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0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melissaluo/Desktop/"/>
    </mc:Choice>
  </mc:AlternateContent>
  <xr:revisionPtr revIDLastSave="0" documentId="13_ncr:1_{89B3D13A-0672-8F46-9562-2D78B6903FF2}" xr6:coauthVersionLast="47" xr6:coauthVersionMax="47" xr10:uidLastSave="{00000000-0000-0000-0000-000000000000}"/>
  <bookViews>
    <workbookView xWindow="780" yWindow="560" windowWidth="21800" windowHeight="15640" tabRatio="639" xr2:uid="{00000000-000D-0000-FFFF-FFFF00000000}"/>
  </bookViews>
  <sheets>
    <sheet name="CTB Data " sheetId="30" r:id="rId1"/>
    <sheet name="PGSH" sheetId="15" state="hidden" r:id="rId2"/>
    <sheet name="PGKS" sheetId="14" state="hidden" r:id="rId3"/>
    <sheet name="NAND SIM" sheetId="28" state="hidden" r:id="rId4"/>
    <sheet name="Sheet1" sheetId="29" state="hidden" r:id="rId5"/>
  </sheets>
  <externalReferences>
    <externalReference r:id="rId6"/>
  </externalReferences>
  <definedNames>
    <definedName name="_xlnm._FilterDatabase" localSheetId="2" hidden="1">PGKS!$A$3:$A$508</definedName>
    <definedName name="_xlnm._FilterDatabase" localSheetId="1" hidden="1">PGSH!$A$3:$A$508</definedName>
    <definedName name="colorDropdown">OFFSET('[1]Dropdown Menus'!$B$1,0,0,'[1]Dropdown Menus'!$D$1)</definedName>
    <definedName name="nandDropdown">OFFSET('[1]Dropdown Menus'!$A$1,0,0,'[1]Dropdown Menus'!$C$1)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3" i="30" l="1"/>
  <c r="DE22" i="28"/>
  <c r="DE23" i="28"/>
  <c r="DE30" i="28"/>
  <c r="DE31" i="28"/>
  <c r="DE29" i="28" s="1"/>
  <c r="DE26" i="28"/>
  <c r="DE27" i="28"/>
  <c r="DE34" i="28"/>
  <c r="DE35" i="28"/>
  <c r="DE33" i="28" s="1"/>
  <c r="DE54" i="28"/>
  <c r="DE57" i="28" s="1"/>
  <c r="DL22" i="28"/>
  <c r="DL23" i="28"/>
  <c r="DL30" i="28"/>
  <c r="DL31" i="28"/>
  <c r="DL38" i="28" s="1"/>
  <c r="DL26" i="28"/>
  <c r="DL27" i="28"/>
  <c r="DL34" i="28"/>
  <c r="DL35" i="28"/>
  <c r="DL54" i="28"/>
  <c r="DL57" i="28" s="1"/>
  <c r="BO54" i="28"/>
  <c r="BO57" i="28" s="1"/>
  <c r="EB7" i="28"/>
  <c r="AU9" i="28"/>
  <c r="CJ9" i="28"/>
  <c r="CZ9" i="28"/>
  <c r="EF9" i="28"/>
  <c r="EN9" i="28"/>
  <c r="AU71" i="28"/>
  <c r="AU72" i="28"/>
  <c r="AU75" i="28"/>
  <c r="AU76" i="28"/>
  <c r="AV71" i="28"/>
  <c r="AV72" i="28"/>
  <c r="AV75" i="28"/>
  <c r="AV76" i="28"/>
  <c r="AV74" i="28" s="1"/>
  <c r="AW71" i="28"/>
  <c r="AW72" i="28"/>
  <c r="AW70" i="28"/>
  <c r="AW75" i="28"/>
  <c r="AW76" i="28"/>
  <c r="AX71" i="28"/>
  <c r="AX72" i="28"/>
  <c r="AX75" i="28"/>
  <c r="AX74" i="28" s="1"/>
  <c r="AX85" i="28" s="1"/>
  <c r="AX76" i="28"/>
  <c r="AY71" i="28"/>
  <c r="AY72" i="28"/>
  <c r="AY75" i="28"/>
  <c r="AY76" i="28"/>
  <c r="AZ71" i="28"/>
  <c r="AZ72" i="28"/>
  <c r="AZ75" i="28"/>
  <c r="AZ76" i="28"/>
  <c r="BA71" i="28"/>
  <c r="BA70" i="28" s="1"/>
  <c r="BA72" i="28"/>
  <c r="BA75" i="28"/>
  <c r="BA76" i="28"/>
  <c r="BB71" i="28"/>
  <c r="BB72" i="28"/>
  <c r="BB75" i="28"/>
  <c r="BB76" i="28"/>
  <c r="BC71" i="28"/>
  <c r="BC72" i="28"/>
  <c r="BC75" i="28"/>
  <c r="BC76" i="28"/>
  <c r="BD71" i="28"/>
  <c r="BD72" i="28"/>
  <c r="BD70" i="28" s="1"/>
  <c r="BD75" i="28"/>
  <c r="BD76" i="28"/>
  <c r="BD74" i="28"/>
  <c r="BD85" i="28" s="1"/>
  <c r="BE71" i="28"/>
  <c r="BE72" i="28"/>
  <c r="BE75" i="28"/>
  <c r="BE76" i="28"/>
  <c r="BF71" i="28"/>
  <c r="BF72" i="28"/>
  <c r="BF75" i="28"/>
  <c r="BF76" i="28"/>
  <c r="BG71" i="28"/>
  <c r="BG72" i="28"/>
  <c r="BG75" i="28"/>
  <c r="BG76" i="28"/>
  <c r="BH71" i="28"/>
  <c r="BH72" i="28"/>
  <c r="BH75" i="28"/>
  <c r="BH76" i="28"/>
  <c r="BH74" i="28" s="1"/>
  <c r="BI71" i="28"/>
  <c r="BI72" i="28"/>
  <c r="BI75" i="28"/>
  <c r="BI76" i="28"/>
  <c r="BJ71" i="28"/>
  <c r="BJ72" i="28"/>
  <c r="BJ75" i="28"/>
  <c r="BJ76" i="28"/>
  <c r="BK71" i="28"/>
  <c r="BK72" i="28"/>
  <c r="BK75" i="28"/>
  <c r="BK76" i="28"/>
  <c r="BL71" i="28"/>
  <c r="BL72" i="28"/>
  <c r="BL75" i="28"/>
  <c r="BL76" i="28"/>
  <c r="BM71" i="28"/>
  <c r="BM72" i="28"/>
  <c r="BM70" i="28" s="1"/>
  <c r="BM75" i="28"/>
  <c r="BM76" i="28"/>
  <c r="BN71" i="28"/>
  <c r="BN72" i="28"/>
  <c r="BN75" i="28"/>
  <c r="BN76" i="28"/>
  <c r="BO71" i="28"/>
  <c r="BO72" i="28"/>
  <c r="BO75" i="28"/>
  <c r="BO76" i="28"/>
  <c r="BP71" i="28"/>
  <c r="BP72" i="28"/>
  <c r="BP75" i="28"/>
  <c r="BP76" i="28"/>
  <c r="BQ71" i="28"/>
  <c r="BQ72" i="28"/>
  <c r="BQ75" i="28"/>
  <c r="BQ76" i="28"/>
  <c r="BR71" i="28"/>
  <c r="BR72" i="28"/>
  <c r="BR75" i="28"/>
  <c r="BR76" i="28"/>
  <c r="BS71" i="28"/>
  <c r="BS72" i="28"/>
  <c r="BS75" i="28"/>
  <c r="BS76" i="28"/>
  <c r="BT71" i="28"/>
  <c r="BT72" i="28"/>
  <c r="BT75" i="28"/>
  <c r="BT76" i="28"/>
  <c r="BU71" i="28"/>
  <c r="BU72" i="28"/>
  <c r="BU75" i="28"/>
  <c r="BU76" i="28"/>
  <c r="BV71" i="28"/>
  <c r="BV72" i="28"/>
  <c r="BV75" i="28"/>
  <c r="BV76" i="28"/>
  <c r="BW71" i="28"/>
  <c r="BW72" i="28"/>
  <c r="BW75" i="28"/>
  <c r="BW76" i="28"/>
  <c r="BX71" i="28"/>
  <c r="BX72" i="28"/>
  <c r="BX75" i="28"/>
  <c r="BX76" i="28"/>
  <c r="BY71" i="28"/>
  <c r="BY72" i="28"/>
  <c r="BY75" i="28"/>
  <c r="BY76" i="28"/>
  <c r="BZ71" i="28"/>
  <c r="BZ72" i="28"/>
  <c r="BZ75" i="28"/>
  <c r="BZ76" i="28"/>
  <c r="CA71" i="28"/>
  <c r="CA72" i="28"/>
  <c r="CA75" i="28"/>
  <c r="CA76" i="28"/>
  <c r="CB71" i="28"/>
  <c r="CB72" i="28"/>
  <c r="CB75" i="28"/>
  <c r="CB76" i="28"/>
  <c r="CC71" i="28"/>
  <c r="CC72" i="28"/>
  <c r="CC75" i="28"/>
  <c r="CC76" i="28"/>
  <c r="CD71" i="28"/>
  <c r="CD72" i="28"/>
  <c r="CD75" i="28"/>
  <c r="CD76" i="28"/>
  <c r="CE71" i="28"/>
  <c r="CE70" i="28" s="1"/>
  <c r="CE72" i="28"/>
  <c r="CE75" i="28"/>
  <c r="CE76" i="28"/>
  <c r="CF71" i="28"/>
  <c r="CF72" i="28"/>
  <c r="CF75" i="28"/>
  <c r="CF76" i="28"/>
  <c r="CG71" i="28"/>
  <c r="CG72" i="28"/>
  <c r="CG75" i="28"/>
  <c r="CG76" i="28"/>
  <c r="CH71" i="28"/>
  <c r="CH72" i="28"/>
  <c r="CH75" i="28"/>
  <c r="CH74" i="28" s="1"/>
  <c r="CH76" i="28"/>
  <c r="CI71" i="28"/>
  <c r="CI72" i="28"/>
  <c r="CI75" i="28"/>
  <c r="CI76" i="28"/>
  <c r="CJ71" i="28"/>
  <c r="CJ72" i="28"/>
  <c r="CJ75" i="28"/>
  <c r="CJ76" i="28"/>
  <c r="CK71" i="28"/>
  <c r="CK72" i="28"/>
  <c r="CK75" i="28"/>
  <c r="CK76" i="28"/>
  <c r="CL71" i="28"/>
  <c r="CL72" i="28"/>
  <c r="CL75" i="28"/>
  <c r="CL76" i="28"/>
  <c r="CM71" i="28"/>
  <c r="CM72" i="28"/>
  <c r="CM75" i="28"/>
  <c r="CM76" i="28"/>
  <c r="CN71" i="28"/>
  <c r="CN72" i="28"/>
  <c r="CN75" i="28"/>
  <c r="CN76" i="28"/>
  <c r="CO71" i="28"/>
  <c r="CO72" i="28"/>
  <c r="CO75" i="28"/>
  <c r="CO76" i="28"/>
  <c r="CP71" i="28"/>
  <c r="CP72" i="28"/>
  <c r="CP75" i="28"/>
  <c r="CP76" i="28"/>
  <c r="CQ71" i="28"/>
  <c r="CQ72" i="28"/>
  <c r="CQ75" i="28"/>
  <c r="CQ76" i="28"/>
  <c r="CR71" i="28"/>
  <c r="CR72" i="28"/>
  <c r="CR75" i="28"/>
  <c r="CR76" i="28"/>
  <c r="CS71" i="28"/>
  <c r="CS72" i="28"/>
  <c r="CS75" i="28"/>
  <c r="CS76" i="28"/>
  <c r="CT71" i="28"/>
  <c r="CT72" i="28"/>
  <c r="CT75" i="28"/>
  <c r="CT74" i="28" s="1"/>
  <c r="CT77" i="28" s="1"/>
  <c r="CT76" i="28"/>
  <c r="CU71" i="28"/>
  <c r="CU72" i="28"/>
  <c r="CU75" i="28"/>
  <c r="CU76" i="28"/>
  <c r="CV71" i="28"/>
  <c r="CV72" i="28"/>
  <c r="CV75" i="28"/>
  <c r="CV76" i="28"/>
  <c r="CW71" i="28"/>
  <c r="CW72" i="28"/>
  <c r="CW75" i="28"/>
  <c r="CW76" i="28"/>
  <c r="CX71" i="28"/>
  <c r="CX72" i="28"/>
  <c r="CX75" i="28"/>
  <c r="CX76" i="28"/>
  <c r="CY71" i="28"/>
  <c r="CY72" i="28"/>
  <c r="CY75" i="28"/>
  <c r="CY76" i="28"/>
  <c r="CZ71" i="28"/>
  <c r="CZ72" i="28"/>
  <c r="CZ75" i="28"/>
  <c r="CZ76" i="28"/>
  <c r="DA71" i="28"/>
  <c r="DA72" i="28"/>
  <c r="DA75" i="28"/>
  <c r="DA76" i="28"/>
  <c r="DB71" i="28"/>
  <c r="DB72" i="28"/>
  <c r="DB75" i="28"/>
  <c r="DB76" i="28"/>
  <c r="DC71" i="28"/>
  <c r="DC72" i="28"/>
  <c r="DC75" i="28"/>
  <c r="DC76" i="28"/>
  <c r="DD71" i="28"/>
  <c r="DD72" i="28"/>
  <c r="DD75" i="28"/>
  <c r="DD76" i="28"/>
  <c r="DE71" i="28"/>
  <c r="DE72" i="28"/>
  <c r="DE75" i="28"/>
  <c r="DE76" i="28"/>
  <c r="DF71" i="28"/>
  <c r="DF72" i="28"/>
  <c r="DF75" i="28"/>
  <c r="DF76" i="28"/>
  <c r="DG71" i="28"/>
  <c r="DG72" i="28"/>
  <c r="DG75" i="28"/>
  <c r="DG76" i="28"/>
  <c r="DH71" i="28"/>
  <c r="DH72" i="28"/>
  <c r="DH75" i="28"/>
  <c r="DH76" i="28"/>
  <c r="DI71" i="28"/>
  <c r="DI72" i="28"/>
  <c r="DI75" i="28"/>
  <c r="DI76" i="28"/>
  <c r="DI74" i="28" s="1"/>
  <c r="DJ71" i="28"/>
  <c r="DJ72" i="28"/>
  <c r="DJ70" i="28" s="1"/>
  <c r="DJ75" i="28"/>
  <c r="DJ76" i="28"/>
  <c r="DK71" i="28"/>
  <c r="DK72" i="28"/>
  <c r="DK75" i="28"/>
  <c r="DK76" i="28"/>
  <c r="DL71" i="28"/>
  <c r="DL72" i="28"/>
  <c r="DL75" i="28"/>
  <c r="DL76" i="28"/>
  <c r="DM71" i="28"/>
  <c r="DM72" i="28"/>
  <c r="DM75" i="28"/>
  <c r="DM76" i="28"/>
  <c r="DN71" i="28"/>
  <c r="DN72" i="28"/>
  <c r="DN70" i="28" s="1"/>
  <c r="DN101" i="28" s="1"/>
  <c r="DN124" i="28" s="1"/>
  <c r="DN75" i="28"/>
  <c r="DN76" i="28"/>
  <c r="DO71" i="28"/>
  <c r="DO72" i="28"/>
  <c r="DO75" i="28"/>
  <c r="DO76" i="28"/>
  <c r="DP71" i="28"/>
  <c r="DP72" i="28"/>
  <c r="DP75" i="28"/>
  <c r="DP76" i="28"/>
  <c r="DQ71" i="28"/>
  <c r="DQ72" i="28"/>
  <c r="DQ75" i="28"/>
  <c r="DQ76" i="28"/>
  <c r="DR71" i="28"/>
  <c r="DR72" i="28"/>
  <c r="DR75" i="28"/>
  <c r="DR76" i="28"/>
  <c r="DS71" i="28"/>
  <c r="DS72" i="28"/>
  <c r="DS75" i="28"/>
  <c r="DS76" i="28"/>
  <c r="DS74" i="28" s="1"/>
  <c r="DS77" i="28" s="1"/>
  <c r="DT71" i="28"/>
  <c r="DT72" i="28"/>
  <c r="DT75" i="28"/>
  <c r="DT76" i="28"/>
  <c r="DU71" i="28"/>
  <c r="DU72" i="28"/>
  <c r="DU75" i="28"/>
  <c r="DU76" i="28"/>
  <c r="DU74" i="28" s="1"/>
  <c r="DV71" i="28"/>
  <c r="DV72" i="28"/>
  <c r="DV75" i="28"/>
  <c r="DV76" i="28"/>
  <c r="DW71" i="28"/>
  <c r="DW72" i="28"/>
  <c r="DW75" i="28"/>
  <c r="DW76" i="28"/>
  <c r="DX71" i="28"/>
  <c r="DX72" i="28"/>
  <c r="DX75" i="28"/>
  <c r="DX76" i="28"/>
  <c r="DY71" i="28"/>
  <c r="DY72" i="28"/>
  <c r="DY75" i="28"/>
  <c r="DY76" i="28"/>
  <c r="DZ71" i="28"/>
  <c r="DZ72" i="28"/>
  <c r="DZ75" i="28"/>
  <c r="DZ76" i="28"/>
  <c r="EA71" i="28"/>
  <c r="EA72" i="28"/>
  <c r="EA75" i="28"/>
  <c r="EA76" i="28"/>
  <c r="EB71" i="28"/>
  <c r="EB72" i="28"/>
  <c r="EB75" i="28"/>
  <c r="EB76" i="28"/>
  <c r="EC71" i="28"/>
  <c r="EC72" i="28"/>
  <c r="EC75" i="28"/>
  <c r="EC76" i="28"/>
  <c r="ED71" i="28"/>
  <c r="ED72" i="28"/>
  <c r="ED75" i="28"/>
  <c r="ED76" i="28"/>
  <c r="EE71" i="28"/>
  <c r="EE72" i="28"/>
  <c r="EE75" i="28"/>
  <c r="EE76" i="28"/>
  <c r="EF71" i="28"/>
  <c r="EF72" i="28"/>
  <c r="EF75" i="28"/>
  <c r="EF76" i="28"/>
  <c r="EG71" i="28"/>
  <c r="EG72" i="28"/>
  <c r="EG75" i="28"/>
  <c r="EG76" i="28"/>
  <c r="EH71" i="28"/>
  <c r="EH72" i="28"/>
  <c r="EH75" i="28"/>
  <c r="EH76" i="28"/>
  <c r="EI71" i="28"/>
  <c r="EI72" i="28"/>
  <c r="EI75" i="28"/>
  <c r="EI76" i="28"/>
  <c r="EJ71" i="28"/>
  <c r="EJ72" i="28"/>
  <c r="EJ75" i="28"/>
  <c r="EJ76" i="28"/>
  <c r="EK71" i="28"/>
  <c r="EK72" i="28"/>
  <c r="EK75" i="28"/>
  <c r="EK76" i="28"/>
  <c r="EL71" i="28"/>
  <c r="EL72" i="28"/>
  <c r="EL75" i="28"/>
  <c r="EL76" i="28"/>
  <c r="EM71" i="28"/>
  <c r="EM72" i="28"/>
  <c r="EM75" i="28"/>
  <c r="EM76" i="28"/>
  <c r="EN71" i="28"/>
  <c r="EN72" i="28"/>
  <c r="EN75" i="28"/>
  <c r="EN76" i="28"/>
  <c r="EO71" i="28"/>
  <c r="EO72" i="28"/>
  <c r="EO75" i="28"/>
  <c r="EO76" i="28"/>
  <c r="EP71" i="28"/>
  <c r="EP72" i="28"/>
  <c r="EP75" i="28"/>
  <c r="EP74" i="28" s="1"/>
  <c r="EP76" i="28"/>
  <c r="EQ71" i="28"/>
  <c r="EQ72" i="28"/>
  <c r="EQ75" i="28"/>
  <c r="EQ76" i="28"/>
  <c r="ER71" i="28"/>
  <c r="ER72" i="28"/>
  <c r="ER75" i="28"/>
  <c r="ER76" i="28"/>
  <c r="ES71" i="28"/>
  <c r="ES72" i="28"/>
  <c r="ES75" i="28"/>
  <c r="ES76" i="28"/>
  <c r="ET71" i="28"/>
  <c r="ET72" i="28"/>
  <c r="ET75" i="28"/>
  <c r="ET76" i="28"/>
  <c r="EU71" i="28"/>
  <c r="EU72" i="28"/>
  <c r="EU75" i="28"/>
  <c r="EU76" i="28"/>
  <c r="EV71" i="28"/>
  <c r="EV72" i="28"/>
  <c r="EV75" i="28"/>
  <c r="EV76" i="28"/>
  <c r="EW71" i="28"/>
  <c r="EW72" i="28"/>
  <c r="EW75" i="28"/>
  <c r="EW76" i="28"/>
  <c r="EX71" i="28"/>
  <c r="EX72" i="28"/>
  <c r="EX75" i="28"/>
  <c r="EX76" i="28"/>
  <c r="EY71" i="28"/>
  <c r="EY72" i="28"/>
  <c r="EY75" i="28"/>
  <c r="EY76" i="28"/>
  <c r="EZ71" i="28"/>
  <c r="EZ72" i="28"/>
  <c r="EZ75" i="28"/>
  <c r="EZ76" i="28"/>
  <c r="FA71" i="28"/>
  <c r="FA72" i="28"/>
  <c r="FA75" i="28"/>
  <c r="FA76" i="28"/>
  <c r="FB71" i="28"/>
  <c r="FB72" i="28"/>
  <c r="FB75" i="28"/>
  <c r="FB76" i="28"/>
  <c r="FC71" i="28"/>
  <c r="FC72" i="28"/>
  <c r="FC75" i="28"/>
  <c r="FC76" i="28"/>
  <c r="FD71" i="28"/>
  <c r="FD72" i="28"/>
  <c r="FD75" i="28"/>
  <c r="FD76" i="28"/>
  <c r="FE71" i="28"/>
  <c r="FE72" i="28"/>
  <c r="FE75" i="28"/>
  <c r="FE76" i="28"/>
  <c r="FF71" i="28"/>
  <c r="FF72" i="28"/>
  <c r="FF75" i="28"/>
  <c r="FF76" i="28"/>
  <c r="FG71" i="28"/>
  <c r="FG72" i="28"/>
  <c r="FG75" i="28"/>
  <c r="FG76" i="28"/>
  <c r="FH71" i="28"/>
  <c r="FH72" i="28"/>
  <c r="FH75" i="28"/>
  <c r="FH76" i="28"/>
  <c r="FI71" i="28"/>
  <c r="FI72" i="28"/>
  <c r="FI75" i="28"/>
  <c r="FI76" i="28"/>
  <c r="FJ71" i="28"/>
  <c r="FJ72" i="28"/>
  <c r="FJ75" i="28"/>
  <c r="FJ76" i="28"/>
  <c r="FK71" i="28"/>
  <c r="FK72" i="28"/>
  <c r="FK75" i="28"/>
  <c r="FK76" i="28"/>
  <c r="FL71" i="28"/>
  <c r="FL72" i="28"/>
  <c r="FL75" i="28"/>
  <c r="FL76" i="28"/>
  <c r="FM71" i="28"/>
  <c r="FM72" i="28"/>
  <c r="FM75" i="28"/>
  <c r="FM76" i="28"/>
  <c r="FN71" i="28"/>
  <c r="FN72" i="28"/>
  <c r="FN75" i="28"/>
  <c r="FN76" i="28"/>
  <c r="FO71" i="28"/>
  <c r="FO72" i="28"/>
  <c r="FO75" i="28"/>
  <c r="FO76" i="28"/>
  <c r="FP71" i="28"/>
  <c r="FP72" i="28"/>
  <c r="FP75" i="28"/>
  <c r="FP76" i="28"/>
  <c r="FQ71" i="28"/>
  <c r="FQ72" i="28"/>
  <c r="FQ75" i="28"/>
  <c r="FQ76" i="28"/>
  <c r="FR71" i="28"/>
  <c r="FR72" i="28"/>
  <c r="FR75" i="28"/>
  <c r="FR76" i="28"/>
  <c r="FS71" i="28"/>
  <c r="FS72" i="28"/>
  <c r="FS75" i="28"/>
  <c r="FS76" i="28"/>
  <c r="FT71" i="28"/>
  <c r="FT72" i="28"/>
  <c r="FT75" i="28"/>
  <c r="FT76" i="28"/>
  <c r="FU71" i="28"/>
  <c r="FU72" i="28"/>
  <c r="FU75" i="28"/>
  <c r="FU76" i="28"/>
  <c r="FV71" i="28"/>
  <c r="FV72" i="28"/>
  <c r="FV75" i="28"/>
  <c r="FV76" i="28"/>
  <c r="FW71" i="28"/>
  <c r="FW72" i="28"/>
  <c r="FW75" i="28"/>
  <c r="FW76" i="28"/>
  <c r="FX71" i="28"/>
  <c r="FX72" i="28"/>
  <c r="FX75" i="28"/>
  <c r="FX76" i="28"/>
  <c r="FY71" i="28"/>
  <c r="FY72" i="28"/>
  <c r="FY75" i="28"/>
  <c r="FY76" i="28"/>
  <c r="FZ71" i="28"/>
  <c r="FZ72" i="28"/>
  <c r="FZ75" i="28"/>
  <c r="FZ76" i="28"/>
  <c r="GA71" i="28"/>
  <c r="GA72" i="28"/>
  <c r="GA75" i="28"/>
  <c r="GA76" i="28"/>
  <c r="GB71" i="28"/>
  <c r="GB72" i="28"/>
  <c r="GB75" i="28"/>
  <c r="GB76" i="28"/>
  <c r="GC71" i="28"/>
  <c r="GC72" i="28"/>
  <c r="GC75" i="28"/>
  <c r="GC76" i="28"/>
  <c r="GD71" i="28"/>
  <c r="GD72" i="28"/>
  <c r="GD75" i="28"/>
  <c r="GD76" i="28"/>
  <c r="AT71" i="28"/>
  <c r="AT72" i="28"/>
  <c r="AT75" i="28"/>
  <c r="AT76" i="28"/>
  <c r="FQ73" i="28"/>
  <c r="FJ73" i="28"/>
  <c r="FR73" i="28"/>
  <c r="FK73" i="28"/>
  <c r="FS73" i="28"/>
  <c r="FL73" i="28"/>
  <c r="FT73" i="28"/>
  <c r="FM73" i="28"/>
  <c r="FU73" i="28"/>
  <c r="FN73" i="28"/>
  <c r="FV73" i="28"/>
  <c r="FO73" i="28"/>
  <c r="FW73" i="28"/>
  <c r="FP73" i="28"/>
  <c r="FX73" i="28"/>
  <c r="FY73" i="28"/>
  <c r="FZ73" i="28"/>
  <c r="GA73" i="28"/>
  <c r="GB73" i="28"/>
  <c r="GC73" i="28"/>
  <c r="GD73" i="28"/>
  <c r="FC73" i="28"/>
  <c r="EV73" i="28"/>
  <c r="FD73" i="28"/>
  <c r="EW73" i="28"/>
  <c r="FE73" i="28"/>
  <c r="EX73" i="28"/>
  <c r="FF73" i="28"/>
  <c r="EY73" i="28"/>
  <c r="FG73" i="28"/>
  <c r="EZ73" i="28"/>
  <c r="FH73" i="28"/>
  <c r="FA73" i="28"/>
  <c r="FI73" i="28"/>
  <c r="FB73" i="28"/>
  <c r="DL73" i="28"/>
  <c r="DE73" i="28"/>
  <c r="DM73" i="28"/>
  <c r="DF73" i="28"/>
  <c r="DN73" i="28"/>
  <c r="DG73" i="28"/>
  <c r="DO73" i="28"/>
  <c r="DH73" i="28"/>
  <c r="DP73" i="28"/>
  <c r="DI73" i="28"/>
  <c r="DQ73" i="28"/>
  <c r="DJ73" i="28"/>
  <c r="DR73" i="28"/>
  <c r="DK73" i="28"/>
  <c r="DS73" i="28"/>
  <c r="DT73" i="28"/>
  <c r="DU73" i="28"/>
  <c r="DV73" i="28"/>
  <c r="DW73" i="28"/>
  <c r="DX73" i="28"/>
  <c r="DY73" i="28"/>
  <c r="DZ73" i="28"/>
  <c r="EA73" i="28"/>
  <c r="EB73" i="28"/>
  <c r="EC73" i="28"/>
  <c r="ED73" i="28"/>
  <c r="EE73" i="28"/>
  <c r="EF73" i="28"/>
  <c r="EH73" i="28"/>
  <c r="EI73" i="28"/>
  <c r="EJ73" i="28"/>
  <c r="EK73" i="28"/>
  <c r="EL73" i="28"/>
  <c r="EM73" i="28"/>
  <c r="EN73" i="28"/>
  <c r="EG73" i="28"/>
  <c r="EO73" i="28"/>
  <c r="EP73" i="28"/>
  <c r="EQ73" i="28"/>
  <c r="ER73" i="28"/>
  <c r="ES73" i="28"/>
  <c r="ET73" i="28"/>
  <c r="EU73" i="28"/>
  <c r="CJ26" i="28"/>
  <c r="CJ27" i="28"/>
  <c r="CJ34" i="28"/>
  <c r="CJ35" i="28"/>
  <c r="CJ22" i="28"/>
  <c r="CJ23" i="28"/>
  <c r="CJ30" i="28"/>
  <c r="CJ31" i="28"/>
  <c r="CJ29" i="28" s="1"/>
  <c r="GD26" i="28"/>
  <c r="GD27" i="28"/>
  <c r="GD34" i="28"/>
  <c r="GD35" i="28"/>
  <c r="GC26" i="28"/>
  <c r="GC27" i="28"/>
  <c r="GC34" i="28"/>
  <c r="GC35" i="28"/>
  <c r="GB26" i="28"/>
  <c r="GB27" i="28"/>
  <c r="GB34" i="28"/>
  <c r="GB35" i="28"/>
  <c r="GB33" i="28" s="1"/>
  <c r="GA26" i="28"/>
  <c r="GA27" i="28"/>
  <c r="GA34" i="28"/>
  <c r="GA35" i="28"/>
  <c r="FZ26" i="28"/>
  <c r="FZ27" i="28"/>
  <c r="FZ34" i="28"/>
  <c r="FZ35" i="28"/>
  <c r="FY26" i="28"/>
  <c r="FY27" i="28"/>
  <c r="FY34" i="28"/>
  <c r="FY35" i="28"/>
  <c r="FX26" i="28"/>
  <c r="FX27" i="28"/>
  <c r="FX34" i="28"/>
  <c r="FX35" i="28"/>
  <c r="FW26" i="28"/>
  <c r="FW27" i="28"/>
  <c r="FW34" i="28"/>
  <c r="FW35" i="28"/>
  <c r="FV26" i="28"/>
  <c r="FV27" i="28"/>
  <c r="FV34" i="28"/>
  <c r="FV35" i="28"/>
  <c r="FU26" i="28"/>
  <c r="FU27" i="28"/>
  <c r="FU34" i="28"/>
  <c r="FU35" i="28"/>
  <c r="FT26" i="28"/>
  <c r="FT27" i="28"/>
  <c r="FT34" i="28"/>
  <c r="FT35" i="28"/>
  <c r="FT43" i="28" s="1"/>
  <c r="FS26" i="28"/>
  <c r="FS27" i="28"/>
  <c r="FS34" i="28"/>
  <c r="FS35" i="28"/>
  <c r="FS33" i="28"/>
  <c r="FR26" i="28"/>
  <c r="FR27" i="28"/>
  <c r="FR34" i="28"/>
  <c r="FR35" i="28"/>
  <c r="FQ26" i="28"/>
  <c r="FQ27" i="28"/>
  <c r="FQ43" i="28" s="1"/>
  <c r="FQ34" i="28"/>
  <c r="FQ42" i="28" s="1"/>
  <c r="FQ35" i="28"/>
  <c r="FP26" i="28"/>
  <c r="FP27" i="28"/>
  <c r="FP34" i="28"/>
  <c r="FP35" i="28"/>
  <c r="FO26" i="28"/>
  <c r="FO27" i="28"/>
  <c r="FO34" i="28"/>
  <c r="FO35" i="28"/>
  <c r="FN26" i="28"/>
  <c r="FN27" i="28"/>
  <c r="FN25" i="28" s="1"/>
  <c r="FN34" i="28"/>
  <c r="FN35" i="28"/>
  <c r="FM26" i="28"/>
  <c r="FM27" i="28"/>
  <c r="FM34" i="28"/>
  <c r="FM35" i="28"/>
  <c r="FL26" i="28"/>
  <c r="FL27" i="28"/>
  <c r="FL34" i="28"/>
  <c r="FL35" i="28"/>
  <c r="FK26" i="28"/>
  <c r="FK27" i="28"/>
  <c r="FK34" i="28"/>
  <c r="FK35" i="28"/>
  <c r="FJ26" i="28"/>
  <c r="FJ27" i="28"/>
  <c r="FJ34" i="28"/>
  <c r="FJ35" i="28"/>
  <c r="FI26" i="28"/>
  <c r="FI27" i="28"/>
  <c r="FI34" i="28"/>
  <c r="FI35" i="28"/>
  <c r="FH26" i="28"/>
  <c r="FH27" i="28"/>
  <c r="FH34" i="28"/>
  <c r="FH35" i="28"/>
  <c r="FG26" i="28"/>
  <c r="FG27" i="28"/>
  <c r="FG34" i="28"/>
  <c r="FG35" i="28"/>
  <c r="FF26" i="28"/>
  <c r="FF27" i="28"/>
  <c r="FF34" i="28"/>
  <c r="FF35" i="28"/>
  <c r="FE26" i="28"/>
  <c r="FE27" i="28"/>
  <c r="FE34" i="28"/>
  <c r="FE35" i="28"/>
  <c r="FD26" i="28"/>
  <c r="FD27" i="28"/>
  <c r="FD34" i="28"/>
  <c r="FD33" i="28" s="1"/>
  <c r="FD35" i="28"/>
  <c r="FC26" i="28"/>
  <c r="FC27" i="28"/>
  <c r="FC34" i="28"/>
  <c r="FC35" i="28"/>
  <c r="FB26" i="28"/>
  <c r="FB27" i="28"/>
  <c r="FB34" i="28"/>
  <c r="FB35" i="28"/>
  <c r="FA26" i="28"/>
  <c r="FA27" i="28"/>
  <c r="FA34" i="28"/>
  <c r="FA35" i="28"/>
  <c r="EZ26" i="28"/>
  <c r="EZ27" i="28"/>
  <c r="EZ34" i="28"/>
  <c r="EZ35" i="28"/>
  <c r="EY26" i="28"/>
  <c r="EY27" i="28"/>
  <c r="EY34" i="28"/>
  <c r="EY35" i="28"/>
  <c r="EX26" i="28"/>
  <c r="EX27" i="28"/>
  <c r="EX34" i="28"/>
  <c r="EX35" i="28"/>
  <c r="EW26" i="28"/>
  <c r="EW27" i="28"/>
  <c r="EW34" i="28"/>
  <c r="EW35" i="28"/>
  <c r="EV26" i="28"/>
  <c r="EV27" i="28"/>
  <c r="EV34" i="28"/>
  <c r="EV35" i="28"/>
  <c r="EU26" i="28"/>
  <c r="EU27" i="28"/>
  <c r="EU34" i="28"/>
  <c r="EU35" i="28"/>
  <c r="ET26" i="28"/>
  <c r="ET27" i="28"/>
  <c r="ET34" i="28"/>
  <c r="ET35" i="28"/>
  <c r="ES26" i="28"/>
  <c r="ES27" i="28"/>
  <c r="ES34" i="28"/>
  <c r="ES35" i="28"/>
  <c r="ER26" i="28"/>
  <c r="ER27" i="28"/>
  <c r="ER34" i="28"/>
  <c r="ER35" i="28"/>
  <c r="EQ26" i="28"/>
  <c r="EQ27" i="28"/>
  <c r="EQ34" i="28"/>
  <c r="EQ35" i="28"/>
  <c r="EQ43" i="28" s="1"/>
  <c r="EP26" i="28"/>
  <c r="EP42" i="28" s="1"/>
  <c r="EP27" i="28"/>
  <c r="EP43" i="28" s="1"/>
  <c r="EP34" i="28"/>
  <c r="EP35" i="28"/>
  <c r="EO26" i="28"/>
  <c r="EO27" i="28"/>
  <c r="EO34" i="28"/>
  <c r="EO35" i="28"/>
  <c r="EN26" i="28"/>
  <c r="EN27" i="28"/>
  <c r="EN34" i="28"/>
  <c r="EN35" i="28"/>
  <c r="EM26" i="28"/>
  <c r="EM27" i="28"/>
  <c r="EM34" i="28"/>
  <c r="EM35" i="28"/>
  <c r="EM43" i="28" s="1"/>
  <c r="EL26" i="28"/>
  <c r="EL42" i="28" s="1"/>
  <c r="EL27" i="28"/>
  <c r="EL34" i="28"/>
  <c r="EL33" i="28" s="1"/>
  <c r="EL35" i="28"/>
  <c r="EK26" i="28"/>
  <c r="EK27" i="28"/>
  <c r="EK34" i="28"/>
  <c r="EK35" i="28"/>
  <c r="EJ26" i="28"/>
  <c r="EJ27" i="28"/>
  <c r="EJ34" i="28"/>
  <c r="EJ35" i="28"/>
  <c r="EI26" i="28"/>
  <c r="EI27" i="28"/>
  <c r="EI34" i="28"/>
  <c r="EI35" i="28"/>
  <c r="EI43" i="28" s="1"/>
  <c r="EH26" i="28"/>
  <c r="EH27" i="28"/>
  <c r="EH34" i="28"/>
  <c r="EH35" i="28"/>
  <c r="EG26" i="28"/>
  <c r="EG27" i="28"/>
  <c r="EG34" i="28"/>
  <c r="EG35" i="28"/>
  <c r="EF26" i="28"/>
  <c r="EF27" i="28"/>
  <c r="EF34" i="28"/>
  <c r="EF35" i="28"/>
  <c r="EF33" i="28"/>
  <c r="EE26" i="28"/>
  <c r="EE27" i="28"/>
  <c r="EE34" i="28"/>
  <c r="EE33" i="28" s="1"/>
  <c r="EE35" i="28"/>
  <c r="ED26" i="28"/>
  <c r="ED27" i="28"/>
  <c r="ED34" i="28"/>
  <c r="ED35" i="28"/>
  <c r="EC26" i="28"/>
  <c r="EC27" i="28"/>
  <c r="EC34" i="28"/>
  <c r="EC35" i="28"/>
  <c r="EC33" i="28"/>
  <c r="EB26" i="28"/>
  <c r="EB27" i="28"/>
  <c r="EB34" i="28"/>
  <c r="EB35" i="28"/>
  <c r="EA26" i="28"/>
  <c r="EA27" i="28"/>
  <c r="EA34" i="28"/>
  <c r="EA35" i="28"/>
  <c r="EA33" i="28" s="1"/>
  <c r="DZ26" i="28"/>
  <c r="DZ27" i="28"/>
  <c r="DZ34" i="28"/>
  <c r="DZ35" i="28"/>
  <c r="DY26" i="28"/>
  <c r="DY27" i="28"/>
  <c r="DY34" i="28"/>
  <c r="DY35" i="28"/>
  <c r="DX26" i="28"/>
  <c r="DX27" i="28"/>
  <c r="DX34" i="28"/>
  <c r="DX42" i="28" s="1"/>
  <c r="DX35" i="28"/>
  <c r="DW26" i="28"/>
  <c r="DW27" i="28"/>
  <c r="DW34" i="28"/>
  <c r="DW35" i="28"/>
  <c r="DW33" i="28" s="1"/>
  <c r="DV26" i="28"/>
  <c r="DV42" i="28" s="1"/>
  <c r="DV27" i="28"/>
  <c r="DV34" i="28"/>
  <c r="DV35" i="28"/>
  <c r="DU26" i="28"/>
  <c r="DU27" i="28"/>
  <c r="DU34" i="28"/>
  <c r="DU35" i="28"/>
  <c r="DT26" i="28"/>
  <c r="DT27" i="28"/>
  <c r="DT34" i="28"/>
  <c r="DT35" i="28"/>
  <c r="DT43" i="28" s="1"/>
  <c r="DS26" i="28"/>
  <c r="DS27" i="28"/>
  <c r="DS34" i="28"/>
  <c r="DS35" i="28"/>
  <c r="DR26" i="28"/>
  <c r="DR27" i="28"/>
  <c r="DR34" i="28"/>
  <c r="DR35" i="28"/>
  <c r="DQ26" i="28"/>
  <c r="DQ27" i="28"/>
  <c r="DQ34" i="28"/>
  <c r="DQ35" i="28"/>
  <c r="DP26" i="28"/>
  <c r="DP27" i="28"/>
  <c r="DP34" i="28"/>
  <c r="DP35" i="28"/>
  <c r="DP43" i="28" s="1"/>
  <c r="DO26" i="28"/>
  <c r="DO27" i="28"/>
  <c r="DO34" i="28"/>
  <c r="DO35" i="28"/>
  <c r="DN26" i="28"/>
  <c r="DN27" i="28"/>
  <c r="DN34" i="28"/>
  <c r="DN35" i="28"/>
  <c r="DM26" i="28"/>
  <c r="DM27" i="28"/>
  <c r="DM34" i="28"/>
  <c r="DM35" i="28"/>
  <c r="DK26" i="28"/>
  <c r="DK27" i="28"/>
  <c r="DK34" i="28"/>
  <c r="DK35" i="28"/>
  <c r="DJ26" i="28"/>
  <c r="DJ27" i="28"/>
  <c r="DJ34" i="28"/>
  <c r="DJ35" i="28"/>
  <c r="DI26" i="28"/>
  <c r="DI27" i="28"/>
  <c r="DI34" i="28"/>
  <c r="DI35" i="28"/>
  <c r="DI43" i="28" s="1"/>
  <c r="DH26" i="28"/>
  <c r="DH27" i="28"/>
  <c r="DH34" i="28"/>
  <c r="DH35" i="28"/>
  <c r="DG26" i="28"/>
  <c r="DG27" i="28"/>
  <c r="DG34" i="28"/>
  <c r="DG35" i="28"/>
  <c r="DF26" i="28"/>
  <c r="DF27" i="28"/>
  <c r="DF34" i="28"/>
  <c r="DF35" i="28"/>
  <c r="DD26" i="28"/>
  <c r="DD27" i="28"/>
  <c r="DD34" i="28"/>
  <c r="DD35" i="28"/>
  <c r="DC26" i="28"/>
  <c r="DC27" i="28"/>
  <c r="DC34" i="28"/>
  <c r="DC33" i="28" s="1"/>
  <c r="DC35" i="28"/>
  <c r="DB26" i="28"/>
  <c r="DB27" i="28"/>
  <c r="DB34" i="28"/>
  <c r="DB35" i="28"/>
  <c r="DA26" i="28"/>
  <c r="DA27" i="28"/>
  <c r="DA34" i="28"/>
  <c r="DA33" i="28" s="1"/>
  <c r="DA35" i="28"/>
  <c r="CZ26" i="28"/>
  <c r="CZ27" i="28"/>
  <c r="CZ34" i="28"/>
  <c r="CZ35" i="28"/>
  <c r="CY26" i="28"/>
  <c r="CY27" i="28"/>
  <c r="CY34" i="28"/>
  <c r="CY35" i="28"/>
  <c r="CX26" i="28"/>
  <c r="CX27" i="28"/>
  <c r="CX34" i="28"/>
  <c r="CX35" i="28"/>
  <c r="CW26" i="28"/>
  <c r="CW27" i="28"/>
  <c r="CW34" i="28"/>
  <c r="CW33" i="28" s="1"/>
  <c r="CW35" i="28"/>
  <c r="CV26" i="28"/>
  <c r="CV27" i="28"/>
  <c r="CV34" i="28"/>
  <c r="CV35" i="28"/>
  <c r="CV33" i="28" s="1"/>
  <c r="CU26" i="28"/>
  <c r="CU27" i="28"/>
  <c r="CU34" i="28"/>
  <c r="CU35" i="28"/>
  <c r="CT26" i="28"/>
  <c r="CT27" i="28"/>
  <c r="CT34" i="28"/>
  <c r="CT35" i="28"/>
  <c r="CS26" i="28"/>
  <c r="CS27" i="28"/>
  <c r="CS34" i="28"/>
  <c r="CS35" i="28"/>
  <c r="CR26" i="28"/>
  <c r="CR27" i="28"/>
  <c r="CR34" i="28"/>
  <c r="CR35" i="28"/>
  <c r="CR33" i="28"/>
  <c r="CQ26" i="28"/>
  <c r="CQ27" i="28"/>
  <c r="CQ34" i="28"/>
  <c r="CQ42" i="28" s="1"/>
  <c r="CQ35" i="28"/>
  <c r="CP26" i="28"/>
  <c r="CP27" i="28"/>
  <c r="CP34" i="28"/>
  <c r="CP35" i="28"/>
  <c r="CO26" i="28"/>
  <c r="CO27" i="28"/>
  <c r="CO34" i="28"/>
  <c r="CO35" i="28"/>
  <c r="CN26" i="28"/>
  <c r="CN27" i="28"/>
  <c r="CN34" i="28"/>
  <c r="CN35" i="28"/>
  <c r="CM26" i="28"/>
  <c r="CM27" i="28"/>
  <c r="CM34" i="28"/>
  <c r="CM35" i="28"/>
  <c r="CL26" i="28"/>
  <c r="CL27" i="28"/>
  <c r="CL34" i="28"/>
  <c r="CL35" i="28"/>
  <c r="CK26" i="28"/>
  <c r="CK27" i="28"/>
  <c r="CK34" i="28"/>
  <c r="CK35" i="28"/>
  <c r="CK33" i="28" s="1"/>
  <c r="CI26" i="28"/>
  <c r="CI27" i="28"/>
  <c r="CI34" i="28"/>
  <c r="CI33" i="28" s="1"/>
  <c r="CI35" i="28"/>
  <c r="CH26" i="28"/>
  <c r="CH27" i="28"/>
  <c r="CH34" i="28"/>
  <c r="CH35" i="28"/>
  <c r="CG26" i="28"/>
  <c r="CG27" i="28"/>
  <c r="CG34" i="28"/>
  <c r="CG35" i="28"/>
  <c r="CF26" i="28"/>
  <c r="CF27" i="28"/>
  <c r="CF34" i="28"/>
  <c r="CF35" i="28"/>
  <c r="CE26" i="28"/>
  <c r="CE27" i="28"/>
  <c r="CE34" i="28"/>
  <c r="CE33" i="28" s="1"/>
  <c r="CE35" i="28"/>
  <c r="CD26" i="28"/>
  <c r="CD27" i="28"/>
  <c r="CD34" i="28"/>
  <c r="CD35" i="28"/>
  <c r="CC26" i="28"/>
  <c r="CC27" i="28"/>
  <c r="CC34" i="28"/>
  <c r="CC35" i="28"/>
  <c r="CB26" i="28"/>
  <c r="CB27" i="28"/>
  <c r="CB34" i="28"/>
  <c r="CB35" i="28"/>
  <c r="CA26" i="28"/>
  <c r="CA27" i="28"/>
  <c r="CA34" i="28"/>
  <c r="CA33" i="28" s="1"/>
  <c r="CA35" i="28"/>
  <c r="BZ26" i="28"/>
  <c r="BZ27" i="28"/>
  <c r="BZ34" i="28"/>
  <c r="BZ35" i="28"/>
  <c r="BY26" i="28"/>
  <c r="BY27" i="28"/>
  <c r="BY34" i="28"/>
  <c r="BY35" i="28"/>
  <c r="BX26" i="28"/>
  <c r="BX27" i="28"/>
  <c r="BX34" i="28"/>
  <c r="BX35" i="28"/>
  <c r="BW26" i="28"/>
  <c r="BW27" i="28"/>
  <c r="BW34" i="28"/>
  <c r="BW35" i="28"/>
  <c r="BW33" i="28" s="1"/>
  <c r="BV26" i="28"/>
  <c r="BV27" i="28"/>
  <c r="BV34" i="28"/>
  <c r="BV35" i="28"/>
  <c r="GD22" i="28"/>
  <c r="GD23" i="28"/>
  <c r="GD30" i="28"/>
  <c r="GD31" i="28"/>
  <c r="GC22" i="28"/>
  <c r="GC23" i="28"/>
  <c r="GC30" i="28"/>
  <c r="GC31" i="28"/>
  <c r="GB22" i="28"/>
  <c r="GB23" i="28"/>
  <c r="GB30" i="28"/>
  <c r="GB31" i="28"/>
  <c r="GB38" i="28" s="1"/>
  <c r="GA22" i="28"/>
  <c r="GA23" i="28"/>
  <c r="GA30" i="28"/>
  <c r="GA31" i="28"/>
  <c r="FZ22" i="28"/>
  <c r="FZ23" i="28"/>
  <c r="FZ30" i="28"/>
  <c r="FZ31" i="28"/>
  <c r="FY22" i="28"/>
  <c r="FY23" i="28"/>
  <c r="FY30" i="28"/>
  <c r="FY31" i="28"/>
  <c r="FX22" i="28"/>
  <c r="FX23" i="28"/>
  <c r="FX30" i="28"/>
  <c r="FX31" i="28"/>
  <c r="FW22" i="28"/>
  <c r="FW23" i="28"/>
  <c r="FW30" i="28"/>
  <c r="FW31" i="28"/>
  <c r="FV22" i="28"/>
  <c r="FV23" i="28"/>
  <c r="FV30" i="28"/>
  <c r="FV29" i="28" s="1"/>
  <c r="FV31" i="28"/>
  <c r="FU22" i="28"/>
  <c r="FU23" i="28"/>
  <c r="FU30" i="28"/>
  <c r="FU31" i="28"/>
  <c r="FT22" i="28"/>
  <c r="FT23" i="28"/>
  <c r="FT30" i="28"/>
  <c r="FT31" i="28"/>
  <c r="FS22" i="28"/>
  <c r="FS23" i="28"/>
  <c r="FS30" i="28"/>
  <c r="FS31" i="28"/>
  <c r="FR22" i="28"/>
  <c r="FR23" i="28"/>
  <c r="FR30" i="28"/>
  <c r="FR29" i="28" s="1"/>
  <c r="FR31" i="28"/>
  <c r="FQ22" i="28"/>
  <c r="FQ23" i="28"/>
  <c r="FQ30" i="28"/>
  <c r="FQ31" i="28"/>
  <c r="FP22" i="28"/>
  <c r="FP23" i="28"/>
  <c r="FP30" i="28"/>
  <c r="FP31" i="28"/>
  <c r="FO22" i="28"/>
  <c r="FO23" i="28"/>
  <c r="FO30" i="28"/>
  <c r="FO31" i="28"/>
  <c r="FN22" i="28"/>
  <c r="FN23" i="28"/>
  <c r="FN30" i="28"/>
  <c r="FN29" i="28" s="1"/>
  <c r="FN31" i="28"/>
  <c r="FM22" i="28"/>
  <c r="FM23" i="28"/>
  <c r="FM30" i="28"/>
  <c r="FM31" i="28"/>
  <c r="FM38" i="28" s="1"/>
  <c r="FL22" i="28"/>
  <c r="FL23" i="28"/>
  <c r="FL30" i="28"/>
  <c r="FL31" i="28"/>
  <c r="FK22" i="28"/>
  <c r="FK23" i="28"/>
  <c r="FK30" i="28"/>
  <c r="FK31" i="28"/>
  <c r="FK29" i="28"/>
  <c r="FJ22" i="28"/>
  <c r="FJ23" i="28"/>
  <c r="FJ30" i="28"/>
  <c r="FJ31" i="28"/>
  <c r="FJ38" i="28" s="1"/>
  <c r="FI22" i="28"/>
  <c r="FI23" i="28"/>
  <c r="FI30" i="28"/>
  <c r="FI31" i="28"/>
  <c r="FH22" i="28"/>
  <c r="FH23" i="28"/>
  <c r="FH30" i="28"/>
  <c r="FH31" i="28"/>
  <c r="FG22" i="28"/>
  <c r="FG23" i="28"/>
  <c r="FG30" i="28"/>
  <c r="FG31" i="28"/>
  <c r="FG29" i="28" s="1"/>
  <c r="FF22" i="28"/>
  <c r="FF23" i="28"/>
  <c r="FF30" i="28"/>
  <c r="FF31" i="28"/>
  <c r="FF38" i="28" s="1"/>
  <c r="FE22" i="28"/>
  <c r="FE23" i="28"/>
  <c r="FE30" i="28"/>
  <c r="FE31" i="28"/>
  <c r="FD22" i="28"/>
  <c r="FD23" i="28"/>
  <c r="FD30" i="28"/>
  <c r="FD31" i="28"/>
  <c r="FC22" i="28"/>
  <c r="FC23" i="28"/>
  <c r="FC30" i="28"/>
  <c r="FC29" i="28" s="1"/>
  <c r="FC65" i="28" s="1"/>
  <c r="FC31" i="28"/>
  <c r="FB22" i="28"/>
  <c r="FB23" i="28"/>
  <c r="FB30" i="28"/>
  <c r="FB31" i="28"/>
  <c r="FA22" i="28"/>
  <c r="FA23" i="28"/>
  <c r="FA30" i="28"/>
  <c r="FA31" i="28"/>
  <c r="EZ22" i="28"/>
  <c r="EZ23" i="28"/>
  <c r="EZ30" i="28"/>
  <c r="EZ31" i="28"/>
  <c r="EY22" i="28"/>
  <c r="EY23" i="28"/>
  <c r="EY30" i="28"/>
  <c r="EY31" i="28"/>
  <c r="EX22" i="28"/>
  <c r="EX23" i="28"/>
  <c r="EX30" i="28"/>
  <c r="EX31" i="28"/>
  <c r="EX29" i="28"/>
  <c r="EW22" i="28"/>
  <c r="EW23" i="28"/>
  <c r="EW30" i="28"/>
  <c r="EW31" i="28"/>
  <c r="EV22" i="28"/>
  <c r="EV23" i="28"/>
  <c r="EV30" i="28"/>
  <c r="EV31" i="28"/>
  <c r="EV29" i="28" s="1"/>
  <c r="EU22" i="28"/>
  <c r="EU23" i="28"/>
  <c r="EU38" i="28" s="1"/>
  <c r="EU30" i="28"/>
  <c r="EU31" i="28"/>
  <c r="ET22" i="28"/>
  <c r="ET23" i="28"/>
  <c r="ET30" i="28"/>
  <c r="ET31" i="28"/>
  <c r="ES22" i="28"/>
  <c r="ES23" i="28"/>
  <c r="ES30" i="28"/>
  <c r="ES31" i="28"/>
  <c r="ER22" i="28"/>
  <c r="ER23" i="28"/>
  <c r="ER30" i="28"/>
  <c r="ER31" i="28"/>
  <c r="ER38" i="28" s="1"/>
  <c r="ER29" i="28"/>
  <c r="EQ22" i="28"/>
  <c r="EQ37" i="28" s="1"/>
  <c r="EQ23" i="28"/>
  <c r="EQ30" i="28"/>
  <c r="EQ31" i="28"/>
  <c r="EP22" i="28"/>
  <c r="EP23" i="28"/>
  <c r="EP30" i="28"/>
  <c r="EP31" i="28"/>
  <c r="EO22" i="28"/>
  <c r="EO23" i="28"/>
  <c r="EO30" i="28"/>
  <c r="EO31" i="28"/>
  <c r="EN22" i="28"/>
  <c r="EN23" i="28"/>
  <c r="EN30" i="28"/>
  <c r="EN37" i="28" s="1"/>
  <c r="EN31" i="28"/>
  <c r="EN29" i="28" s="1"/>
  <c r="EM22" i="28"/>
  <c r="EM37" i="28" s="1"/>
  <c r="EM23" i="28"/>
  <c r="EM30" i="28"/>
  <c r="EM31" i="28"/>
  <c r="EM29" i="28" s="1"/>
  <c r="EL22" i="28"/>
  <c r="EL23" i="28"/>
  <c r="EL30" i="28"/>
  <c r="EL37" i="28" s="1"/>
  <c r="EL31" i="28"/>
  <c r="EK22" i="28"/>
  <c r="EK23" i="28"/>
  <c r="EK30" i="28"/>
  <c r="EK31" i="28"/>
  <c r="EJ22" i="28"/>
  <c r="EJ23" i="28"/>
  <c r="EJ30" i="28"/>
  <c r="EJ31" i="28"/>
  <c r="EI22" i="28"/>
  <c r="EI23" i="28"/>
  <c r="EI30" i="28"/>
  <c r="EI31" i="28"/>
  <c r="EH22" i="28"/>
  <c r="EH23" i="28"/>
  <c r="EH30" i="28"/>
  <c r="EH37" i="28" s="1"/>
  <c r="EH31" i="28"/>
  <c r="EH38" i="28" s="1"/>
  <c r="EG22" i="28"/>
  <c r="EG23" i="28"/>
  <c r="EG30" i="28"/>
  <c r="EG31" i="28"/>
  <c r="EF22" i="28"/>
  <c r="EF23" i="28"/>
  <c r="EF30" i="28"/>
  <c r="EF31" i="28"/>
  <c r="EE22" i="28"/>
  <c r="EE23" i="28"/>
  <c r="EE30" i="28"/>
  <c r="EE31" i="28"/>
  <c r="ED22" i="28"/>
  <c r="ED23" i="28"/>
  <c r="ED30" i="28"/>
  <c r="ED37" i="28" s="1"/>
  <c r="ED31" i="28"/>
  <c r="EC22" i="28"/>
  <c r="EC23" i="28"/>
  <c r="EC30" i="28"/>
  <c r="EC31" i="28"/>
  <c r="EB22" i="28"/>
  <c r="EB23" i="28"/>
  <c r="EB30" i="28"/>
  <c r="EB31" i="28"/>
  <c r="EA22" i="28"/>
  <c r="EA23" i="28"/>
  <c r="EA30" i="28"/>
  <c r="EA31" i="28"/>
  <c r="DZ22" i="28"/>
  <c r="DZ23" i="28"/>
  <c r="DZ30" i="28"/>
  <c r="DZ31" i="28"/>
  <c r="DY22" i="28"/>
  <c r="DY23" i="28"/>
  <c r="DY30" i="28"/>
  <c r="DY31" i="28"/>
  <c r="DX22" i="28"/>
  <c r="DX23" i="28"/>
  <c r="DX30" i="28"/>
  <c r="DX31" i="28"/>
  <c r="DX29" i="28" s="1"/>
  <c r="DW22" i="28"/>
  <c r="DW23" i="28"/>
  <c r="DW30" i="28"/>
  <c r="DW31" i="28"/>
  <c r="DW38" i="28" s="1"/>
  <c r="DV22" i="28"/>
  <c r="DV23" i="28"/>
  <c r="DV30" i="28"/>
  <c r="DV31" i="28"/>
  <c r="DV29" i="28" s="1"/>
  <c r="DU22" i="28"/>
  <c r="DU23" i="28"/>
  <c r="DU30" i="28"/>
  <c r="DU31" i="28"/>
  <c r="DT22" i="28"/>
  <c r="DT23" i="28"/>
  <c r="DT30" i="28"/>
  <c r="DT29" i="28" s="1"/>
  <c r="DT31" i="28"/>
  <c r="DS22" i="28"/>
  <c r="DS23" i="28"/>
  <c r="DS30" i="28"/>
  <c r="DS29" i="28" s="1"/>
  <c r="DS31" i="28"/>
  <c r="DR22" i="28"/>
  <c r="DR23" i="28"/>
  <c r="DR30" i="28"/>
  <c r="DR37" i="28" s="1"/>
  <c r="DR31" i="28"/>
  <c r="DR38" i="28" s="1"/>
  <c r="DQ22" i="28"/>
  <c r="DQ23" i="28"/>
  <c r="DQ30" i="28"/>
  <c r="DQ31" i="28"/>
  <c r="DP22" i="28"/>
  <c r="DP23" i="28"/>
  <c r="DP30" i="28"/>
  <c r="DP31" i="28"/>
  <c r="DO22" i="28"/>
  <c r="DO23" i="28"/>
  <c r="DO30" i="28"/>
  <c r="DO29" i="28" s="1"/>
  <c r="DO31" i="28"/>
  <c r="DN22" i="28"/>
  <c r="DN23" i="28"/>
  <c r="DN30" i="28"/>
  <c r="DN31" i="28"/>
  <c r="DM22" i="28"/>
  <c r="DM23" i="28"/>
  <c r="DM30" i="28"/>
  <c r="DM31" i="28"/>
  <c r="DK22" i="28"/>
  <c r="DK23" i="28"/>
  <c r="DK38" i="28" s="1"/>
  <c r="DK30" i="28"/>
  <c r="DK29" i="28" s="1"/>
  <c r="DK31" i="28"/>
  <c r="DJ22" i="28"/>
  <c r="DJ23" i="28"/>
  <c r="DJ30" i="28"/>
  <c r="DJ31" i="28"/>
  <c r="DI22" i="28"/>
  <c r="DI23" i="28"/>
  <c r="DI30" i="28"/>
  <c r="DI31" i="28"/>
  <c r="DH22" i="28"/>
  <c r="DH23" i="28"/>
  <c r="DH30" i="28"/>
  <c r="DH31" i="28"/>
  <c r="DG22" i="28"/>
  <c r="DG23" i="28"/>
  <c r="DG30" i="28"/>
  <c r="DG31" i="28"/>
  <c r="DF22" i="28"/>
  <c r="DF23" i="28"/>
  <c r="DF30" i="28"/>
  <c r="DF31" i="28"/>
  <c r="DD22" i="28"/>
  <c r="DD23" i="28"/>
  <c r="DD30" i="28"/>
  <c r="DD31" i="28"/>
  <c r="DC22" i="28"/>
  <c r="DC23" i="28"/>
  <c r="DC30" i="28"/>
  <c r="DC31" i="28"/>
  <c r="DB22" i="28"/>
  <c r="DB23" i="28"/>
  <c r="DB30" i="28"/>
  <c r="DB37" i="28" s="1"/>
  <c r="DB31" i="28"/>
  <c r="DA22" i="28"/>
  <c r="DA23" i="28"/>
  <c r="DA30" i="28"/>
  <c r="DA31" i="28"/>
  <c r="CZ22" i="28"/>
  <c r="CZ23" i="28"/>
  <c r="CZ30" i="28"/>
  <c r="CZ31" i="28"/>
  <c r="CY22" i="28"/>
  <c r="CY23" i="28"/>
  <c r="CY30" i="28"/>
  <c r="CY37" i="28" s="1"/>
  <c r="CY31" i="28"/>
  <c r="CX22" i="28"/>
  <c r="CX23" i="28"/>
  <c r="CX30" i="28"/>
  <c r="CX31" i="28"/>
  <c r="CW22" i="28"/>
  <c r="CW23" i="28"/>
  <c r="CW30" i="28"/>
  <c r="CW31" i="28"/>
  <c r="CV22" i="28"/>
  <c r="CV23" i="28"/>
  <c r="CV30" i="28"/>
  <c r="CV31" i="28"/>
  <c r="CU22" i="28"/>
  <c r="CU23" i="28"/>
  <c r="CU21" i="28" s="1"/>
  <c r="CU30" i="28"/>
  <c r="CU31" i="28"/>
  <c r="CT22" i="28"/>
  <c r="CT23" i="28"/>
  <c r="CT38" i="28" s="1"/>
  <c r="CT30" i="28"/>
  <c r="CT31" i="28"/>
  <c r="CS22" i="28"/>
  <c r="CS23" i="28"/>
  <c r="CS30" i="28"/>
  <c r="CS31" i="28"/>
  <c r="CR22" i="28"/>
  <c r="CR23" i="28"/>
  <c r="CR30" i="28"/>
  <c r="CR31" i="28"/>
  <c r="CQ22" i="28"/>
  <c r="CQ23" i="28"/>
  <c r="CQ30" i="28"/>
  <c r="CQ31" i="28"/>
  <c r="CP22" i="28"/>
  <c r="CP23" i="28"/>
  <c r="CP38" i="28" s="1"/>
  <c r="CP30" i="28"/>
  <c r="CP31" i="28"/>
  <c r="CO22" i="28"/>
  <c r="CO23" i="28"/>
  <c r="CO30" i="28"/>
  <c r="CO31" i="28"/>
  <c r="CN22" i="28"/>
  <c r="CN23" i="28"/>
  <c r="CN30" i="28"/>
  <c r="CN29" i="28" s="1"/>
  <c r="CN31" i="28"/>
  <c r="CN38" i="28" s="1"/>
  <c r="CM22" i="28"/>
  <c r="CM23" i="28"/>
  <c r="CM30" i="28"/>
  <c r="CM31" i="28"/>
  <c r="CL22" i="28"/>
  <c r="CL23" i="28"/>
  <c r="CL30" i="28"/>
  <c r="CL31" i="28"/>
  <c r="CK22" i="28"/>
  <c r="CK23" i="28"/>
  <c r="CK30" i="28"/>
  <c r="CK31" i="28"/>
  <c r="CK29" i="28"/>
  <c r="CI22" i="28"/>
  <c r="CI23" i="28"/>
  <c r="CI30" i="28"/>
  <c r="CI31" i="28"/>
  <c r="CI29" i="28"/>
  <c r="CH22" i="28"/>
  <c r="CH23" i="28"/>
  <c r="CH30" i="28"/>
  <c r="CH31" i="28"/>
  <c r="CG22" i="28"/>
  <c r="CG23" i="28"/>
  <c r="CG30" i="28"/>
  <c r="CG31" i="28"/>
  <c r="CF22" i="28"/>
  <c r="CF23" i="28"/>
  <c r="CF30" i="28"/>
  <c r="CF31" i="28"/>
  <c r="CF29" i="28"/>
  <c r="CE22" i="28"/>
  <c r="CE23" i="28"/>
  <c r="CE30" i="28"/>
  <c r="CE31" i="28"/>
  <c r="CE38" i="28" s="1"/>
  <c r="CD22" i="28"/>
  <c r="CD23" i="28"/>
  <c r="CD30" i="28"/>
  <c r="CD31" i="28"/>
  <c r="CC22" i="28"/>
  <c r="CC23" i="28"/>
  <c r="CC30" i="28"/>
  <c r="CC31" i="28"/>
  <c r="CC29" i="28" s="1"/>
  <c r="CB22" i="28"/>
  <c r="CB23" i="28"/>
  <c r="CB30" i="28"/>
  <c r="CB37" i="28" s="1"/>
  <c r="CB31" i="28"/>
  <c r="CA22" i="28"/>
  <c r="CA23" i="28"/>
  <c r="CA30" i="28"/>
  <c r="CA31" i="28"/>
  <c r="BZ22" i="28"/>
  <c r="BZ23" i="28"/>
  <c r="BZ38" i="28" s="1"/>
  <c r="BZ30" i="28"/>
  <c r="BZ29" i="28" s="1"/>
  <c r="BZ31" i="28"/>
  <c r="BY22" i="28"/>
  <c r="BY23" i="28"/>
  <c r="BY30" i="28"/>
  <c r="BY31" i="28"/>
  <c r="BX22" i="28"/>
  <c r="BX23" i="28"/>
  <c r="BX30" i="28"/>
  <c r="BX29" i="28" s="1"/>
  <c r="BX31" i="28"/>
  <c r="BW22" i="28"/>
  <c r="BW23" i="28"/>
  <c r="BW30" i="28"/>
  <c r="BW31" i="28"/>
  <c r="BV22" i="28"/>
  <c r="BV23" i="28"/>
  <c r="BV30" i="28"/>
  <c r="BV31" i="28"/>
  <c r="BH26" i="28"/>
  <c r="BH27" i="28"/>
  <c r="BH34" i="28"/>
  <c r="BH35" i="28"/>
  <c r="BH33" i="28"/>
  <c r="GD304" i="14"/>
  <c r="GD307" i="14"/>
  <c r="GD301" i="14"/>
  <c r="GD266" i="14" s="1"/>
  <c r="GC304" i="14"/>
  <c r="GC307" i="14"/>
  <c r="GC301" i="14"/>
  <c r="GC266" i="14" s="1"/>
  <c r="GB304" i="14"/>
  <c r="GB301" i="14" s="1"/>
  <c r="GB266" i="14" s="1"/>
  <c r="GB307" i="14"/>
  <c r="GA304" i="14"/>
  <c r="GA301" i="14" s="1"/>
  <c r="GA266" i="14" s="1"/>
  <c r="GA307" i="14"/>
  <c r="FZ304" i="14"/>
  <c r="FZ307" i="14"/>
  <c r="FZ301" i="14"/>
  <c r="FZ266" i="14" s="1"/>
  <c r="FY304" i="14"/>
  <c r="FY307" i="14"/>
  <c r="FY301" i="14"/>
  <c r="FY266" i="14" s="1"/>
  <c r="FX304" i="14"/>
  <c r="FX301" i="14" s="1"/>
  <c r="FX266" i="14" s="1"/>
  <c r="FX307" i="14"/>
  <c r="FW304" i="14"/>
  <c r="FW301" i="14" s="1"/>
  <c r="FW266" i="14" s="1"/>
  <c r="FW307" i="14"/>
  <c r="FV304" i="14"/>
  <c r="FV307" i="14"/>
  <c r="FV301" i="14"/>
  <c r="FV266" i="14" s="1"/>
  <c r="FU304" i="14"/>
  <c r="FU307" i="14"/>
  <c r="FU301" i="14"/>
  <c r="FU266" i="14" s="1"/>
  <c r="FT304" i="14"/>
  <c r="FT301" i="14" s="1"/>
  <c r="FT266" i="14" s="1"/>
  <c r="FT307" i="14"/>
  <c r="FS304" i="14"/>
  <c r="FS301" i="14" s="1"/>
  <c r="FS266" i="14" s="1"/>
  <c r="FS307" i="14"/>
  <c r="FR304" i="14"/>
  <c r="FR307" i="14"/>
  <c r="FR301" i="14"/>
  <c r="FR266" i="14" s="1"/>
  <c r="FQ304" i="14"/>
  <c r="FQ307" i="14"/>
  <c r="FQ301" i="14"/>
  <c r="FQ266" i="14" s="1"/>
  <c r="FP304" i="14"/>
  <c r="FP301" i="14" s="1"/>
  <c r="FP266" i="14" s="1"/>
  <c r="FP307" i="14"/>
  <c r="FO304" i="14"/>
  <c r="FO301" i="14" s="1"/>
  <c r="FO266" i="14" s="1"/>
  <c r="FO307" i="14"/>
  <c r="FN304" i="14"/>
  <c r="FN307" i="14"/>
  <c r="FN301" i="14"/>
  <c r="FN266" i="14" s="1"/>
  <c r="FM304" i="14"/>
  <c r="FM307" i="14"/>
  <c r="FM301" i="14"/>
  <c r="FM266" i="14" s="1"/>
  <c r="FL304" i="14"/>
  <c r="FL301" i="14" s="1"/>
  <c r="FL266" i="14" s="1"/>
  <c r="FL307" i="14"/>
  <c r="FK304" i="14"/>
  <c r="FK301" i="14" s="1"/>
  <c r="FK266" i="14" s="1"/>
  <c r="FK307" i="14"/>
  <c r="FJ304" i="14"/>
  <c r="FJ307" i="14"/>
  <c r="FJ301" i="14"/>
  <c r="FJ266" i="14" s="1"/>
  <c r="FI304" i="14"/>
  <c r="FI307" i="14"/>
  <c r="FI301" i="14"/>
  <c r="FI266" i="14" s="1"/>
  <c r="FH304" i="14"/>
  <c r="FH301" i="14" s="1"/>
  <c r="FH266" i="14" s="1"/>
  <c r="FH307" i="14"/>
  <c r="FG304" i="14"/>
  <c r="FG301" i="14" s="1"/>
  <c r="FG266" i="14" s="1"/>
  <c r="FG307" i="14"/>
  <c r="FF304" i="14"/>
  <c r="FF307" i="14"/>
  <c r="FF301" i="14"/>
  <c r="FF266" i="14" s="1"/>
  <c r="FE304" i="14"/>
  <c r="FE307" i="14"/>
  <c r="FE301" i="14"/>
  <c r="FE266" i="14" s="1"/>
  <c r="FD304" i="14"/>
  <c r="FD301" i="14" s="1"/>
  <c r="FD266" i="14" s="1"/>
  <c r="FD307" i="14"/>
  <c r="FC304" i="14"/>
  <c r="FC301" i="14" s="1"/>
  <c r="FC266" i="14" s="1"/>
  <c r="FC307" i="14"/>
  <c r="FB304" i="14"/>
  <c r="FB307" i="14"/>
  <c r="FB301" i="14"/>
  <c r="FB266" i="14" s="1"/>
  <c r="FA304" i="14"/>
  <c r="FA307" i="14"/>
  <c r="FA301" i="14"/>
  <c r="FA266" i="14" s="1"/>
  <c r="EZ304" i="14"/>
  <c r="EZ301" i="14" s="1"/>
  <c r="EZ266" i="14" s="1"/>
  <c r="EZ307" i="14"/>
  <c r="EY304" i="14"/>
  <c r="EY301" i="14" s="1"/>
  <c r="EY266" i="14" s="1"/>
  <c r="EY307" i="14"/>
  <c r="EX304" i="14"/>
  <c r="EX307" i="14"/>
  <c r="EX301" i="14"/>
  <c r="EX266" i="14" s="1"/>
  <c r="EW304" i="14"/>
  <c r="EW307" i="14"/>
  <c r="EW301" i="14"/>
  <c r="EW266" i="14" s="1"/>
  <c r="EV304" i="14"/>
  <c r="EV301" i="14" s="1"/>
  <c r="EV266" i="14" s="1"/>
  <c r="EV307" i="14"/>
  <c r="EU304" i="14"/>
  <c r="EU301" i="14" s="1"/>
  <c r="EU266" i="14" s="1"/>
  <c r="EU307" i="14"/>
  <c r="ET304" i="14"/>
  <c r="ET307" i="14"/>
  <c r="ET301" i="14"/>
  <c r="ET266" i="14" s="1"/>
  <c r="ES304" i="14"/>
  <c r="ES307" i="14"/>
  <c r="ES301" i="14"/>
  <c r="ES266" i="14" s="1"/>
  <c r="ER304" i="14"/>
  <c r="ER301" i="14" s="1"/>
  <c r="ER266" i="14" s="1"/>
  <c r="ER307" i="14"/>
  <c r="EQ304" i="14"/>
  <c r="EQ301" i="14" s="1"/>
  <c r="EQ266" i="14" s="1"/>
  <c r="EQ307" i="14"/>
  <c r="EP304" i="14"/>
  <c r="EP307" i="14"/>
  <c r="EP301" i="14"/>
  <c r="EP266" i="14" s="1"/>
  <c r="EO304" i="14"/>
  <c r="EO307" i="14"/>
  <c r="EO301" i="14"/>
  <c r="EO266" i="14" s="1"/>
  <c r="EN304" i="14"/>
  <c r="EN301" i="14" s="1"/>
  <c r="EN266" i="14" s="1"/>
  <c r="EN307" i="14"/>
  <c r="EM304" i="14"/>
  <c r="EM301" i="14" s="1"/>
  <c r="EM266" i="14" s="1"/>
  <c r="EM307" i="14"/>
  <c r="EL304" i="14"/>
  <c r="EL307" i="14"/>
  <c r="EL301" i="14"/>
  <c r="EL266" i="14" s="1"/>
  <c r="EK304" i="14"/>
  <c r="EK307" i="14"/>
  <c r="EK301" i="14"/>
  <c r="EK266" i="14" s="1"/>
  <c r="EJ304" i="14"/>
  <c r="EJ301" i="14" s="1"/>
  <c r="EJ266" i="14" s="1"/>
  <c r="EJ307" i="14"/>
  <c r="EI304" i="14"/>
  <c r="EI301" i="14" s="1"/>
  <c r="EI266" i="14" s="1"/>
  <c r="EI307" i="14"/>
  <c r="EH304" i="14"/>
  <c r="EH307" i="14"/>
  <c r="EH301" i="14"/>
  <c r="EH266" i="14" s="1"/>
  <c r="EG304" i="14"/>
  <c r="EG307" i="14"/>
  <c r="EG301" i="14"/>
  <c r="EG266" i="14" s="1"/>
  <c r="EF304" i="14"/>
  <c r="EF301" i="14" s="1"/>
  <c r="EF266" i="14" s="1"/>
  <c r="EF307" i="14"/>
  <c r="EE304" i="14"/>
  <c r="EE301" i="14" s="1"/>
  <c r="EE266" i="14" s="1"/>
  <c r="EE307" i="14"/>
  <c r="ED304" i="14"/>
  <c r="ED307" i="14"/>
  <c r="ED301" i="14"/>
  <c r="ED266" i="14" s="1"/>
  <c r="EC304" i="14"/>
  <c r="EC307" i="14"/>
  <c r="EC301" i="14"/>
  <c r="EC266" i="14" s="1"/>
  <c r="EB304" i="14"/>
  <c r="EB301" i="14" s="1"/>
  <c r="EB266" i="14" s="1"/>
  <c r="EB307" i="14"/>
  <c r="EA304" i="14"/>
  <c r="EA301" i="14" s="1"/>
  <c r="EA266" i="14" s="1"/>
  <c r="EA307" i="14"/>
  <c r="DZ304" i="14"/>
  <c r="DZ307" i="14"/>
  <c r="DZ301" i="14"/>
  <c r="DZ266" i="14" s="1"/>
  <c r="DY304" i="14"/>
  <c r="DY307" i="14"/>
  <c r="DY301" i="14"/>
  <c r="DY266" i="14" s="1"/>
  <c r="DX304" i="14"/>
  <c r="DX301" i="14" s="1"/>
  <c r="DX266" i="14" s="1"/>
  <c r="DX307" i="14"/>
  <c r="DW304" i="14"/>
  <c r="DW301" i="14" s="1"/>
  <c r="DW266" i="14" s="1"/>
  <c r="DW307" i="14"/>
  <c r="DV304" i="14"/>
  <c r="DV307" i="14"/>
  <c r="DV301" i="14"/>
  <c r="DV266" i="14" s="1"/>
  <c r="DU304" i="14"/>
  <c r="DU307" i="14"/>
  <c r="DU301" i="14"/>
  <c r="DU266" i="14" s="1"/>
  <c r="DT304" i="14"/>
  <c r="DT301" i="14" s="1"/>
  <c r="DT266" i="14" s="1"/>
  <c r="DT307" i="14"/>
  <c r="DS304" i="14"/>
  <c r="DS301" i="14" s="1"/>
  <c r="DS266" i="14" s="1"/>
  <c r="DS307" i="14"/>
  <c r="DR304" i="14"/>
  <c r="DR307" i="14"/>
  <c r="DR301" i="14"/>
  <c r="DR266" i="14" s="1"/>
  <c r="DQ304" i="14"/>
  <c r="DQ307" i="14"/>
  <c r="DQ301" i="14"/>
  <c r="DQ266" i="14" s="1"/>
  <c r="DP304" i="14"/>
  <c r="DP301" i="14" s="1"/>
  <c r="DP266" i="14" s="1"/>
  <c r="DP307" i="14"/>
  <c r="DO304" i="14"/>
  <c r="DO301" i="14" s="1"/>
  <c r="DO266" i="14" s="1"/>
  <c r="DO307" i="14"/>
  <c r="DN304" i="14"/>
  <c r="DN307" i="14"/>
  <c r="DN301" i="14"/>
  <c r="DN266" i="14" s="1"/>
  <c r="DM304" i="14"/>
  <c r="DM307" i="14"/>
  <c r="DM301" i="14"/>
  <c r="DM266" i="14" s="1"/>
  <c r="DL304" i="14"/>
  <c r="DL301" i="14" s="1"/>
  <c r="DL266" i="14" s="1"/>
  <c r="DL307" i="14"/>
  <c r="DK304" i="14"/>
  <c r="DK301" i="14" s="1"/>
  <c r="DK266" i="14" s="1"/>
  <c r="DK307" i="14"/>
  <c r="DJ304" i="14"/>
  <c r="DJ307" i="14"/>
  <c r="DJ301" i="14"/>
  <c r="DJ266" i="14" s="1"/>
  <c r="DI304" i="14"/>
  <c r="DI307" i="14"/>
  <c r="DI301" i="14"/>
  <c r="DI266" i="14" s="1"/>
  <c r="DH304" i="14"/>
  <c r="DH301" i="14" s="1"/>
  <c r="DH266" i="14" s="1"/>
  <c r="DH307" i="14"/>
  <c r="DG304" i="14"/>
  <c r="DG301" i="14" s="1"/>
  <c r="DG266" i="14" s="1"/>
  <c r="DG307" i="14"/>
  <c r="DF304" i="14"/>
  <c r="DF307" i="14"/>
  <c r="DF301" i="14"/>
  <c r="DF266" i="14" s="1"/>
  <c r="DE304" i="14"/>
  <c r="DE307" i="14"/>
  <c r="DE301" i="14"/>
  <c r="DE266" i="14" s="1"/>
  <c r="DD304" i="14"/>
  <c r="DD301" i="14" s="1"/>
  <c r="DD266" i="14" s="1"/>
  <c r="DD307" i="14"/>
  <c r="DC304" i="14"/>
  <c r="DC301" i="14" s="1"/>
  <c r="DC266" i="14" s="1"/>
  <c r="DC307" i="14"/>
  <c r="DB304" i="14"/>
  <c r="DB307" i="14"/>
  <c r="DB301" i="14"/>
  <c r="DB266" i="14" s="1"/>
  <c r="DA304" i="14"/>
  <c r="DA307" i="14"/>
  <c r="DA301" i="14"/>
  <c r="DA266" i="14" s="1"/>
  <c r="CZ304" i="14"/>
  <c r="CZ301" i="14" s="1"/>
  <c r="CZ266" i="14" s="1"/>
  <c r="CZ307" i="14"/>
  <c r="CY304" i="14"/>
  <c r="CY301" i="14" s="1"/>
  <c r="CY266" i="14" s="1"/>
  <c r="CY307" i="14"/>
  <c r="CX304" i="14"/>
  <c r="CX307" i="14"/>
  <c r="CX301" i="14"/>
  <c r="CX266" i="14" s="1"/>
  <c r="CW304" i="14"/>
  <c r="CW307" i="14"/>
  <c r="CW301" i="14"/>
  <c r="CW266" i="14" s="1"/>
  <c r="CV304" i="14"/>
  <c r="CV301" i="14" s="1"/>
  <c r="CV266" i="14" s="1"/>
  <c r="CV307" i="14"/>
  <c r="CU304" i="14"/>
  <c r="CU301" i="14" s="1"/>
  <c r="CU266" i="14" s="1"/>
  <c r="CU307" i="14"/>
  <c r="CT304" i="14"/>
  <c r="CT307" i="14"/>
  <c r="CT301" i="14"/>
  <c r="CT266" i="14" s="1"/>
  <c r="CS304" i="14"/>
  <c r="CS307" i="14"/>
  <c r="CS301" i="14"/>
  <c r="CS266" i="14" s="1"/>
  <c r="CR304" i="14"/>
  <c r="CR301" i="14" s="1"/>
  <c r="CR266" i="14" s="1"/>
  <c r="CR307" i="14"/>
  <c r="CQ304" i="14"/>
  <c r="CQ301" i="14" s="1"/>
  <c r="CQ266" i="14" s="1"/>
  <c r="CQ307" i="14"/>
  <c r="CP304" i="14"/>
  <c r="CP307" i="14"/>
  <c r="CP301" i="14"/>
  <c r="CP266" i="14" s="1"/>
  <c r="CO304" i="14"/>
  <c r="CO307" i="14"/>
  <c r="CO301" i="14"/>
  <c r="CO266" i="14" s="1"/>
  <c r="CN304" i="14"/>
  <c r="CN301" i="14" s="1"/>
  <c r="CN266" i="14" s="1"/>
  <c r="CN307" i="14"/>
  <c r="CM304" i="14"/>
  <c r="CM301" i="14" s="1"/>
  <c r="CM266" i="14" s="1"/>
  <c r="CM307" i="14"/>
  <c r="CL304" i="14"/>
  <c r="CL307" i="14"/>
  <c r="CL301" i="14"/>
  <c r="CL266" i="14" s="1"/>
  <c r="CK304" i="14"/>
  <c r="CK307" i="14"/>
  <c r="CK301" i="14"/>
  <c r="CK266" i="14" s="1"/>
  <c r="CJ304" i="14"/>
  <c r="CJ301" i="14" s="1"/>
  <c r="CJ266" i="14" s="1"/>
  <c r="CJ307" i="14"/>
  <c r="CI304" i="14"/>
  <c r="CI301" i="14" s="1"/>
  <c r="CI266" i="14" s="1"/>
  <c r="CI307" i="14"/>
  <c r="CH304" i="14"/>
  <c r="CH307" i="14"/>
  <c r="CH301" i="14"/>
  <c r="CH266" i="14" s="1"/>
  <c r="CG304" i="14"/>
  <c r="CG307" i="14"/>
  <c r="CG301" i="14"/>
  <c r="CG266" i="14" s="1"/>
  <c r="CF304" i="14"/>
  <c r="CF301" i="14" s="1"/>
  <c r="CF266" i="14" s="1"/>
  <c r="CF307" i="14"/>
  <c r="CE304" i="14"/>
  <c r="CE301" i="14" s="1"/>
  <c r="CE266" i="14" s="1"/>
  <c r="CE307" i="14"/>
  <c r="CD304" i="14"/>
  <c r="CD307" i="14"/>
  <c r="CD301" i="14"/>
  <c r="CD266" i="14" s="1"/>
  <c r="CC304" i="14"/>
  <c r="CC307" i="14"/>
  <c r="CC301" i="14"/>
  <c r="CC266" i="14" s="1"/>
  <c r="CB304" i="14"/>
  <c r="CB301" i="14" s="1"/>
  <c r="CB266" i="14" s="1"/>
  <c r="CB307" i="14"/>
  <c r="CA304" i="14"/>
  <c r="CA301" i="14" s="1"/>
  <c r="CA266" i="14" s="1"/>
  <c r="CA307" i="14"/>
  <c r="BZ304" i="14"/>
  <c r="BZ307" i="14"/>
  <c r="BZ301" i="14"/>
  <c r="BZ266" i="14" s="1"/>
  <c r="BY304" i="14"/>
  <c r="BY307" i="14"/>
  <c r="BY301" i="14"/>
  <c r="BY266" i="14" s="1"/>
  <c r="BX304" i="14"/>
  <c r="BX301" i="14" s="1"/>
  <c r="BX266" i="14" s="1"/>
  <c r="BX307" i="14"/>
  <c r="BW304" i="14"/>
  <c r="BW301" i="14" s="1"/>
  <c r="BW266" i="14" s="1"/>
  <c r="BW307" i="14"/>
  <c r="BV304" i="14"/>
  <c r="BV307" i="14"/>
  <c r="BV301" i="14"/>
  <c r="BV266" i="14" s="1"/>
  <c r="GD304" i="15"/>
  <c r="GD307" i="15"/>
  <c r="GD301" i="15"/>
  <c r="GD266" i="15" s="1"/>
  <c r="GC304" i="15"/>
  <c r="GC301" i="15" s="1"/>
  <c r="GC266" i="15" s="1"/>
  <c r="GC307" i="15"/>
  <c r="GB304" i="15"/>
  <c r="GB301" i="15" s="1"/>
  <c r="GB266" i="15" s="1"/>
  <c r="GB307" i="15"/>
  <c r="GA304" i="15"/>
  <c r="GA307" i="15"/>
  <c r="GA301" i="15"/>
  <c r="GA266" i="15" s="1"/>
  <c r="FZ304" i="15"/>
  <c r="FZ307" i="15"/>
  <c r="FZ301" i="15"/>
  <c r="FZ266" i="15" s="1"/>
  <c r="FY304" i="15"/>
  <c r="FY301" i="15" s="1"/>
  <c r="FY266" i="15" s="1"/>
  <c r="FY307" i="15"/>
  <c r="FX304" i="15"/>
  <c r="FX301" i="15" s="1"/>
  <c r="FX266" i="15" s="1"/>
  <c r="FX307" i="15"/>
  <c r="FW304" i="15"/>
  <c r="FW307" i="15"/>
  <c r="FW301" i="15"/>
  <c r="FW266" i="15" s="1"/>
  <c r="FV304" i="15"/>
  <c r="FV307" i="15"/>
  <c r="FV301" i="15"/>
  <c r="FV266" i="15" s="1"/>
  <c r="FU304" i="15"/>
  <c r="FU301" i="15" s="1"/>
  <c r="FU266" i="15" s="1"/>
  <c r="FU307" i="15"/>
  <c r="FT304" i="15"/>
  <c r="FT301" i="15" s="1"/>
  <c r="FT266" i="15" s="1"/>
  <c r="FT307" i="15"/>
  <c r="FS304" i="15"/>
  <c r="FS307" i="15"/>
  <c r="FS301" i="15"/>
  <c r="FS266" i="15" s="1"/>
  <c r="FR304" i="15"/>
  <c r="FR307" i="15"/>
  <c r="FR301" i="15"/>
  <c r="FR266" i="15" s="1"/>
  <c r="FQ304" i="15"/>
  <c r="FQ301" i="15" s="1"/>
  <c r="FQ266" i="15" s="1"/>
  <c r="FQ307" i="15"/>
  <c r="FP304" i="15"/>
  <c r="FP301" i="15" s="1"/>
  <c r="FP266" i="15" s="1"/>
  <c r="FP307" i="15"/>
  <c r="FO304" i="15"/>
  <c r="FO307" i="15"/>
  <c r="FO301" i="15"/>
  <c r="FO266" i="15" s="1"/>
  <c r="FN304" i="15"/>
  <c r="FN307" i="15"/>
  <c r="FN301" i="15"/>
  <c r="FN266" i="15" s="1"/>
  <c r="FM304" i="15"/>
  <c r="FM301" i="15" s="1"/>
  <c r="FM266" i="15" s="1"/>
  <c r="FM307" i="15"/>
  <c r="FL304" i="15"/>
  <c r="FL301" i="15" s="1"/>
  <c r="FL266" i="15" s="1"/>
  <c r="FL307" i="15"/>
  <c r="FK304" i="15"/>
  <c r="FK307" i="15"/>
  <c r="FK301" i="15"/>
  <c r="FK266" i="15" s="1"/>
  <c r="FJ304" i="15"/>
  <c r="FJ307" i="15"/>
  <c r="FJ301" i="15"/>
  <c r="FJ266" i="15" s="1"/>
  <c r="FI304" i="15"/>
  <c r="FI301" i="15" s="1"/>
  <c r="FI266" i="15" s="1"/>
  <c r="FI307" i="15"/>
  <c r="FH304" i="15"/>
  <c r="FH301" i="15" s="1"/>
  <c r="FH266" i="15" s="1"/>
  <c r="FH307" i="15"/>
  <c r="FG304" i="15"/>
  <c r="FG307" i="15"/>
  <c r="FG301" i="15"/>
  <c r="FG266" i="15" s="1"/>
  <c r="FF304" i="15"/>
  <c r="FF307" i="15"/>
  <c r="FF301" i="15"/>
  <c r="FF266" i="15" s="1"/>
  <c r="FE304" i="15"/>
  <c r="FE301" i="15" s="1"/>
  <c r="FE266" i="15" s="1"/>
  <c r="FE307" i="15"/>
  <c r="FD304" i="15"/>
  <c r="FD301" i="15" s="1"/>
  <c r="FD266" i="15" s="1"/>
  <c r="FD307" i="15"/>
  <c r="FC304" i="15"/>
  <c r="FC307" i="15"/>
  <c r="FC301" i="15"/>
  <c r="FC266" i="15" s="1"/>
  <c r="FB304" i="15"/>
  <c r="FB307" i="15"/>
  <c r="FB301" i="15"/>
  <c r="FB266" i="15" s="1"/>
  <c r="FA304" i="15"/>
  <c r="FA301" i="15" s="1"/>
  <c r="FA266" i="15" s="1"/>
  <c r="FA307" i="15"/>
  <c r="EZ304" i="15"/>
  <c r="EZ301" i="15" s="1"/>
  <c r="EZ266" i="15" s="1"/>
  <c r="EZ307" i="15"/>
  <c r="EY304" i="15"/>
  <c r="EY307" i="15"/>
  <c r="EY301" i="15"/>
  <c r="EY266" i="15" s="1"/>
  <c r="EX304" i="15"/>
  <c r="EX307" i="15"/>
  <c r="EX301" i="15"/>
  <c r="EX266" i="15" s="1"/>
  <c r="EW304" i="15"/>
  <c r="EW301" i="15" s="1"/>
  <c r="EW266" i="15" s="1"/>
  <c r="EW307" i="15"/>
  <c r="EV304" i="15"/>
  <c r="EV301" i="15" s="1"/>
  <c r="EV266" i="15" s="1"/>
  <c r="EV307" i="15"/>
  <c r="EU304" i="15"/>
  <c r="EU307" i="15"/>
  <c r="EU301" i="15"/>
  <c r="EU266" i="15" s="1"/>
  <c r="ET304" i="15"/>
  <c r="ET307" i="15"/>
  <c r="ET301" i="15"/>
  <c r="ET266" i="15" s="1"/>
  <c r="ES304" i="15"/>
  <c r="ES301" i="15" s="1"/>
  <c r="ES266" i="15" s="1"/>
  <c r="ES307" i="15"/>
  <c r="ER304" i="15"/>
  <c r="ER301" i="15" s="1"/>
  <c r="ER266" i="15" s="1"/>
  <c r="ER307" i="15"/>
  <c r="EQ304" i="15"/>
  <c r="EQ307" i="15"/>
  <c r="EQ301" i="15"/>
  <c r="EQ266" i="15" s="1"/>
  <c r="EP304" i="15"/>
  <c r="EP307" i="15"/>
  <c r="EP301" i="15"/>
  <c r="EP266" i="15" s="1"/>
  <c r="EO304" i="15"/>
  <c r="EO301" i="15" s="1"/>
  <c r="EO266" i="15" s="1"/>
  <c r="EO307" i="15"/>
  <c r="EN304" i="15"/>
  <c r="EN301" i="15" s="1"/>
  <c r="EN266" i="15" s="1"/>
  <c r="EN307" i="15"/>
  <c r="EM304" i="15"/>
  <c r="EM307" i="15"/>
  <c r="EM301" i="15"/>
  <c r="EM266" i="15" s="1"/>
  <c r="EL304" i="15"/>
  <c r="EL307" i="15"/>
  <c r="EL301" i="15"/>
  <c r="EL266" i="15" s="1"/>
  <c r="EK304" i="15"/>
  <c r="EK301" i="15" s="1"/>
  <c r="EK266" i="15" s="1"/>
  <c r="EK307" i="15"/>
  <c r="EJ304" i="15"/>
  <c r="EJ301" i="15" s="1"/>
  <c r="EJ266" i="15" s="1"/>
  <c r="EJ307" i="15"/>
  <c r="EI304" i="15"/>
  <c r="EI307" i="15"/>
  <c r="EI301" i="15"/>
  <c r="EI266" i="15" s="1"/>
  <c r="EH304" i="15"/>
  <c r="EH307" i="15"/>
  <c r="EH301" i="15"/>
  <c r="EH266" i="15" s="1"/>
  <c r="EG304" i="15"/>
  <c r="EG301" i="15" s="1"/>
  <c r="EG266" i="15" s="1"/>
  <c r="EG307" i="15"/>
  <c r="EF304" i="15"/>
  <c r="EF301" i="15" s="1"/>
  <c r="EF266" i="15" s="1"/>
  <c r="EF307" i="15"/>
  <c r="EE304" i="15"/>
  <c r="EE307" i="15"/>
  <c r="EE301" i="15"/>
  <c r="EE266" i="15" s="1"/>
  <c r="ED304" i="15"/>
  <c r="ED307" i="15"/>
  <c r="ED301" i="15"/>
  <c r="ED266" i="15" s="1"/>
  <c r="EC304" i="15"/>
  <c r="EC301" i="15" s="1"/>
  <c r="EC266" i="15" s="1"/>
  <c r="EC307" i="15"/>
  <c r="EB304" i="15"/>
  <c r="EB301" i="15" s="1"/>
  <c r="EB266" i="15" s="1"/>
  <c r="EB307" i="15"/>
  <c r="EA304" i="15"/>
  <c r="EA307" i="15"/>
  <c r="EA301" i="15"/>
  <c r="EA266" i="15" s="1"/>
  <c r="DZ304" i="15"/>
  <c r="DZ307" i="15"/>
  <c r="DZ301" i="15"/>
  <c r="DZ266" i="15" s="1"/>
  <c r="DY304" i="15"/>
  <c r="DY301" i="15" s="1"/>
  <c r="DY266" i="15" s="1"/>
  <c r="DY307" i="15"/>
  <c r="DX304" i="15"/>
  <c r="DX301" i="15" s="1"/>
  <c r="DX266" i="15" s="1"/>
  <c r="DX307" i="15"/>
  <c r="DW304" i="15"/>
  <c r="DW307" i="15"/>
  <c r="DW301" i="15"/>
  <c r="DW266" i="15" s="1"/>
  <c r="DV304" i="15"/>
  <c r="DV307" i="15"/>
  <c r="DV301" i="15"/>
  <c r="DV266" i="15" s="1"/>
  <c r="DU304" i="15"/>
  <c r="DU301" i="15" s="1"/>
  <c r="DU266" i="15" s="1"/>
  <c r="DU307" i="15"/>
  <c r="DT304" i="15"/>
  <c r="DT301" i="15" s="1"/>
  <c r="DT266" i="15" s="1"/>
  <c r="DT307" i="15"/>
  <c r="DS304" i="15"/>
  <c r="DS307" i="15"/>
  <c r="DS301" i="15"/>
  <c r="DS266" i="15" s="1"/>
  <c r="DR304" i="15"/>
  <c r="DR307" i="15"/>
  <c r="DR301" i="15"/>
  <c r="DR266" i="15" s="1"/>
  <c r="DQ304" i="15"/>
  <c r="DQ301" i="15" s="1"/>
  <c r="DQ266" i="15" s="1"/>
  <c r="DQ307" i="15"/>
  <c r="DP304" i="15"/>
  <c r="DP301" i="15" s="1"/>
  <c r="DP266" i="15" s="1"/>
  <c r="DP307" i="15"/>
  <c r="DO304" i="15"/>
  <c r="DO307" i="15"/>
  <c r="DO301" i="15"/>
  <c r="DO266" i="15" s="1"/>
  <c r="DN304" i="15"/>
  <c r="DN307" i="15"/>
  <c r="DN301" i="15"/>
  <c r="DN266" i="15" s="1"/>
  <c r="DM304" i="15"/>
  <c r="DM301" i="15" s="1"/>
  <c r="DM266" i="15" s="1"/>
  <c r="DM307" i="15"/>
  <c r="DL304" i="15"/>
  <c r="DL301" i="15" s="1"/>
  <c r="DL266" i="15" s="1"/>
  <c r="DL307" i="15"/>
  <c r="DK304" i="15"/>
  <c r="DK307" i="15"/>
  <c r="DK301" i="15"/>
  <c r="DK266" i="15" s="1"/>
  <c r="DJ304" i="15"/>
  <c r="DJ307" i="15"/>
  <c r="DJ301" i="15"/>
  <c r="DJ266" i="15" s="1"/>
  <c r="DI304" i="15"/>
  <c r="DI301" i="15" s="1"/>
  <c r="DI266" i="15" s="1"/>
  <c r="DI307" i="15"/>
  <c r="DH304" i="15"/>
  <c r="DH301" i="15" s="1"/>
  <c r="DH266" i="15" s="1"/>
  <c r="DH307" i="15"/>
  <c r="DG304" i="15"/>
  <c r="DG307" i="15"/>
  <c r="DG301" i="15"/>
  <c r="DG266" i="15" s="1"/>
  <c r="DF304" i="15"/>
  <c r="DF307" i="15"/>
  <c r="DF301" i="15"/>
  <c r="DF266" i="15" s="1"/>
  <c r="DE304" i="15"/>
  <c r="DE301" i="15" s="1"/>
  <c r="DE266" i="15" s="1"/>
  <c r="DE307" i="15"/>
  <c r="DD304" i="15"/>
  <c r="DD301" i="15" s="1"/>
  <c r="DD266" i="15" s="1"/>
  <c r="DD307" i="15"/>
  <c r="DC304" i="15"/>
  <c r="DC307" i="15"/>
  <c r="DC301" i="15"/>
  <c r="DC266" i="15" s="1"/>
  <c r="DB304" i="15"/>
  <c r="DB307" i="15"/>
  <c r="DB301" i="15"/>
  <c r="DB266" i="15" s="1"/>
  <c r="DA304" i="15"/>
  <c r="DA301" i="15" s="1"/>
  <c r="DA266" i="15" s="1"/>
  <c r="DA307" i="15"/>
  <c r="CZ304" i="15"/>
  <c r="CZ301" i="15" s="1"/>
  <c r="CZ266" i="15" s="1"/>
  <c r="CZ307" i="15"/>
  <c r="CY304" i="15"/>
  <c r="CY307" i="15"/>
  <c r="CY301" i="15"/>
  <c r="CY266" i="15" s="1"/>
  <c r="CX304" i="15"/>
  <c r="CX307" i="15"/>
  <c r="CX301" i="15"/>
  <c r="CX266" i="15" s="1"/>
  <c r="CW304" i="15"/>
  <c r="CW301" i="15" s="1"/>
  <c r="CW266" i="15" s="1"/>
  <c r="CW307" i="15"/>
  <c r="CV304" i="15"/>
  <c r="CV301" i="15" s="1"/>
  <c r="CV266" i="15" s="1"/>
  <c r="CV307" i="15"/>
  <c r="CU304" i="15"/>
  <c r="CU307" i="15"/>
  <c r="CU301" i="15"/>
  <c r="CU266" i="15" s="1"/>
  <c r="CT304" i="15"/>
  <c r="CT307" i="15"/>
  <c r="CT301" i="15"/>
  <c r="CT266" i="15" s="1"/>
  <c r="CS304" i="15"/>
  <c r="CS301" i="15" s="1"/>
  <c r="CS266" i="15" s="1"/>
  <c r="CS307" i="15"/>
  <c r="CR304" i="15"/>
  <c r="CR301" i="15" s="1"/>
  <c r="CR266" i="15" s="1"/>
  <c r="CR307" i="15"/>
  <c r="CQ304" i="15"/>
  <c r="CQ307" i="15"/>
  <c r="CQ301" i="15"/>
  <c r="CQ266" i="15" s="1"/>
  <c r="CP304" i="15"/>
  <c r="CP307" i="15"/>
  <c r="CP301" i="15"/>
  <c r="CP266" i="15" s="1"/>
  <c r="CO304" i="15"/>
  <c r="CO301" i="15" s="1"/>
  <c r="CO266" i="15" s="1"/>
  <c r="CO307" i="15"/>
  <c r="CN304" i="15"/>
  <c r="CN301" i="15" s="1"/>
  <c r="CN266" i="15" s="1"/>
  <c r="CN307" i="15"/>
  <c r="CM304" i="15"/>
  <c r="CM307" i="15"/>
  <c r="CM301" i="15"/>
  <c r="CM266" i="15" s="1"/>
  <c r="CL304" i="15"/>
  <c r="CL307" i="15"/>
  <c r="CL301" i="15"/>
  <c r="CL266" i="15" s="1"/>
  <c r="CK304" i="15"/>
  <c r="CK301" i="15" s="1"/>
  <c r="CK266" i="15" s="1"/>
  <c r="CK307" i="15"/>
  <c r="CJ304" i="15"/>
  <c r="CJ301" i="15" s="1"/>
  <c r="CJ266" i="15" s="1"/>
  <c r="CJ307" i="15"/>
  <c r="CI304" i="15"/>
  <c r="CI307" i="15"/>
  <c r="CI301" i="15"/>
  <c r="CI266" i="15" s="1"/>
  <c r="CH304" i="15"/>
  <c r="CH307" i="15"/>
  <c r="CH301" i="15"/>
  <c r="CH266" i="15" s="1"/>
  <c r="CG304" i="15"/>
  <c r="CG301" i="15" s="1"/>
  <c r="CG266" i="15" s="1"/>
  <c r="CG307" i="15"/>
  <c r="CF304" i="15"/>
  <c r="CF301" i="15" s="1"/>
  <c r="CF266" i="15" s="1"/>
  <c r="CF307" i="15"/>
  <c r="CE304" i="15"/>
  <c r="CE307" i="15"/>
  <c r="CE301" i="15"/>
  <c r="CE266" i="15" s="1"/>
  <c r="CD304" i="15"/>
  <c r="CD307" i="15"/>
  <c r="CD301" i="15"/>
  <c r="CD266" i="15" s="1"/>
  <c r="CC304" i="15"/>
  <c r="CC301" i="15" s="1"/>
  <c r="CC266" i="15" s="1"/>
  <c r="CC307" i="15"/>
  <c r="CB304" i="15"/>
  <c r="CB301" i="15" s="1"/>
  <c r="CB266" i="15" s="1"/>
  <c r="CB307" i="15"/>
  <c r="CA304" i="15"/>
  <c r="CA307" i="15"/>
  <c r="CA301" i="15"/>
  <c r="CA266" i="15" s="1"/>
  <c r="BZ304" i="15"/>
  <c r="BZ307" i="15"/>
  <c r="BZ301" i="15"/>
  <c r="BZ266" i="15" s="1"/>
  <c r="BY304" i="15"/>
  <c r="BY301" i="15" s="1"/>
  <c r="BY266" i="15" s="1"/>
  <c r="BY307" i="15"/>
  <c r="BX304" i="15"/>
  <c r="BX301" i="15" s="1"/>
  <c r="BX266" i="15" s="1"/>
  <c r="BX307" i="15"/>
  <c r="BW304" i="15"/>
  <c r="BW307" i="15"/>
  <c r="BW301" i="15"/>
  <c r="BW266" i="15" s="1"/>
  <c r="BV304" i="15"/>
  <c r="BV307" i="15"/>
  <c r="BV301" i="15"/>
  <c r="BV266" i="15" s="1"/>
  <c r="EA54" i="28"/>
  <c r="EA57" i="28" s="1"/>
  <c r="DT54" i="28"/>
  <c r="DT57" i="28" s="1"/>
  <c r="EB54" i="28"/>
  <c r="EB57" i="28" s="1"/>
  <c r="DU54" i="28"/>
  <c r="DU57" i="28" s="1"/>
  <c r="EC54" i="28"/>
  <c r="EC57" i="28" s="1"/>
  <c r="DV54" i="28"/>
  <c r="ED54" i="28"/>
  <c r="ED57" i="28" s="1"/>
  <c r="DW54" i="28"/>
  <c r="DW57" i="28" s="1"/>
  <c r="EE54" i="28"/>
  <c r="DX54" i="28"/>
  <c r="DX57" i="28" s="1"/>
  <c r="EF54" i="28"/>
  <c r="EF57" i="28" s="1"/>
  <c r="DY54" i="28"/>
  <c r="DY57" i="28" s="1"/>
  <c r="EG54" i="28"/>
  <c r="EG57" i="28" s="1"/>
  <c r="DZ54" i="28"/>
  <c r="DZ57" i="28" s="1"/>
  <c r="EH54" i="28"/>
  <c r="EH57" i="28" s="1"/>
  <c r="EI54" i="28"/>
  <c r="EI57" i="28" s="1"/>
  <c r="EJ54" i="28"/>
  <c r="EJ57" i="28" s="1"/>
  <c r="EK54" i="28"/>
  <c r="EK57" i="28" s="1"/>
  <c r="EL54" i="28"/>
  <c r="EM54" i="28"/>
  <c r="EN54" i="28"/>
  <c r="EN57" i="28" s="1"/>
  <c r="EO54" i="28"/>
  <c r="EP54" i="28"/>
  <c r="EQ54" i="28"/>
  <c r="ER54" i="28"/>
  <c r="ER57" i="28" s="1"/>
  <c r="ES54" i="28"/>
  <c r="ES57" i="28" s="1"/>
  <c r="ET54" i="28"/>
  <c r="EU54" i="28"/>
  <c r="EU57" i="28" s="1"/>
  <c r="EV54" i="28"/>
  <c r="EV57" i="28" s="1"/>
  <c r="EW54" i="28"/>
  <c r="EW57" i="28" s="1"/>
  <c r="EX54" i="28"/>
  <c r="EX57" i="28" s="1"/>
  <c r="EY54" i="28"/>
  <c r="EZ54" i="28"/>
  <c r="EZ57" i="28" s="1"/>
  <c r="FA54" i="28"/>
  <c r="FA57" i="28" s="1"/>
  <c r="FB54" i="28"/>
  <c r="FC54" i="28"/>
  <c r="FD54" i="28"/>
  <c r="FE54" i="28"/>
  <c r="FE57" i="28" s="1"/>
  <c r="FF54" i="28"/>
  <c r="FF57" i="28" s="1"/>
  <c r="FG54" i="28"/>
  <c r="FG57" i="28" s="1"/>
  <c r="FH54" i="28"/>
  <c r="FH57" i="28" s="1"/>
  <c r="FI54" i="28"/>
  <c r="FI57" i="28" s="1"/>
  <c r="FJ54" i="28"/>
  <c r="FJ57" i="28" s="1"/>
  <c r="FK54" i="28"/>
  <c r="FK57" i="28" s="1"/>
  <c r="FL54" i="28"/>
  <c r="FL57" i="28" s="1"/>
  <c r="FM54" i="28"/>
  <c r="FM57" i="28" s="1"/>
  <c r="FN54" i="28"/>
  <c r="FN57" i="28" s="1"/>
  <c r="FO54" i="28"/>
  <c r="FO57" i="28" s="1"/>
  <c r="FP54" i="28"/>
  <c r="FQ54" i="28"/>
  <c r="FQ57" i="28" s="1"/>
  <c r="FR54" i="28"/>
  <c r="FS54" i="28"/>
  <c r="FT54" i="28"/>
  <c r="FU54" i="28"/>
  <c r="FU57" i="28" s="1"/>
  <c r="FV54" i="28"/>
  <c r="FV57" i="28" s="1"/>
  <c r="FW54" i="28"/>
  <c r="FW57" i="28" s="1"/>
  <c r="FX54" i="28"/>
  <c r="FX57" i="28" s="1"/>
  <c r="FY54" i="28"/>
  <c r="FY57" i="28" s="1"/>
  <c r="FZ54" i="28"/>
  <c r="FZ57" i="28" s="1"/>
  <c r="GA54" i="28"/>
  <c r="GA57" i="28" s="1"/>
  <c r="GB54" i="28"/>
  <c r="GB57" i="28" s="1"/>
  <c r="GC54" i="28"/>
  <c r="GD54" i="28"/>
  <c r="CX54" i="28"/>
  <c r="CX57" i="28" s="1"/>
  <c r="BH32" i="28"/>
  <c r="BH24" i="28"/>
  <c r="BA32" i="28"/>
  <c r="BA24" i="28"/>
  <c r="AT32" i="28"/>
  <c r="AT24" i="28"/>
  <c r="AM32" i="28"/>
  <c r="AM24" i="28"/>
  <c r="AM39" i="28" s="1"/>
  <c r="AT34" i="28"/>
  <c r="AT35" i="28"/>
  <c r="AT26" i="28"/>
  <c r="AT27" i="28"/>
  <c r="AT43" i="28" s="1"/>
  <c r="BU30" i="28"/>
  <c r="BU31" i="28"/>
  <c r="BU22" i="28"/>
  <c r="BU23" i="28"/>
  <c r="BU34" i="28"/>
  <c r="BU35" i="28"/>
  <c r="BU26" i="28"/>
  <c r="BU27" i="28"/>
  <c r="BU25" i="28" s="1"/>
  <c r="BT30" i="28"/>
  <c r="BT29" i="28" s="1"/>
  <c r="BT31" i="28"/>
  <c r="BT22" i="28"/>
  <c r="BT37" i="28" s="1"/>
  <c r="BT23" i="28"/>
  <c r="BT38" i="28" s="1"/>
  <c r="BT34" i="28"/>
  <c r="BT35" i="28"/>
  <c r="BT26" i="28"/>
  <c r="BT27" i="28"/>
  <c r="BS30" i="28"/>
  <c r="BS31" i="28"/>
  <c r="BS22" i="28"/>
  <c r="BS23" i="28"/>
  <c r="BS34" i="28"/>
  <c r="BS33" i="28" s="1"/>
  <c r="BS35" i="28"/>
  <c r="BS26" i="28"/>
  <c r="BS27" i="28"/>
  <c r="BR30" i="28"/>
  <c r="BR31" i="28"/>
  <c r="BR22" i="28"/>
  <c r="BR23" i="28"/>
  <c r="BR34" i="28"/>
  <c r="BR35" i="28"/>
  <c r="BR26" i="28"/>
  <c r="BR27" i="28"/>
  <c r="BQ30" i="28"/>
  <c r="BQ31" i="28"/>
  <c r="BQ22" i="28"/>
  <c r="BQ23" i="28"/>
  <c r="BQ34" i="28"/>
  <c r="BQ35" i="28"/>
  <c r="BQ26" i="28"/>
  <c r="BQ27" i="28"/>
  <c r="BP30" i="28"/>
  <c r="BP31" i="28"/>
  <c r="BP22" i="28"/>
  <c r="BP37" i="28" s="1"/>
  <c r="BP23" i="28"/>
  <c r="BP34" i="28"/>
  <c r="BP35" i="28"/>
  <c r="BP26" i="28"/>
  <c r="BP27" i="28"/>
  <c r="BP43" i="28" s="1"/>
  <c r="BO30" i="28"/>
  <c r="BO31" i="28"/>
  <c r="BO22" i="28"/>
  <c r="BO23" i="28"/>
  <c r="BO34" i="28"/>
  <c r="BO35" i="28"/>
  <c r="BO26" i="28"/>
  <c r="BO27" i="28"/>
  <c r="BN30" i="28"/>
  <c r="BN31" i="28"/>
  <c r="BN22" i="28"/>
  <c r="BN37" i="28" s="1"/>
  <c r="BN23" i="28"/>
  <c r="BN34" i="28"/>
  <c r="BN35" i="28"/>
  <c r="BN26" i="28"/>
  <c r="BN42" i="28" s="1"/>
  <c r="BN27" i="28"/>
  <c r="BM30" i="28"/>
  <c r="BM31" i="28"/>
  <c r="BM22" i="28"/>
  <c r="BM23" i="28"/>
  <c r="BM34" i="28"/>
  <c r="BM35" i="28"/>
  <c r="BM26" i="28"/>
  <c r="BM42" i="28" s="1"/>
  <c r="BM27" i="28"/>
  <c r="BJ30" i="28"/>
  <c r="BJ31" i="28"/>
  <c r="BJ22" i="28"/>
  <c r="BJ23" i="28"/>
  <c r="BJ34" i="28"/>
  <c r="BJ35" i="28"/>
  <c r="BJ26" i="28"/>
  <c r="BJ27" i="28"/>
  <c r="BG30" i="28"/>
  <c r="BG31" i="28"/>
  <c r="BG29" i="28" s="1"/>
  <c r="BG22" i="28"/>
  <c r="BG23" i="28"/>
  <c r="BG34" i="28"/>
  <c r="BG35" i="28"/>
  <c r="BG26" i="28"/>
  <c r="BG27" i="28"/>
  <c r="BK30" i="28"/>
  <c r="BK31" i="28"/>
  <c r="BK22" i="28"/>
  <c r="BK23" i="28"/>
  <c r="BK34" i="28"/>
  <c r="BK35" i="28"/>
  <c r="BK26" i="28"/>
  <c r="BK42" i="28" s="1"/>
  <c r="BK27" i="28"/>
  <c r="BK43" i="28" s="1"/>
  <c r="BH30" i="28"/>
  <c r="BH31" i="28"/>
  <c r="BH29" i="28" s="1"/>
  <c r="BH22" i="28"/>
  <c r="BH23" i="28"/>
  <c r="BL30" i="28"/>
  <c r="BL31" i="28"/>
  <c r="BL22" i="28"/>
  <c r="BL37" i="28" s="1"/>
  <c r="BL23" i="28"/>
  <c r="BL34" i="28"/>
  <c r="BL35" i="28"/>
  <c r="BL33" i="28" s="1"/>
  <c r="BL26" i="28"/>
  <c r="BL27" i="28"/>
  <c r="BI30" i="28"/>
  <c r="BI31" i="28"/>
  <c r="BI22" i="28"/>
  <c r="BI23" i="28"/>
  <c r="BI38" i="28" s="1"/>
  <c r="BI34" i="28"/>
  <c r="BI35" i="28"/>
  <c r="BI33" i="28" s="1"/>
  <c r="BI26" i="28"/>
  <c r="BI27" i="28"/>
  <c r="AT30" i="28"/>
  <c r="AT31" i="28"/>
  <c r="AT22" i="28"/>
  <c r="AT37" i="28" s="1"/>
  <c r="AT23" i="28"/>
  <c r="AS30" i="28"/>
  <c r="AS31" i="28"/>
  <c r="AS22" i="28"/>
  <c r="AS23" i="28"/>
  <c r="AS34" i="28"/>
  <c r="AS35" i="28"/>
  <c r="AS26" i="28"/>
  <c r="AS27" i="28"/>
  <c r="BA34" i="28"/>
  <c r="BA35" i="28"/>
  <c r="BA26" i="28"/>
  <c r="BA27" i="28"/>
  <c r="AS75" i="28"/>
  <c r="AS76" i="28"/>
  <c r="AS71" i="28"/>
  <c r="AS72" i="28"/>
  <c r="AR75" i="28"/>
  <c r="AR76" i="28"/>
  <c r="AR71" i="28"/>
  <c r="AR72" i="28"/>
  <c r="AQ75" i="28"/>
  <c r="AQ76" i="28"/>
  <c r="AQ71" i="28"/>
  <c r="AQ72" i="28"/>
  <c r="AP75" i="28"/>
  <c r="AP76" i="28"/>
  <c r="AP74" i="28" s="1"/>
  <c r="AP77" i="28" s="1"/>
  <c r="AP71" i="28"/>
  <c r="AP72" i="28"/>
  <c r="AO75" i="28"/>
  <c r="AO76" i="28"/>
  <c r="AO71" i="28"/>
  <c r="AO72" i="28"/>
  <c r="AN75" i="28"/>
  <c r="AN76" i="28"/>
  <c r="AN71" i="28"/>
  <c r="AN72" i="28"/>
  <c r="AM75" i="28"/>
  <c r="AM76" i="28"/>
  <c r="AM71" i="28"/>
  <c r="AM72" i="28"/>
  <c r="AL75" i="28"/>
  <c r="AL76" i="28"/>
  <c r="AL74" i="28" s="1"/>
  <c r="AL71" i="28"/>
  <c r="AL72" i="28"/>
  <c r="AK75" i="28"/>
  <c r="AK76" i="28"/>
  <c r="AK71" i="28"/>
  <c r="AK72" i="28"/>
  <c r="AJ75" i="28"/>
  <c r="AJ76" i="28"/>
  <c r="AJ71" i="28"/>
  <c r="AJ72" i="28"/>
  <c r="AI75" i="28"/>
  <c r="AI76" i="28"/>
  <c r="AI71" i="28"/>
  <c r="AI72" i="28"/>
  <c r="AH75" i="28"/>
  <c r="AH76" i="28"/>
  <c r="AH71" i="28"/>
  <c r="AH72" i="28"/>
  <c r="AG75" i="28"/>
  <c r="AG76" i="28"/>
  <c r="AG71" i="28"/>
  <c r="AG72" i="28"/>
  <c r="AF75" i="28"/>
  <c r="AF76" i="28"/>
  <c r="AF71" i="28"/>
  <c r="AF72" i="28"/>
  <c r="AE75" i="28"/>
  <c r="AE76" i="28"/>
  <c r="AE74" i="28"/>
  <c r="AE71" i="28"/>
  <c r="AE72" i="28"/>
  <c r="AD75" i="28"/>
  <c r="AD76" i="28"/>
  <c r="AD71" i="28"/>
  <c r="AD72" i="28"/>
  <c r="AC75" i="28"/>
  <c r="AC76" i="28"/>
  <c r="AC71" i="28"/>
  <c r="AC72" i="28"/>
  <c r="AB75" i="28"/>
  <c r="AB76" i="28"/>
  <c r="AB71" i="28"/>
  <c r="AB72" i="28"/>
  <c r="AA75" i="28"/>
  <c r="AA76" i="28"/>
  <c r="AA71" i="28"/>
  <c r="AA72" i="28"/>
  <c r="Z75" i="28"/>
  <c r="Z76" i="28"/>
  <c r="Z71" i="28"/>
  <c r="Z72" i="28"/>
  <c r="Y75" i="28"/>
  <c r="Y76" i="28"/>
  <c r="Y71" i="28"/>
  <c r="Y72" i="28"/>
  <c r="X75" i="28"/>
  <c r="X76" i="28"/>
  <c r="X71" i="28"/>
  <c r="X72" i="28"/>
  <c r="W75" i="28"/>
  <c r="W76" i="28"/>
  <c r="W71" i="28"/>
  <c r="W72" i="28"/>
  <c r="V75" i="28"/>
  <c r="V76" i="28"/>
  <c r="V71" i="28"/>
  <c r="V72" i="28"/>
  <c r="U75" i="28"/>
  <c r="U76" i="28"/>
  <c r="U71" i="28"/>
  <c r="U72" i="28"/>
  <c r="T75" i="28"/>
  <c r="T76" i="28"/>
  <c r="T71" i="28"/>
  <c r="T72" i="28"/>
  <c r="S75" i="28"/>
  <c r="S76" i="28"/>
  <c r="S71" i="28"/>
  <c r="S72" i="28"/>
  <c r="R75" i="28"/>
  <c r="R76" i="28"/>
  <c r="R71" i="28"/>
  <c r="R72" i="28"/>
  <c r="Q75" i="28"/>
  <c r="Q76" i="28"/>
  <c r="Q71" i="28"/>
  <c r="Q72" i="28"/>
  <c r="P75" i="28"/>
  <c r="P76" i="28"/>
  <c r="P71" i="28"/>
  <c r="P72" i="28"/>
  <c r="O75" i="28"/>
  <c r="O76" i="28"/>
  <c r="O71" i="28"/>
  <c r="O72" i="28"/>
  <c r="N75" i="28"/>
  <c r="N76" i="28"/>
  <c r="N71" i="28"/>
  <c r="N72" i="28"/>
  <c r="M75" i="28"/>
  <c r="M76" i="28"/>
  <c r="M71" i="28"/>
  <c r="M72" i="28"/>
  <c r="L75" i="28"/>
  <c r="L76" i="28"/>
  <c r="L71" i="28"/>
  <c r="L72" i="28"/>
  <c r="K75" i="28"/>
  <c r="K76" i="28"/>
  <c r="K71" i="28"/>
  <c r="K72" i="28"/>
  <c r="J75" i="28"/>
  <c r="J76" i="28"/>
  <c r="J71" i="28"/>
  <c r="J72" i="28"/>
  <c r="I75" i="28"/>
  <c r="I76" i="28"/>
  <c r="I71" i="28"/>
  <c r="I72" i="28"/>
  <c r="K395" i="14"/>
  <c r="L395" i="14"/>
  <c r="M395" i="14"/>
  <c r="N395" i="14"/>
  <c r="O395" i="14"/>
  <c r="P395" i="14"/>
  <c r="Q395" i="14"/>
  <c r="R395" i="14"/>
  <c r="S395" i="14"/>
  <c r="T395" i="14"/>
  <c r="U395" i="14"/>
  <c r="V395" i="14"/>
  <c r="W395" i="14"/>
  <c r="X395" i="14"/>
  <c r="Y395" i="14"/>
  <c r="Z395" i="14"/>
  <c r="AA395" i="14"/>
  <c r="AB395" i="14"/>
  <c r="AC395" i="14"/>
  <c r="AD395" i="14"/>
  <c r="AE395" i="14"/>
  <c r="AF395" i="14"/>
  <c r="AG395" i="14"/>
  <c r="AH395" i="14"/>
  <c r="AI395" i="14"/>
  <c r="AJ395" i="14"/>
  <c r="AK395" i="14"/>
  <c r="AL395" i="14"/>
  <c r="AM395" i="14"/>
  <c r="AN395" i="14"/>
  <c r="AO395" i="14"/>
  <c r="AP395" i="14"/>
  <c r="AQ395" i="14"/>
  <c r="AR395" i="14"/>
  <c r="AS395" i="14"/>
  <c r="AT395" i="14"/>
  <c r="AU395" i="14"/>
  <c r="AV395" i="14"/>
  <c r="AW395" i="14"/>
  <c r="AX395" i="14"/>
  <c r="AY395" i="14"/>
  <c r="AZ395" i="14"/>
  <c r="BA395" i="14"/>
  <c r="BB395" i="14"/>
  <c r="BC395" i="14"/>
  <c r="BD395" i="14"/>
  <c r="BE395" i="14"/>
  <c r="BF395" i="14"/>
  <c r="BG395" i="14"/>
  <c r="BH395" i="14"/>
  <c r="BI395" i="14"/>
  <c r="BJ395" i="14"/>
  <c r="BK395" i="14"/>
  <c r="BL395" i="14"/>
  <c r="BM395" i="14"/>
  <c r="BN395" i="14"/>
  <c r="BO395" i="14"/>
  <c r="BP395" i="14"/>
  <c r="BQ395" i="14"/>
  <c r="BR395" i="14"/>
  <c r="BS395" i="14"/>
  <c r="BT395" i="14"/>
  <c r="BU395" i="14"/>
  <c r="BV395" i="14"/>
  <c r="BW395" i="14"/>
  <c r="BX395" i="14"/>
  <c r="BY395" i="14"/>
  <c r="BZ395" i="14"/>
  <c r="CA395" i="14"/>
  <c r="CB395" i="14"/>
  <c r="CC395" i="14"/>
  <c r="CD395" i="14"/>
  <c r="CE395" i="14"/>
  <c r="CF395" i="14"/>
  <c r="CG395" i="14"/>
  <c r="CH395" i="14"/>
  <c r="CI395" i="14"/>
  <c r="CJ395" i="14"/>
  <c r="CK395" i="14"/>
  <c r="CL395" i="14"/>
  <c r="CM395" i="14"/>
  <c r="CN395" i="14"/>
  <c r="CO395" i="14"/>
  <c r="CP395" i="14"/>
  <c r="CQ395" i="14"/>
  <c r="CR395" i="14"/>
  <c r="CS395" i="14"/>
  <c r="CT395" i="14"/>
  <c r="CU395" i="14"/>
  <c r="CV395" i="14"/>
  <c r="CW395" i="14"/>
  <c r="CX395" i="14"/>
  <c r="CY395" i="14"/>
  <c r="CZ395" i="14"/>
  <c r="DA395" i="14"/>
  <c r="DB395" i="14"/>
  <c r="DC395" i="14"/>
  <c r="DD395" i="14"/>
  <c r="DE395" i="14"/>
  <c r="DF395" i="14"/>
  <c r="DG395" i="14"/>
  <c r="DH395" i="14"/>
  <c r="DI395" i="14"/>
  <c r="DJ395" i="14"/>
  <c r="DK395" i="14"/>
  <c r="DL395" i="14"/>
  <c r="DM395" i="14"/>
  <c r="DN395" i="14"/>
  <c r="DO395" i="14"/>
  <c r="DP395" i="14"/>
  <c r="DQ395" i="14"/>
  <c r="DR395" i="14"/>
  <c r="DS395" i="14"/>
  <c r="DT395" i="14"/>
  <c r="DU395" i="14"/>
  <c r="DV395" i="14"/>
  <c r="DW395" i="14"/>
  <c r="DX395" i="14"/>
  <c r="DY395" i="14"/>
  <c r="DZ395" i="14"/>
  <c r="EA395" i="14"/>
  <c r="EB395" i="14"/>
  <c r="EC395" i="14"/>
  <c r="ED395" i="14"/>
  <c r="EE395" i="14"/>
  <c r="EF395" i="14"/>
  <c r="EG395" i="14"/>
  <c r="EH395" i="14"/>
  <c r="EI395" i="14"/>
  <c r="EJ395" i="14"/>
  <c r="EK395" i="14"/>
  <c r="EL395" i="14"/>
  <c r="EM395" i="14"/>
  <c r="EN395" i="14"/>
  <c r="EO395" i="14"/>
  <c r="EP395" i="14"/>
  <c r="EQ395" i="14"/>
  <c r="ER395" i="14"/>
  <c r="ES395" i="14"/>
  <c r="ET395" i="14"/>
  <c r="EU395" i="14"/>
  <c r="EV395" i="14"/>
  <c r="EW395" i="14"/>
  <c r="EX395" i="14"/>
  <c r="EY395" i="14"/>
  <c r="EZ395" i="14"/>
  <c r="FA395" i="14"/>
  <c r="FB395" i="14"/>
  <c r="FC395" i="14"/>
  <c r="FD395" i="14"/>
  <c r="FE395" i="14"/>
  <c r="FF395" i="14"/>
  <c r="FG395" i="14"/>
  <c r="FH395" i="14"/>
  <c r="FI395" i="14"/>
  <c r="FJ395" i="14"/>
  <c r="FK395" i="14"/>
  <c r="FL395" i="14"/>
  <c r="FM395" i="14"/>
  <c r="FN395" i="14"/>
  <c r="FO395" i="14"/>
  <c r="FP395" i="14"/>
  <c r="FQ395" i="14"/>
  <c r="FR395" i="14"/>
  <c r="FS395" i="14"/>
  <c r="FT395" i="14"/>
  <c r="FU395" i="14"/>
  <c r="FV395" i="14"/>
  <c r="FW395" i="14"/>
  <c r="FX395" i="14"/>
  <c r="FY395" i="14"/>
  <c r="FZ395" i="14"/>
  <c r="GA395" i="14"/>
  <c r="GB395" i="14"/>
  <c r="GC395" i="14"/>
  <c r="GD395" i="14"/>
  <c r="K396" i="14"/>
  <c r="L396" i="14"/>
  <c r="M396" i="14"/>
  <c r="N396" i="14"/>
  <c r="O396" i="14"/>
  <c r="P396" i="14"/>
  <c r="Q396" i="14"/>
  <c r="R396" i="14"/>
  <c r="S396" i="14"/>
  <c r="T396" i="14"/>
  <c r="U396" i="14"/>
  <c r="V396" i="14"/>
  <c r="W396" i="14"/>
  <c r="X396" i="14"/>
  <c r="Y396" i="14"/>
  <c r="Z396" i="14"/>
  <c r="AA396" i="14"/>
  <c r="AB396" i="14"/>
  <c r="AC396" i="14"/>
  <c r="AD396" i="14"/>
  <c r="AE396" i="14"/>
  <c r="AF396" i="14"/>
  <c r="AG396" i="14"/>
  <c r="AH396" i="14"/>
  <c r="AI396" i="14"/>
  <c r="AJ396" i="14"/>
  <c r="AK396" i="14"/>
  <c r="AL396" i="14"/>
  <c r="AM396" i="14"/>
  <c r="AN396" i="14"/>
  <c r="AO396" i="14"/>
  <c r="AP396" i="14"/>
  <c r="AQ396" i="14"/>
  <c r="AR396" i="14"/>
  <c r="AS396" i="14"/>
  <c r="AT396" i="14"/>
  <c r="AU396" i="14"/>
  <c r="AV396" i="14"/>
  <c r="AW396" i="14"/>
  <c r="AX396" i="14"/>
  <c r="AY396" i="14"/>
  <c r="AZ396" i="14"/>
  <c r="BA396" i="14"/>
  <c r="BB396" i="14"/>
  <c r="BC396" i="14"/>
  <c r="BD396" i="14"/>
  <c r="BE396" i="14"/>
  <c r="BF396" i="14"/>
  <c r="BG396" i="14"/>
  <c r="BH396" i="14"/>
  <c r="BI396" i="14"/>
  <c r="BJ396" i="14"/>
  <c r="BK396" i="14"/>
  <c r="BL396" i="14"/>
  <c r="BM396" i="14"/>
  <c r="BN396" i="14"/>
  <c r="BO396" i="14"/>
  <c r="BP396" i="14"/>
  <c r="BQ396" i="14"/>
  <c r="BR396" i="14"/>
  <c r="BS396" i="14"/>
  <c r="BT396" i="14"/>
  <c r="BU396" i="14"/>
  <c r="BV396" i="14"/>
  <c r="BW396" i="14"/>
  <c r="BX396" i="14"/>
  <c r="BY396" i="14"/>
  <c r="BZ396" i="14"/>
  <c r="CA396" i="14"/>
  <c r="CB396" i="14"/>
  <c r="CC396" i="14"/>
  <c r="CD396" i="14"/>
  <c r="CE396" i="14"/>
  <c r="CF396" i="14"/>
  <c r="CG396" i="14"/>
  <c r="CH396" i="14"/>
  <c r="CI396" i="14"/>
  <c r="CJ396" i="14"/>
  <c r="CK396" i="14"/>
  <c r="CL396" i="14"/>
  <c r="CM396" i="14"/>
  <c r="CN396" i="14"/>
  <c r="CO396" i="14"/>
  <c r="CP396" i="14"/>
  <c r="CQ396" i="14"/>
  <c r="CR396" i="14"/>
  <c r="CS396" i="14"/>
  <c r="CT396" i="14"/>
  <c r="CU396" i="14"/>
  <c r="CV396" i="14"/>
  <c r="CW396" i="14"/>
  <c r="CX396" i="14"/>
  <c r="CY396" i="14"/>
  <c r="CZ396" i="14"/>
  <c r="DA396" i="14"/>
  <c r="DB396" i="14"/>
  <c r="DC396" i="14"/>
  <c r="DD396" i="14"/>
  <c r="DE396" i="14"/>
  <c r="DF396" i="14"/>
  <c r="DG396" i="14"/>
  <c r="DH396" i="14"/>
  <c r="DI396" i="14"/>
  <c r="DJ396" i="14"/>
  <c r="DK396" i="14"/>
  <c r="DL396" i="14"/>
  <c r="DM396" i="14"/>
  <c r="DN396" i="14"/>
  <c r="DO396" i="14"/>
  <c r="DP396" i="14"/>
  <c r="DQ396" i="14"/>
  <c r="DR396" i="14"/>
  <c r="DS396" i="14"/>
  <c r="DT396" i="14"/>
  <c r="DU396" i="14"/>
  <c r="DV396" i="14"/>
  <c r="DW396" i="14"/>
  <c r="DX396" i="14"/>
  <c r="DY396" i="14"/>
  <c r="DZ396" i="14"/>
  <c r="EA396" i="14"/>
  <c r="EB396" i="14"/>
  <c r="EC396" i="14"/>
  <c r="ED396" i="14"/>
  <c r="EE396" i="14"/>
  <c r="EF396" i="14"/>
  <c r="EG396" i="14"/>
  <c r="EH396" i="14"/>
  <c r="EI396" i="14"/>
  <c r="EJ396" i="14"/>
  <c r="EK396" i="14"/>
  <c r="EL396" i="14"/>
  <c r="EM396" i="14"/>
  <c r="EN396" i="14"/>
  <c r="EO396" i="14"/>
  <c r="EP396" i="14"/>
  <c r="EQ396" i="14"/>
  <c r="ER396" i="14"/>
  <c r="ES396" i="14"/>
  <c r="ET396" i="14"/>
  <c r="EU396" i="14"/>
  <c r="EV396" i="14"/>
  <c r="EW396" i="14"/>
  <c r="EX396" i="14"/>
  <c r="EY396" i="14"/>
  <c r="EZ396" i="14"/>
  <c r="FA396" i="14"/>
  <c r="FB396" i="14"/>
  <c r="FC396" i="14"/>
  <c r="FD396" i="14"/>
  <c r="FE396" i="14"/>
  <c r="FF396" i="14"/>
  <c r="FG396" i="14"/>
  <c r="FH396" i="14"/>
  <c r="FI396" i="14"/>
  <c r="FJ396" i="14"/>
  <c r="FK396" i="14"/>
  <c r="FL396" i="14"/>
  <c r="FM396" i="14"/>
  <c r="FN396" i="14"/>
  <c r="FO396" i="14"/>
  <c r="FP396" i="14"/>
  <c r="FQ396" i="14"/>
  <c r="FR396" i="14"/>
  <c r="FS396" i="14"/>
  <c r="FT396" i="14"/>
  <c r="FU396" i="14"/>
  <c r="FV396" i="14"/>
  <c r="FW396" i="14"/>
  <c r="FX396" i="14"/>
  <c r="FY396" i="14"/>
  <c r="FZ396" i="14"/>
  <c r="GA396" i="14"/>
  <c r="GB396" i="14"/>
  <c r="GC396" i="14"/>
  <c r="GD396" i="14"/>
  <c r="K397" i="14"/>
  <c r="L397" i="14"/>
  <c r="M397" i="14"/>
  <c r="N397" i="14"/>
  <c r="O397" i="14"/>
  <c r="P397" i="14"/>
  <c r="Q397" i="14"/>
  <c r="R397" i="14"/>
  <c r="S397" i="14"/>
  <c r="T397" i="14"/>
  <c r="U397" i="14"/>
  <c r="V397" i="14"/>
  <c r="W397" i="14"/>
  <c r="X397" i="14"/>
  <c r="Y397" i="14"/>
  <c r="Z397" i="14"/>
  <c r="AA397" i="14"/>
  <c r="AB397" i="14"/>
  <c r="AC397" i="14"/>
  <c r="AD397" i="14"/>
  <c r="AE397" i="14"/>
  <c r="AF397" i="14"/>
  <c r="AG397" i="14"/>
  <c r="AH397" i="14"/>
  <c r="AI397" i="14"/>
  <c r="AJ397" i="14"/>
  <c r="AK397" i="14"/>
  <c r="AL397" i="14"/>
  <c r="AM397" i="14"/>
  <c r="AN397" i="14"/>
  <c r="AO397" i="14"/>
  <c r="AP397" i="14"/>
  <c r="AQ397" i="14"/>
  <c r="AR397" i="14"/>
  <c r="AS397" i="14"/>
  <c r="AT397" i="14"/>
  <c r="AU397" i="14"/>
  <c r="AV397" i="14"/>
  <c r="AW397" i="14"/>
  <c r="AX397" i="14"/>
  <c r="AY397" i="14"/>
  <c r="AZ397" i="14"/>
  <c r="BA397" i="14"/>
  <c r="BB397" i="14"/>
  <c r="BC397" i="14"/>
  <c r="BD397" i="14"/>
  <c r="BE397" i="14"/>
  <c r="BF397" i="14"/>
  <c r="BG397" i="14"/>
  <c r="BH397" i="14"/>
  <c r="BI397" i="14"/>
  <c r="BJ397" i="14"/>
  <c r="BK397" i="14"/>
  <c r="BL397" i="14"/>
  <c r="BM397" i="14"/>
  <c r="BN397" i="14"/>
  <c r="BO397" i="14"/>
  <c r="BP397" i="14"/>
  <c r="BQ397" i="14"/>
  <c r="BR397" i="14"/>
  <c r="BS397" i="14"/>
  <c r="BT397" i="14"/>
  <c r="BU397" i="14"/>
  <c r="BV397" i="14"/>
  <c r="BW397" i="14"/>
  <c r="BX397" i="14"/>
  <c r="BY397" i="14"/>
  <c r="BZ397" i="14"/>
  <c r="CA397" i="14"/>
  <c r="CB397" i="14"/>
  <c r="CC397" i="14"/>
  <c r="CD397" i="14"/>
  <c r="CE397" i="14"/>
  <c r="CF397" i="14"/>
  <c r="CG397" i="14"/>
  <c r="CH397" i="14"/>
  <c r="CI397" i="14"/>
  <c r="CJ397" i="14"/>
  <c r="CK397" i="14"/>
  <c r="CL397" i="14"/>
  <c r="CM397" i="14"/>
  <c r="CN397" i="14"/>
  <c r="CO397" i="14"/>
  <c r="CP397" i="14"/>
  <c r="CQ397" i="14"/>
  <c r="CR397" i="14"/>
  <c r="CS397" i="14"/>
  <c r="CT397" i="14"/>
  <c r="CU397" i="14"/>
  <c r="CV397" i="14"/>
  <c r="CW397" i="14"/>
  <c r="CX397" i="14"/>
  <c r="CY397" i="14"/>
  <c r="CZ397" i="14"/>
  <c r="DA397" i="14"/>
  <c r="DB397" i="14"/>
  <c r="DC397" i="14"/>
  <c r="DD397" i="14"/>
  <c r="DE397" i="14"/>
  <c r="DF397" i="14"/>
  <c r="DG397" i="14"/>
  <c r="DH397" i="14"/>
  <c r="DI397" i="14"/>
  <c r="DJ397" i="14"/>
  <c r="DK397" i="14"/>
  <c r="DL397" i="14"/>
  <c r="DM397" i="14"/>
  <c r="DN397" i="14"/>
  <c r="DO397" i="14"/>
  <c r="DP397" i="14"/>
  <c r="DQ397" i="14"/>
  <c r="DR397" i="14"/>
  <c r="DS397" i="14"/>
  <c r="DT397" i="14"/>
  <c r="DU397" i="14"/>
  <c r="DV397" i="14"/>
  <c r="DW397" i="14"/>
  <c r="DX397" i="14"/>
  <c r="DY397" i="14"/>
  <c r="DZ397" i="14"/>
  <c r="EA397" i="14"/>
  <c r="EB397" i="14"/>
  <c r="EC397" i="14"/>
  <c r="ED397" i="14"/>
  <c r="EE397" i="14"/>
  <c r="EF397" i="14"/>
  <c r="EG397" i="14"/>
  <c r="EH397" i="14"/>
  <c r="EI397" i="14"/>
  <c r="EJ397" i="14"/>
  <c r="EK397" i="14"/>
  <c r="EL397" i="14"/>
  <c r="EM397" i="14"/>
  <c r="EN397" i="14"/>
  <c r="EO397" i="14"/>
  <c r="EP397" i="14"/>
  <c r="EQ397" i="14"/>
  <c r="ER397" i="14"/>
  <c r="ES397" i="14"/>
  <c r="ET397" i="14"/>
  <c r="EU397" i="14"/>
  <c r="EV397" i="14"/>
  <c r="EW397" i="14"/>
  <c r="EX397" i="14"/>
  <c r="EY397" i="14"/>
  <c r="EZ397" i="14"/>
  <c r="FA397" i="14"/>
  <c r="FB397" i="14"/>
  <c r="FC397" i="14"/>
  <c r="FD397" i="14"/>
  <c r="FE397" i="14"/>
  <c r="FF397" i="14"/>
  <c r="FG397" i="14"/>
  <c r="FH397" i="14"/>
  <c r="FI397" i="14"/>
  <c r="FJ397" i="14"/>
  <c r="FK397" i="14"/>
  <c r="FL397" i="14"/>
  <c r="FM397" i="14"/>
  <c r="FN397" i="14"/>
  <c r="FO397" i="14"/>
  <c r="FP397" i="14"/>
  <c r="FQ397" i="14"/>
  <c r="FR397" i="14"/>
  <c r="FS397" i="14"/>
  <c r="FT397" i="14"/>
  <c r="FU397" i="14"/>
  <c r="FV397" i="14"/>
  <c r="FW397" i="14"/>
  <c r="FX397" i="14"/>
  <c r="FY397" i="14"/>
  <c r="FZ397" i="14"/>
  <c r="GA397" i="14"/>
  <c r="GB397" i="14"/>
  <c r="GC397" i="14"/>
  <c r="GD397" i="14"/>
  <c r="K398" i="14"/>
  <c r="L398" i="14"/>
  <c r="M398" i="14"/>
  <c r="N398" i="14"/>
  <c r="O398" i="14"/>
  <c r="P398" i="14"/>
  <c r="Q398" i="14"/>
  <c r="R398" i="14"/>
  <c r="S398" i="14"/>
  <c r="T398" i="14"/>
  <c r="U398" i="14"/>
  <c r="V398" i="14"/>
  <c r="W398" i="14"/>
  <c r="X398" i="14"/>
  <c r="Y398" i="14"/>
  <c r="Z398" i="14"/>
  <c r="AA398" i="14"/>
  <c r="AB398" i="14"/>
  <c r="AC398" i="14"/>
  <c r="AD398" i="14"/>
  <c r="AE398" i="14"/>
  <c r="AF398" i="14"/>
  <c r="AG398" i="14"/>
  <c r="AH398" i="14"/>
  <c r="AI398" i="14"/>
  <c r="AJ398" i="14"/>
  <c r="AK398" i="14"/>
  <c r="AL398" i="14"/>
  <c r="AM398" i="14"/>
  <c r="AN398" i="14"/>
  <c r="AO398" i="14"/>
  <c r="AP398" i="14"/>
  <c r="AQ398" i="14"/>
  <c r="AR398" i="14"/>
  <c r="AS398" i="14"/>
  <c r="AT398" i="14"/>
  <c r="AU398" i="14"/>
  <c r="AV398" i="14"/>
  <c r="AW398" i="14"/>
  <c r="AX398" i="14"/>
  <c r="AY398" i="14"/>
  <c r="AZ398" i="14"/>
  <c r="BA398" i="14"/>
  <c r="BB398" i="14"/>
  <c r="BC398" i="14"/>
  <c r="BD398" i="14"/>
  <c r="BE398" i="14"/>
  <c r="BF398" i="14"/>
  <c r="BG398" i="14"/>
  <c r="BH398" i="14"/>
  <c r="BI398" i="14"/>
  <c r="BJ398" i="14"/>
  <c r="BK398" i="14"/>
  <c r="BL398" i="14"/>
  <c r="BM398" i="14"/>
  <c r="BN398" i="14"/>
  <c r="BO398" i="14"/>
  <c r="BP398" i="14"/>
  <c r="BQ398" i="14"/>
  <c r="BR398" i="14"/>
  <c r="BS398" i="14"/>
  <c r="BT398" i="14"/>
  <c r="BU398" i="14"/>
  <c r="BV398" i="14"/>
  <c r="BW398" i="14"/>
  <c r="BX398" i="14"/>
  <c r="BY398" i="14"/>
  <c r="BZ398" i="14"/>
  <c r="CA398" i="14"/>
  <c r="CB398" i="14"/>
  <c r="CC398" i="14"/>
  <c r="CD398" i="14"/>
  <c r="CE398" i="14"/>
  <c r="CF398" i="14"/>
  <c r="CG398" i="14"/>
  <c r="CH398" i="14"/>
  <c r="CI398" i="14"/>
  <c r="CJ398" i="14"/>
  <c r="CK398" i="14"/>
  <c r="CL398" i="14"/>
  <c r="CM398" i="14"/>
  <c r="CN398" i="14"/>
  <c r="CO398" i="14"/>
  <c r="CP398" i="14"/>
  <c r="CQ398" i="14"/>
  <c r="CR398" i="14"/>
  <c r="CS398" i="14"/>
  <c r="CT398" i="14"/>
  <c r="CU398" i="14"/>
  <c r="CV398" i="14"/>
  <c r="CW398" i="14"/>
  <c r="CX398" i="14"/>
  <c r="CY398" i="14"/>
  <c r="CZ398" i="14"/>
  <c r="DA398" i="14"/>
  <c r="DB398" i="14"/>
  <c r="DC398" i="14"/>
  <c r="DD398" i="14"/>
  <c r="DE398" i="14"/>
  <c r="DF398" i="14"/>
  <c r="DG398" i="14"/>
  <c r="DH398" i="14"/>
  <c r="DI398" i="14"/>
  <c r="DJ398" i="14"/>
  <c r="DK398" i="14"/>
  <c r="DL398" i="14"/>
  <c r="DM398" i="14"/>
  <c r="DN398" i="14"/>
  <c r="DO398" i="14"/>
  <c r="DP398" i="14"/>
  <c r="DQ398" i="14"/>
  <c r="DR398" i="14"/>
  <c r="DS398" i="14"/>
  <c r="DT398" i="14"/>
  <c r="DU398" i="14"/>
  <c r="DV398" i="14"/>
  <c r="DW398" i="14"/>
  <c r="DX398" i="14"/>
  <c r="DY398" i="14"/>
  <c r="DZ398" i="14"/>
  <c r="EA398" i="14"/>
  <c r="EB398" i="14"/>
  <c r="EC398" i="14"/>
  <c r="ED398" i="14"/>
  <c r="EE398" i="14"/>
  <c r="EF398" i="14"/>
  <c r="EG398" i="14"/>
  <c r="EH398" i="14"/>
  <c r="EI398" i="14"/>
  <c r="EJ398" i="14"/>
  <c r="EK398" i="14"/>
  <c r="EL398" i="14"/>
  <c r="EM398" i="14"/>
  <c r="EN398" i="14"/>
  <c r="EO398" i="14"/>
  <c r="EP398" i="14"/>
  <c r="EQ398" i="14"/>
  <c r="ER398" i="14"/>
  <c r="ES398" i="14"/>
  <c r="ET398" i="14"/>
  <c r="EU398" i="14"/>
  <c r="EV398" i="14"/>
  <c r="EW398" i="14"/>
  <c r="EX398" i="14"/>
  <c r="EY398" i="14"/>
  <c r="EZ398" i="14"/>
  <c r="FA398" i="14"/>
  <c r="FB398" i="14"/>
  <c r="FC398" i="14"/>
  <c r="FD398" i="14"/>
  <c r="FE398" i="14"/>
  <c r="FF398" i="14"/>
  <c r="FG398" i="14"/>
  <c r="FH398" i="14"/>
  <c r="FI398" i="14"/>
  <c r="FJ398" i="14"/>
  <c r="FK398" i="14"/>
  <c r="FL398" i="14"/>
  <c r="FM398" i="14"/>
  <c r="FN398" i="14"/>
  <c r="FO398" i="14"/>
  <c r="FP398" i="14"/>
  <c r="FQ398" i="14"/>
  <c r="FR398" i="14"/>
  <c r="FS398" i="14"/>
  <c r="FT398" i="14"/>
  <c r="FU398" i="14"/>
  <c r="FV398" i="14"/>
  <c r="FW398" i="14"/>
  <c r="FX398" i="14"/>
  <c r="FY398" i="14"/>
  <c r="FZ398" i="14"/>
  <c r="GA398" i="14"/>
  <c r="GB398" i="14"/>
  <c r="GC398" i="14"/>
  <c r="GD398" i="14"/>
  <c r="K399" i="14"/>
  <c r="L399" i="14"/>
  <c r="M399" i="14"/>
  <c r="N399" i="14"/>
  <c r="O399" i="14"/>
  <c r="P399" i="14"/>
  <c r="Q399" i="14"/>
  <c r="R399" i="14"/>
  <c r="S399" i="14"/>
  <c r="T399" i="14"/>
  <c r="U399" i="14"/>
  <c r="V399" i="14"/>
  <c r="W399" i="14"/>
  <c r="X399" i="14"/>
  <c r="Y399" i="14"/>
  <c r="Z399" i="14"/>
  <c r="AA399" i="14"/>
  <c r="AB399" i="14"/>
  <c r="AC399" i="14"/>
  <c r="AD399" i="14"/>
  <c r="AE399" i="14"/>
  <c r="AF399" i="14"/>
  <c r="AG399" i="14"/>
  <c r="AH399" i="14"/>
  <c r="AI399" i="14"/>
  <c r="AJ399" i="14"/>
  <c r="AK399" i="14"/>
  <c r="AL399" i="14"/>
  <c r="AM399" i="14"/>
  <c r="AN399" i="14"/>
  <c r="AO399" i="14"/>
  <c r="AP399" i="14"/>
  <c r="AQ399" i="14"/>
  <c r="AR399" i="14"/>
  <c r="AS399" i="14"/>
  <c r="AT399" i="14"/>
  <c r="AU399" i="14"/>
  <c r="AV399" i="14"/>
  <c r="AW399" i="14"/>
  <c r="AX399" i="14"/>
  <c r="AY399" i="14"/>
  <c r="AZ399" i="14"/>
  <c r="BA399" i="14"/>
  <c r="BB399" i="14"/>
  <c r="BC399" i="14"/>
  <c r="BD399" i="14"/>
  <c r="BE399" i="14"/>
  <c r="BF399" i="14"/>
  <c r="BG399" i="14"/>
  <c r="BH399" i="14"/>
  <c r="BI399" i="14"/>
  <c r="BJ399" i="14"/>
  <c r="BK399" i="14"/>
  <c r="BL399" i="14"/>
  <c r="BM399" i="14"/>
  <c r="BN399" i="14"/>
  <c r="BO399" i="14"/>
  <c r="BP399" i="14"/>
  <c r="BQ399" i="14"/>
  <c r="BR399" i="14"/>
  <c r="BS399" i="14"/>
  <c r="BT399" i="14"/>
  <c r="BU399" i="14"/>
  <c r="BV399" i="14"/>
  <c r="BW399" i="14"/>
  <c r="BX399" i="14"/>
  <c r="BY399" i="14"/>
  <c r="BZ399" i="14"/>
  <c r="CA399" i="14"/>
  <c r="CB399" i="14"/>
  <c r="CC399" i="14"/>
  <c r="CD399" i="14"/>
  <c r="CE399" i="14"/>
  <c r="CF399" i="14"/>
  <c r="CG399" i="14"/>
  <c r="CH399" i="14"/>
  <c r="CI399" i="14"/>
  <c r="CJ399" i="14"/>
  <c r="CK399" i="14"/>
  <c r="CL399" i="14"/>
  <c r="CM399" i="14"/>
  <c r="CN399" i="14"/>
  <c r="CO399" i="14"/>
  <c r="CP399" i="14"/>
  <c r="CQ399" i="14"/>
  <c r="CR399" i="14"/>
  <c r="CS399" i="14"/>
  <c r="CT399" i="14"/>
  <c r="CU399" i="14"/>
  <c r="CV399" i="14"/>
  <c r="CW399" i="14"/>
  <c r="CX399" i="14"/>
  <c r="CY399" i="14"/>
  <c r="CZ399" i="14"/>
  <c r="DA399" i="14"/>
  <c r="DB399" i="14"/>
  <c r="DC399" i="14"/>
  <c r="DD399" i="14"/>
  <c r="DE399" i="14"/>
  <c r="DF399" i="14"/>
  <c r="DG399" i="14"/>
  <c r="DH399" i="14"/>
  <c r="DI399" i="14"/>
  <c r="DJ399" i="14"/>
  <c r="DK399" i="14"/>
  <c r="DL399" i="14"/>
  <c r="DM399" i="14"/>
  <c r="DN399" i="14"/>
  <c r="DO399" i="14"/>
  <c r="DP399" i="14"/>
  <c r="DQ399" i="14"/>
  <c r="DR399" i="14"/>
  <c r="DS399" i="14"/>
  <c r="DT399" i="14"/>
  <c r="DU399" i="14"/>
  <c r="DV399" i="14"/>
  <c r="DW399" i="14"/>
  <c r="DX399" i="14"/>
  <c r="DY399" i="14"/>
  <c r="DZ399" i="14"/>
  <c r="EA399" i="14"/>
  <c r="EB399" i="14"/>
  <c r="EC399" i="14"/>
  <c r="ED399" i="14"/>
  <c r="EE399" i="14"/>
  <c r="EF399" i="14"/>
  <c r="EG399" i="14"/>
  <c r="EH399" i="14"/>
  <c r="EI399" i="14"/>
  <c r="EJ399" i="14"/>
  <c r="EK399" i="14"/>
  <c r="EL399" i="14"/>
  <c r="EM399" i="14"/>
  <c r="EN399" i="14"/>
  <c r="EO399" i="14"/>
  <c r="EP399" i="14"/>
  <c r="EQ399" i="14"/>
  <c r="ER399" i="14"/>
  <c r="ES399" i="14"/>
  <c r="ET399" i="14"/>
  <c r="EU399" i="14"/>
  <c r="EV399" i="14"/>
  <c r="EW399" i="14"/>
  <c r="EX399" i="14"/>
  <c r="EY399" i="14"/>
  <c r="EZ399" i="14"/>
  <c r="FA399" i="14"/>
  <c r="FB399" i="14"/>
  <c r="FC399" i="14"/>
  <c r="FD399" i="14"/>
  <c r="FE399" i="14"/>
  <c r="FF399" i="14"/>
  <c r="FG399" i="14"/>
  <c r="FH399" i="14"/>
  <c r="FI399" i="14"/>
  <c r="FJ399" i="14"/>
  <c r="FK399" i="14"/>
  <c r="FL399" i="14"/>
  <c r="FM399" i="14"/>
  <c r="FN399" i="14"/>
  <c r="FO399" i="14"/>
  <c r="FP399" i="14"/>
  <c r="FQ399" i="14"/>
  <c r="FR399" i="14"/>
  <c r="FS399" i="14"/>
  <c r="FT399" i="14"/>
  <c r="FU399" i="14"/>
  <c r="FV399" i="14"/>
  <c r="FW399" i="14"/>
  <c r="FX399" i="14"/>
  <c r="FY399" i="14"/>
  <c r="FZ399" i="14"/>
  <c r="GA399" i="14"/>
  <c r="GB399" i="14"/>
  <c r="GC399" i="14"/>
  <c r="GD399" i="14"/>
  <c r="K396" i="15"/>
  <c r="L396" i="15"/>
  <c r="M396" i="15"/>
  <c r="N396" i="15"/>
  <c r="O396" i="15"/>
  <c r="P396" i="15"/>
  <c r="Q396" i="15"/>
  <c r="R396" i="15"/>
  <c r="S396" i="15"/>
  <c r="T396" i="15"/>
  <c r="U396" i="15"/>
  <c r="V396" i="15"/>
  <c r="W396" i="15"/>
  <c r="X396" i="15"/>
  <c r="Y396" i="15"/>
  <c r="Z396" i="15"/>
  <c r="AA396" i="15"/>
  <c r="AB396" i="15"/>
  <c r="AC396" i="15"/>
  <c r="AD396" i="15"/>
  <c r="AE396" i="15"/>
  <c r="AF396" i="15"/>
  <c r="AG396" i="15"/>
  <c r="AH396" i="15"/>
  <c r="AI396" i="15"/>
  <c r="AJ396" i="15"/>
  <c r="AK396" i="15"/>
  <c r="AL396" i="15"/>
  <c r="AM396" i="15"/>
  <c r="AN396" i="15"/>
  <c r="AO396" i="15"/>
  <c r="AP396" i="15"/>
  <c r="AQ396" i="15"/>
  <c r="AR396" i="15"/>
  <c r="AS396" i="15"/>
  <c r="AT396" i="15"/>
  <c r="AU396" i="15"/>
  <c r="AV396" i="15"/>
  <c r="AW396" i="15"/>
  <c r="AX396" i="15"/>
  <c r="AY396" i="15"/>
  <c r="AZ396" i="15"/>
  <c r="BA396" i="15"/>
  <c r="BB396" i="15"/>
  <c r="BC396" i="15"/>
  <c r="BD396" i="15"/>
  <c r="BE396" i="15"/>
  <c r="BF396" i="15"/>
  <c r="BG396" i="15"/>
  <c r="BH396" i="15"/>
  <c r="BI396" i="15"/>
  <c r="BJ396" i="15"/>
  <c r="BK396" i="15"/>
  <c r="BL396" i="15"/>
  <c r="BM396" i="15"/>
  <c r="BN396" i="15"/>
  <c r="BO396" i="15"/>
  <c r="BP396" i="15"/>
  <c r="BQ396" i="15"/>
  <c r="BR396" i="15"/>
  <c r="BS396" i="15"/>
  <c r="BT396" i="15"/>
  <c r="BU396" i="15"/>
  <c r="BV396" i="15"/>
  <c r="BW396" i="15"/>
  <c r="BX396" i="15"/>
  <c r="BY396" i="15"/>
  <c r="BZ396" i="15"/>
  <c r="CA396" i="15"/>
  <c r="CB396" i="15"/>
  <c r="CC396" i="15"/>
  <c r="CD396" i="15"/>
  <c r="CE396" i="15"/>
  <c r="CF396" i="15"/>
  <c r="CG396" i="15"/>
  <c r="CH396" i="15"/>
  <c r="CI396" i="15"/>
  <c r="CJ396" i="15"/>
  <c r="CK396" i="15"/>
  <c r="CL396" i="15"/>
  <c r="CM396" i="15"/>
  <c r="CN396" i="15"/>
  <c r="CO396" i="15"/>
  <c r="CP396" i="15"/>
  <c r="CQ396" i="15"/>
  <c r="CR396" i="15"/>
  <c r="CS396" i="15"/>
  <c r="CT396" i="15"/>
  <c r="CU396" i="15"/>
  <c r="CV396" i="15"/>
  <c r="CW396" i="15"/>
  <c r="CX396" i="15"/>
  <c r="CY396" i="15"/>
  <c r="CZ396" i="15"/>
  <c r="DA396" i="15"/>
  <c r="DB396" i="15"/>
  <c r="DC396" i="15"/>
  <c r="DD396" i="15"/>
  <c r="DE396" i="15"/>
  <c r="DF396" i="15"/>
  <c r="DG396" i="15"/>
  <c r="DH396" i="15"/>
  <c r="DI396" i="15"/>
  <c r="DJ396" i="15"/>
  <c r="DK396" i="15"/>
  <c r="DL396" i="15"/>
  <c r="DM396" i="15"/>
  <c r="DN396" i="15"/>
  <c r="DO396" i="15"/>
  <c r="DP396" i="15"/>
  <c r="DQ396" i="15"/>
  <c r="DR396" i="15"/>
  <c r="DS396" i="15"/>
  <c r="DT396" i="15"/>
  <c r="DU396" i="15"/>
  <c r="DV396" i="15"/>
  <c r="DW396" i="15"/>
  <c r="DX396" i="15"/>
  <c r="DY396" i="15"/>
  <c r="DZ396" i="15"/>
  <c r="EA396" i="15"/>
  <c r="EB396" i="15"/>
  <c r="EC396" i="15"/>
  <c r="ED396" i="15"/>
  <c r="EE396" i="15"/>
  <c r="EF396" i="15"/>
  <c r="EG396" i="15"/>
  <c r="EH396" i="15"/>
  <c r="EI396" i="15"/>
  <c r="EJ396" i="15"/>
  <c r="EK396" i="15"/>
  <c r="EL396" i="15"/>
  <c r="EM396" i="15"/>
  <c r="EN396" i="15"/>
  <c r="EO396" i="15"/>
  <c r="EP396" i="15"/>
  <c r="EQ396" i="15"/>
  <c r="ER396" i="15"/>
  <c r="ES396" i="15"/>
  <c r="ET396" i="15"/>
  <c r="EU396" i="15"/>
  <c r="EV396" i="15"/>
  <c r="EW396" i="15"/>
  <c r="EX396" i="15"/>
  <c r="EY396" i="15"/>
  <c r="EZ396" i="15"/>
  <c r="FA396" i="15"/>
  <c r="FB396" i="15"/>
  <c r="FC396" i="15"/>
  <c r="FD396" i="15"/>
  <c r="FE396" i="15"/>
  <c r="FF396" i="15"/>
  <c r="FG396" i="15"/>
  <c r="FH396" i="15"/>
  <c r="FI396" i="15"/>
  <c r="FJ396" i="15"/>
  <c r="FK396" i="15"/>
  <c r="FL396" i="15"/>
  <c r="FM396" i="15"/>
  <c r="FN396" i="15"/>
  <c r="FO396" i="15"/>
  <c r="FP396" i="15"/>
  <c r="FQ396" i="15"/>
  <c r="FR396" i="15"/>
  <c r="FS396" i="15"/>
  <c r="FT396" i="15"/>
  <c r="FU396" i="15"/>
  <c r="FV396" i="15"/>
  <c r="FW396" i="15"/>
  <c r="FX396" i="15"/>
  <c r="FY396" i="15"/>
  <c r="FZ396" i="15"/>
  <c r="GA396" i="15"/>
  <c r="GB396" i="15"/>
  <c r="GC396" i="15"/>
  <c r="GD396" i="15"/>
  <c r="K397" i="15"/>
  <c r="L397" i="15"/>
  <c r="M397" i="15"/>
  <c r="N397" i="15"/>
  <c r="O397" i="15"/>
  <c r="P397" i="15"/>
  <c r="Q397" i="15"/>
  <c r="R397" i="15"/>
  <c r="S397" i="15"/>
  <c r="T397" i="15"/>
  <c r="U397" i="15"/>
  <c r="V397" i="15"/>
  <c r="W397" i="15"/>
  <c r="X397" i="15"/>
  <c r="Y397" i="15"/>
  <c r="Z397" i="15"/>
  <c r="AA397" i="15"/>
  <c r="AB397" i="15"/>
  <c r="AC397" i="15"/>
  <c r="AD397" i="15"/>
  <c r="AE397" i="15"/>
  <c r="AF397" i="15"/>
  <c r="AG397" i="15"/>
  <c r="AH397" i="15"/>
  <c r="AI397" i="15"/>
  <c r="AJ397" i="15"/>
  <c r="AK397" i="15"/>
  <c r="AL397" i="15"/>
  <c r="AM397" i="15"/>
  <c r="AN397" i="15"/>
  <c r="AO397" i="15"/>
  <c r="AP397" i="15"/>
  <c r="AQ397" i="15"/>
  <c r="AR397" i="15"/>
  <c r="AS397" i="15"/>
  <c r="AT397" i="15"/>
  <c r="AU397" i="15"/>
  <c r="AV397" i="15"/>
  <c r="AW397" i="15"/>
  <c r="AX397" i="15"/>
  <c r="AY397" i="15"/>
  <c r="AZ397" i="15"/>
  <c r="BA397" i="15"/>
  <c r="BB397" i="15"/>
  <c r="BC397" i="15"/>
  <c r="BD397" i="15"/>
  <c r="BE397" i="15"/>
  <c r="BF397" i="15"/>
  <c r="BG397" i="15"/>
  <c r="BH397" i="15"/>
  <c r="BI397" i="15"/>
  <c r="BJ397" i="15"/>
  <c r="BK397" i="15"/>
  <c r="BL397" i="15"/>
  <c r="BM397" i="15"/>
  <c r="BN397" i="15"/>
  <c r="BO397" i="15"/>
  <c r="BP397" i="15"/>
  <c r="BQ397" i="15"/>
  <c r="BR397" i="15"/>
  <c r="BS397" i="15"/>
  <c r="BT397" i="15"/>
  <c r="BU397" i="15"/>
  <c r="BV397" i="15"/>
  <c r="BW397" i="15"/>
  <c r="BX397" i="15"/>
  <c r="BY397" i="15"/>
  <c r="BZ397" i="15"/>
  <c r="CA397" i="15"/>
  <c r="CB397" i="15"/>
  <c r="CC397" i="15"/>
  <c r="CD397" i="15"/>
  <c r="CE397" i="15"/>
  <c r="CF397" i="15"/>
  <c r="CG397" i="15"/>
  <c r="CH397" i="15"/>
  <c r="CI397" i="15"/>
  <c r="CJ397" i="15"/>
  <c r="CK397" i="15"/>
  <c r="CL397" i="15"/>
  <c r="CM397" i="15"/>
  <c r="CN397" i="15"/>
  <c r="CO397" i="15"/>
  <c r="CP397" i="15"/>
  <c r="CQ397" i="15"/>
  <c r="CR397" i="15"/>
  <c r="CS397" i="15"/>
  <c r="CT397" i="15"/>
  <c r="CU397" i="15"/>
  <c r="CV397" i="15"/>
  <c r="CW397" i="15"/>
  <c r="CX397" i="15"/>
  <c r="CY397" i="15"/>
  <c r="CZ397" i="15"/>
  <c r="DA397" i="15"/>
  <c r="DB397" i="15"/>
  <c r="DC397" i="15"/>
  <c r="DD397" i="15"/>
  <c r="DE397" i="15"/>
  <c r="DF397" i="15"/>
  <c r="DG397" i="15"/>
  <c r="DH397" i="15"/>
  <c r="DI397" i="15"/>
  <c r="DJ397" i="15"/>
  <c r="DK397" i="15"/>
  <c r="DL397" i="15"/>
  <c r="DM397" i="15"/>
  <c r="DN397" i="15"/>
  <c r="DO397" i="15"/>
  <c r="DP397" i="15"/>
  <c r="DQ397" i="15"/>
  <c r="DR397" i="15"/>
  <c r="DS397" i="15"/>
  <c r="DT397" i="15"/>
  <c r="DU397" i="15"/>
  <c r="DV397" i="15"/>
  <c r="DW397" i="15"/>
  <c r="DX397" i="15"/>
  <c r="DY397" i="15"/>
  <c r="DZ397" i="15"/>
  <c r="EA397" i="15"/>
  <c r="EB397" i="15"/>
  <c r="EC397" i="15"/>
  <c r="ED397" i="15"/>
  <c r="EE397" i="15"/>
  <c r="EF397" i="15"/>
  <c r="EG397" i="15"/>
  <c r="EH397" i="15"/>
  <c r="EI397" i="15"/>
  <c r="EJ397" i="15"/>
  <c r="EK397" i="15"/>
  <c r="EL397" i="15"/>
  <c r="EM397" i="15"/>
  <c r="EN397" i="15"/>
  <c r="EO397" i="15"/>
  <c r="EP397" i="15"/>
  <c r="EQ397" i="15"/>
  <c r="ER397" i="15"/>
  <c r="ES397" i="15"/>
  <c r="ET397" i="15"/>
  <c r="EU397" i="15"/>
  <c r="EV397" i="15"/>
  <c r="EW397" i="15"/>
  <c r="EX397" i="15"/>
  <c r="EY397" i="15"/>
  <c r="EZ397" i="15"/>
  <c r="FA397" i="15"/>
  <c r="FB397" i="15"/>
  <c r="FC397" i="15"/>
  <c r="FD397" i="15"/>
  <c r="FE397" i="15"/>
  <c r="FF397" i="15"/>
  <c r="FG397" i="15"/>
  <c r="FH397" i="15"/>
  <c r="FI397" i="15"/>
  <c r="FJ397" i="15"/>
  <c r="FK397" i="15"/>
  <c r="FL397" i="15"/>
  <c r="FM397" i="15"/>
  <c r="FN397" i="15"/>
  <c r="FO397" i="15"/>
  <c r="FP397" i="15"/>
  <c r="FQ397" i="15"/>
  <c r="FR397" i="15"/>
  <c r="FS397" i="15"/>
  <c r="FT397" i="15"/>
  <c r="FU397" i="15"/>
  <c r="FV397" i="15"/>
  <c r="FW397" i="15"/>
  <c r="FX397" i="15"/>
  <c r="FY397" i="15"/>
  <c r="FZ397" i="15"/>
  <c r="GA397" i="15"/>
  <c r="GB397" i="15"/>
  <c r="GC397" i="15"/>
  <c r="GD397" i="15"/>
  <c r="K398" i="15"/>
  <c r="L398" i="15"/>
  <c r="M398" i="15"/>
  <c r="N398" i="15"/>
  <c r="O398" i="15"/>
  <c r="P398" i="15"/>
  <c r="Q398" i="15"/>
  <c r="R398" i="15"/>
  <c r="S398" i="15"/>
  <c r="T398" i="15"/>
  <c r="U398" i="15"/>
  <c r="V398" i="15"/>
  <c r="W398" i="15"/>
  <c r="X398" i="15"/>
  <c r="Y398" i="15"/>
  <c r="Z398" i="15"/>
  <c r="AA398" i="15"/>
  <c r="AB398" i="15"/>
  <c r="AC398" i="15"/>
  <c r="AD398" i="15"/>
  <c r="AE398" i="15"/>
  <c r="AF398" i="15"/>
  <c r="AG398" i="15"/>
  <c r="AH398" i="15"/>
  <c r="AI398" i="15"/>
  <c r="AJ398" i="15"/>
  <c r="AK398" i="15"/>
  <c r="AL398" i="15"/>
  <c r="AM398" i="15"/>
  <c r="AN398" i="15"/>
  <c r="AO398" i="15"/>
  <c r="AP398" i="15"/>
  <c r="AQ398" i="15"/>
  <c r="AR398" i="15"/>
  <c r="AS398" i="15"/>
  <c r="AT398" i="15"/>
  <c r="AU398" i="15"/>
  <c r="AV398" i="15"/>
  <c r="AW398" i="15"/>
  <c r="AX398" i="15"/>
  <c r="AY398" i="15"/>
  <c r="AZ398" i="15"/>
  <c r="BA398" i="15"/>
  <c r="BB398" i="15"/>
  <c r="BC398" i="15"/>
  <c r="BD398" i="15"/>
  <c r="BE398" i="15"/>
  <c r="BF398" i="15"/>
  <c r="BG398" i="15"/>
  <c r="BH398" i="15"/>
  <c r="BI398" i="15"/>
  <c r="BJ398" i="15"/>
  <c r="BK398" i="15"/>
  <c r="BL398" i="15"/>
  <c r="BM398" i="15"/>
  <c r="BN398" i="15"/>
  <c r="BO398" i="15"/>
  <c r="BP398" i="15"/>
  <c r="BQ398" i="15"/>
  <c r="BR398" i="15"/>
  <c r="BS398" i="15"/>
  <c r="BT398" i="15"/>
  <c r="BU398" i="15"/>
  <c r="BV398" i="15"/>
  <c r="BW398" i="15"/>
  <c r="BX398" i="15"/>
  <c r="BY398" i="15"/>
  <c r="BZ398" i="15"/>
  <c r="CA398" i="15"/>
  <c r="CB398" i="15"/>
  <c r="CC398" i="15"/>
  <c r="CD398" i="15"/>
  <c r="CE398" i="15"/>
  <c r="CF398" i="15"/>
  <c r="CG398" i="15"/>
  <c r="CH398" i="15"/>
  <c r="CI398" i="15"/>
  <c r="CJ398" i="15"/>
  <c r="CK398" i="15"/>
  <c r="CL398" i="15"/>
  <c r="CM398" i="15"/>
  <c r="CN398" i="15"/>
  <c r="CO398" i="15"/>
  <c r="CP398" i="15"/>
  <c r="CQ398" i="15"/>
  <c r="CR398" i="15"/>
  <c r="CS398" i="15"/>
  <c r="CT398" i="15"/>
  <c r="CU398" i="15"/>
  <c r="CV398" i="15"/>
  <c r="CW398" i="15"/>
  <c r="CX398" i="15"/>
  <c r="CY398" i="15"/>
  <c r="CZ398" i="15"/>
  <c r="DA398" i="15"/>
  <c r="DB398" i="15"/>
  <c r="DC398" i="15"/>
  <c r="DD398" i="15"/>
  <c r="DE398" i="15"/>
  <c r="DF398" i="15"/>
  <c r="DG398" i="15"/>
  <c r="DH398" i="15"/>
  <c r="DI398" i="15"/>
  <c r="DJ398" i="15"/>
  <c r="DK398" i="15"/>
  <c r="DL398" i="15"/>
  <c r="DM398" i="15"/>
  <c r="DN398" i="15"/>
  <c r="DO398" i="15"/>
  <c r="DP398" i="15"/>
  <c r="DQ398" i="15"/>
  <c r="DR398" i="15"/>
  <c r="DS398" i="15"/>
  <c r="DT398" i="15"/>
  <c r="DU398" i="15"/>
  <c r="DV398" i="15"/>
  <c r="DW398" i="15"/>
  <c r="DX398" i="15"/>
  <c r="DY398" i="15"/>
  <c r="DZ398" i="15"/>
  <c r="EA398" i="15"/>
  <c r="EB398" i="15"/>
  <c r="EC398" i="15"/>
  <c r="ED398" i="15"/>
  <c r="EE398" i="15"/>
  <c r="EF398" i="15"/>
  <c r="EG398" i="15"/>
  <c r="EH398" i="15"/>
  <c r="EI398" i="15"/>
  <c r="EJ398" i="15"/>
  <c r="EK398" i="15"/>
  <c r="EL398" i="15"/>
  <c r="EM398" i="15"/>
  <c r="EN398" i="15"/>
  <c r="EO398" i="15"/>
  <c r="EP398" i="15"/>
  <c r="EQ398" i="15"/>
  <c r="ER398" i="15"/>
  <c r="ES398" i="15"/>
  <c r="ET398" i="15"/>
  <c r="EU398" i="15"/>
  <c r="EV398" i="15"/>
  <c r="EW398" i="15"/>
  <c r="EX398" i="15"/>
  <c r="EY398" i="15"/>
  <c r="EZ398" i="15"/>
  <c r="FA398" i="15"/>
  <c r="FB398" i="15"/>
  <c r="FC398" i="15"/>
  <c r="FD398" i="15"/>
  <c r="FE398" i="15"/>
  <c r="FF398" i="15"/>
  <c r="FG398" i="15"/>
  <c r="FH398" i="15"/>
  <c r="FI398" i="15"/>
  <c r="FJ398" i="15"/>
  <c r="FK398" i="15"/>
  <c r="FL398" i="15"/>
  <c r="FM398" i="15"/>
  <c r="FN398" i="15"/>
  <c r="FO398" i="15"/>
  <c r="FP398" i="15"/>
  <c r="FQ398" i="15"/>
  <c r="FR398" i="15"/>
  <c r="FS398" i="15"/>
  <c r="FT398" i="15"/>
  <c r="FU398" i="15"/>
  <c r="FV398" i="15"/>
  <c r="FW398" i="15"/>
  <c r="FX398" i="15"/>
  <c r="FY398" i="15"/>
  <c r="FZ398" i="15"/>
  <c r="GA398" i="15"/>
  <c r="GB398" i="15"/>
  <c r="GC398" i="15"/>
  <c r="GD398" i="15"/>
  <c r="K399" i="15"/>
  <c r="L399" i="15"/>
  <c r="M399" i="15"/>
  <c r="N399" i="15"/>
  <c r="O399" i="15"/>
  <c r="P399" i="15"/>
  <c r="Q399" i="15"/>
  <c r="R399" i="15"/>
  <c r="S399" i="15"/>
  <c r="T399" i="15"/>
  <c r="U399" i="15"/>
  <c r="V399" i="15"/>
  <c r="W399" i="15"/>
  <c r="X399" i="15"/>
  <c r="Y399" i="15"/>
  <c r="Z399" i="15"/>
  <c r="AA399" i="15"/>
  <c r="AB399" i="15"/>
  <c r="AC399" i="15"/>
  <c r="AD399" i="15"/>
  <c r="AE399" i="15"/>
  <c r="AF399" i="15"/>
  <c r="AG399" i="15"/>
  <c r="AH399" i="15"/>
  <c r="AI399" i="15"/>
  <c r="AJ399" i="15"/>
  <c r="AK399" i="15"/>
  <c r="AL399" i="15"/>
  <c r="AM399" i="15"/>
  <c r="AN399" i="15"/>
  <c r="AO399" i="15"/>
  <c r="AP399" i="15"/>
  <c r="AQ399" i="15"/>
  <c r="AR399" i="15"/>
  <c r="AS399" i="15"/>
  <c r="AT399" i="15"/>
  <c r="AU399" i="15"/>
  <c r="AV399" i="15"/>
  <c r="AW399" i="15"/>
  <c r="AX399" i="15"/>
  <c r="AY399" i="15"/>
  <c r="AZ399" i="15"/>
  <c r="BA399" i="15"/>
  <c r="BB399" i="15"/>
  <c r="BC399" i="15"/>
  <c r="BD399" i="15"/>
  <c r="BE399" i="15"/>
  <c r="BF399" i="15"/>
  <c r="BG399" i="15"/>
  <c r="BH399" i="15"/>
  <c r="BI399" i="15"/>
  <c r="BJ399" i="15"/>
  <c r="BK399" i="15"/>
  <c r="BL399" i="15"/>
  <c r="BM399" i="15"/>
  <c r="BN399" i="15"/>
  <c r="BO399" i="15"/>
  <c r="BP399" i="15"/>
  <c r="BQ399" i="15"/>
  <c r="BR399" i="15"/>
  <c r="BS399" i="15"/>
  <c r="BT399" i="15"/>
  <c r="BU399" i="15"/>
  <c r="BV399" i="15"/>
  <c r="BW399" i="15"/>
  <c r="BX399" i="15"/>
  <c r="BY399" i="15"/>
  <c r="BZ399" i="15"/>
  <c r="CA399" i="15"/>
  <c r="CB399" i="15"/>
  <c r="CC399" i="15"/>
  <c r="CD399" i="15"/>
  <c r="CE399" i="15"/>
  <c r="CF399" i="15"/>
  <c r="CG399" i="15"/>
  <c r="CH399" i="15"/>
  <c r="CI399" i="15"/>
  <c r="CJ399" i="15"/>
  <c r="CK399" i="15"/>
  <c r="CL399" i="15"/>
  <c r="CM399" i="15"/>
  <c r="CN399" i="15"/>
  <c r="CO399" i="15"/>
  <c r="CP399" i="15"/>
  <c r="CQ399" i="15"/>
  <c r="CR399" i="15"/>
  <c r="CS399" i="15"/>
  <c r="CT399" i="15"/>
  <c r="CU399" i="15"/>
  <c r="CV399" i="15"/>
  <c r="CW399" i="15"/>
  <c r="CX399" i="15"/>
  <c r="CY399" i="15"/>
  <c r="CZ399" i="15"/>
  <c r="DA399" i="15"/>
  <c r="DB399" i="15"/>
  <c r="DC399" i="15"/>
  <c r="DD399" i="15"/>
  <c r="DE399" i="15"/>
  <c r="DF399" i="15"/>
  <c r="DG399" i="15"/>
  <c r="DH399" i="15"/>
  <c r="DI399" i="15"/>
  <c r="DJ399" i="15"/>
  <c r="DK399" i="15"/>
  <c r="DL399" i="15"/>
  <c r="DM399" i="15"/>
  <c r="DN399" i="15"/>
  <c r="DO399" i="15"/>
  <c r="DP399" i="15"/>
  <c r="DQ399" i="15"/>
  <c r="DR399" i="15"/>
  <c r="DS399" i="15"/>
  <c r="DT399" i="15"/>
  <c r="DU399" i="15"/>
  <c r="DV399" i="15"/>
  <c r="DW399" i="15"/>
  <c r="DX399" i="15"/>
  <c r="DY399" i="15"/>
  <c r="DZ399" i="15"/>
  <c r="EA399" i="15"/>
  <c r="EB399" i="15"/>
  <c r="EC399" i="15"/>
  <c r="ED399" i="15"/>
  <c r="EE399" i="15"/>
  <c r="EF399" i="15"/>
  <c r="EG399" i="15"/>
  <c r="EH399" i="15"/>
  <c r="EI399" i="15"/>
  <c r="EJ399" i="15"/>
  <c r="EK399" i="15"/>
  <c r="EL399" i="15"/>
  <c r="EM399" i="15"/>
  <c r="EN399" i="15"/>
  <c r="EO399" i="15"/>
  <c r="EP399" i="15"/>
  <c r="EQ399" i="15"/>
  <c r="ER399" i="15"/>
  <c r="ES399" i="15"/>
  <c r="ET399" i="15"/>
  <c r="EU399" i="15"/>
  <c r="EV399" i="15"/>
  <c r="EW399" i="15"/>
  <c r="EX399" i="15"/>
  <c r="EY399" i="15"/>
  <c r="EZ399" i="15"/>
  <c r="FA399" i="15"/>
  <c r="FB399" i="15"/>
  <c r="FC399" i="15"/>
  <c r="FD399" i="15"/>
  <c r="FE399" i="15"/>
  <c r="FF399" i="15"/>
  <c r="FG399" i="15"/>
  <c r="FH399" i="15"/>
  <c r="FI399" i="15"/>
  <c r="FJ399" i="15"/>
  <c r="FK399" i="15"/>
  <c r="FL399" i="15"/>
  <c r="FM399" i="15"/>
  <c r="FN399" i="15"/>
  <c r="FO399" i="15"/>
  <c r="FP399" i="15"/>
  <c r="FQ399" i="15"/>
  <c r="FR399" i="15"/>
  <c r="FS399" i="15"/>
  <c r="FT399" i="15"/>
  <c r="FU399" i="15"/>
  <c r="FV399" i="15"/>
  <c r="FW399" i="15"/>
  <c r="FX399" i="15"/>
  <c r="FY399" i="15"/>
  <c r="FZ399" i="15"/>
  <c r="GA399" i="15"/>
  <c r="GB399" i="15"/>
  <c r="GC399" i="15"/>
  <c r="GD399" i="15"/>
  <c r="BB266" i="14"/>
  <c r="BC266" i="14"/>
  <c r="BD266" i="14"/>
  <c r="BE266" i="14"/>
  <c r="BF266" i="14"/>
  <c r="BG266" i="14"/>
  <c r="BH266" i="14"/>
  <c r="BI266" i="14"/>
  <c r="BJ266" i="14"/>
  <c r="BK266" i="14"/>
  <c r="BL266" i="14"/>
  <c r="BM266" i="14"/>
  <c r="BN266" i="14"/>
  <c r="BO266" i="14"/>
  <c r="BP266" i="14"/>
  <c r="BQ266" i="14"/>
  <c r="BR266" i="14"/>
  <c r="BS266" i="14"/>
  <c r="BT266" i="14"/>
  <c r="BU266" i="14"/>
  <c r="BB266" i="15"/>
  <c r="BC266" i="15"/>
  <c r="BD266" i="15"/>
  <c r="BE266" i="15"/>
  <c r="BF266" i="15"/>
  <c r="BG266" i="15"/>
  <c r="BH266" i="15"/>
  <c r="BI266" i="15"/>
  <c r="BJ266" i="15"/>
  <c r="BK266" i="15"/>
  <c r="BL266" i="15"/>
  <c r="BM266" i="15"/>
  <c r="BN266" i="15"/>
  <c r="BO266" i="15"/>
  <c r="BP266" i="15"/>
  <c r="BQ266" i="15"/>
  <c r="BR266" i="15"/>
  <c r="BS266" i="15"/>
  <c r="BT266" i="15"/>
  <c r="BU266" i="15"/>
  <c r="AU34" i="28"/>
  <c r="AU35" i="28"/>
  <c r="AU26" i="28"/>
  <c r="AU25" i="28" s="1"/>
  <c r="AU27" i="28"/>
  <c r="AV34" i="28"/>
  <c r="AV35" i="28"/>
  <c r="AV26" i="28"/>
  <c r="AV27" i="28"/>
  <c r="AW34" i="28"/>
  <c r="AW35" i="28"/>
  <c r="AW33" i="28" s="1"/>
  <c r="AW26" i="28"/>
  <c r="AW27" i="28"/>
  <c r="AW43" i="28" s="1"/>
  <c r="AX34" i="28"/>
  <c r="AX35" i="28"/>
  <c r="AX26" i="28"/>
  <c r="AX27" i="28"/>
  <c r="AY34" i="28"/>
  <c r="AY35" i="28"/>
  <c r="AY26" i="28"/>
  <c r="AY42" i="28" s="1"/>
  <c r="AY27" i="28"/>
  <c r="AZ34" i="28"/>
  <c r="AZ35" i="28"/>
  <c r="AZ26" i="28"/>
  <c r="AZ27" i="28"/>
  <c r="BB34" i="28"/>
  <c r="BB35" i="28"/>
  <c r="BB33" i="28" s="1"/>
  <c r="BB26" i="28"/>
  <c r="BB27" i="28"/>
  <c r="BB43" i="28" s="1"/>
  <c r="BC26" i="28"/>
  <c r="BC27" i="28"/>
  <c r="BC34" i="28"/>
  <c r="BC35" i="28"/>
  <c r="BD26" i="28"/>
  <c r="BD27" i="28"/>
  <c r="BD34" i="28"/>
  <c r="BD42" i="28" s="1"/>
  <c r="BD35" i="28"/>
  <c r="BE26" i="28"/>
  <c r="BE27" i="28"/>
  <c r="BE34" i="28"/>
  <c r="BE35" i="28"/>
  <c r="BF26" i="28"/>
  <c r="BF27" i="28"/>
  <c r="BF34" i="28"/>
  <c r="BF35" i="28"/>
  <c r="BF43" i="28" s="1"/>
  <c r="CQ24" i="28"/>
  <c r="K489" i="15"/>
  <c r="K451" i="15" a="1"/>
  <c r="K451" i="15"/>
  <c r="GD503" i="14"/>
  <c r="GC503" i="14"/>
  <c r="GB503" i="14"/>
  <c r="GA503" i="14"/>
  <c r="FZ503" i="14"/>
  <c r="FY503" i="14"/>
  <c r="FX503" i="14"/>
  <c r="FW503" i="14"/>
  <c r="FV503" i="14"/>
  <c r="FU503" i="14"/>
  <c r="FT503" i="14"/>
  <c r="FS503" i="14"/>
  <c r="FR503" i="14"/>
  <c r="FQ503" i="14"/>
  <c r="FP503" i="14"/>
  <c r="FO503" i="14"/>
  <c r="FN503" i="14"/>
  <c r="FM503" i="14"/>
  <c r="FL503" i="14"/>
  <c r="FK503" i="14"/>
  <c r="FJ503" i="14"/>
  <c r="FI503" i="14"/>
  <c r="FH503" i="14"/>
  <c r="FG503" i="14"/>
  <c r="FF503" i="14"/>
  <c r="FE503" i="14"/>
  <c r="FD503" i="14"/>
  <c r="FC503" i="14"/>
  <c r="FB503" i="14"/>
  <c r="FA503" i="14"/>
  <c r="EZ503" i="14"/>
  <c r="EY503" i="14"/>
  <c r="EX503" i="14"/>
  <c r="EW503" i="14"/>
  <c r="EV503" i="14"/>
  <c r="EU503" i="14"/>
  <c r="ET503" i="14"/>
  <c r="ES503" i="14"/>
  <c r="ER503" i="14"/>
  <c r="EQ503" i="14"/>
  <c r="EP503" i="14"/>
  <c r="EO503" i="14"/>
  <c r="EN503" i="14"/>
  <c r="EM503" i="14"/>
  <c r="EL503" i="14"/>
  <c r="EK503" i="14"/>
  <c r="EJ503" i="14"/>
  <c r="EI503" i="14"/>
  <c r="EH503" i="14"/>
  <c r="EG503" i="14"/>
  <c r="EF503" i="14"/>
  <c r="EE503" i="14"/>
  <c r="ED503" i="14"/>
  <c r="EC503" i="14"/>
  <c r="EB503" i="14"/>
  <c r="EA503" i="14"/>
  <c r="DZ503" i="14"/>
  <c r="DY503" i="14"/>
  <c r="DX503" i="14"/>
  <c r="DW503" i="14"/>
  <c r="DV503" i="14"/>
  <c r="DU503" i="14"/>
  <c r="DT503" i="14"/>
  <c r="DS503" i="14"/>
  <c r="DR503" i="14"/>
  <c r="DQ503" i="14"/>
  <c r="DP503" i="14"/>
  <c r="DO503" i="14"/>
  <c r="DN503" i="14"/>
  <c r="DM503" i="14"/>
  <c r="DL503" i="14"/>
  <c r="DK503" i="14"/>
  <c r="DJ503" i="14"/>
  <c r="DI503" i="14"/>
  <c r="DH503" i="14"/>
  <c r="DG503" i="14"/>
  <c r="DF503" i="14"/>
  <c r="DE503" i="14"/>
  <c r="DD503" i="14"/>
  <c r="DC503" i="14"/>
  <c r="DB503" i="14"/>
  <c r="DA503" i="14"/>
  <c r="CZ503" i="14"/>
  <c r="CY503" i="14"/>
  <c r="CX503" i="14"/>
  <c r="CW503" i="14"/>
  <c r="CV503" i="14"/>
  <c r="CU503" i="14"/>
  <c r="CT503" i="14"/>
  <c r="CS503" i="14"/>
  <c r="CR503" i="14"/>
  <c r="CQ503" i="14"/>
  <c r="CP503" i="14"/>
  <c r="CO503" i="14"/>
  <c r="CN503" i="14"/>
  <c r="CM503" i="14"/>
  <c r="CL503" i="14"/>
  <c r="CK503" i="14"/>
  <c r="CJ503" i="14"/>
  <c r="CI503" i="14"/>
  <c r="CH503" i="14"/>
  <c r="CG503" i="14"/>
  <c r="CF503" i="14"/>
  <c r="CE503" i="14"/>
  <c r="CD503" i="14"/>
  <c r="CC503" i="14"/>
  <c r="CB503" i="14"/>
  <c r="CA503" i="14"/>
  <c r="BZ503" i="14"/>
  <c r="BY503" i="14"/>
  <c r="BX503" i="14"/>
  <c r="BW503" i="14"/>
  <c r="BV503" i="14"/>
  <c r="BU503" i="14"/>
  <c r="BT503" i="14"/>
  <c r="BS503" i="14"/>
  <c r="BR503" i="14"/>
  <c r="BQ503" i="14"/>
  <c r="BP503" i="14"/>
  <c r="BO503" i="14"/>
  <c r="BN503" i="14"/>
  <c r="BM503" i="14"/>
  <c r="BL503" i="14"/>
  <c r="BK503" i="14"/>
  <c r="BJ503" i="14"/>
  <c r="BI503" i="14"/>
  <c r="BH503" i="14"/>
  <c r="BG503" i="14"/>
  <c r="BF503" i="14"/>
  <c r="BE503" i="14"/>
  <c r="BD503" i="14"/>
  <c r="BC503" i="14"/>
  <c r="BB503" i="14"/>
  <c r="BA503" i="14"/>
  <c r="AZ503" i="14"/>
  <c r="AY503" i="14"/>
  <c r="AX503" i="14"/>
  <c r="AW503" i="14"/>
  <c r="AV503" i="14"/>
  <c r="AU503" i="14"/>
  <c r="AT503" i="14"/>
  <c r="AS503" i="14"/>
  <c r="AR503" i="14"/>
  <c r="AQ503" i="14"/>
  <c r="AP503" i="14"/>
  <c r="AO503" i="14"/>
  <c r="AN503" i="14"/>
  <c r="AM503" i="14"/>
  <c r="AL503" i="14"/>
  <c r="AK503" i="14"/>
  <c r="AJ503" i="14"/>
  <c r="AI503" i="14"/>
  <c r="AH503" i="14"/>
  <c r="AG503" i="14"/>
  <c r="AF503" i="14"/>
  <c r="AE503" i="14"/>
  <c r="AD503" i="14"/>
  <c r="AC503" i="14"/>
  <c r="AB503" i="14"/>
  <c r="AA503" i="14"/>
  <c r="Z503" i="14"/>
  <c r="Y503" i="14"/>
  <c r="X503" i="14"/>
  <c r="W503" i="14"/>
  <c r="V503" i="14"/>
  <c r="U503" i="14"/>
  <c r="T503" i="14"/>
  <c r="S503" i="14"/>
  <c r="R503" i="14"/>
  <c r="Q503" i="14"/>
  <c r="P503" i="14"/>
  <c r="O503" i="14"/>
  <c r="N503" i="14"/>
  <c r="M503" i="14"/>
  <c r="L503" i="14"/>
  <c r="K503" i="14"/>
  <c r="GD502" i="14"/>
  <c r="GC502" i="14"/>
  <c r="GB502" i="14"/>
  <c r="GA502" i="14"/>
  <c r="FZ502" i="14"/>
  <c r="FY502" i="14"/>
  <c r="FX502" i="14"/>
  <c r="FW502" i="14"/>
  <c r="FV502" i="14"/>
  <c r="FU502" i="14"/>
  <c r="FT502" i="14"/>
  <c r="FS502" i="14"/>
  <c r="FR502" i="14"/>
  <c r="FQ502" i="14"/>
  <c r="FP502" i="14"/>
  <c r="FO502" i="14"/>
  <c r="FN502" i="14"/>
  <c r="FM502" i="14"/>
  <c r="FL502" i="14"/>
  <c r="FK502" i="14"/>
  <c r="FJ502" i="14"/>
  <c r="FI502" i="14"/>
  <c r="FH502" i="14"/>
  <c r="FG502" i="14"/>
  <c r="FF502" i="14"/>
  <c r="FE502" i="14"/>
  <c r="FD502" i="14"/>
  <c r="FC502" i="14"/>
  <c r="FB502" i="14"/>
  <c r="FA502" i="14"/>
  <c r="EZ502" i="14"/>
  <c r="EY502" i="14"/>
  <c r="EX502" i="14"/>
  <c r="EW502" i="14"/>
  <c r="EV502" i="14"/>
  <c r="EU502" i="14"/>
  <c r="ET502" i="14"/>
  <c r="ES502" i="14"/>
  <c r="ER502" i="14"/>
  <c r="EQ502" i="14"/>
  <c r="EP502" i="14"/>
  <c r="EO502" i="14"/>
  <c r="EN502" i="14"/>
  <c r="EM502" i="14"/>
  <c r="EL502" i="14"/>
  <c r="EK502" i="14"/>
  <c r="EJ502" i="14"/>
  <c r="EI502" i="14"/>
  <c r="EH502" i="14"/>
  <c r="EG502" i="14"/>
  <c r="EF502" i="14"/>
  <c r="EE502" i="14"/>
  <c r="ED502" i="14"/>
  <c r="EC502" i="14"/>
  <c r="EB502" i="14"/>
  <c r="EA502" i="14"/>
  <c r="DZ502" i="14"/>
  <c r="DY502" i="14"/>
  <c r="DX502" i="14"/>
  <c r="DW502" i="14"/>
  <c r="DV502" i="14"/>
  <c r="DU502" i="14"/>
  <c r="DT502" i="14"/>
  <c r="DS502" i="14"/>
  <c r="DR502" i="14"/>
  <c r="DQ502" i="14"/>
  <c r="DP502" i="14"/>
  <c r="DO502" i="14"/>
  <c r="DN502" i="14"/>
  <c r="DM502" i="14"/>
  <c r="DL502" i="14"/>
  <c r="DK502" i="14"/>
  <c r="DJ502" i="14"/>
  <c r="DI502" i="14"/>
  <c r="DH502" i="14"/>
  <c r="DG502" i="14"/>
  <c r="DF502" i="14"/>
  <c r="DE502" i="14"/>
  <c r="DD502" i="14"/>
  <c r="DC502" i="14"/>
  <c r="DB502" i="14"/>
  <c r="DA502" i="14"/>
  <c r="CZ502" i="14"/>
  <c r="CY502" i="14"/>
  <c r="CX502" i="14"/>
  <c r="CW502" i="14"/>
  <c r="CV502" i="14"/>
  <c r="CU502" i="14"/>
  <c r="CT502" i="14"/>
  <c r="CS502" i="14"/>
  <c r="CR502" i="14"/>
  <c r="CQ502" i="14"/>
  <c r="CP502" i="14"/>
  <c r="CO502" i="14"/>
  <c r="CN502" i="14"/>
  <c r="CM502" i="14"/>
  <c r="CL502" i="14"/>
  <c r="CK502" i="14"/>
  <c r="CJ502" i="14"/>
  <c r="CI502" i="14"/>
  <c r="CH502" i="14"/>
  <c r="CG502" i="14"/>
  <c r="CF502" i="14"/>
  <c r="CE502" i="14"/>
  <c r="CD502" i="14"/>
  <c r="CC502" i="14"/>
  <c r="CB502" i="14"/>
  <c r="CA502" i="14"/>
  <c r="BZ502" i="14"/>
  <c r="BY502" i="14"/>
  <c r="BX502" i="14"/>
  <c r="BW502" i="14"/>
  <c r="BV502" i="14"/>
  <c r="BU502" i="14"/>
  <c r="BT502" i="14"/>
  <c r="BS502" i="14"/>
  <c r="BR502" i="14"/>
  <c r="BQ502" i="14"/>
  <c r="BP502" i="14"/>
  <c r="BO502" i="14"/>
  <c r="BN502" i="14"/>
  <c r="BM502" i="14"/>
  <c r="BL502" i="14"/>
  <c r="BK502" i="14"/>
  <c r="BJ502" i="14"/>
  <c r="BI502" i="14"/>
  <c r="BH502" i="14"/>
  <c r="BG502" i="14"/>
  <c r="BF502" i="14"/>
  <c r="BE502" i="14"/>
  <c r="BD502" i="14"/>
  <c r="BC502" i="14"/>
  <c r="BB502" i="14"/>
  <c r="BA502" i="14"/>
  <c r="AZ502" i="14"/>
  <c r="AY502" i="14"/>
  <c r="AX502" i="14"/>
  <c r="AW502" i="14"/>
  <c r="AV502" i="14"/>
  <c r="AU502" i="14"/>
  <c r="AT502" i="14"/>
  <c r="AS502" i="14"/>
  <c r="AR502" i="14"/>
  <c r="AQ502" i="14"/>
  <c r="AP502" i="14"/>
  <c r="AO502" i="14"/>
  <c r="AN502" i="14"/>
  <c r="AM502" i="14"/>
  <c r="AL502" i="14"/>
  <c r="AK502" i="14"/>
  <c r="AJ502" i="14"/>
  <c r="AI502" i="14"/>
  <c r="AH502" i="14"/>
  <c r="AG502" i="14"/>
  <c r="AF502" i="14"/>
  <c r="AE502" i="14"/>
  <c r="AD502" i="14"/>
  <c r="AC502" i="14"/>
  <c r="AB502" i="14"/>
  <c r="AA502" i="14"/>
  <c r="Z502" i="14"/>
  <c r="Y502" i="14"/>
  <c r="X502" i="14"/>
  <c r="W502" i="14"/>
  <c r="V502" i="14"/>
  <c r="U502" i="14"/>
  <c r="T502" i="14"/>
  <c r="S502" i="14"/>
  <c r="R502" i="14"/>
  <c r="Q502" i="14"/>
  <c r="P502" i="14"/>
  <c r="O502" i="14"/>
  <c r="N502" i="14"/>
  <c r="M502" i="14"/>
  <c r="L502" i="14"/>
  <c r="K502" i="14"/>
  <c r="GD501" i="14"/>
  <c r="GC501" i="14"/>
  <c r="GB501" i="14"/>
  <c r="GA501" i="14"/>
  <c r="FZ501" i="14"/>
  <c r="FY501" i="14"/>
  <c r="FX501" i="14"/>
  <c r="FW501" i="14"/>
  <c r="FV501" i="14"/>
  <c r="FU501" i="14"/>
  <c r="FT501" i="14"/>
  <c r="FS501" i="14"/>
  <c r="FR501" i="14"/>
  <c r="FQ501" i="14"/>
  <c r="FP501" i="14"/>
  <c r="FO501" i="14"/>
  <c r="FN501" i="14"/>
  <c r="FM501" i="14"/>
  <c r="FL501" i="14"/>
  <c r="FK501" i="14"/>
  <c r="FJ501" i="14"/>
  <c r="FI501" i="14"/>
  <c r="FH501" i="14"/>
  <c r="FG501" i="14"/>
  <c r="FF501" i="14"/>
  <c r="FE501" i="14"/>
  <c r="FD501" i="14"/>
  <c r="FC501" i="14"/>
  <c r="FB501" i="14"/>
  <c r="FA501" i="14"/>
  <c r="EZ501" i="14"/>
  <c r="EY501" i="14"/>
  <c r="EX501" i="14"/>
  <c r="EW501" i="14"/>
  <c r="EV501" i="14"/>
  <c r="EU501" i="14"/>
  <c r="ET501" i="14"/>
  <c r="ES501" i="14"/>
  <c r="ER501" i="14"/>
  <c r="EQ501" i="14"/>
  <c r="EP501" i="14"/>
  <c r="EO501" i="14"/>
  <c r="EN501" i="14"/>
  <c r="EM501" i="14"/>
  <c r="EL501" i="14"/>
  <c r="EK501" i="14"/>
  <c r="EJ501" i="14"/>
  <c r="EI501" i="14"/>
  <c r="EH501" i="14"/>
  <c r="EG501" i="14"/>
  <c r="EF501" i="14"/>
  <c r="EE501" i="14"/>
  <c r="ED501" i="14"/>
  <c r="EC501" i="14"/>
  <c r="EB501" i="14"/>
  <c r="EA501" i="14"/>
  <c r="DZ501" i="14"/>
  <c r="DY501" i="14"/>
  <c r="DX501" i="14"/>
  <c r="DW501" i="14"/>
  <c r="DV501" i="14"/>
  <c r="DU501" i="14"/>
  <c r="DT501" i="14"/>
  <c r="DS501" i="14"/>
  <c r="DR501" i="14"/>
  <c r="DQ501" i="14"/>
  <c r="DP501" i="14"/>
  <c r="DO501" i="14"/>
  <c r="DN501" i="14"/>
  <c r="DM501" i="14"/>
  <c r="DL501" i="14"/>
  <c r="DK501" i="14"/>
  <c r="DJ501" i="14"/>
  <c r="DI501" i="14"/>
  <c r="DH501" i="14"/>
  <c r="DG501" i="14"/>
  <c r="DF501" i="14"/>
  <c r="DE501" i="14"/>
  <c r="DD501" i="14"/>
  <c r="DC501" i="14"/>
  <c r="DB501" i="14"/>
  <c r="DA501" i="14"/>
  <c r="CZ501" i="14"/>
  <c r="CY501" i="14"/>
  <c r="CX501" i="14"/>
  <c r="CW501" i="14"/>
  <c r="CV501" i="14"/>
  <c r="CU501" i="14"/>
  <c r="CT501" i="14"/>
  <c r="CS501" i="14"/>
  <c r="CR501" i="14"/>
  <c r="CQ501" i="14"/>
  <c r="CP501" i="14"/>
  <c r="CO501" i="14"/>
  <c r="CN501" i="14"/>
  <c r="CM501" i="14"/>
  <c r="CL501" i="14"/>
  <c r="CK501" i="14"/>
  <c r="CJ501" i="14"/>
  <c r="CI501" i="14"/>
  <c r="CH501" i="14"/>
  <c r="CG501" i="14"/>
  <c r="CF501" i="14"/>
  <c r="CE501" i="14"/>
  <c r="CD501" i="14"/>
  <c r="CC501" i="14"/>
  <c r="CB501" i="14"/>
  <c r="CA501" i="14"/>
  <c r="BZ501" i="14"/>
  <c r="BY501" i="14"/>
  <c r="BX501" i="14"/>
  <c r="BW501" i="14"/>
  <c r="BV501" i="14"/>
  <c r="BU501" i="14"/>
  <c r="BT501" i="14"/>
  <c r="BS501" i="14"/>
  <c r="BR501" i="14"/>
  <c r="BQ501" i="14"/>
  <c r="BP501" i="14"/>
  <c r="BO501" i="14"/>
  <c r="BN501" i="14"/>
  <c r="BM501" i="14"/>
  <c r="BL501" i="14"/>
  <c r="BK501" i="14"/>
  <c r="BJ501" i="14"/>
  <c r="BI501" i="14"/>
  <c r="BH501" i="14"/>
  <c r="BG501" i="14"/>
  <c r="BF501" i="14"/>
  <c r="BE501" i="14"/>
  <c r="BD501" i="14"/>
  <c r="BC501" i="14"/>
  <c r="BB501" i="14"/>
  <c r="BA501" i="14"/>
  <c r="AZ501" i="14"/>
  <c r="AY501" i="14"/>
  <c r="AX501" i="14"/>
  <c r="AW501" i="14"/>
  <c r="AV501" i="14"/>
  <c r="AU501" i="14"/>
  <c r="AT501" i="14"/>
  <c r="AS501" i="14"/>
  <c r="AR501" i="14"/>
  <c r="AQ501" i="14"/>
  <c r="AP501" i="14"/>
  <c r="AO501" i="14"/>
  <c r="AN501" i="14"/>
  <c r="AM501" i="14"/>
  <c r="AL501" i="14"/>
  <c r="AK501" i="14"/>
  <c r="AJ501" i="14"/>
  <c r="AI501" i="14"/>
  <c r="AH501" i="14"/>
  <c r="AG501" i="14"/>
  <c r="AF501" i="14"/>
  <c r="AE501" i="14"/>
  <c r="AD501" i="14"/>
  <c r="AC501" i="14"/>
  <c r="AB501" i="14"/>
  <c r="AA501" i="14"/>
  <c r="Z501" i="14"/>
  <c r="Y501" i="14"/>
  <c r="X501" i="14"/>
  <c r="W501" i="14"/>
  <c r="V501" i="14"/>
  <c r="U501" i="14"/>
  <c r="T501" i="14"/>
  <c r="S501" i="14"/>
  <c r="R501" i="14"/>
  <c r="Q501" i="14"/>
  <c r="P501" i="14"/>
  <c r="O501" i="14"/>
  <c r="N501" i="14"/>
  <c r="M501" i="14"/>
  <c r="L501" i="14"/>
  <c r="K501" i="14"/>
  <c r="GD500" i="14"/>
  <c r="GC500" i="14"/>
  <c r="GB500" i="14"/>
  <c r="GA500" i="14"/>
  <c r="FZ500" i="14"/>
  <c r="FY500" i="14"/>
  <c r="FX500" i="14"/>
  <c r="FW500" i="14"/>
  <c r="FV500" i="14"/>
  <c r="FU500" i="14"/>
  <c r="FT500" i="14"/>
  <c r="FS500" i="14"/>
  <c r="FR500" i="14"/>
  <c r="FQ500" i="14"/>
  <c r="FP500" i="14"/>
  <c r="FO500" i="14"/>
  <c r="FN500" i="14"/>
  <c r="FM500" i="14"/>
  <c r="FL500" i="14"/>
  <c r="FK500" i="14"/>
  <c r="FJ500" i="14"/>
  <c r="FI500" i="14"/>
  <c r="FH500" i="14"/>
  <c r="FG500" i="14"/>
  <c r="FF500" i="14"/>
  <c r="FE500" i="14"/>
  <c r="FD500" i="14"/>
  <c r="FC500" i="14"/>
  <c r="FB500" i="14"/>
  <c r="FA500" i="14"/>
  <c r="EZ500" i="14"/>
  <c r="EY500" i="14"/>
  <c r="EX500" i="14"/>
  <c r="EW500" i="14"/>
  <c r="EV500" i="14"/>
  <c r="EU500" i="14"/>
  <c r="ET500" i="14"/>
  <c r="ES500" i="14"/>
  <c r="ER500" i="14"/>
  <c r="EQ500" i="14"/>
  <c r="EP500" i="14"/>
  <c r="EO500" i="14"/>
  <c r="EN500" i="14"/>
  <c r="EM500" i="14"/>
  <c r="EL500" i="14"/>
  <c r="EK500" i="14"/>
  <c r="EJ500" i="14"/>
  <c r="EI500" i="14"/>
  <c r="EH500" i="14"/>
  <c r="EG500" i="14"/>
  <c r="EF500" i="14"/>
  <c r="EE500" i="14"/>
  <c r="ED500" i="14"/>
  <c r="EC500" i="14"/>
  <c r="EB500" i="14"/>
  <c r="EA500" i="14"/>
  <c r="DZ500" i="14"/>
  <c r="DY500" i="14"/>
  <c r="DX500" i="14"/>
  <c r="DW500" i="14"/>
  <c r="DV500" i="14"/>
  <c r="DU500" i="14"/>
  <c r="DT500" i="14"/>
  <c r="DS500" i="14"/>
  <c r="DR500" i="14"/>
  <c r="DQ500" i="14"/>
  <c r="DP500" i="14"/>
  <c r="DO500" i="14"/>
  <c r="DN500" i="14"/>
  <c r="DM500" i="14"/>
  <c r="DL500" i="14"/>
  <c r="DK500" i="14"/>
  <c r="DJ500" i="14"/>
  <c r="DI500" i="14"/>
  <c r="DH500" i="14"/>
  <c r="DG500" i="14"/>
  <c r="DF500" i="14"/>
  <c r="DE500" i="14"/>
  <c r="DD500" i="14"/>
  <c r="DC500" i="14"/>
  <c r="DB500" i="14"/>
  <c r="DA500" i="14"/>
  <c r="CZ500" i="14"/>
  <c r="CY500" i="14"/>
  <c r="CX500" i="14"/>
  <c r="CW500" i="14"/>
  <c r="CV500" i="14"/>
  <c r="CU500" i="14"/>
  <c r="CT500" i="14"/>
  <c r="CS500" i="14"/>
  <c r="CR500" i="14"/>
  <c r="CQ500" i="14"/>
  <c r="CP500" i="14"/>
  <c r="CO500" i="14"/>
  <c r="CN500" i="14"/>
  <c r="CM500" i="14"/>
  <c r="CL500" i="14"/>
  <c r="CK500" i="14"/>
  <c r="CJ500" i="14"/>
  <c r="CI500" i="14"/>
  <c r="CH500" i="14"/>
  <c r="CG500" i="14"/>
  <c r="CF500" i="14"/>
  <c r="CE500" i="14"/>
  <c r="CD500" i="14"/>
  <c r="CC500" i="14"/>
  <c r="CB500" i="14"/>
  <c r="CA500" i="14"/>
  <c r="BZ500" i="14"/>
  <c r="BY500" i="14"/>
  <c r="BX500" i="14"/>
  <c r="BW500" i="14"/>
  <c r="BV500" i="14"/>
  <c r="BU500" i="14"/>
  <c r="BT500" i="14"/>
  <c r="BS500" i="14"/>
  <c r="BR500" i="14"/>
  <c r="BQ500" i="14"/>
  <c r="BP500" i="14"/>
  <c r="BO500" i="14"/>
  <c r="BN500" i="14"/>
  <c r="BM500" i="14"/>
  <c r="BL500" i="14"/>
  <c r="BK500" i="14"/>
  <c r="BJ500" i="14"/>
  <c r="BI500" i="14"/>
  <c r="BH500" i="14"/>
  <c r="BG500" i="14"/>
  <c r="BF500" i="14"/>
  <c r="BE500" i="14"/>
  <c r="BD500" i="14"/>
  <c r="BC500" i="14"/>
  <c r="BB500" i="14"/>
  <c r="BA500" i="14"/>
  <c r="AZ500" i="14"/>
  <c r="AY500" i="14"/>
  <c r="AX500" i="14"/>
  <c r="AW500" i="14"/>
  <c r="AV500" i="14"/>
  <c r="AU500" i="14"/>
  <c r="AT500" i="14"/>
  <c r="AS500" i="14"/>
  <c r="AR500" i="14"/>
  <c r="AQ500" i="14"/>
  <c r="AP500" i="14"/>
  <c r="AO500" i="14"/>
  <c r="AN500" i="14"/>
  <c r="AM500" i="14"/>
  <c r="AL500" i="14"/>
  <c r="AK500" i="14"/>
  <c r="AJ500" i="14"/>
  <c r="AI500" i="14"/>
  <c r="AH500" i="14"/>
  <c r="AG500" i="14"/>
  <c r="AF500" i="14"/>
  <c r="AE500" i="14"/>
  <c r="AD500" i="14"/>
  <c r="AC500" i="14"/>
  <c r="AB500" i="14"/>
  <c r="AA500" i="14"/>
  <c r="Z500" i="14"/>
  <c r="Y500" i="14"/>
  <c r="X500" i="14"/>
  <c r="W500" i="14"/>
  <c r="V500" i="14"/>
  <c r="U500" i="14"/>
  <c r="T500" i="14"/>
  <c r="S500" i="14"/>
  <c r="R500" i="14"/>
  <c r="Q500" i="14"/>
  <c r="P500" i="14"/>
  <c r="O500" i="14"/>
  <c r="N500" i="14"/>
  <c r="M500" i="14"/>
  <c r="L500" i="14"/>
  <c r="K500" i="14"/>
  <c r="GD499" i="14"/>
  <c r="GC499" i="14"/>
  <c r="GB499" i="14"/>
  <c r="GA499" i="14"/>
  <c r="FZ499" i="14"/>
  <c r="FY499" i="14"/>
  <c r="FX499" i="14"/>
  <c r="FW499" i="14"/>
  <c r="FV499" i="14"/>
  <c r="FU499" i="14"/>
  <c r="FT499" i="14"/>
  <c r="FS499" i="14"/>
  <c r="FR499" i="14"/>
  <c r="FQ499" i="14"/>
  <c r="FP499" i="14"/>
  <c r="FO499" i="14"/>
  <c r="FN499" i="14"/>
  <c r="FM499" i="14"/>
  <c r="FL499" i="14"/>
  <c r="FK499" i="14"/>
  <c r="FJ499" i="14"/>
  <c r="FI499" i="14"/>
  <c r="FH499" i="14"/>
  <c r="FG499" i="14"/>
  <c r="FF499" i="14"/>
  <c r="FE499" i="14"/>
  <c r="FD499" i="14"/>
  <c r="FC499" i="14"/>
  <c r="FB499" i="14"/>
  <c r="FA499" i="14"/>
  <c r="EZ499" i="14"/>
  <c r="EY499" i="14"/>
  <c r="EX499" i="14"/>
  <c r="EW499" i="14"/>
  <c r="EV499" i="14"/>
  <c r="EU499" i="14"/>
  <c r="ET499" i="14"/>
  <c r="ES499" i="14"/>
  <c r="ER499" i="14"/>
  <c r="EQ499" i="14"/>
  <c r="EP499" i="14"/>
  <c r="EO499" i="14"/>
  <c r="EN499" i="14"/>
  <c r="EM499" i="14"/>
  <c r="EL499" i="14"/>
  <c r="EK499" i="14"/>
  <c r="EJ499" i="14"/>
  <c r="EI499" i="14"/>
  <c r="EH499" i="14"/>
  <c r="EG499" i="14"/>
  <c r="EF499" i="14"/>
  <c r="EE499" i="14"/>
  <c r="ED499" i="14"/>
  <c r="EC499" i="14"/>
  <c r="EB499" i="14"/>
  <c r="EA499" i="14"/>
  <c r="DZ499" i="14"/>
  <c r="DY499" i="14"/>
  <c r="DX499" i="14"/>
  <c r="DW499" i="14"/>
  <c r="DV499" i="14"/>
  <c r="DU499" i="14"/>
  <c r="DT499" i="14"/>
  <c r="DS499" i="14"/>
  <c r="DR499" i="14"/>
  <c r="DQ499" i="14"/>
  <c r="DP499" i="14"/>
  <c r="DO499" i="14"/>
  <c r="DN499" i="14"/>
  <c r="DM499" i="14"/>
  <c r="DL499" i="14"/>
  <c r="DK499" i="14"/>
  <c r="DJ499" i="14"/>
  <c r="DI499" i="14"/>
  <c r="DH499" i="14"/>
  <c r="DG499" i="14"/>
  <c r="DF499" i="14"/>
  <c r="DE499" i="14"/>
  <c r="DD499" i="14"/>
  <c r="DC499" i="14"/>
  <c r="DB499" i="14"/>
  <c r="DA499" i="14"/>
  <c r="CZ499" i="14"/>
  <c r="CY499" i="14"/>
  <c r="CX499" i="14"/>
  <c r="CW499" i="14"/>
  <c r="CV499" i="14"/>
  <c r="CU499" i="14"/>
  <c r="CT499" i="14"/>
  <c r="CS499" i="14"/>
  <c r="CR499" i="14"/>
  <c r="CQ499" i="14"/>
  <c r="CP499" i="14"/>
  <c r="CO499" i="14"/>
  <c r="CN499" i="14"/>
  <c r="CM499" i="14"/>
  <c r="CL499" i="14"/>
  <c r="CK499" i="14"/>
  <c r="CJ499" i="14"/>
  <c r="CI499" i="14"/>
  <c r="CH499" i="14"/>
  <c r="CG499" i="14"/>
  <c r="CF499" i="14"/>
  <c r="CE499" i="14"/>
  <c r="CD499" i="14"/>
  <c r="CC499" i="14"/>
  <c r="CB499" i="14"/>
  <c r="CA499" i="14"/>
  <c r="BZ499" i="14"/>
  <c r="BY499" i="14"/>
  <c r="BX499" i="14"/>
  <c r="BW499" i="14"/>
  <c r="BV499" i="14"/>
  <c r="BU499" i="14"/>
  <c r="BT499" i="14"/>
  <c r="BS499" i="14"/>
  <c r="BR499" i="14"/>
  <c r="BQ499" i="14"/>
  <c r="BP499" i="14"/>
  <c r="BO499" i="14"/>
  <c r="BN499" i="14"/>
  <c r="BM499" i="14"/>
  <c r="BL499" i="14"/>
  <c r="BK499" i="14"/>
  <c r="BJ499" i="14"/>
  <c r="BI499" i="14"/>
  <c r="BH499" i="14"/>
  <c r="BG499" i="14"/>
  <c r="BF499" i="14"/>
  <c r="BE499" i="14"/>
  <c r="BD499" i="14"/>
  <c r="BC499" i="14"/>
  <c r="BB499" i="14"/>
  <c r="BA499" i="14"/>
  <c r="AZ499" i="14"/>
  <c r="AY499" i="14"/>
  <c r="AX499" i="14"/>
  <c r="AW499" i="14"/>
  <c r="AV499" i="14"/>
  <c r="AU499" i="14"/>
  <c r="AT499" i="14"/>
  <c r="AS499" i="14"/>
  <c r="AR499" i="14"/>
  <c r="AQ499" i="14"/>
  <c r="AP499" i="14"/>
  <c r="AO499" i="14"/>
  <c r="AN499" i="14"/>
  <c r="AM499" i="14"/>
  <c r="AL499" i="14"/>
  <c r="AK499" i="14"/>
  <c r="AJ499" i="14"/>
  <c r="AI499" i="14"/>
  <c r="AH499" i="14"/>
  <c r="AG499" i="14"/>
  <c r="AF499" i="14"/>
  <c r="AE499" i="14"/>
  <c r="AD499" i="14"/>
  <c r="AC499" i="14"/>
  <c r="AB499" i="14"/>
  <c r="AA499" i="14"/>
  <c r="Z499" i="14"/>
  <c r="Y499" i="14"/>
  <c r="X499" i="14"/>
  <c r="W499" i="14"/>
  <c r="V499" i="14"/>
  <c r="U499" i="14"/>
  <c r="T499" i="14"/>
  <c r="S499" i="14"/>
  <c r="R499" i="14"/>
  <c r="Q499" i="14"/>
  <c r="P499" i="14"/>
  <c r="O499" i="14"/>
  <c r="N499" i="14"/>
  <c r="M499" i="14"/>
  <c r="L499" i="14"/>
  <c r="K499" i="14"/>
  <c r="GD498" i="14"/>
  <c r="GC498" i="14"/>
  <c r="GB498" i="14"/>
  <c r="GA498" i="14"/>
  <c r="FZ498" i="14"/>
  <c r="FY498" i="14"/>
  <c r="FX498" i="14"/>
  <c r="FW498" i="14"/>
  <c r="FV498" i="14"/>
  <c r="FU498" i="14"/>
  <c r="FT498" i="14"/>
  <c r="FS498" i="14"/>
  <c r="FR498" i="14"/>
  <c r="FQ498" i="14"/>
  <c r="FP498" i="14"/>
  <c r="FO498" i="14"/>
  <c r="FN498" i="14"/>
  <c r="FM498" i="14"/>
  <c r="FL498" i="14"/>
  <c r="FK498" i="14"/>
  <c r="FJ498" i="14"/>
  <c r="FI498" i="14"/>
  <c r="FH498" i="14"/>
  <c r="FG498" i="14"/>
  <c r="FF498" i="14"/>
  <c r="FE498" i="14"/>
  <c r="FD498" i="14"/>
  <c r="FC498" i="14"/>
  <c r="FB498" i="14"/>
  <c r="FA498" i="14"/>
  <c r="EZ498" i="14"/>
  <c r="EY498" i="14"/>
  <c r="EX498" i="14"/>
  <c r="EW498" i="14"/>
  <c r="EV498" i="14"/>
  <c r="EU498" i="14"/>
  <c r="ET498" i="14"/>
  <c r="ES498" i="14"/>
  <c r="ER498" i="14"/>
  <c r="EQ498" i="14"/>
  <c r="EP498" i="14"/>
  <c r="EO498" i="14"/>
  <c r="EN498" i="14"/>
  <c r="EM498" i="14"/>
  <c r="EL498" i="14"/>
  <c r="EK498" i="14"/>
  <c r="EJ498" i="14"/>
  <c r="EI498" i="14"/>
  <c r="EH498" i="14"/>
  <c r="EG498" i="14"/>
  <c r="EF498" i="14"/>
  <c r="EE498" i="14"/>
  <c r="ED498" i="14"/>
  <c r="EC498" i="14"/>
  <c r="EB498" i="14"/>
  <c r="EA498" i="14"/>
  <c r="DZ498" i="14"/>
  <c r="DY498" i="14"/>
  <c r="DX498" i="14"/>
  <c r="DW498" i="14"/>
  <c r="DV498" i="14"/>
  <c r="DU498" i="14"/>
  <c r="DT498" i="14"/>
  <c r="DS498" i="14"/>
  <c r="DR498" i="14"/>
  <c r="DQ498" i="14"/>
  <c r="DP498" i="14"/>
  <c r="DO498" i="14"/>
  <c r="DN498" i="14"/>
  <c r="DM498" i="14"/>
  <c r="DL498" i="14"/>
  <c r="DK498" i="14"/>
  <c r="DJ498" i="14"/>
  <c r="DI498" i="14"/>
  <c r="DH498" i="14"/>
  <c r="DG498" i="14"/>
  <c r="DF498" i="14"/>
  <c r="DE498" i="14"/>
  <c r="DD498" i="14"/>
  <c r="DC498" i="14"/>
  <c r="DB498" i="14"/>
  <c r="DA498" i="14"/>
  <c r="CZ498" i="14"/>
  <c r="CY498" i="14"/>
  <c r="CX498" i="14"/>
  <c r="CW498" i="14"/>
  <c r="CV498" i="14"/>
  <c r="CU498" i="14"/>
  <c r="CT498" i="14"/>
  <c r="CS498" i="14"/>
  <c r="CR498" i="14"/>
  <c r="CQ498" i="14"/>
  <c r="CP498" i="14"/>
  <c r="CO498" i="14"/>
  <c r="CN498" i="14"/>
  <c r="CM498" i="14"/>
  <c r="CL498" i="14"/>
  <c r="CK498" i="14"/>
  <c r="CJ498" i="14"/>
  <c r="CI498" i="14"/>
  <c r="CH498" i="14"/>
  <c r="CG498" i="14"/>
  <c r="CF498" i="14"/>
  <c r="CE498" i="14"/>
  <c r="CD498" i="14"/>
  <c r="CC498" i="14"/>
  <c r="CB498" i="14"/>
  <c r="CA498" i="14"/>
  <c r="BZ498" i="14"/>
  <c r="BY498" i="14"/>
  <c r="BX498" i="14"/>
  <c r="BW498" i="14"/>
  <c r="BV498" i="14"/>
  <c r="BU498" i="14"/>
  <c r="BT498" i="14"/>
  <c r="BS498" i="14"/>
  <c r="BR498" i="14"/>
  <c r="BQ498" i="14"/>
  <c r="BP498" i="14"/>
  <c r="BO498" i="14"/>
  <c r="BN498" i="14"/>
  <c r="BM498" i="14"/>
  <c r="BL498" i="14"/>
  <c r="BK498" i="14"/>
  <c r="BJ498" i="14"/>
  <c r="BI498" i="14"/>
  <c r="BH498" i="14"/>
  <c r="BG498" i="14"/>
  <c r="BF498" i="14"/>
  <c r="BE498" i="14"/>
  <c r="BD498" i="14"/>
  <c r="BC498" i="14"/>
  <c r="BB498" i="14"/>
  <c r="BA498" i="14"/>
  <c r="AZ498" i="14"/>
  <c r="AY498" i="14"/>
  <c r="AX498" i="14"/>
  <c r="AW498" i="14"/>
  <c r="AV498" i="14"/>
  <c r="AU498" i="14"/>
  <c r="AT498" i="14"/>
  <c r="AS498" i="14"/>
  <c r="AR498" i="14"/>
  <c r="AQ498" i="14"/>
  <c r="AP498" i="14"/>
  <c r="AO498" i="14"/>
  <c r="AN498" i="14"/>
  <c r="AM498" i="14"/>
  <c r="AL498" i="14"/>
  <c r="AK498" i="14"/>
  <c r="AJ498" i="14"/>
  <c r="AI498" i="14"/>
  <c r="AH498" i="14"/>
  <c r="AG498" i="14"/>
  <c r="AF498" i="14"/>
  <c r="AE498" i="14"/>
  <c r="AD498" i="14"/>
  <c r="AC498" i="14"/>
  <c r="AB498" i="14"/>
  <c r="AA498" i="14"/>
  <c r="Z498" i="14"/>
  <c r="Y498" i="14"/>
  <c r="X498" i="14"/>
  <c r="W498" i="14"/>
  <c r="V498" i="14"/>
  <c r="U498" i="14"/>
  <c r="T498" i="14"/>
  <c r="S498" i="14"/>
  <c r="R498" i="14"/>
  <c r="Q498" i="14"/>
  <c r="P498" i="14"/>
  <c r="O498" i="14"/>
  <c r="N498" i="14"/>
  <c r="M498" i="14"/>
  <c r="L498" i="14"/>
  <c r="K498" i="14"/>
  <c r="GD497" i="14"/>
  <c r="GC497" i="14"/>
  <c r="GB497" i="14"/>
  <c r="GA497" i="14"/>
  <c r="FZ497" i="14"/>
  <c r="FY497" i="14"/>
  <c r="FX497" i="14"/>
  <c r="FW497" i="14"/>
  <c r="FV497" i="14"/>
  <c r="FU497" i="14"/>
  <c r="FT497" i="14"/>
  <c r="FS497" i="14"/>
  <c r="FR497" i="14"/>
  <c r="FQ497" i="14"/>
  <c r="FP497" i="14"/>
  <c r="FO497" i="14"/>
  <c r="FN497" i="14"/>
  <c r="FM497" i="14"/>
  <c r="FL497" i="14"/>
  <c r="FK497" i="14"/>
  <c r="FJ497" i="14"/>
  <c r="FI497" i="14"/>
  <c r="FH497" i="14"/>
  <c r="FG497" i="14"/>
  <c r="FF497" i="14"/>
  <c r="FE497" i="14"/>
  <c r="FD497" i="14"/>
  <c r="FC497" i="14"/>
  <c r="FB497" i="14"/>
  <c r="FA497" i="14"/>
  <c r="EZ497" i="14"/>
  <c r="EY497" i="14"/>
  <c r="EX497" i="14"/>
  <c r="EW497" i="14"/>
  <c r="EV497" i="14"/>
  <c r="EU497" i="14"/>
  <c r="ET497" i="14"/>
  <c r="ES497" i="14"/>
  <c r="ER497" i="14"/>
  <c r="EQ497" i="14"/>
  <c r="EP497" i="14"/>
  <c r="EO497" i="14"/>
  <c r="EN497" i="14"/>
  <c r="EM497" i="14"/>
  <c r="EL497" i="14"/>
  <c r="EK497" i="14"/>
  <c r="EJ497" i="14"/>
  <c r="EI497" i="14"/>
  <c r="EH497" i="14"/>
  <c r="EG497" i="14"/>
  <c r="EF497" i="14"/>
  <c r="EE497" i="14"/>
  <c r="ED497" i="14"/>
  <c r="EC497" i="14"/>
  <c r="EB497" i="14"/>
  <c r="EA497" i="14"/>
  <c r="DZ497" i="14"/>
  <c r="DY497" i="14"/>
  <c r="DX497" i="14"/>
  <c r="DW497" i="14"/>
  <c r="DV497" i="14"/>
  <c r="DU497" i="14"/>
  <c r="DT497" i="14"/>
  <c r="DS497" i="14"/>
  <c r="DR497" i="14"/>
  <c r="DQ497" i="14"/>
  <c r="DP497" i="14"/>
  <c r="DO497" i="14"/>
  <c r="DN497" i="14"/>
  <c r="DM497" i="14"/>
  <c r="DL497" i="14"/>
  <c r="DK497" i="14"/>
  <c r="DJ497" i="14"/>
  <c r="DI497" i="14"/>
  <c r="DH497" i="14"/>
  <c r="DG497" i="14"/>
  <c r="DF497" i="14"/>
  <c r="DE497" i="14"/>
  <c r="DD497" i="14"/>
  <c r="DC497" i="14"/>
  <c r="DB497" i="14"/>
  <c r="DA497" i="14"/>
  <c r="CZ497" i="14"/>
  <c r="CY497" i="14"/>
  <c r="CX497" i="14"/>
  <c r="CW497" i="14"/>
  <c r="CV497" i="14"/>
  <c r="CU497" i="14"/>
  <c r="CT497" i="14"/>
  <c r="CS497" i="14"/>
  <c r="CR497" i="14"/>
  <c r="CQ497" i="14"/>
  <c r="CP497" i="14"/>
  <c r="CO497" i="14"/>
  <c r="CN497" i="14"/>
  <c r="CM497" i="14"/>
  <c r="CL497" i="14"/>
  <c r="CK497" i="14"/>
  <c r="CJ497" i="14"/>
  <c r="CI497" i="14"/>
  <c r="CH497" i="14"/>
  <c r="CG497" i="14"/>
  <c r="CF497" i="14"/>
  <c r="CE497" i="14"/>
  <c r="CD497" i="14"/>
  <c r="CC497" i="14"/>
  <c r="CB497" i="14"/>
  <c r="CA497" i="14"/>
  <c r="BZ497" i="14"/>
  <c r="BY497" i="14"/>
  <c r="BX497" i="14"/>
  <c r="BW497" i="14"/>
  <c r="BV497" i="14"/>
  <c r="BU497" i="14"/>
  <c r="BT497" i="14"/>
  <c r="BS497" i="14"/>
  <c r="BR497" i="14"/>
  <c r="BQ497" i="14"/>
  <c r="BP497" i="14"/>
  <c r="BO497" i="14"/>
  <c r="BN497" i="14"/>
  <c r="BM497" i="14"/>
  <c r="BL497" i="14"/>
  <c r="BK497" i="14"/>
  <c r="BJ497" i="14"/>
  <c r="BI497" i="14"/>
  <c r="BH497" i="14"/>
  <c r="BG497" i="14"/>
  <c r="BF497" i="14"/>
  <c r="BE497" i="14"/>
  <c r="BD497" i="14"/>
  <c r="BC497" i="14"/>
  <c r="BB497" i="14"/>
  <c r="BA497" i="14"/>
  <c r="AZ497" i="14"/>
  <c r="AY497" i="14"/>
  <c r="AX497" i="14"/>
  <c r="AW497" i="14"/>
  <c r="AV497" i="14"/>
  <c r="AU497" i="14"/>
  <c r="AT497" i="14"/>
  <c r="AS497" i="14"/>
  <c r="AR497" i="14"/>
  <c r="AQ497" i="14"/>
  <c r="AP497" i="14"/>
  <c r="AO497" i="14"/>
  <c r="AN497" i="14"/>
  <c r="AM497" i="14"/>
  <c r="AL497" i="14"/>
  <c r="AK497" i="14"/>
  <c r="AJ497" i="14"/>
  <c r="AI497" i="14"/>
  <c r="AH497" i="14"/>
  <c r="AG497" i="14"/>
  <c r="AF497" i="14"/>
  <c r="AE497" i="14"/>
  <c r="AD497" i="14"/>
  <c r="AC497" i="14"/>
  <c r="AB497" i="14"/>
  <c r="AA497" i="14"/>
  <c r="Z497" i="14"/>
  <c r="Y497" i="14"/>
  <c r="X497" i="14"/>
  <c r="W497" i="14"/>
  <c r="V497" i="14"/>
  <c r="U497" i="14"/>
  <c r="T497" i="14"/>
  <c r="S497" i="14"/>
  <c r="R497" i="14"/>
  <c r="Q497" i="14"/>
  <c r="P497" i="14"/>
  <c r="O497" i="14"/>
  <c r="N497" i="14"/>
  <c r="M497" i="14"/>
  <c r="L497" i="14"/>
  <c r="K497" i="14"/>
  <c r="GD496" i="14"/>
  <c r="GC496" i="14"/>
  <c r="GB496" i="14"/>
  <c r="GA496" i="14"/>
  <c r="FZ496" i="14"/>
  <c r="FY496" i="14"/>
  <c r="FX496" i="14"/>
  <c r="FW496" i="14"/>
  <c r="FV496" i="14"/>
  <c r="FU496" i="14"/>
  <c r="FT496" i="14"/>
  <c r="FS496" i="14"/>
  <c r="FR496" i="14"/>
  <c r="FQ496" i="14"/>
  <c r="FP496" i="14"/>
  <c r="FO496" i="14"/>
  <c r="FN496" i="14"/>
  <c r="FM496" i="14"/>
  <c r="FL496" i="14"/>
  <c r="FK496" i="14"/>
  <c r="FJ496" i="14"/>
  <c r="FI496" i="14"/>
  <c r="FH496" i="14"/>
  <c r="FG496" i="14"/>
  <c r="FF496" i="14"/>
  <c r="FE496" i="14"/>
  <c r="FD496" i="14"/>
  <c r="FC496" i="14"/>
  <c r="FB496" i="14"/>
  <c r="FA496" i="14"/>
  <c r="EZ496" i="14"/>
  <c r="EY496" i="14"/>
  <c r="EX496" i="14"/>
  <c r="EW496" i="14"/>
  <c r="EV496" i="14"/>
  <c r="EU496" i="14"/>
  <c r="ET496" i="14"/>
  <c r="ES496" i="14"/>
  <c r="ER496" i="14"/>
  <c r="EQ496" i="14"/>
  <c r="EP496" i="14"/>
  <c r="EO496" i="14"/>
  <c r="EN496" i="14"/>
  <c r="EM496" i="14"/>
  <c r="EL496" i="14"/>
  <c r="EK496" i="14"/>
  <c r="EJ496" i="14"/>
  <c r="EI496" i="14"/>
  <c r="EH496" i="14"/>
  <c r="EG496" i="14"/>
  <c r="EF496" i="14"/>
  <c r="EE496" i="14"/>
  <c r="ED496" i="14"/>
  <c r="EC496" i="14"/>
  <c r="EB496" i="14"/>
  <c r="EA496" i="14"/>
  <c r="DZ496" i="14"/>
  <c r="DY496" i="14"/>
  <c r="DX496" i="14"/>
  <c r="DW496" i="14"/>
  <c r="DV496" i="14"/>
  <c r="DU496" i="14"/>
  <c r="DT496" i="14"/>
  <c r="DS496" i="14"/>
  <c r="DR496" i="14"/>
  <c r="DQ496" i="14"/>
  <c r="DP496" i="14"/>
  <c r="DO496" i="14"/>
  <c r="DN496" i="14"/>
  <c r="DM496" i="14"/>
  <c r="DL496" i="14"/>
  <c r="DK496" i="14"/>
  <c r="DJ496" i="14"/>
  <c r="DI496" i="14"/>
  <c r="DH496" i="14"/>
  <c r="DG496" i="14"/>
  <c r="DF496" i="14"/>
  <c r="DE496" i="14"/>
  <c r="DD496" i="14"/>
  <c r="DC496" i="14"/>
  <c r="DB496" i="14"/>
  <c r="DA496" i="14"/>
  <c r="CZ496" i="14"/>
  <c r="CY496" i="14"/>
  <c r="CX496" i="14"/>
  <c r="CW496" i="14"/>
  <c r="CV496" i="14"/>
  <c r="CU496" i="14"/>
  <c r="CT496" i="14"/>
  <c r="CS496" i="14"/>
  <c r="CR496" i="14"/>
  <c r="CQ496" i="14"/>
  <c r="CP496" i="14"/>
  <c r="CO496" i="14"/>
  <c r="CN496" i="14"/>
  <c r="CM496" i="14"/>
  <c r="CL496" i="14"/>
  <c r="CK496" i="14"/>
  <c r="CJ496" i="14"/>
  <c r="CI496" i="14"/>
  <c r="CH496" i="14"/>
  <c r="CG496" i="14"/>
  <c r="CF496" i="14"/>
  <c r="CE496" i="14"/>
  <c r="CD496" i="14"/>
  <c r="CC496" i="14"/>
  <c r="CB496" i="14"/>
  <c r="CA496" i="14"/>
  <c r="BZ496" i="14"/>
  <c r="BY496" i="14"/>
  <c r="BX496" i="14"/>
  <c r="BW496" i="14"/>
  <c r="BV496" i="14"/>
  <c r="BU496" i="14"/>
  <c r="BT496" i="14"/>
  <c r="BS496" i="14"/>
  <c r="BR496" i="14"/>
  <c r="BQ496" i="14"/>
  <c r="BP496" i="14"/>
  <c r="BO496" i="14"/>
  <c r="BN496" i="14"/>
  <c r="BM496" i="14"/>
  <c r="BL496" i="14"/>
  <c r="BK496" i="14"/>
  <c r="BJ496" i="14"/>
  <c r="BI496" i="14"/>
  <c r="BH496" i="14"/>
  <c r="BG496" i="14"/>
  <c r="BF496" i="14"/>
  <c r="BE496" i="14"/>
  <c r="BD496" i="14"/>
  <c r="BC496" i="14"/>
  <c r="BB496" i="14"/>
  <c r="BA496" i="14"/>
  <c r="AZ496" i="14"/>
  <c r="AY496" i="14"/>
  <c r="AX496" i="14"/>
  <c r="AW496" i="14"/>
  <c r="AV496" i="14"/>
  <c r="AU496" i="14"/>
  <c r="AT496" i="14"/>
  <c r="AS496" i="14"/>
  <c r="AR496" i="14"/>
  <c r="AQ496" i="14"/>
  <c r="AP496" i="14"/>
  <c r="AO496" i="14"/>
  <c r="AN496" i="14"/>
  <c r="AM496" i="14"/>
  <c r="AL496" i="14"/>
  <c r="AK496" i="14"/>
  <c r="AJ496" i="14"/>
  <c r="AI496" i="14"/>
  <c r="AH496" i="14"/>
  <c r="AG496" i="14"/>
  <c r="AF496" i="14"/>
  <c r="AE496" i="14"/>
  <c r="AD496" i="14"/>
  <c r="AC496" i="14"/>
  <c r="AB496" i="14"/>
  <c r="AA496" i="14"/>
  <c r="Z496" i="14"/>
  <c r="Y496" i="14"/>
  <c r="X496" i="14"/>
  <c r="W496" i="14"/>
  <c r="V496" i="14"/>
  <c r="U496" i="14"/>
  <c r="T496" i="14"/>
  <c r="S496" i="14"/>
  <c r="R496" i="14"/>
  <c r="Q496" i="14"/>
  <c r="P496" i="14"/>
  <c r="O496" i="14"/>
  <c r="N496" i="14"/>
  <c r="M496" i="14"/>
  <c r="L496" i="14"/>
  <c r="K496" i="14"/>
  <c r="GD495" i="14"/>
  <c r="GC495" i="14"/>
  <c r="GB495" i="14"/>
  <c r="GA495" i="14"/>
  <c r="FZ495" i="14"/>
  <c r="FY495" i="14"/>
  <c r="FX495" i="14"/>
  <c r="FW495" i="14"/>
  <c r="FV495" i="14"/>
  <c r="FU495" i="14"/>
  <c r="FT495" i="14"/>
  <c r="FS495" i="14"/>
  <c r="FR495" i="14"/>
  <c r="FQ495" i="14"/>
  <c r="FP495" i="14"/>
  <c r="FO495" i="14"/>
  <c r="FN495" i="14"/>
  <c r="FM495" i="14"/>
  <c r="FL495" i="14"/>
  <c r="FK495" i="14"/>
  <c r="FJ495" i="14"/>
  <c r="FI495" i="14"/>
  <c r="FH495" i="14"/>
  <c r="FG495" i="14"/>
  <c r="FF495" i="14"/>
  <c r="FE495" i="14"/>
  <c r="FD495" i="14"/>
  <c r="FC495" i="14"/>
  <c r="FB495" i="14"/>
  <c r="FA495" i="14"/>
  <c r="EZ495" i="14"/>
  <c r="EY495" i="14"/>
  <c r="EX495" i="14"/>
  <c r="EW495" i="14"/>
  <c r="EV495" i="14"/>
  <c r="EU495" i="14"/>
  <c r="ET495" i="14"/>
  <c r="ES495" i="14"/>
  <c r="ER495" i="14"/>
  <c r="EQ495" i="14"/>
  <c r="EP495" i="14"/>
  <c r="EO495" i="14"/>
  <c r="EN495" i="14"/>
  <c r="EM495" i="14"/>
  <c r="EL495" i="14"/>
  <c r="EK495" i="14"/>
  <c r="EJ495" i="14"/>
  <c r="EI495" i="14"/>
  <c r="EH495" i="14"/>
  <c r="EG495" i="14"/>
  <c r="EF495" i="14"/>
  <c r="EE495" i="14"/>
  <c r="ED495" i="14"/>
  <c r="EC495" i="14"/>
  <c r="EB495" i="14"/>
  <c r="EA495" i="14"/>
  <c r="DZ495" i="14"/>
  <c r="DY495" i="14"/>
  <c r="DX495" i="14"/>
  <c r="DW495" i="14"/>
  <c r="DV495" i="14"/>
  <c r="DU495" i="14"/>
  <c r="DT495" i="14"/>
  <c r="DS495" i="14"/>
  <c r="DR495" i="14"/>
  <c r="DQ495" i="14"/>
  <c r="DP495" i="14"/>
  <c r="DO495" i="14"/>
  <c r="DN495" i="14"/>
  <c r="DM495" i="14"/>
  <c r="DL495" i="14"/>
  <c r="DK495" i="14"/>
  <c r="DJ495" i="14"/>
  <c r="DI495" i="14"/>
  <c r="DH495" i="14"/>
  <c r="DG495" i="14"/>
  <c r="DF495" i="14"/>
  <c r="DE495" i="14"/>
  <c r="DD495" i="14"/>
  <c r="DC495" i="14"/>
  <c r="DB495" i="14"/>
  <c r="DA495" i="14"/>
  <c r="CZ495" i="14"/>
  <c r="CY495" i="14"/>
  <c r="CX495" i="14"/>
  <c r="CW495" i="14"/>
  <c r="CV495" i="14"/>
  <c r="CU495" i="14"/>
  <c r="CT495" i="14"/>
  <c r="CS495" i="14"/>
  <c r="CR495" i="14"/>
  <c r="CQ495" i="14"/>
  <c r="CP495" i="14"/>
  <c r="CO495" i="14"/>
  <c r="CN495" i="14"/>
  <c r="CM495" i="14"/>
  <c r="CL495" i="14"/>
  <c r="CK495" i="14"/>
  <c r="CJ495" i="14"/>
  <c r="CI495" i="14"/>
  <c r="CH495" i="14"/>
  <c r="CG495" i="14"/>
  <c r="CF495" i="14"/>
  <c r="CE495" i="14"/>
  <c r="CD495" i="14"/>
  <c r="CC495" i="14"/>
  <c r="CB495" i="14"/>
  <c r="CA495" i="14"/>
  <c r="BZ495" i="14"/>
  <c r="BY495" i="14"/>
  <c r="BX495" i="14"/>
  <c r="BW495" i="14"/>
  <c r="BV495" i="14"/>
  <c r="BU495" i="14"/>
  <c r="BT495" i="14"/>
  <c r="BS495" i="14"/>
  <c r="BR495" i="14"/>
  <c r="BQ495" i="14"/>
  <c r="BP495" i="14"/>
  <c r="BO495" i="14"/>
  <c r="BN495" i="14"/>
  <c r="BM495" i="14"/>
  <c r="BL495" i="14"/>
  <c r="BK495" i="14"/>
  <c r="BJ495" i="14"/>
  <c r="BI495" i="14"/>
  <c r="BH495" i="14"/>
  <c r="BG495" i="14"/>
  <c r="BF495" i="14"/>
  <c r="BE495" i="14"/>
  <c r="BD495" i="14"/>
  <c r="BC495" i="14"/>
  <c r="BB495" i="14"/>
  <c r="BA495" i="14"/>
  <c r="AZ495" i="14"/>
  <c r="AY495" i="14"/>
  <c r="AX495" i="14"/>
  <c r="AW495" i="14"/>
  <c r="AV495" i="14"/>
  <c r="AU495" i="14"/>
  <c r="AT495" i="14"/>
  <c r="AS495" i="14"/>
  <c r="AR495" i="14"/>
  <c r="AQ495" i="14"/>
  <c r="AP495" i="14"/>
  <c r="AO495" i="14"/>
  <c r="AN495" i="14"/>
  <c r="AM495" i="14"/>
  <c r="AL495" i="14"/>
  <c r="AK495" i="14"/>
  <c r="AJ495" i="14"/>
  <c r="AI495" i="14"/>
  <c r="AH495" i="14"/>
  <c r="AG495" i="14"/>
  <c r="AF495" i="14"/>
  <c r="AE495" i="14"/>
  <c r="AD495" i="14"/>
  <c r="AC495" i="14"/>
  <c r="AB495" i="14"/>
  <c r="AA495" i="14"/>
  <c r="Z495" i="14"/>
  <c r="Y495" i="14"/>
  <c r="X495" i="14"/>
  <c r="W495" i="14"/>
  <c r="V495" i="14"/>
  <c r="U495" i="14"/>
  <c r="T495" i="14"/>
  <c r="S495" i="14"/>
  <c r="R495" i="14"/>
  <c r="Q495" i="14"/>
  <c r="P495" i="14"/>
  <c r="O495" i="14"/>
  <c r="N495" i="14"/>
  <c r="M495" i="14"/>
  <c r="L495" i="14"/>
  <c r="K495" i="14"/>
  <c r="GD494" i="14"/>
  <c r="GC494" i="14"/>
  <c r="GB494" i="14"/>
  <c r="GA494" i="14"/>
  <c r="FZ494" i="14"/>
  <c r="FY494" i="14"/>
  <c r="FX494" i="14"/>
  <c r="FW494" i="14"/>
  <c r="FV494" i="14"/>
  <c r="FU494" i="14"/>
  <c r="FT494" i="14"/>
  <c r="FS494" i="14"/>
  <c r="FR494" i="14"/>
  <c r="FQ494" i="14"/>
  <c r="FP494" i="14"/>
  <c r="FO494" i="14"/>
  <c r="FN494" i="14"/>
  <c r="FM494" i="14"/>
  <c r="FL494" i="14"/>
  <c r="FK494" i="14"/>
  <c r="FJ494" i="14"/>
  <c r="FI494" i="14"/>
  <c r="FH494" i="14"/>
  <c r="FG494" i="14"/>
  <c r="FF494" i="14"/>
  <c r="FE494" i="14"/>
  <c r="FD494" i="14"/>
  <c r="FC494" i="14"/>
  <c r="FB494" i="14"/>
  <c r="FA494" i="14"/>
  <c r="EZ494" i="14"/>
  <c r="EY494" i="14"/>
  <c r="EX494" i="14"/>
  <c r="EW494" i="14"/>
  <c r="EV494" i="14"/>
  <c r="EU494" i="14"/>
  <c r="ET494" i="14"/>
  <c r="ES494" i="14"/>
  <c r="ER494" i="14"/>
  <c r="EQ494" i="14"/>
  <c r="EP494" i="14"/>
  <c r="EO494" i="14"/>
  <c r="EN494" i="14"/>
  <c r="EM494" i="14"/>
  <c r="EL494" i="14"/>
  <c r="EK494" i="14"/>
  <c r="EJ494" i="14"/>
  <c r="EI494" i="14"/>
  <c r="EH494" i="14"/>
  <c r="EG494" i="14"/>
  <c r="EF494" i="14"/>
  <c r="EE494" i="14"/>
  <c r="ED494" i="14"/>
  <c r="EC494" i="14"/>
  <c r="EB494" i="14"/>
  <c r="EA494" i="14"/>
  <c r="DZ494" i="14"/>
  <c r="DY494" i="14"/>
  <c r="DX494" i="14"/>
  <c r="DW494" i="14"/>
  <c r="DV494" i="14"/>
  <c r="DU494" i="14"/>
  <c r="DT494" i="14"/>
  <c r="DS494" i="14"/>
  <c r="DR494" i="14"/>
  <c r="DQ494" i="14"/>
  <c r="DP494" i="14"/>
  <c r="DO494" i="14"/>
  <c r="DN494" i="14"/>
  <c r="DM494" i="14"/>
  <c r="DL494" i="14"/>
  <c r="DK494" i="14"/>
  <c r="DJ494" i="14"/>
  <c r="DI494" i="14"/>
  <c r="DH494" i="14"/>
  <c r="DG494" i="14"/>
  <c r="DF494" i="14"/>
  <c r="DE494" i="14"/>
  <c r="DD494" i="14"/>
  <c r="DC494" i="14"/>
  <c r="DB494" i="14"/>
  <c r="DA494" i="14"/>
  <c r="CZ494" i="14"/>
  <c r="CY494" i="14"/>
  <c r="CX494" i="14"/>
  <c r="CW494" i="14"/>
  <c r="CV494" i="14"/>
  <c r="CU494" i="14"/>
  <c r="CT494" i="14"/>
  <c r="CS494" i="14"/>
  <c r="CR494" i="14"/>
  <c r="CQ494" i="14"/>
  <c r="CP494" i="14"/>
  <c r="CO494" i="14"/>
  <c r="CN494" i="14"/>
  <c r="CM494" i="14"/>
  <c r="CL494" i="14"/>
  <c r="CK494" i="14"/>
  <c r="CJ494" i="14"/>
  <c r="CI494" i="14"/>
  <c r="CH494" i="14"/>
  <c r="CG494" i="14"/>
  <c r="CF494" i="14"/>
  <c r="CE494" i="14"/>
  <c r="CD494" i="14"/>
  <c r="CC494" i="14"/>
  <c r="CB494" i="14"/>
  <c r="CA494" i="14"/>
  <c r="BZ494" i="14"/>
  <c r="BY494" i="14"/>
  <c r="BX494" i="14"/>
  <c r="BW494" i="14"/>
  <c r="BV494" i="14"/>
  <c r="BU494" i="14"/>
  <c r="BT494" i="14"/>
  <c r="BS494" i="14"/>
  <c r="BR494" i="14"/>
  <c r="BQ494" i="14"/>
  <c r="BP494" i="14"/>
  <c r="BO494" i="14"/>
  <c r="BN494" i="14"/>
  <c r="BM494" i="14"/>
  <c r="BL494" i="14"/>
  <c r="BK494" i="14"/>
  <c r="BJ494" i="14"/>
  <c r="BI494" i="14"/>
  <c r="BH494" i="14"/>
  <c r="BG494" i="14"/>
  <c r="BF494" i="14"/>
  <c r="BE494" i="14"/>
  <c r="BD494" i="14"/>
  <c r="BC494" i="14"/>
  <c r="BB494" i="14"/>
  <c r="BA494" i="14"/>
  <c r="AZ494" i="14"/>
  <c r="AY494" i="14"/>
  <c r="AX494" i="14"/>
  <c r="AW494" i="14"/>
  <c r="AV494" i="14"/>
  <c r="AU494" i="14"/>
  <c r="AT494" i="14"/>
  <c r="AS494" i="14"/>
  <c r="AR494" i="14"/>
  <c r="AQ494" i="14"/>
  <c r="AP494" i="14"/>
  <c r="AO494" i="14"/>
  <c r="AN494" i="14"/>
  <c r="AM494" i="14"/>
  <c r="AL494" i="14"/>
  <c r="AK494" i="14"/>
  <c r="AJ494" i="14"/>
  <c r="AI494" i="14"/>
  <c r="AH494" i="14"/>
  <c r="AG494" i="14"/>
  <c r="AF494" i="14"/>
  <c r="AE494" i="14"/>
  <c r="AD494" i="14"/>
  <c r="AC494" i="14"/>
  <c r="AB494" i="14"/>
  <c r="AA494" i="14"/>
  <c r="Z494" i="14"/>
  <c r="Y494" i="14"/>
  <c r="X494" i="14"/>
  <c r="W494" i="14"/>
  <c r="V494" i="14"/>
  <c r="U494" i="14"/>
  <c r="T494" i="14"/>
  <c r="S494" i="14"/>
  <c r="R494" i="14"/>
  <c r="Q494" i="14"/>
  <c r="P494" i="14"/>
  <c r="O494" i="14"/>
  <c r="N494" i="14"/>
  <c r="M494" i="14"/>
  <c r="L494" i="14"/>
  <c r="K494" i="14"/>
  <c r="GD493" i="14"/>
  <c r="GC493" i="14"/>
  <c r="GB493" i="14"/>
  <c r="GA493" i="14"/>
  <c r="FZ493" i="14"/>
  <c r="FY493" i="14"/>
  <c r="FX493" i="14"/>
  <c r="FW493" i="14"/>
  <c r="FV493" i="14"/>
  <c r="FU493" i="14"/>
  <c r="FT493" i="14"/>
  <c r="FS493" i="14"/>
  <c r="FR493" i="14"/>
  <c r="FQ493" i="14"/>
  <c r="FP493" i="14"/>
  <c r="FO493" i="14"/>
  <c r="FN493" i="14"/>
  <c r="FM493" i="14"/>
  <c r="FL493" i="14"/>
  <c r="FK493" i="14"/>
  <c r="FJ493" i="14"/>
  <c r="FI493" i="14"/>
  <c r="FH493" i="14"/>
  <c r="FG493" i="14"/>
  <c r="FF493" i="14"/>
  <c r="FE493" i="14"/>
  <c r="FD493" i="14"/>
  <c r="FC493" i="14"/>
  <c r="FB493" i="14"/>
  <c r="FA493" i="14"/>
  <c r="EZ493" i="14"/>
  <c r="EY493" i="14"/>
  <c r="EX493" i="14"/>
  <c r="EW493" i="14"/>
  <c r="EV493" i="14"/>
  <c r="EU493" i="14"/>
  <c r="ET493" i="14"/>
  <c r="ES493" i="14"/>
  <c r="ER493" i="14"/>
  <c r="EQ493" i="14"/>
  <c r="EP493" i="14"/>
  <c r="EO493" i="14"/>
  <c r="EN493" i="14"/>
  <c r="EM493" i="14"/>
  <c r="EL493" i="14"/>
  <c r="EK493" i="14"/>
  <c r="EJ493" i="14"/>
  <c r="EI493" i="14"/>
  <c r="EH493" i="14"/>
  <c r="EG493" i="14"/>
  <c r="EF493" i="14"/>
  <c r="EE493" i="14"/>
  <c r="ED493" i="14"/>
  <c r="EC493" i="14"/>
  <c r="EB493" i="14"/>
  <c r="EA493" i="14"/>
  <c r="DZ493" i="14"/>
  <c r="DY493" i="14"/>
  <c r="DX493" i="14"/>
  <c r="DW493" i="14"/>
  <c r="DV493" i="14"/>
  <c r="DU493" i="14"/>
  <c r="DT493" i="14"/>
  <c r="DS493" i="14"/>
  <c r="DR493" i="14"/>
  <c r="DQ493" i="14"/>
  <c r="DP493" i="14"/>
  <c r="DO493" i="14"/>
  <c r="DN493" i="14"/>
  <c r="DM493" i="14"/>
  <c r="DL493" i="14"/>
  <c r="DK493" i="14"/>
  <c r="DJ493" i="14"/>
  <c r="DI493" i="14"/>
  <c r="DH493" i="14"/>
  <c r="DG493" i="14"/>
  <c r="DF493" i="14"/>
  <c r="DE493" i="14"/>
  <c r="DD493" i="14"/>
  <c r="DC493" i="14"/>
  <c r="DB493" i="14"/>
  <c r="DA493" i="14"/>
  <c r="CZ493" i="14"/>
  <c r="CY493" i="14"/>
  <c r="CX493" i="14"/>
  <c r="CW493" i="14"/>
  <c r="CV493" i="14"/>
  <c r="CU493" i="14"/>
  <c r="CT493" i="14"/>
  <c r="CS493" i="14"/>
  <c r="CR493" i="14"/>
  <c r="CQ493" i="14"/>
  <c r="CP493" i="14"/>
  <c r="CO493" i="14"/>
  <c r="CN493" i="14"/>
  <c r="CM493" i="14"/>
  <c r="CL493" i="14"/>
  <c r="CK493" i="14"/>
  <c r="CJ493" i="14"/>
  <c r="CI493" i="14"/>
  <c r="CH493" i="14"/>
  <c r="CG493" i="14"/>
  <c r="CF493" i="14"/>
  <c r="CE493" i="14"/>
  <c r="CD493" i="14"/>
  <c r="CC493" i="14"/>
  <c r="CB493" i="14"/>
  <c r="CA493" i="14"/>
  <c r="BZ493" i="14"/>
  <c r="BY493" i="14"/>
  <c r="BX493" i="14"/>
  <c r="BW493" i="14"/>
  <c r="BV493" i="14"/>
  <c r="BU493" i="14"/>
  <c r="BT493" i="14"/>
  <c r="BS493" i="14"/>
  <c r="BR493" i="14"/>
  <c r="BQ493" i="14"/>
  <c r="BP493" i="14"/>
  <c r="BO493" i="14"/>
  <c r="BN493" i="14"/>
  <c r="BM493" i="14"/>
  <c r="BL493" i="14"/>
  <c r="BK493" i="14"/>
  <c r="BJ493" i="14"/>
  <c r="BI493" i="14"/>
  <c r="BH493" i="14"/>
  <c r="BG493" i="14"/>
  <c r="BF493" i="14"/>
  <c r="BE493" i="14"/>
  <c r="BD493" i="14"/>
  <c r="BC493" i="14"/>
  <c r="BB493" i="14"/>
  <c r="BA493" i="14"/>
  <c r="AZ493" i="14"/>
  <c r="AY493" i="14"/>
  <c r="AX493" i="14"/>
  <c r="AW493" i="14"/>
  <c r="AV493" i="14"/>
  <c r="AU493" i="14"/>
  <c r="AT493" i="14"/>
  <c r="AS493" i="14"/>
  <c r="AR493" i="14"/>
  <c r="AQ493" i="14"/>
  <c r="AP493" i="14"/>
  <c r="AO493" i="14"/>
  <c r="AN493" i="14"/>
  <c r="AM493" i="14"/>
  <c r="AL493" i="14"/>
  <c r="AK493" i="14"/>
  <c r="AJ493" i="14"/>
  <c r="AI493" i="14"/>
  <c r="AH493" i="14"/>
  <c r="AG493" i="14"/>
  <c r="AF493" i="14"/>
  <c r="AE493" i="14"/>
  <c r="AD493" i="14"/>
  <c r="AC493" i="14"/>
  <c r="AB493" i="14"/>
  <c r="AA493" i="14"/>
  <c r="Z493" i="14"/>
  <c r="Y493" i="14"/>
  <c r="X493" i="14"/>
  <c r="W493" i="14"/>
  <c r="V493" i="14"/>
  <c r="U493" i="14"/>
  <c r="T493" i="14"/>
  <c r="S493" i="14"/>
  <c r="R493" i="14"/>
  <c r="Q493" i="14"/>
  <c r="P493" i="14"/>
  <c r="O493" i="14"/>
  <c r="N493" i="14"/>
  <c r="M493" i="14"/>
  <c r="L493" i="14"/>
  <c r="K493" i="14"/>
  <c r="GD492" i="14"/>
  <c r="GC492" i="14"/>
  <c r="GB492" i="14"/>
  <c r="GA492" i="14"/>
  <c r="FZ492" i="14"/>
  <c r="FY492" i="14"/>
  <c r="FX492" i="14"/>
  <c r="FW492" i="14"/>
  <c r="FV492" i="14"/>
  <c r="FU492" i="14"/>
  <c r="FT492" i="14"/>
  <c r="FS492" i="14"/>
  <c r="FR492" i="14"/>
  <c r="FQ492" i="14"/>
  <c r="FP492" i="14"/>
  <c r="FO492" i="14"/>
  <c r="FN492" i="14"/>
  <c r="FM492" i="14"/>
  <c r="FL492" i="14"/>
  <c r="FK492" i="14"/>
  <c r="FJ492" i="14"/>
  <c r="FI492" i="14"/>
  <c r="FH492" i="14"/>
  <c r="FG492" i="14"/>
  <c r="FF492" i="14"/>
  <c r="FE492" i="14"/>
  <c r="FD492" i="14"/>
  <c r="FC492" i="14"/>
  <c r="FB492" i="14"/>
  <c r="FA492" i="14"/>
  <c r="EZ492" i="14"/>
  <c r="EY492" i="14"/>
  <c r="EX492" i="14"/>
  <c r="EW492" i="14"/>
  <c r="EV492" i="14"/>
  <c r="EU492" i="14"/>
  <c r="ET492" i="14"/>
  <c r="ES492" i="14"/>
  <c r="ER492" i="14"/>
  <c r="EQ492" i="14"/>
  <c r="EP492" i="14"/>
  <c r="EO492" i="14"/>
  <c r="EN492" i="14"/>
  <c r="EM492" i="14"/>
  <c r="EL492" i="14"/>
  <c r="EK492" i="14"/>
  <c r="EJ492" i="14"/>
  <c r="EI492" i="14"/>
  <c r="EH492" i="14"/>
  <c r="EG492" i="14"/>
  <c r="EF492" i="14"/>
  <c r="EE492" i="14"/>
  <c r="ED492" i="14"/>
  <c r="EC492" i="14"/>
  <c r="EB492" i="14"/>
  <c r="EA492" i="14"/>
  <c r="DZ492" i="14"/>
  <c r="DY492" i="14"/>
  <c r="DX492" i="14"/>
  <c r="DW492" i="14"/>
  <c r="DV492" i="14"/>
  <c r="DU492" i="14"/>
  <c r="DT492" i="14"/>
  <c r="DS492" i="14"/>
  <c r="DR492" i="14"/>
  <c r="DQ492" i="14"/>
  <c r="DP492" i="14"/>
  <c r="DO492" i="14"/>
  <c r="DN492" i="14"/>
  <c r="DM492" i="14"/>
  <c r="DL492" i="14"/>
  <c r="DK492" i="14"/>
  <c r="DJ492" i="14"/>
  <c r="DI492" i="14"/>
  <c r="DH492" i="14"/>
  <c r="DG492" i="14"/>
  <c r="DF492" i="14"/>
  <c r="DE492" i="14"/>
  <c r="DD492" i="14"/>
  <c r="DC492" i="14"/>
  <c r="DB492" i="14"/>
  <c r="DA492" i="14"/>
  <c r="CZ492" i="14"/>
  <c r="CY492" i="14"/>
  <c r="CX492" i="14"/>
  <c r="CW492" i="14"/>
  <c r="CV492" i="14"/>
  <c r="CU492" i="14"/>
  <c r="CT492" i="14"/>
  <c r="CS492" i="14"/>
  <c r="CR492" i="14"/>
  <c r="CQ492" i="14"/>
  <c r="CP492" i="14"/>
  <c r="CO492" i="14"/>
  <c r="CN492" i="14"/>
  <c r="CM492" i="14"/>
  <c r="CL492" i="14"/>
  <c r="CK492" i="14"/>
  <c r="CJ492" i="14"/>
  <c r="CI492" i="14"/>
  <c r="CH492" i="14"/>
  <c r="CG492" i="14"/>
  <c r="CF492" i="14"/>
  <c r="CE492" i="14"/>
  <c r="CD492" i="14"/>
  <c r="CC492" i="14"/>
  <c r="CB492" i="14"/>
  <c r="CA492" i="14"/>
  <c r="BZ492" i="14"/>
  <c r="BY492" i="14"/>
  <c r="BX492" i="14"/>
  <c r="BW492" i="14"/>
  <c r="BV492" i="14"/>
  <c r="BU492" i="14"/>
  <c r="BT492" i="14"/>
  <c r="BS492" i="14"/>
  <c r="BR492" i="14"/>
  <c r="BQ492" i="14"/>
  <c r="BP492" i="14"/>
  <c r="BO492" i="14"/>
  <c r="BN492" i="14"/>
  <c r="BM492" i="14"/>
  <c r="BL492" i="14"/>
  <c r="BK492" i="14"/>
  <c r="BJ492" i="14"/>
  <c r="BI492" i="14"/>
  <c r="BH492" i="14"/>
  <c r="BG492" i="14"/>
  <c r="BF492" i="14"/>
  <c r="BE492" i="14"/>
  <c r="BD492" i="14"/>
  <c r="BC492" i="14"/>
  <c r="BB492" i="14"/>
  <c r="BA492" i="14"/>
  <c r="AZ492" i="14"/>
  <c r="AY492" i="14"/>
  <c r="AX492" i="14"/>
  <c r="AW492" i="14"/>
  <c r="AV492" i="14"/>
  <c r="AU492" i="14"/>
  <c r="AT492" i="14"/>
  <c r="AS492" i="14"/>
  <c r="AR492" i="14"/>
  <c r="AQ492" i="14"/>
  <c r="AP492" i="14"/>
  <c r="AO492" i="14"/>
  <c r="AN492" i="14"/>
  <c r="AM492" i="14"/>
  <c r="AL492" i="14"/>
  <c r="AK492" i="14"/>
  <c r="AJ492" i="14"/>
  <c r="AI492" i="14"/>
  <c r="AH492" i="14"/>
  <c r="AG492" i="14"/>
  <c r="AF492" i="14"/>
  <c r="AE492" i="14"/>
  <c r="AD492" i="14"/>
  <c r="AC492" i="14"/>
  <c r="AB492" i="14"/>
  <c r="AA492" i="14"/>
  <c r="Z492" i="14"/>
  <c r="Y492" i="14"/>
  <c r="X492" i="14"/>
  <c r="W492" i="14"/>
  <c r="V492" i="14"/>
  <c r="U492" i="14"/>
  <c r="T492" i="14"/>
  <c r="S492" i="14"/>
  <c r="R492" i="14"/>
  <c r="Q492" i="14"/>
  <c r="P492" i="14"/>
  <c r="O492" i="14"/>
  <c r="N492" i="14"/>
  <c r="M492" i="14"/>
  <c r="L492" i="14"/>
  <c r="K492" i="14"/>
  <c r="GD491" i="14"/>
  <c r="GC491" i="14"/>
  <c r="GB491" i="14"/>
  <c r="GA491" i="14"/>
  <c r="FZ491" i="14"/>
  <c r="FY491" i="14"/>
  <c r="FX491" i="14"/>
  <c r="FW491" i="14"/>
  <c r="FV491" i="14"/>
  <c r="FU491" i="14"/>
  <c r="FT491" i="14"/>
  <c r="FS491" i="14"/>
  <c r="FR491" i="14"/>
  <c r="FQ491" i="14"/>
  <c r="FP491" i="14"/>
  <c r="FO491" i="14"/>
  <c r="FN491" i="14"/>
  <c r="FM491" i="14"/>
  <c r="FL491" i="14"/>
  <c r="FK491" i="14"/>
  <c r="FJ491" i="14"/>
  <c r="FI491" i="14"/>
  <c r="FH491" i="14"/>
  <c r="FG491" i="14"/>
  <c r="FF491" i="14"/>
  <c r="FE491" i="14"/>
  <c r="FD491" i="14"/>
  <c r="FC491" i="14"/>
  <c r="FB491" i="14"/>
  <c r="FA491" i="14"/>
  <c r="EZ491" i="14"/>
  <c r="EY491" i="14"/>
  <c r="EX491" i="14"/>
  <c r="EW491" i="14"/>
  <c r="EV491" i="14"/>
  <c r="EU491" i="14"/>
  <c r="ET491" i="14"/>
  <c r="ES491" i="14"/>
  <c r="ER491" i="14"/>
  <c r="EQ491" i="14"/>
  <c r="EP491" i="14"/>
  <c r="EO491" i="14"/>
  <c r="EN491" i="14"/>
  <c r="EM491" i="14"/>
  <c r="EL491" i="14"/>
  <c r="EK491" i="14"/>
  <c r="EJ491" i="14"/>
  <c r="EI491" i="14"/>
  <c r="EH491" i="14"/>
  <c r="EG491" i="14"/>
  <c r="EF491" i="14"/>
  <c r="EE491" i="14"/>
  <c r="ED491" i="14"/>
  <c r="EC491" i="14"/>
  <c r="EB491" i="14"/>
  <c r="EA491" i="14"/>
  <c r="DZ491" i="14"/>
  <c r="DY491" i="14"/>
  <c r="DX491" i="14"/>
  <c r="DW491" i="14"/>
  <c r="DV491" i="14"/>
  <c r="DU491" i="14"/>
  <c r="DT491" i="14"/>
  <c r="DS491" i="14"/>
  <c r="DR491" i="14"/>
  <c r="DQ491" i="14"/>
  <c r="DP491" i="14"/>
  <c r="DO491" i="14"/>
  <c r="DN491" i="14"/>
  <c r="DM491" i="14"/>
  <c r="DL491" i="14"/>
  <c r="DK491" i="14"/>
  <c r="DJ491" i="14"/>
  <c r="DI491" i="14"/>
  <c r="DH491" i="14"/>
  <c r="DG491" i="14"/>
  <c r="DF491" i="14"/>
  <c r="DE491" i="14"/>
  <c r="DD491" i="14"/>
  <c r="DC491" i="14"/>
  <c r="DB491" i="14"/>
  <c r="DA491" i="14"/>
  <c r="CZ491" i="14"/>
  <c r="CY491" i="14"/>
  <c r="CX491" i="14"/>
  <c r="CW491" i="14"/>
  <c r="CV491" i="14"/>
  <c r="CU491" i="14"/>
  <c r="CT491" i="14"/>
  <c r="CS491" i="14"/>
  <c r="CR491" i="14"/>
  <c r="CQ491" i="14"/>
  <c r="CP491" i="14"/>
  <c r="CO491" i="14"/>
  <c r="CN491" i="14"/>
  <c r="CM491" i="14"/>
  <c r="CL491" i="14"/>
  <c r="CK491" i="14"/>
  <c r="CJ491" i="14"/>
  <c r="CI491" i="14"/>
  <c r="CH491" i="14"/>
  <c r="CG491" i="14"/>
  <c r="CF491" i="14"/>
  <c r="CE491" i="14"/>
  <c r="CD491" i="14"/>
  <c r="CC491" i="14"/>
  <c r="CB491" i="14"/>
  <c r="CA491" i="14"/>
  <c r="BZ491" i="14"/>
  <c r="BY491" i="14"/>
  <c r="BX491" i="14"/>
  <c r="BW491" i="14"/>
  <c r="BV491" i="14"/>
  <c r="BU491" i="14"/>
  <c r="BT491" i="14"/>
  <c r="BS491" i="14"/>
  <c r="BR491" i="14"/>
  <c r="BQ491" i="14"/>
  <c r="BP491" i="14"/>
  <c r="BO491" i="14"/>
  <c r="BN491" i="14"/>
  <c r="BM491" i="14"/>
  <c r="BL491" i="14"/>
  <c r="BK491" i="14"/>
  <c r="BJ491" i="14"/>
  <c r="BI491" i="14"/>
  <c r="BH491" i="14"/>
  <c r="BG491" i="14"/>
  <c r="BF491" i="14"/>
  <c r="BE491" i="14"/>
  <c r="BD491" i="14"/>
  <c r="BC491" i="14"/>
  <c r="BB491" i="14"/>
  <c r="BA491" i="14"/>
  <c r="AZ491" i="14"/>
  <c r="AY491" i="14"/>
  <c r="AX491" i="14"/>
  <c r="AW491" i="14"/>
  <c r="AV491" i="14"/>
  <c r="AU491" i="14"/>
  <c r="AT491" i="14"/>
  <c r="AS491" i="14"/>
  <c r="AR491" i="14"/>
  <c r="AQ491" i="14"/>
  <c r="AP491" i="14"/>
  <c r="AO491" i="14"/>
  <c r="AN491" i="14"/>
  <c r="AM491" i="14"/>
  <c r="AL491" i="14"/>
  <c r="AK491" i="14"/>
  <c r="AJ491" i="14"/>
  <c r="AI491" i="14"/>
  <c r="AH491" i="14"/>
  <c r="AG491" i="14"/>
  <c r="AF491" i="14"/>
  <c r="AE491" i="14"/>
  <c r="AD491" i="14"/>
  <c r="AC491" i="14"/>
  <c r="AB491" i="14"/>
  <c r="AA491" i="14"/>
  <c r="Z491" i="14"/>
  <c r="Y491" i="14"/>
  <c r="X491" i="14"/>
  <c r="W491" i="14"/>
  <c r="V491" i="14"/>
  <c r="U491" i="14"/>
  <c r="T491" i="14"/>
  <c r="S491" i="14"/>
  <c r="R491" i="14"/>
  <c r="Q491" i="14"/>
  <c r="P491" i="14"/>
  <c r="O491" i="14"/>
  <c r="N491" i="14"/>
  <c r="M491" i="14"/>
  <c r="L491" i="14"/>
  <c r="K491" i="14"/>
  <c r="GD490" i="14"/>
  <c r="GC490" i="14"/>
  <c r="GB490" i="14"/>
  <c r="GA490" i="14"/>
  <c r="FZ490" i="14"/>
  <c r="FY490" i="14"/>
  <c r="FX490" i="14"/>
  <c r="FW490" i="14"/>
  <c r="FV490" i="14"/>
  <c r="FU490" i="14"/>
  <c r="FT490" i="14"/>
  <c r="FS490" i="14"/>
  <c r="FR490" i="14"/>
  <c r="FQ490" i="14"/>
  <c r="FP490" i="14"/>
  <c r="FO490" i="14"/>
  <c r="FN490" i="14"/>
  <c r="FM490" i="14"/>
  <c r="FL490" i="14"/>
  <c r="FK490" i="14"/>
  <c r="FJ490" i="14"/>
  <c r="FI490" i="14"/>
  <c r="FH490" i="14"/>
  <c r="FG490" i="14"/>
  <c r="FF490" i="14"/>
  <c r="FE490" i="14"/>
  <c r="FD490" i="14"/>
  <c r="FC490" i="14"/>
  <c r="FB490" i="14"/>
  <c r="FA490" i="14"/>
  <c r="EZ490" i="14"/>
  <c r="EY490" i="14"/>
  <c r="EX490" i="14"/>
  <c r="EW490" i="14"/>
  <c r="EV490" i="14"/>
  <c r="EU490" i="14"/>
  <c r="ET490" i="14"/>
  <c r="ES490" i="14"/>
  <c r="ER490" i="14"/>
  <c r="EQ490" i="14"/>
  <c r="EP490" i="14"/>
  <c r="EO490" i="14"/>
  <c r="EN490" i="14"/>
  <c r="EM490" i="14"/>
  <c r="EL490" i="14"/>
  <c r="EK490" i="14"/>
  <c r="EJ490" i="14"/>
  <c r="EI490" i="14"/>
  <c r="EH490" i="14"/>
  <c r="EG490" i="14"/>
  <c r="EF490" i="14"/>
  <c r="EE490" i="14"/>
  <c r="ED490" i="14"/>
  <c r="EC490" i="14"/>
  <c r="EB490" i="14"/>
  <c r="EA490" i="14"/>
  <c r="DZ490" i="14"/>
  <c r="DY490" i="14"/>
  <c r="DX490" i="14"/>
  <c r="DW490" i="14"/>
  <c r="DV490" i="14"/>
  <c r="DU490" i="14"/>
  <c r="DT490" i="14"/>
  <c r="DS490" i="14"/>
  <c r="DR490" i="14"/>
  <c r="DQ490" i="14"/>
  <c r="DP490" i="14"/>
  <c r="DO490" i="14"/>
  <c r="DN490" i="14"/>
  <c r="DM490" i="14"/>
  <c r="DL490" i="14"/>
  <c r="DK490" i="14"/>
  <c r="DJ490" i="14"/>
  <c r="DI490" i="14"/>
  <c r="DH490" i="14"/>
  <c r="DG490" i="14"/>
  <c r="DF490" i="14"/>
  <c r="DE490" i="14"/>
  <c r="DD490" i="14"/>
  <c r="DC490" i="14"/>
  <c r="DB490" i="14"/>
  <c r="DA490" i="14"/>
  <c r="CZ490" i="14"/>
  <c r="CY490" i="14"/>
  <c r="CX490" i="14"/>
  <c r="CW490" i="14"/>
  <c r="CV490" i="14"/>
  <c r="CU490" i="14"/>
  <c r="CT490" i="14"/>
  <c r="CS490" i="14"/>
  <c r="CR490" i="14"/>
  <c r="CQ490" i="14"/>
  <c r="CP490" i="14"/>
  <c r="CO490" i="14"/>
  <c r="CN490" i="14"/>
  <c r="CM490" i="14"/>
  <c r="CL490" i="14"/>
  <c r="CK490" i="14"/>
  <c r="CJ490" i="14"/>
  <c r="CI490" i="14"/>
  <c r="CH490" i="14"/>
  <c r="CG490" i="14"/>
  <c r="CF490" i="14"/>
  <c r="CE490" i="14"/>
  <c r="CD490" i="14"/>
  <c r="CC490" i="14"/>
  <c r="CB490" i="14"/>
  <c r="CA490" i="14"/>
  <c r="BZ490" i="14"/>
  <c r="BY490" i="14"/>
  <c r="BX490" i="14"/>
  <c r="BW490" i="14"/>
  <c r="BV490" i="14"/>
  <c r="BU490" i="14"/>
  <c r="BT490" i="14"/>
  <c r="BS490" i="14"/>
  <c r="BR490" i="14"/>
  <c r="BQ490" i="14"/>
  <c r="BP490" i="14"/>
  <c r="BO490" i="14"/>
  <c r="BN490" i="14"/>
  <c r="BM490" i="14"/>
  <c r="BL490" i="14"/>
  <c r="BK490" i="14"/>
  <c r="BJ490" i="14"/>
  <c r="BI490" i="14"/>
  <c r="BH490" i="14"/>
  <c r="BG490" i="14"/>
  <c r="BF490" i="14"/>
  <c r="BE490" i="14"/>
  <c r="BD490" i="14"/>
  <c r="BC490" i="14"/>
  <c r="BB490" i="14"/>
  <c r="BA490" i="14"/>
  <c r="AZ490" i="14"/>
  <c r="AY490" i="14"/>
  <c r="AX490" i="14"/>
  <c r="AW490" i="14"/>
  <c r="AV490" i="14"/>
  <c r="AU490" i="14"/>
  <c r="AT490" i="14"/>
  <c r="AS490" i="14"/>
  <c r="AR490" i="14"/>
  <c r="AQ490" i="14"/>
  <c r="AP490" i="14"/>
  <c r="AO490" i="14"/>
  <c r="AN490" i="14"/>
  <c r="AM490" i="14"/>
  <c r="AL490" i="14"/>
  <c r="AK490" i="14"/>
  <c r="AJ490" i="14"/>
  <c r="AI490" i="14"/>
  <c r="AH490" i="14"/>
  <c r="AG490" i="14"/>
  <c r="AF490" i="14"/>
  <c r="AE490" i="14"/>
  <c r="AD490" i="14"/>
  <c r="AC490" i="14"/>
  <c r="AB490" i="14"/>
  <c r="AA490" i="14"/>
  <c r="Z490" i="14"/>
  <c r="Y490" i="14"/>
  <c r="X490" i="14"/>
  <c r="W490" i="14"/>
  <c r="V490" i="14"/>
  <c r="U490" i="14"/>
  <c r="T490" i="14"/>
  <c r="S490" i="14"/>
  <c r="R490" i="14"/>
  <c r="Q490" i="14"/>
  <c r="P490" i="14"/>
  <c r="O490" i="14"/>
  <c r="N490" i="14"/>
  <c r="M490" i="14"/>
  <c r="L490" i="14"/>
  <c r="K490" i="14"/>
  <c r="GD489" i="14"/>
  <c r="GC489" i="14"/>
  <c r="GB489" i="14"/>
  <c r="GA489" i="14"/>
  <c r="FZ489" i="14"/>
  <c r="FY489" i="14"/>
  <c r="FX489" i="14"/>
  <c r="FW489" i="14"/>
  <c r="FV489" i="14"/>
  <c r="FU489" i="14"/>
  <c r="FT489" i="14"/>
  <c r="FS489" i="14"/>
  <c r="FR489" i="14"/>
  <c r="FQ489" i="14"/>
  <c r="FP489" i="14"/>
  <c r="FO489" i="14"/>
  <c r="FN489" i="14"/>
  <c r="FM489" i="14"/>
  <c r="FL489" i="14"/>
  <c r="FK489" i="14"/>
  <c r="FJ489" i="14"/>
  <c r="FI489" i="14"/>
  <c r="FH489" i="14"/>
  <c r="FG489" i="14"/>
  <c r="FF489" i="14"/>
  <c r="FE489" i="14"/>
  <c r="FD489" i="14"/>
  <c r="FC489" i="14"/>
  <c r="FB489" i="14"/>
  <c r="FA489" i="14"/>
  <c r="EZ489" i="14"/>
  <c r="EY489" i="14"/>
  <c r="EX489" i="14"/>
  <c r="EW489" i="14"/>
  <c r="EV489" i="14"/>
  <c r="EU489" i="14"/>
  <c r="ET489" i="14"/>
  <c r="ES489" i="14"/>
  <c r="ER489" i="14"/>
  <c r="EQ489" i="14"/>
  <c r="EP489" i="14"/>
  <c r="EO489" i="14"/>
  <c r="EN489" i="14"/>
  <c r="EM489" i="14"/>
  <c r="EL489" i="14"/>
  <c r="EK489" i="14"/>
  <c r="EJ489" i="14"/>
  <c r="EI489" i="14"/>
  <c r="EH489" i="14"/>
  <c r="EG489" i="14"/>
  <c r="EF489" i="14"/>
  <c r="EE489" i="14"/>
  <c r="ED489" i="14"/>
  <c r="EC489" i="14"/>
  <c r="EB489" i="14"/>
  <c r="EA489" i="14"/>
  <c r="DZ489" i="14"/>
  <c r="DY489" i="14"/>
  <c r="DX489" i="14"/>
  <c r="DW489" i="14"/>
  <c r="DV489" i="14"/>
  <c r="DU489" i="14"/>
  <c r="DT489" i="14"/>
  <c r="DS489" i="14"/>
  <c r="DR489" i="14"/>
  <c r="DQ489" i="14"/>
  <c r="DP489" i="14"/>
  <c r="DO489" i="14"/>
  <c r="DN489" i="14"/>
  <c r="DM489" i="14"/>
  <c r="DL489" i="14"/>
  <c r="DK489" i="14"/>
  <c r="DJ489" i="14"/>
  <c r="DI489" i="14"/>
  <c r="DH489" i="14"/>
  <c r="DG489" i="14"/>
  <c r="DF489" i="14"/>
  <c r="DE489" i="14"/>
  <c r="DD489" i="14"/>
  <c r="DC489" i="14"/>
  <c r="DB489" i="14"/>
  <c r="DA489" i="14"/>
  <c r="CZ489" i="14"/>
  <c r="CY489" i="14"/>
  <c r="CX489" i="14"/>
  <c r="CW489" i="14"/>
  <c r="CV489" i="14"/>
  <c r="CU489" i="14"/>
  <c r="CT489" i="14"/>
  <c r="CS489" i="14"/>
  <c r="CR489" i="14"/>
  <c r="CQ489" i="14"/>
  <c r="CP489" i="14"/>
  <c r="CO489" i="14"/>
  <c r="CN489" i="14"/>
  <c r="CM489" i="14"/>
  <c r="CL489" i="14"/>
  <c r="CK489" i="14"/>
  <c r="CJ489" i="14"/>
  <c r="CI489" i="14"/>
  <c r="CH489" i="14"/>
  <c r="CG489" i="14"/>
  <c r="CF489" i="14"/>
  <c r="CE489" i="14"/>
  <c r="CD489" i="14"/>
  <c r="CC489" i="14"/>
  <c r="CB489" i="14"/>
  <c r="CA489" i="14"/>
  <c r="BZ489" i="14"/>
  <c r="BY489" i="14"/>
  <c r="BX489" i="14"/>
  <c r="BW489" i="14"/>
  <c r="BV489" i="14"/>
  <c r="BU489" i="14"/>
  <c r="BT489" i="14"/>
  <c r="BS489" i="14"/>
  <c r="BR489" i="14"/>
  <c r="BQ489" i="14"/>
  <c r="BP489" i="14"/>
  <c r="BO489" i="14"/>
  <c r="BN489" i="14"/>
  <c r="BM489" i="14"/>
  <c r="BL489" i="14"/>
  <c r="BK489" i="14"/>
  <c r="BJ489" i="14"/>
  <c r="BI489" i="14"/>
  <c r="BH489" i="14"/>
  <c r="BG489" i="14"/>
  <c r="BF489" i="14"/>
  <c r="BE489" i="14"/>
  <c r="BD489" i="14"/>
  <c r="BC489" i="14"/>
  <c r="BB489" i="14"/>
  <c r="BA489" i="14"/>
  <c r="AZ489" i="14"/>
  <c r="AY489" i="14"/>
  <c r="AX489" i="14"/>
  <c r="AW489" i="14"/>
  <c r="AV489" i="14"/>
  <c r="AU489" i="14"/>
  <c r="AT489" i="14"/>
  <c r="AS489" i="14"/>
  <c r="AR489" i="14"/>
  <c r="AQ489" i="14"/>
  <c r="AP489" i="14"/>
  <c r="AO489" i="14"/>
  <c r="AN489" i="14"/>
  <c r="AM489" i="14"/>
  <c r="AL489" i="14"/>
  <c r="AK489" i="14"/>
  <c r="AJ489" i="14"/>
  <c r="AI489" i="14"/>
  <c r="AH489" i="14"/>
  <c r="AG489" i="14"/>
  <c r="AF489" i="14"/>
  <c r="AE489" i="14"/>
  <c r="AD489" i="14"/>
  <c r="AC489" i="14"/>
  <c r="AB489" i="14"/>
  <c r="AA489" i="14"/>
  <c r="Z489" i="14"/>
  <c r="Y489" i="14"/>
  <c r="X489" i="14"/>
  <c r="W489" i="14"/>
  <c r="V489" i="14"/>
  <c r="U489" i="14"/>
  <c r="T489" i="14"/>
  <c r="S489" i="14"/>
  <c r="R489" i="14"/>
  <c r="Q489" i="14"/>
  <c r="P489" i="14"/>
  <c r="O489" i="14"/>
  <c r="N489" i="14"/>
  <c r="M489" i="14"/>
  <c r="L489" i="14"/>
  <c r="K489" i="14"/>
  <c r="GD488" i="14"/>
  <c r="GC488" i="14"/>
  <c r="GB488" i="14"/>
  <c r="GA488" i="14"/>
  <c r="FZ488" i="14"/>
  <c r="FY488" i="14"/>
  <c r="FX488" i="14"/>
  <c r="FW488" i="14"/>
  <c r="FV488" i="14"/>
  <c r="FU488" i="14"/>
  <c r="FT488" i="14"/>
  <c r="FS488" i="14"/>
  <c r="FR488" i="14"/>
  <c r="FQ488" i="14"/>
  <c r="FP488" i="14"/>
  <c r="FO488" i="14"/>
  <c r="FN488" i="14"/>
  <c r="FM488" i="14"/>
  <c r="FL488" i="14"/>
  <c r="FK488" i="14"/>
  <c r="FJ488" i="14"/>
  <c r="FI488" i="14"/>
  <c r="FH488" i="14"/>
  <c r="FG488" i="14"/>
  <c r="FF488" i="14"/>
  <c r="FE488" i="14"/>
  <c r="FD488" i="14"/>
  <c r="FC488" i="14"/>
  <c r="FB488" i="14"/>
  <c r="FA488" i="14"/>
  <c r="EZ488" i="14"/>
  <c r="EY488" i="14"/>
  <c r="EX488" i="14"/>
  <c r="EW488" i="14"/>
  <c r="EV488" i="14"/>
  <c r="EU488" i="14"/>
  <c r="ET488" i="14"/>
  <c r="ES488" i="14"/>
  <c r="ER488" i="14"/>
  <c r="EQ488" i="14"/>
  <c r="EP488" i="14"/>
  <c r="EO488" i="14"/>
  <c r="EN488" i="14"/>
  <c r="EM488" i="14"/>
  <c r="EL488" i="14"/>
  <c r="EK488" i="14"/>
  <c r="EJ488" i="14"/>
  <c r="EI488" i="14"/>
  <c r="EH488" i="14"/>
  <c r="EG488" i="14"/>
  <c r="EF488" i="14"/>
  <c r="EE488" i="14"/>
  <c r="ED488" i="14"/>
  <c r="EC488" i="14"/>
  <c r="EB488" i="14"/>
  <c r="EA488" i="14"/>
  <c r="DZ488" i="14"/>
  <c r="DY488" i="14"/>
  <c r="DX488" i="14"/>
  <c r="DW488" i="14"/>
  <c r="DV488" i="14"/>
  <c r="DU488" i="14"/>
  <c r="DT488" i="14"/>
  <c r="DS488" i="14"/>
  <c r="DR488" i="14"/>
  <c r="DQ488" i="14"/>
  <c r="DP488" i="14"/>
  <c r="DO488" i="14"/>
  <c r="DN488" i="14"/>
  <c r="DM488" i="14"/>
  <c r="DL488" i="14"/>
  <c r="DK488" i="14"/>
  <c r="DJ488" i="14"/>
  <c r="DI488" i="14"/>
  <c r="DH488" i="14"/>
  <c r="DG488" i="14"/>
  <c r="DF488" i="14"/>
  <c r="DE488" i="14"/>
  <c r="DD488" i="14"/>
  <c r="DC488" i="14"/>
  <c r="DB488" i="14"/>
  <c r="DA488" i="14"/>
  <c r="CZ488" i="14"/>
  <c r="CY488" i="14"/>
  <c r="CX488" i="14"/>
  <c r="CW488" i="14"/>
  <c r="CV488" i="14"/>
  <c r="CU488" i="14"/>
  <c r="CT488" i="14"/>
  <c r="CS488" i="14"/>
  <c r="CR488" i="14"/>
  <c r="CQ488" i="14"/>
  <c r="CP488" i="14"/>
  <c r="CO488" i="14"/>
  <c r="CN488" i="14"/>
  <c r="CM488" i="14"/>
  <c r="CL488" i="14"/>
  <c r="CK488" i="14"/>
  <c r="CJ488" i="14"/>
  <c r="CI488" i="14"/>
  <c r="CH488" i="14"/>
  <c r="CG488" i="14"/>
  <c r="CF488" i="14"/>
  <c r="CE488" i="14"/>
  <c r="CD488" i="14"/>
  <c r="CC488" i="14"/>
  <c r="CB488" i="14"/>
  <c r="CA488" i="14"/>
  <c r="BZ488" i="14"/>
  <c r="BY488" i="14"/>
  <c r="BX488" i="14"/>
  <c r="BW488" i="14"/>
  <c r="BV488" i="14"/>
  <c r="BU488" i="14"/>
  <c r="BT488" i="14"/>
  <c r="BS488" i="14"/>
  <c r="BR488" i="14"/>
  <c r="BQ488" i="14"/>
  <c r="BP488" i="14"/>
  <c r="BO488" i="14"/>
  <c r="BN488" i="14"/>
  <c r="BM488" i="14"/>
  <c r="BL488" i="14"/>
  <c r="BK488" i="14"/>
  <c r="BJ488" i="14"/>
  <c r="BI488" i="14"/>
  <c r="BH488" i="14"/>
  <c r="BG488" i="14"/>
  <c r="BF488" i="14"/>
  <c r="BE488" i="14"/>
  <c r="BD488" i="14"/>
  <c r="BC488" i="14"/>
  <c r="BB488" i="14"/>
  <c r="BA488" i="14"/>
  <c r="AZ488" i="14"/>
  <c r="AY488" i="14"/>
  <c r="AX488" i="14"/>
  <c r="AW488" i="14"/>
  <c r="AV488" i="14"/>
  <c r="AU488" i="14"/>
  <c r="AT488" i="14"/>
  <c r="AS488" i="14"/>
  <c r="AR488" i="14"/>
  <c r="AQ488" i="14"/>
  <c r="AP488" i="14"/>
  <c r="AO488" i="14"/>
  <c r="AN488" i="14"/>
  <c r="AM488" i="14"/>
  <c r="AL488" i="14"/>
  <c r="AK488" i="14"/>
  <c r="AJ488" i="14"/>
  <c r="AI488" i="14"/>
  <c r="AH488" i="14"/>
  <c r="AG488" i="14"/>
  <c r="AF488" i="14"/>
  <c r="AE488" i="14"/>
  <c r="AD488" i="14"/>
  <c r="AC488" i="14"/>
  <c r="AB488" i="14"/>
  <c r="AA488" i="14"/>
  <c r="Z488" i="14"/>
  <c r="Y488" i="14"/>
  <c r="X488" i="14"/>
  <c r="W488" i="14"/>
  <c r="V488" i="14"/>
  <c r="U488" i="14"/>
  <c r="T488" i="14"/>
  <c r="S488" i="14"/>
  <c r="R488" i="14"/>
  <c r="Q488" i="14"/>
  <c r="P488" i="14"/>
  <c r="O488" i="14"/>
  <c r="N488" i="14"/>
  <c r="M488" i="14"/>
  <c r="L488" i="14"/>
  <c r="K488" i="14"/>
  <c r="GD487" i="14"/>
  <c r="GC487" i="14"/>
  <c r="GB487" i="14"/>
  <c r="GA487" i="14"/>
  <c r="FZ487" i="14"/>
  <c r="FY487" i="14"/>
  <c r="FX487" i="14"/>
  <c r="FW487" i="14"/>
  <c r="FV487" i="14"/>
  <c r="FU487" i="14"/>
  <c r="FT487" i="14"/>
  <c r="FS487" i="14"/>
  <c r="FR487" i="14"/>
  <c r="FQ487" i="14"/>
  <c r="FP487" i="14"/>
  <c r="FO487" i="14"/>
  <c r="FN487" i="14"/>
  <c r="FM487" i="14"/>
  <c r="FL487" i="14"/>
  <c r="FK487" i="14"/>
  <c r="FJ487" i="14"/>
  <c r="FI487" i="14"/>
  <c r="FH487" i="14"/>
  <c r="FG487" i="14"/>
  <c r="FF487" i="14"/>
  <c r="FE487" i="14"/>
  <c r="FD487" i="14"/>
  <c r="FC487" i="14"/>
  <c r="FB487" i="14"/>
  <c r="FA487" i="14"/>
  <c r="EZ487" i="14"/>
  <c r="EY487" i="14"/>
  <c r="EX487" i="14"/>
  <c r="EW487" i="14"/>
  <c r="EV487" i="14"/>
  <c r="EU487" i="14"/>
  <c r="ET487" i="14"/>
  <c r="ES487" i="14"/>
  <c r="ER487" i="14"/>
  <c r="EQ487" i="14"/>
  <c r="EP487" i="14"/>
  <c r="EO487" i="14"/>
  <c r="EN487" i="14"/>
  <c r="EM487" i="14"/>
  <c r="EL487" i="14"/>
  <c r="EK487" i="14"/>
  <c r="EJ487" i="14"/>
  <c r="EI487" i="14"/>
  <c r="EH487" i="14"/>
  <c r="EG487" i="14"/>
  <c r="EF487" i="14"/>
  <c r="EE487" i="14"/>
  <c r="ED487" i="14"/>
  <c r="EC487" i="14"/>
  <c r="EB487" i="14"/>
  <c r="EA487" i="14"/>
  <c r="DZ487" i="14"/>
  <c r="DY487" i="14"/>
  <c r="DX487" i="14"/>
  <c r="DW487" i="14"/>
  <c r="DV487" i="14"/>
  <c r="DU487" i="14"/>
  <c r="DT487" i="14"/>
  <c r="DS487" i="14"/>
  <c r="DR487" i="14"/>
  <c r="DQ487" i="14"/>
  <c r="DP487" i="14"/>
  <c r="DO487" i="14"/>
  <c r="DN487" i="14"/>
  <c r="DM487" i="14"/>
  <c r="DL487" i="14"/>
  <c r="DK487" i="14"/>
  <c r="DJ487" i="14"/>
  <c r="DI487" i="14"/>
  <c r="DH487" i="14"/>
  <c r="DG487" i="14"/>
  <c r="DF487" i="14"/>
  <c r="DE487" i="14"/>
  <c r="DD487" i="14"/>
  <c r="DC487" i="14"/>
  <c r="DB487" i="14"/>
  <c r="DA487" i="14"/>
  <c r="CZ487" i="14"/>
  <c r="CY487" i="14"/>
  <c r="CX487" i="14"/>
  <c r="CW487" i="14"/>
  <c r="CV487" i="14"/>
  <c r="CU487" i="14"/>
  <c r="CT487" i="14"/>
  <c r="CS487" i="14"/>
  <c r="CR487" i="14"/>
  <c r="CQ487" i="14"/>
  <c r="CP487" i="14"/>
  <c r="CO487" i="14"/>
  <c r="CN487" i="14"/>
  <c r="CM487" i="14"/>
  <c r="CL487" i="14"/>
  <c r="CK487" i="14"/>
  <c r="CJ487" i="14"/>
  <c r="CI487" i="14"/>
  <c r="CH487" i="14"/>
  <c r="CG487" i="14"/>
  <c r="CF487" i="14"/>
  <c r="CE487" i="14"/>
  <c r="CD487" i="14"/>
  <c r="CC487" i="14"/>
  <c r="CB487" i="14"/>
  <c r="CA487" i="14"/>
  <c r="BZ487" i="14"/>
  <c r="BY487" i="14"/>
  <c r="BX487" i="14"/>
  <c r="BW487" i="14"/>
  <c r="BV487" i="14"/>
  <c r="BU487" i="14"/>
  <c r="BT487" i="14"/>
  <c r="BS487" i="14"/>
  <c r="BR487" i="14"/>
  <c r="BQ487" i="14"/>
  <c r="BP487" i="14"/>
  <c r="BO487" i="14"/>
  <c r="BN487" i="14"/>
  <c r="BM487" i="14"/>
  <c r="BL487" i="14"/>
  <c r="BK487" i="14"/>
  <c r="BJ487" i="14"/>
  <c r="BI487" i="14"/>
  <c r="BH487" i="14"/>
  <c r="BG487" i="14"/>
  <c r="BF487" i="14"/>
  <c r="BE487" i="14"/>
  <c r="BD487" i="14"/>
  <c r="BC487" i="14"/>
  <c r="BB487" i="14"/>
  <c r="BA487" i="14"/>
  <c r="AZ487" i="14"/>
  <c r="AY487" i="14"/>
  <c r="AX487" i="14"/>
  <c r="AW487" i="14"/>
  <c r="AV487" i="14"/>
  <c r="AU487" i="14"/>
  <c r="AT487" i="14"/>
  <c r="AS487" i="14"/>
  <c r="AR487" i="14"/>
  <c r="AQ487" i="14"/>
  <c r="AP487" i="14"/>
  <c r="AO487" i="14"/>
  <c r="AN487" i="14"/>
  <c r="AM487" i="14"/>
  <c r="AL487" i="14"/>
  <c r="AK487" i="14"/>
  <c r="AJ487" i="14"/>
  <c r="AI487" i="14"/>
  <c r="AH487" i="14"/>
  <c r="AG487" i="14"/>
  <c r="AF487" i="14"/>
  <c r="AE487" i="14"/>
  <c r="AD487" i="14"/>
  <c r="AC487" i="14"/>
  <c r="AB487" i="14"/>
  <c r="AA487" i="14"/>
  <c r="Z487" i="14"/>
  <c r="Y487" i="14"/>
  <c r="X487" i="14"/>
  <c r="W487" i="14"/>
  <c r="V487" i="14"/>
  <c r="U487" i="14"/>
  <c r="T487" i="14"/>
  <c r="S487" i="14"/>
  <c r="R487" i="14"/>
  <c r="Q487" i="14"/>
  <c r="P487" i="14"/>
  <c r="O487" i="14"/>
  <c r="N487" i="14"/>
  <c r="M487" i="14"/>
  <c r="L487" i="14"/>
  <c r="K487" i="14"/>
  <c r="GD486" i="14"/>
  <c r="GC486" i="14"/>
  <c r="GB486" i="14"/>
  <c r="GA486" i="14"/>
  <c r="FZ486" i="14"/>
  <c r="FY486" i="14"/>
  <c r="FX486" i="14"/>
  <c r="FW486" i="14"/>
  <c r="FV486" i="14"/>
  <c r="FU486" i="14"/>
  <c r="FT486" i="14"/>
  <c r="FS486" i="14"/>
  <c r="FR486" i="14"/>
  <c r="FQ486" i="14"/>
  <c r="FP486" i="14"/>
  <c r="FO486" i="14"/>
  <c r="FN486" i="14"/>
  <c r="FM486" i="14"/>
  <c r="FL486" i="14"/>
  <c r="FK486" i="14"/>
  <c r="FJ486" i="14"/>
  <c r="FI486" i="14"/>
  <c r="FH486" i="14"/>
  <c r="FG486" i="14"/>
  <c r="FF486" i="14"/>
  <c r="FE486" i="14"/>
  <c r="FD486" i="14"/>
  <c r="FC486" i="14"/>
  <c r="FB486" i="14"/>
  <c r="FA486" i="14"/>
  <c r="EZ486" i="14"/>
  <c r="EY486" i="14"/>
  <c r="EX486" i="14"/>
  <c r="EW486" i="14"/>
  <c r="EV486" i="14"/>
  <c r="EU486" i="14"/>
  <c r="ET486" i="14"/>
  <c r="ES486" i="14"/>
  <c r="ER486" i="14"/>
  <c r="EQ486" i="14"/>
  <c r="EP486" i="14"/>
  <c r="EO486" i="14"/>
  <c r="EN486" i="14"/>
  <c r="EM486" i="14"/>
  <c r="EL486" i="14"/>
  <c r="EK486" i="14"/>
  <c r="EJ486" i="14"/>
  <c r="EI486" i="14"/>
  <c r="EH486" i="14"/>
  <c r="EG486" i="14"/>
  <c r="EF486" i="14"/>
  <c r="EE486" i="14"/>
  <c r="ED486" i="14"/>
  <c r="EC486" i="14"/>
  <c r="EB486" i="14"/>
  <c r="EA486" i="14"/>
  <c r="DZ486" i="14"/>
  <c r="DY486" i="14"/>
  <c r="DX486" i="14"/>
  <c r="DW486" i="14"/>
  <c r="DV486" i="14"/>
  <c r="DU486" i="14"/>
  <c r="DT486" i="14"/>
  <c r="DS486" i="14"/>
  <c r="DR486" i="14"/>
  <c r="DQ486" i="14"/>
  <c r="DP486" i="14"/>
  <c r="DO486" i="14"/>
  <c r="DN486" i="14"/>
  <c r="DM486" i="14"/>
  <c r="DL486" i="14"/>
  <c r="DK486" i="14"/>
  <c r="DJ486" i="14"/>
  <c r="DI486" i="14"/>
  <c r="DH486" i="14"/>
  <c r="DG486" i="14"/>
  <c r="DF486" i="14"/>
  <c r="DE486" i="14"/>
  <c r="DD486" i="14"/>
  <c r="DC486" i="14"/>
  <c r="DB486" i="14"/>
  <c r="DA486" i="14"/>
  <c r="CZ486" i="14"/>
  <c r="CY486" i="14"/>
  <c r="CX486" i="14"/>
  <c r="CW486" i="14"/>
  <c r="CV486" i="14"/>
  <c r="CU486" i="14"/>
  <c r="CT486" i="14"/>
  <c r="CS486" i="14"/>
  <c r="CR486" i="14"/>
  <c r="CQ486" i="14"/>
  <c r="CP486" i="14"/>
  <c r="CO486" i="14"/>
  <c r="CN486" i="14"/>
  <c r="CM486" i="14"/>
  <c r="CL486" i="14"/>
  <c r="CK486" i="14"/>
  <c r="CJ486" i="14"/>
  <c r="CI486" i="14"/>
  <c r="CH486" i="14"/>
  <c r="CG486" i="14"/>
  <c r="CF486" i="14"/>
  <c r="CE486" i="14"/>
  <c r="CD486" i="14"/>
  <c r="CC486" i="14"/>
  <c r="CB486" i="14"/>
  <c r="CA486" i="14"/>
  <c r="BZ486" i="14"/>
  <c r="BY486" i="14"/>
  <c r="BX486" i="14"/>
  <c r="BW486" i="14"/>
  <c r="BV486" i="14"/>
  <c r="BU486" i="14"/>
  <c r="BT486" i="14"/>
  <c r="BS486" i="14"/>
  <c r="BR486" i="14"/>
  <c r="BQ486" i="14"/>
  <c r="BP486" i="14"/>
  <c r="BO486" i="14"/>
  <c r="BN486" i="14"/>
  <c r="BM486" i="14"/>
  <c r="BL486" i="14"/>
  <c r="BK486" i="14"/>
  <c r="BJ486" i="14"/>
  <c r="BI486" i="14"/>
  <c r="BH486" i="14"/>
  <c r="BG486" i="14"/>
  <c r="BF486" i="14"/>
  <c r="BE486" i="14"/>
  <c r="BD486" i="14"/>
  <c r="BC486" i="14"/>
  <c r="BB486" i="14"/>
  <c r="BA486" i="14"/>
  <c r="AZ486" i="14"/>
  <c r="AY486" i="14"/>
  <c r="AX486" i="14"/>
  <c r="AW486" i="14"/>
  <c r="AV486" i="14"/>
  <c r="AU486" i="14"/>
  <c r="AT486" i="14"/>
  <c r="AS486" i="14"/>
  <c r="AR486" i="14"/>
  <c r="AQ486" i="14"/>
  <c r="AP486" i="14"/>
  <c r="AO486" i="14"/>
  <c r="AN486" i="14"/>
  <c r="AM486" i="14"/>
  <c r="AL486" i="14"/>
  <c r="AK486" i="14"/>
  <c r="AJ486" i="14"/>
  <c r="AI486" i="14"/>
  <c r="AH486" i="14"/>
  <c r="AG486" i="14"/>
  <c r="AF486" i="14"/>
  <c r="AE486" i="14"/>
  <c r="AD486" i="14"/>
  <c r="AC486" i="14"/>
  <c r="AB486" i="14"/>
  <c r="AA486" i="14"/>
  <c r="Z486" i="14"/>
  <c r="Y486" i="14"/>
  <c r="X486" i="14"/>
  <c r="W486" i="14"/>
  <c r="V486" i="14"/>
  <c r="U486" i="14"/>
  <c r="T486" i="14"/>
  <c r="S486" i="14"/>
  <c r="R486" i="14"/>
  <c r="Q486" i="14"/>
  <c r="P486" i="14"/>
  <c r="O486" i="14"/>
  <c r="N486" i="14"/>
  <c r="M486" i="14"/>
  <c r="L486" i="14"/>
  <c r="K486" i="14"/>
  <c r="GD485" i="14"/>
  <c r="GC485" i="14"/>
  <c r="GB485" i="14"/>
  <c r="GA485" i="14"/>
  <c r="FZ485" i="14"/>
  <c r="FY485" i="14"/>
  <c r="FX485" i="14"/>
  <c r="FW485" i="14"/>
  <c r="FV485" i="14"/>
  <c r="FU485" i="14"/>
  <c r="FT485" i="14"/>
  <c r="FS485" i="14"/>
  <c r="FR485" i="14"/>
  <c r="FQ485" i="14"/>
  <c r="FP485" i="14"/>
  <c r="FO485" i="14"/>
  <c r="FN485" i="14"/>
  <c r="FM485" i="14"/>
  <c r="FL485" i="14"/>
  <c r="FK485" i="14"/>
  <c r="FJ485" i="14"/>
  <c r="FI485" i="14"/>
  <c r="FH485" i="14"/>
  <c r="FG485" i="14"/>
  <c r="FF485" i="14"/>
  <c r="FE485" i="14"/>
  <c r="FD485" i="14"/>
  <c r="FC485" i="14"/>
  <c r="FB485" i="14"/>
  <c r="FA485" i="14"/>
  <c r="EZ485" i="14"/>
  <c r="EY485" i="14"/>
  <c r="EX485" i="14"/>
  <c r="EW485" i="14"/>
  <c r="EV485" i="14"/>
  <c r="EU485" i="14"/>
  <c r="ET485" i="14"/>
  <c r="ES485" i="14"/>
  <c r="ER485" i="14"/>
  <c r="EQ485" i="14"/>
  <c r="EP485" i="14"/>
  <c r="EO485" i="14"/>
  <c r="EN485" i="14"/>
  <c r="EM485" i="14"/>
  <c r="EL485" i="14"/>
  <c r="EK485" i="14"/>
  <c r="EJ485" i="14"/>
  <c r="EI485" i="14"/>
  <c r="EH485" i="14"/>
  <c r="EG485" i="14"/>
  <c r="EF485" i="14"/>
  <c r="EE485" i="14"/>
  <c r="ED485" i="14"/>
  <c r="EC485" i="14"/>
  <c r="EB485" i="14"/>
  <c r="EA485" i="14"/>
  <c r="DZ485" i="14"/>
  <c r="DY485" i="14"/>
  <c r="DX485" i="14"/>
  <c r="DW485" i="14"/>
  <c r="DV485" i="14"/>
  <c r="DU485" i="14"/>
  <c r="DT485" i="14"/>
  <c r="DS485" i="14"/>
  <c r="DR485" i="14"/>
  <c r="DQ485" i="14"/>
  <c r="DP485" i="14"/>
  <c r="DO485" i="14"/>
  <c r="DN485" i="14"/>
  <c r="DM485" i="14"/>
  <c r="DL485" i="14"/>
  <c r="DK485" i="14"/>
  <c r="DJ485" i="14"/>
  <c r="DI485" i="14"/>
  <c r="DH485" i="14"/>
  <c r="DG485" i="14"/>
  <c r="DF485" i="14"/>
  <c r="DE485" i="14"/>
  <c r="DD485" i="14"/>
  <c r="DC485" i="14"/>
  <c r="DB485" i="14"/>
  <c r="DA485" i="14"/>
  <c r="CZ485" i="14"/>
  <c r="CY485" i="14"/>
  <c r="CX485" i="14"/>
  <c r="CW485" i="14"/>
  <c r="CV485" i="14"/>
  <c r="CU485" i="14"/>
  <c r="CT485" i="14"/>
  <c r="CS485" i="14"/>
  <c r="CR485" i="14"/>
  <c r="CQ485" i="14"/>
  <c r="CP485" i="14"/>
  <c r="CO485" i="14"/>
  <c r="CN485" i="14"/>
  <c r="CM485" i="14"/>
  <c r="CL485" i="14"/>
  <c r="CK485" i="14"/>
  <c r="CJ485" i="14"/>
  <c r="CI485" i="14"/>
  <c r="CH485" i="14"/>
  <c r="CG485" i="14"/>
  <c r="CF485" i="14"/>
  <c r="CE485" i="14"/>
  <c r="CD485" i="14"/>
  <c r="CC485" i="14"/>
  <c r="CB485" i="14"/>
  <c r="CA485" i="14"/>
  <c r="BZ485" i="14"/>
  <c r="BY485" i="14"/>
  <c r="BX485" i="14"/>
  <c r="BW485" i="14"/>
  <c r="BV485" i="14"/>
  <c r="BU485" i="14"/>
  <c r="BT485" i="14"/>
  <c r="BS485" i="14"/>
  <c r="BR485" i="14"/>
  <c r="BQ485" i="14"/>
  <c r="BP485" i="14"/>
  <c r="BO485" i="14"/>
  <c r="BN485" i="14"/>
  <c r="BM485" i="14"/>
  <c r="BL485" i="14"/>
  <c r="BK485" i="14"/>
  <c r="BJ485" i="14"/>
  <c r="BI485" i="14"/>
  <c r="BH485" i="14"/>
  <c r="BG485" i="14"/>
  <c r="BF485" i="14"/>
  <c r="BE485" i="14"/>
  <c r="BD485" i="14"/>
  <c r="BC485" i="14"/>
  <c r="BB485" i="14"/>
  <c r="BA485" i="14"/>
  <c r="AZ485" i="14"/>
  <c r="AY485" i="14"/>
  <c r="AX485" i="14"/>
  <c r="AW485" i="14"/>
  <c r="AV485" i="14"/>
  <c r="AU485" i="14"/>
  <c r="AT485" i="14"/>
  <c r="AS485" i="14"/>
  <c r="AR485" i="14"/>
  <c r="AQ485" i="14"/>
  <c r="AP485" i="14"/>
  <c r="AO485" i="14"/>
  <c r="AN485" i="14"/>
  <c r="AM485" i="14"/>
  <c r="AL485" i="14"/>
  <c r="AK485" i="14"/>
  <c r="AJ485" i="14"/>
  <c r="AI485" i="14"/>
  <c r="AH485" i="14"/>
  <c r="AG485" i="14"/>
  <c r="AF485" i="14"/>
  <c r="AE485" i="14"/>
  <c r="AD485" i="14"/>
  <c r="AC485" i="14"/>
  <c r="AB485" i="14"/>
  <c r="AA485" i="14"/>
  <c r="Z485" i="14"/>
  <c r="Y485" i="14"/>
  <c r="X485" i="14"/>
  <c r="W485" i="14"/>
  <c r="V485" i="14"/>
  <c r="U485" i="14"/>
  <c r="T485" i="14"/>
  <c r="S485" i="14"/>
  <c r="R485" i="14"/>
  <c r="Q485" i="14"/>
  <c r="P485" i="14"/>
  <c r="O485" i="14"/>
  <c r="N485" i="14"/>
  <c r="M485" i="14"/>
  <c r="L485" i="14"/>
  <c r="K485" i="14"/>
  <c r="GD484" i="14"/>
  <c r="GC484" i="14"/>
  <c r="GB484" i="14"/>
  <c r="GA484" i="14"/>
  <c r="FZ484" i="14"/>
  <c r="FY484" i="14"/>
  <c r="FX484" i="14"/>
  <c r="FW484" i="14"/>
  <c r="FV484" i="14"/>
  <c r="FU484" i="14"/>
  <c r="FT484" i="14"/>
  <c r="FS484" i="14"/>
  <c r="FR484" i="14"/>
  <c r="FQ484" i="14"/>
  <c r="FP484" i="14"/>
  <c r="FO484" i="14"/>
  <c r="FN484" i="14"/>
  <c r="FM484" i="14"/>
  <c r="FL484" i="14"/>
  <c r="FK484" i="14"/>
  <c r="FJ484" i="14"/>
  <c r="FI484" i="14"/>
  <c r="FH484" i="14"/>
  <c r="FG484" i="14"/>
  <c r="FF484" i="14"/>
  <c r="FE484" i="14"/>
  <c r="FD484" i="14"/>
  <c r="FC484" i="14"/>
  <c r="FB484" i="14"/>
  <c r="FA484" i="14"/>
  <c r="EZ484" i="14"/>
  <c r="EY484" i="14"/>
  <c r="EX484" i="14"/>
  <c r="EW484" i="14"/>
  <c r="EV484" i="14"/>
  <c r="EU484" i="14"/>
  <c r="ET484" i="14"/>
  <c r="ES484" i="14"/>
  <c r="ER484" i="14"/>
  <c r="EQ484" i="14"/>
  <c r="EP484" i="14"/>
  <c r="EO484" i="14"/>
  <c r="EN484" i="14"/>
  <c r="EM484" i="14"/>
  <c r="EL484" i="14"/>
  <c r="EK484" i="14"/>
  <c r="EJ484" i="14"/>
  <c r="EI484" i="14"/>
  <c r="EH484" i="14"/>
  <c r="EG484" i="14"/>
  <c r="EF484" i="14"/>
  <c r="EE484" i="14"/>
  <c r="ED484" i="14"/>
  <c r="EC484" i="14"/>
  <c r="EB484" i="14"/>
  <c r="EA484" i="14"/>
  <c r="DZ484" i="14"/>
  <c r="DY484" i="14"/>
  <c r="DX484" i="14"/>
  <c r="DW484" i="14"/>
  <c r="DV484" i="14"/>
  <c r="DU484" i="14"/>
  <c r="DT484" i="14"/>
  <c r="DS484" i="14"/>
  <c r="DR484" i="14"/>
  <c r="DQ484" i="14"/>
  <c r="DP484" i="14"/>
  <c r="DO484" i="14"/>
  <c r="DN484" i="14"/>
  <c r="DM484" i="14"/>
  <c r="DL484" i="14"/>
  <c r="DK484" i="14"/>
  <c r="DJ484" i="14"/>
  <c r="DI484" i="14"/>
  <c r="DH484" i="14"/>
  <c r="DG484" i="14"/>
  <c r="DF484" i="14"/>
  <c r="DE484" i="14"/>
  <c r="DD484" i="14"/>
  <c r="DC484" i="14"/>
  <c r="DB484" i="14"/>
  <c r="DA484" i="14"/>
  <c r="CZ484" i="14"/>
  <c r="CY484" i="14"/>
  <c r="CX484" i="14"/>
  <c r="CW484" i="14"/>
  <c r="CV484" i="14"/>
  <c r="CU484" i="14"/>
  <c r="CT484" i="14"/>
  <c r="CS484" i="14"/>
  <c r="CR484" i="14"/>
  <c r="CQ484" i="14"/>
  <c r="CP484" i="14"/>
  <c r="CO484" i="14"/>
  <c r="CN484" i="14"/>
  <c r="CM484" i="14"/>
  <c r="CL484" i="14"/>
  <c r="CK484" i="14"/>
  <c r="CJ484" i="14"/>
  <c r="CI484" i="14"/>
  <c r="CH484" i="14"/>
  <c r="CG484" i="14"/>
  <c r="CF484" i="14"/>
  <c r="CE484" i="14"/>
  <c r="CD484" i="14"/>
  <c r="CC484" i="14"/>
  <c r="CB484" i="14"/>
  <c r="CA484" i="14"/>
  <c r="BZ484" i="14"/>
  <c r="BY484" i="14"/>
  <c r="BX484" i="14"/>
  <c r="BW484" i="14"/>
  <c r="BV484" i="14"/>
  <c r="BU484" i="14"/>
  <c r="BT484" i="14"/>
  <c r="BS484" i="14"/>
  <c r="BR484" i="14"/>
  <c r="BQ484" i="14"/>
  <c r="BP484" i="14"/>
  <c r="BO484" i="14"/>
  <c r="BN484" i="14"/>
  <c r="BM484" i="14"/>
  <c r="BL484" i="14"/>
  <c r="BK484" i="14"/>
  <c r="BJ484" i="14"/>
  <c r="BI484" i="14"/>
  <c r="BH484" i="14"/>
  <c r="BG484" i="14"/>
  <c r="BF484" i="14"/>
  <c r="BE484" i="14"/>
  <c r="BD484" i="14"/>
  <c r="BC484" i="14"/>
  <c r="BB484" i="14"/>
  <c r="BA484" i="14"/>
  <c r="AZ484" i="14"/>
  <c r="AY484" i="14"/>
  <c r="AX484" i="14"/>
  <c r="AW484" i="14"/>
  <c r="AV484" i="14"/>
  <c r="AU484" i="14"/>
  <c r="AT484" i="14"/>
  <c r="AS484" i="14"/>
  <c r="AR484" i="14"/>
  <c r="AQ484" i="14"/>
  <c r="AP484" i="14"/>
  <c r="AO484" i="14"/>
  <c r="AN484" i="14"/>
  <c r="AM484" i="14"/>
  <c r="AL484" i="14"/>
  <c r="AK484" i="14"/>
  <c r="AJ484" i="14"/>
  <c r="AI484" i="14"/>
  <c r="AH484" i="14"/>
  <c r="AG484" i="14"/>
  <c r="AF484" i="14"/>
  <c r="AE484" i="14"/>
  <c r="AD484" i="14"/>
  <c r="AC484" i="14"/>
  <c r="AB484" i="14"/>
  <c r="AA484" i="14"/>
  <c r="Z484" i="14"/>
  <c r="Y484" i="14"/>
  <c r="X484" i="14"/>
  <c r="W484" i="14"/>
  <c r="V484" i="14"/>
  <c r="U484" i="14"/>
  <c r="T484" i="14"/>
  <c r="S484" i="14"/>
  <c r="R484" i="14"/>
  <c r="Q484" i="14"/>
  <c r="P484" i="14"/>
  <c r="O484" i="14"/>
  <c r="N484" i="14"/>
  <c r="M484" i="14"/>
  <c r="L484" i="14"/>
  <c r="K484" i="14"/>
  <c r="GD483" i="14"/>
  <c r="GC483" i="14"/>
  <c r="GB483" i="14"/>
  <c r="GA483" i="14"/>
  <c r="FZ483" i="14"/>
  <c r="FY483" i="14"/>
  <c r="FX483" i="14"/>
  <c r="FW483" i="14"/>
  <c r="FV483" i="14"/>
  <c r="FU483" i="14"/>
  <c r="FT483" i="14"/>
  <c r="FS483" i="14"/>
  <c r="FR483" i="14"/>
  <c r="FQ483" i="14"/>
  <c r="FP483" i="14"/>
  <c r="FO483" i="14"/>
  <c r="FN483" i="14"/>
  <c r="FM483" i="14"/>
  <c r="FL483" i="14"/>
  <c r="FK483" i="14"/>
  <c r="FJ483" i="14"/>
  <c r="FI483" i="14"/>
  <c r="FH483" i="14"/>
  <c r="FG483" i="14"/>
  <c r="FF483" i="14"/>
  <c r="FE483" i="14"/>
  <c r="FD483" i="14"/>
  <c r="FC483" i="14"/>
  <c r="FB483" i="14"/>
  <c r="FA483" i="14"/>
  <c r="EZ483" i="14"/>
  <c r="EY483" i="14"/>
  <c r="EX483" i="14"/>
  <c r="EW483" i="14"/>
  <c r="EV483" i="14"/>
  <c r="EU483" i="14"/>
  <c r="ET483" i="14"/>
  <c r="ES483" i="14"/>
  <c r="ER483" i="14"/>
  <c r="EQ483" i="14"/>
  <c r="EP483" i="14"/>
  <c r="EO483" i="14"/>
  <c r="EN483" i="14"/>
  <c r="EM483" i="14"/>
  <c r="EL483" i="14"/>
  <c r="EK483" i="14"/>
  <c r="EJ483" i="14"/>
  <c r="EI483" i="14"/>
  <c r="EH483" i="14"/>
  <c r="EG483" i="14"/>
  <c r="EF483" i="14"/>
  <c r="EE483" i="14"/>
  <c r="ED483" i="14"/>
  <c r="EC483" i="14"/>
  <c r="EB483" i="14"/>
  <c r="EA483" i="14"/>
  <c r="DZ483" i="14"/>
  <c r="DY483" i="14"/>
  <c r="DX483" i="14"/>
  <c r="DW483" i="14"/>
  <c r="DV483" i="14"/>
  <c r="DU483" i="14"/>
  <c r="DT483" i="14"/>
  <c r="DS483" i="14"/>
  <c r="DR483" i="14"/>
  <c r="DQ483" i="14"/>
  <c r="DP483" i="14"/>
  <c r="DO483" i="14"/>
  <c r="DN483" i="14"/>
  <c r="DM483" i="14"/>
  <c r="DL483" i="14"/>
  <c r="DK483" i="14"/>
  <c r="DJ483" i="14"/>
  <c r="DI483" i="14"/>
  <c r="DH483" i="14"/>
  <c r="DG483" i="14"/>
  <c r="DF483" i="14"/>
  <c r="DE483" i="14"/>
  <c r="DD483" i="14"/>
  <c r="DC483" i="14"/>
  <c r="DB483" i="14"/>
  <c r="DA483" i="14"/>
  <c r="CZ483" i="14"/>
  <c r="CY483" i="14"/>
  <c r="CX483" i="14"/>
  <c r="CW483" i="14"/>
  <c r="CV483" i="14"/>
  <c r="CU483" i="14"/>
  <c r="CT483" i="14"/>
  <c r="CS483" i="14"/>
  <c r="CR483" i="14"/>
  <c r="CQ483" i="14"/>
  <c r="CP483" i="14"/>
  <c r="CO483" i="14"/>
  <c r="CN483" i="14"/>
  <c r="CM483" i="14"/>
  <c r="CL483" i="14"/>
  <c r="CK483" i="14"/>
  <c r="CJ483" i="14"/>
  <c r="CI483" i="14"/>
  <c r="CH483" i="14"/>
  <c r="CG483" i="14"/>
  <c r="CF483" i="14"/>
  <c r="CE483" i="14"/>
  <c r="CD483" i="14"/>
  <c r="CC483" i="14"/>
  <c r="CB483" i="14"/>
  <c r="CA483" i="14"/>
  <c r="BZ483" i="14"/>
  <c r="BY483" i="14"/>
  <c r="BX483" i="14"/>
  <c r="BW483" i="14"/>
  <c r="BV483" i="14"/>
  <c r="BU483" i="14"/>
  <c r="BT483" i="14"/>
  <c r="BS483" i="14"/>
  <c r="BR483" i="14"/>
  <c r="BQ483" i="14"/>
  <c r="BP483" i="14"/>
  <c r="BO483" i="14"/>
  <c r="BN483" i="14"/>
  <c r="BM483" i="14"/>
  <c r="BL483" i="14"/>
  <c r="BK483" i="14"/>
  <c r="BJ483" i="14"/>
  <c r="BI483" i="14"/>
  <c r="BH483" i="14"/>
  <c r="BG483" i="14"/>
  <c r="BF483" i="14"/>
  <c r="BE483" i="14"/>
  <c r="BD483" i="14"/>
  <c r="BC483" i="14"/>
  <c r="BB483" i="14"/>
  <c r="BA483" i="14"/>
  <c r="AZ483" i="14"/>
  <c r="AY483" i="14"/>
  <c r="AX483" i="14"/>
  <c r="AW483" i="14"/>
  <c r="AV483" i="14"/>
  <c r="AU483" i="14"/>
  <c r="AT483" i="14"/>
  <c r="AS483" i="14"/>
  <c r="AR483" i="14"/>
  <c r="AQ483" i="14"/>
  <c r="AP483" i="14"/>
  <c r="AO483" i="14"/>
  <c r="AN483" i="14"/>
  <c r="AM483" i="14"/>
  <c r="AL483" i="14"/>
  <c r="AK483" i="14"/>
  <c r="AJ483" i="14"/>
  <c r="AI483" i="14"/>
  <c r="AH483" i="14"/>
  <c r="AG483" i="14"/>
  <c r="AF483" i="14"/>
  <c r="AE483" i="14"/>
  <c r="AD483" i="14"/>
  <c r="AC483" i="14"/>
  <c r="AB483" i="14"/>
  <c r="AA483" i="14"/>
  <c r="Z483" i="14"/>
  <c r="Y483" i="14"/>
  <c r="X483" i="14"/>
  <c r="W483" i="14"/>
  <c r="V483" i="14"/>
  <c r="U483" i="14"/>
  <c r="T483" i="14"/>
  <c r="S483" i="14"/>
  <c r="R483" i="14"/>
  <c r="Q483" i="14"/>
  <c r="P483" i="14"/>
  <c r="O483" i="14"/>
  <c r="N483" i="14"/>
  <c r="M483" i="14"/>
  <c r="L483" i="14"/>
  <c r="K483" i="14"/>
  <c r="GD482" i="14"/>
  <c r="GC482" i="14"/>
  <c r="GB482" i="14"/>
  <c r="GA482" i="14"/>
  <c r="FZ482" i="14"/>
  <c r="FY482" i="14"/>
  <c r="FX482" i="14"/>
  <c r="FW482" i="14"/>
  <c r="FV482" i="14"/>
  <c r="FU482" i="14"/>
  <c r="FT482" i="14"/>
  <c r="FS482" i="14"/>
  <c r="FR482" i="14"/>
  <c r="FQ482" i="14"/>
  <c r="FP482" i="14"/>
  <c r="FO482" i="14"/>
  <c r="FN482" i="14"/>
  <c r="FM482" i="14"/>
  <c r="FL482" i="14"/>
  <c r="FK482" i="14"/>
  <c r="FJ482" i="14"/>
  <c r="FI482" i="14"/>
  <c r="FH482" i="14"/>
  <c r="FG482" i="14"/>
  <c r="FF482" i="14"/>
  <c r="FE482" i="14"/>
  <c r="FD482" i="14"/>
  <c r="FC482" i="14"/>
  <c r="FB482" i="14"/>
  <c r="FA482" i="14"/>
  <c r="EZ482" i="14"/>
  <c r="EY482" i="14"/>
  <c r="EX482" i="14"/>
  <c r="EW482" i="14"/>
  <c r="EV482" i="14"/>
  <c r="EU482" i="14"/>
  <c r="ET482" i="14"/>
  <c r="ES482" i="14"/>
  <c r="ER482" i="14"/>
  <c r="EQ482" i="14"/>
  <c r="EP482" i="14"/>
  <c r="EO482" i="14"/>
  <c r="EN482" i="14"/>
  <c r="EM482" i="14"/>
  <c r="EL482" i="14"/>
  <c r="EK482" i="14"/>
  <c r="EJ482" i="14"/>
  <c r="EI482" i="14"/>
  <c r="EH482" i="14"/>
  <c r="EG482" i="14"/>
  <c r="EF482" i="14"/>
  <c r="EE482" i="14"/>
  <c r="ED482" i="14"/>
  <c r="EC482" i="14"/>
  <c r="EB482" i="14"/>
  <c r="EA482" i="14"/>
  <c r="DZ482" i="14"/>
  <c r="DY482" i="14"/>
  <c r="DX482" i="14"/>
  <c r="DW482" i="14"/>
  <c r="DV482" i="14"/>
  <c r="DU482" i="14"/>
  <c r="DT482" i="14"/>
  <c r="DS482" i="14"/>
  <c r="DR482" i="14"/>
  <c r="DQ482" i="14"/>
  <c r="DP482" i="14"/>
  <c r="DO482" i="14"/>
  <c r="DN482" i="14"/>
  <c r="DM482" i="14"/>
  <c r="DL482" i="14"/>
  <c r="DK482" i="14"/>
  <c r="DJ482" i="14"/>
  <c r="DI482" i="14"/>
  <c r="DH482" i="14"/>
  <c r="DG482" i="14"/>
  <c r="DF482" i="14"/>
  <c r="DE482" i="14"/>
  <c r="DD482" i="14"/>
  <c r="DC482" i="14"/>
  <c r="DB482" i="14"/>
  <c r="DA482" i="14"/>
  <c r="CZ482" i="14"/>
  <c r="CY482" i="14"/>
  <c r="CX482" i="14"/>
  <c r="CW482" i="14"/>
  <c r="CV482" i="14"/>
  <c r="CU482" i="14"/>
  <c r="CT482" i="14"/>
  <c r="CS482" i="14"/>
  <c r="CR482" i="14"/>
  <c r="CQ482" i="14"/>
  <c r="CP482" i="14"/>
  <c r="CO482" i="14"/>
  <c r="CN482" i="14"/>
  <c r="CM482" i="14"/>
  <c r="CL482" i="14"/>
  <c r="CK482" i="14"/>
  <c r="CJ482" i="14"/>
  <c r="CI482" i="14"/>
  <c r="CH482" i="14"/>
  <c r="CG482" i="14"/>
  <c r="CF482" i="14"/>
  <c r="CE482" i="14"/>
  <c r="CD482" i="14"/>
  <c r="CC482" i="14"/>
  <c r="CB482" i="14"/>
  <c r="CA482" i="14"/>
  <c r="BZ482" i="14"/>
  <c r="BY482" i="14"/>
  <c r="BX482" i="14"/>
  <c r="BW482" i="14"/>
  <c r="BV482" i="14"/>
  <c r="BU482" i="14"/>
  <c r="BT482" i="14"/>
  <c r="BS482" i="14"/>
  <c r="BR482" i="14"/>
  <c r="BQ482" i="14"/>
  <c r="BP482" i="14"/>
  <c r="BO482" i="14"/>
  <c r="BN482" i="14"/>
  <c r="BM482" i="14"/>
  <c r="BL482" i="14"/>
  <c r="BK482" i="14"/>
  <c r="BJ482" i="14"/>
  <c r="BI482" i="14"/>
  <c r="BH482" i="14"/>
  <c r="BG482" i="14"/>
  <c r="BF482" i="14"/>
  <c r="BE482" i="14"/>
  <c r="BD482" i="14"/>
  <c r="BC482" i="14"/>
  <c r="BB482" i="14"/>
  <c r="BA482" i="14"/>
  <c r="AZ482" i="14"/>
  <c r="AY482" i="14"/>
  <c r="AX482" i="14"/>
  <c r="AW482" i="14"/>
  <c r="AV482" i="14"/>
  <c r="AU482" i="14"/>
  <c r="AT482" i="14"/>
  <c r="AS482" i="14"/>
  <c r="AR482" i="14"/>
  <c r="AQ482" i="14"/>
  <c r="AP482" i="14"/>
  <c r="AO482" i="14"/>
  <c r="AN482" i="14"/>
  <c r="AM482" i="14"/>
  <c r="AL482" i="14"/>
  <c r="AK482" i="14"/>
  <c r="AJ482" i="14"/>
  <c r="AI482" i="14"/>
  <c r="AH482" i="14"/>
  <c r="AG482" i="14"/>
  <c r="AF482" i="14"/>
  <c r="AE482" i="14"/>
  <c r="AD482" i="14"/>
  <c r="AC482" i="14"/>
  <c r="AB482" i="14"/>
  <c r="AA482" i="14"/>
  <c r="Z482" i="14"/>
  <c r="Y482" i="14"/>
  <c r="X482" i="14"/>
  <c r="W482" i="14"/>
  <c r="V482" i="14"/>
  <c r="U482" i="14"/>
  <c r="T482" i="14"/>
  <c r="S482" i="14"/>
  <c r="R482" i="14"/>
  <c r="Q482" i="14"/>
  <c r="P482" i="14"/>
  <c r="O482" i="14"/>
  <c r="N482" i="14"/>
  <c r="M482" i="14"/>
  <c r="L482" i="14"/>
  <c r="K482" i="14"/>
  <c r="GD481" i="14"/>
  <c r="GC481" i="14"/>
  <c r="GB481" i="14"/>
  <c r="GA481" i="14"/>
  <c r="FZ481" i="14"/>
  <c r="FY481" i="14"/>
  <c r="FX481" i="14"/>
  <c r="FW481" i="14"/>
  <c r="FV481" i="14"/>
  <c r="FU481" i="14"/>
  <c r="FT481" i="14"/>
  <c r="FS481" i="14"/>
  <c r="FR481" i="14"/>
  <c r="FQ481" i="14"/>
  <c r="FP481" i="14"/>
  <c r="FO481" i="14"/>
  <c r="FN481" i="14"/>
  <c r="FM481" i="14"/>
  <c r="FL481" i="14"/>
  <c r="FK481" i="14"/>
  <c r="FJ481" i="14"/>
  <c r="FI481" i="14"/>
  <c r="FH481" i="14"/>
  <c r="FG481" i="14"/>
  <c r="FF481" i="14"/>
  <c r="FE481" i="14"/>
  <c r="FD481" i="14"/>
  <c r="FC481" i="14"/>
  <c r="FB481" i="14"/>
  <c r="FA481" i="14"/>
  <c r="EZ481" i="14"/>
  <c r="EY481" i="14"/>
  <c r="EX481" i="14"/>
  <c r="EW481" i="14"/>
  <c r="EV481" i="14"/>
  <c r="EU481" i="14"/>
  <c r="ET481" i="14"/>
  <c r="ES481" i="14"/>
  <c r="ER481" i="14"/>
  <c r="EQ481" i="14"/>
  <c r="EP481" i="14"/>
  <c r="EO481" i="14"/>
  <c r="EN481" i="14"/>
  <c r="EM481" i="14"/>
  <c r="EL481" i="14"/>
  <c r="EK481" i="14"/>
  <c r="EJ481" i="14"/>
  <c r="EI481" i="14"/>
  <c r="EH481" i="14"/>
  <c r="EG481" i="14"/>
  <c r="EF481" i="14"/>
  <c r="EE481" i="14"/>
  <c r="ED481" i="14"/>
  <c r="EC481" i="14"/>
  <c r="EB481" i="14"/>
  <c r="EA481" i="14"/>
  <c r="DZ481" i="14"/>
  <c r="DY481" i="14"/>
  <c r="DX481" i="14"/>
  <c r="DW481" i="14"/>
  <c r="DV481" i="14"/>
  <c r="DU481" i="14"/>
  <c r="DT481" i="14"/>
  <c r="DS481" i="14"/>
  <c r="DR481" i="14"/>
  <c r="DQ481" i="14"/>
  <c r="DP481" i="14"/>
  <c r="DO481" i="14"/>
  <c r="DN481" i="14"/>
  <c r="DM481" i="14"/>
  <c r="DL481" i="14"/>
  <c r="DK481" i="14"/>
  <c r="DJ481" i="14"/>
  <c r="DI481" i="14"/>
  <c r="DH481" i="14"/>
  <c r="DG481" i="14"/>
  <c r="DF481" i="14"/>
  <c r="DE481" i="14"/>
  <c r="DD481" i="14"/>
  <c r="DC481" i="14"/>
  <c r="DB481" i="14"/>
  <c r="DA481" i="14"/>
  <c r="CZ481" i="14"/>
  <c r="CY481" i="14"/>
  <c r="CX481" i="14"/>
  <c r="CW481" i="14"/>
  <c r="CV481" i="14"/>
  <c r="CU481" i="14"/>
  <c r="CT481" i="14"/>
  <c r="CS481" i="14"/>
  <c r="CR481" i="14"/>
  <c r="CQ481" i="14"/>
  <c r="CP481" i="14"/>
  <c r="CO481" i="14"/>
  <c r="CN481" i="14"/>
  <c r="CM481" i="14"/>
  <c r="CL481" i="14"/>
  <c r="CK481" i="14"/>
  <c r="CJ481" i="14"/>
  <c r="CI481" i="14"/>
  <c r="CH481" i="14"/>
  <c r="CG481" i="14"/>
  <c r="CF481" i="14"/>
  <c r="CE481" i="14"/>
  <c r="CD481" i="14"/>
  <c r="CC481" i="14"/>
  <c r="CB481" i="14"/>
  <c r="CA481" i="14"/>
  <c r="BZ481" i="14"/>
  <c r="BY481" i="14"/>
  <c r="BX481" i="14"/>
  <c r="BW481" i="14"/>
  <c r="BV481" i="14"/>
  <c r="BU481" i="14"/>
  <c r="BT481" i="14"/>
  <c r="BS481" i="14"/>
  <c r="BR481" i="14"/>
  <c r="BQ481" i="14"/>
  <c r="BP481" i="14"/>
  <c r="BO481" i="14"/>
  <c r="BN481" i="14"/>
  <c r="BM481" i="14"/>
  <c r="BL481" i="14"/>
  <c r="BK481" i="14"/>
  <c r="BJ481" i="14"/>
  <c r="BI481" i="14"/>
  <c r="BH481" i="14"/>
  <c r="BG481" i="14"/>
  <c r="BF481" i="14"/>
  <c r="BE481" i="14"/>
  <c r="BD481" i="14"/>
  <c r="BC481" i="14"/>
  <c r="BB481" i="14"/>
  <c r="BA481" i="14"/>
  <c r="AZ481" i="14"/>
  <c r="AY481" i="14"/>
  <c r="AX481" i="14"/>
  <c r="AW481" i="14"/>
  <c r="AV481" i="14"/>
  <c r="AU481" i="14"/>
  <c r="AT481" i="14"/>
  <c r="AS481" i="14"/>
  <c r="AR481" i="14"/>
  <c r="AQ481" i="14"/>
  <c r="AP481" i="14"/>
  <c r="AO481" i="14"/>
  <c r="AN481" i="14"/>
  <c r="AM481" i="14"/>
  <c r="AL481" i="14"/>
  <c r="AK481" i="14"/>
  <c r="AJ481" i="14"/>
  <c r="AI481" i="14"/>
  <c r="AH481" i="14"/>
  <c r="AG481" i="14"/>
  <c r="AF481" i="14"/>
  <c r="AE481" i="14"/>
  <c r="AD481" i="14"/>
  <c r="AC481" i="14"/>
  <c r="AB481" i="14"/>
  <c r="AA481" i="14"/>
  <c r="Z481" i="14"/>
  <c r="Y481" i="14"/>
  <c r="X481" i="14"/>
  <c r="W481" i="14"/>
  <c r="V481" i="14"/>
  <c r="U481" i="14"/>
  <c r="T481" i="14"/>
  <c r="S481" i="14"/>
  <c r="R481" i="14"/>
  <c r="Q481" i="14"/>
  <c r="P481" i="14"/>
  <c r="O481" i="14"/>
  <c r="N481" i="14"/>
  <c r="M481" i="14"/>
  <c r="L481" i="14"/>
  <c r="K481" i="14"/>
  <c r="GD480" i="14"/>
  <c r="GC480" i="14"/>
  <c r="GB480" i="14"/>
  <c r="GA480" i="14"/>
  <c r="FZ480" i="14"/>
  <c r="FY480" i="14"/>
  <c r="FX480" i="14"/>
  <c r="FW480" i="14"/>
  <c r="FV480" i="14"/>
  <c r="FU480" i="14"/>
  <c r="FT480" i="14"/>
  <c r="FS480" i="14"/>
  <c r="FR480" i="14"/>
  <c r="FQ480" i="14"/>
  <c r="FP480" i="14"/>
  <c r="FO480" i="14"/>
  <c r="FN480" i="14"/>
  <c r="FM480" i="14"/>
  <c r="FL480" i="14"/>
  <c r="FK480" i="14"/>
  <c r="FJ480" i="14"/>
  <c r="FI480" i="14"/>
  <c r="FH480" i="14"/>
  <c r="FG480" i="14"/>
  <c r="FF480" i="14"/>
  <c r="FE480" i="14"/>
  <c r="FD480" i="14"/>
  <c r="FC480" i="14"/>
  <c r="FB480" i="14"/>
  <c r="FA480" i="14"/>
  <c r="EZ480" i="14"/>
  <c r="EY480" i="14"/>
  <c r="EX480" i="14"/>
  <c r="EW480" i="14"/>
  <c r="EV480" i="14"/>
  <c r="EU480" i="14"/>
  <c r="ET480" i="14"/>
  <c r="ES480" i="14"/>
  <c r="ER480" i="14"/>
  <c r="EQ480" i="14"/>
  <c r="EP480" i="14"/>
  <c r="EO480" i="14"/>
  <c r="EN480" i="14"/>
  <c r="EM480" i="14"/>
  <c r="EL480" i="14"/>
  <c r="EK480" i="14"/>
  <c r="EJ480" i="14"/>
  <c r="EI480" i="14"/>
  <c r="EH480" i="14"/>
  <c r="EG480" i="14"/>
  <c r="EF480" i="14"/>
  <c r="EE480" i="14"/>
  <c r="ED480" i="14"/>
  <c r="EC480" i="14"/>
  <c r="EB480" i="14"/>
  <c r="EA480" i="14"/>
  <c r="DZ480" i="14"/>
  <c r="DY480" i="14"/>
  <c r="DX480" i="14"/>
  <c r="DW480" i="14"/>
  <c r="DV480" i="14"/>
  <c r="DU480" i="14"/>
  <c r="DT480" i="14"/>
  <c r="DS480" i="14"/>
  <c r="DR480" i="14"/>
  <c r="DQ480" i="14"/>
  <c r="DP480" i="14"/>
  <c r="DO480" i="14"/>
  <c r="DN480" i="14"/>
  <c r="DM480" i="14"/>
  <c r="DL480" i="14"/>
  <c r="DK480" i="14"/>
  <c r="DJ480" i="14"/>
  <c r="DI480" i="14"/>
  <c r="DH480" i="14"/>
  <c r="DG480" i="14"/>
  <c r="DF480" i="14"/>
  <c r="DE480" i="14"/>
  <c r="DD480" i="14"/>
  <c r="DC480" i="14"/>
  <c r="DB480" i="14"/>
  <c r="DA480" i="14"/>
  <c r="CZ480" i="14"/>
  <c r="CY480" i="14"/>
  <c r="CX480" i="14"/>
  <c r="CW480" i="14"/>
  <c r="CV480" i="14"/>
  <c r="CU480" i="14"/>
  <c r="CT480" i="14"/>
  <c r="CS480" i="14"/>
  <c r="CR480" i="14"/>
  <c r="CQ480" i="14"/>
  <c r="CP480" i="14"/>
  <c r="CO480" i="14"/>
  <c r="CN480" i="14"/>
  <c r="CM480" i="14"/>
  <c r="CL480" i="14"/>
  <c r="CK480" i="14"/>
  <c r="CJ480" i="14"/>
  <c r="CI480" i="14"/>
  <c r="CH480" i="14"/>
  <c r="CG480" i="14"/>
  <c r="CF480" i="14"/>
  <c r="CE480" i="14"/>
  <c r="CD480" i="14"/>
  <c r="CC480" i="14"/>
  <c r="CB480" i="14"/>
  <c r="CA480" i="14"/>
  <c r="BZ480" i="14"/>
  <c r="BY480" i="14"/>
  <c r="BX480" i="14"/>
  <c r="BW480" i="14"/>
  <c r="BV480" i="14"/>
  <c r="BU480" i="14"/>
  <c r="BT480" i="14"/>
  <c r="BS480" i="14"/>
  <c r="BR480" i="14"/>
  <c r="BQ480" i="14"/>
  <c r="BP480" i="14"/>
  <c r="BO480" i="14"/>
  <c r="BN480" i="14"/>
  <c r="BM480" i="14"/>
  <c r="BL480" i="14"/>
  <c r="BK480" i="14"/>
  <c r="BJ480" i="14"/>
  <c r="BI480" i="14"/>
  <c r="BH480" i="14"/>
  <c r="BG480" i="14"/>
  <c r="BF480" i="14"/>
  <c r="BE480" i="14"/>
  <c r="BD480" i="14"/>
  <c r="BC480" i="14"/>
  <c r="BB480" i="14"/>
  <c r="BA480" i="14"/>
  <c r="AZ480" i="14"/>
  <c r="AY480" i="14"/>
  <c r="AX480" i="14"/>
  <c r="AW480" i="14"/>
  <c r="AV480" i="14"/>
  <c r="AU480" i="14"/>
  <c r="AT480" i="14"/>
  <c r="AS480" i="14"/>
  <c r="AR480" i="14"/>
  <c r="AQ480" i="14"/>
  <c r="AP480" i="14"/>
  <c r="AO480" i="14"/>
  <c r="AN480" i="14"/>
  <c r="AM480" i="14"/>
  <c r="AL480" i="14"/>
  <c r="AK480" i="14"/>
  <c r="AJ480" i="14"/>
  <c r="AI480" i="14"/>
  <c r="AH480" i="14"/>
  <c r="AG480" i="14"/>
  <c r="AF480" i="14"/>
  <c r="AE480" i="14"/>
  <c r="AD480" i="14"/>
  <c r="AC480" i="14"/>
  <c r="AB480" i="14"/>
  <c r="AA480" i="14"/>
  <c r="Z480" i="14"/>
  <c r="Y480" i="14"/>
  <c r="X480" i="14"/>
  <c r="W480" i="14"/>
  <c r="V480" i="14"/>
  <c r="U480" i="14"/>
  <c r="T480" i="14"/>
  <c r="S480" i="14"/>
  <c r="R480" i="14"/>
  <c r="Q480" i="14"/>
  <c r="P480" i="14"/>
  <c r="O480" i="14"/>
  <c r="N480" i="14"/>
  <c r="M480" i="14"/>
  <c r="L480" i="14"/>
  <c r="K480" i="14"/>
  <c r="GD479" i="14"/>
  <c r="GC479" i="14"/>
  <c r="GB479" i="14"/>
  <c r="GA479" i="14"/>
  <c r="FZ479" i="14"/>
  <c r="FY479" i="14"/>
  <c r="FX479" i="14"/>
  <c r="FW479" i="14"/>
  <c r="FV479" i="14"/>
  <c r="FU479" i="14"/>
  <c r="FT479" i="14"/>
  <c r="FS479" i="14"/>
  <c r="FR479" i="14"/>
  <c r="FQ479" i="14"/>
  <c r="FP479" i="14"/>
  <c r="FO479" i="14"/>
  <c r="FN479" i="14"/>
  <c r="FM479" i="14"/>
  <c r="FL479" i="14"/>
  <c r="FK479" i="14"/>
  <c r="FJ479" i="14"/>
  <c r="FI479" i="14"/>
  <c r="FH479" i="14"/>
  <c r="FG479" i="14"/>
  <c r="FF479" i="14"/>
  <c r="FE479" i="14"/>
  <c r="FD479" i="14"/>
  <c r="FC479" i="14"/>
  <c r="FB479" i="14"/>
  <c r="FA479" i="14"/>
  <c r="EZ479" i="14"/>
  <c r="EY479" i="14"/>
  <c r="EX479" i="14"/>
  <c r="EW479" i="14"/>
  <c r="EV479" i="14"/>
  <c r="EU479" i="14"/>
  <c r="ET479" i="14"/>
  <c r="ES479" i="14"/>
  <c r="ER479" i="14"/>
  <c r="EQ479" i="14"/>
  <c r="EP479" i="14"/>
  <c r="EO479" i="14"/>
  <c r="EN479" i="14"/>
  <c r="EM479" i="14"/>
  <c r="EL479" i="14"/>
  <c r="EK479" i="14"/>
  <c r="EJ479" i="14"/>
  <c r="EI479" i="14"/>
  <c r="EH479" i="14"/>
  <c r="EG479" i="14"/>
  <c r="EF479" i="14"/>
  <c r="EE479" i="14"/>
  <c r="ED479" i="14"/>
  <c r="EC479" i="14"/>
  <c r="EB479" i="14"/>
  <c r="EA479" i="14"/>
  <c r="DZ479" i="14"/>
  <c r="DY479" i="14"/>
  <c r="DX479" i="14"/>
  <c r="DW479" i="14"/>
  <c r="DV479" i="14"/>
  <c r="DU479" i="14"/>
  <c r="DT479" i="14"/>
  <c r="DS479" i="14"/>
  <c r="DR479" i="14"/>
  <c r="DQ479" i="14"/>
  <c r="DP479" i="14"/>
  <c r="DO479" i="14"/>
  <c r="DN479" i="14"/>
  <c r="DM479" i="14"/>
  <c r="DL479" i="14"/>
  <c r="DK479" i="14"/>
  <c r="DJ479" i="14"/>
  <c r="DI479" i="14"/>
  <c r="DH479" i="14"/>
  <c r="DG479" i="14"/>
  <c r="DF479" i="14"/>
  <c r="DE479" i="14"/>
  <c r="DD479" i="14"/>
  <c r="DC479" i="14"/>
  <c r="DB479" i="14"/>
  <c r="DA479" i="14"/>
  <c r="CZ479" i="14"/>
  <c r="CY479" i="14"/>
  <c r="CX479" i="14"/>
  <c r="CW479" i="14"/>
  <c r="CV479" i="14"/>
  <c r="CU479" i="14"/>
  <c r="CT479" i="14"/>
  <c r="CS479" i="14"/>
  <c r="CR479" i="14"/>
  <c r="CQ479" i="14"/>
  <c r="CP479" i="14"/>
  <c r="CO479" i="14"/>
  <c r="CN479" i="14"/>
  <c r="CM479" i="14"/>
  <c r="CL479" i="14"/>
  <c r="CK479" i="14"/>
  <c r="CJ479" i="14"/>
  <c r="CI479" i="14"/>
  <c r="CH479" i="14"/>
  <c r="CG479" i="14"/>
  <c r="CF479" i="14"/>
  <c r="CE479" i="14"/>
  <c r="CD479" i="14"/>
  <c r="CC479" i="14"/>
  <c r="CB479" i="14"/>
  <c r="CA479" i="14"/>
  <c r="BZ479" i="14"/>
  <c r="BY479" i="14"/>
  <c r="BX479" i="14"/>
  <c r="BW479" i="14"/>
  <c r="BV479" i="14"/>
  <c r="BU479" i="14"/>
  <c r="BT479" i="14"/>
  <c r="BS479" i="14"/>
  <c r="BR479" i="14"/>
  <c r="BQ479" i="14"/>
  <c r="BP479" i="14"/>
  <c r="BO479" i="14"/>
  <c r="BN479" i="14"/>
  <c r="BM479" i="14"/>
  <c r="BL479" i="14"/>
  <c r="BK479" i="14"/>
  <c r="BJ479" i="14"/>
  <c r="BI479" i="14"/>
  <c r="BH479" i="14"/>
  <c r="BG479" i="14"/>
  <c r="BF479" i="14"/>
  <c r="BE479" i="14"/>
  <c r="BD479" i="14"/>
  <c r="BC479" i="14"/>
  <c r="BB479" i="14"/>
  <c r="BA479" i="14"/>
  <c r="AZ479" i="14"/>
  <c r="AY479" i="14"/>
  <c r="AX479" i="14"/>
  <c r="AW479" i="14"/>
  <c r="AV479" i="14"/>
  <c r="AU479" i="14"/>
  <c r="AT479" i="14"/>
  <c r="AS479" i="14"/>
  <c r="AR479" i="14"/>
  <c r="AQ479" i="14"/>
  <c r="AP479" i="14"/>
  <c r="AO479" i="14"/>
  <c r="AN479" i="14"/>
  <c r="AM479" i="14"/>
  <c r="AL479" i="14"/>
  <c r="AK479" i="14"/>
  <c r="AJ479" i="14"/>
  <c r="AI479" i="14"/>
  <c r="AH479" i="14"/>
  <c r="AG479" i="14"/>
  <c r="AF479" i="14"/>
  <c r="AE479" i="14"/>
  <c r="AD479" i="14"/>
  <c r="AC479" i="14"/>
  <c r="AB479" i="14"/>
  <c r="AA479" i="14"/>
  <c r="Z479" i="14"/>
  <c r="Y479" i="14"/>
  <c r="X479" i="14"/>
  <c r="W479" i="14"/>
  <c r="V479" i="14"/>
  <c r="U479" i="14"/>
  <c r="T479" i="14"/>
  <c r="S479" i="14"/>
  <c r="R479" i="14"/>
  <c r="Q479" i="14"/>
  <c r="P479" i="14"/>
  <c r="O479" i="14"/>
  <c r="N479" i="14"/>
  <c r="M479" i="14"/>
  <c r="L479" i="14"/>
  <c r="K479" i="14"/>
  <c r="GD478" i="14"/>
  <c r="GC478" i="14"/>
  <c r="GB478" i="14"/>
  <c r="GA478" i="14"/>
  <c r="FZ478" i="14"/>
  <c r="FY478" i="14"/>
  <c r="FX478" i="14"/>
  <c r="FW478" i="14"/>
  <c r="FV478" i="14"/>
  <c r="FU478" i="14"/>
  <c r="FT478" i="14"/>
  <c r="FS478" i="14"/>
  <c r="FR478" i="14"/>
  <c r="FQ478" i="14"/>
  <c r="FP478" i="14"/>
  <c r="FO478" i="14"/>
  <c r="FN478" i="14"/>
  <c r="FM478" i="14"/>
  <c r="FL478" i="14"/>
  <c r="FK478" i="14"/>
  <c r="FJ478" i="14"/>
  <c r="FI478" i="14"/>
  <c r="FH478" i="14"/>
  <c r="FG478" i="14"/>
  <c r="FF478" i="14"/>
  <c r="FE478" i="14"/>
  <c r="FD478" i="14"/>
  <c r="FC478" i="14"/>
  <c r="FB478" i="14"/>
  <c r="FA478" i="14"/>
  <c r="EZ478" i="14"/>
  <c r="EY478" i="14"/>
  <c r="EX478" i="14"/>
  <c r="EW478" i="14"/>
  <c r="EV478" i="14"/>
  <c r="EU478" i="14"/>
  <c r="ET478" i="14"/>
  <c r="ES478" i="14"/>
  <c r="ER478" i="14"/>
  <c r="EQ478" i="14"/>
  <c r="EP478" i="14"/>
  <c r="EO478" i="14"/>
  <c r="EN478" i="14"/>
  <c r="EM478" i="14"/>
  <c r="EL478" i="14"/>
  <c r="EK478" i="14"/>
  <c r="EJ478" i="14"/>
  <c r="EI478" i="14"/>
  <c r="EH478" i="14"/>
  <c r="EG478" i="14"/>
  <c r="EF478" i="14"/>
  <c r="EE478" i="14"/>
  <c r="ED478" i="14"/>
  <c r="EC478" i="14"/>
  <c r="EB478" i="14"/>
  <c r="EA478" i="14"/>
  <c r="DZ478" i="14"/>
  <c r="DY478" i="14"/>
  <c r="DX478" i="14"/>
  <c r="DW478" i="14"/>
  <c r="DV478" i="14"/>
  <c r="DU478" i="14"/>
  <c r="DT478" i="14"/>
  <c r="DS478" i="14"/>
  <c r="DR478" i="14"/>
  <c r="DQ478" i="14"/>
  <c r="DP478" i="14"/>
  <c r="DO478" i="14"/>
  <c r="DN478" i="14"/>
  <c r="DM478" i="14"/>
  <c r="DL478" i="14"/>
  <c r="DK478" i="14"/>
  <c r="DJ478" i="14"/>
  <c r="DI478" i="14"/>
  <c r="DH478" i="14"/>
  <c r="DG478" i="14"/>
  <c r="DF478" i="14"/>
  <c r="DE478" i="14"/>
  <c r="DD478" i="14"/>
  <c r="DC478" i="14"/>
  <c r="DB478" i="14"/>
  <c r="DA478" i="14"/>
  <c r="CZ478" i="14"/>
  <c r="CY478" i="14"/>
  <c r="CX478" i="14"/>
  <c r="CW478" i="14"/>
  <c r="CV478" i="14"/>
  <c r="CU478" i="14"/>
  <c r="CT478" i="14"/>
  <c r="CS478" i="14"/>
  <c r="CR478" i="14"/>
  <c r="CQ478" i="14"/>
  <c r="CP478" i="14"/>
  <c r="CO478" i="14"/>
  <c r="CN478" i="14"/>
  <c r="CM478" i="14"/>
  <c r="CL478" i="14"/>
  <c r="CK478" i="14"/>
  <c r="CJ478" i="14"/>
  <c r="CI478" i="14"/>
  <c r="CH478" i="14"/>
  <c r="CG478" i="14"/>
  <c r="CF478" i="14"/>
  <c r="CE478" i="14"/>
  <c r="CD478" i="14"/>
  <c r="CC478" i="14"/>
  <c r="CB478" i="14"/>
  <c r="CA478" i="14"/>
  <c r="BZ478" i="14"/>
  <c r="BY478" i="14"/>
  <c r="BX478" i="14"/>
  <c r="BW478" i="14"/>
  <c r="BV478" i="14"/>
  <c r="BU478" i="14"/>
  <c r="BT478" i="14"/>
  <c r="BS478" i="14"/>
  <c r="BR478" i="14"/>
  <c r="BQ478" i="14"/>
  <c r="BP478" i="14"/>
  <c r="BO478" i="14"/>
  <c r="BN478" i="14"/>
  <c r="BM478" i="14"/>
  <c r="BL478" i="14"/>
  <c r="BK478" i="14"/>
  <c r="BJ478" i="14"/>
  <c r="BI478" i="14"/>
  <c r="BH478" i="14"/>
  <c r="BG478" i="14"/>
  <c r="BF478" i="14"/>
  <c r="BE478" i="14"/>
  <c r="BD478" i="14"/>
  <c r="BC478" i="14"/>
  <c r="BB478" i="14"/>
  <c r="BA478" i="14"/>
  <c r="AZ478" i="14"/>
  <c r="AY478" i="14"/>
  <c r="AX478" i="14"/>
  <c r="AW478" i="14"/>
  <c r="AV478" i="14"/>
  <c r="AU478" i="14"/>
  <c r="AT478" i="14"/>
  <c r="AS478" i="14"/>
  <c r="AR478" i="14"/>
  <c r="AQ478" i="14"/>
  <c r="AP478" i="14"/>
  <c r="AO478" i="14"/>
  <c r="AN478" i="14"/>
  <c r="AM478" i="14"/>
  <c r="AL478" i="14"/>
  <c r="AK478" i="14"/>
  <c r="AJ478" i="14"/>
  <c r="AI478" i="14"/>
  <c r="AH478" i="14"/>
  <c r="AG478" i="14"/>
  <c r="AF478" i="14"/>
  <c r="AE478" i="14"/>
  <c r="AD478" i="14"/>
  <c r="AC478" i="14"/>
  <c r="AB478" i="14"/>
  <c r="AA478" i="14"/>
  <c r="Z478" i="14"/>
  <c r="Y478" i="14"/>
  <c r="X478" i="14"/>
  <c r="W478" i="14"/>
  <c r="V478" i="14"/>
  <c r="U478" i="14"/>
  <c r="T478" i="14"/>
  <c r="S478" i="14"/>
  <c r="R478" i="14"/>
  <c r="Q478" i="14"/>
  <c r="P478" i="14"/>
  <c r="O478" i="14"/>
  <c r="N478" i="14"/>
  <c r="M478" i="14"/>
  <c r="L478" i="14"/>
  <c r="K478" i="14"/>
  <c r="GD477" i="14"/>
  <c r="GC477" i="14"/>
  <c r="GB477" i="14"/>
  <c r="GA477" i="14"/>
  <c r="FZ477" i="14"/>
  <c r="FY477" i="14"/>
  <c r="FX477" i="14"/>
  <c r="FW477" i="14"/>
  <c r="FV477" i="14"/>
  <c r="FU477" i="14"/>
  <c r="FT477" i="14"/>
  <c r="FS477" i="14"/>
  <c r="FR477" i="14"/>
  <c r="FQ477" i="14"/>
  <c r="FP477" i="14"/>
  <c r="FO477" i="14"/>
  <c r="FN477" i="14"/>
  <c r="FM477" i="14"/>
  <c r="FL477" i="14"/>
  <c r="FK477" i="14"/>
  <c r="FJ477" i="14"/>
  <c r="FI477" i="14"/>
  <c r="FH477" i="14"/>
  <c r="FG477" i="14"/>
  <c r="FF477" i="14"/>
  <c r="FE477" i="14"/>
  <c r="FD477" i="14"/>
  <c r="FC477" i="14"/>
  <c r="FB477" i="14"/>
  <c r="FA477" i="14"/>
  <c r="EZ477" i="14"/>
  <c r="EY477" i="14"/>
  <c r="EX477" i="14"/>
  <c r="EW477" i="14"/>
  <c r="EV477" i="14"/>
  <c r="EU477" i="14"/>
  <c r="ET477" i="14"/>
  <c r="ES477" i="14"/>
  <c r="ER477" i="14"/>
  <c r="EQ477" i="14"/>
  <c r="EP477" i="14"/>
  <c r="EO477" i="14"/>
  <c r="EN477" i="14"/>
  <c r="EM477" i="14"/>
  <c r="EL477" i="14"/>
  <c r="EK477" i="14"/>
  <c r="EJ477" i="14"/>
  <c r="EI477" i="14"/>
  <c r="EH477" i="14"/>
  <c r="EG477" i="14"/>
  <c r="EF477" i="14"/>
  <c r="EE477" i="14"/>
  <c r="ED477" i="14"/>
  <c r="EC477" i="14"/>
  <c r="EB477" i="14"/>
  <c r="EA477" i="14"/>
  <c r="DZ477" i="14"/>
  <c r="DY477" i="14"/>
  <c r="DX477" i="14"/>
  <c r="DW477" i="14"/>
  <c r="DV477" i="14"/>
  <c r="DU477" i="14"/>
  <c r="DT477" i="14"/>
  <c r="DS477" i="14"/>
  <c r="DR477" i="14"/>
  <c r="DQ477" i="14"/>
  <c r="DP477" i="14"/>
  <c r="DO477" i="14"/>
  <c r="DN477" i="14"/>
  <c r="DM477" i="14"/>
  <c r="DL477" i="14"/>
  <c r="DK477" i="14"/>
  <c r="DJ477" i="14"/>
  <c r="DI477" i="14"/>
  <c r="DH477" i="14"/>
  <c r="DG477" i="14"/>
  <c r="DF477" i="14"/>
  <c r="DE477" i="14"/>
  <c r="DD477" i="14"/>
  <c r="DC477" i="14"/>
  <c r="DB477" i="14"/>
  <c r="DA477" i="14"/>
  <c r="CZ477" i="14"/>
  <c r="CY477" i="14"/>
  <c r="CX477" i="14"/>
  <c r="CW477" i="14"/>
  <c r="CV477" i="14"/>
  <c r="CU477" i="14"/>
  <c r="CT477" i="14"/>
  <c r="CS477" i="14"/>
  <c r="CR477" i="14"/>
  <c r="CQ477" i="14"/>
  <c r="CP477" i="14"/>
  <c r="CO477" i="14"/>
  <c r="CN477" i="14"/>
  <c r="CM477" i="14"/>
  <c r="CL477" i="14"/>
  <c r="CK477" i="14"/>
  <c r="CJ477" i="14"/>
  <c r="CI477" i="14"/>
  <c r="CH477" i="14"/>
  <c r="CG477" i="14"/>
  <c r="CF477" i="14"/>
  <c r="CE477" i="14"/>
  <c r="CD477" i="14"/>
  <c r="CC477" i="14"/>
  <c r="CB477" i="14"/>
  <c r="CA477" i="14"/>
  <c r="BZ477" i="14"/>
  <c r="BY477" i="14"/>
  <c r="BX477" i="14"/>
  <c r="BW477" i="14"/>
  <c r="BV477" i="14"/>
  <c r="BU477" i="14"/>
  <c r="BT477" i="14"/>
  <c r="BS477" i="14"/>
  <c r="BR477" i="14"/>
  <c r="BQ477" i="14"/>
  <c r="BP477" i="14"/>
  <c r="BO477" i="14"/>
  <c r="BN477" i="14"/>
  <c r="BM477" i="14"/>
  <c r="BL477" i="14"/>
  <c r="BK477" i="14"/>
  <c r="BJ477" i="14"/>
  <c r="BI477" i="14"/>
  <c r="BH477" i="14"/>
  <c r="BG477" i="14"/>
  <c r="BF477" i="14"/>
  <c r="BE477" i="14"/>
  <c r="BD477" i="14"/>
  <c r="BC477" i="14"/>
  <c r="BB477" i="14"/>
  <c r="BA477" i="14"/>
  <c r="AZ477" i="14"/>
  <c r="AY477" i="14"/>
  <c r="AX477" i="14"/>
  <c r="AW477" i="14"/>
  <c r="AV477" i="14"/>
  <c r="AU477" i="14"/>
  <c r="AT477" i="14"/>
  <c r="AS477" i="14"/>
  <c r="AR477" i="14"/>
  <c r="AQ477" i="14"/>
  <c r="AP477" i="14"/>
  <c r="AO477" i="14"/>
  <c r="AN477" i="14"/>
  <c r="AM477" i="14"/>
  <c r="AL477" i="14"/>
  <c r="AK477" i="14"/>
  <c r="AJ477" i="14"/>
  <c r="AI477" i="14"/>
  <c r="AH477" i="14"/>
  <c r="AG477" i="14"/>
  <c r="AF477" i="14"/>
  <c r="AE477" i="14"/>
  <c r="AD477" i="14"/>
  <c r="AC477" i="14"/>
  <c r="AB477" i="14"/>
  <c r="AA477" i="14"/>
  <c r="Z477" i="14"/>
  <c r="Y477" i="14"/>
  <c r="X477" i="14"/>
  <c r="W477" i="14"/>
  <c r="V477" i="14"/>
  <c r="U477" i="14"/>
  <c r="T477" i="14"/>
  <c r="S477" i="14"/>
  <c r="R477" i="14"/>
  <c r="Q477" i="14"/>
  <c r="P477" i="14"/>
  <c r="O477" i="14"/>
  <c r="N477" i="14"/>
  <c r="M477" i="14"/>
  <c r="L477" i="14"/>
  <c r="K477" i="14"/>
  <c r="GD476" i="14"/>
  <c r="GC476" i="14"/>
  <c r="GB476" i="14"/>
  <c r="GA476" i="14"/>
  <c r="FZ476" i="14"/>
  <c r="FY476" i="14"/>
  <c r="FX476" i="14"/>
  <c r="FW476" i="14"/>
  <c r="FV476" i="14"/>
  <c r="FU476" i="14"/>
  <c r="FT476" i="14"/>
  <c r="FS476" i="14"/>
  <c r="FR476" i="14"/>
  <c r="FQ476" i="14"/>
  <c r="FP476" i="14"/>
  <c r="FO476" i="14"/>
  <c r="FN476" i="14"/>
  <c r="FM476" i="14"/>
  <c r="FL476" i="14"/>
  <c r="FK476" i="14"/>
  <c r="FJ476" i="14"/>
  <c r="FI476" i="14"/>
  <c r="FH476" i="14"/>
  <c r="FG476" i="14"/>
  <c r="FF476" i="14"/>
  <c r="FE476" i="14"/>
  <c r="FD476" i="14"/>
  <c r="FC476" i="14"/>
  <c r="FB476" i="14"/>
  <c r="FA476" i="14"/>
  <c r="EZ476" i="14"/>
  <c r="EY476" i="14"/>
  <c r="EX476" i="14"/>
  <c r="EW476" i="14"/>
  <c r="EV476" i="14"/>
  <c r="EU476" i="14"/>
  <c r="ET476" i="14"/>
  <c r="ES476" i="14"/>
  <c r="ER476" i="14"/>
  <c r="EQ476" i="14"/>
  <c r="EP476" i="14"/>
  <c r="EO476" i="14"/>
  <c r="EN476" i="14"/>
  <c r="EM476" i="14"/>
  <c r="EL476" i="14"/>
  <c r="EK476" i="14"/>
  <c r="EJ476" i="14"/>
  <c r="EI476" i="14"/>
  <c r="EH476" i="14"/>
  <c r="EG476" i="14"/>
  <c r="EF476" i="14"/>
  <c r="EE476" i="14"/>
  <c r="ED476" i="14"/>
  <c r="EC476" i="14"/>
  <c r="EB476" i="14"/>
  <c r="EA476" i="14"/>
  <c r="DZ476" i="14"/>
  <c r="DY476" i="14"/>
  <c r="DX476" i="14"/>
  <c r="DW476" i="14"/>
  <c r="DV476" i="14"/>
  <c r="DU476" i="14"/>
  <c r="DT476" i="14"/>
  <c r="DS476" i="14"/>
  <c r="DR476" i="14"/>
  <c r="DQ476" i="14"/>
  <c r="DP476" i="14"/>
  <c r="DO476" i="14"/>
  <c r="DN476" i="14"/>
  <c r="DM476" i="14"/>
  <c r="DL476" i="14"/>
  <c r="DK476" i="14"/>
  <c r="DJ476" i="14"/>
  <c r="DI476" i="14"/>
  <c r="DH476" i="14"/>
  <c r="DG476" i="14"/>
  <c r="DF476" i="14"/>
  <c r="DE476" i="14"/>
  <c r="DD476" i="14"/>
  <c r="DC476" i="14"/>
  <c r="DB476" i="14"/>
  <c r="DA476" i="14"/>
  <c r="CZ476" i="14"/>
  <c r="CY476" i="14"/>
  <c r="CX476" i="14"/>
  <c r="CW476" i="14"/>
  <c r="CV476" i="14"/>
  <c r="CU476" i="14"/>
  <c r="CT476" i="14"/>
  <c r="CS476" i="14"/>
  <c r="CR476" i="14"/>
  <c r="CQ476" i="14"/>
  <c r="CP476" i="14"/>
  <c r="CO476" i="14"/>
  <c r="CN476" i="14"/>
  <c r="CM476" i="14"/>
  <c r="CL476" i="14"/>
  <c r="CK476" i="14"/>
  <c r="CJ476" i="14"/>
  <c r="CI476" i="14"/>
  <c r="CH476" i="14"/>
  <c r="CG476" i="14"/>
  <c r="CF476" i="14"/>
  <c r="CE476" i="14"/>
  <c r="CD476" i="14"/>
  <c r="CC476" i="14"/>
  <c r="CB476" i="14"/>
  <c r="CA476" i="14"/>
  <c r="BZ476" i="14"/>
  <c r="BY476" i="14"/>
  <c r="BX476" i="14"/>
  <c r="BW476" i="14"/>
  <c r="BV476" i="14"/>
  <c r="BU476" i="14"/>
  <c r="BT476" i="14"/>
  <c r="BS476" i="14"/>
  <c r="BR476" i="14"/>
  <c r="BQ476" i="14"/>
  <c r="BP476" i="14"/>
  <c r="BO476" i="14"/>
  <c r="BN476" i="14"/>
  <c r="BM476" i="14"/>
  <c r="BL476" i="14"/>
  <c r="BK476" i="14"/>
  <c r="BJ476" i="14"/>
  <c r="BI476" i="14"/>
  <c r="BH476" i="14"/>
  <c r="BG476" i="14"/>
  <c r="BF476" i="14"/>
  <c r="BE476" i="14"/>
  <c r="BD476" i="14"/>
  <c r="BC476" i="14"/>
  <c r="BB476" i="14"/>
  <c r="BA476" i="14"/>
  <c r="AZ476" i="14"/>
  <c r="AY476" i="14"/>
  <c r="AX476" i="14"/>
  <c r="AW476" i="14"/>
  <c r="AV476" i="14"/>
  <c r="AU476" i="14"/>
  <c r="AT476" i="14"/>
  <c r="AS476" i="14"/>
  <c r="AR476" i="14"/>
  <c r="AQ476" i="14"/>
  <c r="AP476" i="14"/>
  <c r="AO476" i="14"/>
  <c r="AN476" i="14"/>
  <c r="AM476" i="14"/>
  <c r="AL476" i="14"/>
  <c r="AK476" i="14"/>
  <c r="AJ476" i="14"/>
  <c r="AI476" i="14"/>
  <c r="AH476" i="14"/>
  <c r="AG476" i="14"/>
  <c r="AF476" i="14"/>
  <c r="AE476" i="14"/>
  <c r="AD476" i="14"/>
  <c r="AC476" i="14"/>
  <c r="AB476" i="14"/>
  <c r="AA476" i="14"/>
  <c r="Z476" i="14"/>
  <c r="Y476" i="14"/>
  <c r="X476" i="14"/>
  <c r="W476" i="14"/>
  <c r="V476" i="14"/>
  <c r="U476" i="14"/>
  <c r="T476" i="14"/>
  <c r="S476" i="14"/>
  <c r="R476" i="14"/>
  <c r="Q476" i="14"/>
  <c r="P476" i="14"/>
  <c r="O476" i="14"/>
  <c r="N476" i="14"/>
  <c r="M476" i="14"/>
  <c r="L476" i="14"/>
  <c r="K476" i="14"/>
  <c r="GD475" i="14"/>
  <c r="GC475" i="14"/>
  <c r="GB475" i="14"/>
  <c r="GA475" i="14"/>
  <c r="FZ475" i="14"/>
  <c r="FY475" i="14"/>
  <c r="FX475" i="14"/>
  <c r="FW475" i="14"/>
  <c r="FV475" i="14"/>
  <c r="FU475" i="14"/>
  <c r="FT475" i="14"/>
  <c r="FS475" i="14"/>
  <c r="FR475" i="14"/>
  <c r="FQ475" i="14"/>
  <c r="FP475" i="14"/>
  <c r="FO475" i="14"/>
  <c r="FN475" i="14"/>
  <c r="FM475" i="14"/>
  <c r="FL475" i="14"/>
  <c r="FK475" i="14"/>
  <c r="FJ475" i="14"/>
  <c r="FI475" i="14"/>
  <c r="FH475" i="14"/>
  <c r="FG475" i="14"/>
  <c r="FF475" i="14"/>
  <c r="FE475" i="14"/>
  <c r="FD475" i="14"/>
  <c r="FC475" i="14"/>
  <c r="FB475" i="14"/>
  <c r="FA475" i="14"/>
  <c r="EZ475" i="14"/>
  <c r="EY475" i="14"/>
  <c r="EX475" i="14"/>
  <c r="EW475" i="14"/>
  <c r="EV475" i="14"/>
  <c r="EU475" i="14"/>
  <c r="ET475" i="14"/>
  <c r="ES475" i="14"/>
  <c r="ER475" i="14"/>
  <c r="EQ475" i="14"/>
  <c r="EP475" i="14"/>
  <c r="EO475" i="14"/>
  <c r="EN475" i="14"/>
  <c r="EM475" i="14"/>
  <c r="EL475" i="14"/>
  <c r="EK475" i="14"/>
  <c r="EJ475" i="14"/>
  <c r="EI475" i="14"/>
  <c r="EH475" i="14"/>
  <c r="EG475" i="14"/>
  <c r="EF475" i="14"/>
  <c r="EE475" i="14"/>
  <c r="ED475" i="14"/>
  <c r="EC475" i="14"/>
  <c r="EB475" i="14"/>
  <c r="EA475" i="14"/>
  <c r="DZ475" i="14"/>
  <c r="DY475" i="14"/>
  <c r="DX475" i="14"/>
  <c r="DW475" i="14"/>
  <c r="DV475" i="14"/>
  <c r="DU475" i="14"/>
  <c r="DT475" i="14"/>
  <c r="DS475" i="14"/>
  <c r="DR475" i="14"/>
  <c r="DQ475" i="14"/>
  <c r="DP475" i="14"/>
  <c r="DO475" i="14"/>
  <c r="DN475" i="14"/>
  <c r="DM475" i="14"/>
  <c r="DL475" i="14"/>
  <c r="DK475" i="14"/>
  <c r="DJ475" i="14"/>
  <c r="DI475" i="14"/>
  <c r="DH475" i="14"/>
  <c r="DG475" i="14"/>
  <c r="DF475" i="14"/>
  <c r="DE475" i="14"/>
  <c r="DD475" i="14"/>
  <c r="DC475" i="14"/>
  <c r="DB475" i="14"/>
  <c r="DA475" i="14"/>
  <c r="CZ475" i="14"/>
  <c r="CY475" i="14"/>
  <c r="CX475" i="14"/>
  <c r="CW475" i="14"/>
  <c r="CV475" i="14"/>
  <c r="CU475" i="14"/>
  <c r="CT475" i="14"/>
  <c r="CS475" i="14"/>
  <c r="CR475" i="14"/>
  <c r="CQ475" i="14"/>
  <c r="CP475" i="14"/>
  <c r="CO475" i="14"/>
  <c r="CN475" i="14"/>
  <c r="CM475" i="14"/>
  <c r="CL475" i="14"/>
  <c r="CK475" i="14"/>
  <c r="CJ475" i="14"/>
  <c r="CI475" i="14"/>
  <c r="CH475" i="14"/>
  <c r="CG475" i="14"/>
  <c r="CF475" i="14"/>
  <c r="CE475" i="14"/>
  <c r="CD475" i="14"/>
  <c r="CC475" i="14"/>
  <c r="CB475" i="14"/>
  <c r="CA475" i="14"/>
  <c r="BZ475" i="14"/>
  <c r="BY475" i="14"/>
  <c r="BX475" i="14"/>
  <c r="BW475" i="14"/>
  <c r="BV475" i="14"/>
  <c r="BU475" i="14"/>
  <c r="BT475" i="14"/>
  <c r="BS475" i="14"/>
  <c r="BR475" i="14"/>
  <c r="BQ475" i="14"/>
  <c r="BP475" i="14"/>
  <c r="BO475" i="14"/>
  <c r="BN475" i="14"/>
  <c r="BM475" i="14"/>
  <c r="BL475" i="14"/>
  <c r="BK475" i="14"/>
  <c r="BJ475" i="14"/>
  <c r="BI475" i="14"/>
  <c r="BH475" i="14"/>
  <c r="BG475" i="14"/>
  <c r="BF475" i="14"/>
  <c r="BE475" i="14"/>
  <c r="BD475" i="14"/>
  <c r="BC475" i="14"/>
  <c r="BB475" i="14"/>
  <c r="BA475" i="14"/>
  <c r="AZ475" i="14"/>
  <c r="AY475" i="14"/>
  <c r="AX475" i="14"/>
  <c r="AW475" i="14"/>
  <c r="AV475" i="14"/>
  <c r="AU475" i="14"/>
  <c r="AT475" i="14"/>
  <c r="AS475" i="14"/>
  <c r="AR475" i="14"/>
  <c r="AQ475" i="14"/>
  <c r="AP475" i="14"/>
  <c r="AO475" i="14"/>
  <c r="AN475" i="14"/>
  <c r="AM475" i="14"/>
  <c r="AL475" i="14"/>
  <c r="AK475" i="14"/>
  <c r="AJ475" i="14"/>
  <c r="AI475" i="14"/>
  <c r="AH475" i="14"/>
  <c r="AG475" i="14"/>
  <c r="AF475" i="14"/>
  <c r="AE475" i="14"/>
  <c r="AD475" i="14"/>
  <c r="AC475" i="14"/>
  <c r="AB475" i="14"/>
  <c r="AA475" i="14"/>
  <c r="Z475" i="14"/>
  <c r="Y475" i="14"/>
  <c r="X475" i="14"/>
  <c r="W475" i="14"/>
  <c r="V475" i="14"/>
  <c r="U475" i="14"/>
  <c r="T475" i="14"/>
  <c r="S475" i="14"/>
  <c r="R475" i="14"/>
  <c r="Q475" i="14"/>
  <c r="P475" i="14"/>
  <c r="O475" i="14"/>
  <c r="N475" i="14"/>
  <c r="M475" i="14"/>
  <c r="L475" i="14"/>
  <c r="K475" i="14"/>
  <c r="GD474" i="14"/>
  <c r="GC474" i="14"/>
  <c r="GB474" i="14"/>
  <c r="GA474" i="14"/>
  <c r="FZ474" i="14"/>
  <c r="FY474" i="14"/>
  <c r="FX474" i="14"/>
  <c r="FW474" i="14"/>
  <c r="FV474" i="14"/>
  <c r="FU474" i="14"/>
  <c r="FT474" i="14"/>
  <c r="FS474" i="14"/>
  <c r="FR474" i="14"/>
  <c r="FQ474" i="14"/>
  <c r="FP474" i="14"/>
  <c r="FO474" i="14"/>
  <c r="FN474" i="14"/>
  <c r="FM474" i="14"/>
  <c r="FL474" i="14"/>
  <c r="FK474" i="14"/>
  <c r="FJ474" i="14"/>
  <c r="FI474" i="14"/>
  <c r="FH474" i="14"/>
  <c r="FG474" i="14"/>
  <c r="FF474" i="14"/>
  <c r="FE474" i="14"/>
  <c r="FD474" i="14"/>
  <c r="FC474" i="14"/>
  <c r="FB474" i="14"/>
  <c r="FA474" i="14"/>
  <c r="EZ474" i="14"/>
  <c r="EY474" i="14"/>
  <c r="EX474" i="14"/>
  <c r="EW474" i="14"/>
  <c r="EV474" i="14"/>
  <c r="EU474" i="14"/>
  <c r="ET474" i="14"/>
  <c r="ES474" i="14"/>
  <c r="ER474" i="14"/>
  <c r="EQ474" i="14"/>
  <c r="EP474" i="14"/>
  <c r="EO474" i="14"/>
  <c r="EN474" i="14"/>
  <c r="EM474" i="14"/>
  <c r="EL474" i="14"/>
  <c r="EK474" i="14"/>
  <c r="EJ474" i="14"/>
  <c r="EI474" i="14"/>
  <c r="EH474" i="14"/>
  <c r="EG474" i="14"/>
  <c r="EF474" i="14"/>
  <c r="EE474" i="14"/>
  <c r="ED474" i="14"/>
  <c r="EC474" i="14"/>
  <c r="EB474" i="14"/>
  <c r="EA474" i="14"/>
  <c r="DZ474" i="14"/>
  <c r="DY474" i="14"/>
  <c r="DX474" i="14"/>
  <c r="DW474" i="14"/>
  <c r="DV474" i="14"/>
  <c r="DU474" i="14"/>
  <c r="DT474" i="14"/>
  <c r="DS474" i="14"/>
  <c r="DR474" i="14"/>
  <c r="DQ474" i="14"/>
  <c r="DP474" i="14"/>
  <c r="DO474" i="14"/>
  <c r="DN474" i="14"/>
  <c r="DM474" i="14"/>
  <c r="DL474" i="14"/>
  <c r="DK474" i="14"/>
  <c r="DJ474" i="14"/>
  <c r="DI474" i="14"/>
  <c r="DH474" i="14"/>
  <c r="DG474" i="14"/>
  <c r="DF474" i="14"/>
  <c r="DE474" i="14"/>
  <c r="DD474" i="14"/>
  <c r="DC474" i="14"/>
  <c r="DB474" i="14"/>
  <c r="DA474" i="14"/>
  <c r="CZ474" i="14"/>
  <c r="CY474" i="14"/>
  <c r="CX474" i="14"/>
  <c r="CW474" i="14"/>
  <c r="CV474" i="14"/>
  <c r="CU474" i="14"/>
  <c r="CT474" i="14"/>
  <c r="CS474" i="14"/>
  <c r="CR474" i="14"/>
  <c r="CQ474" i="14"/>
  <c r="CP474" i="14"/>
  <c r="CO474" i="14"/>
  <c r="CN474" i="14"/>
  <c r="CM474" i="14"/>
  <c r="CL474" i="14"/>
  <c r="CK474" i="14"/>
  <c r="CJ474" i="14"/>
  <c r="CI474" i="14"/>
  <c r="CH474" i="14"/>
  <c r="CG474" i="14"/>
  <c r="CF474" i="14"/>
  <c r="CE474" i="14"/>
  <c r="CD474" i="14"/>
  <c r="CC474" i="14"/>
  <c r="CB474" i="14"/>
  <c r="CA474" i="14"/>
  <c r="BZ474" i="14"/>
  <c r="BY474" i="14"/>
  <c r="BX474" i="14"/>
  <c r="BW474" i="14"/>
  <c r="BV474" i="14"/>
  <c r="BU474" i="14"/>
  <c r="BT474" i="14"/>
  <c r="BS474" i="14"/>
  <c r="BR474" i="14"/>
  <c r="BQ474" i="14"/>
  <c r="BP474" i="14"/>
  <c r="BO474" i="14"/>
  <c r="BN474" i="14"/>
  <c r="BM474" i="14"/>
  <c r="BL474" i="14"/>
  <c r="BK474" i="14"/>
  <c r="BJ474" i="14"/>
  <c r="BI474" i="14"/>
  <c r="BH474" i="14"/>
  <c r="BG474" i="14"/>
  <c r="BF474" i="14"/>
  <c r="BE474" i="14"/>
  <c r="BD474" i="14"/>
  <c r="BC474" i="14"/>
  <c r="BB474" i="14"/>
  <c r="BA474" i="14"/>
  <c r="AZ474" i="14"/>
  <c r="AY474" i="14"/>
  <c r="AX474" i="14"/>
  <c r="AW474" i="14"/>
  <c r="AV474" i="14"/>
  <c r="AU474" i="14"/>
  <c r="AT474" i="14"/>
  <c r="AS474" i="14"/>
  <c r="AR474" i="14"/>
  <c r="AQ474" i="14"/>
  <c r="AP474" i="14"/>
  <c r="AO474" i="14"/>
  <c r="AN474" i="14"/>
  <c r="AM474" i="14"/>
  <c r="AL474" i="14"/>
  <c r="AK474" i="14"/>
  <c r="AJ474" i="14"/>
  <c r="AI474" i="14"/>
  <c r="AH474" i="14"/>
  <c r="AG474" i="14"/>
  <c r="AF474" i="14"/>
  <c r="AE474" i="14"/>
  <c r="AD474" i="14"/>
  <c r="AC474" i="14"/>
  <c r="AB474" i="14"/>
  <c r="AA474" i="14"/>
  <c r="Z474" i="14"/>
  <c r="Y474" i="14"/>
  <c r="X474" i="14"/>
  <c r="W474" i="14"/>
  <c r="V474" i="14"/>
  <c r="U474" i="14"/>
  <c r="T474" i="14"/>
  <c r="S474" i="14"/>
  <c r="R474" i="14"/>
  <c r="Q474" i="14"/>
  <c r="P474" i="14"/>
  <c r="O474" i="14"/>
  <c r="N474" i="14"/>
  <c r="M474" i="14"/>
  <c r="L474" i="14"/>
  <c r="K474" i="14"/>
  <c r="GD467" i="14"/>
  <c r="GC467" i="14"/>
  <c r="GB467" i="14"/>
  <c r="GA467" i="14"/>
  <c r="FZ467" i="14"/>
  <c r="FY467" i="14"/>
  <c r="FX467" i="14"/>
  <c r="FW467" i="14"/>
  <c r="FV467" i="14"/>
  <c r="FU467" i="14"/>
  <c r="FT467" i="14"/>
  <c r="FS467" i="14"/>
  <c r="FR467" i="14"/>
  <c r="FQ467" i="14"/>
  <c r="FP467" i="14"/>
  <c r="FO467" i="14"/>
  <c r="FN467" i="14"/>
  <c r="FM467" i="14"/>
  <c r="FL467" i="14"/>
  <c r="FK467" i="14"/>
  <c r="FJ467" i="14"/>
  <c r="FI467" i="14"/>
  <c r="FH467" i="14"/>
  <c r="FG467" i="14"/>
  <c r="FF467" i="14"/>
  <c r="FE467" i="14"/>
  <c r="FD467" i="14"/>
  <c r="FC467" i="14"/>
  <c r="FB467" i="14"/>
  <c r="FA467" i="14"/>
  <c r="EZ467" i="14"/>
  <c r="EY467" i="14"/>
  <c r="EX467" i="14"/>
  <c r="EW467" i="14"/>
  <c r="EV467" i="14"/>
  <c r="EU467" i="14"/>
  <c r="ET467" i="14"/>
  <c r="ES467" i="14"/>
  <c r="ER467" i="14"/>
  <c r="EQ467" i="14"/>
  <c r="EP467" i="14"/>
  <c r="EO467" i="14"/>
  <c r="EN467" i="14"/>
  <c r="EM467" i="14"/>
  <c r="EL467" i="14"/>
  <c r="EK467" i="14"/>
  <c r="EJ467" i="14"/>
  <c r="EI467" i="14"/>
  <c r="EH467" i="14"/>
  <c r="EG467" i="14"/>
  <c r="EF467" i="14"/>
  <c r="EE467" i="14"/>
  <c r="ED467" i="14"/>
  <c r="EC467" i="14"/>
  <c r="EB467" i="14"/>
  <c r="EA467" i="14"/>
  <c r="DZ467" i="14"/>
  <c r="DY467" i="14"/>
  <c r="DX467" i="14"/>
  <c r="DW467" i="14"/>
  <c r="DV467" i="14"/>
  <c r="DU467" i="14"/>
  <c r="DT467" i="14"/>
  <c r="DS467" i="14"/>
  <c r="DR467" i="14"/>
  <c r="DQ467" i="14"/>
  <c r="DP467" i="14"/>
  <c r="DO467" i="14"/>
  <c r="DN467" i="14"/>
  <c r="DM467" i="14"/>
  <c r="DL467" i="14"/>
  <c r="DK467" i="14"/>
  <c r="DJ467" i="14"/>
  <c r="DI467" i="14"/>
  <c r="DH467" i="14"/>
  <c r="DG467" i="14"/>
  <c r="DF467" i="14"/>
  <c r="DE467" i="14"/>
  <c r="DD467" i="14"/>
  <c r="DC467" i="14"/>
  <c r="DB467" i="14"/>
  <c r="DA467" i="14"/>
  <c r="CZ467" i="14"/>
  <c r="CY467" i="14"/>
  <c r="CX467" i="14"/>
  <c r="CW467" i="14"/>
  <c r="CV467" i="14"/>
  <c r="CU467" i="14"/>
  <c r="CT467" i="14"/>
  <c r="CS467" i="14"/>
  <c r="CR467" i="14"/>
  <c r="CQ467" i="14"/>
  <c r="CP467" i="14"/>
  <c r="CO467" i="14"/>
  <c r="CN467" i="14"/>
  <c r="CM467" i="14"/>
  <c r="CL467" i="14"/>
  <c r="CK467" i="14"/>
  <c r="CJ467" i="14"/>
  <c r="CI467" i="14"/>
  <c r="CH467" i="14"/>
  <c r="CG467" i="14"/>
  <c r="CF467" i="14"/>
  <c r="CE467" i="14"/>
  <c r="CD467" i="14"/>
  <c r="CC467" i="14"/>
  <c r="CB467" i="14"/>
  <c r="CA467" i="14"/>
  <c r="BZ467" i="14"/>
  <c r="BY467" i="14"/>
  <c r="BX467" i="14"/>
  <c r="BW467" i="14"/>
  <c r="BV467" i="14"/>
  <c r="BU467" i="14"/>
  <c r="BT467" i="14"/>
  <c r="BS467" i="14"/>
  <c r="BR467" i="14"/>
  <c r="BQ467" i="14"/>
  <c r="BP467" i="14"/>
  <c r="BO467" i="14"/>
  <c r="BN467" i="14"/>
  <c r="BM467" i="14"/>
  <c r="BL467" i="14"/>
  <c r="BK467" i="14"/>
  <c r="BJ467" i="14"/>
  <c r="BI467" i="14"/>
  <c r="BH467" i="14"/>
  <c r="BG467" i="14"/>
  <c r="BF467" i="14"/>
  <c r="BE467" i="14"/>
  <c r="BD467" i="14"/>
  <c r="BC467" i="14"/>
  <c r="BB467" i="14"/>
  <c r="BA467" i="14"/>
  <c r="AZ467" i="14"/>
  <c r="AY467" i="14"/>
  <c r="AX467" i="14"/>
  <c r="AW467" i="14"/>
  <c r="AV467" i="14"/>
  <c r="AU467" i="14"/>
  <c r="AT467" i="14"/>
  <c r="AS467" i="14"/>
  <c r="AR467" i="14"/>
  <c r="AQ467" i="14"/>
  <c r="AP467" i="14"/>
  <c r="AO467" i="14"/>
  <c r="AN467" i="14"/>
  <c r="AM467" i="14"/>
  <c r="AL467" i="14"/>
  <c r="AK467" i="14"/>
  <c r="AJ467" i="14"/>
  <c r="AI467" i="14"/>
  <c r="AH467" i="14"/>
  <c r="AG467" i="14"/>
  <c r="AF467" i="14"/>
  <c r="AE467" i="14"/>
  <c r="AD467" i="14"/>
  <c r="AC467" i="14"/>
  <c r="AB467" i="14"/>
  <c r="AA467" i="14"/>
  <c r="Z467" i="14"/>
  <c r="Y467" i="14"/>
  <c r="X467" i="14"/>
  <c r="W467" i="14"/>
  <c r="V467" i="14"/>
  <c r="U467" i="14"/>
  <c r="T467" i="14"/>
  <c r="S467" i="14"/>
  <c r="R467" i="14"/>
  <c r="Q467" i="14"/>
  <c r="P467" i="14"/>
  <c r="O467" i="14"/>
  <c r="N467" i="14"/>
  <c r="M467" i="14"/>
  <c r="L467" i="14"/>
  <c r="K467" i="14"/>
  <c r="GD466" i="14"/>
  <c r="GC466" i="14"/>
  <c r="GB466" i="14"/>
  <c r="GA466" i="14"/>
  <c r="FZ466" i="14"/>
  <c r="FY466" i="14"/>
  <c r="FX466" i="14"/>
  <c r="FW466" i="14"/>
  <c r="FV466" i="14"/>
  <c r="FU466" i="14"/>
  <c r="FT466" i="14"/>
  <c r="FS466" i="14"/>
  <c r="FR466" i="14"/>
  <c r="FQ466" i="14"/>
  <c r="FP466" i="14"/>
  <c r="FO466" i="14"/>
  <c r="FN466" i="14"/>
  <c r="FM466" i="14"/>
  <c r="FL466" i="14"/>
  <c r="FK466" i="14"/>
  <c r="FJ466" i="14"/>
  <c r="FI466" i="14"/>
  <c r="FH466" i="14"/>
  <c r="FG466" i="14"/>
  <c r="FF466" i="14"/>
  <c r="FE466" i="14"/>
  <c r="FD466" i="14"/>
  <c r="FC466" i="14"/>
  <c r="FB466" i="14"/>
  <c r="FA466" i="14"/>
  <c r="EZ466" i="14"/>
  <c r="EY466" i="14"/>
  <c r="EX466" i="14"/>
  <c r="EW466" i="14"/>
  <c r="EV466" i="14"/>
  <c r="EU466" i="14"/>
  <c r="ET466" i="14"/>
  <c r="ES466" i="14"/>
  <c r="ER466" i="14"/>
  <c r="EQ466" i="14"/>
  <c r="EP466" i="14"/>
  <c r="EO466" i="14"/>
  <c r="EN466" i="14"/>
  <c r="EM466" i="14"/>
  <c r="EL466" i="14"/>
  <c r="EK466" i="14"/>
  <c r="EJ466" i="14"/>
  <c r="EI466" i="14"/>
  <c r="EH466" i="14"/>
  <c r="EG466" i="14"/>
  <c r="EF466" i="14"/>
  <c r="EE466" i="14"/>
  <c r="ED466" i="14"/>
  <c r="EC466" i="14"/>
  <c r="EB466" i="14"/>
  <c r="EA466" i="14"/>
  <c r="DZ466" i="14"/>
  <c r="DY466" i="14"/>
  <c r="DX466" i="14"/>
  <c r="DW466" i="14"/>
  <c r="DV466" i="14"/>
  <c r="DU466" i="14"/>
  <c r="DT466" i="14"/>
  <c r="DS466" i="14"/>
  <c r="DR466" i="14"/>
  <c r="DQ466" i="14"/>
  <c r="DP466" i="14"/>
  <c r="DO466" i="14"/>
  <c r="DN466" i="14"/>
  <c r="DM466" i="14"/>
  <c r="DL466" i="14"/>
  <c r="DK466" i="14"/>
  <c r="DJ466" i="14"/>
  <c r="DI466" i="14"/>
  <c r="DH466" i="14"/>
  <c r="DG466" i="14"/>
  <c r="DF466" i="14"/>
  <c r="DE466" i="14"/>
  <c r="DD466" i="14"/>
  <c r="DC466" i="14"/>
  <c r="DB466" i="14"/>
  <c r="DA466" i="14"/>
  <c r="CZ466" i="14"/>
  <c r="CY466" i="14"/>
  <c r="CX466" i="14"/>
  <c r="CW466" i="14"/>
  <c r="CV466" i="14"/>
  <c r="CU466" i="14"/>
  <c r="CT466" i="14"/>
  <c r="CS466" i="14"/>
  <c r="CR466" i="14"/>
  <c r="CQ466" i="14"/>
  <c r="CP466" i="14"/>
  <c r="CO466" i="14"/>
  <c r="CN466" i="14"/>
  <c r="CM466" i="14"/>
  <c r="CL466" i="14"/>
  <c r="CK466" i="14"/>
  <c r="CJ466" i="14"/>
  <c r="CI466" i="14"/>
  <c r="CH466" i="14"/>
  <c r="CG466" i="14"/>
  <c r="CF466" i="14"/>
  <c r="CE466" i="14"/>
  <c r="CD466" i="14"/>
  <c r="CC466" i="14"/>
  <c r="CB466" i="14"/>
  <c r="CA466" i="14"/>
  <c r="BZ466" i="14"/>
  <c r="BY466" i="14"/>
  <c r="BX466" i="14"/>
  <c r="BW466" i="14"/>
  <c r="BV466" i="14"/>
  <c r="BU466" i="14"/>
  <c r="BT466" i="14"/>
  <c r="BS466" i="14"/>
  <c r="BR466" i="14"/>
  <c r="BQ466" i="14"/>
  <c r="BP466" i="14"/>
  <c r="BO466" i="14"/>
  <c r="BN466" i="14"/>
  <c r="BM466" i="14"/>
  <c r="BL466" i="14"/>
  <c r="BK466" i="14"/>
  <c r="BJ466" i="14"/>
  <c r="BI466" i="14"/>
  <c r="BH466" i="14"/>
  <c r="BG466" i="14"/>
  <c r="BF466" i="14"/>
  <c r="BE466" i="14"/>
  <c r="BD466" i="14"/>
  <c r="BC466" i="14"/>
  <c r="BB466" i="14"/>
  <c r="BA466" i="14"/>
  <c r="AZ466" i="14"/>
  <c r="AY466" i="14"/>
  <c r="AX466" i="14"/>
  <c r="AW466" i="14"/>
  <c r="AV466" i="14"/>
  <c r="AU466" i="14"/>
  <c r="AT466" i="14"/>
  <c r="AS466" i="14"/>
  <c r="AR466" i="14"/>
  <c r="AQ466" i="14"/>
  <c r="AP466" i="14"/>
  <c r="AO466" i="14"/>
  <c r="AN466" i="14"/>
  <c r="AM466" i="14"/>
  <c r="AL466" i="14"/>
  <c r="AK466" i="14"/>
  <c r="AJ466" i="14"/>
  <c r="AI466" i="14"/>
  <c r="AH466" i="14"/>
  <c r="AG466" i="14"/>
  <c r="AF466" i="14"/>
  <c r="AE466" i="14"/>
  <c r="AD466" i="14"/>
  <c r="AC466" i="14"/>
  <c r="AB466" i="14"/>
  <c r="AA466" i="14"/>
  <c r="Z466" i="14"/>
  <c r="Y466" i="14"/>
  <c r="X466" i="14"/>
  <c r="W466" i="14"/>
  <c r="V466" i="14"/>
  <c r="U466" i="14"/>
  <c r="T466" i="14"/>
  <c r="S466" i="14"/>
  <c r="R466" i="14"/>
  <c r="Q466" i="14"/>
  <c r="P466" i="14"/>
  <c r="O466" i="14"/>
  <c r="N466" i="14"/>
  <c r="M466" i="14"/>
  <c r="L466" i="14"/>
  <c r="K466" i="14"/>
  <c r="GD465" i="14"/>
  <c r="GC465" i="14"/>
  <c r="GB465" i="14"/>
  <c r="GA465" i="14"/>
  <c r="FZ465" i="14"/>
  <c r="FY465" i="14"/>
  <c r="FX465" i="14"/>
  <c r="FW465" i="14"/>
  <c r="FV465" i="14"/>
  <c r="FU465" i="14"/>
  <c r="FT465" i="14"/>
  <c r="FS465" i="14"/>
  <c r="FR465" i="14"/>
  <c r="FQ465" i="14"/>
  <c r="FP465" i="14"/>
  <c r="FO465" i="14"/>
  <c r="FN465" i="14"/>
  <c r="FM465" i="14"/>
  <c r="FL465" i="14"/>
  <c r="FK465" i="14"/>
  <c r="FJ465" i="14"/>
  <c r="FI465" i="14"/>
  <c r="FH465" i="14"/>
  <c r="FG465" i="14"/>
  <c r="FF465" i="14"/>
  <c r="FE465" i="14"/>
  <c r="FD465" i="14"/>
  <c r="FC465" i="14"/>
  <c r="FB465" i="14"/>
  <c r="FA465" i="14"/>
  <c r="EZ465" i="14"/>
  <c r="EY465" i="14"/>
  <c r="EX465" i="14"/>
  <c r="EW465" i="14"/>
  <c r="EV465" i="14"/>
  <c r="EU465" i="14"/>
  <c r="ET465" i="14"/>
  <c r="ES465" i="14"/>
  <c r="ER465" i="14"/>
  <c r="EQ465" i="14"/>
  <c r="EP465" i="14"/>
  <c r="EO465" i="14"/>
  <c r="EN465" i="14"/>
  <c r="EM465" i="14"/>
  <c r="EL465" i="14"/>
  <c r="EK465" i="14"/>
  <c r="EJ465" i="14"/>
  <c r="EI465" i="14"/>
  <c r="EH465" i="14"/>
  <c r="EG465" i="14"/>
  <c r="EF465" i="14"/>
  <c r="EE465" i="14"/>
  <c r="ED465" i="14"/>
  <c r="EC465" i="14"/>
  <c r="EB465" i="14"/>
  <c r="EA465" i="14"/>
  <c r="DZ465" i="14"/>
  <c r="DY465" i="14"/>
  <c r="DX465" i="14"/>
  <c r="DW465" i="14"/>
  <c r="DV465" i="14"/>
  <c r="DU465" i="14"/>
  <c r="DT465" i="14"/>
  <c r="DS465" i="14"/>
  <c r="DR465" i="14"/>
  <c r="DQ465" i="14"/>
  <c r="DP465" i="14"/>
  <c r="DO465" i="14"/>
  <c r="DN465" i="14"/>
  <c r="DM465" i="14"/>
  <c r="DL465" i="14"/>
  <c r="DK465" i="14"/>
  <c r="DJ465" i="14"/>
  <c r="DI465" i="14"/>
  <c r="DH465" i="14"/>
  <c r="DG465" i="14"/>
  <c r="DF465" i="14"/>
  <c r="DE465" i="14"/>
  <c r="DD465" i="14"/>
  <c r="DC465" i="14"/>
  <c r="DB465" i="14"/>
  <c r="DA465" i="14"/>
  <c r="CZ465" i="14"/>
  <c r="CY465" i="14"/>
  <c r="CX465" i="14"/>
  <c r="CW465" i="14"/>
  <c r="CV465" i="14"/>
  <c r="CU465" i="14"/>
  <c r="CT465" i="14"/>
  <c r="CS465" i="14"/>
  <c r="CR465" i="14"/>
  <c r="CQ465" i="14"/>
  <c r="CP465" i="14"/>
  <c r="CO465" i="14"/>
  <c r="CN465" i="14"/>
  <c r="CM465" i="14"/>
  <c r="CL465" i="14"/>
  <c r="CK465" i="14"/>
  <c r="CJ465" i="14"/>
  <c r="CI465" i="14"/>
  <c r="CH465" i="14"/>
  <c r="CG465" i="14"/>
  <c r="CF465" i="14"/>
  <c r="CE465" i="14"/>
  <c r="CD465" i="14"/>
  <c r="CC465" i="14"/>
  <c r="CB465" i="14"/>
  <c r="CA465" i="14"/>
  <c r="BZ465" i="14"/>
  <c r="BY465" i="14"/>
  <c r="BX465" i="14"/>
  <c r="BW465" i="14"/>
  <c r="BV465" i="14"/>
  <c r="BU465" i="14"/>
  <c r="BT465" i="14"/>
  <c r="BS465" i="14"/>
  <c r="BR465" i="14"/>
  <c r="BQ465" i="14"/>
  <c r="BP465" i="14"/>
  <c r="BO465" i="14"/>
  <c r="BN465" i="14"/>
  <c r="BM465" i="14"/>
  <c r="BL465" i="14"/>
  <c r="BK465" i="14"/>
  <c r="BJ465" i="14"/>
  <c r="BI465" i="14"/>
  <c r="BH465" i="14"/>
  <c r="BG465" i="14"/>
  <c r="BF465" i="14"/>
  <c r="BE465" i="14"/>
  <c r="BD465" i="14"/>
  <c r="BC465" i="14"/>
  <c r="BB465" i="14"/>
  <c r="BA465" i="14"/>
  <c r="AZ465" i="14"/>
  <c r="AY465" i="14"/>
  <c r="AX465" i="14"/>
  <c r="AW465" i="14"/>
  <c r="AV465" i="14"/>
  <c r="AU465" i="14"/>
  <c r="AT465" i="14"/>
  <c r="AS465" i="14"/>
  <c r="AR465" i="14"/>
  <c r="AQ465" i="14"/>
  <c r="AP465" i="14"/>
  <c r="AO465" i="14"/>
  <c r="AN465" i="14"/>
  <c r="AM465" i="14"/>
  <c r="AL465" i="14"/>
  <c r="AK465" i="14"/>
  <c r="AJ465" i="14"/>
  <c r="AI465" i="14"/>
  <c r="AH465" i="14"/>
  <c r="AG465" i="14"/>
  <c r="AF465" i="14"/>
  <c r="AE465" i="14"/>
  <c r="AD465" i="14"/>
  <c r="AC465" i="14"/>
  <c r="AB465" i="14"/>
  <c r="AA465" i="14"/>
  <c r="Z465" i="14"/>
  <c r="Y465" i="14"/>
  <c r="X465" i="14"/>
  <c r="W465" i="14"/>
  <c r="V465" i="14"/>
  <c r="U465" i="14"/>
  <c r="T465" i="14"/>
  <c r="S465" i="14"/>
  <c r="R465" i="14"/>
  <c r="Q465" i="14"/>
  <c r="P465" i="14"/>
  <c r="O465" i="14"/>
  <c r="N465" i="14"/>
  <c r="M465" i="14"/>
  <c r="L465" i="14"/>
  <c r="K465" i="14"/>
  <c r="GD464" i="14"/>
  <c r="GC464" i="14"/>
  <c r="GB464" i="14"/>
  <c r="GA464" i="14"/>
  <c r="FZ464" i="14"/>
  <c r="FY464" i="14"/>
  <c r="FX464" i="14"/>
  <c r="FW464" i="14"/>
  <c r="FV464" i="14"/>
  <c r="FU464" i="14"/>
  <c r="FT464" i="14"/>
  <c r="FS464" i="14"/>
  <c r="FR464" i="14"/>
  <c r="FQ464" i="14"/>
  <c r="FP464" i="14"/>
  <c r="FO464" i="14"/>
  <c r="FN464" i="14"/>
  <c r="FM464" i="14"/>
  <c r="FL464" i="14"/>
  <c r="FK464" i="14"/>
  <c r="FJ464" i="14"/>
  <c r="FI464" i="14"/>
  <c r="FH464" i="14"/>
  <c r="FG464" i="14"/>
  <c r="FF464" i="14"/>
  <c r="FE464" i="14"/>
  <c r="FD464" i="14"/>
  <c r="FC464" i="14"/>
  <c r="FB464" i="14"/>
  <c r="FA464" i="14"/>
  <c r="EZ464" i="14"/>
  <c r="EY464" i="14"/>
  <c r="EX464" i="14"/>
  <c r="EW464" i="14"/>
  <c r="EV464" i="14"/>
  <c r="EU464" i="14"/>
  <c r="ET464" i="14"/>
  <c r="ES464" i="14"/>
  <c r="ER464" i="14"/>
  <c r="EQ464" i="14"/>
  <c r="EP464" i="14"/>
  <c r="EO464" i="14"/>
  <c r="EN464" i="14"/>
  <c r="EM464" i="14"/>
  <c r="EL464" i="14"/>
  <c r="EK464" i="14"/>
  <c r="EJ464" i="14"/>
  <c r="EI464" i="14"/>
  <c r="EH464" i="14"/>
  <c r="EG464" i="14"/>
  <c r="EF464" i="14"/>
  <c r="EE464" i="14"/>
  <c r="ED464" i="14"/>
  <c r="EC464" i="14"/>
  <c r="EB464" i="14"/>
  <c r="EA464" i="14"/>
  <c r="DZ464" i="14"/>
  <c r="DY464" i="14"/>
  <c r="DX464" i="14"/>
  <c r="DW464" i="14"/>
  <c r="DV464" i="14"/>
  <c r="DU464" i="14"/>
  <c r="DT464" i="14"/>
  <c r="DS464" i="14"/>
  <c r="DR464" i="14"/>
  <c r="DQ464" i="14"/>
  <c r="DP464" i="14"/>
  <c r="DO464" i="14"/>
  <c r="DN464" i="14"/>
  <c r="DM464" i="14"/>
  <c r="DL464" i="14"/>
  <c r="DK464" i="14"/>
  <c r="DJ464" i="14"/>
  <c r="DI464" i="14"/>
  <c r="DH464" i="14"/>
  <c r="DG464" i="14"/>
  <c r="DF464" i="14"/>
  <c r="DE464" i="14"/>
  <c r="DD464" i="14"/>
  <c r="DC464" i="14"/>
  <c r="DB464" i="14"/>
  <c r="DA464" i="14"/>
  <c r="CZ464" i="14"/>
  <c r="CY464" i="14"/>
  <c r="CX464" i="14"/>
  <c r="CW464" i="14"/>
  <c r="CV464" i="14"/>
  <c r="CU464" i="14"/>
  <c r="CT464" i="14"/>
  <c r="CS464" i="14"/>
  <c r="CR464" i="14"/>
  <c r="CQ464" i="14"/>
  <c r="CP464" i="14"/>
  <c r="CO464" i="14"/>
  <c r="CN464" i="14"/>
  <c r="CM464" i="14"/>
  <c r="CL464" i="14"/>
  <c r="CK464" i="14"/>
  <c r="CJ464" i="14"/>
  <c r="CI464" i="14"/>
  <c r="CH464" i="14"/>
  <c r="CG464" i="14"/>
  <c r="CF464" i="14"/>
  <c r="CE464" i="14"/>
  <c r="CD464" i="14"/>
  <c r="CC464" i="14"/>
  <c r="CB464" i="14"/>
  <c r="CA464" i="14"/>
  <c r="BZ464" i="14"/>
  <c r="BY464" i="14"/>
  <c r="BX464" i="14"/>
  <c r="BW464" i="14"/>
  <c r="BV464" i="14"/>
  <c r="BU464" i="14"/>
  <c r="BT464" i="14"/>
  <c r="BS464" i="14"/>
  <c r="BR464" i="14"/>
  <c r="BQ464" i="14"/>
  <c r="BP464" i="14"/>
  <c r="BO464" i="14"/>
  <c r="BN464" i="14"/>
  <c r="BM464" i="14"/>
  <c r="BL464" i="14"/>
  <c r="BK464" i="14"/>
  <c r="BJ464" i="14"/>
  <c r="BI464" i="14"/>
  <c r="BH464" i="14"/>
  <c r="BG464" i="14"/>
  <c r="BF464" i="14"/>
  <c r="BE464" i="14"/>
  <c r="BD464" i="14"/>
  <c r="BC464" i="14"/>
  <c r="BB464" i="14"/>
  <c r="BA464" i="14"/>
  <c r="AZ464" i="14"/>
  <c r="AY464" i="14"/>
  <c r="AX464" i="14"/>
  <c r="AW464" i="14"/>
  <c r="AV464" i="14"/>
  <c r="AU464" i="14"/>
  <c r="AT464" i="14"/>
  <c r="AS464" i="14"/>
  <c r="AR464" i="14"/>
  <c r="AQ464" i="14"/>
  <c r="AP464" i="14"/>
  <c r="AO464" i="14"/>
  <c r="AN464" i="14"/>
  <c r="AM464" i="14"/>
  <c r="AL464" i="14"/>
  <c r="AK464" i="14"/>
  <c r="AJ464" i="14"/>
  <c r="AI464" i="14"/>
  <c r="AH464" i="14"/>
  <c r="AG464" i="14"/>
  <c r="AF464" i="14"/>
  <c r="AE464" i="14"/>
  <c r="AD464" i="14"/>
  <c r="AC464" i="14"/>
  <c r="AB464" i="14"/>
  <c r="AA464" i="14"/>
  <c r="Z464" i="14"/>
  <c r="Y464" i="14"/>
  <c r="X464" i="14"/>
  <c r="W464" i="14"/>
  <c r="V464" i="14"/>
  <c r="U464" i="14"/>
  <c r="T464" i="14"/>
  <c r="S464" i="14"/>
  <c r="R464" i="14"/>
  <c r="Q464" i="14"/>
  <c r="P464" i="14"/>
  <c r="O464" i="14"/>
  <c r="N464" i="14"/>
  <c r="M464" i="14"/>
  <c r="L464" i="14"/>
  <c r="K464" i="14"/>
  <c r="GD463" i="14"/>
  <c r="GC463" i="14"/>
  <c r="GB463" i="14"/>
  <c r="GA463" i="14"/>
  <c r="FZ463" i="14"/>
  <c r="FY463" i="14"/>
  <c r="FX463" i="14"/>
  <c r="FW463" i="14"/>
  <c r="FV463" i="14"/>
  <c r="FU463" i="14"/>
  <c r="FT463" i="14"/>
  <c r="FS463" i="14"/>
  <c r="FR463" i="14"/>
  <c r="FQ463" i="14"/>
  <c r="FP463" i="14"/>
  <c r="FO463" i="14"/>
  <c r="FN463" i="14"/>
  <c r="FM463" i="14"/>
  <c r="FL463" i="14"/>
  <c r="FK463" i="14"/>
  <c r="FJ463" i="14"/>
  <c r="FI463" i="14"/>
  <c r="FH463" i="14"/>
  <c r="FG463" i="14"/>
  <c r="FF463" i="14"/>
  <c r="FE463" i="14"/>
  <c r="FD463" i="14"/>
  <c r="FC463" i="14"/>
  <c r="FB463" i="14"/>
  <c r="FA463" i="14"/>
  <c r="EZ463" i="14"/>
  <c r="EY463" i="14"/>
  <c r="EX463" i="14"/>
  <c r="EW463" i="14"/>
  <c r="EV463" i="14"/>
  <c r="EU463" i="14"/>
  <c r="ET463" i="14"/>
  <c r="ES463" i="14"/>
  <c r="ER463" i="14"/>
  <c r="EQ463" i="14"/>
  <c r="EP463" i="14"/>
  <c r="EO463" i="14"/>
  <c r="EN463" i="14"/>
  <c r="EM463" i="14"/>
  <c r="EL463" i="14"/>
  <c r="EK463" i="14"/>
  <c r="EJ463" i="14"/>
  <c r="EI463" i="14"/>
  <c r="EH463" i="14"/>
  <c r="EG463" i="14"/>
  <c r="EF463" i="14"/>
  <c r="EE463" i="14"/>
  <c r="ED463" i="14"/>
  <c r="EC463" i="14"/>
  <c r="EB463" i="14"/>
  <c r="EA463" i="14"/>
  <c r="DZ463" i="14"/>
  <c r="DY463" i="14"/>
  <c r="DX463" i="14"/>
  <c r="DW463" i="14"/>
  <c r="DV463" i="14"/>
  <c r="DU463" i="14"/>
  <c r="DT463" i="14"/>
  <c r="DS463" i="14"/>
  <c r="DR463" i="14"/>
  <c r="DQ463" i="14"/>
  <c r="DP463" i="14"/>
  <c r="DO463" i="14"/>
  <c r="DN463" i="14"/>
  <c r="DM463" i="14"/>
  <c r="DL463" i="14"/>
  <c r="DK463" i="14"/>
  <c r="DJ463" i="14"/>
  <c r="DI463" i="14"/>
  <c r="DH463" i="14"/>
  <c r="DG463" i="14"/>
  <c r="DF463" i="14"/>
  <c r="DE463" i="14"/>
  <c r="DD463" i="14"/>
  <c r="DC463" i="14"/>
  <c r="DB463" i="14"/>
  <c r="DA463" i="14"/>
  <c r="CZ463" i="14"/>
  <c r="CY463" i="14"/>
  <c r="CX463" i="14"/>
  <c r="CW463" i="14"/>
  <c r="CV463" i="14"/>
  <c r="CU463" i="14"/>
  <c r="CT463" i="14"/>
  <c r="CS463" i="14"/>
  <c r="CR463" i="14"/>
  <c r="CQ463" i="14"/>
  <c r="CP463" i="14"/>
  <c r="CO463" i="14"/>
  <c r="CN463" i="14"/>
  <c r="CM463" i="14"/>
  <c r="CL463" i="14"/>
  <c r="CK463" i="14"/>
  <c r="CJ463" i="14"/>
  <c r="CI463" i="14"/>
  <c r="CH463" i="14"/>
  <c r="CG463" i="14"/>
  <c r="CF463" i="14"/>
  <c r="CE463" i="14"/>
  <c r="CD463" i="14"/>
  <c r="CC463" i="14"/>
  <c r="CB463" i="14"/>
  <c r="CA463" i="14"/>
  <c r="BZ463" i="14"/>
  <c r="BY463" i="14"/>
  <c r="BX463" i="14"/>
  <c r="BW463" i="14"/>
  <c r="BV463" i="14"/>
  <c r="BU463" i="14"/>
  <c r="BT463" i="14"/>
  <c r="BS463" i="14"/>
  <c r="BR463" i="14"/>
  <c r="BQ463" i="14"/>
  <c r="BP463" i="14"/>
  <c r="BO463" i="14"/>
  <c r="BN463" i="14"/>
  <c r="BM463" i="14"/>
  <c r="BL463" i="14"/>
  <c r="BK463" i="14"/>
  <c r="BJ463" i="14"/>
  <c r="BI463" i="14"/>
  <c r="BH463" i="14"/>
  <c r="BG463" i="14"/>
  <c r="BF463" i="14"/>
  <c r="BE463" i="14"/>
  <c r="BD463" i="14"/>
  <c r="BC463" i="14"/>
  <c r="BB463" i="14"/>
  <c r="BA463" i="14"/>
  <c r="AZ463" i="14"/>
  <c r="AY463" i="14"/>
  <c r="AX463" i="14"/>
  <c r="AW463" i="14"/>
  <c r="AV463" i="14"/>
  <c r="AU463" i="14"/>
  <c r="AT463" i="14"/>
  <c r="AS463" i="14"/>
  <c r="AR463" i="14"/>
  <c r="AQ463" i="14"/>
  <c r="AP463" i="14"/>
  <c r="AO463" i="14"/>
  <c r="AN463" i="14"/>
  <c r="AM463" i="14"/>
  <c r="AL463" i="14"/>
  <c r="AK463" i="14"/>
  <c r="AJ463" i="14"/>
  <c r="AI463" i="14"/>
  <c r="AH463" i="14"/>
  <c r="AG463" i="14"/>
  <c r="AF463" i="14"/>
  <c r="AE463" i="14"/>
  <c r="AD463" i="14"/>
  <c r="AC463" i="14"/>
  <c r="AB463" i="14"/>
  <c r="AA463" i="14"/>
  <c r="Z463" i="14"/>
  <c r="Y463" i="14"/>
  <c r="X463" i="14"/>
  <c r="W463" i="14"/>
  <c r="V463" i="14"/>
  <c r="U463" i="14"/>
  <c r="T463" i="14"/>
  <c r="S463" i="14"/>
  <c r="R463" i="14"/>
  <c r="Q463" i="14"/>
  <c r="P463" i="14"/>
  <c r="O463" i="14"/>
  <c r="N463" i="14"/>
  <c r="M463" i="14"/>
  <c r="L463" i="14"/>
  <c r="K463" i="14"/>
  <c r="GD462" i="14"/>
  <c r="GC462" i="14"/>
  <c r="GB462" i="14"/>
  <c r="GA462" i="14"/>
  <c r="FZ462" i="14"/>
  <c r="FY462" i="14"/>
  <c r="FX462" i="14"/>
  <c r="FW462" i="14"/>
  <c r="FV462" i="14"/>
  <c r="FU462" i="14"/>
  <c r="FT462" i="14"/>
  <c r="FS462" i="14"/>
  <c r="FR462" i="14"/>
  <c r="FQ462" i="14"/>
  <c r="FP462" i="14"/>
  <c r="FO462" i="14"/>
  <c r="FN462" i="14"/>
  <c r="FM462" i="14"/>
  <c r="FL462" i="14"/>
  <c r="FK462" i="14"/>
  <c r="FJ462" i="14"/>
  <c r="FI462" i="14"/>
  <c r="FH462" i="14"/>
  <c r="FG462" i="14"/>
  <c r="FF462" i="14"/>
  <c r="FE462" i="14"/>
  <c r="FD462" i="14"/>
  <c r="FC462" i="14"/>
  <c r="FB462" i="14"/>
  <c r="FA462" i="14"/>
  <c r="EZ462" i="14"/>
  <c r="EY462" i="14"/>
  <c r="EX462" i="14"/>
  <c r="EW462" i="14"/>
  <c r="EV462" i="14"/>
  <c r="EU462" i="14"/>
  <c r="ET462" i="14"/>
  <c r="ES462" i="14"/>
  <c r="ER462" i="14"/>
  <c r="EQ462" i="14"/>
  <c r="EP462" i="14"/>
  <c r="EO462" i="14"/>
  <c r="EN462" i="14"/>
  <c r="EM462" i="14"/>
  <c r="EL462" i="14"/>
  <c r="EK462" i="14"/>
  <c r="EJ462" i="14"/>
  <c r="EI462" i="14"/>
  <c r="EH462" i="14"/>
  <c r="EG462" i="14"/>
  <c r="EF462" i="14"/>
  <c r="EE462" i="14"/>
  <c r="ED462" i="14"/>
  <c r="EC462" i="14"/>
  <c r="EB462" i="14"/>
  <c r="EA462" i="14"/>
  <c r="DZ462" i="14"/>
  <c r="DY462" i="14"/>
  <c r="DX462" i="14"/>
  <c r="DW462" i="14"/>
  <c r="DV462" i="14"/>
  <c r="DU462" i="14"/>
  <c r="DT462" i="14"/>
  <c r="DS462" i="14"/>
  <c r="DR462" i="14"/>
  <c r="DQ462" i="14"/>
  <c r="DP462" i="14"/>
  <c r="DO462" i="14"/>
  <c r="DN462" i="14"/>
  <c r="DM462" i="14"/>
  <c r="DL462" i="14"/>
  <c r="DK462" i="14"/>
  <c r="DJ462" i="14"/>
  <c r="DI462" i="14"/>
  <c r="DH462" i="14"/>
  <c r="DG462" i="14"/>
  <c r="DF462" i="14"/>
  <c r="DE462" i="14"/>
  <c r="DD462" i="14"/>
  <c r="DC462" i="14"/>
  <c r="DB462" i="14"/>
  <c r="DA462" i="14"/>
  <c r="CZ462" i="14"/>
  <c r="CY462" i="14"/>
  <c r="CX462" i="14"/>
  <c r="CW462" i="14"/>
  <c r="CV462" i="14"/>
  <c r="CU462" i="14"/>
  <c r="CT462" i="14"/>
  <c r="CS462" i="14"/>
  <c r="CR462" i="14"/>
  <c r="CQ462" i="14"/>
  <c r="CP462" i="14"/>
  <c r="CO462" i="14"/>
  <c r="CN462" i="14"/>
  <c r="CM462" i="14"/>
  <c r="CL462" i="14"/>
  <c r="CK462" i="14"/>
  <c r="CJ462" i="14"/>
  <c r="CI462" i="14"/>
  <c r="CH462" i="14"/>
  <c r="CG462" i="14"/>
  <c r="CF462" i="14"/>
  <c r="CE462" i="14"/>
  <c r="CD462" i="14"/>
  <c r="CC462" i="14"/>
  <c r="CB462" i="14"/>
  <c r="CA462" i="14"/>
  <c r="BZ462" i="14"/>
  <c r="BY462" i="14"/>
  <c r="BX462" i="14"/>
  <c r="BW462" i="14"/>
  <c r="BV462" i="14"/>
  <c r="BU462" i="14"/>
  <c r="BT462" i="14"/>
  <c r="BS462" i="14"/>
  <c r="BR462" i="14"/>
  <c r="BQ462" i="14"/>
  <c r="BP462" i="14"/>
  <c r="BO462" i="14"/>
  <c r="BN462" i="14"/>
  <c r="BM462" i="14"/>
  <c r="BL462" i="14"/>
  <c r="BK462" i="14"/>
  <c r="BJ462" i="14"/>
  <c r="BI462" i="14"/>
  <c r="BH462" i="14"/>
  <c r="BG462" i="14"/>
  <c r="BF462" i="14"/>
  <c r="BE462" i="14"/>
  <c r="BD462" i="14"/>
  <c r="BC462" i="14"/>
  <c r="BB462" i="14"/>
  <c r="BA462" i="14"/>
  <c r="AZ462" i="14"/>
  <c r="AY462" i="14"/>
  <c r="AX462" i="14"/>
  <c r="AW462" i="14"/>
  <c r="AV462" i="14"/>
  <c r="AU462" i="14"/>
  <c r="AT462" i="14"/>
  <c r="AS462" i="14"/>
  <c r="AR462" i="14"/>
  <c r="AQ462" i="14"/>
  <c r="AP462" i="14"/>
  <c r="AO462" i="14"/>
  <c r="AN462" i="14"/>
  <c r="AM462" i="14"/>
  <c r="AL462" i="14"/>
  <c r="AK462" i="14"/>
  <c r="AJ462" i="14"/>
  <c r="AI462" i="14"/>
  <c r="AH462" i="14"/>
  <c r="AG462" i="14"/>
  <c r="AF462" i="14"/>
  <c r="AE462" i="14"/>
  <c r="AD462" i="14"/>
  <c r="AC462" i="14"/>
  <c r="AB462" i="14"/>
  <c r="AA462" i="14"/>
  <c r="Z462" i="14"/>
  <c r="Y462" i="14"/>
  <c r="X462" i="14"/>
  <c r="W462" i="14"/>
  <c r="V462" i="14"/>
  <c r="U462" i="14"/>
  <c r="T462" i="14"/>
  <c r="S462" i="14"/>
  <c r="R462" i="14"/>
  <c r="Q462" i="14"/>
  <c r="P462" i="14"/>
  <c r="O462" i="14"/>
  <c r="N462" i="14"/>
  <c r="M462" i="14"/>
  <c r="L462" i="14"/>
  <c r="K462" i="14"/>
  <c r="GD461" i="14"/>
  <c r="GC461" i="14"/>
  <c r="GB461" i="14"/>
  <c r="GA461" i="14"/>
  <c r="FZ461" i="14"/>
  <c r="FY461" i="14"/>
  <c r="FX461" i="14"/>
  <c r="FW461" i="14"/>
  <c r="FV461" i="14"/>
  <c r="FU461" i="14"/>
  <c r="FT461" i="14"/>
  <c r="FS461" i="14"/>
  <c r="FR461" i="14"/>
  <c r="FQ461" i="14"/>
  <c r="FP461" i="14"/>
  <c r="FO461" i="14"/>
  <c r="FN461" i="14"/>
  <c r="FM461" i="14"/>
  <c r="FL461" i="14"/>
  <c r="FK461" i="14"/>
  <c r="FJ461" i="14"/>
  <c r="FI461" i="14"/>
  <c r="FH461" i="14"/>
  <c r="FG461" i="14"/>
  <c r="FF461" i="14"/>
  <c r="FE461" i="14"/>
  <c r="FD461" i="14"/>
  <c r="FC461" i="14"/>
  <c r="FB461" i="14"/>
  <c r="FA461" i="14"/>
  <c r="EZ461" i="14"/>
  <c r="EY461" i="14"/>
  <c r="EX461" i="14"/>
  <c r="EW461" i="14"/>
  <c r="EV461" i="14"/>
  <c r="EU461" i="14"/>
  <c r="ET461" i="14"/>
  <c r="ES461" i="14"/>
  <c r="ER461" i="14"/>
  <c r="EQ461" i="14"/>
  <c r="EP461" i="14"/>
  <c r="EO461" i="14"/>
  <c r="EN461" i="14"/>
  <c r="EM461" i="14"/>
  <c r="EL461" i="14"/>
  <c r="EK461" i="14"/>
  <c r="EJ461" i="14"/>
  <c r="EI461" i="14"/>
  <c r="EH461" i="14"/>
  <c r="EG461" i="14"/>
  <c r="EF461" i="14"/>
  <c r="EE461" i="14"/>
  <c r="ED461" i="14"/>
  <c r="EC461" i="14"/>
  <c r="EB461" i="14"/>
  <c r="EA461" i="14"/>
  <c r="DZ461" i="14"/>
  <c r="DY461" i="14"/>
  <c r="DX461" i="14"/>
  <c r="DW461" i="14"/>
  <c r="DV461" i="14"/>
  <c r="DU461" i="14"/>
  <c r="DT461" i="14"/>
  <c r="DS461" i="14"/>
  <c r="DR461" i="14"/>
  <c r="DQ461" i="14"/>
  <c r="DP461" i="14"/>
  <c r="DO461" i="14"/>
  <c r="DN461" i="14"/>
  <c r="DM461" i="14"/>
  <c r="DL461" i="14"/>
  <c r="DK461" i="14"/>
  <c r="DJ461" i="14"/>
  <c r="DI461" i="14"/>
  <c r="DH461" i="14"/>
  <c r="DG461" i="14"/>
  <c r="DF461" i="14"/>
  <c r="DE461" i="14"/>
  <c r="DD461" i="14"/>
  <c r="DC461" i="14"/>
  <c r="DB461" i="14"/>
  <c r="DA461" i="14"/>
  <c r="CZ461" i="14"/>
  <c r="CY461" i="14"/>
  <c r="CX461" i="14"/>
  <c r="CW461" i="14"/>
  <c r="CV461" i="14"/>
  <c r="CU461" i="14"/>
  <c r="CT461" i="14"/>
  <c r="CS461" i="14"/>
  <c r="CR461" i="14"/>
  <c r="CQ461" i="14"/>
  <c r="CP461" i="14"/>
  <c r="CO461" i="14"/>
  <c r="CN461" i="14"/>
  <c r="CM461" i="14"/>
  <c r="CL461" i="14"/>
  <c r="CK461" i="14"/>
  <c r="CJ461" i="14"/>
  <c r="CI461" i="14"/>
  <c r="CH461" i="14"/>
  <c r="CG461" i="14"/>
  <c r="CF461" i="14"/>
  <c r="CE461" i="14"/>
  <c r="CD461" i="14"/>
  <c r="CC461" i="14"/>
  <c r="CB461" i="14"/>
  <c r="CA461" i="14"/>
  <c r="BZ461" i="14"/>
  <c r="BY461" i="14"/>
  <c r="BX461" i="14"/>
  <c r="BW461" i="14"/>
  <c r="BV461" i="14"/>
  <c r="BU461" i="14"/>
  <c r="BT461" i="14"/>
  <c r="BS461" i="14"/>
  <c r="BR461" i="14"/>
  <c r="BQ461" i="14"/>
  <c r="BP461" i="14"/>
  <c r="BO461" i="14"/>
  <c r="BN461" i="14"/>
  <c r="BM461" i="14"/>
  <c r="BL461" i="14"/>
  <c r="BK461" i="14"/>
  <c r="BJ461" i="14"/>
  <c r="BI461" i="14"/>
  <c r="BH461" i="14"/>
  <c r="BG461" i="14"/>
  <c r="BF461" i="14"/>
  <c r="BE461" i="14"/>
  <c r="BD461" i="14"/>
  <c r="BC461" i="14"/>
  <c r="BB461" i="14"/>
  <c r="BA461" i="14"/>
  <c r="AZ461" i="14"/>
  <c r="AY461" i="14"/>
  <c r="AX461" i="14"/>
  <c r="AW461" i="14"/>
  <c r="AV461" i="14"/>
  <c r="AU461" i="14"/>
  <c r="AT461" i="14"/>
  <c r="AS461" i="14"/>
  <c r="AR461" i="14"/>
  <c r="AQ461" i="14"/>
  <c r="AP461" i="14"/>
  <c r="AO461" i="14"/>
  <c r="AN461" i="14"/>
  <c r="AM461" i="14"/>
  <c r="AL461" i="14"/>
  <c r="AK461" i="14"/>
  <c r="AJ461" i="14"/>
  <c r="AI461" i="14"/>
  <c r="AH461" i="14"/>
  <c r="AG461" i="14"/>
  <c r="AF461" i="14"/>
  <c r="AE461" i="14"/>
  <c r="AD461" i="14"/>
  <c r="AC461" i="14"/>
  <c r="AB461" i="14"/>
  <c r="AA461" i="14"/>
  <c r="Z461" i="14"/>
  <c r="Y461" i="14"/>
  <c r="X461" i="14"/>
  <c r="W461" i="14"/>
  <c r="V461" i="14"/>
  <c r="U461" i="14"/>
  <c r="T461" i="14"/>
  <c r="S461" i="14"/>
  <c r="R461" i="14"/>
  <c r="Q461" i="14"/>
  <c r="P461" i="14"/>
  <c r="O461" i="14"/>
  <c r="N461" i="14"/>
  <c r="M461" i="14"/>
  <c r="L461" i="14"/>
  <c r="K461" i="14"/>
  <c r="GD460" i="14"/>
  <c r="GC460" i="14"/>
  <c r="GB460" i="14"/>
  <c r="GA460" i="14"/>
  <c r="FZ460" i="14"/>
  <c r="FY460" i="14"/>
  <c r="FX460" i="14"/>
  <c r="FW460" i="14"/>
  <c r="FV460" i="14"/>
  <c r="FU460" i="14"/>
  <c r="FT460" i="14"/>
  <c r="FS460" i="14"/>
  <c r="FR460" i="14"/>
  <c r="FQ460" i="14"/>
  <c r="FP460" i="14"/>
  <c r="FO460" i="14"/>
  <c r="FN460" i="14"/>
  <c r="FM460" i="14"/>
  <c r="FL460" i="14"/>
  <c r="FK460" i="14"/>
  <c r="FJ460" i="14"/>
  <c r="FI460" i="14"/>
  <c r="FH460" i="14"/>
  <c r="FG460" i="14"/>
  <c r="FF460" i="14"/>
  <c r="FE460" i="14"/>
  <c r="FD460" i="14"/>
  <c r="FC460" i="14"/>
  <c r="FB460" i="14"/>
  <c r="FA460" i="14"/>
  <c r="EZ460" i="14"/>
  <c r="EY460" i="14"/>
  <c r="EX460" i="14"/>
  <c r="EW460" i="14"/>
  <c r="EV460" i="14"/>
  <c r="EU460" i="14"/>
  <c r="ET460" i="14"/>
  <c r="ES460" i="14"/>
  <c r="ER460" i="14"/>
  <c r="EQ460" i="14"/>
  <c r="EP460" i="14"/>
  <c r="EO460" i="14"/>
  <c r="EN460" i="14"/>
  <c r="EM460" i="14"/>
  <c r="EL460" i="14"/>
  <c r="EK460" i="14"/>
  <c r="EJ460" i="14"/>
  <c r="EI460" i="14"/>
  <c r="EH460" i="14"/>
  <c r="EG460" i="14"/>
  <c r="EF460" i="14"/>
  <c r="EE460" i="14"/>
  <c r="ED460" i="14"/>
  <c r="EC460" i="14"/>
  <c r="EB460" i="14"/>
  <c r="EA460" i="14"/>
  <c r="DZ460" i="14"/>
  <c r="DY460" i="14"/>
  <c r="DX460" i="14"/>
  <c r="DW460" i="14"/>
  <c r="DV460" i="14"/>
  <c r="DU460" i="14"/>
  <c r="DT460" i="14"/>
  <c r="DS460" i="14"/>
  <c r="DR460" i="14"/>
  <c r="DQ460" i="14"/>
  <c r="DP460" i="14"/>
  <c r="DO460" i="14"/>
  <c r="DN460" i="14"/>
  <c r="DM460" i="14"/>
  <c r="DL460" i="14"/>
  <c r="DK460" i="14"/>
  <c r="DJ460" i="14"/>
  <c r="DI460" i="14"/>
  <c r="DH460" i="14"/>
  <c r="DG460" i="14"/>
  <c r="DF460" i="14"/>
  <c r="DE460" i="14"/>
  <c r="DD460" i="14"/>
  <c r="DC460" i="14"/>
  <c r="DB460" i="14"/>
  <c r="DA460" i="14"/>
  <c r="CZ460" i="14"/>
  <c r="CY460" i="14"/>
  <c r="CX460" i="14"/>
  <c r="CW460" i="14"/>
  <c r="CV460" i="14"/>
  <c r="CU460" i="14"/>
  <c r="CT460" i="14"/>
  <c r="CS460" i="14"/>
  <c r="CR460" i="14"/>
  <c r="CQ460" i="14"/>
  <c r="CP460" i="14"/>
  <c r="CO460" i="14"/>
  <c r="CN460" i="14"/>
  <c r="CM460" i="14"/>
  <c r="CL460" i="14"/>
  <c r="CK460" i="14"/>
  <c r="CJ460" i="14"/>
  <c r="CI460" i="14"/>
  <c r="CH460" i="14"/>
  <c r="CG460" i="14"/>
  <c r="CF460" i="14"/>
  <c r="CE460" i="14"/>
  <c r="CD460" i="14"/>
  <c r="CC460" i="14"/>
  <c r="CB460" i="14"/>
  <c r="CA460" i="14"/>
  <c r="BZ460" i="14"/>
  <c r="BY460" i="14"/>
  <c r="BX460" i="14"/>
  <c r="BW460" i="14"/>
  <c r="BV460" i="14"/>
  <c r="BU460" i="14"/>
  <c r="BT460" i="14"/>
  <c r="BS460" i="14"/>
  <c r="BR460" i="14"/>
  <c r="BQ460" i="14"/>
  <c r="BP460" i="14"/>
  <c r="BO460" i="14"/>
  <c r="BN460" i="14"/>
  <c r="BM460" i="14"/>
  <c r="BL460" i="14"/>
  <c r="BK460" i="14"/>
  <c r="BJ460" i="14"/>
  <c r="BI460" i="14"/>
  <c r="BH460" i="14"/>
  <c r="BG460" i="14"/>
  <c r="BF460" i="14"/>
  <c r="BE460" i="14"/>
  <c r="BD460" i="14"/>
  <c r="BC460" i="14"/>
  <c r="BB460" i="14"/>
  <c r="BA460" i="14"/>
  <c r="AZ460" i="14"/>
  <c r="AY460" i="14"/>
  <c r="AX460" i="14"/>
  <c r="AW460" i="14"/>
  <c r="AV460" i="14"/>
  <c r="AU460" i="14"/>
  <c r="AT460" i="14"/>
  <c r="AS460" i="14"/>
  <c r="AR460" i="14"/>
  <c r="AQ460" i="14"/>
  <c r="AP460" i="14"/>
  <c r="AO460" i="14"/>
  <c r="AN460" i="14"/>
  <c r="AM460" i="14"/>
  <c r="AL460" i="14"/>
  <c r="AK460" i="14"/>
  <c r="AJ460" i="14"/>
  <c r="AI460" i="14"/>
  <c r="AH460" i="14"/>
  <c r="AG460" i="14"/>
  <c r="AF460" i="14"/>
  <c r="AE460" i="14"/>
  <c r="AD460" i="14"/>
  <c r="AC460" i="14"/>
  <c r="AB460" i="14"/>
  <c r="AA460" i="14"/>
  <c r="Z460" i="14"/>
  <c r="Y460" i="14"/>
  <c r="X460" i="14"/>
  <c r="W460" i="14"/>
  <c r="V460" i="14"/>
  <c r="U460" i="14"/>
  <c r="T460" i="14"/>
  <c r="S460" i="14"/>
  <c r="R460" i="14"/>
  <c r="Q460" i="14"/>
  <c r="P460" i="14"/>
  <c r="O460" i="14"/>
  <c r="N460" i="14"/>
  <c r="M460" i="14"/>
  <c r="L460" i="14"/>
  <c r="K460" i="14"/>
  <c r="GD459" i="14"/>
  <c r="GC459" i="14"/>
  <c r="GB459" i="14"/>
  <c r="GA459" i="14"/>
  <c r="FZ459" i="14"/>
  <c r="FY459" i="14"/>
  <c r="FX459" i="14"/>
  <c r="FW459" i="14"/>
  <c r="FV459" i="14"/>
  <c r="FU459" i="14"/>
  <c r="FT459" i="14"/>
  <c r="FS459" i="14"/>
  <c r="FR459" i="14"/>
  <c r="FQ459" i="14"/>
  <c r="FP459" i="14"/>
  <c r="FO459" i="14"/>
  <c r="FN459" i="14"/>
  <c r="FM459" i="14"/>
  <c r="FL459" i="14"/>
  <c r="FK459" i="14"/>
  <c r="FJ459" i="14"/>
  <c r="FI459" i="14"/>
  <c r="FH459" i="14"/>
  <c r="FG459" i="14"/>
  <c r="FF459" i="14"/>
  <c r="FE459" i="14"/>
  <c r="FD459" i="14"/>
  <c r="FC459" i="14"/>
  <c r="FB459" i="14"/>
  <c r="FA459" i="14"/>
  <c r="EZ459" i="14"/>
  <c r="EY459" i="14"/>
  <c r="EX459" i="14"/>
  <c r="EW459" i="14"/>
  <c r="EV459" i="14"/>
  <c r="EU459" i="14"/>
  <c r="ET459" i="14"/>
  <c r="ES459" i="14"/>
  <c r="ER459" i="14"/>
  <c r="EQ459" i="14"/>
  <c r="EP459" i="14"/>
  <c r="EO459" i="14"/>
  <c r="EN459" i="14"/>
  <c r="EM459" i="14"/>
  <c r="EL459" i="14"/>
  <c r="EK459" i="14"/>
  <c r="EJ459" i="14"/>
  <c r="EI459" i="14"/>
  <c r="EH459" i="14"/>
  <c r="EG459" i="14"/>
  <c r="EF459" i="14"/>
  <c r="EE459" i="14"/>
  <c r="ED459" i="14"/>
  <c r="EC459" i="14"/>
  <c r="EB459" i="14"/>
  <c r="EA459" i="14"/>
  <c r="DZ459" i="14"/>
  <c r="DY459" i="14"/>
  <c r="DX459" i="14"/>
  <c r="DW459" i="14"/>
  <c r="DV459" i="14"/>
  <c r="DU459" i="14"/>
  <c r="DT459" i="14"/>
  <c r="DS459" i="14"/>
  <c r="DR459" i="14"/>
  <c r="DQ459" i="14"/>
  <c r="DP459" i="14"/>
  <c r="DO459" i="14"/>
  <c r="DN459" i="14"/>
  <c r="DM459" i="14"/>
  <c r="DL459" i="14"/>
  <c r="DK459" i="14"/>
  <c r="DJ459" i="14"/>
  <c r="DI459" i="14"/>
  <c r="DH459" i="14"/>
  <c r="DG459" i="14"/>
  <c r="DF459" i="14"/>
  <c r="DE459" i="14"/>
  <c r="DD459" i="14"/>
  <c r="DC459" i="14"/>
  <c r="DB459" i="14"/>
  <c r="DA459" i="14"/>
  <c r="CZ459" i="14"/>
  <c r="CY459" i="14"/>
  <c r="CX459" i="14"/>
  <c r="CW459" i="14"/>
  <c r="CV459" i="14"/>
  <c r="CU459" i="14"/>
  <c r="CT459" i="14"/>
  <c r="CS459" i="14"/>
  <c r="CR459" i="14"/>
  <c r="CQ459" i="14"/>
  <c r="CP459" i="14"/>
  <c r="CO459" i="14"/>
  <c r="CN459" i="14"/>
  <c r="CM459" i="14"/>
  <c r="CL459" i="14"/>
  <c r="CK459" i="14"/>
  <c r="CJ459" i="14"/>
  <c r="CI459" i="14"/>
  <c r="CH459" i="14"/>
  <c r="CG459" i="14"/>
  <c r="CF459" i="14"/>
  <c r="CE459" i="14"/>
  <c r="CD459" i="14"/>
  <c r="CC459" i="14"/>
  <c r="CB459" i="14"/>
  <c r="CA459" i="14"/>
  <c r="BZ459" i="14"/>
  <c r="BY459" i="14"/>
  <c r="BX459" i="14"/>
  <c r="BW459" i="14"/>
  <c r="BV459" i="14"/>
  <c r="BU459" i="14"/>
  <c r="BT459" i="14"/>
  <c r="BS459" i="14"/>
  <c r="BR459" i="14"/>
  <c r="BQ459" i="14"/>
  <c r="BP459" i="14"/>
  <c r="BO459" i="14"/>
  <c r="BN459" i="14"/>
  <c r="BM459" i="14"/>
  <c r="BL459" i="14"/>
  <c r="BK459" i="14"/>
  <c r="BJ459" i="14"/>
  <c r="BI459" i="14"/>
  <c r="BH459" i="14"/>
  <c r="BG459" i="14"/>
  <c r="BF459" i="14"/>
  <c r="BE459" i="14"/>
  <c r="BD459" i="14"/>
  <c r="BC459" i="14"/>
  <c r="BB459" i="14"/>
  <c r="BA459" i="14"/>
  <c r="AZ459" i="14"/>
  <c r="AY459" i="14"/>
  <c r="AX459" i="14"/>
  <c r="AW459" i="14"/>
  <c r="AV459" i="14"/>
  <c r="AU459" i="14"/>
  <c r="AT459" i="14"/>
  <c r="AS459" i="14"/>
  <c r="AR459" i="14"/>
  <c r="AQ459" i="14"/>
  <c r="AP459" i="14"/>
  <c r="AO459" i="14"/>
  <c r="AN459" i="14"/>
  <c r="AM459" i="14"/>
  <c r="AL459" i="14"/>
  <c r="AK459" i="14"/>
  <c r="AJ459" i="14"/>
  <c r="AI459" i="14"/>
  <c r="AH459" i="14"/>
  <c r="AG459" i="14"/>
  <c r="AF459" i="14"/>
  <c r="AE459" i="14"/>
  <c r="AD459" i="14"/>
  <c r="AC459" i="14"/>
  <c r="AB459" i="14"/>
  <c r="AA459" i="14"/>
  <c r="Z459" i="14"/>
  <c r="Y459" i="14"/>
  <c r="X459" i="14"/>
  <c r="W459" i="14"/>
  <c r="V459" i="14"/>
  <c r="U459" i="14"/>
  <c r="T459" i="14"/>
  <c r="S459" i="14"/>
  <c r="R459" i="14"/>
  <c r="Q459" i="14"/>
  <c r="P459" i="14"/>
  <c r="O459" i="14"/>
  <c r="N459" i="14"/>
  <c r="M459" i="14"/>
  <c r="L459" i="14"/>
  <c r="K459" i="14"/>
  <c r="GD458" i="14"/>
  <c r="GC458" i="14"/>
  <c r="GB458" i="14"/>
  <c r="GA458" i="14"/>
  <c r="FZ458" i="14"/>
  <c r="FY458" i="14"/>
  <c r="FX458" i="14"/>
  <c r="FW458" i="14"/>
  <c r="FV458" i="14"/>
  <c r="FU458" i="14"/>
  <c r="FT458" i="14"/>
  <c r="FS458" i="14"/>
  <c r="FR458" i="14"/>
  <c r="FQ458" i="14"/>
  <c r="FP458" i="14"/>
  <c r="FO458" i="14"/>
  <c r="FN458" i="14"/>
  <c r="FM458" i="14"/>
  <c r="FL458" i="14"/>
  <c r="FK458" i="14"/>
  <c r="FJ458" i="14"/>
  <c r="FI458" i="14"/>
  <c r="FH458" i="14"/>
  <c r="FG458" i="14"/>
  <c r="FF458" i="14"/>
  <c r="FE458" i="14"/>
  <c r="FD458" i="14"/>
  <c r="FC458" i="14"/>
  <c r="FB458" i="14"/>
  <c r="FA458" i="14"/>
  <c r="EZ458" i="14"/>
  <c r="EY458" i="14"/>
  <c r="EX458" i="14"/>
  <c r="EW458" i="14"/>
  <c r="EV458" i="14"/>
  <c r="EU458" i="14"/>
  <c r="ET458" i="14"/>
  <c r="ES458" i="14"/>
  <c r="ER458" i="14"/>
  <c r="EQ458" i="14"/>
  <c r="EP458" i="14"/>
  <c r="EO458" i="14"/>
  <c r="EN458" i="14"/>
  <c r="EM458" i="14"/>
  <c r="EL458" i="14"/>
  <c r="EK458" i="14"/>
  <c r="EJ458" i="14"/>
  <c r="EI458" i="14"/>
  <c r="EH458" i="14"/>
  <c r="EG458" i="14"/>
  <c r="EF458" i="14"/>
  <c r="EE458" i="14"/>
  <c r="ED458" i="14"/>
  <c r="EC458" i="14"/>
  <c r="EB458" i="14"/>
  <c r="EA458" i="14"/>
  <c r="DZ458" i="14"/>
  <c r="DY458" i="14"/>
  <c r="DX458" i="14"/>
  <c r="DW458" i="14"/>
  <c r="DV458" i="14"/>
  <c r="DU458" i="14"/>
  <c r="DT458" i="14"/>
  <c r="DS458" i="14"/>
  <c r="DR458" i="14"/>
  <c r="DQ458" i="14"/>
  <c r="DP458" i="14"/>
  <c r="DO458" i="14"/>
  <c r="DN458" i="14"/>
  <c r="DM458" i="14"/>
  <c r="DL458" i="14"/>
  <c r="DK458" i="14"/>
  <c r="DJ458" i="14"/>
  <c r="DI458" i="14"/>
  <c r="DH458" i="14"/>
  <c r="DG458" i="14"/>
  <c r="DF458" i="14"/>
  <c r="DE458" i="14"/>
  <c r="DD458" i="14"/>
  <c r="DC458" i="14"/>
  <c r="DB458" i="14"/>
  <c r="DA458" i="14"/>
  <c r="CZ458" i="14"/>
  <c r="CY458" i="14"/>
  <c r="CX458" i="14"/>
  <c r="CW458" i="14"/>
  <c r="CV458" i="14"/>
  <c r="CU458" i="14"/>
  <c r="CT458" i="14"/>
  <c r="CS458" i="14"/>
  <c r="CR458" i="14"/>
  <c r="CQ458" i="14"/>
  <c r="CP458" i="14"/>
  <c r="CO458" i="14"/>
  <c r="CN458" i="14"/>
  <c r="CM458" i="14"/>
  <c r="CL458" i="14"/>
  <c r="CK458" i="14"/>
  <c r="CJ458" i="14"/>
  <c r="CI458" i="14"/>
  <c r="CH458" i="14"/>
  <c r="CG458" i="14"/>
  <c r="CF458" i="14"/>
  <c r="CE458" i="14"/>
  <c r="CD458" i="14"/>
  <c r="CC458" i="14"/>
  <c r="CB458" i="14"/>
  <c r="CA458" i="14"/>
  <c r="BZ458" i="14"/>
  <c r="BY458" i="14"/>
  <c r="BX458" i="14"/>
  <c r="BW458" i="14"/>
  <c r="BV458" i="14"/>
  <c r="BU458" i="14"/>
  <c r="BT458" i="14"/>
  <c r="BS458" i="14"/>
  <c r="BR458" i="14"/>
  <c r="BQ458" i="14"/>
  <c r="BP458" i="14"/>
  <c r="BO458" i="14"/>
  <c r="BN458" i="14"/>
  <c r="BM458" i="14"/>
  <c r="BL458" i="14"/>
  <c r="BK458" i="14"/>
  <c r="BJ458" i="14"/>
  <c r="BI458" i="14"/>
  <c r="BH458" i="14"/>
  <c r="BG458" i="14"/>
  <c r="BF458" i="14"/>
  <c r="BE458" i="14"/>
  <c r="BD458" i="14"/>
  <c r="BC458" i="14"/>
  <c r="BB458" i="14"/>
  <c r="BA458" i="14"/>
  <c r="AZ458" i="14"/>
  <c r="AY458" i="14"/>
  <c r="AX458" i="14"/>
  <c r="AW458" i="14"/>
  <c r="AV458" i="14"/>
  <c r="AU458" i="14"/>
  <c r="AT458" i="14"/>
  <c r="AS458" i="14"/>
  <c r="AR458" i="14"/>
  <c r="AQ458" i="14"/>
  <c r="AP458" i="14"/>
  <c r="AO458" i="14"/>
  <c r="AN458" i="14"/>
  <c r="AM458" i="14"/>
  <c r="AL458" i="14"/>
  <c r="AK458" i="14"/>
  <c r="AJ458" i="14"/>
  <c r="AI458" i="14"/>
  <c r="AH458" i="14"/>
  <c r="AG458" i="14"/>
  <c r="AF458" i="14"/>
  <c r="AE458" i="14"/>
  <c r="AD458" i="14"/>
  <c r="AC458" i="14"/>
  <c r="AB458" i="14"/>
  <c r="AA458" i="14"/>
  <c r="Z458" i="14"/>
  <c r="Y458" i="14"/>
  <c r="X458" i="14"/>
  <c r="W458" i="14"/>
  <c r="V458" i="14"/>
  <c r="U458" i="14"/>
  <c r="T458" i="14"/>
  <c r="S458" i="14"/>
  <c r="R458" i="14"/>
  <c r="Q458" i="14"/>
  <c r="P458" i="14"/>
  <c r="O458" i="14"/>
  <c r="N458" i="14"/>
  <c r="M458" i="14"/>
  <c r="L458" i="14"/>
  <c r="K458" i="14"/>
  <c r="GD457" i="14"/>
  <c r="GC457" i="14"/>
  <c r="GB457" i="14"/>
  <c r="GA457" i="14"/>
  <c r="FZ457" i="14"/>
  <c r="FY457" i="14"/>
  <c r="FX457" i="14"/>
  <c r="FW457" i="14"/>
  <c r="FV457" i="14"/>
  <c r="FU457" i="14"/>
  <c r="FT457" i="14"/>
  <c r="FS457" i="14"/>
  <c r="FR457" i="14"/>
  <c r="FQ457" i="14"/>
  <c r="FP457" i="14"/>
  <c r="FO457" i="14"/>
  <c r="FN457" i="14"/>
  <c r="FM457" i="14"/>
  <c r="FL457" i="14"/>
  <c r="FK457" i="14"/>
  <c r="FJ457" i="14"/>
  <c r="FI457" i="14"/>
  <c r="FH457" i="14"/>
  <c r="FG457" i="14"/>
  <c r="FF457" i="14"/>
  <c r="FE457" i="14"/>
  <c r="FD457" i="14"/>
  <c r="FC457" i="14"/>
  <c r="FB457" i="14"/>
  <c r="FA457" i="14"/>
  <c r="EZ457" i="14"/>
  <c r="EY457" i="14"/>
  <c r="EX457" i="14"/>
  <c r="EW457" i="14"/>
  <c r="EV457" i="14"/>
  <c r="EU457" i="14"/>
  <c r="ET457" i="14"/>
  <c r="ES457" i="14"/>
  <c r="ER457" i="14"/>
  <c r="EQ457" i="14"/>
  <c r="EP457" i="14"/>
  <c r="EO457" i="14"/>
  <c r="EN457" i="14"/>
  <c r="EM457" i="14"/>
  <c r="EL457" i="14"/>
  <c r="EK457" i="14"/>
  <c r="EJ457" i="14"/>
  <c r="EI457" i="14"/>
  <c r="EH457" i="14"/>
  <c r="EG457" i="14"/>
  <c r="EF457" i="14"/>
  <c r="EE457" i="14"/>
  <c r="ED457" i="14"/>
  <c r="EC457" i="14"/>
  <c r="EB457" i="14"/>
  <c r="EA457" i="14"/>
  <c r="DZ457" i="14"/>
  <c r="DY457" i="14"/>
  <c r="DX457" i="14"/>
  <c r="DW457" i="14"/>
  <c r="DV457" i="14"/>
  <c r="DU457" i="14"/>
  <c r="DT457" i="14"/>
  <c r="DS457" i="14"/>
  <c r="DR457" i="14"/>
  <c r="DQ457" i="14"/>
  <c r="DP457" i="14"/>
  <c r="DO457" i="14"/>
  <c r="DN457" i="14"/>
  <c r="DM457" i="14"/>
  <c r="DL457" i="14"/>
  <c r="DK457" i="14"/>
  <c r="DJ457" i="14"/>
  <c r="DI457" i="14"/>
  <c r="DH457" i="14"/>
  <c r="DG457" i="14"/>
  <c r="DF457" i="14"/>
  <c r="DE457" i="14"/>
  <c r="DD457" i="14"/>
  <c r="DC457" i="14"/>
  <c r="DB457" i="14"/>
  <c r="DA457" i="14"/>
  <c r="CZ457" i="14"/>
  <c r="CY457" i="14"/>
  <c r="CX457" i="14"/>
  <c r="CW457" i="14"/>
  <c r="CV457" i="14"/>
  <c r="CU457" i="14"/>
  <c r="CT457" i="14"/>
  <c r="CS457" i="14"/>
  <c r="CR457" i="14"/>
  <c r="CQ457" i="14"/>
  <c r="CP457" i="14"/>
  <c r="CO457" i="14"/>
  <c r="CN457" i="14"/>
  <c r="CM457" i="14"/>
  <c r="CL457" i="14"/>
  <c r="CK457" i="14"/>
  <c r="CJ457" i="14"/>
  <c r="CI457" i="14"/>
  <c r="CH457" i="14"/>
  <c r="CG457" i="14"/>
  <c r="CF457" i="14"/>
  <c r="CE457" i="14"/>
  <c r="CD457" i="14"/>
  <c r="CC457" i="14"/>
  <c r="CB457" i="14"/>
  <c r="CA457" i="14"/>
  <c r="BZ457" i="14"/>
  <c r="BY457" i="14"/>
  <c r="BX457" i="14"/>
  <c r="BW457" i="14"/>
  <c r="BV457" i="14"/>
  <c r="BU457" i="14"/>
  <c r="BT457" i="14"/>
  <c r="BS457" i="14"/>
  <c r="BR457" i="14"/>
  <c r="BQ457" i="14"/>
  <c r="BP457" i="14"/>
  <c r="BO457" i="14"/>
  <c r="BN457" i="14"/>
  <c r="BM457" i="14"/>
  <c r="BL457" i="14"/>
  <c r="BK457" i="14"/>
  <c r="BJ457" i="14"/>
  <c r="BI457" i="14"/>
  <c r="BH457" i="14"/>
  <c r="BG457" i="14"/>
  <c r="BF457" i="14"/>
  <c r="BE457" i="14"/>
  <c r="BD457" i="14"/>
  <c r="BC457" i="14"/>
  <c r="BB457" i="14"/>
  <c r="BA457" i="14"/>
  <c r="AZ457" i="14"/>
  <c r="AY457" i="14"/>
  <c r="AX457" i="14"/>
  <c r="AW457" i="14"/>
  <c r="AV457" i="14"/>
  <c r="AU457" i="14"/>
  <c r="AT457" i="14"/>
  <c r="AS457" i="14"/>
  <c r="AR457" i="14"/>
  <c r="AQ457" i="14"/>
  <c r="AP457" i="14"/>
  <c r="AO457" i="14"/>
  <c r="AN457" i="14"/>
  <c r="AM457" i="14"/>
  <c r="AL457" i="14"/>
  <c r="AK457" i="14"/>
  <c r="AJ457" i="14"/>
  <c r="AI457" i="14"/>
  <c r="AH457" i="14"/>
  <c r="AG457" i="14"/>
  <c r="AF457" i="14"/>
  <c r="AE457" i="14"/>
  <c r="AD457" i="14"/>
  <c r="AC457" i="14"/>
  <c r="AB457" i="14"/>
  <c r="AA457" i="14"/>
  <c r="Z457" i="14"/>
  <c r="Y457" i="14"/>
  <c r="X457" i="14"/>
  <c r="W457" i="14"/>
  <c r="V457" i="14"/>
  <c r="U457" i="14"/>
  <c r="T457" i="14"/>
  <c r="S457" i="14"/>
  <c r="R457" i="14"/>
  <c r="Q457" i="14"/>
  <c r="P457" i="14"/>
  <c r="O457" i="14"/>
  <c r="N457" i="14"/>
  <c r="M457" i="14"/>
  <c r="L457" i="14"/>
  <c r="K457" i="14"/>
  <c r="GD451" i="14"/>
  <c r="GC451" i="14"/>
  <c r="GB451" i="14"/>
  <c r="GA451" i="14"/>
  <c r="FZ451" i="14"/>
  <c r="FY451" i="14"/>
  <c r="FX451" i="14"/>
  <c r="FW451" i="14"/>
  <c r="FV451" i="14"/>
  <c r="FU451" i="14"/>
  <c r="FT451" i="14"/>
  <c r="FS451" i="14"/>
  <c r="FR451" i="14"/>
  <c r="FQ451" i="14"/>
  <c r="FP451" i="14"/>
  <c r="FO451" i="14"/>
  <c r="FN451" i="14"/>
  <c r="FM451" i="14"/>
  <c r="FL451" i="14"/>
  <c r="FK451" i="14"/>
  <c r="FJ451" i="14"/>
  <c r="FI451" i="14"/>
  <c r="FH451" i="14"/>
  <c r="FG451" i="14"/>
  <c r="FF451" i="14"/>
  <c r="FE451" i="14"/>
  <c r="FD451" i="14"/>
  <c r="FC451" i="14"/>
  <c r="FB451" i="14"/>
  <c r="FA451" i="14"/>
  <c r="EZ451" i="14"/>
  <c r="EY451" i="14"/>
  <c r="EX451" i="14"/>
  <c r="EW451" i="14"/>
  <c r="EV451" i="14"/>
  <c r="EU451" i="14"/>
  <c r="ET451" i="14"/>
  <c r="ES451" i="14"/>
  <c r="ER451" i="14"/>
  <c r="EQ451" i="14"/>
  <c r="EP451" i="14"/>
  <c r="EO451" i="14"/>
  <c r="EN451" i="14"/>
  <c r="EM451" i="14"/>
  <c r="EL451" i="14"/>
  <c r="EK451" i="14"/>
  <c r="EJ451" i="14"/>
  <c r="EI451" i="14"/>
  <c r="EH451" i="14"/>
  <c r="EG451" i="14"/>
  <c r="EF451" i="14"/>
  <c r="EE451" i="14"/>
  <c r="ED451" i="14"/>
  <c r="EC451" i="14"/>
  <c r="EB451" i="14"/>
  <c r="EA451" i="14"/>
  <c r="DZ451" i="14"/>
  <c r="DY451" i="14"/>
  <c r="DX451" i="14"/>
  <c r="DW451" i="14"/>
  <c r="DV451" i="14"/>
  <c r="DU451" i="14"/>
  <c r="DT451" i="14"/>
  <c r="DS451" i="14"/>
  <c r="DR451" i="14"/>
  <c r="DQ451" i="14"/>
  <c r="DP451" i="14"/>
  <c r="DO451" i="14"/>
  <c r="DN451" i="14"/>
  <c r="DM451" i="14"/>
  <c r="DL451" i="14"/>
  <c r="DK451" i="14"/>
  <c r="DJ451" i="14"/>
  <c r="DI451" i="14"/>
  <c r="DH451" i="14"/>
  <c r="DG451" i="14"/>
  <c r="DF451" i="14"/>
  <c r="DE451" i="14"/>
  <c r="DD451" i="14"/>
  <c r="DC451" i="14"/>
  <c r="DB451" i="14"/>
  <c r="DA451" i="14"/>
  <c r="CZ451" i="14"/>
  <c r="CY451" i="14"/>
  <c r="CX451" i="14"/>
  <c r="CW451" i="14"/>
  <c r="CV451" i="14"/>
  <c r="CU451" i="14"/>
  <c r="CT451" i="14"/>
  <c r="CS451" i="14"/>
  <c r="CR451" i="14"/>
  <c r="CQ451" i="14"/>
  <c r="CP451" i="14"/>
  <c r="CO451" i="14"/>
  <c r="CN451" i="14"/>
  <c r="CM451" i="14"/>
  <c r="CL451" i="14"/>
  <c r="CK451" i="14"/>
  <c r="CJ451" i="14"/>
  <c r="CI451" i="14"/>
  <c r="CH451" i="14"/>
  <c r="CG451" i="14"/>
  <c r="CF451" i="14"/>
  <c r="CE451" i="14"/>
  <c r="CD451" i="14"/>
  <c r="CC451" i="14"/>
  <c r="CB451" i="14"/>
  <c r="CA451" i="14"/>
  <c r="BZ451" i="14"/>
  <c r="BY451" i="14"/>
  <c r="BX451" i="14"/>
  <c r="BW451" i="14"/>
  <c r="BV451" i="14"/>
  <c r="BU451" i="14"/>
  <c r="BT451" i="14"/>
  <c r="BS451" i="14"/>
  <c r="BR451" i="14"/>
  <c r="BQ451" i="14"/>
  <c r="BP451" i="14"/>
  <c r="BO451" i="14"/>
  <c r="BN451" i="14"/>
  <c r="BM451" i="14"/>
  <c r="BL451" i="14"/>
  <c r="BK451" i="14"/>
  <c r="BJ451" i="14"/>
  <c r="BI451" i="14"/>
  <c r="BH451" i="14"/>
  <c r="BG451" i="14"/>
  <c r="BF451" i="14"/>
  <c r="BE451" i="14"/>
  <c r="BD451" i="14"/>
  <c r="BC451" i="14"/>
  <c r="BB451" i="14"/>
  <c r="BA451" i="14"/>
  <c r="AZ451" i="14"/>
  <c r="AY451" i="14"/>
  <c r="AX451" i="14"/>
  <c r="AW451" i="14"/>
  <c r="AV451" i="14"/>
  <c r="AU451" i="14"/>
  <c r="AT451" i="14"/>
  <c r="AS451" i="14"/>
  <c r="AR451" i="14"/>
  <c r="AQ451" i="14"/>
  <c r="AP451" i="14"/>
  <c r="AO451" i="14"/>
  <c r="AN451" i="14"/>
  <c r="AM451" i="14"/>
  <c r="AL451" i="14"/>
  <c r="AK451" i="14"/>
  <c r="AJ451" i="14"/>
  <c r="AI451" i="14"/>
  <c r="AH451" i="14"/>
  <c r="AG451" i="14"/>
  <c r="AF451" i="14"/>
  <c r="AE451" i="14"/>
  <c r="AD451" i="14"/>
  <c r="AC451" i="14"/>
  <c r="AB451" i="14"/>
  <c r="AA451" i="14"/>
  <c r="Z451" i="14"/>
  <c r="Y451" i="14"/>
  <c r="X451" i="14"/>
  <c r="W451" i="14"/>
  <c r="V451" i="14"/>
  <c r="U451" i="14"/>
  <c r="T451" i="14"/>
  <c r="S451" i="14"/>
  <c r="R451" i="14"/>
  <c r="Q451" i="14"/>
  <c r="P451" i="14"/>
  <c r="O451" i="14"/>
  <c r="N451" i="14"/>
  <c r="M451" i="14"/>
  <c r="L451" i="14"/>
  <c r="K451" i="14"/>
  <c r="GD450" i="14"/>
  <c r="GC450" i="14"/>
  <c r="GB450" i="14"/>
  <c r="GA450" i="14"/>
  <c r="FZ450" i="14"/>
  <c r="FY450" i="14"/>
  <c r="FX450" i="14"/>
  <c r="FW450" i="14"/>
  <c r="FV450" i="14"/>
  <c r="FU450" i="14"/>
  <c r="FT450" i="14"/>
  <c r="FS450" i="14"/>
  <c r="FR450" i="14"/>
  <c r="FQ450" i="14"/>
  <c r="FP450" i="14"/>
  <c r="FO450" i="14"/>
  <c r="FN450" i="14"/>
  <c r="FM450" i="14"/>
  <c r="FL450" i="14"/>
  <c r="FK450" i="14"/>
  <c r="FJ450" i="14"/>
  <c r="FI450" i="14"/>
  <c r="FH450" i="14"/>
  <c r="FG450" i="14"/>
  <c r="FF450" i="14"/>
  <c r="FE450" i="14"/>
  <c r="FD450" i="14"/>
  <c r="FC450" i="14"/>
  <c r="FB450" i="14"/>
  <c r="FA450" i="14"/>
  <c r="EZ450" i="14"/>
  <c r="EY450" i="14"/>
  <c r="EX450" i="14"/>
  <c r="EW450" i="14"/>
  <c r="EV450" i="14"/>
  <c r="EU450" i="14"/>
  <c r="ET450" i="14"/>
  <c r="ES450" i="14"/>
  <c r="ER450" i="14"/>
  <c r="EQ450" i="14"/>
  <c r="EP450" i="14"/>
  <c r="EO450" i="14"/>
  <c r="EN450" i="14"/>
  <c r="EM450" i="14"/>
  <c r="EL450" i="14"/>
  <c r="EK450" i="14"/>
  <c r="EJ450" i="14"/>
  <c r="EI450" i="14"/>
  <c r="EH450" i="14"/>
  <c r="EG450" i="14"/>
  <c r="EF450" i="14"/>
  <c r="EE450" i="14"/>
  <c r="ED450" i="14"/>
  <c r="EC450" i="14"/>
  <c r="EB450" i="14"/>
  <c r="EA450" i="14"/>
  <c r="DZ450" i="14"/>
  <c r="DY450" i="14"/>
  <c r="DX450" i="14"/>
  <c r="DW450" i="14"/>
  <c r="DV450" i="14"/>
  <c r="DU450" i="14"/>
  <c r="DT450" i="14"/>
  <c r="DS450" i="14"/>
  <c r="DR450" i="14"/>
  <c r="DQ450" i="14"/>
  <c r="DP450" i="14"/>
  <c r="DO450" i="14"/>
  <c r="DN450" i="14"/>
  <c r="DM450" i="14"/>
  <c r="DL450" i="14"/>
  <c r="DK450" i="14"/>
  <c r="DJ450" i="14"/>
  <c r="DI450" i="14"/>
  <c r="DH450" i="14"/>
  <c r="DG450" i="14"/>
  <c r="DF450" i="14"/>
  <c r="DE450" i="14"/>
  <c r="DD450" i="14"/>
  <c r="DC450" i="14"/>
  <c r="DB450" i="14"/>
  <c r="DA450" i="14"/>
  <c r="CZ450" i="14"/>
  <c r="CY450" i="14"/>
  <c r="CX450" i="14"/>
  <c r="CW450" i="14"/>
  <c r="CV450" i="14"/>
  <c r="CU450" i="14"/>
  <c r="CT450" i="14"/>
  <c r="CS450" i="14"/>
  <c r="CR450" i="14"/>
  <c r="CQ450" i="14"/>
  <c r="CP450" i="14"/>
  <c r="CO450" i="14"/>
  <c r="CN450" i="14"/>
  <c r="CM450" i="14"/>
  <c r="CL450" i="14"/>
  <c r="CK450" i="14"/>
  <c r="CJ450" i="14"/>
  <c r="CI450" i="14"/>
  <c r="CH450" i="14"/>
  <c r="CG450" i="14"/>
  <c r="CF450" i="14"/>
  <c r="CE450" i="14"/>
  <c r="CD450" i="14"/>
  <c r="CC450" i="14"/>
  <c r="CB450" i="14"/>
  <c r="CA450" i="14"/>
  <c r="BZ450" i="14"/>
  <c r="BY450" i="14"/>
  <c r="BX450" i="14"/>
  <c r="BW450" i="14"/>
  <c r="BV450" i="14"/>
  <c r="BU450" i="14"/>
  <c r="BT450" i="14"/>
  <c r="BS450" i="14"/>
  <c r="BR450" i="14"/>
  <c r="BQ450" i="14"/>
  <c r="BP450" i="14"/>
  <c r="BO450" i="14"/>
  <c r="BN450" i="14"/>
  <c r="BM450" i="14"/>
  <c r="BL450" i="14"/>
  <c r="BK450" i="14"/>
  <c r="BJ450" i="14"/>
  <c r="BI450" i="14"/>
  <c r="BH450" i="14"/>
  <c r="BG450" i="14"/>
  <c r="BF450" i="14"/>
  <c r="BE450" i="14"/>
  <c r="BD450" i="14"/>
  <c r="BC450" i="14"/>
  <c r="BB450" i="14"/>
  <c r="BA450" i="14"/>
  <c r="AZ450" i="14"/>
  <c r="AY450" i="14"/>
  <c r="AX450" i="14"/>
  <c r="AW450" i="14"/>
  <c r="AV450" i="14"/>
  <c r="AU450" i="14"/>
  <c r="AT450" i="14"/>
  <c r="AS450" i="14"/>
  <c r="AR450" i="14"/>
  <c r="AQ450" i="14"/>
  <c r="AP450" i="14"/>
  <c r="AO450" i="14"/>
  <c r="AN450" i="14"/>
  <c r="AM450" i="14"/>
  <c r="AL450" i="14"/>
  <c r="AK450" i="14"/>
  <c r="AJ450" i="14"/>
  <c r="AI450" i="14"/>
  <c r="AH450" i="14"/>
  <c r="AG450" i="14"/>
  <c r="AF450" i="14"/>
  <c r="AE450" i="14"/>
  <c r="AD450" i="14"/>
  <c r="AC450" i="14"/>
  <c r="AB450" i="14"/>
  <c r="AA450" i="14"/>
  <c r="Z450" i="14"/>
  <c r="Y450" i="14"/>
  <c r="X450" i="14"/>
  <c r="W450" i="14"/>
  <c r="V450" i="14"/>
  <c r="U450" i="14"/>
  <c r="T450" i="14"/>
  <c r="S450" i="14"/>
  <c r="R450" i="14"/>
  <c r="Q450" i="14"/>
  <c r="P450" i="14"/>
  <c r="O450" i="14"/>
  <c r="N450" i="14"/>
  <c r="M450" i="14"/>
  <c r="L450" i="14"/>
  <c r="K450" i="14"/>
  <c r="GD449" i="14"/>
  <c r="GC449" i="14"/>
  <c r="GB449" i="14"/>
  <c r="GA449" i="14"/>
  <c r="FZ449" i="14"/>
  <c r="FY449" i="14"/>
  <c r="FX449" i="14"/>
  <c r="FW449" i="14"/>
  <c r="FV449" i="14"/>
  <c r="FU449" i="14"/>
  <c r="FT449" i="14"/>
  <c r="FS449" i="14"/>
  <c r="FR449" i="14"/>
  <c r="FQ449" i="14"/>
  <c r="FP449" i="14"/>
  <c r="FO449" i="14"/>
  <c r="FN449" i="14"/>
  <c r="FM449" i="14"/>
  <c r="FL449" i="14"/>
  <c r="FK449" i="14"/>
  <c r="FJ449" i="14"/>
  <c r="FI449" i="14"/>
  <c r="FH449" i="14"/>
  <c r="FG449" i="14"/>
  <c r="FF449" i="14"/>
  <c r="FE449" i="14"/>
  <c r="FD449" i="14"/>
  <c r="FC449" i="14"/>
  <c r="FB449" i="14"/>
  <c r="FA449" i="14"/>
  <c r="EZ449" i="14"/>
  <c r="EY449" i="14"/>
  <c r="EX449" i="14"/>
  <c r="EW449" i="14"/>
  <c r="EV449" i="14"/>
  <c r="EU449" i="14"/>
  <c r="ET449" i="14"/>
  <c r="ES449" i="14"/>
  <c r="ER449" i="14"/>
  <c r="EQ449" i="14"/>
  <c r="EP449" i="14"/>
  <c r="EO449" i="14"/>
  <c r="EN449" i="14"/>
  <c r="EM449" i="14"/>
  <c r="EL449" i="14"/>
  <c r="EK449" i="14"/>
  <c r="EJ449" i="14"/>
  <c r="EI449" i="14"/>
  <c r="EH449" i="14"/>
  <c r="EG449" i="14"/>
  <c r="EF449" i="14"/>
  <c r="EE449" i="14"/>
  <c r="ED449" i="14"/>
  <c r="EC449" i="14"/>
  <c r="EB449" i="14"/>
  <c r="EA449" i="14"/>
  <c r="DZ449" i="14"/>
  <c r="DY449" i="14"/>
  <c r="DX449" i="14"/>
  <c r="DW449" i="14"/>
  <c r="DV449" i="14"/>
  <c r="DU449" i="14"/>
  <c r="DT449" i="14"/>
  <c r="DS449" i="14"/>
  <c r="DR449" i="14"/>
  <c r="DQ449" i="14"/>
  <c r="DP449" i="14"/>
  <c r="DO449" i="14"/>
  <c r="DN449" i="14"/>
  <c r="DM449" i="14"/>
  <c r="DL449" i="14"/>
  <c r="DK449" i="14"/>
  <c r="DJ449" i="14"/>
  <c r="DI449" i="14"/>
  <c r="DH449" i="14"/>
  <c r="DG449" i="14"/>
  <c r="DF449" i="14"/>
  <c r="DE449" i="14"/>
  <c r="DD449" i="14"/>
  <c r="DC449" i="14"/>
  <c r="DB449" i="14"/>
  <c r="DA449" i="14"/>
  <c r="CZ449" i="14"/>
  <c r="CY449" i="14"/>
  <c r="CX449" i="14"/>
  <c r="CW449" i="14"/>
  <c r="CV449" i="14"/>
  <c r="CU449" i="14"/>
  <c r="CT449" i="14"/>
  <c r="CS449" i="14"/>
  <c r="CR449" i="14"/>
  <c r="CQ449" i="14"/>
  <c r="CP449" i="14"/>
  <c r="CO449" i="14"/>
  <c r="CN449" i="14"/>
  <c r="CM449" i="14"/>
  <c r="CL449" i="14"/>
  <c r="CK449" i="14"/>
  <c r="CJ449" i="14"/>
  <c r="CI449" i="14"/>
  <c r="CH449" i="14"/>
  <c r="CG449" i="14"/>
  <c r="CF449" i="14"/>
  <c r="CE449" i="14"/>
  <c r="CD449" i="14"/>
  <c r="CC449" i="14"/>
  <c r="CB449" i="14"/>
  <c r="CA449" i="14"/>
  <c r="BZ449" i="14"/>
  <c r="BY449" i="14"/>
  <c r="BX449" i="14"/>
  <c r="BW449" i="14"/>
  <c r="BV449" i="14"/>
  <c r="BU449" i="14"/>
  <c r="BT449" i="14"/>
  <c r="BS449" i="14"/>
  <c r="BR449" i="14"/>
  <c r="BQ449" i="14"/>
  <c r="BP449" i="14"/>
  <c r="BO449" i="14"/>
  <c r="BN449" i="14"/>
  <c r="BM449" i="14"/>
  <c r="BL449" i="14"/>
  <c r="BK449" i="14"/>
  <c r="BJ449" i="14"/>
  <c r="BI449" i="14"/>
  <c r="BH449" i="14"/>
  <c r="BG449" i="14"/>
  <c r="BF449" i="14"/>
  <c r="BE449" i="14"/>
  <c r="BD449" i="14"/>
  <c r="BC449" i="14"/>
  <c r="BB449" i="14"/>
  <c r="BA449" i="14"/>
  <c r="AZ449" i="14"/>
  <c r="AY449" i="14"/>
  <c r="AX449" i="14"/>
  <c r="AW449" i="14"/>
  <c r="AV449" i="14"/>
  <c r="AU449" i="14"/>
  <c r="AT449" i="14"/>
  <c r="AS449" i="14"/>
  <c r="AR449" i="14"/>
  <c r="AQ449" i="14"/>
  <c r="AP449" i="14"/>
  <c r="AO449" i="14"/>
  <c r="AN449" i="14"/>
  <c r="AM449" i="14"/>
  <c r="AL449" i="14"/>
  <c r="AK449" i="14"/>
  <c r="AJ449" i="14"/>
  <c r="AI449" i="14"/>
  <c r="AH449" i="14"/>
  <c r="AG449" i="14"/>
  <c r="AF449" i="14"/>
  <c r="AE449" i="14"/>
  <c r="AD449" i="14"/>
  <c r="AC449" i="14"/>
  <c r="AB449" i="14"/>
  <c r="AA449" i="14"/>
  <c r="Z449" i="14"/>
  <c r="Y449" i="14"/>
  <c r="X449" i="14"/>
  <c r="W449" i="14"/>
  <c r="V449" i="14"/>
  <c r="U449" i="14"/>
  <c r="T449" i="14"/>
  <c r="S449" i="14"/>
  <c r="R449" i="14"/>
  <c r="Q449" i="14"/>
  <c r="P449" i="14"/>
  <c r="O449" i="14"/>
  <c r="N449" i="14"/>
  <c r="M449" i="14"/>
  <c r="L449" i="14"/>
  <c r="K449" i="14"/>
  <c r="GD448" i="14"/>
  <c r="GC448" i="14"/>
  <c r="GB448" i="14"/>
  <c r="GA448" i="14"/>
  <c r="FZ448" i="14"/>
  <c r="FY448" i="14"/>
  <c r="FX448" i="14"/>
  <c r="FW448" i="14"/>
  <c r="FV448" i="14"/>
  <c r="FU448" i="14"/>
  <c r="FT448" i="14"/>
  <c r="FS448" i="14"/>
  <c r="FR448" i="14"/>
  <c r="FQ448" i="14"/>
  <c r="FP448" i="14"/>
  <c r="FO448" i="14"/>
  <c r="FN448" i="14"/>
  <c r="FM448" i="14"/>
  <c r="FL448" i="14"/>
  <c r="FK448" i="14"/>
  <c r="FJ448" i="14"/>
  <c r="FI448" i="14"/>
  <c r="FH448" i="14"/>
  <c r="FG448" i="14"/>
  <c r="FF448" i="14"/>
  <c r="FE448" i="14"/>
  <c r="FD448" i="14"/>
  <c r="FC448" i="14"/>
  <c r="FB448" i="14"/>
  <c r="FA448" i="14"/>
  <c r="EZ448" i="14"/>
  <c r="EY448" i="14"/>
  <c r="EX448" i="14"/>
  <c r="EW448" i="14"/>
  <c r="EV448" i="14"/>
  <c r="EU448" i="14"/>
  <c r="ET448" i="14"/>
  <c r="ES448" i="14"/>
  <c r="ER448" i="14"/>
  <c r="EQ448" i="14"/>
  <c r="EP448" i="14"/>
  <c r="EO448" i="14"/>
  <c r="EN448" i="14"/>
  <c r="EM448" i="14"/>
  <c r="EL448" i="14"/>
  <c r="EK448" i="14"/>
  <c r="EJ448" i="14"/>
  <c r="EI448" i="14"/>
  <c r="EH448" i="14"/>
  <c r="EG448" i="14"/>
  <c r="EF448" i="14"/>
  <c r="EE448" i="14"/>
  <c r="ED448" i="14"/>
  <c r="EC448" i="14"/>
  <c r="EB448" i="14"/>
  <c r="EA448" i="14"/>
  <c r="DZ448" i="14"/>
  <c r="DY448" i="14"/>
  <c r="DX448" i="14"/>
  <c r="DW448" i="14"/>
  <c r="DV448" i="14"/>
  <c r="DU448" i="14"/>
  <c r="DT448" i="14"/>
  <c r="DS448" i="14"/>
  <c r="DR448" i="14"/>
  <c r="DQ448" i="14"/>
  <c r="DP448" i="14"/>
  <c r="DO448" i="14"/>
  <c r="DN448" i="14"/>
  <c r="DM448" i="14"/>
  <c r="DL448" i="14"/>
  <c r="DK448" i="14"/>
  <c r="DJ448" i="14"/>
  <c r="DI448" i="14"/>
  <c r="DH448" i="14"/>
  <c r="DG448" i="14"/>
  <c r="DF448" i="14"/>
  <c r="DE448" i="14"/>
  <c r="DD448" i="14"/>
  <c r="DC448" i="14"/>
  <c r="DB448" i="14"/>
  <c r="DA448" i="14"/>
  <c r="CZ448" i="14"/>
  <c r="CY448" i="14"/>
  <c r="CX448" i="14"/>
  <c r="CW448" i="14"/>
  <c r="CV448" i="14"/>
  <c r="CU448" i="14"/>
  <c r="CT448" i="14"/>
  <c r="CS448" i="14"/>
  <c r="CR448" i="14"/>
  <c r="CQ448" i="14"/>
  <c r="CP448" i="14"/>
  <c r="CO448" i="14"/>
  <c r="CN448" i="14"/>
  <c r="CM448" i="14"/>
  <c r="CL448" i="14"/>
  <c r="CK448" i="14"/>
  <c r="CJ448" i="14"/>
  <c r="CI448" i="14"/>
  <c r="CH448" i="14"/>
  <c r="CG448" i="14"/>
  <c r="CF448" i="14"/>
  <c r="CE448" i="14"/>
  <c r="CD448" i="14"/>
  <c r="CC448" i="14"/>
  <c r="CB448" i="14"/>
  <c r="CA448" i="14"/>
  <c r="BZ448" i="14"/>
  <c r="BY448" i="14"/>
  <c r="BX448" i="14"/>
  <c r="BW448" i="14"/>
  <c r="BV448" i="14"/>
  <c r="BU448" i="14"/>
  <c r="BT448" i="14"/>
  <c r="BS448" i="14"/>
  <c r="BR448" i="14"/>
  <c r="BQ448" i="14"/>
  <c r="BP448" i="14"/>
  <c r="BO448" i="14"/>
  <c r="BN448" i="14"/>
  <c r="BM448" i="14"/>
  <c r="BL448" i="14"/>
  <c r="BK448" i="14"/>
  <c r="BJ448" i="14"/>
  <c r="BI448" i="14"/>
  <c r="BH448" i="14"/>
  <c r="BG448" i="14"/>
  <c r="BF448" i="14"/>
  <c r="BE448" i="14"/>
  <c r="BD448" i="14"/>
  <c r="BC448" i="14"/>
  <c r="BB448" i="14"/>
  <c r="BA448" i="14"/>
  <c r="AZ448" i="14"/>
  <c r="AY448" i="14"/>
  <c r="AX448" i="14"/>
  <c r="AW448" i="14"/>
  <c r="AV448" i="14"/>
  <c r="AU448" i="14"/>
  <c r="AT448" i="14"/>
  <c r="AS448" i="14"/>
  <c r="AR448" i="14"/>
  <c r="AQ448" i="14"/>
  <c r="AP448" i="14"/>
  <c r="AO448" i="14"/>
  <c r="AN448" i="14"/>
  <c r="AM448" i="14"/>
  <c r="AL448" i="14"/>
  <c r="AK448" i="14"/>
  <c r="AJ448" i="14"/>
  <c r="AI448" i="14"/>
  <c r="AH448" i="14"/>
  <c r="AG448" i="14"/>
  <c r="AF448" i="14"/>
  <c r="AE448" i="14"/>
  <c r="AD448" i="14"/>
  <c r="AC448" i="14"/>
  <c r="AB448" i="14"/>
  <c r="AA448" i="14"/>
  <c r="Z448" i="14"/>
  <c r="Y448" i="14"/>
  <c r="X448" i="14"/>
  <c r="W448" i="14"/>
  <c r="V448" i="14"/>
  <c r="U448" i="14"/>
  <c r="T448" i="14"/>
  <c r="S448" i="14"/>
  <c r="R448" i="14"/>
  <c r="Q448" i="14"/>
  <c r="P448" i="14"/>
  <c r="O448" i="14"/>
  <c r="N448" i="14"/>
  <c r="M448" i="14"/>
  <c r="L448" i="14"/>
  <c r="K448" i="14"/>
  <c r="GD447" i="14"/>
  <c r="GC447" i="14"/>
  <c r="GB447" i="14"/>
  <c r="GA447" i="14"/>
  <c r="FZ447" i="14"/>
  <c r="FY447" i="14"/>
  <c r="FX447" i="14"/>
  <c r="FW447" i="14"/>
  <c r="FV447" i="14"/>
  <c r="FU447" i="14"/>
  <c r="FT447" i="14"/>
  <c r="FS447" i="14"/>
  <c r="FR447" i="14"/>
  <c r="FQ447" i="14"/>
  <c r="FP447" i="14"/>
  <c r="FO447" i="14"/>
  <c r="FN447" i="14"/>
  <c r="FM447" i="14"/>
  <c r="FL447" i="14"/>
  <c r="FK447" i="14"/>
  <c r="FJ447" i="14"/>
  <c r="FI447" i="14"/>
  <c r="FH447" i="14"/>
  <c r="FG447" i="14"/>
  <c r="FF447" i="14"/>
  <c r="FE447" i="14"/>
  <c r="FD447" i="14"/>
  <c r="FC447" i="14"/>
  <c r="FB447" i="14"/>
  <c r="FA447" i="14"/>
  <c r="EZ447" i="14"/>
  <c r="EY447" i="14"/>
  <c r="EX447" i="14"/>
  <c r="EW447" i="14"/>
  <c r="EV447" i="14"/>
  <c r="EU447" i="14"/>
  <c r="ET447" i="14"/>
  <c r="ES447" i="14"/>
  <c r="ER447" i="14"/>
  <c r="EQ447" i="14"/>
  <c r="EP447" i="14"/>
  <c r="EO447" i="14"/>
  <c r="EN447" i="14"/>
  <c r="EM447" i="14"/>
  <c r="EL447" i="14"/>
  <c r="EK447" i="14"/>
  <c r="EJ447" i="14"/>
  <c r="EI447" i="14"/>
  <c r="EH447" i="14"/>
  <c r="EG447" i="14"/>
  <c r="EF447" i="14"/>
  <c r="EE447" i="14"/>
  <c r="ED447" i="14"/>
  <c r="EC447" i="14"/>
  <c r="EB447" i="14"/>
  <c r="EA447" i="14"/>
  <c r="DZ447" i="14"/>
  <c r="DY447" i="14"/>
  <c r="DX447" i="14"/>
  <c r="DW447" i="14"/>
  <c r="DV447" i="14"/>
  <c r="DU447" i="14"/>
  <c r="DT447" i="14"/>
  <c r="DS447" i="14"/>
  <c r="DR447" i="14"/>
  <c r="DQ447" i="14"/>
  <c r="DP447" i="14"/>
  <c r="DO447" i="14"/>
  <c r="DN447" i="14"/>
  <c r="DM447" i="14"/>
  <c r="DL447" i="14"/>
  <c r="DK447" i="14"/>
  <c r="DJ447" i="14"/>
  <c r="DI447" i="14"/>
  <c r="DH447" i="14"/>
  <c r="DG447" i="14"/>
  <c r="DF447" i="14"/>
  <c r="DE447" i="14"/>
  <c r="DD447" i="14"/>
  <c r="DC447" i="14"/>
  <c r="DB447" i="14"/>
  <c r="DA447" i="14"/>
  <c r="CZ447" i="14"/>
  <c r="CY447" i="14"/>
  <c r="CX447" i="14"/>
  <c r="CW447" i="14"/>
  <c r="CV447" i="14"/>
  <c r="CU447" i="14"/>
  <c r="CT447" i="14"/>
  <c r="CS447" i="14"/>
  <c r="CR447" i="14"/>
  <c r="CQ447" i="14"/>
  <c r="CP447" i="14"/>
  <c r="CO447" i="14"/>
  <c r="CN447" i="14"/>
  <c r="CM447" i="14"/>
  <c r="CL447" i="14"/>
  <c r="CK447" i="14"/>
  <c r="CJ447" i="14"/>
  <c r="CI447" i="14"/>
  <c r="CH447" i="14"/>
  <c r="CG447" i="14"/>
  <c r="CF447" i="14"/>
  <c r="CE447" i="14"/>
  <c r="CD447" i="14"/>
  <c r="CC447" i="14"/>
  <c r="CB447" i="14"/>
  <c r="CA447" i="14"/>
  <c r="BZ447" i="14"/>
  <c r="BY447" i="14"/>
  <c r="BX447" i="14"/>
  <c r="BW447" i="14"/>
  <c r="BV447" i="14"/>
  <c r="BU447" i="14"/>
  <c r="BT447" i="14"/>
  <c r="BS447" i="14"/>
  <c r="BR447" i="14"/>
  <c r="BQ447" i="14"/>
  <c r="BP447" i="14"/>
  <c r="BO447" i="14"/>
  <c r="BN447" i="14"/>
  <c r="BM447" i="14"/>
  <c r="BL447" i="14"/>
  <c r="BK447" i="14"/>
  <c r="BJ447" i="14"/>
  <c r="BI447" i="14"/>
  <c r="BH447" i="14"/>
  <c r="BG447" i="14"/>
  <c r="BF447" i="14"/>
  <c r="BE447" i="14"/>
  <c r="BD447" i="14"/>
  <c r="BC447" i="14"/>
  <c r="BB447" i="14"/>
  <c r="BA447" i="14"/>
  <c r="AZ447" i="14"/>
  <c r="AY447" i="14"/>
  <c r="AX447" i="14"/>
  <c r="AW447" i="14"/>
  <c r="AV447" i="14"/>
  <c r="AU447" i="14"/>
  <c r="AT447" i="14"/>
  <c r="AS447" i="14"/>
  <c r="AR447" i="14"/>
  <c r="AQ447" i="14"/>
  <c r="AP447" i="14"/>
  <c r="AO447" i="14"/>
  <c r="AN447" i="14"/>
  <c r="AM447" i="14"/>
  <c r="AL447" i="14"/>
  <c r="AK447" i="14"/>
  <c r="AJ447" i="14"/>
  <c r="AI447" i="14"/>
  <c r="AH447" i="14"/>
  <c r="AG447" i="14"/>
  <c r="AF447" i="14"/>
  <c r="AE447" i="14"/>
  <c r="AD447" i="14"/>
  <c r="AC447" i="14"/>
  <c r="AB447" i="14"/>
  <c r="AA447" i="14"/>
  <c r="Z447" i="14"/>
  <c r="Y447" i="14"/>
  <c r="X447" i="14"/>
  <c r="W447" i="14"/>
  <c r="V447" i="14"/>
  <c r="U447" i="14"/>
  <c r="T447" i="14"/>
  <c r="S447" i="14"/>
  <c r="R447" i="14"/>
  <c r="Q447" i="14"/>
  <c r="P447" i="14"/>
  <c r="O447" i="14"/>
  <c r="N447" i="14"/>
  <c r="M447" i="14"/>
  <c r="L447" i="14"/>
  <c r="K447" i="14"/>
  <c r="GD446" i="14"/>
  <c r="GC446" i="14"/>
  <c r="GB446" i="14"/>
  <c r="GA446" i="14"/>
  <c r="FZ446" i="14"/>
  <c r="FY446" i="14"/>
  <c r="FX446" i="14"/>
  <c r="FW446" i="14"/>
  <c r="FV446" i="14"/>
  <c r="FU446" i="14"/>
  <c r="FT446" i="14"/>
  <c r="FS446" i="14"/>
  <c r="FR446" i="14"/>
  <c r="FQ446" i="14"/>
  <c r="FP446" i="14"/>
  <c r="FO446" i="14"/>
  <c r="FN446" i="14"/>
  <c r="FM446" i="14"/>
  <c r="FL446" i="14"/>
  <c r="FK446" i="14"/>
  <c r="FJ446" i="14"/>
  <c r="FI446" i="14"/>
  <c r="FH446" i="14"/>
  <c r="FG446" i="14"/>
  <c r="FF446" i="14"/>
  <c r="FE446" i="14"/>
  <c r="FD446" i="14"/>
  <c r="FC446" i="14"/>
  <c r="FB446" i="14"/>
  <c r="FA446" i="14"/>
  <c r="EZ446" i="14"/>
  <c r="EY446" i="14"/>
  <c r="EX446" i="14"/>
  <c r="EW446" i="14"/>
  <c r="EV446" i="14"/>
  <c r="EU446" i="14"/>
  <c r="ET446" i="14"/>
  <c r="ES446" i="14"/>
  <c r="ER446" i="14"/>
  <c r="EQ446" i="14"/>
  <c r="EP446" i="14"/>
  <c r="EO446" i="14"/>
  <c r="EN446" i="14"/>
  <c r="EM446" i="14"/>
  <c r="EL446" i="14"/>
  <c r="EK446" i="14"/>
  <c r="EJ446" i="14"/>
  <c r="EI446" i="14"/>
  <c r="EH446" i="14"/>
  <c r="EG446" i="14"/>
  <c r="EF446" i="14"/>
  <c r="EE446" i="14"/>
  <c r="ED446" i="14"/>
  <c r="EC446" i="14"/>
  <c r="EB446" i="14"/>
  <c r="EA446" i="14"/>
  <c r="DZ446" i="14"/>
  <c r="DY446" i="14"/>
  <c r="DX446" i="14"/>
  <c r="DW446" i="14"/>
  <c r="DV446" i="14"/>
  <c r="DU446" i="14"/>
  <c r="DT446" i="14"/>
  <c r="DS446" i="14"/>
  <c r="DR446" i="14"/>
  <c r="DQ446" i="14"/>
  <c r="DP446" i="14"/>
  <c r="DO446" i="14"/>
  <c r="DN446" i="14"/>
  <c r="DM446" i="14"/>
  <c r="DL446" i="14"/>
  <c r="DK446" i="14"/>
  <c r="DJ446" i="14"/>
  <c r="DI446" i="14"/>
  <c r="DH446" i="14"/>
  <c r="DG446" i="14"/>
  <c r="DF446" i="14"/>
  <c r="DE446" i="14"/>
  <c r="DD446" i="14"/>
  <c r="DC446" i="14"/>
  <c r="DB446" i="14"/>
  <c r="DA446" i="14"/>
  <c r="CZ446" i="14"/>
  <c r="CY446" i="14"/>
  <c r="CX446" i="14"/>
  <c r="CW446" i="14"/>
  <c r="CV446" i="14"/>
  <c r="CU446" i="14"/>
  <c r="CT446" i="14"/>
  <c r="CS446" i="14"/>
  <c r="CR446" i="14"/>
  <c r="CQ446" i="14"/>
  <c r="CP446" i="14"/>
  <c r="CO446" i="14"/>
  <c r="CN446" i="14"/>
  <c r="CM446" i="14"/>
  <c r="CL446" i="14"/>
  <c r="CK446" i="14"/>
  <c r="CJ446" i="14"/>
  <c r="CI446" i="14"/>
  <c r="CH446" i="14"/>
  <c r="CG446" i="14"/>
  <c r="CF446" i="14"/>
  <c r="CE446" i="14"/>
  <c r="CD446" i="14"/>
  <c r="CC446" i="14"/>
  <c r="CB446" i="14"/>
  <c r="CA446" i="14"/>
  <c r="BZ446" i="14"/>
  <c r="BY446" i="14"/>
  <c r="BX446" i="14"/>
  <c r="BW446" i="14"/>
  <c r="BV446" i="14"/>
  <c r="BU446" i="14"/>
  <c r="BT446" i="14"/>
  <c r="BS446" i="14"/>
  <c r="BR446" i="14"/>
  <c r="BQ446" i="14"/>
  <c r="BP446" i="14"/>
  <c r="BO446" i="14"/>
  <c r="BN446" i="14"/>
  <c r="BM446" i="14"/>
  <c r="BL446" i="14"/>
  <c r="BK446" i="14"/>
  <c r="BJ446" i="14"/>
  <c r="BI446" i="14"/>
  <c r="BH446" i="14"/>
  <c r="BG446" i="14"/>
  <c r="BF446" i="14"/>
  <c r="BE446" i="14"/>
  <c r="BD446" i="14"/>
  <c r="BC446" i="14"/>
  <c r="BB446" i="14"/>
  <c r="BA446" i="14"/>
  <c r="AZ446" i="14"/>
  <c r="AY446" i="14"/>
  <c r="AX446" i="14"/>
  <c r="AW446" i="14"/>
  <c r="AV446" i="14"/>
  <c r="AU446" i="14"/>
  <c r="AT446" i="14"/>
  <c r="AS446" i="14"/>
  <c r="AR446" i="14"/>
  <c r="AQ446" i="14"/>
  <c r="AP446" i="14"/>
  <c r="AO446" i="14"/>
  <c r="AN446" i="14"/>
  <c r="AM446" i="14"/>
  <c r="AL446" i="14"/>
  <c r="AK446" i="14"/>
  <c r="AJ446" i="14"/>
  <c r="AI446" i="14"/>
  <c r="AH446" i="14"/>
  <c r="AG446" i="14"/>
  <c r="AF446" i="14"/>
  <c r="AE446" i="14"/>
  <c r="AD446" i="14"/>
  <c r="AC446" i="14"/>
  <c r="AB446" i="14"/>
  <c r="AA446" i="14"/>
  <c r="Z446" i="14"/>
  <c r="Y446" i="14"/>
  <c r="X446" i="14"/>
  <c r="W446" i="14"/>
  <c r="V446" i="14"/>
  <c r="U446" i="14"/>
  <c r="T446" i="14"/>
  <c r="S446" i="14"/>
  <c r="R446" i="14"/>
  <c r="Q446" i="14"/>
  <c r="P446" i="14"/>
  <c r="O446" i="14"/>
  <c r="N446" i="14"/>
  <c r="M446" i="14"/>
  <c r="L446" i="14"/>
  <c r="K446" i="14"/>
  <c r="GD445" i="14"/>
  <c r="GC445" i="14"/>
  <c r="GB445" i="14"/>
  <c r="GA445" i="14"/>
  <c r="FZ445" i="14"/>
  <c r="FY445" i="14"/>
  <c r="FX445" i="14"/>
  <c r="FW445" i="14"/>
  <c r="FV445" i="14"/>
  <c r="FU445" i="14"/>
  <c r="FT445" i="14"/>
  <c r="FS445" i="14"/>
  <c r="FR445" i="14"/>
  <c r="FQ445" i="14"/>
  <c r="FP445" i="14"/>
  <c r="FO445" i="14"/>
  <c r="FN445" i="14"/>
  <c r="FM445" i="14"/>
  <c r="FL445" i="14"/>
  <c r="FK445" i="14"/>
  <c r="FJ445" i="14"/>
  <c r="FI445" i="14"/>
  <c r="FH445" i="14"/>
  <c r="FG445" i="14"/>
  <c r="FF445" i="14"/>
  <c r="FE445" i="14"/>
  <c r="FD445" i="14"/>
  <c r="FC445" i="14"/>
  <c r="FB445" i="14"/>
  <c r="FA445" i="14"/>
  <c r="EZ445" i="14"/>
  <c r="EY445" i="14"/>
  <c r="EX445" i="14"/>
  <c r="EW445" i="14"/>
  <c r="EV445" i="14"/>
  <c r="EU445" i="14"/>
  <c r="ET445" i="14"/>
  <c r="ES445" i="14"/>
  <c r="ER445" i="14"/>
  <c r="EQ445" i="14"/>
  <c r="EP445" i="14"/>
  <c r="EO445" i="14"/>
  <c r="EN445" i="14"/>
  <c r="EM445" i="14"/>
  <c r="EL445" i="14"/>
  <c r="EK445" i="14"/>
  <c r="EJ445" i="14"/>
  <c r="EI445" i="14"/>
  <c r="EH445" i="14"/>
  <c r="EG445" i="14"/>
  <c r="EF445" i="14"/>
  <c r="EE445" i="14"/>
  <c r="ED445" i="14"/>
  <c r="EC445" i="14"/>
  <c r="EB445" i="14"/>
  <c r="EA445" i="14"/>
  <c r="DZ445" i="14"/>
  <c r="DY445" i="14"/>
  <c r="DX445" i="14"/>
  <c r="DW445" i="14"/>
  <c r="DV445" i="14"/>
  <c r="DU445" i="14"/>
  <c r="DT445" i="14"/>
  <c r="DS445" i="14"/>
  <c r="DR445" i="14"/>
  <c r="DQ445" i="14"/>
  <c r="DP445" i="14"/>
  <c r="DO445" i="14"/>
  <c r="DN445" i="14"/>
  <c r="DM445" i="14"/>
  <c r="DL445" i="14"/>
  <c r="DK445" i="14"/>
  <c r="DJ445" i="14"/>
  <c r="DI445" i="14"/>
  <c r="DH445" i="14"/>
  <c r="DG445" i="14"/>
  <c r="DF445" i="14"/>
  <c r="DE445" i="14"/>
  <c r="DD445" i="14"/>
  <c r="DC445" i="14"/>
  <c r="DB445" i="14"/>
  <c r="DA445" i="14"/>
  <c r="CZ445" i="14"/>
  <c r="CY445" i="14"/>
  <c r="CX445" i="14"/>
  <c r="CW445" i="14"/>
  <c r="CV445" i="14"/>
  <c r="CU445" i="14"/>
  <c r="CT445" i="14"/>
  <c r="CS445" i="14"/>
  <c r="CR445" i="14"/>
  <c r="CQ445" i="14"/>
  <c r="CP445" i="14"/>
  <c r="CO445" i="14"/>
  <c r="CN445" i="14"/>
  <c r="CM445" i="14"/>
  <c r="CL445" i="14"/>
  <c r="CK445" i="14"/>
  <c r="CJ445" i="14"/>
  <c r="CI445" i="14"/>
  <c r="CH445" i="14"/>
  <c r="CG445" i="14"/>
  <c r="CF445" i="14"/>
  <c r="CE445" i="14"/>
  <c r="CD445" i="14"/>
  <c r="CC445" i="14"/>
  <c r="CB445" i="14"/>
  <c r="CA445" i="14"/>
  <c r="BZ445" i="14"/>
  <c r="BY445" i="14"/>
  <c r="BX445" i="14"/>
  <c r="BW445" i="14"/>
  <c r="BV445" i="14"/>
  <c r="BU445" i="14"/>
  <c r="BT445" i="14"/>
  <c r="BS445" i="14"/>
  <c r="BR445" i="14"/>
  <c r="BQ445" i="14"/>
  <c r="BP445" i="14"/>
  <c r="BO445" i="14"/>
  <c r="BN445" i="14"/>
  <c r="BM445" i="14"/>
  <c r="BL445" i="14"/>
  <c r="BK445" i="14"/>
  <c r="BJ445" i="14"/>
  <c r="BI445" i="14"/>
  <c r="BH445" i="14"/>
  <c r="BG445" i="14"/>
  <c r="BF445" i="14"/>
  <c r="BE445" i="14"/>
  <c r="BD445" i="14"/>
  <c r="BC445" i="14"/>
  <c r="BB445" i="14"/>
  <c r="BA445" i="14"/>
  <c r="AZ445" i="14"/>
  <c r="AY445" i="14"/>
  <c r="AX445" i="14"/>
  <c r="AW445" i="14"/>
  <c r="AV445" i="14"/>
  <c r="AU445" i="14"/>
  <c r="AT445" i="14"/>
  <c r="AS445" i="14"/>
  <c r="AR445" i="14"/>
  <c r="AQ445" i="14"/>
  <c r="AP445" i="14"/>
  <c r="AO445" i="14"/>
  <c r="AN445" i="14"/>
  <c r="AM445" i="14"/>
  <c r="AL445" i="14"/>
  <c r="AK445" i="14"/>
  <c r="AJ445" i="14"/>
  <c r="AI445" i="14"/>
  <c r="AH445" i="14"/>
  <c r="AG445" i="14"/>
  <c r="AF445" i="14"/>
  <c r="AE445" i="14"/>
  <c r="AD445" i="14"/>
  <c r="AC445" i="14"/>
  <c r="AB445" i="14"/>
  <c r="AA445" i="14"/>
  <c r="Z445" i="14"/>
  <c r="Y445" i="14"/>
  <c r="X445" i="14"/>
  <c r="W445" i="14"/>
  <c r="V445" i="14"/>
  <c r="U445" i="14"/>
  <c r="T445" i="14"/>
  <c r="S445" i="14"/>
  <c r="R445" i="14"/>
  <c r="Q445" i="14"/>
  <c r="P445" i="14"/>
  <c r="O445" i="14"/>
  <c r="N445" i="14"/>
  <c r="M445" i="14"/>
  <c r="L445" i="14"/>
  <c r="K445" i="14"/>
  <c r="GD444" i="14"/>
  <c r="GC444" i="14"/>
  <c r="GB444" i="14"/>
  <c r="GA444" i="14"/>
  <c r="FZ444" i="14"/>
  <c r="FY444" i="14"/>
  <c r="FX444" i="14"/>
  <c r="FW444" i="14"/>
  <c r="FV444" i="14"/>
  <c r="FU444" i="14"/>
  <c r="FT444" i="14"/>
  <c r="FS444" i="14"/>
  <c r="FR444" i="14"/>
  <c r="FQ444" i="14"/>
  <c r="FP444" i="14"/>
  <c r="FO444" i="14"/>
  <c r="FN444" i="14"/>
  <c r="FM444" i="14"/>
  <c r="FL444" i="14"/>
  <c r="FK444" i="14"/>
  <c r="FJ444" i="14"/>
  <c r="FI444" i="14"/>
  <c r="FH444" i="14"/>
  <c r="FG444" i="14"/>
  <c r="FF444" i="14"/>
  <c r="FE444" i="14"/>
  <c r="FD444" i="14"/>
  <c r="FC444" i="14"/>
  <c r="FB444" i="14"/>
  <c r="FA444" i="14"/>
  <c r="EZ444" i="14"/>
  <c r="EY444" i="14"/>
  <c r="EX444" i="14"/>
  <c r="EW444" i="14"/>
  <c r="EV444" i="14"/>
  <c r="EU444" i="14"/>
  <c r="ET444" i="14"/>
  <c r="ES444" i="14"/>
  <c r="ER444" i="14"/>
  <c r="EQ444" i="14"/>
  <c r="EP444" i="14"/>
  <c r="EO444" i="14"/>
  <c r="EN444" i="14"/>
  <c r="EM444" i="14"/>
  <c r="EL444" i="14"/>
  <c r="EK444" i="14"/>
  <c r="EJ444" i="14"/>
  <c r="EI444" i="14"/>
  <c r="EH444" i="14"/>
  <c r="EG444" i="14"/>
  <c r="EF444" i="14"/>
  <c r="EE444" i="14"/>
  <c r="ED444" i="14"/>
  <c r="EC444" i="14"/>
  <c r="EB444" i="14"/>
  <c r="EA444" i="14"/>
  <c r="DZ444" i="14"/>
  <c r="DY444" i="14"/>
  <c r="DX444" i="14"/>
  <c r="DW444" i="14"/>
  <c r="DV444" i="14"/>
  <c r="DU444" i="14"/>
  <c r="DT444" i="14"/>
  <c r="DS444" i="14"/>
  <c r="DR444" i="14"/>
  <c r="DQ444" i="14"/>
  <c r="DP444" i="14"/>
  <c r="DO444" i="14"/>
  <c r="DN444" i="14"/>
  <c r="DM444" i="14"/>
  <c r="DL444" i="14"/>
  <c r="DK444" i="14"/>
  <c r="DJ444" i="14"/>
  <c r="DI444" i="14"/>
  <c r="DH444" i="14"/>
  <c r="DG444" i="14"/>
  <c r="DF444" i="14"/>
  <c r="DE444" i="14"/>
  <c r="DD444" i="14"/>
  <c r="DC444" i="14"/>
  <c r="DB444" i="14"/>
  <c r="DA444" i="14"/>
  <c r="CZ444" i="14"/>
  <c r="CY444" i="14"/>
  <c r="CX444" i="14"/>
  <c r="CW444" i="14"/>
  <c r="CV444" i="14"/>
  <c r="CU444" i="14"/>
  <c r="CT444" i="14"/>
  <c r="CS444" i="14"/>
  <c r="CR444" i="14"/>
  <c r="CQ444" i="14"/>
  <c r="CP444" i="14"/>
  <c r="CO444" i="14"/>
  <c r="CN444" i="14"/>
  <c r="CM444" i="14"/>
  <c r="CL444" i="14"/>
  <c r="CK444" i="14"/>
  <c r="CJ444" i="14"/>
  <c r="CI444" i="14"/>
  <c r="CH444" i="14"/>
  <c r="CG444" i="14"/>
  <c r="CF444" i="14"/>
  <c r="CE444" i="14"/>
  <c r="CD444" i="14"/>
  <c r="CC444" i="14"/>
  <c r="CB444" i="14"/>
  <c r="CA444" i="14"/>
  <c r="BZ444" i="14"/>
  <c r="BY444" i="14"/>
  <c r="BX444" i="14"/>
  <c r="BW444" i="14"/>
  <c r="BV444" i="14"/>
  <c r="BU444" i="14"/>
  <c r="BT444" i="14"/>
  <c r="BS444" i="14"/>
  <c r="BR444" i="14"/>
  <c r="BQ444" i="14"/>
  <c r="BP444" i="14"/>
  <c r="BO444" i="14"/>
  <c r="BN444" i="14"/>
  <c r="BM444" i="14"/>
  <c r="BL444" i="14"/>
  <c r="BK444" i="14"/>
  <c r="BJ444" i="14"/>
  <c r="BI444" i="14"/>
  <c r="BH444" i="14"/>
  <c r="BG444" i="14"/>
  <c r="BF444" i="14"/>
  <c r="BE444" i="14"/>
  <c r="BD444" i="14"/>
  <c r="BC444" i="14"/>
  <c r="BB444" i="14"/>
  <c r="BA444" i="14"/>
  <c r="AZ444" i="14"/>
  <c r="AY444" i="14"/>
  <c r="AX444" i="14"/>
  <c r="AW444" i="14"/>
  <c r="AV444" i="14"/>
  <c r="AU444" i="14"/>
  <c r="AT444" i="14"/>
  <c r="AS444" i="14"/>
  <c r="AR444" i="14"/>
  <c r="AQ444" i="14"/>
  <c r="AP444" i="14"/>
  <c r="AO444" i="14"/>
  <c r="AN444" i="14"/>
  <c r="AM444" i="14"/>
  <c r="AL444" i="14"/>
  <c r="AK444" i="14"/>
  <c r="AJ444" i="14"/>
  <c r="AI444" i="14"/>
  <c r="AH444" i="14"/>
  <c r="AG444" i="14"/>
  <c r="AF444" i="14"/>
  <c r="AE444" i="14"/>
  <c r="AD444" i="14"/>
  <c r="AC444" i="14"/>
  <c r="AB444" i="14"/>
  <c r="AA444" i="14"/>
  <c r="Z444" i="14"/>
  <c r="Y444" i="14"/>
  <c r="X444" i="14"/>
  <c r="W444" i="14"/>
  <c r="V444" i="14"/>
  <c r="U444" i="14"/>
  <c r="T444" i="14"/>
  <c r="S444" i="14"/>
  <c r="R444" i="14"/>
  <c r="Q444" i="14"/>
  <c r="P444" i="14"/>
  <c r="O444" i="14"/>
  <c r="N444" i="14"/>
  <c r="M444" i="14"/>
  <c r="L444" i="14"/>
  <c r="K444" i="14"/>
  <c r="GD443" i="14"/>
  <c r="GC443" i="14"/>
  <c r="GB443" i="14"/>
  <c r="GA443" i="14"/>
  <c r="FZ443" i="14"/>
  <c r="FY443" i="14"/>
  <c r="FX443" i="14"/>
  <c r="FW443" i="14"/>
  <c r="FV443" i="14"/>
  <c r="FU443" i="14"/>
  <c r="FT443" i="14"/>
  <c r="FS443" i="14"/>
  <c r="FR443" i="14"/>
  <c r="FQ443" i="14"/>
  <c r="FP443" i="14"/>
  <c r="FO443" i="14"/>
  <c r="FN443" i="14"/>
  <c r="FM443" i="14"/>
  <c r="FL443" i="14"/>
  <c r="FK443" i="14"/>
  <c r="FJ443" i="14"/>
  <c r="FI443" i="14"/>
  <c r="FH443" i="14"/>
  <c r="FG443" i="14"/>
  <c r="FF443" i="14"/>
  <c r="FE443" i="14"/>
  <c r="FD443" i="14"/>
  <c r="FC443" i="14"/>
  <c r="FB443" i="14"/>
  <c r="FA443" i="14"/>
  <c r="EZ443" i="14"/>
  <c r="EY443" i="14"/>
  <c r="EX443" i="14"/>
  <c r="EW443" i="14"/>
  <c r="EV443" i="14"/>
  <c r="EU443" i="14"/>
  <c r="ET443" i="14"/>
  <c r="ES443" i="14"/>
  <c r="ER443" i="14"/>
  <c r="EQ443" i="14"/>
  <c r="EP443" i="14"/>
  <c r="EO443" i="14"/>
  <c r="EN443" i="14"/>
  <c r="EM443" i="14"/>
  <c r="EL443" i="14"/>
  <c r="EK443" i="14"/>
  <c r="EJ443" i="14"/>
  <c r="EI443" i="14"/>
  <c r="EH443" i="14"/>
  <c r="EG443" i="14"/>
  <c r="EF443" i="14"/>
  <c r="EE443" i="14"/>
  <c r="ED443" i="14"/>
  <c r="EC443" i="14"/>
  <c r="EB443" i="14"/>
  <c r="EA443" i="14"/>
  <c r="DZ443" i="14"/>
  <c r="DY443" i="14"/>
  <c r="DX443" i="14"/>
  <c r="DW443" i="14"/>
  <c r="DV443" i="14"/>
  <c r="DU443" i="14"/>
  <c r="DT443" i="14"/>
  <c r="DS443" i="14"/>
  <c r="DR443" i="14"/>
  <c r="DQ443" i="14"/>
  <c r="DP443" i="14"/>
  <c r="DO443" i="14"/>
  <c r="DN443" i="14"/>
  <c r="DM443" i="14"/>
  <c r="DL443" i="14"/>
  <c r="DK443" i="14"/>
  <c r="DJ443" i="14"/>
  <c r="DI443" i="14"/>
  <c r="DH443" i="14"/>
  <c r="DG443" i="14"/>
  <c r="DF443" i="14"/>
  <c r="DE443" i="14"/>
  <c r="DD443" i="14"/>
  <c r="DC443" i="14"/>
  <c r="DB443" i="14"/>
  <c r="DA443" i="14"/>
  <c r="CZ443" i="14"/>
  <c r="CY443" i="14"/>
  <c r="CX443" i="14"/>
  <c r="CW443" i="14"/>
  <c r="CV443" i="14"/>
  <c r="CU443" i="14"/>
  <c r="CT443" i="14"/>
  <c r="CS443" i="14"/>
  <c r="CR443" i="14"/>
  <c r="CQ443" i="14"/>
  <c r="CP443" i="14"/>
  <c r="CO443" i="14"/>
  <c r="CN443" i="14"/>
  <c r="CM443" i="14"/>
  <c r="CL443" i="14"/>
  <c r="CK443" i="14"/>
  <c r="CJ443" i="14"/>
  <c r="CI443" i="14"/>
  <c r="CH443" i="14"/>
  <c r="CG443" i="14"/>
  <c r="CF443" i="14"/>
  <c r="CE443" i="14"/>
  <c r="CD443" i="14"/>
  <c r="CC443" i="14"/>
  <c r="CB443" i="14"/>
  <c r="CA443" i="14"/>
  <c r="BZ443" i="14"/>
  <c r="BY443" i="14"/>
  <c r="BX443" i="14"/>
  <c r="BW443" i="14"/>
  <c r="BV443" i="14"/>
  <c r="BU443" i="14"/>
  <c r="BT443" i="14"/>
  <c r="BS443" i="14"/>
  <c r="BR443" i="14"/>
  <c r="BQ443" i="14"/>
  <c r="BP443" i="14"/>
  <c r="BO443" i="14"/>
  <c r="BN443" i="14"/>
  <c r="BM443" i="14"/>
  <c r="BL443" i="14"/>
  <c r="BK443" i="14"/>
  <c r="BJ443" i="14"/>
  <c r="BI443" i="14"/>
  <c r="BH443" i="14"/>
  <c r="BG443" i="14"/>
  <c r="BF443" i="14"/>
  <c r="BE443" i="14"/>
  <c r="BD443" i="14"/>
  <c r="BC443" i="14"/>
  <c r="BB443" i="14"/>
  <c r="BA443" i="14"/>
  <c r="AZ443" i="14"/>
  <c r="AY443" i="14"/>
  <c r="AX443" i="14"/>
  <c r="AW443" i="14"/>
  <c r="AV443" i="14"/>
  <c r="AU443" i="14"/>
  <c r="AT443" i="14"/>
  <c r="AS443" i="14"/>
  <c r="AR443" i="14"/>
  <c r="AQ443" i="14"/>
  <c r="AP443" i="14"/>
  <c r="AO443" i="14"/>
  <c r="AN443" i="14"/>
  <c r="AM443" i="14"/>
  <c r="AL443" i="14"/>
  <c r="AK443" i="14"/>
  <c r="AJ443" i="14"/>
  <c r="AI443" i="14"/>
  <c r="AH443" i="14"/>
  <c r="AG443" i="14"/>
  <c r="AF443" i="14"/>
  <c r="AE443" i="14"/>
  <c r="AD443" i="14"/>
  <c r="AC443" i="14"/>
  <c r="AB443" i="14"/>
  <c r="AA443" i="14"/>
  <c r="Z443" i="14"/>
  <c r="Y443" i="14"/>
  <c r="X443" i="14"/>
  <c r="W443" i="14"/>
  <c r="V443" i="14"/>
  <c r="U443" i="14"/>
  <c r="T443" i="14"/>
  <c r="S443" i="14"/>
  <c r="R443" i="14"/>
  <c r="Q443" i="14"/>
  <c r="P443" i="14"/>
  <c r="O443" i="14"/>
  <c r="N443" i="14"/>
  <c r="M443" i="14"/>
  <c r="L443" i="14"/>
  <c r="K443" i="14"/>
  <c r="GD442" i="14"/>
  <c r="GC442" i="14"/>
  <c r="GB442" i="14"/>
  <c r="GA442" i="14"/>
  <c r="FZ442" i="14"/>
  <c r="FY442" i="14"/>
  <c r="FX442" i="14"/>
  <c r="FW442" i="14"/>
  <c r="FV442" i="14"/>
  <c r="FU442" i="14"/>
  <c r="FT442" i="14"/>
  <c r="FS442" i="14"/>
  <c r="FR442" i="14"/>
  <c r="FQ442" i="14"/>
  <c r="FP442" i="14"/>
  <c r="FO442" i="14"/>
  <c r="FN442" i="14"/>
  <c r="FM442" i="14"/>
  <c r="FL442" i="14"/>
  <c r="FK442" i="14"/>
  <c r="FJ442" i="14"/>
  <c r="FI442" i="14"/>
  <c r="FH442" i="14"/>
  <c r="FG442" i="14"/>
  <c r="FF442" i="14"/>
  <c r="FE442" i="14"/>
  <c r="FD442" i="14"/>
  <c r="FC442" i="14"/>
  <c r="FB442" i="14"/>
  <c r="FA442" i="14"/>
  <c r="EZ442" i="14"/>
  <c r="EY442" i="14"/>
  <c r="EX442" i="14"/>
  <c r="EW442" i="14"/>
  <c r="EV442" i="14"/>
  <c r="EU442" i="14"/>
  <c r="ET442" i="14"/>
  <c r="ES442" i="14"/>
  <c r="ER442" i="14"/>
  <c r="EQ442" i="14"/>
  <c r="EP442" i="14"/>
  <c r="EO442" i="14"/>
  <c r="EN442" i="14"/>
  <c r="EM442" i="14"/>
  <c r="EL442" i="14"/>
  <c r="EK442" i="14"/>
  <c r="EJ442" i="14"/>
  <c r="EI442" i="14"/>
  <c r="EH442" i="14"/>
  <c r="EG442" i="14"/>
  <c r="EF442" i="14"/>
  <c r="EE442" i="14"/>
  <c r="ED442" i="14"/>
  <c r="EC442" i="14"/>
  <c r="EB442" i="14"/>
  <c r="EA442" i="14"/>
  <c r="DZ442" i="14"/>
  <c r="DY442" i="14"/>
  <c r="DX442" i="14"/>
  <c r="DW442" i="14"/>
  <c r="DV442" i="14"/>
  <c r="DU442" i="14"/>
  <c r="DT442" i="14"/>
  <c r="DS442" i="14"/>
  <c r="DR442" i="14"/>
  <c r="DQ442" i="14"/>
  <c r="DP442" i="14"/>
  <c r="DO442" i="14"/>
  <c r="DN442" i="14"/>
  <c r="DM442" i="14"/>
  <c r="DL442" i="14"/>
  <c r="DK442" i="14"/>
  <c r="DJ442" i="14"/>
  <c r="DI442" i="14"/>
  <c r="DH442" i="14"/>
  <c r="DG442" i="14"/>
  <c r="DF442" i="14"/>
  <c r="DE442" i="14"/>
  <c r="DD442" i="14"/>
  <c r="DC442" i="14"/>
  <c r="DB442" i="14"/>
  <c r="DA442" i="14"/>
  <c r="CZ442" i="14"/>
  <c r="CY442" i="14"/>
  <c r="CX442" i="14"/>
  <c r="CW442" i="14"/>
  <c r="CV442" i="14"/>
  <c r="CU442" i="14"/>
  <c r="CT442" i="14"/>
  <c r="CS442" i="14"/>
  <c r="CR442" i="14"/>
  <c r="CQ442" i="14"/>
  <c r="CP442" i="14"/>
  <c r="CO442" i="14"/>
  <c r="CN442" i="14"/>
  <c r="CM442" i="14"/>
  <c r="CL442" i="14"/>
  <c r="CK442" i="14"/>
  <c r="CJ442" i="14"/>
  <c r="CI442" i="14"/>
  <c r="CH442" i="14"/>
  <c r="CG442" i="14"/>
  <c r="CF442" i="14"/>
  <c r="CE442" i="14"/>
  <c r="CD442" i="14"/>
  <c r="CC442" i="14"/>
  <c r="CB442" i="14"/>
  <c r="CA442" i="14"/>
  <c r="BZ442" i="14"/>
  <c r="BY442" i="14"/>
  <c r="BX442" i="14"/>
  <c r="BW442" i="14"/>
  <c r="BV442" i="14"/>
  <c r="BU442" i="14"/>
  <c r="BT442" i="14"/>
  <c r="BS442" i="14"/>
  <c r="BR442" i="14"/>
  <c r="BQ442" i="14"/>
  <c r="BP442" i="14"/>
  <c r="BO442" i="14"/>
  <c r="BN442" i="14"/>
  <c r="BM442" i="14"/>
  <c r="BL442" i="14"/>
  <c r="BK442" i="14"/>
  <c r="BJ442" i="14"/>
  <c r="BI442" i="14"/>
  <c r="BH442" i="14"/>
  <c r="BG442" i="14"/>
  <c r="BF442" i="14"/>
  <c r="BE442" i="14"/>
  <c r="BD442" i="14"/>
  <c r="BC442" i="14"/>
  <c r="BB442" i="14"/>
  <c r="BA442" i="14"/>
  <c r="AZ442" i="14"/>
  <c r="AY442" i="14"/>
  <c r="AX442" i="14"/>
  <c r="AW442" i="14"/>
  <c r="AV442" i="14"/>
  <c r="AU442" i="14"/>
  <c r="AT442" i="14"/>
  <c r="AS442" i="14"/>
  <c r="AR442" i="14"/>
  <c r="AQ442" i="14"/>
  <c r="AP442" i="14"/>
  <c r="AO442" i="14"/>
  <c r="AN442" i="14"/>
  <c r="AM442" i="14"/>
  <c r="AL442" i="14"/>
  <c r="AK442" i="14"/>
  <c r="AJ442" i="14"/>
  <c r="AI442" i="14"/>
  <c r="AH442" i="14"/>
  <c r="AG442" i="14"/>
  <c r="AF442" i="14"/>
  <c r="AE442" i="14"/>
  <c r="AD442" i="14"/>
  <c r="AC442" i="14"/>
  <c r="AB442" i="14"/>
  <c r="AA442" i="14"/>
  <c r="Z442" i="14"/>
  <c r="Y442" i="14"/>
  <c r="X442" i="14"/>
  <c r="W442" i="14"/>
  <c r="V442" i="14"/>
  <c r="U442" i="14"/>
  <c r="T442" i="14"/>
  <c r="S442" i="14"/>
  <c r="R442" i="14"/>
  <c r="Q442" i="14"/>
  <c r="P442" i="14"/>
  <c r="O442" i="14"/>
  <c r="N442" i="14"/>
  <c r="M442" i="14"/>
  <c r="L442" i="14"/>
  <c r="K442" i="14"/>
  <c r="GD435" i="14"/>
  <c r="GC435" i="14"/>
  <c r="GB435" i="14"/>
  <c r="GA435" i="14"/>
  <c r="FZ435" i="14"/>
  <c r="FY435" i="14"/>
  <c r="FX435" i="14"/>
  <c r="FW435" i="14"/>
  <c r="FV435" i="14"/>
  <c r="FU435" i="14"/>
  <c r="FT435" i="14"/>
  <c r="FS435" i="14"/>
  <c r="FR435" i="14"/>
  <c r="FQ435" i="14"/>
  <c r="FP435" i="14"/>
  <c r="FO435" i="14"/>
  <c r="FN435" i="14"/>
  <c r="FM435" i="14"/>
  <c r="FL435" i="14"/>
  <c r="FK435" i="14"/>
  <c r="FJ435" i="14"/>
  <c r="FI435" i="14"/>
  <c r="FH435" i="14"/>
  <c r="FG435" i="14"/>
  <c r="FF435" i="14"/>
  <c r="FE435" i="14"/>
  <c r="FD435" i="14"/>
  <c r="FC435" i="14"/>
  <c r="FB435" i="14"/>
  <c r="FA435" i="14"/>
  <c r="EZ435" i="14"/>
  <c r="EY435" i="14"/>
  <c r="EX435" i="14"/>
  <c r="EW435" i="14"/>
  <c r="EV435" i="14"/>
  <c r="EU435" i="14"/>
  <c r="ET435" i="14"/>
  <c r="ES435" i="14"/>
  <c r="ER435" i="14"/>
  <c r="EQ435" i="14"/>
  <c r="EP435" i="14"/>
  <c r="EO435" i="14"/>
  <c r="EN435" i="14"/>
  <c r="EM435" i="14"/>
  <c r="EL435" i="14"/>
  <c r="EK435" i="14"/>
  <c r="EJ435" i="14"/>
  <c r="EI435" i="14"/>
  <c r="EH435" i="14"/>
  <c r="EG435" i="14"/>
  <c r="EF435" i="14"/>
  <c r="EE435" i="14"/>
  <c r="ED435" i="14"/>
  <c r="EC435" i="14"/>
  <c r="EB435" i="14"/>
  <c r="EA435" i="14"/>
  <c r="DZ435" i="14"/>
  <c r="DY435" i="14"/>
  <c r="DX435" i="14"/>
  <c r="DW435" i="14"/>
  <c r="DV435" i="14"/>
  <c r="DU435" i="14"/>
  <c r="DT435" i="14"/>
  <c r="DS435" i="14"/>
  <c r="DR435" i="14"/>
  <c r="DQ435" i="14"/>
  <c r="DP435" i="14"/>
  <c r="DO435" i="14"/>
  <c r="DN435" i="14"/>
  <c r="DM435" i="14"/>
  <c r="DL435" i="14"/>
  <c r="DK435" i="14"/>
  <c r="DJ435" i="14"/>
  <c r="DI435" i="14"/>
  <c r="DH435" i="14"/>
  <c r="DG435" i="14"/>
  <c r="DF435" i="14"/>
  <c r="DE435" i="14"/>
  <c r="DD435" i="14"/>
  <c r="DC435" i="14"/>
  <c r="DB435" i="14"/>
  <c r="DA435" i="14"/>
  <c r="CZ435" i="14"/>
  <c r="CY435" i="14"/>
  <c r="CX435" i="14"/>
  <c r="CW435" i="14"/>
  <c r="CV435" i="14"/>
  <c r="CU435" i="14"/>
  <c r="CT435" i="14"/>
  <c r="CS435" i="14"/>
  <c r="CR435" i="14"/>
  <c r="CQ435" i="14"/>
  <c r="CP435" i="14"/>
  <c r="CO435" i="14"/>
  <c r="CN435" i="14"/>
  <c r="CM435" i="14"/>
  <c r="CL435" i="14"/>
  <c r="CK435" i="14"/>
  <c r="CJ435" i="14"/>
  <c r="CI435" i="14"/>
  <c r="CH435" i="14"/>
  <c r="CG435" i="14"/>
  <c r="CF435" i="14"/>
  <c r="CE435" i="14"/>
  <c r="CD435" i="14"/>
  <c r="CC435" i="14"/>
  <c r="CB435" i="14"/>
  <c r="CA435" i="14"/>
  <c r="BZ435" i="14"/>
  <c r="BY435" i="14"/>
  <c r="BX435" i="14"/>
  <c r="BW435" i="14"/>
  <c r="BV435" i="14"/>
  <c r="BU435" i="14"/>
  <c r="BT435" i="14"/>
  <c r="BS435" i="14"/>
  <c r="BR435" i="14"/>
  <c r="BQ435" i="14"/>
  <c r="BP435" i="14"/>
  <c r="BO435" i="14"/>
  <c r="BN435" i="14"/>
  <c r="BM435" i="14"/>
  <c r="BL435" i="14"/>
  <c r="BK435" i="14"/>
  <c r="BJ435" i="14"/>
  <c r="BI435" i="14"/>
  <c r="BH435" i="14"/>
  <c r="BG435" i="14"/>
  <c r="BF435" i="14"/>
  <c r="BE435" i="14"/>
  <c r="BD435" i="14"/>
  <c r="BC435" i="14"/>
  <c r="BB435" i="14"/>
  <c r="BA435" i="14"/>
  <c r="AZ435" i="14"/>
  <c r="AY435" i="14"/>
  <c r="AX435" i="14"/>
  <c r="AW435" i="14"/>
  <c r="AV435" i="14"/>
  <c r="AU435" i="14"/>
  <c r="AT435" i="14"/>
  <c r="AS435" i="14"/>
  <c r="AR435" i="14"/>
  <c r="AQ435" i="14"/>
  <c r="AP435" i="14"/>
  <c r="AO435" i="14"/>
  <c r="AN435" i="14"/>
  <c r="AM435" i="14"/>
  <c r="AL435" i="14"/>
  <c r="AK435" i="14"/>
  <c r="AJ435" i="14"/>
  <c r="AI435" i="14"/>
  <c r="AH435" i="14"/>
  <c r="AG435" i="14"/>
  <c r="AF435" i="14"/>
  <c r="AE435" i="14"/>
  <c r="AD435" i="14"/>
  <c r="AC435" i="14"/>
  <c r="AB435" i="14"/>
  <c r="AA435" i="14"/>
  <c r="Z435" i="14"/>
  <c r="Y435" i="14"/>
  <c r="X435" i="14"/>
  <c r="W435" i="14"/>
  <c r="V435" i="14"/>
  <c r="U435" i="14"/>
  <c r="T435" i="14"/>
  <c r="S435" i="14"/>
  <c r="R435" i="14"/>
  <c r="Q435" i="14"/>
  <c r="P435" i="14"/>
  <c r="O435" i="14"/>
  <c r="N435" i="14"/>
  <c r="M435" i="14"/>
  <c r="L435" i="14"/>
  <c r="K435" i="14"/>
  <c r="GD434" i="14"/>
  <c r="GC434" i="14"/>
  <c r="GB434" i="14"/>
  <c r="GA434" i="14"/>
  <c r="FZ434" i="14"/>
  <c r="FY434" i="14"/>
  <c r="FX434" i="14"/>
  <c r="FW434" i="14"/>
  <c r="FV434" i="14"/>
  <c r="FU434" i="14"/>
  <c r="FT434" i="14"/>
  <c r="FS434" i="14"/>
  <c r="FR434" i="14"/>
  <c r="FQ434" i="14"/>
  <c r="FP434" i="14"/>
  <c r="FO434" i="14"/>
  <c r="FN434" i="14"/>
  <c r="FM434" i="14"/>
  <c r="FL434" i="14"/>
  <c r="FK434" i="14"/>
  <c r="FJ434" i="14"/>
  <c r="FI434" i="14"/>
  <c r="FH434" i="14"/>
  <c r="FG434" i="14"/>
  <c r="FF434" i="14"/>
  <c r="FE434" i="14"/>
  <c r="FD434" i="14"/>
  <c r="FC434" i="14"/>
  <c r="FB434" i="14"/>
  <c r="FA434" i="14"/>
  <c r="EZ434" i="14"/>
  <c r="EY434" i="14"/>
  <c r="EX434" i="14"/>
  <c r="EW434" i="14"/>
  <c r="EV434" i="14"/>
  <c r="EU434" i="14"/>
  <c r="ET434" i="14"/>
  <c r="ES434" i="14"/>
  <c r="ER434" i="14"/>
  <c r="EQ434" i="14"/>
  <c r="EP434" i="14"/>
  <c r="EO434" i="14"/>
  <c r="EN434" i="14"/>
  <c r="EM434" i="14"/>
  <c r="EL434" i="14"/>
  <c r="EK434" i="14"/>
  <c r="EJ434" i="14"/>
  <c r="EI434" i="14"/>
  <c r="EH434" i="14"/>
  <c r="EG434" i="14"/>
  <c r="EF434" i="14"/>
  <c r="EE434" i="14"/>
  <c r="ED434" i="14"/>
  <c r="EC434" i="14"/>
  <c r="EB434" i="14"/>
  <c r="EA434" i="14"/>
  <c r="DZ434" i="14"/>
  <c r="DY434" i="14"/>
  <c r="DX434" i="14"/>
  <c r="DW434" i="14"/>
  <c r="DV434" i="14"/>
  <c r="DU434" i="14"/>
  <c r="DT434" i="14"/>
  <c r="DS434" i="14"/>
  <c r="DR434" i="14"/>
  <c r="DQ434" i="14"/>
  <c r="DP434" i="14"/>
  <c r="DO434" i="14"/>
  <c r="DN434" i="14"/>
  <c r="DM434" i="14"/>
  <c r="DL434" i="14"/>
  <c r="DK434" i="14"/>
  <c r="DJ434" i="14"/>
  <c r="DI434" i="14"/>
  <c r="DH434" i="14"/>
  <c r="DG434" i="14"/>
  <c r="DF434" i="14"/>
  <c r="DE434" i="14"/>
  <c r="DD434" i="14"/>
  <c r="DC434" i="14"/>
  <c r="DB434" i="14"/>
  <c r="DA434" i="14"/>
  <c r="CZ434" i="14"/>
  <c r="CY434" i="14"/>
  <c r="CX434" i="14"/>
  <c r="CW434" i="14"/>
  <c r="CV434" i="14"/>
  <c r="CU434" i="14"/>
  <c r="CT434" i="14"/>
  <c r="CS434" i="14"/>
  <c r="CR434" i="14"/>
  <c r="CQ434" i="14"/>
  <c r="CP434" i="14"/>
  <c r="CO434" i="14"/>
  <c r="CN434" i="14"/>
  <c r="CM434" i="14"/>
  <c r="CL434" i="14"/>
  <c r="CK434" i="14"/>
  <c r="CJ434" i="14"/>
  <c r="CI434" i="14"/>
  <c r="CH434" i="14"/>
  <c r="CG434" i="14"/>
  <c r="CF434" i="14"/>
  <c r="CE434" i="14"/>
  <c r="CD434" i="14"/>
  <c r="CC434" i="14"/>
  <c r="CB434" i="14"/>
  <c r="CA434" i="14"/>
  <c r="BZ434" i="14"/>
  <c r="BY434" i="14"/>
  <c r="BX434" i="14"/>
  <c r="BW434" i="14"/>
  <c r="BV434" i="14"/>
  <c r="BU434" i="14"/>
  <c r="BT434" i="14"/>
  <c r="BS434" i="14"/>
  <c r="BR434" i="14"/>
  <c r="BQ434" i="14"/>
  <c r="BP434" i="14"/>
  <c r="BO434" i="14"/>
  <c r="BN434" i="14"/>
  <c r="BM434" i="14"/>
  <c r="BL434" i="14"/>
  <c r="BK434" i="14"/>
  <c r="BJ434" i="14"/>
  <c r="BI434" i="14"/>
  <c r="BH434" i="14"/>
  <c r="BG434" i="14"/>
  <c r="BF434" i="14"/>
  <c r="BE434" i="14"/>
  <c r="BD434" i="14"/>
  <c r="BC434" i="14"/>
  <c r="BB434" i="14"/>
  <c r="BA434" i="14"/>
  <c r="AZ434" i="14"/>
  <c r="AY434" i="14"/>
  <c r="AX434" i="14"/>
  <c r="AW434" i="14"/>
  <c r="AV434" i="14"/>
  <c r="AU434" i="14"/>
  <c r="AT434" i="14"/>
  <c r="AS434" i="14"/>
  <c r="AR434" i="14"/>
  <c r="AQ434" i="14"/>
  <c r="AP434" i="14"/>
  <c r="AO434" i="14"/>
  <c r="AN434" i="14"/>
  <c r="AM434" i="14"/>
  <c r="AL434" i="14"/>
  <c r="AK434" i="14"/>
  <c r="AJ434" i="14"/>
  <c r="AI434" i="14"/>
  <c r="AH434" i="14"/>
  <c r="AG434" i="14"/>
  <c r="AF434" i="14"/>
  <c r="AE434" i="14"/>
  <c r="AD434" i="14"/>
  <c r="AC434" i="14"/>
  <c r="AB434" i="14"/>
  <c r="AA434" i="14"/>
  <c r="Z434" i="14"/>
  <c r="Y434" i="14"/>
  <c r="X434" i="14"/>
  <c r="W434" i="14"/>
  <c r="V434" i="14"/>
  <c r="U434" i="14"/>
  <c r="T434" i="14"/>
  <c r="S434" i="14"/>
  <c r="R434" i="14"/>
  <c r="Q434" i="14"/>
  <c r="P434" i="14"/>
  <c r="O434" i="14"/>
  <c r="N434" i="14"/>
  <c r="M434" i="14"/>
  <c r="L434" i="14"/>
  <c r="K434" i="14"/>
  <c r="GD427" i="14"/>
  <c r="GC427" i="14"/>
  <c r="GB427" i="14"/>
  <c r="GA427" i="14"/>
  <c r="FZ427" i="14"/>
  <c r="FY427" i="14"/>
  <c r="FX427" i="14"/>
  <c r="FW427" i="14"/>
  <c r="FV427" i="14"/>
  <c r="FU427" i="14"/>
  <c r="FT427" i="14"/>
  <c r="FS427" i="14"/>
  <c r="FR427" i="14"/>
  <c r="FQ427" i="14"/>
  <c r="FP427" i="14"/>
  <c r="FO427" i="14"/>
  <c r="FN427" i="14"/>
  <c r="FM427" i="14"/>
  <c r="FL427" i="14"/>
  <c r="FK427" i="14"/>
  <c r="FJ427" i="14"/>
  <c r="FI427" i="14"/>
  <c r="FH427" i="14"/>
  <c r="FG427" i="14"/>
  <c r="FF427" i="14"/>
  <c r="FE427" i="14"/>
  <c r="FD427" i="14"/>
  <c r="FC427" i="14"/>
  <c r="FB427" i="14"/>
  <c r="FA427" i="14"/>
  <c r="EZ427" i="14"/>
  <c r="EY427" i="14"/>
  <c r="EX427" i="14"/>
  <c r="EW427" i="14"/>
  <c r="EV427" i="14"/>
  <c r="EU427" i="14"/>
  <c r="ET427" i="14"/>
  <c r="ES427" i="14"/>
  <c r="ER427" i="14"/>
  <c r="EQ427" i="14"/>
  <c r="EP427" i="14"/>
  <c r="EO427" i="14"/>
  <c r="EN427" i="14"/>
  <c r="EM427" i="14"/>
  <c r="EL427" i="14"/>
  <c r="EK427" i="14"/>
  <c r="EJ427" i="14"/>
  <c r="EI427" i="14"/>
  <c r="EH427" i="14"/>
  <c r="EG427" i="14"/>
  <c r="EF427" i="14"/>
  <c r="EE427" i="14"/>
  <c r="ED427" i="14"/>
  <c r="EC427" i="14"/>
  <c r="EB427" i="14"/>
  <c r="EA427" i="14"/>
  <c r="DZ427" i="14"/>
  <c r="DY427" i="14"/>
  <c r="DX427" i="14"/>
  <c r="DW427" i="14"/>
  <c r="DV427" i="14"/>
  <c r="DU427" i="14"/>
  <c r="DT427" i="14"/>
  <c r="DS427" i="14"/>
  <c r="DR427" i="14"/>
  <c r="DQ427" i="14"/>
  <c r="DP427" i="14"/>
  <c r="DO427" i="14"/>
  <c r="DN427" i="14"/>
  <c r="DM427" i="14"/>
  <c r="DL427" i="14"/>
  <c r="DK427" i="14"/>
  <c r="DJ427" i="14"/>
  <c r="DI427" i="14"/>
  <c r="DH427" i="14"/>
  <c r="DG427" i="14"/>
  <c r="DF427" i="14"/>
  <c r="DE427" i="14"/>
  <c r="DD427" i="14"/>
  <c r="DC427" i="14"/>
  <c r="DB427" i="14"/>
  <c r="DA427" i="14"/>
  <c r="CZ427" i="14"/>
  <c r="CY427" i="14"/>
  <c r="CX427" i="14"/>
  <c r="CW427" i="14"/>
  <c r="CV427" i="14"/>
  <c r="CU427" i="14"/>
  <c r="CT427" i="14"/>
  <c r="CS427" i="14"/>
  <c r="CR427" i="14"/>
  <c r="CQ427" i="14"/>
  <c r="CP427" i="14"/>
  <c r="CO427" i="14"/>
  <c r="CN427" i="14"/>
  <c r="CM427" i="14"/>
  <c r="CL427" i="14"/>
  <c r="CK427" i="14"/>
  <c r="CJ427" i="14"/>
  <c r="CI427" i="14"/>
  <c r="CH427" i="14"/>
  <c r="CG427" i="14"/>
  <c r="CF427" i="14"/>
  <c r="CE427" i="14"/>
  <c r="CD427" i="14"/>
  <c r="CC427" i="14"/>
  <c r="CB427" i="14"/>
  <c r="CA427" i="14"/>
  <c r="BZ427" i="14"/>
  <c r="BY427" i="14"/>
  <c r="BX427" i="14"/>
  <c r="BW427" i="14"/>
  <c r="BV427" i="14"/>
  <c r="BU427" i="14"/>
  <c r="BT427" i="14"/>
  <c r="BS427" i="14"/>
  <c r="BR427" i="14"/>
  <c r="BQ427" i="14"/>
  <c r="BP427" i="14"/>
  <c r="BO427" i="14"/>
  <c r="BN427" i="14"/>
  <c r="BM427" i="14"/>
  <c r="BL427" i="14"/>
  <c r="BK427" i="14"/>
  <c r="BJ427" i="14"/>
  <c r="BI427" i="14"/>
  <c r="BH427" i="14"/>
  <c r="BG427" i="14"/>
  <c r="BF427" i="14"/>
  <c r="BE427" i="14"/>
  <c r="BD427" i="14"/>
  <c r="BC427" i="14"/>
  <c r="BB427" i="14"/>
  <c r="BA427" i="14"/>
  <c r="AZ427" i="14"/>
  <c r="AY427" i="14"/>
  <c r="AX427" i="14"/>
  <c r="AW427" i="14"/>
  <c r="AV427" i="14"/>
  <c r="AU427" i="14"/>
  <c r="AT427" i="14"/>
  <c r="AS427" i="14"/>
  <c r="AR427" i="14"/>
  <c r="AQ427" i="14"/>
  <c r="AP427" i="14"/>
  <c r="AO427" i="14"/>
  <c r="AN427" i="14"/>
  <c r="AM427" i="14"/>
  <c r="AL427" i="14"/>
  <c r="AK427" i="14"/>
  <c r="AJ427" i="14"/>
  <c r="AI427" i="14"/>
  <c r="AH427" i="14"/>
  <c r="AG427" i="14"/>
  <c r="AF427" i="14"/>
  <c r="AE427" i="14"/>
  <c r="AD427" i="14"/>
  <c r="AC427" i="14"/>
  <c r="AB427" i="14"/>
  <c r="AA427" i="14"/>
  <c r="Z427" i="14"/>
  <c r="Y427" i="14"/>
  <c r="X427" i="14"/>
  <c r="W427" i="14"/>
  <c r="V427" i="14"/>
  <c r="U427" i="14"/>
  <c r="T427" i="14"/>
  <c r="S427" i="14"/>
  <c r="R427" i="14"/>
  <c r="Q427" i="14"/>
  <c r="P427" i="14"/>
  <c r="O427" i="14"/>
  <c r="N427" i="14"/>
  <c r="M427" i="14"/>
  <c r="L427" i="14"/>
  <c r="K427" i="14"/>
  <c r="GD426" i="14"/>
  <c r="GC426" i="14"/>
  <c r="GB426" i="14"/>
  <c r="GA426" i="14"/>
  <c r="FZ426" i="14"/>
  <c r="FY426" i="14"/>
  <c r="FX426" i="14"/>
  <c r="FW426" i="14"/>
  <c r="FV426" i="14"/>
  <c r="FU426" i="14"/>
  <c r="FT426" i="14"/>
  <c r="FS426" i="14"/>
  <c r="FR426" i="14"/>
  <c r="FQ426" i="14"/>
  <c r="FP426" i="14"/>
  <c r="FO426" i="14"/>
  <c r="FN426" i="14"/>
  <c r="FM426" i="14"/>
  <c r="FL426" i="14"/>
  <c r="FK426" i="14"/>
  <c r="FJ426" i="14"/>
  <c r="FI426" i="14"/>
  <c r="FH426" i="14"/>
  <c r="FG426" i="14"/>
  <c r="FF426" i="14"/>
  <c r="FE426" i="14"/>
  <c r="FD426" i="14"/>
  <c r="FC426" i="14"/>
  <c r="FB426" i="14"/>
  <c r="FA426" i="14"/>
  <c r="EZ426" i="14"/>
  <c r="EY426" i="14"/>
  <c r="EX426" i="14"/>
  <c r="EW426" i="14"/>
  <c r="EV426" i="14"/>
  <c r="EU426" i="14"/>
  <c r="ET426" i="14"/>
  <c r="ES426" i="14"/>
  <c r="ER426" i="14"/>
  <c r="EQ426" i="14"/>
  <c r="EP426" i="14"/>
  <c r="EO426" i="14"/>
  <c r="EN426" i="14"/>
  <c r="EM426" i="14"/>
  <c r="EL426" i="14"/>
  <c r="EK426" i="14"/>
  <c r="EJ426" i="14"/>
  <c r="EI426" i="14"/>
  <c r="EH426" i="14"/>
  <c r="EG426" i="14"/>
  <c r="EF426" i="14"/>
  <c r="EE426" i="14"/>
  <c r="ED426" i="14"/>
  <c r="EC426" i="14"/>
  <c r="EB426" i="14"/>
  <c r="EA426" i="14"/>
  <c r="DZ426" i="14"/>
  <c r="DY426" i="14"/>
  <c r="DX426" i="14"/>
  <c r="DW426" i="14"/>
  <c r="DV426" i="14"/>
  <c r="DU426" i="14"/>
  <c r="DT426" i="14"/>
  <c r="DS426" i="14"/>
  <c r="DR426" i="14"/>
  <c r="DQ426" i="14"/>
  <c r="DP426" i="14"/>
  <c r="DO426" i="14"/>
  <c r="DN426" i="14"/>
  <c r="DM426" i="14"/>
  <c r="DL426" i="14"/>
  <c r="DK426" i="14"/>
  <c r="DJ426" i="14"/>
  <c r="DI426" i="14"/>
  <c r="DH426" i="14"/>
  <c r="DG426" i="14"/>
  <c r="DF426" i="14"/>
  <c r="DE426" i="14"/>
  <c r="DD426" i="14"/>
  <c r="DC426" i="14"/>
  <c r="DB426" i="14"/>
  <c r="DA426" i="14"/>
  <c r="CZ426" i="14"/>
  <c r="CY426" i="14"/>
  <c r="CX426" i="14"/>
  <c r="CW426" i="14"/>
  <c r="CV426" i="14"/>
  <c r="CU426" i="14"/>
  <c r="CT426" i="14"/>
  <c r="CS426" i="14"/>
  <c r="CR426" i="14"/>
  <c r="CQ426" i="14"/>
  <c r="CP426" i="14"/>
  <c r="CO426" i="14"/>
  <c r="CN426" i="14"/>
  <c r="CM426" i="14"/>
  <c r="CL426" i="14"/>
  <c r="CK426" i="14"/>
  <c r="CJ426" i="14"/>
  <c r="CI426" i="14"/>
  <c r="CH426" i="14"/>
  <c r="CG426" i="14"/>
  <c r="CF426" i="14"/>
  <c r="CE426" i="14"/>
  <c r="CD426" i="14"/>
  <c r="CC426" i="14"/>
  <c r="CB426" i="14"/>
  <c r="CA426" i="14"/>
  <c r="BZ426" i="14"/>
  <c r="BY426" i="14"/>
  <c r="BX426" i="14"/>
  <c r="BW426" i="14"/>
  <c r="BV426" i="14"/>
  <c r="BU426" i="14"/>
  <c r="BT426" i="14"/>
  <c r="BS426" i="14"/>
  <c r="BR426" i="14"/>
  <c r="BQ426" i="14"/>
  <c r="BP426" i="14"/>
  <c r="BO426" i="14"/>
  <c r="BN426" i="14"/>
  <c r="BM426" i="14"/>
  <c r="BL426" i="14"/>
  <c r="BK426" i="14"/>
  <c r="BJ426" i="14"/>
  <c r="BI426" i="14"/>
  <c r="BH426" i="14"/>
  <c r="BG426" i="14"/>
  <c r="BF426" i="14"/>
  <c r="BE426" i="14"/>
  <c r="BD426" i="14"/>
  <c r="BC426" i="14"/>
  <c r="BB426" i="14"/>
  <c r="BA426" i="14"/>
  <c r="AZ426" i="14"/>
  <c r="AY426" i="14"/>
  <c r="AX426" i="14"/>
  <c r="AW426" i="14"/>
  <c r="AV426" i="14"/>
  <c r="AU426" i="14"/>
  <c r="AT426" i="14"/>
  <c r="AS426" i="14"/>
  <c r="AR426" i="14"/>
  <c r="AQ426" i="14"/>
  <c r="AP426" i="14"/>
  <c r="AO426" i="14"/>
  <c r="AN426" i="14"/>
  <c r="AM426" i="14"/>
  <c r="AL426" i="14"/>
  <c r="AK426" i="14"/>
  <c r="AJ426" i="14"/>
  <c r="AI426" i="14"/>
  <c r="AH426" i="14"/>
  <c r="AG426" i="14"/>
  <c r="AF426" i="14"/>
  <c r="AE426" i="14"/>
  <c r="AD426" i="14"/>
  <c r="AC426" i="14"/>
  <c r="AB426" i="14"/>
  <c r="AA426" i="14"/>
  <c r="Z426" i="14"/>
  <c r="Y426" i="14"/>
  <c r="X426" i="14"/>
  <c r="W426" i="14"/>
  <c r="V426" i="14"/>
  <c r="U426" i="14"/>
  <c r="T426" i="14"/>
  <c r="S426" i="14"/>
  <c r="R426" i="14"/>
  <c r="Q426" i="14"/>
  <c r="P426" i="14"/>
  <c r="O426" i="14"/>
  <c r="N426" i="14"/>
  <c r="M426" i="14"/>
  <c r="L426" i="14"/>
  <c r="K426" i="14"/>
  <c r="GD425" i="14"/>
  <c r="GC425" i="14"/>
  <c r="GB425" i="14"/>
  <c r="GA425" i="14"/>
  <c r="FZ425" i="14"/>
  <c r="FY425" i="14"/>
  <c r="FX425" i="14"/>
  <c r="FW425" i="14"/>
  <c r="FV425" i="14"/>
  <c r="FU425" i="14"/>
  <c r="FT425" i="14"/>
  <c r="FS425" i="14"/>
  <c r="FR425" i="14"/>
  <c r="FQ425" i="14"/>
  <c r="FP425" i="14"/>
  <c r="FO425" i="14"/>
  <c r="FN425" i="14"/>
  <c r="FM425" i="14"/>
  <c r="FL425" i="14"/>
  <c r="FK425" i="14"/>
  <c r="FJ425" i="14"/>
  <c r="FI425" i="14"/>
  <c r="FH425" i="14"/>
  <c r="FG425" i="14"/>
  <c r="FF425" i="14"/>
  <c r="FE425" i="14"/>
  <c r="FD425" i="14"/>
  <c r="FC425" i="14"/>
  <c r="FB425" i="14"/>
  <c r="FA425" i="14"/>
  <c r="EZ425" i="14"/>
  <c r="EY425" i="14"/>
  <c r="EX425" i="14"/>
  <c r="EW425" i="14"/>
  <c r="EV425" i="14"/>
  <c r="EU425" i="14"/>
  <c r="ET425" i="14"/>
  <c r="ES425" i="14"/>
  <c r="ER425" i="14"/>
  <c r="EQ425" i="14"/>
  <c r="EP425" i="14"/>
  <c r="EO425" i="14"/>
  <c r="EN425" i="14"/>
  <c r="EM425" i="14"/>
  <c r="EL425" i="14"/>
  <c r="EK425" i="14"/>
  <c r="EJ425" i="14"/>
  <c r="EI425" i="14"/>
  <c r="EH425" i="14"/>
  <c r="EG425" i="14"/>
  <c r="EF425" i="14"/>
  <c r="EE425" i="14"/>
  <c r="ED425" i="14"/>
  <c r="EC425" i="14"/>
  <c r="EB425" i="14"/>
  <c r="EA425" i="14"/>
  <c r="DZ425" i="14"/>
  <c r="DY425" i="14"/>
  <c r="DX425" i="14"/>
  <c r="DW425" i="14"/>
  <c r="DV425" i="14"/>
  <c r="DU425" i="14"/>
  <c r="DT425" i="14"/>
  <c r="DS425" i="14"/>
  <c r="DR425" i="14"/>
  <c r="DQ425" i="14"/>
  <c r="DP425" i="14"/>
  <c r="DO425" i="14"/>
  <c r="DN425" i="14"/>
  <c r="DM425" i="14"/>
  <c r="DL425" i="14"/>
  <c r="DK425" i="14"/>
  <c r="DJ425" i="14"/>
  <c r="DI425" i="14"/>
  <c r="DH425" i="14"/>
  <c r="DG425" i="14"/>
  <c r="DF425" i="14"/>
  <c r="DE425" i="14"/>
  <c r="DD425" i="14"/>
  <c r="DC425" i="14"/>
  <c r="DB425" i="14"/>
  <c r="DA425" i="14"/>
  <c r="CZ425" i="14"/>
  <c r="CY425" i="14"/>
  <c r="CX425" i="14"/>
  <c r="CW425" i="14"/>
  <c r="CV425" i="14"/>
  <c r="CU425" i="14"/>
  <c r="CT425" i="14"/>
  <c r="CS425" i="14"/>
  <c r="CR425" i="14"/>
  <c r="CQ425" i="14"/>
  <c r="CP425" i="14"/>
  <c r="CO425" i="14"/>
  <c r="CN425" i="14"/>
  <c r="CM425" i="14"/>
  <c r="CL425" i="14"/>
  <c r="CK425" i="14"/>
  <c r="CJ425" i="14"/>
  <c r="CI425" i="14"/>
  <c r="CH425" i="14"/>
  <c r="CG425" i="14"/>
  <c r="CF425" i="14"/>
  <c r="CE425" i="14"/>
  <c r="CD425" i="14"/>
  <c r="CC425" i="14"/>
  <c r="CB425" i="14"/>
  <c r="CA425" i="14"/>
  <c r="BZ425" i="14"/>
  <c r="BY425" i="14"/>
  <c r="BX425" i="14"/>
  <c r="BW425" i="14"/>
  <c r="BV425" i="14"/>
  <c r="BU425" i="14"/>
  <c r="BT425" i="14"/>
  <c r="BS425" i="14"/>
  <c r="BR425" i="14"/>
  <c r="BQ425" i="14"/>
  <c r="BP425" i="14"/>
  <c r="BO425" i="14"/>
  <c r="BN425" i="14"/>
  <c r="BM425" i="14"/>
  <c r="BL425" i="14"/>
  <c r="BK425" i="14"/>
  <c r="BJ425" i="14"/>
  <c r="BI425" i="14"/>
  <c r="BH425" i="14"/>
  <c r="BG425" i="14"/>
  <c r="BF425" i="14"/>
  <c r="BE425" i="14"/>
  <c r="BD425" i="14"/>
  <c r="BC425" i="14"/>
  <c r="BB425" i="14"/>
  <c r="BA425" i="14"/>
  <c r="AZ425" i="14"/>
  <c r="AY425" i="14"/>
  <c r="AX425" i="14"/>
  <c r="AW425" i="14"/>
  <c r="AV425" i="14"/>
  <c r="AU425" i="14"/>
  <c r="AT425" i="14"/>
  <c r="AS425" i="14"/>
  <c r="AR425" i="14"/>
  <c r="AQ425" i="14"/>
  <c r="AP425" i="14"/>
  <c r="AO425" i="14"/>
  <c r="AN425" i="14"/>
  <c r="AM425" i="14"/>
  <c r="AL425" i="14"/>
  <c r="AK425" i="14"/>
  <c r="AJ425" i="14"/>
  <c r="AI425" i="14"/>
  <c r="AH425" i="14"/>
  <c r="AG425" i="14"/>
  <c r="AF425" i="14"/>
  <c r="AE425" i="14"/>
  <c r="AD425" i="14"/>
  <c r="AC425" i="14"/>
  <c r="AB425" i="14"/>
  <c r="AA425" i="14"/>
  <c r="Z425" i="14"/>
  <c r="Y425" i="14"/>
  <c r="X425" i="14"/>
  <c r="W425" i="14"/>
  <c r="V425" i="14"/>
  <c r="U425" i="14"/>
  <c r="T425" i="14"/>
  <c r="S425" i="14"/>
  <c r="R425" i="14"/>
  <c r="Q425" i="14"/>
  <c r="P425" i="14"/>
  <c r="O425" i="14"/>
  <c r="N425" i="14"/>
  <c r="M425" i="14"/>
  <c r="L425" i="14"/>
  <c r="K425" i="14"/>
  <c r="GD424" i="14"/>
  <c r="GC424" i="14"/>
  <c r="GB424" i="14"/>
  <c r="GA424" i="14"/>
  <c r="FZ424" i="14"/>
  <c r="FY424" i="14"/>
  <c r="FX424" i="14"/>
  <c r="FW424" i="14"/>
  <c r="FV424" i="14"/>
  <c r="FU424" i="14"/>
  <c r="FT424" i="14"/>
  <c r="FS424" i="14"/>
  <c r="FR424" i="14"/>
  <c r="FQ424" i="14"/>
  <c r="FP424" i="14"/>
  <c r="FO424" i="14"/>
  <c r="FN424" i="14"/>
  <c r="FM424" i="14"/>
  <c r="FL424" i="14"/>
  <c r="FK424" i="14"/>
  <c r="FJ424" i="14"/>
  <c r="FI424" i="14"/>
  <c r="FH424" i="14"/>
  <c r="FG424" i="14"/>
  <c r="FF424" i="14"/>
  <c r="FE424" i="14"/>
  <c r="FD424" i="14"/>
  <c r="FC424" i="14"/>
  <c r="FB424" i="14"/>
  <c r="FA424" i="14"/>
  <c r="EZ424" i="14"/>
  <c r="EY424" i="14"/>
  <c r="EX424" i="14"/>
  <c r="EW424" i="14"/>
  <c r="EV424" i="14"/>
  <c r="EU424" i="14"/>
  <c r="ET424" i="14"/>
  <c r="ES424" i="14"/>
  <c r="ER424" i="14"/>
  <c r="EQ424" i="14"/>
  <c r="EP424" i="14"/>
  <c r="EO424" i="14"/>
  <c r="EN424" i="14"/>
  <c r="EM424" i="14"/>
  <c r="EL424" i="14"/>
  <c r="EK424" i="14"/>
  <c r="EJ424" i="14"/>
  <c r="EI424" i="14"/>
  <c r="EH424" i="14"/>
  <c r="EG424" i="14"/>
  <c r="EF424" i="14"/>
  <c r="EE424" i="14"/>
  <c r="ED424" i="14"/>
  <c r="EC424" i="14"/>
  <c r="EB424" i="14"/>
  <c r="EA424" i="14"/>
  <c r="DZ424" i="14"/>
  <c r="DY424" i="14"/>
  <c r="DX424" i="14"/>
  <c r="DW424" i="14"/>
  <c r="DV424" i="14"/>
  <c r="DU424" i="14"/>
  <c r="DT424" i="14"/>
  <c r="DS424" i="14"/>
  <c r="DR424" i="14"/>
  <c r="DQ424" i="14"/>
  <c r="DP424" i="14"/>
  <c r="DO424" i="14"/>
  <c r="DN424" i="14"/>
  <c r="DM424" i="14"/>
  <c r="DL424" i="14"/>
  <c r="DK424" i="14"/>
  <c r="DJ424" i="14"/>
  <c r="DI424" i="14"/>
  <c r="DH424" i="14"/>
  <c r="DG424" i="14"/>
  <c r="DF424" i="14"/>
  <c r="DE424" i="14"/>
  <c r="DD424" i="14"/>
  <c r="DC424" i="14"/>
  <c r="DB424" i="14"/>
  <c r="DA424" i="14"/>
  <c r="CZ424" i="14"/>
  <c r="CY424" i="14"/>
  <c r="CX424" i="14"/>
  <c r="CW424" i="14"/>
  <c r="CV424" i="14"/>
  <c r="CU424" i="14"/>
  <c r="CT424" i="14"/>
  <c r="CS424" i="14"/>
  <c r="CR424" i="14"/>
  <c r="CQ424" i="14"/>
  <c r="CP424" i="14"/>
  <c r="CO424" i="14"/>
  <c r="CN424" i="14"/>
  <c r="CM424" i="14"/>
  <c r="CL424" i="14"/>
  <c r="CK424" i="14"/>
  <c r="CJ424" i="14"/>
  <c r="CI424" i="14"/>
  <c r="CH424" i="14"/>
  <c r="CG424" i="14"/>
  <c r="CF424" i="14"/>
  <c r="CE424" i="14"/>
  <c r="CD424" i="14"/>
  <c r="CC424" i="14"/>
  <c r="CB424" i="14"/>
  <c r="CA424" i="14"/>
  <c r="BZ424" i="14"/>
  <c r="BY424" i="14"/>
  <c r="BX424" i="14"/>
  <c r="BW424" i="14"/>
  <c r="BV424" i="14"/>
  <c r="BU424" i="14"/>
  <c r="BT424" i="14"/>
  <c r="BS424" i="14"/>
  <c r="BR424" i="14"/>
  <c r="BQ424" i="14"/>
  <c r="BP424" i="14"/>
  <c r="BO424" i="14"/>
  <c r="BN424" i="14"/>
  <c r="BM424" i="14"/>
  <c r="BL424" i="14"/>
  <c r="BK424" i="14"/>
  <c r="BJ424" i="14"/>
  <c r="BI424" i="14"/>
  <c r="BH424" i="14"/>
  <c r="BG424" i="14"/>
  <c r="BF424" i="14"/>
  <c r="BE424" i="14"/>
  <c r="BD424" i="14"/>
  <c r="BC424" i="14"/>
  <c r="BB424" i="14"/>
  <c r="BA424" i="14"/>
  <c r="AZ424" i="14"/>
  <c r="AY424" i="14"/>
  <c r="AX424" i="14"/>
  <c r="AW424" i="14"/>
  <c r="AV424" i="14"/>
  <c r="AU424" i="14"/>
  <c r="AT424" i="14"/>
  <c r="AS424" i="14"/>
  <c r="AR424" i="14"/>
  <c r="AQ424" i="14"/>
  <c r="AP424" i="14"/>
  <c r="AO424" i="14"/>
  <c r="AN424" i="14"/>
  <c r="AM424" i="14"/>
  <c r="AL424" i="14"/>
  <c r="AK424" i="14"/>
  <c r="AJ424" i="14"/>
  <c r="AI424" i="14"/>
  <c r="AH424" i="14"/>
  <c r="AG424" i="14"/>
  <c r="AF424" i="14"/>
  <c r="AE424" i="14"/>
  <c r="AD424" i="14"/>
  <c r="AC424" i="14"/>
  <c r="AB424" i="14"/>
  <c r="AA424" i="14"/>
  <c r="Z424" i="14"/>
  <c r="Y424" i="14"/>
  <c r="X424" i="14"/>
  <c r="W424" i="14"/>
  <c r="V424" i="14"/>
  <c r="U424" i="14"/>
  <c r="T424" i="14"/>
  <c r="S424" i="14"/>
  <c r="R424" i="14"/>
  <c r="Q424" i="14"/>
  <c r="P424" i="14"/>
  <c r="O424" i="14"/>
  <c r="N424" i="14"/>
  <c r="M424" i="14"/>
  <c r="L424" i="14"/>
  <c r="K424" i="14"/>
  <c r="GD417" i="14"/>
  <c r="GC417" i="14"/>
  <c r="GB417" i="14"/>
  <c r="GA417" i="14"/>
  <c r="FZ417" i="14"/>
  <c r="FY417" i="14"/>
  <c r="FX417" i="14"/>
  <c r="FW417" i="14"/>
  <c r="FV417" i="14"/>
  <c r="FU417" i="14"/>
  <c r="FT417" i="14"/>
  <c r="FS417" i="14"/>
  <c r="FR417" i="14"/>
  <c r="FQ417" i="14"/>
  <c r="FP417" i="14"/>
  <c r="FO417" i="14"/>
  <c r="FN417" i="14"/>
  <c r="FM417" i="14"/>
  <c r="FL417" i="14"/>
  <c r="FK417" i="14"/>
  <c r="FJ417" i="14"/>
  <c r="FI417" i="14"/>
  <c r="FH417" i="14"/>
  <c r="FG417" i="14"/>
  <c r="FF417" i="14"/>
  <c r="FE417" i="14"/>
  <c r="FD417" i="14"/>
  <c r="FC417" i="14"/>
  <c r="FB417" i="14"/>
  <c r="FA417" i="14"/>
  <c r="EZ417" i="14"/>
  <c r="EY417" i="14"/>
  <c r="EX417" i="14"/>
  <c r="EW417" i="14"/>
  <c r="EV417" i="14"/>
  <c r="EU417" i="14"/>
  <c r="ET417" i="14"/>
  <c r="ES417" i="14"/>
  <c r="ER417" i="14"/>
  <c r="EQ417" i="14"/>
  <c r="EP417" i="14"/>
  <c r="EO417" i="14"/>
  <c r="EN417" i="14"/>
  <c r="EM417" i="14"/>
  <c r="EL417" i="14"/>
  <c r="EK417" i="14"/>
  <c r="EJ417" i="14"/>
  <c r="EI417" i="14"/>
  <c r="EH417" i="14"/>
  <c r="EG417" i="14"/>
  <c r="EF417" i="14"/>
  <c r="EE417" i="14"/>
  <c r="ED417" i="14"/>
  <c r="EC417" i="14"/>
  <c r="EB417" i="14"/>
  <c r="EA417" i="14"/>
  <c r="DZ417" i="14"/>
  <c r="DY417" i="14"/>
  <c r="DX417" i="14"/>
  <c r="DW417" i="14"/>
  <c r="DV417" i="14"/>
  <c r="DU417" i="14"/>
  <c r="DT417" i="14"/>
  <c r="DS417" i="14"/>
  <c r="DR417" i="14"/>
  <c r="DQ417" i="14"/>
  <c r="DP417" i="14"/>
  <c r="DO417" i="14"/>
  <c r="DN417" i="14"/>
  <c r="DM417" i="14"/>
  <c r="DL417" i="14"/>
  <c r="DK417" i="14"/>
  <c r="DJ417" i="14"/>
  <c r="DI417" i="14"/>
  <c r="DH417" i="14"/>
  <c r="DG417" i="14"/>
  <c r="DF417" i="14"/>
  <c r="DE417" i="14"/>
  <c r="DD417" i="14"/>
  <c r="DC417" i="14"/>
  <c r="DB417" i="14"/>
  <c r="DA417" i="14"/>
  <c r="CZ417" i="14"/>
  <c r="CY417" i="14"/>
  <c r="CX417" i="14"/>
  <c r="CW417" i="14"/>
  <c r="CV417" i="14"/>
  <c r="CU417" i="14"/>
  <c r="CT417" i="14"/>
  <c r="CS417" i="14"/>
  <c r="CR417" i="14"/>
  <c r="CQ417" i="14"/>
  <c r="CP417" i="14"/>
  <c r="CO417" i="14"/>
  <c r="CN417" i="14"/>
  <c r="CM417" i="14"/>
  <c r="CL417" i="14"/>
  <c r="CK417" i="14"/>
  <c r="CJ417" i="14"/>
  <c r="CI417" i="14"/>
  <c r="CH417" i="14"/>
  <c r="CG417" i="14"/>
  <c r="CF417" i="14"/>
  <c r="CE417" i="14"/>
  <c r="CD417" i="14"/>
  <c r="CC417" i="14"/>
  <c r="CB417" i="14"/>
  <c r="CA417" i="14"/>
  <c r="BZ417" i="14"/>
  <c r="BY417" i="14"/>
  <c r="BX417" i="14"/>
  <c r="BW417" i="14"/>
  <c r="BV417" i="14"/>
  <c r="BU417" i="14"/>
  <c r="BT417" i="14"/>
  <c r="BS417" i="14"/>
  <c r="BR417" i="14"/>
  <c r="BQ417" i="14"/>
  <c r="BP417" i="14"/>
  <c r="BO417" i="14"/>
  <c r="BN417" i="14"/>
  <c r="BM417" i="14"/>
  <c r="BL417" i="14"/>
  <c r="BK417" i="14"/>
  <c r="BJ417" i="14"/>
  <c r="BI417" i="14"/>
  <c r="BH417" i="14"/>
  <c r="BG417" i="14"/>
  <c r="BF417" i="14"/>
  <c r="BE417" i="14"/>
  <c r="BD417" i="14"/>
  <c r="BC417" i="14"/>
  <c r="BB417" i="14"/>
  <c r="BA417" i="14"/>
  <c r="AZ417" i="14"/>
  <c r="AY417" i="14"/>
  <c r="AX417" i="14"/>
  <c r="AW417" i="14"/>
  <c r="AV417" i="14"/>
  <c r="AU417" i="14"/>
  <c r="AT417" i="14"/>
  <c r="AS417" i="14"/>
  <c r="AR417" i="14"/>
  <c r="AQ417" i="14"/>
  <c r="AP417" i="14"/>
  <c r="AO417" i="14"/>
  <c r="AN417" i="14"/>
  <c r="AM417" i="14"/>
  <c r="AL417" i="14"/>
  <c r="AK417" i="14"/>
  <c r="AJ417" i="14"/>
  <c r="AI417" i="14"/>
  <c r="AH417" i="14"/>
  <c r="AG417" i="14"/>
  <c r="AF417" i="14"/>
  <c r="AE417" i="14"/>
  <c r="AD417" i="14"/>
  <c r="AC417" i="14"/>
  <c r="AB417" i="14"/>
  <c r="AA417" i="14"/>
  <c r="Z417" i="14"/>
  <c r="Y417" i="14"/>
  <c r="X417" i="14"/>
  <c r="W417" i="14"/>
  <c r="V417" i="14"/>
  <c r="U417" i="14"/>
  <c r="T417" i="14"/>
  <c r="S417" i="14"/>
  <c r="R417" i="14"/>
  <c r="Q417" i="14"/>
  <c r="P417" i="14"/>
  <c r="O417" i="14"/>
  <c r="N417" i="14"/>
  <c r="M417" i="14"/>
  <c r="L417" i="14"/>
  <c r="K417" i="14"/>
  <c r="GD416" i="14"/>
  <c r="GC416" i="14"/>
  <c r="GB416" i="14"/>
  <c r="GA416" i="14"/>
  <c r="FZ416" i="14"/>
  <c r="FY416" i="14"/>
  <c r="FX416" i="14"/>
  <c r="FW416" i="14"/>
  <c r="FV416" i="14"/>
  <c r="FU416" i="14"/>
  <c r="FT416" i="14"/>
  <c r="FS416" i="14"/>
  <c r="FR416" i="14"/>
  <c r="FQ416" i="14"/>
  <c r="FP416" i="14"/>
  <c r="FO416" i="14"/>
  <c r="FN416" i="14"/>
  <c r="FM416" i="14"/>
  <c r="FL416" i="14"/>
  <c r="FK416" i="14"/>
  <c r="FJ416" i="14"/>
  <c r="FI416" i="14"/>
  <c r="FH416" i="14"/>
  <c r="FG416" i="14"/>
  <c r="FF416" i="14"/>
  <c r="FE416" i="14"/>
  <c r="FD416" i="14"/>
  <c r="FC416" i="14"/>
  <c r="FB416" i="14"/>
  <c r="FA416" i="14"/>
  <c r="EZ416" i="14"/>
  <c r="EY416" i="14"/>
  <c r="EX416" i="14"/>
  <c r="EW416" i="14"/>
  <c r="EV416" i="14"/>
  <c r="EU416" i="14"/>
  <c r="ET416" i="14"/>
  <c r="ES416" i="14"/>
  <c r="ER416" i="14"/>
  <c r="EQ416" i="14"/>
  <c r="EP416" i="14"/>
  <c r="EO416" i="14"/>
  <c r="EN416" i="14"/>
  <c r="EM416" i="14"/>
  <c r="EL416" i="14"/>
  <c r="EK416" i="14"/>
  <c r="EJ416" i="14"/>
  <c r="EI416" i="14"/>
  <c r="EH416" i="14"/>
  <c r="EG416" i="14"/>
  <c r="EF416" i="14"/>
  <c r="EE416" i="14"/>
  <c r="ED416" i="14"/>
  <c r="EC416" i="14"/>
  <c r="EB416" i="14"/>
  <c r="EA416" i="14"/>
  <c r="DZ416" i="14"/>
  <c r="DY416" i="14"/>
  <c r="DX416" i="14"/>
  <c r="DW416" i="14"/>
  <c r="DV416" i="14"/>
  <c r="DU416" i="14"/>
  <c r="DT416" i="14"/>
  <c r="DS416" i="14"/>
  <c r="DR416" i="14"/>
  <c r="DQ416" i="14"/>
  <c r="DP416" i="14"/>
  <c r="DO416" i="14"/>
  <c r="DN416" i="14"/>
  <c r="DM416" i="14"/>
  <c r="DL416" i="14"/>
  <c r="DK416" i="14"/>
  <c r="DJ416" i="14"/>
  <c r="DI416" i="14"/>
  <c r="DH416" i="14"/>
  <c r="DG416" i="14"/>
  <c r="DF416" i="14"/>
  <c r="DE416" i="14"/>
  <c r="DD416" i="14"/>
  <c r="DC416" i="14"/>
  <c r="DB416" i="14"/>
  <c r="DA416" i="14"/>
  <c r="CZ416" i="14"/>
  <c r="CY416" i="14"/>
  <c r="CX416" i="14"/>
  <c r="CW416" i="14"/>
  <c r="CV416" i="14"/>
  <c r="CU416" i="14"/>
  <c r="CT416" i="14"/>
  <c r="CS416" i="14"/>
  <c r="CR416" i="14"/>
  <c r="CQ416" i="14"/>
  <c r="CP416" i="14"/>
  <c r="CO416" i="14"/>
  <c r="CN416" i="14"/>
  <c r="CM416" i="14"/>
  <c r="CL416" i="14"/>
  <c r="CK416" i="14"/>
  <c r="CJ416" i="14"/>
  <c r="CI416" i="14"/>
  <c r="CH416" i="14"/>
  <c r="CG416" i="14"/>
  <c r="CF416" i="14"/>
  <c r="CE416" i="14"/>
  <c r="CD416" i="14"/>
  <c r="CC416" i="14"/>
  <c r="CB416" i="14"/>
  <c r="CA416" i="14"/>
  <c r="BZ416" i="14"/>
  <c r="BY416" i="14"/>
  <c r="BX416" i="14"/>
  <c r="BW416" i="14"/>
  <c r="BV416" i="14"/>
  <c r="BU416" i="14"/>
  <c r="BT416" i="14"/>
  <c r="BS416" i="14"/>
  <c r="BR416" i="14"/>
  <c r="BQ416" i="14"/>
  <c r="BP416" i="14"/>
  <c r="BO416" i="14"/>
  <c r="BN416" i="14"/>
  <c r="BM416" i="14"/>
  <c r="BL416" i="14"/>
  <c r="BK416" i="14"/>
  <c r="BJ416" i="14"/>
  <c r="BI416" i="14"/>
  <c r="BH416" i="14"/>
  <c r="BG416" i="14"/>
  <c r="BF416" i="14"/>
  <c r="BE416" i="14"/>
  <c r="BD416" i="14"/>
  <c r="BC416" i="14"/>
  <c r="BB416" i="14"/>
  <c r="BA416" i="14"/>
  <c r="AZ416" i="14"/>
  <c r="AY416" i="14"/>
  <c r="AX416" i="14"/>
  <c r="AW416" i="14"/>
  <c r="AV416" i="14"/>
  <c r="AU416" i="14"/>
  <c r="AT416" i="14"/>
  <c r="AS416" i="14"/>
  <c r="AR416" i="14"/>
  <c r="AQ416" i="14"/>
  <c r="AP416" i="14"/>
  <c r="AO416" i="14"/>
  <c r="AN416" i="14"/>
  <c r="AM416" i="14"/>
  <c r="AL416" i="14"/>
  <c r="AK416" i="14"/>
  <c r="AJ416" i="14"/>
  <c r="AI416" i="14"/>
  <c r="AH416" i="14"/>
  <c r="AG416" i="14"/>
  <c r="AF416" i="14"/>
  <c r="AE416" i="14"/>
  <c r="AD416" i="14"/>
  <c r="AC416" i="14"/>
  <c r="AB416" i="14"/>
  <c r="AA416" i="14"/>
  <c r="Z416" i="14"/>
  <c r="Y416" i="14"/>
  <c r="X416" i="14"/>
  <c r="W416" i="14"/>
  <c r="V416" i="14"/>
  <c r="U416" i="14"/>
  <c r="T416" i="14"/>
  <c r="S416" i="14"/>
  <c r="R416" i="14"/>
  <c r="Q416" i="14"/>
  <c r="P416" i="14"/>
  <c r="O416" i="14"/>
  <c r="N416" i="14"/>
  <c r="M416" i="14"/>
  <c r="L416" i="14"/>
  <c r="K416" i="14"/>
  <c r="GD415" i="14"/>
  <c r="GC415" i="14"/>
  <c r="GB415" i="14"/>
  <c r="GA415" i="14"/>
  <c r="FZ415" i="14"/>
  <c r="FY415" i="14"/>
  <c r="FX415" i="14"/>
  <c r="FW415" i="14"/>
  <c r="FV415" i="14"/>
  <c r="FU415" i="14"/>
  <c r="FT415" i="14"/>
  <c r="FS415" i="14"/>
  <c r="FR415" i="14"/>
  <c r="FQ415" i="14"/>
  <c r="FP415" i="14"/>
  <c r="FO415" i="14"/>
  <c r="FN415" i="14"/>
  <c r="FM415" i="14"/>
  <c r="FL415" i="14"/>
  <c r="FK415" i="14"/>
  <c r="FJ415" i="14"/>
  <c r="FI415" i="14"/>
  <c r="FH415" i="14"/>
  <c r="FG415" i="14"/>
  <c r="FF415" i="14"/>
  <c r="FE415" i="14"/>
  <c r="FD415" i="14"/>
  <c r="FC415" i="14"/>
  <c r="FB415" i="14"/>
  <c r="FA415" i="14"/>
  <c r="EZ415" i="14"/>
  <c r="EY415" i="14"/>
  <c r="EX415" i="14"/>
  <c r="EW415" i="14"/>
  <c r="EV415" i="14"/>
  <c r="EU415" i="14"/>
  <c r="ET415" i="14"/>
  <c r="ES415" i="14"/>
  <c r="ER415" i="14"/>
  <c r="EQ415" i="14"/>
  <c r="EP415" i="14"/>
  <c r="EO415" i="14"/>
  <c r="EN415" i="14"/>
  <c r="EM415" i="14"/>
  <c r="EL415" i="14"/>
  <c r="EK415" i="14"/>
  <c r="EJ415" i="14"/>
  <c r="EI415" i="14"/>
  <c r="EH415" i="14"/>
  <c r="EG415" i="14"/>
  <c r="EF415" i="14"/>
  <c r="EE415" i="14"/>
  <c r="ED415" i="14"/>
  <c r="EC415" i="14"/>
  <c r="EB415" i="14"/>
  <c r="EA415" i="14"/>
  <c r="DZ415" i="14"/>
  <c r="DY415" i="14"/>
  <c r="DX415" i="14"/>
  <c r="DW415" i="14"/>
  <c r="DV415" i="14"/>
  <c r="DU415" i="14"/>
  <c r="DT415" i="14"/>
  <c r="DS415" i="14"/>
  <c r="DR415" i="14"/>
  <c r="DQ415" i="14"/>
  <c r="DP415" i="14"/>
  <c r="DO415" i="14"/>
  <c r="DN415" i="14"/>
  <c r="DM415" i="14"/>
  <c r="DL415" i="14"/>
  <c r="DK415" i="14"/>
  <c r="DJ415" i="14"/>
  <c r="DI415" i="14"/>
  <c r="DH415" i="14"/>
  <c r="DG415" i="14"/>
  <c r="DF415" i="14"/>
  <c r="DE415" i="14"/>
  <c r="DD415" i="14"/>
  <c r="DC415" i="14"/>
  <c r="DB415" i="14"/>
  <c r="DA415" i="14"/>
  <c r="CZ415" i="14"/>
  <c r="CY415" i="14"/>
  <c r="CX415" i="14"/>
  <c r="CW415" i="14"/>
  <c r="CV415" i="14"/>
  <c r="CU415" i="14"/>
  <c r="CT415" i="14"/>
  <c r="CS415" i="14"/>
  <c r="CR415" i="14"/>
  <c r="CQ415" i="14"/>
  <c r="CP415" i="14"/>
  <c r="CO415" i="14"/>
  <c r="CN415" i="14"/>
  <c r="CM415" i="14"/>
  <c r="CL415" i="14"/>
  <c r="CK415" i="14"/>
  <c r="CJ415" i="14"/>
  <c r="CI415" i="14"/>
  <c r="CH415" i="14"/>
  <c r="CG415" i="14"/>
  <c r="CF415" i="14"/>
  <c r="CE415" i="14"/>
  <c r="CD415" i="14"/>
  <c r="CC415" i="14"/>
  <c r="CB415" i="14"/>
  <c r="CA415" i="14"/>
  <c r="BZ415" i="14"/>
  <c r="BY415" i="14"/>
  <c r="BX415" i="14"/>
  <c r="BW415" i="14"/>
  <c r="BV415" i="14"/>
  <c r="BU415" i="14"/>
  <c r="BT415" i="14"/>
  <c r="BS415" i="14"/>
  <c r="BR415" i="14"/>
  <c r="BQ415" i="14"/>
  <c r="BP415" i="14"/>
  <c r="BO415" i="14"/>
  <c r="BN415" i="14"/>
  <c r="BM415" i="14"/>
  <c r="BL415" i="14"/>
  <c r="BK415" i="14"/>
  <c r="BJ415" i="14"/>
  <c r="BI415" i="14"/>
  <c r="BH415" i="14"/>
  <c r="BG415" i="14"/>
  <c r="BF415" i="14"/>
  <c r="BE415" i="14"/>
  <c r="BD415" i="14"/>
  <c r="BC415" i="14"/>
  <c r="BB415" i="14"/>
  <c r="BA415" i="14"/>
  <c r="AZ415" i="14"/>
  <c r="AY415" i="14"/>
  <c r="AX415" i="14"/>
  <c r="AW415" i="14"/>
  <c r="AV415" i="14"/>
  <c r="AU415" i="14"/>
  <c r="AT415" i="14"/>
  <c r="AS415" i="14"/>
  <c r="AR415" i="14"/>
  <c r="AQ415" i="14"/>
  <c r="AP415" i="14"/>
  <c r="AO415" i="14"/>
  <c r="AN415" i="14"/>
  <c r="AM415" i="14"/>
  <c r="AL415" i="14"/>
  <c r="AK415" i="14"/>
  <c r="AJ415" i="14"/>
  <c r="AI415" i="14"/>
  <c r="AH415" i="14"/>
  <c r="AG415" i="14"/>
  <c r="AF415" i="14"/>
  <c r="AE415" i="14"/>
  <c r="AD415" i="14"/>
  <c r="AC415" i="14"/>
  <c r="AB415" i="14"/>
  <c r="AA415" i="14"/>
  <c r="Z415" i="14"/>
  <c r="Y415" i="14"/>
  <c r="X415" i="14"/>
  <c r="W415" i="14"/>
  <c r="V415" i="14"/>
  <c r="U415" i="14"/>
  <c r="T415" i="14"/>
  <c r="S415" i="14"/>
  <c r="R415" i="14"/>
  <c r="Q415" i="14"/>
  <c r="P415" i="14"/>
  <c r="O415" i="14"/>
  <c r="N415" i="14"/>
  <c r="M415" i="14"/>
  <c r="L415" i="14"/>
  <c r="K415" i="14"/>
  <c r="GD414" i="14"/>
  <c r="GC414" i="14"/>
  <c r="GB414" i="14"/>
  <c r="GA414" i="14"/>
  <c r="FZ414" i="14"/>
  <c r="FY414" i="14"/>
  <c r="FX414" i="14"/>
  <c r="FW414" i="14"/>
  <c r="FV414" i="14"/>
  <c r="FU414" i="14"/>
  <c r="FT414" i="14"/>
  <c r="FS414" i="14"/>
  <c r="FR414" i="14"/>
  <c r="FQ414" i="14"/>
  <c r="FP414" i="14"/>
  <c r="FO414" i="14"/>
  <c r="FN414" i="14"/>
  <c r="FM414" i="14"/>
  <c r="FL414" i="14"/>
  <c r="FK414" i="14"/>
  <c r="FJ414" i="14"/>
  <c r="FI414" i="14"/>
  <c r="FH414" i="14"/>
  <c r="FG414" i="14"/>
  <c r="FF414" i="14"/>
  <c r="FE414" i="14"/>
  <c r="FD414" i="14"/>
  <c r="FC414" i="14"/>
  <c r="FB414" i="14"/>
  <c r="FA414" i="14"/>
  <c r="EZ414" i="14"/>
  <c r="EY414" i="14"/>
  <c r="EX414" i="14"/>
  <c r="EW414" i="14"/>
  <c r="EV414" i="14"/>
  <c r="EU414" i="14"/>
  <c r="ET414" i="14"/>
  <c r="ES414" i="14"/>
  <c r="ER414" i="14"/>
  <c r="EQ414" i="14"/>
  <c r="EP414" i="14"/>
  <c r="EO414" i="14"/>
  <c r="EN414" i="14"/>
  <c r="EM414" i="14"/>
  <c r="EL414" i="14"/>
  <c r="EK414" i="14"/>
  <c r="EJ414" i="14"/>
  <c r="EI414" i="14"/>
  <c r="EH414" i="14"/>
  <c r="EG414" i="14"/>
  <c r="EF414" i="14"/>
  <c r="EE414" i="14"/>
  <c r="ED414" i="14"/>
  <c r="EC414" i="14"/>
  <c r="EB414" i="14"/>
  <c r="EA414" i="14"/>
  <c r="DZ414" i="14"/>
  <c r="DY414" i="14"/>
  <c r="DX414" i="14"/>
  <c r="DW414" i="14"/>
  <c r="DV414" i="14"/>
  <c r="DU414" i="14"/>
  <c r="DT414" i="14"/>
  <c r="DS414" i="14"/>
  <c r="DR414" i="14"/>
  <c r="DQ414" i="14"/>
  <c r="DP414" i="14"/>
  <c r="DO414" i="14"/>
  <c r="DN414" i="14"/>
  <c r="DM414" i="14"/>
  <c r="DL414" i="14"/>
  <c r="DK414" i="14"/>
  <c r="DJ414" i="14"/>
  <c r="DI414" i="14"/>
  <c r="DH414" i="14"/>
  <c r="DG414" i="14"/>
  <c r="DF414" i="14"/>
  <c r="DE414" i="14"/>
  <c r="DD414" i="14"/>
  <c r="DC414" i="14"/>
  <c r="DB414" i="14"/>
  <c r="DA414" i="14"/>
  <c r="CZ414" i="14"/>
  <c r="CY414" i="14"/>
  <c r="CX414" i="14"/>
  <c r="CW414" i="14"/>
  <c r="CV414" i="14"/>
  <c r="CU414" i="14"/>
  <c r="CT414" i="14"/>
  <c r="CS414" i="14"/>
  <c r="CR414" i="14"/>
  <c r="CQ414" i="14"/>
  <c r="CP414" i="14"/>
  <c r="CO414" i="14"/>
  <c r="CN414" i="14"/>
  <c r="CM414" i="14"/>
  <c r="CL414" i="14"/>
  <c r="CK414" i="14"/>
  <c r="CJ414" i="14"/>
  <c r="CI414" i="14"/>
  <c r="CH414" i="14"/>
  <c r="CG414" i="14"/>
  <c r="CF414" i="14"/>
  <c r="CE414" i="14"/>
  <c r="CD414" i="14"/>
  <c r="CC414" i="14"/>
  <c r="CB414" i="14"/>
  <c r="CA414" i="14"/>
  <c r="BZ414" i="14"/>
  <c r="BY414" i="14"/>
  <c r="BX414" i="14"/>
  <c r="BW414" i="14"/>
  <c r="BV414" i="14"/>
  <c r="BU414" i="14"/>
  <c r="BT414" i="14"/>
  <c r="BS414" i="14"/>
  <c r="BR414" i="14"/>
  <c r="BQ414" i="14"/>
  <c r="BP414" i="14"/>
  <c r="BO414" i="14"/>
  <c r="BN414" i="14"/>
  <c r="BM414" i="14"/>
  <c r="BL414" i="14"/>
  <c r="BK414" i="14"/>
  <c r="BJ414" i="14"/>
  <c r="BI414" i="14"/>
  <c r="BH414" i="14"/>
  <c r="BG414" i="14"/>
  <c r="BF414" i="14"/>
  <c r="BE414" i="14"/>
  <c r="BD414" i="14"/>
  <c r="BC414" i="14"/>
  <c r="BB414" i="14"/>
  <c r="BA414" i="14"/>
  <c r="AZ414" i="14"/>
  <c r="AY414" i="14"/>
  <c r="AX414" i="14"/>
  <c r="AW414" i="14"/>
  <c r="AV414" i="14"/>
  <c r="AU414" i="14"/>
  <c r="AT414" i="14"/>
  <c r="AS414" i="14"/>
  <c r="AR414" i="14"/>
  <c r="AQ414" i="14"/>
  <c r="AP414" i="14"/>
  <c r="AO414" i="14"/>
  <c r="AN414" i="14"/>
  <c r="AM414" i="14"/>
  <c r="AL414" i="14"/>
  <c r="AK414" i="14"/>
  <c r="AJ414" i="14"/>
  <c r="AI414" i="14"/>
  <c r="AH414" i="14"/>
  <c r="AG414" i="14"/>
  <c r="AF414" i="14"/>
  <c r="AE414" i="14"/>
  <c r="AD414" i="14"/>
  <c r="AC414" i="14"/>
  <c r="AB414" i="14"/>
  <c r="AA414" i="14"/>
  <c r="Z414" i="14"/>
  <c r="Y414" i="14"/>
  <c r="X414" i="14"/>
  <c r="W414" i="14"/>
  <c r="V414" i="14"/>
  <c r="U414" i="14"/>
  <c r="T414" i="14"/>
  <c r="S414" i="14"/>
  <c r="R414" i="14"/>
  <c r="Q414" i="14"/>
  <c r="P414" i="14"/>
  <c r="O414" i="14"/>
  <c r="N414" i="14"/>
  <c r="M414" i="14"/>
  <c r="L414" i="14"/>
  <c r="K414" i="14"/>
  <c r="GD413" i="14"/>
  <c r="GC413" i="14"/>
  <c r="GB413" i="14"/>
  <c r="GA413" i="14"/>
  <c r="FZ413" i="14"/>
  <c r="FY413" i="14"/>
  <c r="FX413" i="14"/>
  <c r="FW413" i="14"/>
  <c r="FV413" i="14"/>
  <c r="FU413" i="14"/>
  <c r="FT413" i="14"/>
  <c r="FS413" i="14"/>
  <c r="FR413" i="14"/>
  <c r="FQ413" i="14"/>
  <c r="FP413" i="14"/>
  <c r="FO413" i="14"/>
  <c r="FN413" i="14"/>
  <c r="FM413" i="14"/>
  <c r="FL413" i="14"/>
  <c r="FK413" i="14"/>
  <c r="FJ413" i="14"/>
  <c r="FI413" i="14"/>
  <c r="FH413" i="14"/>
  <c r="FG413" i="14"/>
  <c r="FF413" i="14"/>
  <c r="FE413" i="14"/>
  <c r="FD413" i="14"/>
  <c r="FC413" i="14"/>
  <c r="FB413" i="14"/>
  <c r="FA413" i="14"/>
  <c r="EZ413" i="14"/>
  <c r="EY413" i="14"/>
  <c r="EX413" i="14"/>
  <c r="EW413" i="14"/>
  <c r="EV413" i="14"/>
  <c r="EU413" i="14"/>
  <c r="ET413" i="14"/>
  <c r="ES413" i="14"/>
  <c r="ER413" i="14"/>
  <c r="EQ413" i="14"/>
  <c r="EP413" i="14"/>
  <c r="EO413" i="14"/>
  <c r="EN413" i="14"/>
  <c r="EM413" i="14"/>
  <c r="EL413" i="14"/>
  <c r="EK413" i="14"/>
  <c r="EJ413" i="14"/>
  <c r="EI413" i="14"/>
  <c r="EH413" i="14"/>
  <c r="EG413" i="14"/>
  <c r="EF413" i="14"/>
  <c r="EE413" i="14"/>
  <c r="ED413" i="14"/>
  <c r="EC413" i="14"/>
  <c r="EB413" i="14"/>
  <c r="EA413" i="14"/>
  <c r="DZ413" i="14"/>
  <c r="DY413" i="14"/>
  <c r="DX413" i="14"/>
  <c r="DW413" i="14"/>
  <c r="DV413" i="14"/>
  <c r="DU413" i="14"/>
  <c r="DT413" i="14"/>
  <c r="DS413" i="14"/>
  <c r="DR413" i="14"/>
  <c r="DQ413" i="14"/>
  <c r="DP413" i="14"/>
  <c r="DO413" i="14"/>
  <c r="DN413" i="14"/>
  <c r="DM413" i="14"/>
  <c r="DL413" i="14"/>
  <c r="DK413" i="14"/>
  <c r="DJ413" i="14"/>
  <c r="DI413" i="14"/>
  <c r="DH413" i="14"/>
  <c r="DG413" i="14"/>
  <c r="DF413" i="14"/>
  <c r="DE413" i="14"/>
  <c r="DD413" i="14"/>
  <c r="DC413" i="14"/>
  <c r="DB413" i="14"/>
  <c r="DA413" i="14"/>
  <c r="CZ413" i="14"/>
  <c r="CY413" i="14"/>
  <c r="CX413" i="14"/>
  <c r="CW413" i="14"/>
  <c r="CV413" i="14"/>
  <c r="CU413" i="14"/>
  <c r="CT413" i="14"/>
  <c r="CS413" i="14"/>
  <c r="CR413" i="14"/>
  <c r="CQ413" i="14"/>
  <c r="CP413" i="14"/>
  <c r="CO413" i="14"/>
  <c r="CN413" i="14"/>
  <c r="CM413" i="14"/>
  <c r="CL413" i="14"/>
  <c r="CK413" i="14"/>
  <c r="CJ413" i="14"/>
  <c r="CI413" i="14"/>
  <c r="CH413" i="14"/>
  <c r="CG413" i="14"/>
  <c r="CF413" i="14"/>
  <c r="CE413" i="14"/>
  <c r="CD413" i="14"/>
  <c r="CC413" i="14"/>
  <c r="CB413" i="14"/>
  <c r="CA413" i="14"/>
  <c r="BZ413" i="14"/>
  <c r="BY413" i="14"/>
  <c r="BX413" i="14"/>
  <c r="BW413" i="14"/>
  <c r="BV413" i="14"/>
  <c r="BU413" i="14"/>
  <c r="BT413" i="14"/>
  <c r="BS413" i="14"/>
  <c r="BR413" i="14"/>
  <c r="BQ413" i="14"/>
  <c r="BP413" i="14"/>
  <c r="BO413" i="14"/>
  <c r="BN413" i="14"/>
  <c r="BM413" i="14"/>
  <c r="BL413" i="14"/>
  <c r="BK413" i="14"/>
  <c r="BJ413" i="14"/>
  <c r="BI413" i="14"/>
  <c r="BH413" i="14"/>
  <c r="BG413" i="14"/>
  <c r="BF413" i="14"/>
  <c r="BE413" i="14"/>
  <c r="BD413" i="14"/>
  <c r="BC413" i="14"/>
  <c r="BB413" i="14"/>
  <c r="BA413" i="14"/>
  <c r="AZ413" i="14"/>
  <c r="AY413" i="14"/>
  <c r="AX413" i="14"/>
  <c r="AW413" i="14"/>
  <c r="AV413" i="14"/>
  <c r="AU413" i="14"/>
  <c r="AT413" i="14"/>
  <c r="AS413" i="14"/>
  <c r="AR413" i="14"/>
  <c r="AQ413" i="14"/>
  <c r="AP413" i="14"/>
  <c r="AO413" i="14"/>
  <c r="AN413" i="14"/>
  <c r="AM413" i="14"/>
  <c r="AL413" i="14"/>
  <c r="AK413" i="14"/>
  <c r="AJ413" i="14"/>
  <c r="AI413" i="14"/>
  <c r="AH413" i="14"/>
  <c r="AG413" i="14"/>
  <c r="AF413" i="14"/>
  <c r="AE413" i="14"/>
  <c r="AD413" i="14"/>
  <c r="AC413" i="14"/>
  <c r="AB413" i="14"/>
  <c r="AA413" i="14"/>
  <c r="Z413" i="14"/>
  <c r="Y413" i="14"/>
  <c r="X413" i="14"/>
  <c r="W413" i="14"/>
  <c r="V413" i="14"/>
  <c r="U413" i="14"/>
  <c r="T413" i="14"/>
  <c r="S413" i="14"/>
  <c r="R413" i="14"/>
  <c r="Q413" i="14"/>
  <c r="P413" i="14"/>
  <c r="O413" i="14"/>
  <c r="N413" i="14"/>
  <c r="M413" i="14"/>
  <c r="L413" i="14"/>
  <c r="K413" i="14"/>
  <c r="GD412" i="14"/>
  <c r="GC412" i="14"/>
  <c r="GB412" i="14"/>
  <c r="GA412" i="14"/>
  <c r="FZ412" i="14"/>
  <c r="FY412" i="14"/>
  <c r="FX412" i="14"/>
  <c r="FW412" i="14"/>
  <c r="FV412" i="14"/>
  <c r="FU412" i="14"/>
  <c r="FT412" i="14"/>
  <c r="FS412" i="14"/>
  <c r="FR412" i="14"/>
  <c r="FQ412" i="14"/>
  <c r="FP412" i="14"/>
  <c r="FO412" i="14"/>
  <c r="FN412" i="14"/>
  <c r="FM412" i="14"/>
  <c r="FL412" i="14"/>
  <c r="FK412" i="14"/>
  <c r="FJ412" i="14"/>
  <c r="FI412" i="14"/>
  <c r="FH412" i="14"/>
  <c r="FG412" i="14"/>
  <c r="FF412" i="14"/>
  <c r="FE412" i="14"/>
  <c r="FD412" i="14"/>
  <c r="FC412" i="14"/>
  <c r="FB412" i="14"/>
  <c r="FA412" i="14"/>
  <c r="EZ412" i="14"/>
  <c r="EY412" i="14"/>
  <c r="EX412" i="14"/>
  <c r="EW412" i="14"/>
  <c r="EV412" i="14"/>
  <c r="EU412" i="14"/>
  <c r="ET412" i="14"/>
  <c r="ES412" i="14"/>
  <c r="ER412" i="14"/>
  <c r="EQ412" i="14"/>
  <c r="EP412" i="14"/>
  <c r="EO412" i="14"/>
  <c r="EN412" i="14"/>
  <c r="EM412" i="14"/>
  <c r="EL412" i="14"/>
  <c r="EK412" i="14"/>
  <c r="EJ412" i="14"/>
  <c r="EI412" i="14"/>
  <c r="EH412" i="14"/>
  <c r="EG412" i="14"/>
  <c r="EF412" i="14"/>
  <c r="EE412" i="14"/>
  <c r="ED412" i="14"/>
  <c r="EC412" i="14"/>
  <c r="EB412" i="14"/>
  <c r="EA412" i="14"/>
  <c r="DZ412" i="14"/>
  <c r="DY412" i="14"/>
  <c r="DX412" i="14"/>
  <c r="DW412" i="14"/>
  <c r="DV412" i="14"/>
  <c r="DU412" i="14"/>
  <c r="DT412" i="14"/>
  <c r="DS412" i="14"/>
  <c r="DR412" i="14"/>
  <c r="DQ412" i="14"/>
  <c r="DP412" i="14"/>
  <c r="DO412" i="14"/>
  <c r="DN412" i="14"/>
  <c r="DM412" i="14"/>
  <c r="DL412" i="14"/>
  <c r="DK412" i="14"/>
  <c r="DJ412" i="14"/>
  <c r="DI412" i="14"/>
  <c r="DH412" i="14"/>
  <c r="DG412" i="14"/>
  <c r="DF412" i="14"/>
  <c r="DE412" i="14"/>
  <c r="DD412" i="14"/>
  <c r="DC412" i="14"/>
  <c r="DB412" i="14"/>
  <c r="DA412" i="14"/>
  <c r="CZ412" i="14"/>
  <c r="CY412" i="14"/>
  <c r="CX412" i="14"/>
  <c r="CW412" i="14"/>
  <c r="CV412" i="14"/>
  <c r="CU412" i="14"/>
  <c r="CT412" i="14"/>
  <c r="CS412" i="14"/>
  <c r="CR412" i="14"/>
  <c r="CQ412" i="14"/>
  <c r="CP412" i="14"/>
  <c r="CO412" i="14"/>
  <c r="CN412" i="14"/>
  <c r="CM412" i="14"/>
  <c r="CL412" i="14"/>
  <c r="CK412" i="14"/>
  <c r="CJ412" i="14"/>
  <c r="CI412" i="14"/>
  <c r="CH412" i="14"/>
  <c r="CG412" i="14"/>
  <c r="CF412" i="14"/>
  <c r="CE412" i="14"/>
  <c r="CD412" i="14"/>
  <c r="CC412" i="14"/>
  <c r="CB412" i="14"/>
  <c r="CA412" i="14"/>
  <c r="BZ412" i="14"/>
  <c r="BY412" i="14"/>
  <c r="BX412" i="14"/>
  <c r="BW412" i="14"/>
  <c r="BV412" i="14"/>
  <c r="BU412" i="14"/>
  <c r="BT412" i="14"/>
  <c r="BS412" i="14"/>
  <c r="BR412" i="14"/>
  <c r="BQ412" i="14"/>
  <c r="BP412" i="14"/>
  <c r="BO412" i="14"/>
  <c r="BN412" i="14"/>
  <c r="BM412" i="14"/>
  <c r="BL412" i="14"/>
  <c r="BK412" i="14"/>
  <c r="BJ412" i="14"/>
  <c r="BI412" i="14"/>
  <c r="BH412" i="14"/>
  <c r="BG412" i="14"/>
  <c r="BF412" i="14"/>
  <c r="BE412" i="14"/>
  <c r="BD412" i="14"/>
  <c r="BC412" i="14"/>
  <c r="BB412" i="14"/>
  <c r="BA412" i="14"/>
  <c r="AZ412" i="14"/>
  <c r="AY412" i="14"/>
  <c r="AX412" i="14"/>
  <c r="AW412" i="14"/>
  <c r="AV412" i="14"/>
  <c r="AU412" i="14"/>
  <c r="AT412" i="14"/>
  <c r="AS412" i="14"/>
  <c r="AR412" i="14"/>
  <c r="AQ412" i="14"/>
  <c r="AP412" i="14"/>
  <c r="AO412" i="14"/>
  <c r="AN412" i="14"/>
  <c r="AM412" i="14"/>
  <c r="AL412" i="14"/>
  <c r="AK412" i="14"/>
  <c r="AJ412" i="14"/>
  <c r="AI412" i="14"/>
  <c r="AH412" i="14"/>
  <c r="AG412" i="14"/>
  <c r="AF412" i="14"/>
  <c r="AE412" i="14"/>
  <c r="AD412" i="14"/>
  <c r="AC412" i="14"/>
  <c r="AB412" i="14"/>
  <c r="AA412" i="14"/>
  <c r="Z412" i="14"/>
  <c r="Y412" i="14"/>
  <c r="X412" i="14"/>
  <c r="W412" i="14"/>
  <c r="V412" i="14"/>
  <c r="U412" i="14"/>
  <c r="T412" i="14"/>
  <c r="S412" i="14"/>
  <c r="R412" i="14"/>
  <c r="Q412" i="14"/>
  <c r="P412" i="14"/>
  <c r="O412" i="14"/>
  <c r="N412" i="14"/>
  <c r="M412" i="14"/>
  <c r="L412" i="14"/>
  <c r="K412" i="14"/>
  <c r="GD411" i="14"/>
  <c r="GC411" i="14"/>
  <c r="GB411" i="14"/>
  <c r="GA411" i="14"/>
  <c r="FZ411" i="14"/>
  <c r="FY411" i="14"/>
  <c r="FX411" i="14"/>
  <c r="FW411" i="14"/>
  <c r="FV411" i="14"/>
  <c r="FU411" i="14"/>
  <c r="FT411" i="14"/>
  <c r="FS411" i="14"/>
  <c r="FR411" i="14"/>
  <c r="FQ411" i="14"/>
  <c r="FP411" i="14"/>
  <c r="FO411" i="14"/>
  <c r="FN411" i="14"/>
  <c r="FM411" i="14"/>
  <c r="FL411" i="14"/>
  <c r="FK411" i="14"/>
  <c r="FJ411" i="14"/>
  <c r="FI411" i="14"/>
  <c r="FH411" i="14"/>
  <c r="FG411" i="14"/>
  <c r="FF411" i="14"/>
  <c r="FE411" i="14"/>
  <c r="FD411" i="14"/>
  <c r="FC411" i="14"/>
  <c r="FB411" i="14"/>
  <c r="FA411" i="14"/>
  <c r="EZ411" i="14"/>
  <c r="EY411" i="14"/>
  <c r="EX411" i="14"/>
  <c r="EW411" i="14"/>
  <c r="EV411" i="14"/>
  <c r="EU411" i="14"/>
  <c r="ET411" i="14"/>
  <c r="ES411" i="14"/>
  <c r="ER411" i="14"/>
  <c r="EQ411" i="14"/>
  <c r="EP411" i="14"/>
  <c r="EO411" i="14"/>
  <c r="EN411" i="14"/>
  <c r="EM411" i="14"/>
  <c r="EL411" i="14"/>
  <c r="EK411" i="14"/>
  <c r="EJ411" i="14"/>
  <c r="EI411" i="14"/>
  <c r="EH411" i="14"/>
  <c r="EG411" i="14"/>
  <c r="EF411" i="14"/>
  <c r="EE411" i="14"/>
  <c r="ED411" i="14"/>
  <c r="EC411" i="14"/>
  <c r="EB411" i="14"/>
  <c r="EA411" i="14"/>
  <c r="DZ411" i="14"/>
  <c r="DY411" i="14"/>
  <c r="DX411" i="14"/>
  <c r="DW411" i="14"/>
  <c r="DV411" i="14"/>
  <c r="DU411" i="14"/>
  <c r="DT411" i="14"/>
  <c r="DS411" i="14"/>
  <c r="DR411" i="14"/>
  <c r="DQ411" i="14"/>
  <c r="DP411" i="14"/>
  <c r="DO411" i="14"/>
  <c r="DN411" i="14"/>
  <c r="DM411" i="14"/>
  <c r="DL411" i="14"/>
  <c r="DK411" i="14"/>
  <c r="DJ411" i="14"/>
  <c r="DI411" i="14"/>
  <c r="DH411" i="14"/>
  <c r="DG411" i="14"/>
  <c r="DF411" i="14"/>
  <c r="DE411" i="14"/>
  <c r="DD411" i="14"/>
  <c r="DC411" i="14"/>
  <c r="DB411" i="14"/>
  <c r="DA411" i="14"/>
  <c r="CZ411" i="14"/>
  <c r="CY411" i="14"/>
  <c r="CX411" i="14"/>
  <c r="CW411" i="14"/>
  <c r="CV411" i="14"/>
  <c r="CU411" i="14"/>
  <c r="CT411" i="14"/>
  <c r="CS411" i="14"/>
  <c r="CR411" i="14"/>
  <c r="CQ411" i="14"/>
  <c r="CP411" i="14"/>
  <c r="CO411" i="14"/>
  <c r="CN411" i="14"/>
  <c r="CM411" i="14"/>
  <c r="CL411" i="14"/>
  <c r="CK411" i="14"/>
  <c r="CJ411" i="14"/>
  <c r="CI411" i="14"/>
  <c r="CH411" i="14"/>
  <c r="CG411" i="14"/>
  <c r="CF411" i="14"/>
  <c r="CE411" i="14"/>
  <c r="CD411" i="14"/>
  <c r="CC411" i="14"/>
  <c r="CB411" i="14"/>
  <c r="CA411" i="14"/>
  <c r="BZ411" i="14"/>
  <c r="BY411" i="14"/>
  <c r="BX411" i="14"/>
  <c r="BW411" i="14"/>
  <c r="BV411" i="14"/>
  <c r="BU411" i="14"/>
  <c r="BT411" i="14"/>
  <c r="BS411" i="14"/>
  <c r="BR411" i="14"/>
  <c r="BQ411" i="14"/>
  <c r="BP411" i="14"/>
  <c r="BO411" i="14"/>
  <c r="BN411" i="14"/>
  <c r="BM411" i="14"/>
  <c r="BL411" i="14"/>
  <c r="BK411" i="14"/>
  <c r="BJ411" i="14"/>
  <c r="BI411" i="14"/>
  <c r="BH411" i="14"/>
  <c r="BG411" i="14"/>
  <c r="BF411" i="14"/>
  <c r="BE411" i="14"/>
  <c r="BD411" i="14"/>
  <c r="BC411" i="14"/>
  <c r="BB411" i="14"/>
  <c r="BA411" i="14"/>
  <c r="AZ411" i="14"/>
  <c r="AY411" i="14"/>
  <c r="AX411" i="14"/>
  <c r="AW411" i="14"/>
  <c r="AV411" i="14"/>
  <c r="AU411" i="14"/>
  <c r="AT411" i="14"/>
  <c r="AS411" i="14"/>
  <c r="AR411" i="14"/>
  <c r="AQ411" i="14"/>
  <c r="AP411" i="14"/>
  <c r="AO411" i="14"/>
  <c r="AN411" i="14"/>
  <c r="AM411" i="14"/>
  <c r="AL411" i="14"/>
  <c r="AK411" i="14"/>
  <c r="AJ411" i="14"/>
  <c r="AI411" i="14"/>
  <c r="AH411" i="14"/>
  <c r="AG411" i="14"/>
  <c r="AF411" i="14"/>
  <c r="AE411" i="14"/>
  <c r="AD411" i="14"/>
  <c r="AC411" i="14"/>
  <c r="AB411" i="14"/>
  <c r="AA411" i="14"/>
  <c r="Z411" i="14"/>
  <c r="Y411" i="14"/>
  <c r="X411" i="14"/>
  <c r="W411" i="14"/>
  <c r="V411" i="14"/>
  <c r="U411" i="14"/>
  <c r="T411" i="14"/>
  <c r="S411" i="14"/>
  <c r="R411" i="14"/>
  <c r="Q411" i="14"/>
  <c r="P411" i="14"/>
  <c r="O411" i="14"/>
  <c r="N411" i="14"/>
  <c r="M411" i="14"/>
  <c r="L411" i="14"/>
  <c r="K411" i="14"/>
  <c r="GD410" i="14"/>
  <c r="GC410" i="14"/>
  <c r="GB410" i="14"/>
  <c r="GA410" i="14"/>
  <c r="FZ410" i="14"/>
  <c r="FY410" i="14"/>
  <c r="FX410" i="14"/>
  <c r="FW410" i="14"/>
  <c r="FV410" i="14"/>
  <c r="FU410" i="14"/>
  <c r="FT410" i="14"/>
  <c r="FS410" i="14"/>
  <c r="FR410" i="14"/>
  <c r="FQ410" i="14"/>
  <c r="FP410" i="14"/>
  <c r="FO410" i="14"/>
  <c r="FN410" i="14"/>
  <c r="FM410" i="14"/>
  <c r="FL410" i="14"/>
  <c r="FK410" i="14"/>
  <c r="FJ410" i="14"/>
  <c r="FI410" i="14"/>
  <c r="FH410" i="14"/>
  <c r="FG410" i="14"/>
  <c r="FF410" i="14"/>
  <c r="FE410" i="14"/>
  <c r="FD410" i="14"/>
  <c r="FC410" i="14"/>
  <c r="FB410" i="14"/>
  <c r="FA410" i="14"/>
  <c r="EZ410" i="14"/>
  <c r="EY410" i="14"/>
  <c r="EX410" i="14"/>
  <c r="EW410" i="14"/>
  <c r="EV410" i="14"/>
  <c r="EU410" i="14"/>
  <c r="ET410" i="14"/>
  <c r="ES410" i="14"/>
  <c r="ER410" i="14"/>
  <c r="EQ410" i="14"/>
  <c r="EP410" i="14"/>
  <c r="EO410" i="14"/>
  <c r="EN410" i="14"/>
  <c r="EM410" i="14"/>
  <c r="EL410" i="14"/>
  <c r="EK410" i="14"/>
  <c r="EJ410" i="14"/>
  <c r="EI410" i="14"/>
  <c r="EH410" i="14"/>
  <c r="EG410" i="14"/>
  <c r="EF410" i="14"/>
  <c r="EE410" i="14"/>
  <c r="ED410" i="14"/>
  <c r="EC410" i="14"/>
  <c r="EB410" i="14"/>
  <c r="EA410" i="14"/>
  <c r="DZ410" i="14"/>
  <c r="DY410" i="14"/>
  <c r="DX410" i="14"/>
  <c r="DW410" i="14"/>
  <c r="DV410" i="14"/>
  <c r="DU410" i="14"/>
  <c r="DT410" i="14"/>
  <c r="DS410" i="14"/>
  <c r="DR410" i="14"/>
  <c r="DQ410" i="14"/>
  <c r="DP410" i="14"/>
  <c r="DO410" i="14"/>
  <c r="DN410" i="14"/>
  <c r="DM410" i="14"/>
  <c r="DL410" i="14"/>
  <c r="DK410" i="14"/>
  <c r="DJ410" i="14"/>
  <c r="DI410" i="14"/>
  <c r="DH410" i="14"/>
  <c r="DG410" i="14"/>
  <c r="DF410" i="14"/>
  <c r="DE410" i="14"/>
  <c r="DD410" i="14"/>
  <c r="DC410" i="14"/>
  <c r="DB410" i="14"/>
  <c r="DA410" i="14"/>
  <c r="CZ410" i="14"/>
  <c r="CY410" i="14"/>
  <c r="CX410" i="14"/>
  <c r="CW410" i="14"/>
  <c r="CV410" i="14"/>
  <c r="CU410" i="14"/>
  <c r="CT410" i="14"/>
  <c r="CS410" i="14"/>
  <c r="CR410" i="14"/>
  <c r="CQ410" i="14"/>
  <c r="CP410" i="14"/>
  <c r="CO410" i="14"/>
  <c r="CN410" i="14"/>
  <c r="CM410" i="14"/>
  <c r="CL410" i="14"/>
  <c r="CK410" i="14"/>
  <c r="CJ410" i="14"/>
  <c r="CI410" i="14"/>
  <c r="CH410" i="14"/>
  <c r="CG410" i="14"/>
  <c r="CF410" i="14"/>
  <c r="CE410" i="14"/>
  <c r="CD410" i="14"/>
  <c r="CC410" i="14"/>
  <c r="CB410" i="14"/>
  <c r="CA410" i="14"/>
  <c r="BZ410" i="14"/>
  <c r="BY410" i="14"/>
  <c r="BX410" i="14"/>
  <c r="BW410" i="14"/>
  <c r="BV410" i="14"/>
  <c r="BU410" i="14"/>
  <c r="BT410" i="14"/>
  <c r="BS410" i="14"/>
  <c r="BR410" i="14"/>
  <c r="BQ410" i="14"/>
  <c r="BP410" i="14"/>
  <c r="BO410" i="14"/>
  <c r="BN410" i="14"/>
  <c r="BM410" i="14"/>
  <c r="BL410" i="14"/>
  <c r="BK410" i="14"/>
  <c r="BJ410" i="14"/>
  <c r="BI410" i="14"/>
  <c r="BH410" i="14"/>
  <c r="BG410" i="14"/>
  <c r="BF410" i="14"/>
  <c r="BE410" i="14"/>
  <c r="BD410" i="14"/>
  <c r="BC410" i="14"/>
  <c r="BB410" i="14"/>
  <c r="BA410" i="14"/>
  <c r="AZ410" i="14"/>
  <c r="AY410" i="14"/>
  <c r="AX410" i="14"/>
  <c r="AW410" i="14"/>
  <c r="AV410" i="14"/>
  <c r="AU410" i="14"/>
  <c r="AT410" i="14"/>
  <c r="AS410" i="14"/>
  <c r="AR410" i="14"/>
  <c r="AQ410" i="14"/>
  <c r="AP410" i="14"/>
  <c r="AO410" i="14"/>
  <c r="AN410" i="14"/>
  <c r="AM410" i="14"/>
  <c r="AL410" i="14"/>
  <c r="AK410" i="14"/>
  <c r="AJ410" i="14"/>
  <c r="AI410" i="14"/>
  <c r="AH410" i="14"/>
  <c r="AG410" i="14"/>
  <c r="AF410" i="14"/>
  <c r="AE410" i="14"/>
  <c r="AD410" i="14"/>
  <c r="AC410" i="14"/>
  <c r="AB410" i="14"/>
  <c r="AA410" i="14"/>
  <c r="Z410" i="14"/>
  <c r="Y410" i="14"/>
  <c r="X410" i="14"/>
  <c r="W410" i="14"/>
  <c r="V410" i="14"/>
  <c r="U410" i="14"/>
  <c r="T410" i="14"/>
  <c r="S410" i="14"/>
  <c r="R410" i="14"/>
  <c r="Q410" i="14"/>
  <c r="P410" i="14"/>
  <c r="O410" i="14"/>
  <c r="N410" i="14"/>
  <c r="M410" i="14"/>
  <c r="L410" i="14"/>
  <c r="K410" i="14"/>
  <c r="GD409" i="14"/>
  <c r="GC409" i="14"/>
  <c r="GB409" i="14"/>
  <c r="GA409" i="14"/>
  <c r="FZ409" i="14"/>
  <c r="FY409" i="14"/>
  <c r="FX409" i="14"/>
  <c r="FW409" i="14"/>
  <c r="FV409" i="14"/>
  <c r="FU409" i="14"/>
  <c r="FT409" i="14"/>
  <c r="FS409" i="14"/>
  <c r="FR409" i="14"/>
  <c r="FQ409" i="14"/>
  <c r="FP409" i="14"/>
  <c r="FO409" i="14"/>
  <c r="FN409" i="14"/>
  <c r="FM409" i="14"/>
  <c r="FL409" i="14"/>
  <c r="FK409" i="14"/>
  <c r="FJ409" i="14"/>
  <c r="FI409" i="14"/>
  <c r="FH409" i="14"/>
  <c r="FG409" i="14"/>
  <c r="FF409" i="14"/>
  <c r="FE409" i="14"/>
  <c r="FD409" i="14"/>
  <c r="FC409" i="14"/>
  <c r="FB409" i="14"/>
  <c r="FA409" i="14"/>
  <c r="EZ409" i="14"/>
  <c r="EY409" i="14"/>
  <c r="EX409" i="14"/>
  <c r="EW409" i="14"/>
  <c r="EV409" i="14"/>
  <c r="EU409" i="14"/>
  <c r="ET409" i="14"/>
  <c r="ES409" i="14"/>
  <c r="ER409" i="14"/>
  <c r="EQ409" i="14"/>
  <c r="EP409" i="14"/>
  <c r="EO409" i="14"/>
  <c r="EN409" i="14"/>
  <c r="EM409" i="14"/>
  <c r="EL409" i="14"/>
  <c r="EK409" i="14"/>
  <c r="EJ409" i="14"/>
  <c r="EI409" i="14"/>
  <c r="EH409" i="14"/>
  <c r="EG409" i="14"/>
  <c r="EF409" i="14"/>
  <c r="EE409" i="14"/>
  <c r="ED409" i="14"/>
  <c r="EC409" i="14"/>
  <c r="EB409" i="14"/>
  <c r="EA409" i="14"/>
  <c r="DZ409" i="14"/>
  <c r="DY409" i="14"/>
  <c r="DX409" i="14"/>
  <c r="DW409" i="14"/>
  <c r="DV409" i="14"/>
  <c r="DU409" i="14"/>
  <c r="DT409" i="14"/>
  <c r="DS409" i="14"/>
  <c r="DR409" i="14"/>
  <c r="DQ409" i="14"/>
  <c r="DP409" i="14"/>
  <c r="DO409" i="14"/>
  <c r="DN409" i="14"/>
  <c r="DM409" i="14"/>
  <c r="DL409" i="14"/>
  <c r="DK409" i="14"/>
  <c r="DJ409" i="14"/>
  <c r="DI409" i="14"/>
  <c r="DH409" i="14"/>
  <c r="DG409" i="14"/>
  <c r="DF409" i="14"/>
  <c r="DE409" i="14"/>
  <c r="DD409" i="14"/>
  <c r="DC409" i="14"/>
  <c r="DB409" i="14"/>
  <c r="DA409" i="14"/>
  <c r="CZ409" i="14"/>
  <c r="CY409" i="14"/>
  <c r="CX409" i="14"/>
  <c r="CW409" i="14"/>
  <c r="CV409" i="14"/>
  <c r="CU409" i="14"/>
  <c r="CT409" i="14"/>
  <c r="CS409" i="14"/>
  <c r="CR409" i="14"/>
  <c r="CQ409" i="14"/>
  <c r="CP409" i="14"/>
  <c r="CO409" i="14"/>
  <c r="CN409" i="14"/>
  <c r="CM409" i="14"/>
  <c r="CL409" i="14"/>
  <c r="CK409" i="14"/>
  <c r="CJ409" i="14"/>
  <c r="CI409" i="14"/>
  <c r="CH409" i="14"/>
  <c r="CG409" i="14"/>
  <c r="CF409" i="14"/>
  <c r="CE409" i="14"/>
  <c r="CD409" i="14"/>
  <c r="CC409" i="14"/>
  <c r="CB409" i="14"/>
  <c r="CA409" i="14"/>
  <c r="BZ409" i="14"/>
  <c r="BY409" i="14"/>
  <c r="BX409" i="14"/>
  <c r="BW409" i="14"/>
  <c r="BV409" i="14"/>
  <c r="BU409" i="14"/>
  <c r="BT409" i="14"/>
  <c r="BS409" i="14"/>
  <c r="BR409" i="14"/>
  <c r="BQ409" i="14"/>
  <c r="BP409" i="14"/>
  <c r="BO409" i="14"/>
  <c r="BN409" i="14"/>
  <c r="BM409" i="14"/>
  <c r="BL409" i="14"/>
  <c r="BK409" i="14"/>
  <c r="BJ409" i="14"/>
  <c r="BI409" i="14"/>
  <c r="BH409" i="14"/>
  <c r="BG409" i="14"/>
  <c r="BF409" i="14"/>
  <c r="BE409" i="14"/>
  <c r="BD409" i="14"/>
  <c r="BC409" i="14"/>
  <c r="BB409" i="14"/>
  <c r="BA409" i="14"/>
  <c r="AZ409" i="14"/>
  <c r="AY409" i="14"/>
  <c r="AX409" i="14"/>
  <c r="AW409" i="14"/>
  <c r="AV409" i="14"/>
  <c r="AU409" i="14"/>
  <c r="AT409" i="14"/>
  <c r="AS409" i="14"/>
  <c r="AR409" i="14"/>
  <c r="AQ409" i="14"/>
  <c r="AP409" i="14"/>
  <c r="AO409" i="14"/>
  <c r="AN409" i="14"/>
  <c r="AM409" i="14"/>
  <c r="AL409" i="14"/>
  <c r="AK409" i="14"/>
  <c r="AJ409" i="14"/>
  <c r="AI409" i="14"/>
  <c r="AH409" i="14"/>
  <c r="AG409" i="14"/>
  <c r="AF409" i="14"/>
  <c r="AE409" i="14"/>
  <c r="AD409" i="14"/>
  <c r="AC409" i="14"/>
  <c r="AB409" i="14"/>
  <c r="AA409" i="14"/>
  <c r="Z409" i="14"/>
  <c r="Y409" i="14"/>
  <c r="X409" i="14"/>
  <c r="W409" i="14"/>
  <c r="V409" i="14"/>
  <c r="U409" i="14"/>
  <c r="T409" i="14"/>
  <c r="S409" i="14"/>
  <c r="R409" i="14"/>
  <c r="Q409" i="14"/>
  <c r="P409" i="14"/>
  <c r="O409" i="14"/>
  <c r="N409" i="14"/>
  <c r="M409" i="14"/>
  <c r="L409" i="14"/>
  <c r="K409" i="14"/>
  <c r="GD408" i="14"/>
  <c r="GC408" i="14"/>
  <c r="GB408" i="14"/>
  <c r="GA408" i="14"/>
  <c r="FZ408" i="14"/>
  <c r="FY408" i="14"/>
  <c r="FX408" i="14"/>
  <c r="FW408" i="14"/>
  <c r="FV408" i="14"/>
  <c r="FU408" i="14"/>
  <c r="FT408" i="14"/>
  <c r="FS408" i="14"/>
  <c r="FR408" i="14"/>
  <c r="FQ408" i="14"/>
  <c r="FP408" i="14"/>
  <c r="FO408" i="14"/>
  <c r="FN408" i="14"/>
  <c r="FM408" i="14"/>
  <c r="FL408" i="14"/>
  <c r="FK408" i="14"/>
  <c r="FJ408" i="14"/>
  <c r="FI408" i="14"/>
  <c r="FH408" i="14"/>
  <c r="FG408" i="14"/>
  <c r="FF408" i="14"/>
  <c r="FE408" i="14"/>
  <c r="FD408" i="14"/>
  <c r="FC408" i="14"/>
  <c r="FB408" i="14"/>
  <c r="FA408" i="14"/>
  <c r="EZ408" i="14"/>
  <c r="EY408" i="14"/>
  <c r="EX408" i="14"/>
  <c r="EW408" i="14"/>
  <c r="EV408" i="14"/>
  <c r="EU408" i="14"/>
  <c r="ET408" i="14"/>
  <c r="ES408" i="14"/>
  <c r="ER408" i="14"/>
  <c r="EQ408" i="14"/>
  <c r="EP408" i="14"/>
  <c r="EO408" i="14"/>
  <c r="EN408" i="14"/>
  <c r="EM408" i="14"/>
  <c r="EL408" i="14"/>
  <c r="EK408" i="14"/>
  <c r="EJ408" i="14"/>
  <c r="EI408" i="14"/>
  <c r="EH408" i="14"/>
  <c r="EG408" i="14"/>
  <c r="EF408" i="14"/>
  <c r="EE408" i="14"/>
  <c r="ED408" i="14"/>
  <c r="EC408" i="14"/>
  <c r="EB408" i="14"/>
  <c r="EA408" i="14"/>
  <c r="DZ408" i="14"/>
  <c r="DY408" i="14"/>
  <c r="DX408" i="14"/>
  <c r="DW408" i="14"/>
  <c r="DV408" i="14"/>
  <c r="DU408" i="14"/>
  <c r="DT408" i="14"/>
  <c r="DS408" i="14"/>
  <c r="DR408" i="14"/>
  <c r="DQ408" i="14"/>
  <c r="DP408" i="14"/>
  <c r="DO408" i="14"/>
  <c r="DN408" i="14"/>
  <c r="DM408" i="14"/>
  <c r="DL408" i="14"/>
  <c r="DK408" i="14"/>
  <c r="DJ408" i="14"/>
  <c r="DI408" i="14"/>
  <c r="DH408" i="14"/>
  <c r="DG408" i="14"/>
  <c r="DF408" i="14"/>
  <c r="DE408" i="14"/>
  <c r="DD408" i="14"/>
  <c r="DC408" i="14"/>
  <c r="DB408" i="14"/>
  <c r="DA408" i="14"/>
  <c r="CZ408" i="14"/>
  <c r="CY408" i="14"/>
  <c r="CX408" i="14"/>
  <c r="CW408" i="14"/>
  <c r="CV408" i="14"/>
  <c r="CU408" i="14"/>
  <c r="CT408" i="14"/>
  <c r="CS408" i="14"/>
  <c r="CR408" i="14"/>
  <c r="CQ408" i="14"/>
  <c r="CP408" i="14"/>
  <c r="CO408" i="14"/>
  <c r="CN408" i="14"/>
  <c r="CM408" i="14"/>
  <c r="CL408" i="14"/>
  <c r="CK408" i="14"/>
  <c r="CJ408" i="14"/>
  <c r="CI408" i="14"/>
  <c r="CH408" i="14"/>
  <c r="CG408" i="14"/>
  <c r="CF408" i="14"/>
  <c r="CE408" i="14"/>
  <c r="CD408" i="14"/>
  <c r="CC408" i="14"/>
  <c r="CB408" i="14"/>
  <c r="CA408" i="14"/>
  <c r="BZ408" i="14"/>
  <c r="BY408" i="14"/>
  <c r="BX408" i="14"/>
  <c r="BW408" i="14"/>
  <c r="BV408" i="14"/>
  <c r="BU408" i="14"/>
  <c r="BT408" i="14"/>
  <c r="BS408" i="14"/>
  <c r="BR408" i="14"/>
  <c r="BQ408" i="14"/>
  <c r="BP408" i="14"/>
  <c r="BO408" i="14"/>
  <c r="BN408" i="14"/>
  <c r="BM408" i="14"/>
  <c r="BL408" i="14"/>
  <c r="BK408" i="14"/>
  <c r="BJ408" i="14"/>
  <c r="BI408" i="14"/>
  <c r="BH408" i="14"/>
  <c r="BG408" i="14"/>
  <c r="BF408" i="14"/>
  <c r="BE408" i="14"/>
  <c r="BD408" i="14"/>
  <c r="BC408" i="14"/>
  <c r="BB408" i="14"/>
  <c r="BA408" i="14"/>
  <c r="AZ408" i="14"/>
  <c r="AY408" i="14"/>
  <c r="AX408" i="14"/>
  <c r="AW408" i="14"/>
  <c r="AV408" i="14"/>
  <c r="AU408" i="14"/>
  <c r="AT408" i="14"/>
  <c r="AS408" i="14"/>
  <c r="AR408" i="14"/>
  <c r="AQ408" i="14"/>
  <c r="AP408" i="14"/>
  <c r="AO408" i="14"/>
  <c r="AN408" i="14"/>
  <c r="AM408" i="14"/>
  <c r="AL408" i="14"/>
  <c r="AK408" i="14"/>
  <c r="AJ408" i="14"/>
  <c r="AI408" i="14"/>
  <c r="AH408" i="14"/>
  <c r="AG408" i="14"/>
  <c r="AF408" i="14"/>
  <c r="AE408" i="14"/>
  <c r="AD408" i="14"/>
  <c r="AC408" i="14"/>
  <c r="AB408" i="14"/>
  <c r="AA408" i="14"/>
  <c r="Z408" i="14"/>
  <c r="Y408" i="14"/>
  <c r="X408" i="14"/>
  <c r="W408" i="14"/>
  <c r="V408" i="14"/>
  <c r="U408" i="14"/>
  <c r="T408" i="14"/>
  <c r="S408" i="14"/>
  <c r="R408" i="14"/>
  <c r="Q408" i="14"/>
  <c r="P408" i="14"/>
  <c r="O408" i="14"/>
  <c r="N408" i="14"/>
  <c r="M408" i="14"/>
  <c r="L408" i="14"/>
  <c r="K408" i="14"/>
  <c r="GD407" i="14"/>
  <c r="GC407" i="14"/>
  <c r="GB407" i="14"/>
  <c r="GA407" i="14"/>
  <c r="FZ407" i="14"/>
  <c r="FY407" i="14"/>
  <c r="FX407" i="14"/>
  <c r="FW407" i="14"/>
  <c r="FV407" i="14"/>
  <c r="FU407" i="14"/>
  <c r="FT407" i="14"/>
  <c r="FS407" i="14"/>
  <c r="FR407" i="14"/>
  <c r="FQ407" i="14"/>
  <c r="FP407" i="14"/>
  <c r="FO407" i="14"/>
  <c r="FN407" i="14"/>
  <c r="FM407" i="14"/>
  <c r="FL407" i="14"/>
  <c r="FK407" i="14"/>
  <c r="FJ407" i="14"/>
  <c r="FI407" i="14"/>
  <c r="FH407" i="14"/>
  <c r="FG407" i="14"/>
  <c r="FF407" i="14"/>
  <c r="FE407" i="14"/>
  <c r="FD407" i="14"/>
  <c r="FC407" i="14"/>
  <c r="FB407" i="14"/>
  <c r="FA407" i="14"/>
  <c r="EZ407" i="14"/>
  <c r="EY407" i="14"/>
  <c r="EX407" i="14"/>
  <c r="EW407" i="14"/>
  <c r="EV407" i="14"/>
  <c r="EU407" i="14"/>
  <c r="ET407" i="14"/>
  <c r="ES407" i="14"/>
  <c r="ER407" i="14"/>
  <c r="EQ407" i="14"/>
  <c r="EP407" i="14"/>
  <c r="EO407" i="14"/>
  <c r="EN407" i="14"/>
  <c r="EM407" i="14"/>
  <c r="EL407" i="14"/>
  <c r="EK407" i="14"/>
  <c r="EJ407" i="14"/>
  <c r="EI407" i="14"/>
  <c r="EH407" i="14"/>
  <c r="EG407" i="14"/>
  <c r="EF407" i="14"/>
  <c r="EE407" i="14"/>
  <c r="ED407" i="14"/>
  <c r="EC407" i="14"/>
  <c r="EB407" i="14"/>
  <c r="EA407" i="14"/>
  <c r="DZ407" i="14"/>
  <c r="DY407" i="14"/>
  <c r="DX407" i="14"/>
  <c r="DW407" i="14"/>
  <c r="DV407" i="14"/>
  <c r="DU407" i="14"/>
  <c r="DT407" i="14"/>
  <c r="DS407" i="14"/>
  <c r="DR407" i="14"/>
  <c r="DQ407" i="14"/>
  <c r="DP407" i="14"/>
  <c r="DO407" i="14"/>
  <c r="DN407" i="14"/>
  <c r="DM407" i="14"/>
  <c r="DL407" i="14"/>
  <c r="DK407" i="14"/>
  <c r="DJ407" i="14"/>
  <c r="DI407" i="14"/>
  <c r="DH407" i="14"/>
  <c r="DG407" i="14"/>
  <c r="DF407" i="14"/>
  <c r="DE407" i="14"/>
  <c r="DD407" i="14"/>
  <c r="DC407" i="14"/>
  <c r="DB407" i="14"/>
  <c r="DA407" i="14"/>
  <c r="CZ407" i="14"/>
  <c r="CY407" i="14"/>
  <c r="CX407" i="14"/>
  <c r="CW407" i="14"/>
  <c r="CV407" i="14"/>
  <c r="CU407" i="14"/>
  <c r="CT407" i="14"/>
  <c r="CS407" i="14"/>
  <c r="CR407" i="14"/>
  <c r="CQ407" i="14"/>
  <c r="CP407" i="14"/>
  <c r="CO407" i="14"/>
  <c r="CN407" i="14"/>
  <c r="CM407" i="14"/>
  <c r="CL407" i="14"/>
  <c r="CK407" i="14"/>
  <c r="CJ407" i="14"/>
  <c r="CI407" i="14"/>
  <c r="CH407" i="14"/>
  <c r="CG407" i="14"/>
  <c r="CF407" i="14"/>
  <c r="CE407" i="14"/>
  <c r="CD407" i="14"/>
  <c r="CC407" i="14"/>
  <c r="CB407" i="14"/>
  <c r="CA407" i="14"/>
  <c r="BZ407" i="14"/>
  <c r="BY407" i="14"/>
  <c r="BX407" i="14"/>
  <c r="BW407" i="14"/>
  <c r="BV407" i="14"/>
  <c r="BU407" i="14"/>
  <c r="BT407" i="14"/>
  <c r="BS407" i="14"/>
  <c r="BR407" i="14"/>
  <c r="BQ407" i="14"/>
  <c r="BP407" i="14"/>
  <c r="BO407" i="14"/>
  <c r="BN407" i="14"/>
  <c r="BM407" i="14"/>
  <c r="BL407" i="14"/>
  <c r="BK407" i="14"/>
  <c r="BJ407" i="14"/>
  <c r="BI407" i="14"/>
  <c r="BH407" i="14"/>
  <c r="BG407" i="14"/>
  <c r="BF407" i="14"/>
  <c r="BE407" i="14"/>
  <c r="BD407" i="14"/>
  <c r="BC407" i="14"/>
  <c r="BB407" i="14"/>
  <c r="BA407" i="14"/>
  <c r="AZ407" i="14"/>
  <c r="AY407" i="14"/>
  <c r="AX407" i="14"/>
  <c r="AW407" i="14"/>
  <c r="AV407" i="14"/>
  <c r="AU407" i="14"/>
  <c r="AT407" i="14"/>
  <c r="AS407" i="14"/>
  <c r="AR407" i="14"/>
  <c r="AQ407" i="14"/>
  <c r="AP407" i="14"/>
  <c r="AO407" i="14"/>
  <c r="AN407" i="14"/>
  <c r="AM407" i="14"/>
  <c r="AL407" i="14"/>
  <c r="AK407" i="14"/>
  <c r="AJ407" i="14"/>
  <c r="AI407" i="14"/>
  <c r="AH407" i="14"/>
  <c r="AG407" i="14"/>
  <c r="AF407" i="14"/>
  <c r="AE407" i="14"/>
  <c r="AD407" i="14"/>
  <c r="AC407" i="14"/>
  <c r="AB407" i="14"/>
  <c r="AA407" i="14"/>
  <c r="Z407" i="14"/>
  <c r="Y407" i="14"/>
  <c r="X407" i="14"/>
  <c r="W407" i="14"/>
  <c r="V407" i="14"/>
  <c r="U407" i="14"/>
  <c r="T407" i="14"/>
  <c r="S407" i="14"/>
  <c r="R407" i="14"/>
  <c r="Q407" i="14"/>
  <c r="P407" i="14"/>
  <c r="O407" i="14"/>
  <c r="N407" i="14"/>
  <c r="M407" i="14"/>
  <c r="L407" i="14"/>
  <c r="K407" i="14"/>
  <c r="GD406" i="14"/>
  <c r="GC406" i="14"/>
  <c r="GB406" i="14"/>
  <c r="GA406" i="14"/>
  <c r="FZ406" i="14"/>
  <c r="FY406" i="14"/>
  <c r="FX406" i="14"/>
  <c r="FW406" i="14"/>
  <c r="FV406" i="14"/>
  <c r="FU406" i="14"/>
  <c r="FT406" i="14"/>
  <c r="FS406" i="14"/>
  <c r="FR406" i="14"/>
  <c r="FQ406" i="14"/>
  <c r="FP406" i="14"/>
  <c r="FO406" i="14"/>
  <c r="FN406" i="14"/>
  <c r="FM406" i="14"/>
  <c r="FL406" i="14"/>
  <c r="FK406" i="14"/>
  <c r="FJ406" i="14"/>
  <c r="FI406" i="14"/>
  <c r="FH406" i="14"/>
  <c r="FG406" i="14"/>
  <c r="FF406" i="14"/>
  <c r="FE406" i="14"/>
  <c r="FD406" i="14"/>
  <c r="FC406" i="14"/>
  <c r="FB406" i="14"/>
  <c r="FA406" i="14"/>
  <c r="EZ406" i="14"/>
  <c r="EY406" i="14"/>
  <c r="EX406" i="14"/>
  <c r="EW406" i="14"/>
  <c r="EV406" i="14"/>
  <c r="EU406" i="14"/>
  <c r="ET406" i="14"/>
  <c r="ES406" i="14"/>
  <c r="ER406" i="14"/>
  <c r="EQ406" i="14"/>
  <c r="EP406" i="14"/>
  <c r="EO406" i="14"/>
  <c r="EN406" i="14"/>
  <c r="EM406" i="14"/>
  <c r="EL406" i="14"/>
  <c r="EK406" i="14"/>
  <c r="EJ406" i="14"/>
  <c r="EI406" i="14"/>
  <c r="EH406" i="14"/>
  <c r="EG406" i="14"/>
  <c r="EF406" i="14"/>
  <c r="EE406" i="14"/>
  <c r="ED406" i="14"/>
  <c r="EC406" i="14"/>
  <c r="EB406" i="14"/>
  <c r="EA406" i="14"/>
  <c r="DZ406" i="14"/>
  <c r="DY406" i="14"/>
  <c r="DX406" i="14"/>
  <c r="DW406" i="14"/>
  <c r="DV406" i="14"/>
  <c r="DU406" i="14"/>
  <c r="DT406" i="14"/>
  <c r="DS406" i="14"/>
  <c r="DR406" i="14"/>
  <c r="DQ406" i="14"/>
  <c r="DP406" i="14"/>
  <c r="DO406" i="14"/>
  <c r="DN406" i="14"/>
  <c r="DM406" i="14"/>
  <c r="DL406" i="14"/>
  <c r="DK406" i="14"/>
  <c r="DJ406" i="14"/>
  <c r="DI406" i="14"/>
  <c r="DH406" i="14"/>
  <c r="DG406" i="14"/>
  <c r="DF406" i="14"/>
  <c r="DE406" i="14"/>
  <c r="DD406" i="14"/>
  <c r="DC406" i="14"/>
  <c r="DB406" i="14"/>
  <c r="DA406" i="14"/>
  <c r="CZ406" i="14"/>
  <c r="CY406" i="14"/>
  <c r="CX406" i="14"/>
  <c r="CW406" i="14"/>
  <c r="CV406" i="14"/>
  <c r="CU406" i="14"/>
  <c r="CT406" i="14"/>
  <c r="CS406" i="14"/>
  <c r="CR406" i="14"/>
  <c r="CQ406" i="14"/>
  <c r="CP406" i="14"/>
  <c r="CO406" i="14"/>
  <c r="CN406" i="14"/>
  <c r="CM406" i="14"/>
  <c r="CL406" i="14"/>
  <c r="CK406" i="14"/>
  <c r="CJ406" i="14"/>
  <c r="CI406" i="14"/>
  <c r="CH406" i="14"/>
  <c r="CG406" i="14"/>
  <c r="CF406" i="14"/>
  <c r="CE406" i="14"/>
  <c r="CD406" i="14"/>
  <c r="CC406" i="14"/>
  <c r="CB406" i="14"/>
  <c r="CA406" i="14"/>
  <c r="BZ406" i="14"/>
  <c r="BY406" i="14"/>
  <c r="BX406" i="14"/>
  <c r="BW406" i="14"/>
  <c r="BV406" i="14"/>
  <c r="BU406" i="14"/>
  <c r="BT406" i="14"/>
  <c r="BS406" i="14"/>
  <c r="BR406" i="14"/>
  <c r="BQ406" i="14"/>
  <c r="BP406" i="14"/>
  <c r="BO406" i="14"/>
  <c r="BN406" i="14"/>
  <c r="BM406" i="14"/>
  <c r="BL406" i="14"/>
  <c r="BK406" i="14"/>
  <c r="BJ406" i="14"/>
  <c r="BI406" i="14"/>
  <c r="BH406" i="14"/>
  <c r="BG406" i="14"/>
  <c r="BF406" i="14"/>
  <c r="BE406" i="14"/>
  <c r="BD406" i="14"/>
  <c r="BC406" i="14"/>
  <c r="BB406" i="14"/>
  <c r="BA406" i="14"/>
  <c r="AZ406" i="14"/>
  <c r="AY406" i="14"/>
  <c r="AX406" i="14"/>
  <c r="AW406" i="14"/>
  <c r="AV406" i="14"/>
  <c r="AU406" i="14"/>
  <c r="AT406" i="14"/>
  <c r="AS406" i="14"/>
  <c r="AR406" i="14"/>
  <c r="AQ406" i="14"/>
  <c r="AP406" i="14"/>
  <c r="AO406" i="14"/>
  <c r="AN406" i="14"/>
  <c r="AM406" i="14"/>
  <c r="AL406" i="14"/>
  <c r="AK406" i="14"/>
  <c r="AJ406" i="14"/>
  <c r="AI406" i="14"/>
  <c r="AH406" i="14"/>
  <c r="AG406" i="14"/>
  <c r="AF406" i="14"/>
  <c r="AE406" i="14"/>
  <c r="AD406" i="14"/>
  <c r="AC406" i="14"/>
  <c r="AB406" i="14"/>
  <c r="AA406" i="14"/>
  <c r="Z406" i="14"/>
  <c r="Y406" i="14"/>
  <c r="X406" i="14"/>
  <c r="W406" i="14"/>
  <c r="V406" i="14"/>
  <c r="U406" i="14"/>
  <c r="T406" i="14"/>
  <c r="S406" i="14"/>
  <c r="R406" i="14"/>
  <c r="Q406" i="14"/>
  <c r="P406" i="14"/>
  <c r="O406" i="14"/>
  <c r="N406" i="14"/>
  <c r="M406" i="14"/>
  <c r="L406" i="14"/>
  <c r="K406" i="14"/>
  <c r="GD394" i="14"/>
  <c r="GC394" i="14"/>
  <c r="GB394" i="14"/>
  <c r="GA394" i="14"/>
  <c r="FZ394" i="14"/>
  <c r="FY394" i="14"/>
  <c r="FX394" i="14"/>
  <c r="FW394" i="14"/>
  <c r="FV394" i="14"/>
  <c r="FU394" i="14"/>
  <c r="FT394" i="14"/>
  <c r="FS394" i="14"/>
  <c r="FR394" i="14"/>
  <c r="FQ394" i="14"/>
  <c r="FP394" i="14"/>
  <c r="FO394" i="14"/>
  <c r="FN394" i="14"/>
  <c r="FM394" i="14"/>
  <c r="FL394" i="14"/>
  <c r="FK394" i="14"/>
  <c r="FJ394" i="14"/>
  <c r="FI394" i="14"/>
  <c r="FH394" i="14"/>
  <c r="FG394" i="14"/>
  <c r="FF394" i="14"/>
  <c r="FE394" i="14"/>
  <c r="FD394" i="14"/>
  <c r="FC394" i="14"/>
  <c r="FB394" i="14"/>
  <c r="FA394" i="14"/>
  <c r="EZ394" i="14"/>
  <c r="EY394" i="14"/>
  <c r="EX394" i="14"/>
  <c r="EW394" i="14"/>
  <c r="EV394" i="14"/>
  <c r="EU394" i="14"/>
  <c r="ET394" i="14"/>
  <c r="ES394" i="14"/>
  <c r="ER394" i="14"/>
  <c r="EQ394" i="14"/>
  <c r="EP394" i="14"/>
  <c r="EO394" i="14"/>
  <c r="EN394" i="14"/>
  <c r="EM394" i="14"/>
  <c r="EL394" i="14"/>
  <c r="EK394" i="14"/>
  <c r="EJ394" i="14"/>
  <c r="EI394" i="14"/>
  <c r="EH394" i="14"/>
  <c r="EG394" i="14"/>
  <c r="EF394" i="14"/>
  <c r="EE394" i="14"/>
  <c r="ED394" i="14"/>
  <c r="EC394" i="14"/>
  <c r="EB394" i="14"/>
  <c r="EA394" i="14"/>
  <c r="DZ394" i="14"/>
  <c r="DY394" i="14"/>
  <c r="DX394" i="14"/>
  <c r="DW394" i="14"/>
  <c r="DV394" i="14"/>
  <c r="DU394" i="14"/>
  <c r="DT394" i="14"/>
  <c r="DS394" i="14"/>
  <c r="DR394" i="14"/>
  <c r="DQ394" i="14"/>
  <c r="DP394" i="14"/>
  <c r="DO394" i="14"/>
  <c r="DN394" i="14"/>
  <c r="DM394" i="14"/>
  <c r="DL394" i="14"/>
  <c r="DK394" i="14"/>
  <c r="DJ394" i="14"/>
  <c r="DI394" i="14"/>
  <c r="DH394" i="14"/>
  <c r="DG394" i="14"/>
  <c r="DF394" i="14"/>
  <c r="DE394" i="14"/>
  <c r="DD394" i="14"/>
  <c r="DC394" i="14"/>
  <c r="DB394" i="14"/>
  <c r="DA394" i="14"/>
  <c r="CZ394" i="14"/>
  <c r="CY394" i="14"/>
  <c r="CX394" i="14"/>
  <c r="CW394" i="14"/>
  <c r="CV394" i="14"/>
  <c r="CU394" i="14"/>
  <c r="CT394" i="14"/>
  <c r="CS394" i="14"/>
  <c r="CR394" i="14"/>
  <c r="CQ394" i="14"/>
  <c r="CP394" i="14"/>
  <c r="CO394" i="14"/>
  <c r="CN394" i="14"/>
  <c r="CM394" i="14"/>
  <c r="CL394" i="14"/>
  <c r="CK394" i="14"/>
  <c r="CJ394" i="14"/>
  <c r="CI394" i="14"/>
  <c r="CH394" i="14"/>
  <c r="CG394" i="14"/>
  <c r="CF394" i="14"/>
  <c r="CE394" i="14"/>
  <c r="CD394" i="14"/>
  <c r="CC394" i="14"/>
  <c r="CB394" i="14"/>
  <c r="CA394" i="14"/>
  <c r="BZ394" i="14"/>
  <c r="BY394" i="14"/>
  <c r="BX394" i="14"/>
  <c r="BW394" i="14"/>
  <c r="BV394" i="14"/>
  <c r="BU394" i="14"/>
  <c r="BT394" i="14"/>
  <c r="BS394" i="14"/>
  <c r="BR394" i="14"/>
  <c r="BQ394" i="14"/>
  <c r="BP394" i="14"/>
  <c r="BO394" i="14"/>
  <c r="BN394" i="14"/>
  <c r="BM394" i="14"/>
  <c r="BL394" i="14"/>
  <c r="BK394" i="14"/>
  <c r="BJ394" i="14"/>
  <c r="BI394" i="14"/>
  <c r="BH394" i="14"/>
  <c r="BG394" i="14"/>
  <c r="BF394" i="14"/>
  <c r="BE394" i="14"/>
  <c r="BD394" i="14"/>
  <c r="BC394" i="14"/>
  <c r="BB394" i="14"/>
  <c r="BA394" i="14"/>
  <c r="AZ394" i="14"/>
  <c r="AY394" i="14"/>
  <c r="AX394" i="14"/>
  <c r="AW394" i="14"/>
  <c r="AV394" i="14"/>
  <c r="AU394" i="14"/>
  <c r="AT394" i="14"/>
  <c r="AS394" i="14"/>
  <c r="AR394" i="14"/>
  <c r="AQ394" i="14"/>
  <c r="AP394" i="14"/>
  <c r="AO394" i="14"/>
  <c r="AN394" i="14"/>
  <c r="AM394" i="14"/>
  <c r="AL394" i="14"/>
  <c r="AK394" i="14"/>
  <c r="AJ394" i="14"/>
  <c r="AI394" i="14"/>
  <c r="AH394" i="14"/>
  <c r="AG394" i="14"/>
  <c r="AF394" i="14"/>
  <c r="AE394" i="14"/>
  <c r="AD394" i="14"/>
  <c r="AC394" i="14"/>
  <c r="AB394" i="14"/>
  <c r="AA394" i="14"/>
  <c r="Z394" i="14"/>
  <c r="Y394" i="14"/>
  <c r="X394" i="14"/>
  <c r="W394" i="14"/>
  <c r="V394" i="14"/>
  <c r="U394" i="14"/>
  <c r="T394" i="14"/>
  <c r="S394" i="14"/>
  <c r="R394" i="14"/>
  <c r="Q394" i="14"/>
  <c r="P394" i="14"/>
  <c r="O394" i="14"/>
  <c r="N394" i="14"/>
  <c r="M394" i="14"/>
  <c r="L394" i="14"/>
  <c r="K394" i="14"/>
  <c r="GD393" i="14"/>
  <c r="GC393" i="14"/>
  <c r="GB393" i="14"/>
  <c r="GA393" i="14"/>
  <c r="FZ393" i="14"/>
  <c r="FY393" i="14"/>
  <c r="FX393" i="14"/>
  <c r="FW393" i="14"/>
  <c r="FV393" i="14"/>
  <c r="FU393" i="14"/>
  <c r="FT393" i="14"/>
  <c r="FS393" i="14"/>
  <c r="FR393" i="14"/>
  <c r="FQ393" i="14"/>
  <c r="FP393" i="14"/>
  <c r="FO393" i="14"/>
  <c r="FN393" i="14"/>
  <c r="FM393" i="14"/>
  <c r="FL393" i="14"/>
  <c r="FK393" i="14"/>
  <c r="FJ393" i="14"/>
  <c r="FI393" i="14"/>
  <c r="FH393" i="14"/>
  <c r="FG393" i="14"/>
  <c r="FF393" i="14"/>
  <c r="FE393" i="14"/>
  <c r="FD393" i="14"/>
  <c r="FC393" i="14"/>
  <c r="FB393" i="14"/>
  <c r="FA393" i="14"/>
  <c r="EZ393" i="14"/>
  <c r="EY393" i="14"/>
  <c r="EX393" i="14"/>
  <c r="EW393" i="14"/>
  <c r="EV393" i="14"/>
  <c r="EU393" i="14"/>
  <c r="ET393" i="14"/>
  <c r="ES393" i="14"/>
  <c r="ER393" i="14"/>
  <c r="EQ393" i="14"/>
  <c r="EP393" i="14"/>
  <c r="EO393" i="14"/>
  <c r="EN393" i="14"/>
  <c r="EM393" i="14"/>
  <c r="EL393" i="14"/>
  <c r="EK393" i="14"/>
  <c r="EJ393" i="14"/>
  <c r="EI393" i="14"/>
  <c r="EH393" i="14"/>
  <c r="EG393" i="14"/>
  <c r="EF393" i="14"/>
  <c r="EE393" i="14"/>
  <c r="ED393" i="14"/>
  <c r="EC393" i="14"/>
  <c r="EB393" i="14"/>
  <c r="EA393" i="14"/>
  <c r="DZ393" i="14"/>
  <c r="DY393" i="14"/>
  <c r="DX393" i="14"/>
  <c r="DW393" i="14"/>
  <c r="DV393" i="14"/>
  <c r="DU393" i="14"/>
  <c r="DT393" i="14"/>
  <c r="DS393" i="14"/>
  <c r="DR393" i="14"/>
  <c r="DQ393" i="14"/>
  <c r="DP393" i="14"/>
  <c r="DO393" i="14"/>
  <c r="DN393" i="14"/>
  <c r="DM393" i="14"/>
  <c r="DL393" i="14"/>
  <c r="DK393" i="14"/>
  <c r="DJ393" i="14"/>
  <c r="DI393" i="14"/>
  <c r="DH393" i="14"/>
  <c r="DG393" i="14"/>
  <c r="DF393" i="14"/>
  <c r="DE393" i="14"/>
  <c r="DD393" i="14"/>
  <c r="DC393" i="14"/>
  <c r="DB393" i="14"/>
  <c r="DA393" i="14"/>
  <c r="CZ393" i="14"/>
  <c r="CY393" i="14"/>
  <c r="CX393" i="14"/>
  <c r="CW393" i="14"/>
  <c r="CV393" i="14"/>
  <c r="CU393" i="14"/>
  <c r="CT393" i="14"/>
  <c r="CS393" i="14"/>
  <c r="CR393" i="14"/>
  <c r="CQ393" i="14"/>
  <c r="CP393" i="14"/>
  <c r="CO393" i="14"/>
  <c r="CN393" i="14"/>
  <c r="CM393" i="14"/>
  <c r="CL393" i="14"/>
  <c r="CK393" i="14"/>
  <c r="CJ393" i="14"/>
  <c r="CI393" i="14"/>
  <c r="CH393" i="14"/>
  <c r="CG393" i="14"/>
  <c r="CF393" i="14"/>
  <c r="CE393" i="14"/>
  <c r="CD393" i="14"/>
  <c r="CC393" i="14"/>
  <c r="CB393" i="14"/>
  <c r="CA393" i="14"/>
  <c r="BZ393" i="14"/>
  <c r="BY393" i="14"/>
  <c r="BX393" i="14"/>
  <c r="BW393" i="14"/>
  <c r="BV393" i="14"/>
  <c r="BU393" i="14"/>
  <c r="BT393" i="14"/>
  <c r="BS393" i="14"/>
  <c r="BR393" i="14"/>
  <c r="BQ393" i="14"/>
  <c r="BP393" i="14"/>
  <c r="BO393" i="14"/>
  <c r="BN393" i="14"/>
  <c r="BM393" i="14"/>
  <c r="BL393" i="14"/>
  <c r="BK393" i="14"/>
  <c r="BJ393" i="14"/>
  <c r="BI393" i="14"/>
  <c r="BH393" i="14"/>
  <c r="BG393" i="14"/>
  <c r="BF393" i="14"/>
  <c r="BE393" i="14"/>
  <c r="BD393" i="14"/>
  <c r="BC393" i="14"/>
  <c r="BB393" i="14"/>
  <c r="BA393" i="14"/>
  <c r="AZ393" i="14"/>
  <c r="AY393" i="14"/>
  <c r="AX393" i="14"/>
  <c r="AW393" i="14"/>
  <c r="AV393" i="14"/>
  <c r="AU393" i="14"/>
  <c r="AT393" i="14"/>
  <c r="AS393" i="14"/>
  <c r="AR393" i="14"/>
  <c r="AQ393" i="14"/>
  <c r="AP393" i="14"/>
  <c r="AO393" i="14"/>
  <c r="AN393" i="14"/>
  <c r="AM393" i="14"/>
  <c r="AL393" i="14"/>
  <c r="AK393" i="14"/>
  <c r="AJ393" i="14"/>
  <c r="AI393" i="14"/>
  <c r="AH393" i="14"/>
  <c r="AG393" i="14"/>
  <c r="AF393" i="14"/>
  <c r="AE393" i="14"/>
  <c r="AD393" i="14"/>
  <c r="AC393" i="14"/>
  <c r="AB393" i="14"/>
  <c r="AA393" i="14"/>
  <c r="Z393" i="14"/>
  <c r="Y393" i="14"/>
  <c r="X393" i="14"/>
  <c r="W393" i="14"/>
  <c r="V393" i="14"/>
  <c r="U393" i="14"/>
  <c r="T393" i="14"/>
  <c r="S393" i="14"/>
  <c r="R393" i="14"/>
  <c r="Q393" i="14"/>
  <c r="P393" i="14"/>
  <c r="O393" i="14"/>
  <c r="N393" i="14"/>
  <c r="M393" i="14"/>
  <c r="L393" i="14"/>
  <c r="K393" i="14"/>
  <c r="GD392" i="14"/>
  <c r="GC392" i="14"/>
  <c r="GB392" i="14"/>
  <c r="GA392" i="14"/>
  <c r="FZ392" i="14"/>
  <c r="FY392" i="14"/>
  <c r="FX392" i="14"/>
  <c r="FW392" i="14"/>
  <c r="FV392" i="14"/>
  <c r="FU392" i="14"/>
  <c r="FT392" i="14"/>
  <c r="FS392" i="14"/>
  <c r="FR392" i="14"/>
  <c r="FQ392" i="14"/>
  <c r="FP392" i="14"/>
  <c r="FO392" i="14"/>
  <c r="FN392" i="14"/>
  <c r="FM392" i="14"/>
  <c r="FL392" i="14"/>
  <c r="FK392" i="14"/>
  <c r="FJ392" i="14"/>
  <c r="FI392" i="14"/>
  <c r="FH392" i="14"/>
  <c r="FG392" i="14"/>
  <c r="FF392" i="14"/>
  <c r="FE392" i="14"/>
  <c r="FD392" i="14"/>
  <c r="FC392" i="14"/>
  <c r="FB392" i="14"/>
  <c r="FA392" i="14"/>
  <c r="EZ392" i="14"/>
  <c r="EY392" i="14"/>
  <c r="EX392" i="14"/>
  <c r="EW392" i="14"/>
  <c r="EV392" i="14"/>
  <c r="EU392" i="14"/>
  <c r="ET392" i="14"/>
  <c r="ES392" i="14"/>
  <c r="ER392" i="14"/>
  <c r="EQ392" i="14"/>
  <c r="EP392" i="14"/>
  <c r="EO392" i="14"/>
  <c r="EN392" i="14"/>
  <c r="EM392" i="14"/>
  <c r="EL392" i="14"/>
  <c r="EK392" i="14"/>
  <c r="EJ392" i="14"/>
  <c r="EI392" i="14"/>
  <c r="EH392" i="14"/>
  <c r="EG392" i="14"/>
  <c r="EF392" i="14"/>
  <c r="EE392" i="14"/>
  <c r="ED392" i="14"/>
  <c r="EC392" i="14"/>
  <c r="EB392" i="14"/>
  <c r="EA392" i="14"/>
  <c r="DZ392" i="14"/>
  <c r="DY392" i="14"/>
  <c r="DX392" i="14"/>
  <c r="DW392" i="14"/>
  <c r="DV392" i="14"/>
  <c r="DU392" i="14"/>
  <c r="DT392" i="14"/>
  <c r="DS392" i="14"/>
  <c r="DR392" i="14"/>
  <c r="DQ392" i="14"/>
  <c r="DP392" i="14"/>
  <c r="DO392" i="14"/>
  <c r="DN392" i="14"/>
  <c r="DM392" i="14"/>
  <c r="DL392" i="14"/>
  <c r="DK392" i="14"/>
  <c r="DJ392" i="14"/>
  <c r="DI392" i="14"/>
  <c r="DH392" i="14"/>
  <c r="DG392" i="14"/>
  <c r="DF392" i="14"/>
  <c r="DE392" i="14"/>
  <c r="DD392" i="14"/>
  <c r="DC392" i="14"/>
  <c r="DB392" i="14"/>
  <c r="DA392" i="14"/>
  <c r="CZ392" i="14"/>
  <c r="CY392" i="14"/>
  <c r="CX392" i="14"/>
  <c r="CW392" i="14"/>
  <c r="CV392" i="14"/>
  <c r="CU392" i="14"/>
  <c r="CT392" i="14"/>
  <c r="CS392" i="14"/>
  <c r="CR392" i="14"/>
  <c r="CQ392" i="14"/>
  <c r="CP392" i="14"/>
  <c r="CO392" i="14"/>
  <c r="CN392" i="14"/>
  <c r="CM392" i="14"/>
  <c r="CL392" i="14"/>
  <c r="CK392" i="14"/>
  <c r="CJ392" i="14"/>
  <c r="CI392" i="14"/>
  <c r="CH392" i="14"/>
  <c r="CG392" i="14"/>
  <c r="CF392" i="14"/>
  <c r="CE392" i="14"/>
  <c r="CD392" i="14"/>
  <c r="CC392" i="14"/>
  <c r="CB392" i="14"/>
  <c r="CA392" i="14"/>
  <c r="BZ392" i="14"/>
  <c r="BY392" i="14"/>
  <c r="BX392" i="14"/>
  <c r="BW392" i="14"/>
  <c r="BV392" i="14"/>
  <c r="BU392" i="14"/>
  <c r="BT392" i="14"/>
  <c r="BS392" i="14"/>
  <c r="BR392" i="14"/>
  <c r="BQ392" i="14"/>
  <c r="BP392" i="14"/>
  <c r="BO392" i="14"/>
  <c r="BN392" i="14"/>
  <c r="BM392" i="14"/>
  <c r="BL392" i="14"/>
  <c r="BK392" i="14"/>
  <c r="BJ392" i="14"/>
  <c r="BI392" i="14"/>
  <c r="BH392" i="14"/>
  <c r="BG392" i="14"/>
  <c r="BF392" i="14"/>
  <c r="BE392" i="14"/>
  <c r="BD392" i="14"/>
  <c r="BC392" i="14"/>
  <c r="BB392" i="14"/>
  <c r="BA392" i="14"/>
  <c r="AZ392" i="14"/>
  <c r="AY392" i="14"/>
  <c r="AX392" i="14"/>
  <c r="AW392" i="14"/>
  <c r="AV392" i="14"/>
  <c r="AU392" i="14"/>
  <c r="AT392" i="14"/>
  <c r="AS392" i="14"/>
  <c r="AR392" i="14"/>
  <c r="AQ392" i="14"/>
  <c r="AP392" i="14"/>
  <c r="AO392" i="14"/>
  <c r="AN392" i="14"/>
  <c r="AM392" i="14"/>
  <c r="AL392" i="14"/>
  <c r="AK392" i="14"/>
  <c r="AJ392" i="14"/>
  <c r="AI392" i="14"/>
  <c r="AH392" i="14"/>
  <c r="AG392" i="14"/>
  <c r="AF392" i="14"/>
  <c r="AE392" i="14"/>
  <c r="AD392" i="14"/>
  <c r="AC392" i="14"/>
  <c r="AB392" i="14"/>
  <c r="AA392" i="14"/>
  <c r="Z392" i="14"/>
  <c r="Y392" i="14"/>
  <c r="X392" i="14"/>
  <c r="W392" i="14"/>
  <c r="V392" i="14"/>
  <c r="U392" i="14"/>
  <c r="T392" i="14"/>
  <c r="S392" i="14"/>
  <c r="R392" i="14"/>
  <c r="Q392" i="14"/>
  <c r="P392" i="14"/>
  <c r="O392" i="14"/>
  <c r="N392" i="14"/>
  <c r="M392" i="14"/>
  <c r="L392" i="14"/>
  <c r="K392" i="14"/>
  <c r="GD391" i="14"/>
  <c r="GC391" i="14"/>
  <c r="GB391" i="14"/>
  <c r="GA391" i="14"/>
  <c r="FZ391" i="14"/>
  <c r="FY391" i="14"/>
  <c r="FX391" i="14"/>
  <c r="FW391" i="14"/>
  <c r="FV391" i="14"/>
  <c r="FU391" i="14"/>
  <c r="FT391" i="14"/>
  <c r="FS391" i="14"/>
  <c r="FR391" i="14"/>
  <c r="FQ391" i="14"/>
  <c r="FP391" i="14"/>
  <c r="FO391" i="14"/>
  <c r="FN391" i="14"/>
  <c r="FM391" i="14"/>
  <c r="FL391" i="14"/>
  <c r="FK391" i="14"/>
  <c r="FJ391" i="14"/>
  <c r="FI391" i="14"/>
  <c r="FH391" i="14"/>
  <c r="FG391" i="14"/>
  <c r="FF391" i="14"/>
  <c r="FE391" i="14"/>
  <c r="FD391" i="14"/>
  <c r="FC391" i="14"/>
  <c r="FB391" i="14"/>
  <c r="FA391" i="14"/>
  <c r="EZ391" i="14"/>
  <c r="EY391" i="14"/>
  <c r="EX391" i="14"/>
  <c r="EW391" i="14"/>
  <c r="EV391" i="14"/>
  <c r="EU391" i="14"/>
  <c r="ET391" i="14"/>
  <c r="ES391" i="14"/>
  <c r="ER391" i="14"/>
  <c r="EQ391" i="14"/>
  <c r="EP391" i="14"/>
  <c r="EO391" i="14"/>
  <c r="EN391" i="14"/>
  <c r="EM391" i="14"/>
  <c r="EL391" i="14"/>
  <c r="EK391" i="14"/>
  <c r="EJ391" i="14"/>
  <c r="EI391" i="14"/>
  <c r="EH391" i="14"/>
  <c r="EG391" i="14"/>
  <c r="EF391" i="14"/>
  <c r="EE391" i="14"/>
  <c r="ED391" i="14"/>
  <c r="EC391" i="14"/>
  <c r="EB391" i="14"/>
  <c r="EA391" i="14"/>
  <c r="DZ391" i="14"/>
  <c r="DY391" i="14"/>
  <c r="DX391" i="14"/>
  <c r="DW391" i="14"/>
  <c r="DV391" i="14"/>
  <c r="DU391" i="14"/>
  <c r="DT391" i="14"/>
  <c r="DS391" i="14"/>
  <c r="DR391" i="14"/>
  <c r="DQ391" i="14"/>
  <c r="DP391" i="14"/>
  <c r="DO391" i="14"/>
  <c r="DN391" i="14"/>
  <c r="DM391" i="14"/>
  <c r="DL391" i="14"/>
  <c r="DK391" i="14"/>
  <c r="DJ391" i="14"/>
  <c r="DI391" i="14"/>
  <c r="DH391" i="14"/>
  <c r="DG391" i="14"/>
  <c r="DF391" i="14"/>
  <c r="DE391" i="14"/>
  <c r="DD391" i="14"/>
  <c r="DC391" i="14"/>
  <c r="DB391" i="14"/>
  <c r="DA391" i="14"/>
  <c r="CZ391" i="14"/>
  <c r="CY391" i="14"/>
  <c r="CX391" i="14"/>
  <c r="CW391" i="14"/>
  <c r="CV391" i="14"/>
  <c r="CU391" i="14"/>
  <c r="CT391" i="14"/>
  <c r="CS391" i="14"/>
  <c r="CR391" i="14"/>
  <c r="CQ391" i="14"/>
  <c r="CP391" i="14"/>
  <c r="CO391" i="14"/>
  <c r="CN391" i="14"/>
  <c r="CM391" i="14"/>
  <c r="CL391" i="14"/>
  <c r="CK391" i="14"/>
  <c r="CJ391" i="14"/>
  <c r="CI391" i="14"/>
  <c r="CH391" i="14"/>
  <c r="CG391" i="14"/>
  <c r="CF391" i="14"/>
  <c r="CE391" i="14"/>
  <c r="CD391" i="14"/>
  <c r="CC391" i="14"/>
  <c r="CB391" i="14"/>
  <c r="CA391" i="14"/>
  <c r="BZ391" i="14"/>
  <c r="BY391" i="14"/>
  <c r="BX391" i="14"/>
  <c r="BW391" i="14"/>
  <c r="BV391" i="14"/>
  <c r="BU391" i="14"/>
  <c r="BT391" i="14"/>
  <c r="BS391" i="14"/>
  <c r="BR391" i="14"/>
  <c r="BQ391" i="14"/>
  <c r="BP391" i="14"/>
  <c r="BO391" i="14"/>
  <c r="BN391" i="14"/>
  <c r="BM391" i="14"/>
  <c r="BL391" i="14"/>
  <c r="BK391" i="14"/>
  <c r="BJ391" i="14"/>
  <c r="BI391" i="14"/>
  <c r="BH391" i="14"/>
  <c r="BG391" i="14"/>
  <c r="BF391" i="14"/>
  <c r="BE391" i="14"/>
  <c r="BD391" i="14"/>
  <c r="BC391" i="14"/>
  <c r="BB391" i="14"/>
  <c r="BA391" i="14"/>
  <c r="AZ391" i="14"/>
  <c r="AY391" i="14"/>
  <c r="AX391" i="14"/>
  <c r="AW391" i="14"/>
  <c r="AV391" i="14"/>
  <c r="AU391" i="14"/>
  <c r="AT391" i="14"/>
  <c r="AS391" i="14"/>
  <c r="AR391" i="14"/>
  <c r="AQ391" i="14"/>
  <c r="AP391" i="14"/>
  <c r="AO391" i="14"/>
  <c r="AN391" i="14"/>
  <c r="AM391" i="14"/>
  <c r="AL391" i="14"/>
  <c r="AK391" i="14"/>
  <c r="AJ391" i="14"/>
  <c r="AI391" i="14"/>
  <c r="AH391" i="14"/>
  <c r="AG391" i="14"/>
  <c r="AF391" i="14"/>
  <c r="AE391" i="14"/>
  <c r="AD391" i="14"/>
  <c r="AC391" i="14"/>
  <c r="AB391" i="14"/>
  <c r="AA391" i="14"/>
  <c r="Z391" i="14"/>
  <c r="Y391" i="14"/>
  <c r="X391" i="14"/>
  <c r="W391" i="14"/>
  <c r="V391" i="14"/>
  <c r="U391" i="14"/>
  <c r="T391" i="14"/>
  <c r="S391" i="14"/>
  <c r="R391" i="14"/>
  <c r="Q391" i="14"/>
  <c r="P391" i="14"/>
  <c r="O391" i="14"/>
  <c r="N391" i="14"/>
  <c r="M391" i="14"/>
  <c r="L391" i="14"/>
  <c r="K391" i="14"/>
  <c r="GD390" i="14"/>
  <c r="GC390" i="14"/>
  <c r="GB390" i="14"/>
  <c r="GA390" i="14"/>
  <c r="FZ390" i="14"/>
  <c r="FY390" i="14"/>
  <c r="FX390" i="14"/>
  <c r="FW390" i="14"/>
  <c r="FV390" i="14"/>
  <c r="FU390" i="14"/>
  <c r="FT390" i="14"/>
  <c r="FS390" i="14"/>
  <c r="FR390" i="14"/>
  <c r="FQ390" i="14"/>
  <c r="FP390" i="14"/>
  <c r="FO390" i="14"/>
  <c r="FN390" i="14"/>
  <c r="FM390" i="14"/>
  <c r="FL390" i="14"/>
  <c r="FK390" i="14"/>
  <c r="FJ390" i="14"/>
  <c r="FI390" i="14"/>
  <c r="FH390" i="14"/>
  <c r="FG390" i="14"/>
  <c r="FF390" i="14"/>
  <c r="FE390" i="14"/>
  <c r="FD390" i="14"/>
  <c r="FC390" i="14"/>
  <c r="FB390" i="14"/>
  <c r="FA390" i="14"/>
  <c r="EZ390" i="14"/>
  <c r="EY390" i="14"/>
  <c r="EX390" i="14"/>
  <c r="EW390" i="14"/>
  <c r="EV390" i="14"/>
  <c r="EU390" i="14"/>
  <c r="ET390" i="14"/>
  <c r="ES390" i="14"/>
  <c r="ER390" i="14"/>
  <c r="EQ390" i="14"/>
  <c r="EP390" i="14"/>
  <c r="EO390" i="14"/>
  <c r="EN390" i="14"/>
  <c r="EM390" i="14"/>
  <c r="EL390" i="14"/>
  <c r="EK390" i="14"/>
  <c r="EJ390" i="14"/>
  <c r="EI390" i="14"/>
  <c r="EH390" i="14"/>
  <c r="EG390" i="14"/>
  <c r="EF390" i="14"/>
  <c r="EE390" i="14"/>
  <c r="ED390" i="14"/>
  <c r="EC390" i="14"/>
  <c r="EB390" i="14"/>
  <c r="EA390" i="14"/>
  <c r="DZ390" i="14"/>
  <c r="DY390" i="14"/>
  <c r="DX390" i="14"/>
  <c r="DW390" i="14"/>
  <c r="DV390" i="14"/>
  <c r="DU390" i="14"/>
  <c r="DT390" i="14"/>
  <c r="DS390" i="14"/>
  <c r="DR390" i="14"/>
  <c r="DQ390" i="14"/>
  <c r="DP390" i="14"/>
  <c r="DO390" i="14"/>
  <c r="DN390" i="14"/>
  <c r="DM390" i="14"/>
  <c r="DL390" i="14"/>
  <c r="DK390" i="14"/>
  <c r="DJ390" i="14"/>
  <c r="DI390" i="14"/>
  <c r="DH390" i="14"/>
  <c r="DG390" i="14"/>
  <c r="DF390" i="14"/>
  <c r="DE390" i="14"/>
  <c r="DD390" i="14"/>
  <c r="DC390" i="14"/>
  <c r="DB390" i="14"/>
  <c r="DA390" i="14"/>
  <c r="CZ390" i="14"/>
  <c r="CY390" i="14"/>
  <c r="CX390" i="14"/>
  <c r="CW390" i="14"/>
  <c r="CV390" i="14"/>
  <c r="CU390" i="14"/>
  <c r="CT390" i="14"/>
  <c r="CS390" i="14"/>
  <c r="CR390" i="14"/>
  <c r="CQ390" i="14"/>
  <c r="CP390" i="14"/>
  <c r="CO390" i="14"/>
  <c r="CN390" i="14"/>
  <c r="CM390" i="14"/>
  <c r="CL390" i="14"/>
  <c r="CK390" i="14"/>
  <c r="CJ390" i="14"/>
  <c r="CI390" i="14"/>
  <c r="CH390" i="14"/>
  <c r="CG390" i="14"/>
  <c r="CF390" i="14"/>
  <c r="CE390" i="14"/>
  <c r="CD390" i="14"/>
  <c r="CC390" i="14"/>
  <c r="CB390" i="14"/>
  <c r="CA390" i="14"/>
  <c r="BZ390" i="14"/>
  <c r="BY390" i="14"/>
  <c r="BX390" i="14"/>
  <c r="BW390" i="14"/>
  <c r="BV390" i="14"/>
  <c r="BU390" i="14"/>
  <c r="BT390" i="14"/>
  <c r="BS390" i="14"/>
  <c r="BR390" i="14"/>
  <c r="BQ390" i="14"/>
  <c r="BP390" i="14"/>
  <c r="BO390" i="14"/>
  <c r="BN390" i="14"/>
  <c r="BM390" i="14"/>
  <c r="BL390" i="14"/>
  <c r="BK390" i="14"/>
  <c r="BJ390" i="14"/>
  <c r="BI390" i="14"/>
  <c r="BH390" i="14"/>
  <c r="BG390" i="14"/>
  <c r="BF390" i="14"/>
  <c r="BE390" i="14"/>
  <c r="BD390" i="14"/>
  <c r="BC390" i="14"/>
  <c r="BB390" i="14"/>
  <c r="BA390" i="14"/>
  <c r="AZ390" i="14"/>
  <c r="AY390" i="14"/>
  <c r="AX390" i="14"/>
  <c r="AW390" i="14"/>
  <c r="AV390" i="14"/>
  <c r="AU390" i="14"/>
  <c r="AT390" i="14"/>
  <c r="AS390" i="14"/>
  <c r="AR390" i="14"/>
  <c r="AQ390" i="14"/>
  <c r="AP390" i="14"/>
  <c r="AO390" i="14"/>
  <c r="AN390" i="14"/>
  <c r="AM390" i="14"/>
  <c r="AL390" i="14"/>
  <c r="AK390" i="14"/>
  <c r="AJ390" i="14"/>
  <c r="AI390" i="14"/>
  <c r="AH390" i="14"/>
  <c r="AG390" i="14"/>
  <c r="AF390" i="14"/>
  <c r="AE390" i="14"/>
  <c r="AD390" i="14"/>
  <c r="AC390" i="14"/>
  <c r="AB390" i="14"/>
  <c r="AA390" i="14"/>
  <c r="Z390" i="14"/>
  <c r="Y390" i="14"/>
  <c r="X390" i="14"/>
  <c r="W390" i="14"/>
  <c r="V390" i="14"/>
  <c r="U390" i="14"/>
  <c r="T390" i="14"/>
  <c r="S390" i="14"/>
  <c r="R390" i="14"/>
  <c r="Q390" i="14"/>
  <c r="P390" i="14"/>
  <c r="O390" i="14"/>
  <c r="N390" i="14"/>
  <c r="M390" i="14"/>
  <c r="L390" i="14"/>
  <c r="K390" i="14"/>
  <c r="GD389" i="14"/>
  <c r="GC389" i="14"/>
  <c r="GB389" i="14"/>
  <c r="GA389" i="14"/>
  <c r="FZ389" i="14"/>
  <c r="FY389" i="14"/>
  <c r="FX389" i="14"/>
  <c r="FW389" i="14"/>
  <c r="FV389" i="14"/>
  <c r="FU389" i="14"/>
  <c r="FT389" i="14"/>
  <c r="FS389" i="14"/>
  <c r="FR389" i="14"/>
  <c r="FQ389" i="14"/>
  <c r="FP389" i="14"/>
  <c r="FO389" i="14"/>
  <c r="FN389" i="14"/>
  <c r="FM389" i="14"/>
  <c r="FL389" i="14"/>
  <c r="FK389" i="14"/>
  <c r="FJ389" i="14"/>
  <c r="FI389" i="14"/>
  <c r="FH389" i="14"/>
  <c r="FG389" i="14"/>
  <c r="FF389" i="14"/>
  <c r="FE389" i="14"/>
  <c r="FD389" i="14"/>
  <c r="FC389" i="14"/>
  <c r="FB389" i="14"/>
  <c r="FA389" i="14"/>
  <c r="EZ389" i="14"/>
  <c r="EY389" i="14"/>
  <c r="EX389" i="14"/>
  <c r="EW389" i="14"/>
  <c r="EV389" i="14"/>
  <c r="EU389" i="14"/>
  <c r="ET389" i="14"/>
  <c r="ES389" i="14"/>
  <c r="ER389" i="14"/>
  <c r="EQ389" i="14"/>
  <c r="EP389" i="14"/>
  <c r="EO389" i="14"/>
  <c r="EN389" i="14"/>
  <c r="EM389" i="14"/>
  <c r="EL389" i="14"/>
  <c r="EK389" i="14"/>
  <c r="EJ389" i="14"/>
  <c r="EI389" i="14"/>
  <c r="EH389" i="14"/>
  <c r="EG389" i="14"/>
  <c r="EF389" i="14"/>
  <c r="EE389" i="14"/>
  <c r="ED389" i="14"/>
  <c r="EC389" i="14"/>
  <c r="EB389" i="14"/>
  <c r="EA389" i="14"/>
  <c r="DZ389" i="14"/>
  <c r="DY389" i="14"/>
  <c r="DX389" i="14"/>
  <c r="DW389" i="14"/>
  <c r="DV389" i="14"/>
  <c r="DU389" i="14"/>
  <c r="DT389" i="14"/>
  <c r="DS389" i="14"/>
  <c r="DR389" i="14"/>
  <c r="DQ389" i="14"/>
  <c r="DP389" i="14"/>
  <c r="DO389" i="14"/>
  <c r="DN389" i="14"/>
  <c r="DM389" i="14"/>
  <c r="DL389" i="14"/>
  <c r="DK389" i="14"/>
  <c r="DJ389" i="14"/>
  <c r="DI389" i="14"/>
  <c r="DH389" i="14"/>
  <c r="DG389" i="14"/>
  <c r="DF389" i="14"/>
  <c r="DE389" i="14"/>
  <c r="DD389" i="14"/>
  <c r="DC389" i="14"/>
  <c r="DB389" i="14"/>
  <c r="DA389" i="14"/>
  <c r="CZ389" i="14"/>
  <c r="CY389" i="14"/>
  <c r="CX389" i="14"/>
  <c r="CW389" i="14"/>
  <c r="CV389" i="14"/>
  <c r="CU389" i="14"/>
  <c r="CT389" i="14"/>
  <c r="CS389" i="14"/>
  <c r="CR389" i="14"/>
  <c r="CQ389" i="14"/>
  <c r="CP389" i="14"/>
  <c r="CO389" i="14"/>
  <c r="CN389" i="14"/>
  <c r="CM389" i="14"/>
  <c r="CL389" i="14"/>
  <c r="CK389" i="14"/>
  <c r="CJ389" i="14"/>
  <c r="CI389" i="14"/>
  <c r="CH389" i="14"/>
  <c r="CG389" i="14"/>
  <c r="CF389" i="14"/>
  <c r="CE389" i="14"/>
  <c r="CD389" i="14"/>
  <c r="CC389" i="14"/>
  <c r="CB389" i="14"/>
  <c r="CA389" i="14"/>
  <c r="BZ389" i="14"/>
  <c r="BY389" i="14"/>
  <c r="BX389" i="14"/>
  <c r="BW389" i="14"/>
  <c r="BV389" i="14"/>
  <c r="BU389" i="14"/>
  <c r="BT389" i="14"/>
  <c r="BS389" i="14"/>
  <c r="BR389" i="14"/>
  <c r="BQ389" i="14"/>
  <c r="BP389" i="14"/>
  <c r="BO389" i="14"/>
  <c r="BN389" i="14"/>
  <c r="BM389" i="14"/>
  <c r="BL389" i="14"/>
  <c r="BK389" i="14"/>
  <c r="BJ389" i="14"/>
  <c r="BI389" i="14"/>
  <c r="BH389" i="14"/>
  <c r="BG389" i="14"/>
  <c r="BF389" i="14"/>
  <c r="BE389" i="14"/>
  <c r="BD389" i="14"/>
  <c r="BC389" i="14"/>
  <c r="BB389" i="14"/>
  <c r="BA389" i="14"/>
  <c r="AZ389" i="14"/>
  <c r="AY389" i="14"/>
  <c r="AX389" i="14"/>
  <c r="AW389" i="14"/>
  <c r="AV389" i="14"/>
  <c r="AU389" i="14"/>
  <c r="AT389" i="14"/>
  <c r="AS389" i="14"/>
  <c r="AR389" i="14"/>
  <c r="AQ389" i="14"/>
  <c r="AP389" i="14"/>
  <c r="AO389" i="14"/>
  <c r="AN389" i="14"/>
  <c r="AM389" i="14"/>
  <c r="AL389" i="14"/>
  <c r="AK389" i="14"/>
  <c r="AJ389" i="14"/>
  <c r="AI389" i="14"/>
  <c r="AH389" i="14"/>
  <c r="AG389" i="14"/>
  <c r="AF389" i="14"/>
  <c r="AE389" i="14"/>
  <c r="AD389" i="14"/>
  <c r="AC389" i="14"/>
  <c r="AB389" i="14"/>
  <c r="AA389" i="14"/>
  <c r="Z389" i="14"/>
  <c r="Y389" i="14"/>
  <c r="X389" i="14"/>
  <c r="W389" i="14"/>
  <c r="V389" i="14"/>
  <c r="U389" i="14"/>
  <c r="T389" i="14"/>
  <c r="S389" i="14"/>
  <c r="R389" i="14"/>
  <c r="Q389" i="14"/>
  <c r="P389" i="14"/>
  <c r="O389" i="14"/>
  <c r="N389" i="14"/>
  <c r="M389" i="14"/>
  <c r="L389" i="14"/>
  <c r="K389" i="14"/>
  <c r="GD388" i="14"/>
  <c r="GC388" i="14"/>
  <c r="GB388" i="14"/>
  <c r="GA388" i="14"/>
  <c r="FZ388" i="14"/>
  <c r="FY388" i="14"/>
  <c r="FX388" i="14"/>
  <c r="FW388" i="14"/>
  <c r="FV388" i="14"/>
  <c r="FU388" i="14"/>
  <c r="FT388" i="14"/>
  <c r="FS388" i="14"/>
  <c r="FR388" i="14"/>
  <c r="FQ388" i="14"/>
  <c r="FP388" i="14"/>
  <c r="FO388" i="14"/>
  <c r="FN388" i="14"/>
  <c r="FM388" i="14"/>
  <c r="FL388" i="14"/>
  <c r="FK388" i="14"/>
  <c r="FJ388" i="14"/>
  <c r="FI388" i="14"/>
  <c r="FH388" i="14"/>
  <c r="FG388" i="14"/>
  <c r="FF388" i="14"/>
  <c r="FE388" i="14"/>
  <c r="FD388" i="14"/>
  <c r="FC388" i="14"/>
  <c r="FB388" i="14"/>
  <c r="FA388" i="14"/>
  <c r="EZ388" i="14"/>
  <c r="EY388" i="14"/>
  <c r="EX388" i="14"/>
  <c r="EW388" i="14"/>
  <c r="EV388" i="14"/>
  <c r="EU388" i="14"/>
  <c r="ET388" i="14"/>
  <c r="ES388" i="14"/>
  <c r="ER388" i="14"/>
  <c r="EQ388" i="14"/>
  <c r="EP388" i="14"/>
  <c r="EO388" i="14"/>
  <c r="EN388" i="14"/>
  <c r="EM388" i="14"/>
  <c r="EL388" i="14"/>
  <c r="EK388" i="14"/>
  <c r="EJ388" i="14"/>
  <c r="EI388" i="14"/>
  <c r="EH388" i="14"/>
  <c r="EG388" i="14"/>
  <c r="EF388" i="14"/>
  <c r="EE388" i="14"/>
  <c r="ED388" i="14"/>
  <c r="EC388" i="14"/>
  <c r="EB388" i="14"/>
  <c r="EA388" i="14"/>
  <c r="DZ388" i="14"/>
  <c r="DY388" i="14"/>
  <c r="DX388" i="14"/>
  <c r="DW388" i="14"/>
  <c r="DV388" i="14"/>
  <c r="DU388" i="14"/>
  <c r="DT388" i="14"/>
  <c r="DS388" i="14"/>
  <c r="DR388" i="14"/>
  <c r="DQ388" i="14"/>
  <c r="DP388" i="14"/>
  <c r="DO388" i="14"/>
  <c r="DN388" i="14"/>
  <c r="DM388" i="14"/>
  <c r="DL388" i="14"/>
  <c r="DK388" i="14"/>
  <c r="DJ388" i="14"/>
  <c r="DI388" i="14"/>
  <c r="DH388" i="14"/>
  <c r="DG388" i="14"/>
  <c r="DF388" i="14"/>
  <c r="DE388" i="14"/>
  <c r="DD388" i="14"/>
  <c r="DC388" i="14"/>
  <c r="DB388" i="14"/>
  <c r="DA388" i="14"/>
  <c r="CZ388" i="14"/>
  <c r="CY388" i="14"/>
  <c r="CX388" i="14"/>
  <c r="CW388" i="14"/>
  <c r="CV388" i="14"/>
  <c r="CU388" i="14"/>
  <c r="CT388" i="14"/>
  <c r="CS388" i="14"/>
  <c r="CR388" i="14"/>
  <c r="CQ388" i="14"/>
  <c r="CP388" i="14"/>
  <c r="CO388" i="14"/>
  <c r="CN388" i="14"/>
  <c r="CM388" i="14"/>
  <c r="CL388" i="14"/>
  <c r="CK388" i="14"/>
  <c r="CJ388" i="14"/>
  <c r="CI388" i="14"/>
  <c r="CH388" i="14"/>
  <c r="CG388" i="14"/>
  <c r="CF388" i="14"/>
  <c r="CE388" i="14"/>
  <c r="CD388" i="14"/>
  <c r="CC388" i="14"/>
  <c r="CB388" i="14"/>
  <c r="CA388" i="14"/>
  <c r="BZ388" i="14"/>
  <c r="BY388" i="14"/>
  <c r="BX388" i="14"/>
  <c r="BW388" i="14"/>
  <c r="BV388" i="14"/>
  <c r="BU388" i="14"/>
  <c r="BT388" i="14"/>
  <c r="BS388" i="14"/>
  <c r="BR388" i="14"/>
  <c r="BQ388" i="14"/>
  <c r="BP388" i="14"/>
  <c r="BO388" i="14"/>
  <c r="BN388" i="14"/>
  <c r="BM388" i="14"/>
  <c r="BL388" i="14"/>
  <c r="BK388" i="14"/>
  <c r="BJ388" i="14"/>
  <c r="BI388" i="14"/>
  <c r="BH388" i="14"/>
  <c r="BG388" i="14"/>
  <c r="BF388" i="14"/>
  <c r="BE388" i="14"/>
  <c r="BD388" i="14"/>
  <c r="BC388" i="14"/>
  <c r="BB388" i="14"/>
  <c r="BA388" i="14"/>
  <c r="AZ388" i="14"/>
  <c r="AY388" i="14"/>
  <c r="AX388" i="14"/>
  <c r="AW388" i="14"/>
  <c r="AV388" i="14"/>
  <c r="AU388" i="14"/>
  <c r="AT388" i="14"/>
  <c r="AS388" i="14"/>
  <c r="AR388" i="14"/>
  <c r="AQ388" i="14"/>
  <c r="AP388" i="14"/>
  <c r="AO388" i="14"/>
  <c r="AN388" i="14"/>
  <c r="AM388" i="14"/>
  <c r="AL388" i="14"/>
  <c r="AK388" i="14"/>
  <c r="AJ388" i="14"/>
  <c r="AI388" i="14"/>
  <c r="AH388" i="14"/>
  <c r="AG388" i="14"/>
  <c r="AF388" i="14"/>
  <c r="AE388" i="14"/>
  <c r="AD388" i="14"/>
  <c r="AC388" i="14"/>
  <c r="AB388" i="14"/>
  <c r="AA388" i="14"/>
  <c r="Z388" i="14"/>
  <c r="Y388" i="14"/>
  <c r="X388" i="14"/>
  <c r="W388" i="14"/>
  <c r="V388" i="14"/>
  <c r="U388" i="14"/>
  <c r="T388" i="14"/>
  <c r="S388" i="14"/>
  <c r="R388" i="14"/>
  <c r="Q388" i="14"/>
  <c r="P388" i="14"/>
  <c r="O388" i="14"/>
  <c r="N388" i="14"/>
  <c r="M388" i="14"/>
  <c r="L388" i="14"/>
  <c r="K388" i="14"/>
  <c r="GD387" i="14"/>
  <c r="GC387" i="14"/>
  <c r="GB387" i="14"/>
  <c r="GA387" i="14"/>
  <c r="FZ387" i="14"/>
  <c r="FY387" i="14"/>
  <c r="FX387" i="14"/>
  <c r="FW387" i="14"/>
  <c r="FV387" i="14"/>
  <c r="FU387" i="14"/>
  <c r="FT387" i="14"/>
  <c r="FS387" i="14"/>
  <c r="FR387" i="14"/>
  <c r="FQ387" i="14"/>
  <c r="FP387" i="14"/>
  <c r="FO387" i="14"/>
  <c r="FN387" i="14"/>
  <c r="FM387" i="14"/>
  <c r="FL387" i="14"/>
  <c r="FK387" i="14"/>
  <c r="FJ387" i="14"/>
  <c r="FI387" i="14"/>
  <c r="FH387" i="14"/>
  <c r="FG387" i="14"/>
  <c r="FF387" i="14"/>
  <c r="FE387" i="14"/>
  <c r="FD387" i="14"/>
  <c r="FC387" i="14"/>
  <c r="FB387" i="14"/>
  <c r="FA387" i="14"/>
  <c r="EZ387" i="14"/>
  <c r="EY387" i="14"/>
  <c r="EX387" i="14"/>
  <c r="EW387" i="14"/>
  <c r="EV387" i="14"/>
  <c r="EU387" i="14"/>
  <c r="ET387" i="14"/>
  <c r="ES387" i="14"/>
  <c r="ER387" i="14"/>
  <c r="EQ387" i="14"/>
  <c r="EP387" i="14"/>
  <c r="EO387" i="14"/>
  <c r="EN387" i="14"/>
  <c r="EM387" i="14"/>
  <c r="EL387" i="14"/>
  <c r="EK387" i="14"/>
  <c r="EJ387" i="14"/>
  <c r="EI387" i="14"/>
  <c r="EH387" i="14"/>
  <c r="EG387" i="14"/>
  <c r="EF387" i="14"/>
  <c r="EE387" i="14"/>
  <c r="ED387" i="14"/>
  <c r="EC387" i="14"/>
  <c r="EB387" i="14"/>
  <c r="EA387" i="14"/>
  <c r="DZ387" i="14"/>
  <c r="DY387" i="14"/>
  <c r="DX387" i="14"/>
  <c r="DW387" i="14"/>
  <c r="DV387" i="14"/>
  <c r="DU387" i="14"/>
  <c r="DT387" i="14"/>
  <c r="DS387" i="14"/>
  <c r="DR387" i="14"/>
  <c r="DQ387" i="14"/>
  <c r="DP387" i="14"/>
  <c r="DO387" i="14"/>
  <c r="DN387" i="14"/>
  <c r="DM387" i="14"/>
  <c r="DL387" i="14"/>
  <c r="DK387" i="14"/>
  <c r="DJ387" i="14"/>
  <c r="DI387" i="14"/>
  <c r="DH387" i="14"/>
  <c r="DG387" i="14"/>
  <c r="DF387" i="14"/>
  <c r="DE387" i="14"/>
  <c r="DD387" i="14"/>
  <c r="DC387" i="14"/>
  <c r="DB387" i="14"/>
  <c r="DA387" i="14"/>
  <c r="CZ387" i="14"/>
  <c r="CY387" i="14"/>
  <c r="CX387" i="14"/>
  <c r="CW387" i="14"/>
  <c r="CV387" i="14"/>
  <c r="CU387" i="14"/>
  <c r="CT387" i="14"/>
  <c r="CS387" i="14"/>
  <c r="CR387" i="14"/>
  <c r="CQ387" i="14"/>
  <c r="CP387" i="14"/>
  <c r="CO387" i="14"/>
  <c r="CN387" i="14"/>
  <c r="CM387" i="14"/>
  <c r="CL387" i="14"/>
  <c r="CK387" i="14"/>
  <c r="CJ387" i="14"/>
  <c r="CI387" i="14"/>
  <c r="CH387" i="14"/>
  <c r="CG387" i="14"/>
  <c r="CF387" i="14"/>
  <c r="CE387" i="14"/>
  <c r="CD387" i="14"/>
  <c r="CC387" i="14"/>
  <c r="CB387" i="14"/>
  <c r="CA387" i="14"/>
  <c r="BZ387" i="14"/>
  <c r="BY387" i="14"/>
  <c r="BX387" i="14"/>
  <c r="BW387" i="14"/>
  <c r="BV387" i="14"/>
  <c r="BU387" i="14"/>
  <c r="BT387" i="14"/>
  <c r="BS387" i="14"/>
  <c r="BR387" i="14"/>
  <c r="BQ387" i="14"/>
  <c r="BP387" i="14"/>
  <c r="BO387" i="14"/>
  <c r="BN387" i="14"/>
  <c r="BM387" i="14"/>
  <c r="BL387" i="14"/>
  <c r="BK387" i="14"/>
  <c r="BJ387" i="14"/>
  <c r="BI387" i="14"/>
  <c r="BH387" i="14"/>
  <c r="BG387" i="14"/>
  <c r="BF387" i="14"/>
  <c r="BE387" i="14"/>
  <c r="BD387" i="14"/>
  <c r="BC387" i="14"/>
  <c r="BB387" i="14"/>
  <c r="BA387" i="14"/>
  <c r="AZ387" i="14"/>
  <c r="AY387" i="14"/>
  <c r="AX387" i="14"/>
  <c r="AW387" i="14"/>
  <c r="AV387" i="14"/>
  <c r="AU387" i="14"/>
  <c r="AT387" i="14"/>
  <c r="AS387" i="14"/>
  <c r="AR387" i="14"/>
  <c r="AQ387" i="14"/>
  <c r="AP387" i="14"/>
  <c r="AO387" i="14"/>
  <c r="AN387" i="14"/>
  <c r="AM387" i="14"/>
  <c r="AL387" i="14"/>
  <c r="AK387" i="14"/>
  <c r="AJ387" i="14"/>
  <c r="AI387" i="14"/>
  <c r="AH387" i="14"/>
  <c r="AG387" i="14"/>
  <c r="AF387" i="14"/>
  <c r="AE387" i="14"/>
  <c r="AD387" i="14"/>
  <c r="AC387" i="14"/>
  <c r="AB387" i="14"/>
  <c r="AA387" i="14"/>
  <c r="Z387" i="14"/>
  <c r="Y387" i="14"/>
  <c r="X387" i="14"/>
  <c r="W387" i="14"/>
  <c r="V387" i="14"/>
  <c r="U387" i="14"/>
  <c r="T387" i="14"/>
  <c r="S387" i="14"/>
  <c r="R387" i="14"/>
  <c r="Q387" i="14"/>
  <c r="P387" i="14"/>
  <c r="O387" i="14"/>
  <c r="N387" i="14"/>
  <c r="M387" i="14"/>
  <c r="L387" i="14"/>
  <c r="K387" i="14"/>
  <c r="GD386" i="14"/>
  <c r="GC386" i="14"/>
  <c r="GB386" i="14"/>
  <c r="GA386" i="14"/>
  <c r="FZ386" i="14"/>
  <c r="FY386" i="14"/>
  <c r="FX386" i="14"/>
  <c r="FW386" i="14"/>
  <c r="FV386" i="14"/>
  <c r="FU386" i="14"/>
  <c r="FT386" i="14"/>
  <c r="FS386" i="14"/>
  <c r="FR386" i="14"/>
  <c r="FQ386" i="14"/>
  <c r="FP386" i="14"/>
  <c r="FO386" i="14"/>
  <c r="FN386" i="14"/>
  <c r="FM386" i="14"/>
  <c r="FL386" i="14"/>
  <c r="FK386" i="14"/>
  <c r="FJ386" i="14"/>
  <c r="FI386" i="14"/>
  <c r="FH386" i="14"/>
  <c r="FG386" i="14"/>
  <c r="FF386" i="14"/>
  <c r="FE386" i="14"/>
  <c r="FD386" i="14"/>
  <c r="FC386" i="14"/>
  <c r="FB386" i="14"/>
  <c r="FA386" i="14"/>
  <c r="EZ386" i="14"/>
  <c r="EY386" i="14"/>
  <c r="EX386" i="14"/>
  <c r="EW386" i="14"/>
  <c r="EV386" i="14"/>
  <c r="EU386" i="14"/>
  <c r="ET386" i="14"/>
  <c r="ES386" i="14"/>
  <c r="ER386" i="14"/>
  <c r="EQ386" i="14"/>
  <c r="EP386" i="14"/>
  <c r="EO386" i="14"/>
  <c r="EN386" i="14"/>
  <c r="EM386" i="14"/>
  <c r="EL386" i="14"/>
  <c r="EK386" i="14"/>
  <c r="EJ386" i="14"/>
  <c r="EI386" i="14"/>
  <c r="EH386" i="14"/>
  <c r="EG386" i="14"/>
  <c r="EF386" i="14"/>
  <c r="EE386" i="14"/>
  <c r="ED386" i="14"/>
  <c r="EC386" i="14"/>
  <c r="EB386" i="14"/>
  <c r="EA386" i="14"/>
  <c r="DZ386" i="14"/>
  <c r="DY386" i="14"/>
  <c r="DX386" i="14"/>
  <c r="DW386" i="14"/>
  <c r="DV386" i="14"/>
  <c r="DU386" i="14"/>
  <c r="DT386" i="14"/>
  <c r="DS386" i="14"/>
  <c r="DR386" i="14"/>
  <c r="DQ386" i="14"/>
  <c r="DP386" i="14"/>
  <c r="DO386" i="14"/>
  <c r="DN386" i="14"/>
  <c r="DM386" i="14"/>
  <c r="DL386" i="14"/>
  <c r="DK386" i="14"/>
  <c r="DJ386" i="14"/>
  <c r="DI386" i="14"/>
  <c r="DH386" i="14"/>
  <c r="DG386" i="14"/>
  <c r="DF386" i="14"/>
  <c r="DE386" i="14"/>
  <c r="DD386" i="14"/>
  <c r="DC386" i="14"/>
  <c r="DB386" i="14"/>
  <c r="DA386" i="14"/>
  <c r="CZ386" i="14"/>
  <c r="CY386" i="14"/>
  <c r="CX386" i="14"/>
  <c r="CW386" i="14"/>
  <c r="CV386" i="14"/>
  <c r="CU386" i="14"/>
  <c r="CT386" i="14"/>
  <c r="CS386" i="14"/>
  <c r="CR386" i="14"/>
  <c r="CQ386" i="14"/>
  <c r="CP386" i="14"/>
  <c r="CO386" i="14"/>
  <c r="CN386" i="14"/>
  <c r="CM386" i="14"/>
  <c r="CL386" i="14"/>
  <c r="CK386" i="14"/>
  <c r="CJ386" i="14"/>
  <c r="CI386" i="14"/>
  <c r="CH386" i="14"/>
  <c r="CG386" i="14"/>
  <c r="CF386" i="14"/>
  <c r="CE386" i="14"/>
  <c r="CD386" i="14"/>
  <c r="CC386" i="14"/>
  <c r="CB386" i="14"/>
  <c r="CA386" i="14"/>
  <c r="BZ386" i="14"/>
  <c r="BY386" i="14"/>
  <c r="BX386" i="14"/>
  <c r="BW386" i="14"/>
  <c r="BV386" i="14"/>
  <c r="BU386" i="14"/>
  <c r="BT386" i="14"/>
  <c r="BS386" i="14"/>
  <c r="BR386" i="14"/>
  <c r="BQ386" i="14"/>
  <c r="BP386" i="14"/>
  <c r="BO386" i="14"/>
  <c r="BN386" i="14"/>
  <c r="BM386" i="14"/>
  <c r="BL386" i="14"/>
  <c r="BK386" i="14"/>
  <c r="BJ386" i="14"/>
  <c r="BI386" i="14"/>
  <c r="BH386" i="14"/>
  <c r="BG386" i="14"/>
  <c r="BF386" i="14"/>
  <c r="BE386" i="14"/>
  <c r="BD386" i="14"/>
  <c r="BC386" i="14"/>
  <c r="BB386" i="14"/>
  <c r="BA386" i="14"/>
  <c r="AZ386" i="14"/>
  <c r="AY386" i="14"/>
  <c r="AX386" i="14"/>
  <c r="AW386" i="14"/>
  <c r="AV386" i="14"/>
  <c r="AU386" i="14"/>
  <c r="AT386" i="14"/>
  <c r="AS386" i="14"/>
  <c r="AR386" i="14"/>
  <c r="AQ386" i="14"/>
  <c r="AP386" i="14"/>
  <c r="AO386" i="14"/>
  <c r="AN386" i="14"/>
  <c r="AM386" i="14"/>
  <c r="AL386" i="14"/>
  <c r="AK386" i="14"/>
  <c r="AJ386" i="14"/>
  <c r="AI386" i="14"/>
  <c r="AH386" i="14"/>
  <c r="AG386" i="14"/>
  <c r="AF386" i="14"/>
  <c r="AE386" i="14"/>
  <c r="AD386" i="14"/>
  <c r="AC386" i="14"/>
  <c r="AB386" i="14"/>
  <c r="AA386" i="14"/>
  <c r="Z386" i="14"/>
  <c r="Y386" i="14"/>
  <c r="X386" i="14"/>
  <c r="W386" i="14"/>
  <c r="V386" i="14"/>
  <c r="U386" i="14"/>
  <c r="T386" i="14"/>
  <c r="S386" i="14"/>
  <c r="R386" i="14"/>
  <c r="Q386" i="14"/>
  <c r="P386" i="14"/>
  <c r="O386" i="14"/>
  <c r="N386" i="14"/>
  <c r="M386" i="14"/>
  <c r="L386" i="14"/>
  <c r="K386" i="14"/>
  <c r="GD385" i="14"/>
  <c r="GC385" i="14"/>
  <c r="GB385" i="14"/>
  <c r="GA385" i="14"/>
  <c r="FZ385" i="14"/>
  <c r="FY385" i="14"/>
  <c r="FX385" i="14"/>
  <c r="FW385" i="14"/>
  <c r="FV385" i="14"/>
  <c r="FU385" i="14"/>
  <c r="FT385" i="14"/>
  <c r="FS385" i="14"/>
  <c r="FR385" i="14"/>
  <c r="FQ385" i="14"/>
  <c r="FP385" i="14"/>
  <c r="FO385" i="14"/>
  <c r="FN385" i="14"/>
  <c r="FM385" i="14"/>
  <c r="FL385" i="14"/>
  <c r="FK385" i="14"/>
  <c r="FJ385" i="14"/>
  <c r="FI385" i="14"/>
  <c r="FH385" i="14"/>
  <c r="FG385" i="14"/>
  <c r="FF385" i="14"/>
  <c r="FE385" i="14"/>
  <c r="FD385" i="14"/>
  <c r="FC385" i="14"/>
  <c r="FB385" i="14"/>
  <c r="FA385" i="14"/>
  <c r="EZ385" i="14"/>
  <c r="EY385" i="14"/>
  <c r="EX385" i="14"/>
  <c r="EW385" i="14"/>
  <c r="EV385" i="14"/>
  <c r="EU385" i="14"/>
  <c r="ET385" i="14"/>
  <c r="ES385" i="14"/>
  <c r="ER385" i="14"/>
  <c r="EQ385" i="14"/>
  <c r="EP385" i="14"/>
  <c r="EO385" i="14"/>
  <c r="EN385" i="14"/>
  <c r="EM385" i="14"/>
  <c r="EL385" i="14"/>
  <c r="EK385" i="14"/>
  <c r="EJ385" i="14"/>
  <c r="EI385" i="14"/>
  <c r="EH385" i="14"/>
  <c r="EG385" i="14"/>
  <c r="EF385" i="14"/>
  <c r="EE385" i="14"/>
  <c r="ED385" i="14"/>
  <c r="EC385" i="14"/>
  <c r="EB385" i="14"/>
  <c r="EA385" i="14"/>
  <c r="DZ385" i="14"/>
  <c r="DY385" i="14"/>
  <c r="DX385" i="14"/>
  <c r="DW385" i="14"/>
  <c r="DV385" i="14"/>
  <c r="DU385" i="14"/>
  <c r="DT385" i="14"/>
  <c r="DS385" i="14"/>
  <c r="DR385" i="14"/>
  <c r="DQ385" i="14"/>
  <c r="DP385" i="14"/>
  <c r="DO385" i="14"/>
  <c r="DN385" i="14"/>
  <c r="DM385" i="14"/>
  <c r="DL385" i="14"/>
  <c r="DK385" i="14"/>
  <c r="DJ385" i="14"/>
  <c r="DI385" i="14"/>
  <c r="DH385" i="14"/>
  <c r="DG385" i="14"/>
  <c r="DF385" i="14"/>
  <c r="DE385" i="14"/>
  <c r="DD385" i="14"/>
  <c r="DC385" i="14"/>
  <c r="DB385" i="14"/>
  <c r="DA385" i="14"/>
  <c r="CZ385" i="14"/>
  <c r="CY385" i="14"/>
  <c r="CX385" i="14"/>
  <c r="CW385" i="14"/>
  <c r="CV385" i="14"/>
  <c r="CU385" i="14"/>
  <c r="CT385" i="14"/>
  <c r="CS385" i="14"/>
  <c r="CR385" i="14"/>
  <c r="CQ385" i="14"/>
  <c r="CP385" i="14"/>
  <c r="CO385" i="14"/>
  <c r="CN385" i="14"/>
  <c r="CM385" i="14"/>
  <c r="CL385" i="14"/>
  <c r="CK385" i="14"/>
  <c r="CJ385" i="14"/>
  <c r="CI385" i="14"/>
  <c r="CH385" i="14"/>
  <c r="CG385" i="14"/>
  <c r="CF385" i="14"/>
  <c r="CE385" i="14"/>
  <c r="CD385" i="14"/>
  <c r="CC385" i="14"/>
  <c r="CB385" i="14"/>
  <c r="CA385" i="14"/>
  <c r="BZ385" i="14"/>
  <c r="BY385" i="14"/>
  <c r="BX385" i="14"/>
  <c r="BW385" i="14"/>
  <c r="BV385" i="14"/>
  <c r="BU385" i="14"/>
  <c r="BT385" i="14"/>
  <c r="BS385" i="14"/>
  <c r="BR385" i="14"/>
  <c r="BQ385" i="14"/>
  <c r="BP385" i="14"/>
  <c r="BO385" i="14"/>
  <c r="BN385" i="14"/>
  <c r="BM385" i="14"/>
  <c r="BL385" i="14"/>
  <c r="BK385" i="14"/>
  <c r="BJ385" i="14"/>
  <c r="BI385" i="14"/>
  <c r="BH385" i="14"/>
  <c r="BG385" i="14"/>
  <c r="BF385" i="14"/>
  <c r="BE385" i="14"/>
  <c r="BD385" i="14"/>
  <c r="BC385" i="14"/>
  <c r="BB385" i="14"/>
  <c r="BA385" i="14"/>
  <c r="AZ385" i="14"/>
  <c r="AY385" i="14"/>
  <c r="AX385" i="14"/>
  <c r="AW385" i="14"/>
  <c r="AV385" i="14"/>
  <c r="AU385" i="14"/>
  <c r="AT385" i="14"/>
  <c r="AS385" i="14"/>
  <c r="AR385" i="14"/>
  <c r="AQ385" i="14"/>
  <c r="AP385" i="14"/>
  <c r="AO385" i="14"/>
  <c r="AN385" i="14"/>
  <c r="AM385" i="14"/>
  <c r="AL385" i="14"/>
  <c r="AK385" i="14"/>
  <c r="AJ385" i="14"/>
  <c r="AI385" i="14"/>
  <c r="AH385" i="14"/>
  <c r="AG385" i="14"/>
  <c r="AF385" i="14"/>
  <c r="AE385" i="14"/>
  <c r="AD385" i="14"/>
  <c r="AC385" i="14"/>
  <c r="AB385" i="14"/>
  <c r="AA385" i="14"/>
  <c r="Z385" i="14"/>
  <c r="Y385" i="14"/>
  <c r="X385" i="14"/>
  <c r="W385" i="14"/>
  <c r="V385" i="14"/>
  <c r="U385" i="14"/>
  <c r="T385" i="14"/>
  <c r="S385" i="14"/>
  <c r="R385" i="14"/>
  <c r="Q385" i="14"/>
  <c r="P385" i="14"/>
  <c r="O385" i="14"/>
  <c r="N385" i="14"/>
  <c r="M385" i="14"/>
  <c r="L385" i="14"/>
  <c r="K385" i="14"/>
  <c r="GD384" i="14"/>
  <c r="GC384" i="14"/>
  <c r="GB384" i="14"/>
  <c r="GA384" i="14"/>
  <c r="FZ384" i="14"/>
  <c r="FY384" i="14"/>
  <c r="FX384" i="14"/>
  <c r="FW384" i="14"/>
  <c r="FV384" i="14"/>
  <c r="FU384" i="14"/>
  <c r="FT384" i="14"/>
  <c r="FS384" i="14"/>
  <c r="FR384" i="14"/>
  <c r="FQ384" i="14"/>
  <c r="FP384" i="14"/>
  <c r="FO384" i="14"/>
  <c r="FN384" i="14"/>
  <c r="FM384" i="14"/>
  <c r="FL384" i="14"/>
  <c r="FK384" i="14"/>
  <c r="FJ384" i="14"/>
  <c r="FI384" i="14"/>
  <c r="FH384" i="14"/>
  <c r="FG384" i="14"/>
  <c r="FF384" i="14"/>
  <c r="FE384" i="14"/>
  <c r="FD384" i="14"/>
  <c r="FC384" i="14"/>
  <c r="FB384" i="14"/>
  <c r="FA384" i="14"/>
  <c r="EZ384" i="14"/>
  <c r="EY384" i="14"/>
  <c r="EX384" i="14"/>
  <c r="EW384" i="14"/>
  <c r="EV384" i="14"/>
  <c r="EU384" i="14"/>
  <c r="ET384" i="14"/>
  <c r="ES384" i="14"/>
  <c r="ER384" i="14"/>
  <c r="EQ384" i="14"/>
  <c r="EP384" i="14"/>
  <c r="EO384" i="14"/>
  <c r="EN384" i="14"/>
  <c r="EM384" i="14"/>
  <c r="EL384" i="14"/>
  <c r="EK384" i="14"/>
  <c r="EJ384" i="14"/>
  <c r="EI384" i="14"/>
  <c r="EH384" i="14"/>
  <c r="EG384" i="14"/>
  <c r="EF384" i="14"/>
  <c r="EE384" i="14"/>
  <c r="ED384" i="14"/>
  <c r="EC384" i="14"/>
  <c r="EB384" i="14"/>
  <c r="EA384" i="14"/>
  <c r="DZ384" i="14"/>
  <c r="DY384" i="14"/>
  <c r="DX384" i="14"/>
  <c r="DW384" i="14"/>
  <c r="DV384" i="14"/>
  <c r="DU384" i="14"/>
  <c r="DT384" i="14"/>
  <c r="DS384" i="14"/>
  <c r="DR384" i="14"/>
  <c r="DQ384" i="14"/>
  <c r="DP384" i="14"/>
  <c r="DO384" i="14"/>
  <c r="DN384" i="14"/>
  <c r="DM384" i="14"/>
  <c r="DL384" i="14"/>
  <c r="DK384" i="14"/>
  <c r="DJ384" i="14"/>
  <c r="DI384" i="14"/>
  <c r="DH384" i="14"/>
  <c r="DG384" i="14"/>
  <c r="DF384" i="14"/>
  <c r="DE384" i="14"/>
  <c r="DD384" i="14"/>
  <c r="DC384" i="14"/>
  <c r="DB384" i="14"/>
  <c r="DA384" i="14"/>
  <c r="CZ384" i="14"/>
  <c r="CY384" i="14"/>
  <c r="CX384" i="14"/>
  <c r="CW384" i="14"/>
  <c r="CV384" i="14"/>
  <c r="CU384" i="14"/>
  <c r="CT384" i="14"/>
  <c r="CS384" i="14"/>
  <c r="CR384" i="14"/>
  <c r="CQ384" i="14"/>
  <c r="CP384" i="14"/>
  <c r="CO384" i="14"/>
  <c r="CN384" i="14"/>
  <c r="CM384" i="14"/>
  <c r="CL384" i="14"/>
  <c r="CK384" i="14"/>
  <c r="CJ384" i="14"/>
  <c r="CI384" i="14"/>
  <c r="CH384" i="14"/>
  <c r="CG384" i="14"/>
  <c r="CF384" i="14"/>
  <c r="CE384" i="14"/>
  <c r="CD384" i="14"/>
  <c r="CC384" i="14"/>
  <c r="CB384" i="14"/>
  <c r="CA384" i="14"/>
  <c r="BZ384" i="14"/>
  <c r="BY384" i="14"/>
  <c r="BX384" i="14"/>
  <c r="BW384" i="14"/>
  <c r="BV384" i="14"/>
  <c r="BU384" i="14"/>
  <c r="BT384" i="14"/>
  <c r="BS384" i="14"/>
  <c r="BR384" i="14"/>
  <c r="BQ384" i="14"/>
  <c r="BP384" i="14"/>
  <c r="BO384" i="14"/>
  <c r="BN384" i="14"/>
  <c r="BM384" i="14"/>
  <c r="BL384" i="14"/>
  <c r="BK384" i="14"/>
  <c r="BJ384" i="14"/>
  <c r="BI384" i="14"/>
  <c r="BH384" i="14"/>
  <c r="BG384" i="14"/>
  <c r="BF384" i="14"/>
  <c r="BE384" i="14"/>
  <c r="BD384" i="14"/>
  <c r="BC384" i="14"/>
  <c r="BB384" i="14"/>
  <c r="BA384" i="14"/>
  <c r="AZ384" i="14"/>
  <c r="AY384" i="14"/>
  <c r="AX384" i="14"/>
  <c r="AW384" i="14"/>
  <c r="AV384" i="14"/>
  <c r="AU384" i="14"/>
  <c r="AT384" i="14"/>
  <c r="AS384" i="14"/>
  <c r="AR384" i="14"/>
  <c r="AQ384" i="14"/>
  <c r="AP384" i="14"/>
  <c r="AO384" i="14"/>
  <c r="AN384" i="14"/>
  <c r="AM384" i="14"/>
  <c r="AL384" i="14"/>
  <c r="AK384" i="14"/>
  <c r="AJ384" i="14"/>
  <c r="AI384" i="14"/>
  <c r="AH384" i="14"/>
  <c r="AG384" i="14"/>
  <c r="AF384" i="14"/>
  <c r="AE384" i="14"/>
  <c r="AD384" i="14"/>
  <c r="AC384" i="14"/>
  <c r="AB384" i="14"/>
  <c r="AA384" i="14"/>
  <c r="Z384" i="14"/>
  <c r="Y384" i="14"/>
  <c r="X384" i="14"/>
  <c r="W384" i="14"/>
  <c r="V384" i="14"/>
  <c r="U384" i="14"/>
  <c r="T384" i="14"/>
  <c r="S384" i="14"/>
  <c r="R384" i="14"/>
  <c r="Q384" i="14"/>
  <c r="P384" i="14"/>
  <c r="O384" i="14"/>
  <c r="N384" i="14"/>
  <c r="M384" i="14"/>
  <c r="L384" i="14"/>
  <c r="K384" i="14"/>
  <c r="GD383" i="14"/>
  <c r="GC383" i="14"/>
  <c r="GB383" i="14"/>
  <c r="GA383" i="14"/>
  <c r="FZ383" i="14"/>
  <c r="FY383" i="14"/>
  <c r="FX383" i="14"/>
  <c r="FW383" i="14"/>
  <c r="FV383" i="14"/>
  <c r="FU383" i="14"/>
  <c r="FT383" i="14"/>
  <c r="FS383" i="14"/>
  <c r="FR383" i="14"/>
  <c r="FQ383" i="14"/>
  <c r="FP383" i="14"/>
  <c r="FO383" i="14"/>
  <c r="FN383" i="14"/>
  <c r="FM383" i="14"/>
  <c r="FL383" i="14"/>
  <c r="FK383" i="14"/>
  <c r="FJ383" i="14"/>
  <c r="FI383" i="14"/>
  <c r="FH383" i="14"/>
  <c r="FG383" i="14"/>
  <c r="FF383" i="14"/>
  <c r="FE383" i="14"/>
  <c r="FD383" i="14"/>
  <c r="FC383" i="14"/>
  <c r="FB383" i="14"/>
  <c r="FA383" i="14"/>
  <c r="EZ383" i="14"/>
  <c r="EY383" i="14"/>
  <c r="EX383" i="14"/>
  <c r="EW383" i="14"/>
  <c r="EV383" i="14"/>
  <c r="EU383" i="14"/>
  <c r="ET383" i="14"/>
  <c r="ES383" i="14"/>
  <c r="ER383" i="14"/>
  <c r="EQ383" i="14"/>
  <c r="EP383" i="14"/>
  <c r="EO383" i="14"/>
  <c r="EN383" i="14"/>
  <c r="EM383" i="14"/>
  <c r="EL383" i="14"/>
  <c r="EK383" i="14"/>
  <c r="EJ383" i="14"/>
  <c r="EI383" i="14"/>
  <c r="EH383" i="14"/>
  <c r="EG383" i="14"/>
  <c r="EF383" i="14"/>
  <c r="EE383" i="14"/>
  <c r="ED383" i="14"/>
  <c r="EC383" i="14"/>
  <c r="EB383" i="14"/>
  <c r="EA383" i="14"/>
  <c r="DZ383" i="14"/>
  <c r="DY383" i="14"/>
  <c r="DX383" i="14"/>
  <c r="DW383" i="14"/>
  <c r="DV383" i="14"/>
  <c r="DU383" i="14"/>
  <c r="DT383" i="14"/>
  <c r="DS383" i="14"/>
  <c r="DR383" i="14"/>
  <c r="DQ383" i="14"/>
  <c r="DP383" i="14"/>
  <c r="DO383" i="14"/>
  <c r="DN383" i="14"/>
  <c r="DM383" i="14"/>
  <c r="DL383" i="14"/>
  <c r="DK383" i="14"/>
  <c r="DJ383" i="14"/>
  <c r="DI383" i="14"/>
  <c r="DH383" i="14"/>
  <c r="DG383" i="14"/>
  <c r="DF383" i="14"/>
  <c r="DE383" i="14"/>
  <c r="DD383" i="14"/>
  <c r="DC383" i="14"/>
  <c r="DB383" i="14"/>
  <c r="DA383" i="14"/>
  <c r="CZ383" i="14"/>
  <c r="CY383" i="14"/>
  <c r="CX383" i="14"/>
  <c r="CW383" i="14"/>
  <c r="CV383" i="14"/>
  <c r="CU383" i="14"/>
  <c r="CT383" i="14"/>
  <c r="CS383" i="14"/>
  <c r="CR383" i="14"/>
  <c r="CQ383" i="14"/>
  <c r="CP383" i="14"/>
  <c r="CO383" i="14"/>
  <c r="CN383" i="14"/>
  <c r="CM383" i="14"/>
  <c r="CL383" i="14"/>
  <c r="CK383" i="14"/>
  <c r="CJ383" i="14"/>
  <c r="CI383" i="14"/>
  <c r="CH383" i="14"/>
  <c r="CG383" i="14"/>
  <c r="CF383" i="14"/>
  <c r="CE383" i="14"/>
  <c r="CD383" i="14"/>
  <c r="CC383" i="14"/>
  <c r="CB383" i="14"/>
  <c r="CA383" i="14"/>
  <c r="BZ383" i="14"/>
  <c r="BY383" i="14"/>
  <c r="BX383" i="14"/>
  <c r="BW383" i="14"/>
  <c r="BV383" i="14"/>
  <c r="BU383" i="14"/>
  <c r="BT383" i="14"/>
  <c r="BS383" i="14"/>
  <c r="BR383" i="14"/>
  <c r="BQ383" i="14"/>
  <c r="BP383" i="14"/>
  <c r="BO383" i="14"/>
  <c r="BN383" i="14"/>
  <c r="BM383" i="14"/>
  <c r="BL383" i="14"/>
  <c r="BK383" i="14"/>
  <c r="BJ383" i="14"/>
  <c r="BI383" i="14"/>
  <c r="BH383" i="14"/>
  <c r="BG383" i="14"/>
  <c r="BF383" i="14"/>
  <c r="BE383" i="14"/>
  <c r="BD383" i="14"/>
  <c r="BC383" i="14"/>
  <c r="BB383" i="14"/>
  <c r="BA383" i="14"/>
  <c r="AZ383" i="14"/>
  <c r="AY383" i="14"/>
  <c r="AX383" i="14"/>
  <c r="AW383" i="14"/>
  <c r="AV383" i="14"/>
  <c r="AU383" i="14"/>
  <c r="AT383" i="14"/>
  <c r="AS383" i="14"/>
  <c r="AR383" i="14"/>
  <c r="AQ383" i="14"/>
  <c r="AP383" i="14"/>
  <c r="AO383" i="14"/>
  <c r="AN383" i="14"/>
  <c r="AM383" i="14"/>
  <c r="AL383" i="14"/>
  <c r="AK383" i="14"/>
  <c r="AJ383" i="14"/>
  <c r="AI383" i="14"/>
  <c r="AH383" i="14"/>
  <c r="AG383" i="14"/>
  <c r="AF383" i="14"/>
  <c r="AE383" i="14"/>
  <c r="AD383" i="14"/>
  <c r="AC383" i="14"/>
  <c r="AB383" i="14"/>
  <c r="AA383" i="14"/>
  <c r="Z383" i="14"/>
  <c r="Y383" i="14"/>
  <c r="X383" i="14"/>
  <c r="W383" i="14"/>
  <c r="V383" i="14"/>
  <c r="U383" i="14"/>
  <c r="T383" i="14"/>
  <c r="S383" i="14"/>
  <c r="R383" i="14"/>
  <c r="Q383" i="14"/>
  <c r="P383" i="14"/>
  <c r="O383" i="14"/>
  <c r="N383" i="14"/>
  <c r="M383" i="14"/>
  <c r="L383" i="14"/>
  <c r="K383" i="14"/>
  <c r="GD382" i="14"/>
  <c r="GC382" i="14"/>
  <c r="GB382" i="14"/>
  <c r="GA382" i="14"/>
  <c r="FZ382" i="14"/>
  <c r="FY382" i="14"/>
  <c r="FX382" i="14"/>
  <c r="FW382" i="14"/>
  <c r="FV382" i="14"/>
  <c r="FU382" i="14"/>
  <c r="FT382" i="14"/>
  <c r="FS382" i="14"/>
  <c r="FR382" i="14"/>
  <c r="FQ382" i="14"/>
  <c r="FP382" i="14"/>
  <c r="FO382" i="14"/>
  <c r="FN382" i="14"/>
  <c r="FM382" i="14"/>
  <c r="FL382" i="14"/>
  <c r="FK382" i="14"/>
  <c r="FJ382" i="14"/>
  <c r="FI382" i="14"/>
  <c r="FH382" i="14"/>
  <c r="FG382" i="14"/>
  <c r="FF382" i="14"/>
  <c r="FE382" i="14"/>
  <c r="FD382" i="14"/>
  <c r="FC382" i="14"/>
  <c r="FB382" i="14"/>
  <c r="FA382" i="14"/>
  <c r="EZ382" i="14"/>
  <c r="EY382" i="14"/>
  <c r="EX382" i="14"/>
  <c r="EW382" i="14"/>
  <c r="EV382" i="14"/>
  <c r="EU382" i="14"/>
  <c r="ET382" i="14"/>
  <c r="ES382" i="14"/>
  <c r="ER382" i="14"/>
  <c r="EQ382" i="14"/>
  <c r="EP382" i="14"/>
  <c r="EO382" i="14"/>
  <c r="EN382" i="14"/>
  <c r="EM382" i="14"/>
  <c r="EL382" i="14"/>
  <c r="EK382" i="14"/>
  <c r="EJ382" i="14"/>
  <c r="EI382" i="14"/>
  <c r="EH382" i="14"/>
  <c r="EG382" i="14"/>
  <c r="EF382" i="14"/>
  <c r="EE382" i="14"/>
  <c r="ED382" i="14"/>
  <c r="EC382" i="14"/>
  <c r="EB382" i="14"/>
  <c r="EA382" i="14"/>
  <c r="DZ382" i="14"/>
  <c r="DY382" i="14"/>
  <c r="DX382" i="14"/>
  <c r="DW382" i="14"/>
  <c r="DV382" i="14"/>
  <c r="DU382" i="14"/>
  <c r="DT382" i="14"/>
  <c r="DS382" i="14"/>
  <c r="DR382" i="14"/>
  <c r="DQ382" i="14"/>
  <c r="DP382" i="14"/>
  <c r="DO382" i="14"/>
  <c r="DN382" i="14"/>
  <c r="DM382" i="14"/>
  <c r="DL382" i="14"/>
  <c r="DK382" i="14"/>
  <c r="DJ382" i="14"/>
  <c r="DI382" i="14"/>
  <c r="DH382" i="14"/>
  <c r="DG382" i="14"/>
  <c r="DF382" i="14"/>
  <c r="DE382" i="14"/>
  <c r="DD382" i="14"/>
  <c r="DC382" i="14"/>
  <c r="DB382" i="14"/>
  <c r="DA382" i="14"/>
  <c r="CZ382" i="14"/>
  <c r="CY382" i="14"/>
  <c r="CX382" i="14"/>
  <c r="CW382" i="14"/>
  <c r="CV382" i="14"/>
  <c r="CU382" i="14"/>
  <c r="CT382" i="14"/>
  <c r="CS382" i="14"/>
  <c r="CR382" i="14"/>
  <c r="CQ382" i="14"/>
  <c r="CP382" i="14"/>
  <c r="CO382" i="14"/>
  <c r="CN382" i="14"/>
  <c r="CM382" i="14"/>
  <c r="CL382" i="14"/>
  <c r="CK382" i="14"/>
  <c r="CJ382" i="14"/>
  <c r="CI382" i="14"/>
  <c r="CH382" i="14"/>
  <c r="CG382" i="14"/>
  <c r="CF382" i="14"/>
  <c r="CE382" i="14"/>
  <c r="CD382" i="14"/>
  <c r="CC382" i="14"/>
  <c r="CB382" i="14"/>
  <c r="CA382" i="14"/>
  <c r="BZ382" i="14"/>
  <c r="BY382" i="14"/>
  <c r="BX382" i="14"/>
  <c r="BW382" i="14"/>
  <c r="BV382" i="14"/>
  <c r="BU382" i="14"/>
  <c r="BT382" i="14"/>
  <c r="BS382" i="14"/>
  <c r="BR382" i="14"/>
  <c r="BQ382" i="14"/>
  <c r="BP382" i="14"/>
  <c r="BO382" i="14"/>
  <c r="BN382" i="14"/>
  <c r="BM382" i="14"/>
  <c r="BL382" i="14"/>
  <c r="BK382" i="14"/>
  <c r="BJ382" i="14"/>
  <c r="BI382" i="14"/>
  <c r="BH382" i="14"/>
  <c r="BG382" i="14"/>
  <c r="BF382" i="14"/>
  <c r="BE382" i="14"/>
  <c r="BD382" i="14"/>
  <c r="BC382" i="14"/>
  <c r="BB382" i="14"/>
  <c r="BA382" i="14"/>
  <c r="AZ382" i="14"/>
  <c r="AY382" i="14"/>
  <c r="AX382" i="14"/>
  <c r="AW382" i="14"/>
  <c r="AV382" i="14"/>
  <c r="AU382" i="14"/>
  <c r="AT382" i="14"/>
  <c r="AS382" i="14"/>
  <c r="AR382" i="14"/>
  <c r="AQ382" i="14"/>
  <c r="AP382" i="14"/>
  <c r="AO382" i="14"/>
  <c r="AN382" i="14"/>
  <c r="AM382" i="14"/>
  <c r="AL382" i="14"/>
  <c r="AK382" i="14"/>
  <c r="AJ382" i="14"/>
  <c r="AI382" i="14"/>
  <c r="AH382" i="14"/>
  <c r="AG382" i="14"/>
  <c r="AF382" i="14"/>
  <c r="AE382" i="14"/>
  <c r="AD382" i="14"/>
  <c r="AC382" i="14"/>
  <c r="AB382" i="14"/>
  <c r="AA382" i="14"/>
  <c r="Z382" i="14"/>
  <c r="Y382" i="14"/>
  <c r="X382" i="14"/>
  <c r="W382" i="14"/>
  <c r="V382" i="14"/>
  <c r="U382" i="14"/>
  <c r="T382" i="14"/>
  <c r="S382" i="14"/>
  <c r="R382" i="14"/>
  <c r="Q382" i="14"/>
  <c r="P382" i="14"/>
  <c r="O382" i="14"/>
  <c r="N382" i="14"/>
  <c r="M382" i="14"/>
  <c r="L382" i="14"/>
  <c r="K382" i="14"/>
  <c r="GD381" i="14"/>
  <c r="GC381" i="14"/>
  <c r="GB381" i="14"/>
  <c r="GA381" i="14"/>
  <c r="FZ381" i="14"/>
  <c r="FY381" i="14"/>
  <c r="FX381" i="14"/>
  <c r="FW381" i="14"/>
  <c r="FV381" i="14"/>
  <c r="FU381" i="14"/>
  <c r="FT381" i="14"/>
  <c r="FS381" i="14"/>
  <c r="FR381" i="14"/>
  <c r="FQ381" i="14"/>
  <c r="FP381" i="14"/>
  <c r="FO381" i="14"/>
  <c r="FN381" i="14"/>
  <c r="FM381" i="14"/>
  <c r="FL381" i="14"/>
  <c r="FK381" i="14"/>
  <c r="FJ381" i="14"/>
  <c r="FI381" i="14"/>
  <c r="FH381" i="14"/>
  <c r="FG381" i="14"/>
  <c r="FF381" i="14"/>
  <c r="FE381" i="14"/>
  <c r="FD381" i="14"/>
  <c r="FC381" i="14"/>
  <c r="FB381" i="14"/>
  <c r="FA381" i="14"/>
  <c r="EZ381" i="14"/>
  <c r="EY381" i="14"/>
  <c r="EX381" i="14"/>
  <c r="EW381" i="14"/>
  <c r="EV381" i="14"/>
  <c r="EU381" i="14"/>
  <c r="ET381" i="14"/>
  <c r="ES381" i="14"/>
  <c r="ER381" i="14"/>
  <c r="EQ381" i="14"/>
  <c r="EP381" i="14"/>
  <c r="EO381" i="14"/>
  <c r="EN381" i="14"/>
  <c r="EM381" i="14"/>
  <c r="EL381" i="14"/>
  <c r="EK381" i="14"/>
  <c r="EJ381" i="14"/>
  <c r="EI381" i="14"/>
  <c r="EH381" i="14"/>
  <c r="EG381" i="14"/>
  <c r="EF381" i="14"/>
  <c r="EE381" i="14"/>
  <c r="ED381" i="14"/>
  <c r="EC381" i="14"/>
  <c r="EB381" i="14"/>
  <c r="EA381" i="14"/>
  <c r="DZ381" i="14"/>
  <c r="DY381" i="14"/>
  <c r="DX381" i="14"/>
  <c r="DW381" i="14"/>
  <c r="DV381" i="14"/>
  <c r="DU381" i="14"/>
  <c r="DT381" i="14"/>
  <c r="DS381" i="14"/>
  <c r="DR381" i="14"/>
  <c r="DQ381" i="14"/>
  <c r="DP381" i="14"/>
  <c r="DO381" i="14"/>
  <c r="DN381" i="14"/>
  <c r="DM381" i="14"/>
  <c r="DL381" i="14"/>
  <c r="DK381" i="14"/>
  <c r="DJ381" i="14"/>
  <c r="DI381" i="14"/>
  <c r="DH381" i="14"/>
  <c r="DG381" i="14"/>
  <c r="DF381" i="14"/>
  <c r="DE381" i="14"/>
  <c r="DD381" i="14"/>
  <c r="DC381" i="14"/>
  <c r="DB381" i="14"/>
  <c r="DA381" i="14"/>
  <c r="CZ381" i="14"/>
  <c r="CY381" i="14"/>
  <c r="CX381" i="14"/>
  <c r="CW381" i="14"/>
  <c r="CV381" i="14"/>
  <c r="CU381" i="14"/>
  <c r="CT381" i="14"/>
  <c r="CS381" i="14"/>
  <c r="CR381" i="14"/>
  <c r="CQ381" i="14"/>
  <c r="CP381" i="14"/>
  <c r="CO381" i="14"/>
  <c r="CN381" i="14"/>
  <c r="CM381" i="14"/>
  <c r="CL381" i="14"/>
  <c r="CK381" i="14"/>
  <c r="CJ381" i="14"/>
  <c r="CI381" i="14"/>
  <c r="CH381" i="14"/>
  <c r="CG381" i="14"/>
  <c r="CF381" i="14"/>
  <c r="CE381" i="14"/>
  <c r="CD381" i="14"/>
  <c r="CC381" i="14"/>
  <c r="CB381" i="14"/>
  <c r="CA381" i="14"/>
  <c r="BZ381" i="14"/>
  <c r="BY381" i="14"/>
  <c r="BX381" i="14"/>
  <c r="BW381" i="14"/>
  <c r="BV381" i="14"/>
  <c r="BU381" i="14"/>
  <c r="BT381" i="14"/>
  <c r="BS381" i="14"/>
  <c r="BR381" i="14"/>
  <c r="BQ381" i="14"/>
  <c r="BP381" i="14"/>
  <c r="BO381" i="14"/>
  <c r="BN381" i="14"/>
  <c r="BM381" i="14"/>
  <c r="BL381" i="14"/>
  <c r="BK381" i="14"/>
  <c r="BJ381" i="14"/>
  <c r="BI381" i="14"/>
  <c r="BH381" i="14"/>
  <c r="BG381" i="14"/>
  <c r="BF381" i="14"/>
  <c r="BE381" i="14"/>
  <c r="BD381" i="14"/>
  <c r="BC381" i="14"/>
  <c r="BB381" i="14"/>
  <c r="BA381" i="14"/>
  <c r="AZ381" i="14"/>
  <c r="AY381" i="14"/>
  <c r="AX381" i="14"/>
  <c r="AW381" i="14"/>
  <c r="AV381" i="14"/>
  <c r="AU381" i="14"/>
  <c r="AT381" i="14"/>
  <c r="AS381" i="14"/>
  <c r="AR381" i="14"/>
  <c r="AQ381" i="14"/>
  <c r="AP381" i="14"/>
  <c r="AO381" i="14"/>
  <c r="AN381" i="14"/>
  <c r="AM381" i="14"/>
  <c r="AL381" i="14"/>
  <c r="AK381" i="14"/>
  <c r="AJ381" i="14"/>
  <c r="AI381" i="14"/>
  <c r="AH381" i="14"/>
  <c r="AG381" i="14"/>
  <c r="AF381" i="14"/>
  <c r="AE381" i="14"/>
  <c r="AD381" i="14"/>
  <c r="AC381" i="14"/>
  <c r="AB381" i="14"/>
  <c r="AA381" i="14"/>
  <c r="Z381" i="14"/>
  <c r="Y381" i="14"/>
  <c r="X381" i="14"/>
  <c r="W381" i="14"/>
  <c r="V381" i="14"/>
  <c r="U381" i="14"/>
  <c r="T381" i="14"/>
  <c r="S381" i="14"/>
  <c r="R381" i="14"/>
  <c r="Q381" i="14"/>
  <c r="P381" i="14"/>
  <c r="O381" i="14"/>
  <c r="N381" i="14"/>
  <c r="M381" i="14"/>
  <c r="L381" i="14"/>
  <c r="K381" i="14"/>
  <c r="GD380" i="14"/>
  <c r="GC380" i="14"/>
  <c r="GB380" i="14"/>
  <c r="GA380" i="14"/>
  <c r="FZ380" i="14"/>
  <c r="FY380" i="14"/>
  <c r="FX380" i="14"/>
  <c r="FW380" i="14"/>
  <c r="FV380" i="14"/>
  <c r="FU380" i="14"/>
  <c r="FT380" i="14"/>
  <c r="FS380" i="14"/>
  <c r="FR380" i="14"/>
  <c r="FQ380" i="14"/>
  <c r="FP380" i="14"/>
  <c r="FO380" i="14"/>
  <c r="FN380" i="14"/>
  <c r="FM380" i="14"/>
  <c r="FL380" i="14"/>
  <c r="FK380" i="14"/>
  <c r="FJ380" i="14"/>
  <c r="FI380" i="14"/>
  <c r="FH380" i="14"/>
  <c r="FG380" i="14"/>
  <c r="FF380" i="14"/>
  <c r="FE380" i="14"/>
  <c r="FD380" i="14"/>
  <c r="FC380" i="14"/>
  <c r="FB380" i="14"/>
  <c r="FA380" i="14"/>
  <c r="EZ380" i="14"/>
  <c r="EY380" i="14"/>
  <c r="EX380" i="14"/>
  <c r="EW380" i="14"/>
  <c r="EV380" i="14"/>
  <c r="EU380" i="14"/>
  <c r="ET380" i="14"/>
  <c r="ES380" i="14"/>
  <c r="ER380" i="14"/>
  <c r="EQ380" i="14"/>
  <c r="EP380" i="14"/>
  <c r="EO380" i="14"/>
  <c r="EN380" i="14"/>
  <c r="EM380" i="14"/>
  <c r="EL380" i="14"/>
  <c r="EK380" i="14"/>
  <c r="EJ380" i="14"/>
  <c r="EI380" i="14"/>
  <c r="EH380" i="14"/>
  <c r="EG380" i="14"/>
  <c r="EF380" i="14"/>
  <c r="EE380" i="14"/>
  <c r="ED380" i="14"/>
  <c r="EC380" i="14"/>
  <c r="EB380" i="14"/>
  <c r="EA380" i="14"/>
  <c r="DZ380" i="14"/>
  <c r="DY380" i="14"/>
  <c r="DX380" i="14"/>
  <c r="DW380" i="14"/>
  <c r="DV380" i="14"/>
  <c r="DU380" i="14"/>
  <c r="DT380" i="14"/>
  <c r="DS380" i="14"/>
  <c r="DR380" i="14"/>
  <c r="DQ380" i="14"/>
  <c r="DP380" i="14"/>
  <c r="DO380" i="14"/>
  <c r="DN380" i="14"/>
  <c r="DM380" i="14"/>
  <c r="DL380" i="14"/>
  <c r="DK380" i="14"/>
  <c r="DJ380" i="14"/>
  <c r="DI380" i="14"/>
  <c r="DH380" i="14"/>
  <c r="DG380" i="14"/>
  <c r="DF380" i="14"/>
  <c r="DE380" i="14"/>
  <c r="DD380" i="14"/>
  <c r="DC380" i="14"/>
  <c r="DB380" i="14"/>
  <c r="DA380" i="14"/>
  <c r="CZ380" i="14"/>
  <c r="CY380" i="14"/>
  <c r="CX380" i="14"/>
  <c r="CW380" i="14"/>
  <c r="CV380" i="14"/>
  <c r="CU380" i="14"/>
  <c r="CT380" i="14"/>
  <c r="CS380" i="14"/>
  <c r="CR380" i="14"/>
  <c r="CQ380" i="14"/>
  <c r="CP380" i="14"/>
  <c r="CO380" i="14"/>
  <c r="CN380" i="14"/>
  <c r="CM380" i="14"/>
  <c r="CL380" i="14"/>
  <c r="CK380" i="14"/>
  <c r="CJ380" i="14"/>
  <c r="CI380" i="14"/>
  <c r="CH380" i="14"/>
  <c r="CG380" i="14"/>
  <c r="CF380" i="14"/>
  <c r="CE380" i="14"/>
  <c r="CD380" i="14"/>
  <c r="CC380" i="14"/>
  <c r="CB380" i="14"/>
  <c r="CA380" i="14"/>
  <c r="BZ380" i="14"/>
  <c r="BY380" i="14"/>
  <c r="BX380" i="14"/>
  <c r="BW380" i="14"/>
  <c r="BV380" i="14"/>
  <c r="BU380" i="14"/>
  <c r="BT380" i="14"/>
  <c r="BS380" i="14"/>
  <c r="BR380" i="14"/>
  <c r="BQ380" i="14"/>
  <c r="BP380" i="14"/>
  <c r="BO380" i="14"/>
  <c r="BN380" i="14"/>
  <c r="BM380" i="14"/>
  <c r="BL380" i="14"/>
  <c r="BK380" i="14"/>
  <c r="BJ380" i="14"/>
  <c r="BI380" i="14"/>
  <c r="BH380" i="14"/>
  <c r="BG380" i="14"/>
  <c r="BF380" i="14"/>
  <c r="BE380" i="14"/>
  <c r="BD380" i="14"/>
  <c r="BC380" i="14"/>
  <c r="BB380" i="14"/>
  <c r="BA380" i="14"/>
  <c r="AZ380" i="14"/>
  <c r="AY380" i="14"/>
  <c r="AX380" i="14"/>
  <c r="AW380" i="14"/>
  <c r="AV380" i="14"/>
  <c r="AU380" i="14"/>
  <c r="AT380" i="14"/>
  <c r="AS380" i="14"/>
  <c r="AR380" i="14"/>
  <c r="AQ380" i="14"/>
  <c r="AP380" i="14"/>
  <c r="AO380" i="14"/>
  <c r="AN380" i="14"/>
  <c r="AM380" i="14"/>
  <c r="AL380" i="14"/>
  <c r="AK380" i="14"/>
  <c r="AJ380" i="14"/>
  <c r="AI380" i="14"/>
  <c r="AH380" i="14"/>
  <c r="AG380" i="14"/>
  <c r="AF380" i="14"/>
  <c r="AE380" i="14"/>
  <c r="AD380" i="14"/>
  <c r="AC380" i="14"/>
  <c r="AB380" i="14"/>
  <c r="AA380" i="14"/>
  <c r="Z380" i="14"/>
  <c r="Y380" i="14"/>
  <c r="X380" i="14"/>
  <c r="W380" i="14"/>
  <c r="V380" i="14"/>
  <c r="U380" i="14"/>
  <c r="T380" i="14"/>
  <c r="S380" i="14"/>
  <c r="R380" i="14"/>
  <c r="Q380" i="14"/>
  <c r="P380" i="14"/>
  <c r="O380" i="14"/>
  <c r="N380" i="14"/>
  <c r="M380" i="14"/>
  <c r="L380" i="14"/>
  <c r="K380" i="14"/>
  <c r="GD379" i="14"/>
  <c r="GC379" i="14"/>
  <c r="GB379" i="14"/>
  <c r="GA379" i="14"/>
  <c r="FZ379" i="14"/>
  <c r="FY379" i="14"/>
  <c r="FX379" i="14"/>
  <c r="FW379" i="14"/>
  <c r="FV379" i="14"/>
  <c r="FU379" i="14"/>
  <c r="FT379" i="14"/>
  <c r="FS379" i="14"/>
  <c r="FR379" i="14"/>
  <c r="FQ379" i="14"/>
  <c r="FP379" i="14"/>
  <c r="FO379" i="14"/>
  <c r="FN379" i="14"/>
  <c r="FM379" i="14"/>
  <c r="FL379" i="14"/>
  <c r="FK379" i="14"/>
  <c r="FJ379" i="14"/>
  <c r="FI379" i="14"/>
  <c r="FH379" i="14"/>
  <c r="FG379" i="14"/>
  <c r="FF379" i="14"/>
  <c r="FE379" i="14"/>
  <c r="FD379" i="14"/>
  <c r="FC379" i="14"/>
  <c r="FB379" i="14"/>
  <c r="FA379" i="14"/>
  <c r="EZ379" i="14"/>
  <c r="EY379" i="14"/>
  <c r="EX379" i="14"/>
  <c r="EW379" i="14"/>
  <c r="EV379" i="14"/>
  <c r="EU379" i="14"/>
  <c r="ET379" i="14"/>
  <c r="ES379" i="14"/>
  <c r="ER379" i="14"/>
  <c r="EQ379" i="14"/>
  <c r="EP379" i="14"/>
  <c r="EO379" i="14"/>
  <c r="EN379" i="14"/>
  <c r="EM379" i="14"/>
  <c r="EL379" i="14"/>
  <c r="EK379" i="14"/>
  <c r="EJ379" i="14"/>
  <c r="EI379" i="14"/>
  <c r="EH379" i="14"/>
  <c r="EG379" i="14"/>
  <c r="EF379" i="14"/>
  <c r="EE379" i="14"/>
  <c r="ED379" i="14"/>
  <c r="EC379" i="14"/>
  <c r="EB379" i="14"/>
  <c r="EA379" i="14"/>
  <c r="DZ379" i="14"/>
  <c r="DY379" i="14"/>
  <c r="DX379" i="14"/>
  <c r="DW379" i="14"/>
  <c r="DV379" i="14"/>
  <c r="DU379" i="14"/>
  <c r="DT379" i="14"/>
  <c r="DS379" i="14"/>
  <c r="DR379" i="14"/>
  <c r="DQ379" i="14"/>
  <c r="DP379" i="14"/>
  <c r="DO379" i="14"/>
  <c r="DN379" i="14"/>
  <c r="DM379" i="14"/>
  <c r="DL379" i="14"/>
  <c r="DK379" i="14"/>
  <c r="DJ379" i="14"/>
  <c r="DI379" i="14"/>
  <c r="DH379" i="14"/>
  <c r="DG379" i="14"/>
  <c r="DF379" i="14"/>
  <c r="DE379" i="14"/>
  <c r="DD379" i="14"/>
  <c r="DC379" i="14"/>
  <c r="DB379" i="14"/>
  <c r="DA379" i="14"/>
  <c r="CZ379" i="14"/>
  <c r="CY379" i="14"/>
  <c r="CX379" i="14"/>
  <c r="CW379" i="14"/>
  <c r="CV379" i="14"/>
  <c r="CU379" i="14"/>
  <c r="CT379" i="14"/>
  <c r="CS379" i="14"/>
  <c r="CR379" i="14"/>
  <c r="CQ379" i="14"/>
  <c r="CP379" i="14"/>
  <c r="CO379" i="14"/>
  <c r="CN379" i="14"/>
  <c r="CM379" i="14"/>
  <c r="CL379" i="14"/>
  <c r="CK379" i="14"/>
  <c r="CJ379" i="14"/>
  <c r="CI379" i="14"/>
  <c r="CH379" i="14"/>
  <c r="CG379" i="14"/>
  <c r="CF379" i="14"/>
  <c r="CE379" i="14"/>
  <c r="CD379" i="14"/>
  <c r="CC379" i="14"/>
  <c r="CB379" i="14"/>
  <c r="CA379" i="14"/>
  <c r="BZ379" i="14"/>
  <c r="BY379" i="14"/>
  <c r="BX379" i="14"/>
  <c r="BW379" i="14"/>
  <c r="BV379" i="14"/>
  <c r="BU379" i="14"/>
  <c r="BT379" i="14"/>
  <c r="BS379" i="14"/>
  <c r="BR379" i="14"/>
  <c r="BQ379" i="14"/>
  <c r="BP379" i="14"/>
  <c r="BO379" i="14"/>
  <c r="BN379" i="14"/>
  <c r="BM379" i="14"/>
  <c r="BL379" i="14"/>
  <c r="BK379" i="14"/>
  <c r="BJ379" i="14"/>
  <c r="BI379" i="14"/>
  <c r="BH379" i="14"/>
  <c r="BG379" i="14"/>
  <c r="BF379" i="14"/>
  <c r="BE379" i="14"/>
  <c r="BD379" i="14"/>
  <c r="BC379" i="14"/>
  <c r="BB379" i="14"/>
  <c r="BA379" i="14"/>
  <c r="AZ379" i="14"/>
  <c r="AY379" i="14"/>
  <c r="AX379" i="14"/>
  <c r="AW379" i="14"/>
  <c r="AV379" i="14"/>
  <c r="AU379" i="14"/>
  <c r="AT379" i="14"/>
  <c r="AS379" i="14"/>
  <c r="AR379" i="14"/>
  <c r="AQ379" i="14"/>
  <c r="AP379" i="14"/>
  <c r="AO379" i="14"/>
  <c r="AN379" i="14"/>
  <c r="AM379" i="14"/>
  <c r="AL379" i="14"/>
  <c r="AK379" i="14"/>
  <c r="AJ379" i="14"/>
  <c r="AI379" i="14"/>
  <c r="AH379" i="14"/>
  <c r="AG379" i="14"/>
  <c r="AF379" i="14"/>
  <c r="AE379" i="14"/>
  <c r="AD379" i="14"/>
  <c r="AC379" i="14"/>
  <c r="AB379" i="14"/>
  <c r="AA379" i="14"/>
  <c r="Z379" i="14"/>
  <c r="Y379" i="14"/>
  <c r="X379" i="14"/>
  <c r="W379" i="14"/>
  <c r="V379" i="14"/>
  <c r="U379" i="14"/>
  <c r="T379" i="14"/>
  <c r="S379" i="14"/>
  <c r="R379" i="14"/>
  <c r="Q379" i="14"/>
  <c r="P379" i="14"/>
  <c r="O379" i="14"/>
  <c r="N379" i="14"/>
  <c r="M379" i="14"/>
  <c r="L379" i="14"/>
  <c r="K379" i="14"/>
  <c r="GD378" i="14"/>
  <c r="GC378" i="14"/>
  <c r="GB378" i="14"/>
  <c r="GA378" i="14"/>
  <c r="FZ378" i="14"/>
  <c r="FY378" i="14"/>
  <c r="FX378" i="14"/>
  <c r="FW378" i="14"/>
  <c r="FV378" i="14"/>
  <c r="FU378" i="14"/>
  <c r="FT378" i="14"/>
  <c r="FS378" i="14"/>
  <c r="FR378" i="14"/>
  <c r="FQ378" i="14"/>
  <c r="FP378" i="14"/>
  <c r="FO378" i="14"/>
  <c r="FN378" i="14"/>
  <c r="FM378" i="14"/>
  <c r="FL378" i="14"/>
  <c r="FK378" i="14"/>
  <c r="FJ378" i="14"/>
  <c r="FI378" i="14"/>
  <c r="FH378" i="14"/>
  <c r="FG378" i="14"/>
  <c r="FF378" i="14"/>
  <c r="FE378" i="14"/>
  <c r="FD378" i="14"/>
  <c r="FC378" i="14"/>
  <c r="FB378" i="14"/>
  <c r="FA378" i="14"/>
  <c r="EZ378" i="14"/>
  <c r="EY378" i="14"/>
  <c r="EX378" i="14"/>
  <c r="EW378" i="14"/>
  <c r="EV378" i="14"/>
  <c r="EU378" i="14"/>
  <c r="ET378" i="14"/>
  <c r="ES378" i="14"/>
  <c r="ER378" i="14"/>
  <c r="EQ378" i="14"/>
  <c r="EP378" i="14"/>
  <c r="EO378" i="14"/>
  <c r="EN378" i="14"/>
  <c r="EM378" i="14"/>
  <c r="EL378" i="14"/>
  <c r="EK378" i="14"/>
  <c r="EJ378" i="14"/>
  <c r="EI378" i="14"/>
  <c r="EH378" i="14"/>
  <c r="EG378" i="14"/>
  <c r="EF378" i="14"/>
  <c r="EE378" i="14"/>
  <c r="ED378" i="14"/>
  <c r="EC378" i="14"/>
  <c r="EB378" i="14"/>
  <c r="EA378" i="14"/>
  <c r="DZ378" i="14"/>
  <c r="DY378" i="14"/>
  <c r="DX378" i="14"/>
  <c r="DW378" i="14"/>
  <c r="DV378" i="14"/>
  <c r="DU378" i="14"/>
  <c r="DT378" i="14"/>
  <c r="DS378" i="14"/>
  <c r="DR378" i="14"/>
  <c r="DQ378" i="14"/>
  <c r="DP378" i="14"/>
  <c r="DO378" i="14"/>
  <c r="DN378" i="14"/>
  <c r="DM378" i="14"/>
  <c r="DL378" i="14"/>
  <c r="DK378" i="14"/>
  <c r="DJ378" i="14"/>
  <c r="DI378" i="14"/>
  <c r="DH378" i="14"/>
  <c r="DG378" i="14"/>
  <c r="DF378" i="14"/>
  <c r="DE378" i="14"/>
  <c r="DD378" i="14"/>
  <c r="DC378" i="14"/>
  <c r="DB378" i="14"/>
  <c r="DA378" i="14"/>
  <c r="CZ378" i="14"/>
  <c r="CY378" i="14"/>
  <c r="CX378" i="14"/>
  <c r="CW378" i="14"/>
  <c r="CV378" i="14"/>
  <c r="CU378" i="14"/>
  <c r="CT378" i="14"/>
  <c r="CS378" i="14"/>
  <c r="CR378" i="14"/>
  <c r="CQ378" i="14"/>
  <c r="CP378" i="14"/>
  <c r="CO378" i="14"/>
  <c r="CN378" i="14"/>
  <c r="CM378" i="14"/>
  <c r="CL378" i="14"/>
  <c r="CK378" i="14"/>
  <c r="CJ378" i="14"/>
  <c r="CI378" i="14"/>
  <c r="CH378" i="14"/>
  <c r="CG378" i="14"/>
  <c r="CF378" i="14"/>
  <c r="CE378" i="14"/>
  <c r="CD378" i="14"/>
  <c r="CC378" i="14"/>
  <c r="CB378" i="14"/>
  <c r="CA378" i="14"/>
  <c r="BZ378" i="14"/>
  <c r="BY378" i="14"/>
  <c r="BX378" i="14"/>
  <c r="BW378" i="14"/>
  <c r="BV378" i="14"/>
  <c r="BU378" i="14"/>
  <c r="BT378" i="14"/>
  <c r="BS378" i="14"/>
  <c r="BR378" i="14"/>
  <c r="BQ378" i="14"/>
  <c r="BP378" i="14"/>
  <c r="BO378" i="14"/>
  <c r="BN378" i="14"/>
  <c r="BM378" i="14"/>
  <c r="BL378" i="14"/>
  <c r="BK378" i="14"/>
  <c r="BJ378" i="14"/>
  <c r="BI378" i="14"/>
  <c r="BH378" i="14"/>
  <c r="BG378" i="14"/>
  <c r="BF378" i="14"/>
  <c r="BE378" i="14"/>
  <c r="BD378" i="14"/>
  <c r="BC378" i="14"/>
  <c r="BB378" i="14"/>
  <c r="BA378" i="14"/>
  <c r="AZ378" i="14"/>
  <c r="AY378" i="14"/>
  <c r="AX378" i="14"/>
  <c r="AW378" i="14"/>
  <c r="AV378" i="14"/>
  <c r="AU378" i="14"/>
  <c r="AT378" i="14"/>
  <c r="AS378" i="14"/>
  <c r="AR378" i="14"/>
  <c r="AQ378" i="14"/>
  <c r="AP378" i="14"/>
  <c r="AO378" i="14"/>
  <c r="AN378" i="14"/>
  <c r="AM378" i="14"/>
  <c r="AL378" i="14"/>
  <c r="AK378" i="14"/>
  <c r="AJ378" i="14"/>
  <c r="AI378" i="14"/>
  <c r="AH378" i="14"/>
  <c r="AG378" i="14"/>
  <c r="AF378" i="14"/>
  <c r="AE378" i="14"/>
  <c r="AD378" i="14"/>
  <c r="AC378" i="14"/>
  <c r="AB378" i="14"/>
  <c r="AA378" i="14"/>
  <c r="Z378" i="14"/>
  <c r="Y378" i="14"/>
  <c r="X378" i="14"/>
  <c r="W378" i="14"/>
  <c r="V378" i="14"/>
  <c r="U378" i="14"/>
  <c r="T378" i="14"/>
  <c r="S378" i="14"/>
  <c r="R378" i="14"/>
  <c r="Q378" i="14"/>
  <c r="P378" i="14"/>
  <c r="O378" i="14"/>
  <c r="N378" i="14"/>
  <c r="M378" i="14"/>
  <c r="L378" i="14"/>
  <c r="K378" i="14"/>
  <c r="GD377" i="14"/>
  <c r="GC377" i="14"/>
  <c r="GB377" i="14"/>
  <c r="GA377" i="14"/>
  <c r="FZ377" i="14"/>
  <c r="FY377" i="14"/>
  <c r="FX377" i="14"/>
  <c r="FW377" i="14"/>
  <c r="FV377" i="14"/>
  <c r="FU377" i="14"/>
  <c r="FT377" i="14"/>
  <c r="FS377" i="14"/>
  <c r="FR377" i="14"/>
  <c r="FQ377" i="14"/>
  <c r="FP377" i="14"/>
  <c r="FO377" i="14"/>
  <c r="FN377" i="14"/>
  <c r="FM377" i="14"/>
  <c r="FL377" i="14"/>
  <c r="FK377" i="14"/>
  <c r="FJ377" i="14"/>
  <c r="FI377" i="14"/>
  <c r="FH377" i="14"/>
  <c r="FG377" i="14"/>
  <c r="FF377" i="14"/>
  <c r="FE377" i="14"/>
  <c r="FD377" i="14"/>
  <c r="FC377" i="14"/>
  <c r="FB377" i="14"/>
  <c r="FA377" i="14"/>
  <c r="EZ377" i="14"/>
  <c r="EY377" i="14"/>
  <c r="EX377" i="14"/>
  <c r="EW377" i="14"/>
  <c r="EV377" i="14"/>
  <c r="EU377" i="14"/>
  <c r="ET377" i="14"/>
  <c r="ES377" i="14"/>
  <c r="ER377" i="14"/>
  <c r="EQ377" i="14"/>
  <c r="EP377" i="14"/>
  <c r="EO377" i="14"/>
  <c r="EN377" i="14"/>
  <c r="EM377" i="14"/>
  <c r="EL377" i="14"/>
  <c r="EK377" i="14"/>
  <c r="EJ377" i="14"/>
  <c r="EI377" i="14"/>
  <c r="EH377" i="14"/>
  <c r="EG377" i="14"/>
  <c r="EF377" i="14"/>
  <c r="EE377" i="14"/>
  <c r="ED377" i="14"/>
  <c r="EC377" i="14"/>
  <c r="EB377" i="14"/>
  <c r="EA377" i="14"/>
  <c r="DZ377" i="14"/>
  <c r="DY377" i="14"/>
  <c r="DX377" i="14"/>
  <c r="DW377" i="14"/>
  <c r="DV377" i="14"/>
  <c r="DU377" i="14"/>
  <c r="DT377" i="14"/>
  <c r="DS377" i="14"/>
  <c r="DR377" i="14"/>
  <c r="DQ377" i="14"/>
  <c r="DP377" i="14"/>
  <c r="DO377" i="14"/>
  <c r="DN377" i="14"/>
  <c r="DM377" i="14"/>
  <c r="DL377" i="14"/>
  <c r="DK377" i="14"/>
  <c r="DJ377" i="14"/>
  <c r="DI377" i="14"/>
  <c r="DH377" i="14"/>
  <c r="DG377" i="14"/>
  <c r="DF377" i="14"/>
  <c r="DE377" i="14"/>
  <c r="DD377" i="14"/>
  <c r="DC377" i="14"/>
  <c r="DB377" i="14"/>
  <c r="DA377" i="14"/>
  <c r="CZ377" i="14"/>
  <c r="CY377" i="14"/>
  <c r="CX377" i="14"/>
  <c r="CW377" i="14"/>
  <c r="CV377" i="14"/>
  <c r="CU377" i="14"/>
  <c r="CT377" i="14"/>
  <c r="CS377" i="14"/>
  <c r="CR377" i="14"/>
  <c r="CQ377" i="14"/>
  <c r="CP377" i="14"/>
  <c r="CO377" i="14"/>
  <c r="CN377" i="14"/>
  <c r="CM377" i="14"/>
  <c r="CL377" i="14"/>
  <c r="CK377" i="14"/>
  <c r="CJ377" i="14"/>
  <c r="CI377" i="14"/>
  <c r="CH377" i="14"/>
  <c r="CG377" i="14"/>
  <c r="CF377" i="14"/>
  <c r="CE377" i="14"/>
  <c r="CD377" i="14"/>
  <c r="CC377" i="14"/>
  <c r="CB377" i="14"/>
  <c r="CA377" i="14"/>
  <c r="BZ377" i="14"/>
  <c r="BY377" i="14"/>
  <c r="BX377" i="14"/>
  <c r="BW377" i="14"/>
  <c r="BV377" i="14"/>
  <c r="BU377" i="14"/>
  <c r="BT377" i="14"/>
  <c r="BS377" i="14"/>
  <c r="BR377" i="14"/>
  <c r="BQ377" i="14"/>
  <c r="BP377" i="14"/>
  <c r="BO377" i="14"/>
  <c r="BN377" i="14"/>
  <c r="BM377" i="14"/>
  <c r="BL377" i="14"/>
  <c r="BK377" i="14"/>
  <c r="BJ377" i="14"/>
  <c r="BI377" i="14"/>
  <c r="BH377" i="14"/>
  <c r="BG377" i="14"/>
  <c r="BF377" i="14"/>
  <c r="BE377" i="14"/>
  <c r="BD377" i="14"/>
  <c r="BC377" i="14"/>
  <c r="BB377" i="14"/>
  <c r="BA377" i="14"/>
  <c r="AZ377" i="14"/>
  <c r="AY377" i="14"/>
  <c r="AX377" i="14"/>
  <c r="AW377" i="14"/>
  <c r="AV377" i="14"/>
  <c r="AU377" i="14"/>
  <c r="AT377" i="14"/>
  <c r="AS377" i="14"/>
  <c r="AR377" i="14"/>
  <c r="AQ377" i="14"/>
  <c r="AP377" i="14"/>
  <c r="AO377" i="14"/>
  <c r="AN377" i="14"/>
  <c r="AM377" i="14"/>
  <c r="AL377" i="14"/>
  <c r="AK377" i="14"/>
  <c r="AJ377" i="14"/>
  <c r="AI377" i="14"/>
  <c r="AH377" i="14"/>
  <c r="AG377" i="14"/>
  <c r="AF377" i="14"/>
  <c r="AE377" i="14"/>
  <c r="AD377" i="14"/>
  <c r="AC377" i="14"/>
  <c r="AB377" i="14"/>
  <c r="AA377" i="14"/>
  <c r="Z377" i="14"/>
  <c r="Y377" i="14"/>
  <c r="X377" i="14"/>
  <c r="W377" i="14"/>
  <c r="V377" i="14"/>
  <c r="U377" i="14"/>
  <c r="T377" i="14"/>
  <c r="S377" i="14"/>
  <c r="R377" i="14"/>
  <c r="Q377" i="14"/>
  <c r="P377" i="14"/>
  <c r="O377" i="14"/>
  <c r="N377" i="14"/>
  <c r="M377" i="14"/>
  <c r="L377" i="14"/>
  <c r="K377" i="14"/>
  <c r="GD376" i="14"/>
  <c r="GC376" i="14"/>
  <c r="GB376" i="14"/>
  <c r="GA376" i="14"/>
  <c r="FZ376" i="14"/>
  <c r="FY376" i="14"/>
  <c r="FX376" i="14"/>
  <c r="FW376" i="14"/>
  <c r="FV376" i="14"/>
  <c r="FU376" i="14"/>
  <c r="FT376" i="14"/>
  <c r="FS376" i="14"/>
  <c r="FR376" i="14"/>
  <c r="FQ376" i="14"/>
  <c r="FP376" i="14"/>
  <c r="FO376" i="14"/>
  <c r="FN376" i="14"/>
  <c r="FM376" i="14"/>
  <c r="FL376" i="14"/>
  <c r="FK376" i="14"/>
  <c r="FJ376" i="14"/>
  <c r="FI376" i="14"/>
  <c r="FH376" i="14"/>
  <c r="FG376" i="14"/>
  <c r="FF376" i="14"/>
  <c r="FE376" i="14"/>
  <c r="FD376" i="14"/>
  <c r="FC376" i="14"/>
  <c r="FB376" i="14"/>
  <c r="FA376" i="14"/>
  <c r="EZ376" i="14"/>
  <c r="EY376" i="14"/>
  <c r="EX376" i="14"/>
  <c r="EW376" i="14"/>
  <c r="EV376" i="14"/>
  <c r="EU376" i="14"/>
  <c r="ET376" i="14"/>
  <c r="ES376" i="14"/>
  <c r="ER376" i="14"/>
  <c r="EQ376" i="14"/>
  <c r="EP376" i="14"/>
  <c r="EO376" i="14"/>
  <c r="EN376" i="14"/>
  <c r="EM376" i="14"/>
  <c r="EL376" i="14"/>
  <c r="EK376" i="14"/>
  <c r="EJ376" i="14"/>
  <c r="EI376" i="14"/>
  <c r="EH376" i="14"/>
  <c r="EG376" i="14"/>
  <c r="EF376" i="14"/>
  <c r="EE376" i="14"/>
  <c r="ED376" i="14"/>
  <c r="EC376" i="14"/>
  <c r="EB376" i="14"/>
  <c r="EA376" i="14"/>
  <c r="DZ376" i="14"/>
  <c r="DY376" i="14"/>
  <c r="DX376" i="14"/>
  <c r="DW376" i="14"/>
  <c r="DV376" i="14"/>
  <c r="DU376" i="14"/>
  <c r="DT376" i="14"/>
  <c r="DS376" i="14"/>
  <c r="DR376" i="14"/>
  <c r="DQ376" i="14"/>
  <c r="DP376" i="14"/>
  <c r="DO376" i="14"/>
  <c r="DN376" i="14"/>
  <c r="DM376" i="14"/>
  <c r="DL376" i="14"/>
  <c r="DK376" i="14"/>
  <c r="DJ376" i="14"/>
  <c r="DI376" i="14"/>
  <c r="DH376" i="14"/>
  <c r="DG376" i="14"/>
  <c r="DF376" i="14"/>
  <c r="DE376" i="14"/>
  <c r="DD376" i="14"/>
  <c r="DC376" i="14"/>
  <c r="DB376" i="14"/>
  <c r="DA376" i="14"/>
  <c r="CZ376" i="14"/>
  <c r="CY376" i="14"/>
  <c r="CX376" i="14"/>
  <c r="CW376" i="14"/>
  <c r="CV376" i="14"/>
  <c r="CU376" i="14"/>
  <c r="CT376" i="14"/>
  <c r="CS376" i="14"/>
  <c r="CR376" i="14"/>
  <c r="CQ376" i="14"/>
  <c r="CP376" i="14"/>
  <c r="CO376" i="14"/>
  <c r="CN376" i="14"/>
  <c r="CM376" i="14"/>
  <c r="CL376" i="14"/>
  <c r="CK376" i="14"/>
  <c r="CJ376" i="14"/>
  <c r="CI376" i="14"/>
  <c r="CH376" i="14"/>
  <c r="CG376" i="14"/>
  <c r="CF376" i="14"/>
  <c r="CE376" i="14"/>
  <c r="CD376" i="14"/>
  <c r="CC376" i="14"/>
  <c r="CB376" i="14"/>
  <c r="CA376" i="14"/>
  <c r="BZ376" i="14"/>
  <c r="BY376" i="14"/>
  <c r="BX376" i="14"/>
  <c r="BW376" i="14"/>
  <c r="BV376" i="14"/>
  <c r="BU376" i="14"/>
  <c r="BT376" i="14"/>
  <c r="BS376" i="14"/>
  <c r="BR376" i="14"/>
  <c r="BQ376" i="14"/>
  <c r="BP376" i="14"/>
  <c r="BO376" i="14"/>
  <c r="BN376" i="14"/>
  <c r="BM376" i="14"/>
  <c r="BL376" i="14"/>
  <c r="BK376" i="14"/>
  <c r="BJ376" i="14"/>
  <c r="BI376" i="14"/>
  <c r="BH376" i="14"/>
  <c r="BG376" i="14"/>
  <c r="BF376" i="14"/>
  <c r="BE376" i="14"/>
  <c r="BD376" i="14"/>
  <c r="BC376" i="14"/>
  <c r="BB376" i="14"/>
  <c r="BA376" i="14"/>
  <c r="AZ376" i="14"/>
  <c r="AY376" i="14"/>
  <c r="AX376" i="14"/>
  <c r="AW376" i="14"/>
  <c r="AV376" i="14"/>
  <c r="AU376" i="14"/>
  <c r="AT376" i="14"/>
  <c r="AS376" i="14"/>
  <c r="AR376" i="14"/>
  <c r="AQ376" i="14"/>
  <c r="AP376" i="14"/>
  <c r="AO376" i="14"/>
  <c r="AN376" i="14"/>
  <c r="AM376" i="14"/>
  <c r="AL376" i="14"/>
  <c r="AK376" i="14"/>
  <c r="AJ376" i="14"/>
  <c r="AI376" i="14"/>
  <c r="AH376" i="14"/>
  <c r="AG376" i="14"/>
  <c r="AF376" i="14"/>
  <c r="AE376" i="14"/>
  <c r="AD376" i="14"/>
  <c r="AC376" i="14"/>
  <c r="AB376" i="14"/>
  <c r="AA376" i="14"/>
  <c r="Z376" i="14"/>
  <c r="Y376" i="14"/>
  <c r="X376" i="14"/>
  <c r="W376" i="14"/>
  <c r="V376" i="14"/>
  <c r="U376" i="14"/>
  <c r="T376" i="14"/>
  <c r="S376" i="14"/>
  <c r="R376" i="14"/>
  <c r="Q376" i="14"/>
  <c r="P376" i="14"/>
  <c r="O376" i="14"/>
  <c r="N376" i="14"/>
  <c r="M376" i="14"/>
  <c r="L376" i="14"/>
  <c r="K376" i="14"/>
  <c r="GD375" i="14"/>
  <c r="GC375" i="14"/>
  <c r="GB375" i="14"/>
  <c r="GA375" i="14"/>
  <c r="FZ375" i="14"/>
  <c r="FY375" i="14"/>
  <c r="FX375" i="14"/>
  <c r="FW375" i="14"/>
  <c r="FV375" i="14"/>
  <c r="FU375" i="14"/>
  <c r="FT375" i="14"/>
  <c r="FS375" i="14"/>
  <c r="FR375" i="14"/>
  <c r="FQ375" i="14"/>
  <c r="FP375" i="14"/>
  <c r="FO375" i="14"/>
  <c r="FN375" i="14"/>
  <c r="FM375" i="14"/>
  <c r="FL375" i="14"/>
  <c r="FK375" i="14"/>
  <c r="FJ375" i="14"/>
  <c r="FI375" i="14"/>
  <c r="FH375" i="14"/>
  <c r="FG375" i="14"/>
  <c r="FF375" i="14"/>
  <c r="FE375" i="14"/>
  <c r="FD375" i="14"/>
  <c r="FC375" i="14"/>
  <c r="FB375" i="14"/>
  <c r="FA375" i="14"/>
  <c r="EZ375" i="14"/>
  <c r="EY375" i="14"/>
  <c r="EX375" i="14"/>
  <c r="EW375" i="14"/>
  <c r="EV375" i="14"/>
  <c r="EU375" i="14"/>
  <c r="ET375" i="14"/>
  <c r="ES375" i="14"/>
  <c r="ER375" i="14"/>
  <c r="EQ375" i="14"/>
  <c r="EP375" i="14"/>
  <c r="EO375" i="14"/>
  <c r="EN375" i="14"/>
  <c r="EM375" i="14"/>
  <c r="EL375" i="14"/>
  <c r="EK375" i="14"/>
  <c r="EJ375" i="14"/>
  <c r="EI375" i="14"/>
  <c r="EH375" i="14"/>
  <c r="EG375" i="14"/>
  <c r="EF375" i="14"/>
  <c r="EE375" i="14"/>
  <c r="ED375" i="14"/>
  <c r="EC375" i="14"/>
  <c r="EB375" i="14"/>
  <c r="EA375" i="14"/>
  <c r="DZ375" i="14"/>
  <c r="DY375" i="14"/>
  <c r="DX375" i="14"/>
  <c r="DW375" i="14"/>
  <c r="DV375" i="14"/>
  <c r="DU375" i="14"/>
  <c r="DT375" i="14"/>
  <c r="DS375" i="14"/>
  <c r="DR375" i="14"/>
  <c r="DQ375" i="14"/>
  <c r="DP375" i="14"/>
  <c r="DO375" i="14"/>
  <c r="DN375" i="14"/>
  <c r="DM375" i="14"/>
  <c r="DL375" i="14"/>
  <c r="DK375" i="14"/>
  <c r="DJ375" i="14"/>
  <c r="DI375" i="14"/>
  <c r="DH375" i="14"/>
  <c r="DG375" i="14"/>
  <c r="DF375" i="14"/>
  <c r="DE375" i="14"/>
  <c r="DD375" i="14"/>
  <c r="DC375" i="14"/>
  <c r="DB375" i="14"/>
  <c r="DA375" i="14"/>
  <c r="CZ375" i="14"/>
  <c r="CY375" i="14"/>
  <c r="CX375" i="14"/>
  <c r="CW375" i="14"/>
  <c r="CV375" i="14"/>
  <c r="CU375" i="14"/>
  <c r="CT375" i="14"/>
  <c r="CS375" i="14"/>
  <c r="CR375" i="14"/>
  <c r="CQ375" i="14"/>
  <c r="CP375" i="14"/>
  <c r="CO375" i="14"/>
  <c r="CN375" i="14"/>
  <c r="CM375" i="14"/>
  <c r="CL375" i="14"/>
  <c r="CK375" i="14"/>
  <c r="CJ375" i="14"/>
  <c r="CI375" i="14"/>
  <c r="CH375" i="14"/>
  <c r="CG375" i="14"/>
  <c r="CF375" i="14"/>
  <c r="CE375" i="14"/>
  <c r="CD375" i="14"/>
  <c r="CC375" i="14"/>
  <c r="CB375" i="14"/>
  <c r="CA375" i="14"/>
  <c r="BZ375" i="14"/>
  <c r="BY375" i="14"/>
  <c r="BX375" i="14"/>
  <c r="BW375" i="14"/>
  <c r="BV375" i="14"/>
  <c r="BU375" i="14"/>
  <c r="BT375" i="14"/>
  <c r="BS375" i="14"/>
  <c r="BR375" i="14"/>
  <c r="BQ375" i="14"/>
  <c r="BP375" i="14"/>
  <c r="BO375" i="14"/>
  <c r="BN375" i="14"/>
  <c r="BM375" i="14"/>
  <c r="BL375" i="14"/>
  <c r="BK375" i="14"/>
  <c r="BJ375" i="14"/>
  <c r="BI375" i="14"/>
  <c r="BH375" i="14"/>
  <c r="BG375" i="14"/>
  <c r="BF375" i="14"/>
  <c r="BE375" i="14"/>
  <c r="BD375" i="14"/>
  <c r="BC375" i="14"/>
  <c r="BB375" i="14"/>
  <c r="BA375" i="14"/>
  <c r="AZ375" i="14"/>
  <c r="AY375" i="14"/>
  <c r="AX375" i="14"/>
  <c r="AW375" i="14"/>
  <c r="AV375" i="14"/>
  <c r="AU375" i="14"/>
  <c r="AT375" i="14"/>
  <c r="AS375" i="14"/>
  <c r="AR375" i="14"/>
  <c r="AQ375" i="14"/>
  <c r="AP375" i="14"/>
  <c r="AO375" i="14"/>
  <c r="AN375" i="14"/>
  <c r="AM375" i="14"/>
  <c r="AL375" i="14"/>
  <c r="AK375" i="14"/>
  <c r="AJ375" i="14"/>
  <c r="AI375" i="14"/>
  <c r="AH375" i="14"/>
  <c r="AG375" i="14"/>
  <c r="AF375" i="14"/>
  <c r="AE375" i="14"/>
  <c r="AD375" i="14"/>
  <c r="AC375" i="14"/>
  <c r="AB375" i="14"/>
  <c r="AA375" i="14"/>
  <c r="Z375" i="14"/>
  <c r="Y375" i="14"/>
  <c r="X375" i="14"/>
  <c r="W375" i="14"/>
  <c r="V375" i="14"/>
  <c r="U375" i="14"/>
  <c r="T375" i="14"/>
  <c r="S375" i="14"/>
  <c r="R375" i="14"/>
  <c r="Q375" i="14"/>
  <c r="P375" i="14"/>
  <c r="O375" i="14"/>
  <c r="N375" i="14"/>
  <c r="M375" i="14"/>
  <c r="L375" i="14"/>
  <c r="K375" i="14"/>
  <c r="GD374" i="14"/>
  <c r="GC374" i="14"/>
  <c r="GB374" i="14"/>
  <c r="GA374" i="14"/>
  <c r="FZ374" i="14"/>
  <c r="FY374" i="14"/>
  <c r="FX374" i="14"/>
  <c r="FW374" i="14"/>
  <c r="FV374" i="14"/>
  <c r="FU374" i="14"/>
  <c r="FT374" i="14"/>
  <c r="FS374" i="14"/>
  <c r="FR374" i="14"/>
  <c r="FQ374" i="14"/>
  <c r="FP374" i="14"/>
  <c r="FO374" i="14"/>
  <c r="FN374" i="14"/>
  <c r="FM374" i="14"/>
  <c r="FL374" i="14"/>
  <c r="FK374" i="14"/>
  <c r="FJ374" i="14"/>
  <c r="FI374" i="14"/>
  <c r="FH374" i="14"/>
  <c r="FG374" i="14"/>
  <c r="FF374" i="14"/>
  <c r="FE374" i="14"/>
  <c r="FD374" i="14"/>
  <c r="FC374" i="14"/>
  <c r="FB374" i="14"/>
  <c r="FA374" i="14"/>
  <c r="EZ374" i="14"/>
  <c r="EY374" i="14"/>
  <c r="EX374" i="14"/>
  <c r="EW374" i="14"/>
  <c r="EV374" i="14"/>
  <c r="EU374" i="14"/>
  <c r="ET374" i="14"/>
  <c r="ES374" i="14"/>
  <c r="ER374" i="14"/>
  <c r="EQ374" i="14"/>
  <c r="EP374" i="14"/>
  <c r="EO374" i="14"/>
  <c r="EN374" i="14"/>
  <c r="EM374" i="14"/>
  <c r="EL374" i="14"/>
  <c r="EK374" i="14"/>
  <c r="EJ374" i="14"/>
  <c r="EI374" i="14"/>
  <c r="EH374" i="14"/>
  <c r="EG374" i="14"/>
  <c r="EF374" i="14"/>
  <c r="EE374" i="14"/>
  <c r="ED374" i="14"/>
  <c r="EC374" i="14"/>
  <c r="EB374" i="14"/>
  <c r="EA374" i="14"/>
  <c r="DZ374" i="14"/>
  <c r="DY374" i="14"/>
  <c r="DX374" i="14"/>
  <c r="DW374" i="14"/>
  <c r="DV374" i="14"/>
  <c r="DU374" i="14"/>
  <c r="DT374" i="14"/>
  <c r="DS374" i="14"/>
  <c r="DR374" i="14"/>
  <c r="DQ374" i="14"/>
  <c r="DP374" i="14"/>
  <c r="DO374" i="14"/>
  <c r="DN374" i="14"/>
  <c r="DM374" i="14"/>
  <c r="DL374" i="14"/>
  <c r="DK374" i="14"/>
  <c r="DJ374" i="14"/>
  <c r="DI374" i="14"/>
  <c r="DH374" i="14"/>
  <c r="DG374" i="14"/>
  <c r="DF374" i="14"/>
  <c r="DE374" i="14"/>
  <c r="DD374" i="14"/>
  <c r="DC374" i="14"/>
  <c r="DB374" i="14"/>
  <c r="DA374" i="14"/>
  <c r="CZ374" i="14"/>
  <c r="CY374" i="14"/>
  <c r="CX374" i="14"/>
  <c r="CW374" i="14"/>
  <c r="CV374" i="14"/>
  <c r="CU374" i="14"/>
  <c r="CT374" i="14"/>
  <c r="CS374" i="14"/>
  <c r="CR374" i="14"/>
  <c r="CQ374" i="14"/>
  <c r="CP374" i="14"/>
  <c r="CO374" i="14"/>
  <c r="CN374" i="14"/>
  <c r="CM374" i="14"/>
  <c r="CL374" i="14"/>
  <c r="CK374" i="14"/>
  <c r="CJ374" i="14"/>
  <c r="CI374" i="14"/>
  <c r="CH374" i="14"/>
  <c r="CG374" i="14"/>
  <c r="CF374" i="14"/>
  <c r="CE374" i="14"/>
  <c r="CD374" i="14"/>
  <c r="CC374" i="14"/>
  <c r="CB374" i="14"/>
  <c r="CA374" i="14"/>
  <c r="BZ374" i="14"/>
  <c r="BY374" i="14"/>
  <c r="BX374" i="14"/>
  <c r="BW374" i="14"/>
  <c r="BV374" i="14"/>
  <c r="BU374" i="14"/>
  <c r="BT374" i="14"/>
  <c r="BS374" i="14"/>
  <c r="BR374" i="14"/>
  <c r="BQ374" i="14"/>
  <c r="BP374" i="14"/>
  <c r="BO374" i="14"/>
  <c r="BN374" i="14"/>
  <c r="BM374" i="14"/>
  <c r="BL374" i="14"/>
  <c r="BK374" i="14"/>
  <c r="BJ374" i="14"/>
  <c r="BI374" i="14"/>
  <c r="BH374" i="14"/>
  <c r="BG374" i="14"/>
  <c r="BF374" i="14"/>
  <c r="BE374" i="14"/>
  <c r="BD374" i="14"/>
  <c r="BC374" i="14"/>
  <c r="BB374" i="14"/>
  <c r="BA374" i="14"/>
  <c r="AZ374" i="14"/>
  <c r="AY374" i="14"/>
  <c r="AX374" i="14"/>
  <c r="AW374" i="14"/>
  <c r="AV374" i="14"/>
  <c r="AU374" i="14"/>
  <c r="AT374" i="14"/>
  <c r="AS374" i="14"/>
  <c r="AR374" i="14"/>
  <c r="AQ374" i="14"/>
  <c r="AP374" i="14"/>
  <c r="AO374" i="14"/>
  <c r="AN374" i="14"/>
  <c r="AM374" i="14"/>
  <c r="AL374" i="14"/>
  <c r="AK374" i="14"/>
  <c r="AJ374" i="14"/>
  <c r="AI374" i="14"/>
  <c r="AH374" i="14"/>
  <c r="AG374" i="14"/>
  <c r="AF374" i="14"/>
  <c r="AE374" i="14"/>
  <c r="AD374" i="14"/>
  <c r="AC374" i="14"/>
  <c r="AB374" i="14"/>
  <c r="AA374" i="14"/>
  <c r="Z374" i="14"/>
  <c r="Y374" i="14"/>
  <c r="X374" i="14"/>
  <c r="W374" i="14"/>
  <c r="V374" i="14"/>
  <c r="U374" i="14"/>
  <c r="T374" i="14"/>
  <c r="S374" i="14"/>
  <c r="R374" i="14"/>
  <c r="Q374" i="14"/>
  <c r="P374" i="14"/>
  <c r="O374" i="14"/>
  <c r="N374" i="14"/>
  <c r="M374" i="14"/>
  <c r="L374" i="14"/>
  <c r="K374" i="14"/>
  <c r="GD373" i="14"/>
  <c r="GC373" i="14"/>
  <c r="GB373" i="14"/>
  <c r="GA373" i="14"/>
  <c r="FZ373" i="14"/>
  <c r="FY373" i="14"/>
  <c r="FX373" i="14"/>
  <c r="FW373" i="14"/>
  <c r="FV373" i="14"/>
  <c r="FU373" i="14"/>
  <c r="FT373" i="14"/>
  <c r="FS373" i="14"/>
  <c r="FR373" i="14"/>
  <c r="FQ373" i="14"/>
  <c r="FP373" i="14"/>
  <c r="FO373" i="14"/>
  <c r="FN373" i="14"/>
  <c r="FM373" i="14"/>
  <c r="FL373" i="14"/>
  <c r="FK373" i="14"/>
  <c r="FJ373" i="14"/>
  <c r="FI373" i="14"/>
  <c r="FH373" i="14"/>
  <c r="FG373" i="14"/>
  <c r="FF373" i="14"/>
  <c r="FE373" i="14"/>
  <c r="FD373" i="14"/>
  <c r="FC373" i="14"/>
  <c r="FB373" i="14"/>
  <c r="FA373" i="14"/>
  <c r="EZ373" i="14"/>
  <c r="EY373" i="14"/>
  <c r="EX373" i="14"/>
  <c r="EW373" i="14"/>
  <c r="EV373" i="14"/>
  <c r="EU373" i="14"/>
  <c r="ET373" i="14"/>
  <c r="ES373" i="14"/>
  <c r="ER373" i="14"/>
  <c r="EQ373" i="14"/>
  <c r="EP373" i="14"/>
  <c r="EO373" i="14"/>
  <c r="EN373" i="14"/>
  <c r="EM373" i="14"/>
  <c r="EL373" i="14"/>
  <c r="EK373" i="14"/>
  <c r="EJ373" i="14"/>
  <c r="EI373" i="14"/>
  <c r="EH373" i="14"/>
  <c r="EG373" i="14"/>
  <c r="EF373" i="14"/>
  <c r="EE373" i="14"/>
  <c r="ED373" i="14"/>
  <c r="EC373" i="14"/>
  <c r="EB373" i="14"/>
  <c r="EA373" i="14"/>
  <c r="DZ373" i="14"/>
  <c r="DY373" i="14"/>
  <c r="DX373" i="14"/>
  <c r="DW373" i="14"/>
  <c r="DV373" i="14"/>
  <c r="DU373" i="14"/>
  <c r="DT373" i="14"/>
  <c r="DS373" i="14"/>
  <c r="DR373" i="14"/>
  <c r="DQ373" i="14"/>
  <c r="DP373" i="14"/>
  <c r="DO373" i="14"/>
  <c r="DN373" i="14"/>
  <c r="DM373" i="14"/>
  <c r="DL373" i="14"/>
  <c r="DK373" i="14"/>
  <c r="DJ373" i="14"/>
  <c r="DI373" i="14"/>
  <c r="DH373" i="14"/>
  <c r="DG373" i="14"/>
  <c r="DF373" i="14"/>
  <c r="DE373" i="14"/>
  <c r="DD373" i="14"/>
  <c r="DC373" i="14"/>
  <c r="DB373" i="14"/>
  <c r="DA373" i="14"/>
  <c r="CZ373" i="14"/>
  <c r="CY373" i="14"/>
  <c r="CX373" i="14"/>
  <c r="CW373" i="14"/>
  <c r="CV373" i="14"/>
  <c r="CU373" i="14"/>
  <c r="CT373" i="14"/>
  <c r="CS373" i="14"/>
  <c r="CR373" i="14"/>
  <c r="CQ373" i="14"/>
  <c r="CP373" i="14"/>
  <c r="CO373" i="14"/>
  <c r="CN373" i="14"/>
  <c r="CM373" i="14"/>
  <c r="CL373" i="14"/>
  <c r="CK373" i="14"/>
  <c r="CJ373" i="14"/>
  <c r="CI373" i="14"/>
  <c r="CH373" i="14"/>
  <c r="CG373" i="14"/>
  <c r="CF373" i="14"/>
  <c r="CE373" i="14"/>
  <c r="CD373" i="14"/>
  <c r="CC373" i="14"/>
  <c r="CB373" i="14"/>
  <c r="CA373" i="14"/>
  <c r="BZ373" i="14"/>
  <c r="BY373" i="14"/>
  <c r="BX373" i="14"/>
  <c r="BW373" i="14"/>
  <c r="BV373" i="14"/>
  <c r="BU373" i="14"/>
  <c r="BT373" i="14"/>
  <c r="BS373" i="14"/>
  <c r="BR373" i="14"/>
  <c r="BQ373" i="14"/>
  <c r="BP373" i="14"/>
  <c r="BO373" i="14"/>
  <c r="BN373" i="14"/>
  <c r="BM373" i="14"/>
  <c r="BL373" i="14"/>
  <c r="BK373" i="14"/>
  <c r="BJ373" i="14"/>
  <c r="BI373" i="14"/>
  <c r="BH373" i="14"/>
  <c r="BG373" i="14"/>
  <c r="BF373" i="14"/>
  <c r="BE373" i="14"/>
  <c r="BD373" i="14"/>
  <c r="BC373" i="14"/>
  <c r="BB373" i="14"/>
  <c r="BA373" i="14"/>
  <c r="AZ373" i="14"/>
  <c r="AY373" i="14"/>
  <c r="AX373" i="14"/>
  <c r="AW373" i="14"/>
  <c r="AV373" i="14"/>
  <c r="AU373" i="14"/>
  <c r="AT373" i="14"/>
  <c r="AS373" i="14"/>
  <c r="AR373" i="14"/>
  <c r="AQ373" i="14"/>
  <c r="AP373" i="14"/>
  <c r="AO373" i="14"/>
  <c r="AN373" i="14"/>
  <c r="AM373" i="14"/>
  <c r="AL373" i="14"/>
  <c r="AK373" i="14"/>
  <c r="AJ373" i="14"/>
  <c r="AI373" i="14"/>
  <c r="AH373" i="14"/>
  <c r="AG373" i="14"/>
  <c r="AF373" i="14"/>
  <c r="AE373" i="14"/>
  <c r="AD373" i="14"/>
  <c r="AC373" i="14"/>
  <c r="AB373" i="14"/>
  <c r="AA373" i="14"/>
  <c r="Z373" i="14"/>
  <c r="Y373" i="14"/>
  <c r="X373" i="14"/>
  <c r="W373" i="14"/>
  <c r="V373" i="14"/>
  <c r="U373" i="14"/>
  <c r="T373" i="14"/>
  <c r="S373" i="14"/>
  <c r="R373" i="14"/>
  <c r="Q373" i="14"/>
  <c r="P373" i="14"/>
  <c r="O373" i="14"/>
  <c r="N373" i="14"/>
  <c r="M373" i="14"/>
  <c r="L373" i="14"/>
  <c r="K373" i="14"/>
  <c r="GD372" i="14"/>
  <c r="GC372" i="14"/>
  <c r="GB372" i="14"/>
  <c r="GA372" i="14"/>
  <c r="FZ372" i="14"/>
  <c r="FY372" i="14"/>
  <c r="FX372" i="14"/>
  <c r="FW372" i="14"/>
  <c r="FV372" i="14"/>
  <c r="FU372" i="14"/>
  <c r="FT372" i="14"/>
  <c r="FS372" i="14"/>
  <c r="FR372" i="14"/>
  <c r="FQ372" i="14"/>
  <c r="FP372" i="14"/>
  <c r="FO372" i="14"/>
  <c r="FN372" i="14"/>
  <c r="FM372" i="14"/>
  <c r="FL372" i="14"/>
  <c r="FK372" i="14"/>
  <c r="FJ372" i="14"/>
  <c r="FI372" i="14"/>
  <c r="FH372" i="14"/>
  <c r="FG372" i="14"/>
  <c r="FF372" i="14"/>
  <c r="FE372" i="14"/>
  <c r="FD372" i="14"/>
  <c r="FC372" i="14"/>
  <c r="FB372" i="14"/>
  <c r="FA372" i="14"/>
  <c r="EZ372" i="14"/>
  <c r="EY372" i="14"/>
  <c r="EX372" i="14"/>
  <c r="EW372" i="14"/>
  <c r="EV372" i="14"/>
  <c r="EU372" i="14"/>
  <c r="ET372" i="14"/>
  <c r="ES372" i="14"/>
  <c r="ER372" i="14"/>
  <c r="EQ372" i="14"/>
  <c r="EP372" i="14"/>
  <c r="EO372" i="14"/>
  <c r="EN372" i="14"/>
  <c r="EM372" i="14"/>
  <c r="EL372" i="14"/>
  <c r="EK372" i="14"/>
  <c r="EJ372" i="14"/>
  <c r="EI372" i="14"/>
  <c r="EH372" i="14"/>
  <c r="EG372" i="14"/>
  <c r="EF372" i="14"/>
  <c r="EE372" i="14"/>
  <c r="ED372" i="14"/>
  <c r="EC372" i="14"/>
  <c r="EB372" i="14"/>
  <c r="EA372" i="14"/>
  <c r="DZ372" i="14"/>
  <c r="DY372" i="14"/>
  <c r="DX372" i="14"/>
  <c r="DW372" i="14"/>
  <c r="DV372" i="14"/>
  <c r="DU372" i="14"/>
  <c r="DT372" i="14"/>
  <c r="DS372" i="14"/>
  <c r="DR372" i="14"/>
  <c r="DQ372" i="14"/>
  <c r="DP372" i="14"/>
  <c r="DO372" i="14"/>
  <c r="DN372" i="14"/>
  <c r="DM372" i="14"/>
  <c r="DL372" i="14"/>
  <c r="DK372" i="14"/>
  <c r="DJ372" i="14"/>
  <c r="DI372" i="14"/>
  <c r="DH372" i="14"/>
  <c r="DG372" i="14"/>
  <c r="DF372" i="14"/>
  <c r="DE372" i="14"/>
  <c r="DD372" i="14"/>
  <c r="DC372" i="14"/>
  <c r="DB372" i="14"/>
  <c r="DA372" i="14"/>
  <c r="CZ372" i="14"/>
  <c r="CY372" i="14"/>
  <c r="CX372" i="14"/>
  <c r="CW372" i="14"/>
  <c r="CV372" i="14"/>
  <c r="CU372" i="14"/>
  <c r="CT372" i="14"/>
  <c r="CS372" i="14"/>
  <c r="CR372" i="14"/>
  <c r="CQ372" i="14"/>
  <c r="CP372" i="14"/>
  <c r="CO372" i="14"/>
  <c r="CN372" i="14"/>
  <c r="CM372" i="14"/>
  <c r="CL372" i="14"/>
  <c r="CK372" i="14"/>
  <c r="CJ372" i="14"/>
  <c r="CI372" i="14"/>
  <c r="CH372" i="14"/>
  <c r="CG372" i="14"/>
  <c r="CF372" i="14"/>
  <c r="CE372" i="14"/>
  <c r="CD372" i="14"/>
  <c r="CC372" i="14"/>
  <c r="CB372" i="14"/>
  <c r="CA372" i="14"/>
  <c r="BZ372" i="14"/>
  <c r="BY372" i="14"/>
  <c r="BX372" i="14"/>
  <c r="BW372" i="14"/>
  <c r="BV372" i="14"/>
  <c r="BU372" i="14"/>
  <c r="BT372" i="14"/>
  <c r="BS372" i="14"/>
  <c r="BR372" i="14"/>
  <c r="BQ372" i="14"/>
  <c r="BP372" i="14"/>
  <c r="BO372" i="14"/>
  <c r="BN372" i="14"/>
  <c r="BM372" i="14"/>
  <c r="BL372" i="14"/>
  <c r="BK372" i="14"/>
  <c r="BJ372" i="14"/>
  <c r="BI372" i="14"/>
  <c r="BH372" i="14"/>
  <c r="BG372" i="14"/>
  <c r="BF372" i="14"/>
  <c r="BE372" i="14"/>
  <c r="BD372" i="14"/>
  <c r="BC372" i="14"/>
  <c r="BB372" i="14"/>
  <c r="BA372" i="14"/>
  <c r="AZ372" i="14"/>
  <c r="AY372" i="14"/>
  <c r="AX372" i="14"/>
  <c r="AW372" i="14"/>
  <c r="AV372" i="14"/>
  <c r="AU372" i="14"/>
  <c r="AT372" i="14"/>
  <c r="AS372" i="14"/>
  <c r="AR372" i="14"/>
  <c r="AQ372" i="14"/>
  <c r="AP372" i="14"/>
  <c r="AO372" i="14"/>
  <c r="AN372" i="14"/>
  <c r="AM372" i="14"/>
  <c r="AL372" i="14"/>
  <c r="AK372" i="14"/>
  <c r="AJ372" i="14"/>
  <c r="AI372" i="14"/>
  <c r="AH372" i="14"/>
  <c r="AG372" i="14"/>
  <c r="AF372" i="14"/>
  <c r="AE372" i="14"/>
  <c r="AD372" i="14"/>
  <c r="AC372" i="14"/>
  <c r="AB372" i="14"/>
  <c r="AA372" i="14"/>
  <c r="Z372" i="14"/>
  <c r="Y372" i="14"/>
  <c r="X372" i="14"/>
  <c r="W372" i="14"/>
  <c r="V372" i="14"/>
  <c r="U372" i="14"/>
  <c r="T372" i="14"/>
  <c r="S372" i="14"/>
  <c r="R372" i="14"/>
  <c r="Q372" i="14"/>
  <c r="P372" i="14"/>
  <c r="O372" i="14"/>
  <c r="N372" i="14"/>
  <c r="M372" i="14"/>
  <c r="L372" i="14"/>
  <c r="K372" i="14"/>
  <c r="GD371" i="14"/>
  <c r="GC371" i="14"/>
  <c r="GB371" i="14"/>
  <c r="GA371" i="14"/>
  <c r="FZ371" i="14"/>
  <c r="FY371" i="14"/>
  <c r="FX371" i="14"/>
  <c r="FW371" i="14"/>
  <c r="FV371" i="14"/>
  <c r="FU371" i="14"/>
  <c r="FT371" i="14"/>
  <c r="FS371" i="14"/>
  <c r="FR371" i="14"/>
  <c r="FQ371" i="14"/>
  <c r="FP371" i="14"/>
  <c r="FO371" i="14"/>
  <c r="FN371" i="14"/>
  <c r="FM371" i="14"/>
  <c r="FL371" i="14"/>
  <c r="FK371" i="14"/>
  <c r="FJ371" i="14"/>
  <c r="FI371" i="14"/>
  <c r="FH371" i="14"/>
  <c r="FG371" i="14"/>
  <c r="FF371" i="14"/>
  <c r="FE371" i="14"/>
  <c r="FD371" i="14"/>
  <c r="FC371" i="14"/>
  <c r="FB371" i="14"/>
  <c r="FA371" i="14"/>
  <c r="EZ371" i="14"/>
  <c r="EY371" i="14"/>
  <c r="EX371" i="14"/>
  <c r="EW371" i="14"/>
  <c r="EV371" i="14"/>
  <c r="EU371" i="14"/>
  <c r="ET371" i="14"/>
  <c r="ES371" i="14"/>
  <c r="ER371" i="14"/>
  <c r="EQ371" i="14"/>
  <c r="EP371" i="14"/>
  <c r="EO371" i="14"/>
  <c r="EN371" i="14"/>
  <c r="EM371" i="14"/>
  <c r="EL371" i="14"/>
  <c r="EK371" i="14"/>
  <c r="EJ371" i="14"/>
  <c r="EI371" i="14"/>
  <c r="EH371" i="14"/>
  <c r="EG371" i="14"/>
  <c r="EF371" i="14"/>
  <c r="EE371" i="14"/>
  <c r="ED371" i="14"/>
  <c r="EC371" i="14"/>
  <c r="EB371" i="14"/>
  <c r="EA371" i="14"/>
  <c r="DZ371" i="14"/>
  <c r="DY371" i="14"/>
  <c r="DX371" i="14"/>
  <c r="DW371" i="14"/>
  <c r="DV371" i="14"/>
  <c r="DU371" i="14"/>
  <c r="DT371" i="14"/>
  <c r="DS371" i="14"/>
  <c r="DR371" i="14"/>
  <c r="DQ371" i="14"/>
  <c r="DP371" i="14"/>
  <c r="DO371" i="14"/>
  <c r="DN371" i="14"/>
  <c r="DM371" i="14"/>
  <c r="DL371" i="14"/>
  <c r="DK371" i="14"/>
  <c r="DJ371" i="14"/>
  <c r="DI371" i="14"/>
  <c r="DH371" i="14"/>
  <c r="DG371" i="14"/>
  <c r="DF371" i="14"/>
  <c r="DE371" i="14"/>
  <c r="DD371" i="14"/>
  <c r="DC371" i="14"/>
  <c r="DB371" i="14"/>
  <c r="DA371" i="14"/>
  <c r="CZ371" i="14"/>
  <c r="CY371" i="14"/>
  <c r="CX371" i="14"/>
  <c r="CW371" i="14"/>
  <c r="CV371" i="14"/>
  <c r="CU371" i="14"/>
  <c r="CT371" i="14"/>
  <c r="CS371" i="14"/>
  <c r="CR371" i="14"/>
  <c r="CQ371" i="14"/>
  <c r="CP371" i="14"/>
  <c r="CO371" i="14"/>
  <c r="CN371" i="14"/>
  <c r="CM371" i="14"/>
  <c r="CL371" i="14"/>
  <c r="CK371" i="14"/>
  <c r="CJ371" i="14"/>
  <c r="CI371" i="14"/>
  <c r="CH371" i="14"/>
  <c r="CG371" i="14"/>
  <c r="CF371" i="14"/>
  <c r="CE371" i="14"/>
  <c r="CD371" i="14"/>
  <c r="CC371" i="14"/>
  <c r="CB371" i="14"/>
  <c r="CA371" i="14"/>
  <c r="BZ371" i="14"/>
  <c r="BY371" i="14"/>
  <c r="BX371" i="14"/>
  <c r="BW371" i="14"/>
  <c r="BV371" i="14"/>
  <c r="BU371" i="14"/>
  <c r="BT371" i="14"/>
  <c r="BS371" i="14"/>
  <c r="BR371" i="14"/>
  <c r="BQ371" i="14"/>
  <c r="BP371" i="14"/>
  <c r="BO371" i="14"/>
  <c r="BN371" i="14"/>
  <c r="BM371" i="14"/>
  <c r="BL371" i="14"/>
  <c r="BK371" i="14"/>
  <c r="BJ371" i="14"/>
  <c r="BI371" i="14"/>
  <c r="BH371" i="14"/>
  <c r="BG371" i="14"/>
  <c r="BF371" i="14"/>
  <c r="BE371" i="14"/>
  <c r="BD371" i="14"/>
  <c r="BC371" i="14"/>
  <c r="BB371" i="14"/>
  <c r="BA371" i="14"/>
  <c r="AZ371" i="14"/>
  <c r="AY371" i="14"/>
  <c r="AX371" i="14"/>
  <c r="AW371" i="14"/>
  <c r="AV371" i="14"/>
  <c r="AU371" i="14"/>
  <c r="AT371" i="14"/>
  <c r="AS371" i="14"/>
  <c r="AR371" i="14"/>
  <c r="AQ371" i="14"/>
  <c r="AP371" i="14"/>
  <c r="AO371" i="14"/>
  <c r="AN371" i="14"/>
  <c r="AM371" i="14"/>
  <c r="AL371" i="14"/>
  <c r="AK371" i="14"/>
  <c r="AJ371" i="14"/>
  <c r="AI371" i="14"/>
  <c r="AH371" i="14"/>
  <c r="AG371" i="14"/>
  <c r="AF371" i="14"/>
  <c r="AE371" i="14"/>
  <c r="AD371" i="14"/>
  <c r="AC371" i="14"/>
  <c r="AB371" i="14"/>
  <c r="AA371" i="14"/>
  <c r="Z371" i="14"/>
  <c r="Y371" i="14"/>
  <c r="X371" i="14"/>
  <c r="W371" i="14"/>
  <c r="V371" i="14"/>
  <c r="U371" i="14"/>
  <c r="T371" i="14"/>
  <c r="S371" i="14"/>
  <c r="R371" i="14"/>
  <c r="Q371" i="14"/>
  <c r="P371" i="14"/>
  <c r="O371" i="14"/>
  <c r="N371" i="14"/>
  <c r="M371" i="14"/>
  <c r="L371" i="14"/>
  <c r="K371" i="14"/>
  <c r="GD370" i="14"/>
  <c r="GC370" i="14"/>
  <c r="GB370" i="14"/>
  <c r="GA370" i="14"/>
  <c r="FZ370" i="14"/>
  <c r="FY370" i="14"/>
  <c r="FX370" i="14"/>
  <c r="FW370" i="14"/>
  <c r="FV370" i="14"/>
  <c r="FU370" i="14"/>
  <c r="FT370" i="14"/>
  <c r="FS370" i="14"/>
  <c r="FR370" i="14"/>
  <c r="FQ370" i="14"/>
  <c r="FP370" i="14"/>
  <c r="FO370" i="14"/>
  <c r="FN370" i="14"/>
  <c r="FM370" i="14"/>
  <c r="FL370" i="14"/>
  <c r="FK370" i="14"/>
  <c r="FJ370" i="14"/>
  <c r="FI370" i="14"/>
  <c r="FH370" i="14"/>
  <c r="FG370" i="14"/>
  <c r="FF370" i="14"/>
  <c r="FE370" i="14"/>
  <c r="FD370" i="14"/>
  <c r="FC370" i="14"/>
  <c r="FB370" i="14"/>
  <c r="FA370" i="14"/>
  <c r="EZ370" i="14"/>
  <c r="EY370" i="14"/>
  <c r="EX370" i="14"/>
  <c r="EW370" i="14"/>
  <c r="EV370" i="14"/>
  <c r="EU370" i="14"/>
  <c r="ET370" i="14"/>
  <c r="ES370" i="14"/>
  <c r="ER370" i="14"/>
  <c r="EQ370" i="14"/>
  <c r="EP370" i="14"/>
  <c r="EO370" i="14"/>
  <c r="EN370" i="14"/>
  <c r="EM370" i="14"/>
  <c r="EL370" i="14"/>
  <c r="EK370" i="14"/>
  <c r="EJ370" i="14"/>
  <c r="EI370" i="14"/>
  <c r="EH370" i="14"/>
  <c r="EG370" i="14"/>
  <c r="EF370" i="14"/>
  <c r="EE370" i="14"/>
  <c r="ED370" i="14"/>
  <c r="EC370" i="14"/>
  <c r="EB370" i="14"/>
  <c r="EA370" i="14"/>
  <c r="DZ370" i="14"/>
  <c r="DY370" i="14"/>
  <c r="DX370" i="14"/>
  <c r="DW370" i="14"/>
  <c r="DV370" i="14"/>
  <c r="DU370" i="14"/>
  <c r="DT370" i="14"/>
  <c r="DS370" i="14"/>
  <c r="DR370" i="14"/>
  <c r="DQ370" i="14"/>
  <c r="DP370" i="14"/>
  <c r="DO370" i="14"/>
  <c r="DN370" i="14"/>
  <c r="DM370" i="14"/>
  <c r="DL370" i="14"/>
  <c r="DK370" i="14"/>
  <c r="DJ370" i="14"/>
  <c r="DI370" i="14"/>
  <c r="DH370" i="14"/>
  <c r="DG370" i="14"/>
  <c r="DF370" i="14"/>
  <c r="DE370" i="14"/>
  <c r="DD370" i="14"/>
  <c r="DC370" i="14"/>
  <c r="DB370" i="14"/>
  <c r="DA370" i="14"/>
  <c r="CZ370" i="14"/>
  <c r="CY370" i="14"/>
  <c r="CX370" i="14"/>
  <c r="CW370" i="14"/>
  <c r="CV370" i="14"/>
  <c r="CU370" i="14"/>
  <c r="CT370" i="14"/>
  <c r="CS370" i="14"/>
  <c r="CR370" i="14"/>
  <c r="CQ370" i="14"/>
  <c r="CP370" i="14"/>
  <c r="CO370" i="14"/>
  <c r="CN370" i="14"/>
  <c r="CM370" i="14"/>
  <c r="CL370" i="14"/>
  <c r="CK370" i="14"/>
  <c r="CJ370" i="14"/>
  <c r="CI370" i="14"/>
  <c r="CH370" i="14"/>
  <c r="CG370" i="14"/>
  <c r="CF370" i="14"/>
  <c r="CE370" i="14"/>
  <c r="CD370" i="14"/>
  <c r="CC370" i="14"/>
  <c r="CB370" i="14"/>
  <c r="CA370" i="14"/>
  <c r="BZ370" i="14"/>
  <c r="BY370" i="14"/>
  <c r="BX370" i="14"/>
  <c r="BW370" i="14"/>
  <c r="BV370" i="14"/>
  <c r="BU370" i="14"/>
  <c r="BT370" i="14"/>
  <c r="BS370" i="14"/>
  <c r="BR370" i="14"/>
  <c r="BQ370" i="14"/>
  <c r="BP370" i="14"/>
  <c r="BO370" i="14"/>
  <c r="BN370" i="14"/>
  <c r="BM370" i="14"/>
  <c r="BL370" i="14"/>
  <c r="BK370" i="14"/>
  <c r="BJ370" i="14"/>
  <c r="BI370" i="14"/>
  <c r="BH370" i="14"/>
  <c r="BG370" i="14"/>
  <c r="BF370" i="14"/>
  <c r="BE370" i="14"/>
  <c r="BD370" i="14"/>
  <c r="BC370" i="14"/>
  <c r="BB370" i="14"/>
  <c r="BA370" i="14"/>
  <c r="AZ370" i="14"/>
  <c r="AY370" i="14"/>
  <c r="AX370" i="14"/>
  <c r="AW370" i="14"/>
  <c r="AV370" i="14"/>
  <c r="AU370" i="14"/>
  <c r="AT370" i="14"/>
  <c r="AS370" i="14"/>
  <c r="AR370" i="14"/>
  <c r="AQ370" i="14"/>
  <c r="AP370" i="14"/>
  <c r="AO370" i="14"/>
  <c r="AN370" i="14"/>
  <c r="AM370" i="14"/>
  <c r="AL370" i="14"/>
  <c r="AK370" i="14"/>
  <c r="AJ370" i="14"/>
  <c r="AI370" i="14"/>
  <c r="AH370" i="14"/>
  <c r="AG370" i="14"/>
  <c r="AF370" i="14"/>
  <c r="AE370" i="14"/>
  <c r="AD370" i="14"/>
  <c r="AC370" i="14"/>
  <c r="AB370" i="14"/>
  <c r="AA370" i="14"/>
  <c r="Z370" i="14"/>
  <c r="Y370" i="14"/>
  <c r="X370" i="14"/>
  <c r="W370" i="14"/>
  <c r="V370" i="14"/>
  <c r="U370" i="14"/>
  <c r="T370" i="14"/>
  <c r="S370" i="14"/>
  <c r="R370" i="14"/>
  <c r="Q370" i="14"/>
  <c r="P370" i="14"/>
  <c r="O370" i="14"/>
  <c r="N370" i="14"/>
  <c r="M370" i="14"/>
  <c r="L370" i="14"/>
  <c r="K370" i="14"/>
  <c r="GD369" i="14"/>
  <c r="GC369" i="14"/>
  <c r="GB369" i="14"/>
  <c r="GA369" i="14"/>
  <c r="FZ369" i="14"/>
  <c r="FY369" i="14"/>
  <c r="FX369" i="14"/>
  <c r="FW369" i="14"/>
  <c r="FV369" i="14"/>
  <c r="FU369" i="14"/>
  <c r="FT369" i="14"/>
  <c r="FS369" i="14"/>
  <c r="FR369" i="14"/>
  <c r="FQ369" i="14"/>
  <c r="FP369" i="14"/>
  <c r="FO369" i="14"/>
  <c r="FN369" i="14"/>
  <c r="FM369" i="14"/>
  <c r="FL369" i="14"/>
  <c r="FK369" i="14"/>
  <c r="FJ369" i="14"/>
  <c r="FI369" i="14"/>
  <c r="FH369" i="14"/>
  <c r="FG369" i="14"/>
  <c r="FF369" i="14"/>
  <c r="FE369" i="14"/>
  <c r="FD369" i="14"/>
  <c r="FC369" i="14"/>
  <c r="FB369" i="14"/>
  <c r="FA369" i="14"/>
  <c r="EZ369" i="14"/>
  <c r="EY369" i="14"/>
  <c r="EX369" i="14"/>
  <c r="EW369" i="14"/>
  <c r="EV369" i="14"/>
  <c r="EU369" i="14"/>
  <c r="ET369" i="14"/>
  <c r="ES369" i="14"/>
  <c r="ER369" i="14"/>
  <c r="EQ369" i="14"/>
  <c r="EP369" i="14"/>
  <c r="EO369" i="14"/>
  <c r="EN369" i="14"/>
  <c r="EM369" i="14"/>
  <c r="EL369" i="14"/>
  <c r="EK369" i="14"/>
  <c r="EJ369" i="14"/>
  <c r="EI369" i="14"/>
  <c r="EH369" i="14"/>
  <c r="EG369" i="14"/>
  <c r="EF369" i="14"/>
  <c r="EE369" i="14"/>
  <c r="ED369" i="14"/>
  <c r="EC369" i="14"/>
  <c r="EB369" i="14"/>
  <c r="EA369" i="14"/>
  <c r="DZ369" i="14"/>
  <c r="DY369" i="14"/>
  <c r="DX369" i="14"/>
  <c r="DW369" i="14"/>
  <c r="DV369" i="14"/>
  <c r="DU369" i="14"/>
  <c r="DT369" i="14"/>
  <c r="DS369" i="14"/>
  <c r="DR369" i="14"/>
  <c r="DQ369" i="14"/>
  <c r="DP369" i="14"/>
  <c r="DO369" i="14"/>
  <c r="DN369" i="14"/>
  <c r="DM369" i="14"/>
  <c r="DL369" i="14"/>
  <c r="DK369" i="14"/>
  <c r="DJ369" i="14"/>
  <c r="DI369" i="14"/>
  <c r="DH369" i="14"/>
  <c r="DG369" i="14"/>
  <c r="DF369" i="14"/>
  <c r="DE369" i="14"/>
  <c r="DD369" i="14"/>
  <c r="DC369" i="14"/>
  <c r="DB369" i="14"/>
  <c r="DA369" i="14"/>
  <c r="CZ369" i="14"/>
  <c r="CY369" i="14"/>
  <c r="CX369" i="14"/>
  <c r="CW369" i="14"/>
  <c r="CV369" i="14"/>
  <c r="CU369" i="14"/>
  <c r="CT369" i="14"/>
  <c r="CS369" i="14"/>
  <c r="CR369" i="14"/>
  <c r="CQ369" i="14"/>
  <c r="CP369" i="14"/>
  <c r="CO369" i="14"/>
  <c r="CN369" i="14"/>
  <c r="CM369" i="14"/>
  <c r="CL369" i="14"/>
  <c r="CK369" i="14"/>
  <c r="CJ369" i="14"/>
  <c r="CI369" i="14"/>
  <c r="CH369" i="14"/>
  <c r="CG369" i="14"/>
  <c r="CF369" i="14"/>
  <c r="CE369" i="14"/>
  <c r="CD369" i="14"/>
  <c r="CC369" i="14"/>
  <c r="CB369" i="14"/>
  <c r="CA369" i="14"/>
  <c r="BZ369" i="14"/>
  <c r="BY369" i="14"/>
  <c r="BX369" i="14"/>
  <c r="BW369" i="14"/>
  <c r="BV369" i="14"/>
  <c r="BU369" i="14"/>
  <c r="BT369" i="14"/>
  <c r="BS369" i="14"/>
  <c r="BR369" i="14"/>
  <c r="BQ369" i="14"/>
  <c r="BP369" i="14"/>
  <c r="BO369" i="14"/>
  <c r="BN369" i="14"/>
  <c r="BM369" i="14"/>
  <c r="BL369" i="14"/>
  <c r="BK369" i="14"/>
  <c r="BJ369" i="14"/>
  <c r="BI369" i="14"/>
  <c r="BH369" i="14"/>
  <c r="BG369" i="14"/>
  <c r="BF369" i="14"/>
  <c r="BE369" i="14"/>
  <c r="BD369" i="14"/>
  <c r="BC369" i="14"/>
  <c r="BB369" i="14"/>
  <c r="BA369" i="14"/>
  <c r="AZ369" i="14"/>
  <c r="AY369" i="14"/>
  <c r="AX369" i="14"/>
  <c r="AW369" i="14"/>
  <c r="AV369" i="14"/>
  <c r="AU369" i="14"/>
  <c r="AT369" i="14"/>
  <c r="AS369" i="14"/>
  <c r="AR369" i="14"/>
  <c r="AQ369" i="14"/>
  <c r="AP369" i="14"/>
  <c r="AO369" i="14"/>
  <c r="AN369" i="14"/>
  <c r="AM369" i="14"/>
  <c r="AL369" i="14"/>
  <c r="AK369" i="14"/>
  <c r="AJ369" i="14"/>
  <c r="AI369" i="14"/>
  <c r="AH369" i="14"/>
  <c r="AG369" i="14"/>
  <c r="AF369" i="14"/>
  <c r="AE369" i="14"/>
  <c r="AD369" i="14"/>
  <c r="AC369" i="14"/>
  <c r="AB369" i="14"/>
  <c r="AA369" i="14"/>
  <c r="Z369" i="14"/>
  <c r="Y369" i="14"/>
  <c r="X369" i="14"/>
  <c r="W369" i="14"/>
  <c r="V369" i="14"/>
  <c r="U369" i="14"/>
  <c r="T369" i="14"/>
  <c r="S369" i="14"/>
  <c r="R369" i="14"/>
  <c r="Q369" i="14"/>
  <c r="P369" i="14"/>
  <c r="O369" i="14"/>
  <c r="N369" i="14"/>
  <c r="M369" i="14"/>
  <c r="L369" i="14"/>
  <c r="K369" i="14"/>
  <c r="GD364" i="14"/>
  <c r="GD366" i="14" s="1"/>
  <c r="GC364" i="14"/>
  <c r="GC365" i="14" s="1"/>
  <c r="GB364" i="14"/>
  <c r="GB366" i="14"/>
  <c r="GA364" i="14"/>
  <c r="GA365" i="14" s="1"/>
  <c r="GA366" i="14"/>
  <c r="FZ364" i="14"/>
  <c r="FZ366" i="14" s="1"/>
  <c r="FY364" i="14"/>
  <c r="FY366" i="14"/>
  <c r="FX364" i="14"/>
  <c r="FX366" i="14"/>
  <c r="FW364" i="14"/>
  <c r="FW366" i="14"/>
  <c r="FV364" i="14"/>
  <c r="FV366" i="14" s="1"/>
  <c r="FU364" i="14"/>
  <c r="FU366" i="14" s="1"/>
  <c r="FT364" i="14"/>
  <c r="FT366" i="14"/>
  <c r="FS364" i="14"/>
  <c r="FS366" i="14"/>
  <c r="FR364" i="14"/>
  <c r="FR366" i="14" s="1"/>
  <c r="FQ364" i="14"/>
  <c r="FQ366" i="14"/>
  <c r="FP364" i="14"/>
  <c r="FP366" i="14"/>
  <c r="FO364" i="14"/>
  <c r="FO366" i="14"/>
  <c r="FN364" i="14"/>
  <c r="FN366" i="14" s="1"/>
  <c r="FM364" i="14"/>
  <c r="FM365" i="14" s="1"/>
  <c r="FL364" i="14"/>
  <c r="FL366" i="14"/>
  <c r="FK364" i="14"/>
  <c r="FK365" i="14" s="1"/>
  <c r="FK366" i="14"/>
  <c r="FJ364" i="14"/>
  <c r="FJ366" i="14" s="1"/>
  <c r="FI364" i="14"/>
  <c r="FI366" i="14"/>
  <c r="FH364" i="14"/>
  <c r="FH366" i="14"/>
  <c r="FG364" i="14"/>
  <c r="FG366" i="14"/>
  <c r="FF364" i="14"/>
  <c r="FF366" i="14" s="1"/>
  <c r="FE364" i="14"/>
  <c r="FE366" i="14" s="1"/>
  <c r="FD364" i="14"/>
  <c r="FD366" i="14"/>
  <c r="FC364" i="14"/>
  <c r="FC366" i="14"/>
  <c r="FB364" i="14"/>
  <c r="FB366" i="14" s="1"/>
  <c r="FA364" i="14"/>
  <c r="FA366" i="14"/>
  <c r="EZ364" i="14"/>
  <c r="EZ366" i="14"/>
  <c r="EY364" i="14"/>
  <c r="EY366" i="14"/>
  <c r="EX364" i="14"/>
  <c r="EX366" i="14" s="1"/>
  <c r="EW364" i="14"/>
  <c r="EW365" i="14" s="1"/>
  <c r="EV364" i="14"/>
  <c r="EV366" i="14"/>
  <c r="EU364" i="14"/>
  <c r="EU365" i="14" s="1"/>
  <c r="EU366" i="14"/>
  <c r="ET364" i="14"/>
  <c r="ET366" i="14" s="1"/>
  <c r="ES364" i="14"/>
  <c r="ES366" i="14"/>
  <c r="ER364" i="14"/>
  <c r="ER366" i="14"/>
  <c r="EQ364" i="14"/>
  <c r="EQ366" i="14"/>
  <c r="EP364" i="14"/>
  <c r="EP366" i="14" s="1"/>
  <c r="EO364" i="14"/>
  <c r="EO366" i="14" s="1"/>
  <c r="EN364" i="14"/>
  <c r="EN366" i="14"/>
  <c r="EM364" i="14"/>
  <c r="EM366" i="14"/>
  <c r="EL364" i="14"/>
  <c r="EL366" i="14" s="1"/>
  <c r="EK364" i="14"/>
  <c r="EK366" i="14"/>
  <c r="EJ364" i="14"/>
  <c r="EJ366" i="14"/>
  <c r="EI364" i="14"/>
  <c r="EI366" i="14"/>
  <c r="EH364" i="14"/>
  <c r="EH366" i="14" s="1"/>
  <c r="EG364" i="14"/>
  <c r="EG365" i="14" s="1"/>
  <c r="EF364" i="14"/>
  <c r="EF366" i="14"/>
  <c r="EE364" i="14"/>
  <c r="EE365" i="14" s="1"/>
  <c r="EE366" i="14"/>
  <c r="ED364" i="14"/>
  <c r="ED366" i="14" s="1"/>
  <c r="EC364" i="14"/>
  <c r="EC366" i="14"/>
  <c r="EB364" i="14"/>
  <c r="EB366" i="14"/>
  <c r="EA364" i="14"/>
  <c r="EA366" i="14"/>
  <c r="DZ364" i="14"/>
  <c r="DZ366" i="14" s="1"/>
  <c r="DY364" i="14"/>
  <c r="DY366" i="14" s="1"/>
  <c r="DX364" i="14"/>
  <c r="DX366" i="14"/>
  <c r="DW364" i="14"/>
  <c r="DW366" i="14"/>
  <c r="DV364" i="14"/>
  <c r="DV366" i="14" s="1"/>
  <c r="DU364" i="14"/>
  <c r="DU366" i="14"/>
  <c r="DT364" i="14"/>
  <c r="DT366" i="14"/>
  <c r="DS364" i="14"/>
  <c r="DS366" i="14"/>
  <c r="DR364" i="14"/>
  <c r="DR366" i="14" s="1"/>
  <c r="DQ364" i="14"/>
  <c r="DQ365" i="14" s="1"/>
  <c r="DP364" i="14"/>
  <c r="DP366" i="14"/>
  <c r="DO364" i="14"/>
  <c r="DO365" i="14" s="1"/>
  <c r="DO366" i="14"/>
  <c r="DN364" i="14"/>
  <c r="DN366" i="14" s="1"/>
  <c r="DM364" i="14"/>
  <c r="DM366" i="14"/>
  <c r="DL364" i="14"/>
  <c r="DL366" i="14"/>
  <c r="DK364" i="14"/>
  <c r="DK366" i="14"/>
  <c r="DJ364" i="14"/>
  <c r="DJ366" i="14" s="1"/>
  <c r="DI364" i="14"/>
  <c r="DI366" i="14" s="1"/>
  <c r="DH364" i="14"/>
  <c r="DH366" i="14"/>
  <c r="DG364" i="14"/>
  <c r="DG366" i="14"/>
  <c r="DF364" i="14"/>
  <c r="DF366" i="14" s="1"/>
  <c r="DE364" i="14"/>
  <c r="DE366" i="14"/>
  <c r="DD364" i="14"/>
  <c r="DD366" i="14"/>
  <c r="DC364" i="14"/>
  <c r="DC366" i="14"/>
  <c r="DB364" i="14"/>
  <c r="DB366" i="14" s="1"/>
  <c r="DA364" i="14"/>
  <c r="DA365" i="14" s="1"/>
  <c r="CZ364" i="14"/>
  <c r="CZ366" i="14"/>
  <c r="CY364" i="14"/>
  <c r="CY365" i="14" s="1"/>
  <c r="CY366" i="14"/>
  <c r="CX364" i="14"/>
  <c r="CX366" i="14" s="1"/>
  <c r="CW364" i="14"/>
  <c r="CW366" i="14"/>
  <c r="CV364" i="14"/>
  <c r="CV366" i="14"/>
  <c r="CU364" i="14"/>
  <c r="CU366" i="14"/>
  <c r="CT364" i="14"/>
  <c r="CT366" i="14" s="1"/>
  <c r="CS364" i="14"/>
  <c r="CS366" i="14" s="1"/>
  <c r="CR364" i="14"/>
  <c r="CR366" i="14"/>
  <c r="CQ364" i="14"/>
  <c r="CQ366" i="14"/>
  <c r="CP364" i="14"/>
  <c r="CP366" i="14" s="1"/>
  <c r="CO364" i="14"/>
  <c r="CO366" i="14"/>
  <c r="CN364" i="14"/>
  <c r="CN366" i="14"/>
  <c r="CM364" i="14"/>
  <c r="CM366" i="14"/>
  <c r="CL364" i="14"/>
  <c r="CL366" i="14" s="1"/>
  <c r="CK364" i="14"/>
  <c r="CK365" i="14" s="1"/>
  <c r="CJ364" i="14"/>
  <c r="CJ366" i="14"/>
  <c r="CI364" i="14"/>
  <c r="CI365" i="14" s="1"/>
  <c r="CI366" i="14"/>
  <c r="CH364" i="14"/>
  <c r="CH366" i="14" s="1"/>
  <c r="CG364" i="14"/>
  <c r="CG366" i="14"/>
  <c r="CF364" i="14"/>
  <c r="CF366" i="14"/>
  <c r="CE364" i="14"/>
  <c r="CE366" i="14"/>
  <c r="CD364" i="14"/>
  <c r="CD366" i="14" s="1"/>
  <c r="CC364" i="14"/>
  <c r="CC366" i="14" s="1"/>
  <c r="CB364" i="14"/>
  <c r="CB366" i="14"/>
  <c r="CA364" i="14"/>
  <c r="CA366" i="14"/>
  <c r="BZ364" i="14"/>
  <c r="BZ366" i="14" s="1"/>
  <c r="BY364" i="14"/>
  <c r="BY366" i="14"/>
  <c r="BX364" i="14"/>
  <c r="BX366" i="14"/>
  <c r="BW364" i="14"/>
  <c r="BW366" i="14"/>
  <c r="BV364" i="14"/>
  <c r="BV366" i="14" s="1"/>
  <c r="BU364" i="14"/>
  <c r="BU365" i="14" s="1"/>
  <c r="BT364" i="14"/>
  <c r="BT366" i="14"/>
  <c r="BS364" i="14"/>
  <c r="BS365" i="14" s="1"/>
  <c r="BS366" i="14"/>
  <c r="BR364" i="14"/>
  <c r="BR366" i="14" s="1"/>
  <c r="BQ364" i="14"/>
  <c r="BQ366" i="14"/>
  <c r="BP364" i="14"/>
  <c r="BP366" i="14"/>
  <c r="BO364" i="14"/>
  <c r="BO366" i="14"/>
  <c r="BN364" i="14"/>
  <c r="BN366" i="14" s="1"/>
  <c r="BM364" i="14"/>
  <c r="BM366" i="14" s="1"/>
  <c r="BL364" i="14"/>
  <c r="BL366" i="14"/>
  <c r="BK364" i="14"/>
  <c r="BK366" i="14"/>
  <c r="BJ364" i="14"/>
  <c r="BJ366" i="14" s="1"/>
  <c r="BI364" i="14"/>
  <c r="BI366" i="14"/>
  <c r="BH364" i="14"/>
  <c r="BH366" i="14"/>
  <c r="BG364" i="14"/>
  <c r="BG366" i="14"/>
  <c r="BF364" i="14"/>
  <c r="BF366" i="14" s="1"/>
  <c r="BE364" i="14"/>
  <c r="BE365" i="14" s="1"/>
  <c r="BD364" i="14"/>
  <c r="BD366" i="14"/>
  <c r="BC364" i="14"/>
  <c r="BC365" i="14" s="1"/>
  <c r="BC366" i="14"/>
  <c r="BB364" i="14"/>
  <c r="BB366" i="14" s="1"/>
  <c r="BA364" i="14"/>
  <c r="BA366" i="14"/>
  <c r="AZ364" i="14"/>
  <c r="AZ366" i="14"/>
  <c r="AY364" i="14"/>
  <c r="AY366" i="14"/>
  <c r="AX364" i="14"/>
  <c r="AX366" i="14" s="1"/>
  <c r="AW364" i="14"/>
  <c r="AW366" i="14" s="1"/>
  <c r="AV364" i="14"/>
  <c r="AV366" i="14"/>
  <c r="AU364" i="14"/>
  <c r="AU366" i="14"/>
  <c r="AT364" i="14"/>
  <c r="AT366" i="14" s="1"/>
  <c r="AS364" i="14"/>
  <c r="AS366" i="14"/>
  <c r="AR364" i="14"/>
  <c r="AR366" i="14"/>
  <c r="AQ364" i="14"/>
  <c r="AQ366" i="14"/>
  <c r="AP364" i="14"/>
  <c r="AP366" i="14" s="1"/>
  <c r="AO364" i="14"/>
  <c r="AO365" i="14" s="1"/>
  <c r="AN364" i="14"/>
  <c r="AN366" i="14"/>
  <c r="AM364" i="14"/>
  <c r="AM365" i="14" s="1"/>
  <c r="AM366" i="14"/>
  <c r="AL364" i="14"/>
  <c r="AL366" i="14" s="1"/>
  <c r="AK364" i="14"/>
  <c r="AK366" i="14"/>
  <c r="AJ364" i="14"/>
  <c r="AJ366" i="14"/>
  <c r="AI364" i="14"/>
  <c r="AI366" i="14"/>
  <c r="AH364" i="14"/>
  <c r="AH366" i="14" s="1"/>
  <c r="AG364" i="14"/>
  <c r="AG366" i="14" s="1"/>
  <c r="AF364" i="14"/>
  <c r="AF366" i="14"/>
  <c r="AE364" i="14"/>
  <c r="AE366" i="14"/>
  <c r="AD364" i="14"/>
  <c r="AD366" i="14" s="1"/>
  <c r="AC364" i="14"/>
  <c r="AC366" i="14"/>
  <c r="AB364" i="14"/>
  <c r="AB366" i="14"/>
  <c r="AA364" i="14"/>
  <c r="AA366" i="14"/>
  <c r="Z364" i="14"/>
  <c r="Z366" i="14" s="1"/>
  <c r="Y364" i="14"/>
  <c r="Y365" i="14" s="1"/>
  <c r="X364" i="14"/>
  <c r="X366" i="14"/>
  <c r="W364" i="14"/>
  <c r="W365" i="14" s="1"/>
  <c r="W366" i="14"/>
  <c r="V364" i="14"/>
  <c r="V366" i="14" s="1"/>
  <c r="U364" i="14"/>
  <c r="U366" i="14"/>
  <c r="T364" i="14"/>
  <c r="T366" i="14"/>
  <c r="S364" i="14"/>
  <c r="S366" i="14"/>
  <c r="R364" i="14"/>
  <c r="R366" i="14" s="1"/>
  <c r="Q364" i="14"/>
  <c r="Q366" i="14" s="1"/>
  <c r="P364" i="14"/>
  <c r="P366" i="14"/>
  <c r="O364" i="14"/>
  <c r="O366" i="14"/>
  <c r="N364" i="14"/>
  <c r="N366" i="14" s="1"/>
  <c r="M364" i="14"/>
  <c r="M366" i="14"/>
  <c r="L364" i="14"/>
  <c r="L366" i="14"/>
  <c r="K364" i="14"/>
  <c r="K366" i="14"/>
  <c r="GD365" i="14"/>
  <c r="GB365" i="14"/>
  <c r="FY365" i="14"/>
  <c r="FX365" i="14"/>
  <c r="FW365" i="14"/>
  <c r="FV365" i="14"/>
  <c r="FU365" i="14"/>
  <c r="FT365" i="14"/>
  <c r="FS365" i="14"/>
  <c r="FQ365" i="14"/>
  <c r="FP365" i="14"/>
  <c r="FO365" i="14"/>
  <c r="FN365" i="14"/>
  <c r="FL365" i="14"/>
  <c r="FI365" i="14"/>
  <c r="FH365" i="14"/>
  <c r="FG365" i="14"/>
  <c r="FF365" i="14"/>
  <c r="FE365" i="14"/>
  <c r="FD365" i="14"/>
  <c r="FC365" i="14"/>
  <c r="FA365" i="14"/>
  <c r="EZ365" i="14"/>
  <c r="EY365" i="14"/>
  <c r="EX365" i="14"/>
  <c r="EV365" i="14"/>
  <c r="ES365" i="14"/>
  <c r="ER365" i="14"/>
  <c r="EQ365" i="14"/>
  <c r="EP365" i="14"/>
  <c r="EO365" i="14"/>
  <c r="EN365" i="14"/>
  <c r="EM365" i="14"/>
  <c r="EK365" i="14"/>
  <c r="EJ365" i="14"/>
  <c r="EI365" i="14"/>
  <c r="EH365" i="14"/>
  <c r="EF365" i="14"/>
  <c r="EC365" i="14"/>
  <c r="EB365" i="14"/>
  <c r="EA365" i="14"/>
  <c r="DZ365" i="14"/>
  <c r="DY365" i="14"/>
  <c r="DX365" i="14"/>
  <c r="DW365" i="14"/>
  <c r="DU365" i="14"/>
  <c r="DT365" i="14"/>
  <c r="DS365" i="14"/>
  <c r="DR365" i="14"/>
  <c r="DP365" i="14"/>
  <c r="DM365" i="14"/>
  <c r="DL365" i="14"/>
  <c r="DK365" i="14"/>
  <c r="DJ365" i="14"/>
  <c r="DI365" i="14"/>
  <c r="DH365" i="14"/>
  <c r="DG365" i="14"/>
  <c r="DE365" i="14"/>
  <c r="DD365" i="14"/>
  <c r="DC365" i="14"/>
  <c r="DB365" i="14"/>
  <c r="CZ365" i="14"/>
  <c r="CW365" i="14"/>
  <c r="CV365" i="14"/>
  <c r="CU365" i="14"/>
  <c r="CT365" i="14"/>
  <c r="CS365" i="14"/>
  <c r="CR365" i="14"/>
  <c r="CQ365" i="14"/>
  <c r="CO365" i="14"/>
  <c r="CN365" i="14"/>
  <c r="CM365" i="14"/>
  <c r="CL365" i="14"/>
  <c r="CJ365" i="14"/>
  <c r="CG365" i="14"/>
  <c r="CF365" i="14"/>
  <c r="CE365" i="14"/>
  <c r="CD365" i="14"/>
  <c r="CC365" i="14"/>
  <c r="CB365" i="14"/>
  <c r="CA365" i="14"/>
  <c r="BY365" i="14"/>
  <c r="BX365" i="14"/>
  <c r="BW365" i="14"/>
  <c r="BV365" i="14"/>
  <c r="BT365" i="14"/>
  <c r="BQ365" i="14"/>
  <c r="BP365" i="14"/>
  <c r="BO365" i="14"/>
  <c r="BN365" i="14"/>
  <c r="BM365" i="14"/>
  <c r="BL365" i="14"/>
  <c r="BK365" i="14"/>
  <c r="BI365" i="14"/>
  <c r="BH365" i="14"/>
  <c r="BG365" i="14"/>
  <c r="BF365" i="14"/>
  <c r="BD365" i="14"/>
  <c r="BA365" i="14"/>
  <c r="AZ365" i="14"/>
  <c r="AY365" i="14"/>
  <c r="AX365" i="14"/>
  <c r="AW365" i="14"/>
  <c r="AV365" i="14"/>
  <c r="AU365" i="14"/>
  <c r="AS365" i="14"/>
  <c r="AR365" i="14"/>
  <c r="AQ365" i="14"/>
  <c r="AP365" i="14"/>
  <c r="AN365" i="14"/>
  <c r="AK365" i="14"/>
  <c r="AJ365" i="14"/>
  <c r="AI365" i="14"/>
  <c r="AH365" i="14"/>
  <c r="AG365" i="14"/>
  <c r="AF365" i="14"/>
  <c r="AE365" i="14"/>
  <c r="AC365" i="14"/>
  <c r="AB365" i="14"/>
  <c r="AA365" i="14"/>
  <c r="Z365" i="14"/>
  <c r="X365" i="14"/>
  <c r="U365" i="14"/>
  <c r="T365" i="14"/>
  <c r="S365" i="14"/>
  <c r="R365" i="14"/>
  <c r="Q365" i="14"/>
  <c r="P365" i="14"/>
  <c r="O365" i="14"/>
  <c r="M365" i="14"/>
  <c r="L365" i="14"/>
  <c r="K365" i="14"/>
  <c r="GD361" i="14"/>
  <c r="GD363" i="14" s="1"/>
  <c r="GC361" i="14"/>
  <c r="GC362" i="14" s="1"/>
  <c r="GB361" i="14"/>
  <c r="GB363" i="14"/>
  <c r="GA361" i="14"/>
  <c r="GA362" i="14" s="1"/>
  <c r="GA363" i="14"/>
  <c r="FZ361" i="14"/>
  <c r="FZ363" i="14" s="1"/>
  <c r="FY361" i="14"/>
  <c r="FY363" i="14"/>
  <c r="FX361" i="14"/>
  <c r="FX363" i="14"/>
  <c r="FW361" i="14"/>
  <c r="FW363" i="14"/>
  <c r="FV361" i="14"/>
  <c r="FV363" i="14" s="1"/>
  <c r="FU361" i="14"/>
  <c r="FU363" i="14" s="1"/>
  <c r="FT361" i="14"/>
  <c r="FT363" i="14"/>
  <c r="FS361" i="14"/>
  <c r="FS363" i="14"/>
  <c r="FR361" i="14"/>
  <c r="FR363" i="14" s="1"/>
  <c r="FQ361" i="14"/>
  <c r="FQ363" i="14"/>
  <c r="FP361" i="14"/>
  <c r="FP363" i="14"/>
  <c r="FO361" i="14"/>
  <c r="FO363" i="14"/>
  <c r="FN361" i="14"/>
  <c r="FN363" i="14" s="1"/>
  <c r="FM361" i="14"/>
  <c r="FM362" i="14" s="1"/>
  <c r="FL361" i="14"/>
  <c r="FL363" i="14"/>
  <c r="FK361" i="14"/>
  <c r="FK362" i="14" s="1"/>
  <c r="FK363" i="14"/>
  <c r="FJ361" i="14"/>
  <c r="FJ363" i="14" s="1"/>
  <c r="FI361" i="14"/>
  <c r="FI363" i="14"/>
  <c r="FH361" i="14"/>
  <c r="FH363" i="14"/>
  <c r="FG361" i="14"/>
  <c r="FG363" i="14"/>
  <c r="FF361" i="14"/>
  <c r="FF363" i="14" s="1"/>
  <c r="FE361" i="14"/>
  <c r="FE363" i="14" s="1"/>
  <c r="FD361" i="14"/>
  <c r="FD363" i="14"/>
  <c r="FC361" i="14"/>
  <c r="FC363" i="14"/>
  <c r="FB361" i="14"/>
  <c r="FB363" i="14" s="1"/>
  <c r="FA361" i="14"/>
  <c r="FA363" i="14"/>
  <c r="EZ361" i="14"/>
  <c r="EZ363" i="14"/>
  <c r="EY361" i="14"/>
  <c r="EY363" i="14"/>
  <c r="EX361" i="14"/>
  <c r="EX363" i="14" s="1"/>
  <c r="EW361" i="14"/>
  <c r="EW362" i="14" s="1"/>
  <c r="EV361" i="14"/>
  <c r="EV363" i="14"/>
  <c r="EU361" i="14"/>
  <c r="EU362" i="14" s="1"/>
  <c r="EU363" i="14"/>
  <c r="ET361" i="14"/>
  <c r="ET363" i="14" s="1"/>
  <c r="ES361" i="14"/>
  <c r="ES363" i="14"/>
  <c r="ER361" i="14"/>
  <c r="ER363" i="14"/>
  <c r="EQ361" i="14"/>
  <c r="EQ363" i="14"/>
  <c r="EP361" i="14"/>
  <c r="EP363" i="14" s="1"/>
  <c r="EO361" i="14"/>
  <c r="EO363" i="14" s="1"/>
  <c r="EN361" i="14"/>
  <c r="EN363" i="14"/>
  <c r="EM361" i="14"/>
  <c r="EM363" i="14"/>
  <c r="EL361" i="14"/>
  <c r="EL363" i="14" s="1"/>
  <c r="EK361" i="14"/>
  <c r="EK363" i="14"/>
  <c r="EJ361" i="14"/>
  <c r="EJ363" i="14"/>
  <c r="EI361" i="14"/>
  <c r="EI363" i="14"/>
  <c r="EH361" i="14"/>
  <c r="EH363" i="14" s="1"/>
  <c r="EG361" i="14"/>
  <c r="EG362" i="14" s="1"/>
  <c r="EF361" i="14"/>
  <c r="EF363" i="14"/>
  <c r="EE361" i="14"/>
  <c r="EE362" i="14" s="1"/>
  <c r="EE363" i="14"/>
  <c r="ED361" i="14"/>
  <c r="ED363" i="14" s="1"/>
  <c r="EC361" i="14"/>
  <c r="EC363" i="14"/>
  <c r="EB361" i="14"/>
  <c r="EB363" i="14"/>
  <c r="EA361" i="14"/>
  <c r="EA363" i="14"/>
  <c r="DZ361" i="14"/>
  <c r="DZ363" i="14" s="1"/>
  <c r="DY361" i="14"/>
  <c r="DY363" i="14" s="1"/>
  <c r="DX361" i="14"/>
  <c r="DX363" i="14"/>
  <c r="DW361" i="14"/>
  <c r="DW363" i="14"/>
  <c r="DV361" i="14"/>
  <c r="DV363" i="14" s="1"/>
  <c r="DU361" i="14"/>
  <c r="DU363" i="14"/>
  <c r="DT361" i="14"/>
  <c r="DT363" i="14"/>
  <c r="DS361" i="14"/>
  <c r="DS363" i="14"/>
  <c r="DR361" i="14"/>
  <c r="DR363" i="14" s="1"/>
  <c r="DQ361" i="14"/>
  <c r="DQ362" i="14" s="1"/>
  <c r="DP361" i="14"/>
  <c r="DP363" i="14"/>
  <c r="DO361" i="14"/>
  <c r="DO362" i="14" s="1"/>
  <c r="DO363" i="14"/>
  <c r="DN361" i="14"/>
  <c r="DN363" i="14" s="1"/>
  <c r="DM361" i="14"/>
  <c r="DM363" i="14"/>
  <c r="DL361" i="14"/>
  <c r="DL363" i="14"/>
  <c r="DK361" i="14"/>
  <c r="DK363" i="14"/>
  <c r="DJ361" i="14"/>
  <c r="DJ363" i="14" s="1"/>
  <c r="DI361" i="14"/>
  <c r="DI363" i="14" s="1"/>
  <c r="DH361" i="14"/>
  <c r="DH363" i="14"/>
  <c r="DG361" i="14"/>
  <c r="DG363" i="14"/>
  <c r="DF361" i="14"/>
  <c r="DF363" i="14" s="1"/>
  <c r="DE361" i="14"/>
  <c r="DE363" i="14"/>
  <c r="DD361" i="14"/>
  <c r="DD363" i="14"/>
  <c r="DC361" i="14"/>
  <c r="DC363" i="14"/>
  <c r="DB361" i="14"/>
  <c r="DB363" i="14" s="1"/>
  <c r="DA361" i="14"/>
  <c r="DA362" i="14" s="1"/>
  <c r="CZ361" i="14"/>
  <c r="CZ363" i="14"/>
  <c r="CY361" i="14"/>
  <c r="CY362" i="14" s="1"/>
  <c r="CY363" i="14"/>
  <c r="CX361" i="14"/>
  <c r="CX363" i="14" s="1"/>
  <c r="CW361" i="14"/>
  <c r="CW363" i="14"/>
  <c r="CV361" i="14"/>
  <c r="CV363" i="14"/>
  <c r="CU361" i="14"/>
  <c r="CU363" i="14"/>
  <c r="CT361" i="14"/>
  <c r="CT363" i="14" s="1"/>
  <c r="CS361" i="14"/>
  <c r="CS363" i="14" s="1"/>
  <c r="CR361" i="14"/>
  <c r="CR363" i="14"/>
  <c r="CQ361" i="14"/>
  <c r="CQ363" i="14"/>
  <c r="CP361" i="14"/>
  <c r="CP363" i="14" s="1"/>
  <c r="CO361" i="14"/>
  <c r="CO363" i="14"/>
  <c r="CN361" i="14"/>
  <c r="CN363" i="14"/>
  <c r="CM361" i="14"/>
  <c r="CM363" i="14"/>
  <c r="CL361" i="14"/>
  <c r="CL363" i="14" s="1"/>
  <c r="CK361" i="14"/>
  <c r="CK362" i="14" s="1"/>
  <c r="CJ361" i="14"/>
  <c r="CJ363" i="14"/>
  <c r="CI361" i="14"/>
  <c r="CI362" i="14" s="1"/>
  <c r="CI363" i="14"/>
  <c r="CH361" i="14"/>
  <c r="CH363" i="14" s="1"/>
  <c r="CG361" i="14"/>
  <c r="CG363" i="14"/>
  <c r="CF361" i="14"/>
  <c r="CF363" i="14"/>
  <c r="CE361" i="14"/>
  <c r="CE363" i="14"/>
  <c r="CD361" i="14"/>
  <c r="CD363" i="14" s="1"/>
  <c r="CC361" i="14"/>
  <c r="CC363" i="14" s="1"/>
  <c r="CB361" i="14"/>
  <c r="CB363" i="14"/>
  <c r="CA361" i="14"/>
  <c r="CA363" i="14"/>
  <c r="BZ361" i="14"/>
  <c r="BZ363" i="14" s="1"/>
  <c r="BY361" i="14"/>
  <c r="BY363" i="14"/>
  <c r="BX361" i="14"/>
  <c r="BX363" i="14"/>
  <c r="BW361" i="14"/>
  <c r="BW363" i="14"/>
  <c r="BV361" i="14"/>
  <c r="BV363" i="14" s="1"/>
  <c r="BU361" i="14"/>
  <c r="BU362" i="14" s="1"/>
  <c r="BT361" i="14"/>
  <c r="BT363" i="14"/>
  <c r="BS361" i="14"/>
  <c r="BS362" i="14" s="1"/>
  <c r="BS363" i="14"/>
  <c r="BR361" i="14"/>
  <c r="BR363" i="14" s="1"/>
  <c r="BQ361" i="14"/>
  <c r="BQ363" i="14"/>
  <c r="BP361" i="14"/>
  <c r="BP363" i="14"/>
  <c r="BO361" i="14"/>
  <c r="BO363" i="14"/>
  <c r="BN361" i="14"/>
  <c r="BN363" i="14" s="1"/>
  <c r="BM361" i="14"/>
  <c r="BM363" i="14" s="1"/>
  <c r="BL361" i="14"/>
  <c r="BL363" i="14"/>
  <c r="BK361" i="14"/>
  <c r="BK363" i="14"/>
  <c r="BJ361" i="14"/>
  <c r="BJ363" i="14" s="1"/>
  <c r="BI361" i="14"/>
  <c r="BI363" i="14"/>
  <c r="BH361" i="14"/>
  <c r="BH363" i="14"/>
  <c r="BG361" i="14"/>
  <c r="BG363" i="14"/>
  <c r="BF361" i="14"/>
  <c r="BF363" i="14" s="1"/>
  <c r="BE361" i="14"/>
  <c r="BE362" i="14" s="1"/>
  <c r="BD361" i="14"/>
  <c r="BD363" i="14"/>
  <c r="BC361" i="14"/>
  <c r="BC362" i="14" s="1"/>
  <c r="BC363" i="14"/>
  <c r="BB361" i="14"/>
  <c r="BB363" i="14" s="1"/>
  <c r="BA361" i="14"/>
  <c r="BA363" i="14"/>
  <c r="AZ361" i="14"/>
  <c r="AZ363" i="14"/>
  <c r="AY361" i="14"/>
  <c r="AY363" i="14"/>
  <c r="AX361" i="14"/>
  <c r="AX363" i="14" s="1"/>
  <c r="AW361" i="14"/>
  <c r="AW363" i="14" s="1"/>
  <c r="AV361" i="14"/>
  <c r="AV363" i="14"/>
  <c r="AU361" i="14"/>
  <c r="AU363" i="14"/>
  <c r="AT361" i="14"/>
  <c r="AT363" i="14" s="1"/>
  <c r="AS361" i="14"/>
  <c r="AS363" i="14"/>
  <c r="AR361" i="14"/>
  <c r="AR363" i="14"/>
  <c r="AQ361" i="14"/>
  <c r="AQ363" i="14"/>
  <c r="AP361" i="14"/>
  <c r="AP363" i="14" s="1"/>
  <c r="AO361" i="14"/>
  <c r="AO362" i="14" s="1"/>
  <c r="AN361" i="14"/>
  <c r="AN363" i="14"/>
  <c r="AM361" i="14"/>
  <c r="AM362" i="14" s="1"/>
  <c r="AM363" i="14"/>
  <c r="AL361" i="14"/>
  <c r="AL363" i="14" s="1"/>
  <c r="AK361" i="14"/>
  <c r="AK363" i="14"/>
  <c r="AJ361" i="14"/>
  <c r="AJ363" i="14"/>
  <c r="AI361" i="14"/>
  <c r="AI363" i="14"/>
  <c r="AH361" i="14"/>
  <c r="AH363" i="14" s="1"/>
  <c r="AG361" i="14"/>
  <c r="AG363" i="14" s="1"/>
  <c r="AF361" i="14"/>
  <c r="AF363" i="14"/>
  <c r="AE361" i="14"/>
  <c r="AE363" i="14"/>
  <c r="AD361" i="14"/>
  <c r="AD363" i="14" s="1"/>
  <c r="AC361" i="14"/>
  <c r="AC363" i="14"/>
  <c r="AB361" i="14"/>
  <c r="AB363" i="14"/>
  <c r="AA361" i="14"/>
  <c r="AA363" i="14"/>
  <c r="Z361" i="14"/>
  <c r="Z363" i="14" s="1"/>
  <c r="Y361" i="14"/>
  <c r="Y362" i="14" s="1"/>
  <c r="X361" i="14"/>
  <c r="X363" i="14"/>
  <c r="W361" i="14"/>
  <c r="W362" i="14" s="1"/>
  <c r="W363" i="14"/>
  <c r="V361" i="14"/>
  <c r="V363" i="14" s="1"/>
  <c r="U361" i="14"/>
  <c r="U363" i="14"/>
  <c r="T361" i="14"/>
  <c r="T363" i="14"/>
  <c r="S361" i="14"/>
  <c r="S363" i="14"/>
  <c r="R361" i="14"/>
  <c r="R363" i="14" s="1"/>
  <c r="Q361" i="14"/>
  <c r="Q363" i="14" s="1"/>
  <c r="P361" i="14"/>
  <c r="P363" i="14"/>
  <c r="O361" i="14"/>
  <c r="O363" i="14"/>
  <c r="N361" i="14"/>
  <c r="N363" i="14" s="1"/>
  <c r="M361" i="14"/>
  <c r="M363" i="14"/>
  <c r="L361" i="14"/>
  <c r="L363" i="14"/>
  <c r="K361" i="14"/>
  <c r="K363" i="14"/>
  <c r="GD362" i="14"/>
  <c r="GB362" i="14"/>
  <c r="FY362" i="14"/>
  <c r="FX362" i="14"/>
  <c r="FW362" i="14"/>
  <c r="FV362" i="14"/>
  <c r="FU362" i="14"/>
  <c r="FT362" i="14"/>
  <c r="FS362" i="14"/>
  <c r="FQ362" i="14"/>
  <c r="FP362" i="14"/>
  <c r="FO362" i="14"/>
  <c r="FN362" i="14"/>
  <c r="FL362" i="14"/>
  <c r="FI362" i="14"/>
  <c r="FH362" i="14"/>
  <c r="FG362" i="14"/>
  <c r="FF362" i="14"/>
  <c r="FE362" i="14"/>
  <c r="FD362" i="14"/>
  <c r="FC362" i="14"/>
  <c r="FA362" i="14"/>
  <c r="EZ362" i="14"/>
  <c r="EY362" i="14"/>
  <c r="EX362" i="14"/>
  <c r="EV362" i="14"/>
  <c r="ES362" i="14"/>
  <c r="ER362" i="14"/>
  <c r="EQ362" i="14"/>
  <c r="EP362" i="14"/>
  <c r="EO362" i="14"/>
  <c r="EN362" i="14"/>
  <c r="EM362" i="14"/>
  <c r="EK362" i="14"/>
  <c r="EJ362" i="14"/>
  <c r="EI362" i="14"/>
  <c r="EH362" i="14"/>
  <c r="EF362" i="14"/>
  <c r="EC362" i="14"/>
  <c r="EB362" i="14"/>
  <c r="EA362" i="14"/>
  <c r="DZ362" i="14"/>
  <c r="DY362" i="14"/>
  <c r="DX362" i="14"/>
  <c r="DW362" i="14"/>
  <c r="DU362" i="14"/>
  <c r="DT362" i="14"/>
  <c r="DS362" i="14"/>
  <c r="DR362" i="14"/>
  <c r="DP362" i="14"/>
  <c r="DM362" i="14"/>
  <c r="DL362" i="14"/>
  <c r="DK362" i="14"/>
  <c r="DJ362" i="14"/>
  <c r="DI362" i="14"/>
  <c r="DH362" i="14"/>
  <c r="DG362" i="14"/>
  <c r="DE362" i="14"/>
  <c r="DD362" i="14"/>
  <c r="DC362" i="14"/>
  <c r="DB362" i="14"/>
  <c r="CZ362" i="14"/>
  <c r="CW362" i="14"/>
  <c r="CV362" i="14"/>
  <c r="CU362" i="14"/>
  <c r="CT362" i="14"/>
  <c r="CS362" i="14"/>
  <c r="CR362" i="14"/>
  <c r="CQ362" i="14"/>
  <c r="CO362" i="14"/>
  <c r="CN362" i="14"/>
  <c r="CM362" i="14"/>
  <c r="CL362" i="14"/>
  <c r="CJ362" i="14"/>
  <c r="CG362" i="14"/>
  <c r="CF362" i="14"/>
  <c r="CE362" i="14"/>
  <c r="CD362" i="14"/>
  <c r="CC362" i="14"/>
  <c r="CB362" i="14"/>
  <c r="CA362" i="14"/>
  <c r="BY362" i="14"/>
  <c r="BX362" i="14"/>
  <c r="BW362" i="14"/>
  <c r="BV362" i="14"/>
  <c r="BT362" i="14"/>
  <c r="BQ362" i="14"/>
  <c r="BP362" i="14"/>
  <c r="BO362" i="14"/>
  <c r="BN362" i="14"/>
  <c r="BM362" i="14"/>
  <c r="BL362" i="14"/>
  <c r="BK362" i="14"/>
  <c r="BI362" i="14"/>
  <c r="BH362" i="14"/>
  <c r="BG362" i="14"/>
  <c r="BF362" i="14"/>
  <c r="BD362" i="14"/>
  <c r="BA362" i="14"/>
  <c r="AZ362" i="14"/>
  <c r="AY362" i="14"/>
  <c r="AX362" i="14"/>
  <c r="AW362" i="14"/>
  <c r="AV362" i="14"/>
  <c r="AU362" i="14"/>
  <c r="AS362" i="14"/>
  <c r="AR362" i="14"/>
  <c r="AQ362" i="14"/>
  <c r="AP362" i="14"/>
  <c r="AN362" i="14"/>
  <c r="AK362" i="14"/>
  <c r="AJ362" i="14"/>
  <c r="AI362" i="14"/>
  <c r="AH362" i="14"/>
  <c r="AG362" i="14"/>
  <c r="AF362" i="14"/>
  <c r="AE362" i="14"/>
  <c r="AC362" i="14"/>
  <c r="AB362" i="14"/>
  <c r="AA362" i="14"/>
  <c r="Z362" i="14"/>
  <c r="X362" i="14"/>
  <c r="U362" i="14"/>
  <c r="T362" i="14"/>
  <c r="S362" i="14"/>
  <c r="R362" i="14"/>
  <c r="Q362" i="14"/>
  <c r="P362" i="14"/>
  <c r="O362" i="14"/>
  <c r="M362" i="14"/>
  <c r="L362" i="14"/>
  <c r="K362" i="14"/>
  <c r="GD358" i="14"/>
  <c r="GD360" i="14" s="1"/>
  <c r="GC358" i="14"/>
  <c r="GC359" i="14" s="1"/>
  <c r="GB358" i="14"/>
  <c r="GB360" i="14"/>
  <c r="GA358" i="14"/>
  <c r="GA359" i="14" s="1"/>
  <c r="GA360" i="14"/>
  <c r="FZ358" i="14"/>
  <c r="FZ360" i="14" s="1"/>
  <c r="FY358" i="14"/>
  <c r="FY360" i="14"/>
  <c r="FX358" i="14"/>
  <c r="FX360" i="14"/>
  <c r="FW358" i="14"/>
  <c r="FW360" i="14"/>
  <c r="FV358" i="14"/>
  <c r="FV360" i="14" s="1"/>
  <c r="FU358" i="14"/>
  <c r="FU360" i="14" s="1"/>
  <c r="FT358" i="14"/>
  <c r="FT360" i="14"/>
  <c r="FS358" i="14"/>
  <c r="FS360" i="14"/>
  <c r="FR358" i="14"/>
  <c r="FR360" i="14" s="1"/>
  <c r="FQ358" i="14"/>
  <c r="FQ360" i="14"/>
  <c r="FP358" i="14"/>
  <c r="FP360" i="14"/>
  <c r="FO358" i="14"/>
  <c r="FO360" i="14"/>
  <c r="FN358" i="14"/>
  <c r="FN360" i="14" s="1"/>
  <c r="FM358" i="14"/>
  <c r="FM359" i="14" s="1"/>
  <c r="FL358" i="14"/>
  <c r="FL360" i="14"/>
  <c r="FK358" i="14"/>
  <c r="FK359" i="14" s="1"/>
  <c r="FK360" i="14"/>
  <c r="FJ358" i="14"/>
  <c r="FJ360" i="14" s="1"/>
  <c r="FI358" i="14"/>
  <c r="FI360" i="14"/>
  <c r="FH358" i="14"/>
  <c r="FH360" i="14"/>
  <c r="FG358" i="14"/>
  <c r="FG360" i="14"/>
  <c r="FF358" i="14"/>
  <c r="FF360" i="14" s="1"/>
  <c r="FE358" i="14"/>
  <c r="FE360" i="14" s="1"/>
  <c r="FD358" i="14"/>
  <c r="FD360" i="14"/>
  <c r="FC358" i="14"/>
  <c r="FC360" i="14"/>
  <c r="FB358" i="14"/>
  <c r="FB360" i="14" s="1"/>
  <c r="FA358" i="14"/>
  <c r="FA360" i="14"/>
  <c r="EZ358" i="14"/>
  <c r="EZ360" i="14"/>
  <c r="EY358" i="14"/>
  <c r="EY360" i="14"/>
  <c r="EX358" i="14"/>
  <c r="EX360" i="14" s="1"/>
  <c r="EW358" i="14"/>
  <c r="EW359" i="14" s="1"/>
  <c r="EV358" i="14"/>
  <c r="EV360" i="14"/>
  <c r="EU358" i="14"/>
  <c r="EU359" i="14" s="1"/>
  <c r="EU360" i="14"/>
  <c r="ET358" i="14"/>
  <c r="ET360" i="14" s="1"/>
  <c r="ES358" i="14"/>
  <c r="ES360" i="14"/>
  <c r="ER358" i="14"/>
  <c r="ER360" i="14"/>
  <c r="EQ358" i="14"/>
  <c r="EQ360" i="14"/>
  <c r="EP358" i="14"/>
  <c r="EP360" i="14" s="1"/>
  <c r="EO358" i="14"/>
  <c r="EO360" i="14" s="1"/>
  <c r="EN358" i="14"/>
  <c r="EN360" i="14"/>
  <c r="EM358" i="14"/>
  <c r="EM360" i="14"/>
  <c r="EL358" i="14"/>
  <c r="EL360" i="14" s="1"/>
  <c r="EK358" i="14"/>
  <c r="EK360" i="14"/>
  <c r="EJ358" i="14"/>
  <c r="EJ360" i="14"/>
  <c r="EI358" i="14"/>
  <c r="EI360" i="14"/>
  <c r="EH358" i="14"/>
  <c r="EH360" i="14" s="1"/>
  <c r="EG358" i="14"/>
  <c r="EG359" i="14" s="1"/>
  <c r="EF358" i="14"/>
  <c r="EF360" i="14"/>
  <c r="EE358" i="14"/>
  <c r="EE359" i="14" s="1"/>
  <c r="EE360" i="14"/>
  <c r="ED358" i="14"/>
  <c r="ED360" i="14" s="1"/>
  <c r="EC358" i="14"/>
  <c r="EC360" i="14"/>
  <c r="EB358" i="14"/>
  <c r="EB360" i="14"/>
  <c r="EA358" i="14"/>
  <c r="EA360" i="14"/>
  <c r="DZ358" i="14"/>
  <c r="DZ360" i="14" s="1"/>
  <c r="DY358" i="14"/>
  <c r="DY360" i="14" s="1"/>
  <c r="DX358" i="14"/>
  <c r="DX360" i="14"/>
  <c r="DW358" i="14"/>
  <c r="DW360" i="14"/>
  <c r="DV358" i="14"/>
  <c r="DV360" i="14" s="1"/>
  <c r="DU358" i="14"/>
  <c r="DU360" i="14"/>
  <c r="DT358" i="14"/>
  <c r="DT360" i="14"/>
  <c r="DS358" i="14"/>
  <c r="DS360" i="14"/>
  <c r="DR358" i="14"/>
  <c r="DR360" i="14" s="1"/>
  <c r="DQ358" i="14"/>
  <c r="DQ359" i="14" s="1"/>
  <c r="DP358" i="14"/>
  <c r="DP360" i="14"/>
  <c r="DO358" i="14"/>
  <c r="DO359" i="14" s="1"/>
  <c r="DO360" i="14"/>
  <c r="DN358" i="14"/>
  <c r="DN360" i="14" s="1"/>
  <c r="DM358" i="14"/>
  <c r="DM360" i="14"/>
  <c r="DL358" i="14"/>
  <c r="DL360" i="14"/>
  <c r="DK358" i="14"/>
  <c r="DK360" i="14"/>
  <c r="DJ358" i="14"/>
  <c r="DJ360" i="14" s="1"/>
  <c r="DI358" i="14"/>
  <c r="DI360" i="14" s="1"/>
  <c r="DH358" i="14"/>
  <c r="DH360" i="14"/>
  <c r="DG358" i="14"/>
  <c r="DG360" i="14"/>
  <c r="DF358" i="14"/>
  <c r="DF360" i="14" s="1"/>
  <c r="DE358" i="14"/>
  <c r="DE360" i="14"/>
  <c r="DD358" i="14"/>
  <c r="DD360" i="14"/>
  <c r="DC358" i="14"/>
  <c r="DC360" i="14"/>
  <c r="DB358" i="14"/>
  <c r="DB360" i="14" s="1"/>
  <c r="DA358" i="14"/>
  <c r="DA359" i="14" s="1"/>
  <c r="CZ358" i="14"/>
  <c r="CZ360" i="14"/>
  <c r="CY358" i="14"/>
  <c r="CY359" i="14" s="1"/>
  <c r="CY360" i="14"/>
  <c r="CX358" i="14"/>
  <c r="CX360" i="14" s="1"/>
  <c r="CW358" i="14"/>
  <c r="CW360" i="14"/>
  <c r="CV358" i="14"/>
  <c r="CV360" i="14"/>
  <c r="CU358" i="14"/>
  <c r="CU360" i="14"/>
  <c r="CT358" i="14"/>
  <c r="CT360" i="14" s="1"/>
  <c r="CS358" i="14"/>
  <c r="CS360" i="14" s="1"/>
  <c r="CR358" i="14"/>
  <c r="CR360" i="14"/>
  <c r="CQ358" i="14"/>
  <c r="CQ360" i="14"/>
  <c r="CP358" i="14"/>
  <c r="CP360" i="14" s="1"/>
  <c r="CO358" i="14"/>
  <c r="CO360" i="14"/>
  <c r="CN358" i="14"/>
  <c r="CN360" i="14"/>
  <c r="CM358" i="14"/>
  <c r="CM360" i="14"/>
  <c r="CL358" i="14"/>
  <c r="CL360" i="14" s="1"/>
  <c r="CK358" i="14"/>
  <c r="CK359" i="14" s="1"/>
  <c r="CJ358" i="14"/>
  <c r="CJ360" i="14"/>
  <c r="CI358" i="14"/>
  <c r="CI359" i="14" s="1"/>
  <c r="CI360" i="14"/>
  <c r="CH358" i="14"/>
  <c r="CH360" i="14" s="1"/>
  <c r="CG358" i="14"/>
  <c r="CG360" i="14"/>
  <c r="CF358" i="14"/>
  <c r="CF360" i="14"/>
  <c r="CE358" i="14"/>
  <c r="CE360" i="14"/>
  <c r="CD358" i="14"/>
  <c r="CD360" i="14" s="1"/>
  <c r="CC358" i="14"/>
  <c r="CC360" i="14" s="1"/>
  <c r="CB358" i="14"/>
  <c r="CB360" i="14"/>
  <c r="CA358" i="14"/>
  <c r="CA360" i="14"/>
  <c r="BZ358" i="14"/>
  <c r="BZ360" i="14" s="1"/>
  <c r="BY358" i="14"/>
  <c r="BY360" i="14"/>
  <c r="BX358" i="14"/>
  <c r="BX360" i="14"/>
  <c r="BW358" i="14"/>
  <c r="BW360" i="14"/>
  <c r="BV358" i="14"/>
  <c r="BV360" i="14" s="1"/>
  <c r="BU358" i="14"/>
  <c r="BU359" i="14" s="1"/>
  <c r="BT358" i="14"/>
  <c r="BT360" i="14"/>
  <c r="BS358" i="14"/>
  <c r="BS359" i="14" s="1"/>
  <c r="BS360" i="14"/>
  <c r="BR358" i="14"/>
  <c r="BR360" i="14" s="1"/>
  <c r="BQ358" i="14"/>
  <c r="BQ360" i="14"/>
  <c r="BP358" i="14"/>
  <c r="BP360" i="14"/>
  <c r="BO358" i="14"/>
  <c r="BO360" i="14"/>
  <c r="BN358" i="14"/>
  <c r="BN360" i="14" s="1"/>
  <c r="BM358" i="14"/>
  <c r="BM360" i="14" s="1"/>
  <c r="BL358" i="14"/>
  <c r="BL360" i="14"/>
  <c r="BK358" i="14"/>
  <c r="BK360" i="14"/>
  <c r="BJ358" i="14"/>
  <c r="BJ360" i="14" s="1"/>
  <c r="BI358" i="14"/>
  <c r="BI360" i="14"/>
  <c r="BH358" i="14"/>
  <c r="BH360" i="14"/>
  <c r="BG358" i="14"/>
  <c r="BG360" i="14"/>
  <c r="BF358" i="14"/>
  <c r="BF360" i="14" s="1"/>
  <c r="BE358" i="14"/>
  <c r="BE359" i="14" s="1"/>
  <c r="BD358" i="14"/>
  <c r="BD360" i="14"/>
  <c r="BC358" i="14"/>
  <c r="BC359" i="14" s="1"/>
  <c r="BC360" i="14"/>
  <c r="BB358" i="14"/>
  <c r="BB360" i="14" s="1"/>
  <c r="BA358" i="14"/>
  <c r="BA360" i="14"/>
  <c r="AZ358" i="14"/>
  <c r="AZ360" i="14"/>
  <c r="AY358" i="14"/>
  <c r="AY360" i="14"/>
  <c r="AX358" i="14"/>
  <c r="AX360" i="14" s="1"/>
  <c r="AW358" i="14"/>
  <c r="AW360" i="14" s="1"/>
  <c r="AV358" i="14"/>
  <c r="AV360" i="14"/>
  <c r="AU358" i="14"/>
  <c r="AU360" i="14"/>
  <c r="AT358" i="14"/>
  <c r="AT360" i="14" s="1"/>
  <c r="AS358" i="14"/>
  <c r="AS360" i="14"/>
  <c r="AR358" i="14"/>
  <c r="AR360" i="14"/>
  <c r="AQ358" i="14"/>
  <c r="AQ360" i="14"/>
  <c r="AP358" i="14"/>
  <c r="AP360" i="14" s="1"/>
  <c r="AO358" i="14"/>
  <c r="AO359" i="14" s="1"/>
  <c r="AN358" i="14"/>
  <c r="AN360" i="14"/>
  <c r="AM358" i="14"/>
  <c r="AM359" i="14" s="1"/>
  <c r="AM360" i="14"/>
  <c r="AL358" i="14"/>
  <c r="AL360" i="14" s="1"/>
  <c r="AK358" i="14"/>
  <c r="AK360" i="14"/>
  <c r="AJ358" i="14"/>
  <c r="AJ360" i="14"/>
  <c r="AI358" i="14"/>
  <c r="AI360" i="14"/>
  <c r="AH358" i="14"/>
  <c r="AH360" i="14" s="1"/>
  <c r="AG358" i="14"/>
  <c r="AG360" i="14" s="1"/>
  <c r="AF358" i="14"/>
  <c r="AF360" i="14"/>
  <c r="AE358" i="14"/>
  <c r="AE360" i="14"/>
  <c r="AD358" i="14"/>
  <c r="AD360" i="14" s="1"/>
  <c r="AC358" i="14"/>
  <c r="AC360" i="14"/>
  <c r="AB358" i="14"/>
  <c r="AB360" i="14"/>
  <c r="AA358" i="14"/>
  <c r="AA360" i="14"/>
  <c r="Z358" i="14"/>
  <c r="Z360" i="14" s="1"/>
  <c r="Y358" i="14"/>
  <c r="Y359" i="14" s="1"/>
  <c r="X358" i="14"/>
  <c r="X360" i="14"/>
  <c r="W358" i="14"/>
  <c r="W359" i="14" s="1"/>
  <c r="W360" i="14"/>
  <c r="V358" i="14"/>
  <c r="V360" i="14" s="1"/>
  <c r="U358" i="14"/>
  <c r="U360" i="14"/>
  <c r="T358" i="14"/>
  <c r="T360" i="14"/>
  <c r="S358" i="14"/>
  <c r="S360" i="14"/>
  <c r="R358" i="14"/>
  <c r="R360" i="14" s="1"/>
  <c r="Q358" i="14"/>
  <c r="Q360" i="14" s="1"/>
  <c r="P358" i="14"/>
  <c r="P360" i="14"/>
  <c r="O358" i="14"/>
  <c r="O360" i="14"/>
  <c r="N358" i="14"/>
  <c r="N360" i="14" s="1"/>
  <c r="M358" i="14"/>
  <c r="M360" i="14"/>
  <c r="L358" i="14"/>
  <c r="L360" i="14"/>
  <c r="K358" i="14"/>
  <c r="K360" i="14"/>
  <c r="GD359" i="14"/>
  <c r="GB359" i="14"/>
  <c r="FY359" i="14"/>
  <c r="FX359" i="14"/>
  <c r="FW359" i="14"/>
  <c r="FV359" i="14"/>
  <c r="FU359" i="14"/>
  <c r="FT359" i="14"/>
  <c r="FS359" i="14"/>
  <c r="FQ359" i="14"/>
  <c r="FP359" i="14"/>
  <c r="FO359" i="14"/>
  <c r="FN359" i="14"/>
  <c r="FL359" i="14"/>
  <c r="FI359" i="14"/>
  <c r="FH359" i="14"/>
  <c r="FG359" i="14"/>
  <c r="FF359" i="14"/>
  <c r="FE359" i="14"/>
  <c r="FD359" i="14"/>
  <c r="FC359" i="14"/>
  <c r="FA359" i="14"/>
  <c r="EZ359" i="14"/>
  <c r="EY359" i="14"/>
  <c r="EX359" i="14"/>
  <c r="EV359" i="14"/>
  <c r="ES359" i="14"/>
  <c r="ER359" i="14"/>
  <c r="EQ359" i="14"/>
  <c r="EP359" i="14"/>
  <c r="EO359" i="14"/>
  <c r="EN359" i="14"/>
  <c r="EM359" i="14"/>
  <c r="EK359" i="14"/>
  <c r="EJ359" i="14"/>
  <c r="EI359" i="14"/>
  <c r="EH359" i="14"/>
  <c r="EF359" i="14"/>
  <c r="EC359" i="14"/>
  <c r="EB359" i="14"/>
  <c r="EA359" i="14"/>
  <c r="DZ359" i="14"/>
  <c r="DY359" i="14"/>
  <c r="DX359" i="14"/>
  <c r="DW359" i="14"/>
  <c r="DU359" i="14"/>
  <c r="DT359" i="14"/>
  <c r="DS359" i="14"/>
  <c r="DR359" i="14"/>
  <c r="DP359" i="14"/>
  <c r="DM359" i="14"/>
  <c r="DL359" i="14"/>
  <c r="DK359" i="14"/>
  <c r="DJ359" i="14"/>
  <c r="DI359" i="14"/>
  <c r="DH359" i="14"/>
  <c r="DG359" i="14"/>
  <c r="DE359" i="14"/>
  <c r="DD359" i="14"/>
  <c r="DC359" i="14"/>
  <c r="DB359" i="14"/>
  <c r="CZ359" i="14"/>
  <c r="CW359" i="14"/>
  <c r="CV359" i="14"/>
  <c r="CU359" i="14"/>
  <c r="CT359" i="14"/>
  <c r="CS359" i="14"/>
  <c r="CR359" i="14"/>
  <c r="CQ359" i="14"/>
  <c r="CO359" i="14"/>
  <c r="CN359" i="14"/>
  <c r="CM359" i="14"/>
  <c r="CL359" i="14"/>
  <c r="CJ359" i="14"/>
  <c r="CG359" i="14"/>
  <c r="CF359" i="14"/>
  <c r="CE359" i="14"/>
  <c r="CD359" i="14"/>
  <c r="CC359" i="14"/>
  <c r="CB359" i="14"/>
  <c r="CA359" i="14"/>
  <c r="BY359" i="14"/>
  <c r="BX359" i="14"/>
  <c r="BW359" i="14"/>
  <c r="BV359" i="14"/>
  <c r="BT359" i="14"/>
  <c r="BQ359" i="14"/>
  <c r="BP359" i="14"/>
  <c r="BO359" i="14"/>
  <c r="BN359" i="14"/>
  <c r="BM359" i="14"/>
  <c r="BL359" i="14"/>
  <c r="BK359" i="14"/>
  <c r="BI359" i="14"/>
  <c r="BH359" i="14"/>
  <c r="BG359" i="14"/>
  <c r="BF359" i="14"/>
  <c r="BD359" i="14"/>
  <c r="BA359" i="14"/>
  <c r="AZ359" i="14"/>
  <c r="AY359" i="14"/>
  <c r="AX359" i="14"/>
  <c r="AW359" i="14"/>
  <c r="AV359" i="14"/>
  <c r="AU359" i="14"/>
  <c r="AS359" i="14"/>
  <c r="AR359" i="14"/>
  <c r="AQ359" i="14"/>
  <c r="AP359" i="14"/>
  <c r="AN359" i="14"/>
  <c r="AK359" i="14"/>
  <c r="AJ359" i="14"/>
  <c r="AI359" i="14"/>
  <c r="AH359" i="14"/>
  <c r="AG359" i="14"/>
  <c r="AF359" i="14"/>
  <c r="AE359" i="14"/>
  <c r="AC359" i="14"/>
  <c r="AB359" i="14"/>
  <c r="AA359" i="14"/>
  <c r="Z359" i="14"/>
  <c r="X359" i="14"/>
  <c r="U359" i="14"/>
  <c r="T359" i="14"/>
  <c r="S359" i="14"/>
  <c r="R359" i="14"/>
  <c r="Q359" i="14"/>
  <c r="P359" i="14"/>
  <c r="O359" i="14"/>
  <c r="M359" i="14"/>
  <c r="L359" i="14"/>
  <c r="K359" i="14"/>
  <c r="GD355" i="14"/>
  <c r="GD357" i="14" s="1"/>
  <c r="GC355" i="14"/>
  <c r="GC356" i="14" s="1"/>
  <c r="GB355" i="14"/>
  <c r="GB357" i="14"/>
  <c r="GA355" i="14"/>
  <c r="GA356" i="14" s="1"/>
  <c r="GA357" i="14"/>
  <c r="FZ355" i="14"/>
  <c r="FZ357" i="14" s="1"/>
  <c r="FY355" i="14"/>
  <c r="FY357" i="14"/>
  <c r="FX355" i="14"/>
  <c r="FX357" i="14"/>
  <c r="FW355" i="14"/>
  <c r="FW357" i="14"/>
  <c r="FV355" i="14"/>
  <c r="FV357" i="14" s="1"/>
  <c r="FU355" i="14"/>
  <c r="FU357" i="14" s="1"/>
  <c r="FT355" i="14"/>
  <c r="FT357" i="14"/>
  <c r="FS355" i="14"/>
  <c r="FS357" i="14"/>
  <c r="FR355" i="14"/>
  <c r="FR357" i="14" s="1"/>
  <c r="FQ355" i="14"/>
  <c r="FQ357" i="14"/>
  <c r="FP355" i="14"/>
  <c r="FP357" i="14"/>
  <c r="FO355" i="14"/>
  <c r="FO357" i="14"/>
  <c r="FN355" i="14"/>
  <c r="FN357" i="14" s="1"/>
  <c r="FM355" i="14"/>
  <c r="FM356" i="14" s="1"/>
  <c r="FL355" i="14"/>
  <c r="FL357" i="14"/>
  <c r="FK355" i="14"/>
  <c r="FK356" i="14" s="1"/>
  <c r="FK357" i="14"/>
  <c r="FJ355" i="14"/>
  <c r="FJ357" i="14" s="1"/>
  <c r="FI355" i="14"/>
  <c r="FI357" i="14"/>
  <c r="FH355" i="14"/>
  <c r="FH357" i="14"/>
  <c r="FG355" i="14"/>
  <c r="FG357" i="14"/>
  <c r="FF355" i="14"/>
  <c r="FF357" i="14" s="1"/>
  <c r="FE355" i="14"/>
  <c r="FE357" i="14" s="1"/>
  <c r="FD355" i="14"/>
  <c r="FD357" i="14"/>
  <c r="FC355" i="14"/>
  <c r="FC357" i="14"/>
  <c r="FB355" i="14"/>
  <c r="FB357" i="14" s="1"/>
  <c r="FA355" i="14"/>
  <c r="FA357" i="14"/>
  <c r="EZ355" i="14"/>
  <c r="EZ357" i="14"/>
  <c r="EY355" i="14"/>
  <c r="EY357" i="14"/>
  <c r="EX355" i="14"/>
  <c r="EX357" i="14" s="1"/>
  <c r="EW355" i="14"/>
  <c r="EW356" i="14" s="1"/>
  <c r="EV355" i="14"/>
  <c r="EV357" i="14"/>
  <c r="EU355" i="14"/>
  <c r="EU356" i="14" s="1"/>
  <c r="EU357" i="14"/>
  <c r="ET355" i="14"/>
  <c r="ET357" i="14" s="1"/>
  <c r="ES355" i="14"/>
  <c r="ES357" i="14"/>
  <c r="ER355" i="14"/>
  <c r="ER357" i="14"/>
  <c r="EQ355" i="14"/>
  <c r="EQ357" i="14"/>
  <c r="EP355" i="14"/>
  <c r="EP357" i="14" s="1"/>
  <c r="EO355" i="14"/>
  <c r="EO357" i="14" s="1"/>
  <c r="EN355" i="14"/>
  <c r="EN357" i="14"/>
  <c r="EM355" i="14"/>
  <c r="EM357" i="14"/>
  <c r="EL355" i="14"/>
  <c r="EL357" i="14" s="1"/>
  <c r="EK355" i="14"/>
  <c r="EK357" i="14"/>
  <c r="EJ355" i="14"/>
  <c r="EJ357" i="14"/>
  <c r="EI355" i="14"/>
  <c r="EI357" i="14"/>
  <c r="EH355" i="14"/>
  <c r="EH357" i="14" s="1"/>
  <c r="EG355" i="14"/>
  <c r="EG356" i="14" s="1"/>
  <c r="EF355" i="14"/>
  <c r="EF357" i="14"/>
  <c r="EE355" i="14"/>
  <c r="EE356" i="14" s="1"/>
  <c r="EE357" i="14"/>
  <c r="ED355" i="14"/>
  <c r="ED357" i="14" s="1"/>
  <c r="EC355" i="14"/>
  <c r="EC357" i="14"/>
  <c r="EB355" i="14"/>
  <c r="EB357" i="14"/>
  <c r="EA355" i="14"/>
  <c r="EA357" i="14"/>
  <c r="DZ355" i="14"/>
  <c r="DZ357" i="14" s="1"/>
  <c r="DY355" i="14"/>
  <c r="DY357" i="14" s="1"/>
  <c r="DX355" i="14"/>
  <c r="DX357" i="14"/>
  <c r="DW355" i="14"/>
  <c r="DW357" i="14"/>
  <c r="DV355" i="14"/>
  <c r="DV357" i="14" s="1"/>
  <c r="DU355" i="14"/>
  <c r="DU357" i="14"/>
  <c r="DT355" i="14"/>
  <c r="DT357" i="14"/>
  <c r="DS355" i="14"/>
  <c r="DS357" i="14"/>
  <c r="DR355" i="14"/>
  <c r="DR357" i="14" s="1"/>
  <c r="DQ355" i="14"/>
  <c r="DQ356" i="14" s="1"/>
  <c r="DP355" i="14"/>
  <c r="DP357" i="14"/>
  <c r="DO355" i="14"/>
  <c r="DO356" i="14" s="1"/>
  <c r="DO357" i="14"/>
  <c r="DN355" i="14"/>
  <c r="DN357" i="14" s="1"/>
  <c r="DM355" i="14"/>
  <c r="DM357" i="14"/>
  <c r="DL355" i="14"/>
  <c r="DL357" i="14"/>
  <c r="DK355" i="14"/>
  <c r="DK357" i="14"/>
  <c r="DJ355" i="14"/>
  <c r="DJ357" i="14" s="1"/>
  <c r="DI355" i="14"/>
  <c r="DI357" i="14" s="1"/>
  <c r="DH355" i="14"/>
  <c r="DH357" i="14"/>
  <c r="DG355" i="14"/>
  <c r="DG357" i="14"/>
  <c r="DF355" i="14"/>
  <c r="DF357" i="14" s="1"/>
  <c r="DE355" i="14"/>
  <c r="DE357" i="14"/>
  <c r="DD355" i="14"/>
  <c r="DD357" i="14"/>
  <c r="DC355" i="14"/>
  <c r="DC357" i="14"/>
  <c r="DB355" i="14"/>
  <c r="DB357" i="14" s="1"/>
  <c r="DA355" i="14"/>
  <c r="DA356" i="14" s="1"/>
  <c r="CZ355" i="14"/>
  <c r="CZ357" i="14"/>
  <c r="CY355" i="14"/>
  <c r="CY356" i="14" s="1"/>
  <c r="CY357" i="14"/>
  <c r="CX355" i="14"/>
  <c r="CX357" i="14" s="1"/>
  <c r="CW355" i="14"/>
  <c r="CW357" i="14"/>
  <c r="CV355" i="14"/>
  <c r="CV357" i="14"/>
  <c r="CU355" i="14"/>
  <c r="CU357" i="14"/>
  <c r="CT355" i="14"/>
  <c r="CT357" i="14" s="1"/>
  <c r="CS355" i="14"/>
  <c r="CS357" i="14" s="1"/>
  <c r="CR355" i="14"/>
  <c r="CR357" i="14"/>
  <c r="CQ355" i="14"/>
  <c r="CQ357" i="14"/>
  <c r="CP355" i="14"/>
  <c r="CP357" i="14" s="1"/>
  <c r="CO355" i="14"/>
  <c r="CO357" i="14"/>
  <c r="CN355" i="14"/>
  <c r="CN357" i="14"/>
  <c r="CM355" i="14"/>
  <c r="CM357" i="14"/>
  <c r="CL355" i="14"/>
  <c r="CL357" i="14" s="1"/>
  <c r="CK355" i="14"/>
  <c r="CK356" i="14" s="1"/>
  <c r="CJ355" i="14"/>
  <c r="CJ357" i="14"/>
  <c r="CI355" i="14"/>
  <c r="CI356" i="14" s="1"/>
  <c r="CI357" i="14"/>
  <c r="CH355" i="14"/>
  <c r="CH357" i="14" s="1"/>
  <c r="CG355" i="14"/>
  <c r="CG357" i="14"/>
  <c r="CF355" i="14"/>
  <c r="CF357" i="14"/>
  <c r="CE355" i="14"/>
  <c r="CE357" i="14"/>
  <c r="CD355" i="14"/>
  <c r="CD357" i="14" s="1"/>
  <c r="CC355" i="14"/>
  <c r="CC357" i="14" s="1"/>
  <c r="CB355" i="14"/>
  <c r="CB357" i="14"/>
  <c r="CA355" i="14"/>
  <c r="CA357" i="14"/>
  <c r="BZ355" i="14"/>
  <c r="BZ357" i="14" s="1"/>
  <c r="BY355" i="14"/>
  <c r="BY357" i="14"/>
  <c r="BX355" i="14"/>
  <c r="BX357" i="14"/>
  <c r="BW355" i="14"/>
  <c r="BW357" i="14"/>
  <c r="BV355" i="14"/>
  <c r="BV357" i="14" s="1"/>
  <c r="BU355" i="14"/>
  <c r="BU356" i="14" s="1"/>
  <c r="BT355" i="14"/>
  <c r="BT357" i="14"/>
  <c r="BS355" i="14"/>
  <c r="BS356" i="14" s="1"/>
  <c r="BS357" i="14"/>
  <c r="BR355" i="14"/>
  <c r="BR357" i="14" s="1"/>
  <c r="BQ355" i="14"/>
  <c r="BQ357" i="14"/>
  <c r="BP355" i="14"/>
  <c r="BP357" i="14"/>
  <c r="BO355" i="14"/>
  <c r="BO357" i="14"/>
  <c r="BN355" i="14"/>
  <c r="BN357" i="14" s="1"/>
  <c r="BM355" i="14"/>
  <c r="BM357" i="14" s="1"/>
  <c r="BL355" i="14"/>
  <c r="BL357" i="14"/>
  <c r="BK355" i="14"/>
  <c r="BK357" i="14"/>
  <c r="BJ355" i="14"/>
  <c r="BJ357" i="14" s="1"/>
  <c r="BI355" i="14"/>
  <c r="BI357" i="14"/>
  <c r="BH355" i="14"/>
  <c r="BH357" i="14"/>
  <c r="BG355" i="14"/>
  <c r="BG357" i="14"/>
  <c r="BF355" i="14"/>
  <c r="BF357" i="14" s="1"/>
  <c r="BE355" i="14"/>
  <c r="BE356" i="14" s="1"/>
  <c r="BD355" i="14"/>
  <c r="BD357" i="14"/>
  <c r="BC355" i="14"/>
  <c r="BC356" i="14" s="1"/>
  <c r="BC357" i="14"/>
  <c r="BB355" i="14"/>
  <c r="BB357" i="14" s="1"/>
  <c r="BA355" i="14"/>
  <c r="BA357" i="14"/>
  <c r="AZ355" i="14"/>
  <c r="AZ357" i="14"/>
  <c r="AY355" i="14"/>
  <c r="AY357" i="14"/>
  <c r="AX355" i="14"/>
  <c r="AX357" i="14" s="1"/>
  <c r="AW355" i="14"/>
  <c r="AW357" i="14" s="1"/>
  <c r="AV355" i="14"/>
  <c r="AV357" i="14"/>
  <c r="AU355" i="14"/>
  <c r="AU357" i="14"/>
  <c r="AT355" i="14"/>
  <c r="AT357" i="14" s="1"/>
  <c r="AS355" i="14"/>
  <c r="AS357" i="14"/>
  <c r="AR355" i="14"/>
  <c r="AR357" i="14"/>
  <c r="AQ355" i="14"/>
  <c r="AQ357" i="14"/>
  <c r="AP355" i="14"/>
  <c r="AP357" i="14" s="1"/>
  <c r="AO355" i="14"/>
  <c r="AO356" i="14" s="1"/>
  <c r="AN355" i="14"/>
  <c r="AN357" i="14"/>
  <c r="AM355" i="14"/>
  <c r="AM356" i="14" s="1"/>
  <c r="AM357" i="14"/>
  <c r="AL355" i="14"/>
  <c r="AL357" i="14" s="1"/>
  <c r="AK355" i="14"/>
  <c r="AK357" i="14"/>
  <c r="AJ355" i="14"/>
  <c r="AJ357" i="14"/>
  <c r="AI355" i="14"/>
  <c r="AI357" i="14"/>
  <c r="AH355" i="14"/>
  <c r="AH357" i="14" s="1"/>
  <c r="AG355" i="14"/>
  <c r="AG357" i="14" s="1"/>
  <c r="AF355" i="14"/>
  <c r="AF357" i="14"/>
  <c r="AE355" i="14"/>
  <c r="AE357" i="14"/>
  <c r="AD355" i="14"/>
  <c r="AD357" i="14" s="1"/>
  <c r="AC355" i="14"/>
  <c r="AC357" i="14"/>
  <c r="AB355" i="14"/>
  <c r="AB357" i="14"/>
  <c r="AA355" i="14"/>
  <c r="AA357" i="14"/>
  <c r="Z355" i="14"/>
  <c r="Z357" i="14" s="1"/>
  <c r="Y355" i="14"/>
  <c r="Y356" i="14" s="1"/>
  <c r="X355" i="14"/>
  <c r="X357" i="14"/>
  <c r="W355" i="14"/>
  <c r="W356" i="14" s="1"/>
  <c r="W357" i="14"/>
  <c r="V355" i="14"/>
  <c r="V357" i="14" s="1"/>
  <c r="U355" i="14"/>
  <c r="U357" i="14"/>
  <c r="T355" i="14"/>
  <c r="T357" i="14"/>
  <c r="S355" i="14"/>
  <c r="S357" i="14"/>
  <c r="R355" i="14"/>
  <c r="R357" i="14" s="1"/>
  <c r="Q355" i="14"/>
  <c r="Q357" i="14" s="1"/>
  <c r="P355" i="14"/>
  <c r="P357" i="14"/>
  <c r="O355" i="14"/>
  <c r="O357" i="14"/>
  <c r="N355" i="14"/>
  <c r="N357" i="14" s="1"/>
  <c r="M355" i="14"/>
  <c r="M357" i="14"/>
  <c r="L355" i="14"/>
  <c r="L357" i="14"/>
  <c r="K355" i="14"/>
  <c r="K357" i="14"/>
  <c r="GD356" i="14"/>
  <c r="GB356" i="14"/>
  <c r="FY356" i="14"/>
  <c r="FX356" i="14"/>
  <c r="FW356" i="14"/>
  <c r="FV356" i="14"/>
  <c r="FU356" i="14"/>
  <c r="FT356" i="14"/>
  <c r="FS356" i="14"/>
  <c r="FQ356" i="14"/>
  <c r="FP356" i="14"/>
  <c r="FO356" i="14"/>
  <c r="FN356" i="14"/>
  <c r="FL356" i="14"/>
  <c r="FI356" i="14"/>
  <c r="FH356" i="14"/>
  <c r="FG356" i="14"/>
  <c r="FF356" i="14"/>
  <c r="FE356" i="14"/>
  <c r="FD356" i="14"/>
  <c r="FC356" i="14"/>
  <c r="FA356" i="14"/>
  <c r="EZ356" i="14"/>
  <c r="EY356" i="14"/>
  <c r="EX356" i="14"/>
  <c r="EV356" i="14"/>
  <c r="ES356" i="14"/>
  <c r="ER356" i="14"/>
  <c r="EQ356" i="14"/>
  <c r="EP356" i="14"/>
  <c r="EO356" i="14"/>
  <c r="EN356" i="14"/>
  <c r="EM356" i="14"/>
  <c r="EK356" i="14"/>
  <c r="EJ356" i="14"/>
  <c r="EI356" i="14"/>
  <c r="EH356" i="14"/>
  <c r="EF356" i="14"/>
  <c r="EC356" i="14"/>
  <c r="EB356" i="14"/>
  <c r="EA356" i="14"/>
  <c r="DZ356" i="14"/>
  <c r="DY356" i="14"/>
  <c r="DX356" i="14"/>
  <c r="DW356" i="14"/>
  <c r="DU356" i="14"/>
  <c r="DT356" i="14"/>
  <c r="DS356" i="14"/>
  <c r="DR356" i="14"/>
  <c r="DP356" i="14"/>
  <c r="DM356" i="14"/>
  <c r="DL356" i="14"/>
  <c r="DK356" i="14"/>
  <c r="DJ356" i="14"/>
  <c r="DI356" i="14"/>
  <c r="DH356" i="14"/>
  <c r="DG356" i="14"/>
  <c r="DE356" i="14"/>
  <c r="DD356" i="14"/>
  <c r="DC356" i="14"/>
  <c r="DB356" i="14"/>
  <c r="CZ356" i="14"/>
  <c r="CW356" i="14"/>
  <c r="CV356" i="14"/>
  <c r="CU356" i="14"/>
  <c r="CT356" i="14"/>
  <c r="CS356" i="14"/>
  <c r="CR356" i="14"/>
  <c r="CQ356" i="14"/>
  <c r="CO356" i="14"/>
  <c r="CN356" i="14"/>
  <c r="CM356" i="14"/>
  <c r="CL356" i="14"/>
  <c r="CJ356" i="14"/>
  <c r="CG356" i="14"/>
  <c r="CF356" i="14"/>
  <c r="CE356" i="14"/>
  <c r="CD356" i="14"/>
  <c r="CC356" i="14"/>
  <c r="CB356" i="14"/>
  <c r="CA356" i="14"/>
  <c r="BY356" i="14"/>
  <c r="BX356" i="14"/>
  <c r="BW356" i="14"/>
  <c r="BV356" i="14"/>
  <c r="BT356" i="14"/>
  <c r="BQ356" i="14"/>
  <c r="BP356" i="14"/>
  <c r="BO356" i="14"/>
  <c r="BN356" i="14"/>
  <c r="BM356" i="14"/>
  <c r="BL356" i="14"/>
  <c r="BK356" i="14"/>
  <c r="BI356" i="14"/>
  <c r="BH356" i="14"/>
  <c r="BG356" i="14"/>
  <c r="BF356" i="14"/>
  <c r="BD356" i="14"/>
  <c r="BA356" i="14"/>
  <c r="AZ356" i="14"/>
  <c r="AY356" i="14"/>
  <c r="AX356" i="14"/>
  <c r="AW356" i="14"/>
  <c r="AV356" i="14"/>
  <c r="AU356" i="14"/>
  <c r="AS356" i="14"/>
  <c r="AR356" i="14"/>
  <c r="AQ356" i="14"/>
  <c r="AP356" i="14"/>
  <c r="AN356" i="14"/>
  <c r="AK356" i="14"/>
  <c r="AJ356" i="14"/>
  <c r="AI356" i="14"/>
  <c r="AH356" i="14"/>
  <c r="AG356" i="14"/>
  <c r="AF356" i="14"/>
  <c r="AE356" i="14"/>
  <c r="AC356" i="14"/>
  <c r="AB356" i="14"/>
  <c r="AA356" i="14"/>
  <c r="Z356" i="14"/>
  <c r="X356" i="14"/>
  <c r="U356" i="14"/>
  <c r="T356" i="14"/>
  <c r="S356" i="14"/>
  <c r="R356" i="14"/>
  <c r="Q356" i="14"/>
  <c r="P356" i="14"/>
  <c r="O356" i="14"/>
  <c r="M356" i="14"/>
  <c r="L356" i="14"/>
  <c r="K356" i="14"/>
  <c r="GD323" i="14" a="1"/>
  <c r="GD323" i="14" s="1"/>
  <c r="GD327" i="14" a="1"/>
  <c r="GD327" i="14" s="1"/>
  <c r="GD319" i="14" a="1"/>
  <c r="GD319" i="14" s="1"/>
  <c r="GD343" i="14" s="1"/>
  <c r="GC323" i="14" a="1"/>
  <c r="GC323" i="14"/>
  <c r="GC339" i="14" s="1"/>
  <c r="GC327" i="14" a="1"/>
  <c r="GC327" i="14"/>
  <c r="GC319" i="14" a="1"/>
  <c r="GC319" i="14" s="1"/>
  <c r="GC343" i="14" s="1"/>
  <c r="GB323" i="14" a="1"/>
  <c r="GB323" i="14"/>
  <c r="GB339" i="14" s="1"/>
  <c r="GB351" i="14" s="1"/>
  <c r="GB354" i="14" s="1"/>
  <c r="GB327" i="14" a="1"/>
  <c r="GB327" i="14"/>
  <c r="GB319" i="14" a="1"/>
  <c r="GB319" i="14" s="1"/>
  <c r="GB343" i="14" s="1"/>
  <c r="GA323" i="14" a="1"/>
  <c r="GA323" i="14"/>
  <c r="GA327" i="14" a="1"/>
  <c r="GA327" i="14" s="1"/>
  <c r="GA319" i="14" a="1"/>
  <c r="GA319" i="14" s="1"/>
  <c r="GA343" i="14" s="1"/>
  <c r="FZ323" i="14" a="1"/>
  <c r="FZ323" i="14" s="1"/>
  <c r="FZ327" i="14" a="1"/>
  <c r="FZ327" i="14" s="1"/>
  <c r="FZ319" i="14" a="1"/>
  <c r="FZ319" i="14" s="1"/>
  <c r="FZ343" i="14" s="1"/>
  <c r="FY323" i="14" a="1"/>
  <c r="FY323" i="14" s="1"/>
  <c r="FY339" i="14" s="1"/>
  <c r="FY327" i="14" a="1"/>
  <c r="FY327" i="14"/>
  <c r="FY319" i="14" a="1"/>
  <c r="FY319" i="14"/>
  <c r="FY343" i="14" s="1"/>
  <c r="FX323" i="14" a="1"/>
  <c r="FX323" i="14"/>
  <c r="FX339" i="14" s="1"/>
  <c r="FX351" i="14" s="1"/>
  <c r="FX354" i="14" s="1"/>
  <c r="FX327" i="14" a="1"/>
  <c r="FX327" i="14"/>
  <c r="FX319" i="14" a="1"/>
  <c r="FX319" i="14"/>
  <c r="FX343" i="14" s="1"/>
  <c r="FW323" i="14" a="1"/>
  <c r="FW323" i="14"/>
  <c r="FW327" i="14" a="1"/>
  <c r="FW327" i="14" s="1"/>
  <c r="FW319" i="14" a="1"/>
  <c r="FW319" i="14" s="1"/>
  <c r="FW343" i="14" s="1"/>
  <c r="FV323" i="14" a="1"/>
  <c r="FV323" i="14" s="1"/>
  <c r="FV339" i="14" s="1"/>
  <c r="FV351" i="14" s="1"/>
  <c r="FV354" i="14" s="1"/>
  <c r="FV327" i="14" a="1"/>
  <c r="FV327" i="14" s="1"/>
  <c r="FV319" i="14" a="1"/>
  <c r="FV319" i="14" s="1"/>
  <c r="FV343" i="14" s="1"/>
  <c r="FU323" i="14" a="1"/>
  <c r="FU323" i="14" s="1"/>
  <c r="FU339" i="14" s="1"/>
  <c r="FU327" i="14" a="1"/>
  <c r="FU327" i="14"/>
  <c r="FU319" i="14" a="1"/>
  <c r="FU319" i="14" s="1"/>
  <c r="FT323" i="14" a="1"/>
  <c r="FT323" i="14"/>
  <c r="FT339" i="14" s="1"/>
  <c r="FT327" i="14" a="1"/>
  <c r="FT327" i="14"/>
  <c r="FT319" i="14" a="1"/>
  <c r="FT319" i="14" s="1"/>
  <c r="FT343" i="14" s="1"/>
  <c r="FS323" i="14" a="1"/>
  <c r="FS323" i="14"/>
  <c r="FS327" i="14" a="1"/>
  <c r="FS327" i="14" s="1"/>
  <c r="FS319" i="14" a="1"/>
  <c r="FS319" i="14" s="1"/>
  <c r="FS343" i="14" s="1"/>
  <c r="FR323" i="14" a="1"/>
  <c r="FR323" i="14" s="1"/>
  <c r="FR339" i="14" s="1"/>
  <c r="FR351" i="14" s="1"/>
  <c r="FR354" i="14" s="1"/>
  <c r="FR327" i="14" a="1"/>
  <c r="FR327" i="14" s="1"/>
  <c r="FR329" i="14" s="1" a="1"/>
  <c r="FR319" i="14" a="1"/>
  <c r="FR319" i="14" s="1"/>
  <c r="FR343" i="14" s="1"/>
  <c r="FQ323" i="14" a="1"/>
  <c r="FQ323" i="14" s="1"/>
  <c r="FQ339" i="14" s="1"/>
  <c r="FQ351" i="14" s="1"/>
  <c r="FQ354" i="14" s="1"/>
  <c r="FQ327" i="14" a="1"/>
  <c r="FQ327" i="14"/>
  <c r="FQ319" i="14" a="1"/>
  <c r="FQ319" i="14"/>
  <c r="FQ343" i="14" s="1"/>
  <c r="FP323" i="14" a="1"/>
  <c r="FP323" i="14"/>
  <c r="FP339" i="14" s="1"/>
  <c r="FP351" i="14" s="1"/>
  <c r="FP354" i="14" s="1"/>
  <c r="FP327" i="14" a="1"/>
  <c r="FP327" i="14"/>
  <c r="FP319" i="14" a="1"/>
  <c r="FP319" i="14"/>
  <c r="FP343" i="14" s="1"/>
  <c r="FO323" i="14" a="1"/>
  <c r="FO323" i="14"/>
  <c r="FO339" i="14" s="1"/>
  <c r="FO327" i="14" a="1"/>
  <c r="FO327" i="14" s="1"/>
  <c r="FO319" i="14" a="1"/>
  <c r="FO319" i="14" s="1"/>
  <c r="FO343" i="14" s="1"/>
  <c r="FN323" i="14" a="1"/>
  <c r="FN323" i="14" s="1"/>
  <c r="FN327" i="14" a="1"/>
  <c r="FN327" i="14" s="1"/>
  <c r="FN319" i="14" a="1"/>
  <c r="FN319" i="14" s="1"/>
  <c r="FN343" i="14" s="1"/>
  <c r="FM323" i="14" a="1"/>
  <c r="FM323" i="14" s="1"/>
  <c r="FM339" i="14" s="1"/>
  <c r="FM327" i="14" a="1"/>
  <c r="FM327" i="14"/>
  <c r="FM319" i="14" a="1"/>
  <c r="FM319" i="14" s="1"/>
  <c r="FM343" i="14" s="1"/>
  <c r="FL323" i="14" a="1"/>
  <c r="FL323" i="14"/>
  <c r="FL327" i="14" a="1"/>
  <c r="FL327" i="14"/>
  <c r="FL339" i="14"/>
  <c r="FL319" i="14" a="1"/>
  <c r="FL319" i="14" s="1"/>
  <c r="FL343" i="14" s="1"/>
  <c r="FK323" i="14" a="1"/>
  <c r="FK323" i="14"/>
  <c r="FK339" i="14" s="1"/>
  <c r="FK327" i="14" a="1"/>
  <c r="FK327" i="14" s="1"/>
  <c r="FK319" i="14" a="1"/>
  <c r="FK319" i="14" s="1"/>
  <c r="FK343" i="14" s="1"/>
  <c r="FJ323" i="14" a="1"/>
  <c r="FJ323" i="14" s="1"/>
  <c r="FJ339" i="14" s="1"/>
  <c r="FJ351" i="14" s="1"/>
  <c r="FJ354" i="14" s="1"/>
  <c r="FJ327" i="14" a="1"/>
  <c r="FJ327" i="14" s="1"/>
  <c r="FJ319" i="14" a="1"/>
  <c r="FJ319" i="14" s="1"/>
  <c r="FJ343" i="14" s="1"/>
  <c r="FI323" i="14" a="1"/>
  <c r="FI323" i="14" s="1"/>
  <c r="FI339" i="14" s="1"/>
  <c r="FI351" i="14" s="1"/>
  <c r="FI354" i="14" s="1"/>
  <c r="FI327" i="14" a="1"/>
  <c r="FI327" i="14"/>
  <c r="FI319" i="14" a="1"/>
  <c r="FI319" i="14"/>
  <c r="FI343" i="14" s="1"/>
  <c r="FH323" i="14" a="1"/>
  <c r="FH323" i="14"/>
  <c r="FH339" i="14" s="1"/>
  <c r="FH327" i="14" a="1"/>
  <c r="FH327" i="14"/>
  <c r="FH319" i="14" a="1"/>
  <c r="FH319" i="14"/>
  <c r="FH343" i="14" s="1"/>
  <c r="FG323" i="14" a="1"/>
  <c r="FG323" i="14"/>
  <c r="FG327" i="14" a="1"/>
  <c r="FG327" i="14" s="1"/>
  <c r="FG319" i="14" a="1"/>
  <c r="FG319" i="14" s="1"/>
  <c r="FG343" i="14" s="1"/>
  <c r="FF323" i="14" a="1"/>
  <c r="FF323" i="14" s="1"/>
  <c r="FF339" i="14" s="1"/>
  <c r="FF351" i="14" s="1"/>
  <c r="FF327" i="14" a="1"/>
  <c r="FF327" i="14" s="1"/>
  <c r="FF319" i="14" a="1"/>
  <c r="FF319" i="14" s="1"/>
  <c r="FF343" i="14" s="1"/>
  <c r="FE323" i="14" a="1"/>
  <c r="FE323" i="14" s="1"/>
  <c r="FE339" i="14" s="1"/>
  <c r="FE327" i="14" a="1"/>
  <c r="FE327" i="14"/>
  <c r="FE319" i="14" a="1"/>
  <c r="FE319" i="14" s="1"/>
  <c r="FD323" i="14" a="1"/>
  <c r="FD323" i="14"/>
  <c r="FD339" i="14" s="1"/>
  <c r="FD327" i="14" a="1"/>
  <c r="FD327" i="14"/>
  <c r="FD319" i="14" a="1"/>
  <c r="FD319" i="14" s="1"/>
  <c r="FD343" i="14" s="1"/>
  <c r="FC323" i="14" a="1"/>
  <c r="FC323" i="14"/>
  <c r="FC327" i="14" a="1"/>
  <c r="FC327" i="14" s="1"/>
  <c r="FC319" i="14" a="1"/>
  <c r="FC319" i="14" s="1"/>
  <c r="FC343" i="14" s="1"/>
  <c r="FB323" i="14" a="1"/>
  <c r="FB323" i="14" s="1"/>
  <c r="FB339" i="14" s="1"/>
  <c r="FB351" i="14" s="1"/>
  <c r="FB354" i="14" s="1"/>
  <c r="FB327" i="14" a="1"/>
  <c r="FB327" i="14" s="1"/>
  <c r="FB329" i="14" s="1" a="1"/>
  <c r="FB319" i="14" a="1"/>
  <c r="FB319" i="14" s="1"/>
  <c r="FB343" i="14" s="1"/>
  <c r="FA323" i="14" a="1"/>
  <c r="FA323" i="14" s="1"/>
  <c r="FA339" i="14" s="1"/>
  <c r="FA351" i="14" s="1"/>
  <c r="FA354" i="14" s="1"/>
  <c r="FA327" i="14" a="1"/>
  <c r="FA327" i="14"/>
  <c r="FA319" i="14" a="1"/>
  <c r="FA319" i="14"/>
  <c r="FA343" i="14" s="1"/>
  <c r="EZ323" i="14" a="1"/>
  <c r="EZ323" i="14"/>
  <c r="EZ339" i="14" s="1"/>
  <c r="EZ327" i="14" a="1"/>
  <c r="EZ327" i="14"/>
  <c r="EZ319" i="14" a="1"/>
  <c r="EZ319" i="14"/>
  <c r="EZ343" i="14" s="1"/>
  <c r="EY323" i="14" a="1"/>
  <c r="EY323" i="14"/>
  <c r="EY327" i="14" a="1"/>
  <c r="EY327" i="14" s="1"/>
  <c r="EY319" i="14" a="1"/>
  <c r="EY319" i="14" s="1"/>
  <c r="EY343" i="14" s="1"/>
  <c r="EX323" i="14" a="1"/>
  <c r="EX323" i="14" s="1"/>
  <c r="EX339" i="14" s="1"/>
  <c r="EX327" i="14" a="1"/>
  <c r="EX327" i="14" s="1"/>
  <c r="EX319" i="14" a="1"/>
  <c r="EX319" i="14" s="1"/>
  <c r="EX343" i="14" s="1"/>
  <c r="EX345" i="14" s="1"/>
  <c r="EW323" i="14" a="1"/>
  <c r="EW323" i="14" s="1"/>
  <c r="EW339" i="14" s="1"/>
  <c r="EW327" i="14" a="1"/>
  <c r="EW327" i="14"/>
  <c r="EW319" i="14" a="1"/>
  <c r="EW319" i="14" s="1"/>
  <c r="EW343" i="14" s="1"/>
  <c r="EV323" i="14" a="1"/>
  <c r="EV323" i="14"/>
  <c r="EV339" i="14" s="1"/>
  <c r="EV327" i="14" a="1"/>
  <c r="EV327" i="14"/>
  <c r="EV319" i="14" a="1"/>
  <c r="EV319" i="14" s="1"/>
  <c r="EV343" i="14" s="1"/>
  <c r="EU323" i="14" a="1"/>
  <c r="EU323" i="14"/>
  <c r="EU339" i="14" s="1"/>
  <c r="EU351" i="14" s="1"/>
  <c r="EU327" i="14" a="1"/>
  <c r="EU327" i="14" s="1"/>
  <c r="EU319" i="14" a="1"/>
  <c r="EU319" i="14"/>
  <c r="EU343" i="14"/>
  <c r="EU354" i="14"/>
  <c r="ET323" i="14" a="1"/>
  <c r="ET323" i="14"/>
  <c r="ET327" i="14" a="1"/>
  <c r="ET327" i="14" s="1"/>
  <c r="ET319" i="14" a="1"/>
  <c r="ET319" i="14" s="1"/>
  <c r="ET343" i="14" s="1"/>
  <c r="ES323" i="14" a="1"/>
  <c r="ES323" i="14" s="1"/>
  <c r="ES339" i="14" s="1"/>
  <c r="ES327" i="14" a="1"/>
  <c r="ES327" i="14"/>
  <c r="ES319" i="14" a="1"/>
  <c r="ES319" i="14"/>
  <c r="ES343" i="14" s="1"/>
  <c r="ER323" i="14" a="1"/>
  <c r="ER323" i="14"/>
  <c r="ER339" i="14" s="1"/>
  <c r="ER327" i="14" a="1"/>
  <c r="ER327" i="14"/>
  <c r="ER319" i="14" a="1"/>
  <c r="ER319" i="14"/>
  <c r="ER343" i="14" s="1"/>
  <c r="EQ323" i="14" a="1"/>
  <c r="EQ323" i="14"/>
  <c r="EQ327" i="14" a="1"/>
  <c r="EQ327" i="14" s="1"/>
  <c r="EQ319" i="14" a="1"/>
  <c r="EQ319" i="14" s="1"/>
  <c r="EQ343" i="14" s="1"/>
  <c r="EP323" i="14" a="1"/>
  <c r="EP323" i="14" s="1"/>
  <c r="EP327" i="14" a="1"/>
  <c r="EP327" i="14" s="1"/>
  <c r="EP319" i="14" a="1"/>
  <c r="EP319" i="14" s="1"/>
  <c r="EP343" i="14" s="1"/>
  <c r="EO323" i="14" a="1"/>
  <c r="EO323" i="14" s="1"/>
  <c r="EO339" i="14" s="1"/>
  <c r="EO327" i="14" a="1"/>
  <c r="EO327" i="14"/>
  <c r="EO319" i="14" a="1"/>
  <c r="EO319" i="14" s="1"/>
  <c r="EN323" i="14" a="1"/>
  <c r="EN323" i="14"/>
  <c r="EN339" i="14" s="1"/>
  <c r="EN327" i="14" a="1"/>
  <c r="EN327" i="14"/>
  <c r="EN319" i="14" a="1"/>
  <c r="EN319" i="14" s="1"/>
  <c r="EN343" i="14" s="1"/>
  <c r="EM323" i="14" a="1"/>
  <c r="EM323" i="14"/>
  <c r="EM327" i="14" a="1"/>
  <c r="EM327" i="14" s="1"/>
  <c r="EM339" i="14" s="1"/>
  <c r="EM351" i="14" s="1"/>
  <c r="EM354" i="14" s="1"/>
  <c r="EM319" i="14" a="1"/>
  <c r="EM319" i="14"/>
  <c r="EM343" i="14"/>
  <c r="EL323" i="14" a="1"/>
  <c r="EL323" i="14" s="1"/>
  <c r="EL327" i="14" a="1"/>
  <c r="EL327" i="14" s="1"/>
  <c r="EL329" i="14" s="1" a="1"/>
  <c r="EL319" i="14" a="1"/>
  <c r="EL319" i="14" s="1"/>
  <c r="EL343" i="14" s="1"/>
  <c r="EK323" i="14" a="1"/>
  <c r="EK323" i="14" s="1"/>
  <c r="EK339" i="14" s="1"/>
  <c r="EK327" i="14" a="1"/>
  <c r="EK327" i="14"/>
  <c r="EK319" i="14" a="1"/>
  <c r="EK319" i="14" s="1"/>
  <c r="EJ323" i="14" a="1"/>
  <c r="EJ323" i="14"/>
  <c r="EJ339" i="14" s="1"/>
  <c r="EJ327" i="14" a="1"/>
  <c r="EJ327" i="14"/>
  <c r="EJ319" i="14" a="1"/>
  <c r="EJ319" i="14"/>
  <c r="EJ343" i="14" s="1"/>
  <c r="EI323" i="14" a="1"/>
  <c r="EI323" i="14"/>
  <c r="EI327" i="14" a="1"/>
  <c r="EI327" i="14" s="1"/>
  <c r="EI319" i="14" a="1"/>
  <c r="EI319" i="14" s="1"/>
  <c r="EI343" i="14" s="1"/>
  <c r="EH323" i="14" a="1"/>
  <c r="EH323" i="14" s="1"/>
  <c r="EH339" i="14" s="1"/>
  <c r="EH327" i="14" a="1"/>
  <c r="EH327" i="14" s="1"/>
  <c r="EH319" i="14" a="1"/>
  <c r="EH319" i="14"/>
  <c r="EH343" i="14" s="1"/>
  <c r="EH345" i="14" s="1"/>
  <c r="EG323" i="14" a="1"/>
  <c r="EG323" i="14" s="1"/>
  <c r="EG339" i="14" s="1"/>
  <c r="EG327" i="14" a="1"/>
  <c r="EG327" i="14"/>
  <c r="EG319" i="14" a="1"/>
  <c r="EG319" i="14" s="1"/>
  <c r="EG343" i="14" s="1"/>
  <c r="EF323" i="14" a="1"/>
  <c r="EF323" i="14"/>
  <c r="EF339" i="14" s="1"/>
  <c r="EF327" i="14" a="1"/>
  <c r="EF327" i="14" s="1"/>
  <c r="EF319" i="14" a="1"/>
  <c r="EF319" i="14" s="1"/>
  <c r="EE323" i="14" a="1"/>
  <c r="EE323" i="14"/>
  <c r="EE327" i="14" a="1"/>
  <c r="EE327" i="14" s="1"/>
  <c r="EE339" i="14" s="1"/>
  <c r="EE319" i="14" a="1"/>
  <c r="EE319" i="14"/>
  <c r="EE343" i="14"/>
  <c r="EE351" i="14" s="1"/>
  <c r="ED323" i="14" a="1"/>
  <c r="ED323" i="14" s="1"/>
  <c r="ED327" i="14" a="1"/>
  <c r="ED327" i="14" s="1"/>
  <c r="ED319" i="14" a="1"/>
  <c r="ED319" i="14" s="1"/>
  <c r="ED343" i="14" s="1"/>
  <c r="EC323" i="14" a="1"/>
  <c r="EC323" i="14" s="1"/>
  <c r="EC339" i="14" s="1"/>
  <c r="EC327" i="14" a="1"/>
  <c r="EC327" i="14"/>
  <c r="EC319" i="14" a="1"/>
  <c r="EC319" i="14"/>
  <c r="EC343" i="14" s="1"/>
  <c r="EC345" i="14" s="1"/>
  <c r="EB323" i="14" a="1"/>
  <c r="EB323" i="14"/>
  <c r="EB339" i="14" s="1"/>
  <c r="EB351" i="14" s="1"/>
  <c r="EB327" i="14" a="1"/>
  <c r="EB327" i="14"/>
  <c r="EB319" i="14" a="1"/>
  <c r="EB319" i="14"/>
  <c r="EB343" i="14" s="1"/>
  <c r="EB354" i="14"/>
  <c r="EA323" i="14" a="1"/>
  <c r="EA323" i="14" s="1"/>
  <c r="EA327" i="14" a="1"/>
  <c r="EA327" i="14" s="1"/>
  <c r="EA319" i="14" a="1"/>
  <c r="EA319" i="14" s="1"/>
  <c r="EA343" i="14" s="1"/>
  <c r="DZ323" i="14" a="1"/>
  <c r="DZ323" i="14" s="1"/>
  <c r="DZ339" i="14" s="1"/>
  <c r="DZ327" i="14" a="1"/>
  <c r="DZ327" i="14" s="1"/>
  <c r="DZ319" i="14" a="1"/>
  <c r="DZ319" i="14" s="1"/>
  <c r="DY323" i="14" a="1"/>
  <c r="DY323" i="14" s="1"/>
  <c r="DY339" i="14" s="1"/>
  <c r="DY351" i="14" s="1"/>
  <c r="DY327" i="14" a="1"/>
  <c r="DY327" i="14"/>
  <c r="DY319" i="14" a="1"/>
  <c r="DY319" i="14"/>
  <c r="DY343" i="14" s="1"/>
  <c r="DX323" i="14" a="1"/>
  <c r="DX323" i="14"/>
  <c r="DX327" i="14" a="1"/>
  <c r="DX327" i="14" s="1"/>
  <c r="DX319" i="14" a="1"/>
  <c r="DX319" i="14" s="1"/>
  <c r="DW323" i="14" a="1"/>
  <c r="DW323" i="14"/>
  <c r="DW327" i="14" a="1"/>
  <c r="DW327" i="14" s="1"/>
  <c r="DW339" i="14"/>
  <c r="DW351" i="14" s="1"/>
  <c r="DW319" i="14" a="1"/>
  <c r="DW319" i="14"/>
  <c r="DW343" i="14"/>
  <c r="DV323" i="14" a="1"/>
  <c r="DV323" i="14" s="1"/>
  <c r="DV327" i="14" a="1"/>
  <c r="DV327" i="14" s="1"/>
  <c r="DV329" i="14" s="1" a="1"/>
  <c r="DV319" i="14" a="1"/>
  <c r="DV319" i="14" s="1"/>
  <c r="DV343" i="14" s="1"/>
  <c r="DU323" i="14" a="1"/>
  <c r="DU323" i="14" s="1"/>
  <c r="DU339" i="14" s="1"/>
  <c r="DU327" i="14" a="1"/>
  <c r="DU327" i="14"/>
  <c r="DU319" i="14" a="1"/>
  <c r="DU319" i="14"/>
  <c r="DU343" i="14" s="1"/>
  <c r="DU345" i="14" s="1"/>
  <c r="DT323" i="14" a="1"/>
  <c r="DT323" i="14"/>
  <c r="DT325" i="14" s="1" a="1"/>
  <c r="DT327" i="14" a="1"/>
  <c r="DT327" i="14"/>
  <c r="DT319" i="14" a="1"/>
  <c r="DT319" i="14"/>
  <c r="DT343" i="14" s="1"/>
  <c r="DS323" i="14" a="1"/>
  <c r="DS323" i="14" s="1"/>
  <c r="DS327" i="14" a="1"/>
  <c r="DS327" i="14" s="1"/>
  <c r="DS329" i="14" s="1" a="1"/>
  <c r="DS329" i="14" s="1"/>
  <c r="DS319" i="14" a="1"/>
  <c r="DS319" i="14" s="1"/>
  <c r="DS343" i="14" s="1"/>
  <c r="DR323" i="14" a="1"/>
  <c r="DR323" i="14" s="1"/>
  <c r="DR327" i="14" a="1"/>
  <c r="DR327" i="14" s="1"/>
  <c r="DR319" i="14" a="1"/>
  <c r="DR319" i="14" s="1"/>
  <c r="DQ323" i="14" a="1"/>
  <c r="DQ323" i="14" s="1"/>
  <c r="DQ339" i="14" s="1"/>
  <c r="DQ351" i="14" s="1"/>
  <c r="DQ327" i="14" a="1"/>
  <c r="DQ327" i="14"/>
  <c r="DQ319" i="14" a="1"/>
  <c r="DQ319" i="14"/>
  <c r="DQ343" i="14" s="1"/>
  <c r="DP323" i="14" a="1"/>
  <c r="DP323" i="14"/>
  <c r="DP339" i="14" s="1"/>
  <c r="DP327" i="14" a="1"/>
  <c r="DP327" i="14"/>
  <c r="DP319" i="14" a="1"/>
  <c r="DP319" i="14" s="1"/>
  <c r="DO323" i="14" a="1"/>
  <c r="DO323" i="14"/>
  <c r="DO339" i="14" s="1"/>
  <c r="DO327" i="14" a="1"/>
  <c r="DO327" i="14" s="1"/>
  <c r="DO319" i="14" a="1"/>
  <c r="DO319" i="14"/>
  <c r="DO343" i="14"/>
  <c r="DN323" i="14" a="1"/>
  <c r="DN323" i="14" s="1"/>
  <c r="DN327" i="14" a="1"/>
  <c r="DN327" i="14" s="1"/>
  <c r="DN319" i="14" a="1"/>
  <c r="DN319" i="14" s="1"/>
  <c r="DN343" i="14" s="1"/>
  <c r="DM323" i="14" a="1"/>
  <c r="DM323" i="14" s="1"/>
  <c r="DM327" i="14" a="1"/>
  <c r="DM327" i="14"/>
  <c r="DM339" i="14" s="1"/>
  <c r="DM319" i="14" a="1"/>
  <c r="DM319" i="14"/>
  <c r="DM343" i="14" s="1"/>
  <c r="DL323" i="14" a="1"/>
  <c r="DL323" i="14"/>
  <c r="DL327" i="14" a="1"/>
  <c r="DL327" i="14"/>
  <c r="DL339" i="14"/>
  <c r="DL351" i="14" s="1"/>
  <c r="DL354" i="14" s="1"/>
  <c r="DL319" i="14" a="1"/>
  <c r="DL319" i="14"/>
  <c r="DL343" i="14" s="1"/>
  <c r="DK323" i="14" a="1"/>
  <c r="DK323" i="14" s="1"/>
  <c r="DK327" i="14" a="1"/>
  <c r="DK327" i="14" s="1"/>
  <c r="DK319" i="14" a="1"/>
  <c r="DK319" i="14" s="1"/>
  <c r="DK343" i="14" s="1"/>
  <c r="DJ323" i="14" a="1"/>
  <c r="DJ323" i="14" s="1"/>
  <c r="DJ327" i="14" a="1"/>
  <c r="DJ327" i="14" s="1"/>
  <c r="DJ319" i="14" a="1"/>
  <c r="DJ319" i="14"/>
  <c r="DJ343" i="14" s="1"/>
  <c r="DI323" i="14" a="1"/>
  <c r="DI323" i="14" s="1"/>
  <c r="DI327" i="14" a="1"/>
  <c r="DI327" i="14"/>
  <c r="DI339" i="14" s="1"/>
  <c r="DI319" i="14" a="1"/>
  <c r="DI319" i="14"/>
  <c r="DH323" i="14" a="1"/>
  <c r="DH323" i="14"/>
  <c r="DH327" i="14" a="1"/>
  <c r="DH327" i="14"/>
  <c r="DH339" i="14" s="1"/>
  <c r="DH319" i="14" a="1"/>
  <c r="DH319" i="14" s="1"/>
  <c r="DG323" i="14" a="1"/>
  <c r="DG323" i="14"/>
  <c r="DG327" i="14" a="1"/>
  <c r="DG327" i="14" s="1"/>
  <c r="DG339" i="14"/>
  <c r="DG351" i="14" s="1"/>
  <c r="DG319" i="14" a="1"/>
  <c r="DG319" i="14"/>
  <c r="DG343" i="14"/>
  <c r="DF323" i="14" a="1"/>
  <c r="DF323" i="14"/>
  <c r="DF327" i="14" a="1"/>
  <c r="DF327" i="14" s="1"/>
  <c r="DF329" i="14" s="1" a="1"/>
  <c r="DF319" i="14" a="1"/>
  <c r="DF319" i="14"/>
  <c r="DF343" i="14" s="1"/>
  <c r="DE323" i="14" a="1"/>
  <c r="DE323" i="14" s="1"/>
  <c r="DE327" i="14" a="1"/>
  <c r="DE327" i="14"/>
  <c r="DE339" i="14"/>
  <c r="DE319" i="14" a="1"/>
  <c r="DE319" i="14" s="1"/>
  <c r="DD323" i="14" a="1"/>
  <c r="DD323" i="14"/>
  <c r="DD325" i="14" s="1" a="1"/>
  <c r="DD327" i="14" a="1"/>
  <c r="DD327" i="14"/>
  <c r="DD339" i="14" s="1"/>
  <c r="DD319" i="14" a="1"/>
  <c r="DD319" i="14"/>
  <c r="DD343" i="14" s="1"/>
  <c r="DC323" i="14" a="1"/>
  <c r="DC323" i="14"/>
  <c r="DC327" i="14" a="1"/>
  <c r="DC327" i="14"/>
  <c r="DC339" i="14" s="1"/>
  <c r="DC319" i="14" a="1"/>
  <c r="DC319" i="14" s="1"/>
  <c r="DC343" i="14"/>
  <c r="DB323" i="14" a="1"/>
  <c r="DB323" i="14" s="1"/>
  <c r="DB339" i="14" s="1"/>
  <c r="DB327" i="14" a="1"/>
  <c r="DB327" i="14" s="1"/>
  <c r="DB319" i="14" a="1"/>
  <c r="DB319" i="14" s="1"/>
  <c r="DA323" i="14" a="1"/>
  <c r="DA323" i="14" s="1"/>
  <c r="DA327" i="14" a="1"/>
  <c r="DA327" i="14"/>
  <c r="DA339" i="14"/>
  <c r="DA319" i="14" a="1"/>
  <c r="DA319" i="14" s="1"/>
  <c r="CZ323" i="14" a="1"/>
  <c r="CZ323" i="14"/>
  <c r="CZ327" i="14" a="1"/>
  <c r="CZ327" i="14" s="1"/>
  <c r="CZ319" i="14" a="1"/>
  <c r="CZ319" i="14"/>
  <c r="CZ343" i="14" s="1"/>
  <c r="CY323" i="14" a="1"/>
  <c r="CY323" i="14"/>
  <c r="CY339" i="14" s="1"/>
  <c r="CY327" i="14" a="1"/>
  <c r="CY327" i="14" s="1"/>
  <c r="CY319" i="14" a="1"/>
  <c r="CY319" i="14"/>
  <c r="CY343" i="14" s="1"/>
  <c r="CY345" i="14" s="1"/>
  <c r="CX323" i="14" a="1"/>
  <c r="CX323" i="14"/>
  <c r="CX339" i="14" s="1"/>
  <c r="CX327" i="14" a="1"/>
  <c r="CX327" i="14" s="1"/>
  <c r="CX319" i="14" a="1"/>
  <c r="CX319" i="14" s="1"/>
  <c r="CW323" i="14" a="1"/>
  <c r="CW323" i="14" s="1"/>
  <c r="CW339" i="14" s="1"/>
  <c r="CW327" i="14" a="1"/>
  <c r="CW327" i="14" s="1"/>
  <c r="CW329" i="14" s="1" a="1"/>
  <c r="CW329" i="14" s="1"/>
  <c r="CW319" i="14" a="1"/>
  <c r="CW319" i="14" s="1"/>
  <c r="CV323" i="14" a="1"/>
  <c r="CV323" i="14"/>
  <c r="CV327" i="14" a="1"/>
  <c r="CV327" i="14" s="1"/>
  <c r="CV319" i="14" a="1"/>
  <c r="CV319" i="14"/>
  <c r="CV343" i="14" s="1"/>
  <c r="CU323" i="14" a="1"/>
  <c r="CU323" i="14" s="1"/>
  <c r="CU327" i="14" a="1"/>
  <c r="CU327" i="14"/>
  <c r="CU319" i="14" a="1"/>
  <c r="CU319" i="14" s="1"/>
  <c r="CU343" i="14"/>
  <c r="CT323" i="14" a="1"/>
  <c r="CT323" i="14" s="1"/>
  <c r="CT327" i="14" a="1"/>
  <c r="CT327" i="14" s="1"/>
  <c r="CT339" i="14"/>
  <c r="CT319" i="14" a="1"/>
  <c r="CT319" i="14"/>
  <c r="CT343" i="14" s="1"/>
  <c r="CS323" i="14" a="1"/>
  <c r="CS323" i="14" s="1"/>
  <c r="CS327" i="14" a="1"/>
  <c r="CS327" i="14"/>
  <c r="CS339" i="14" s="1"/>
  <c r="CS319" i="14" a="1"/>
  <c r="CS319" i="14"/>
  <c r="CR323" i="14" a="1"/>
  <c r="CR323" i="14"/>
  <c r="CR339" i="14" s="1"/>
  <c r="CR327" i="14" a="1"/>
  <c r="CR327" i="14"/>
  <c r="CR319" i="14" a="1"/>
  <c r="CR319" i="14" s="1"/>
  <c r="CQ323" i="14" a="1"/>
  <c r="CQ323" i="14" s="1"/>
  <c r="CQ327" i="14" a="1"/>
  <c r="CQ327" i="14" s="1"/>
  <c r="CQ319" i="14" a="1"/>
  <c r="CQ319" i="14"/>
  <c r="CQ343" i="14"/>
  <c r="CP323" i="14" a="1"/>
  <c r="CP323" i="14" s="1"/>
  <c r="CP327" i="14" a="1"/>
  <c r="CP327" i="14" s="1"/>
  <c r="CP329" i="14" s="1" a="1"/>
  <c r="CP319" i="14" a="1"/>
  <c r="CP319" i="14"/>
  <c r="CP343" i="14" s="1"/>
  <c r="CP345" i="14" s="1"/>
  <c r="CO323" i="14" a="1"/>
  <c r="CO323" i="14" s="1"/>
  <c r="CO339" i="14" s="1"/>
  <c r="CO327" i="14" a="1"/>
  <c r="CO327" i="14" s="1"/>
  <c r="CO319" i="14" a="1"/>
  <c r="CO319" i="14" s="1"/>
  <c r="CN323" i="14" a="1"/>
  <c r="CN323" i="14"/>
  <c r="CN325" i="14" s="1" a="1"/>
  <c r="CN327" i="14" a="1"/>
  <c r="CN327" i="14"/>
  <c r="CN319" i="14" a="1"/>
  <c r="CN319" i="14"/>
  <c r="CN343" i="14" s="1"/>
  <c r="CM323" i="14" a="1"/>
  <c r="CM323" i="14" s="1"/>
  <c r="CM327" i="14" a="1"/>
  <c r="CM327" i="14" s="1"/>
  <c r="CM329" i="14" s="1" a="1"/>
  <c r="CM329" i="14" s="1"/>
  <c r="CM319" i="14" a="1"/>
  <c r="CM319" i="14"/>
  <c r="CM343" i="14"/>
  <c r="CL323" i="14" a="1"/>
  <c r="CL323" i="14" s="1"/>
  <c r="CL339" i="14" s="1"/>
  <c r="CL327" i="14" a="1"/>
  <c r="CL327" i="14" s="1"/>
  <c r="CL319" i="14" a="1"/>
  <c r="CL319" i="14" s="1"/>
  <c r="CK323" i="14" a="1"/>
  <c r="CK323" i="14" s="1"/>
  <c r="CK327" i="14" a="1"/>
  <c r="CK327" i="14" s="1"/>
  <c r="CK329" i="14" s="1" a="1"/>
  <c r="CK329" i="14" s="1"/>
  <c r="CK319" i="14" a="1"/>
  <c r="CK319" i="14"/>
  <c r="CK343" i="14" s="1"/>
  <c r="CJ323" i="14" a="1"/>
  <c r="CJ323" i="14" s="1"/>
  <c r="CJ327" i="14" a="1"/>
  <c r="CJ327" i="14" s="1"/>
  <c r="CJ319" i="14" a="1"/>
  <c r="CJ319" i="14" s="1"/>
  <c r="CI323" i="14" a="1"/>
  <c r="CI323" i="14" s="1"/>
  <c r="CI327" i="14" a="1"/>
  <c r="CI327" i="14" s="1"/>
  <c r="CI319" i="14" a="1"/>
  <c r="CI319" i="14"/>
  <c r="CI343" i="14"/>
  <c r="CH323" i="14" a="1"/>
  <c r="CH323" i="14" s="1"/>
  <c r="CH327" i="14" a="1"/>
  <c r="CH327" i="14" s="1"/>
  <c r="CH319" i="14" a="1"/>
  <c r="CH319" i="14" s="1"/>
  <c r="CG323" i="14" a="1"/>
  <c r="CG323" i="14" s="1"/>
  <c r="CG327" i="14" a="1"/>
  <c r="CG327" i="14"/>
  <c r="CG339" i="14" s="1"/>
  <c r="CG319" i="14" a="1"/>
  <c r="CG319" i="14" s="1"/>
  <c r="CF323" i="14" a="1"/>
  <c r="CF323" i="14" s="1"/>
  <c r="CF327" i="14" a="1"/>
  <c r="CF327" i="14"/>
  <c r="CF319" i="14" a="1"/>
  <c r="CF319" i="14"/>
  <c r="CF343" i="14" s="1"/>
  <c r="CE323" i="14" a="1"/>
  <c r="CE323" i="14" s="1"/>
  <c r="CE327" i="14" a="1"/>
  <c r="CE327" i="14" s="1"/>
  <c r="CE319" i="14" a="1"/>
  <c r="CE319" i="14" s="1"/>
  <c r="CD323" i="14" a="1"/>
  <c r="CD323" i="14" s="1"/>
  <c r="CD339" i="14" s="1"/>
  <c r="CD327" i="14" a="1"/>
  <c r="CD327" i="14" s="1"/>
  <c r="CD319" i="14" a="1"/>
  <c r="CD319" i="14" s="1"/>
  <c r="CC323" i="14" a="1"/>
  <c r="CC323" i="14" s="1"/>
  <c r="CC327" i="14" a="1"/>
  <c r="CC327" i="14" s="1"/>
  <c r="CC329" i="14" s="1" a="1"/>
  <c r="CC329" i="14" s="1"/>
  <c r="CC319" i="14" a="1"/>
  <c r="CC319" i="14" s="1"/>
  <c r="CB323" i="14" a="1"/>
  <c r="CB323" i="14" s="1"/>
  <c r="CB327" i="14" a="1"/>
  <c r="CB327" i="14" s="1"/>
  <c r="CB319" i="14" a="1"/>
  <c r="CB319" i="14"/>
  <c r="CB343" i="14" s="1"/>
  <c r="CA323" i="14" a="1"/>
  <c r="CA323" i="14" s="1"/>
  <c r="CA327" i="14" a="1"/>
  <c r="CA327" i="14" s="1"/>
  <c r="CA319" i="14" a="1"/>
  <c r="CA319" i="14"/>
  <c r="CA343" i="14"/>
  <c r="BZ323" i="14" a="1"/>
  <c r="BZ323" i="14" s="1"/>
  <c r="BZ327" i="14" a="1"/>
  <c r="BZ327" i="14"/>
  <c r="BZ329" i="14" s="1" a="1"/>
  <c r="BZ319" i="14" a="1"/>
  <c r="BZ319" i="14" s="1"/>
  <c r="BY323" i="14" a="1"/>
  <c r="BY323" i="14" s="1"/>
  <c r="BY339" i="14" s="1"/>
  <c r="BY327" i="14" a="1"/>
  <c r="BY327" i="14" s="1"/>
  <c r="BY319" i="14" a="1"/>
  <c r="BY319" i="14" s="1"/>
  <c r="BX323" i="14" a="1"/>
  <c r="BX323" i="14"/>
  <c r="BX325" i="14" s="1" a="1"/>
  <c r="BX327" i="14" a="1"/>
  <c r="BX327" i="14"/>
  <c r="BX319" i="14" a="1"/>
  <c r="BX319" i="14"/>
  <c r="BX343" i="14" s="1"/>
  <c r="BW323" i="14" a="1"/>
  <c r="BW323" i="14" s="1"/>
  <c r="BW327" i="14" a="1"/>
  <c r="BW327" i="14" s="1"/>
  <c r="BW329" i="14" s="1" a="1"/>
  <c r="BW329" i="14" s="1"/>
  <c r="BW319" i="14" a="1"/>
  <c r="BW319" i="14" s="1"/>
  <c r="BV323" i="14" a="1"/>
  <c r="BV323" i="14" s="1"/>
  <c r="BV339" i="14" s="1"/>
  <c r="BV327" i="14" a="1"/>
  <c r="BV327" i="14" s="1"/>
  <c r="BV319" i="14" a="1"/>
  <c r="BV319" i="14" s="1"/>
  <c r="BU323" i="14" a="1"/>
  <c r="BU323" i="14" s="1"/>
  <c r="BU327" i="14" a="1"/>
  <c r="BU327" i="14" s="1"/>
  <c r="BU329" i="14" s="1" a="1"/>
  <c r="BU329" i="14" s="1"/>
  <c r="BU319" i="14" a="1"/>
  <c r="BU319" i="14"/>
  <c r="BU343" i="14" s="1"/>
  <c r="BT323" i="14" a="1"/>
  <c r="BT323" i="14" s="1"/>
  <c r="BT327" i="14" a="1"/>
  <c r="BT327" i="14" s="1"/>
  <c r="BT319" i="14" a="1"/>
  <c r="BT319" i="14" s="1"/>
  <c r="BS323" i="14" a="1"/>
  <c r="BS323" i="14" s="1"/>
  <c r="BS327" i="14" a="1"/>
  <c r="BS327" i="14" s="1"/>
  <c r="BS319" i="14" a="1"/>
  <c r="BS319" i="14"/>
  <c r="BS343" i="14"/>
  <c r="BR323" i="14" a="1"/>
  <c r="BR323" i="14" s="1"/>
  <c r="BR327" i="14" a="1"/>
  <c r="BR327" i="14" s="1"/>
  <c r="BR319" i="14" a="1"/>
  <c r="BR319" i="14" s="1"/>
  <c r="BQ323" i="14" a="1"/>
  <c r="BQ323" i="14" s="1"/>
  <c r="BQ327" i="14" a="1"/>
  <c r="BQ327" i="14"/>
  <c r="BQ339" i="14" s="1"/>
  <c r="BQ319" i="14" a="1"/>
  <c r="BQ319" i="14" s="1"/>
  <c r="BP323" i="14" a="1"/>
  <c r="BP323" i="14" s="1"/>
  <c r="BP327" i="14" a="1"/>
  <c r="BP327" i="14"/>
  <c r="BP319" i="14" a="1"/>
  <c r="BP319" i="14"/>
  <c r="BP343" i="14" s="1"/>
  <c r="BO323" i="14" a="1"/>
  <c r="BO323" i="14" s="1"/>
  <c r="BO327" i="14" a="1"/>
  <c r="BO327" i="14" s="1"/>
  <c r="BO319" i="14" a="1"/>
  <c r="BO319" i="14" s="1"/>
  <c r="BN323" i="14" a="1"/>
  <c r="BN323" i="14" s="1"/>
  <c r="BN339" i="14" s="1"/>
  <c r="BN327" i="14" a="1"/>
  <c r="BN327" i="14" s="1"/>
  <c r="BN319" i="14" a="1"/>
  <c r="BN319" i="14" s="1"/>
  <c r="BM323" i="14" a="1"/>
  <c r="BM323" i="14" s="1"/>
  <c r="BM327" i="14" a="1"/>
  <c r="BM327" i="14" s="1"/>
  <c r="BM329" i="14" s="1" a="1"/>
  <c r="BM329" i="14" s="1"/>
  <c r="BM319" i="14" a="1"/>
  <c r="BM319" i="14" s="1"/>
  <c r="BL323" i="14" a="1"/>
  <c r="BL323" i="14" s="1"/>
  <c r="BL327" i="14" a="1"/>
  <c r="BL327" i="14" s="1"/>
  <c r="BL329" i="14" s="1" a="1"/>
  <c r="BL329" i="14" s="1"/>
  <c r="BL319" i="14" a="1"/>
  <c r="BL319" i="14"/>
  <c r="BL343" i="14" s="1"/>
  <c r="BK323" i="14" a="1"/>
  <c r="BK323" i="14" s="1"/>
  <c r="BK327" i="14" a="1"/>
  <c r="BK327" i="14" s="1"/>
  <c r="BK319" i="14" a="1"/>
  <c r="BK319" i="14"/>
  <c r="BK343" i="14"/>
  <c r="BJ323" i="14" a="1"/>
  <c r="BJ323" i="14" s="1"/>
  <c r="BJ327" i="14" a="1"/>
  <c r="BJ327" i="14"/>
  <c r="BJ329" i="14" s="1" a="1"/>
  <c r="BJ319" i="14" a="1"/>
  <c r="BJ319" i="14" s="1"/>
  <c r="BI323" i="14" a="1"/>
  <c r="BI323" i="14"/>
  <c r="BI327" i="14" a="1"/>
  <c r="BI327" i="14" s="1"/>
  <c r="BI319" i="14" a="1"/>
  <c r="BI319" i="14" s="1"/>
  <c r="BH323" i="14" a="1"/>
  <c r="BH323" i="14" s="1"/>
  <c r="BH327" i="14" a="1"/>
  <c r="BH327" i="14" s="1"/>
  <c r="BH329" i="14" s="1" a="1"/>
  <c r="BH329" i="14" s="1"/>
  <c r="BH319" i="14" a="1"/>
  <c r="BH319" i="14"/>
  <c r="BH343" i="14"/>
  <c r="BG323" i="14" a="1"/>
  <c r="BG323" i="14" s="1"/>
  <c r="BG327" i="14" a="1"/>
  <c r="BG327" i="14" s="1"/>
  <c r="BG329" i="14" s="1" a="1"/>
  <c r="BG329" i="14" s="1"/>
  <c r="BG319" i="14" a="1"/>
  <c r="BG319" i="14"/>
  <c r="BG343" i="14" s="1"/>
  <c r="BF323" i="14" a="1"/>
  <c r="BF323" i="14" s="1"/>
  <c r="BF327" i="14" a="1"/>
  <c r="BF327" i="14" s="1"/>
  <c r="BF319" i="14" a="1"/>
  <c r="BF319" i="14" s="1"/>
  <c r="BE323" i="14" a="1"/>
  <c r="BE323" i="14" s="1"/>
  <c r="BE339" i="14" s="1"/>
  <c r="BE327" i="14" a="1"/>
  <c r="BE327" i="14"/>
  <c r="BE319" i="14" a="1"/>
  <c r="BE319" i="14" s="1"/>
  <c r="BD323" i="14" a="1"/>
  <c r="BD323" i="14"/>
  <c r="BD327" i="14" a="1"/>
  <c r="BD327" i="14" s="1"/>
  <c r="BD319" i="14" a="1"/>
  <c r="BD319" i="14" s="1"/>
  <c r="BC323" i="14" a="1"/>
  <c r="BC323" i="14" s="1"/>
  <c r="BC327" i="14" a="1"/>
  <c r="BC327" i="14" s="1"/>
  <c r="BC329" i="14" s="1" a="1"/>
  <c r="BC329" i="14" s="1"/>
  <c r="BC319" i="14" a="1"/>
  <c r="BC319" i="14" s="1"/>
  <c r="BB323" i="14" a="1"/>
  <c r="BB323" i="14"/>
  <c r="BB327" i="14" a="1"/>
  <c r="BB327" i="14" s="1"/>
  <c r="BB319" i="14" a="1"/>
  <c r="BB319" i="14"/>
  <c r="BB343" i="14"/>
  <c r="BA323" i="14" a="1"/>
  <c r="BA323" i="14" s="1"/>
  <c r="BA327" i="14" a="1"/>
  <c r="BA327" i="14" s="1"/>
  <c r="BA329" i="14" s="1" a="1"/>
  <c r="BA329" i="14" s="1"/>
  <c r="BA319" i="14" a="1"/>
  <c r="BA319" i="14" s="1"/>
  <c r="AZ323" i="14" a="1"/>
  <c r="AZ323" i="14" s="1"/>
  <c r="AZ327" i="14" a="1"/>
  <c r="AZ327" i="14"/>
  <c r="AZ319" i="14" a="1"/>
  <c r="AZ319" i="14"/>
  <c r="AZ343" i="14" s="1"/>
  <c r="AZ345" i="14" s="1"/>
  <c r="AY323" i="14" a="1"/>
  <c r="AY323" i="14"/>
  <c r="AY327" i="14" a="1"/>
  <c r="AY327" i="14" s="1"/>
  <c r="AY319" i="14" a="1"/>
  <c r="AY319" i="14" s="1"/>
  <c r="AX323" i="14" a="1"/>
  <c r="AX323" i="14" s="1"/>
  <c r="AX339" i="14" s="1"/>
  <c r="AX327" i="14" a="1"/>
  <c r="AX327" i="14"/>
  <c r="AX319" i="14" a="1"/>
  <c r="AX319" i="14" s="1"/>
  <c r="AW323" i="14" a="1"/>
  <c r="AW323" i="14"/>
  <c r="AW327" i="14" a="1"/>
  <c r="AW327" i="14" s="1"/>
  <c r="AW329" i="14" s="1" a="1"/>
  <c r="AW329" i="14" s="1"/>
  <c r="AW319" i="14" a="1"/>
  <c r="AW319" i="14"/>
  <c r="AW343" i="14" s="1"/>
  <c r="AV323" i="14" a="1"/>
  <c r="AV323" i="14" s="1"/>
  <c r="AV327" i="14" a="1"/>
  <c r="AV327" i="14" s="1"/>
  <c r="AV329" i="14" s="1" a="1"/>
  <c r="AV329" i="14" s="1"/>
  <c r="AV319" i="14" a="1"/>
  <c r="AV319" i="14" s="1"/>
  <c r="AU323" i="14" a="1"/>
  <c r="AU323" i="14" s="1"/>
  <c r="AU327" i="14" a="1"/>
  <c r="AU327" i="14" s="1"/>
  <c r="AU319" i="14" a="1"/>
  <c r="AU319" i="14" s="1"/>
  <c r="AT323" i="14" a="1"/>
  <c r="AT323" i="14" s="1"/>
  <c r="AT327" i="14" a="1"/>
  <c r="AT327" i="14" s="1"/>
  <c r="AT329" i="14" s="1" a="1"/>
  <c r="AT319" i="14" a="1"/>
  <c r="AT319" i="14" s="1"/>
  <c r="AS323" i="14" a="1"/>
  <c r="AS323" i="14"/>
  <c r="AS327" i="14" a="1"/>
  <c r="AS327" i="14" s="1"/>
  <c r="AS319" i="14" a="1"/>
  <c r="AS319" i="14"/>
  <c r="AS343" i="14" s="1"/>
  <c r="AS345" i="14" s="1"/>
  <c r="AR323" i="14" a="1"/>
  <c r="AR323" i="14" s="1"/>
  <c r="AR339" i="14" s="1"/>
  <c r="AR327" i="14" a="1"/>
  <c r="AR327" i="14" s="1"/>
  <c r="AR319" i="14" a="1"/>
  <c r="AR319" i="14"/>
  <c r="AR343" i="14"/>
  <c r="AQ323" i="14" a="1"/>
  <c r="AQ323" i="14" s="1"/>
  <c r="AQ339" i="14" s="1"/>
  <c r="AQ327" i="14" a="1"/>
  <c r="AQ327" i="14" s="1"/>
  <c r="AQ319" i="14" a="1"/>
  <c r="AQ319" i="14" s="1"/>
  <c r="AP323" i="14" a="1"/>
  <c r="AP323" i="14" s="1"/>
  <c r="AP327" i="14" a="1"/>
  <c r="AP327" i="14" s="1"/>
  <c r="AP319" i="14" a="1"/>
  <c r="AP319" i="14" s="1"/>
  <c r="AO323" i="14" a="1"/>
  <c r="AO323" i="14" s="1"/>
  <c r="AO327" i="14" a="1"/>
  <c r="AO327" i="14" s="1"/>
  <c r="AO319" i="14" a="1"/>
  <c r="AO319" i="14" s="1"/>
  <c r="AN323" i="14" a="1"/>
  <c r="AN323" i="14"/>
  <c r="AN327" i="14" a="1"/>
  <c r="AN327" i="14" s="1"/>
  <c r="AN319" i="14" a="1"/>
  <c r="AN319" i="14"/>
  <c r="AN343" i="14" s="1"/>
  <c r="AN345" i="14" s="1"/>
  <c r="AM323" i="14" a="1"/>
  <c r="AM323" i="14" s="1"/>
  <c r="AM327" i="14" a="1"/>
  <c r="AM327" i="14" s="1"/>
  <c r="AM319" i="14" a="1"/>
  <c r="AM319" i="14" s="1"/>
  <c r="AL323" i="14" a="1"/>
  <c r="AL323" i="14"/>
  <c r="AL339" i="14" s="1"/>
  <c r="AL327" i="14" a="1"/>
  <c r="AL327" i="14"/>
  <c r="AL319" i="14" a="1"/>
  <c r="AL319" i="14"/>
  <c r="AL343" i="14" s="1"/>
  <c r="AK323" i="14" a="1"/>
  <c r="AK323" i="14" s="1"/>
  <c r="AK339" i="14" s="1"/>
  <c r="AK327" i="14" a="1"/>
  <c r="AK327" i="14" s="1"/>
  <c r="AK319" i="14" a="1"/>
  <c r="AK319" i="14"/>
  <c r="AK343" i="14" s="1"/>
  <c r="AJ323" i="14" a="1"/>
  <c r="AJ323" i="14" s="1"/>
  <c r="AJ327" i="14" a="1"/>
  <c r="AJ327" i="14"/>
  <c r="AJ319" i="14" a="1"/>
  <c r="AJ319" i="14"/>
  <c r="AJ343" i="14" s="1"/>
  <c r="AJ345" i="14" s="1"/>
  <c r="AI323" i="14" a="1"/>
  <c r="AI323" i="14"/>
  <c r="AI327" i="14" a="1"/>
  <c r="AI327" i="14" s="1"/>
  <c r="AI319" i="14" a="1"/>
  <c r="AI319" i="14"/>
  <c r="AI343" i="14" s="1"/>
  <c r="AI345" i="14" s="1"/>
  <c r="AH323" i="14" a="1"/>
  <c r="AH323" i="14" s="1"/>
  <c r="AH327" i="14" a="1"/>
  <c r="AH327" i="14"/>
  <c r="AH339" i="14" s="1"/>
  <c r="AH319" i="14" a="1"/>
  <c r="AH319" i="14" s="1"/>
  <c r="AG323" i="14" a="1"/>
  <c r="AG323" i="14"/>
  <c r="AG339" i="14" s="1"/>
  <c r="AG327" i="14" a="1"/>
  <c r="AG327" i="14"/>
  <c r="AG319" i="14" a="1"/>
  <c r="AG319" i="14"/>
  <c r="AG343" i="14" s="1"/>
  <c r="AF323" i="14" a="1"/>
  <c r="AF323" i="14" s="1"/>
  <c r="AF327" i="14" a="1"/>
  <c r="AF327" i="14" s="1"/>
  <c r="AF329" i="14" s="1" a="1"/>
  <c r="AF329" i="14" s="1"/>
  <c r="AF319" i="14" a="1"/>
  <c r="AF319" i="14"/>
  <c r="AF343" i="14" s="1"/>
  <c r="AE323" i="14" a="1"/>
  <c r="AE323" i="14" s="1"/>
  <c r="AE339" i="14" s="1"/>
  <c r="AE327" i="14" a="1"/>
  <c r="AE327" i="14" s="1"/>
  <c r="AE319" i="14" a="1"/>
  <c r="AE319" i="14" s="1"/>
  <c r="AD323" i="14" a="1"/>
  <c r="AD323" i="14" s="1"/>
  <c r="AD339" i="14" s="1"/>
  <c r="AD327" i="14" a="1"/>
  <c r="AD327" i="14"/>
  <c r="AD319" i="14" a="1"/>
  <c r="AD319" i="14" s="1"/>
  <c r="AC323" i="14" a="1"/>
  <c r="AC323" i="14"/>
  <c r="AC327" i="14" a="1"/>
  <c r="AC327" i="14" s="1"/>
  <c r="AC319" i="14" a="1"/>
  <c r="AC319" i="14"/>
  <c r="AC343" i="14" s="1"/>
  <c r="AC345" i="14" s="1"/>
  <c r="AB323" i="14" a="1"/>
  <c r="AB323" i="14" s="1"/>
  <c r="AB327" i="14" a="1"/>
  <c r="AB327" i="14" s="1"/>
  <c r="AB319" i="14" a="1"/>
  <c r="AB319" i="14"/>
  <c r="AB343" i="14"/>
  <c r="AA323" i="14" a="1"/>
  <c r="AA323" i="14" s="1"/>
  <c r="AA327" i="14" a="1"/>
  <c r="AA327" i="14" s="1"/>
  <c r="AA329" i="14" s="1" a="1"/>
  <c r="AA319" i="14" a="1"/>
  <c r="AA319" i="14"/>
  <c r="AA343" i="14" s="1"/>
  <c r="Z323" i="14" a="1"/>
  <c r="Z323" i="14" s="1"/>
  <c r="Z339" i="14" s="1"/>
  <c r="Z327" i="14" a="1"/>
  <c r="Z327" i="14"/>
  <c r="Z319" i="14" a="1"/>
  <c r="Z319" i="14" s="1"/>
  <c r="Y323" i="14" a="1"/>
  <c r="Y323" i="14" s="1"/>
  <c r="Y339" i="14" s="1"/>
  <c r="Y327" i="14" a="1"/>
  <c r="Y327" i="14"/>
  <c r="Y319" i="14" a="1"/>
  <c r="Y319" i="14" s="1"/>
  <c r="Y343" i="14" s="1"/>
  <c r="X323" i="14" a="1"/>
  <c r="X323" i="14"/>
  <c r="X327" i="14" a="1"/>
  <c r="X327" i="14" s="1"/>
  <c r="X319" i="14" a="1"/>
  <c r="X319" i="14"/>
  <c r="X343" i="14" s="1"/>
  <c r="W323" i="14" a="1"/>
  <c r="W323" i="14" s="1"/>
  <c r="W339" i="14" s="1"/>
  <c r="W327" i="14" a="1"/>
  <c r="W327" i="14" s="1"/>
  <c r="W319" i="14" a="1"/>
  <c r="W319" i="14" s="1"/>
  <c r="V323" i="14" a="1"/>
  <c r="V323" i="14"/>
  <c r="V327" i="14" a="1"/>
  <c r="V327" i="14" s="1"/>
  <c r="V319" i="14" a="1"/>
  <c r="V319" i="14"/>
  <c r="V343" i="14"/>
  <c r="U323" i="14" a="1"/>
  <c r="U323" i="14" s="1"/>
  <c r="U327" i="14" a="1"/>
  <c r="U327" i="14" s="1"/>
  <c r="U329" i="14" s="1" a="1"/>
  <c r="U329" i="14" s="1"/>
  <c r="U319" i="14" a="1"/>
  <c r="U319" i="14" s="1"/>
  <c r="T323" i="14" a="1"/>
  <c r="T323" i="14" s="1"/>
  <c r="T327" i="14" a="1"/>
  <c r="T327" i="14"/>
  <c r="T319" i="14" a="1"/>
  <c r="T319" i="14"/>
  <c r="T321" i="14" s="1" a="1"/>
  <c r="T321" i="14" s="1"/>
  <c r="S323" i="14" a="1"/>
  <c r="S323" i="14"/>
  <c r="S327" i="14" a="1"/>
  <c r="S327" i="14" s="1"/>
  <c r="S319" i="14" a="1"/>
  <c r="S319" i="14" s="1"/>
  <c r="R323" i="14" a="1"/>
  <c r="R323" i="14" s="1"/>
  <c r="R339" i="14" s="1"/>
  <c r="R327" i="14" a="1"/>
  <c r="R327" i="14"/>
  <c r="R319" i="14" a="1"/>
  <c r="R319" i="14" s="1"/>
  <c r="Q323" i="14" a="1"/>
  <c r="Q323" i="14"/>
  <c r="Q327" i="14" a="1"/>
  <c r="Q327" i="14" s="1"/>
  <c r="Q329" i="14" s="1" a="1"/>
  <c r="Q329" i="14" s="1"/>
  <c r="Q319" i="14" a="1"/>
  <c r="Q319" i="14"/>
  <c r="Q343" i="14" s="1"/>
  <c r="P323" i="14" a="1"/>
  <c r="P323" i="14" s="1"/>
  <c r="P327" i="14" a="1"/>
  <c r="P327" i="14" s="1"/>
  <c r="P329" i="14" s="1" a="1"/>
  <c r="P319" i="14" a="1"/>
  <c r="P319" i="14" s="1"/>
  <c r="O323" i="14" a="1"/>
  <c r="O323" i="14" s="1"/>
  <c r="O339" i="14" s="1"/>
  <c r="O327" i="14" a="1"/>
  <c r="O327" i="14" s="1"/>
  <c r="O319" i="14" a="1"/>
  <c r="O319" i="14" s="1"/>
  <c r="N323" i="14" a="1"/>
  <c r="N323" i="14"/>
  <c r="N339" i="14" s="1"/>
  <c r="N327" i="14" a="1"/>
  <c r="N327" i="14" s="1"/>
  <c r="N319" i="14" a="1"/>
  <c r="N319" i="14" s="1"/>
  <c r="M323" i="14" a="1"/>
  <c r="M323" i="14"/>
  <c r="M327" i="14" a="1"/>
  <c r="M327" i="14" s="1"/>
  <c r="M319" i="14" a="1"/>
  <c r="M319" i="14"/>
  <c r="M321" i="14" s="1" a="1"/>
  <c r="L323" i="14" a="1"/>
  <c r="L323" i="14" s="1"/>
  <c r="L339" i="14" s="1"/>
  <c r="L327" i="14" a="1"/>
  <c r="L327" i="14" s="1"/>
  <c r="L319" i="14" a="1"/>
  <c r="L319" i="14"/>
  <c r="L343" i="14"/>
  <c r="K323" i="14" a="1"/>
  <c r="K323" i="14" s="1"/>
  <c r="K339" i="14" s="1"/>
  <c r="K327" i="14" a="1"/>
  <c r="K327" i="14" s="1"/>
  <c r="K319" i="14" a="1"/>
  <c r="K319" i="14" s="1"/>
  <c r="GD321" i="14" a="1"/>
  <c r="GD321" i="14" s="1"/>
  <c r="GD345" i="14" s="1"/>
  <c r="GD325" i="14" a="1"/>
  <c r="GD325" i="14"/>
  <c r="GD329" i="14" a="1"/>
  <c r="GD329" i="14" s="1"/>
  <c r="GC321" i="14" a="1"/>
  <c r="GC321" i="14" s="1"/>
  <c r="GC345" i="14" s="1"/>
  <c r="GC325" i="14" a="1"/>
  <c r="GC325" i="14" s="1"/>
  <c r="GC329" i="14" a="1"/>
  <c r="GC329" i="14"/>
  <c r="GC341" i="14"/>
  <c r="GB321" i="14" a="1"/>
  <c r="GB321" i="14" s="1"/>
  <c r="GB345" i="14" s="1"/>
  <c r="GB353" i="14" s="1"/>
  <c r="GB325" i="14" a="1"/>
  <c r="GB325" i="14"/>
  <c r="GB329" i="14" a="1"/>
  <c r="GB329" i="14"/>
  <c r="GB341" i="14"/>
  <c r="GA321" i="14" a="1"/>
  <c r="GA321" i="14"/>
  <c r="GA345" i="14"/>
  <c r="GA325" i="14" a="1"/>
  <c r="GA325" i="14" s="1"/>
  <c r="GA329" i="14" a="1"/>
  <c r="GA329" i="14" s="1"/>
  <c r="FZ321" i="14" a="1"/>
  <c r="FZ321" i="14" s="1"/>
  <c r="FZ345" i="14" s="1"/>
  <c r="FZ325" i="14" a="1"/>
  <c r="FZ325" i="14" s="1"/>
  <c r="FZ329" i="14" a="1"/>
  <c r="FZ329" i="14" s="1"/>
  <c r="FY321" i="14" a="1"/>
  <c r="FY321" i="14"/>
  <c r="FY345" i="14" s="1"/>
  <c r="FY325" i="14" a="1"/>
  <c r="FY325" i="14" s="1"/>
  <c r="FY329" i="14" a="1"/>
  <c r="FY329" i="14" s="1"/>
  <c r="FY341" i="14"/>
  <c r="FX321" i="14" a="1"/>
  <c r="FX321" i="14"/>
  <c r="FX345" i="14"/>
  <c r="FX353" i="14" s="1"/>
  <c r="FX325" i="14" a="1"/>
  <c r="FX325" i="14"/>
  <c r="FX329" i="14" a="1"/>
  <c r="FX329" i="14"/>
  <c r="FX341" i="14"/>
  <c r="FW321" i="14" a="1"/>
  <c r="FW321" i="14" s="1"/>
  <c r="FW325" i="14" a="1"/>
  <c r="FW325" i="14"/>
  <c r="FW329" i="14" a="1"/>
  <c r="FW329" i="14"/>
  <c r="FV321" i="14" a="1"/>
  <c r="FV321" i="14"/>
  <c r="FV345" i="14" s="1"/>
  <c r="FV353" i="14" s="1"/>
  <c r="FV325" i="14" a="1"/>
  <c r="FV325" i="14" s="1"/>
  <c r="FV329" i="14" a="1"/>
  <c r="FV329" i="14" s="1"/>
  <c r="FV341" i="14"/>
  <c r="FU325" i="14" a="1"/>
  <c r="FU325" i="14" s="1"/>
  <c r="FU329" i="14" a="1"/>
  <c r="FU329" i="14" s="1"/>
  <c r="FU341" i="14"/>
  <c r="FT321" i="14" a="1"/>
  <c r="FT321" i="14" s="1"/>
  <c r="FT345" i="14" s="1"/>
  <c r="FT325" i="14" a="1"/>
  <c r="FT325" i="14"/>
  <c r="FT329" i="14" a="1"/>
  <c r="FT329" i="14"/>
  <c r="FS321" i="14" a="1"/>
  <c r="FS321" i="14" s="1"/>
  <c r="FS345" i="14" s="1"/>
  <c r="FS325" i="14" a="1"/>
  <c r="FS325" i="14"/>
  <c r="FS329" i="14" a="1"/>
  <c r="FS329" i="14" s="1"/>
  <c r="FR321" i="14" a="1"/>
  <c r="FR321" i="14"/>
  <c r="FR345" i="14" s="1"/>
  <c r="FR353" i="14" s="1"/>
  <c r="FR325" i="14" a="1"/>
  <c r="FR325" i="14" s="1"/>
  <c r="FR329" i="14"/>
  <c r="FR341" i="14"/>
  <c r="FQ321" i="14" a="1"/>
  <c r="FQ321" i="14"/>
  <c r="FQ345" i="14" s="1"/>
  <c r="FQ353" i="14" s="1"/>
  <c r="FQ325" i="14" a="1"/>
  <c r="FQ325" i="14" s="1"/>
  <c r="FQ329" i="14" a="1"/>
  <c r="FQ329" i="14"/>
  <c r="FQ341" i="14"/>
  <c r="FP321" i="14" a="1"/>
  <c r="FP321" i="14" s="1"/>
  <c r="FP345" i="14" s="1"/>
  <c r="FP353" i="14" s="1"/>
  <c r="FP325" i="14" a="1"/>
  <c r="FP325" i="14"/>
  <c r="FP329" i="14" a="1"/>
  <c r="FP329" i="14" s="1"/>
  <c r="FP341" i="14"/>
  <c r="FO321" i="14" a="1"/>
  <c r="FO321" i="14"/>
  <c r="FO345" i="14" s="1"/>
  <c r="FO325" i="14" a="1"/>
  <c r="FO325" i="14"/>
  <c r="FO329" i="14" a="1"/>
  <c r="FO329" i="14" s="1"/>
  <c r="FO341" i="14"/>
  <c r="FN321" i="14" a="1"/>
  <c r="FN321" i="14" s="1"/>
  <c r="FN345" i="14" s="1"/>
  <c r="FN325" i="14" a="1"/>
  <c r="FN325" i="14"/>
  <c r="FN329" i="14" a="1"/>
  <c r="FN329" i="14" s="1"/>
  <c r="FM321" i="14" a="1"/>
  <c r="FM321" i="14" s="1"/>
  <c r="FM345" i="14" s="1"/>
  <c r="FM325" i="14" a="1"/>
  <c r="FM325" i="14"/>
  <c r="FM329" i="14" a="1"/>
  <c r="FM329" i="14"/>
  <c r="FM341" i="14"/>
  <c r="FL321" i="14" a="1"/>
  <c r="FL321" i="14" s="1"/>
  <c r="FL345" i="14" s="1"/>
  <c r="FL325" i="14" a="1"/>
  <c r="FL325" i="14" s="1"/>
  <c r="FL329" i="14" a="1"/>
  <c r="FL329" i="14"/>
  <c r="FL341" i="14"/>
  <c r="FK321" i="14" a="1"/>
  <c r="FK321" i="14" s="1"/>
  <c r="FK345" i="14" s="1"/>
  <c r="FK325" i="14" a="1"/>
  <c r="FK325" i="14" s="1"/>
  <c r="FK329" i="14" a="1"/>
  <c r="FK329" i="14" s="1"/>
  <c r="FK341" i="14"/>
  <c r="FJ321" i="14" a="1"/>
  <c r="FJ321" i="14"/>
  <c r="FJ345" i="14"/>
  <c r="FJ353" i="14" s="1"/>
  <c r="FJ325" i="14" a="1"/>
  <c r="FJ325" i="14" s="1"/>
  <c r="FJ329" i="14" a="1"/>
  <c r="FJ329" i="14" s="1"/>
  <c r="FJ341" i="14"/>
  <c r="FI321" i="14" a="1"/>
  <c r="FI321" i="14"/>
  <c r="FI345" i="14"/>
  <c r="FI353" i="14" s="1"/>
  <c r="FI325" i="14" a="1"/>
  <c r="FI325" i="14" s="1"/>
  <c r="FI329" i="14" a="1"/>
  <c r="FI329" i="14" s="1"/>
  <c r="FI341" i="14"/>
  <c r="FH321" i="14" a="1"/>
  <c r="FH321" i="14"/>
  <c r="FH345" i="14" s="1"/>
  <c r="FH325" i="14" a="1"/>
  <c r="FH325" i="14"/>
  <c r="FH329" i="14" a="1"/>
  <c r="FH329" i="14"/>
  <c r="FH341" i="14"/>
  <c r="FG321" i="14" a="1"/>
  <c r="FG321" i="14"/>
  <c r="FG325" i="14" a="1"/>
  <c r="FG325" i="14"/>
  <c r="FG329" i="14" a="1"/>
  <c r="FG329" i="14"/>
  <c r="FF321" i="14" a="1"/>
  <c r="FF321" i="14" s="1"/>
  <c r="FF345" i="14" s="1"/>
  <c r="FF325" i="14" a="1"/>
  <c r="FF325" i="14" s="1"/>
  <c r="FF329" i="14" a="1"/>
  <c r="FF329" i="14" s="1"/>
  <c r="FF341" i="14"/>
  <c r="FE325" i="14" a="1"/>
  <c r="FE325" i="14" s="1"/>
  <c r="FE329" i="14" a="1"/>
  <c r="FE329" i="14" s="1"/>
  <c r="FE341" i="14"/>
  <c r="FD321" i="14" a="1"/>
  <c r="FD321" i="14" s="1"/>
  <c r="FD345" i="14" s="1"/>
  <c r="FD325" i="14" a="1"/>
  <c r="FD325" i="14"/>
  <c r="FD329" i="14" a="1"/>
  <c r="FD329" i="14" s="1"/>
  <c r="FC321" i="14" a="1"/>
  <c r="FC321" i="14" s="1"/>
  <c r="FC325" i="14" a="1"/>
  <c r="FC325" i="14"/>
  <c r="FC329" i="14" a="1"/>
  <c r="FC329" i="14"/>
  <c r="FB321" i="14" a="1"/>
  <c r="FB321" i="14"/>
  <c r="FB345" i="14" s="1"/>
  <c r="FB353" i="14" s="1"/>
  <c r="FB325" i="14" a="1"/>
  <c r="FB325" i="14" s="1"/>
  <c r="FB329" i="14"/>
  <c r="FB341" i="14"/>
  <c r="FA321" i="14" a="1"/>
  <c r="FA321" i="14"/>
  <c r="FA345" i="14" s="1"/>
  <c r="FA353" i="14" s="1"/>
  <c r="FA325" i="14" a="1"/>
  <c r="FA325" i="14" s="1"/>
  <c r="FA329" i="14" a="1"/>
  <c r="FA329" i="14"/>
  <c r="FA341" i="14"/>
  <c r="EZ321" i="14" a="1"/>
  <c r="EZ321" i="14" s="1"/>
  <c r="EZ345" i="14" s="1"/>
  <c r="EZ325" i="14" a="1"/>
  <c r="EZ325" i="14"/>
  <c r="EZ329" i="14" a="1"/>
  <c r="EZ329" i="14"/>
  <c r="EZ341" i="14"/>
  <c r="EY321" i="14" a="1"/>
  <c r="EY321" i="14"/>
  <c r="EY345" i="14" s="1"/>
  <c r="EY325" i="14" a="1"/>
  <c r="EY325" i="14"/>
  <c r="EY329" i="14" a="1"/>
  <c r="EY329" i="14" s="1"/>
  <c r="EX321" i="14" a="1"/>
  <c r="EX321" i="14" s="1"/>
  <c r="EX325" i="14" a="1"/>
  <c r="EX325" i="14"/>
  <c r="EX329" i="14" a="1"/>
  <c r="EX329" i="14" s="1"/>
  <c r="EX341" i="14"/>
  <c r="EW321" i="14" a="1"/>
  <c r="EW321" i="14" s="1"/>
  <c r="EW345" i="14" s="1"/>
  <c r="EW325" i="14" a="1"/>
  <c r="EW325" i="14" s="1"/>
  <c r="EW329" i="14" a="1"/>
  <c r="EW329" i="14"/>
  <c r="EW341" i="14"/>
  <c r="EV321" i="14" a="1"/>
  <c r="EV321" i="14" s="1"/>
  <c r="EV345" i="14" s="1"/>
  <c r="EV325" i="14" a="1"/>
  <c r="EV325" i="14"/>
  <c r="EV329" i="14" a="1"/>
  <c r="EV329" i="14"/>
  <c r="EU321" i="14" a="1"/>
  <c r="EU321" i="14"/>
  <c r="EU345" i="14"/>
  <c r="EU325" i="14" a="1"/>
  <c r="EU325" i="14" s="1"/>
  <c r="EU329" i="14" a="1"/>
  <c r="EU329" i="14" s="1"/>
  <c r="EU341" i="14"/>
  <c r="EU353" i="14"/>
  <c r="ET321" i="14" a="1"/>
  <c r="ET321" i="14" s="1"/>
  <c r="ET345" i="14" s="1"/>
  <c r="ET325" i="14" a="1"/>
  <c r="ET325" i="14" s="1"/>
  <c r="ET329" i="14" a="1"/>
  <c r="ET329" i="14" s="1"/>
  <c r="ES321" i="14" a="1"/>
  <c r="ES321" i="14"/>
  <c r="ES325" i="14" a="1"/>
  <c r="ES325" i="14" s="1"/>
  <c r="ES329" i="14" a="1"/>
  <c r="ES329" i="14" s="1"/>
  <c r="ES341" i="14"/>
  <c r="ER321" i="14" a="1"/>
  <c r="ER321" i="14"/>
  <c r="ER345" i="14"/>
  <c r="ER325" i="14" a="1"/>
  <c r="ER325" i="14"/>
  <c r="ER329" i="14" a="1"/>
  <c r="ER329" i="14"/>
  <c r="ER341" i="14"/>
  <c r="EQ321" i="14" a="1"/>
  <c r="EQ321" i="14" s="1"/>
  <c r="EQ325" i="14" a="1"/>
  <c r="EQ325" i="14"/>
  <c r="EP321" i="14" a="1"/>
  <c r="EP321" i="14"/>
  <c r="EP325" i="14" a="1"/>
  <c r="EP325" i="14" s="1"/>
  <c r="EP329" i="14" a="1"/>
  <c r="EP329" i="14" s="1"/>
  <c r="EO325" i="14" a="1"/>
  <c r="EO325" i="14" s="1"/>
  <c r="EO329" i="14" a="1"/>
  <c r="EO329" i="14" s="1"/>
  <c r="EO341" i="14"/>
  <c r="EN321" i="14" a="1"/>
  <c r="EN321" i="14" s="1"/>
  <c r="EN345" i="14" s="1"/>
  <c r="EN325" i="14" a="1"/>
  <c r="EN325" i="14"/>
  <c r="EN329" i="14" a="1"/>
  <c r="EN329" i="14"/>
  <c r="EM321" i="14" a="1"/>
  <c r="EM321" i="14" s="1"/>
  <c r="EM345" i="14" s="1"/>
  <c r="EM353" i="14" s="1"/>
  <c r="EM325" i="14" a="1"/>
  <c r="EM325" i="14"/>
  <c r="EM329" i="14" a="1"/>
  <c r="EM329" i="14" s="1"/>
  <c r="EM341" i="14"/>
  <c r="EL321" i="14" a="1"/>
  <c r="EL321" i="14"/>
  <c r="EL345" i="14" s="1"/>
  <c r="EL329" i="14"/>
  <c r="EK325" i="14" a="1"/>
  <c r="EK325" i="14" s="1"/>
  <c r="EK329" i="14" a="1"/>
  <c r="EK329" i="14"/>
  <c r="EK341" i="14"/>
  <c r="EJ321" i="14" a="1"/>
  <c r="EJ321" i="14" s="1"/>
  <c r="EJ345" i="14" s="1"/>
  <c r="EJ325" i="14" a="1"/>
  <c r="EJ325" i="14"/>
  <c r="EJ329" i="14" a="1"/>
  <c r="EJ329" i="14" s="1"/>
  <c r="EJ341" i="14"/>
  <c r="EI321" i="14" a="1"/>
  <c r="EI321" i="14"/>
  <c r="EI345" i="14" s="1"/>
  <c r="EI325" i="14" a="1"/>
  <c r="EI325" i="14"/>
  <c r="EH321" i="14" a="1"/>
  <c r="EH321" i="14" s="1"/>
  <c r="EH325" i="14" a="1"/>
  <c r="EH325" i="14"/>
  <c r="EH329" i="14" a="1"/>
  <c r="EH329" i="14" s="1"/>
  <c r="EH341" i="14"/>
  <c r="EG321" i="14" a="1"/>
  <c r="EG321" i="14" s="1"/>
  <c r="EG345" i="14" s="1"/>
  <c r="EG325" i="14" a="1"/>
  <c r="EG325" i="14"/>
  <c r="EG329" i="14" a="1"/>
  <c r="EG329" i="14"/>
  <c r="EG341" i="14"/>
  <c r="EF325" i="14" a="1"/>
  <c r="EF325" i="14" s="1"/>
  <c r="EE321" i="14" a="1"/>
  <c r="EE321" i="14" s="1"/>
  <c r="EE345" i="14" s="1"/>
  <c r="EE325" i="14" a="1"/>
  <c r="EE325" i="14" s="1"/>
  <c r="EE329" i="14" a="1"/>
  <c r="EE329" i="14" s="1"/>
  <c r="EE341" i="14"/>
  <c r="ED321" i="14" a="1"/>
  <c r="ED321" i="14"/>
  <c r="ED345" i="14"/>
  <c r="ED329" i="14" a="1"/>
  <c r="ED329" i="14" s="1"/>
  <c r="EC321" i="14" a="1"/>
  <c r="EC321" i="14"/>
  <c r="EC325" i="14" a="1"/>
  <c r="EC325" i="14" s="1"/>
  <c r="EC329" i="14" a="1"/>
  <c r="EC329" i="14" s="1"/>
  <c r="EB321" i="14" a="1"/>
  <c r="EB321" i="14"/>
  <c r="EB345" i="14" s="1"/>
  <c r="EB353" i="14" s="1"/>
  <c r="EB325" i="14" a="1"/>
  <c r="EB325" i="14"/>
  <c r="EB329" i="14" a="1"/>
  <c r="EB329" i="14"/>
  <c r="EB341" i="14"/>
  <c r="EA321" i="14" a="1"/>
  <c r="EA321" i="14"/>
  <c r="DZ325" i="14" a="1"/>
  <c r="DZ325" i="14" s="1"/>
  <c r="DZ329" i="14" a="1"/>
  <c r="DZ329" i="14" s="1"/>
  <c r="DZ341" i="14"/>
  <c r="DY325" i="14" a="1"/>
  <c r="DY325" i="14" s="1"/>
  <c r="DY329" i="14" a="1"/>
  <c r="DY329" i="14" s="1"/>
  <c r="DY341" i="14"/>
  <c r="DX325" i="14" a="1"/>
  <c r="DX325" i="14"/>
  <c r="DW321" i="14" a="1"/>
  <c r="DW321" i="14" s="1"/>
  <c r="DW345" i="14" s="1"/>
  <c r="DW325" i="14" a="1"/>
  <c r="DW325" i="14"/>
  <c r="DW329" i="14" a="1"/>
  <c r="DW329" i="14"/>
  <c r="DW341" i="14"/>
  <c r="DV321" i="14" a="1"/>
  <c r="DV321" i="14"/>
  <c r="DV345" i="14" s="1"/>
  <c r="DV329" i="14"/>
  <c r="DU321" i="14" a="1"/>
  <c r="DU321" i="14"/>
  <c r="DU325" i="14" a="1"/>
  <c r="DU325" i="14" s="1"/>
  <c r="DU329" i="14" a="1"/>
  <c r="DU329" i="14"/>
  <c r="DT321" i="14" a="1"/>
  <c r="DT321" i="14" s="1"/>
  <c r="DT345" i="14" s="1"/>
  <c r="DT325" i="14"/>
  <c r="DT329" i="14" a="1"/>
  <c r="DT329" i="14"/>
  <c r="DS321" i="14" a="1"/>
  <c r="DS321" i="14" s="1"/>
  <c r="DR325" i="14" a="1"/>
  <c r="DR325" i="14"/>
  <c r="DR329" i="14" a="1"/>
  <c r="DR329" i="14"/>
  <c r="DQ321" i="14" a="1"/>
  <c r="DQ321" i="14"/>
  <c r="DQ345" i="14" s="1"/>
  <c r="DQ325" i="14" a="1"/>
  <c r="DQ325" i="14"/>
  <c r="DQ329" i="14" a="1"/>
  <c r="DQ329" i="14" s="1"/>
  <c r="DQ341" i="14"/>
  <c r="DP325" i="14" a="1"/>
  <c r="DP325" i="14"/>
  <c r="DP329" i="14" a="1"/>
  <c r="DP329" i="14" s="1"/>
  <c r="DO321" i="14" a="1"/>
  <c r="DO321" i="14" s="1"/>
  <c r="DO345" i="14" s="1"/>
  <c r="DO325" i="14" a="1"/>
  <c r="DO325" i="14" s="1"/>
  <c r="DO329" i="14" a="1"/>
  <c r="DO329" i="14" s="1"/>
  <c r="DN321" i="14" a="1"/>
  <c r="DN321" i="14" s="1"/>
  <c r="DN329" i="14" a="1"/>
  <c r="DN329" i="14"/>
  <c r="DM321" i="14" a="1"/>
  <c r="DM321" i="14"/>
  <c r="DM325" i="14" a="1"/>
  <c r="DM325" i="14" s="1"/>
  <c r="DM329" i="14" a="1"/>
  <c r="DM329" i="14"/>
  <c r="DL321" i="14" a="1"/>
  <c r="DL321" i="14"/>
  <c r="DL345" i="14"/>
  <c r="DL353" i="14" s="1"/>
  <c r="DL325" i="14" a="1"/>
  <c r="DL325" i="14" s="1"/>
  <c r="DL329" i="14" a="1"/>
  <c r="DL329" i="14" s="1"/>
  <c r="DL341" i="14"/>
  <c r="DK321" i="14" a="1"/>
  <c r="DK321" i="14"/>
  <c r="DJ321" i="14" a="1"/>
  <c r="DJ321" i="14" s="1"/>
  <c r="DJ325" i="14" a="1"/>
  <c r="DJ325" i="14"/>
  <c r="DJ329" i="14" a="1"/>
  <c r="DJ329" i="14"/>
  <c r="DI325" i="14" a="1"/>
  <c r="DI325" i="14"/>
  <c r="DI329" i="14" a="1"/>
  <c r="DI329" i="14"/>
  <c r="DH325" i="14" a="1"/>
  <c r="DH325" i="14" s="1"/>
  <c r="DH329" i="14" a="1"/>
  <c r="DH329" i="14" s="1"/>
  <c r="DG321" i="14" a="1"/>
  <c r="DG321" i="14" s="1"/>
  <c r="DG345" i="14" s="1"/>
  <c r="DG325" i="14" a="1"/>
  <c r="DG325" i="14" s="1"/>
  <c r="DG329" i="14" a="1"/>
  <c r="DG329" i="14" s="1"/>
  <c r="DG341" i="14"/>
  <c r="DF321" i="14" a="1"/>
  <c r="DF321" i="14" s="1"/>
  <c r="DF325" i="14" a="1"/>
  <c r="DF325" i="14"/>
  <c r="DF329" i="14"/>
  <c r="DE325" i="14" a="1"/>
  <c r="DE325" i="14"/>
  <c r="DE329" i="14" a="1"/>
  <c r="DE329" i="14" s="1"/>
  <c r="DE341" i="14"/>
  <c r="DD321" i="14" a="1"/>
  <c r="DD321" i="14"/>
  <c r="DD345" i="14" s="1"/>
  <c r="DD325" i="14"/>
  <c r="DD329" i="14" a="1"/>
  <c r="DD329" i="14"/>
  <c r="DC321" i="14" a="1"/>
  <c r="DC321" i="14"/>
  <c r="DC345" i="14" s="1"/>
  <c r="DC325" i="14" a="1"/>
  <c r="DC325" i="14" s="1"/>
  <c r="DC329" i="14" a="1"/>
  <c r="DC329" i="14" s="1"/>
  <c r="DB325" i="14" a="1"/>
  <c r="DB325" i="14" s="1"/>
  <c r="DB329" i="14" a="1"/>
  <c r="DB329" i="14"/>
  <c r="DB341" i="14"/>
  <c r="DA325" i="14" a="1"/>
  <c r="DA325" i="14" s="1"/>
  <c r="DA329" i="14" a="1"/>
  <c r="DA329" i="14"/>
  <c r="DA341" i="14"/>
  <c r="CZ321" i="14" a="1"/>
  <c r="CZ321" i="14" s="1"/>
  <c r="CZ345" i="14" s="1"/>
  <c r="CZ325" i="14" a="1"/>
  <c r="CZ325" i="14"/>
  <c r="CY321" i="14" a="1"/>
  <c r="CY321" i="14"/>
  <c r="CY325" i="14" a="1"/>
  <c r="CY325" i="14" s="1"/>
  <c r="CY329" i="14" a="1"/>
  <c r="CY329" i="14" s="1"/>
  <c r="CX325" i="14" a="1"/>
  <c r="CX325" i="14"/>
  <c r="CX329" i="14" a="1"/>
  <c r="CX329" i="14" s="1"/>
  <c r="CX341" i="14"/>
  <c r="CW325" i="14" a="1"/>
  <c r="CW325" i="14" s="1"/>
  <c r="CV321" i="14" a="1"/>
  <c r="CV321" i="14" s="1"/>
  <c r="CV345" i="14" s="1"/>
  <c r="CV325" i="14" a="1"/>
  <c r="CV325" i="14" s="1"/>
  <c r="CU321" i="14" a="1"/>
  <c r="CU321" i="14" s="1"/>
  <c r="CU329" i="14" a="1"/>
  <c r="CU329" i="14"/>
  <c r="CT321" i="14" a="1"/>
  <c r="CT321" i="14"/>
  <c r="CT325" i="14" a="1"/>
  <c r="CT325" i="14" s="1"/>
  <c r="CT329" i="14" a="1"/>
  <c r="CT329" i="14" s="1"/>
  <c r="CT341" i="14"/>
  <c r="CS325" i="14" a="1"/>
  <c r="CS325" i="14" s="1"/>
  <c r="CS329" i="14" a="1"/>
  <c r="CS329" i="14" s="1"/>
  <c r="CR325" i="14" a="1"/>
  <c r="CR325" i="14"/>
  <c r="CR329" i="14" a="1"/>
  <c r="CR329" i="14"/>
  <c r="CQ321" i="14" a="1"/>
  <c r="CQ321" i="14" s="1"/>
  <c r="CQ345" i="14" s="1"/>
  <c r="CQ329" i="14" a="1"/>
  <c r="CQ329" i="14"/>
  <c r="CP321" i="14" a="1"/>
  <c r="CP321" i="14" s="1"/>
  <c r="CP329" i="14"/>
  <c r="CO325" i="14" a="1"/>
  <c r="CO325" i="14" s="1"/>
  <c r="CN321" i="14" a="1"/>
  <c r="CN321" i="14" s="1"/>
  <c r="CN345" i="14" s="1"/>
  <c r="CN325" i="14"/>
  <c r="CN329" i="14" a="1"/>
  <c r="CN329" i="14" s="1"/>
  <c r="CM321" i="14" a="1"/>
  <c r="CM321" i="14" s="1"/>
  <c r="CM345" i="14"/>
  <c r="CL325" i="14" a="1"/>
  <c r="CL325" i="14"/>
  <c r="CL329" i="14" a="1"/>
  <c r="CL329" i="14" s="1"/>
  <c r="CK321" i="14" a="1"/>
  <c r="CK321" i="14"/>
  <c r="CK345" i="14" s="1"/>
  <c r="CI321" i="14" a="1"/>
  <c r="CI321" i="14" s="1"/>
  <c r="CI345" i="14" s="1"/>
  <c r="CI329" i="14" a="1"/>
  <c r="CI329" i="14" s="1"/>
  <c r="CG325" i="14" a="1"/>
  <c r="CG325" i="14" s="1"/>
  <c r="CG329" i="14" a="1"/>
  <c r="CG329" i="14" s="1"/>
  <c r="CF321" i="14" a="1"/>
  <c r="CF321" i="14"/>
  <c r="CF345" i="14" s="1"/>
  <c r="CF329" i="14" a="1"/>
  <c r="CF329" i="14" s="1"/>
  <c r="CD325" i="14" a="1"/>
  <c r="CD325" i="14"/>
  <c r="CD329" i="14" a="1"/>
  <c r="CD329" i="14"/>
  <c r="CB321" i="14" a="1"/>
  <c r="CB321" i="14" s="1"/>
  <c r="CB329" i="14" a="1"/>
  <c r="CB329" i="14" s="1"/>
  <c r="CA321" i="14" a="1"/>
  <c r="CA321" i="14"/>
  <c r="CA345" i="14"/>
  <c r="CA329" i="14" a="1"/>
  <c r="CA329" i="14" s="1"/>
  <c r="BZ329" i="14"/>
  <c r="BY325" i="14" a="1"/>
  <c r="BY325" i="14"/>
  <c r="BX321" i="14" a="1"/>
  <c r="BX321" i="14"/>
  <c r="BX345" i="14" s="1"/>
  <c r="BX325" i="14"/>
  <c r="BX329" i="14" a="1"/>
  <c r="BX329" i="14"/>
  <c r="BV325" i="14" a="1"/>
  <c r="BV325" i="14" s="1"/>
  <c r="BV329" i="14" a="1"/>
  <c r="BV329" i="14" s="1"/>
  <c r="BU321" i="14" a="1"/>
  <c r="BU321" i="14" s="1"/>
  <c r="BU345" i="14" s="1"/>
  <c r="BS321" i="14" a="1"/>
  <c r="BS321" i="14"/>
  <c r="BS345" i="14" s="1"/>
  <c r="BS329" i="14" a="1"/>
  <c r="BS329" i="14" s="1"/>
  <c r="BQ325" i="14" a="1"/>
  <c r="BQ325" i="14" s="1"/>
  <c r="BQ329" i="14" a="1"/>
  <c r="BQ329" i="14"/>
  <c r="BP321" i="14" a="1"/>
  <c r="BP321" i="14" s="1"/>
  <c r="BP345" i="14" s="1"/>
  <c r="BP329" i="14" a="1"/>
  <c r="BP329" i="14" s="1"/>
  <c r="BN325" i="14" a="1"/>
  <c r="BN325" i="14"/>
  <c r="BN329" i="14" a="1"/>
  <c r="BN329" i="14" s="1"/>
  <c r="BL321" i="14" a="1"/>
  <c r="BL321" i="14" s="1"/>
  <c r="BK321" i="14" a="1"/>
  <c r="BK321" i="14" s="1"/>
  <c r="BK345" i="14" s="1"/>
  <c r="BK329" i="14" a="1"/>
  <c r="BK329" i="14"/>
  <c r="BJ329" i="14"/>
  <c r="BI325" i="14" a="1"/>
  <c r="BI325" i="14" s="1"/>
  <c r="BI329" i="14" a="1"/>
  <c r="BI329" i="14" s="1"/>
  <c r="BH321" i="14" a="1"/>
  <c r="BH321" i="14"/>
  <c r="BH345" i="14" s="1"/>
  <c r="BG321" i="14" a="1"/>
  <c r="BG321" i="14" s="1"/>
  <c r="BF325" i="14" a="1"/>
  <c r="BF325" i="14"/>
  <c r="BE325" i="14" a="1"/>
  <c r="BE325" i="14" s="1"/>
  <c r="BE329" i="14" a="1"/>
  <c r="BE329" i="14" s="1"/>
  <c r="BD325" i="14" a="1"/>
  <c r="BD325" i="14" s="1"/>
  <c r="BB321" i="14" a="1"/>
  <c r="BB321" i="14" s="1"/>
  <c r="BB345" i="14" s="1"/>
  <c r="BB325" i="14" a="1"/>
  <c r="BB325" i="14"/>
  <c r="AZ321" i="14" a="1"/>
  <c r="AZ321" i="14"/>
  <c r="AZ329" i="14" a="1"/>
  <c r="AZ329" i="14" s="1"/>
  <c r="AY321" i="14" a="1"/>
  <c r="AY321" i="14" s="1"/>
  <c r="AW321" i="14" a="1"/>
  <c r="AW321" i="14"/>
  <c r="AW345" i="14" s="1"/>
  <c r="AW325" i="14" a="1"/>
  <c r="AW325" i="14" s="1"/>
  <c r="AU329" i="14" a="1"/>
  <c r="AU329" i="14" s="1"/>
  <c r="AS321" i="14" a="1"/>
  <c r="AS321" i="14"/>
  <c r="AS325" i="14" a="1"/>
  <c r="AS325" i="14" s="1"/>
  <c r="AR321" i="14" a="1"/>
  <c r="AR321" i="14"/>
  <c r="AR345" i="14" s="1"/>
  <c r="AN321" i="14" a="1"/>
  <c r="AN321" i="14" s="1"/>
  <c r="AM329" i="14" a="1"/>
  <c r="AM329" i="14" s="1"/>
  <c r="AL321" i="14" a="1"/>
  <c r="AL321" i="14"/>
  <c r="AK321" i="14" a="1"/>
  <c r="AK321" i="14"/>
  <c r="AJ321" i="14" a="1"/>
  <c r="AJ321" i="14"/>
  <c r="AI321" i="14" a="1"/>
  <c r="AI321" i="14"/>
  <c r="AG321" i="14" a="1"/>
  <c r="AG321" i="14"/>
  <c r="AG345" i="14" s="1"/>
  <c r="AF321" i="14" a="1"/>
  <c r="AF321" i="14"/>
  <c r="AC321" i="14" a="1"/>
  <c r="AC321" i="14"/>
  <c r="AB321" i="14" a="1"/>
  <c r="AB321" i="14" s="1"/>
  <c r="AB345" i="14" s="1"/>
  <c r="AA321" i="14" a="1"/>
  <c r="AA321" i="14"/>
  <c r="Y321" i="14" a="1"/>
  <c r="Y321" i="14" s="1"/>
  <c r="X321" i="14" a="1"/>
  <c r="X321" i="14" s="1"/>
  <c r="V321" i="14" a="1"/>
  <c r="V321" i="14" s="1"/>
  <c r="V345" i="14" s="1"/>
  <c r="T329" i="14" a="1"/>
  <c r="T329" i="14" s="1"/>
  <c r="Q321" i="14" a="1"/>
  <c r="Q321" i="14"/>
  <c r="Q345" i="14" s="1"/>
  <c r="Q325" i="14" a="1"/>
  <c r="Q325" i="14" s="1"/>
  <c r="M321" i="14"/>
  <c r="L321" i="14" a="1"/>
  <c r="L321" i="14" s="1"/>
  <c r="L345" i="14" s="1"/>
  <c r="K341" i="14"/>
  <c r="GB352" i="14"/>
  <c r="FX352" i="14"/>
  <c r="FV352" i="14"/>
  <c r="FR352" i="14"/>
  <c r="FQ352" i="14"/>
  <c r="FP352" i="14"/>
  <c r="FJ352" i="14"/>
  <c r="FI352" i="14"/>
  <c r="FB352" i="14"/>
  <c r="FA352" i="14"/>
  <c r="EU352" i="14"/>
  <c r="EM352" i="14"/>
  <c r="EB352" i="14"/>
  <c r="DL352" i="14"/>
  <c r="GD315" i="14" a="1"/>
  <c r="GD315" i="14" s="1"/>
  <c r="GD331" i="14" a="1"/>
  <c r="GD331" i="14" s="1"/>
  <c r="GC315" i="14" a="1"/>
  <c r="GC315" i="14" s="1"/>
  <c r="GC347" i="14" s="1"/>
  <c r="GC331" i="14" a="1"/>
  <c r="GC331" i="14" s="1"/>
  <c r="GB315" i="14" a="1"/>
  <c r="GB315" i="14" s="1"/>
  <c r="GB347" i="14" s="1"/>
  <c r="GB350" i="14" s="1"/>
  <c r="GB331" i="14" a="1"/>
  <c r="GB331" i="14"/>
  <c r="GB332" i="14" s="1"/>
  <c r="GA315" i="14" a="1"/>
  <c r="GA315" i="14"/>
  <c r="GA317" i="14" s="1" a="1"/>
  <c r="GA331" i="14" a="1"/>
  <c r="GA331" i="14"/>
  <c r="GA333" i="14" s="1" a="1"/>
  <c r="FZ315" i="14" a="1"/>
  <c r="FZ315" i="14"/>
  <c r="FZ318" i="14" s="1"/>
  <c r="FZ331" i="14" a="1"/>
  <c r="FZ331" i="14"/>
  <c r="FZ334" i="14" s="1"/>
  <c r="FY315" i="14" a="1"/>
  <c r="FY315" i="14"/>
  <c r="FY347" i="14" s="1"/>
  <c r="FY350" i="14" s="1"/>
  <c r="FY331" i="14" a="1"/>
  <c r="FY331" i="14" s="1"/>
  <c r="FX315" i="14" a="1"/>
  <c r="FX315" i="14" s="1"/>
  <c r="FX331" i="14" a="1"/>
  <c r="FX331" i="14" s="1"/>
  <c r="FX333" i="14" s="1" a="1"/>
  <c r="FX333" i="14" s="1"/>
  <c r="FW315" i="14" a="1"/>
  <c r="FW315" i="14" s="1"/>
  <c r="FW331" i="14" a="1"/>
  <c r="FW331" i="14" s="1"/>
  <c r="FW333" i="14" s="1" a="1"/>
  <c r="FV315" i="14" a="1"/>
  <c r="FV315" i="14" s="1"/>
  <c r="FV347" i="14" s="1"/>
  <c r="FV350" i="14" s="1"/>
  <c r="FV331" i="14" a="1"/>
  <c r="FV331" i="14" s="1"/>
  <c r="FV333" i="14" s="1" a="1"/>
  <c r="FV333" i="14" s="1"/>
  <c r="FU315" i="14" a="1"/>
  <c r="FU315" i="14"/>
  <c r="FU347" i="14" s="1"/>
  <c r="FU331" i="14" a="1"/>
  <c r="FU331" i="14"/>
  <c r="FU332" i="14" s="1"/>
  <c r="FT315" i="14" a="1"/>
  <c r="FT315" i="14"/>
  <c r="FT331" i="14" a="1"/>
  <c r="FT331" i="14"/>
  <c r="FS315" i="14" a="1"/>
  <c r="FS315" i="14"/>
  <c r="FS331" i="14" a="1"/>
  <c r="FS331" i="14"/>
  <c r="FS347" i="14"/>
  <c r="FS350" i="14" s="1"/>
  <c r="FR315" i="14" a="1"/>
  <c r="FR315" i="14" s="1"/>
  <c r="FR331" i="14" a="1"/>
  <c r="FR331" i="14" s="1"/>
  <c r="FQ315" i="14" a="1"/>
  <c r="FQ315" i="14" s="1"/>
  <c r="FQ331" i="14" a="1"/>
  <c r="FQ331" i="14" s="1"/>
  <c r="FQ333" i="14" s="1" a="1"/>
  <c r="FP315" i="14" a="1"/>
  <c r="FP315" i="14" s="1"/>
  <c r="FP331" i="14" a="1"/>
  <c r="FP331" i="14"/>
  <c r="FP334" i="14" s="1"/>
  <c r="FO315" i="14" a="1"/>
  <c r="FO315" i="14"/>
  <c r="FO347" i="14" s="1"/>
  <c r="FO331" i="14" a="1"/>
  <c r="FO331" i="14"/>
  <c r="FO350" i="14"/>
  <c r="FN315" i="14" a="1"/>
  <c r="FN315" i="14" s="1"/>
  <c r="FN331" i="14" a="1"/>
  <c r="FN331" i="14" s="1"/>
  <c r="FM315" i="14" a="1"/>
  <c r="FM315" i="14"/>
  <c r="FM331" i="14" a="1"/>
  <c r="FM331" i="14" s="1"/>
  <c r="FL315" i="14" a="1"/>
  <c r="FL315" i="14" s="1"/>
  <c r="FL347" i="14" s="1"/>
  <c r="FL331" i="14" a="1"/>
  <c r="FL331" i="14" s="1"/>
  <c r="FL333" i="14" s="1" a="1"/>
  <c r="FL333" i="14" s="1"/>
  <c r="FK315" i="14" a="1"/>
  <c r="FK315" i="14"/>
  <c r="FK347" i="14" s="1"/>
  <c r="FK331" i="14" a="1"/>
  <c r="FK331" i="14"/>
  <c r="FK333" i="14" s="1" a="1"/>
  <c r="FJ315" i="14" a="1"/>
  <c r="FJ315" i="14"/>
  <c r="FJ318" i="14" s="1"/>
  <c r="FJ331" i="14" a="1"/>
  <c r="FJ331" i="14"/>
  <c r="FI315" i="14" a="1"/>
  <c r="FI315" i="14"/>
  <c r="FI331" i="14" a="1"/>
  <c r="FI331" i="14" s="1"/>
  <c r="FI347" i="14"/>
  <c r="FH315" i="14" a="1"/>
  <c r="FH315" i="14" s="1"/>
  <c r="FH331" i="14" a="1"/>
  <c r="FH331" i="14"/>
  <c r="FG315" i="14" a="1"/>
  <c r="FG315" i="14" s="1"/>
  <c r="FG331" i="14" a="1"/>
  <c r="FG331" i="14" s="1"/>
  <c r="FF315" i="14" a="1"/>
  <c r="FF315" i="14" s="1"/>
  <c r="FF331" i="14" a="1"/>
  <c r="FF331" i="14"/>
  <c r="FF333" i="14" s="1" a="1"/>
  <c r="FE315" i="14" a="1"/>
  <c r="FE315" i="14"/>
  <c r="FE331" i="14" a="1"/>
  <c r="FE331" i="14" s="1"/>
  <c r="FD315" i="14" a="1"/>
  <c r="FD315" i="14"/>
  <c r="FD347" i="14" s="1"/>
  <c r="FD350" i="14" s="1"/>
  <c r="FD331" i="14" a="1"/>
  <c r="FD331" i="14"/>
  <c r="FC315" i="14" a="1"/>
  <c r="FC315" i="14" s="1"/>
  <c r="FC331" i="14" a="1"/>
  <c r="FC331" i="14" s="1"/>
  <c r="FB315" i="14" a="1"/>
  <c r="FB315" i="14"/>
  <c r="FB316" i="14" s="1"/>
  <c r="FB331" i="14" a="1"/>
  <c r="FB331" i="14"/>
  <c r="FB347" i="14"/>
  <c r="FB350" i="14" s="1"/>
  <c r="FA315" i="14" a="1"/>
  <c r="FA315" i="14" s="1"/>
  <c r="FA331" i="14" a="1"/>
  <c r="FA331" i="14" s="1"/>
  <c r="EZ315" i="14" a="1"/>
  <c r="EZ315" i="14"/>
  <c r="EZ331" i="14" a="1"/>
  <c r="EZ331" i="14"/>
  <c r="EZ333" i="14" s="1" a="1"/>
  <c r="EY315" i="14" a="1"/>
  <c r="EY315" i="14" s="1"/>
  <c r="EY331" i="14" a="1"/>
  <c r="EY331" i="14"/>
  <c r="EY334" i="14" s="1"/>
  <c r="EX315" i="14" a="1"/>
  <c r="EX315" i="14" s="1"/>
  <c r="EX331" i="14" a="1"/>
  <c r="EX331" i="14" s="1"/>
  <c r="EW315" i="14" a="1"/>
  <c r="EW315" i="14" s="1"/>
  <c r="EW331" i="14" a="1"/>
  <c r="EW331" i="14" s="1"/>
  <c r="EV315" i="14" a="1"/>
  <c r="EV315" i="14"/>
  <c r="EV331" i="14" a="1"/>
  <c r="EV331" i="14" s="1"/>
  <c r="EU315" i="14" a="1"/>
  <c r="EU315" i="14"/>
  <c r="EU347" i="14" s="1"/>
  <c r="EU350" i="14" s="1"/>
  <c r="EU331" i="14" a="1"/>
  <c r="EU331" i="14"/>
  <c r="EU333" i="14" s="1" a="1"/>
  <c r="ET315" i="14" a="1"/>
  <c r="ET315" i="14"/>
  <c r="ET318" i="14" s="1"/>
  <c r="ET331" i="14" a="1"/>
  <c r="ET331" i="14"/>
  <c r="ES315" i="14" a="1"/>
  <c r="ES315" i="14"/>
  <c r="ES347" i="14" s="1"/>
  <c r="ES331" i="14" a="1"/>
  <c r="ES331" i="14" s="1"/>
  <c r="ER315" i="14" a="1"/>
  <c r="ER315" i="14" s="1"/>
  <c r="ER317" i="14" s="1" a="1"/>
  <c r="ER331" i="14" a="1"/>
  <c r="ER331" i="14" s="1"/>
  <c r="ER334" i="14" s="1"/>
  <c r="EQ315" i="14" a="1"/>
  <c r="EQ315" i="14" s="1"/>
  <c r="EQ331" i="14" a="1"/>
  <c r="EQ331" i="14"/>
  <c r="EP315" i="14" a="1"/>
  <c r="EP315" i="14" s="1"/>
  <c r="EP347" i="14" s="1"/>
  <c r="EP331" i="14" a="1"/>
  <c r="EP331" i="14"/>
  <c r="EO315" i="14" a="1"/>
  <c r="EO315" i="14"/>
  <c r="EO347" i="14" s="1"/>
  <c r="EO331" i="14" a="1"/>
  <c r="EO331" i="14"/>
  <c r="EO333" i="14" s="1" a="1"/>
  <c r="EN315" i="14" a="1"/>
  <c r="EN315" i="14"/>
  <c r="EN331" i="14" a="1"/>
  <c r="EN331" i="14" s="1"/>
  <c r="EN333" i="14" s="1" a="1"/>
  <c r="EN333" i="14" s="1"/>
  <c r="EM315" i="14" a="1"/>
  <c r="EM315" i="14" s="1"/>
  <c r="EM347" i="14" s="1"/>
  <c r="EM350" i="14" s="1"/>
  <c r="EM331" i="14" a="1"/>
  <c r="EM331" i="14" s="1"/>
  <c r="EM334" i="14" s="1"/>
  <c r="EL315" i="14" a="1"/>
  <c r="EL315" i="14" s="1"/>
  <c r="EL331" i="14" a="1"/>
  <c r="EL331" i="14" s="1"/>
  <c r="EK315" i="14" a="1"/>
  <c r="EK315" i="14"/>
  <c r="EK317" i="14" s="1" a="1"/>
  <c r="EK331" i="14" a="1"/>
  <c r="EK331" i="14" s="1"/>
  <c r="EJ315" i="14" a="1"/>
  <c r="EJ315" i="14"/>
  <c r="EJ347" i="14" s="1"/>
  <c r="EJ331" i="14" a="1"/>
  <c r="EJ331" i="14"/>
  <c r="EI315" i="14" a="1"/>
  <c r="EI315" i="14"/>
  <c r="EI331" i="14" a="1"/>
  <c r="EI331" i="14"/>
  <c r="EI333" i="14" s="1" a="1"/>
  <c r="EH315" i="14" a="1"/>
  <c r="EH315" i="14" s="1"/>
  <c r="EH317" i="14" s="1" a="1"/>
  <c r="EH317" i="14" s="1"/>
  <c r="EH349" i="14" s="1"/>
  <c r="EH331" i="14" a="1"/>
  <c r="EH331" i="14"/>
  <c r="EH347" i="14"/>
  <c r="EH350" i="14" s="1"/>
  <c r="EG315" i="14" a="1"/>
  <c r="EG315" i="14" s="1"/>
  <c r="EG331" i="14" a="1"/>
  <c r="EG331" i="14" s="1"/>
  <c r="EF315" i="14" a="1"/>
  <c r="EF315" i="14" s="1"/>
  <c r="EF331" i="14" a="1"/>
  <c r="EF331" i="14" s="1"/>
  <c r="EE315" i="14" a="1"/>
  <c r="EE315" i="14" s="1"/>
  <c r="EE347" i="14" s="1"/>
  <c r="EE331" i="14" a="1"/>
  <c r="EE331" i="14"/>
  <c r="EE333" i="14" s="1" a="1"/>
  <c r="EE333" i="14" s="1"/>
  <c r="ED315" i="14" a="1"/>
  <c r="ED315" i="14"/>
  <c r="ED331" i="14" a="1"/>
  <c r="ED331" i="14"/>
  <c r="ED332" i="14" s="1"/>
  <c r="EC315" i="14" a="1"/>
  <c r="EC315" i="14"/>
  <c r="EC347" i="14" s="1"/>
  <c r="EC331" i="14" a="1"/>
  <c r="EC331" i="14" s="1"/>
  <c r="EB315" i="14" a="1"/>
  <c r="EB315" i="14"/>
  <c r="EB331" i="14" a="1"/>
  <c r="EB331" i="14" s="1"/>
  <c r="EB347" i="14" s="1"/>
  <c r="EA315" i="14" a="1"/>
  <c r="EA315" i="14" s="1"/>
  <c r="EA347" i="14" s="1"/>
  <c r="EA331" i="14" a="1"/>
  <c r="EA331" i="14" s="1"/>
  <c r="DZ315" i="14" a="1"/>
  <c r="DZ315" i="14" s="1"/>
  <c r="DZ347" i="14" s="1"/>
  <c r="DZ350" i="14" s="1"/>
  <c r="DZ331" i="14" a="1"/>
  <c r="DZ331" i="14"/>
  <c r="DY315" i="14" a="1"/>
  <c r="DY315" i="14"/>
  <c r="DY347" i="14" s="1"/>
  <c r="DY331" i="14" a="1"/>
  <c r="DY331" i="14"/>
  <c r="DX315" i="14" a="1"/>
  <c r="DX315" i="14"/>
  <c r="DX347" i="14" s="1"/>
  <c r="DX350" i="14" s="1"/>
  <c r="DX331" i="14" a="1"/>
  <c r="DX331" i="14"/>
  <c r="DX333" i="14" s="1" a="1"/>
  <c r="DX333" i="14" s="1"/>
  <c r="DW315" i="14" a="1"/>
  <c r="DW315" i="14" s="1"/>
  <c r="DW347" i="14" s="1"/>
  <c r="DW350" i="14" s="1"/>
  <c r="DW331" i="14" a="1"/>
  <c r="DW331" i="14"/>
  <c r="DV315" i="14" a="1"/>
  <c r="DV315" i="14" s="1"/>
  <c r="DV331" i="14" a="1"/>
  <c r="DV331" i="14" s="1"/>
  <c r="DV334" i="14" s="1"/>
  <c r="DU315" i="14" a="1"/>
  <c r="DU315" i="14" s="1"/>
  <c r="DU331" i="14" a="1"/>
  <c r="DU331" i="14" s="1"/>
  <c r="DU332" i="14" s="1"/>
  <c r="DT315" i="14" a="1"/>
  <c r="DT315" i="14"/>
  <c r="DT331" i="14" a="1"/>
  <c r="DT331" i="14" s="1"/>
  <c r="DT334" i="14" s="1"/>
  <c r="DS315" i="14" a="1"/>
  <c r="DS315" i="14"/>
  <c r="DS316" i="14" s="1"/>
  <c r="DS331" i="14" a="1"/>
  <c r="DS331" i="14"/>
  <c r="DR315" i="14" a="1"/>
  <c r="DR315" i="14" s="1"/>
  <c r="DR331" i="14" a="1"/>
  <c r="DR331" i="14" s="1"/>
  <c r="DR347" i="14" s="1"/>
  <c r="DQ315" i="14" a="1"/>
  <c r="DQ315" i="14"/>
  <c r="DQ331" i="14" a="1"/>
  <c r="DQ331" i="14"/>
  <c r="DQ334" i="14" s="1"/>
  <c r="DQ347" i="14"/>
  <c r="DP315" i="14" a="1"/>
  <c r="DP315" i="14" s="1"/>
  <c r="DP347" i="14" s="1"/>
  <c r="DP350" i="14" s="1"/>
  <c r="DP331" i="14" a="1"/>
  <c r="DP331" i="14" s="1"/>
  <c r="DO315" i="14" a="1"/>
  <c r="DO315" i="14"/>
  <c r="DO347" i="14" s="1"/>
  <c r="DO350" i="14" s="1"/>
  <c r="DO331" i="14" a="1"/>
  <c r="DO331" i="14"/>
  <c r="DO333" i="14" s="1" a="1"/>
  <c r="DO333" i="14" s="1"/>
  <c r="DN315" i="14" a="1"/>
  <c r="DN315" i="14" s="1"/>
  <c r="DN331" i="14" a="1"/>
  <c r="DN331" i="14"/>
  <c r="DN332" i="14" s="1"/>
  <c r="DM315" i="14" a="1"/>
  <c r="DM315" i="14" s="1"/>
  <c r="DM331" i="14" a="1"/>
  <c r="DM331" i="14" s="1"/>
  <c r="DL315" i="14" a="1"/>
  <c r="DL315" i="14" s="1"/>
  <c r="DL331" i="14" a="1"/>
  <c r="DL331" i="14" s="1"/>
  <c r="DK315" i="14" a="1"/>
  <c r="DK315" i="14"/>
  <c r="DK331" i="14" a="1"/>
  <c r="DK331" i="14" s="1"/>
  <c r="DJ315" i="14" a="1"/>
  <c r="DJ315" i="14" s="1"/>
  <c r="DJ331" i="14" a="1"/>
  <c r="DJ331" i="14"/>
  <c r="DJ347" i="14" s="1"/>
  <c r="DJ350" i="14"/>
  <c r="DI315" i="14" a="1"/>
  <c r="DI315" i="14"/>
  <c r="DI347" i="14" s="1"/>
  <c r="DI331" i="14" a="1"/>
  <c r="DI331" i="14"/>
  <c r="DH315" i="14" a="1"/>
  <c r="DH315" i="14"/>
  <c r="DH347" i="14" s="1"/>
  <c r="DH331" i="14" a="1"/>
  <c r="DH331" i="14"/>
  <c r="DH333" i="14" s="1" a="1"/>
  <c r="DG315" i="14" a="1"/>
  <c r="DG315" i="14" s="1"/>
  <c r="DG347" i="14" s="1"/>
  <c r="DG331" i="14" a="1"/>
  <c r="DG331" i="14" s="1"/>
  <c r="DG333" i="14" s="1" a="1"/>
  <c r="DG333" i="14" s="1"/>
  <c r="DF315" i="14" a="1"/>
  <c r="DF315" i="14" s="1"/>
  <c r="DF331" i="14" a="1"/>
  <c r="DF331" i="14"/>
  <c r="DE315" i="14" a="1"/>
  <c r="DE315" i="14" s="1"/>
  <c r="DE331" i="14" a="1"/>
  <c r="DE331" i="14" s="1"/>
  <c r="DD315" i="14" a="1"/>
  <c r="DD315" i="14"/>
  <c r="DD331" i="14" a="1"/>
  <c r="DD331" i="14"/>
  <c r="DC315" i="14" a="1"/>
  <c r="DC315" i="14"/>
  <c r="DC347" i="14" s="1"/>
  <c r="DC348" i="14" s="1"/>
  <c r="DC331" i="14" a="1"/>
  <c r="DC331" i="14" s="1"/>
  <c r="DC334" i="14" s="1"/>
  <c r="DC350" i="14"/>
  <c r="DB315" i="14" a="1"/>
  <c r="DB315" i="14" s="1"/>
  <c r="DB347" i="14" s="1"/>
  <c r="DB350" i="14" s="1"/>
  <c r="DB331" i="14" a="1"/>
  <c r="DB331" i="14" s="1"/>
  <c r="DA315" i="14" a="1"/>
  <c r="DA315" i="14" s="1"/>
  <c r="DA331" i="14" a="1"/>
  <c r="DA331" i="14" s="1"/>
  <c r="DA334" i="14" s="1"/>
  <c r="CZ315" i="14" a="1"/>
  <c r="CZ315" i="14"/>
  <c r="CZ331" i="14" a="1"/>
  <c r="CZ331" i="14"/>
  <c r="CZ347" i="14"/>
  <c r="CY315" i="14" a="1"/>
  <c r="CY315" i="14"/>
  <c r="CY347" i="14" s="1"/>
  <c r="CY350" i="14" s="1"/>
  <c r="CY331" i="14" a="1"/>
  <c r="CY331" i="14"/>
  <c r="CY333" i="14" s="1" a="1"/>
  <c r="CX315" i="14" a="1"/>
  <c r="CX315" i="14"/>
  <c r="CX331" i="14" a="1"/>
  <c r="CX331" i="14"/>
  <c r="CX332" i="14" s="1"/>
  <c r="CW315" i="14" a="1"/>
  <c r="CW315" i="14" s="1"/>
  <c r="CW347" i="14" s="1"/>
  <c r="CW331" i="14" a="1"/>
  <c r="CW331" i="14" s="1"/>
  <c r="CV315" i="14" a="1"/>
  <c r="CV315" i="14" s="1"/>
  <c r="CV347" i="14" s="1"/>
  <c r="CV331" i="14" a="1"/>
  <c r="CV331" i="14" s="1"/>
  <c r="CU315" i="14" a="1"/>
  <c r="CU315" i="14" s="1"/>
  <c r="CU331" i="14" a="1"/>
  <c r="CU331" i="14" s="1"/>
  <c r="CU332" i="14" s="1"/>
  <c r="CT315" i="14" a="1"/>
  <c r="CT315" i="14" s="1"/>
  <c r="CT331" i="14" a="1"/>
  <c r="CT331" i="14"/>
  <c r="CS315" i="14" a="1"/>
  <c r="CS315" i="14"/>
  <c r="CS331" i="14" a="1"/>
  <c r="CS331" i="14"/>
  <c r="CS347" i="14" s="1"/>
  <c r="CS350" i="14"/>
  <c r="CR315" i="14" a="1"/>
  <c r="CR315" i="14"/>
  <c r="CR347" i="14" s="1"/>
  <c r="CR350" i="14" s="1"/>
  <c r="CR331" i="14" a="1"/>
  <c r="CR331" i="14"/>
  <c r="CQ315" i="14" a="1"/>
  <c r="CQ315" i="14"/>
  <c r="CQ331" i="14" a="1"/>
  <c r="CQ331" i="14" s="1"/>
  <c r="CP315" i="14" a="1"/>
  <c r="CP315" i="14" s="1"/>
  <c r="CP316" i="14" s="1"/>
  <c r="CP331" i="14" a="1"/>
  <c r="CP331" i="14" s="1"/>
  <c r="CP333" i="14" s="1" a="1"/>
  <c r="CP347" i="14"/>
  <c r="CP350" i="14" s="1"/>
  <c r="CO315" i="14" a="1"/>
  <c r="CO315" i="14" s="1"/>
  <c r="CO331" i="14" a="1"/>
  <c r="CO331" i="14" s="1"/>
  <c r="CN315" i="14" a="1"/>
  <c r="CN315" i="14"/>
  <c r="CN347" i="14" s="1"/>
  <c r="CN331" i="14" a="1"/>
  <c r="CN331" i="14"/>
  <c r="CN334" i="14" s="1"/>
  <c r="CM315" i="14" a="1"/>
  <c r="CM315" i="14"/>
  <c r="CM316" i="14" s="1"/>
  <c r="CM331" i="14" a="1"/>
  <c r="CM331" i="14"/>
  <c r="CL315" i="14" a="1"/>
  <c r="CL315" i="14" s="1"/>
  <c r="CL331" i="14" a="1"/>
  <c r="CL331" i="14"/>
  <c r="CL334" i="14" s="1"/>
  <c r="CK315" i="14" a="1"/>
  <c r="CK315" i="14" s="1"/>
  <c r="CK331" i="14" a="1"/>
  <c r="CK331" i="14" s="1"/>
  <c r="CK334" i="14" s="1"/>
  <c r="CJ315" i="14" a="1"/>
  <c r="CJ315" i="14" s="1"/>
  <c r="CJ347" i="14" s="1"/>
  <c r="CJ331" i="14" a="1"/>
  <c r="CJ331" i="14" s="1"/>
  <c r="CJ332" i="14" s="1"/>
  <c r="CI315" i="14" a="1"/>
  <c r="CI315" i="14"/>
  <c r="CI331" i="14" a="1"/>
  <c r="CI331" i="14" s="1"/>
  <c r="CI333" i="14" s="1" a="1"/>
  <c r="CH315" i="14" a="1"/>
  <c r="CH315" i="14"/>
  <c r="CH331" i="14" a="1"/>
  <c r="CH331" i="14"/>
  <c r="CH332" i="14" s="1"/>
  <c r="CG315" i="14" a="1"/>
  <c r="CG315" i="14"/>
  <c r="CG316" i="14" s="1"/>
  <c r="CG331" i="14" a="1"/>
  <c r="CG331" i="14" s="1"/>
  <c r="CF315" i="14" a="1"/>
  <c r="CF315" i="14"/>
  <c r="CF317" i="14" s="1" a="1"/>
  <c r="CF317" i="14" s="1"/>
  <c r="CF331" i="14" a="1"/>
  <c r="CF331" i="14"/>
  <c r="CF347" i="14"/>
  <c r="CE315" i="14" a="1"/>
  <c r="CE315" i="14" s="1"/>
  <c r="CE331" i="14" a="1"/>
  <c r="CE331" i="14" s="1"/>
  <c r="CE332" i="14" s="1"/>
  <c r="CD315" i="14" a="1"/>
  <c r="CD315" i="14" s="1"/>
  <c r="CD331" i="14" a="1"/>
  <c r="CD331" i="14"/>
  <c r="CC315" i="14" a="1"/>
  <c r="CC315" i="14" s="1"/>
  <c r="CC331" i="14" a="1"/>
  <c r="CC331" i="14"/>
  <c r="CC333" i="14" s="1" a="1"/>
  <c r="CB315" i="14" a="1"/>
  <c r="CB315" i="14"/>
  <c r="CB331" i="14" a="1"/>
  <c r="CB331" i="14"/>
  <c r="CB334" i="14" s="1"/>
  <c r="CA315" i="14" a="1"/>
  <c r="CA315" i="14" s="1"/>
  <c r="CA347" i="14" s="1"/>
  <c r="CA350" i="14" s="1"/>
  <c r="CA331" i="14" a="1"/>
  <c r="CA331" i="14" s="1"/>
  <c r="CA333" i="14" s="1" a="1"/>
  <c r="BZ315" i="14" a="1"/>
  <c r="BZ315" i="14"/>
  <c r="BZ316" i="14" s="1"/>
  <c r="BZ331" i="14" a="1"/>
  <c r="BZ331" i="14" s="1"/>
  <c r="BZ333" i="14" s="1" a="1"/>
  <c r="BY315" i="14" a="1"/>
  <c r="BY315" i="14" s="1"/>
  <c r="BY331" i="14" a="1"/>
  <c r="BY331" i="14" s="1"/>
  <c r="BY332" i="14" s="1"/>
  <c r="BX315" i="14" a="1"/>
  <c r="BX315" i="14"/>
  <c r="BX347" i="14" s="1"/>
  <c r="BX331" i="14" a="1"/>
  <c r="BX331" i="14"/>
  <c r="BW315" i="14" a="1"/>
  <c r="BW315" i="14"/>
  <c r="BW331" i="14" a="1"/>
  <c r="BW331" i="14"/>
  <c r="BW334" i="14" s="1"/>
  <c r="BV315" i="14" a="1"/>
  <c r="BV315" i="14" s="1"/>
  <c r="BV331" i="14" a="1"/>
  <c r="BV331" i="14" s="1"/>
  <c r="BV333" i="14" s="1" a="1"/>
  <c r="BU315" i="14" a="1"/>
  <c r="BU315" i="14" s="1"/>
  <c r="BU331" i="14" a="1"/>
  <c r="BU331" i="14"/>
  <c r="BU334" i="14" s="1"/>
  <c r="BT315" i="14" a="1"/>
  <c r="BT315" i="14" s="1"/>
  <c r="BT347" i="14" s="1"/>
  <c r="BT331" i="14" a="1"/>
  <c r="BT331" i="14" s="1"/>
  <c r="BS315" i="14" a="1"/>
  <c r="BS315" i="14"/>
  <c r="BS331" i="14" a="1"/>
  <c r="BS331" i="14"/>
  <c r="BS333" i="14" s="1" a="1"/>
  <c r="BR315" i="14" a="1"/>
  <c r="BR315" i="14"/>
  <c r="BR318" i="14" s="1"/>
  <c r="BR331" i="14" a="1"/>
  <c r="BR331" i="14" s="1"/>
  <c r="BR332" i="14" s="1"/>
  <c r="BQ315" i="14" a="1"/>
  <c r="BQ315" i="14"/>
  <c r="BQ331" i="14" a="1"/>
  <c r="BQ331" i="14" s="1"/>
  <c r="BP315" i="14" a="1"/>
  <c r="BP315" i="14" s="1"/>
  <c r="BP317" i="14" s="1" a="1"/>
  <c r="BP331" i="14" a="1"/>
  <c r="BP331" i="14" s="1"/>
  <c r="BP333" i="14" s="1" a="1"/>
  <c r="BP347" i="14"/>
  <c r="BO315" i="14" a="1"/>
  <c r="BO315" i="14"/>
  <c r="BO318" i="14" s="1"/>
  <c r="BO331" i="14" a="1"/>
  <c r="BO331" i="14"/>
  <c r="BO333" i="14" s="1" a="1"/>
  <c r="BO347" i="14"/>
  <c r="BN315" i="14" a="1"/>
  <c r="BN315" i="14" s="1"/>
  <c r="BN347" i="14" s="1"/>
  <c r="BN348" i="14" s="1"/>
  <c r="BN331" i="14" a="1"/>
  <c r="BN331" i="14" s="1"/>
  <c r="BM315" i="14" a="1"/>
  <c r="BM315" i="14"/>
  <c r="BM331" i="14" a="1"/>
  <c r="BM331" i="14"/>
  <c r="BL315" i="14" a="1"/>
  <c r="BL315" i="14" s="1"/>
  <c r="BL347" i="14" s="1"/>
  <c r="BL331" i="14" a="1"/>
  <c r="BL331" i="14"/>
  <c r="BK315" i="14" a="1"/>
  <c r="BK315" i="14" s="1"/>
  <c r="BK347" i="14" s="1"/>
  <c r="BK331" i="14" a="1"/>
  <c r="BK331" i="14"/>
  <c r="BJ315" i="14" a="1"/>
  <c r="BJ315" i="14" s="1"/>
  <c r="BJ331" i="14" a="1"/>
  <c r="BJ331" i="14" s="1"/>
  <c r="BI315" i="14" a="1"/>
  <c r="BI315" i="14"/>
  <c r="BI331" i="14" a="1"/>
  <c r="BI331" i="14" s="1"/>
  <c r="BH315" i="14" a="1"/>
  <c r="BH315" i="14" s="1"/>
  <c r="BH347" i="14" s="1"/>
  <c r="BH350" i="14" s="1"/>
  <c r="BH331" i="14" a="1"/>
  <c r="BH331" i="14"/>
  <c r="BG315" i="14" a="1"/>
  <c r="BG315" i="14"/>
  <c r="BG347" i="14" s="1"/>
  <c r="BG331" i="14" a="1"/>
  <c r="BG331" i="14"/>
  <c r="BG333" i="14" s="1" a="1"/>
  <c r="BF315" i="14" a="1"/>
  <c r="BF315" i="14" s="1"/>
  <c r="BF331" i="14" a="1"/>
  <c r="BF331" i="14" s="1"/>
  <c r="BF334" i="14" s="1"/>
  <c r="BF347" i="14"/>
  <c r="BE315" i="14" a="1"/>
  <c r="BE315" i="14"/>
  <c r="BE331" i="14" a="1"/>
  <c r="BE331" i="14" s="1"/>
  <c r="BE334" i="14" s="1"/>
  <c r="BD315" i="14" a="1"/>
  <c r="BD315" i="14" s="1"/>
  <c r="BD347" i="14" s="1"/>
  <c r="BD331" i="14" a="1"/>
  <c r="BD331" i="14"/>
  <c r="BD332" i="14" s="1"/>
  <c r="BC315" i="14" a="1"/>
  <c r="BC315" i="14"/>
  <c r="BC331" i="14" a="1"/>
  <c r="BC331" i="14"/>
  <c r="BC334" i="14" s="1"/>
  <c r="BB315" i="14" a="1"/>
  <c r="BB315" i="14"/>
  <c r="BB331" i="14" a="1"/>
  <c r="BB331" i="14"/>
  <c r="BB332" i="14" s="1"/>
  <c r="BA315" i="14" a="1"/>
  <c r="BA315" i="14"/>
  <c r="BA331" i="14" a="1"/>
  <c r="BA331" i="14" s="1"/>
  <c r="AZ315" i="14" a="1"/>
  <c r="AZ315" i="14" s="1"/>
  <c r="AZ331" i="14" a="1"/>
  <c r="AZ331" i="14" s="1"/>
  <c r="AZ334" i="14" s="1"/>
  <c r="AY315" i="14" a="1"/>
  <c r="AY315" i="14" s="1"/>
  <c r="AY318" i="14" s="1"/>
  <c r="AY331" i="14" a="1"/>
  <c r="AY331" i="14" s="1"/>
  <c r="AY332" i="14" s="1"/>
  <c r="AX315" i="14" a="1"/>
  <c r="AX315" i="14" s="1"/>
  <c r="AX317" i="14" s="1" a="1"/>
  <c r="AX331" i="14" a="1"/>
  <c r="AX331" i="14" s="1"/>
  <c r="AW315" i="14" a="1"/>
  <c r="AW315" i="14"/>
  <c r="AW331" i="14" a="1"/>
  <c r="AW331" i="14" s="1"/>
  <c r="AV315" i="14" a="1"/>
  <c r="AV315" i="14"/>
  <c r="AV331" i="14" a="1"/>
  <c r="AV331" i="14"/>
  <c r="AU315" i="14" a="1"/>
  <c r="AU315" i="14"/>
  <c r="AU347" i="14" s="1"/>
  <c r="AU331" i="14" a="1"/>
  <c r="AU331" i="14"/>
  <c r="AT315" i="14" a="1"/>
  <c r="AT315" i="14" s="1"/>
  <c r="AT316" i="14" s="1"/>
  <c r="AT331" i="14" a="1"/>
  <c r="AT331" i="14"/>
  <c r="AT347" i="14"/>
  <c r="AT350" i="14" s="1"/>
  <c r="AS315" i="14" a="1"/>
  <c r="AS315" i="14" s="1"/>
  <c r="AS331" i="14" a="1"/>
  <c r="AS331" i="14" s="1"/>
  <c r="AS332" i="14" s="1"/>
  <c r="AR315" i="14" a="1"/>
  <c r="AR315" i="14" s="1"/>
  <c r="AR347" i="14" s="1"/>
  <c r="AR331" i="14" a="1"/>
  <c r="AR331" i="14"/>
  <c r="AQ315" i="14" a="1"/>
  <c r="AQ315" i="14" s="1"/>
  <c r="AQ331" i="14" a="1"/>
  <c r="AQ331" i="14"/>
  <c r="AP315" i="14" a="1"/>
  <c r="AP315" i="14" s="1"/>
  <c r="AP331" i="14" a="1"/>
  <c r="AP331" i="14" s="1"/>
  <c r="AP347" i="14" s="1"/>
  <c r="AP350" i="14"/>
  <c r="AO315" i="14" a="1"/>
  <c r="AO315" i="14"/>
  <c r="AO331" i="14" a="1"/>
  <c r="AO331" i="14" s="1"/>
  <c r="AO347" i="14" s="1"/>
  <c r="AN315" i="14" a="1"/>
  <c r="AN315" i="14"/>
  <c r="AN331" i="14" a="1"/>
  <c r="AN331" i="14" s="1"/>
  <c r="AM315" i="14" a="1"/>
  <c r="AM315" i="14"/>
  <c r="AM331" i="14" a="1"/>
  <c r="AM331" i="14"/>
  <c r="AM347" i="14"/>
  <c r="AL315" i="14" a="1"/>
  <c r="AL315" i="14"/>
  <c r="AL331" i="14" a="1"/>
  <c r="AL331" i="14"/>
  <c r="AK315" i="14" a="1"/>
  <c r="AK315" i="14"/>
  <c r="AK316" i="14" s="1"/>
  <c r="AK331" i="14" a="1"/>
  <c r="AK331" i="14" s="1"/>
  <c r="AJ315" i="14" a="1"/>
  <c r="AJ315" i="14" s="1"/>
  <c r="AJ347" i="14" s="1"/>
  <c r="AJ331" i="14" a="1"/>
  <c r="AJ331" i="14"/>
  <c r="AJ333" i="14" s="1" a="1"/>
  <c r="AI315" i="14" a="1"/>
  <c r="AI315" i="14" s="1"/>
  <c r="AI331" i="14" a="1"/>
  <c r="AI331" i="14" s="1"/>
  <c r="AH315" i="14" a="1"/>
  <c r="AH315" i="14" s="1"/>
  <c r="AH331" i="14" a="1"/>
  <c r="AH331" i="14"/>
  <c r="AH333" i="14" s="1" a="1"/>
  <c r="AG315" i="14" a="1"/>
  <c r="AG315" i="14"/>
  <c r="AG331" i="14" a="1"/>
  <c r="AG331" i="14" s="1"/>
  <c r="AF315" i="14" a="1"/>
  <c r="AF315" i="14"/>
  <c r="AF331" i="14" a="1"/>
  <c r="AF331" i="14" s="1"/>
  <c r="AE315" i="14" a="1"/>
  <c r="AE315" i="14" s="1"/>
  <c r="AE347" i="14" s="1"/>
  <c r="AE331" i="14" a="1"/>
  <c r="AE331" i="14" s="1"/>
  <c r="AE334" i="14" s="1"/>
  <c r="AD315" i="14" a="1"/>
  <c r="AD315" i="14"/>
  <c r="AD316" i="14" s="1"/>
  <c r="AD331" i="14" a="1"/>
  <c r="AD331" i="14"/>
  <c r="AD347" i="14"/>
  <c r="AD350" i="14" s="1"/>
  <c r="AC315" i="14" a="1"/>
  <c r="AC315" i="14" s="1"/>
  <c r="AC331" i="14" a="1"/>
  <c r="AC331" i="14" s="1"/>
  <c r="AB315" i="14" a="1"/>
  <c r="AB315" i="14"/>
  <c r="AB347" i="14" s="1"/>
  <c r="AB350" i="14" s="1"/>
  <c r="AB331" i="14" a="1"/>
  <c r="AB331" i="14"/>
  <c r="AB333" i="14" s="1" a="1"/>
  <c r="AA315" i="14" a="1"/>
  <c r="AA315" i="14" s="1"/>
  <c r="AA331" i="14" a="1"/>
  <c r="AA331" i="14"/>
  <c r="AA333" i="14" s="1" a="1"/>
  <c r="Z315" i="14" a="1"/>
  <c r="Z315" i="14" s="1"/>
  <c r="Z331" i="14" a="1"/>
  <c r="Z331" i="14"/>
  <c r="Z347" i="14"/>
  <c r="Z350" i="14" s="1"/>
  <c r="Y315" i="14" a="1"/>
  <c r="Y315" i="14" s="1"/>
  <c r="Y347" i="14" s="1"/>
  <c r="Y331" i="14" a="1"/>
  <c r="Y331" i="14" s="1"/>
  <c r="Y334" i="14" s="1"/>
  <c r="X315" i="14" a="1"/>
  <c r="X315" i="14"/>
  <c r="X331" i="14" a="1"/>
  <c r="X331" i="14" s="1"/>
  <c r="X332" i="14" s="1"/>
  <c r="W315" i="14" a="1"/>
  <c r="W315" i="14" s="1"/>
  <c r="W347" i="14" s="1"/>
  <c r="W350" i="14" s="1"/>
  <c r="W331" i="14" a="1"/>
  <c r="W331" i="14"/>
  <c r="W334" i="14" s="1"/>
  <c r="V315" i="14" a="1"/>
  <c r="V315" i="14"/>
  <c r="V318" i="14" s="1"/>
  <c r="V331" i="14" a="1"/>
  <c r="V331" i="14"/>
  <c r="V332" i="14" s="1"/>
  <c r="U315" i="14" a="1"/>
  <c r="U315" i="14"/>
  <c r="U331" i="14" a="1"/>
  <c r="U331" i="14" s="1"/>
  <c r="U334" i="14" s="1"/>
  <c r="U347" i="14"/>
  <c r="T315" i="14" a="1"/>
  <c r="T315" i="14"/>
  <c r="T331" i="14" a="1"/>
  <c r="T331" i="14" s="1"/>
  <c r="T347" i="14"/>
  <c r="S315" i="14" a="1"/>
  <c r="S315" i="14" s="1"/>
  <c r="S331" i="14" a="1"/>
  <c r="S331" i="14" s="1"/>
  <c r="R315" i="14" a="1"/>
  <c r="R315" i="14" s="1"/>
  <c r="R331" i="14" a="1"/>
  <c r="R331" i="14"/>
  <c r="Q315" i="14" a="1"/>
  <c r="Q315" i="14"/>
  <c r="Q331" i="14" a="1"/>
  <c r="Q331" i="14"/>
  <c r="P315" i="14" a="1"/>
  <c r="P315" i="14"/>
  <c r="P347" i="14" s="1"/>
  <c r="P331" i="14" a="1"/>
  <c r="P331" i="14" s="1"/>
  <c r="O315" i="14" a="1"/>
  <c r="O315" i="14"/>
  <c r="O331" i="14" a="1"/>
  <c r="O331" i="14" s="1"/>
  <c r="O334" i="14" s="1"/>
  <c r="N315" i="14" a="1"/>
  <c r="N315" i="14" s="1"/>
  <c r="N316" i="14" s="1"/>
  <c r="N331" i="14" a="1"/>
  <c r="N331" i="14" s="1"/>
  <c r="N333" i="14" s="1" a="1"/>
  <c r="M315" i="14" a="1"/>
  <c r="M315" i="14"/>
  <c r="M331" i="14" a="1"/>
  <c r="M331" i="14" s="1"/>
  <c r="L315" i="14" a="1"/>
  <c r="L315" i="14"/>
  <c r="L331" i="14" a="1"/>
  <c r="L331" i="14" s="1"/>
  <c r="L334" i="14" s="1"/>
  <c r="K315" i="14" a="1"/>
  <c r="K315" i="14"/>
  <c r="K331" i="14" a="1"/>
  <c r="K331" i="14"/>
  <c r="GD317" i="14" a="1"/>
  <c r="GD317" i="14" s="1"/>
  <c r="GC317" i="14" a="1"/>
  <c r="GC317" i="14" s="1"/>
  <c r="GB317" i="14" a="1"/>
  <c r="GB317" i="14" s="1"/>
  <c r="GB349" i="14" s="1"/>
  <c r="GB313" i="14" s="1"/>
  <c r="GB333" i="14" a="1"/>
  <c r="GB333" i="14" s="1"/>
  <c r="GA317" i="14"/>
  <c r="GA333" i="14"/>
  <c r="FZ317" i="14" a="1"/>
  <c r="FZ317" i="14"/>
  <c r="FZ333" i="14" a="1"/>
  <c r="FZ333" i="14" s="1"/>
  <c r="FY317" i="14" a="1"/>
  <c r="FY317" i="14"/>
  <c r="FY333" i="14" a="1"/>
  <c r="FY333" i="14" s="1"/>
  <c r="FY349" i="14" s="1"/>
  <c r="FW317" i="14" a="1"/>
  <c r="FW317" i="14" s="1"/>
  <c r="FW333" i="14"/>
  <c r="FV317" i="14" a="1"/>
  <c r="FV317" i="14" s="1"/>
  <c r="FU317" i="14" a="1"/>
  <c r="FU317" i="14"/>
  <c r="FU333" i="14" a="1"/>
  <c r="FU333" i="14"/>
  <c r="FT333" i="14" a="1"/>
  <c r="FT333" i="14" s="1"/>
  <c r="FS317" i="14" a="1"/>
  <c r="FS317" i="14"/>
  <c r="FS349" i="14" s="1"/>
  <c r="FS333" i="14" a="1"/>
  <c r="FS333" i="14" s="1"/>
  <c r="FQ333" i="14"/>
  <c r="FP333" i="14" a="1"/>
  <c r="FP333" i="14" s="1"/>
  <c r="FO317" i="14" a="1"/>
  <c r="FO317" i="14" s="1"/>
  <c r="FO333" i="14" a="1"/>
  <c r="FO333" i="14"/>
  <c r="FN317" i="14" a="1"/>
  <c r="FN317" i="14" s="1"/>
  <c r="FM317" i="14" a="1"/>
  <c r="FM317" i="14"/>
  <c r="FK317" i="14" a="1"/>
  <c r="FK317" i="14" s="1"/>
  <c r="FK333" i="14"/>
  <c r="FJ317" i="14" a="1"/>
  <c r="FJ317" i="14" s="1"/>
  <c r="FJ333" i="14" a="1"/>
  <c r="FJ333" i="14" s="1"/>
  <c r="FI317" i="14" a="1"/>
  <c r="FI317" i="14"/>
  <c r="FI333" i="14" a="1"/>
  <c r="FI333" i="14"/>
  <c r="FH333" i="14" a="1"/>
  <c r="FH333" i="14" s="1"/>
  <c r="FG317" i="14" a="1"/>
  <c r="FG317" i="14" s="1"/>
  <c r="FG333" i="14" a="1"/>
  <c r="FG333" i="14" s="1"/>
  <c r="FF317" i="14" a="1"/>
  <c r="FF317" i="14" s="1"/>
  <c r="FF333" i="14"/>
  <c r="FE317" i="14" a="1"/>
  <c r="FE317" i="14" s="1"/>
  <c r="FD317" i="14" a="1"/>
  <c r="FD317" i="14" s="1"/>
  <c r="FD349" i="14" s="1"/>
  <c r="FD333" i="14" a="1"/>
  <c r="FD333" i="14" s="1"/>
  <c r="FC333" i="14" a="1"/>
  <c r="FC333" i="14" s="1"/>
  <c r="FB317" i="14" a="1"/>
  <c r="FB317" i="14" s="1"/>
  <c r="FB333" i="14" a="1"/>
  <c r="FB333" i="14" s="1"/>
  <c r="FA333" i="14" a="1"/>
  <c r="FA333" i="14" s="1"/>
  <c r="EZ333" i="14"/>
  <c r="EY333" i="14" a="1"/>
  <c r="EY333" i="14"/>
  <c r="EX317" i="14" a="1"/>
  <c r="EX317" i="14" s="1"/>
  <c r="EV317" i="14" a="1"/>
  <c r="EV317" i="14"/>
  <c r="EU317" i="14" a="1"/>
  <c r="EU317" i="14" s="1"/>
  <c r="EU333" i="14"/>
  <c r="ET317" i="14" a="1"/>
  <c r="ET317" i="14"/>
  <c r="ET333" i="14" a="1"/>
  <c r="ET333" i="14"/>
  <c r="ES317" i="14" a="1"/>
  <c r="ES317" i="14" s="1"/>
  <c r="ES333" i="14" a="1"/>
  <c r="ES333" i="14"/>
  <c r="ER317" i="14"/>
  <c r="ER333" i="14" a="1"/>
  <c r="ER333" i="14" s="1"/>
  <c r="EQ333" i="14" a="1"/>
  <c r="EQ333" i="14"/>
  <c r="EP317" i="14" a="1"/>
  <c r="EP317" i="14" s="1"/>
  <c r="EP349" i="14" s="1"/>
  <c r="EP333" i="14" a="1"/>
  <c r="EP333" i="14" s="1"/>
  <c r="EO317" i="14" a="1"/>
  <c r="EO317" i="14" s="1"/>
  <c r="EO333" i="14"/>
  <c r="EN317" i="14" a="1"/>
  <c r="EN317" i="14" s="1"/>
  <c r="EM317" i="14" a="1"/>
  <c r="EM317" i="14" s="1"/>
  <c r="EM349" i="14" s="1"/>
  <c r="EM313" i="14" s="1"/>
  <c r="EM333" i="14" a="1"/>
  <c r="EM333" i="14" s="1"/>
  <c r="EL333" i="14" a="1"/>
  <c r="EL333" i="14" s="1"/>
  <c r="EK317" i="14"/>
  <c r="EK333" i="14" a="1"/>
  <c r="EK333" i="14"/>
  <c r="EJ317" i="14" a="1"/>
  <c r="EJ317" i="14"/>
  <c r="EJ333" i="14" a="1"/>
  <c r="EJ333" i="14" s="1"/>
  <c r="EJ349" i="14" s="1"/>
  <c r="EI333" i="14"/>
  <c r="EH333" i="14" a="1"/>
  <c r="EH333" i="14"/>
  <c r="EG317" i="14" a="1"/>
  <c r="EG317" i="14" s="1"/>
  <c r="EE317" i="14" a="1"/>
  <c r="EE317" i="14"/>
  <c r="ED317" i="14" a="1"/>
  <c r="ED317" i="14" s="1"/>
  <c r="ED333" i="14" a="1"/>
  <c r="ED333" i="14" s="1"/>
  <c r="EC317" i="14" a="1"/>
  <c r="EC317" i="14"/>
  <c r="EC333" i="14" a="1"/>
  <c r="EC333" i="14"/>
  <c r="EB317" i="14" a="1"/>
  <c r="EB317" i="14" s="1"/>
  <c r="EB349" i="14" s="1"/>
  <c r="EB313" i="14" s="1"/>
  <c r="EB333" i="14" a="1"/>
  <c r="EB333" i="14" s="1"/>
  <c r="EA333" i="14" a="1"/>
  <c r="EA333" i="14"/>
  <c r="DZ317" i="14" a="1"/>
  <c r="DZ317" i="14" s="1"/>
  <c r="DZ333" i="14" a="1"/>
  <c r="DZ333" i="14" s="1"/>
  <c r="DZ349" i="14" s="1"/>
  <c r="DY317" i="14" a="1"/>
  <c r="DY317" i="14" s="1"/>
  <c r="DY333" i="14" a="1"/>
  <c r="DY333" i="14" s="1"/>
  <c r="DX317" i="14" a="1"/>
  <c r="DX317" i="14" s="1"/>
  <c r="DX349" i="14" s="1"/>
  <c r="DW317" i="14" a="1"/>
  <c r="DW317" i="14" s="1"/>
  <c r="DW349" i="14" s="1"/>
  <c r="DW333" i="14" a="1"/>
  <c r="DW333" i="14" s="1"/>
  <c r="DV317" i="14" a="1"/>
  <c r="DV317" i="14"/>
  <c r="DV333" i="14" a="1"/>
  <c r="DV333" i="14" s="1"/>
  <c r="DT317" i="14" a="1"/>
  <c r="DT317" i="14"/>
  <c r="DT333" i="14" a="1"/>
  <c r="DT333" i="14" s="1"/>
  <c r="DS333" i="14" a="1"/>
  <c r="DS333" i="14"/>
  <c r="DR317" i="14" a="1"/>
  <c r="DR317" i="14" s="1"/>
  <c r="DR333" i="14" a="1"/>
  <c r="DR333" i="14" s="1"/>
  <c r="DR349" i="14" s="1"/>
  <c r="DQ317" i="14" a="1"/>
  <c r="DQ317" i="14" s="1"/>
  <c r="DQ349" i="14" s="1"/>
  <c r="DQ333" i="14" a="1"/>
  <c r="DQ333" i="14"/>
  <c r="DO317" i="14" a="1"/>
  <c r="DO317" i="14" s="1"/>
  <c r="DO349" i="14" s="1"/>
  <c r="DN333" i="14" a="1"/>
  <c r="DN333" i="14" s="1"/>
  <c r="DM317" i="14" a="1"/>
  <c r="DM317" i="14" s="1"/>
  <c r="DM333" i="14" a="1"/>
  <c r="DM333" i="14" s="1"/>
  <c r="DL317" i="14" a="1"/>
  <c r="DL317" i="14"/>
  <c r="DL333" i="14" a="1"/>
  <c r="DL333" i="14" s="1"/>
  <c r="DK317" i="14" a="1"/>
  <c r="DK317" i="14"/>
  <c r="DJ317" i="14" a="1"/>
  <c r="DJ317" i="14"/>
  <c r="DJ333" i="14" a="1"/>
  <c r="DJ333" i="14"/>
  <c r="DJ349" i="14"/>
  <c r="DI317" i="14" a="1"/>
  <c r="DI317" i="14" s="1"/>
  <c r="DI333" i="14" a="1"/>
  <c r="DI333" i="14"/>
  <c r="DH317" i="14" a="1"/>
  <c r="DH317" i="14"/>
  <c r="DH333" i="14"/>
  <c r="DG317" i="14" a="1"/>
  <c r="DG317" i="14" s="1"/>
  <c r="DF317" i="14" a="1"/>
  <c r="DF317" i="14" s="1"/>
  <c r="DF333" i="14" a="1"/>
  <c r="DF333" i="14" s="1"/>
  <c r="DE333" i="14" a="1"/>
  <c r="DE333" i="14"/>
  <c r="DD317" i="14" a="1"/>
  <c r="DD317" i="14" s="1"/>
  <c r="DD333" i="14" a="1"/>
  <c r="DD333" i="14"/>
  <c r="DC317" i="14" a="1"/>
  <c r="DC317" i="14"/>
  <c r="DC333" i="14" a="1"/>
  <c r="DC333" i="14" s="1"/>
  <c r="DB317" i="14" a="1"/>
  <c r="DB317" i="14" s="1"/>
  <c r="DB333" i="14" a="1"/>
  <c r="DB333" i="14" s="1"/>
  <c r="DB349" i="14" s="1"/>
  <c r="DA317" i="14" a="1"/>
  <c r="DA317" i="14" s="1"/>
  <c r="DA333" i="14" a="1"/>
  <c r="DA333" i="14" s="1"/>
  <c r="CZ317" i="14" a="1"/>
  <c r="CZ317" i="14" s="1"/>
  <c r="CZ349" i="14" s="1"/>
  <c r="CZ333" i="14" a="1"/>
  <c r="CZ333" i="14" s="1"/>
  <c r="CY317" i="14" a="1"/>
  <c r="CY317" i="14"/>
  <c r="CY333" i="14"/>
  <c r="CX317" i="14" a="1"/>
  <c r="CX317" i="14" s="1"/>
  <c r="CX333" i="14" a="1"/>
  <c r="CX333" i="14" s="1"/>
  <c r="CW333" i="14" a="1"/>
  <c r="CW333" i="14" s="1"/>
  <c r="CV317" i="14" a="1"/>
  <c r="CV317" i="14"/>
  <c r="CV349" i="14" s="1"/>
  <c r="CV333" i="14" a="1"/>
  <c r="CV333" i="14" s="1"/>
  <c r="CU333" i="14" a="1"/>
  <c r="CU333" i="14" s="1"/>
  <c r="CT317" i="14" a="1"/>
  <c r="CT317" i="14"/>
  <c r="CS317" i="14" a="1"/>
  <c r="CS317" i="14"/>
  <c r="CS333" i="14" a="1"/>
  <c r="CS333" i="14" s="1"/>
  <c r="CR317" i="14" a="1"/>
  <c r="CR317" i="14"/>
  <c r="CR349" i="14" s="1"/>
  <c r="CR333" i="14" a="1"/>
  <c r="CR333" i="14"/>
  <c r="CQ317" i="14" a="1"/>
  <c r="CQ317" i="14" s="1"/>
  <c r="CP317" i="14" a="1"/>
  <c r="CP317" i="14" s="1"/>
  <c r="CP349" i="14" s="1"/>
  <c r="CP333" i="14"/>
  <c r="CO333" i="14" a="1"/>
  <c r="CO333" i="14" s="1"/>
  <c r="CN317" i="14" a="1"/>
  <c r="CN317" i="14"/>
  <c r="CN333" i="14" a="1"/>
  <c r="CN333" i="14" s="1"/>
  <c r="CM317" i="14" a="1"/>
  <c r="CM317" i="14" s="1"/>
  <c r="CM333" i="14" a="1"/>
  <c r="CM333" i="14" s="1"/>
  <c r="CL317" i="14" a="1"/>
  <c r="CL317" i="14" s="1"/>
  <c r="CL333" i="14" a="1"/>
  <c r="CL333" i="14" s="1"/>
  <c r="CK317" i="14" a="1"/>
  <c r="CK317" i="14" s="1"/>
  <c r="CK333" i="14" a="1"/>
  <c r="CK333" i="14" s="1"/>
  <c r="CJ333" i="14" a="1"/>
  <c r="CJ333" i="14" s="1"/>
  <c r="CI317" i="14" a="1"/>
  <c r="CI317" i="14" s="1"/>
  <c r="CI333" i="14"/>
  <c r="CH317" i="14" a="1"/>
  <c r="CH317" i="14" s="1"/>
  <c r="CH333" i="14" a="1"/>
  <c r="CH333" i="14" s="1"/>
  <c r="CG317" i="14" a="1"/>
  <c r="CG317" i="14" s="1"/>
  <c r="CG333" i="14" a="1"/>
  <c r="CG333" i="14" s="1"/>
  <c r="CF333" i="14" a="1"/>
  <c r="CF333" i="14" s="1"/>
  <c r="CE317" i="14" a="1"/>
  <c r="CE317" i="14"/>
  <c r="CE333" i="14" a="1"/>
  <c r="CE333" i="14"/>
  <c r="CD333" i="14" a="1"/>
  <c r="CD333" i="14" s="1"/>
  <c r="CC333" i="14"/>
  <c r="CB317" i="14" a="1"/>
  <c r="CB317" i="14" s="1"/>
  <c r="CB333" i="14" a="1"/>
  <c r="CB333" i="14"/>
  <c r="CA317" i="14" a="1"/>
  <c r="CA317" i="14" s="1"/>
  <c r="CA333" i="14"/>
  <c r="CA349" i="14"/>
  <c r="BZ317" i="14" a="1"/>
  <c r="BZ317" i="14" s="1"/>
  <c r="BZ333" i="14"/>
  <c r="BY333" i="14" a="1"/>
  <c r="BY333" i="14" s="1"/>
  <c r="BX317" i="14" a="1"/>
  <c r="BX317" i="14" s="1"/>
  <c r="BX333" i="14" a="1"/>
  <c r="BX333" i="14" s="1"/>
  <c r="BW317" i="14" a="1"/>
  <c r="BW317" i="14" s="1"/>
  <c r="BW333" i="14" a="1"/>
  <c r="BW333" i="14" s="1"/>
  <c r="BV317" i="14" a="1"/>
  <c r="BV317" i="14" s="1"/>
  <c r="BV333" i="14"/>
  <c r="BU333" i="14" a="1"/>
  <c r="BU333" i="14"/>
  <c r="BT317" i="14" a="1"/>
  <c r="BT317" i="14" s="1"/>
  <c r="BT333" i="14" a="1"/>
  <c r="BT333" i="14" s="1"/>
  <c r="BS317" i="14" a="1"/>
  <c r="BS317" i="14" s="1"/>
  <c r="BS333" i="14"/>
  <c r="BO349" i="14"/>
  <c r="BM317" i="14" a="1"/>
  <c r="BM317" i="14"/>
  <c r="BM333" i="14" a="1"/>
  <c r="BM333" i="14" s="1"/>
  <c r="BL317" i="14" a="1"/>
  <c r="BL317" i="14" s="1"/>
  <c r="BL333" i="14" a="1"/>
  <c r="BL333" i="14" s="1"/>
  <c r="BK317" i="14" a="1"/>
  <c r="BK317" i="14" s="1"/>
  <c r="BK333" i="14" a="1"/>
  <c r="BK333" i="14" s="1"/>
  <c r="BI317" i="14" a="1"/>
  <c r="BI317" i="14" s="1"/>
  <c r="BI333" i="14" a="1"/>
  <c r="BI333" i="14" s="1"/>
  <c r="BH317" i="14" a="1"/>
  <c r="BH317" i="14"/>
  <c r="BH349" i="14" s="1"/>
  <c r="BH333" i="14" a="1"/>
  <c r="BH333" i="14" s="1"/>
  <c r="BG333" i="14"/>
  <c r="BD317" i="14" a="1"/>
  <c r="BD317" i="14" s="1"/>
  <c r="BD333" i="14" a="1"/>
  <c r="BD333" i="14"/>
  <c r="BB317" i="14" a="1"/>
  <c r="BB317" i="14" s="1"/>
  <c r="BB333" i="14" a="1"/>
  <c r="BB333" i="14" s="1"/>
  <c r="BA317" i="14" a="1"/>
  <c r="BA317" i="14" s="1"/>
  <c r="BA333" i="14" a="1"/>
  <c r="BA333" i="14"/>
  <c r="AZ317" i="14" a="1"/>
  <c r="AZ317" i="14" s="1"/>
  <c r="AZ333" i="14" a="1"/>
  <c r="AZ333" i="14" s="1"/>
  <c r="AT349" i="14"/>
  <c r="AR317" i="14" a="1"/>
  <c r="AR317" i="14" s="1"/>
  <c r="AR333" i="14" a="1"/>
  <c r="AR333" i="14"/>
  <c r="AQ317" i="14" a="1"/>
  <c r="AQ317" i="14"/>
  <c r="AQ333" i="14" a="1"/>
  <c r="AQ333" i="14"/>
  <c r="AP317" i="14" a="1"/>
  <c r="AP317" i="14" s="1"/>
  <c r="AP333" i="14" a="1"/>
  <c r="AP333" i="14" s="1"/>
  <c r="AP349" i="14" s="1"/>
  <c r="AN317" i="14" a="1"/>
  <c r="AN317" i="14"/>
  <c r="AJ349" i="14"/>
  <c r="AH317" i="14" a="1"/>
  <c r="AH317" i="14" s="1"/>
  <c r="AH333" i="14"/>
  <c r="AD349" i="14"/>
  <c r="AB317" i="14" a="1"/>
  <c r="AB317" i="14"/>
  <c r="AB349" i="14" s="1"/>
  <c r="AB333" i="14"/>
  <c r="AA317" i="14" a="1"/>
  <c r="AA317" i="14"/>
  <c r="AA333" i="14"/>
  <c r="Z349" i="14"/>
  <c r="W317" i="14" a="1"/>
  <c r="W317" i="14" s="1"/>
  <c r="W349" i="14" s="1"/>
  <c r="W333" i="14" a="1"/>
  <c r="W333" i="14" s="1"/>
  <c r="V317" i="14" a="1"/>
  <c r="V317" i="14" s="1"/>
  <c r="V333" i="14" a="1"/>
  <c r="V333" i="14" s="1"/>
  <c r="U333" i="14" a="1"/>
  <c r="U333" i="14" s="1"/>
  <c r="T317" i="14" a="1"/>
  <c r="T317" i="14"/>
  <c r="T333" i="14" a="1"/>
  <c r="T333" i="14" s="1"/>
  <c r="T349" i="14"/>
  <c r="R317" i="14" a="1"/>
  <c r="R317" i="14"/>
  <c r="Q333" i="14" a="1"/>
  <c r="Q333" i="14"/>
  <c r="P349" i="14"/>
  <c r="N317" i="14" a="1"/>
  <c r="N317" i="14" s="1"/>
  <c r="N333" i="14"/>
  <c r="GB348" i="14"/>
  <c r="FY348" i="14"/>
  <c r="FU348" i="14"/>
  <c r="FS348" i="14"/>
  <c r="FO348" i="14"/>
  <c r="FK348" i="14"/>
  <c r="FI348" i="14"/>
  <c r="FD348" i="14"/>
  <c r="FB348" i="14"/>
  <c r="EU348" i="14"/>
  <c r="ES348" i="14"/>
  <c r="EO348" i="14"/>
  <c r="EM348" i="14"/>
  <c r="EJ348" i="14"/>
  <c r="EH348" i="14"/>
  <c r="EC348" i="14"/>
  <c r="EB348" i="14"/>
  <c r="DZ348" i="14"/>
  <c r="DX348" i="14"/>
  <c r="DW348" i="14"/>
  <c r="DP348" i="14"/>
  <c r="DO348" i="14"/>
  <c r="DJ348" i="14"/>
  <c r="DI348" i="14"/>
  <c r="DB348" i="14"/>
  <c r="CV348" i="14"/>
  <c r="CS348" i="14"/>
  <c r="CR348" i="14"/>
  <c r="CP348" i="14"/>
  <c r="CN348" i="14"/>
  <c r="CA348" i="14"/>
  <c r="BP348" i="14"/>
  <c r="BL348" i="14"/>
  <c r="BH348" i="14"/>
  <c r="BD348" i="14"/>
  <c r="AT348" i="14"/>
  <c r="AP348" i="14"/>
  <c r="AM348" i="14"/>
  <c r="AD348" i="14"/>
  <c r="AB348" i="14"/>
  <c r="Z348" i="14"/>
  <c r="W348" i="14"/>
  <c r="T348" i="14"/>
  <c r="GD346" i="14"/>
  <c r="GB346" i="14"/>
  <c r="GA346" i="14"/>
  <c r="FZ346" i="14"/>
  <c r="FY346" i="14"/>
  <c r="FX346" i="14"/>
  <c r="FW346" i="14"/>
  <c r="FV346" i="14"/>
  <c r="FT346" i="14"/>
  <c r="FS346" i="14"/>
  <c r="FR346" i="14"/>
  <c r="FQ346" i="14"/>
  <c r="FP346" i="14"/>
  <c r="FO346" i="14"/>
  <c r="FN346" i="14"/>
  <c r="FL346" i="14"/>
  <c r="FK346" i="14"/>
  <c r="FJ346" i="14"/>
  <c r="FI346" i="14"/>
  <c r="FH346" i="14"/>
  <c r="FG346" i="14"/>
  <c r="FF346" i="14"/>
  <c r="FD346" i="14"/>
  <c r="FC346" i="14"/>
  <c r="FB346" i="14"/>
  <c r="FA346" i="14"/>
  <c r="EZ346" i="14"/>
  <c r="EY346" i="14"/>
  <c r="EX346" i="14"/>
  <c r="EV346" i="14"/>
  <c r="EU346" i="14"/>
  <c r="ET346" i="14"/>
  <c r="ER346" i="14"/>
  <c r="EQ346" i="14"/>
  <c r="EN346" i="14"/>
  <c r="EM346" i="14"/>
  <c r="EL346" i="14"/>
  <c r="EJ346" i="14"/>
  <c r="EI346" i="14"/>
  <c r="EH346" i="14"/>
  <c r="EE346" i="14"/>
  <c r="ED346" i="14"/>
  <c r="EC346" i="14"/>
  <c r="EB346" i="14"/>
  <c r="EA346" i="14"/>
  <c r="DY346" i="14"/>
  <c r="DW346" i="14"/>
  <c r="DV346" i="14"/>
  <c r="DU346" i="14"/>
  <c r="DT346" i="14"/>
  <c r="DS346" i="14"/>
  <c r="DO346" i="14"/>
  <c r="DN346" i="14"/>
  <c r="DL346" i="14"/>
  <c r="DK346" i="14"/>
  <c r="DJ346" i="14"/>
  <c r="DG346" i="14"/>
  <c r="DD346" i="14"/>
  <c r="DC346" i="14"/>
  <c r="CZ346" i="14"/>
  <c r="CY346" i="14"/>
  <c r="CV346" i="14"/>
  <c r="CU346" i="14"/>
  <c r="CT346" i="14"/>
  <c r="CQ346" i="14"/>
  <c r="CN346" i="14"/>
  <c r="CM346" i="14"/>
  <c r="CI346" i="14"/>
  <c r="CF346" i="14"/>
  <c r="CB346" i="14"/>
  <c r="CA346" i="14"/>
  <c r="BX346" i="14"/>
  <c r="BS346" i="14"/>
  <c r="BP346" i="14"/>
  <c r="BL346" i="14"/>
  <c r="BK346" i="14"/>
  <c r="BH346" i="14"/>
  <c r="BB346" i="14"/>
  <c r="AZ346" i="14"/>
  <c r="AW346" i="14"/>
  <c r="AR346" i="14"/>
  <c r="AN346" i="14"/>
  <c r="AJ346" i="14"/>
  <c r="AI346" i="14"/>
  <c r="AG346" i="14"/>
  <c r="AC346" i="14"/>
  <c r="AB346" i="14"/>
  <c r="V346" i="14"/>
  <c r="Q346" i="14"/>
  <c r="L346" i="14"/>
  <c r="GD344" i="14"/>
  <c r="GB344" i="14"/>
  <c r="GA344" i="14"/>
  <c r="FZ344" i="14"/>
  <c r="FY344" i="14"/>
  <c r="FX344" i="14"/>
  <c r="FW344" i="14"/>
  <c r="FV344" i="14"/>
  <c r="FT344" i="14"/>
  <c r="FS344" i="14"/>
  <c r="FR344" i="14"/>
  <c r="FQ344" i="14"/>
  <c r="FP344" i="14"/>
  <c r="FO344" i="14"/>
  <c r="FN344" i="14"/>
  <c r="FL344" i="14"/>
  <c r="FK344" i="14"/>
  <c r="FJ344" i="14"/>
  <c r="FI344" i="14"/>
  <c r="FH344" i="14"/>
  <c r="FG344" i="14"/>
  <c r="FF344" i="14"/>
  <c r="FD344" i="14"/>
  <c r="FC344" i="14"/>
  <c r="FB344" i="14"/>
  <c r="FA344" i="14"/>
  <c r="EZ344" i="14"/>
  <c r="EY344" i="14"/>
  <c r="EX344" i="14"/>
  <c r="EV344" i="14"/>
  <c r="EU344" i="14"/>
  <c r="ET344" i="14"/>
  <c r="ER344" i="14"/>
  <c r="EQ344" i="14"/>
  <c r="EN344" i="14"/>
  <c r="EM344" i="14"/>
  <c r="EL344" i="14"/>
  <c r="EJ344" i="14"/>
  <c r="EI344" i="14"/>
  <c r="EH344" i="14"/>
  <c r="EE344" i="14"/>
  <c r="ED344" i="14"/>
  <c r="EC344" i="14"/>
  <c r="EB344" i="14"/>
  <c r="EA344" i="14"/>
  <c r="DY344" i="14"/>
  <c r="DW344" i="14"/>
  <c r="DV344" i="14"/>
  <c r="DU344" i="14"/>
  <c r="DT344" i="14"/>
  <c r="DO344" i="14"/>
  <c r="DN344" i="14"/>
  <c r="DL344" i="14"/>
  <c r="DJ344" i="14"/>
  <c r="DG344" i="14"/>
  <c r="DF344" i="14"/>
  <c r="DD344" i="14"/>
  <c r="DC344" i="14"/>
  <c r="CZ344" i="14"/>
  <c r="CY344" i="14"/>
  <c r="CV344" i="14"/>
  <c r="CU344" i="14"/>
  <c r="CQ344" i="14"/>
  <c r="CN344" i="14"/>
  <c r="CM344" i="14"/>
  <c r="CI344" i="14"/>
  <c r="CF344" i="14"/>
  <c r="CB344" i="14"/>
  <c r="CA344" i="14"/>
  <c r="BX344" i="14"/>
  <c r="BS344" i="14"/>
  <c r="BP344" i="14"/>
  <c r="BK344" i="14"/>
  <c r="BH344" i="14"/>
  <c r="BG344" i="14"/>
  <c r="BB344" i="14"/>
  <c r="AZ344" i="14"/>
  <c r="AW344" i="14"/>
  <c r="AR344" i="14"/>
  <c r="AN344" i="14"/>
  <c r="AL344" i="14"/>
  <c r="AJ344" i="14"/>
  <c r="AI344" i="14"/>
  <c r="AG344" i="14"/>
  <c r="AC344" i="14"/>
  <c r="AB344" i="14"/>
  <c r="X344" i="14"/>
  <c r="V344" i="14"/>
  <c r="Q344" i="14"/>
  <c r="L344" i="14"/>
  <c r="GB342" i="14"/>
  <c r="FY342" i="14"/>
  <c r="FX342" i="14"/>
  <c r="FV342" i="14"/>
  <c r="FU342" i="14"/>
  <c r="FT342" i="14"/>
  <c r="FR342" i="14"/>
  <c r="FQ342" i="14"/>
  <c r="FP342" i="14"/>
  <c r="FO342" i="14"/>
  <c r="FL342" i="14"/>
  <c r="FK342" i="14"/>
  <c r="FJ342" i="14"/>
  <c r="FI342" i="14"/>
  <c r="FH342" i="14"/>
  <c r="FF342" i="14"/>
  <c r="FE342" i="14"/>
  <c r="FD342" i="14"/>
  <c r="FB342" i="14"/>
  <c r="FA342" i="14"/>
  <c r="EZ342" i="14"/>
  <c r="EX342" i="14"/>
  <c r="EV342" i="14"/>
  <c r="EU342" i="14"/>
  <c r="ES342" i="14"/>
  <c r="ER342" i="14"/>
  <c r="EO342" i="14"/>
  <c r="EN342" i="14"/>
  <c r="EM342" i="14"/>
  <c r="EK342" i="14"/>
  <c r="EJ342" i="14"/>
  <c r="EH342" i="14"/>
  <c r="EF342" i="14"/>
  <c r="EE342" i="14"/>
  <c r="EC342" i="14"/>
  <c r="EB342" i="14"/>
  <c r="DZ342" i="14"/>
  <c r="DY342" i="14"/>
  <c r="DW342" i="14"/>
  <c r="DU342" i="14"/>
  <c r="DO342" i="14"/>
  <c r="DL342" i="14"/>
  <c r="DI342" i="14"/>
  <c r="DH342" i="14"/>
  <c r="DG342" i="14"/>
  <c r="DE342" i="14"/>
  <c r="DD342" i="14"/>
  <c r="DC342" i="14"/>
  <c r="DB342" i="14"/>
  <c r="CX342" i="14"/>
  <c r="CW342" i="14"/>
  <c r="CT342" i="14"/>
  <c r="CS342" i="14"/>
  <c r="CR342" i="14"/>
  <c r="CO342" i="14"/>
  <c r="CL342" i="14"/>
  <c r="CG342" i="14"/>
  <c r="CD342" i="14"/>
  <c r="BV342" i="14"/>
  <c r="AX342" i="14"/>
  <c r="AR342" i="14"/>
  <c r="AL342" i="14"/>
  <c r="AH342" i="14"/>
  <c r="AE342" i="14"/>
  <c r="AD342" i="14"/>
  <c r="W342" i="14"/>
  <c r="L342" i="14"/>
  <c r="K342" i="14"/>
  <c r="GB340" i="14"/>
  <c r="FY340" i="14"/>
  <c r="FX340" i="14"/>
  <c r="FV340" i="14"/>
  <c r="FU340" i="14"/>
  <c r="FT340" i="14"/>
  <c r="FR340" i="14"/>
  <c r="FQ340" i="14"/>
  <c r="FP340" i="14"/>
  <c r="FO340" i="14"/>
  <c r="FL340" i="14"/>
  <c r="FK340" i="14"/>
  <c r="FJ340" i="14"/>
  <c r="FI340" i="14"/>
  <c r="FH340" i="14"/>
  <c r="FF340" i="14"/>
  <c r="FE340" i="14"/>
  <c r="FB340" i="14"/>
  <c r="FA340" i="14"/>
  <c r="EZ340" i="14"/>
  <c r="EX340" i="14"/>
  <c r="EV340" i="14"/>
  <c r="EU340" i="14"/>
  <c r="ES340" i="14"/>
  <c r="ER340" i="14"/>
  <c r="EO340" i="14"/>
  <c r="EN340" i="14"/>
  <c r="EM340" i="14"/>
  <c r="EK340" i="14"/>
  <c r="EJ340" i="14"/>
  <c r="EH340" i="14"/>
  <c r="EF340" i="14"/>
  <c r="EE340" i="14"/>
  <c r="EB340" i="14"/>
  <c r="DZ340" i="14"/>
  <c r="DY340" i="14"/>
  <c r="DW340" i="14"/>
  <c r="DU340" i="14"/>
  <c r="DP340" i="14"/>
  <c r="DO340" i="14"/>
  <c r="DM340" i="14"/>
  <c r="DL340" i="14"/>
  <c r="DI340" i="14"/>
  <c r="DH340" i="14"/>
  <c r="DG340" i="14"/>
  <c r="DE340" i="14"/>
  <c r="DD340" i="14"/>
  <c r="DC340" i="14"/>
  <c r="DB340" i="14"/>
  <c r="CY340" i="14"/>
  <c r="CX340" i="14"/>
  <c r="CW340" i="14"/>
  <c r="CT340" i="14"/>
  <c r="CR340" i="14"/>
  <c r="CO340" i="14"/>
  <c r="CL340" i="14"/>
  <c r="CG340" i="14"/>
  <c r="BV340" i="14"/>
  <c r="BN340" i="14"/>
  <c r="AX340" i="14"/>
  <c r="AR340" i="14"/>
  <c r="AL340" i="14"/>
  <c r="AH340" i="14"/>
  <c r="AD340" i="14"/>
  <c r="R340" i="14"/>
  <c r="O340" i="14"/>
  <c r="L340" i="14"/>
  <c r="K340" i="14"/>
  <c r="GD335" i="14"/>
  <c r="GD338" i="14" s="1"/>
  <c r="GC335" i="14"/>
  <c r="GC336" i="14" s="1"/>
  <c r="GC338" i="14"/>
  <c r="GB335" i="14"/>
  <c r="GB338" i="14"/>
  <c r="GA335" i="14"/>
  <c r="GA337" i="14" s="1" a="1"/>
  <c r="GA337" i="14" s="1"/>
  <c r="FZ335" i="14"/>
  <c r="FZ337" i="14" s="1" a="1"/>
  <c r="FZ338" i="14"/>
  <c r="FY335" i="14"/>
  <c r="FY337" i="14" s="1" a="1"/>
  <c r="FY337" i="14" s="1"/>
  <c r="FY338" i="14"/>
  <c r="FX335" i="14"/>
  <c r="FX338" i="14" s="1"/>
  <c r="FW335" i="14"/>
  <c r="FW338" i="14"/>
  <c r="FV335" i="14"/>
  <c r="FV338" i="14" s="1"/>
  <c r="FU335" i="14"/>
  <c r="FT335" i="14"/>
  <c r="FT336" i="14" s="1"/>
  <c r="FS335" i="14"/>
  <c r="FS338" i="14" s="1"/>
  <c r="FR335" i="14"/>
  <c r="FR338" i="14"/>
  <c r="FQ335" i="14"/>
  <c r="FQ338" i="14"/>
  <c r="FP335" i="14"/>
  <c r="FP336" i="14" s="1"/>
  <c r="FP338" i="14"/>
  <c r="FO335" i="14"/>
  <c r="FO337" i="14" s="1" a="1"/>
  <c r="FO338" i="14"/>
  <c r="FN335" i="14"/>
  <c r="FM335" i="14"/>
  <c r="FM336" i="14" s="1"/>
  <c r="FM338" i="14"/>
  <c r="FL335" i="14"/>
  <c r="FL338" i="14"/>
  <c r="FK335" i="14"/>
  <c r="FK338" i="14"/>
  <c r="FJ335" i="14"/>
  <c r="FI335" i="14"/>
  <c r="FI337" i="14" s="1" a="1"/>
  <c r="FI337" i="14" s="1"/>
  <c r="FI338" i="14"/>
  <c r="FH335" i="14"/>
  <c r="FH337" i="14" s="1" a="1"/>
  <c r="FH338" i="14"/>
  <c r="FG335" i="14"/>
  <c r="FG338" i="14" s="1"/>
  <c r="FF335" i="14"/>
  <c r="FF338" i="14" s="1"/>
  <c r="FE335" i="14"/>
  <c r="FE338" i="14"/>
  <c r="FD335" i="14"/>
  <c r="FD337" i="14" s="1" a="1"/>
  <c r="FD337" i="14" s="1"/>
  <c r="FC335" i="14"/>
  <c r="FB335" i="14"/>
  <c r="FB338" i="14" s="1"/>
  <c r="FA335" i="14"/>
  <c r="FA338" i="14"/>
  <c r="EZ335" i="14"/>
  <c r="EZ338" i="14" s="1"/>
  <c r="EY335" i="14"/>
  <c r="EY336" i="14" s="1"/>
  <c r="EY338" i="14"/>
  <c r="EX335" i="14"/>
  <c r="EX338" i="14" s="1"/>
  <c r="EW335" i="14"/>
  <c r="EW336" i="14" s="1"/>
  <c r="EV335" i="14"/>
  <c r="EV336" i="14" s="1"/>
  <c r="EV338" i="14"/>
  <c r="EU335" i="14"/>
  <c r="EU338" i="14"/>
  <c r="ET335" i="14"/>
  <c r="ET338" i="14"/>
  <c r="ES335" i="14"/>
  <c r="ER335" i="14"/>
  <c r="ER337" i="14" s="1" a="1"/>
  <c r="ER338" i="14"/>
  <c r="EQ335" i="14"/>
  <c r="EQ337" i="14" s="1" a="1"/>
  <c r="EP335" i="14"/>
  <c r="EP338" i="14" s="1"/>
  <c r="EO335" i="14"/>
  <c r="EO337" i="14" s="1" a="1"/>
  <c r="EO338" i="14"/>
  <c r="EN335" i="14"/>
  <c r="EN337" i="14" s="1" a="1"/>
  <c r="EN337" i="14" s="1"/>
  <c r="EM335" i="14"/>
  <c r="EL335" i="14"/>
  <c r="EK335" i="14"/>
  <c r="EK338" i="14" s="1"/>
  <c r="EJ335" i="14"/>
  <c r="EJ338" i="14"/>
  <c r="EI335" i="14"/>
  <c r="EI338" i="14"/>
  <c r="EH335" i="14"/>
  <c r="EH337" i="14" s="1" a="1"/>
  <c r="EH337" i="14" s="1"/>
  <c r="EG335" i="14"/>
  <c r="EF335" i="14"/>
  <c r="EF338" i="14"/>
  <c r="EE335" i="14"/>
  <c r="EE336" i="14" s="1"/>
  <c r="ED335" i="14"/>
  <c r="ED338" i="14"/>
  <c r="EC335" i="14"/>
  <c r="EC338" i="14"/>
  <c r="EB335" i="14"/>
  <c r="EA335" i="14"/>
  <c r="EA337" i="14" s="1" a="1"/>
  <c r="EA337" i="14" s="1"/>
  <c r="DZ335" i="14"/>
  <c r="DZ336" i="14" s="1"/>
  <c r="DY335" i="14"/>
  <c r="DY338" i="14"/>
  <c r="DX335" i="14"/>
  <c r="DX337" i="14" s="1" a="1"/>
  <c r="DX338" i="14"/>
  <c r="DW335" i="14"/>
  <c r="DW338" i="14"/>
  <c r="DV335" i="14"/>
  <c r="DV337" i="14" s="1" a="1"/>
  <c r="DV337" i="14" s="1"/>
  <c r="DU335" i="14"/>
  <c r="DT335" i="14"/>
  <c r="DT338" i="14" s="1"/>
  <c r="DS335" i="14"/>
  <c r="DS338" i="14"/>
  <c r="DR335" i="14"/>
  <c r="DR338" i="14" s="1"/>
  <c r="DQ335" i="14"/>
  <c r="DQ338" i="14" s="1"/>
  <c r="DP335" i="14"/>
  <c r="DO335" i="14"/>
  <c r="DO338" i="14"/>
  <c r="DN335" i="14"/>
  <c r="DN336" i="14" s="1"/>
  <c r="DM335" i="14"/>
  <c r="DM338" i="14"/>
  <c r="DL335" i="14"/>
  <c r="DL338" i="14"/>
  <c r="DK335" i="14"/>
  <c r="DK337" i="14" s="1" a="1"/>
  <c r="DK337" i="14" s="1"/>
  <c r="DJ335" i="14"/>
  <c r="DI335" i="14"/>
  <c r="DI338" i="14"/>
  <c r="DH335" i="14"/>
  <c r="DH338" i="14" s="1"/>
  <c r="DG335" i="14"/>
  <c r="DG337" i="14" s="1" a="1"/>
  <c r="DG338" i="14"/>
  <c r="DF335" i="14"/>
  <c r="DF338" i="14"/>
  <c r="DE335" i="14"/>
  <c r="DD335" i="14"/>
  <c r="DC335" i="14"/>
  <c r="DC338" i="14"/>
  <c r="DB335" i="14"/>
  <c r="DB338" i="14" s="1"/>
  <c r="DA335" i="14"/>
  <c r="DA338" i="14"/>
  <c r="CZ335" i="14"/>
  <c r="CZ337" i="14" s="1" a="1"/>
  <c r="CZ338" i="14"/>
  <c r="CY335" i="14"/>
  <c r="CX335" i="14"/>
  <c r="CX338" i="14" s="1"/>
  <c r="CW335" i="14"/>
  <c r="CW336" i="14" s="1"/>
  <c r="CW338" i="14"/>
  <c r="CV335" i="14"/>
  <c r="CV338" i="14"/>
  <c r="CU335" i="14"/>
  <c r="CU338" i="14"/>
  <c r="CT335" i="14"/>
  <c r="CS335" i="14"/>
  <c r="CS338" i="14"/>
  <c r="CR335" i="14"/>
  <c r="CR337" i="14" s="1" a="1"/>
  <c r="CR337" i="14" s="1"/>
  <c r="CR338" i="14"/>
  <c r="CQ335" i="14"/>
  <c r="CQ338" i="14" s="1"/>
  <c r="CP335" i="14"/>
  <c r="CP337" i="14" s="1" a="1"/>
  <c r="CP338" i="14"/>
  <c r="CO335" i="14"/>
  <c r="CO338" i="14" s="1"/>
  <c r="CN335" i="14"/>
  <c r="CN337" i="14" s="1" a="1"/>
  <c r="CN337" i="14" s="1"/>
  <c r="CM335" i="14"/>
  <c r="CL335" i="14"/>
  <c r="CL338" i="14" s="1"/>
  <c r="CK335" i="14"/>
  <c r="CJ335" i="14"/>
  <c r="CJ337" i="14" s="1" a="1"/>
  <c r="CI335" i="14"/>
  <c r="CI337" i="14" s="1" a="1"/>
  <c r="CI338" i="14"/>
  <c r="CH335" i="14"/>
  <c r="CG335" i="14"/>
  <c r="CG337" i="14" s="1" a="1"/>
  <c r="CG337" i="14" s="1"/>
  <c r="CF335" i="14"/>
  <c r="CF336" i="14" s="1"/>
  <c r="CF338" i="14"/>
  <c r="CE335" i="14"/>
  <c r="CE338" i="14"/>
  <c r="CD335" i="14"/>
  <c r="CD338" i="14" s="1"/>
  <c r="CC335" i="14"/>
  <c r="CC336" i="14" s="1"/>
  <c r="CB335" i="14"/>
  <c r="CB338" i="14"/>
  <c r="CA335" i="14"/>
  <c r="CA338" i="14" s="1"/>
  <c r="BZ335" i="14"/>
  <c r="BZ338" i="14"/>
  <c r="BY335" i="14"/>
  <c r="BY337" i="14" s="1" a="1"/>
  <c r="BY338" i="14"/>
  <c r="BX335" i="14"/>
  <c r="BX338" i="14" s="1"/>
  <c r="BW335" i="14"/>
  <c r="BV335" i="14"/>
  <c r="BU335" i="14"/>
  <c r="BU336" i="14" s="1"/>
  <c r="BU338" i="14"/>
  <c r="BT335" i="14"/>
  <c r="BT338" i="14" s="1"/>
  <c r="BS335" i="14"/>
  <c r="BS337" i="14" s="1" a="1"/>
  <c r="BS338" i="14"/>
  <c r="BR335" i="14"/>
  <c r="BR337" i="14" s="1" a="1"/>
  <c r="BR337" i="14" s="1"/>
  <c r="BQ335" i="14"/>
  <c r="BP335" i="14"/>
  <c r="BP338" i="14"/>
  <c r="BO335" i="14"/>
  <c r="BO336" i="14" s="1"/>
  <c r="BO338" i="14"/>
  <c r="BN335" i="14"/>
  <c r="BN338" i="14" s="1"/>
  <c r="BM335" i="14"/>
  <c r="BL335" i="14"/>
  <c r="BL336" i="14" s="1"/>
  <c r="BL338" i="14"/>
  <c r="BK335" i="14"/>
  <c r="BK338" i="14"/>
  <c r="BJ335" i="14"/>
  <c r="BJ338" i="14" s="1"/>
  <c r="BI335" i="14"/>
  <c r="BI338" i="14"/>
  <c r="BH335" i="14"/>
  <c r="BH337" i="14" s="1" a="1"/>
  <c r="BH338" i="14"/>
  <c r="BG335" i="14"/>
  <c r="BG338" i="14"/>
  <c r="BF335" i="14"/>
  <c r="BE335" i="14"/>
  <c r="BE336" i="14" s="1"/>
  <c r="BE338" i="14"/>
  <c r="BD335" i="14"/>
  <c r="BD338" i="14"/>
  <c r="BC335" i="14"/>
  <c r="BC338" i="14" s="1"/>
  <c r="BB335" i="14"/>
  <c r="BB337" i="14" s="1" a="1"/>
  <c r="BA335" i="14"/>
  <c r="BA337" i="14" s="1" a="1"/>
  <c r="AZ335" i="14"/>
  <c r="AY335" i="14"/>
  <c r="AY338" i="14" s="1"/>
  <c r="AX335" i="14"/>
  <c r="AW335" i="14"/>
  <c r="AW338" i="14" s="1"/>
  <c r="AV335" i="14"/>
  <c r="AU335" i="14"/>
  <c r="AU336" i="14" s="1"/>
  <c r="AU338" i="14"/>
  <c r="AT335" i="14"/>
  <c r="AT338" i="14"/>
  <c r="AS335" i="14"/>
  <c r="AS336" i="14" s="1"/>
  <c r="AS338" i="14"/>
  <c r="AR335" i="14"/>
  <c r="AR338" i="14" s="1"/>
  <c r="AQ335" i="14"/>
  <c r="AQ337" i="14" s="1" a="1"/>
  <c r="AQ338" i="14"/>
  <c r="AP335" i="14"/>
  <c r="AP338" i="14" s="1"/>
  <c r="AO335" i="14"/>
  <c r="AO336" i="14" s="1"/>
  <c r="AN335" i="14"/>
  <c r="AN338" i="14"/>
  <c r="AM335" i="14"/>
  <c r="AM338" i="14"/>
  <c r="AL335" i="14"/>
  <c r="AL338" i="14" s="1"/>
  <c r="AK335" i="14"/>
  <c r="AK337" i="14" s="1" a="1"/>
  <c r="AJ335" i="14"/>
  <c r="AJ337" i="14" s="1" a="1"/>
  <c r="AJ337" i="14" s="1"/>
  <c r="AJ338" i="14"/>
  <c r="AI335" i="14"/>
  <c r="AH335" i="14"/>
  <c r="AH338" i="14" s="1"/>
  <c r="AG335" i="14"/>
  <c r="AG336" i="14" s="1"/>
  <c r="AF335" i="14"/>
  <c r="AF338" i="14" s="1"/>
  <c r="AE335" i="14"/>
  <c r="AD335" i="14"/>
  <c r="AD336" i="14" s="1"/>
  <c r="AC335" i="14"/>
  <c r="AC338" i="14"/>
  <c r="AB335" i="14"/>
  <c r="AB338" i="14"/>
  <c r="AA335" i="14"/>
  <c r="AA338" i="14" s="1"/>
  <c r="Z335" i="14"/>
  <c r="Z338" i="14" s="1"/>
  <c r="Y335" i="14"/>
  <c r="Y336" i="14" s="1"/>
  <c r="X335" i="14"/>
  <c r="X337" i="14" s="1" a="1"/>
  <c r="X337" i="14" s="1"/>
  <c r="X338" i="14"/>
  <c r="W335" i="14"/>
  <c r="W338" i="14"/>
  <c r="V335" i="14"/>
  <c r="V338" i="14"/>
  <c r="U335" i="14"/>
  <c r="U338" i="14" s="1"/>
  <c r="T335" i="14"/>
  <c r="T337" i="14" s="1" a="1"/>
  <c r="T338" i="14"/>
  <c r="S335" i="14"/>
  <c r="S337" i="14" s="1" a="1"/>
  <c r="S338" i="14"/>
  <c r="R335" i="14"/>
  <c r="Q335" i="14"/>
  <c r="Q337" i="14" s="1" a="1"/>
  <c r="Q338" i="14"/>
  <c r="P335" i="14"/>
  <c r="P336" i="14" s="1"/>
  <c r="O335" i="14"/>
  <c r="O338" i="14" s="1"/>
  <c r="N335" i="14"/>
  <c r="M335" i="14"/>
  <c r="M336" i="14" s="1"/>
  <c r="M338" i="14"/>
  <c r="L335" i="14"/>
  <c r="L338" i="14"/>
  <c r="K335" i="14"/>
  <c r="K338" i="14"/>
  <c r="GD337" i="14" a="1"/>
  <c r="GD337" i="14" s="1"/>
  <c r="GC337" i="14" a="1"/>
  <c r="GC337" i="14" s="1"/>
  <c r="GB337" i="14" a="1"/>
  <c r="GB337" i="14" s="1"/>
  <c r="FZ337" i="14"/>
  <c r="FX337" i="14" a="1"/>
  <c r="FX337" i="14" s="1"/>
  <c r="FW337" i="14" a="1"/>
  <c r="FW337" i="14" s="1"/>
  <c r="FV337" i="14" a="1"/>
  <c r="FV337" i="14" s="1"/>
  <c r="FU337" i="14" a="1"/>
  <c r="FU337" i="14" s="1"/>
  <c r="FS337" i="14" a="1"/>
  <c r="FS337" i="14"/>
  <c r="FR337" i="14" a="1"/>
  <c r="FR337" i="14" s="1"/>
  <c r="FQ337" i="14" a="1"/>
  <c r="FQ337" i="14" s="1"/>
  <c r="FP337" i="14" a="1"/>
  <c r="FP337" i="14" s="1"/>
  <c r="FO337" i="14"/>
  <c r="FN337" i="14" a="1"/>
  <c r="FN337" i="14" s="1"/>
  <c r="FM337" i="14" a="1"/>
  <c r="FM337" i="14" s="1"/>
  <c r="FL337" i="14" a="1"/>
  <c r="FL337" i="14" s="1"/>
  <c r="FK337" i="14" a="1"/>
  <c r="FK337" i="14"/>
  <c r="FJ337" i="14" a="1"/>
  <c r="FJ337" i="14" s="1"/>
  <c r="FH337" i="14"/>
  <c r="FG337" i="14" a="1"/>
  <c r="FG337" i="14" s="1"/>
  <c r="FF337" i="14" a="1"/>
  <c r="FF337" i="14" s="1"/>
  <c r="FE337" i="14" a="1"/>
  <c r="FE337" i="14" s="1"/>
  <c r="FB337" i="14" a="1"/>
  <c r="FB337" i="14" s="1"/>
  <c r="FA337" i="14" a="1"/>
  <c r="FA337" i="14" s="1"/>
  <c r="EZ337" i="14" a="1"/>
  <c r="EZ337" i="14" s="1"/>
  <c r="EY337" i="14" a="1"/>
  <c r="EY337" i="14"/>
  <c r="EV337" i="14" a="1"/>
  <c r="EV337" i="14"/>
  <c r="EU337" i="14" a="1"/>
  <c r="EU337" i="14" s="1"/>
  <c r="ET337" i="14" a="1"/>
  <c r="ET337" i="14" s="1"/>
  <c r="ES337" i="14" a="1"/>
  <c r="ES337" i="14"/>
  <c r="ER337" i="14"/>
  <c r="EQ337" i="14"/>
  <c r="EP337" i="14" a="1"/>
  <c r="EP337" i="14" s="1"/>
  <c r="EO337" i="14"/>
  <c r="EM337" i="14" a="1"/>
  <c r="EM337" i="14" s="1"/>
  <c r="EJ337" i="14" a="1"/>
  <c r="EJ337" i="14" s="1"/>
  <c r="EI337" i="14" a="1"/>
  <c r="EI337" i="14" s="1"/>
  <c r="EG337" i="14" a="1"/>
  <c r="EG337" i="14" s="1"/>
  <c r="EF337" i="14" a="1"/>
  <c r="EF337" i="14"/>
  <c r="EE337" i="14" a="1"/>
  <c r="EE337" i="14" s="1"/>
  <c r="ED337" i="14" a="1"/>
  <c r="ED337" i="14" s="1"/>
  <c r="EC337" i="14" a="1"/>
  <c r="EC337" i="14"/>
  <c r="DY337" i="14" a="1"/>
  <c r="DY337" i="14"/>
  <c r="DX337" i="14"/>
  <c r="DW337" i="14" a="1"/>
  <c r="DW337" i="14" s="1"/>
  <c r="DT337" i="14" a="1"/>
  <c r="DT337" i="14" s="1"/>
  <c r="DS337" i="14" a="1"/>
  <c r="DS337" i="14" s="1"/>
  <c r="DP337" i="14" a="1"/>
  <c r="DP337" i="14" s="1"/>
  <c r="DO337" i="14" a="1"/>
  <c r="DO337" i="14" s="1"/>
  <c r="DM337" i="14" a="1"/>
  <c r="DM337" i="14" s="1"/>
  <c r="DL337" i="14" a="1"/>
  <c r="DL337" i="14" s="1"/>
  <c r="DI337" i="14" a="1"/>
  <c r="DI337" i="14" s="1"/>
  <c r="DG337" i="14"/>
  <c r="DF337" i="14" a="1"/>
  <c r="DF337" i="14"/>
  <c r="DE337" i="14" a="1"/>
  <c r="DE337" i="14" s="1"/>
  <c r="DC337" i="14" a="1"/>
  <c r="DC337" i="14"/>
  <c r="DB337" i="14" a="1"/>
  <c r="DB337" i="14" s="1"/>
  <c r="CZ337" i="14"/>
  <c r="CW337" i="14" a="1"/>
  <c r="CW337" i="14" s="1"/>
  <c r="CV337" i="14" a="1"/>
  <c r="CV337" i="14" s="1"/>
  <c r="CU337" i="14" a="1"/>
  <c r="CU337" i="14"/>
  <c r="CT337" i="14" a="1"/>
  <c r="CT337" i="14" s="1"/>
  <c r="CS337" i="14" a="1"/>
  <c r="CS337" i="14" s="1"/>
  <c r="CQ337" i="14" a="1"/>
  <c r="CQ337" i="14"/>
  <c r="CP337" i="14"/>
  <c r="CO337" i="14" a="1"/>
  <c r="CO337" i="14" s="1"/>
  <c r="CL337" i="14" a="1"/>
  <c r="CL337" i="14" s="1"/>
  <c r="CJ337" i="14"/>
  <c r="CI337" i="14"/>
  <c r="CH337" i="14" a="1"/>
  <c r="CH337" i="14" s="1"/>
  <c r="CF337" i="14" a="1"/>
  <c r="CF337" i="14" s="1"/>
  <c r="CE337" i="14" a="1"/>
  <c r="CE337" i="14" s="1"/>
  <c r="CD337" i="14" a="1"/>
  <c r="CD337" i="14" s="1"/>
  <c r="CB337" i="14" a="1"/>
  <c r="CB337" i="14" s="1"/>
  <c r="CA337" i="14" a="1"/>
  <c r="CA337" i="14" s="1"/>
  <c r="BZ337" i="14" a="1"/>
  <c r="BZ337" i="14" s="1"/>
  <c r="BY337" i="14"/>
  <c r="BX337" i="14" a="1"/>
  <c r="BX337" i="14" s="1"/>
  <c r="BW337" i="14" a="1"/>
  <c r="BW337" i="14" s="1"/>
  <c r="BU337" i="14" a="1"/>
  <c r="BU337" i="14"/>
  <c r="BT337" i="14" a="1"/>
  <c r="BT337" i="14"/>
  <c r="BS337" i="14"/>
  <c r="BQ337" i="14" a="1"/>
  <c r="BQ337" i="14" s="1"/>
  <c r="BP337" i="14" a="1"/>
  <c r="BP337" i="14"/>
  <c r="BO337" i="14" a="1"/>
  <c r="BO337" i="14" s="1"/>
  <c r="BN337" i="14" a="1"/>
  <c r="BN337" i="14" s="1"/>
  <c r="BK337" i="14" a="1"/>
  <c r="BK337" i="14" s="1"/>
  <c r="BI337" i="14" a="1"/>
  <c r="BI337" i="14" s="1"/>
  <c r="BH337" i="14"/>
  <c r="BG337" i="14" a="1"/>
  <c r="BG337" i="14" s="1"/>
  <c r="BF337" i="14" a="1"/>
  <c r="BF337" i="14" s="1"/>
  <c r="BE337" i="14" a="1"/>
  <c r="BE337" i="14" s="1"/>
  <c r="BD337" i="14" a="1"/>
  <c r="BD337" i="14" s="1"/>
  <c r="BB337" i="14"/>
  <c r="BA337" i="14"/>
  <c r="AZ337" i="14" a="1"/>
  <c r="AZ337" i="14" s="1"/>
  <c r="AX337" i="14" a="1"/>
  <c r="AX337" i="14" s="1"/>
  <c r="AW337" i="14" a="1"/>
  <c r="AW337" i="14"/>
  <c r="AU337" i="14" a="1"/>
  <c r="AU337" i="14"/>
  <c r="AT337" i="14" a="1"/>
  <c r="AT337" i="14" s="1"/>
  <c r="AS337" i="14" a="1"/>
  <c r="AS337" i="14" s="1"/>
  <c r="AR337" i="14" a="1"/>
  <c r="AR337" i="14" s="1"/>
  <c r="AQ337" i="14"/>
  <c r="AP337" i="14" a="1"/>
  <c r="AP337" i="14" s="1"/>
  <c r="AN337" i="14" a="1"/>
  <c r="AN337" i="14" s="1"/>
  <c r="AM337" i="14" a="1"/>
  <c r="AM337" i="14"/>
  <c r="AL337" i="14" a="1"/>
  <c r="AL337" i="14" s="1"/>
  <c r="AK337" i="14"/>
  <c r="AI337" i="14" a="1"/>
  <c r="AI337" i="14" s="1"/>
  <c r="AH337" i="14" a="1"/>
  <c r="AH337" i="14" s="1"/>
  <c r="AG337" i="14" a="1"/>
  <c r="AG337" i="14" s="1"/>
  <c r="AF337" i="14" a="1"/>
  <c r="AF337" i="14"/>
  <c r="AD337" i="14" a="1"/>
  <c r="AD337" i="14"/>
  <c r="AC337" i="14" a="1"/>
  <c r="AC337" i="14" s="1"/>
  <c r="AB337" i="14" a="1"/>
  <c r="AB337" i="14" s="1"/>
  <c r="AA337" i="14" a="1"/>
  <c r="AA337" i="14" s="1"/>
  <c r="W337" i="14" a="1"/>
  <c r="W337" i="14" s="1"/>
  <c r="V337" i="14" a="1"/>
  <c r="V337" i="14" s="1"/>
  <c r="U337" i="14" a="1"/>
  <c r="U337" i="14"/>
  <c r="T337" i="14"/>
  <c r="S337" i="14"/>
  <c r="R337" i="14" a="1"/>
  <c r="R337" i="14" s="1"/>
  <c r="Q337" i="14"/>
  <c r="O337" i="14" a="1"/>
  <c r="O337" i="14" s="1"/>
  <c r="M337" i="14" a="1"/>
  <c r="M337" i="14"/>
  <c r="L337" i="14" a="1"/>
  <c r="L337" i="14" s="1"/>
  <c r="K337" i="14" a="1"/>
  <c r="K337" i="14" s="1"/>
  <c r="GD336" i="14"/>
  <c r="GB336" i="14"/>
  <c r="FZ336" i="14"/>
  <c r="FY336" i="14"/>
  <c r="FX336" i="14"/>
  <c r="FW336" i="14"/>
  <c r="FV336" i="14"/>
  <c r="FS336" i="14"/>
  <c r="FR336" i="14"/>
  <c r="FQ336" i="14"/>
  <c r="FO336" i="14"/>
  <c r="FL336" i="14"/>
  <c r="FK336" i="14"/>
  <c r="FI336" i="14"/>
  <c r="FH336" i="14"/>
  <c r="FG336" i="14"/>
  <c r="FF336" i="14"/>
  <c r="FE336" i="14"/>
  <c r="FC336" i="14"/>
  <c r="FB336" i="14"/>
  <c r="FA336" i="14"/>
  <c r="EZ336" i="14"/>
  <c r="EX336" i="14"/>
  <c r="EU336" i="14"/>
  <c r="ET336" i="14"/>
  <c r="ER336" i="14"/>
  <c r="EQ336" i="14"/>
  <c r="EP336" i="14"/>
  <c r="EO336" i="14"/>
  <c r="EN336" i="14"/>
  <c r="EL336" i="14"/>
  <c r="EJ336" i="14"/>
  <c r="EI336" i="14"/>
  <c r="EF336" i="14"/>
  <c r="ED336" i="14"/>
  <c r="EC336" i="14"/>
  <c r="EA336" i="14"/>
  <c r="DY336" i="14"/>
  <c r="DX336" i="14"/>
  <c r="DW336" i="14"/>
  <c r="DU336" i="14"/>
  <c r="DS336" i="14"/>
  <c r="DO336" i="14"/>
  <c r="DM336" i="14"/>
  <c r="DL336" i="14"/>
  <c r="DJ336" i="14"/>
  <c r="DI336" i="14"/>
  <c r="DG336" i="14"/>
  <c r="DF336" i="14"/>
  <c r="DD336" i="14"/>
  <c r="DC336" i="14"/>
  <c r="DB336" i="14"/>
  <c r="CZ336" i="14"/>
  <c r="CV336" i="14"/>
  <c r="CU336" i="14"/>
  <c r="CS336" i="14"/>
  <c r="CR336" i="14"/>
  <c r="CQ336" i="14"/>
  <c r="CP336" i="14"/>
  <c r="CO336" i="14"/>
  <c r="CM336" i="14"/>
  <c r="CL336" i="14"/>
  <c r="CJ336" i="14"/>
  <c r="CI336" i="14"/>
  <c r="CE336" i="14"/>
  <c r="CD336" i="14"/>
  <c r="CB336" i="14"/>
  <c r="CA336" i="14"/>
  <c r="BZ336" i="14"/>
  <c r="BY336" i="14"/>
  <c r="BX336" i="14"/>
  <c r="BV336" i="14"/>
  <c r="BT336" i="14"/>
  <c r="BS336" i="14"/>
  <c r="BR336" i="14"/>
  <c r="BP336" i="14"/>
  <c r="BN336" i="14"/>
  <c r="BM336" i="14"/>
  <c r="BK336" i="14"/>
  <c r="BI336" i="14"/>
  <c r="BH336" i="14"/>
  <c r="BG336" i="14"/>
  <c r="BD336" i="14"/>
  <c r="BB336" i="14"/>
  <c r="BA336" i="14"/>
  <c r="AY336" i="14"/>
  <c r="AW336" i="14"/>
  <c r="AV336" i="14"/>
  <c r="AT336" i="14"/>
  <c r="AR336" i="14"/>
  <c r="AQ336" i="14"/>
  <c r="AP336" i="14"/>
  <c r="AN336" i="14"/>
  <c r="AM336" i="14"/>
  <c r="AL336" i="14"/>
  <c r="AK336" i="14"/>
  <c r="AJ336" i="14"/>
  <c r="AH336" i="14"/>
  <c r="AF336" i="14"/>
  <c r="AE336" i="14"/>
  <c r="AC336" i="14"/>
  <c r="AB336" i="14"/>
  <c r="AA336" i="14"/>
  <c r="Z336" i="14"/>
  <c r="X336" i="14"/>
  <c r="W336" i="14"/>
  <c r="V336" i="14"/>
  <c r="U336" i="14"/>
  <c r="T336" i="14"/>
  <c r="S336" i="14"/>
  <c r="Q336" i="14"/>
  <c r="O336" i="14"/>
  <c r="N336" i="14"/>
  <c r="L336" i="14"/>
  <c r="K336" i="14"/>
  <c r="GD334" i="14"/>
  <c r="GB334" i="14"/>
  <c r="GA334" i="14"/>
  <c r="FY334" i="14"/>
  <c r="FX334" i="14"/>
  <c r="FW334" i="14"/>
  <c r="FV334" i="14"/>
  <c r="FU334" i="14"/>
  <c r="FT334" i="14"/>
  <c r="FS334" i="14"/>
  <c r="FR334" i="14"/>
  <c r="FQ334" i="14"/>
  <c r="FO334" i="14"/>
  <c r="FN334" i="14"/>
  <c r="FL334" i="14"/>
  <c r="FK334" i="14"/>
  <c r="FJ334" i="14"/>
  <c r="FI334" i="14"/>
  <c r="FH334" i="14"/>
  <c r="FG334" i="14"/>
  <c r="FF334" i="14"/>
  <c r="FE334" i="14"/>
  <c r="FD334" i="14"/>
  <c r="FC334" i="14"/>
  <c r="FB334" i="14"/>
  <c r="FA334" i="14"/>
  <c r="EZ334" i="14"/>
  <c r="EX334" i="14"/>
  <c r="EV334" i="14"/>
  <c r="EU334" i="14"/>
  <c r="ET334" i="14"/>
  <c r="ES334" i="14"/>
  <c r="EQ334" i="14"/>
  <c r="EP334" i="14"/>
  <c r="EO334" i="14"/>
  <c r="EL334" i="14"/>
  <c r="EK334" i="14"/>
  <c r="EJ334" i="14"/>
  <c r="EI334" i="14"/>
  <c r="EH334" i="14"/>
  <c r="EF334" i="14"/>
  <c r="EE334" i="14"/>
  <c r="ED334" i="14"/>
  <c r="EC334" i="14"/>
  <c r="EB334" i="14"/>
  <c r="DZ334" i="14"/>
  <c r="DY334" i="14"/>
  <c r="DX334" i="14"/>
  <c r="DW334" i="14"/>
  <c r="DU334" i="14"/>
  <c r="DS334" i="14"/>
  <c r="DR334" i="14"/>
  <c r="DO334" i="14"/>
  <c r="DN334" i="14"/>
  <c r="DM334" i="14"/>
  <c r="DL334" i="14"/>
  <c r="DK334" i="14"/>
  <c r="DJ334" i="14"/>
  <c r="DI334" i="14"/>
  <c r="DH334" i="14"/>
  <c r="DG334" i="14"/>
  <c r="DF334" i="14"/>
  <c r="DE334" i="14"/>
  <c r="DD334" i="14"/>
  <c r="DB334" i="14"/>
  <c r="CZ334" i="14"/>
  <c r="CY334" i="14"/>
  <c r="CX334" i="14"/>
  <c r="CW334" i="14"/>
  <c r="CV334" i="14"/>
  <c r="CU334" i="14"/>
  <c r="CS334" i="14"/>
  <c r="CR334" i="14"/>
  <c r="CQ334" i="14"/>
  <c r="CP334" i="14"/>
  <c r="CO334" i="14"/>
  <c r="CM334" i="14"/>
  <c r="CJ334" i="14"/>
  <c r="CI334" i="14"/>
  <c r="CH334" i="14"/>
  <c r="CG334" i="14"/>
  <c r="CF334" i="14"/>
  <c r="CE334" i="14"/>
  <c r="CD334" i="14"/>
  <c r="CC334" i="14"/>
  <c r="CA334" i="14"/>
  <c r="BZ334" i="14"/>
  <c r="BY334" i="14"/>
  <c r="BX334" i="14"/>
  <c r="BV334" i="14"/>
  <c r="BS334" i="14"/>
  <c r="BR334" i="14"/>
  <c r="BQ334" i="14"/>
  <c r="BP334" i="14"/>
  <c r="BO334" i="14"/>
  <c r="BN334" i="14"/>
  <c r="BM334" i="14"/>
  <c r="BL334" i="14"/>
  <c r="BK334" i="14"/>
  <c r="BJ334" i="14"/>
  <c r="BI334" i="14"/>
  <c r="BH334" i="14"/>
  <c r="BG334" i="14"/>
  <c r="BD334" i="14"/>
  <c r="BB334" i="14"/>
  <c r="BA334" i="14"/>
  <c r="AY334" i="14"/>
  <c r="AX334" i="14"/>
  <c r="AW334" i="14"/>
  <c r="AV334" i="14"/>
  <c r="AU334" i="14"/>
  <c r="AT334" i="14"/>
  <c r="AS334" i="14"/>
  <c r="AR334" i="14"/>
  <c r="AQ334" i="14"/>
  <c r="AP334" i="14"/>
  <c r="AM334" i="14"/>
  <c r="AK334" i="14"/>
  <c r="AJ334" i="14"/>
  <c r="AH334" i="14"/>
  <c r="AG334" i="14"/>
  <c r="AF334" i="14"/>
  <c r="AD334" i="14"/>
  <c r="AC334" i="14"/>
  <c r="AB334" i="14"/>
  <c r="AA334" i="14"/>
  <c r="Z334" i="14"/>
  <c r="X334" i="14"/>
  <c r="V334" i="14"/>
  <c r="T334" i="14"/>
  <c r="Q334" i="14"/>
  <c r="P334" i="14"/>
  <c r="N334" i="14"/>
  <c r="M334" i="14"/>
  <c r="K334" i="14"/>
  <c r="BR333" i="14" a="1"/>
  <c r="BR333" i="14" s="1"/>
  <c r="BQ333" i="14" a="1"/>
  <c r="BQ333" i="14" s="1"/>
  <c r="BP333" i="14"/>
  <c r="BO333" i="14"/>
  <c r="BN333" i="14" a="1"/>
  <c r="BN333" i="14" s="1"/>
  <c r="BJ333" i="14" a="1"/>
  <c r="BJ333" i="14" s="1"/>
  <c r="BF333" i="14" a="1"/>
  <c r="BF333" i="14" s="1"/>
  <c r="BE333" i="14" a="1"/>
  <c r="BE333" i="14" s="1"/>
  <c r="BC333" i="14" a="1"/>
  <c r="BC333" i="14" s="1"/>
  <c r="AY333" i="14" a="1"/>
  <c r="AY333" i="14" s="1"/>
  <c r="AX333" i="14" a="1"/>
  <c r="AX333" i="14" s="1"/>
  <c r="AW333" i="14" a="1"/>
  <c r="AW333" i="14" s="1"/>
  <c r="AV333" i="14" a="1"/>
  <c r="AV333" i="14"/>
  <c r="AU333" i="14" a="1"/>
  <c r="AU333" i="14"/>
  <c r="AT333" i="14" a="1"/>
  <c r="AT333" i="14"/>
  <c r="AS333" i="14" a="1"/>
  <c r="AS333" i="14" s="1"/>
  <c r="AM333" i="14" a="1"/>
  <c r="AM333" i="14" s="1"/>
  <c r="AL333" i="14" a="1"/>
  <c r="AL333" i="14"/>
  <c r="AK333" i="14" a="1"/>
  <c r="AK333" i="14"/>
  <c r="AJ333" i="14"/>
  <c r="AI333" i="14" a="1"/>
  <c r="AI333" i="14" s="1"/>
  <c r="AG333" i="14" a="1"/>
  <c r="AG333" i="14"/>
  <c r="AF333" i="14" a="1"/>
  <c r="AF333" i="14"/>
  <c r="AE333" i="14" a="1"/>
  <c r="AE333" i="14" s="1"/>
  <c r="AD333" i="14" a="1"/>
  <c r="AD333" i="14"/>
  <c r="AC333" i="14" a="1"/>
  <c r="AC333" i="14"/>
  <c r="Z333" i="14" a="1"/>
  <c r="Z333" i="14" s="1"/>
  <c r="Y333" i="14" a="1"/>
  <c r="Y333" i="14" s="1"/>
  <c r="X333" i="14" a="1"/>
  <c r="X333" i="14" s="1"/>
  <c r="P333" i="14" a="1"/>
  <c r="P333" i="14"/>
  <c r="M333" i="14" a="1"/>
  <c r="M333" i="14" s="1"/>
  <c r="L333" i="14" a="1"/>
  <c r="L333" i="14"/>
  <c r="K333" i="14" a="1"/>
  <c r="K333" i="14"/>
  <c r="GC332" i="14"/>
  <c r="GA332" i="14"/>
  <c r="FZ332" i="14"/>
  <c r="FY332" i="14"/>
  <c r="FX332" i="14"/>
  <c r="FW332" i="14"/>
  <c r="FV332" i="14"/>
  <c r="FT332" i="14"/>
  <c r="FS332" i="14"/>
  <c r="FQ332" i="14"/>
  <c r="FP332" i="14"/>
  <c r="FO332" i="14"/>
  <c r="FN332" i="14"/>
  <c r="FL332" i="14"/>
  <c r="FK332" i="14"/>
  <c r="FJ332" i="14"/>
  <c r="FI332" i="14"/>
  <c r="FH332" i="14"/>
  <c r="FG332" i="14"/>
  <c r="FF332" i="14"/>
  <c r="FD332" i="14"/>
  <c r="FC332" i="14"/>
  <c r="FB332" i="14"/>
  <c r="FA332" i="14"/>
  <c r="EZ332" i="14"/>
  <c r="EY332" i="14"/>
  <c r="EX332" i="14"/>
  <c r="EW332" i="14"/>
  <c r="EU332" i="14"/>
  <c r="ET332" i="14"/>
  <c r="ES332" i="14"/>
  <c r="ER332" i="14"/>
  <c r="EQ332" i="14"/>
  <c r="EP332" i="14"/>
  <c r="EO332" i="14"/>
  <c r="EM332" i="14"/>
  <c r="EL332" i="14"/>
  <c r="EK332" i="14"/>
  <c r="EJ332" i="14"/>
  <c r="EI332" i="14"/>
  <c r="EH332" i="14"/>
  <c r="EG332" i="14"/>
  <c r="EE332" i="14"/>
  <c r="EC332" i="14"/>
  <c r="EB332" i="14"/>
  <c r="DZ332" i="14"/>
  <c r="DY332" i="14"/>
  <c r="DX332" i="14"/>
  <c r="DW332" i="14"/>
  <c r="DV332" i="14"/>
  <c r="DT332" i="14"/>
  <c r="DS332" i="14"/>
  <c r="DR332" i="14"/>
  <c r="DQ332" i="14"/>
  <c r="DO332" i="14"/>
  <c r="DM332" i="14"/>
  <c r="DL332" i="14"/>
  <c r="DJ332" i="14"/>
  <c r="DI332" i="14"/>
  <c r="DH332" i="14"/>
  <c r="DG332" i="14"/>
  <c r="DF332" i="14"/>
  <c r="DE332" i="14"/>
  <c r="DD332" i="14"/>
  <c r="DC332" i="14"/>
  <c r="DB332" i="14"/>
  <c r="DA332" i="14"/>
  <c r="CZ332" i="14"/>
  <c r="CY332" i="14"/>
  <c r="CW332" i="14"/>
  <c r="CV332" i="14"/>
  <c r="CT332" i="14"/>
  <c r="CS332" i="14"/>
  <c r="CR332" i="14"/>
  <c r="CQ332" i="14"/>
  <c r="CP332" i="14"/>
  <c r="CO332" i="14"/>
  <c r="CN332" i="14"/>
  <c r="CM332" i="14"/>
  <c r="CL332" i="14"/>
  <c r="CK332" i="14"/>
  <c r="CI332" i="14"/>
  <c r="CG332" i="14"/>
  <c r="CF332" i="14"/>
  <c r="CD332" i="14"/>
  <c r="CC332" i="14"/>
  <c r="CB332" i="14"/>
  <c r="CA332" i="14"/>
  <c r="BZ332" i="14"/>
  <c r="BX332" i="14"/>
  <c r="BW332" i="14"/>
  <c r="BV332" i="14"/>
  <c r="BU332" i="14"/>
  <c r="BS332" i="14"/>
  <c r="BQ332" i="14"/>
  <c r="BP332" i="14"/>
  <c r="BO332" i="14"/>
  <c r="BN332" i="14"/>
  <c r="BM332" i="14"/>
  <c r="BL332" i="14"/>
  <c r="BK332" i="14"/>
  <c r="BJ332" i="14"/>
  <c r="BH332" i="14"/>
  <c r="BG332" i="14"/>
  <c r="BF332" i="14"/>
  <c r="BE332" i="14"/>
  <c r="BC332" i="14"/>
  <c r="BA332" i="14"/>
  <c r="AZ332" i="14"/>
  <c r="AX332" i="14"/>
  <c r="AW332" i="14"/>
  <c r="AV332" i="14"/>
  <c r="AU332" i="14"/>
  <c r="AT332" i="14"/>
  <c r="AR332" i="14"/>
  <c r="AQ332" i="14"/>
  <c r="AP332" i="14"/>
  <c r="AO332" i="14"/>
  <c r="AM332" i="14"/>
  <c r="AK332" i="14"/>
  <c r="AJ332" i="14"/>
  <c r="AH332" i="14"/>
  <c r="AG332" i="14"/>
  <c r="AF332" i="14"/>
  <c r="AD332" i="14"/>
  <c r="AC332" i="14"/>
  <c r="AB332" i="14"/>
  <c r="AA332" i="14"/>
  <c r="Z332" i="14"/>
  <c r="Y332" i="14"/>
  <c r="W332" i="14"/>
  <c r="U332" i="14"/>
  <c r="T332" i="14"/>
  <c r="R332" i="14"/>
  <c r="Q332" i="14"/>
  <c r="P332" i="14"/>
  <c r="N332" i="14"/>
  <c r="M332" i="14"/>
  <c r="L332" i="14"/>
  <c r="K332" i="14"/>
  <c r="GD330" i="14"/>
  <c r="GC330" i="14"/>
  <c r="GB330" i="14"/>
  <c r="GA330" i="14"/>
  <c r="FZ330" i="14"/>
  <c r="FY330" i="14"/>
  <c r="FX330" i="14"/>
  <c r="FW330" i="14"/>
  <c r="FV330" i="14"/>
  <c r="FU330" i="14"/>
  <c r="FT330" i="14"/>
  <c r="FS330" i="14"/>
  <c r="FR330" i="14"/>
  <c r="FQ330" i="14"/>
  <c r="FP330" i="14"/>
  <c r="FO330" i="14"/>
  <c r="FN330" i="14"/>
  <c r="FM330" i="14"/>
  <c r="FL330" i="14"/>
  <c r="FK330" i="14"/>
  <c r="FJ330" i="14"/>
  <c r="FI330" i="14"/>
  <c r="FH330" i="14"/>
  <c r="FG330" i="14"/>
  <c r="FF330" i="14"/>
  <c r="FE330" i="14"/>
  <c r="FD330" i="14"/>
  <c r="FC330" i="14"/>
  <c r="FB330" i="14"/>
  <c r="FA330" i="14"/>
  <c r="EZ330" i="14"/>
  <c r="EY330" i="14"/>
  <c r="EX330" i="14"/>
  <c r="EW330" i="14"/>
  <c r="EV330" i="14"/>
  <c r="EU330" i="14"/>
  <c r="ET330" i="14"/>
  <c r="ES330" i="14"/>
  <c r="ER330" i="14"/>
  <c r="EP330" i="14"/>
  <c r="EO330" i="14"/>
  <c r="EN330" i="14"/>
  <c r="EM330" i="14"/>
  <c r="EL330" i="14"/>
  <c r="EK330" i="14"/>
  <c r="EJ330" i="14"/>
  <c r="EI330" i="14"/>
  <c r="EH330" i="14"/>
  <c r="EG330" i="14"/>
  <c r="EE330" i="14"/>
  <c r="ED330" i="14"/>
  <c r="EC330" i="14"/>
  <c r="EB330" i="14"/>
  <c r="DZ330" i="14"/>
  <c r="DY330" i="14"/>
  <c r="DX330" i="14"/>
  <c r="DW330" i="14"/>
  <c r="DV330" i="14"/>
  <c r="DU330" i="14"/>
  <c r="DT330" i="14"/>
  <c r="DS330" i="14"/>
  <c r="DR330" i="14"/>
  <c r="DQ330" i="14"/>
  <c r="DP330" i="14"/>
  <c r="DO330" i="14"/>
  <c r="DN330" i="14"/>
  <c r="DM330" i="14"/>
  <c r="DL330" i="14"/>
  <c r="DJ330" i="14"/>
  <c r="DI330" i="14"/>
  <c r="DH330" i="14"/>
  <c r="DG330" i="14"/>
  <c r="DF330" i="14"/>
  <c r="DE330" i="14"/>
  <c r="DD330" i="14"/>
  <c r="DC330" i="14"/>
  <c r="DB330" i="14"/>
  <c r="DA330" i="14"/>
  <c r="CY330" i="14"/>
  <c r="CX330" i="14"/>
  <c r="CW330" i="14"/>
  <c r="CV330" i="14"/>
  <c r="CU330" i="14"/>
  <c r="CT330" i="14"/>
  <c r="CS330" i="14"/>
  <c r="CR330" i="14"/>
  <c r="CQ330" i="14"/>
  <c r="CP330" i="14"/>
  <c r="CN330" i="14"/>
  <c r="CM330" i="14"/>
  <c r="CL330" i="14"/>
  <c r="CK330" i="14"/>
  <c r="CI330" i="14"/>
  <c r="CG330" i="14"/>
  <c r="CF330" i="14"/>
  <c r="CD330" i="14"/>
  <c r="CC330" i="14"/>
  <c r="CB330" i="14"/>
  <c r="CA330" i="14"/>
  <c r="BZ330" i="14"/>
  <c r="BX330" i="14"/>
  <c r="BW330" i="14"/>
  <c r="BV330" i="14"/>
  <c r="BS330" i="14"/>
  <c r="BQ330" i="14"/>
  <c r="BP330" i="14"/>
  <c r="BN330" i="14"/>
  <c r="BM330" i="14"/>
  <c r="BL330" i="14"/>
  <c r="BK330" i="14"/>
  <c r="BJ330" i="14"/>
  <c r="BH330" i="14"/>
  <c r="BG330" i="14"/>
  <c r="BF330" i="14"/>
  <c r="BE330" i="14"/>
  <c r="BC330" i="14"/>
  <c r="BA330" i="14"/>
  <c r="AZ330" i="14"/>
  <c r="AX330" i="14"/>
  <c r="AV330" i="14"/>
  <c r="AU330" i="14"/>
  <c r="AT330" i="14"/>
  <c r="AR330" i="14"/>
  <c r="AQ330" i="14"/>
  <c r="AP330" i="14"/>
  <c r="AO330" i="14"/>
  <c r="AM330" i="14"/>
  <c r="AL330" i="14"/>
  <c r="AK330" i="14"/>
  <c r="AJ330" i="14"/>
  <c r="AH330" i="14"/>
  <c r="AG330" i="14"/>
  <c r="AF330" i="14"/>
  <c r="AE330" i="14"/>
  <c r="AD330" i="14"/>
  <c r="AB330" i="14"/>
  <c r="AA330" i="14"/>
  <c r="Z330" i="14"/>
  <c r="Y330" i="14"/>
  <c r="W330" i="14"/>
  <c r="U330" i="14"/>
  <c r="T330" i="14"/>
  <c r="R330" i="14"/>
  <c r="Q330" i="14"/>
  <c r="P330" i="14"/>
  <c r="O330" i="14"/>
  <c r="N330" i="14"/>
  <c r="L330" i="14"/>
  <c r="K330" i="14"/>
  <c r="AY329" i="14" a="1"/>
  <c r="AY329" i="14" s="1"/>
  <c r="AX329" i="14" a="1"/>
  <c r="AX329" i="14"/>
  <c r="AT329" i="14"/>
  <c r="AR329" i="14" a="1"/>
  <c r="AR329" i="14" s="1"/>
  <c r="AQ329" i="14" a="1"/>
  <c r="AQ329" i="14"/>
  <c r="AP329" i="14" a="1"/>
  <c r="AP329" i="14"/>
  <c r="AO329" i="14" a="1"/>
  <c r="AO329" i="14" s="1"/>
  <c r="AN329" i="14" a="1"/>
  <c r="AN329" i="14"/>
  <c r="AL329" i="14" a="1"/>
  <c r="AL329" i="14"/>
  <c r="AK329" i="14" a="1"/>
  <c r="AK329" i="14" s="1"/>
  <c r="AJ329" i="14" a="1"/>
  <c r="AJ329" i="14"/>
  <c r="AI329" i="14" a="1"/>
  <c r="AI329" i="14" s="1"/>
  <c r="AH329" i="14" a="1"/>
  <c r="AH329" i="14"/>
  <c r="AG329" i="14" a="1"/>
  <c r="AG329" i="14"/>
  <c r="AE329" i="14" a="1"/>
  <c r="AE329" i="14" s="1"/>
  <c r="AD329" i="14" a="1"/>
  <c r="AD329" i="14" s="1"/>
  <c r="AC329" i="14" a="1"/>
  <c r="AC329" i="14"/>
  <c r="AB329" i="14" a="1"/>
  <c r="AB329" i="14"/>
  <c r="AA329" i="14"/>
  <c r="Z329" i="14" a="1"/>
  <c r="Z329" i="14" s="1"/>
  <c r="Y329" i="14" a="1"/>
  <c r="Y329" i="14"/>
  <c r="X329" i="14" a="1"/>
  <c r="X329" i="14" s="1"/>
  <c r="W329" i="14" a="1"/>
  <c r="W329" i="14" s="1"/>
  <c r="S329" i="14" a="1"/>
  <c r="S329" i="14"/>
  <c r="R329" i="14" a="1"/>
  <c r="R329" i="14" s="1"/>
  <c r="P329" i="14"/>
  <c r="O329" i="14" a="1"/>
  <c r="O329" i="14" s="1"/>
  <c r="N329" i="14" a="1"/>
  <c r="N329" i="14"/>
  <c r="M329" i="14" a="1"/>
  <c r="M329" i="14" s="1"/>
  <c r="L329" i="14" a="1"/>
  <c r="L329" i="14" s="1"/>
  <c r="K329" i="14" a="1"/>
  <c r="K329" i="14" s="1"/>
  <c r="GD328" i="14"/>
  <c r="GC328" i="14"/>
  <c r="GB328" i="14"/>
  <c r="GA328" i="14"/>
  <c r="FZ328" i="14"/>
  <c r="FY328" i="14"/>
  <c r="FX328" i="14"/>
  <c r="FW328" i="14"/>
  <c r="FV328" i="14"/>
  <c r="FU328" i="14"/>
  <c r="FT328" i="14"/>
  <c r="FS328" i="14"/>
  <c r="FR328" i="14"/>
  <c r="FQ328" i="14"/>
  <c r="FP328" i="14"/>
  <c r="FO328" i="14"/>
  <c r="FN328" i="14"/>
  <c r="FM328" i="14"/>
  <c r="FL328" i="14"/>
  <c r="FK328" i="14"/>
  <c r="FJ328" i="14"/>
  <c r="FI328" i="14"/>
  <c r="FH328" i="14"/>
  <c r="FG328" i="14"/>
  <c r="FF328" i="14"/>
  <c r="FE328" i="14"/>
  <c r="FD328" i="14"/>
  <c r="FC328" i="14"/>
  <c r="FB328" i="14"/>
  <c r="FA328" i="14"/>
  <c r="EZ328" i="14"/>
  <c r="EY328" i="14"/>
  <c r="EX328" i="14"/>
  <c r="EW328" i="14"/>
  <c r="EV328" i="14"/>
  <c r="EU328" i="14"/>
  <c r="ET328" i="14"/>
  <c r="ES328" i="14"/>
  <c r="ER328" i="14"/>
  <c r="EP328" i="14"/>
  <c r="EO328" i="14"/>
  <c r="EN328" i="14"/>
  <c r="EM328" i="14"/>
  <c r="EL328" i="14"/>
  <c r="EK328" i="14"/>
  <c r="EJ328" i="14"/>
  <c r="EI328" i="14"/>
  <c r="EH328" i="14"/>
  <c r="EG328" i="14"/>
  <c r="EF328" i="14"/>
  <c r="EE328" i="14"/>
  <c r="ED328" i="14"/>
  <c r="EC328" i="14"/>
  <c r="EB328" i="14"/>
  <c r="DZ328" i="14"/>
  <c r="DY328" i="14"/>
  <c r="DX328" i="14"/>
  <c r="DW328" i="14"/>
  <c r="DV328" i="14"/>
  <c r="DU328" i="14"/>
  <c r="DT328" i="14"/>
  <c r="DS328" i="14"/>
  <c r="DR328" i="14"/>
  <c r="DQ328" i="14"/>
  <c r="DP328" i="14"/>
  <c r="DO328" i="14"/>
  <c r="DN328" i="14"/>
  <c r="DM328" i="14"/>
  <c r="DL328" i="14"/>
  <c r="DJ328" i="14"/>
  <c r="DI328" i="14"/>
  <c r="DH328" i="14"/>
  <c r="DG328" i="14"/>
  <c r="DF328" i="14"/>
  <c r="DE328" i="14"/>
  <c r="DD328" i="14"/>
  <c r="DC328" i="14"/>
  <c r="DB328" i="14"/>
  <c r="DA328" i="14"/>
  <c r="CZ328" i="14"/>
  <c r="CY328" i="14"/>
  <c r="CX328" i="14"/>
  <c r="CW328" i="14"/>
  <c r="CV328" i="14"/>
  <c r="CU328" i="14"/>
  <c r="CT328" i="14"/>
  <c r="CS328" i="14"/>
  <c r="CR328" i="14"/>
  <c r="CQ328" i="14"/>
  <c r="CP328" i="14"/>
  <c r="CN328" i="14"/>
  <c r="CM328" i="14"/>
  <c r="CL328" i="14"/>
  <c r="CK328" i="14"/>
  <c r="CJ328" i="14"/>
  <c r="CI328" i="14"/>
  <c r="CG328" i="14"/>
  <c r="CF328" i="14"/>
  <c r="CD328" i="14"/>
  <c r="CC328" i="14"/>
  <c r="CB328" i="14"/>
  <c r="CA328" i="14"/>
  <c r="BZ328" i="14"/>
  <c r="BX328" i="14"/>
  <c r="BW328" i="14"/>
  <c r="BV328" i="14"/>
  <c r="BU328" i="14"/>
  <c r="BT328" i="14"/>
  <c r="BS328" i="14"/>
  <c r="BQ328" i="14"/>
  <c r="BP328" i="14"/>
  <c r="BN328" i="14"/>
  <c r="BM328" i="14"/>
  <c r="BL328" i="14"/>
  <c r="BK328" i="14"/>
  <c r="BJ328" i="14"/>
  <c r="BH328" i="14"/>
  <c r="BG328" i="14"/>
  <c r="BF328" i="14"/>
  <c r="BE328" i="14"/>
  <c r="BD328" i="14"/>
  <c r="BC328" i="14"/>
  <c r="BA328" i="14"/>
  <c r="AZ328" i="14"/>
  <c r="AX328" i="14"/>
  <c r="AW328" i="14"/>
  <c r="AV328" i="14"/>
  <c r="AU328" i="14"/>
  <c r="AT328" i="14"/>
  <c r="AR328" i="14"/>
  <c r="AQ328" i="14"/>
  <c r="AP328" i="14"/>
  <c r="AO328" i="14"/>
  <c r="AN328" i="14"/>
  <c r="AM328" i="14"/>
  <c r="AL328" i="14"/>
  <c r="AK328" i="14"/>
  <c r="AJ328" i="14"/>
  <c r="AH328" i="14"/>
  <c r="AG328" i="14"/>
  <c r="AF328" i="14"/>
  <c r="AE328" i="14"/>
  <c r="AD328" i="14"/>
  <c r="AB328" i="14"/>
  <c r="AA328" i="14"/>
  <c r="Z328" i="14"/>
  <c r="Y328" i="14"/>
  <c r="X328" i="14"/>
  <c r="W328" i="14"/>
  <c r="U328" i="14"/>
  <c r="T328" i="14"/>
  <c r="R328" i="14"/>
  <c r="Q328" i="14"/>
  <c r="P328" i="14"/>
  <c r="O328" i="14"/>
  <c r="N328" i="14"/>
  <c r="L328" i="14"/>
  <c r="K328" i="14"/>
  <c r="GD326" i="14"/>
  <c r="GC326" i="14"/>
  <c r="GB326" i="14"/>
  <c r="GA326" i="14"/>
  <c r="FZ326" i="14"/>
  <c r="FY326" i="14"/>
  <c r="FX326" i="14"/>
  <c r="FW326" i="14"/>
  <c r="FV326" i="14"/>
  <c r="FU326" i="14"/>
  <c r="FT326" i="14"/>
  <c r="FS326" i="14"/>
  <c r="FR326" i="14"/>
  <c r="FQ326" i="14"/>
  <c r="FP326" i="14"/>
  <c r="FO326" i="14"/>
  <c r="FN326" i="14"/>
  <c r="FM326" i="14"/>
  <c r="FL326" i="14"/>
  <c r="FK326" i="14"/>
  <c r="FJ326" i="14"/>
  <c r="FI326" i="14"/>
  <c r="FH326" i="14"/>
  <c r="FG326" i="14"/>
  <c r="FF326" i="14"/>
  <c r="FE326" i="14"/>
  <c r="FD326" i="14"/>
  <c r="FC326" i="14"/>
  <c r="FB326" i="14"/>
  <c r="FA326" i="14"/>
  <c r="EZ326" i="14"/>
  <c r="EY326" i="14"/>
  <c r="EX326" i="14"/>
  <c r="EW326" i="14"/>
  <c r="EV326" i="14"/>
  <c r="EU326" i="14"/>
  <c r="ET326" i="14"/>
  <c r="ES326" i="14"/>
  <c r="ER326" i="14"/>
  <c r="EQ326" i="14"/>
  <c r="EP326" i="14"/>
  <c r="EO326" i="14"/>
  <c r="EN326" i="14"/>
  <c r="EM326" i="14"/>
  <c r="EL326" i="14"/>
  <c r="EK326" i="14"/>
  <c r="EJ326" i="14"/>
  <c r="EI326" i="14"/>
  <c r="EH326" i="14"/>
  <c r="EG326" i="14"/>
  <c r="EF326" i="14"/>
  <c r="EE326" i="14"/>
  <c r="EC326" i="14"/>
  <c r="EB326" i="14"/>
  <c r="DZ326" i="14"/>
  <c r="DY326" i="14"/>
  <c r="DX326" i="14"/>
  <c r="DW326" i="14"/>
  <c r="DV326" i="14"/>
  <c r="DU326" i="14"/>
  <c r="DT326" i="14"/>
  <c r="DS326" i="14"/>
  <c r="DR326" i="14"/>
  <c r="DQ326" i="14"/>
  <c r="DP326" i="14"/>
  <c r="DO326" i="14"/>
  <c r="DM326" i="14"/>
  <c r="DL326" i="14"/>
  <c r="DJ326" i="14"/>
  <c r="DI326" i="14"/>
  <c r="DH326" i="14"/>
  <c r="DG326" i="14"/>
  <c r="DF326" i="14"/>
  <c r="DE326" i="14"/>
  <c r="DD326" i="14"/>
  <c r="DC326" i="14"/>
  <c r="DB326" i="14"/>
  <c r="DA326" i="14"/>
  <c r="CZ326" i="14"/>
  <c r="CY326" i="14"/>
  <c r="CX326" i="14"/>
  <c r="CW326" i="14"/>
  <c r="CV326" i="14"/>
  <c r="CT326" i="14"/>
  <c r="CS326" i="14"/>
  <c r="CR326" i="14"/>
  <c r="CQ326" i="14"/>
  <c r="CP326" i="14"/>
  <c r="CO326" i="14"/>
  <c r="CN326" i="14"/>
  <c r="CM326" i="14"/>
  <c r="CL326" i="14"/>
  <c r="CK326" i="14"/>
  <c r="CJ326" i="14"/>
  <c r="CI326" i="14"/>
  <c r="CG326" i="14"/>
  <c r="CF326" i="14"/>
  <c r="CD326" i="14"/>
  <c r="CC326" i="14"/>
  <c r="CB326" i="14"/>
  <c r="CA326" i="14"/>
  <c r="BZ326" i="14"/>
  <c r="BY326" i="14"/>
  <c r="BX326" i="14"/>
  <c r="BW326" i="14"/>
  <c r="BV326" i="14"/>
  <c r="BU326" i="14"/>
  <c r="BT326" i="14"/>
  <c r="BS326" i="14"/>
  <c r="BQ326" i="14"/>
  <c r="BP326" i="14"/>
  <c r="BN326" i="14"/>
  <c r="BM326" i="14"/>
  <c r="BL326" i="14"/>
  <c r="BK326" i="14"/>
  <c r="BJ326" i="14"/>
  <c r="BI326" i="14"/>
  <c r="BH326" i="14"/>
  <c r="BG326" i="14"/>
  <c r="BF326" i="14"/>
  <c r="BE326" i="14"/>
  <c r="BD326" i="14"/>
  <c r="BC326" i="14"/>
  <c r="BB326" i="14"/>
  <c r="BA326" i="14"/>
  <c r="AZ326" i="14"/>
  <c r="AY326" i="14"/>
  <c r="AX326" i="14"/>
  <c r="AW326" i="14"/>
  <c r="AV326" i="14"/>
  <c r="AU326" i="14"/>
  <c r="AT326" i="14"/>
  <c r="AS326" i="14"/>
  <c r="AR326" i="14"/>
  <c r="AQ326" i="14"/>
  <c r="AP326" i="14"/>
  <c r="AO326" i="14"/>
  <c r="AN326" i="14"/>
  <c r="AM326" i="14"/>
  <c r="AL326" i="14"/>
  <c r="AK326" i="14"/>
  <c r="AJ326" i="14"/>
  <c r="AI326" i="14"/>
  <c r="AH326" i="14"/>
  <c r="AG326" i="14"/>
  <c r="AF326" i="14"/>
  <c r="AE326" i="14"/>
  <c r="AD326" i="14"/>
  <c r="AC326" i="14"/>
  <c r="AB326" i="14"/>
  <c r="AA326" i="14"/>
  <c r="Z326" i="14"/>
  <c r="Y326" i="14"/>
  <c r="X326" i="14"/>
  <c r="W326" i="14"/>
  <c r="V326" i="14"/>
  <c r="U326" i="14"/>
  <c r="T326" i="14"/>
  <c r="S326" i="14"/>
  <c r="R326" i="14"/>
  <c r="Q326" i="14"/>
  <c r="P326" i="14"/>
  <c r="O326" i="14"/>
  <c r="N326" i="14"/>
  <c r="M326" i="14"/>
  <c r="L326" i="14"/>
  <c r="K326" i="14"/>
  <c r="AY325" i="14" a="1"/>
  <c r="AY325" i="14" s="1"/>
  <c r="AX325" i="14" a="1"/>
  <c r="AX325" i="14" s="1"/>
  <c r="AR325" i="14" a="1"/>
  <c r="AR325" i="14" s="1"/>
  <c r="AQ325" i="14" a="1"/>
  <c r="AQ325" i="14" s="1"/>
  <c r="AP325" i="14" a="1"/>
  <c r="AP325" i="14"/>
  <c r="AO325" i="14" a="1"/>
  <c r="AO325" i="14" s="1"/>
  <c r="AN325" i="14" a="1"/>
  <c r="AN325" i="14" s="1"/>
  <c r="AL325" i="14" a="1"/>
  <c r="AL325" i="14"/>
  <c r="AK325" i="14" a="1"/>
  <c r="AK325" i="14" s="1"/>
  <c r="AI325" i="14" a="1"/>
  <c r="AI325" i="14" s="1"/>
  <c r="AH325" i="14" a="1"/>
  <c r="AH325" i="14"/>
  <c r="AG325" i="14" a="1"/>
  <c r="AG325" i="14" s="1"/>
  <c r="AE325" i="14" a="1"/>
  <c r="AE325" i="14" s="1"/>
  <c r="AD325" i="14" a="1"/>
  <c r="AD325" i="14"/>
  <c r="AC325" i="14" a="1"/>
  <c r="AC325" i="14"/>
  <c r="AB325" i="14" a="1"/>
  <c r="AB325" i="14"/>
  <c r="Z325" i="14" a="1"/>
  <c r="Z325" i="14" s="1"/>
  <c r="Y325" i="14" a="1"/>
  <c r="Y325" i="14" s="1"/>
  <c r="X325" i="14" a="1"/>
  <c r="X325" i="14" s="1"/>
  <c r="W325" i="14" a="1"/>
  <c r="W325" i="14" s="1"/>
  <c r="V325" i="14" a="1"/>
  <c r="V325" i="14" s="1"/>
  <c r="S325" i="14" a="1"/>
  <c r="S325" i="14"/>
  <c r="R325" i="14" a="1"/>
  <c r="R325" i="14" s="1"/>
  <c r="O325" i="14" a="1"/>
  <c r="O325" i="14" s="1"/>
  <c r="N325" i="14" a="1"/>
  <c r="N325" i="14"/>
  <c r="M325" i="14" a="1"/>
  <c r="M325" i="14" s="1"/>
  <c r="L325" i="14" a="1"/>
  <c r="L325" i="14" s="1"/>
  <c r="K325" i="14" a="1"/>
  <c r="K325" i="14" s="1"/>
  <c r="GD324" i="14"/>
  <c r="GC324" i="14"/>
  <c r="GB324" i="14"/>
  <c r="GA324" i="14"/>
  <c r="FZ324" i="14"/>
  <c r="FY324" i="14"/>
  <c r="FX324" i="14"/>
  <c r="FW324" i="14"/>
  <c r="FV324" i="14"/>
  <c r="FU324" i="14"/>
  <c r="FT324" i="14"/>
  <c r="FS324" i="14"/>
  <c r="FR324" i="14"/>
  <c r="FQ324" i="14"/>
  <c r="FP324" i="14"/>
  <c r="FO324" i="14"/>
  <c r="FN324" i="14"/>
  <c r="FM324" i="14"/>
  <c r="FL324" i="14"/>
  <c r="FK324" i="14"/>
  <c r="FJ324" i="14"/>
  <c r="FI324" i="14"/>
  <c r="FH324" i="14"/>
  <c r="FG324" i="14"/>
  <c r="FF324" i="14"/>
  <c r="FE324" i="14"/>
  <c r="FD324" i="14"/>
  <c r="FC324" i="14"/>
  <c r="FB324" i="14"/>
  <c r="FA324" i="14"/>
  <c r="EZ324" i="14"/>
  <c r="EY324" i="14"/>
  <c r="EX324" i="14"/>
  <c r="EW324" i="14"/>
  <c r="EV324" i="14"/>
  <c r="EU324" i="14"/>
  <c r="ET324" i="14"/>
  <c r="ES324" i="14"/>
  <c r="ER324" i="14"/>
  <c r="EQ324" i="14"/>
  <c r="EP324" i="14"/>
  <c r="EO324" i="14"/>
  <c r="EN324" i="14"/>
  <c r="EM324" i="14"/>
  <c r="EL324" i="14"/>
  <c r="EK324" i="14"/>
  <c r="EJ324" i="14"/>
  <c r="EI324" i="14"/>
  <c r="EH324" i="14"/>
  <c r="EG324" i="14"/>
  <c r="EF324" i="14"/>
  <c r="EE324" i="14"/>
  <c r="EC324" i="14"/>
  <c r="EB324" i="14"/>
  <c r="DZ324" i="14"/>
  <c r="DY324" i="14"/>
  <c r="DX324" i="14"/>
  <c r="DW324" i="14"/>
  <c r="DV324" i="14"/>
  <c r="DU324" i="14"/>
  <c r="DT324" i="14"/>
  <c r="DS324" i="14"/>
  <c r="DR324" i="14"/>
  <c r="DQ324" i="14"/>
  <c r="DP324" i="14"/>
  <c r="DO324" i="14"/>
  <c r="DM324" i="14"/>
  <c r="DL324" i="14"/>
  <c r="DJ324" i="14"/>
  <c r="DI324" i="14"/>
  <c r="DH324" i="14"/>
  <c r="DG324" i="14"/>
  <c r="DF324" i="14"/>
  <c r="DE324" i="14"/>
  <c r="DD324" i="14"/>
  <c r="DC324" i="14"/>
  <c r="DB324" i="14"/>
  <c r="DA324" i="14"/>
  <c r="CZ324" i="14"/>
  <c r="CY324" i="14"/>
  <c r="CX324" i="14"/>
  <c r="CW324" i="14"/>
  <c r="CV324" i="14"/>
  <c r="CT324" i="14"/>
  <c r="CS324" i="14"/>
  <c r="CR324" i="14"/>
  <c r="CQ324" i="14"/>
  <c r="CP324" i="14"/>
  <c r="CO324" i="14"/>
  <c r="CN324" i="14"/>
  <c r="CM324" i="14"/>
  <c r="CL324" i="14"/>
  <c r="CK324" i="14"/>
  <c r="CJ324" i="14"/>
  <c r="CI324" i="14"/>
  <c r="CG324" i="14"/>
  <c r="CF324" i="14"/>
  <c r="CD324" i="14"/>
  <c r="CB324" i="14"/>
  <c r="CA324" i="14"/>
  <c r="BZ324" i="14"/>
  <c r="BY324" i="14"/>
  <c r="BX324" i="14"/>
  <c r="BW324" i="14"/>
  <c r="BV324" i="14"/>
  <c r="BU324" i="14"/>
  <c r="BT324" i="14"/>
  <c r="BS324" i="14"/>
  <c r="BQ324" i="14"/>
  <c r="BP324" i="14"/>
  <c r="BN324" i="14"/>
  <c r="BM324" i="14"/>
  <c r="BL324" i="14"/>
  <c r="BK324" i="14"/>
  <c r="BJ324" i="14"/>
  <c r="BI324" i="14"/>
  <c r="BH324" i="14"/>
  <c r="BG324" i="14"/>
  <c r="BF324" i="14"/>
  <c r="BE324" i="14"/>
  <c r="BD324" i="14"/>
  <c r="BC324" i="14"/>
  <c r="BB324" i="14"/>
  <c r="BA324" i="14"/>
  <c r="AZ324" i="14"/>
  <c r="AY324" i="14"/>
  <c r="AX324" i="14"/>
  <c r="AW324" i="14"/>
  <c r="AV324" i="14"/>
  <c r="AU324" i="14"/>
  <c r="AT324" i="14"/>
  <c r="AS324" i="14"/>
  <c r="AR324" i="14"/>
  <c r="AQ324" i="14"/>
  <c r="AP324" i="14"/>
  <c r="AO324" i="14"/>
  <c r="AN324" i="14"/>
  <c r="AM324" i="14"/>
  <c r="AL324" i="14"/>
  <c r="AK324" i="14"/>
  <c r="AJ324" i="14"/>
  <c r="AI324" i="14"/>
  <c r="AH324" i="14"/>
  <c r="AG324" i="14"/>
  <c r="AF324" i="14"/>
  <c r="AE324" i="14"/>
  <c r="AD324" i="14"/>
  <c r="AC324" i="14"/>
  <c r="AB324" i="14"/>
  <c r="AA324" i="14"/>
  <c r="Z324" i="14"/>
  <c r="Y324" i="14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L324" i="14"/>
  <c r="K324" i="14"/>
  <c r="GD322" i="14"/>
  <c r="GC322" i="14"/>
  <c r="GB322" i="14"/>
  <c r="GA322" i="14"/>
  <c r="FZ322" i="14"/>
  <c r="FY322" i="14"/>
  <c r="FX322" i="14"/>
  <c r="FW322" i="14"/>
  <c r="FV322" i="14"/>
  <c r="FU322" i="14"/>
  <c r="FT322" i="14"/>
  <c r="FS322" i="14"/>
  <c r="FR322" i="14"/>
  <c r="FQ322" i="14"/>
  <c r="FP322" i="14"/>
  <c r="FO322" i="14"/>
  <c r="FN322" i="14"/>
  <c r="FM322" i="14"/>
  <c r="FL322" i="14"/>
  <c r="FK322" i="14"/>
  <c r="FJ322" i="14"/>
  <c r="FI322" i="14"/>
  <c r="FH322" i="14"/>
  <c r="FG322" i="14"/>
  <c r="FF322" i="14"/>
  <c r="FE322" i="14"/>
  <c r="FD322" i="14"/>
  <c r="FC322" i="14"/>
  <c r="FB322" i="14"/>
  <c r="FA322" i="14"/>
  <c r="EZ322" i="14"/>
  <c r="EY322" i="14"/>
  <c r="EX322" i="14"/>
  <c r="EW322" i="14"/>
  <c r="EV322" i="14"/>
  <c r="EU322" i="14"/>
  <c r="ET322" i="14"/>
  <c r="ES322" i="14"/>
  <c r="ER322" i="14"/>
  <c r="EQ322" i="14"/>
  <c r="EP322" i="14"/>
  <c r="EO322" i="14"/>
  <c r="EN322" i="14"/>
  <c r="EM322" i="14"/>
  <c r="EL322" i="14"/>
  <c r="EJ322" i="14"/>
  <c r="EI322" i="14"/>
  <c r="EH322" i="14"/>
  <c r="EG322" i="14"/>
  <c r="EF322" i="14"/>
  <c r="EE322" i="14"/>
  <c r="ED322" i="14"/>
  <c r="EC322" i="14"/>
  <c r="EB322" i="14"/>
  <c r="EA322" i="14"/>
  <c r="DZ322" i="14"/>
  <c r="DY322" i="14"/>
  <c r="DX322" i="14"/>
  <c r="DW322" i="14"/>
  <c r="DV322" i="14"/>
  <c r="DU322" i="14"/>
  <c r="DT322" i="14"/>
  <c r="DS322" i="14"/>
  <c r="DR322" i="14"/>
  <c r="DQ322" i="14"/>
  <c r="DP322" i="14"/>
  <c r="DO322" i="14"/>
  <c r="DN322" i="14"/>
  <c r="DM322" i="14"/>
  <c r="DL322" i="14"/>
  <c r="DK322" i="14"/>
  <c r="DJ322" i="14"/>
  <c r="DI322" i="14"/>
  <c r="DH322" i="14"/>
  <c r="DG322" i="14"/>
  <c r="DF322" i="14"/>
  <c r="DD322" i="14"/>
  <c r="DC322" i="14"/>
  <c r="DB322" i="14"/>
  <c r="DA322" i="14"/>
  <c r="CZ322" i="14"/>
  <c r="CY322" i="14"/>
  <c r="CW322" i="14"/>
  <c r="CV322" i="14"/>
  <c r="CU322" i="14"/>
  <c r="CT322" i="14"/>
  <c r="CS322" i="14"/>
  <c r="CR322" i="14"/>
  <c r="CQ322" i="14"/>
  <c r="CP322" i="14"/>
  <c r="CN322" i="14"/>
  <c r="CM322" i="14"/>
  <c r="CL322" i="14"/>
  <c r="CK322" i="14"/>
  <c r="CJ322" i="14"/>
  <c r="CI322" i="14"/>
  <c r="CG322" i="14"/>
  <c r="CF322" i="14"/>
  <c r="CD322" i="14"/>
  <c r="CC322" i="14"/>
  <c r="CB322" i="14"/>
  <c r="CA322" i="14"/>
  <c r="BZ322" i="14"/>
  <c r="BX322" i="14"/>
  <c r="BW322" i="14"/>
  <c r="BV322" i="14"/>
  <c r="BU322" i="14"/>
  <c r="BT322" i="14"/>
  <c r="BS322" i="14"/>
  <c r="BQ322" i="14"/>
  <c r="BP322" i="14"/>
  <c r="BN322" i="14"/>
  <c r="BM322" i="14"/>
  <c r="BL322" i="14"/>
  <c r="BK322" i="14"/>
  <c r="BJ322" i="14"/>
  <c r="BH322" i="14"/>
  <c r="BG322" i="14"/>
  <c r="BF322" i="14"/>
  <c r="BE322" i="14"/>
  <c r="BD322" i="14"/>
  <c r="BC322" i="14"/>
  <c r="BB322" i="14"/>
  <c r="AZ322" i="14"/>
  <c r="AX322" i="14"/>
  <c r="AW322" i="14"/>
  <c r="AV322" i="14"/>
  <c r="AU322" i="14"/>
  <c r="AT322" i="14"/>
  <c r="AS322" i="14"/>
  <c r="AR322" i="14"/>
  <c r="AQ322" i="14"/>
  <c r="AP322" i="14"/>
  <c r="AO322" i="14"/>
  <c r="AN322" i="14"/>
  <c r="AM322" i="14"/>
  <c r="AL322" i="14"/>
  <c r="AK322" i="14"/>
  <c r="AJ322" i="14"/>
  <c r="AI322" i="14"/>
  <c r="AH322" i="14"/>
  <c r="AG322" i="14"/>
  <c r="AF322" i="14"/>
  <c r="AE322" i="14"/>
  <c r="AD322" i="14"/>
  <c r="AC322" i="14"/>
  <c r="AB322" i="14"/>
  <c r="AA322" i="14"/>
  <c r="Z322" i="14"/>
  <c r="Y322" i="14"/>
  <c r="X322" i="14"/>
  <c r="W322" i="14"/>
  <c r="V322" i="14"/>
  <c r="U322" i="14"/>
  <c r="T322" i="14"/>
  <c r="R322" i="14"/>
  <c r="Q322" i="14"/>
  <c r="P322" i="14"/>
  <c r="O322" i="14"/>
  <c r="N322" i="14"/>
  <c r="M322" i="14"/>
  <c r="L322" i="14"/>
  <c r="K322" i="14"/>
  <c r="GD320" i="14"/>
  <c r="GC320" i="14"/>
  <c r="GB320" i="14"/>
  <c r="GA320" i="14"/>
  <c r="FZ320" i="14"/>
  <c r="FY320" i="14"/>
  <c r="FX320" i="14"/>
  <c r="FW320" i="14"/>
  <c r="FV320" i="14"/>
  <c r="FU320" i="14"/>
  <c r="FT320" i="14"/>
  <c r="FS320" i="14"/>
  <c r="FR320" i="14"/>
  <c r="FQ320" i="14"/>
  <c r="FP320" i="14"/>
  <c r="FO320" i="14"/>
  <c r="FN320" i="14"/>
  <c r="FM320" i="14"/>
  <c r="FL320" i="14"/>
  <c r="FK320" i="14"/>
  <c r="FJ320" i="14"/>
  <c r="FI320" i="14"/>
  <c r="FH320" i="14"/>
  <c r="FG320" i="14"/>
  <c r="FF320" i="14"/>
  <c r="FE320" i="14"/>
  <c r="FD320" i="14"/>
  <c r="FC320" i="14"/>
  <c r="FB320" i="14"/>
  <c r="FA320" i="14"/>
  <c r="EZ320" i="14"/>
  <c r="EY320" i="14"/>
  <c r="EX320" i="14"/>
  <c r="EW320" i="14"/>
  <c r="EV320" i="14"/>
  <c r="EU320" i="14"/>
  <c r="ET320" i="14"/>
  <c r="ES320" i="14"/>
  <c r="ER320" i="14"/>
  <c r="EQ320" i="14"/>
  <c r="EP320" i="14"/>
  <c r="EO320" i="14"/>
  <c r="EN320" i="14"/>
  <c r="EM320" i="14"/>
  <c r="EL320" i="14"/>
  <c r="EJ320" i="14"/>
  <c r="EI320" i="14"/>
  <c r="EH320" i="14"/>
  <c r="EG320" i="14"/>
  <c r="EF320" i="14"/>
  <c r="EE320" i="14"/>
  <c r="ED320" i="14"/>
  <c r="EC320" i="14"/>
  <c r="EB320" i="14"/>
  <c r="EA320" i="14"/>
  <c r="DZ320" i="14"/>
  <c r="DY320" i="14"/>
  <c r="DX320" i="14"/>
  <c r="DW320" i="14"/>
  <c r="DV320" i="14"/>
  <c r="DU320" i="14"/>
  <c r="DT320" i="14"/>
  <c r="DS320" i="14"/>
  <c r="DR320" i="14"/>
  <c r="DQ320" i="14"/>
  <c r="DP320" i="14"/>
  <c r="DO320" i="14"/>
  <c r="DN320" i="14"/>
  <c r="DM320" i="14"/>
  <c r="DL320" i="14"/>
  <c r="DK320" i="14"/>
  <c r="DJ320" i="14"/>
  <c r="DI320" i="14"/>
  <c r="DH320" i="14"/>
  <c r="DG320" i="14"/>
  <c r="DF320" i="14"/>
  <c r="DD320" i="14"/>
  <c r="DC320" i="14"/>
  <c r="DB320" i="14"/>
  <c r="DA320" i="14"/>
  <c r="CZ320" i="14"/>
  <c r="CY320" i="14"/>
  <c r="CW320" i="14"/>
  <c r="CV320" i="14"/>
  <c r="CU320" i="14"/>
  <c r="CT320" i="14"/>
  <c r="CS320" i="14"/>
  <c r="CR320" i="14"/>
  <c r="CQ320" i="14"/>
  <c r="CP320" i="14"/>
  <c r="CN320" i="14"/>
  <c r="CM320" i="14"/>
  <c r="CL320" i="14"/>
  <c r="CK320" i="14"/>
  <c r="CJ320" i="14"/>
  <c r="CI320" i="14"/>
  <c r="CG320" i="14"/>
  <c r="CF320" i="14"/>
  <c r="CD320" i="14"/>
  <c r="CC320" i="14"/>
  <c r="CB320" i="14"/>
  <c r="CA320" i="14"/>
  <c r="BZ320" i="14"/>
  <c r="BX320" i="14"/>
  <c r="BW320" i="14"/>
  <c r="BV320" i="14"/>
  <c r="BU320" i="14"/>
  <c r="BT320" i="14"/>
  <c r="BS320" i="14"/>
  <c r="BQ320" i="14"/>
  <c r="BP320" i="14"/>
  <c r="BN320" i="14"/>
  <c r="BM320" i="14"/>
  <c r="BL320" i="14"/>
  <c r="BK320" i="14"/>
  <c r="BJ320" i="14"/>
  <c r="BH320" i="14"/>
  <c r="BG320" i="14"/>
  <c r="BF320" i="14"/>
  <c r="BD320" i="14"/>
  <c r="BC320" i="14"/>
  <c r="BB320" i="14"/>
  <c r="BA320" i="14"/>
  <c r="AZ320" i="14"/>
  <c r="AX320" i="14"/>
  <c r="AW320" i="14"/>
  <c r="AV320" i="14"/>
  <c r="AU320" i="14"/>
  <c r="AT320" i="14"/>
  <c r="AS320" i="14"/>
  <c r="AR320" i="14"/>
  <c r="AQ320" i="14"/>
  <c r="AP320" i="14"/>
  <c r="AO320" i="14"/>
  <c r="AN320" i="14"/>
  <c r="AM320" i="14"/>
  <c r="AL320" i="14"/>
  <c r="AK320" i="14"/>
  <c r="AJ320" i="14"/>
  <c r="AI320" i="14"/>
  <c r="AH320" i="14"/>
  <c r="AG320" i="14"/>
  <c r="AF320" i="14"/>
  <c r="AE320" i="14"/>
  <c r="AD320" i="14"/>
  <c r="AC320" i="14"/>
  <c r="AB320" i="14"/>
  <c r="AA320" i="14"/>
  <c r="Z320" i="14"/>
  <c r="Y320" i="14"/>
  <c r="X320" i="14"/>
  <c r="W320" i="14"/>
  <c r="V320" i="14"/>
  <c r="U320" i="14"/>
  <c r="T320" i="14"/>
  <c r="R320" i="14"/>
  <c r="Q320" i="14"/>
  <c r="P320" i="14"/>
  <c r="O320" i="14"/>
  <c r="N320" i="14"/>
  <c r="M320" i="14"/>
  <c r="L320" i="14"/>
  <c r="K320" i="14"/>
  <c r="GD318" i="14"/>
  <c r="GC318" i="14"/>
  <c r="GB318" i="14"/>
  <c r="GA318" i="14"/>
  <c r="FY318" i="14"/>
  <c r="FX318" i="14"/>
  <c r="FV318" i="14"/>
  <c r="FU318" i="14"/>
  <c r="FT318" i="14"/>
  <c r="FS318" i="14"/>
  <c r="FR318" i="14"/>
  <c r="FP318" i="14"/>
  <c r="FO318" i="14"/>
  <c r="FN318" i="14"/>
  <c r="FM318" i="14"/>
  <c r="FL318" i="14"/>
  <c r="FK318" i="14"/>
  <c r="FI318" i="14"/>
  <c r="FH318" i="14"/>
  <c r="FF318" i="14"/>
  <c r="FE318" i="14"/>
  <c r="FD318" i="14"/>
  <c r="FC318" i="14"/>
  <c r="FB318" i="14"/>
  <c r="EZ318" i="14"/>
  <c r="EY318" i="14"/>
  <c r="EX318" i="14"/>
  <c r="EW318" i="14"/>
  <c r="EV318" i="14"/>
  <c r="EU318" i="14"/>
  <c r="ES318" i="14"/>
  <c r="ER318" i="14"/>
  <c r="EP318" i="14"/>
  <c r="EO318" i="14"/>
  <c r="EN318" i="14"/>
  <c r="EM318" i="14"/>
  <c r="EL318" i="14"/>
  <c r="EK318" i="14"/>
  <c r="EJ318" i="14"/>
  <c r="EI318" i="14"/>
  <c r="EH318" i="14"/>
  <c r="EG318" i="14"/>
  <c r="EF318" i="14"/>
  <c r="EE318" i="14"/>
  <c r="ED318" i="14"/>
  <c r="EC318" i="14"/>
  <c r="EB318" i="14"/>
  <c r="DZ318" i="14"/>
  <c r="DY318" i="14"/>
  <c r="DX318" i="14"/>
  <c r="DW318" i="14"/>
  <c r="DV318" i="14"/>
  <c r="DT318" i="14"/>
  <c r="DS318" i="14"/>
  <c r="DR318" i="14"/>
  <c r="DQ318" i="14"/>
  <c r="DP318" i="14"/>
  <c r="DO318" i="14"/>
  <c r="DM318" i="14"/>
  <c r="DL318" i="14"/>
  <c r="DK318" i="14"/>
  <c r="DJ318" i="14"/>
  <c r="DI318" i="14"/>
  <c r="DH318" i="14"/>
  <c r="DG318" i="14"/>
  <c r="DF318" i="14"/>
  <c r="DD318" i="14"/>
  <c r="DC318" i="14"/>
  <c r="DB318" i="14"/>
  <c r="DA318" i="14"/>
  <c r="CZ318" i="14"/>
  <c r="CY318" i="14"/>
  <c r="CW318" i="14"/>
  <c r="CV318" i="14"/>
  <c r="CT318" i="14"/>
  <c r="CS318" i="14"/>
  <c r="CR318" i="14"/>
  <c r="CQ318" i="14"/>
  <c r="CP318" i="14"/>
  <c r="CN318" i="14"/>
  <c r="CM318" i="14"/>
  <c r="CL318" i="14"/>
  <c r="CK318" i="14"/>
  <c r="CI318" i="14"/>
  <c r="CG318" i="14"/>
  <c r="CF318" i="14"/>
  <c r="CD318" i="14"/>
  <c r="CC318" i="14"/>
  <c r="CB318" i="14"/>
  <c r="CA318" i="14"/>
  <c r="BZ318" i="14"/>
  <c r="BX318" i="14"/>
  <c r="BW318" i="14"/>
  <c r="BV318" i="14"/>
  <c r="BU318" i="14"/>
  <c r="BT318" i="14"/>
  <c r="BS318" i="14"/>
  <c r="BQ318" i="14"/>
  <c r="BP318" i="14"/>
  <c r="BM318" i="14"/>
  <c r="BL318" i="14"/>
  <c r="BK318" i="14"/>
  <c r="BJ318" i="14"/>
  <c r="BI318" i="14"/>
  <c r="BH318" i="14"/>
  <c r="BG318" i="14"/>
  <c r="BF318" i="14"/>
  <c r="BE318" i="14"/>
  <c r="BD318" i="14"/>
  <c r="BC318" i="14"/>
  <c r="BA318" i="14"/>
  <c r="AZ318" i="14"/>
  <c r="AX318" i="14"/>
  <c r="AW318" i="14"/>
  <c r="AV318" i="14"/>
  <c r="AU318" i="14"/>
  <c r="AT318" i="14"/>
  <c r="AR318" i="14"/>
  <c r="AQ318" i="14"/>
  <c r="AP318" i="14"/>
  <c r="AO318" i="14"/>
  <c r="AN318" i="14"/>
  <c r="AM318" i="14"/>
  <c r="AK318" i="14"/>
  <c r="AJ318" i="14"/>
  <c r="AH318" i="14"/>
  <c r="AG318" i="14"/>
  <c r="AF318" i="14"/>
  <c r="AE318" i="14"/>
  <c r="AD318" i="14"/>
  <c r="AB318" i="14"/>
  <c r="AA318" i="14"/>
  <c r="Z318" i="14"/>
  <c r="Y318" i="14"/>
  <c r="X318" i="14"/>
  <c r="W318" i="14"/>
  <c r="U318" i="14"/>
  <c r="T318" i="14"/>
  <c r="R318" i="14"/>
  <c r="Q318" i="14"/>
  <c r="P318" i="14"/>
  <c r="O318" i="14"/>
  <c r="N318" i="14"/>
  <c r="L318" i="14"/>
  <c r="K318" i="14"/>
  <c r="BR317" i="14" a="1"/>
  <c r="BR317" i="14" s="1"/>
  <c r="BQ317" i="14" a="1"/>
  <c r="BQ317" i="14"/>
  <c r="BP317" i="14"/>
  <c r="BO317" i="14" a="1"/>
  <c r="BO317" i="14" s="1"/>
  <c r="BJ317" i="14" a="1"/>
  <c r="BJ317" i="14"/>
  <c r="BF317" i="14" a="1"/>
  <c r="BF317" i="14" s="1"/>
  <c r="BE317" i="14" a="1"/>
  <c r="BE317" i="14"/>
  <c r="BC317" i="14" a="1"/>
  <c r="BC317" i="14"/>
  <c r="AY317" i="14" a="1"/>
  <c r="AY317" i="14" s="1"/>
  <c r="AX317" i="14"/>
  <c r="AW317" i="14" a="1"/>
  <c r="AW317" i="14" s="1"/>
  <c r="AV317" i="14" a="1"/>
  <c r="AV317" i="14" s="1"/>
  <c r="AU317" i="14" a="1"/>
  <c r="AU317" i="14" s="1"/>
  <c r="AT317" i="14" a="1"/>
  <c r="AT317" i="14" s="1"/>
  <c r="AS317" i="14" a="1"/>
  <c r="AS317" i="14"/>
  <c r="AO317" i="14" a="1"/>
  <c r="AO317" i="14" s="1"/>
  <c r="AM317" i="14" a="1"/>
  <c r="AM317" i="14" s="1"/>
  <c r="AK317" i="14" a="1"/>
  <c r="AK317" i="14" s="1"/>
  <c r="AJ317" i="14" a="1"/>
  <c r="AJ317" i="14" s="1"/>
  <c r="AI317" i="14" a="1"/>
  <c r="AI317" i="14" s="1"/>
  <c r="AG317" i="14" a="1"/>
  <c r="AG317" i="14" s="1"/>
  <c r="AF317" i="14" a="1"/>
  <c r="AF317" i="14" s="1"/>
  <c r="AE317" i="14" a="1"/>
  <c r="AE317" i="14"/>
  <c r="AD317" i="14" a="1"/>
  <c r="AD317" i="14" s="1"/>
  <c r="Z317" i="14" a="1"/>
  <c r="Z317" i="14" s="1"/>
  <c r="Y317" i="14" a="1"/>
  <c r="Y317" i="14"/>
  <c r="X317" i="14" a="1"/>
  <c r="X317" i="14" s="1"/>
  <c r="P317" i="14" a="1"/>
  <c r="P317" i="14" s="1"/>
  <c r="O317" i="14" a="1"/>
  <c r="O317" i="14"/>
  <c r="M317" i="14" a="1"/>
  <c r="M317" i="14"/>
  <c r="K317" i="14" a="1"/>
  <c r="K317" i="14" s="1"/>
  <c r="GD316" i="14"/>
  <c r="GC316" i="14"/>
  <c r="GB316" i="14"/>
  <c r="GA316" i="14"/>
  <c r="FZ316" i="14"/>
  <c r="FY316" i="14"/>
  <c r="FX316" i="14"/>
  <c r="FW316" i="14"/>
  <c r="FV316" i="14"/>
  <c r="FU316" i="14"/>
  <c r="FT316" i="14"/>
  <c r="FS316" i="14"/>
  <c r="FQ316" i="14"/>
  <c r="FP316" i="14"/>
  <c r="FO316" i="14"/>
  <c r="FN316" i="14"/>
  <c r="FM316" i="14"/>
  <c r="FK316" i="14"/>
  <c r="FJ316" i="14"/>
  <c r="FI316" i="14"/>
  <c r="FH316" i="14"/>
  <c r="FG316" i="14"/>
  <c r="FF316" i="14"/>
  <c r="FE316" i="14"/>
  <c r="FD316" i="14"/>
  <c r="FC316" i="14"/>
  <c r="FA316" i="14"/>
  <c r="EZ316" i="14"/>
  <c r="EX316" i="14"/>
  <c r="EW316" i="14"/>
  <c r="EV316" i="14"/>
  <c r="EU316" i="14"/>
  <c r="ET316" i="14"/>
  <c r="ES316" i="14"/>
  <c r="ER316" i="14"/>
  <c r="EQ316" i="14"/>
  <c r="EP316" i="14"/>
  <c r="EO316" i="14"/>
  <c r="EN316" i="14"/>
  <c r="EM316" i="14"/>
  <c r="EK316" i="14"/>
  <c r="EJ316" i="14"/>
  <c r="EH316" i="14"/>
  <c r="EG316" i="14"/>
  <c r="EF316" i="14"/>
  <c r="EE316" i="14"/>
  <c r="ED316" i="14"/>
  <c r="EC316" i="14"/>
  <c r="EB316" i="14"/>
  <c r="EA316" i="14"/>
  <c r="DZ316" i="14"/>
  <c r="DY316" i="14"/>
  <c r="DX316" i="14"/>
  <c r="DW316" i="14"/>
  <c r="DU316" i="14"/>
  <c r="DT316" i="14"/>
  <c r="DR316" i="14"/>
  <c r="DQ316" i="14"/>
  <c r="DP316" i="14"/>
  <c r="DO316" i="14"/>
  <c r="DL316" i="14"/>
  <c r="DK316" i="14"/>
  <c r="DJ316" i="14"/>
  <c r="DI316" i="14"/>
  <c r="DH316" i="14"/>
  <c r="DG316" i="14"/>
  <c r="DE316" i="14"/>
  <c r="DD316" i="14"/>
  <c r="DC316" i="14"/>
  <c r="DB316" i="14"/>
  <c r="DA316" i="14"/>
  <c r="CZ316" i="14"/>
  <c r="CY316" i="14"/>
  <c r="CX316" i="14"/>
  <c r="CV316" i="14"/>
  <c r="CU316" i="14"/>
  <c r="CT316" i="14"/>
  <c r="CS316" i="14"/>
  <c r="CR316" i="14"/>
  <c r="CQ316" i="14"/>
  <c r="CO316" i="14"/>
  <c r="CN316" i="14"/>
  <c r="CL316" i="14"/>
  <c r="CK316" i="14"/>
  <c r="CI316" i="14"/>
  <c r="CH316" i="14"/>
  <c r="CF316" i="14"/>
  <c r="CE316" i="14"/>
  <c r="CD316" i="14"/>
  <c r="CC316" i="14"/>
  <c r="CB316" i="14"/>
  <c r="CA316" i="14"/>
  <c r="BY316" i="14"/>
  <c r="BX316" i="14"/>
  <c r="BV316" i="14"/>
  <c r="BU316" i="14"/>
  <c r="BT316" i="14"/>
  <c r="BS316" i="14"/>
  <c r="BR316" i="14"/>
  <c r="BP316" i="14"/>
  <c r="BO316" i="14"/>
  <c r="BN316" i="14"/>
  <c r="BM316" i="14"/>
  <c r="BL316" i="14"/>
  <c r="BK316" i="14"/>
  <c r="BI316" i="14"/>
  <c r="BH316" i="14"/>
  <c r="BF316" i="14"/>
  <c r="BE316" i="14"/>
  <c r="BD316" i="14"/>
  <c r="BC316" i="14"/>
  <c r="BB316" i="14"/>
  <c r="BA316" i="14"/>
  <c r="AZ316" i="14"/>
  <c r="AY316" i="14"/>
  <c r="AX316" i="14"/>
  <c r="AW316" i="14"/>
  <c r="AV316" i="14"/>
  <c r="AU316" i="14"/>
  <c r="AS316" i="14"/>
  <c r="AR316" i="14"/>
  <c r="AP316" i="14"/>
  <c r="AO316" i="14"/>
  <c r="AN316" i="14"/>
  <c r="AM316" i="14"/>
  <c r="AL316" i="14"/>
  <c r="AJ316" i="14"/>
  <c r="AI316" i="14"/>
  <c r="AH316" i="14"/>
  <c r="AG316" i="14"/>
  <c r="AF316" i="14"/>
  <c r="AE316" i="14"/>
  <c r="AC316" i="14"/>
  <c r="AB316" i="14"/>
  <c r="Z316" i="14"/>
  <c r="Y316" i="14"/>
  <c r="X316" i="14"/>
  <c r="W316" i="14"/>
  <c r="V316" i="14"/>
  <c r="T316" i="14"/>
  <c r="S316" i="14"/>
  <c r="R316" i="14"/>
  <c r="Q316" i="14"/>
  <c r="P316" i="14"/>
  <c r="O316" i="14"/>
  <c r="M316" i="14"/>
  <c r="L316" i="14"/>
  <c r="GB311" i="14"/>
  <c r="GB314" i="14" s="1"/>
  <c r="FI311" i="14"/>
  <c r="FI314" i="14" s="1"/>
  <c r="FB311" i="14"/>
  <c r="FB312" i="14" s="1"/>
  <c r="FB314" i="14"/>
  <c r="EU311" i="14"/>
  <c r="EU314" i="14" s="1"/>
  <c r="EM311" i="14"/>
  <c r="EM314" i="14"/>
  <c r="EE311" i="14"/>
  <c r="EE314" i="14" s="1"/>
  <c r="DY311" i="14"/>
  <c r="DY314" i="14"/>
  <c r="DW311" i="14"/>
  <c r="DW314" i="14" s="1"/>
  <c r="DQ311" i="14"/>
  <c r="DQ314" i="14" s="1"/>
  <c r="FI312" i="14"/>
  <c r="EM312" i="14"/>
  <c r="EE312" i="14"/>
  <c r="DY312" i="14"/>
  <c r="DW312" i="14"/>
  <c r="GD309" i="14"/>
  <c r="GC309" i="14"/>
  <c r="GB309" i="14"/>
  <c r="GA309" i="14"/>
  <c r="FZ309" i="14"/>
  <c r="FY309" i="14"/>
  <c r="FX309" i="14"/>
  <c r="FW309" i="14"/>
  <c r="FV309" i="14"/>
  <c r="FU309" i="14"/>
  <c r="FT309" i="14"/>
  <c r="FS309" i="14"/>
  <c r="FR309" i="14"/>
  <c r="FQ309" i="14"/>
  <c r="FP309" i="14"/>
  <c r="FO309" i="14"/>
  <c r="FN309" i="14"/>
  <c r="FM309" i="14"/>
  <c r="FL309" i="14"/>
  <c r="FK309" i="14"/>
  <c r="FJ309" i="14"/>
  <c r="FI309" i="14"/>
  <c r="FH309" i="14"/>
  <c r="FG309" i="14"/>
  <c r="FF309" i="14"/>
  <c r="FE309" i="14"/>
  <c r="FD309" i="14"/>
  <c r="FC309" i="14"/>
  <c r="FB309" i="14"/>
  <c r="FA309" i="14"/>
  <c r="EZ309" i="14"/>
  <c r="EY309" i="14"/>
  <c r="EX309" i="14"/>
  <c r="EW309" i="14"/>
  <c r="EV309" i="14"/>
  <c r="EU309" i="14"/>
  <c r="ET309" i="14"/>
  <c r="ES309" i="14"/>
  <c r="ER309" i="14"/>
  <c r="EQ309" i="14"/>
  <c r="EP309" i="14"/>
  <c r="EO309" i="14"/>
  <c r="EN309" i="14"/>
  <c r="EM309" i="14"/>
  <c r="EL309" i="14"/>
  <c r="EK309" i="14"/>
  <c r="EJ309" i="14"/>
  <c r="EI309" i="14"/>
  <c r="EH309" i="14"/>
  <c r="EG309" i="14"/>
  <c r="EF309" i="14"/>
  <c r="EE309" i="14"/>
  <c r="ED309" i="14"/>
  <c r="EC309" i="14"/>
  <c r="EB309" i="14"/>
  <c r="EA309" i="14"/>
  <c r="DZ309" i="14"/>
  <c r="DY309" i="14"/>
  <c r="DX309" i="14"/>
  <c r="DW309" i="14"/>
  <c r="DV309" i="14"/>
  <c r="DU309" i="14"/>
  <c r="DT309" i="14"/>
  <c r="DS309" i="14"/>
  <c r="DR309" i="14"/>
  <c r="DQ309" i="14"/>
  <c r="DP309" i="14"/>
  <c r="DO309" i="14"/>
  <c r="DN309" i="14"/>
  <c r="DM309" i="14"/>
  <c r="DL309" i="14"/>
  <c r="DK309" i="14"/>
  <c r="DJ309" i="14"/>
  <c r="DI309" i="14"/>
  <c r="DH309" i="14"/>
  <c r="DG309" i="14"/>
  <c r="DF309" i="14"/>
  <c r="DE309" i="14"/>
  <c r="DD309" i="14"/>
  <c r="DC309" i="14"/>
  <c r="DB309" i="14"/>
  <c r="DA309" i="14"/>
  <c r="CZ309" i="14"/>
  <c r="CY309" i="14"/>
  <c r="CX309" i="14"/>
  <c r="CW309" i="14"/>
  <c r="CV309" i="14"/>
  <c r="CU309" i="14"/>
  <c r="CT309" i="14"/>
  <c r="CS309" i="14"/>
  <c r="CR309" i="14"/>
  <c r="CQ309" i="14"/>
  <c r="CP309" i="14"/>
  <c r="CO309" i="14"/>
  <c r="CN309" i="14"/>
  <c r="CM309" i="14"/>
  <c r="CL309" i="14"/>
  <c r="CK309" i="14"/>
  <c r="CJ309" i="14"/>
  <c r="CI309" i="14"/>
  <c r="CH309" i="14"/>
  <c r="CG309" i="14"/>
  <c r="CF309" i="14"/>
  <c r="CE309" i="14"/>
  <c r="CD309" i="14"/>
  <c r="CC309" i="14"/>
  <c r="CB309" i="14"/>
  <c r="CA309" i="14"/>
  <c r="BZ309" i="14"/>
  <c r="BY309" i="14"/>
  <c r="BX309" i="14"/>
  <c r="BW309" i="14"/>
  <c r="BV309" i="14"/>
  <c r="BU307" i="14"/>
  <c r="BU309" i="14" s="1"/>
  <c r="BT307" i="14"/>
  <c r="BT309" i="14" s="1"/>
  <c r="BS307" i="14"/>
  <c r="BS309" i="14"/>
  <c r="BR307" i="14"/>
  <c r="BR309" i="14"/>
  <c r="BQ307" i="14"/>
  <c r="BQ301" i="14" s="1"/>
  <c r="BQ309" i="14"/>
  <c r="BP307" i="14"/>
  <c r="BP309" i="14" s="1"/>
  <c r="BO307" i="14"/>
  <c r="BO308" i="14" s="1"/>
  <c r="BO309" i="14"/>
  <c r="BN307" i="14"/>
  <c r="BN309" i="14"/>
  <c r="BM307" i="14"/>
  <c r="BM309" i="14" s="1"/>
  <c r="BL307" i="14"/>
  <c r="BL309" i="14"/>
  <c r="BK307" i="14"/>
  <c r="BK308" i="14" s="1"/>
  <c r="BJ307" i="14"/>
  <c r="BJ308" i="14" s="1"/>
  <c r="BI307" i="14"/>
  <c r="BI308" i="14" s="1"/>
  <c r="BI309" i="14"/>
  <c r="BH307" i="14"/>
  <c r="BH309" i="14" s="1"/>
  <c r="BG307" i="14"/>
  <c r="BG309" i="14" s="1"/>
  <c r="BF307" i="14"/>
  <c r="BF309" i="14"/>
  <c r="BE307" i="14"/>
  <c r="BE308" i="14" s="1"/>
  <c r="BE309" i="14"/>
  <c r="BD307" i="14"/>
  <c r="BD309" i="14" s="1"/>
  <c r="BC307" i="14"/>
  <c r="BC309" i="14" s="1"/>
  <c r="BB307" i="14"/>
  <c r="BB309" i="14"/>
  <c r="BA307" i="14"/>
  <c r="BA309" i="14"/>
  <c r="AZ307" i="14"/>
  <c r="AZ309" i="14" s="1"/>
  <c r="AY307" i="14"/>
  <c r="AY309" i="14" s="1"/>
  <c r="AX307" i="14"/>
  <c r="AX309" i="14"/>
  <c r="AW307" i="14"/>
  <c r="AW309" i="14"/>
  <c r="AV307" i="14"/>
  <c r="AV309" i="14" s="1"/>
  <c r="AU307" i="14"/>
  <c r="AU309" i="14"/>
  <c r="AT307" i="14"/>
  <c r="AT308" i="14" s="1"/>
  <c r="AS307" i="14"/>
  <c r="AS308" i="14" s="1"/>
  <c r="AR307" i="14"/>
  <c r="AR309" i="14" s="1"/>
  <c r="AQ307" i="14"/>
  <c r="AQ308" i="14" s="1"/>
  <c r="AQ309" i="14"/>
  <c r="AP307" i="14"/>
  <c r="AP309" i="14"/>
  <c r="AO307" i="14"/>
  <c r="AO309" i="14" s="1"/>
  <c r="AN307" i="14"/>
  <c r="AN308" i="14" s="1"/>
  <c r="AN309" i="14"/>
  <c r="AM307" i="14"/>
  <c r="AM309" i="14" s="1"/>
  <c r="AL307" i="14"/>
  <c r="AL309" i="14" s="1"/>
  <c r="AK307" i="14"/>
  <c r="AK309" i="14"/>
  <c r="AJ307" i="14"/>
  <c r="AJ309" i="14" s="1"/>
  <c r="AI307" i="14"/>
  <c r="AI301" i="14" s="1"/>
  <c r="AI309" i="14"/>
  <c r="AH307" i="14"/>
  <c r="AH309" i="14"/>
  <c r="AG307" i="14"/>
  <c r="AG308" i="14" s="1"/>
  <c r="AG309" i="14"/>
  <c r="AF307" i="14"/>
  <c r="AF309" i="14"/>
  <c r="AE307" i="14"/>
  <c r="AE301" i="14" s="1"/>
  <c r="AD307" i="14"/>
  <c r="AD309" i="14"/>
  <c r="AC307" i="14"/>
  <c r="AC308" i="14" s="1"/>
  <c r="AB307" i="14"/>
  <c r="AB309" i="14" s="1"/>
  <c r="AA307" i="14"/>
  <c r="AA309" i="14"/>
  <c r="Z307" i="14"/>
  <c r="Z309" i="14"/>
  <c r="Y307" i="14"/>
  <c r="Y309" i="14" s="1"/>
  <c r="X307" i="14"/>
  <c r="X309" i="14" s="1"/>
  <c r="W307" i="14"/>
  <c r="W308" i="14" s="1"/>
  <c r="W309" i="14"/>
  <c r="V307" i="14"/>
  <c r="V309" i="14" s="1"/>
  <c r="U307" i="14"/>
  <c r="U309" i="14" s="1"/>
  <c r="T307" i="14"/>
  <c r="T309" i="14" s="1"/>
  <c r="S307" i="14"/>
  <c r="S308" i="14" s="1"/>
  <c r="R307" i="14"/>
  <c r="R309" i="14"/>
  <c r="Q307" i="14"/>
  <c r="Q309" i="14" s="1"/>
  <c r="P307" i="14"/>
  <c r="P308" i="14" s="1"/>
  <c r="P309" i="14"/>
  <c r="O307" i="14"/>
  <c r="O309" i="14"/>
  <c r="N307" i="14"/>
  <c r="N301" i="14" s="1"/>
  <c r="M307" i="14"/>
  <c r="M308" i="14" s="1"/>
  <c r="M309" i="14"/>
  <c r="L307" i="14"/>
  <c r="L309" i="14" s="1"/>
  <c r="K307" i="14"/>
  <c r="K301" i="14" s="1"/>
  <c r="K309" i="14"/>
  <c r="GD308" i="14"/>
  <c r="GC308" i="14"/>
  <c r="GB308" i="14"/>
  <c r="GA308" i="14"/>
  <c r="FZ308" i="14"/>
  <c r="FY308" i="14"/>
  <c r="FX308" i="14"/>
  <c r="FW308" i="14"/>
  <c r="FV308" i="14"/>
  <c r="FU308" i="14"/>
  <c r="FT308" i="14"/>
  <c r="FS308" i="14"/>
  <c r="FR308" i="14"/>
  <c r="FQ308" i="14"/>
  <c r="FP308" i="14"/>
  <c r="FO308" i="14"/>
  <c r="FN308" i="14"/>
  <c r="FM308" i="14"/>
  <c r="FL308" i="14"/>
  <c r="FK308" i="14"/>
  <c r="FJ308" i="14"/>
  <c r="FI308" i="14"/>
  <c r="FH308" i="14"/>
  <c r="FG308" i="14"/>
  <c r="FF308" i="14"/>
  <c r="FE308" i="14"/>
  <c r="FD308" i="14"/>
  <c r="FC308" i="14"/>
  <c r="FB308" i="14"/>
  <c r="FA308" i="14"/>
  <c r="EZ308" i="14"/>
  <c r="EY308" i="14"/>
  <c r="EX308" i="14"/>
  <c r="EW308" i="14"/>
  <c r="EV308" i="14"/>
  <c r="EU308" i="14"/>
  <c r="ET308" i="14"/>
  <c r="ES308" i="14"/>
  <c r="ER308" i="14"/>
  <c r="EQ308" i="14"/>
  <c r="EP308" i="14"/>
  <c r="EO308" i="14"/>
  <c r="EN308" i="14"/>
  <c r="EM308" i="14"/>
  <c r="EL308" i="14"/>
  <c r="EK308" i="14"/>
  <c r="EJ308" i="14"/>
  <c r="EI308" i="14"/>
  <c r="EH308" i="14"/>
  <c r="EG308" i="14"/>
  <c r="EF308" i="14"/>
  <c r="EE308" i="14"/>
  <c r="ED308" i="14"/>
  <c r="EC308" i="14"/>
  <c r="EB308" i="14"/>
  <c r="EA308" i="14"/>
  <c r="DZ308" i="14"/>
  <c r="DY308" i="14"/>
  <c r="DX308" i="14"/>
  <c r="DW308" i="14"/>
  <c r="DV308" i="14"/>
  <c r="DU308" i="14"/>
  <c r="DT308" i="14"/>
  <c r="DS308" i="14"/>
  <c r="DR308" i="14"/>
  <c r="DQ308" i="14"/>
  <c r="DP308" i="14"/>
  <c r="DO308" i="14"/>
  <c r="DN308" i="14"/>
  <c r="DM308" i="14"/>
  <c r="DL308" i="14"/>
  <c r="DK308" i="14"/>
  <c r="DJ308" i="14"/>
  <c r="DI308" i="14"/>
  <c r="DH308" i="14"/>
  <c r="DG308" i="14"/>
  <c r="DF308" i="14"/>
  <c r="DE308" i="14"/>
  <c r="DD308" i="14"/>
  <c r="DC308" i="14"/>
  <c r="DB308" i="14"/>
  <c r="DA308" i="14"/>
  <c r="CZ308" i="14"/>
  <c r="CY308" i="14"/>
  <c r="CX308" i="14"/>
  <c r="CW308" i="14"/>
  <c r="CV308" i="14"/>
  <c r="CU308" i="14"/>
  <c r="CT308" i="14"/>
  <c r="CS308" i="14"/>
  <c r="CR308" i="14"/>
  <c r="CQ308" i="14"/>
  <c r="CP308" i="14"/>
  <c r="CO308" i="14"/>
  <c r="CN308" i="14"/>
  <c r="CM308" i="14"/>
  <c r="CL308" i="14"/>
  <c r="CK308" i="14"/>
  <c r="CJ308" i="14"/>
  <c r="CI308" i="14"/>
  <c r="CH308" i="14"/>
  <c r="CG308" i="14"/>
  <c r="CF308" i="14"/>
  <c r="CE308" i="14"/>
  <c r="CD308" i="14"/>
  <c r="CC308" i="14"/>
  <c r="CB308" i="14"/>
  <c r="CA308" i="14"/>
  <c r="BZ308" i="14"/>
  <c r="BY308" i="14"/>
  <c r="BX308" i="14"/>
  <c r="BW308" i="14"/>
  <c r="BV308" i="14"/>
  <c r="BU308" i="14"/>
  <c r="BT308" i="14"/>
  <c r="BS308" i="14"/>
  <c r="BR308" i="14"/>
  <c r="BP308" i="14"/>
  <c r="BN308" i="14"/>
  <c r="BM308" i="14"/>
  <c r="BL308" i="14"/>
  <c r="BF308" i="14"/>
  <c r="BD308" i="14"/>
  <c r="BC308" i="14"/>
  <c r="BB308" i="14"/>
  <c r="BA308" i="14"/>
  <c r="AX308" i="14"/>
  <c r="AW308" i="14"/>
  <c r="AV308" i="14"/>
  <c r="AU308" i="14"/>
  <c r="AR308" i="14"/>
  <c r="AP308" i="14"/>
  <c r="AO308" i="14"/>
  <c r="AM308" i="14"/>
  <c r="AL308" i="14"/>
  <c r="AK308" i="14"/>
  <c r="AJ308" i="14"/>
  <c r="AI308" i="14"/>
  <c r="AH308" i="14"/>
  <c r="AF308" i="14"/>
  <c r="AE308" i="14"/>
  <c r="AD308" i="14"/>
  <c r="AA308" i="14"/>
  <c r="Z308" i="14"/>
  <c r="X308" i="14"/>
  <c r="V308" i="14"/>
  <c r="U308" i="14"/>
  <c r="T308" i="14"/>
  <c r="R308" i="14"/>
  <c r="O308" i="14"/>
  <c r="N308" i="14"/>
  <c r="GD306" i="14"/>
  <c r="GC306" i="14"/>
  <c r="GB306" i="14"/>
  <c r="GA306" i="14"/>
  <c r="FZ306" i="14"/>
  <c r="FY306" i="14"/>
  <c r="FX306" i="14"/>
  <c r="FW306" i="14"/>
  <c r="FV306" i="14"/>
  <c r="FU306" i="14"/>
  <c r="FT306" i="14"/>
  <c r="FS306" i="14"/>
  <c r="FR306" i="14"/>
  <c r="FQ306" i="14"/>
  <c r="FP306" i="14"/>
  <c r="FO306" i="14"/>
  <c r="FN306" i="14"/>
  <c r="FM306" i="14"/>
  <c r="FL306" i="14"/>
  <c r="FK306" i="14"/>
  <c r="FJ306" i="14"/>
  <c r="FI306" i="14"/>
  <c r="FH306" i="14"/>
  <c r="FG306" i="14"/>
  <c r="FF306" i="14"/>
  <c r="FE306" i="14"/>
  <c r="FD306" i="14"/>
  <c r="FC306" i="14"/>
  <c r="FB306" i="14"/>
  <c r="FA306" i="14"/>
  <c r="EZ306" i="14"/>
  <c r="EY306" i="14"/>
  <c r="EX306" i="14"/>
  <c r="EW306" i="14"/>
  <c r="EV306" i="14"/>
  <c r="EU306" i="14"/>
  <c r="ET306" i="14"/>
  <c r="ES306" i="14"/>
  <c r="ER306" i="14"/>
  <c r="EQ306" i="14"/>
  <c r="EP306" i="14"/>
  <c r="EO306" i="14"/>
  <c r="EN306" i="14"/>
  <c r="EM306" i="14"/>
  <c r="EL306" i="14"/>
  <c r="EK306" i="14"/>
  <c r="EJ306" i="14"/>
  <c r="EI306" i="14"/>
  <c r="EH306" i="14"/>
  <c r="EG306" i="14"/>
  <c r="EF306" i="14"/>
  <c r="EE306" i="14"/>
  <c r="ED306" i="14"/>
  <c r="EC306" i="14"/>
  <c r="EB306" i="14"/>
  <c r="EA306" i="14"/>
  <c r="DZ306" i="14"/>
  <c r="DY306" i="14"/>
  <c r="DX306" i="14"/>
  <c r="DW306" i="14"/>
  <c r="DV306" i="14"/>
  <c r="DU306" i="14"/>
  <c r="DT306" i="14"/>
  <c r="DS306" i="14"/>
  <c r="DR306" i="14"/>
  <c r="DQ306" i="14"/>
  <c r="DP306" i="14"/>
  <c r="DO306" i="14"/>
  <c r="DN306" i="14"/>
  <c r="DM306" i="14"/>
  <c r="DL306" i="14"/>
  <c r="DK306" i="14"/>
  <c r="DJ306" i="14"/>
  <c r="DI306" i="14"/>
  <c r="DH306" i="14"/>
  <c r="DG306" i="14"/>
  <c r="DF306" i="14"/>
  <c r="DE306" i="14"/>
  <c r="DD306" i="14"/>
  <c r="DC306" i="14"/>
  <c r="DB306" i="14"/>
  <c r="DA306" i="14"/>
  <c r="CZ306" i="14"/>
  <c r="CY306" i="14"/>
  <c r="CX306" i="14"/>
  <c r="CW306" i="14"/>
  <c r="CV306" i="14"/>
  <c r="CU306" i="14"/>
  <c r="CT306" i="14"/>
  <c r="CS306" i="14"/>
  <c r="CR306" i="14"/>
  <c r="CQ306" i="14"/>
  <c r="CP306" i="14"/>
  <c r="CO306" i="14"/>
  <c r="CN306" i="14"/>
  <c r="CM306" i="14"/>
  <c r="CL306" i="14"/>
  <c r="CK306" i="14"/>
  <c r="CJ306" i="14"/>
  <c r="CI306" i="14"/>
  <c r="CH306" i="14"/>
  <c r="CG306" i="14"/>
  <c r="CF306" i="14"/>
  <c r="CE306" i="14"/>
  <c r="CD306" i="14"/>
  <c r="CC306" i="14"/>
  <c r="CB306" i="14"/>
  <c r="CA306" i="14"/>
  <c r="BZ306" i="14"/>
  <c r="BY306" i="14"/>
  <c r="BX306" i="14"/>
  <c r="BW306" i="14"/>
  <c r="BV306" i="14"/>
  <c r="BU304" i="14"/>
  <c r="BU306" i="14" s="1"/>
  <c r="BT304" i="14"/>
  <c r="BT305" i="14" s="1"/>
  <c r="BS304" i="14"/>
  <c r="BS301" i="14" s="1"/>
  <c r="BS306" i="14"/>
  <c r="BR304" i="14"/>
  <c r="BR306" i="14" s="1"/>
  <c r="BQ304" i="14"/>
  <c r="BQ305" i="14" s="1"/>
  <c r="BQ306" i="14"/>
  <c r="BP304" i="14"/>
  <c r="BP306" i="14"/>
  <c r="BO304" i="14"/>
  <c r="BO306" i="14"/>
  <c r="BN304" i="14"/>
  <c r="BN306" i="14" s="1"/>
  <c r="BM304" i="14"/>
  <c r="BM306" i="14" s="1"/>
  <c r="BL304" i="14"/>
  <c r="BL306" i="14"/>
  <c r="BK304" i="14"/>
  <c r="BK306" i="14"/>
  <c r="BJ304" i="14"/>
  <c r="BJ301" i="14" s="1"/>
  <c r="BJ306" i="14"/>
  <c r="BI304" i="14"/>
  <c r="BI306" i="14" s="1"/>
  <c r="BH304" i="14"/>
  <c r="BH305" i="14" s="1"/>
  <c r="BG304" i="14"/>
  <c r="BG306" i="14"/>
  <c r="BF304" i="14"/>
  <c r="BF306" i="14" s="1"/>
  <c r="BE304" i="14"/>
  <c r="BE306" i="14"/>
  <c r="BD304" i="14"/>
  <c r="BD301" i="14" s="1"/>
  <c r="BC304" i="14"/>
  <c r="BC305" i="14" s="1"/>
  <c r="BB304" i="14"/>
  <c r="BB306" i="14"/>
  <c r="BA304" i="14"/>
  <c r="BA306" i="14" s="1"/>
  <c r="AZ304" i="14"/>
  <c r="AZ305" i="14" s="1"/>
  <c r="AZ306" i="14"/>
  <c r="AY304" i="14"/>
  <c r="AY306" i="14"/>
  <c r="AX304" i="14"/>
  <c r="AX306" i="14" s="1"/>
  <c r="AW304" i="14"/>
  <c r="AW306" i="14" s="1"/>
  <c r="AV304" i="14"/>
  <c r="AV301" i="14" s="1"/>
  <c r="AU304" i="14"/>
  <c r="AU301" i="14" s="1"/>
  <c r="AU306" i="14"/>
  <c r="AT304" i="14"/>
  <c r="AT306" i="14"/>
  <c r="AS304" i="14"/>
  <c r="AS305" i="14" s="1"/>
  <c r="AS306" i="14"/>
  <c r="AR304" i="14"/>
  <c r="AR305" i="14" s="1"/>
  <c r="AQ304" i="14"/>
  <c r="AQ306" i="14"/>
  <c r="AP304" i="14"/>
  <c r="AP306" i="14" s="1"/>
  <c r="AO304" i="14"/>
  <c r="AO306" i="14" s="1"/>
  <c r="AN304" i="14"/>
  <c r="AN306" i="14"/>
  <c r="AM304" i="14"/>
  <c r="AM301" i="14" s="1"/>
  <c r="AL304" i="14"/>
  <c r="AL301" i="14" s="1"/>
  <c r="AK304" i="14"/>
  <c r="AK306" i="14"/>
  <c r="AJ304" i="14"/>
  <c r="AJ306" i="14" s="1"/>
  <c r="AI304" i="14"/>
  <c r="AI306" i="14"/>
  <c r="AH304" i="14"/>
  <c r="AH306" i="14" s="1"/>
  <c r="AG304" i="14"/>
  <c r="AG306" i="14"/>
  <c r="AF304" i="14"/>
  <c r="AF306" i="14" s="1"/>
  <c r="AE304" i="14"/>
  <c r="AE305" i="14" s="1"/>
  <c r="AD304" i="14"/>
  <c r="AD301" i="14" s="1"/>
  <c r="AD306" i="14"/>
  <c r="AC304" i="14"/>
  <c r="AC306" i="14"/>
  <c r="AB304" i="14"/>
  <c r="AB305" i="14" s="1"/>
  <c r="AB306" i="14"/>
  <c r="AA304" i="14"/>
  <c r="AA306" i="14"/>
  <c r="Z304" i="14"/>
  <c r="Z306" i="14" s="1"/>
  <c r="Y304" i="14"/>
  <c r="Y306" i="14"/>
  <c r="X304" i="14"/>
  <c r="X306" i="14" s="1"/>
  <c r="W304" i="14"/>
  <c r="W306" i="14"/>
  <c r="V304" i="14"/>
  <c r="V306" i="14" s="1"/>
  <c r="U304" i="14"/>
  <c r="U301" i="14" s="1"/>
  <c r="T304" i="14"/>
  <c r="T301" i="14" s="1"/>
  <c r="T306" i="14"/>
  <c r="S304" i="14"/>
  <c r="S306" i="14"/>
  <c r="R304" i="14"/>
  <c r="R306" i="14" s="1"/>
  <c r="Q304" i="14"/>
  <c r="Q306" i="14" s="1"/>
  <c r="P304" i="14"/>
  <c r="P305" i="14" s="1"/>
  <c r="P306" i="14"/>
  <c r="O304" i="14"/>
  <c r="O306" i="14" s="1"/>
  <c r="N304" i="14"/>
  <c r="N306" i="14" s="1"/>
  <c r="M304" i="14"/>
  <c r="M305" i="14" s="1"/>
  <c r="M306" i="14"/>
  <c r="L304" i="14"/>
  <c r="L305" i="14" s="1"/>
  <c r="L306" i="14"/>
  <c r="K304" i="14"/>
  <c r="K306" i="14"/>
  <c r="GD305" i="14"/>
  <c r="GC305" i="14"/>
  <c r="GB305" i="14"/>
  <c r="GA305" i="14"/>
  <c r="FZ305" i="14"/>
  <c r="FY305" i="14"/>
  <c r="FX305" i="14"/>
  <c r="FW305" i="14"/>
  <c r="FV305" i="14"/>
  <c r="FU305" i="14"/>
  <c r="FT305" i="14"/>
  <c r="FS305" i="14"/>
  <c r="FR305" i="14"/>
  <c r="FQ305" i="14"/>
  <c r="FP305" i="14"/>
  <c r="FO305" i="14"/>
  <c r="FN305" i="14"/>
  <c r="FM305" i="14"/>
  <c r="FL305" i="14"/>
  <c r="FK305" i="14"/>
  <c r="FJ305" i="14"/>
  <c r="FI305" i="14"/>
  <c r="FH305" i="14"/>
  <c r="FG305" i="14"/>
  <c r="FF305" i="14"/>
  <c r="FE305" i="14"/>
  <c r="FD305" i="14"/>
  <c r="FC305" i="14"/>
  <c r="FB305" i="14"/>
  <c r="FA305" i="14"/>
  <c r="EZ305" i="14"/>
  <c r="EY305" i="14"/>
  <c r="EX305" i="14"/>
  <c r="EW305" i="14"/>
  <c r="EV305" i="14"/>
  <c r="EU305" i="14"/>
  <c r="ET305" i="14"/>
  <c r="ES305" i="14"/>
  <c r="ER305" i="14"/>
  <c r="EQ305" i="14"/>
  <c r="EP305" i="14"/>
  <c r="EO305" i="14"/>
  <c r="EN305" i="14"/>
  <c r="EM305" i="14"/>
  <c r="EL305" i="14"/>
  <c r="EK305" i="14"/>
  <c r="EJ305" i="14"/>
  <c r="EI305" i="14"/>
  <c r="EH305" i="14"/>
  <c r="EG305" i="14"/>
  <c r="EF305" i="14"/>
  <c r="EE305" i="14"/>
  <c r="ED305" i="14"/>
  <c r="EC305" i="14"/>
  <c r="EB305" i="14"/>
  <c r="EA305" i="14"/>
  <c r="DZ305" i="14"/>
  <c r="DY305" i="14"/>
  <c r="DX305" i="14"/>
  <c r="DW305" i="14"/>
  <c r="DV305" i="14"/>
  <c r="DU305" i="14"/>
  <c r="DT305" i="14"/>
  <c r="DS305" i="14"/>
  <c r="DR305" i="14"/>
  <c r="DQ305" i="14"/>
  <c r="DP305" i="14"/>
  <c r="DO305" i="14"/>
  <c r="DN305" i="14"/>
  <c r="DM305" i="14"/>
  <c r="DL305" i="14"/>
  <c r="DK305" i="14"/>
  <c r="DJ305" i="14"/>
  <c r="DI305" i="14"/>
  <c r="DH305" i="14"/>
  <c r="DG305" i="14"/>
  <c r="DF305" i="14"/>
  <c r="DE305" i="14"/>
  <c r="DD305" i="14"/>
  <c r="DC305" i="14"/>
  <c r="DB305" i="14"/>
  <c r="DA305" i="14"/>
  <c r="CZ305" i="14"/>
  <c r="CY305" i="14"/>
  <c r="CX305" i="14"/>
  <c r="CW305" i="14"/>
  <c r="CV305" i="14"/>
  <c r="CU305" i="14"/>
  <c r="CT305" i="14"/>
  <c r="CS305" i="14"/>
  <c r="CR305" i="14"/>
  <c r="CQ305" i="14"/>
  <c r="CP305" i="14"/>
  <c r="CO305" i="14"/>
  <c r="CN305" i="14"/>
  <c r="CM305" i="14"/>
  <c r="CL305" i="14"/>
  <c r="CK305" i="14"/>
  <c r="CJ305" i="14"/>
  <c r="CI305" i="14"/>
  <c r="CH305" i="14"/>
  <c r="CG305" i="14"/>
  <c r="CF305" i="14"/>
  <c r="CE305" i="14"/>
  <c r="CD305" i="14"/>
  <c r="CC305" i="14"/>
  <c r="CB305" i="14"/>
  <c r="CA305" i="14"/>
  <c r="BZ305" i="14"/>
  <c r="BY305" i="14"/>
  <c r="BX305" i="14"/>
  <c r="BW305" i="14"/>
  <c r="BV305" i="14"/>
  <c r="BS305" i="14"/>
  <c r="BP305" i="14"/>
  <c r="BO305" i="14"/>
  <c r="BN305" i="14"/>
  <c r="BM305" i="14"/>
  <c r="BL305" i="14"/>
  <c r="BK305" i="14"/>
  <c r="BJ305" i="14"/>
  <c r="BG305" i="14"/>
  <c r="BF305" i="14"/>
  <c r="BD305" i="14"/>
  <c r="BB305" i="14"/>
  <c r="AY305" i="14"/>
  <c r="AX305" i="14"/>
  <c r="AW305" i="14"/>
  <c r="AU305" i="14"/>
  <c r="AT305" i="14"/>
  <c r="AQ305" i="14"/>
  <c r="AN305" i="14"/>
  <c r="AM305" i="14"/>
  <c r="AL305" i="14"/>
  <c r="AK305" i="14"/>
  <c r="AI305" i="14"/>
  <c r="AH305" i="14"/>
  <c r="AG305" i="14"/>
  <c r="AF305" i="14"/>
  <c r="AC305" i="14"/>
  <c r="AA305" i="14"/>
  <c r="W305" i="14"/>
  <c r="T305" i="14"/>
  <c r="S305" i="14"/>
  <c r="R305" i="14"/>
  <c r="Q305" i="14"/>
  <c r="O305" i="14"/>
  <c r="N305" i="14"/>
  <c r="K305" i="14"/>
  <c r="GD303" i="14"/>
  <c r="GC303" i="14"/>
  <c r="GB303" i="14"/>
  <c r="GA303" i="14"/>
  <c r="FZ303" i="14"/>
  <c r="FY303" i="14"/>
  <c r="FX303" i="14"/>
  <c r="FW303" i="14"/>
  <c r="FV303" i="14"/>
  <c r="FU303" i="14"/>
  <c r="FT303" i="14"/>
  <c r="FS303" i="14"/>
  <c r="FR303" i="14"/>
  <c r="FQ303" i="14"/>
  <c r="FP303" i="14"/>
  <c r="FO303" i="14"/>
  <c r="FN303" i="14"/>
  <c r="FM303" i="14"/>
  <c r="FL303" i="14"/>
  <c r="FK303" i="14"/>
  <c r="FJ303" i="14"/>
  <c r="FI303" i="14"/>
  <c r="FH303" i="14"/>
  <c r="FG303" i="14"/>
  <c r="FF303" i="14"/>
  <c r="FE303" i="14"/>
  <c r="FD303" i="14"/>
  <c r="FC303" i="14"/>
  <c r="FB303" i="14"/>
  <c r="FA303" i="14"/>
  <c r="EZ303" i="14"/>
  <c r="EY303" i="14"/>
  <c r="EX303" i="14"/>
  <c r="EW303" i="14"/>
  <c r="EV303" i="14"/>
  <c r="EU303" i="14"/>
  <c r="ET303" i="14"/>
  <c r="ES303" i="14"/>
  <c r="ER303" i="14"/>
  <c r="EQ303" i="14"/>
  <c r="EP303" i="14"/>
  <c r="EO303" i="14"/>
  <c r="EN303" i="14"/>
  <c r="EM303" i="14"/>
  <c r="EL303" i="14"/>
  <c r="EK303" i="14"/>
  <c r="EJ303" i="14"/>
  <c r="EI303" i="14"/>
  <c r="EH303" i="14"/>
  <c r="EG303" i="14"/>
  <c r="EF303" i="14"/>
  <c r="EE303" i="14"/>
  <c r="ED303" i="14"/>
  <c r="EC303" i="14"/>
  <c r="EB303" i="14"/>
  <c r="EA303" i="14"/>
  <c r="DZ303" i="14"/>
  <c r="DY303" i="14"/>
  <c r="DX303" i="14"/>
  <c r="DW303" i="14"/>
  <c r="DV303" i="14"/>
  <c r="DU303" i="14"/>
  <c r="DT303" i="14"/>
  <c r="DS303" i="14"/>
  <c r="DR303" i="14"/>
  <c r="DQ303" i="14"/>
  <c r="DP303" i="14"/>
  <c r="DO303" i="14"/>
  <c r="DN303" i="14"/>
  <c r="DM303" i="14"/>
  <c r="DL303" i="14"/>
  <c r="DK303" i="14"/>
  <c r="DJ303" i="14"/>
  <c r="DI303" i="14"/>
  <c r="DH303" i="14"/>
  <c r="DG303" i="14"/>
  <c r="DF303" i="14"/>
  <c r="DE303" i="14"/>
  <c r="DD303" i="14"/>
  <c r="DC303" i="14"/>
  <c r="DB303" i="14"/>
  <c r="DA303" i="14"/>
  <c r="CZ303" i="14"/>
  <c r="CY303" i="14"/>
  <c r="CX303" i="14"/>
  <c r="CW303" i="14"/>
  <c r="CV303" i="14"/>
  <c r="CU303" i="14"/>
  <c r="CT303" i="14"/>
  <c r="CS303" i="14"/>
  <c r="CR303" i="14"/>
  <c r="CQ303" i="14"/>
  <c r="CP303" i="14"/>
  <c r="CO303" i="14"/>
  <c r="CN303" i="14"/>
  <c r="CM303" i="14"/>
  <c r="CL303" i="14"/>
  <c r="CK303" i="14"/>
  <c r="CJ303" i="14"/>
  <c r="CI303" i="14"/>
  <c r="CH303" i="14"/>
  <c r="CG303" i="14"/>
  <c r="CF303" i="14"/>
  <c r="CE303" i="14"/>
  <c r="CD303" i="14"/>
  <c r="CC303" i="14"/>
  <c r="CB303" i="14"/>
  <c r="CA303" i="14"/>
  <c r="BZ303" i="14"/>
  <c r="BY303" i="14"/>
  <c r="BX303" i="14"/>
  <c r="BW303" i="14"/>
  <c r="BV303" i="14"/>
  <c r="BP301" i="14"/>
  <c r="BP303" i="14" s="1"/>
  <c r="BN301" i="14"/>
  <c r="BN303" i="14" s="1"/>
  <c r="BL301" i="14"/>
  <c r="BL303" i="14" s="1"/>
  <c r="BI301" i="14"/>
  <c r="BI302" i="14" s="1"/>
  <c r="BI303" i="14"/>
  <c r="BG301" i="14"/>
  <c r="BF301" i="14"/>
  <c r="BF303" i="14"/>
  <c r="BB301" i="14"/>
  <c r="BB303" i="14"/>
  <c r="AZ301" i="14"/>
  <c r="AZ302" i="14" s="1"/>
  <c r="AZ303" i="14"/>
  <c r="AT301" i="14"/>
  <c r="AT303" i="14" s="1"/>
  <c r="AQ301" i="14"/>
  <c r="AP301" i="14"/>
  <c r="AP303" i="14" s="1"/>
  <c r="AN301" i="14"/>
  <c r="AN302" i="14" s="1"/>
  <c r="AK301" i="14"/>
  <c r="AK302" i="14" s="1"/>
  <c r="AH301" i="14"/>
  <c r="AH303" i="14"/>
  <c r="AF301" i="14"/>
  <c r="AF303" i="14" s="1"/>
  <c r="AA301" i="14"/>
  <c r="Z301" i="14"/>
  <c r="Z302" i="14" s="1"/>
  <c r="W301" i="14"/>
  <c r="W303" i="14" s="1"/>
  <c r="V301" i="14"/>
  <c r="V303" i="14" s="1"/>
  <c r="R301" i="14"/>
  <c r="R303" i="14" s="1"/>
  <c r="O301" i="14"/>
  <c r="O303" i="14"/>
  <c r="M301" i="14"/>
  <c r="M303" i="14" s="1"/>
  <c r="GD302" i="14"/>
  <c r="GC302" i="14"/>
  <c r="GB302" i="14"/>
  <c r="GA302" i="14"/>
  <c r="FZ302" i="14"/>
  <c r="FY302" i="14"/>
  <c r="FX302" i="14"/>
  <c r="FW302" i="14"/>
  <c r="FV302" i="14"/>
  <c r="FU302" i="14"/>
  <c r="FT302" i="14"/>
  <c r="FS302" i="14"/>
  <c r="FR302" i="14"/>
  <c r="FQ302" i="14"/>
  <c r="FP302" i="14"/>
  <c r="FO302" i="14"/>
  <c r="FN302" i="14"/>
  <c r="FM302" i="14"/>
  <c r="FL302" i="14"/>
  <c r="FK302" i="14"/>
  <c r="FJ302" i="14"/>
  <c r="FI302" i="14"/>
  <c r="FH302" i="14"/>
  <c r="FG302" i="14"/>
  <c r="FF302" i="14"/>
  <c r="FE302" i="14"/>
  <c r="FD302" i="14"/>
  <c r="FC302" i="14"/>
  <c r="FB302" i="14"/>
  <c r="FA302" i="14"/>
  <c r="EZ302" i="14"/>
  <c r="EY302" i="14"/>
  <c r="EX302" i="14"/>
  <c r="EW302" i="14"/>
  <c r="EV302" i="14"/>
  <c r="EU302" i="14"/>
  <c r="ET302" i="14"/>
  <c r="ES302" i="14"/>
  <c r="ER302" i="14"/>
  <c r="EQ302" i="14"/>
  <c r="EP302" i="14"/>
  <c r="EO302" i="14"/>
  <c r="EN302" i="14"/>
  <c r="EM302" i="14"/>
  <c r="EL302" i="14"/>
  <c r="EK302" i="14"/>
  <c r="EJ302" i="14"/>
  <c r="EI302" i="14"/>
  <c r="EH302" i="14"/>
  <c r="EG302" i="14"/>
  <c r="EF302" i="14"/>
  <c r="EE302" i="14"/>
  <c r="ED302" i="14"/>
  <c r="EC302" i="14"/>
  <c r="EB302" i="14"/>
  <c r="EA302" i="14"/>
  <c r="DZ302" i="14"/>
  <c r="DY302" i="14"/>
  <c r="DX302" i="14"/>
  <c r="DW302" i="14"/>
  <c r="DV302" i="14"/>
  <c r="DU302" i="14"/>
  <c r="DT302" i="14"/>
  <c r="DS302" i="14"/>
  <c r="DR302" i="14"/>
  <c r="DQ302" i="14"/>
  <c r="DP302" i="14"/>
  <c r="DO302" i="14"/>
  <c r="DN302" i="14"/>
  <c r="DM302" i="14"/>
  <c r="DL302" i="14"/>
  <c r="DK302" i="14"/>
  <c r="DJ302" i="14"/>
  <c r="DI302" i="14"/>
  <c r="DH302" i="14"/>
  <c r="DG302" i="14"/>
  <c r="DF302" i="14"/>
  <c r="DE302" i="14"/>
  <c r="DD302" i="14"/>
  <c r="DC302" i="14"/>
  <c r="DB302" i="14"/>
  <c r="DA302" i="14"/>
  <c r="CZ302" i="14"/>
  <c r="CY302" i="14"/>
  <c r="CX302" i="14"/>
  <c r="CW302" i="14"/>
  <c r="CV302" i="14"/>
  <c r="CU302" i="14"/>
  <c r="CT302" i="14"/>
  <c r="CS302" i="14"/>
  <c r="CR302" i="14"/>
  <c r="CQ302" i="14"/>
  <c r="CP302" i="14"/>
  <c r="CO302" i="14"/>
  <c r="CN302" i="14"/>
  <c r="CM302" i="14"/>
  <c r="CL302" i="14"/>
  <c r="CK302" i="14"/>
  <c r="CJ302" i="14"/>
  <c r="CI302" i="14"/>
  <c r="CH302" i="14"/>
  <c r="CG302" i="14"/>
  <c r="CF302" i="14"/>
  <c r="CE302" i="14"/>
  <c r="CD302" i="14"/>
  <c r="CC302" i="14"/>
  <c r="CB302" i="14"/>
  <c r="CA302" i="14"/>
  <c r="BZ302" i="14"/>
  <c r="BY302" i="14"/>
  <c r="BX302" i="14"/>
  <c r="BW302" i="14"/>
  <c r="BV302" i="14"/>
  <c r="BL302" i="14"/>
  <c r="BF302" i="14"/>
  <c r="BB302" i="14"/>
  <c r="AT302" i="14"/>
  <c r="AH302" i="14"/>
  <c r="R302" i="14"/>
  <c r="O302" i="14"/>
  <c r="GD296" i="14" a="1"/>
  <c r="GD296" i="14" s="1"/>
  <c r="GC296" i="14" a="1"/>
  <c r="GC296" i="14"/>
  <c r="GC299" i="14" s="1"/>
  <c r="GB296" i="14" a="1"/>
  <c r="GB296" i="14"/>
  <c r="GB299" i="14" s="1"/>
  <c r="GA296" i="14" a="1"/>
  <c r="GA296" i="14"/>
  <c r="GA299" i="14" s="1"/>
  <c r="FZ296" i="14" a="1"/>
  <c r="FZ296" i="14"/>
  <c r="FZ298" i="14" s="1" a="1"/>
  <c r="FZ298" i="14" s="1"/>
  <c r="FY296" i="14" a="1"/>
  <c r="FY296" i="14"/>
  <c r="FY298" i="14" s="1" a="1"/>
  <c r="FY298" i="14" s="1"/>
  <c r="FY299" i="14"/>
  <c r="FX296" i="14" a="1"/>
  <c r="FX296" i="14"/>
  <c r="FX299" i="14"/>
  <c r="FW296" i="14" a="1"/>
  <c r="FW296" i="14"/>
  <c r="FW299" i="14"/>
  <c r="FV296" i="14" a="1"/>
  <c r="FV296" i="14" s="1"/>
  <c r="FU296" i="14" a="1"/>
  <c r="FU296" i="14" s="1"/>
  <c r="FT296" i="14" a="1"/>
  <c r="FT296" i="14" s="1"/>
  <c r="FT299" i="14"/>
  <c r="FS296" i="14" a="1"/>
  <c r="FS296" i="14" s="1"/>
  <c r="FS298" i="14" s="1" a="1"/>
  <c r="FS298" i="14" s="1"/>
  <c r="FS299" i="14"/>
  <c r="FR296" i="14" a="1"/>
  <c r="FR296" i="14" s="1"/>
  <c r="FQ296" i="14" a="1"/>
  <c r="FQ296" i="14"/>
  <c r="FQ299" i="14"/>
  <c r="FP296" i="14" a="1"/>
  <c r="FP296" i="14" s="1"/>
  <c r="FO296" i="14" a="1"/>
  <c r="FO296" i="14" s="1"/>
  <c r="FN296" i="14" a="1"/>
  <c r="FN296" i="14" s="1"/>
  <c r="FM296" i="14" a="1"/>
  <c r="FM296" i="14"/>
  <c r="FM297" i="14" s="1"/>
  <c r="FM299" i="14"/>
  <c r="FL296" i="14" a="1"/>
  <c r="FL296" i="14" s="1"/>
  <c r="FK296" i="14" a="1"/>
  <c r="FK296" i="14" s="1"/>
  <c r="FJ296" i="14" a="1"/>
  <c r="FJ296" i="14" s="1"/>
  <c r="FI296" i="14" a="1"/>
  <c r="FI296" i="14"/>
  <c r="FI299" i="14"/>
  <c r="FH296" i="14" a="1"/>
  <c r="FH296" i="14"/>
  <c r="FH299" i="14"/>
  <c r="FG296" i="14" a="1"/>
  <c r="FG296" i="14" s="1"/>
  <c r="FF296" i="14" a="1"/>
  <c r="FF296" i="14" s="1"/>
  <c r="FE296" i="14" a="1"/>
  <c r="FE296" i="14" s="1"/>
  <c r="FD296" i="14" a="1"/>
  <c r="FD296" i="14" s="1"/>
  <c r="FD299" i="14" s="1"/>
  <c r="FC296" i="14" a="1"/>
  <c r="FC296" i="14" s="1"/>
  <c r="FC299" i="14"/>
  <c r="FB296" i="14" a="1"/>
  <c r="FB296" i="14"/>
  <c r="FB299" i="14"/>
  <c r="FA296" i="14" a="1"/>
  <c r="FA296" i="14" s="1"/>
  <c r="EZ296" i="14" a="1"/>
  <c r="EZ296" i="14" s="1"/>
  <c r="EY296" i="14" a="1"/>
  <c r="EY296" i="14" s="1"/>
  <c r="EX296" i="14" a="1"/>
  <c r="EX296" i="14"/>
  <c r="EX299" i="14" s="1"/>
  <c r="EW296" i="14" a="1"/>
  <c r="EW296" i="14" s="1"/>
  <c r="EV296" i="14" a="1"/>
  <c r="EV296" i="14"/>
  <c r="EV299" i="14"/>
  <c r="EU296" i="14" a="1"/>
  <c r="EU296" i="14" s="1"/>
  <c r="ET296" i="14" a="1"/>
  <c r="ET296" i="14" s="1"/>
  <c r="ES296" i="14" a="1"/>
  <c r="ES296" i="14"/>
  <c r="ES299" i="14" s="1"/>
  <c r="ER296" i="14" a="1"/>
  <c r="ER296" i="14"/>
  <c r="ER299" i="14" s="1"/>
  <c r="EQ296" i="14" a="1"/>
  <c r="EQ296" i="14" s="1"/>
  <c r="EP296" i="14" a="1"/>
  <c r="EP296" i="14"/>
  <c r="EP299" i="14" s="1"/>
  <c r="EO296" i="14" a="1"/>
  <c r="EO296" i="14"/>
  <c r="EO299" i="14" s="1"/>
  <c r="EN296" i="14" a="1"/>
  <c r="EN296" i="14" s="1"/>
  <c r="EN299" i="14"/>
  <c r="EM296" i="14" a="1"/>
  <c r="EM296" i="14" s="1"/>
  <c r="EM299" i="14" s="1"/>
  <c r="EL296" i="14" a="1"/>
  <c r="EL296" i="14" s="1"/>
  <c r="EK296" i="14" a="1"/>
  <c r="EK296" i="14" s="1"/>
  <c r="EJ296" i="14" a="1"/>
  <c r="EJ296" i="14"/>
  <c r="EJ299" i="14" s="1"/>
  <c r="EI296" i="14" a="1"/>
  <c r="EI296" i="14"/>
  <c r="EH296" i="14" a="1"/>
  <c r="EH296" i="14" s="1"/>
  <c r="EG296" i="14" a="1"/>
  <c r="EG296" i="14" s="1"/>
  <c r="EF296" i="14" a="1"/>
  <c r="EF296" i="14" s="1"/>
  <c r="EE296" i="14" a="1"/>
  <c r="EE296" i="14" s="1"/>
  <c r="ED296" i="14" a="1"/>
  <c r="ED296" i="14"/>
  <c r="ED299" i="14" s="1"/>
  <c r="EC296" i="14" a="1"/>
  <c r="EC296" i="14"/>
  <c r="EC299" i="14" s="1"/>
  <c r="EB296" i="14" a="1"/>
  <c r="EB296" i="14"/>
  <c r="EB299" i="14" s="1"/>
  <c r="EA296" i="14" a="1"/>
  <c r="EA296" i="14"/>
  <c r="EA299" i="14" s="1"/>
  <c r="DZ296" i="14" a="1"/>
  <c r="DZ296" i="14"/>
  <c r="DZ299" i="14" s="1"/>
  <c r="DY296" i="14" a="1"/>
  <c r="DY296" i="14"/>
  <c r="DY298" i="14" s="1" a="1"/>
  <c r="DY298" i="14" s="1"/>
  <c r="DY299" i="14"/>
  <c r="DX296" i="14" a="1"/>
  <c r="DX296" i="14" s="1"/>
  <c r="DX299" i="14" s="1"/>
  <c r="DW296" i="14" a="1"/>
  <c r="DW296" i="14" s="1"/>
  <c r="DW299" i="14" s="1"/>
  <c r="DV296" i="14" a="1"/>
  <c r="DV296" i="14"/>
  <c r="DV299" i="14" s="1"/>
  <c r="DU296" i="14" a="1"/>
  <c r="DU296" i="14"/>
  <c r="DU299" i="14" s="1"/>
  <c r="DT296" i="14" a="1"/>
  <c r="DT296" i="14"/>
  <c r="DT298" i="14" s="1" a="1"/>
  <c r="DT298" i="14" s="1"/>
  <c r="DS296" i="14" a="1"/>
  <c r="DS296" i="14"/>
  <c r="DR296" i="14" a="1"/>
  <c r="DR296" i="14" s="1"/>
  <c r="DQ296" i="14" a="1"/>
  <c r="DQ296" i="14"/>
  <c r="DQ299" i="14" s="1"/>
  <c r="DP296" i="14" a="1"/>
  <c r="DP296" i="14"/>
  <c r="DP297" i="14" s="1"/>
  <c r="DO296" i="14" a="1"/>
  <c r="DO296" i="14"/>
  <c r="DO299" i="14" s="1"/>
  <c r="DN296" i="14" a="1"/>
  <c r="DN296" i="14"/>
  <c r="DN297" i="14" s="1"/>
  <c r="DM296" i="14" a="1"/>
  <c r="DM296" i="14"/>
  <c r="DM297" i="14" s="1"/>
  <c r="DM299" i="14"/>
  <c r="DL296" i="14" a="1"/>
  <c r="DL296" i="14"/>
  <c r="DL299" i="14"/>
  <c r="DK296" i="14" a="1"/>
  <c r="DK296" i="14"/>
  <c r="DK299" i="14"/>
  <c r="DJ296" i="14" a="1"/>
  <c r="DJ296" i="14" s="1"/>
  <c r="DI296" i="14" a="1"/>
  <c r="DI296" i="14"/>
  <c r="DI299" i="14"/>
  <c r="DH296" i="14" a="1"/>
  <c r="DH296" i="14" s="1"/>
  <c r="DH299" i="14"/>
  <c r="DG296" i="14" a="1"/>
  <c r="DG296" i="14" s="1"/>
  <c r="DG298" i="14" s="1" a="1"/>
  <c r="DG298" i="14" s="1"/>
  <c r="DG299" i="14"/>
  <c r="DF296" i="14" a="1"/>
  <c r="DF296" i="14" s="1"/>
  <c r="DE296" i="14" a="1"/>
  <c r="DE296" i="14"/>
  <c r="DE299" i="14"/>
  <c r="DD296" i="14" a="1"/>
  <c r="DD296" i="14" s="1"/>
  <c r="DC296" i="14" a="1"/>
  <c r="DC296" i="14" s="1"/>
  <c r="DB296" i="14" a="1"/>
  <c r="DB296" i="14" s="1"/>
  <c r="DA296" i="14" a="1"/>
  <c r="DA296" i="14"/>
  <c r="DA298" i="14" s="1" a="1"/>
  <c r="DA298" i="14" s="1"/>
  <c r="DA299" i="14"/>
  <c r="CZ296" i="14" a="1"/>
  <c r="CZ296" i="14" s="1"/>
  <c r="CY296" i="14" a="1"/>
  <c r="CY296" i="14" s="1"/>
  <c r="CX296" i="14" a="1"/>
  <c r="CX296" i="14" s="1"/>
  <c r="CW296" i="14" a="1"/>
  <c r="CW296" i="14"/>
  <c r="CW297" i="14" s="1"/>
  <c r="CW299" i="14"/>
  <c r="CV296" i="14" a="1"/>
  <c r="CV296" i="14"/>
  <c r="CV297" i="14" s="1"/>
  <c r="CV299" i="14"/>
  <c r="CU296" i="14" a="1"/>
  <c r="CU296" i="14" s="1"/>
  <c r="CT296" i="14" a="1"/>
  <c r="CT296" i="14" s="1"/>
  <c r="CS296" i="14" a="1"/>
  <c r="CS296" i="14" s="1"/>
  <c r="CR296" i="14" a="1"/>
  <c r="CR296" i="14" s="1"/>
  <c r="CR299" i="14" s="1"/>
  <c r="CQ296" i="14" a="1"/>
  <c r="CQ296" i="14" s="1"/>
  <c r="CQ298" i="14" s="1" a="1"/>
  <c r="CQ298" i="14" s="1"/>
  <c r="CQ299" i="14"/>
  <c r="CP296" i="14" a="1"/>
  <c r="CP296" i="14"/>
  <c r="CP299" i="14"/>
  <c r="CO296" i="14" a="1"/>
  <c r="CO296" i="14" s="1"/>
  <c r="CN296" i="14" a="1"/>
  <c r="CN296" i="14" s="1"/>
  <c r="CM296" i="14" a="1"/>
  <c r="CM296" i="14" s="1"/>
  <c r="CL296" i="14" a="1"/>
  <c r="CL296" i="14"/>
  <c r="CL299" i="14" s="1"/>
  <c r="CK296" i="14" a="1"/>
  <c r="CK296" i="14" s="1"/>
  <c r="CJ296" i="14" a="1"/>
  <c r="CJ296" i="14"/>
  <c r="CJ299" i="14"/>
  <c r="CI296" i="14" a="1"/>
  <c r="CI296" i="14" s="1"/>
  <c r="CH296" i="14" a="1"/>
  <c r="CH296" i="14" s="1"/>
  <c r="CG296" i="14" a="1"/>
  <c r="CG296" i="14"/>
  <c r="CG299" i="14" s="1"/>
  <c r="CF296" i="14" a="1"/>
  <c r="CF296" i="14"/>
  <c r="CF297" i="14" s="1"/>
  <c r="CE296" i="14" a="1"/>
  <c r="CE296" i="14" s="1"/>
  <c r="CD296" i="14" a="1"/>
  <c r="CD296" i="14"/>
  <c r="CD299" i="14" s="1"/>
  <c r="CC296" i="14" a="1"/>
  <c r="CC296" i="14"/>
  <c r="CC298" i="14" s="1" a="1"/>
  <c r="CC298" i="14" s="1"/>
  <c r="CB296" i="14" a="1"/>
  <c r="CB296" i="14" s="1"/>
  <c r="CB299" i="14"/>
  <c r="CA296" i="14" a="1"/>
  <c r="CA296" i="14" s="1"/>
  <c r="BZ296" i="14" a="1"/>
  <c r="BZ296" i="14" s="1"/>
  <c r="BY296" i="14" a="1"/>
  <c r="BY296" i="14"/>
  <c r="BY299" i="14"/>
  <c r="BX296" i="14" a="1"/>
  <c r="BX296" i="14" s="1"/>
  <c r="BW296" i="14" a="1"/>
  <c r="BW296" i="14" s="1"/>
  <c r="BV296" i="14" a="1"/>
  <c r="BV296" i="14"/>
  <c r="BV299" i="14" s="1"/>
  <c r="BU296" i="14" a="1"/>
  <c r="BU296" i="14"/>
  <c r="BU299" i="14"/>
  <c r="BT296" i="14" a="1"/>
  <c r="BT296" i="14"/>
  <c r="BT297" i="14" s="1"/>
  <c r="BS296" i="14" a="1"/>
  <c r="BS296" i="14"/>
  <c r="BS298" i="14" s="1" a="1"/>
  <c r="BS298" i="14" s="1"/>
  <c r="BS299" i="14"/>
  <c r="BR296" i="14" a="1"/>
  <c r="BR296" i="14" s="1"/>
  <c r="BQ296" i="14" a="1"/>
  <c r="BQ296" i="14"/>
  <c r="BQ299" i="14"/>
  <c r="BP296" i="14" a="1"/>
  <c r="BP296" i="14" s="1"/>
  <c r="BO296" i="14" a="1"/>
  <c r="BO296" i="14" s="1"/>
  <c r="BN296" i="14" a="1"/>
  <c r="BN296" i="14"/>
  <c r="BN297" i="14" s="1"/>
  <c r="BN299" i="14"/>
  <c r="BM296" i="14" a="1"/>
  <c r="BM296" i="14" s="1"/>
  <c r="BL296" i="14" a="1"/>
  <c r="BL296" i="14" s="1"/>
  <c r="BL298" i="14" s="1" a="1"/>
  <c r="BL298" i="14" s="1"/>
  <c r="BK296" i="14" a="1"/>
  <c r="BK296" i="14"/>
  <c r="BK298" i="14" s="1" a="1"/>
  <c r="BK298" i="14" s="1"/>
  <c r="BJ296" i="14" a="1"/>
  <c r="BJ296" i="14"/>
  <c r="BJ299" i="14"/>
  <c r="BI296" i="14" a="1"/>
  <c r="BI296" i="14"/>
  <c r="BI298" i="14" s="1" a="1"/>
  <c r="BI298" i="14" s="1"/>
  <c r="BH296" i="14" a="1"/>
  <c r="BH296" i="14"/>
  <c r="BH298" i="14" s="1" a="1"/>
  <c r="BH298" i="14" s="1"/>
  <c r="BH299" i="14"/>
  <c r="BG296" i="14" a="1"/>
  <c r="BG296" i="14" s="1"/>
  <c r="BF296" i="14" a="1"/>
  <c r="BF296" i="14" s="1"/>
  <c r="BE296" i="14" a="1"/>
  <c r="BE296" i="14" s="1"/>
  <c r="BD296" i="14" a="1"/>
  <c r="BD296" i="14"/>
  <c r="BD299" i="14" s="1"/>
  <c r="BC296" i="14" a="1"/>
  <c r="BC296" i="14" s="1"/>
  <c r="BB296" i="14" a="1"/>
  <c r="BB296" i="14"/>
  <c r="BB299" i="14" s="1"/>
  <c r="BA296" i="14" a="1"/>
  <c r="BA296" i="14"/>
  <c r="BA299" i="14" s="1"/>
  <c r="AZ296" i="14" a="1"/>
  <c r="AZ296" i="14"/>
  <c r="AZ297" i="14" s="1"/>
  <c r="AY296" i="14" a="1"/>
  <c r="AY296" i="14"/>
  <c r="AY299" i="14"/>
  <c r="AX296" i="14" a="1"/>
  <c r="AX296" i="14"/>
  <c r="AX297" i="14" s="1"/>
  <c r="AW296" i="14" a="1"/>
  <c r="AW296" i="14"/>
  <c r="AW297" i="14" s="1"/>
  <c r="AW299" i="14"/>
  <c r="AV296" i="14" a="1"/>
  <c r="AV296" i="14" s="1"/>
  <c r="AV299" i="14" s="1"/>
  <c r="AU296" i="14" a="1"/>
  <c r="AU296" i="14" s="1"/>
  <c r="AT296" i="14" a="1"/>
  <c r="AT296" i="14" s="1"/>
  <c r="AS296" i="14" a="1"/>
  <c r="AS296" i="14"/>
  <c r="AS299" i="14"/>
  <c r="AR296" i="14" a="1"/>
  <c r="AR296" i="14" s="1"/>
  <c r="AQ296" i="14" a="1"/>
  <c r="AQ296" i="14"/>
  <c r="AP296" i="14" a="1"/>
  <c r="AP296" i="14" s="1"/>
  <c r="AO296" i="14" a="1"/>
  <c r="AO296" i="14"/>
  <c r="AO298" i="14" s="1" a="1"/>
  <c r="AO298" i="14" s="1"/>
  <c r="AO299" i="14"/>
  <c r="AN296" i="14" a="1"/>
  <c r="AN296" i="14" s="1"/>
  <c r="AM296" i="14" a="1"/>
  <c r="AM296" i="14" s="1"/>
  <c r="AL296" i="14" a="1"/>
  <c r="AL296" i="14"/>
  <c r="AL299" i="14"/>
  <c r="AK296" i="14" a="1"/>
  <c r="AK296" i="14"/>
  <c r="AK299" i="14" s="1"/>
  <c r="AJ296" i="14" a="1"/>
  <c r="AJ296" i="14" s="1"/>
  <c r="AI296" i="14" a="1"/>
  <c r="AI296" i="14" s="1"/>
  <c r="AH296" i="14" a="1"/>
  <c r="AH296" i="14"/>
  <c r="AH299" i="14" s="1"/>
  <c r="AG296" i="14" a="1"/>
  <c r="AG296" i="14" s="1"/>
  <c r="AF296" i="14" a="1"/>
  <c r="AF296" i="14" s="1"/>
  <c r="AF297" i="14" s="1"/>
  <c r="AF299" i="14"/>
  <c r="AE296" i="14" a="1"/>
  <c r="AE296" i="14" s="1"/>
  <c r="AD296" i="14" a="1"/>
  <c r="AD296" i="14"/>
  <c r="AD298" i="14" s="1" a="1"/>
  <c r="AD298" i="14" s="1"/>
  <c r="AD299" i="14"/>
  <c r="AC296" i="14" a="1"/>
  <c r="AC296" i="14" s="1"/>
  <c r="AB296" i="14" a="1"/>
  <c r="AB296" i="14" s="1"/>
  <c r="AA296" i="14" a="1"/>
  <c r="AA296" i="14"/>
  <c r="Z296" i="14" a="1"/>
  <c r="Z296" i="14"/>
  <c r="Z299" i="14" s="1"/>
  <c r="Y296" i="14" a="1"/>
  <c r="Y296" i="14"/>
  <c r="Y299" i="14" s="1"/>
  <c r="X296" i="14" a="1"/>
  <c r="X296" i="14"/>
  <c r="X299" i="14" s="1"/>
  <c r="W296" i="14" a="1"/>
  <c r="W296" i="14"/>
  <c r="W299" i="14"/>
  <c r="V296" i="14" a="1"/>
  <c r="V296" i="14"/>
  <c r="V299" i="14" s="1"/>
  <c r="U296" i="14" a="1"/>
  <c r="U296" i="14"/>
  <c r="U297" i="14" s="1"/>
  <c r="U299" i="14"/>
  <c r="T296" i="14" a="1"/>
  <c r="T296" i="14" s="1"/>
  <c r="S296" i="14" a="1"/>
  <c r="S296" i="14"/>
  <c r="S297" i="14" s="1"/>
  <c r="S299" i="14"/>
  <c r="R296" i="14" a="1"/>
  <c r="R296" i="14" s="1"/>
  <c r="Q296" i="14" a="1"/>
  <c r="Q296" i="14" s="1"/>
  <c r="P296" i="14" a="1"/>
  <c r="P296" i="14" s="1"/>
  <c r="P299" i="14"/>
  <c r="O296" i="14" a="1"/>
  <c r="O296" i="14"/>
  <c r="O299" i="14" s="1"/>
  <c r="N296" i="14" a="1"/>
  <c r="N296" i="14"/>
  <c r="N299" i="14" s="1"/>
  <c r="M296" i="14" a="1"/>
  <c r="M296" i="14"/>
  <c r="M298" i="14" s="1" a="1"/>
  <c r="M298" i="14" s="1"/>
  <c r="L296" i="14" a="1"/>
  <c r="L296" i="14"/>
  <c r="L298" i="14" s="1" a="1"/>
  <c r="L298" i="14" s="1"/>
  <c r="L299" i="14"/>
  <c r="K296" i="14" a="1"/>
  <c r="K296" i="14"/>
  <c r="GC298" i="14" a="1"/>
  <c r="GC298" i="14"/>
  <c r="GB298" i="14" a="1"/>
  <c r="GB298" i="14" s="1"/>
  <c r="GA298" i="14" a="1"/>
  <c r="GA298" i="14" s="1"/>
  <c r="FX298" i="14" a="1"/>
  <c r="FX298" i="14"/>
  <c r="FW298" i="14" a="1"/>
  <c r="FW298" i="14" s="1"/>
  <c r="FT298" i="14" a="1"/>
  <c r="FT298" i="14" s="1"/>
  <c r="FQ298" i="14" a="1"/>
  <c r="FQ298" i="14" s="1"/>
  <c r="FI298" i="14" a="1"/>
  <c r="FI298" i="14"/>
  <c r="FH298" i="14" a="1"/>
  <c r="FH298" i="14" s="1"/>
  <c r="FC298" i="14" a="1"/>
  <c r="FC298" i="14" s="1"/>
  <c r="FB298" i="14" a="1"/>
  <c r="FB298" i="14"/>
  <c r="EX298" i="14" a="1"/>
  <c r="EX298" i="14"/>
  <c r="EV298" i="14" a="1"/>
  <c r="EV298" i="14"/>
  <c r="ES298" i="14" a="1"/>
  <c r="ES298" i="14" s="1"/>
  <c r="ER298" i="14" a="1"/>
  <c r="ER298" i="14"/>
  <c r="EO298" i="14" a="1"/>
  <c r="EO298" i="14" s="1"/>
  <c r="EN298" i="14" a="1"/>
  <c r="EN298" i="14" s="1"/>
  <c r="EM298" i="14" a="1"/>
  <c r="EM298" i="14"/>
  <c r="EI298" i="14" a="1"/>
  <c r="EI298" i="14" s="1"/>
  <c r="EC298" i="14" a="1"/>
  <c r="EC298" i="14" s="1"/>
  <c r="EB298" i="14" a="1"/>
  <c r="EB298" i="14" s="1"/>
  <c r="EA298" i="14" a="1"/>
  <c r="EA298" i="14" s="1"/>
  <c r="DZ298" i="14" a="1"/>
  <c r="DZ298" i="14" s="1"/>
  <c r="DX298" i="14" a="1"/>
  <c r="DX298" i="14" s="1"/>
  <c r="DW298" i="14" a="1"/>
  <c r="DW298" i="14" s="1"/>
  <c r="DU298" i="14" a="1"/>
  <c r="DU298" i="14" s="1"/>
  <c r="DO298" i="14" a="1"/>
  <c r="DO298" i="14"/>
  <c r="DM298" i="14" a="1"/>
  <c r="DM298" i="14"/>
  <c r="DL298" i="14" a="1"/>
  <c r="DL298" i="14" s="1"/>
  <c r="DK298" i="14" a="1"/>
  <c r="DK298" i="14" s="1"/>
  <c r="DI298" i="14" a="1"/>
  <c r="DI298" i="14" s="1"/>
  <c r="DH298" i="14" a="1"/>
  <c r="DH298" i="14"/>
  <c r="DE298" i="14" a="1"/>
  <c r="DE298" i="14"/>
  <c r="CV298" i="14" a="1"/>
  <c r="CV298" i="14"/>
  <c r="CR298" i="14" a="1"/>
  <c r="CR298" i="14" s="1"/>
  <c r="CP298" i="14" a="1"/>
  <c r="CP298" i="14" s="1"/>
  <c r="CL298" i="14" a="1"/>
  <c r="CL298" i="14" s="1"/>
  <c r="CJ298" i="14" a="1"/>
  <c r="CJ298" i="14"/>
  <c r="CG298" i="14" a="1"/>
  <c r="CG298" i="14"/>
  <c r="CD298" i="14" a="1"/>
  <c r="CD298" i="14" s="1"/>
  <c r="CB298" i="14" a="1"/>
  <c r="CB298" i="14"/>
  <c r="BY298" i="14" a="1"/>
  <c r="BY298" i="14" s="1"/>
  <c r="BV298" i="14" a="1"/>
  <c r="BV298" i="14"/>
  <c r="BU298" i="14" a="1"/>
  <c r="BU298" i="14" s="1"/>
  <c r="BT298" i="14" a="1"/>
  <c r="BT298" i="14" s="1"/>
  <c r="BQ298" i="14" a="1"/>
  <c r="BQ298" i="14"/>
  <c r="BN298" i="14" a="1"/>
  <c r="BN298" i="14"/>
  <c r="BJ298" i="14" a="1"/>
  <c r="BJ298" i="14" s="1"/>
  <c r="BD298" i="14" a="1"/>
  <c r="BD298" i="14" s="1"/>
  <c r="AY298" i="14" a="1"/>
  <c r="AY298" i="14" s="1"/>
  <c r="AX298" i="14" a="1"/>
  <c r="AX298" i="14" s="1"/>
  <c r="AV298" i="14" a="1"/>
  <c r="AV298" i="14" s="1"/>
  <c r="AS298" i="14" a="1"/>
  <c r="AS298" i="14" s="1"/>
  <c r="AL298" i="14" a="1"/>
  <c r="AL298" i="14" s="1"/>
  <c r="AH298" i="14" a="1"/>
  <c r="AH298" i="14" s="1"/>
  <c r="W298" i="14" a="1"/>
  <c r="W298" i="14"/>
  <c r="V298" i="14" a="1"/>
  <c r="V298" i="14" s="1"/>
  <c r="U298" i="14" a="1"/>
  <c r="U298" i="14" s="1"/>
  <c r="P298" i="14" a="1"/>
  <c r="P298" i="14" s="1"/>
  <c r="N298" i="14" a="1"/>
  <c r="N298" i="14" s="1"/>
  <c r="K298" i="14" a="1"/>
  <c r="K298" i="14" s="1"/>
  <c r="GA297" i="14"/>
  <c r="FZ297" i="14"/>
  <c r="FY297" i="14"/>
  <c r="FX297" i="14"/>
  <c r="FW297" i="14"/>
  <c r="FT297" i="14"/>
  <c r="FQ297" i="14"/>
  <c r="FI297" i="14"/>
  <c r="FH297" i="14"/>
  <c r="FD297" i="14"/>
  <c r="FC297" i="14"/>
  <c r="FB297" i="14"/>
  <c r="EX297" i="14"/>
  <c r="EV297" i="14"/>
  <c r="ES297" i="14"/>
  <c r="ER297" i="14"/>
  <c r="EN297" i="14"/>
  <c r="EM297" i="14"/>
  <c r="EC297" i="14"/>
  <c r="EA297" i="14"/>
  <c r="DZ297" i="14"/>
  <c r="DW297" i="14"/>
  <c r="DV297" i="14"/>
  <c r="DU297" i="14"/>
  <c r="DO297" i="14"/>
  <c r="DL297" i="14"/>
  <c r="DK297" i="14"/>
  <c r="DI297" i="14"/>
  <c r="DH297" i="14"/>
  <c r="DE297" i="14"/>
  <c r="DA297" i="14"/>
  <c r="CR297" i="14"/>
  <c r="CP297" i="14"/>
  <c r="CL297" i="14"/>
  <c r="CJ297" i="14"/>
  <c r="CG297" i="14"/>
  <c r="CC297" i="14"/>
  <c r="CB297" i="14"/>
  <c r="BY297" i="14"/>
  <c r="BV297" i="14"/>
  <c r="BU297" i="14"/>
  <c r="BS297" i="14"/>
  <c r="BQ297" i="14"/>
  <c r="BJ297" i="14"/>
  <c r="BD297" i="14"/>
  <c r="AY297" i="14"/>
  <c r="AS297" i="14"/>
  <c r="AO297" i="14"/>
  <c r="AL297" i="14"/>
  <c r="AK297" i="14"/>
  <c r="AH297" i="14"/>
  <c r="AD297" i="14"/>
  <c r="X297" i="14"/>
  <c r="W297" i="14"/>
  <c r="V297" i="14"/>
  <c r="P297" i="14"/>
  <c r="L297" i="14"/>
  <c r="GD292" i="14" a="1"/>
  <c r="GD292" i="14" s="1"/>
  <c r="GC292" i="14" a="1"/>
  <c r="GC292" i="14"/>
  <c r="GC295" i="14" s="1"/>
  <c r="GB292" i="14" a="1"/>
  <c r="GB292" i="14"/>
  <c r="GB293" i="14" s="1"/>
  <c r="GA292" i="14" a="1"/>
  <c r="GA292" i="14"/>
  <c r="GA295" i="14" s="1"/>
  <c r="FZ292" i="14" a="1"/>
  <c r="FZ292" i="14"/>
  <c r="FZ293" i="14" s="1"/>
  <c r="FZ295" i="14"/>
  <c r="FY292" i="14" a="1"/>
  <c r="FY292" i="14"/>
  <c r="FY293" i="14" s="1"/>
  <c r="FX292" i="14" a="1"/>
  <c r="FX292" i="14"/>
  <c r="FX295" i="14"/>
  <c r="FW292" i="14" a="1"/>
  <c r="FW292" i="14" s="1"/>
  <c r="FV292" i="14" a="1"/>
  <c r="FV292" i="14"/>
  <c r="FV293" i="14" s="1"/>
  <c r="FV295" i="14"/>
  <c r="FU292" i="14" a="1"/>
  <c r="FU292" i="14" s="1"/>
  <c r="FT292" i="14" a="1"/>
  <c r="FT292" i="14" s="1"/>
  <c r="FT294" i="14" s="1" a="1"/>
  <c r="FT294" i="14" s="1"/>
  <c r="FS292" i="14" a="1"/>
  <c r="FS292" i="14" s="1"/>
  <c r="FR292" i="14" a="1"/>
  <c r="FR292" i="14"/>
  <c r="FR295" i="14" s="1"/>
  <c r="FQ292" i="14" a="1"/>
  <c r="FQ292" i="14"/>
  <c r="FQ295" i="14" s="1"/>
  <c r="FP292" i="14" a="1"/>
  <c r="FP292" i="14"/>
  <c r="FP295" i="14" s="1"/>
  <c r="FO292" i="14" a="1"/>
  <c r="FO292" i="14"/>
  <c r="FO295" i="14" s="1"/>
  <c r="FN292" i="14" a="1"/>
  <c r="FN292" i="14" s="1"/>
  <c r="FM292" i="14" a="1"/>
  <c r="FM292" i="14"/>
  <c r="FM295" i="14"/>
  <c r="FL292" i="14" a="1"/>
  <c r="FL292" i="14" s="1"/>
  <c r="FK292" i="14" a="1"/>
  <c r="FK292" i="14" s="1"/>
  <c r="FJ292" i="14" a="1"/>
  <c r="FJ292" i="14" s="1"/>
  <c r="FI292" i="14" a="1"/>
  <c r="FI292" i="14"/>
  <c r="FI295" i="14" s="1"/>
  <c r="FH292" i="14" a="1"/>
  <c r="FH292" i="14" s="1"/>
  <c r="FG292" i="14" a="1"/>
  <c r="FG292" i="14"/>
  <c r="FG295" i="14" s="1"/>
  <c r="FF292" i="14" a="1"/>
  <c r="FF292" i="14"/>
  <c r="FF295" i="14" s="1"/>
  <c r="FE292" i="14" a="1"/>
  <c r="FE292" i="14"/>
  <c r="FE294" i="14" s="1" a="1"/>
  <c r="FE294" i="14" s="1"/>
  <c r="FD292" i="14" a="1"/>
  <c r="FD292" i="14" s="1"/>
  <c r="FD295" i="14"/>
  <c r="FC292" i="14" a="1"/>
  <c r="FC292" i="14" s="1"/>
  <c r="FB292" i="14" a="1"/>
  <c r="FB292" i="14"/>
  <c r="FB295" i="14"/>
  <c r="FA292" i="14" a="1"/>
  <c r="FA292" i="14" s="1"/>
  <c r="EZ292" i="14" a="1"/>
  <c r="EZ292" i="14" s="1"/>
  <c r="EY292" i="14" a="1"/>
  <c r="EY292" i="14" s="1"/>
  <c r="EX292" i="14" a="1"/>
  <c r="EX292" i="14"/>
  <c r="EX295" i="14"/>
  <c r="EW292" i="14" a="1"/>
  <c r="EW292" i="14"/>
  <c r="EW294" i="14" s="1" a="1"/>
  <c r="EW294" i="14" s="1"/>
  <c r="EV292" i="14" a="1"/>
  <c r="EV292" i="14"/>
  <c r="EV293" i="14" s="1"/>
  <c r="EV295" i="14"/>
  <c r="EU292" i="14" a="1"/>
  <c r="EU292" i="14" s="1"/>
  <c r="ET292" i="14" a="1"/>
  <c r="ET292" i="14"/>
  <c r="ET293" i="14" s="1"/>
  <c r="ET295" i="14"/>
  <c r="ES292" i="14" a="1"/>
  <c r="ES292" i="14"/>
  <c r="ES295" i="14"/>
  <c r="ER292" i="14" a="1"/>
  <c r="ER292" i="14" s="1"/>
  <c r="EQ292" i="14" a="1"/>
  <c r="EQ292" i="14"/>
  <c r="EQ295" i="14"/>
  <c r="EP292" i="14" a="1"/>
  <c r="EP292" i="14" s="1"/>
  <c r="EO292" i="14" a="1"/>
  <c r="EO292" i="14" s="1"/>
  <c r="EN292" i="14" a="1"/>
  <c r="EN292" i="14" s="1"/>
  <c r="EN294" i="14" s="1" a="1"/>
  <c r="EN294" i="14" s="1"/>
  <c r="EM292" i="14" a="1"/>
  <c r="EM292" i="14"/>
  <c r="EM295" i="14"/>
  <c r="EL292" i="14" a="1"/>
  <c r="EL292" i="14"/>
  <c r="EL294" i="14" s="1" a="1"/>
  <c r="EL294" i="14" s="1"/>
  <c r="EK292" i="14" a="1"/>
  <c r="EK292" i="14"/>
  <c r="EK294" i="14" s="1" a="1"/>
  <c r="EK294" i="14" s="1"/>
  <c r="EK295" i="14"/>
  <c r="EJ292" i="14" a="1"/>
  <c r="EJ292" i="14" s="1"/>
  <c r="EI292" i="14" a="1"/>
  <c r="EI292" i="14"/>
  <c r="EI295" i="14" s="1"/>
  <c r="EH292" i="14" a="1"/>
  <c r="EH292" i="14" s="1"/>
  <c r="EG292" i="14" a="1"/>
  <c r="EG292" i="14"/>
  <c r="EG294" i="14" s="1" a="1"/>
  <c r="EG294" i="14" s="1"/>
  <c r="EF292" i="14" a="1"/>
  <c r="EF292" i="14" s="1"/>
  <c r="EE292" i="14" a="1"/>
  <c r="EE292" i="14"/>
  <c r="EE295" i="14" s="1"/>
  <c r="ED292" i="14" a="1"/>
  <c r="ED292" i="14"/>
  <c r="ED295" i="14" s="1"/>
  <c r="EC292" i="14" a="1"/>
  <c r="EC292" i="14"/>
  <c r="EC293" i="14" s="1"/>
  <c r="EB292" i="14" a="1"/>
  <c r="EB292" i="14"/>
  <c r="EB295" i="14"/>
  <c r="EA292" i="14" a="1"/>
  <c r="EA292" i="14"/>
  <c r="EA293" i="14" s="1"/>
  <c r="DZ292" i="14" a="1"/>
  <c r="DZ292" i="14"/>
  <c r="DZ293" i="14" s="1"/>
  <c r="DZ295" i="14"/>
  <c r="DY292" i="14" a="1"/>
  <c r="DY292" i="14" s="1"/>
  <c r="DX292" i="14" a="1"/>
  <c r="DX292" i="14" s="1"/>
  <c r="DX295" i="14"/>
  <c r="DW292" i="14" a="1"/>
  <c r="DW292" i="14" s="1"/>
  <c r="DV292" i="14" a="1"/>
  <c r="DV292" i="14"/>
  <c r="DV294" i="14" s="1" a="1"/>
  <c r="DV294" i="14" s="1"/>
  <c r="DU292" i="14" a="1"/>
  <c r="DU292" i="14" s="1"/>
  <c r="DT292" i="14" a="1"/>
  <c r="DT292" i="14"/>
  <c r="DT295" i="14" s="1"/>
  <c r="DS292" i="14" a="1"/>
  <c r="DS292" i="14"/>
  <c r="DS295" i="14" s="1"/>
  <c r="DR292" i="14" a="1"/>
  <c r="DR292" i="14"/>
  <c r="DR295" i="14"/>
  <c r="DQ292" i="14" a="1"/>
  <c r="DQ292" i="14" s="1"/>
  <c r="DP292" i="14" a="1"/>
  <c r="DP292" i="14" s="1"/>
  <c r="DO292" i="14" a="1"/>
  <c r="DO292" i="14"/>
  <c r="DO295" i="14"/>
  <c r="DN292" i="14" a="1"/>
  <c r="DN292" i="14" s="1"/>
  <c r="DM292" i="14" a="1"/>
  <c r="DM292" i="14"/>
  <c r="DM295" i="14"/>
  <c r="DL292" i="14" a="1"/>
  <c r="DL292" i="14" s="1"/>
  <c r="DK292" i="14" a="1"/>
  <c r="DK292" i="14"/>
  <c r="DK293" i="14" s="1"/>
  <c r="DJ292" i="14" a="1"/>
  <c r="DJ292" i="14" s="1"/>
  <c r="DI292" i="14" a="1"/>
  <c r="DI292" i="14"/>
  <c r="DI295" i="14" s="1"/>
  <c r="DH292" i="14" a="1"/>
  <c r="DH292" i="14" s="1"/>
  <c r="DH295" i="14"/>
  <c r="DG292" i="14" a="1"/>
  <c r="DG292" i="14"/>
  <c r="DG295" i="14"/>
  <c r="DF292" i="14" a="1"/>
  <c r="DF292" i="14" s="1"/>
  <c r="DE292" i="14" a="1"/>
  <c r="DE292" i="14" s="1"/>
  <c r="DD292" i="14" a="1"/>
  <c r="DD292" i="14"/>
  <c r="DD295" i="14"/>
  <c r="DC292" i="14" a="1"/>
  <c r="DC292" i="14" s="1"/>
  <c r="DB292" i="14" a="1"/>
  <c r="DB292" i="14"/>
  <c r="DB295" i="14" s="1"/>
  <c r="DA292" i="14" a="1"/>
  <c r="DA292" i="14"/>
  <c r="DA293" i="14" s="1"/>
  <c r="CZ292" i="14" a="1"/>
  <c r="CZ292" i="14"/>
  <c r="CZ293" i="14" s="1"/>
  <c r="CZ295" i="14"/>
  <c r="CY292" i="14" a="1"/>
  <c r="CY292" i="14"/>
  <c r="CY295" i="14" s="1"/>
  <c r="CX292" i="14" a="1"/>
  <c r="CX292" i="14"/>
  <c r="CX293" i="14" s="1"/>
  <c r="CX295" i="14"/>
  <c r="CW292" i="14" a="1"/>
  <c r="CW292" i="14"/>
  <c r="CW295" i="14"/>
  <c r="CV292" i="14" a="1"/>
  <c r="CV292" i="14"/>
  <c r="CV295" i="14"/>
  <c r="CU292" i="14" a="1"/>
  <c r="CU292" i="14" s="1"/>
  <c r="CT292" i="14" a="1"/>
  <c r="CT292" i="14" s="1"/>
  <c r="CS292" i="14" a="1"/>
  <c r="CS292" i="14"/>
  <c r="CS295" i="14"/>
  <c r="CR292" i="14" a="1"/>
  <c r="CR292" i="14" s="1"/>
  <c r="CR295" i="14" s="1"/>
  <c r="CQ292" i="14" a="1"/>
  <c r="CQ292" i="14"/>
  <c r="CQ295" i="14" s="1"/>
  <c r="CP292" i="14" a="1"/>
  <c r="CP292" i="14"/>
  <c r="CP295" i="14" s="1"/>
  <c r="CO292" i="14" a="1"/>
  <c r="CO292" i="14"/>
  <c r="CO293" i="14" s="1"/>
  <c r="CO295" i="14"/>
  <c r="CN292" i="14" a="1"/>
  <c r="CN292" i="14"/>
  <c r="CN295" i="14" s="1"/>
  <c r="CM292" i="14" a="1"/>
  <c r="CM292" i="14"/>
  <c r="CM295" i="14" s="1"/>
  <c r="CL292" i="14" a="1"/>
  <c r="CL292" i="14" s="1"/>
  <c r="CK292" i="14" a="1"/>
  <c r="CK292" i="14" s="1"/>
  <c r="CJ292" i="14" a="1"/>
  <c r="CJ292" i="14" s="1"/>
  <c r="CI292" i="14" a="1"/>
  <c r="CI292" i="14"/>
  <c r="CI295" i="14" s="1"/>
  <c r="CH292" i="14" a="1"/>
  <c r="CH292" i="14" s="1"/>
  <c r="CG292" i="14" a="1"/>
  <c r="CG292" i="14"/>
  <c r="CG295" i="14" s="1"/>
  <c r="CF292" i="14" a="1"/>
  <c r="CF292" i="14"/>
  <c r="CF295" i="14" s="1"/>
  <c r="CE292" i="14" a="1"/>
  <c r="CE292" i="14"/>
  <c r="CE295" i="14" s="1"/>
  <c r="CD292" i="14" a="1"/>
  <c r="CD292" i="14"/>
  <c r="CD293" i="14" s="1"/>
  <c r="CD295" i="14"/>
  <c r="CC292" i="14" a="1"/>
  <c r="CC292" i="14"/>
  <c r="CC294" i="14" s="1" a="1"/>
  <c r="CC294" i="14" s="1"/>
  <c r="CB292" i="14" a="1"/>
  <c r="CB292" i="14"/>
  <c r="CB294" i="14" s="1" a="1"/>
  <c r="CB294" i="14" s="1"/>
  <c r="CB295" i="14"/>
  <c r="CA292" i="14" a="1"/>
  <c r="CA292" i="14" s="1"/>
  <c r="BZ292" i="14" a="1"/>
  <c r="BZ292" i="14"/>
  <c r="BZ294" i="14" s="1" a="1"/>
  <c r="BZ294" i="14" s="1"/>
  <c r="BZ295" i="14"/>
  <c r="BY292" i="14" a="1"/>
  <c r="BY292" i="14" s="1"/>
  <c r="BX292" i="14" a="1"/>
  <c r="BX292" i="14" s="1"/>
  <c r="BW292" i="14" a="1"/>
  <c r="BW292" i="14"/>
  <c r="BW295" i="14"/>
  <c r="BV292" i="14" a="1"/>
  <c r="BV292" i="14" s="1"/>
  <c r="BU292" i="14" a="1"/>
  <c r="BU292" i="14" s="1"/>
  <c r="BT292" i="14" a="1"/>
  <c r="BT292" i="14" s="1"/>
  <c r="BS292" i="14" a="1"/>
  <c r="BS292" i="14"/>
  <c r="BS295" i="14" s="1"/>
  <c r="BR292" i="14" a="1"/>
  <c r="BR292" i="14" s="1"/>
  <c r="BQ292" i="14" a="1"/>
  <c r="BQ292" i="14"/>
  <c r="BQ295" i="14" s="1"/>
  <c r="BP292" i="14" a="1"/>
  <c r="BP292" i="14"/>
  <c r="BP295" i="14" s="1"/>
  <c r="BO292" i="14" a="1"/>
  <c r="BO292" i="14"/>
  <c r="BO295" i="14" s="1"/>
  <c r="BN292" i="14" a="1"/>
  <c r="BN292" i="14"/>
  <c r="BN293" i="14" s="1"/>
  <c r="BN295" i="14"/>
  <c r="BM292" i="14" a="1"/>
  <c r="BM292" i="14"/>
  <c r="BM294" i="14" s="1" a="1"/>
  <c r="BM294" i="14" s="1"/>
  <c r="BL292" i="14" a="1"/>
  <c r="BL292" i="14"/>
  <c r="BL294" i="14" s="1" a="1"/>
  <c r="BL294" i="14" s="1"/>
  <c r="BL295" i="14"/>
  <c r="BK292" i="14" a="1"/>
  <c r="BK292" i="14" s="1"/>
  <c r="BJ292" i="14" a="1"/>
  <c r="BJ292" i="14"/>
  <c r="BJ294" i="14" s="1" a="1"/>
  <c r="BJ294" i="14" s="1"/>
  <c r="BJ295" i="14"/>
  <c r="BI292" i="14" a="1"/>
  <c r="BI292" i="14" s="1"/>
  <c r="BH292" i="14" a="1"/>
  <c r="BH292" i="14" s="1"/>
  <c r="BG292" i="14" a="1"/>
  <c r="BG292" i="14"/>
  <c r="BG295" i="14"/>
  <c r="BF292" i="14" a="1"/>
  <c r="BF292" i="14" s="1"/>
  <c r="BE292" i="14" a="1"/>
  <c r="BE292" i="14" s="1"/>
  <c r="BD292" i="14" a="1"/>
  <c r="BD292" i="14" s="1"/>
  <c r="BC292" i="14" a="1"/>
  <c r="BC292" i="14"/>
  <c r="BC295" i="14" s="1"/>
  <c r="BB292" i="14" a="1"/>
  <c r="BB292" i="14" s="1"/>
  <c r="BA292" i="14" a="1"/>
  <c r="BA292" i="14"/>
  <c r="BA295" i="14" s="1"/>
  <c r="AZ292" i="14" a="1"/>
  <c r="AZ292" i="14"/>
  <c r="AZ295" i="14" s="1"/>
  <c r="AY292" i="14" a="1"/>
  <c r="AY292" i="14"/>
  <c r="AY295" i="14" s="1"/>
  <c r="AX292" i="14" a="1"/>
  <c r="AX292" i="14"/>
  <c r="AX293" i="14" s="1"/>
  <c r="AX295" i="14"/>
  <c r="AW292" i="14" a="1"/>
  <c r="AW292" i="14"/>
  <c r="AW294" i="14" s="1" a="1"/>
  <c r="AW294" i="14" s="1"/>
  <c r="AV292" i="14" a="1"/>
  <c r="AV292" i="14"/>
  <c r="AV294" i="14" s="1" a="1"/>
  <c r="AV294" i="14" s="1"/>
  <c r="AV295" i="14"/>
  <c r="AU292" i="14" a="1"/>
  <c r="AU292" i="14" s="1"/>
  <c r="AT292" i="14" a="1"/>
  <c r="AT292" i="14"/>
  <c r="AT294" i="14" s="1" a="1"/>
  <c r="AT294" i="14" s="1"/>
  <c r="AT295" i="14"/>
  <c r="AS292" i="14" a="1"/>
  <c r="AS292" i="14" s="1"/>
  <c r="AR292" i="14" a="1"/>
  <c r="AR292" i="14" s="1"/>
  <c r="AQ292" i="14" a="1"/>
  <c r="AQ292" i="14"/>
  <c r="AQ295" i="14"/>
  <c r="AP292" i="14" a="1"/>
  <c r="AP292" i="14" s="1"/>
  <c r="AO292" i="14" a="1"/>
  <c r="AO292" i="14" s="1"/>
  <c r="AN292" i="14" a="1"/>
  <c r="AN292" i="14" s="1"/>
  <c r="AM292" i="14" a="1"/>
  <c r="AM292" i="14"/>
  <c r="AM295" i="14" s="1"/>
  <c r="AL292" i="14" a="1"/>
  <c r="AL292" i="14" s="1"/>
  <c r="AK292" i="14" a="1"/>
  <c r="AK292" i="14"/>
  <c r="AK295" i="14" s="1"/>
  <c r="AJ292" i="14" a="1"/>
  <c r="AJ292" i="14"/>
  <c r="AJ295" i="14" s="1"/>
  <c r="AI292" i="14" a="1"/>
  <c r="AI292" i="14"/>
  <c r="AI295" i="14" s="1"/>
  <c r="AH292" i="14" a="1"/>
  <c r="AH292" i="14"/>
  <c r="AH293" i="14" s="1"/>
  <c r="AH295" i="14"/>
  <c r="AG292" i="14" a="1"/>
  <c r="AG292" i="14"/>
  <c r="AG294" i="14" s="1" a="1"/>
  <c r="AG294" i="14" s="1"/>
  <c r="AF292" i="14" a="1"/>
  <c r="AF292" i="14"/>
  <c r="AF294" i="14" s="1" a="1"/>
  <c r="AF294" i="14" s="1"/>
  <c r="AF295" i="14"/>
  <c r="AE292" i="14" a="1"/>
  <c r="AE292" i="14" s="1"/>
  <c r="AD292" i="14" a="1"/>
  <c r="AD292" i="14"/>
  <c r="AD294" i="14" s="1" a="1"/>
  <c r="AD294" i="14" s="1"/>
  <c r="AD295" i="14"/>
  <c r="AC292" i="14" a="1"/>
  <c r="AC292" i="14" s="1"/>
  <c r="AB292" i="14" a="1"/>
  <c r="AB292" i="14" s="1"/>
  <c r="AA292" i="14" a="1"/>
  <c r="AA292" i="14"/>
  <c r="AA295" i="14"/>
  <c r="Z292" i="14" a="1"/>
  <c r="Z292" i="14" s="1"/>
  <c r="Y292" i="14" a="1"/>
  <c r="Y292" i="14" s="1"/>
  <c r="X292" i="14" a="1"/>
  <c r="X292" i="14" s="1"/>
  <c r="W292" i="14" a="1"/>
  <c r="W292" i="14"/>
  <c r="W295" i="14" s="1"/>
  <c r="V292" i="14" a="1"/>
  <c r="V292" i="14" s="1"/>
  <c r="U292" i="14" a="1"/>
  <c r="U292" i="14"/>
  <c r="U295" i="14" s="1"/>
  <c r="T292" i="14" a="1"/>
  <c r="T292" i="14"/>
  <c r="T295" i="14" s="1"/>
  <c r="S292" i="14" a="1"/>
  <c r="S292" i="14"/>
  <c r="S295" i="14" s="1"/>
  <c r="R292" i="14" a="1"/>
  <c r="R292" i="14"/>
  <c r="R293" i="14" s="1"/>
  <c r="R295" i="14"/>
  <c r="Q292" i="14" a="1"/>
  <c r="Q292" i="14"/>
  <c r="Q294" i="14" s="1" a="1"/>
  <c r="Q294" i="14" s="1"/>
  <c r="P292" i="14" a="1"/>
  <c r="P292" i="14"/>
  <c r="P294" i="14" s="1" a="1"/>
  <c r="P294" i="14" s="1"/>
  <c r="P295" i="14"/>
  <c r="O292" i="14" a="1"/>
  <c r="O292" i="14" s="1"/>
  <c r="N292" i="14" a="1"/>
  <c r="N292" i="14"/>
  <c r="N294" i="14" s="1" a="1"/>
  <c r="N294" i="14" s="1"/>
  <c r="N295" i="14"/>
  <c r="M292" i="14" a="1"/>
  <c r="M292" i="14" s="1"/>
  <c r="L292" i="14" a="1"/>
  <c r="L292" i="14" s="1"/>
  <c r="K292" i="14" a="1"/>
  <c r="K292" i="14"/>
  <c r="K295" i="14"/>
  <c r="GA294" i="14" a="1"/>
  <c r="GA294" i="14" s="1"/>
  <c r="FY294" i="14" a="1"/>
  <c r="FY294" i="14" s="1"/>
  <c r="FX294" i="14" a="1"/>
  <c r="FX294" i="14" s="1"/>
  <c r="FV294" i="14" a="1"/>
  <c r="FV294" i="14" s="1"/>
  <c r="FP294" i="14" a="1"/>
  <c r="FP294" i="14" s="1"/>
  <c r="FO294" i="14" a="1"/>
  <c r="FO294" i="14"/>
  <c r="FM294" i="14" a="1"/>
  <c r="FM294" i="14"/>
  <c r="FI294" i="14" a="1"/>
  <c r="FI294" i="14" s="1"/>
  <c r="FF294" i="14" a="1"/>
  <c r="FF294" i="14" s="1"/>
  <c r="FD294" i="14" a="1"/>
  <c r="FD294" i="14"/>
  <c r="FB294" i="14" a="1"/>
  <c r="FB294" i="14"/>
  <c r="EX294" i="14" a="1"/>
  <c r="EX294" i="14" s="1"/>
  <c r="ES294" i="14" a="1"/>
  <c r="ES294" i="14" s="1"/>
  <c r="EQ294" i="14" a="1"/>
  <c r="EQ294" i="14"/>
  <c r="EM294" i="14" a="1"/>
  <c r="EM294" i="14" s="1"/>
  <c r="EI294" i="14" a="1"/>
  <c r="EI294" i="14"/>
  <c r="EE294" i="14" a="1"/>
  <c r="EE294" i="14" s="1"/>
  <c r="EB294" i="14" a="1"/>
  <c r="EB294" i="14" s="1"/>
  <c r="DZ294" i="14" a="1"/>
  <c r="DZ294" i="14" s="1"/>
  <c r="DX294" i="14" a="1"/>
  <c r="DX294" i="14"/>
  <c r="DR294" i="14" a="1"/>
  <c r="DR294" i="14" s="1"/>
  <c r="DO294" i="14" a="1"/>
  <c r="DO294" i="14" s="1"/>
  <c r="DM294" i="14" a="1"/>
  <c r="DM294" i="14" s="1"/>
  <c r="DH294" i="14" a="1"/>
  <c r="DH294" i="14"/>
  <c r="DG294" i="14" a="1"/>
  <c r="DG294" i="14" s="1"/>
  <c r="DD294" i="14" a="1"/>
  <c r="DD294" i="14" s="1"/>
  <c r="DB294" i="14" a="1"/>
  <c r="DB294" i="14" s="1"/>
  <c r="CY294" i="14" a="1"/>
  <c r="CY294" i="14" s="1"/>
  <c r="CW294" i="14" a="1"/>
  <c r="CW294" i="14" s="1"/>
  <c r="CV294" i="14" a="1"/>
  <c r="CV294" i="14" s="1"/>
  <c r="CS294" i="14" a="1"/>
  <c r="CS294" i="14"/>
  <c r="CQ294" i="14" a="1"/>
  <c r="CQ294" i="14" s="1"/>
  <c r="CO294" i="14" a="1"/>
  <c r="CO294" i="14" s="1"/>
  <c r="CN294" i="14" a="1"/>
  <c r="CN294" i="14" s="1"/>
  <c r="CI294" i="14" a="1"/>
  <c r="CI294" i="14" s="1"/>
  <c r="CF294" i="14" a="1"/>
  <c r="CF294" i="14" s="1"/>
  <c r="CD294" i="14" a="1"/>
  <c r="CD294" i="14" s="1"/>
  <c r="BW294" i="14" a="1"/>
  <c r="BW294" i="14"/>
  <c r="BS294" i="14" a="1"/>
  <c r="BS294" i="14" s="1"/>
  <c r="BP294" i="14" a="1"/>
  <c r="BP294" i="14" s="1"/>
  <c r="BN294" i="14" a="1"/>
  <c r="BN294" i="14" s="1"/>
  <c r="BG294" i="14" a="1"/>
  <c r="BG294" i="14"/>
  <c r="BC294" i="14" a="1"/>
  <c r="BC294" i="14" s="1"/>
  <c r="AZ294" i="14" a="1"/>
  <c r="AZ294" i="14" s="1"/>
  <c r="AX294" i="14" a="1"/>
  <c r="AX294" i="14" s="1"/>
  <c r="AQ294" i="14" a="1"/>
  <c r="AQ294" i="14"/>
  <c r="AM294" i="14" a="1"/>
  <c r="AM294" i="14" s="1"/>
  <c r="AJ294" i="14" a="1"/>
  <c r="AJ294" i="14" s="1"/>
  <c r="AH294" i="14" a="1"/>
  <c r="AH294" i="14" s="1"/>
  <c r="AA294" i="14" a="1"/>
  <c r="AA294" i="14"/>
  <c r="W294" i="14" a="1"/>
  <c r="W294" i="14" s="1"/>
  <c r="T294" i="14" a="1"/>
  <c r="T294" i="14" s="1"/>
  <c r="R294" i="14" a="1"/>
  <c r="R294" i="14" s="1"/>
  <c r="K294" i="14" a="1"/>
  <c r="K294" i="14"/>
  <c r="GA293" i="14"/>
  <c r="FX293" i="14"/>
  <c r="FT293" i="14"/>
  <c r="FR293" i="14"/>
  <c r="FO293" i="14"/>
  <c r="FM293" i="14"/>
  <c r="FI293" i="14"/>
  <c r="FD293" i="14"/>
  <c r="FB293" i="14"/>
  <c r="EX293" i="14"/>
  <c r="EW293" i="14"/>
  <c r="ES293" i="14"/>
  <c r="EQ293" i="14"/>
  <c r="EM293" i="14"/>
  <c r="EL293" i="14"/>
  <c r="EI293" i="14"/>
  <c r="EG293" i="14"/>
  <c r="EB293" i="14"/>
  <c r="DX293" i="14"/>
  <c r="DV293" i="14"/>
  <c r="DS293" i="14"/>
  <c r="DR293" i="14"/>
  <c r="DO293" i="14"/>
  <c r="DM293" i="14"/>
  <c r="DH293" i="14"/>
  <c r="DG293" i="14"/>
  <c r="DD293" i="14"/>
  <c r="DB293" i="14"/>
  <c r="CY293" i="14"/>
  <c r="CW293" i="14"/>
  <c r="CV293" i="14"/>
  <c r="CS293" i="14"/>
  <c r="CP293" i="14"/>
  <c r="CM293" i="14"/>
  <c r="CI293" i="14"/>
  <c r="CF293" i="14"/>
  <c r="CB293" i="14"/>
  <c r="BZ293" i="14"/>
  <c r="BW293" i="14"/>
  <c r="BS293" i="14"/>
  <c r="BP293" i="14"/>
  <c r="BJ293" i="14"/>
  <c r="BG293" i="14"/>
  <c r="BC293" i="14"/>
  <c r="AZ293" i="14"/>
  <c r="AT293" i="14"/>
  <c r="AQ293" i="14"/>
  <c r="AM293" i="14"/>
  <c r="AJ293" i="14"/>
  <c r="AD293" i="14"/>
  <c r="AA293" i="14"/>
  <c r="W293" i="14"/>
  <c r="T293" i="14"/>
  <c r="N293" i="14"/>
  <c r="K293" i="14"/>
  <c r="GD288" i="14" a="1"/>
  <c r="GD288" i="14" s="1"/>
  <c r="GC288" i="14" a="1"/>
  <c r="GC288" i="14" s="1"/>
  <c r="GB288" i="14" a="1"/>
  <c r="GB288" i="14" s="1"/>
  <c r="GA288" i="14" a="1"/>
  <c r="GA288" i="14"/>
  <c r="GA291" i="14" s="1"/>
  <c r="FZ288" i="14" a="1"/>
  <c r="FZ288" i="14" s="1"/>
  <c r="FY288" i="14" a="1"/>
  <c r="FY288" i="14"/>
  <c r="FY291" i="14" s="1"/>
  <c r="FX288" i="14" a="1"/>
  <c r="FX288" i="14"/>
  <c r="FX291" i="14" s="1"/>
  <c r="FW288" i="14" a="1"/>
  <c r="FW288" i="14"/>
  <c r="FW291" i="14" s="1"/>
  <c r="FV288" i="14" a="1"/>
  <c r="FV288" i="14"/>
  <c r="FV291" i="14"/>
  <c r="FU288" i="14" a="1"/>
  <c r="FU288" i="14"/>
  <c r="FU290" i="14" s="1" a="1"/>
  <c r="FU290" i="14" s="1"/>
  <c r="FT288" i="14" a="1"/>
  <c r="FT288" i="14"/>
  <c r="FT290" i="14" s="1" a="1"/>
  <c r="FT290" i="14" s="1"/>
  <c r="FT291" i="14"/>
  <c r="FS288" i="14" a="1"/>
  <c r="FS288" i="14" s="1"/>
  <c r="FR288" i="14" a="1"/>
  <c r="FR288" i="14"/>
  <c r="FR291" i="14"/>
  <c r="FQ288" i="14" a="1"/>
  <c r="FQ288" i="14"/>
  <c r="FQ291" i="14"/>
  <c r="FP288" i="14" a="1"/>
  <c r="FP288" i="14" s="1"/>
  <c r="FO288" i="14" a="1"/>
  <c r="FO288" i="14"/>
  <c r="FO291" i="14"/>
  <c r="FN288" i="14" a="1"/>
  <c r="FN288" i="14" s="1"/>
  <c r="FM288" i="14" a="1"/>
  <c r="FM288" i="14" s="1"/>
  <c r="FL288" i="14" a="1"/>
  <c r="FL288" i="14" s="1"/>
  <c r="FK288" i="14" a="1"/>
  <c r="FK288" i="14"/>
  <c r="FK291" i="14" s="1"/>
  <c r="FJ288" i="14" a="1"/>
  <c r="FJ288" i="14" s="1"/>
  <c r="FI288" i="14" a="1"/>
  <c r="FI288" i="14"/>
  <c r="FI291" i="14" s="1"/>
  <c r="FH288" i="14" a="1"/>
  <c r="FH288" i="14"/>
  <c r="FH291" i="14" s="1"/>
  <c r="FG288" i="14" a="1"/>
  <c r="FG288" i="14"/>
  <c r="FG291" i="14" s="1"/>
  <c r="FF288" i="14" a="1"/>
  <c r="FF288" i="14"/>
  <c r="FF291" i="14"/>
  <c r="FE288" i="14" a="1"/>
  <c r="FE288" i="14"/>
  <c r="FE290" i="14" s="1" a="1"/>
  <c r="FE290" i="14" s="1"/>
  <c r="FD288" i="14" a="1"/>
  <c r="FD288" i="14"/>
  <c r="FD290" i="14" s="1" a="1"/>
  <c r="FD290" i="14" s="1"/>
  <c r="FD291" i="14"/>
  <c r="FC288" i="14" a="1"/>
  <c r="FC288" i="14" s="1"/>
  <c r="FB288" i="14" a="1"/>
  <c r="FB288" i="14"/>
  <c r="FB291" i="14"/>
  <c r="FA288" i="14" a="1"/>
  <c r="FA288" i="14"/>
  <c r="FA291" i="14"/>
  <c r="EZ288" i="14" a="1"/>
  <c r="EZ288" i="14" s="1"/>
  <c r="EY288" i="14" a="1"/>
  <c r="EY288" i="14"/>
  <c r="EY291" i="14"/>
  <c r="EX288" i="14" a="1"/>
  <c r="EX288" i="14" s="1"/>
  <c r="EW288" i="14" a="1"/>
  <c r="EW288" i="14" s="1"/>
  <c r="EV288" i="14" a="1"/>
  <c r="EV288" i="14" s="1"/>
  <c r="EU288" i="14" a="1"/>
  <c r="EU288" i="14"/>
  <c r="EU291" i="14" s="1"/>
  <c r="ET288" i="14" a="1"/>
  <c r="ET288" i="14" s="1"/>
  <c r="ES288" i="14" a="1"/>
  <c r="ES288" i="14"/>
  <c r="ES291" i="14" s="1"/>
  <c r="ER288" i="14" a="1"/>
  <c r="ER288" i="14"/>
  <c r="ER291" i="14" s="1"/>
  <c r="EQ288" i="14" a="1"/>
  <c r="EQ288" i="14"/>
  <c r="EQ291" i="14" s="1"/>
  <c r="EP288" i="14" a="1"/>
  <c r="EP288" i="14"/>
  <c r="EP291" i="14"/>
  <c r="EO288" i="14" a="1"/>
  <c r="EO288" i="14"/>
  <c r="EO290" i="14" s="1" a="1"/>
  <c r="EO290" i="14" s="1"/>
  <c r="EN288" i="14" a="1"/>
  <c r="EN288" i="14"/>
  <c r="EN290" i="14" s="1" a="1"/>
  <c r="EN290" i="14" s="1"/>
  <c r="EN291" i="14"/>
  <c r="EM288" i="14" a="1"/>
  <c r="EM288" i="14" s="1"/>
  <c r="EL288" i="14" a="1"/>
  <c r="EL288" i="14"/>
  <c r="EL291" i="14"/>
  <c r="EK288" i="14" a="1"/>
  <c r="EK288" i="14"/>
  <c r="EK291" i="14"/>
  <c r="EJ288" i="14" a="1"/>
  <c r="EJ288" i="14" s="1"/>
  <c r="EI288" i="14" a="1"/>
  <c r="EI288" i="14"/>
  <c r="EI291" i="14"/>
  <c r="EH288" i="14" a="1"/>
  <c r="EH288" i="14" s="1"/>
  <c r="EH291" i="14" s="1"/>
  <c r="EG288" i="14" a="1"/>
  <c r="EG288" i="14" s="1"/>
  <c r="EF288" i="14" a="1"/>
  <c r="EF288" i="14" s="1"/>
  <c r="EE288" i="14" a="1"/>
  <c r="EE288" i="14"/>
  <c r="EE291" i="14" s="1"/>
  <c r="ED288" i="14" a="1"/>
  <c r="ED288" i="14" s="1"/>
  <c r="EC288" i="14" a="1"/>
  <c r="EC288" i="14"/>
  <c r="EC291" i="14" s="1"/>
  <c r="EB288" i="14" a="1"/>
  <c r="EB288" i="14"/>
  <c r="EB291" i="14" s="1"/>
  <c r="EA288" i="14" a="1"/>
  <c r="EA288" i="14"/>
  <c r="EA291" i="14" s="1"/>
  <c r="DZ288" i="14" a="1"/>
  <c r="DZ288" i="14"/>
  <c r="DZ291" i="14"/>
  <c r="DY288" i="14" a="1"/>
  <c r="DY288" i="14"/>
  <c r="DY290" i="14" s="1" a="1"/>
  <c r="DY290" i="14" s="1"/>
  <c r="DX288" i="14" a="1"/>
  <c r="DX288" i="14"/>
  <c r="DX290" i="14" s="1" a="1"/>
  <c r="DX290" i="14" s="1"/>
  <c r="DX291" i="14"/>
  <c r="DW288" i="14" a="1"/>
  <c r="DW288" i="14" s="1"/>
  <c r="DV288" i="14" a="1"/>
  <c r="DV288" i="14"/>
  <c r="DV291" i="14"/>
  <c r="DU288" i="14" a="1"/>
  <c r="DU288" i="14"/>
  <c r="DU291" i="14"/>
  <c r="DT288" i="14" a="1"/>
  <c r="DT288" i="14" s="1"/>
  <c r="DS288" i="14" a="1"/>
  <c r="DS288" i="14"/>
  <c r="DS291" i="14"/>
  <c r="DR288" i="14" a="1"/>
  <c r="DR288" i="14" s="1"/>
  <c r="DR291" i="14" s="1"/>
  <c r="DQ288" i="14" a="1"/>
  <c r="DQ288" i="14" s="1"/>
  <c r="DP288" i="14" a="1"/>
  <c r="DP288" i="14" s="1"/>
  <c r="DO288" i="14" a="1"/>
  <c r="DO288" i="14"/>
  <c r="DO291" i="14" s="1"/>
  <c r="DN288" i="14" a="1"/>
  <c r="DN288" i="14" s="1"/>
  <c r="DM288" i="14" a="1"/>
  <c r="DM288" i="14"/>
  <c r="DM291" i="14" s="1"/>
  <c r="DL288" i="14" a="1"/>
  <c r="DL288" i="14"/>
  <c r="DL291" i="14" s="1"/>
  <c r="DK288" i="14" a="1"/>
  <c r="DK288" i="14"/>
  <c r="DK291" i="14" s="1"/>
  <c r="DJ288" i="14" a="1"/>
  <c r="DJ288" i="14"/>
  <c r="DJ291" i="14"/>
  <c r="DI288" i="14" a="1"/>
  <c r="DI288" i="14"/>
  <c r="DI290" i="14" s="1" a="1"/>
  <c r="DI290" i="14" s="1"/>
  <c r="DH288" i="14" a="1"/>
  <c r="DH288" i="14"/>
  <c r="DH290" i="14" s="1" a="1"/>
  <c r="DH290" i="14" s="1"/>
  <c r="DH291" i="14"/>
  <c r="DG288" i="14" a="1"/>
  <c r="DG288" i="14" s="1"/>
  <c r="DF288" i="14" a="1"/>
  <c r="DF288" i="14"/>
  <c r="DF291" i="14"/>
  <c r="DE288" i="14" a="1"/>
  <c r="DE288" i="14"/>
  <c r="DE291" i="14"/>
  <c r="DD288" i="14" a="1"/>
  <c r="DD288" i="14" s="1"/>
  <c r="DC288" i="14" a="1"/>
  <c r="DC288" i="14"/>
  <c r="DC291" i="14"/>
  <c r="DB288" i="14" a="1"/>
  <c r="DB288" i="14" s="1"/>
  <c r="DB291" i="14" s="1"/>
  <c r="DA288" i="14" a="1"/>
  <c r="DA288" i="14" s="1"/>
  <c r="CZ288" i="14" a="1"/>
  <c r="CZ288" i="14" s="1"/>
  <c r="CY288" i="14" a="1"/>
  <c r="CY288" i="14"/>
  <c r="CY291" i="14" s="1"/>
  <c r="CX288" i="14" a="1"/>
  <c r="CX288" i="14" s="1"/>
  <c r="CW288" i="14" a="1"/>
  <c r="CW288" i="14"/>
  <c r="CW291" i="14" s="1"/>
  <c r="CV288" i="14" a="1"/>
  <c r="CV288" i="14"/>
  <c r="CV291" i="14" s="1"/>
  <c r="CU288" i="14" a="1"/>
  <c r="CU288" i="14"/>
  <c r="CU291" i="14" s="1"/>
  <c r="CT288" i="14" a="1"/>
  <c r="CT288" i="14"/>
  <c r="CT291" i="14"/>
  <c r="CS288" i="14" a="1"/>
  <c r="CS288" i="14"/>
  <c r="CS290" i="14" s="1" a="1"/>
  <c r="CS290" i="14" s="1"/>
  <c r="CR288" i="14" a="1"/>
  <c r="CR288" i="14"/>
  <c r="CR290" i="14" s="1" a="1"/>
  <c r="CR290" i="14" s="1"/>
  <c r="CR291" i="14"/>
  <c r="CQ288" i="14" a="1"/>
  <c r="CQ288" i="14" s="1"/>
  <c r="CP288" i="14" a="1"/>
  <c r="CP288" i="14"/>
  <c r="CP291" i="14"/>
  <c r="CO288" i="14" a="1"/>
  <c r="CO288" i="14"/>
  <c r="CO289" i="14" s="1"/>
  <c r="CO291" i="14"/>
  <c r="CN288" i="14" a="1"/>
  <c r="CN288" i="14" s="1"/>
  <c r="CM288" i="14" a="1"/>
  <c r="CM288" i="14"/>
  <c r="CM291" i="14"/>
  <c r="CL288" i="14" a="1"/>
  <c r="CL288" i="14" s="1"/>
  <c r="CL291" i="14" s="1"/>
  <c r="CK288" i="14" a="1"/>
  <c r="CK288" i="14" s="1"/>
  <c r="CJ288" i="14" a="1"/>
  <c r="CJ288" i="14" s="1"/>
  <c r="CI288" i="14" a="1"/>
  <c r="CI288" i="14"/>
  <c r="CI291" i="14" s="1"/>
  <c r="CH288" i="14" a="1"/>
  <c r="CH288" i="14" s="1"/>
  <c r="CG288" i="14" a="1"/>
  <c r="CG288" i="14"/>
  <c r="CG291" i="14" s="1"/>
  <c r="CF288" i="14" a="1"/>
  <c r="CF288" i="14"/>
  <c r="CF291" i="14" s="1"/>
  <c r="CE288" i="14" a="1"/>
  <c r="CE288" i="14"/>
  <c r="CE291" i="14" s="1"/>
  <c r="CD288" i="14" a="1"/>
  <c r="CD288" i="14"/>
  <c r="CD291" i="14"/>
  <c r="CC288" i="14" a="1"/>
  <c r="CC288" i="14"/>
  <c r="CC290" i="14" s="1" a="1"/>
  <c r="CC290" i="14" s="1"/>
  <c r="CB288" i="14" a="1"/>
  <c r="CB288" i="14"/>
  <c r="CB290" i="14" s="1" a="1"/>
  <c r="CB290" i="14" s="1"/>
  <c r="CB291" i="14"/>
  <c r="CA288" i="14" a="1"/>
  <c r="CA288" i="14" s="1"/>
  <c r="BZ288" i="14" a="1"/>
  <c r="BZ288" i="14"/>
  <c r="BZ291" i="14"/>
  <c r="BY288" i="14" a="1"/>
  <c r="BY288" i="14"/>
  <c r="BY289" i="14" s="1"/>
  <c r="BY291" i="14"/>
  <c r="BX288" i="14" a="1"/>
  <c r="BX288" i="14" s="1"/>
  <c r="BW288" i="14" a="1"/>
  <c r="BW288" i="14"/>
  <c r="BW291" i="14"/>
  <c r="BV288" i="14" a="1"/>
  <c r="BV288" i="14" s="1"/>
  <c r="BV291" i="14" s="1"/>
  <c r="BU288" i="14" a="1"/>
  <c r="BU288" i="14" s="1"/>
  <c r="BT288" i="14" a="1"/>
  <c r="BT288" i="14" s="1"/>
  <c r="BS288" i="14" a="1"/>
  <c r="BS288" i="14"/>
  <c r="BS291" i="14" s="1"/>
  <c r="BR288" i="14" a="1"/>
  <c r="BR288" i="14" s="1"/>
  <c r="BQ288" i="14" a="1"/>
  <c r="BQ288" i="14"/>
  <c r="BQ291" i="14" s="1"/>
  <c r="BP288" i="14" a="1"/>
  <c r="BP288" i="14"/>
  <c r="BP291" i="14" s="1"/>
  <c r="BO288" i="14" a="1"/>
  <c r="BO288" i="14"/>
  <c r="BO291" i="14" s="1"/>
  <c r="BN288" i="14" a="1"/>
  <c r="BN288" i="14"/>
  <c r="BN291" i="14"/>
  <c r="BM288" i="14" a="1"/>
  <c r="BM288" i="14"/>
  <c r="BM290" i="14" s="1" a="1"/>
  <c r="BM290" i="14" s="1"/>
  <c r="BL288" i="14" a="1"/>
  <c r="BL288" i="14"/>
  <c r="BL290" i="14" s="1" a="1"/>
  <c r="BL290" i="14" s="1"/>
  <c r="BL291" i="14"/>
  <c r="BK288" i="14" a="1"/>
  <c r="BK288" i="14" s="1"/>
  <c r="BJ288" i="14" a="1"/>
  <c r="BJ288" i="14"/>
  <c r="BJ291" i="14"/>
  <c r="BI288" i="14" a="1"/>
  <c r="BI288" i="14"/>
  <c r="BI289" i="14" s="1"/>
  <c r="BI291" i="14"/>
  <c r="BH288" i="14" a="1"/>
  <c r="BH288" i="14" s="1"/>
  <c r="BG288" i="14" a="1"/>
  <c r="BG288" i="14"/>
  <c r="BG291" i="14"/>
  <c r="BF288" i="14" a="1"/>
  <c r="BF288" i="14" s="1"/>
  <c r="BF291" i="14" s="1"/>
  <c r="BE288" i="14" a="1"/>
  <c r="BE288" i="14" s="1"/>
  <c r="BD288" i="14" a="1"/>
  <c r="BD288" i="14" s="1"/>
  <c r="BC288" i="14" a="1"/>
  <c r="BC288" i="14"/>
  <c r="BC291" i="14" s="1"/>
  <c r="BB288" i="14" a="1"/>
  <c r="BB288" i="14" s="1"/>
  <c r="BA288" i="14" a="1"/>
  <c r="BA288" i="14"/>
  <c r="BA291" i="14" s="1"/>
  <c r="AZ288" i="14" a="1"/>
  <c r="AZ288" i="14"/>
  <c r="AZ291" i="14" s="1"/>
  <c r="AY288" i="14" a="1"/>
  <c r="AY288" i="14"/>
  <c r="AY291" i="14" s="1"/>
  <c r="AX288" i="14" a="1"/>
  <c r="AX288" i="14"/>
  <c r="AX291" i="14"/>
  <c r="AW288" i="14" a="1"/>
  <c r="AW288" i="14"/>
  <c r="AW290" i="14" s="1" a="1"/>
  <c r="AW290" i="14" s="1"/>
  <c r="AV288" i="14" a="1"/>
  <c r="AV288" i="14"/>
  <c r="AV290" i="14" s="1" a="1"/>
  <c r="AV290" i="14" s="1"/>
  <c r="AV291" i="14"/>
  <c r="AU288" i="14" a="1"/>
  <c r="AU288" i="14" s="1"/>
  <c r="AT288" i="14" a="1"/>
  <c r="AT288" i="14"/>
  <c r="AT291" i="14"/>
  <c r="AS288" i="14" a="1"/>
  <c r="AS288" i="14"/>
  <c r="AS289" i="14" s="1"/>
  <c r="AS291" i="14"/>
  <c r="AR288" i="14" a="1"/>
  <c r="AR288" i="14" s="1"/>
  <c r="AQ288" i="14" a="1"/>
  <c r="AQ288" i="14"/>
  <c r="AQ291" i="14"/>
  <c r="AP288" i="14" a="1"/>
  <c r="AP288" i="14" s="1"/>
  <c r="AP291" i="14" s="1"/>
  <c r="AO288" i="14" a="1"/>
  <c r="AO288" i="14" s="1"/>
  <c r="AN288" i="14" a="1"/>
  <c r="AN288" i="14" s="1"/>
  <c r="AM288" i="14" a="1"/>
  <c r="AM288" i="14"/>
  <c r="AM291" i="14" s="1"/>
  <c r="AL288" i="14" a="1"/>
  <c r="AL288" i="14" s="1"/>
  <c r="AK288" i="14" a="1"/>
  <c r="AK288" i="14"/>
  <c r="AK291" i="14" s="1"/>
  <c r="AJ288" i="14" a="1"/>
  <c r="AJ288" i="14"/>
  <c r="AJ291" i="14" s="1"/>
  <c r="AI288" i="14" a="1"/>
  <c r="AI288" i="14"/>
  <c r="AI291" i="14" s="1"/>
  <c r="AH288" i="14" a="1"/>
  <c r="AH288" i="14"/>
  <c r="AH291" i="14"/>
  <c r="AG288" i="14" a="1"/>
  <c r="AG288" i="14"/>
  <c r="AG290" i="14" s="1" a="1"/>
  <c r="AG290" i="14" s="1"/>
  <c r="AF288" i="14" a="1"/>
  <c r="AF288" i="14"/>
  <c r="AF290" i="14" s="1" a="1"/>
  <c r="AF290" i="14" s="1"/>
  <c r="AF291" i="14"/>
  <c r="AE288" i="14" a="1"/>
  <c r="AE288" i="14" s="1"/>
  <c r="AD288" i="14" a="1"/>
  <c r="AD288" i="14"/>
  <c r="AD291" i="14"/>
  <c r="AC288" i="14" a="1"/>
  <c r="AC288" i="14"/>
  <c r="AC289" i="14" s="1"/>
  <c r="AC291" i="14"/>
  <c r="AB288" i="14" a="1"/>
  <c r="AB288" i="14" s="1"/>
  <c r="AA288" i="14" a="1"/>
  <c r="AA288" i="14"/>
  <c r="AA291" i="14"/>
  <c r="Z288" i="14" a="1"/>
  <c r="Z288" i="14" s="1"/>
  <c r="Z291" i="14" s="1"/>
  <c r="Y288" i="14" a="1"/>
  <c r="Y288" i="14" s="1"/>
  <c r="X288" i="14" a="1"/>
  <c r="X288" i="14" s="1"/>
  <c r="W288" i="14" a="1"/>
  <c r="W288" i="14"/>
  <c r="W291" i="14" s="1"/>
  <c r="V288" i="14" a="1"/>
  <c r="V288" i="14" s="1"/>
  <c r="U288" i="14" a="1"/>
  <c r="U288" i="14"/>
  <c r="U291" i="14" s="1"/>
  <c r="T288" i="14" a="1"/>
  <c r="T288" i="14"/>
  <c r="T291" i="14" s="1"/>
  <c r="S288" i="14" a="1"/>
  <c r="S288" i="14"/>
  <c r="S291" i="14" s="1"/>
  <c r="R288" i="14" a="1"/>
  <c r="R288" i="14"/>
  <c r="R291" i="14"/>
  <c r="Q288" i="14" a="1"/>
  <c r="Q288" i="14"/>
  <c r="Q290" i="14" s="1" a="1"/>
  <c r="Q290" i="14" s="1"/>
  <c r="P288" i="14" a="1"/>
  <c r="P288" i="14"/>
  <c r="P290" i="14" s="1" a="1"/>
  <c r="P290" i="14" s="1"/>
  <c r="P291" i="14"/>
  <c r="O288" i="14" a="1"/>
  <c r="O288" i="14" s="1"/>
  <c r="N288" i="14" a="1"/>
  <c r="N288" i="14"/>
  <c r="N291" i="14"/>
  <c r="M288" i="14" a="1"/>
  <c r="M288" i="14"/>
  <c r="M289" i="14" s="1"/>
  <c r="M291" i="14"/>
  <c r="L288" i="14" a="1"/>
  <c r="L288" i="14" s="1"/>
  <c r="K288" i="14" a="1"/>
  <c r="K288" i="14"/>
  <c r="K291" i="14"/>
  <c r="GA290" i="14" a="1"/>
  <c r="GA290" i="14" s="1"/>
  <c r="FX290" i="14" a="1"/>
  <c r="FX290" i="14" s="1"/>
  <c r="FV290" i="14" a="1"/>
  <c r="FV290" i="14" s="1"/>
  <c r="FR290" i="14" a="1"/>
  <c r="FR290" i="14"/>
  <c r="FQ290" i="14" a="1"/>
  <c r="FQ290" i="14" s="1"/>
  <c r="FO290" i="14" a="1"/>
  <c r="FO290" i="14"/>
  <c r="FK290" i="14" a="1"/>
  <c r="FK290" i="14" s="1"/>
  <c r="FH290" i="14" a="1"/>
  <c r="FH290" i="14" s="1"/>
  <c r="FF290" i="14" a="1"/>
  <c r="FF290" i="14" s="1"/>
  <c r="FB290" i="14" a="1"/>
  <c r="FB290" i="14"/>
  <c r="FA290" i="14" a="1"/>
  <c r="FA290" i="14" s="1"/>
  <c r="EY290" i="14" a="1"/>
  <c r="EY290" i="14"/>
  <c r="EU290" i="14" a="1"/>
  <c r="EU290" i="14" s="1"/>
  <c r="ER290" i="14" a="1"/>
  <c r="ER290" i="14" s="1"/>
  <c r="EP290" i="14" a="1"/>
  <c r="EP290" i="14" s="1"/>
  <c r="EL290" i="14" a="1"/>
  <c r="EL290" i="14"/>
  <c r="EK290" i="14" a="1"/>
  <c r="EK290" i="14" s="1"/>
  <c r="EI290" i="14" a="1"/>
  <c r="EI290" i="14"/>
  <c r="EH290" i="14" a="1"/>
  <c r="EH290" i="14" s="1"/>
  <c r="EE290" i="14" a="1"/>
  <c r="EE290" i="14" s="1"/>
  <c r="EB290" i="14" a="1"/>
  <c r="EB290" i="14" s="1"/>
  <c r="DZ290" i="14" a="1"/>
  <c r="DZ290" i="14" s="1"/>
  <c r="DV290" i="14" a="1"/>
  <c r="DV290" i="14"/>
  <c r="DU290" i="14" a="1"/>
  <c r="DU290" i="14" s="1"/>
  <c r="DS290" i="14" a="1"/>
  <c r="DS290" i="14"/>
  <c r="DO290" i="14" a="1"/>
  <c r="DO290" i="14" s="1"/>
  <c r="DL290" i="14" a="1"/>
  <c r="DL290" i="14" s="1"/>
  <c r="DJ290" i="14" a="1"/>
  <c r="DJ290" i="14" s="1"/>
  <c r="DF290" i="14" a="1"/>
  <c r="DF290" i="14"/>
  <c r="DE290" i="14" a="1"/>
  <c r="DE290" i="14" s="1"/>
  <c r="DC290" i="14" a="1"/>
  <c r="DC290" i="14"/>
  <c r="CY290" i="14" a="1"/>
  <c r="CY290" i="14" s="1"/>
  <c r="CV290" i="14" a="1"/>
  <c r="CV290" i="14" s="1"/>
  <c r="CT290" i="14" a="1"/>
  <c r="CT290" i="14" s="1"/>
  <c r="CP290" i="14" a="1"/>
  <c r="CP290" i="14"/>
  <c r="CO290" i="14" a="1"/>
  <c r="CO290" i="14" s="1"/>
  <c r="CM290" i="14" a="1"/>
  <c r="CM290" i="14"/>
  <c r="CL290" i="14" a="1"/>
  <c r="CL290" i="14" s="1"/>
  <c r="CI290" i="14" a="1"/>
  <c r="CI290" i="14" s="1"/>
  <c r="CF290" i="14" a="1"/>
  <c r="CF290" i="14" s="1"/>
  <c r="CD290" i="14" a="1"/>
  <c r="CD290" i="14" s="1"/>
  <c r="BZ290" i="14" a="1"/>
  <c r="BZ290" i="14"/>
  <c r="BY290" i="14" a="1"/>
  <c r="BY290" i="14" s="1"/>
  <c r="BW290" i="14" a="1"/>
  <c r="BW290" i="14"/>
  <c r="BV290" i="14" a="1"/>
  <c r="BV290" i="14" s="1"/>
  <c r="BS290" i="14" a="1"/>
  <c r="BS290" i="14" s="1"/>
  <c r="BP290" i="14" a="1"/>
  <c r="BP290" i="14" s="1"/>
  <c r="BN290" i="14" a="1"/>
  <c r="BN290" i="14" s="1"/>
  <c r="BJ290" i="14" a="1"/>
  <c r="BJ290" i="14" s="1"/>
  <c r="BI290" i="14" a="1"/>
  <c r="BI290" i="14" s="1"/>
  <c r="BG290" i="14" a="1"/>
  <c r="BG290" i="14"/>
  <c r="BF290" i="14" a="1"/>
  <c r="BF290" i="14" s="1"/>
  <c r="BC290" i="14" a="1"/>
  <c r="BC290" i="14" s="1"/>
  <c r="AZ290" i="14" a="1"/>
  <c r="AZ290" i="14" s="1"/>
  <c r="AX290" i="14" a="1"/>
  <c r="AX290" i="14" s="1"/>
  <c r="AT290" i="14" a="1"/>
  <c r="AT290" i="14" s="1"/>
  <c r="AS290" i="14" a="1"/>
  <c r="AS290" i="14" s="1"/>
  <c r="AQ290" i="14" a="1"/>
  <c r="AQ290" i="14"/>
  <c r="AM290" i="14" a="1"/>
  <c r="AM290" i="14" s="1"/>
  <c r="AJ290" i="14" a="1"/>
  <c r="AJ290" i="14" s="1"/>
  <c r="AH290" i="14" a="1"/>
  <c r="AH290" i="14" s="1"/>
  <c r="AD290" i="14" a="1"/>
  <c r="AD290" i="14" s="1"/>
  <c r="AC290" i="14" a="1"/>
  <c r="AC290" i="14" s="1"/>
  <c r="AB290" i="14" a="1"/>
  <c r="AB290" i="14" s="1"/>
  <c r="AA290" i="14" a="1"/>
  <c r="AA290" i="14"/>
  <c r="Z290" i="14" a="1"/>
  <c r="Z290" i="14" s="1"/>
  <c r="W290" i="14" a="1"/>
  <c r="W290" i="14" s="1"/>
  <c r="T290" i="14" a="1"/>
  <c r="T290" i="14" s="1"/>
  <c r="R290" i="14" a="1"/>
  <c r="R290" i="14" s="1"/>
  <c r="O290" i="14" a="1"/>
  <c r="O290" i="14" s="1"/>
  <c r="N290" i="14" a="1"/>
  <c r="N290" i="14" s="1"/>
  <c r="M290" i="14" a="1"/>
  <c r="M290" i="14" s="1"/>
  <c r="L290" i="14" a="1"/>
  <c r="L290" i="14" s="1"/>
  <c r="K290" i="14" a="1"/>
  <c r="K290" i="14" s="1"/>
  <c r="GD289" i="14"/>
  <c r="GA289" i="14"/>
  <c r="FX289" i="14"/>
  <c r="FV289" i="14"/>
  <c r="FT289" i="14"/>
  <c r="FR289" i="14"/>
  <c r="FQ289" i="14"/>
  <c r="FO289" i="14"/>
  <c r="FK289" i="14"/>
  <c r="FH289" i="14"/>
  <c r="FF289" i="14"/>
  <c r="FD289" i="14"/>
  <c r="FB289" i="14"/>
  <c r="FA289" i="14"/>
  <c r="EY289" i="14"/>
  <c r="EU289" i="14"/>
  <c r="ER289" i="14"/>
  <c r="EP289" i="14"/>
  <c r="EN289" i="14"/>
  <c r="EL289" i="14"/>
  <c r="EK289" i="14"/>
  <c r="EI289" i="14"/>
  <c r="EE289" i="14"/>
  <c r="EB289" i="14"/>
  <c r="DZ289" i="14"/>
  <c r="DX289" i="14"/>
  <c r="DV289" i="14"/>
  <c r="DU289" i="14"/>
  <c r="DS289" i="14"/>
  <c r="DR289" i="14"/>
  <c r="DO289" i="14"/>
  <c r="DL289" i="14"/>
  <c r="DJ289" i="14"/>
  <c r="DH289" i="14"/>
  <c r="DF289" i="14"/>
  <c r="DE289" i="14"/>
  <c r="DC289" i="14"/>
  <c r="DB289" i="14"/>
  <c r="CY289" i="14"/>
  <c r="CV289" i="14"/>
  <c r="CT289" i="14"/>
  <c r="CR289" i="14"/>
  <c r="CP289" i="14"/>
  <c r="CM289" i="14"/>
  <c r="CL289" i="14"/>
  <c r="CI289" i="14"/>
  <c r="CF289" i="14"/>
  <c r="CD289" i="14"/>
  <c r="CB289" i="14"/>
  <c r="BZ289" i="14"/>
  <c r="BW289" i="14"/>
  <c r="BV289" i="14"/>
  <c r="BS289" i="14"/>
  <c r="BP289" i="14"/>
  <c r="BN289" i="14"/>
  <c r="BL289" i="14"/>
  <c r="BJ289" i="14"/>
  <c r="BG289" i="14"/>
  <c r="BC289" i="14"/>
  <c r="AZ289" i="14"/>
  <c r="AX289" i="14"/>
  <c r="AV289" i="14"/>
  <c r="AT289" i="14"/>
  <c r="AQ289" i="14"/>
  <c r="AP289" i="14"/>
  <c r="AM289" i="14"/>
  <c r="AJ289" i="14"/>
  <c r="AH289" i="14"/>
  <c r="AF289" i="14"/>
  <c r="AD289" i="14"/>
  <c r="AA289" i="14"/>
  <c r="Z289" i="14"/>
  <c r="W289" i="14"/>
  <c r="T289" i="14"/>
  <c r="R289" i="14"/>
  <c r="P289" i="14"/>
  <c r="N289" i="14"/>
  <c r="K289" i="14"/>
  <c r="GD284" i="14" a="1"/>
  <c r="GD284" i="14" s="1"/>
  <c r="GD287" i="14" s="1"/>
  <c r="GC284" i="14" a="1"/>
  <c r="GC284" i="14" s="1"/>
  <c r="GB284" i="14" a="1"/>
  <c r="GB284" i="14" s="1"/>
  <c r="GA284" i="14" a="1"/>
  <c r="GA284" i="14"/>
  <c r="GA285" i="14" s="1"/>
  <c r="FZ284" i="14" a="1"/>
  <c r="FZ284" i="14" s="1"/>
  <c r="FY284" i="14" a="1"/>
  <c r="FY284" i="14"/>
  <c r="FX284" i="14" a="1"/>
  <c r="FX284" i="14"/>
  <c r="FX287" i="14" s="1"/>
  <c r="FW284" i="14" a="1"/>
  <c r="FW284" i="14"/>
  <c r="FV284" i="14" a="1"/>
  <c r="FV284" i="14" s="1"/>
  <c r="FU284" i="14" a="1"/>
  <c r="FU284" i="14"/>
  <c r="FT284" i="14" a="1"/>
  <c r="FT284" i="14" s="1"/>
  <c r="FT287" i="14"/>
  <c r="FS284" i="14" a="1"/>
  <c r="FS284" i="14" s="1"/>
  <c r="FR284" i="14" a="1"/>
  <c r="FR284" i="14"/>
  <c r="FR287" i="14"/>
  <c r="FQ284" i="14" a="1"/>
  <c r="FQ284" i="14"/>
  <c r="FQ287" i="14" s="1"/>
  <c r="FP284" i="14" a="1"/>
  <c r="FP284" i="14" s="1"/>
  <c r="FP285" i="14" s="1"/>
  <c r="FP287" i="14"/>
  <c r="FO284" i="14" a="1"/>
  <c r="FO284" i="14"/>
  <c r="FO287" i="14" s="1"/>
  <c r="FN284" i="14" a="1"/>
  <c r="FN284" i="14" s="1"/>
  <c r="FN287" i="14" s="1"/>
  <c r="FM284" i="14" a="1"/>
  <c r="FM284" i="14" s="1"/>
  <c r="FL284" i="14" a="1"/>
  <c r="FL284" i="14" s="1"/>
  <c r="FK284" i="14" a="1"/>
  <c r="FK284" i="14"/>
  <c r="FK285" i="14" s="1"/>
  <c r="FJ284" i="14" a="1"/>
  <c r="FJ284" i="14" s="1"/>
  <c r="FI284" i="14" a="1"/>
  <c r="FI284" i="14"/>
  <c r="FH284" i="14" a="1"/>
  <c r="FH284" i="14"/>
  <c r="FH287" i="14" s="1"/>
  <c r="FG284" i="14" a="1"/>
  <c r="FG284" i="14"/>
  <c r="FF284" i="14" a="1"/>
  <c r="FF284" i="14" s="1"/>
  <c r="FE284" i="14" a="1"/>
  <c r="FE284" i="14"/>
  <c r="FD284" i="14" a="1"/>
  <c r="FD284" i="14" s="1"/>
  <c r="FD287" i="14" s="1"/>
  <c r="FC284" i="14" a="1"/>
  <c r="FC284" i="14" s="1"/>
  <c r="FB284" i="14" a="1"/>
  <c r="FB284" i="14"/>
  <c r="FB287" i="14"/>
  <c r="FA284" i="14" a="1"/>
  <c r="FA284" i="14"/>
  <c r="FA287" i="14" s="1"/>
  <c r="EZ284" i="14" a="1"/>
  <c r="EZ284" i="14" s="1"/>
  <c r="EZ285" i="14" s="1"/>
  <c r="EZ287" i="14"/>
  <c r="EY284" i="14" a="1"/>
  <c r="EY284" i="14"/>
  <c r="EY287" i="14" s="1"/>
  <c r="EX284" i="14" a="1"/>
  <c r="EX284" i="14" s="1"/>
  <c r="EX287" i="14" s="1"/>
  <c r="EW284" i="14" a="1"/>
  <c r="EW284" i="14" s="1"/>
  <c r="EV284" i="14" a="1"/>
  <c r="EV284" i="14" s="1"/>
  <c r="EU284" i="14" a="1"/>
  <c r="EU284" i="14"/>
  <c r="EU285" i="14" s="1"/>
  <c r="ET284" i="14" a="1"/>
  <c r="ET284" i="14" s="1"/>
  <c r="ES284" i="14" a="1"/>
  <c r="ES284" i="14"/>
  <c r="ER284" i="14" a="1"/>
  <c r="ER284" i="14"/>
  <c r="ER287" i="14" s="1"/>
  <c r="EQ284" i="14" a="1"/>
  <c r="EQ284" i="14"/>
  <c r="EP284" i="14" a="1"/>
  <c r="EP284" i="14" s="1"/>
  <c r="EO284" i="14" a="1"/>
  <c r="EO284" i="14"/>
  <c r="EN284" i="14" a="1"/>
  <c r="EN284" i="14" s="1"/>
  <c r="EM284" i="14" a="1"/>
  <c r="EM284" i="14" s="1"/>
  <c r="EM286" i="14" s="1" a="1"/>
  <c r="EM286" i="14" s="1"/>
  <c r="EM282" i="14" s="1"/>
  <c r="EL284" i="14" a="1"/>
  <c r="EL284" i="14"/>
  <c r="EL287" i="14"/>
  <c r="EK284" i="14" a="1"/>
  <c r="EK284" i="14"/>
  <c r="EK287" i="14" s="1"/>
  <c r="EJ284" i="14" a="1"/>
  <c r="EJ284" i="14" s="1"/>
  <c r="EJ285" i="14" s="1"/>
  <c r="EJ287" i="14"/>
  <c r="EI284" i="14" a="1"/>
  <c r="EI284" i="14"/>
  <c r="EI287" i="14" s="1"/>
  <c r="EH284" i="14" a="1"/>
  <c r="EH284" i="14" s="1"/>
  <c r="EH287" i="14" s="1"/>
  <c r="EG284" i="14" a="1"/>
  <c r="EG284" i="14" s="1"/>
  <c r="EF284" i="14" a="1"/>
  <c r="EF284" i="14" s="1"/>
  <c r="EE284" i="14" a="1"/>
  <c r="EE284" i="14"/>
  <c r="EE285" i="14" s="1"/>
  <c r="ED284" i="14" a="1"/>
  <c r="ED284" i="14" s="1"/>
  <c r="EC284" i="14" a="1"/>
  <c r="EC284" i="14"/>
  <c r="EB284" i="14" a="1"/>
  <c r="EB284" i="14"/>
  <c r="EB287" i="14" s="1"/>
  <c r="EA284" i="14" a="1"/>
  <c r="EA284" i="14"/>
  <c r="DZ284" i="14" a="1"/>
  <c r="DZ284" i="14" s="1"/>
  <c r="DY284" i="14" a="1"/>
  <c r="DY284" i="14"/>
  <c r="DX284" i="14" a="1"/>
  <c r="DX284" i="14" s="1"/>
  <c r="DX287" i="14"/>
  <c r="DW284" i="14" a="1"/>
  <c r="DW284" i="14" s="1"/>
  <c r="DV284" i="14" a="1"/>
  <c r="DV284" i="14"/>
  <c r="DV287" i="14"/>
  <c r="DU284" i="14" a="1"/>
  <c r="DU284" i="14"/>
  <c r="DU287" i="14" s="1"/>
  <c r="DT284" i="14" a="1"/>
  <c r="DT284" i="14" s="1"/>
  <c r="DT285" i="14" s="1"/>
  <c r="DS284" i="14" a="1"/>
  <c r="DS284" i="14"/>
  <c r="DS287" i="14" s="1"/>
  <c r="DR284" i="14" a="1"/>
  <c r="DR284" i="14" s="1"/>
  <c r="DR287" i="14" s="1"/>
  <c r="DQ284" i="14" a="1"/>
  <c r="DQ284" i="14" s="1"/>
  <c r="DP284" i="14" a="1"/>
  <c r="DP284" i="14" s="1"/>
  <c r="DO284" i="14" a="1"/>
  <c r="DO284" i="14"/>
  <c r="DO285" i="14" s="1"/>
  <c r="DN284" i="14" a="1"/>
  <c r="DN284" i="14" s="1"/>
  <c r="DM284" i="14" a="1"/>
  <c r="DM284" i="14"/>
  <c r="DL284" i="14" a="1"/>
  <c r="DL284" i="14"/>
  <c r="DL287" i="14" s="1"/>
  <c r="DK284" i="14" a="1"/>
  <c r="DK284" i="14"/>
  <c r="DJ284" i="14" a="1"/>
  <c r="DJ284" i="14" s="1"/>
  <c r="DJ280" i="14" s="1"/>
  <c r="DI284" i="14" a="1"/>
  <c r="DI284" i="14"/>
  <c r="DH284" i="14" a="1"/>
  <c r="DH284" i="14" s="1"/>
  <c r="DH287" i="14"/>
  <c r="DG284" i="14" a="1"/>
  <c r="DG284" i="14" s="1"/>
  <c r="DF284" i="14" a="1"/>
  <c r="DF284" i="14"/>
  <c r="DF287" i="14"/>
  <c r="DE284" i="14" a="1"/>
  <c r="DE284" i="14"/>
  <c r="DE287" i="14" s="1"/>
  <c r="DD284" i="14" a="1"/>
  <c r="DD284" i="14" s="1"/>
  <c r="DD285" i="14" s="1"/>
  <c r="DD287" i="14"/>
  <c r="DC284" i="14" a="1"/>
  <c r="DC284" i="14"/>
  <c r="DC287" i="14" s="1"/>
  <c r="DB284" i="14" a="1"/>
  <c r="DB284" i="14" s="1"/>
  <c r="DB287" i="14" s="1"/>
  <c r="DA284" i="14" a="1"/>
  <c r="DA284" i="14" s="1"/>
  <c r="CZ284" i="14" a="1"/>
  <c r="CZ284" i="14" s="1"/>
  <c r="CY284" i="14" a="1"/>
  <c r="CY284" i="14"/>
  <c r="CY285" i="14" s="1"/>
  <c r="CX284" i="14" a="1"/>
  <c r="CX284" i="14" s="1"/>
  <c r="CW284" i="14" a="1"/>
  <c r="CW284" i="14"/>
  <c r="CV284" i="14" a="1"/>
  <c r="CV284" i="14"/>
  <c r="CV287" i="14" s="1"/>
  <c r="CU284" i="14" a="1"/>
  <c r="CU284" i="14"/>
  <c r="CT284" i="14" a="1"/>
  <c r="CT284" i="14" s="1"/>
  <c r="CS284" i="14" a="1"/>
  <c r="CS284" i="14"/>
  <c r="CR284" i="14" a="1"/>
  <c r="CR284" i="14" s="1"/>
  <c r="CR287" i="14" s="1"/>
  <c r="CQ284" i="14" a="1"/>
  <c r="CQ284" i="14" s="1"/>
  <c r="CP284" i="14" a="1"/>
  <c r="CP284" i="14"/>
  <c r="CP287" i="14"/>
  <c r="CO284" i="14" a="1"/>
  <c r="CO284" i="14"/>
  <c r="CO287" i="14" s="1"/>
  <c r="CN284" i="14" a="1"/>
  <c r="CN284" i="14" s="1"/>
  <c r="CN285" i="14" s="1"/>
  <c r="CM284" i="14" a="1"/>
  <c r="CM284" i="14"/>
  <c r="CM287" i="14" s="1"/>
  <c r="CL284" i="14" a="1"/>
  <c r="CL284" i="14" s="1"/>
  <c r="CL287" i="14" s="1"/>
  <c r="CK284" i="14" a="1"/>
  <c r="CK284" i="14" s="1"/>
  <c r="CJ284" i="14" a="1"/>
  <c r="CJ284" i="14" s="1"/>
  <c r="CI284" i="14" a="1"/>
  <c r="CI284" i="14"/>
  <c r="CI285" i="14" s="1"/>
  <c r="CH284" i="14" a="1"/>
  <c r="CH284" i="14" s="1"/>
  <c r="CG284" i="14" a="1"/>
  <c r="CG284" i="14"/>
  <c r="CF284" i="14" a="1"/>
  <c r="CF284" i="14"/>
  <c r="CF287" i="14" s="1"/>
  <c r="CE284" i="14" a="1"/>
  <c r="CE284" i="14"/>
  <c r="CD284" i="14" a="1"/>
  <c r="CD284" i="14" s="1"/>
  <c r="CC284" i="14" a="1"/>
  <c r="CC284" i="14"/>
  <c r="CB284" i="14" a="1"/>
  <c r="CB284" i="14" s="1"/>
  <c r="CB287" i="14"/>
  <c r="CA284" i="14" a="1"/>
  <c r="CA284" i="14" s="1"/>
  <c r="BZ284" i="14" a="1"/>
  <c r="BZ284" i="14"/>
  <c r="BZ287" i="14"/>
  <c r="BY284" i="14" a="1"/>
  <c r="BY284" i="14"/>
  <c r="BY287" i="14" s="1"/>
  <c r="BX284" i="14" a="1"/>
  <c r="BX284" i="14" s="1"/>
  <c r="BX285" i="14" s="1"/>
  <c r="BW284" i="14" a="1"/>
  <c r="BW284" i="14"/>
  <c r="BW287" i="14" s="1"/>
  <c r="BV284" i="14" a="1"/>
  <c r="BV284" i="14" s="1"/>
  <c r="BV287" i="14" s="1"/>
  <c r="BU284" i="14" a="1"/>
  <c r="BU284" i="14" s="1"/>
  <c r="BT284" i="14" a="1"/>
  <c r="BT284" i="14" s="1"/>
  <c r="BS284" i="14" a="1"/>
  <c r="BS284" i="14"/>
  <c r="BS285" i="14" s="1"/>
  <c r="BR284" i="14" a="1"/>
  <c r="BR284" i="14" s="1"/>
  <c r="BQ284" i="14" a="1"/>
  <c r="BQ284" i="14"/>
  <c r="BP284" i="14" a="1"/>
  <c r="BP284" i="14"/>
  <c r="BP287" i="14" s="1"/>
  <c r="BO284" i="14" a="1"/>
  <c r="BO284" i="14"/>
  <c r="BN284" i="14" a="1"/>
  <c r="BN284" i="14" s="1"/>
  <c r="BM284" i="14" a="1"/>
  <c r="BM284" i="14"/>
  <c r="BL284" i="14" a="1"/>
  <c r="BL284" i="14" s="1"/>
  <c r="BL287" i="14" s="1"/>
  <c r="BK284" i="14" a="1"/>
  <c r="BK284" i="14" s="1"/>
  <c r="BJ284" i="14" a="1"/>
  <c r="BJ284" i="14"/>
  <c r="BJ287" i="14"/>
  <c r="BI284" i="14" a="1"/>
  <c r="BI284" i="14"/>
  <c r="BI287" i="14" s="1"/>
  <c r="BH284" i="14" a="1"/>
  <c r="BH284" i="14" s="1"/>
  <c r="BH287" i="14"/>
  <c r="BG284" i="14" a="1"/>
  <c r="BG284" i="14"/>
  <c r="BG287" i="14" s="1"/>
  <c r="BF284" i="14" a="1"/>
  <c r="BF284" i="14" s="1"/>
  <c r="BF287" i="14" s="1"/>
  <c r="BE284" i="14" a="1"/>
  <c r="BE284" i="14" s="1"/>
  <c r="BD284" i="14" a="1"/>
  <c r="BD284" i="14" s="1"/>
  <c r="BC284" i="14" a="1"/>
  <c r="BC284" i="14"/>
  <c r="BC285" i="14" s="1"/>
  <c r="BB284" i="14" a="1"/>
  <c r="BB284" i="14" s="1"/>
  <c r="BA284" i="14" a="1"/>
  <c r="BA284" i="14"/>
  <c r="AZ284" i="14" a="1"/>
  <c r="AZ284" i="14"/>
  <c r="AZ287" i="14" s="1"/>
  <c r="AY284" i="14" a="1"/>
  <c r="AY284" i="14"/>
  <c r="AX284" i="14" a="1"/>
  <c r="AX284" i="14" s="1"/>
  <c r="AW284" i="14" a="1"/>
  <c r="AW284" i="14"/>
  <c r="AV284" i="14" a="1"/>
  <c r="AV284" i="14" s="1"/>
  <c r="AV285" i="14" s="1"/>
  <c r="AV287" i="14"/>
  <c r="AU284" i="14" a="1"/>
  <c r="AU284" i="14" s="1"/>
  <c r="AT284" i="14" a="1"/>
  <c r="AT284" i="14"/>
  <c r="AT287" i="14"/>
  <c r="AS284" i="14" a="1"/>
  <c r="AS284" i="14"/>
  <c r="AS287" i="14" s="1"/>
  <c r="AR284" i="14" a="1"/>
  <c r="AR284" i="14" s="1"/>
  <c r="AR285" i="14" s="1"/>
  <c r="AR287" i="14"/>
  <c r="AQ284" i="14" a="1"/>
  <c r="AQ284" i="14"/>
  <c r="AQ287" i="14" s="1"/>
  <c r="AP284" i="14" a="1"/>
  <c r="AP284" i="14" s="1"/>
  <c r="AP287" i="14" s="1"/>
  <c r="AO284" i="14" a="1"/>
  <c r="AO284" i="14" s="1"/>
  <c r="AN284" i="14" a="1"/>
  <c r="AN284" i="14" s="1"/>
  <c r="AM284" i="14" a="1"/>
  <c r="AM284" i="14"/>
  <c r="AM285" i="14" s="1"/>
  <c r="AL284" i="14" a="1"/>
  <c r="AL284" i="14" s="1"/>
  <c r="AK284" i="14" a="1"/>
  <c r="AK284" i="14"/>
  <c r="AK286" i="14" s="1" a="1"/>
  <c r="AK286" i="14" s="1"/>
  <c r="AJ284" i="14" a="1"/>
  <c r="AJ284" i="14"/>
  <c r="AJ287" i="14" s="1"/>
  <c r="AI284" i="14" a="1"/>
  <c r="AI284" i="14"/>
  <c r="AH284" i="14" a="1"/>
  <c r="AH284" i="14" s="1"/>
  <c r="AG284" i="14" a="1"/>
  <c r="AG284" i="14"/>
  <c r="AF284" i="14" a="1"/>
  <c r="AF284" i="14" s="1"/>
  <c r="AF287" i="14"/>
  <c r="AE284" i="14" a="1"/>
  <c r="AE284" i="14" s="1"/>
  <c r="AD284" i="14" a="1"/>
  <c r="AD284" i="14"/>
  <c r="AD287" i="14"/>
  <c r="AC284" i="14" a="1"/>
  <c r="AC284" i="14"/>
  <c r="AC287" i="14" s="1"/>
  <c r="AB284" i="14" a="1"/>
  <c r="AB284" i="14" s="1"/>
  <c r="AB285" i="14" s="1"/>
  <c r="AA284" i="14" a="1"/>
  <c r="AA284" i="14"/>
  <c r="AA287" i="14" s="1"/>
  <c r="Z284" i="14" a="1"/>
  <c r="Z284" i="14" s="1"/>
  <c r="Z287" i="14" s="1"/>
  <c r="Y284" i="14" a="1"/>
  <c r="Y284" i="14" s="1"/>
  <c r="X284" i="14" a="1"/>
  <c r="X284" i="14" s="1"/>
  <c r="W284" i="14" a="1"/>
  <c r="W284" i="14"/>
  <c r="W285" i="14" s="1"/>
  <c r="V284" i="14" a="1"/>
  <c r="V284" i="14" s="1"/>
  <c r="U284" i="14" a="1"/>
  <c r="U284" i="14"/>
  <c r="T284" i="14" a="1"/>
  <c r="T284" i="14"/>
  <c r="T287" i="14" s="1"/>
  <c r="S284" i="14" a="1"/>
  <c r="S284" i="14"/>
  <c r="R284" i="14" a="1"/>
  <c r="R284" i="14" s="1"/>
  <c r="R286" i="14" s="1" a="1"/>
  <c r="R286" i="14" s="1"/>
  <c r="Q284" i="14" a="1"/>
  <c r="Q284" i="14"/>
  <c r="P284" i="14" a="1"/>
  <c r="P284" i="14" s="1"/>
  <c r="P287" i="14"/>
  <c r="O284" i="14" a="1"/>
  <c r="O284" i="14" s="1"/>
  <c r="N284" i="14" a="1"/>
  <c r="N284" i="14"/>
  <c r="N287" i="14"/>
  <c r="M284" i="14" a="1"/>
  <c r="M284" i="14"/>
  <c r="M287" i="14" s="1"/>
  <c r="L284" i="14" a="1"/>
  <c r="L284" i="14" s="1"/>
  <c r="K284" i="14" a="1"/>
  <c r="K284" i="14"/>
  <c r="K287" i="14" s="1"/>
  <c r="GD286" i="14" a="1"/>
  <c r="GD286" i="14" s="1"/>
  <c r="GA286" i="14" a="1"/>
  <c r="GA286" i="14" s="1"/>
  <c r="GA282" i="14" s="1"/>
  <c r="FX286" i="14" a="1"/>
  <c r="FX286" i="14" s="1"/>
  <c r="FV286" i="14" a="1"/>
  <c r="FV286" i="14" s="1"/>
  <c r="FR286" i="14" a="1"/>
  <c r="FR286" i="14" s="1"/>
  <c r="FQ286" i="14" a="1"/>
  <c r="FQ286" i="14" s="1"/>
  <c r="FP286" i="14" a="1"/>
  <c r="FP286" i="14" s="1"/>
  <c r="FO286" i="14" a="1"/>
  <c r="FO286" i="14" s="1"/>
  <c r="FN286" i="14" a="1"/>
  <c r="FN286" i="14" s="1"/>
  <c r="FK286" i="14" a="1"/>
  <c r="FK286" i="14" s="1"/>
  <c r="FH286" i="14" a="1"/>
  <c r="FH286" i="14" s="1"/>
  <c r="FH282" i="14" s="1"/>
  <c r="FF286" i="14" a="1"/>
  <c r="FF286" i="14" s="1"/>
  <c r="FC286" i="14" a="1"/>
  <c r="FC286" i="14" s="1"/>
  <c r="FC282" i="14" s="1"/>
  <c r="FB286" i="14" a="1"/>
  <c r="FB286" i="14" s="1"/>
  <c r="FA286" i="14" a="1"/>
  <c r="FA286" i="14" s="1"/>
  <c r="EY286" i="14" a="1"/>
  <c r="EY286" i="14" s="1"/>
  <c r="EU286" i="14" a="1"/>
  <c r="EU286" i="14" s="1"/>
  <c r="ER286" i="14" a="1"/>
  <c r="ER286" i="14" s="1"/>
  <c r="EL286" i="14" a="1"/>
  <c r="EL286" i="14" s="1"/>
  <c r="EK286" i="14" a="1"/>
  <c r="EK286" i="14" s="1"/>
  <c r="EJ286" i="14" a="1"/>
  <c r="EJ286" i="14" s="1"/>
  <c r="EI286" i="14" a="1"/>
  <c r="EI286" i="14" s="1"/>
  <c r="EI282" i="14" s="1"/>
  <c r="EH286" i="14" a="1"/>
  <c r="EH286" i="14" s="1"/>
  <c r="EE286" i="14" a="1"/>
  <c r="EE286" i="14" s="1"/>
  <c r="EB286" i="14" a="1"/>
  <c r="EB286" i="14" s="1"/>
  <c r="DZ286" i="14" a="1"/>
  <c r="DZ286" i="14" s="1"/>
  <c r="DZ282" i="14" s="1"/>
  <c r="DV286" i="14" a="1"/>
  <c r="DV286" i="14" s="1"/>
  <c r="DU286" i="14" a="1"/>
  <c r="DU286" i="14" s="1"/>
  <c r="DU282" i="14" s="1"/>
  <c r="DS286" i="14" a="1"/>
  <c r="DS286" i="14" s="1"/>
  <c r="DR286" i="14" a="1"/>
  <c r="DR286" i="14" s="1"/>
  <c r="DO286" i="14" a="1"/>
  <c r="DO286" i="14" s="1"/>
  <c r="DO282" i="14" s="1"/>
  <c r="DL286" i="14" a="1"/>
  <c r="DL286" i="14" s="1"/>
  <c r="DL282" i="14" s="1"/>
  <c r="DJ286" i="14" a="1"/>
  <c r="DJ286" i="14" s="1"/>
  <c r="DG286" i="14" a="1"/>
  <c r="DG286" i="14" s="1"/>
  <c r="DG282" i="14" s="1"/>
  <c r="DF286" i="14" a="1"/>
  <c r="DF286" i="14" s="1"/>
  <c r="DE286" i="14" a="1"/>
  <c r="DE286" i="14" s="1"/>
  <c r="DE282" i="14" s="1"/>
  <c r="DD286" i="14" a="1"/>
  <c r="DD286" i="14" s="1"/>
  <c r="DC286" i="14" a="1"/>
  <c r="DC286" i="14" s="1"/>
  <c r="DB286" i="14" a="1"/>
  <c r="DB286" i="14" s="1"/>
  <c r="CY286" i="14" a="1"/>
  <c r="CY286" i="14" s="1"/>
  <c r="CV286" i="14" a="1"/>
  <c r="CV286" i="14" s="1"/>
  <c r="CV282" i="14" s="1"/>
  <c r="CQ286" i="14" a="1"/>
  <c r="CQ286" i="14" s="1"/>
  <c r="CQ282" i="14" s="1"/>
  <c r="CP286" i="14" a="1"/>
  <c r="CP286" i="14" s="1"/>
  <c r="CO286" i="14" a="1"/>
  <c r="CO286" i="14" s="1"/>
  <c r="CN286" i="14" a="1"/>
  <c r="CN286" i="14" s="1"/>
  <c r="CM286" i="14" a="1"/>
  <c r="CM286" i="14" s="1"/>
  <c r="CI286" i="14" a="1"/>
  <c r="CI286" i="14" s="1"/>
  <c r="CG286" i="14" a="1"/>
  <c r="CG286" i="14" s="1"/>
  <c r="CG282" i="14" s="1"/>
  <c r="CF286" i="14" a="1"/>
  <c r="CF286" i="14" s="1"/>
  <c r="CD286" i="14" a="1"/>
  <c r="CD286" i="14" s="1"/>
  <c r="CD282" i="14" s="1"/>
  <c r="CA286" i="14" a="1"/>
  <c r="CA286" i="14" s="1"/>
  <c r="BZ286" i="14" a="1"/>
  <c r="BZ286" i="14" s="1"/>
  <c r="BY286" i="14" a="1"/>
  <c r="BY286" i="14" s="1"/>
  <c r="BX286" i="14" a="1"/>
  <c r="BX286" i="14" s="1"/>
  <c r="BW286" i="14" a="1"/>
  <c r="BW286" i="14" s="1"/>
  <c r="BV286" i="14" a="1"/>
  <c r="BV286" i="14" s="1"/>
  <c r="BS286" i="14" a="1"/>
  <c r="BS286" i="14" s="1"/>
  <c r="BS282" i="14" s="1"/>
  <c r="BP286" i="14" a="1"/>
  <c r="BP286" i="14" s="1"/>
  <c r="BN286" i="14" a="1"/>
  <c r="BN286" i="14" s="1"/>
  <c r="BN282" i="14" s="1"/>
  <c r="BK286" i="14" a="1"/>
  <c r="BK286" i="14" s="1"/>
  <c r="BK282" i="14" s="1"/>
  <c r="BJ286" i="14" a="1"/>
  <c r="BJ286" i="14" s="1"/>
  <c r="BI286" i="14" a="1"/>
  <c r="BI286" i="14" s="1"/>
  <c r="BI282" i="14" s="1"/>
  <c r="BG286" i="14" a="1"/>
  <c r="BG286" i="14" s="1"/>
  <c r="BF286" i="14" a="1"/>
  <c r="BF286" i="14" s="1"/>
  <c r="BC286" i="14" a="1"/>
  <c r="BC286" i="14" s="1"/>
  <c r="BA286" i="14" a="1"/>
  <c r="BA286" i="14" s="1"/>
  <c r="AZ286" i="14" a="1"/>
  <c r="AZ286" i="14" s="1"/>
  <c r="AU286" i="14" a="1"/>
  <c r="AU286" i="14" s="1"/>
  <c r="AT286" i="14" a="1"/>
  <c r="AT286" i="14" s="1"/>
  <c r="AS286" i="14" a="1"/>
  <c r="AS286" i="14" s="1"/>
  <c r="AS282" i="14" s="1"/>
  <c r="AQ286" i="14" a="1"/>
  <c r="AQ286" i="14" s="1"/>
  <c r="AM286" i="14" a="1"/>
  <c r="AM286" i="14" s="1"/>
  <c r="AJ286" i="14" a="1"/>
  <c r="AJ286" i="14" s="1"/>
  <c r="AH286" i="14" a="1"/>
  <c r="AH286" i="14" s="1"/>
  <c r="AD286" i="14" a="1"/>
  <c r="AD286" i="14" s="1"/>
  <c r="AD282" i="14" s="1"/>
  <c r="AC286" i="14" a="1"/>
  <c r="AC286" i="14" s="1"/>
  <c r="AB286" i="14" a="1"/>
  <c r="AB286" i="14" s="1"/>
  <c r="AA286" i="14" a="1"/>
  <c r="AA286" i="14" s="1"/>
  <c r="Z286" i="14" a="1"/>
  <c r="Z286" i="14" s="1"/>
  <c r="W286" i="14" a="1"/>
  <c r="W286" i="14" s="1"/>
  <c r="W282" i="14" s="1"/>
  <c r="T286" i="14" a="1"/>
  <c r="T286" i="14" s="1"/>
  <c r="O286" i="14" a="1"/>
  <c r="O286" i="14" s="1"/>
  <c r="N286" i="14" a="1"/>
  <c r="N286" i="14" s="1"/>
  <c r="M286" i="14" a="1"/>
  <c r="M286" i="14" s="1"/>
  <c r="K286" i="14" a="1"/>
  <c r="K286" i="14" s="1"/>
  <c r="K282" i="14" s="1"/>
  <c r="GD285" i="14"/>
  <c r="FX285" i="14"/>
  <c r="FT285" i="14"/>
  <c r="FR285" i="14"/>
  <c r="FO285" i="14"/>
  <c r="FN285" i="14"/>
  <c r="FH285" i="14"/>
  <c r="FD285" i="14"/>
  <c r="FB285" i="14"/>
  <c r="EY285" i="14"/>
  <c r="ER285" i="14"/>
  <c r="EL285" i="14"/>
  <c r="EI285" i="14"/>
  <c r="EH285" i="14"/>
  <c r="EB285" i="14"/>
  <c r="DX285" i="14"/>
  <c r="DV285" i="14"/>
  <c r="DS285" i="14"/>
  <c r="DR285" i="14"/>
  <c r="DL285" i="14"/>
  <c r="DH285" i="14"/>
  <c r="DF285" i="14"/>
  <c r="DC285" i="14"/>
  <c r="DB285" i="14"/>
  <c r="CV285" i="14"/>
  <c r="CR285" i="14"/>
  <c r="CP285" i="14"/>
  <c r="CM285" i="14"/>
  <c r="CF285" i="14"/>
  <c r="CB285" i="14"/>
  <c r="BZ285" i="14"/>
  <c r="BW285" i="14"/>
  <c r="BV285" i="14"/>
  <c r="BP285" i="14"/>
  <c r="BL285" i="14"/>
  <c r="BJ285" i="14"/>
  <c r="BG285" i="14"/>
  <c r="BF285" i="14"/>
  <c r="AZ285" i="14"/>
  <c r="AT285" i="14"/>
  <c r="AQ285" i="14"/>
  <c r="AJ285" i="14"/>
  <c r="AF285" i="14"/>
  <c r="AD285" i="14"/>
  <c r="AA285" i="14"/>
  <c r="Z285" i="14"/>
  <c r="T285" i="14"/>
  <c r="P285" i="14"/>
  <c r="N285" i="14"/>
  <c r="GA280" i="14"/>
  <c r="FY280" i="14"/>
  <c r="FX280" i="14"/>
  <c r="FX283" i="14" s="1"/>
  <c r="FS280" i="14"/>
  <c r="FQ280" i="14"/>
  <c r="FP280" i="14"/>
  <c r="FK280" i="14"/>
  <c r="FI280" i="14"/>
  <c r="FH280" i="14"/>
  <c r="FH283" i="14" s="1"/>
  <c r="FF280" i="14"/>
  <c r="FC280" i="14"/>
  <c r="FB280" i="14"/>
  <c r="FB283" i="14" s="1"/>
  <c r="FA280" i="14"/>
  <c r="EZ280" i="14"/>
  <c r="EX280" i="14"/>
  <c r="EX283" i="14" s="1"/>
  <c r="EU280" i="14"/>
  <c r="ES280" i="14"/>
  <c r="ER280" i="14"/>
  <c r="ER283" i="14" s="1"/>
  <c r="EP280" i="14"/>
  <c r="EM280" i="14"/>
  <c r="EK280" i="14"/>
  <c r="EJ280" i="14"/>
  <c r="EI280" i="14"/>
  <c r="EI283" i="14" s="1"/>
  <c r="EH280" i="14"/>
  <c r="EH283" i="14" s="1"/>
  <c r="EE280" i="14"/>
  <c r="EC280" i="14"/>
  <c r="EB280" i="14"/>
  <c r="DZ280" i="14"/>
  <c r="DW280" i="14"/>
  <c r="DV280" i="14"/>
  <c r="DV283" i="14" s="1"/>
  <c r="DU280" i="14"/>
  <c r="DT280" i="14"/>
  <c r="DS280" i="14"/>
  <c r="DS283" i="14" s="1"/>
  <c r="DO280" i="14"/>
  <c r="DL280" i="14"/>
  <c r="DL283" i="14" s="1"/>
  <c r="DG280" i="14"/>
  <c r="DE280" i="14"/>
  <c r="DB280" i="14"/>
  <c r="DB283" i="14" s="1"/>
  <c r="CY280" i="14"/>
  <c r="CW280" i="14"/>
  <c r="CV280" i="14"/>
  <c r="CV283" i="14" s="1"/>
  <c r="CQ280" i="14"/>
  <c r="CP280" i="14"/>
  <c r="CP283" i="14" s="1"/>
  <c r="CO280" i="14"/>
  <c r="CL280" i="14"/>
  <c r="CL283" i="14" s="1"/>
  <c r="CI280" i="14"/>
  <c r="CG280" i="14"/>
  <c r="CF280" i="14"/>
  <c r="CF283" i="14" s="1"/>
  <c r="CD280" i="14"/>
  <c r="BY280" i="14"/>
  <c r="BX280" i="14"/>
  <c r="BV280" i="14"/>
  <c r="BS280" i="14"/>
  <c r="BP280" i="14"/>
  <c r="BP283" i="14" s="1"/>
  <c r="BN280" i="14"/>
  <c r="BK280" i="14"/>
  <c r="BJ280" i="14"/>
  <c r="BJ283" i="14" s="1"/>
  <c r="BI280" i="14"/>
  <c r="BC280" i="14"/>
  <c r="BA280" i="14"/>
  <c r="AZ280" i="14"/>
  <c r="AZ283" i="14" s="1"/>
  <c r="AU280" i="14"/>
  <c r="AS280" i="14"/>
  <c r="AR280" i="14"/>
  <c r="AQ280" i="14"/>
  <c r="AQ283" i="14" s="1"/>
  <c r="AK280" i="14"/>
  <c r="AJ280" i="14"/>
  <c r="AJ283" i="14" s="1"/>
  <c r="AH280" i="14"/>
  <c r="AD280" i="14"/>
  <c r="AD283" i="14" s="1"/>
  <c r="AC280" i="14"/>
  <c r="AB280" i="14"/>
  <c r="AA280" i="14"/>
  <c r="AA283" i="14" s="1"/>
  <c r="Z280" i="14"/>
  <c r="Z283" i="14" s="1"/>
  <c r="W280" i="14"/>
  <c r="T280" i="14"/>
  <c r="T283" i="14" s="1"/>
  <c r="R280" i="14"/>
  <c r="O280" i="14"/>
  <c r="N280" i="14"/>
  <c r="N283" i="14" s="1"/>
  <c r="M280" i="14"/>
  <c r="K280" i="14"/>
  <c r="K283" i="14" s="1"/>
  <c r="FX282" i="14"/>
  <c r="FB282" i="14"/>
  <c r="ER282" i="14"/>
  <c r="EB282" i="14"/>
  <c r="CP282" i="14"/>
  <c r="BV282" i="14"/>
  <c r="BJ282" i="14"/>
  <c r="N282" i="14"/>
  <c r="FB281" i="14"/>
  <c r="ER281" i="14"/>
  <c r="EH281" i="14"/>
  <c r="DV281" i="14"/>
  <c r="DL281" i="14"/>
  <c r="CP281" i="14"/>
  <c r="CF281" i="14"/>
  <c r="BP281" i="14"/>
  <c r="BJ281" i="14"/>
  <c r="AD281" i="14"/>
  <c r="N281" i="14"/>
  <c r="GD275" i="14" a="1"/>
  <c r="GD275" i="14" s="1"/>
  <c r="GC275" i="14" a="1"/>
  <c r="GC275" i="14" s="1"/>
  <c r="GB275" i="14" a="1"/>
  <c r="GB275" i="14" s="1"/>
  <c r="GA275" i="14" a="1"/>
  <c r="GA275" i="14"/>
  <c r="FZ275" i="14" a="1"/>
  <c r="FZ275" i="14" s="1"/>
  <c r="FY275" i="14" a="1"/>
  <c r="FY275" i="14"/>
  <c r="FX275" i="14" a="1"/>
  <c r="FX275" i="14"/>
  <c r="FX278" i="14" s="1"/>
  <c r="FW275" i="14" a="1"/>
  <c r="FW275" i="14"/>
  <c r="FV275" i="14" a="1"/>
  <c r="FV275" i="14" s="1"/>
  <c r="FV276" i="14" s="1"/>
  <c r="FU275" i="14" a="1"/>
  <c r="FU275" i="14"/>
  <c r="FT275" i="14" a="1"/>
  <c r="FT275" i="14" s="1"/>
  <c r="FT277" i="14" s="1" a="1"/>
  <c r="FT277" i="14" s="1"/>
  <c r="FT278" i="14"/>
  <c r="FS275" i="14" a="1"/>
  <c r="FS275" i="14" s="1"/>
  <c r="FR275" i="14" a="1"/>
  <c r="FR275" i="14"/>
  <c r="FR278" i="14"/>
  <c r="FQ275" i="14" a="1"/>
  <c r="FQ275" i="14"/>
  <c r="FP275" i="14" a="1"/>
  <c r="FP275" i="14" s="1"/>
  <c r="FP278" i="14" s="1"/>
  <c r="FO275" i="14" a="1"/>
  <c r="FO275" i="14"/>
  <c r="FO268" i="14" s="1"/>
  <c r="FN275" i="14" a="1"/>
  <c r="FN275" i="14" s="1"/>
  <c r="FM275" i="14" a="1"/>
  <c r="FM275" i="14" s="1"/>
  <c r="FL275" i="14" a="1"/>
  <c r="FL275" i="14" s="1"/>
  <c r="FK275" i="14" a="1"/>
  <c r="FK275" i="14"/>
  <c r="FJ275" i="14" a="1"/>
  <c r="FJ275" i="14" s="1"/>
  <c r="FI275" i="14" a="1"/>
  <c r="FI275" i="14"/>
  <c r="FH275" i="14" a="1"/>
  <c r="FH275" i="14"/>
  <c r="FH278" i="14" s="1"/>
  <c r="FG275" i="14" a="1"/>
  <c r="FG275" i="14"/>
  <c r="FF275" i="14" a="1"/>
  <c r="FF275" i="14" s="1"/>
  <c r="FF276" i="14" s="1"/>
  <c r="FE275" i="14" a="1"/>
  <c r="FE275" i="14"/>
  <c r="FD275" i="14" a="1"/>
  <c r="FD275" i="14" s="1"/>
  <c r="FD277" i="14" s="1" a="1"/>
  <c r="FD277" i="14" s="1"/>
  <c r="FC275" i="14" a="1"/>
  <c r="FC275" i="14" s="1"/>
  <c r="FB275" i="14" a="1"/>
  <c r="FB275" i="14"/>
  <c r="FB278" i="14"/>
  <c r="FA275" i="14" a="1"/>
  <c r="FA275" i="14"/>
  <c r="FA268" i="14" s="1"/>
  <c r="EZ275" i="14" a="1"/>
  <c r="EZ275" i="14" s="1"/>
  <c r="EZ278" i="14"/>
  <c r="EY275" i="14" a="1"/>
  <c r="EY275" i="14"/>
  <c r="EX275" i="14" a="1"/>
  <c r="EX275" i="14" s="1"/>
  <c r="EW275" i="14" a="1"/>
  <c r="EW275" i="14" s="1"/>
  <c r="EV275" i="14" a="1"/>
  <c r="EV275" i="14" s="1"/>
  <c r="EU275" i="14" a="1"/>
  <c r="EU275" i="14"/>
  <c r="ET275" i="14" a="1"/>
  <c r="ET275" i="14" s="1"/>
  <c r="ES275" i="14" a="1"/>
  <c r="ES275" i="14"/>
  <c r="ER275" i="14" a="1"/>
  <c r="ER275" i="14"/>
  <c r="ER278" i="14" s="1"/>
  <c r="EQ275" i="14" a="1"/>
  <c r="EQ275" i="14"/>
  <c r="EP275" i="14" a="1"/>
  <c r="EP275" i="14" s="1"/>
  <c r="EP276" i="14" s="1"/>
  <c r="EP278" i="14"/>
  <c r="EO275" i="14" a="1"/>
  <c r="EO275" i="14"/>
  <c r="EN275" i="14" a="1"/>
  <c r="EN275" i="14" s="1"/>
  <c r="EN277" i="14" s="1" a="1"/>
  <c r="EN277" i="14" s="1"/>
  <c r="EM275" i="14" a="1"/>
  <c r="EM275" i="14" s="1"/>
  <c r="EM277" i="14" s="1" a="1"/>
  <c r="EM277" i="14" s="1"/>
  <c r="EL275" i="14" a="1"/>
  <c r="EL275" i="14"/>
  <c r="EL278" i="14"/>
  <c r="EK275" i="14" a="1"/>
  <c r="EK275" i="14"/>
  <c r="EJ275" i="14" a="1"/>
  <c r="EJ275" i="14" s="1"/>
  <c r="EJ278" i="14"/>
  <c r="EI275" i="14" a="1"/>
  <c r="EI275" i="14"/>
  <c r="EI268" i="14" s="1"/>
  <c r="EH275" i="14" a="1"/>
  <c r="EH275" i="14" s="1"/>
  <c r="EG275" i="14" a="1"/>
  <c r="EG275" i="14" s="1"/>
  <c r="EF275" i="14" a="1"/>
  <c r="EF275" i="14" s="1"/>
  <c r="EE275" i="14" a="1"/>
  <c r="EE275" i="14"/>
  <c r="ED275" i="14" a="1"/>
  <c r="ED275" i="14" s="1"/>
  <c r="EC275" i="14" a="1"/>
  <c r="EC275" i="14"/>
  <c r="EB275" i="14" a="1"/>
  <c r="EB275" i="14"/>
  <c r="EB278" i="14" s="1"/>
  <c r="EA275" i="14" a="1"/>
  <c r="EA275" i="14"/>
  <c r="DZ275" i="14" a="1"/>
  <c r="DZ275" i="14" s="1"/>
  <c r="DZ276" i="14" s="1"/>
  <c r="DZ278" i="14"/>
  <c r="DY275" i="14" a="1"/>
  <c r="DY275" i="14"/>
  <c r="DX275" i="14" a="1"/>
  <c r="DX275" i="14" s="1"/>
  <c r="DX277" i="14" s="1" a="1"/>
  <c r="DX277" i="14" s="1"/>
  <c r="DX278" i="14"/>
  <c r="DW275" i="14" a="1"/>
  <c r="DW275" i="14" s="1"/>
  <c r="DW277" i="14" s="1" a="1"/>
  <c r="DW277" i="14" s="1"/>
  <c r="DV275" i="14" a="1"/>
  <c r="DV275" i="14"/>
  <c r="DV278" i="14"/>
  <c r="DU275" i="14" a="1"/>
  <c r="DU275" i="14"/>
  <c r="DU268" i="14" s="1"/>
  <c r="DT275" i="14" a="1"/>
  <c r="DT275" i="14" s="1"/>
  <c r="DT278" i="14" s="1"/>
  <c r="DS275" i="14" a="1"/>
  <c r="DS275" i="14"/>
  <c r="DS268" i="14" s="1"/>
  <c r="DR275" i="14" a="1"/>
  <c r="DR275" i="14" s="1"/>
  <c r="DQ275" i="14" a="1"/>
  <c r="DQ275" i="14" s="1"/>
  <c r="DP275" i="14" a="1"/>
  <c r="DP275" i="14" s="1"/>
  <c r="DO275" i="14" a="1"/>
  <c r="DO275" i="14"/>
  <c r="DO277" i="14" s="1" a="1"/>
  <c r="DO277" i="14" s="1"/>
  <c r="DN275" i="14" a="1"/>
  <c r="DN275" i="14" s="1"/>
  <c r="DM275" i="14" a="1"/>
  <c r="DM275" i="14"/>
  <c r="DL275" i="14" a="1"/>
  <c r="DL275" i="14"/>
  <c r="DL278" i="14" s="1"/>
  <c r="DK275" i="14" a="1"/>
  <c r="DK275" i="14"/>
  <c r="DJ275" i="14" a="1"/>
  <c r="DJ275" i="14" s="1"/>
  <c r="DJ276" i="14" s="1"/>
  <c r="DI275" i="14" a="1"/>
  <c r="DI275" i="14"/>
  <c r="DH275" i="14" a="1"/>
  <c r="DH275" i="14" s="1"/>
  <c r="DH277" i="14" s="1" a="1"/>
  <c r="DH277" i="14" s="1"/>
  <c r="DH278" i="14"/>
  <c r="DG275" i="14" a="1"/>
  <c r="DG275" i="14" s="1"/>
  <c r="DF275" i="14" a="1"/>
  <c r="DF275" i="14"/>
  <c r="DF278" i="14"/>
  <c r="DE275" i="14" a="1"/>
  <c r="DE275" i="14"/>
  <c r="DD275" i="14" a="1"/>
  <c r="DD275" i="14" s="1"/>
  <c r="DD278" i="14" s="1"/>
  <c r="DC275" i="14" a="1"/>
  <c r="DC275" i="14"/>
  <c r="DB275" i="14" a="1"/>
  <c r="DB275" i="14" s="1"/>
  <c r="DA275" i="14" a="1"/>
  <c r="DA275" i="14" s="1"/>
  <c r="CZ275" i="14" a="1"/>
  <c r="CZ275" i="14" s="1"/>
  <c r="CY275" i="14" a="1"/>
  <c r="CY275" i="14"/>
  <c r="CX275" i="14" a="1"/>
  <c r="CX275" i="14" s="1"/>
  <c r="CW275" i="14" a="1"/>
  <c r="CW275" i="14"/>
  <c r="CV275" i="14" a="1"/>
  <c r="CV275" i="14"/>
  <c r="CV278" i="14" s="1"/>
  <c r="CU275" i="14" a="1"/>
  <c r="CU275" i="14"/>
  <c r="CT275" i="14" a="1"/>
  <c r="CT275" i="14" s="1"/>
  <c r="CT276" i="14" s="1"/>
  <c r="CS275" i="14" a="1"/>
  <c r="CS275" i="14"/>
  <c r="CR275" i="14" a="1"/>
  <c r="CR275" i="14" s="1"/>
  <c r="CR277" i="14" s="1" a="1"/>
  <c r="CR277" i="14" s="1"/>
  <c r="CQ275" i="14" a="1"/>
  <c r="CQ275" i="14" s="1"/>
  <c r="CP275" i="14" a="1"/>
  <c r="CP275" i="14"/>
  <c r="CP278" i="14"/>
  <c r="CO275" i="14" a="1"/>
  <c r="CO275" i="14"/>
  <c r="CO268" i="14" s="1"/>
  <c r="CN275" i="14" a="1"/>
  <c r="CN275" i="14" s="1"/>
  <c r="CN278" i="14" s="1"/>
  <c r="CM275" i="14" a="1"/>
  <c r="CM275" i="14"/>
  <c r="CL275" i="14" a="1"/>
  <c r="CL275" i="14" s="1"/>
  <c r="CK275" i="14" a="1"/>
  <c r="CK275" i="14" s="1"/>
  <c r="CJ275" i="14" a="1"/>
  <c r="CJ275" i="14" s="1"/>
  <c r="CI275" i="14" a="1"/>
  <c r="CI275" i="14"/>
  <c r="CH275" i="14" a="1"/>
  <c r="CH275" i="14" s="1"/>
  <c r="CG275" i="14" a="1"/>
  <c r="CG275" i="14"/>
  <c r="CF275" i="14" a="1"/>
  <c r="CF275" i="14"/>
  <c r="CF278" i="14" s="1"/>
  <c r="CE275" i="14" a="1"/>
  <c r="CE275" i="14"/>
  <c r="CD275" i="14" a="1"/>
  <c r="CD275" i="14" s="1"/>
  <c r="CD276" i="14" s="1"/>
  <c r="CC275" i="14" a="1"/>
  <c r="CC275" i="14"/>
  <c r="CB275" i="14" a="1"/>
  <c r="CB275" i="14" s="1"/>
  <c r="CB277" i="14" s="1" a="1"/>
  <c r="CB277" i="14" s="1"/>
  <c r="CB268" i="14" s="1"/>
  <c r="CA275" i="14" a="1"/>
  <c r="CA275" i="14" s="1"/>
  <c r="BZ275" i="14" a="1"/>
  <c r="BZ275" i="14"/>
  <c r="BZ278" i="14"/>
  <c r="BY275" i="14" a="1"/>
  <c r="BY275" i="14"/>
  <c r="BY268" i="14" s="1"/>
  <c r="BX275" i="14" a="1"/>
  <c r="BX275" i="14" s="1"/>
  <c r="BX278" i="14"/>
  <c r="BW275" i="14" a="1"/>
  <c r="BW275" i="14"/>
  <c r="BW268" i="14" s="1"/>
  <c r="BV275" i="14" a="1"/>
  <c r="BV275" i="14" s="1"/>
  <c r="BV277" i="14" s="1" a="1"/>
  <c r="BV277" i="14" s="1"/>
  <c r="BU275" i="14" a="1"/>
  <c r="BU275" i="14" s="1"/>
  <c r="BT275" i="14" a="1"/>
  <c r="BT275" i="14" s="1"/>
  <c r="BS275" i="14" a="1"/>
  <c r="BS275" i="14"/>
  <c r="BS277" i="14" s="1" a="1"/>
  <c r="BS277" i="14" s="1"/>
  <c r="BR275" i="14" a="1"/>
  <c r="BR275" i="14" s="1"/>
  <c r="BQ275" i="14" a="1"/>
  <c r="BQ275" i="14"/>
  <c r="BP275" i="14" a="1"/>
  <c r="BP275" i="14"/>
  <c r="BP278" i="14" s="1"/>
  <c r="BO275" i="14" a="1"/>
  <c r="BO275" i="14"/>
  <c r="BN275" i="14" a="1"/>
  <c r="BN275" i="14" s="1"/>
  <c r="BN276" i="14" s="1"/>
  <c r="BN278" i="14"/>
  <c r="BM275" i="14" a="1"/>
  <c r="BM275" i="14"/>
  <c r="BL275" i="14" a="1"/>
  <c r="BL275" i="14" s="1"/>
  <c r="BL277" i="14" s="1" a="1"/>
  <c r="BL277" i="14" s="1"/>
  <c r="BK275" i="14" a="1"/>
  <c r="BK275" i="14" s="1"/>
  <c r="BJ275" i="14" a="1"/>
  <c r="BJ275" i="14"/>
  <c r="BJ278" i="14"/>
  <c r="BI275" i="14" a="1"/>
  <c r="BI275" i="14"/>
  <c r="BI278" i="14" s="1"/>
  <c r="BH275" i="14" a="1"/>
  <c r="BH275" i="14" s="1"/>
  <c r="BH276" i="14" s="1"/>
  <c r="BG275" i="14" a="1"/>
  <c r="BG275" i="14"/>
  <c r="BG278" i="14" s="1"/>
  <c r="BF275" i="14" a="1"/>
  <c r="BF275" i="14" s="1"/>
  <c r="BF278" i="14" s="1"/>
  <c r="BE275" i="14" a="1"/>
  <c r="BE275" i="14" s="1"/>
  <c r="BD275" i="14" a="1"/>
  <c r="BD275" i="14" s="1"/>
  <c r="BC275" i="14" a="1"/>
  <c r="BC275" i="14"/>
  <c r="BB275" i="14" a="1"/>
  <c r="BB275" i="14" s="1"/>
  <c r="BA275" i="14" a="1"/>
  <c r="BA275" i="14"/>
  <c r="AZ275" i="14" a="1"/>
  <c r="AZ275" i="14"/>
  <c r="AZ278" i="14" s="1"/>
  <c r="AY275" i="14" a="1"/>
  <c r="AY275" i="14"/>
  <c r="AX275" i="14" a="1"/>
  <c r="AX275" i="14" s="1"/>
  <c r="AX276" i="14" s="1"/>
  <c r="AW275" i="14" a="1"/>
  <c r="AW275" i="14"/>
  <c r="AV275" i="14" a="1"/>
  <c r="AV275" i="14" s="1"/>
  <c r="AV277" i="14" s="1" a="1"/>
  <c r="AV277" i="14" s="1"/>
  <c r="AV278" i="14"/>
  <c r="AU275" i="14" a="1"/>
  <c r="AU275" i="14" s="1"/>
  <c r="AT275" i="14" a="1"/>
  <c r="AT275" i="14"/>
  <c r="AT278" i="14"/>
  <c r="AS275" i="14" a="1"/>
  <c r="AS275" i="14"/>
  <c r="AR275" i="14" a="1"/>
  <c r="AR275" i="14" s="1"/>
  <c r="AR278" i="14" s="1"/>
  <c r="AQ275" i="14" a="1"/>
  <c r="AQ275" i="14"/>
  <c r="AP275" i="14" a="1"/>
  <c r="AP275" i="14" s="1"/>
  <c r="AO275" i="14" a="1"/>
  <c r="AO275" i="14" s="1"/>
  <c r="AN275" i="14" a="1"/>
  <c r="AN275" i="14" s="1"/>
  <c r="AM275" i="14" a="1"/>
  <c r="AM275" i="14"/>
  <c r="AL275" i="14" a="1"/>
  <c r="AL275" i="14" s="1"/>
  <c r="AK275" i="14" a="1"/>
  <c r="AK275" i="14"/>
  <c r="AJ275" i="14" a="1"/>
  <c r="AJ275" i="14"/>
  <c r="AJ278" i="14" s="1"/>
  <c r="AI275" i="14" a="1"/>
  <c r="AI275" i="14"/>
  <c r="AH275" i="14" a="1"/>
  <c r="AH275" i="14" s="1"/>
  <c r="AH278" i="14" s="1"/>
  <c r="AG275" i="14" a="1"/>
  <c r="AG275" i="14"/>
  <c r="AF275" i="14" a="1"/>
  <c r="AF275" i="14" s="1"/>
  <c r="AF278" i="14" s="1"/>
  <c r="AE275" i="14" a="1"/>
  <c r="AE275" i="14" s="1"/>
  <c r="AD275" i="14" a="1"/>
  <c r="AD275" i="14"/>
  <c r="AD278" i="14"/>
  <c r="AC275" i="14" a="1"/>
  <c r="AC275" i="14"/>
  <c r="AB275" i="14" a="1"/>
  <c r="AB275" i="14" s="1"/>
  <c r="AB278" i="14" s="1"/>
  <c r="AA275" i="14" a="1"/>
  <c r="AA275" i="14"/>
  <c r="Z275" i="14" a="1"/>
  <c r="Z275" i="14" s="1"/>
  <c r="Y275" i="14" a="1"/>
  <c r="Y275" i="14" s="1"/>
  <c r="X275" i="14" a="1"/>
  <c r="X275" i="14" s="1"/>
  <c r="W275" i="14" a="1"/>
  <c r="W275" i="14"/>
  <c r="V275" i="14" a="1"/>
  <c r="V275" i="14" s="1"/>
  <c r="U275" i="14" a="1"/>
  <c r="U275" i="14"/>
  <c r="T275" i="14" a="1"/>
  <c r="T275" i="14"/>
  <c r="T278" i="14" s="1"/>
  <c r="S275" i="14" a="1"/>
  <c r="S275" i="14"/>
  <c r="R275" i="14" a="1"/>
  <c r="R275" i="14" s="1"/>
  <c r="R278" i="14" s="1"/>
  <c r="Q275" i="14" a="1"/>
  <c r="Q275" i="14"/>
  <c r="P275" i="14" a="1"/>
  <c r="P275" i="14" s="1"/>
  <c r="P278" i="14" s="1"/>
  <c r="O275" i="14" a="1"/>
  <c r="O275" i="14" s="1"/>
  <c r="O277" i="14" s="1" a="1"/>
  <c r="O277" i="14" s="1"/>
  <c r="N275" i="14" a="1"/>
  <c r="N275" i="14"/>
  <c r="N278" i="14"/>
  <c r="M275" i="14" a="1"/>
  <c r="M275" i="14"/>
  <c r="L275" i="14" a="1"/>
  <c r="L275" i="14" s="1"/>
  <c r="L278" i="14"/>
  <c r="K275" i="14" a="1"/>
  <c r="K275" i="14"/>
  <c r="GA277" i="14" a="1"/>
  <c r="GA277" i="14" s="1"/>
  <c r="FY277" i="14" a="1"/>
  <c r="FY277" i="14" s="1"/>
  <c r="FX277" i="14" a="1"/>
  <c r="FX277" i="14" s="1"/>
  <c r="FV277" i="14" a="1"/>
  <c r="FV277" i="14" s="1"/>
  <c r="FV268" i="14" s="1"/>
  <c r="FR277" i="14" a="1"/>
  <c r="FR277" i="14" s="1"/>
  <c r="FQ277" i="14" a="1"/>
  <c r="FQ277" i="14" s="1"/>
  <c r="FO277" i="14" a="1"/>
  <c r="FO277" i="14" s="1"/>
  <c r="FN277" i="14" a="1"/>
  <c r="FN277" i="14" s="1"/>
  <c r="FH277" i="14" a="1"/>
  <c r="FH277" i="14" s="1"/>
  <c r="FF277" i="14" a="1"/>
  <c r="FF277" i="14" s="1"/>
  <c r="FF268" i="14" s="1"/>
  <c r="FC277" i="14" a="1"/>
  <c r="FC277" i="14" s="1"/>
  <c r="FB277" i="14" a="1"/>
  <c r="FB277" i="14" s="1"/>
  <c r="FA277" i="14" a="1"/>
  <c r="FA277" i="14" s="1"/>
  <c r="EZ277" i="14" a="1"/>
  <c r="EZ277" i="14" s="1"/>
  <c r="EY277" i="14" a="1"/>
  <c r="EY277" i="14" s="1"/>
  <c r="EX277" i="14" a="1"/>
  <c r="EX277" i="14" s="1"/>
  <c r="ER277" i="14" a="1"/>
  <c r="ER277" i="14" s="1"/>
  <c r="EP277" i="14" a="1"/>
  <c r="EP277" i="14" s="1"/>
  <c r="EL277" i="14" a="1"/>
  <c r="EL277" i="14" s="1"/>
  <c r="EK277" i="14" a="1"/>
  <c r="EK277" i="14" s="1"/>
  <c r="EJ277" i="14" a="1"/>
  <c r="EJ277" i="14" s="1"/>
  <c r="EI277" i="14" a="1"/>
  <c r="EI277" i="14" s="1"/>
  <c r="EH277" i="14" a="1"/>
  <c r="EH277" i="14" s="1"/>
  <c r="EE277" i="14" a="1"/>
  <c r="EE277" i="14" s="1"/>
  <c r="EC277" i="14" a="1"/>
  <c r="EC277" i="14" s="1"/>
  <c r="EB277" i="14" a="1"/>
  <c r="EB277" i="14" s="1"/>
  <c r="EB268" i="14" s="1"/>
  <c r="DV277" i="14" a="1"/>
  <c r="DV277" i="14" s="1"/>
  <c r="DV268" i="14" s="1"/>
  <c r="DU277" i="14" a="1"/>
  <c r="DU277" i="14" s="1"/>
  <c r="DS277" i="14" a="1"/>
  <c r="DS277" i="14" s="1"/>
  <c r="DM277" i="14" a="1"/>
  <c r="DM277" i="14" s="1"/>
  <c r="DL277" i="14" a="1"/>
  <c r="DL277" i="14" s="1"/>
  <c r="DJ277" i="14" a="1"/>
  <c r="DJ277" i="14" s="1"/>
  <c r="DF277" i="14" a="1"/>
  <c r="DF277" i="14" s="1"/>
  <c r="DF268" i="14" s="1"/>
  <c r="DE277" i="14" a="1"/>
  <c r="DE277" i="14" s="1"/>
  <c r="DD277" i="14" a="1"/>
  <c r="DD277" i="14" s="1"/>
  <c r="DC277" i="14" a="1"/>
  <c r="DC277" i="14" s="1"/>
  <c r="DB277" i="14" a="1"/>
  <c r="DB277" i="14" s="1"/>
  <c r="CV277" i="14" a="1"/>
  <c r="CV277" i="14" s="1"/>
  <c r="CQ277" i="14" a="1"/>
  <c r="CQ277" i="14" s="1"/>
  <c r="CP277" i="14" a="1"/>
  <c r="CP277" i="14" s="1"/>
  <c r="CP268" i="14" s="1"/>
  <c r="CO277" i="14" a="1"/>
  <c r="CO277" i="14" s="1"/>
  <c r="CN277" i="14" a="1"/>
  <c r="CN277" i="14" s="1"/>
  <c r="CM277" i="14" a="1"/>
  <c r="CM277" i="14" s="1"/>
  <c r="CL277" i="14" a="1"/>
  <c r="CL277" i="14" s="1"/>
  <c r="CI277" i="14" a="1"/>
  <c r="CI277" i="14" s="1"/>
  <c r="CG277" i="14" a="1"/>
  <c r="CG277" i="14" s="1"/>
  <c r="CF277" i="14" a="1"/>
  <c r="CF277" i="14" s="1"/>
  <c r="CF268" i="14" s="1"/>
  <c r="CD277" i="14" a="1"/>
  <c r="CD277" i="14" s="1"/>
  <c r="CA277" i="14" a="1"/>
  <c r="CA277" i="14" s="1"/>
  <c r="BZ277" i="14" a="1"/>
  <c r="BZ277" i="14" s="1"/>
  <c r="BY277" i="14" a="1"/>
  <c r="BY277" i="14" s="1"/>
  <c r="BX277" i="14" a="1"/>
  <c r="BX277" i="14" s="1"/>
  <c r="BW277" i="14" a="1"/>
  <c r="BW277" i="14" s="1"/>
  <c r="BQ277" i="14" a="1"/>
  <c r="BQ277" i="14" s="1"/>
  <c r="BP277" i="14" a="1"/>
  <c r="BP277" i="14" s="1"/>
  <c r="BK277" i="14" a="1"/>
  <c r="BK277" i="14" s="1"/>
  <c r="BJ277" i="14" a="1"/>
  <c r="BJ277" i="14" s="1"/>
  <c r="BI277" i="14" a="1"/>
  <c r="BI277" i="14" s="1"/>
  <c r="BH277" i="14" a="1"/>
  <c r="BH277" i="14" s="1"/>
  <c r="BG277" i="14" a="1"/>
  <c r="BG277" i="14" s="1"/>
  <c r="BC277" i="14" a="1"/>
  <c r="BC277" i="14" s="1"/>
  <c r="BA277" i="14" a="1"/>
  <c r="BA277" i="14" s="1"/>
  <c r="AZ277" i="14" a="1"/>
  <c r="AZ277" i="14" s="1"/>
  <c r="AX277" i="14" a="1"/>
  <c r="AX277" i="14" s="1"/>
  <c r="AT277" i="14" a="1"/>
  <c r="AT277" i="14" s="1"/>
  <c r="AS277" i="14" a="1"/>
  <c r="AS277" i="14" s="1"/>
  <c r="AQ277" i="14" a="1"/>
  <c r="AQ277" i="14" s="1"/>
  <c r="AP277" i="14" a="1"/>
  <c r="AP277" i="14" s="1"/>
  <c r="AJ277" i="14" a="1"/>
  <c r="AJ277" i="14" s="1"/>
  <c r="AH277" i="14" a="1"/>
  <c r="AH277" i="14" s="1"/>
  <c r="AE277" i="14" a="1"/>
  <c r="AE277" i="14" s="1"/>
  <c r="AD277" i="14" a="1"/>
  <c r="AD277" i="14" s="1"/>
  <c r="AC277" i="14" a="1"/>
  <c r="AC277" i="14" s="1"/>
  <c r="AB277" i="14" a="1"/>
  <c r="AB277" i="14" s="1"/>
  <c r="AA277" i="14" a="1"/>
  <c r="AA277" i="14" s="1"/>
  <c r="Z277" i="14" a="1"/>
  <c r="Z277" i="14" s="1"/>
  <c r="T277" i="14" a="1"/>
  <c r="T277" i="14" s="1"/>
  <c r="R277" i="14" a="1"/>
  <c r="R277" i="14" s="1"/>
  <c r="N277" i="14" a="1"/>
  <c r="N277" i="14" s="1"/>
  <c r="M277" i="14" a="1"/>
  <c r="M277" i="14" s="1"/>
  <c r="L277" i="14" a="1"/>
  <c r="L277" i="14" s="1"/>
  <c r="K277" i="14" a="1"/>
  <c r="K277" i="14" s="1"/>
  <c r="GD276" i="14"/>
  <c r="FX276" i="14"/>
  <c r="FT276" i="14"/>
  <c r="FR276" i="14"/>
  <c r="FP276" i="14"/>
  <c r="FN276" i="14"/>
  <c r="FH276" i="14"/>
  <c r="FB276" i="14"/>
  <c r="EZ276" i="14"/>
  <c r="EX276" i="14"/>
  <c r="ER276" i="14"/>
  <c r="EN276" i="14"/>
  <c r="EL276" i="14"/>
  <c r="EJ276" i="14"/>
  <c r="EH276" i="14"/>
  <c r="EB276" i="14"/>
  <c r="DX276" i="14"/>
  <c r="DV276" i="14"/>
  <c r="DT276" i="14"/>
  <c r="DR276" i="14"/>
  <c r="DL276" i="14"/>
  <c r="DH276" i="14"/>
  <c r="DF276" i="14"/>
  <c r="DB276" i="14"/>
  <c r="CV276" i="14"/>
  <c r="CP276" i="14"/>
  <c r="CN276" i="14"/>
  <c r="CL276" i="14"/>
  <c r="CF276" i="14"/>
  <c r="CB276" i="14"/>
  <c r="BZ276" i="14"/>
  <c r="BV276" i="14"/>
  <c r="BP276" i="14"/>
  <c r="BJ276" i="14"/>
  <c r="AZ276" i="14"/>
  <c r="AT276" i="14"/>
  <c r="AR276" i="14"/>
  <c r="AP276" i="14"/>
  <c r="AJ276" i="14"/>
  <c r="AF276" i="14"/>
  <c r="AD276" i="14"/>
  <c r="AB276" i="14"/>
  <c r="Z276" i="14"/>
  <c r="T276" i="14"/>
  <c r="P276" i="14"/>
  <c r="N276" i="14"/>
  <c r="L276" i="14"/>
  <c r="GD273" i="14"/>
  <c r="GC273" i="14"/>
  <c r="GB273" i="14"/>
  <c r="GA273" i="14"/>
  <c r="FZ273" i="14"/>
  <c r="FY273" i="14"/>
  <c r="FX273" i="14"/>
  <c r="FW273" i="14"/>
  <c r="FV273" i="14"/>
  <c r="FU273" i="14"/>
  <c r="FT273" i="14"/>
  <c r="FS273" i="14"/>
  <c r="FR273" i="14"/>
  <c r="FQ273" i="14"/>
  <c r="FP273" i="14"/>
  <c r="FO273" i="14"/>
  <c r="FN273" i="14"/>
  <c r="FM273" i="14"/>
  <c r="FL273" i="14"/>
  <c r="FK273" i="14"/>
  <c r="FJ273" i="14"/>
  <c r="FI273" i="14"/>
  <c r="FH273" i="14"/>
  <c r="FG273" i="14"/>
  <c r="FF273" i="14"/>
  <c r="FE273" i="14"/>
  <c r="FD273" i="14"/>
  <c r="FC273" i="14"/>
  <c r="FB273" i="14"/>
  <c r="FA273" i="14"/>
  <c r="EZ273" i="14"/>
  <c r="EY273" i="14"/>
  <c r="EX273" i="14"/>
  <c r="EW273" i="14"/>
  <c r="EV273" i="14"/>
  <c r="EU273" i="14"/>
  <c r="ET273" i="14"/>
  <c r="ES273" i="14"/>
  <c r="ER273" i="14"/>
  <c r="EQ273" i="14"/>
  <c r="EP273" i="14"/>
  <c r="EO273" i="14"/>
  <c r="EN273" i="14"/>
  <c r="EM273" i="14"/>
  <c r="EL273" i="14"/>
  <c r="EK273" i="14"/>
  <c r="EJ273" i="14"/>
  <c r="EI273" i="14"/>
  <c r="EH273" i="14"/>
  <c r="EG273" i="14"/>
  <c r="EF273" i="14"/>
  <c r="EE273" i="14"/>
  <c r="ED273" i="14"/>
  <c r="EC273" i="14"/>
  <c r="EB273" i="14"/>
  <c r="EA273" i="14"/>
  <c r="DZ273" i="14"/>
  <c r="DY273" i="14"/>
  <c r="DX273" i="14"/>
  <c r="DW273" i="14"/>
  <c r="DV273" i="14"/>
  <c r="DU273" i="14"/>
  <c r="DT273" i="14"/>
  <c r="DS273" i="14"/>
  <c r="DR273" i="14"/>
  <c r="DQ273" i="14"/>
  <c r="DP273" i="14"/>
  <c r="DO273" i="14"/>
  <c r="DN273" i="14"/>
  <c r="DM273" i="14"/>
  <c r="DL273" i="14"/>
  <c r="DK273" i="14"/>
  <c r="DJ273" i="14"/>
  <c r="DI273" i="14"/>
  <c r="DH273" i="14"/>
  <c r="DG273" i="14"/>
  <c r="DF273" i="14"/>
  <c r="DE273" i="14"/>
  <c r="DD273" i="14"/>
  <c r="DC273" i="14"/>
  <c r="DB273" i="14"/>
  <c r="DA273" i="14"/>
  <c r="CZ273" i="14"/>
  <c r="CY273" i="14"/>
  <c r="CX273" i="14"/>
  <c r="CW273" i="14"/>
  <c r="CV273" i="14"/>
  <c r="CU273" i="14"/>
  <c r="CT273" i="14"/>
  <c r="CS273" i="14"/>
  <c r="CR273" i="14"/>
  <c r="CQ273" i="14"/>
  <c r="CP273" i="14"/>
  <c r="CO273" i="14"/>
  <c r="CN273" i="14"/>
  <c r="CM273" i="14"/>
  <c r="CL273" i="14"/>
  <c r="CK273" i="14"/>
  <c r="CJ273" i="14"/>
  <c r="CI273" i="14"/>
  <c r="CH273" i="14"/>
  <c r="CG273" i="14"/>
  <c r="CF273" i="14"/>
  <c r="CE273" i="14"/>
  <c r="CD273" i="14"/>
  <c r="CC273" i="14"/>
  <c r="CB273" i="14"/>
  <c r="CA273" i="14"/>
  <c r="BZ273" i="14"/>
  <c r="BY273" i="14"/>
  <c r="BX273" i="14"/>
  <c r="BW273" i="14"/>
  <c r="BV273" i="14"/>
  <c r="BU273" i="14"/>
  <c r="BT273" i="14"/>
  <c r="BS273" i="14"/>
  <c r="BR273" i="14"/>
  <c r="BQ273" i="14"/>
  <c r="BP273" i="14"/>
  <c r="BO273" i="14"/>
  <c r="BN273" i="14"/>
  <c r="BM273" i="14"/>
  <c r="BL273" i="14"/>
  <c r="BK273" i="14"/>
  <c r="BJ273" i="14"/>
  <c r="BI273" i="14"/>
  <c r="BH273" i="14"/>
  <c r="BG273" i="14"/>
  <c r="BF273" i="14"/>
  <c r="BE273" i="14"/>
  <c r="BD273" i="14"/>
  <c r="BC273" i="14"/>
  <c r="BB273" i="14"/>
  <c r="BA266" i="14"/>
  <c r="BH271" i="14" s="1"/>
  <c r="BA273" i="14"/>
  <c r="AZ266" i="14"/>
  <c r="AZ273" i="14"/>
  <c r="AY266" i="14"/>
  <c r="AY273" i="14"/>
  <c r="AX266" i="14"/>
  <c r="AX273" i="14"/>
  <c r="AW266" i="14"/>
  <c r="AW273" i="14"/>
  <c r="AV266" i="14"/>
  <c r="AV273" i="14"/>
  <c r="AU266" i="14"/>
  <c r="AU273" i="14" s="1"/>
  <c r="GD271" i="14"/>
  <c r="GC271" i="14"/>
  <c r="GB271" i="14"/>
  <c r="GA271" i="14"/>
  <c r="FZ271" i="14"/>
  <c r="FY271" i="14"/>
  <c r="FX271" i="14"/>
  <c r="FW271" i="14"/>
  <c r="FV271" i="14"/>
  <c r="FU271" i="14"/>
  <c r="FT271" i="14"/>
  <c r="FS271" i="14"/>
  <c r="FR271" i="14"/>
  <c r="FQ271" i="14"/>
  <c r="FP271" i="14"/>
  <c r="FO271" i="14"/>
  <c r="FN271" i="14"/>
  <c r="FM271" i="14"/>
  <c r="FL271" i="14"/>
  <c r="FK271" i="14"/>
  <c r="FJ271" i="14"/>
  <c r="FI271" i="14"/>
  <c r="FH271" i="14"/>
  <c r="FG271" i="14"/>
  <c r="FF271" i="14"/>
  <c r="FE271" i="14"/>
  <c r="FD271" i="14"/>
  <c r="FC271" i="14"/>
  <c r="FB271" i="14"/>
  <c r="FA271" i="14"/>
  <c r="EZ271" i="14"/>
  <c r="EY271" i="14"/>
  <c r="EX271" i="14"/>
  <c r="EW271" i="14"/>
  <c r="EV271" i="14"/>
  <c r="EU271" i="14"/>
  <c r="ET271" i="14"/>
  <c r="ES271" i="14"/>
  <c r="ER271" i="14"/>
  <c r="EQ271" i="14"/>
  <c r="EP271" i="14"/>
  <c r="EO271" i="14"/>
  <c r="EN271" i="14"/>
  <c r="EM271" i="14"/>
  <c r="EL271" i="14"/>
  <c r="EK271" i="14"/>
  <c r="EJ271" i="14"/>
  <c r="EI271" i="14"/>
  <c r="EH271" i="14"/>
  <c r="EG271" i="14"/>
  <c r="EF271" i="14"/>
  <c r="EE271" i="14"/>
  <c r="ED271" i="14"/>
  <c r="EC271" i="14"/>
  <c r="EB271" i="14"/>
  <c r="EA271" i="14"/>
  <c r="DZ271" i="14"/>
  <c r="DY271" i="14"/>
  <c r="DX271" i="14"/>
  <c r="DW271" i="14"/>
  <c r="DV271" i="14"/>
  <c r="DU271" i="14"/>
  <c r="DT271" i="14"/>
  <c r="DS271" i="14"/>
  <c r="DR271" i="14"/>
  <c r="DQ271" i="14"/>
  <c r="DP271" i="14"/>
  <c r="DO271" i="14"/>
  <c r="DN271" i="14"/>
  <c r="DM271" i="14"/>
  <c r="DL271" i="14"/>
  <c r="DK271" i="14"/>
  <c r="DJ271" i="14"/>
  <c r="DI271" i="14"/>
  <c r="DH271" i="14"/>
  <c r="DG271" i="14"/>
  <c r="DF271" i="14"/>
  <c r="DE271" i="14"/>
  <c r="DD271" i="14"/>
  <c r="DC271" i="14"/>
  <c r="DB271" i="14"/>
  <c r="DA271" i="14"/>
  <c r="CZ271" i="14"/>
  <c r="CY271" i="14"/>
  <c r="CX271" i="14"/>
  <c r="CW271" i="14"/>
  <c r="CV271" i="14"/>
  <c r="CU271" i="14"/>
  <c r="CT271" i="14"/>
  <c r="CS271" i="14"/>
  <c r="CR271" i="14"/>
  <c r="CQ271" i="14"/>
  <c r="CP271" i="14"/>
  <c r="CO271" i="14"/>
  <c r="CN271" i="14"/>
  <c r="CM271" i="14"/>
  <c r="CL271" i="14"/>
  <c r="CK271" i="14"/>
  <c r="CJ271" i="14"/>
  <c r="CI271" i="14"/>
  <c r="CH271" i="14"/>
  <c r="CG271" i="14"/>
  <c r="CF271" i="14"/>
  <c r="CE271" i="14"/>
  <c r="CD271" i="14"/>
  <c r="CC271" i="14"/>
  <c r="CB271" i="14"/>
  <c r="CA271" i="14"/>
  <c r="BZ271" i="14"/>
  <c r="BY271" i="14"/>
  <c r="BX271" i="14"/>
  <c r="BW271" i="14"/>
  <c r="BV271" i="14"/>
  <c r="BU271" i="14"/>
  <c r="BT271" i="14"/>
  <c r="BS271" i="14"/>
  <c r="BR271" i="14"/>
  <c r="BQ271" i="14"/>
  <c r="BP271" i="14"/>
  <c r="BO271" i="14"/>
  <c r="BN271" i="14"/>
  <c r="BM271" i="14"/>
  <c r="BL271" i="14"/>
  <c r="BK271" i="14"/>
  <c r="BJ271" i="14"/>
  <c r="BI271" i="14"/>
  <c r="BG271" i="14"/>
  <c r="BF271" i="14"/>
  <c r="BE271" i="14"/>
  <c r="BD271" i="14"/>
  <c r="BC271" i="14"/>
  <c r="BB271" i="14"/>
  <c r="GB270" i="14"/>
  <c r="GA270" i="14"/>
  <c r="FZ270" i="14"/>
  <c r="FY270" i="14"/>
  <c r="FX270" i="14"/>
  <c r="FW270" i="14"/>
  <c r="FV270" i="14"/>
  <c r="FU270" i="14"/>
  <c r="FT270" i="14"/>
  <c r="FS270" i="14"/>
  <c r="FR270" i="14"/>
  <c r="FQ270" i="14"/>
  <c r="FP270" i="14"/>
  <c r="FO270" i="14"/>
  <c r="FN270" i="14"/>
  <c r="FM270" i="14"/>
  <c r="FL270" i="14"/>
  <c r="FK270" i="14"/>
  <c r="FJ270" i="14"/>
  <c r="FI270" i="14"/>
  <c r="FH270" i="14"/>
  <c r="FG270" i="14"/>
  <c r="FF270" i="14"/>
  <c r="FE270" i="14"/>
  <c r="FD270" i="14"/>
  <c r="FC270" i="14"/>
  <c r="FB270" i="14"/>
  <c r="FA270" i="14"/>
  <c r="EZ270" i="14"/>
  <c r="EY270" i="14"/>
  <c r="EX270" i="14"/>
  <c r="EW270" i="14"/>
  <c r="EV270" i="14"/>
  <c r="EU270" i="14"/>
  <c r="ET270" i="14"/>
  <c r="ES270" i="14"/>
  <c r="ER270" i="14"/>
  <c r="EQ270" i="14"/>
  <c r="EP270" i="14"/>
  <c r="EO270" i="14"/>
  <c r="EN270" i="14"/>
  <c r="EM270" i="14"/>
  <c r="EL270" i="14"/>
  <c r="EK270" i="14"/>
  <c r="EJ270" i="14"/>
  <c r="EI270" i="14"/>
  <c r="EH270" i="14"/>
  <c r="EG270" i="14"/>
  <c r="EF270" i="14"/>
  <c r="EE270" i="14"/>
  <c r="ED270" i="14"/>
  <c r="EC270" i="14"/>
  <c r="EB270" i="14"/>
  <c r="EA270" i="14"/>
  <c r="DZ270" i="14"/>
  <c r="DY270" i="14"/>
  <c r="DX270" i="14"/>
  <c r="DW270" i="14"/>
  <c r="DV270" i="14"/>
  <c r="DU270" i="14"/>
  <c r="DT270" i="14"/>
  <c r="DS270" i="14"/>
  <c r="DR270" i="14"/>
  <c r="DQ270" i="14"/>
  <c r="DP270" i="14"/>
  <c r="DO270" i="14"/>
  <c r="DN270" i="14"/>
  <c r="DM270" i="14"/>
  <c r="DL270" i="14"/>
  <c r="DK270" i="14"/>
  <c r="DJ270" i="14"/>
  <c r="DI270" i="14"/>
  <c r="DH270" i="14"/>
  <c r="DG270" i="14"/>
  <c r="DF270" i="14"/>
  <c r="DE270" i="14"/>
  <c r="DD270" i="14"/>
  <c r="DC270" i="14"/>
  <c r="DB270" i="14"/>
  <c r="DA270" i="14"/>
  <c r="CZ270" i="14"/>
  <c r="CY270" i="14"/>
  <c r="CX270" i="14"/>
  <c r="CW270" i="14"/>
  <c r="CV270" i="14"/>
  <c r="CU270" i="14"/>
  <c r="CT270" i="14"/>
  <c r="CS270" i="14"/>
  <c r="CR270" i="14"/>
  <c r="CQ270" i="14"/>
  <c r="CP270" i="14"/>
  <c r="CO270" i="14"/>
  <c r="CN270" i="14"/>
  <c r="CM270" i="14"/>
  <c r="CL270" i="14"/>
  <c r="CK270" i="14"/>
  <c r="CJ270" i="14"/>
  <c r="CI270" i="14"/>
  <c r="CH270" i="14"/>
  <c r="CG270" i="14"/>
  <c r="CF270" i="14"/>
  <c r="CE270" i="14"/>
  <c r="CD270" i="14"/>
  <c r="CC270" i="14"/>
  <c r="CB270" i="14"/>
  <c r="CA270" i="14"/>
  <c r="BZ270" i="14"/>
  <c r="BY270" i="14"/>
  <c r="BX270" i="14"/>
  <c r="BW270" i="14"/>
  <c r="BV270" i="14"/>
  <c r="BU270" i="14"/>
  <c r="BT270" i="14"/>
  <c r="BS270" i="14"/>
  <c r="BR270" i="14"/>
  <c r="BQ270" i="14"/>
  <c r="BP270" i="14"/>
  <c r="BO270" i="14"/>
  <c r="BN270" i="14"/>
  <c r="BM270" i="14"/>
  <c r="BL270" i="14"/>
  <c r="BK270" i="14"/>
  <c r="BJ270" i="14"/>
  <c r="BI270" i="14"/>
  <c r="BH270" i="14"/>
  <c r="BG270" i="14"/>
  <c r="BF270" i="14"/>
  <c r="BE270" i="14"/>
  <c r="BD270" i="14"/>
  <c r="BC270" i="14"/>
  <c r="BB270" i="14"/>
  <c r="AZ270" i="14"/>
  <c r="AY270" i="14"/>
  <c r="AX270" i="14"/>
  <c r="AW270" i="14"/>
  <c r="AV270" i="14"/>
  <c r="AU270" i="14"/>
  <c r="GD269" i="14"/>
  <c r="GC269" i="14"/>
  <c r="GB269" i="14"/>
  <c r="GA269" i="14"/>
  <c r="FZ269" i="14"/>
  <c r="FY269" i="14"/>
  <c r="FX269" i="14"/>
  <c r="FW269" i="14"/>
  <c r="FV269" i="14"/>
  <c r="FU269" i="14"/>
  <c r="FT269" i="14"/>
  <c r="FS269" i="14"/>
  <c r="FR269" i="14"/>
  <c r="FQ269" i="14"/>
  <c r="FP269" i="14"/>
  <c r="FO269" i="14"/>
  <c r="FN269" i="14"/>
  <c r="FM269" i="14"/>
  <c r="FL269" i="14"/>
  <c r="FK269" i="14"/>
  <c r="FJ269" i="14"/>
  <c r="FI269" i="14"/>
  <c r="FH269" i="14"/>
  <c r="FG269" i="14"/>
  <c r="FF269" i="14"/>
  <c r="FE269" i="14"/>
  <c r="FD269" i="14"/>
  <c r="FC269" i="14"/>
  <c r="FB269" i="14"/>
  <c r="FA269" i="14"/>
  <c r="EZ269" i="14"/>
  <c r="EY269" i="14"/>
  <c r="EX269" i="14"/>
  <c r="EW269" i="14"/>
  <c r="EV269" i="14"/>
  <c r="EU269" i="14"/>
  <c r="ET269" i="14"/>
  <c r="ES269" i="14"/>
  <c r="ER269" i="14"/>
  <c r="EQ269" i="14"/>
  <c r="EP269" i="14"/>
  <c r="EO269" i="14"/>
  <c r="EN269" i="14"/>
  <c r="EM269" i="14"/>
  <c r="EL269" i="14"/>
  <c r="EK269" i="14"/>
  <c r="EJ269" i="14"/>
  <c r="EI269" i="14"/>
  <c r="EH269" i="14"/>
  <c r="EG269" i="14"/>
  <c r="EF269" i="14"/>
  <c r="EE269" i="14"/>
  <c r="ED269" i="14"/>
  <c r="EC269" i="14"/>
  <c r="EB269" i="14"/>
  <c r="EA269" i="14"/>
  <c r="DZ269" i="14"/>
  <c r="DY269" i="14"/>
  <c r="DX269" i="14"/>
  <c r="DW269" i="14"/>
  <c r="DV269" i="14"/>
  <c r="DU269" i="14"/>
  <c r="DT269" i="14"/>
  <c r="DS269" i="14"/>
  <c r="DR269" i="14"/>
  <c r="DQ269" i="14"/>
  <c r="DP269" i="14"/>
  <c r="DO269" i="14"/>
  <c r="DN269" i="14"/>
  <c r="DM269" i="14"/>
  <c r="DL269" i="14"/>
  <c r="DK269" i="14"/>
  <c r="DJ269" i="14"/>
  <c r="DI269" i="14"/>
  <c r="DH269" i="14"/>
  <c r="DG269" i="14"/>
  <c r="DF269" i="14"/>
  <c r="DE269" i="14"/>
  <c r="DD269" i="14"/>
  <c r="DC269" i="14"/>
  <c r="DB269" i="14"/>
  <c r="DA269" i="14"/>
  <c r="CZ269" i="14"/>
  <c r="CY269" i="14"/>
  <c r="CX269" i="14"/>
  <c r="CW269" i="14"/>
  <c r="CV269" i="14"/>
  <c r="CU269" i="14"/>
  <c r="CT269" i="14"/>
  <c r="CS269" i="14"/>
  <c r="CR269" i="14"/>
  <c r="CQ269" i="14"/>
  <c r="CP269" i="14"/>
  <c r="CO269" i="14"/>
  <c r="CN269" i="14"/>
  <c r="CM269" i="14"/>
  <c r="CL269" i="14"/>
  <c r="CK269" i="14"/>
  <c r="CJ269" i="14"/>
  <c r="CI269" i="14"/>
  <c r="CH269" i="14"/>
  <c r="CG269" i="14"/>
  <c r="CF269" i="14"/>
  <c r="CE269" i="14"/>
  <c r="CD269" i="14"/>
  <c r="CC269" i="14"/>
  <c r="CB269" i="14"/>
  <c r="CA269" i="14"/>
  <c r="BZ269" i="14"/>
  <c r="BY269" i="14"/>
  <c r="BX269" i="14"/>
  <c r="BW269" i="14"/>
  <c r="BV269" i="14"/>
  <c r="BU269" i="14"/>
  <c r="BT269" i="14"/>
  <c r="BS269" i="14"/>
  <c r="BR269" i="14"/>
  <c r="BQ269" i="14"/>
  <c r="BP269" i="14"/>
  <c r="BO269" i="14"/>
  <c r="BN269" i="14"/>
  <c r="BM269" i="14"/>
  <c r="BL269" i="14"/>
  <c r="BK269" i="14"/>
  <c r="BJ269" i="14"/>
  <c r="BI269" i="14"/>
  <c r="BH269" i="14"/>
  <c r="BG269" i="14"/>
  <c r="BF269" i="14"/>
  <c r="BE269" i="14"/>
  <c r="BD269" i="14"/>
  <c r="BC269" i="14"/>
  <c r="BB269" i="14"/>
  <c r="AZ269" i="14"/>
  <c r="AY269" i="14"/>
  <c r="AX269" i="14"/>
  <c r="AW269" i="14"/>
  <c r="AV269" i="14"/>
  <c r="AU269" i="14"/>
  <c r="FX268" i="14"/>
  <c r="FR268" i="14"/>
  <c r="FH268" i="14"/>
  <c r="FD268" i="14"/>
  <c r="FB268" i="14"/>
  <c r="ER268" i="14"/>
  <c r="EP268" i="14"/>
  <c r="EL268" i="14"/>
  <c r="DX268" i="14"/>
  <c r="DL268" i="14"/>
  <c r="DJ268" i="14"/>
  <c r="DH268" i="14"/>
  <c r="CV268" i="14"/>
  <c r="CR268" i="14"/>
  <c r="BZ268" i="14"/>
  <c r="BU268" i="14"/>
  <c r="BT268" i="14"/>
  <c r="BS268" i="14"/>
  <c r="BR268" i="14"/>
  <c r="BQ268" i="14"/>
  <c r="BP268" i="14"/>
  <c r="BO268" i="14"/>
  <c r="BN268" i="14"/>
  <c r="BM268" i="14"/>
  <c r="BL268" i="14"/>
  <c r="BK268" i="14"/>
  <c r="BJ268" i="14"/>
  <c r="BI268" i="14"/>
  <c r="BH268" i="14"/>
  <c r="BG268" i="14"/>
  <c r="BF268" i="14"/>
  <c r="BE268" i="14"/>
  <c r="BD268" i="14"/>
  <c r="BC268" i="14"/>
  <c r="BB268" i="14"/>
  <c r="AZ268" i="14"/>
  <c r="AY268" i="14"/>
  <c r="AX268" i="14"/>
  <c r="AW268" i="14"/>
  <c r="AV268" i="14"/>
  <c r="AU268" i="14"/>
  <c r="GD267" i="14"/>
  <c r="GC267" i="14"/>
  <c r="GB267" i="14"/>
  <c r="GA267" i="14"/>
  <c r="FZ267" i="14"/>
  <c r="FY267" i="14"/>
  <c r="FX267" i="14"/>
  <c r="FW267" i="14"/>
  <c r="FV267" i="14"/>
  <c r="FU267" i="14"/>
  <c r="FT267" i="14"/>
  <c r="FS267" i="14"/>
  <c r="FR267" i="14"/>
  <c r="FQ267" i="14"/>
  <c r="FP267" i="14"/>
  <c r="FO267" i="14"/>
  <c r="FN267" i="14"/>
  <c r="FM267" i="14"/>
  <c r="FL267" i="14"/>
  <c r="FK267" i="14"/>
  <c r="FJ267" i="14"/>
  <c r="FI267" i="14"/>
  <c r="FH267" i="14"/>
  <c r="FG267" i="14"/>
  <c r="FF267" i="14"/>
  <c r="FE267" i="14"/>
  <c r="FD267" i="14"/>
  <c r="FC267" i="14"/>
  <c r="FB267" i="14"/>
  <c r="FA267" i="14"/>
  <c r="EZ267" i="14"/>
  <c r="EY267" i="14"/>
  <c r="EX267" i="14"/>
  <c r="EW267" i="14"/>
  <c r="EV267" i="14"/>
  <c r="EU267" i="14"/>
  <c r="ET267" i="14"/>
  <c r="ES267" i="14"/>
  <c r="ER267" i="14"/>
  <c r="EQ267" i="14"/>
  <c r="EP267" i="14"/>
  <c r="EO267" i="14"/>
  <c r="EN267" i="14"/>
  <c r="EM267" i="14"/>
  <c r="EL267" i="14"/>
  <c r="EK267" i="14"/>
  <c r="EJ267" i="14"/>
  <c r="EI267" i="14"/>
  <c r="EH267" i="14"/>
  <c r="EG267" i="14"/>
  <c r="EF267" i="14"/>
  <c r="EE267" i="14"/>
  <c r="ED267" i="14"/>
  <c r="EC267" i="14"/>
  <c r="EB267" i="14"/>
  <c r="EA267" i="14"/>
  <c r="DZ267" i="14"/>
  <c r="DY267" i="14"/>
  <c r="DX267" i="14"/>
  <c r="DW267" i="14"/>
  <c r="DV267" i="14"/>
  <c r="DU267" i="14"/>
  <c r="DT267" i="14"/>
  <c r="DS267" i="14"/>
  <c r="DR267" i="14"/>
  <c r="DQ267" i="14"/>
  <c r="DP267" i="14"/>
  <c r="DO267" i="14"/>
  <c r="DN267" i="14"/>
  <c r="DM267" i="14"/>
  <c r="DL267" i="14"/>
  <c r="DK267" i="14"/>
  <c r="DJ267" i="14"/>
  <c r="DI267" i="14"/>
  <c r="DH267" i="14"/>
  <c r="DG267" i="14"/>
  <c r="DF267" i="14"/>
  <c r="DE267" i="14"/>
  <c r="DD267" i="14"/>
  <c r="DC267" i="14"/>
  <c r="DB267" i="14"/>
  <c r="DA267" i="14"/>
  <c r="CZ267" i="14"/>
  <c r="CY267" i="14"/>
  <c r="CX267" i="14"/>
  <c r="CW267" i="14"/>
  <c r="CV267" i="14"/>
  <c r="CU267" i="14"/>
  <c r="CT267" i="14"/>
  <c r="CS267" i="14"/>
  <c r="CR267" i="14"/>
  <c r="CQ267" i="14"/>
  <c r="CP267" i="14"/>
  <c r="CO267" i="14"/>
  <c r="CN267" i="14"/>
  <c r="CM267" i="14"/>
  <c r="CL267" i="14"/>
  <c r="CK267" i="14"/>
  <c r="CJ267" i="14"/>
  <c r="CI267" i="14"/>
  <c r="CH267" i="14"/>
  <c r="CG267" i="14"/>
  <c r="CF267" i="14"/>
  <c r="CE267" i="14"/>
  <c r="CD267" i="14"/>
  <c r="CC267" i="14"/>
  <c r="CB267" i="14"/>
  <c r="CA267" i="14"/>
  <c r="BZ267" i="14"/>
  <c r="BY267" i="14"/>
  <c r="BX267" i="14"/>
  <c r="BW267" i="14"/>
  <c r="BV267" i="14"/>
  <c r="BU267" i="14"/>
  <c r="BT267" i="14"/>
  <c r="BS267" i="14"/>
  <c r="BR267" i="14"/>
  <c r="BQ267" i="14"/>
  <c r="BP267" i="14"/>
  <c r="BO267" i="14"/>
  <c r="BN267" i="14"/>
  <c r="BM267" i="14"/>
  <c r="BL267" i="14"/>
  <c r="BK267" i="14"/>
  <c r="BJ267" i="14"/>
  <c r="BI267" i="14"/>
  <c r="BH267" i="14"/>
  <c r="BG267" i="14"/>
  <c r="BF267" i="14"/>
  <c r="BE267" i="14"/>
  <c r="BD267" i="14"/>
  <c r="BC267" i="14"/>
  <c r="BB267" i="14"/>
  <c r="AZ267" i="14"/>
  <c r="AY267" i="14"/>
  <c r="AX267" i="14"/>
  <c r="AW267" i="14"/>
  <c r="AV267" i="14"/>
  <c r="AU267" i="14"/>
  <c r="GD503" i="15"/>
  <c r="GC503" i="15"/>
  <c r="GB503" i="15"/>
  <c r="GA503" i="15"/>
  <c r="FZ503" i="15"/>
  <c r="FY503" i="15"/>
  <c r="FX503" i="15"/>
  <c r="FW503" i="15"/>
  <c r="FV503" i="15"/>
  <c r="FU503" i="15"/>
  <c r="FT503" i="15"/>
  <c r="FS503" i="15"/>
  <c r="FR503" i="15"/>
  <c r="FQ503" i="15"/>
  <c r="FP503" i="15"/>
  <c r="FO503" i="15"/>
  <c r="FN503" i="15"/>
  <c r="FM503" i="15"/>
  <c r="FL503" i="15"/>
  <c r="FK503" i="15"/>
  <c r="FJ503" i="15"/>
  <c r="FI503" i="15"/>
  <c r="FH503" i="15"/>
  <c r="FG503" i="15"/>
  <c r="FF503" i="15"/>
  <c r="FE503" i="15"/>
  <c r="FD503" i="15"/>
  <c r="FC503" i="15"/>
  <c r="FB503" i="15"/>
  <c r="FA503" i="15"/>
  <c r="EZ503" i="15"/>
  <c r="EY503" i="15"/>
  <c r="EX503" i="15"/>
  <c r="EW503" i="15"/>
  <c r="EV503" i="15"/>
  <c r="EU503" i="15"/>
  <c r="ET503" i="15"/>
  <c r="ES503" i="15"/>
  <c r="ER503" i="15"/>
  <c r="EQ503" i="15"/>
  <c r="EP503" i="15"/>
  <c r="EO503" i="15"/>
  <c r="EN503" i="15"/>
  <c r="EM503" i="15"/>
  <c r="EL503" i="15"/>
  <c r="EK503" i="15"/>
  <c r="EJ503" i="15"/>
  <c r="EI503" i="15"/>
  <c r="EH503" i="15"/>
  <c r="EG503" i="15"/>
  <c r="EF503" i="15"/>
  <c r="EE503" i="15"/>
  <c r="ED503" i="15"/>
  <c r="EC503" i="15"/>
  <c r="EB503" i="15"/>
  <c r="EA503" i="15"/>
  <c r="DZ503" i="15"/>
  <c r="DY503" i="15"/>
  <c r="DX503" i="15"/>
  <c r="DW503" i="15"/>
  <c r="DV503" i="15"/>
  <c r="DU503" i="15"/>
  <c r="DT503" i="15"/>
  <c r="DS503" i="15"/>
  <c r="DR503" i="15"/>
  <c r="DQ503" i="15"/>
  <c r="DP503" i="15"/>
  <c r="DO503" i="15"/>
  <c r="DN503" i="15"/>
  <c r="DM503" i="15"/>
  <c r="DL503" i="15"/>
  <c r="DK503" i="15"/>
  <c r="DJ503" i="15"/>
  <c r="DI503" i="15"/>
  <c r="DH503" i="15"/>
  <c r="DG503" i="15"/>
  <c r="DF503" i="15"/>
  <c r="DE503" i="15"/>
  <c r="DD503" i="15"/>
  <c r="DC503" i="15"/>
  <c r="DB503" i="15"/>
  <c r="DA503" i="15"/>
  <c r="CZ503" i="15"/>
  <c r="CY503" i="15"/>
  <c r="CX503" i="15"/>
  <c r="CW503" i="15"/>
  <c r="CV503" i="15"/>
  <c r="CU503" i="15"/>
  <c r="CT503" i="15"/>
  <c r="CS503" i="15"/>
  <c r="CR503" i="15"/>
  <c r="CQ503" i="15"/>
  <c r="CP503" i="15"/>
  <c r="CO503" i="15"/>
  <c r="CN503" i="15"/>
  <c r="CM503" i="15"/>
  <c r="CL503" i="15"/>
  <c r="CK503" i="15"/>
  <c r="CJ503" i="15"/>
  <c r="CI503" i="15"/>
  <c r="CH503" i="15"/>
  <c r="CG503" i="15"/>
  <c r="CF503" i="15"/>
  <c r="CE503" i="15"/>
  <c r="CD503" i="15"/>
  <c r="CC503" i="15"/>
  <c r="CB503" i="15"/>
  <c r="CA503" i="15"/>
  <c r="BZ503" i="15"/>
  <c r="BY503" i="15"/>
  <c r="BX503" i="15"/>
  <c r="BW503" i="15"/>
  <c r="BV503" i="15"/>
  <c r="BU503" i="15"/>
  <c r="BT503" i="15"/>
  <c r="BS503" i="15"/>
  <c r="BR503" i="15"/>
  <c r="BQ503" i="15"/>
  <c r="BP503" i="15"/>
  <c r="BO503" i="15"/>
  <c r="BN503" i="15"/>
  <c r="BM503" i="15"/>
  <c r="BL503" i="15"/>
  <c r="BK503" i="15"/>
  <c r="BJ503" i="15"/>
  <c r="BI503" i="15"/>
  <c r="BH503" i="15"/>
  <c r="BG503" i="15"/>
  <c r="BF503" i="15"/>
  <c r="BE503" i="15"/>
  <c r="BD503" i="15"/>
  <c r="BC503" i="15"/>
  <c r="BB503" i="15"/>
  <c r="BA503" i="15"/>
  <c r="AZ503" i="15"/>
  <c r="AY503" i="15"/>
  <c r="AX503" i="15"/>
  <c r="AW503" i="15"/>
  <c r="AV503" i="15"/>
  <c r="AU503" i="15"/>
  <c r="AT503" i="15"/>
  <c r="AS503" i="15"/>
  <c r="AR503" i="15"/>
  <c r="AQ503" i="15"/>
  <c r="AP503" i="15"/>
  <c r="AO503" i="15"/>
  <c r="AN503" i="15"/>
  <c r="AM503" i="15"/>
  <c r="AL503" i="15"/>
  <c r="AK503" i="15"/>
  <c r="AJ503" i="15"/>
  <c r="AI503" i="15"/>
  <c r="AH503" i="15"/>
  <c r="AG503" i="15"/>
  <c r="AF503" i="15"/>
  <c r="AE503" i="15"/>
  <c r="AD503" i="15"/>
  <c r="AC503" i="15"/>
  <c r="AB503" i="15"/>
  <c r="AA503" i="15"/>
  <c r="Z503" i="15"/>
  <c r="Y503" i="15"/>
  <c r="X503" i="15"/>
  <c r="W503" i="15"/>
  <c r="V503" i="15"/>
  <c r="U503" i="15"/>
  <c r="T503" i="15"/>
  <c r="S503" i="15"/>
  <c r="R503" i="15"/>
  <c r="Q503" i="15"/>
  <c r="P503" i="15"/>
  <c r="O503" i="15"/>
  <c r="N503" i="15"/>
  <c r="M503" i="15"/>
  <c r="L503" i="15"/>
  <c r="K503" i="15"/>
  <c r="GD502" i="15"/>
  <c r="GC502" i="15"/>
  <c r="GB502" i="15"/>
  <c r="GA502" i="15"/>
  <c r="FZ502" i="15"/>
  <c r="FY502" i="15"/>
  <c r="FX502" i="15"/>
  <c r="FW502" i="15"/>
  <c r="FV502" i="15"/>
  <c r="FU502" i="15"/>
  <c r="FT502" i="15"/>
  <c r="FS502" i="15"/>
  <c r="FR502" i="15"/>
  <c r="FQ502" i="15"/>
  <c r="FP502" i="15"/>
  <c r="FO502" i="15"/>
  <c r="FN502" i="15"/>
  <c r="FM502" i="15"/>
  <c r="FL502" i="15"/>
  <c r="FK502" i="15"/>
  <c r="FJ502" i="15"/>
  <c r="FI502" i="15"/>
  <c r="FH502" i="15"/>
  <c r="FG502" i="15"/>
  <c r="FF502" i="15"/>
  <c r="FE502" i="15"/>
  <c r="FD502" i="15"/>
  <c r="FC502" i="15"/>
  <c r="FB502" i="15"/>
  <c r="FA502" i="15"/>
  <c r="EZ502" i="15"/>
  <c r="EY502" i="15"/>
  <c r="EX502" i="15"/>
  <c r="EW502" i="15"/>
  <c r="EV502" i="15"/>
  <c r="EU502" i="15"/>
  <c r="ET502" i="15"/>
  <c r="ES502" i="15"/>
  <c r="ER502" i="15"/>
  <c r="EQ502" i="15"/>
  <c r="EP502" i="15"/>
  <c r="EO502" i="15"/>
  <c r="EN502" i="15"/>
  <c r="EM502" i="15"/>
  <c r="EL502" i="15"/>
  <c r="EK502" i="15"/>
  <c r="EJ502" i="15"/>
  <c r="EI502" i="15"/>
  <c r="EH502" i="15"/>
  <c r="EG502" i="15"/>
  <c r="EF502" i="15"/>
  <c r="EE502" i="15"/>
  <c r="ED502" i="15"/>
  <c r="EC502" i="15"/>
  <c r="EB502" i="15"/>
  <c r="EA502" i="15"/>
  <c r="DZ502" i="15"/>
  <c r="DY502" i="15"/>
  <c r="DX502" i="15"/>
  <c r="DW502" i="15"/>
  <c r="DV502" i="15"/>
  <c r="DU502" i="15"/>
  <c r="DT502" i="15"/>
  <c r="DS502" i="15"/>
  <c r="DR502" i="15"/>
  <c r="DQ502" i="15"/>
  <c r="DP502" i="15"/>
  <c r="DO502" i="15"/>
  <c r="DN502" i="15"/>
  <c r="DM502" i="15"/>
  <c r="DL502" i="15"/>
  <c r="DK502" i="15"/>
  <c r="DJ502" i="15"/>
  <c r="DI502" i="15"/>
  <c r="DH502" i="15"/>
  <c r="DG502" i="15"/>
  <c r="DF502" i="15"/>
  <c r="DE502" i="15"/>
  <c r="DD502" i="15"/>
  <c r="DC502" i="15"/>
  <c r="DB502" i="15"/>
  <c r="DA502" i="15"/>
  <c r="CZ502" i="15"/>
  <c r="CY502" i="15"/>
  <c r="CX502" i="15"/>
  <c r="CW502" i="15"/>
  <c r="CV502" i="15"/>
  <c r="CU502" i="15"/>
  <c r="CT502" i="15"/>
  <c r="CS502" i="15"/>
  <c r="CR502" i="15"/>
  <c r="CQ502" i="15"/>
  <c r="CP502" i="15"/>
  <c r="CO502" i="15"/>
  <c r="CN502" i="15"/>
  <c r="CM502" i="15"/>
  <c r="CL502" i="15"/>
  <c r="CK502" i="15"/>
  <c r="CJ502" i="15"/>
  <c r="CI502" i="15"/>
  <c r="CH502" i="15"/>
  <c r="CG502" i="15"/>
  <c r="CF502" i="15"/>
  <c r="CE502" i="15"/>
  <c r="CD502" i="15"/>
  <c r="CC502" i="15"/>
  <c r="CB502" i="15"/>
  <c r="CA502" i="15"/>
  <c r="BZ502" i="15"/>
  <c r="BY502" i="15"/>
  <c r="BX502" i="15"/>
  <c r="BW502" i="15"/>
  <c r="BV502" i="15"/>
  <c r="BU502" i="15"/>
  <c r="BT502" i="15"/>
  <c r="BS502" i="15"/>
  <c r="BR502" i="15"/>
  <c r="BQ502" i="15"/>
  <c r="BP502" i="15"/>
  <c r="BO502" i="15"/>
  <c r="BN502" i="15"/>
  <c r="BM502" i="15"/>
  <c r="BL502" i="15"/>
  <c r="BK502" i="15"/>
  <c r="BJ502" i="15"/>
  <c r="BI502" i="15"/>
  <c r="BH502" i="15"/>
  <c r="BG502" i="15"/>
  <c r="BF502" i="15"/>
  <c r="BE502" i="15"/>
  <c r="BD502" i="15"/>
  <c r="BC502" i="15"/>
  <c r="BB502" i="15"/>
  <c r="BA502" i="15"/>
  <c r="AZ502" i="15"/>
  <c r="AY502" i="15"/>
  <c r="AX502" i="15"/>
  <c r="AW502" i="15"/>
  <c r="AV502" i="15"/>
  <c r="AU502" i="15"/>
  <c r="AT502" i="15"/>
  <c r="AS502" i="15"/>
  <c r="AR502" i="15"/>
  <c r="AQ502" i="15"/>
  <c r="AP502" i="15"/>
  <c r="AO502" i="15"/>
  <c r="AN502" i="15"/>
  <c r="AM502" i="15"/>
  <c r="AL502" i="15"/>
  <c r="AK502" i="15"/>
  <c r="AJ502" i="15"/>
  <c r="AI502" i="15"/>
  <c r="AH502" i="15"/>
  <c r="AG502" i="15"/>
  <c r="AF502" i="15"/>
  <c r="AE502" i="15"/>
  <c r="AD502" i="15"/>
  <c r="AC502" i="15"/>
  <c r="AB502" i="15"/>
  <c r="AA502" i="15"/>
  <c r="Z502" i="15"/>
  <c r="Y502" i="15"/>
  <c r="X502" i="15"/>
  <c r="W502" i="15"/>
  <c r="V502" i="15"/>
  <c r="U502" i="15"/>
  <c r="T502" i="15"/>
  <c r="S502" i="15"/>
  <c r="R502" i="15"/>
  <c r="Q502" i="15"/>
  <c r="P502" i="15"/>
  <c r="O502" i="15"/>
  <c r="N502" i="15"/>
  <c r="M502" i="15"/>
  <c r="L502" i="15"/>
  <c r="K502" i="15"/>
  <c r="GD501" i="15"/>
  <c r="GC501" i="15"/>
  <c r="GB501" i="15"/>
  <c r="GA501" i="15"/>
  <c r="FZ501" i="15"/>
  <c r="FY501" i="15"/>
  <c r="FX501" i="15"/>
  <c r="FW501" i="15"/>
  <c r="FV501" i="15"/>
  <c r="FU501" i="15"/>
  <c r="FT501" i="15"/>
  <c r="FS501" i="15"/>
  <c r="FR501" i="15"/>
  <c r="FQ501" i="15"/>
  <c r="FP501" i="15"/>
  <c r="FO501" i="15"/>
  <c r="FN501" i="15"/>
  <c r="FM501" i="15"/>
  <c r="FL501" i="15"/>
  <c r="FK501" i="15"/>
  <c r="FJ501" i="15"/>
  <c r="FI501" i="15"/>
  <c r="FH501" i="15"/>
  <c r="FG501" i="15"/>
  <c r="FF501" i="15"/>
  <c r="FE501" i="15"/>
  <c r="FD501" i="15"/>
  <c r="FC501" i="15"/>
  <c r="FB501" i="15"/>
  <c r="FA501" i="15"/>
  <c r="EZ501" i="15"/>
  <c r="EY501" i="15"/>
  <c r="EX501" i="15"/>
  <c r="EW501" i="15"/>
  <c r="EV501" i="15"/>
  <c r="EU501" i="15"/>
  <c r="ET501" i="15"/>
  <c r="ES501" i="15"/>
  <c r="ER501" i="15"/>
  <c r="EQ501" i="15"/>
  <c r="EP501" i="15"/>
  <c r="EO501" i="15"/>
  <c r="EN501" i="15"/>
  <c r="EM501" i="15"/>
  <c r="EL501" i="15"/>
  <c r="EK501" i="15"/>
  <c r="EJ501" i="15"/>
  <c r="EI501" i="15"/>
  <c r="EH501" i="15"/>
  <c r="EG501" i="15"/>
  <c r="EF501" i="15"/>
  <c r="EE501" i="15"/>
  <c r="ED501" i="15"/>
  <c r="EC501" i="15"/>
  <c r="EB501" i="15"/>
  <c r="EA501" i="15"/>
  <c r="DZ501" i="15"/>
  <c r="DY501" i="15"/>
  <c r="DX501" i="15"/>
  <c r="DW501" i="15"/>
  <c r="DV501" i="15"/>
  <c r="DU501" i="15"/>
  <c r="DT501" i="15"/>
  <c r="DS501" i="15"/>
  <c r="DR501" i="15"/>
  <c r="DQ501" i="15"/>
  <c r="DP501" i="15"/>
  <c r="DO501" i="15"/>
  <c r="DN501" i="15"/>
  <c r="DM501" i="15"/>
  <c r="DL501" i="15"/>
  <c r="DK501" i="15"/>
  <c r="DJ501" i="15"/>
  <c r="DI501" i="15"/>
  <c r="DH501" i="15"/>
  <c r="DG501" i="15"/>
  <c r="DF501" i="15"/>
  <c r="DE501" i="15"/>
  <c r="DD501" i="15"/>
  <c r="DC501" i="15"/>
  <c r="DB501" i="15"/>
  <c r="DA501" i="15"/>
  <c r="CZ501" i="15"/>
  <c r="CY501" i="15"/>
  <c r="CX501" i="15"/>
  <c r="CW501" i="15"/>
  <c r="CV501" i="15"/>
  <c r="CU501" i="15"/>
  <c r="CT501" i="15"/>
  <c r="CS501" i="15"/>
  <c r="CR501" i="15"/>
  <c r="CQ501" i="15"/>
  <c r="CP501" i="15"/>
  <c r="CO501" i="15"/>
  <c r="CN501" i="15"/>
  <c r="CM501" i="15"/>
  <c r="CL501" i="15"/>
  <c r="CK501" i="15"/>
  <c r="CJ501" i="15"/>
  <c r="CI501" i="15"/>
  <c r="CH501" i="15"/>
  <c r="CG501" i="15"/>
  <c r="CF501" i="15"/>
  <c r="CE501" i="15"/>
  <c r="CD501" i="15"/>
  <c r="CC501" i="15"/>
  <c r="CB501" i="15"/>
  <c r="CA501" i="15"/>
  <c r="BZ501" i="15"/>
  <c r="BY501" i="15"/>
  <c r="BX501" i="15"/>
  <c r="BW501" i="15"/>
  <c r="BV501" i="15"/>
  <c r="BU501" i="15"/>
  <c r="BT501" i="15"/>
  <c r="BS501" i="15"/>
  <c r="BR501" i="15"/>
  <c r="BQ501" i="15"/>
  <c r="BP501" i="15"/>
  <c r="BO501" i="15"/>
  <c r="BN501" i="15"/>
  <c r="BM501" i="15"/>
  <c r="BL501" i="15"/>
  <c r="BK501" i="15"/>
  <c r="BJ501" i="15"/>
  <c r="BI501" i="15"/>
  <c r="BH501" i="15"/>
  <c r="BG501" i="15"/>
  <c r="BF501" i="15"/>
  <c r="BE501" i="15"/>
  <c r="BD501" i="15"/>
  <c r="BC501" i="15"/>
  <c r="BB501" i="15"/>
  <c r="BA501" i="15"/>
  <c r="AZ501" i="15"/>
  <c r="AY501" i="15"/>
  <c r="AX501" i="15"/>
  <c r="AW501" i="15"/>
  <c r="AV501" i="15"/>
  <c r="AU501" i="15"/>
  <c r="AT501" i="15"/>
  <c r="AS501" i="15"/>
  <c r="AR501" i="15"/>
  <c r="AQ501" i="15"/>
  <c r="AP501" i="15"/>
  <c r="AO501" i="15"/>
  <c r="AN501" i="15"/>
  <c r="AM501" i="15"/>
  <c r="AL501" i="15"/>
  <c r="AK501" i="15"/>
  <c r="AJ501" i="15"/>
  <c r="AI501" i="15"/>
  <c r="AH501" i="15"/>
  <c r="AG501" i="15"/>
  <c r="AF501" i="15"/>
  <c r="AE501" i="15"/>
  <c r="AD501" i="15"/>
  <c r="AC501" i="15"/>
  <c r="AB501" i="15"/>
  <c r="AA501" i="15"/>
  <c r="Z501" i="15"/>
  <c r="Y501" i="15"/>
  <c r="X501" i="15"/>
  <c r="W501" i="15"/>
  <c r="V501" i="15"/>
  <c r="U501" i="15"/>
  <c r="T501" i="15"/>
  <c r="S501" i="15"/>
  <c r="R501" i="15"/>
  <c r="Q501" i="15"/>
  <c r="P501" i="15"/>
  <c r="O501" i="15"/>
  <c r="N501" i="15"/>
  <c r="M501" i="15"/>
  <c r="L501" i="15"/>
  <c r="K501" i="15"/>
  <c r="GD500" i="15"/>
  <c r="GC500" i="15"/>
  <c r="GB500" i="15"/>
  <c r="GA500" i="15"/>
  <c r="FZ500" i="15"/>
  <c r="FY500" i="15"/>
  <c r="FX500" i="15"/>
  <c r="FW500" i="15"/>
  <c r="FV500" i="15"/>
  <c r="FU500" i="15"/>
  <c r="FT500" i="15"/>
  <c r="FS500" i="15"/>
  <c r="FR500" i="15"/>
  <c r="FQ500" i="15"/>
  <c r="FP500" i="15"/>
  <c r="FO500" i="15"/>
  <c r="FN500" i="15"/>
  <c r="FM500" i="15"/>
  <c r="FL500" i="15"/>
  <c r="FK500" i="15"/>
  <c r="FJ500" i="15"/>
  <c r="FI500" i="15"/>
  <c r="FH500" i="15"/>
  <c r="FG500" i="15"/>
  <c r="FF500" i="15"/>
  <c r="FE500" i="15"/>
  <c r="FD500" i="15"/>
  <c r="FC500" i="15"/>
  <c r="FB500" i="15"/>
  <c r="FA500" i="15"/>
  <c r="EZ500" i="15"/>
  <c r="EY500" i="15"/>
  <c r="EX500" i="15"/>
  <c r="EW500" i="15"/>
  <c r="EV500" i="15"/>
  <c r="EU500" i="15"/>
  <c r="ET500" i="15"/>
  <c r="ES500" i="15"/>
  <c r="ER500" i="15"/>
  <c r="EQ500" i="15"/>
  <c r="EP500" i="15"/>
  <c r="EO500" i="15"/>
  <c r="EN500" i="15"/>
  <c r="EM500" i="15"/>
  <c r="EL500" i="15"/>
  <c r="EK500" i="15"/>
  <c r="EJ500" i="15"/>
  <c r="EI500" i="15"/>
  <c r="EH500" i="15"/>
  <c r="EG500" i="15"/>
  <c r="EF500" i="15"/>
  <c r="EE500" i="15"/>
  <c r="ED500" i="15"/>
  <c r="EC500" i="15"/>
  <c r="EB500" i="15"/>
  <c r="EA500" i="15"/>
  <c r="DZ500" i="15"/>
  <c r="DY500" i="15"/>
  <c r="DX500" i="15"/>
  <c r="DW500" i="15"/>
  <c r="DV500" i="15"/>
  <c r="DU500" i="15"/>
  <c r="DT500" i="15"/>
  <c r="DS500" i="15"/>
  <c r="DR500" i="15"/>
  <c r="DQ500" i="15"/>
  <c r="DP500" i="15"/>
  <c r="DO500" i="15"/>
  <c r="DN500" i="15"/>
  <c r="DM500" i="15"/>
  <c r="DL500" i="15"/>
  <c r="DK500" i="15"/>
  <c r="DJ500" i="15"/>
  <c r="DI500" i="15"/>
  <c r="DH500" i="15"/>
  <c r="DG500" i="15"/>
  <c r="DF500" i="15"/>
  <c r="DE500" i="15"/>
  <c r="DD500" i="15"/>
  <c r="DC500" i="15"/>
  <c r="DB500" i="15"/>
  <c r="DA500" i="15"/>
  <c r="CZ500" i="15"/>
  <c r="CY500" i="15"/>
  <c r="CX500" i="15"/>
  <c r="CW500" i="15"/>
  <c r="CV500" i="15"/>
  <c r="CU500" i="15"/>
  <c r="CT500" i="15"/>
  <c r="CS500" i="15"/>
  <c r="CR500" i="15"/>
  <c r="CQ500" i="15"/>
  <c r="CP500" i="15"/>
  <c r="CO500" i="15"/>
  <c r="CN500" i="15"/>
  <c r="CM500" i="15"/>
  <c r="CL500" i="15"/>
  <c r="CK500" i="15"/>
  <c r="CJ500" i="15"/>
  <c r="CI500" i="15"/>
  <c r="CH500" i="15"/>
  <c r="CG500" i="15"/>
  <c r="CF500" i="15"/>
  <c r="CE500" i="15"/>
  <c r="CD500" i="15"/>
  <c r="CC500" i="15"/>
  <c r="CB500" i="15"/>
  <c r="CA500" i="15"/>
  <c r="BZ500" i="15"/>
  <c r="BY500" i="15"/>
  <c r="BX500" i="15"/>
  <c r="BW500" i="15"/>
  <c r="BV500" i="15"/>
  <c r="BU500" i="15"/>
  <c r="BT500" i="15"/>
  <c r="BS500" i="15"/>
  <c r="BR500" i="15"/>
  <c r="BQ500" i="15"/>
  <c r="BP500" i="15"/>
  <c r="BO500" i="15"/>
  <c r="BN500" i="15"/>
  <c r="BM500" i="15"/>
  <c r="BL500" i="15"/>
  <c r="BK500" i="15"/>
  <c r="BJ500" i="15"/>
  <c r="BI500" i="15"/>
  <c r="BH500" i="15"/>
  <c r="BG500" i="15"/>
  <c r="BF500" i="15"/>
  <c r="BE500" i="15"/>
  <c r="BD500" i="15"/>
  <c r="BC500" i="15"/>
  <c r="BB500" i="15"/>
  <c r="BA500" i="15"/>
  <c r="AZ500" i="15"/>
  <c r="AY500" i="15"/>
  <c r="AX500" i="15"/>
  <c r="AW500" i="15"/>
  <c r="AV500" i="15"/>
  <c r="AU500" i="15"/>
  <c r="AT500" i="15"/>
  <c r="AS500" i="15"/>
  <c r="AR500" i="15"/>
  <c r="AQ500" i="15"/>
  <c r="AP500" i="15"/>
  <c r="AO500" i="15"/>
  <c r="AN500" i="15"/>
  <c r="AM500" i="15"/>
  <c r="AL500" i="15"/>
  <c r="AK500" i="15"/>
  <c r="AJ500" i="15"/>
  <c r="AI500" i="15"/>
  <c r="AH500" i="15"/>
  <c r="AG500" i="15"/>
  <c r="AF500" i="15"/>
  <c r="AE500" i="15"/>
  <c r="AD500" i="15"/>
  <c r="AC500" i="15"/>
  <c r="AB500" i="15"/>
  <c r="AA500" i="15"/>
  <c r="Z500" i="15"/>
  <c r="Y500" i="15"/>
  <c r="X500" i="15"/>
  <c r="W500" i="15"/>
  <c r="V500" i="15"/>
  <c r="U500" i="15"/>
  <c r="T500" i="15"/>
  <c r="S500" i="15"/>
  <c r="R500" i="15"/>
  <c r="Q500" i="15"/>
  <c r="P500" i="15"/>
  <c r="O500" i="15"/>
  <c r="N500" i="15"/>
  <c r="M500" i="15"/>
  <c r="L500" i="15"/>
  <c r="K500" i="15"/>
  <c r="GD499" i="15"/>
  <c r="GC499" i="15"/>
  <c r="GB499" i="15"/>
  <c r="GA499" i="15"/>
  <c r="FZ499" i="15"/>
  <c r="FY499" i="15"/>
  <c r="FX499" i="15"/>
  <c r="FW499" i="15"/>
  <c r="FV499" i="15"/>
  <c r="FU499" i="15"/>
  <c r="FT499" i="15"/>
  <c r="FS499" i="15"/>
  <c r="FR499" i="15"/>
  <c r="FQ499" i="15"/>
  <c r="FP499" i="15"/>
  <c r="FO499" i="15"/>
  <c r="FN499" i="15"/>
  <c r="FM499" i="15"/>
  <c r="FL499" i="15"/>
  <c r="FK499" i="15"/>
  <c r="FJ499" i="15"/>
  <c r="FI499" i="15"/>
  <c r="FH499" i="15"/>
  <c r="FG499" i="15"/>
  <c r="FF499" i="15"/>
  <c r="FE499" i="15"/>
  <c r="FD499" i="15"/>
  <c r="FC499" i="15"/>
  <c r="FB499" i="15"/>
  <c r="FA499" i="15"/>
  <c r="EZ499" i="15"/>
  <c r="EY499" i="15"/>
  <c r="EX499" i="15"/>
  <c r="EW499" i="15"/>
  <c r="EV499" i="15"/>
  <c r="EU499" i="15"/>
  <c r="ET499" i="15"/>
  <c r="ES499" i="15"/>
  <c r="ER499" i="15"/>
  <c r="EQ499" i="15"/>
  <c r="EP499" i="15"/>
  <c r="EO499" i="15"/>
  <c r="EN499" i="15"/>
  <c r="EM499" i="15"/>
  <c r="EL499" i="15"/>
  <c r="EK499" i="15"/>
  <c r="EJ499" i="15"/>
  <c r="EI499" i="15"/>
  <c r="EH499" i="15"/>
  <c r="EG499" i="15"/>
  <c r="EF499" i="15"/>
  <c r="EE499" i="15"/>
  <c r="ED499" i="15"/>
  <c r="EC499" i="15"/>
  <c r="EB499" i="15"/>
  <c r="EA499" i="15"/>
  <c r="DZ499" i="15"/>
  <c r="DY499" i="15"/>
  <c r="DX499" i="15"/>
  <c r="DW499" i="15"/>
  <c r="DV499" i="15"/>
  <c r="DU499" i="15"/>
  <c r="DT499" i="15"/>
  <c r="DS499" i="15"/>
  <c r="DR499" i="15"/>
  <c r="DQ499" i="15"/>
  <c r="DP499" i="15"/>
  <c r="DO499" i="15"/>
  <c r="DN499" i="15"/>
  <c r="DM499" i="15"/>
  <c r="DL499" i="15"/>
  <c r="DK499" i="15"/>
  <c r="DJ499" i="15"/>
  <c r="DI499" i="15"/>
  <c r="DH499" i="15"/>
  <c r="DG499" i="15"/>
  <c r="DF499" i="15"/>
  <c r="DE499" i="15"/>
  <c r="DD499" i="15"/>
  <c r="DC499" i="15"/>
  <c r="DB499" i="15"/>
  <c r="DA499" i="15"/>
  <c r="CZ499" i="15"/>
  <c r="CY499" i="15"/>
  <c r="CX499" i="15"/>
  <c r="CW499" i="15"/>
  <c r="CV499" i="15"/>
  <c r="CU499" i="15"/>
  <c r="CT499" i="15"/>
  <c r="CS499" i="15"/>
  <c r="CR499" i="15"/>
  <c r="CQ499" i="15"/>
  <c r="CP499" i="15"/>
  <c r="CO499" i="15"/>
  <c r="CN499" i="15"/>
  <c r="CM499" i="15"/>
  <c r="CL499" i="15"/>
  <c r="CK499" i="15"/>
  <c r="CJ499" i="15"/>
  <c r="CI499" i="15"/>
  <c r="CH499" i="15"/>
  <c r="CG499" i="15"/>
  <c r="CF499" i="15"/>
  <c r="CE499" i="15"/>
  <c r="CD499" i="15"/>
  <c r="CC499" i="15"/>
  <c r="CB499" i="15"/>
  <c r="CA499" i="15"/>
  <c r="BZ499" i="15"/>
  <c r="BY499" i="15"/>
  <c r="BX499" i="15"/>
  <c r="BW499" i="15"/>
  <c r="BV499" i="15"/>
  <c r="BU499" i="15"/>
  <c r="BT499" i="15"/>
  <c r="BS499" i="15"/>
  <c r="BR499" i="15"/>
  <c r="BQ499" i="15"/>
  <c r="BP499" i="15"/>
  <c r="BO499" i="15"/>
  <c r="BN499" i="15"/>
  <c r="BM499" i="15"/>
  <c r="BL499" i="15"/>
  <c r="BK499" i="15"/>
  <c r="BJ499" i="15"/>
  <c r="BI499" i="15"/>
  <c r="BH499" i="15"/>
  <c r="BG499" i="15"/>
  <c r="BF499" i="15"/>
  <c r="BE499" i="15"/>
  <c r="BD499" i="15"/>
  <c r="BC499" i="15"/>
  <c r="BB499" i="15"/>
  <c r="BA499" i="15"/>
  <c r="AZ499" i="15"/>
  <c r="AY499" i="15"/>
  <c r="AX499" i="15"/>
  <c r="AW499" i="15"/>
  <c r="AV499" i="15"/>
  <c r="AU499" i="15"/>
  <c r="AT499" i="15"/>
  <c r="AS499" i="15"/>
  <c r="AR499" i="15"/>
  <c r="AQ499" i="15"/>
  <c r="AP499" i="15"/>
  <c r="AO499" i="15"/>
  <c r="AN499" i="15"/>
  <c r="AM499" i="15"/>
  <c r="AL499" i="15"/>
  <c r="AK499" i="15"/>
  <c r="AJ499" i="15"/>
  <c r="AI499" i="15"/>
  <c r="AH499" i="15"/>
  <c r="AG499" i="15"/>
  <c r="AF499" i="15"/>
  <c r="AE499" i="15"/>
  <c r="AD499" i="15"/>
  <c r="AC499" i="15"/>
  <c r="AB499" i="15"/>
  <c r="AA499" i="15"/>
  <c r="Z499" i="15"/>
  <c r="Y499" i="15"/>
  <c r="X499" i="15"/>
  <c r="W499" i="15"/>
  <c r="V499" i="15"/>
  <c r="U499" i="15"/>
  <c r="T499" i="15"/>
  <c r="S499" i="15"/>
  <c r="R499" i="15"/>
  <c r="Q499" i="15"/>
  <c r="P499" i="15"/>
  <c r="O499" i="15"/>
  <c r="N499" i="15"/>
  <c r="M499" i="15"/>
  <c r="L499" i="15"/>
  <c r="K499" i="15"/>
  <c r="GD498" i="15"/>
  <c r="GC498" i="15"/>
  <c r="GB498" i="15"/>
  <c r="GA498" i="15"/>
  <c r="FZ498" i="15"/>
  <c r="FY498" i="15"/>
  <c r="FX498" i="15"/>
  <c r="FW498" i="15"/>
  <c r="FV498" i="15"/>
  <c r="FU498" i="15"/>
  <c r="FT498" i="15"/>
  <c r="FS498" i="15"/>
  <c r="FR498" i="15"/>
  <c r="FQ498" i="15"/>
  <c r="FP498" i="15"/>
  <c r="FO498" i="15"/>
  <c r="FN498" i="15"/>
  <c r="FM498" i="15"/>
  <c r="FL498" i="15"/>
  <c r="FK498" i="15"/>
  <c r="FJ498" i="15"/>
  <c r="FI498" i="15"/>
  <c r="FH498" i="15"/>
  <c r="FG498" i="15"/>
  <c r="FF498" i="15"/>
  <c r="FE498" i="15"/>
  <c r="FD498" i="15"/>
  <c r="FC498" i="15"/>
  <c r="FB498" i="15"/>
  <c r="FA498" i="15"/>
  <c r="EZ498" i="15"/>
  <c r="EY498" i="15"/>
  <c r="EX498" i="15"/>
  <c r="EW498" i="15"/>
  <c r="EV498" i="15"/>
  <c r="EU498" i="15"/>
  <c r="ET498" i="15"/>
  <c r="ES498" i="15"/>
  <c r="ER498" i="15"/>
  <c r="EQ498" i="15"/>
  <c r="EP498" i="15"/>
  <c r="EO498" i="15"/>
  <c r="EN498" i="15"/>
  <c r="EM498" i="15"/>
  <c r="EL498" i="15"/>
  <c r="EK498" i="15"/>
  <c r="EJ498" i="15"/>
  <c r="EI498" i="15"/>
  <c r="EH498" i="15"/>
  <c r="EG498" i="15"/>
  <c r="EF498" i="15"/>
  <c r="EE498" i="15"/>
  <c r="ED498" i="15"/>
  <c r="EC498" i="15"/>
  <c r="EB498" i="15"/>
  <c r="EA498" i="15"/>
  <c r="DZ498" i="15"/>
  <c r="DY498" i="15"/>
  <c r="DX498" i="15"/>
  <c r="DW498" i="15"/>
  <c r="DV498" i="15"/>
  <c r="DU498" i="15"/>
  <c r="DT498" i="15"/>
  <c r="DS498" i="15"/>
  <c r="DR498" i="15"/>
  <c r="DQ498" i="15"/>
  <c r="DP498" i="15"/>
  <c r="DO498" i="15"/>
  <c r="DN498" i="15"/>
  <c r="DM498" i="15"/>
  <c r="DL498" i="15"/>
  <c r="DK498" i="15"/>
  <c r="DJ498" i="15"/>
  <c r="DI498" i="15"/>
  <c r="DH498" i="15"/>
  <c r="DG498" i="15"/>
  <c r="DF498" i="15"/>
  <c r="DE498" i="15"/>
  <c r="DD498" i="15"/>
  <c r="DC498" i="15"/>
  <c r="DB498" i="15"/>
  <c r="DA498" i="15"/>
  <c r="CZ498" i="15"/>
  <c r="CY498" i="15"/>
  <c r="CX498" i="15"/>
  <c r="CW498" i="15"/>
  <c r="CV498" i="15"/>
  <c r="CU498" i="15"/>
  <c r="CT498" i="15"/>
  <c r="CS498" i="15"/>
  <c r="CR498" i="15"/>
  <c r="CQ498" i="15"/>
  <c r="CP498" i="15"/>
  <c r="CO498" i="15"/>
  <c r="CN498" i="15"/>
  <c r="CM498" i="15"/>
  <c r="CL498" i="15"/>
  <c r="CK498" i="15"/>
  <c r="CJ498" i="15"/>
  <c r="CI498" i="15"/>
  <c r="CH498" i="15"/>
  <c r="CG498" i="15"/>
  <c r="CF498" i="15"/>
  <c r="CE498" i="15"/>
  <c r="CD498" i="15"/>
  <c r="CC498" i="15"/>
  <c r="CB498" i="15"/>
  <c r="CA498" i="15"/>
  <c r="BZ498" i="15"/>
  <c r="BY498" i="15"/>
  <c r="BX498" i="15"/>
  <c r="BW498" i="15"/>
  <c r="BV498" i="15"/>
  <c r="BU498" i="15"/>
  <c r="BT498" i="15"/>
  <c r="BS498" i="15"/>
  <c r="BR498" i="15"/>
  <c r="BQ498" i="15"/>
  <c r="BP498" i="15"/>
  <c r="BO498" i="15"/>
  <c r="BN498" i="15"/>
  <c r="BM498" i="15"/>
  <c r="BL498" i="15"/>
  <c r="BK498" i="15"/>
  <c r="BJ498" i="15"/>
  <c r="BI498" i="15"/>
  <c r="BH498" i="15"/>
  <c r="BG498" i="15"/>
  <c r="BF498" i="15"/>
  <c r="BE498" i="15"/>
  <c r="BD498" i="15"/>
  <c r="BC498" i="15"/>
  <c r="BB498" i="15"/>
  <c r="BA498" i="15"/>
  <c r="AZ498" i="15"/>
  <c r="AY498" i="15"/>
  <c r="AX498" i="15"/>
  <c r="AW498" i="15"/>
  <c r="AV498" i="15"/>
  <c r="AU498" i="15"/>
  <c r="AT498" i="15"/>
  <c r="AS498" i="15"/>
  <c r="AR498" i="15"/>
  <c r="AQ498" i="15"/>
  <c r="AP498" i="15"/>
  <c r="AO498" i="15"/>
  <c r="AN498" i="15"/>
  <c r="AM498" i="15"/>
  <c r="AL498" i="15"/>
  <c r="AK498" i="15"/>
  <c r="AJ498" i="15"/>
  <c r="AI498" i="15"/>
  <c r="AH498" i="15"/>
  <c r="AG498" i="15"/>
  <c r="AF498" i="15"/>
  <c r="AE498" i="15"/>
  <c r="AD498" i="15"/>
  <c r="AC498" i="15"/>
  <c r="AB498" i="15"/>
  <c r="AA498" i="15"/>
  <c r="Z498" i="15"/>
  <c r="Y498" i="15"/>
  <c r="X498" i="15"/>
  <c r="W498" i="15"/>
  <c r="V498" i="15"/>
  <c r="U498" i="15"/>
  <c r="T498" i="15"/>
  <c r="S498" i="15"/>
  <c r="R498" i="15"/>
  <c r="Q498" i="15"/>
  <c r="P498" i="15"/>
  <c r="O498" i="15"/>
  <c r="N498" i="15"/>
  <c r="M498" i="15"/>
  <c r="L498" i="15"/>
  <c r="K498" i="15"/>
  <c r="GD497" i="15"/>
  <c r="GC497" i="15"/>
  <c r="GB497" i="15"/>
  <c r="GA497" i="15"/>
  <c r="FZ497" i="15"/>
  <c r="FY497" i="15"/>
  <c r="FX497" i="15"/>
  <c r="FW497" i="15"/>
  <c r="FV497" i="15"/>
  <c r="FU497" i="15"/>
  <c r="FT497" i="15"/>
  <c r="FS497" i="15"/>
  <c r="FR497" i="15"/>
  <c r="FQ497" i="15"/>
  <c r="FP497" i="15"/>
  <c r="FO497" i="15"/>
  <c r="FN497" i="15"/>
  <c r="FM497" i="15"/>
  <c r="FL497" i="15"/>
  <c r="FK497" i="15"/>
  <c r="FJ497" i="15"/>
  <c r="FI497" i="15"/>
  <c r="FH497" i="15"/>
  <c r="FG497" i="15"/>
  <c r="FF497" i="15"/>
  <c r="FE497" i="15"/>
  <c r="FD497" i="15"/>
  <c r="FC497" i="15"/>
  <c r="FB497" i="15"/>
  <c r="FA497" i="15"/>
  <c r="EZ497" i="15"/>
  <c r="EY497" i="15"/>
  <c r="EX497" i="15"/>
  <c r="EW497" i="15"/>
  <c r="EV497" i="15"/>
  <c r="EU497" i="15"/>
  <c r="ET497" i="15"/>
  <c r="ES497" i="15"/>
  <c r="ER497" i="15"/>
  <c r="EQ497" i="15"/>
  <c r="EP497" i="15"/>
  <c r="EO497" i="15"/>
  <c r="EN497" i="15"/>
  <c r="EM497" i="15"/>
  <c r="EL497" i="15"/>
  <c r="EK497" i="15"/>
  <c r="EJ497" i="15"/>
  <c r="EI497" i="15"/>
  <c r="EH497" i="15"/>
  <c r="EG497" i="15"/>
  <c r="EF497" i="15"/>
  <c r="EE497" i="15"/>
  <c r="ED497" i="15"/>
  <c r="EC497" i="15"/>
  <c r="EB497" i="15"/>
  <c r="EA497" i="15"/>
  <c r="DZ497" i="15"/>
  <c r="DY497" i="15"/>
  <c r="DX497" i="15"/>
  <c r="DW497" i="15"/>
  <c r="DV497" i="15"/>
  <c r="DU497" i="15"/>
  <c r="DT497" i="15"/>
  <c r="DS497" i="15"/>
  <c r="DR497" i="15"/>
  <c r="DQ497" i="15"/>
  <c r="DP497" i="15"/>
  <c r="DO497" i="15"/>
  <c r="DN497" i="15"/>
  <c r="DM497" i="15"/>
  <c r="DL497" i="15"/>
  <c r="DK497" i="15"/>
  <c r="DJ497" i="15"/>
  <c r="DI497" i="15"/>
  <c r="DH497" i="15"/>
  <c r="DG497" i="15"/>
  <c r="DF497" i="15"/>
  <c r="DE497" i="15"/>
  <c r="DD497" i="15"/>
  <c r="DC497" i="15"/>
  <c r="DB497" i="15"/>
  <c r="DA497" i="15"/>
  <c r="CZ497" i="15"/>
  <c r="CY497" i="15"/>
  <c r="CX497" i="15"/>
  <c r="CW497" i="15"/>
  <c r="CV497" i="15"/>
  <c r="CU497" i="15"/>
  <c r="CT497" i="15"/>
  <c r="CS497" i="15"/>
  <c r="CR497" i="15"/>
  <c r="CQ497" i="15"/>
  <c r="CP497" i="15"/>
  <c r="CO497" i="15"/>
  <c r="CN497" i="15"/>
  <c r="CM497" i="15"/>
  <c r="CL497" i="15"/>
  <c r="CK497" i="15"/>
  <c r="CJ497" i="15"/>
  <c r="CI497" i="15"/>
  <c r="CH497" i="15"/>
  <c r="CG497" i="15"/>
  <c r="CF497" i="15"/>
  <c r="CE497" i="15"/>
  <c r="CD497" i="15"/>
  <c r="CC497" i="15"/>
  <c r="CB497" i="15"/>
  <c r="CA497" i="15"/>
  <c r="BZ497" i="15"/>
  <c r="BY497" i="15"/>
  <c r="BX497" i="15"/>
  <c r="BW497" i="15"/>
  <c r="BV497" i="15"/>
  <c r="BU497" i="15"/>
  <c r="BT497" i="15"/>
  <c r="BS497" i="15"/>
  <c r="BR497" i="15"/>
  <c r="BQ497" i="15"/>
  <c r="BP497" i="15"/>
  <c r="BO497" i="15"/>
  <c r="BN497" i="15"/>
  <c r="BM497" i="15"/>
  <c r="BL497" i="15"/>
  <c r="BK497" i="15"/>
  <c r="BJ497" i="15"/>
  <c r="BI497" i="15"/>
  <c r="BH497" i="15"/>
  <c r="BG497" i="15"/>
  <c r="BF497" i="15"/>
  <c r="BE497" i="15"/>
  <c r="BD497" i="15"/>
  <c r="BC497" i="15"/>
  <c r="BB497" i="15"/>
  <c r="BA497" i="15"/>
  <c r="AZ497" i="15"/>
  <c r="AY497" i="15"/>
  <c r="AX497" i="15"/>
  <c r="AW497" i="15"/>
  <c r="AV497" i="15"/>
  <c r="AU497" i="15"/>
  <c r="AT497" i="15"/>
  <c r="AS497" i="15"/>
  <c r="AR497" i="15"/>
  <c r="AQ497" i="15"/>
  <c r="AP497" i="15"/>
  <c r="AO497" i="15"/>
  <c r="AN497" i="15"/>
  <c r="AM497" i="15"/>
  <c r="AL497" i="15"/>
  <c r="AK497" i="15"/>
  <c r="AJ497" i="15"/>
  <c r="AI497" i="15"/>
  <c r="AH497" i="15"/>
  <c r="AG497" i="15"/>
  <c r="AF497" i="15"/>
  <c r="AE497" i="15"/>
  <c r="AD497" i="15"/>
  <c r="AC497" i="15"/>
  <c r="AB497" i="15"/>
  <c r="AA497" i="15"/>
  <c r="Z497" i="15"/>
  <c r="Y497" i="15"/>
  <c r="X497" i="15"/>
  <c r="W497" i="15"/>
  <c r="V497" i="15"/>
  <c r="U497" i="15"/>
  <c r="T497" i="15"/>
  <c r="S497" i="15"/>
  <c r="R497" i="15"/>
  <c r="Q497" i="15"/>
  <c r="P497" i="15"/>
  <c r="O497" i="15"/>
  <c r="N497" i="15"/>
  <c r="M497" i="15"/>
  <c r="L497" i="15"/>
  <c r="K497" i="15"/>
  <c r="GD496" i="15"/>
  <c r="GC496" i="15"/>
  <c r="GB496" i="15"/>
  <c r="GA496" i="15"/>
  <c r="FZ496" i="15"/>
  <c r="FY496" i="15"/>
  <c r="FX496" i="15"/>
  <c r="FW496" i="15"/>
  <c r="FV496" i="15"/>
  <c r="FU496" i="15"/>
  <c r="FT496" i="15"/>
  <c r="FS496" i="15"/>
  <c r="FR496" i="15"/>
  <c r="FQ496" i="15"/>
  <c r="FP496" i="15"/>
  <c r="FO496" i="15"/>
  <c r="FN496" i="15"/>
  <c r="FM496" i="15"/>
  <c r="FL496" i="15"/>
  <c r="FK496" i="15"/>
  <c r="FJ496" i="15"/>
  <c r="FI496" i="15"/>
  <c r="FH496" i="15"/>
  <c r="FG496" i="15"/>
  <c r="FF496" i="15"/>
  <c r="FE496" i="15"/>
  <c r="FD496" i="15"/>
  <c r="FC496" i="15"/>
  <c r="FB496" i="15"/>
  <c r="FA496" i="15"/>
  <c r="EZ496" i="15"/>
  <c r="EY496" i="15"/>
  <c r="EX496" i="15"/>
  <c r="EW496" i="15"/>
  <c r="EV496" i="15"/>
  <c r="EU496" i="15"/>
  <c r="ET496" i="15"/>
  <c r="ES496" i="15"/>
  <c r="ER496" i="15"/>
  <c r="EQ496" i="15"/>
  <c r="EP496" i="15"/>
  <c r="EO496" i="15"/>
  <c r="EN496" i="15"/>
  <c r="EM496" i="15"/>
  <c r="EL496" i="15"/>
  <c r="EK496" i="15"/>
  <c r="EJ496" i="15"/>
  <c r="EI496" i="15"/>
  <c r="EH496" i="15"/>
  <c r="EG496" i="15"/>
  <c r="EF496" i="15"/>
  <c r="EE496" i="15"/>
  <c r="ED496" i="15"/>
  <c r="EC496" i="15"/>
  <c r="EB496" i="15"/>
  <c r="EA496" i="15"/>
  <c r="DZ496" i="15"/>
  <c r="DY496" i="15"/>
  <c r="DX496" i="15"/>
  <c r="DW496" i="15"/>
  <c r="DV496" i="15"/>
  <c r="DU496" i="15"/>
  <c r="DT496" i="15"/>
  <c r="DS496" i="15"/>
  <c r="DR496" i="15"/>
  <c r="DQ496" i="15"/>
  <c r="DP496" i="15"/>
  <c r="DO496" i="15"/>
  <c r="DN496" i="15"/>
  <c r="DM496" i="15"/>
  <c r="DL496" i="15"/>
  <c r="DK496" i="15"/>
  <c r="DJ496" i="15"/>
  <c r="DI496" i="15"/>
  <c r="DH496" i="15"/>
  <c r="DG496" i="15"/>
  <c r="DF496" i="15"/>
  <c r="DE496" i="15"/>
  <c r="DD496" i="15"/>
  <c r="DC496" i="15"/>
  <c r="DB496" i="15"/>
  <c r="DA496" i="15"/>
  <c r="CZ496" i="15"/>
  <c r="CY496" i="15"/>
  <c r="CX496" i="15"/>
  <c r="CW496" i="15"/>
  <c r="CV496" i="15"/>
  <c r="CU496" i="15"/>
  <c r="CT496" i="15"/>
  <c r="CS496" i="15"/>
  <c r="CR496" i="15"/>
  <c r="CQ496" i="15"/>
  <c r="CP496" i="15"/>
  <c r="CO496" i="15"/>
  <c r="CN496" i="15"/>
  <c r="CM496" i="15"/>
  <c r="CL496" i="15"/>
  <c r="CK496" i="15"/>
  <c r="CJ496" i="15"/>
  <c r="CI496" i="15"/>
  <c r="CH496" i="15"/>
  <c r="CG496" i="15"/>
  <c r="CF496" i="15"/>
  <c r="CE496" i="15"/>
  <c r="CD496" i="15"/>
  <c r="CC496" i="15"/>
  <c r="CB496" i="15"/>
  <c r="CA496" i="15"/>
  <c r="BZ496" i="15"/>
  <c r="BY496" i="15"/>
  <c r="BX496" i="15"/>
  <c r="BW496" i="15"/>
  <c r="BV496" i="15"/>
  <c r="BU496" i="15"/>
  <c r="BT496" i="15"/>
  <c r="BS496" i="15"/>
  <c r="BR496" i="15"/>
  <c r="BQ496" i="15"/>
  <c r="BP496" i="15"/>
  <c r="BO496" i="15"/>
  <c r="BN496" i="15"/>
  <c r="BM496" i="15"/>
  <c r="BL496" i="15"/>
  <c r="BK496" i="15"/>
  <c r="BJ496" i="15"/>
  <c r="BI496" i="15"/>
  <c r="BH496" i="15"/>
  <c r="BG496" i="15"/>
  <c r="BF496" i="15"/>
  <c r="BE496" i="15"/>
  <c r="BD496" i="15"/>
  <c r="BC496" i="15"/>
  <c r="BB496" i="15"/>
  <c r="BA496" i="15"/>
  <c r="AZ496" i="15"/>
  <c r="AY496" i="15"/>
  <c r="AX496" i="15"/>
  <c r="AW496" i="15"/>
  <c r="AV496" i="15"/>
  <c r="AU496" i="15"/>
  <c r="AT496" i="15"/>
  <c r="AS496" i="15"/>
  <c r="AR496" i="15"/>
  <c r="AQ496" i="15"/>
  <c r="AP496" i="15"/>
  <c r="AO496" i="15"/>
  <c r="AN496" i="15"/>
  <c r="AM496" i="15"/>
  <c r="AL496" i="15"/>
  <c r="AK496" i="15"/>
  <c r="AJ496" i="15"/>
  <c r="AI496" i="15"/>
  <c r="AH496" i="15"/>
  <c r="AG496" i="15"/>
  <c r="AF496" i="15"/>
  <c r="AE496" i="15"/>
  <c r="AD496" i="15"/>
  <c r="AC496" i="15"/>
  <c r="AB496" i="15"/>
  <c r="AA496" i="15"/>
  <c r="Z496" i="15"/>
  <c r="Y496" i="15"/>
  <c r="X496" i="15"/>
  <c r="W496" i="15"/>
  <c r="V496" i="15"/>
  <c r="U496" i="15"/>
  <c r="T496" i="15"/>
  <c r="S496" i="15"/>
  <c r="R496" i="15"/>
  <c r="Q496" i="15"/>
  <c r="P496" i="15"/>
  <c r="O496" i="15"/>
  <c r="N496" i="15"/>
  <c r="M496" i="15"/>
  <c r="L496" i="15"/>
  <c r="K496" i="15"/>
  <c r="GD495" i="15"/>
  <c r="GC495" i="15"/>
  <c r="GB495" i="15"/>
  <c r="GA495" i="15"/>
  <c r="FZ495" i="15"/>
  <c r="FY495" i="15"/>
  <c r="FX495" i="15"/>
  <c r="FW495" i="15"/>
  <c r="FV495" i="15"/>
  <c r="FU495" i="15"/>
  <c r="FT495" i="15"/>
  <c r="FS495" i="15"/>
  <c r="FR495" i="15"/>
  <c r="FQ495" i="15"/>
  <c r="FP495" i="15"/>
  <c r="FO495" i="15"/>
  <c r="FN495" i="15"/>
  <c r="FM495" i="15"/>
  <c r="FL495" i="15"/>
  <c r="FK495" i="15"/>
  <c r="FJ495" i="15"/>
  <c r="FI495" i="15"/>
  <c r="FH495" i="15"/>
  <c r="FG495" i="15"/>
  <c r="FF495" i="15"/>
  <c r="FE495" i="15"/>
  <c r="FD495" i="15"/>
  <c r="FC495" i="15"/>
  <c r="FB495" i="15"/>
  <c r="FA495" i="15"/>
  <c r="EZ495" i="15"/>
  <c r="EY495" i="15"/>
  <c r="EX495" i="15"/>
  <c r="EW495" i="15"/>
  <c r="EV495" i="15"/>
  <c r="EU495" i="15"/>
  <c r="ET495" i="15"/>
  <c r="ES495" i="15"/>
  <c r="ER495" i="15"/>
  <c r="EQ495" i="15"/>
  <c r="EP495" i="15"/>
  <c r="EO495" i="15"/>
  <c r="EN495" i="15"/>
  <c r="EM495" i="15"/>
  <c r="EL495" i="15"/>
  <c r="EK495" i="15"/>
  <c r="EJ495" i="15"/>
  <c r="EI495" i="15"/>
  <c r="EH495" i="15"/>
  <c r="EG495" i="15"/>
  <c r="EF495" i="15"/>
  <c r="EE495" i="15"/>
  <c r="ED495" i="15"/>
  <c r="EC495" i="15"/>
  <c r="EB495" i="15"/>
  <c r="EA495" i="15"/>
  <c r="DZ495" i="15"/>
  <c r="DY495" i="15"/>
  <c r="DX495" i="15"/>
  <c r="DW495" i="15"/>
  <c r="DV495" i="15"/>
  <c r="DU495" i="15"/>
  <c r="DT495" i="15"/>
  <c r="DS495" i="15"/>
  <c r="DR495" i="15"/>
  <c r="DQ495" i="15"/>
  <c r="DP495" i="15"/>
  <c r="DO495" i="15"/>
  <c r="DN495" i="15"/>
  <c r="DM495" i="15"/>
  <c r="DL495" i="15"/>
  <c r="DK495" i="15"/>
  <c r="DJ495" i="15"/>
  <c r="DI495" i="15"/>
  <c r="DH495" i="15"/>
  <c r="DG495" i="15"/>
  <c r="DF495" i="15"/>
  <c r="DE495" i="15"/>
  <c r="DD495" i="15"/>
  <c r="DC495" i="15"/>
  <c r="DB495" i="15"/>
  <c r="DA495" i="15"/>
  <c r="CZ495" i="15"/>
  <c r="CY495" i="15"/>
  <c r="CX495" i="15"/>
  <c r="CW495" i="15"/>
  <c r="CV495" i="15"/>
  <c r="CU495" i="15"/>
  <c r="CT495" i="15"/>
  <c r="CS495" i="15"/>
  <c r="CR495" i="15"/>
  <c r="CQ495" i="15"/>
  <c r="CP495" i="15"/>
  <c r="CO495" i="15"/>
  <c r="CN495" i="15"/>
  <c r="CM495" i="15"/>
  <c r="CL495" i="15"/>
  <c r="CK495" i="15"/>
  <c r="CJ495" i="15"/>
  <c r="CI495" i="15"/>
  <c r="CH495" i="15"/>
  <c r="CG495" i="15"/>
  <c r="CF495" i="15"/>
  <c r="CE495" i="15"/>
  <c r="CD495" i="15"/>
  <c r="CC495" i="15"/>
  <c r="CB495" i="15"/>
  <c r="CA495" i="15"/>
  <c r="BZ495" i="15"/>
  <c r="BY495" i="15"/>
  <c r="BX495" i="15"/>
  <c r="BW495" i="15"/>
  <c r="BV495" i="15"/>
  <c r="BU495" i="15"/>
  <c r="BT495" i="15"/>
  <c r="BS495" i="15"/>
  <c r="BR495" i="15"/>
  <c r="BQ495" i="15"/>
  <c r="BP495" i="15"/>
  <c r="BO495" i="15"/>
  <c r="BN495" i="15"/>
  <c r="BM495" i="15"/>
  <c r="BL495" i="15"/>
  <c r="BK495" i="15"/>
  <c r="BJ495" i="15"/>
  <c r="BI495" i="15"/>
  <c r="BH495" i="15"/>
  <c r="BG495" i="15"/>
  <c r="BF495" i="15"/>
  <c r="BE495" i="15"/>
  <c r="BD495" i="15"/>
  <c r="BC495" i="15"/>
  <c r="BB495" i="15"/>
  <c r="BA495" i="15"/>
  <c r="AZ495" i="15"/>
  <c r="AY495" i="15"/>
  <c r="AX495" i="15"/>
  <c r="AW495" i="15"/>
  <c r="AV495" i="15"/>
  <c r="AU495" i="15"/>
  <c r="AT495" i="15"/>
  <c r="AS495" i="15"/>
  <c r="AR495" i="15"/>
  <c r="AQ495" i="15"/>
  <c r="AP495" i="15"/>
  <c r="AO495" i="15"/>
  <c r="AN495" i="15"/>
  <c r="AM495" i="15"/>
  <c r="AL495" i="15"/>
  <c r="AK495" i="15"/>
  <c r="AJ495" i="15"/>
  <c r="AI495" i="15"/>
  <c r="AH495" i="15"/>
  <c r="AG495" i="15"/>
  <c r="AF495" i="15"/>
  <c r="AE495" i="15"/>
  <c r="AD495" i="15"/>
  <c r="AC495" i="15"/>
  <c r="AB495" i="15"/>
  <c r="AA495" i="15"/>
  <c r="Z495" i="15"/>
  <c r="Y495" i="15"/>
  <c r="X495" i="15"/>
  <c r="W495" i="15"/>
  <c r="V495" i="15"/>
  <c r="U495" i="15"/>
  <c r="T495" i="15"/>
  <c r="S495" i="15"/>
  <c r="R495" i="15"/>
  <c r="Q495" i="15"/>
  <c r="P495" i="15"/>
  <c r="O495" i="15"/>
  <c r="N495" i="15"/>
  <c r="M495" i="15"/>
  <c r="L495" i="15"/>
  <c r="K495" i="15"/>
  <c r="GD494" i="15"/>
  <c r="GC494" i="15"/>
  <c r="GB494" i="15"/>
  <c r="GA494" i="15"/>
  <c r="FZ494" i="15"/>
  <c r="FY494" i="15"/>
  <c r="FX494" i="15"/>
  <c r="FW494" i="15"/>
  <c r="FV494" i="15"/>
  <c r="FU494" i="15"/>
  <c r="FT494" i="15"/>
  <c r="FS494" i="15"/>
  <c r="FR494" i="15"/>
  <c r="FQ494" i="15"/>
  <c r="FP494" i="15"/>
  <c r="FO494" i="15"/>
  <c r="FN494" i="15"/>
  <c r="FM494" i="15"/>
  <c r="FL494" i="15"/>
  <c r="FK494" i="15"/>
  <c r="FJ494" i="15"/>
  <c r="FI494" i="15"/>
  <c r="FH494" i="15"/>
  <c r="FG494" i="15"/>
  <c r="FF494" i="15"/>
  <c r="FE494" i="15"/>
  <c r="FD494" i="15"/>
  <c r="FC494" i="15"/>
  <c r="FB494" i="15"/>
  <c r="FA494" i="15"/>
  <c r="EZ494" i="15"/>
  <c r="EY494" i="15"/>
  <c r="EX494" i="15"/>
  <c r="EW494" i="15"/>
  <c r="EV494" i="15"/>
  <c r="EU494" i="15"/>
  <c r="ET494" i="15"/>
  <c r="ES494" i="15"/>
  <c r="ER494" i="15"/>
  <c r="EQ494" i="15"/>
  <c r="EP494" i="15"/>
  <c r="EO494" i="15"/>
  <c r="EN494" i="15"/>
  <c r="EM494" i="15"/>
  <c r="EL494" i="15"/>
  <c r="EK494" i="15"/>
  <c r="EJ494" i="15"/>
  <c r="EI494" i="15"/>
  <c r="EH494" i="15"/>
  <c r="EG494" i="15"/>
  <c r="EF494" i="15"/>
  <c r="EE494" i="15"/>
  <c r="ED494" i="15"/>
  <c r="EC494" i="15"/>
  <c r="EB494" i="15"/>
  <c r="EA494" i="15"/>
  <c r="DZ494" i="15"/>
  <c r="DY494" i="15"/>
  <c r="DX494" i="15"/>
  <c r="DW494" i="15"/>
  <c r="DV494" i="15"/>
  <c r="DU494" i="15"/>
  <c r="DT494" i="15"/>
  <c r="DS494" i="15"/>
  <c r="DR494" i="15"/>
  <c r="DQ494" i="15"/>
  <c r="DP494" i="15"/>
  <c r="DO494" i="15"/>
  <c r="DN494" i="15"/>
  <c r="DM494" i="15"/>
  <c r="DL494" i="15"/>
  <c r="DK494" i="15"/>
  <c r="DJ494" i="15"/>
  <c r="DI494" i="15"/>
  <c r="DH494" i="15"/>
  <c r="DG494" i="15"/>
  <c r="DF494" i="15"/>
  <c r="DE494" i="15"/>
  <c r="DD494" i="15"/>
  <c r="DC494" i="15"/>
  <c r="DB494" i="15"/>
  <c r="DA494" i="15"/>
  <c r="CZ494" i="15"/>
  <c r="CY494" i="15"/>
  <c r="CX494" i="15"/>
  <c r="CW494" i="15"/>
  <c r="CV494" i="15"/>
  <c r="CU494" i="15"/>
  <c r="CT494" i="15"/>
  <c r="CS494" i="15"/>
  <c r="CR494" i="15"/>
  <c r="CQ494" i="15"/>
  <c r="CP494" i="15"/>
  <c r="CO494" i="15"/>
  <c r="CN494" i="15"/>
  <c r="CM494" i="15"/>
  <c r="CL494" i="15"/>
  <c r="CK494" i="15"/>
  <c r="CJ494" i="15"/>
  <c r="CI494" i="15"/>
  <c r="CH494" i="15"/>
  <c r="CG494" i="15"/>
  <c r="CF494" i="15"/>
  <c r="CE494" i="15"/>
  <c r="CD494" i="15"/>
  <c r="CC494" i="15"/>
  <c r="CB494" i="15"/>
  <c r="CA494" i="15"/>
  <c r="BZ494" i="15"/>
  <c r="BY494" i="15"/>
  <c r="BX494" i="15"/>
  <c r="BW494" i="15"/>
  <c r="BV494" i="15"/>
  <c r="BU494" i="15"/>
  <c r="BT494" i="15"/>
  <c r="BS494" i="15"/>
  <c r="BR494" i="15"/>
  <c r="BQ494" i="15"/>
  <c r="BP494" i="15"/>
  <c r="BO494" i="15"/>
  <c r="BN494" i="15"/>
  <c r="BM494" i="15"/>
  <c r="BL494" i="15"/>
  <c r="BK494" i="15"/>
  <c r="BJ494" i="15"/>
  <c r="BI494" i="15"/>
  <c r="BH494" i="15"/>
  <c r="BG494" i="15"/>
  <c r="BF494" i="15"/>
  <c r="BE494" i="15"/>
  <c r="BD494" i="15"/>
  <c r="BC494" i="15"/>
  <c r="BB494" i="15"/>
  <c r="BA494" i="15"/>
  <c r="AZ494" i="15"/>
  <c r="AY494" i="15"/>
  <c r="AX494" i="15"/>
  <c r="AW494" i="15"/>
  <c r="AV494" i="15"/>
  <c r="AU494" i="15"/>
  <c r="AT494" i="15"/>
  <c r="AS494" i="15"/>
  <c r="AR494" i="15"/>
  <c r="AQ494" i="15"/>
  <c r="AP494" i="15"/>
  <c r="AO494" i="15"/>
  <c r="AN494" i="15"/>
  <c r="AM494" i="15"/>
  <c r="AL494" i="15"/>
  <c r="AK494" i="15"/>
  <c r="AJ494" i="15"/>
  <c r="AI494" i="15"/>
  <c r="AH494" i="15"/>
  <c r="AG494" i="15"/>
  <c r="AF494" i="15"/>
  <c r="AE494" i="15"/>
  <c r="AD494" i="15"/>
  <c r="AC494" i="15"/>
  <c r="AB494" i="15"/>
  <c r="AA494" i="15"/>
  <c r="Z494" i="15"/>
  <c r="Y494" i="15"/>
  <c r="X494" i="15"/>
  <c r="W494" i="15"/>
  <c r="V494" i="15"/>
  <c r="U494" i="15"/>
  <c r="T494" i="15"/>
  <c r="S494" i="15"/>
  <c r="R494" i="15"/>
  <c r="Q494" i="15"/>
  <c r="P494" i="15"/>
  <c r="O494" i="15"/>
  <c r="N494" i="15"/>
  <c r="M494" i="15"/>
  <c r="L494" i="15"/>
  <c r="K494" i="15"/>
  <c r="GD493" i="15"/>
  <c r="GC493" i="15"/>
  <c r="GB493" i="15"/>
  <c r="GA493" i="15"/>
  <c r="FZ493" i="15"/>
  <c r="FY493" i="15"/>
  <c r="FX493" i="15"/>
  <c r="FW493" i="15"/>
  <c r="FV493" i="15"/>
  <c r="FU493" i="15"/>
  <c r="FT493" i="15"/>
  <c r="FS493" i="15"/>
  <c r="FR493" i="15"/>
  <c r="FQ493" i="15"/>
  <c r="FP493" i="15"/>
  <c r="FO493" i="15"/>
  <c r="FN493" i="15"/>
  <c r="FM493" i="15"/>
  <c r="FL493" i="15"/>
  <c r="FK493" i="15"/>
  <c r="FJ493" i="15"/>
  <c r="FI493" i="15"/>
  <c r="FH493" i="15"/>
  <c r="FG493" i="15"/>
  <c r="FF493" i="15"/>
  <c r="FE493" i="15"/>
  <c r="FD493" i="15"/>
  <c r="FC493" i="15"/>
  <c r="FB493" i="15"/>
  <c r="FA493" i="15"/>
  <c r="EZ493" i="15"/>
  <c r="EY493" i="15"/>
  <c r="EX493" i="15"/>
  <c r="EW493" i="15"/>
  <c r="EV493" i="15"/>
  <c r="EU493" i="15"/>
  <c r="ET493" i="15"/>
  <c r="ES493" i="15"/>
  <c r="ER493" i="15"/>
  <c r="EQ493" i="15"/>
  <c r="EP493" i="15"/>
  <c r="EO493" i="15"/>
  <c r="EN493" i="15"/>
  <c r="EM493" i="15"/>
  <c r="EL493" i="15"/>
  <c r="EK493" i="15"/>
  <c r="EJ493" i="15"/>
  <c r="EI493" i="15"/>
  <c r="EH493" i="15"/>
  <c r="EG493" i="15"/>
  <c r="EF493" i="15"/>
  <c r="EE493" i="15"/>
  <c r="ED493" i="15"/>
  <c r="EC493" i="15"/>
  <c r="EB493" i="15"/>
  <c r="EA493" i="15"/>
  <c r="DZ493" i="15"/>
  <c r="DY493" i="15"/>
  <c r="DX493" i="15"/>
  <c r="DW493" i="15"/>
  <c r="DV493" i="15"/>
  <c r="DU493" i="15"/>
  <c r="DT493" i="15"/>
  <c r="DS493" i="15"/>
  <c r="DR493" i="15"/>
  <c r="DQ493" i="15"/>
  <c r="DP493" i="15"/>
  <c r="DO493" i="15"/>
  <c r="DN493" i="15"/>
  <c r="DM493" i="15"/>
  <c r="DL493" i="15"/>
  <c r="DK493" i="15"/>
  <c r="DJ493" i="15"/>
  <c r="DI493" i="15"/>
  <c r="DH493" i="15"/>
  <c r="DG493" i="15"/>
  <c r="DF493" i="15"/>
  <c r="DE493" i="15"/>
  <c r="DD493" i="15"/>
  <c r="DC493" i="15"/>
  <c r="DB493" i="15"/>
  <c r="DA493" i="15"/>
  <c r="CZ493" i="15"/>
  <c r="CY493" i="15"/>
  <c r="CX493" i="15"/>
  <c r="CW493" i="15"/>
  <c r="CV493" i="15"/>
  <c r="CU493" i="15"/>
  <c r="CT493" i="15"/>
  <c r="CS493" i="15"/>
  <c r="CR493" i="15"/>
  <c r="CQ493" i="15"/>
  <c r="CP493" i="15"/>
  <c r="CO493" i="15"/>
  <c r="CN493" i="15"/>
  <c r="CM493" i="15"/>
  <c r="CL493" i="15"/>
  <c r="CK493" i="15"/>
  <c r="CJ493" i="15"/>
  <c r="CI493" i="15"/>
  <c r="CH493" i="15"/>
  <c r="CG493" i="15"/>
  <c r="CF493" i="15"/>
  <c r="CE493" i="15"/>
  <c r="CD493" i="15"/>
  <c r="CC493" i="15"/>
  <c r="CB493" i="15"/>
  <c r="CA493" i="15"/>
  <c r="BZ493" i="15"/>
  <c r="BY493" i="15"/>
  <c r="BX493" i="15"/>
  <c r="BW493" i="15"/>
  <c r="BV493" i="15"/>
  <c r="BU493" i="15"/>
  <c r="BT493" i="15"/>
  <c r="BS493" i="15"/>
  <c r="BR493" i="15"/>
  <c r="BQ493" i="15"/>
  <c r="BP493" i="15"/>
  <c r="BO493" i="15"/>
  <c r="BN493" i="15"/>
  <c r="BM493" i="15"/>
  <c r="BL493" i="15"/>
  <c r="BK493" i="15"/>
  <c r="BJ493" i="15"/>
  <c r="BI493" i="15"/>
  <c r="BH493" i="15"/>
  <c r="BG493" i="15"/>
  <c r="BF493" i="15"/>
  <c r="BE493" i="15"/>
  <c r="BD493" i="15"/>
  <c r="BC493" i="15"/>
  <c r="BB493" i="15"/>
  <c r="BA493" i="15"/>
  <c r="AZ493" i="15"/>
  <c r="AY493" i="15"/>
  <c r="AX493" i="15"/>
  <c r="AW493" i="15"/>
  <c r="AV493" i="15"/>
  <c r="AU493" i="15"/>
  <c r="AT493" i="15"/>
  <c r="AS493" i="15"/>
  <c r="AR493" i="15"/>
  <c r="AQ493" i="15"/>
  <c r="AP493" i="15"/>
  <c r="AO493" i="15"/>
  <c r="AN493" i="15"/>
  <c r="AM493" i="15"/>
  <c r="AL493" i="15"/>
  <c r="AK493" i="15"/>
  <c r="AJ493" i="15"/>
  <c r="AI493" i="15"/>
  <c r="AH493" i="15"/>
  <c r="AG493" i="15"/>
  <c r="AF493" i="15"/>
  <c r="AE493" i="15"/>
  <c r="AD493" i="15"/>
  <c r="AC493" i="15"/>
  <c r="AB493" i="15"/>
  <c r="AA493" i="15"/>
  <c r="Z493" i="15"/>
  <c r="Y493" i="15"/>
  <c r="X493" i="15"/>
  <c r="W493" i="15"/>
  <c r="V493" i="15"/>
  <c r="U493" i="15"/>
  <c r="T493" i="15"/>
  <c r="S493" i="15"/>
  <c r="R493" i="15"/>
  <c r="Q493" i="15"/>
  <c r="P493" i="15"/>
  <c r="O493" i="15"/>
  <c r="N493" i="15"/>
  <c r="M493" i="15"/>
  <c r="L493" i="15"/>
  <c r="K493" i="15"/>
  <c r="GD492" i="15"/>
  <c r="GC492" i="15"/>
  <c r="GB492" i="15"/>
  <c r="GA492" i="15"/>
  <c r="FZ492" i="15"/>
  <c r="FY492" i="15"/>
  <c r="FX492" i="15"/>
  <c r="FW492" i="15"/>
  <c r="FV492" i="15"/>
  <c r="FU492" i="15"/>
  <c r="FT492" i="15"/>
  <c r="FS492" i="15"/>
  <c r="FR492" i="15"/>
  <c r="FQ492" i="15"/>
  <c r="FP492" i="15"/>
  <c r="FO492" i="15"/>
  <c r="FN492" i="15"/>
  <c r="FM492" i="15"/>
  <c r="FL492" i="15"/>
  <c r="FK492" i="15"/>
  <c r="FJ492" i="15"/>
  <c r="FI492" i="15"/>
  <c r="FH492" i="15"/>
  <c r="FG492" i="15"/>
  <c r="FF492" i="15"/>
  <c r="FE492" i="15"/>
  <c r="FD492" i="15"/>
  <c r="FC492" i="15"/>
  <c r="FB492" i="15"/>
  <c r="FA492" i="15"/>
  <c r="EZ492" i="15"/>
  <c r="EY492" i="15"/>
  <c r="EX492" i="15"/>
  <c r="EW492" i="15"/>
  <c r="EV492" i="15"/>
  <c r="EU492" i="15"/>
  <c r="ET492" i="15"/>
  <c r="ES492" i="15"/>
  <c r="ER492" i="15"/>
  <c r="EQ492" i="15"/>
  <c r="EP492" i="15"/>
  <c r="EO492" i="15"/>
  <c r="EN492" i="15"/>
  <c r="EM492" i="15"/>
  <c r="EL492" i="15"/>
  <c r="EK492" i="15"/>
  <c r="EJ492" i="15"/>
  <c r="EI492" i="15"/>
  <c r="EH492" i="15"/>
  <c r="EG492" i="15"/>
  <c r="EF492" i="15"/>
  <c r="EE492" i="15"/>
  <c r="ED492" i="15"/>
  <c r="EC492" i="15"/>
  <c r="EB492" i="15"/>
  <c r="EA492" i="15"/>
  <c r="DZ492" i="15"/>
  <c r="DY492" i="15"/>
  <c r="DX492" i="15"/>
  <c r="DW492" i="15"/>
  <c r="DV492" i="15"/>
  <c r="DU492" i="15"/>
  <c r="DT492" i="15"/>
  <c r="DS492" i="15"/>
  <c r="DR492" i="15"/>
  <c r="DQ492" i="15"/>
  <c r="DP492" i="15"/>
  <c r="DO492" i="15"/>
  <c r="DN492" i="15"/>
  <c r="DM492" i="15"/>
  <c r="DL492" i="15"/>
  <c r="DK492" i="15"/>
  <c r="DJ492" i="15"/>
  <c r="DI492" i="15"/>
  <c r="DH492" i="15"/>
  <c r="DG492" i="15"/>
  <c r="DF492" i="15"/>
  <c r="DE492" i="15"/>
  <c r="DD492" i="15"/>
  <c r="DC492" i="15"/>
  <c r="DB492" i="15"/>
  <c r="DA492" i="15"/>
  <c r="CZ492" i="15"/>
  <c r="CY492" i="15"/>
  <c r="CX492" i="15"/>
  <c r="CW492" i="15"/>
  <c r="CV492" i="15"/>
  <c r="CU492" i="15"/>
  <c r="CT492" i="15"/>
  <c r="CS492" i="15"/>
  <c r="CR492" i="15"/>
  <c r="CQ492" i="15"/>
  <c r="CP492" i="15"/>
  <c r="CO492" i="15"/>
  <c r="CN492" i="15"/>
  <c r="CM492" i="15"/>
  <c r="CL492" i="15"/>
  <c r="CK492" i="15"/>
  <c r="CJ492" i="15"/>
  <c r="CI492" i="15"/>
  <c r="CH492" i="15"/>
  <c r="CG492" i="15"/>
  <c r="CF492" i="15"/>
  <c r="CE492" i="15"/>
  <c r="CD492" i="15"/>
  <c r="CC492" i="15"/>
  <c r="CB492" i="15"/>
  <c r="CA492" i="15"/>
  <c r="BZ492" i="15"/>
  <c r="BY492" i="15"/>
  <c r="BX492" i="15"/>
  <c r="BW492" i="15"/>
  <c r="BV492" i="15"/>
  <c r="BU492" i="15"/>
  <c r="BT492" i="15"/>
  <c r="BS492" i="15"/>
  <c r="BR492" i="15"/>
  <c r="BQ492" i="15"/>
  <c r="BP492" i="15"/>
  <c r="BO492" i="15"/>
  <c r="BN492" i="15"/>
  <c r="BM492" i="15"/>
  <c r="BL492" i="15"/>
  <c r="BK492" i="15"/>
  <c r="BJ492" i="15"/>
  <c r="BI492" i="15"/>
  <c r="BH492" i="15"/>
  <c r="BG492" i="15"/>
  <c r="BF492" i="15"/>
  <c r="BE492" i="15"/>
  <c r="BD492" i="15"/>
  <c r="BC492" i="15"/>
  <c r="BB492" i="15"/>
  <c r="BA492" i="15"/>
  <c r="AZ492" i="15"/>
  <c r="AY492" i="15"/>
  <c r="AX492" i="15"/>
  <c r="AW492" i="15"/>
  <c r="AV492" i="15"/>
  <c r="AU492" i="15"/>
  <c r="AT492" i="15"/>
  <c r="AS492" i="15"/>
  <c r="AR492" i="15"/>
  <c r="AQ492" i="15"/>
  <c r="AP492" i="15"/>
  <c r="AO492" i="15"/>
  <c r="AN492" i="15"/>
  <c r="AM492" i="15"/>
  <c r="AL492" i="15"/>
  <c r="AK492" i="15"/>
  <c r="AJ492" i="15"/>
  <c r="AI492" i="15"/>
  <c r="AH492" i="15"/>
  <c r="AG492" i="15"/>
  <c r="AF492" i="15"/>
  <c r="AE492" i="15"/>
  <c r="AD492" i="15"/>
  <c r="AC492" i="15"/>
  <c r="AB492" i="15"/>
  <c r="AA492" i="15"/>
  <c r="Z492" i="15"/>
  <c r="Y492" i="15"/>
  <c r="X492" i="15"/>
  <c r="W492" i="15"/>
  <c r="V492" i="15"/>
  <c r="U492" i="15"/>
  <c r="T492" i="15"/>
  <c r="S492" i="15"/>
  <c r="R492" i="15"/>
  <c r="Q492" i="15"/>
  <c r="P492" i="15"/>
  <c r="O492" i="15"/>
  <c r="N492" i="15"/>
  <c r="M492" i="15"/>
  <c r="L492" i="15"/>
  <c r="K492" i="15"/>
  <c r="GD491" i="15"/>
  <c r="GC491" i="15"/>
  <c r="GB491" i="15"/>
  <c r="GA491" i="15"/>
  <c r="FZ491" i="15"/>
  <c r="FY491" i="15"/>
  <c r="FX491" i="15"/>
  <c r="FW491" i="15"/>
  <c r="FV491" i="15"/>
  <c r="FU491" i="15"/>
  <c r="FT491" i="15"/>
  <c r="FS491" i="15"/>
  <c r="FR491" i="15"/>
  <c r="FQ491" i="15"/>
  <c r="FP491" i="15"/>
  <c r="FO491" i="15"/>
  <c r="FN491" i="15"/>
  <c r="FM491" i="15"/>
  <c r="FL491" i="15"/>
  <c r="FK491" i="15"/>
  <c r="FJ491" i="15"/>
  <c r="FI491" i="15"/>
  <c r="FH491" i="15"/>
  <c r="FG491" i="15"/>
  <c r="FF491" i="15"/>
  <c r="FE491" i="15"/>
  <c r="FD491" i="15"/>
  <c r="FC491" i="15"/>
  <c r="FB491" i="15"/>
  <c r="FA491" i="15"/>
  <c r="EZ491" i="15"/>
  <c r="EY491" i="15"/>
  <c r="EX491" i="15"/>
  <c r="EW491" i="15"/>
  <c r="EV491" i="15"/>
  <c r="EU491" i="15"/>
  <c r="ET491" i="15"/>
  <c r="ES491" i="15"/>
  <c r="ER491" i="15"/>
  <c r="EQ491" i="15"/>
  <c r="EP491" i="15"/>
  <c r="EO491" i="15"/>
  <c r="EN491" i="15"/>
  <c r="EM491" i="15"/>
  <c r="EL491" i="15"/>
  <c r="EK491" i="15"/>
  <c r="EJ491" i="15"/>
  <c r="EI491" i="15"/>
  <c r="EH491" i="15"/>
  <c r="EG491" i="15"/>
  <c r="EF491" i="15"/>
  <c r="EE491" i="15"/>
  <c r="ED491" i="15"/>
  <c r="EC491" i="15"/>
  <c r="EB491" i="15"/>
  <c r="EA491" i="15"/>
  <c r="DZ491" i="15"/>
  <c r="DY491" i="15"/>
  <c r="DX491" i="15"/>
  <c r="DW491" i="15"/>
  <c r="DV491" i="15"/>
  <c r="DU491" i="15"/>
  <c r="DT491" i="15"/>
  <c r="DS491" i="15"/>
  <c r="DR491" i="15"/>
  <c r="DQ491" i="15"/>
  <c r="DP491" i="15"/>
  <c r="DO491" i="15"/>
  <c r="DN491" i="15"/>
  <c r="DM491" i="15"/>
  <c r="DL491" i="15"/>
  <c r="DK491" i="15"/>
  <c r="DJ491" i="15"/>
  <c r="DI491" i="15"/>
  <c r="DH491" i="15"/>
  <c r="DG491" i="15"/>
  <c r="DF491" i="15"/>
  <c r="DE491" i="15"/>
  <c r="DD491" i="15"/>
  <c r="DC491" i="15"/>
  <c r="DB491" i="15"/>
  <c r="DA491" i="15"/>
  <c r="CZ491" i="15"/>
  <c r="CY491" i="15"/>
  <c r="CX491" i="15"/>
  <c r="CW491" i="15"/>
  <c r="CV491" i="15"/>
  <c r="CU491" i="15"/>
  <c r="CT491" i="15"/>
  <c r="CS491" i="15"/>
  <c r="CR491" i="15"/>
  <c r="CQ491" i="15"/>
  <c r="CP491" i="15"/>
  <c r="CO491" i="15"/>
  <c r="CN491" i="15"/>
  <c r="CM491" i="15"/>
  <c r="CL491" i="15"/>
  <c r="CK491" i="15"/>
  <c r="CJ491" i="15"/>
  <c r="CI491" i="15"/>
  <c r="CH491" i="15"/>
  <c r="CG491" i="15"/>
  <c r="CF491" i="15"/>
  <c r="CE491" i="15"/>
  <c r="CD491" i="15"/>
  <c r="CC491" i="15"/>
  <c r="CB491" i="15"/>
  <c r="CA491" i="15"/>
  <c r="BZ491" i="15"/>
  <c r="BY491" i="15"/>
  <c r="BX491" i="15"/>
  <c r="BW491" i="15"/>
  <c r="BV491" i="15"/>
  <c r="BU491" i="15"/>
  <c r="BT491" i="15"/>
  <c r="BS491" i="15"/>
  <c r="BR491" i="15"/>
  <c r="BQ491" i="15"/>
  <c r="BP491" i="15"/>
  <c r="BO491" i="15"/>
  <c r="BN491" i="15"/>
  <c r="BM491" i="15"/>
  <c r="BL491" i="15"/>
  <c r="BK491" i="15"/>
  <c r="BJ491" i="15"/>
  <c r="BI491" i="15"/>
  <c r="BH491" i="15"/>
  <c r="BG491" i="15"/>
  <c r="BF491" i="15"/>
  <c r="BE491" i="15"/>
  <c r="BD491" i="15"/>
  <c r="BC491" i="15"/>
  <c r="BB491" i="15"/>
  <c r="BA491" i="15"/>
  <c r="AZ491" i="15"/>
  <c r="AY491" i="15"/>
  <c r="AX491" i="15"/>
  <c r="AW491" i="15"/>
  <c r="AV491" i="15"/>
  <c r="AU491" i="15"/>
  <c r="AT491" i="15"/>
  <c r="AS491" i="15"/>
  <c r="AR491" i="15"/>
  <c r="AQ491" i="15"/>
  <c r="AP491" i="15"/>
  <c r="AO491" i="15"/>
  <c r="AN491" i="15"/>
  <c r="AM491" i="15"/>
  <c r="AL491" i="15"/>
  <c r="AK491" i="15"/>
  <c r="AJ491" i="15"/>
  <c r="AI491" i="15"/>
  <c r="AH491" i="15"/>
  <c r="AG491" i="15"/>
  <c r="AF491" i="15"/>
  <c r="AE491" i="15"/>
  <c r="AD491" i="15"/>
  <c r="AC491" i="15"/>
  <c r="AB491" i="15"/>
  <c r="AA491" i="15"/>
  <c r="Z491" i="15"/>
  <c r="Y491" i="15"/>
  <c r="X491" i="15"/>
  <c r="W491" i="15"/>
  <c r="V491" i="15"/>
  <c r="U491" i="15"/>
  <c r="T491" i="15"/>
  <c r="S491" i="15"/>
  <c r="R491" i="15"/>
  <c r="Q491" i="15"/>
  <c r="P491" i="15"/>
  <c r="O491" i="15"/>
  <c r="N491" i="15"/>
  <c r="M491" i="15"/>
  <c r="L491" i="15"/>
  <c r="K491" i="15"/>
  <c r="GD490" i="15"/>
  <c r="GC490" i="15"/>
  <c r="GB490" i="15"/>
  <c r="GA490" i="15"/>
  <c r="FZ490" i="15"/>
  <c r="FY490" i="15"/>
  <c r="FX490" i="15"/>
  <c r="FW490" i="15"/>
  <c r="FV490" i="15"/>
  <c r="FU490" i="15"/>
  <c r="FT490" i="15"/>
  <c r="FS490" i="15"/>
  <c r="FR490" i="15"/>
  <c r="FQ490" i="15"/>
  <c r="FP490" i="15"/>
  <c r="FO490" i="15"/>
  <c r="FN490" i="15"/>
  <c r="FM490" i="15"/>
  <c r="FL490" i="15"/>
  <c r="FK490" i="15"/>
  <c r="FJ490" i="15"/>
  <c r="FI490" i="15"/>
  <c r="FH490" i="15"/>
  <c r="FG490" i="15"/>
  <c r="FF490" i="15"/>
  <c r="FE490" i="15"/>
  <c r="FD490" i="15"/>
  <c r="FC490" i="15"/>
  <c r="FB490" i="15"/>
  <c r="FA490" i="15"/>
  <c r="EZ490" i="15"/>
  <c r="EY490" i="15"/>
  <c r="EX490" i="15"/>
  <c r="EW490" i="15"/>
  <c r="EV490" i="15"/>
  <c r="EU490" i="15"/>
  <c r="ET490" i="15"/>
  <c r="ES490" i="15"/>
  <c r="ER490" i="15"/>
  <c r="EQ490" i="15"/>
  <c r="EP490" i="15"/>
  <c r="EO490" i="15"/>
  <c r="EN490" i="15"/>
  <c r="EM490" i="15"/>
  <c r="EL490" i="15"/>
  <c r="EK490" i="15"/>
  <c r="EJ490" i="15"/>
  <c r="EI490" i="15"/>
  <c r="EH490" i="15"/>
  <c r="EG490" i="15"/>
  <c r="EF490" i="15"/>
  <c r="EE490" i="15"/>
  <c r="ED490" i="15"/>
  <c r="EC490" i="15"/>
  <c r="EB490" i="15"/>
  <c r="EA490" i="15"/>
  <c r="DZ490" i="15"/>
  <c r="DY490" i="15"/>
  <c r="DX490" i="15"/>
  <c r="DW490" i="15"/>
  <c r="DV490" i="15"/>
  <c r="DU490" i="15"/>
  <c r="DT490" i="15"/>
  <c r="DS490" i="15"/>
  <c r="DR490" i="15"/>
  <c r="DQ490" i="15"/>
  <c r="DP490" i="15"/>
  <c r="DO490" i="15"/>
  <c r="DN490" i="15"/>
  <c r="DM490" i="15"/>
  <c r="DL490" i="15"/>
  <c r="DK490" i="15"/>
  <c r="DJ490" i="15"/>
  <c r="DI490" i="15"/>
  <c r="DH490" i="15"/>
  <c r="DG490" i="15"/>
  <c r="DF490" i="15"/>
  <c r="DE490" i="15"/>
  <c r="DD490" i="15"/>
  <c r="DC490" i="15"/>
  <c r="DB490" i="15"/>
  <c r="DA490" i="15"/>
  <c r="CZ490" i="15"/>
  <c r="CY490" i="15"/>
  <c r="CX490" i="15"/>
  <c r="CW490" i="15"/>
  <c r="CV490" i="15"/>
  <c r="CU490" i="15"/>
  <c r="CT490" i="15"/>
  <c r="CS490" i="15"/>
  <c r="CR490" i="15"/>
  <c r="CQ490" i="15"/>
  <c r="CP490" i="15"/>
  <c r="CO490" i="15"/>
  <c r="CN490" i="15"/>
  <c r="CM490" i="15"/>
  <c r="CL490" i="15"/>
  <c r="CK490" i="15"/>
  <c r="CJ490" i="15"/>
  <c r="CI490" i="15"/>
  <c r="CH490" i="15"/>
  <c r="CG490" i="15"/>
  <c r="CF490" i="15"/>
  <c r="CE490" i="15"/>
  <c r="CD490" i="15"/>
  <c r="CC490" i="15"/>
  <c r="CB490" i="15"/>
  <c r="CA490" i="15"/>
  <c r="BZ490" i="15"/>
  <c r="BY490" i="15"/>
  <c r="BX490" i="15"/>
  <c r="BW490" i="15"/>
  <c r="BV490" i="15"/>
  <c r="BU490" i="15"/>
  <c r="BT490" i="15"/>
  <c r="BS490" i="15"/>
  <c r="BR490" i="15"/>
  <c r="BQ490" i="15"/>
  <c r="BP490" i="15"/>
  <c r="BO490" i="15"/>
  <c r="BN490" i="15"/>
  <c r="BM490" i="15"/>
  <c r="BL490" i="15"/>
  <c r="BK490" i="15"/>
  <c r="BJ490" i="15"/>
  <c r="BI490" i="15"/>
  <c r="BH490" i="15"/>
  <c r="BG490" i="15"/>
  <c r="BF490" i="15"/>
  <c r="BE490" i="15"/>
  <c r="BD490" i="15"/>
  <c r="BC490" i="15"/>
  <c r="BB490" i="15"/>
  <c r="BA490" i="15"/>
  <c r="AZ490" i="15"/>
  <c r="AY490" i="15"/>
  <c r="AX490" i="15"/>
  <c r="AW490" i="15"/>
  <c r="AV490" i="15"/>
  <c r="AU490" i="15"/>
  <c r="AT490" i="15"/>
  <c r="AS490" i="15"/>
  <c r="AR490" i="15"/>
  <c r="AQ490" i="15"/>
  <c r="AP490" i="15"/>
  <c r="AO490" i="15"/>
  <c r="AN490" i="15"/>
  <c r="AM490" i="15"/>
  <c r="AL490" i="15"/>
  <c r="AK490" i="15"/>
  <c r="AJ490" i="15"/>
  <c r="AI490" i="15"/>
  <c r="AH490" i="15"/>
  <c r="AG490" i="15"/>
  <c r="AF490" i="15"/>
  <c r="AE490" i="15"/>
  <c r="AD490" i="15"/>
  <c r="AC490" i="15"/>
  <c r="AB490" i="15"/>
  <c r="AA490" i="15"/>
  <c r="Z490" i="15"/>
  <c r="Y490" i="15"/>
  <c r="X490" i="15"/>
  <c r="W490" i="15"/>
  <c r="V490" i="15"/>
  <c r="U490" i="15"/>
  <c r="T490" i="15"/>
  <c r="S490" i="15"/>
  <c r="R490" i="15"/>
  <c r="Q490" i="15"/>
  <c r="P490" i="15"/>
  <c r="O490" i="15"/>
  <c r="N490" i="15"/>
  <c r="M490" i="15"/>
  <c r="L490" i="15"/>
  <c r="K490" i="15"/>
  <c r="GD489" i="15"/>
  <c r="GC489" i="15"/>
  <c r="GB489" i="15"/>
  <c r="GA489" i="15"/>
  <c r="FZ489" i="15"/>
  <c r="FY489" i="15"/>
  <c r="FX489" i="15"/>
  <c r="FW489" i="15"/>
  <c r="FV489" i="15"/>
  <c r="FU489" i="15"/>
  <c r="FT489" i="15"/>
  <c r="FS489" i="15"/>
  <c r="FR489" i="15"/>
  <c r="FQ489" i="15"/>
  <c r="FP489" i="15"/>
  <c r="FO489" i="15"/>
  <c r="FN489" i="15"/>
  <c r="FM489" i="15"/>
  <c r="FL489" i="15"/>
  <c r="FK489" i="15"/>
  <c r="FJ489" i="15"/>
  <c r="FI489" i="15"/>
  <c r="FH489" i="15"/>
  <c r="FG489" i="15"/>
  <c r="FF489" i="15"/>
  <c r="FE489" i="15"/>
  <c r="FD489" i="15"/>
  <c r="FC489" i="15"/>
  <c r="FB489" i="15"/>
  <c r="FA489" i="15"/>
  <c r="EZ489" i="15"/>
  <c r="EY489" i="15"/>
  <c r="EX489" i="15"/>
  <c r="EW489" i="15"/>
  <c r="EV489" i="15"/>
  <c r="EU489" i="15"/>
  <c r="ET489" i="15"/>
  <c r="ES489" i="15"/>
  <c r="ER489" i="15"/>
  <c r="EQ489" i="15"/>
  <c r="EP489" i="15"/>
  <c r="EO489" i="15"/>
  <c r="EN489" i="15"/>
  <c r="EM489" i="15"/>
  <c r="EL489" i="15"/>
  <c r="EK489" i="15"/>
  <c r="EJ489" i="15"/>
  <c r="EI489" i="15"/>
  <c r="EH489" i="15"/>
  <c r="EG489" i="15"/>
  <c r="EF489" i="15"/>
  <c r="EE489" i="15"/>
  <c r="ED489" i="15"/>
  <c r="EC489" i="15"/>
  <c r="EB489" i="15"/>
  <c r="EA489" i="15"/>
  <c r="DZ489" i="15"/>
  <c r="DY489" i="15"/>
  <c r="DX489" i="15"/>
  <c r="DW489" i="15"/>
  <c r="DV489" i="15"/>
  <c r="DU489" i="15"/>
  <c r="DT489" i="15"/>
  <c r="DS489" i="15"/>
  <c r="DR489" i="15"/>
  <c r="DQ489" i="15"/>
  <c r="DP489" i="15"/>
  <c r="DO489" i="15"/>
  <c r="DN489" i="15"/>
  <c r="DM489" i="15"/>
  <c r="DL489" i="15"/>
  <c r="DK489" i="15"/>
  <c r="DJ489" i="15"/>
  <c r="DI489" i="15"/>
  <c r="DH489" i="15"/>
  <c r="DG489" i="15"/>
  <c r="DF489" i="15"/>
  <c r="DE489" i="15"/>
  <c r="DD489" i="15"/>
  <c r="DC489" i="15"/>
  <c r="DB489" i="15"/>
  <c r="DA489" i="15"/>
  <c r="CZ489" i="15"/>
  <c r="CY489" i="15"/>
  <c r="CX489" i="15"/>
  <c r="CW489" i="15"/>
  <c r="CV489" i="15"/>
  <c r="CU489" i="15"/>
  <c r="CT489" i="15"/>
  <c r="CS489" i="15"/>
  <c r="CR489" i="15"/>
  <c r="CQ489" i="15"/>
  <c r="CP489" i="15"/>
  <c r="CO489" i="15"/>
  <c r="CN489" i="15"/>
  <c r="CM489" i="15"/>
  <c r="CL489" i="15"/>
  <c r="CK489" i="15"/>
  <c r="CJ489" i="15"/>
  <c r="CI489" i="15"/>
  <c r="CH489" i="15"/>
  <c r="CG489" i="15"/>
  <c r="CF489" i="15"/>
  <c r="CE489" i="15"/>
  <c r="CD489" i="15"/>
  <c r="CC489" i="15"/>
  <c r="CB489" i="15"/>
  <c r="CA489" i="15"/>
  <c r="BZ489" i="15"/>
  <c r="BY489" i="15"/>
  <c r="BX489" i="15"/>
  <c r="BW489" i="15"/>
  <c r="BV489" i="15"/>
  <c r="BU489" i="15"/>
  <c r="BT489" i="15"/>
  <c r="BS489" i="15"/>
  <c r="BR489" i="15"/>
  <c r="BQ489" i="15"/>
  <c r="BP489" i="15"/>
  <c r="BO489" i="15"/>
  <c r="BN489" i="15"/>
  <c r="BM489" i="15"/>
  <c r="BL489" i="15"/>
  <c r="BK489" i="15"/>
  <c r="BJ489" i="15"/>
  <c r="BI489" i="15"/>
  <c r="BH489" i="15"/>
  <c r="BG489" i="15"/>
  <c r="BF489" i="15"/>
  <c r="BE489" i="15"/>
  <c r="BD489" i="15"/>
  <c r="BC489" i="15"/>
  <c r="BB489" i="15"/>
  <c r="BA489" i="15"/>
  <c r="AZ489" i="15"/>
  <c r="AY489" i="15"/>
  <c r="AX489" i="15"/>
  <c r="AW489" i="15"/>
  <c r="AV489" i="15"/>
  <c r="AU489" i="15"/>
  <c r="AT489" i="15"/>
  <c r="AS489" i="15"/>
  <c r="AR489" i="15"/>
  <c r="AQ489" i="15"/>
  <c r="AP489" i="15"/>
  <c r="AO489" i="15"/>
  <c r="AN489" i="15"/>
  <c r="AM489" i="15"/>
  <c r="AL489" i="15"/>
  <c r="AK489" i="15"/>
  <c r="AJ489" i="15"/>
  <c r="AI489" i="15"/>
  <c r="AH489" i="15"/>
  <c r="AG489" i="15"/>
  <c r="AF489" i="15"/>
  <c r="AE489" i="15"/>
  <c r="AD489" i="15"/>
  <c r="AC489" i="15"/>
  <c r="AB489" i="15"/>
  <c r="AA489" i="15"/>
  <c r="Z489" i="15"/>
  <c r="Y489" i="15"/>
  <c r="X489" i="15"/>
  <c r="W489" i="15"/>
  <c r="V489" i="15"/>
  <c r="U489" i="15"/>
  <c r="T489" i="15"/>
  <c r="S489" i="15"/>
  <c r="R489" i="15"/>
  <c r="Q489" i="15"/>
  <c r="P489" i="15"/>
  <c r="O489" i="15"/>
  <c r="N489" i="15"/>
  <c r="M489" i="15"/>
  <c r="L489" i="15"/>
  <c r="GD488" i="15"/>
  <c r="GC488" i="15"/>
  <c r="GB488" i="15"/>
  <c r="GA488" i="15"/>
  <c r="FZ488" i="15"/>
  <c r="FY488" i="15"/>
  <c r="FX488" i="15"/>
  <c r="FW488" i="15"/>
  <c r="FV488" i="15"/>
  <c r="FU488" i="15"/>
  <c r="FT488" i="15"/>
  <c r="FS488" i="15"/>
  <c r="FR488" i="15"/>
  <c r="FQ488" i="15"/>
  <c r="FP488" i="15"/>
  <c r="FO488" i="15"/>
  <c r="FN488" i="15"/>
  <c r="FM488" i="15"/>
  <c r="FL488" i="15"/>
  <c r="FK488" i="15"/>
  <c r="FJ488" i="15"/>
  <c r="FI488" i="15"/>
  <c r="FH488" i="15"/>
  <c r="FG488" i="15"/>
  <c r="FF488" i="15"/>
  <c r="FE488" i="15"/>
  <c r="FD488" i="15"/>
  <c r="FC488" i="15"/>
  <c r="FB488" i="15"/>
  <c r="FA488" i="15"/>
  <c r="EZ488" i="15"/>
  <c r="EY488" i="15"/>
  <c r="EX488" i="15"/>
  <c r="EW488" i="15"/>
  <c r="EV488" i="15"/>
  <c r="EU488" i="15"/>
  <c r="ET488" i="15"/>
  <c r="ES488" i="15"/>
  <c r="ER488" i="15"/>
  <c r="EQ488" i="15"/>
  <c r="EP488" i="15"/>
  <c r="EO488" i="15"/>
  <c r="EN488" i="15"/>
  <c r="EM488" i="15"/>
  <c r="EL488" i="15"/>
  <c r="EK488" i="15"/>
  <c r="EJ488" i="15"/>
  <c r="EI488" i="15"/>
  <c r="EH488" i="15"/>
  <c r="EG488" i="15"/>
  <c r="EF488" i="15"/>
  <c r="EE488" i="15"/>
  <c r="ED488" i="15"/>
  <c r="EC488" i="15"/>
  <c r="EB488" i="15"/>
  <c r="EA488" i="15"/>
  <c r="DZ488" i="15"/>
  <c r="DY488" i="15"/>
  <c r="DX488" i="15"/>
  <c r="DW488" i="15"/>
  <c r="DV488" i="15"/>
  <c r="DU488" i="15"/>
  <c r="DT488" i="15"/>
  <c r="DS488" i="15"/>
  <c r="DR488" i="15"/>
  <c r="DQ488" i="15"/>
  <c r="DP488" i="15"/>
  <c r="DO488" i="15"/>
  <c r="DN488" i="15"/>
  <c r="DM488" i="15"/>
  <c r="DL488" i="15"/>
  <c r="DK488" i="15"/>
  <c r="DJ488" i="15"/>
  <c r="DI488" i="15"/>
  <c r="DH488" i="15"/>
  <c r="DG488" i="15"/>
  <c r="DF488" i="15"/>
  <c r="DE488" i="15"/>
  <c r="DD488" i="15"/>
  <c r="DC488" i="15"/>
  <c r="DB488" i="15"/>
  <c r="DA488" i="15"/>
  <c r="CZ488" i="15"/>
  <c r="CY488" i="15"/>
  <c r="CX488" i="15"/>
  <c r="CW488" i="15"/>
  <c r="CV488" i="15"/>
  <c r="CU488" i="15"/>
  <c r="CT488" i="15"/>
  <c r="CS488" i="15"/>
  <c r="CR488" i="15"/>
  <c r="CQ488" i="15"/>
  <c r="CP488" i="15"/>
  <c r="CO488" i="15"/>
  <c r="CN488" i="15"/>
  <c r="CM488" i="15"/>
  <c r="CL488" i="15"/>
  <c r="CK488" i="15"/>
  <c r="CJ488" i="15"/>
  <c r="CI488" i="15"/>
  <c r="CH488" i="15"/>
  <c r="CG488" i="15"/>
  <c r="CF488" i="15"/>
  <c r="CE488" i="15"/>
  <c r="CD488" i="15"/>
  <c r="CC488" i="15"/>
  <c r="CB488" i="15"/>
  <c r="CA488" i="15"/>
  <c r="BZ488" i="15"/>
  <c r="BY488" i="15"/>
  <c r="BX488" i="15"/>
  <c r="BW488" i="15"/>
  <c r="BV488" i="15"/>
  <c r="BU488" i="15"/>
  <c r="BT488" i="15"/>
  <c r="BS488" i="15"/>
  <c r="BR488" i="15"/>
  <c r="BQ488" i="15"/>
  <c r="BP488" i="15"/>
  <c r="BO488" i="15"/>
  <c r="BN488" i="15"/>
  <c r="BM488" i="15"/>
  <c r="BL488" i="15"/>
  <c r="BK488" i="15"/>
  <c r="BJ488" i="15"/>
  <c r="BI488" i="15"/>
  <c r="BH488" i="15"/>
  <c r="BG488" i="15"/>
  <c r="BF488" i="15"/>
  <c r="BE488" i="15"/>
  <c r="BD488" i="15"/>
  <c r="BC488" i="15"/>
  <c r="BB488" i="15"/>
  <c r="BA488" i="15"/>
  <c r="AZ488" i="15"/>
  <c r="AY488" i="15"/>
  <c r="AX488" i="15"/>
  <c r="AW488" i="15"/>
  <c r="AV488" i="15"/>
  <c r="AU488" i="15"/>
  <c r="AT488" i="15"/>
  <c r="AS488" i="15"/>
  <c r="AR488" i="15"/>
  <c r="AQ488" i="15"/>
  <c r="AP488" i="15"/>
  <c r="AO488" i="15"/>
  <c r="AN488" i="15"/>
  <c r="AM488" i="15"/>
  <c r="AL488" i="15"/>
  <c r="AK488" i="15"/>
  <c r="AJ488" i="15"/>
  <c r="AI488" i="15"/>
  <c r="AH488" i="15"/>
  <c r="AG488" i="15"/>
  <c r="AF488" i="15"/>
  <c r="AE488" i="15"/>
  <c r="AD488" i="15"/>
  <c r="AC488" i="15"/>
  <c r="AB488" i="15"/>
  <c r="AA488" i="15"/>
  <c r="Z488" i="15"/>
  <c r="Y488" i="15"/>
  <c r="X488" i="15"/>
  <c r="W488" i="15"/>
  <c r="V488" i="15"/>
  <c r="U488" i="15"/>
  <c r="T488" i="15"/>
  <c r="S488" i="15"/>
  <c r="R488" i="15"/>
  <c r="Q488" i="15"/>
  <c r="P488" i="15"/>
  <c r="O488" i="15"/>
  <c r="N488" i="15"/>
  <c r="M488" i="15"/>
  <c r="L488" i="15"/>
  <c r="K488" i="15"/>
  <c r="GD487" i="15"/>
  <c r="GC487" i="15"/>
  <c r="GB487" i="15"/>
  <c r="GA487" i="15"/>
  <c r="FZ487" i="15"/>
  <c r="FY487" i="15"/>
  <c r="FX487" i="15"/>
  <c r="FW487" i="15"/>
  <c r="FV487" i="15"/>
  <c r="FU487" i="15"/>
  <c r="FT487" i="15"/>
  <c r="FS487" i="15"/>
  <c r="FR487" i="15"/>
  <c r="FQ487" i="15"/>
  <c r="FP487" i="15"/>
  <c r="FO487" i="15"/>
  <c r="FN487" i="15"/>
  <c r="FM487" i="15"/>
  <c r="FL487" i="15"/>
  <c r="FK487" i="15"/>
  <c r="FJ487" i="15"/>
  <c r="FI487" i="15"/>
  <c r="FH487" i="15"/>
  <c r="FG487" i="15"/>
  <c r="FF487" i="15"/>
  <c r="FE487" i="15"/>
  <c r="FD487" i="15"/>
  <c r="FC487" i="15"/>
  <c r="FB487" i="15"/>
  <c r="FA487" i="15"/>
  <c r="EZ487" i="15"/>
  <c r="EY487" i="15"/>
  <c r="EX487" i="15"/>
  <c r="EW487" i="15"/>
  <c r="EV487" i="15"/>
  <c r="EU487" i="15"/>
  <c r="ET487" i="15"/>
  <c r="ES487" i="15"/>
  <c r="ER487" i="15"/>
  <c r="EQ487" i="15"/>
  <c r="EP487" i="15"/>
  <c r="EO487" i="15"/>
  <c r="EN487" i="15"/>
  <c r="EM487" i="15"/>
  <c r="EL487" i="15"/>
  <c r="EK487" i="15"/>
  <c r="EJ487" i="15"/>
  <c r="EI487" i="15"/>
  <c r="EH487" i="15"/>
  <c r="EG487" i="15"/>
  <c r="EF487" i="15"/>
  <c r="EE487" i="15"/>
  <c r="ED487" i="15"/>
  <c r="EC487" i="15"/>
  <c r="EB487" i="15"/>
  <c r="EA487" i="15"/>
  <c r="DZ487" i="15"/>
  <c r="DY487" i="15"/>
  <c r="DX487" i="15"/>
  <c r="DW487" i="15"/>
  <c r="DV487" i="15"/>
  <c r="DU487" i="15"/>
  <c r="DT487" i="15"/>
  <c r="DS487" i="15"/>
  <c r="DR487" i="15"/>
  <c r="DQ487" i="15"/>
  <c r="DP487" i="15"/>
  <c r="DO487" i="15"/>
  <c r="DN487" i="15"/>
  <c r="DM487" i="15"/>
  <c r="DL487" i="15"/>
  <c r="DK487" i="15"/>
  <c r="DJ487" i="15"/>
  <c r="DI487" i="15"/>
  <c r="DH487" i="15"/>
  <c r="DG487" i="15"/>
  <c r="DF487" i="15"/>
  <c r="DE487" i="15"/>
  <c r="DD487" i="15"/>
  <c r="DC487" i="15"/>
  <c r="DB487" i="15"/>
  <c r="DA487" i="15"/>
  <c r="CZ487" i="15"/>
  <c r="CY487" i="15"/>
  <c r="CX487" i="15"/>
  <c r="CW487" i="15"/>
  <c r="CV487" i="15"/>
  <c r="CU487" i="15"/>
  <c r="CT487" i="15"/>
  <c r="CS487" i="15"/>
  <c r="CR487" i="15"/>
  <c r="CQ487" i="15"/>
  <c r="CP487" i="15"/>
  <c r="CO487" i="15"/>
  <c r="CN487" i="15"/>
  <c r="CM487" i="15"/>
  <c r="CL487" i="15"/>
  <c r="CK487" i="15"/>
  <c r="CJ487" i="15"/>
  <c r="CI487" i="15"/>
  <c r="CH487" i="15"/>
  <c r="CG487" i="15"/>
  <c r="CF487" i="15"/>
  <c r="CE487" i="15"/>
  <c r="CD487" i="15"/>
  <c r="CC487" i="15"/>
  <c r="CB487" i="15"/>
  <c r="CA487" i="15"/>
  <c r="BZ487" i="15"/>
  <c r="BY487" i="15"/>
  <c r="BX487" i="15"/>
  <c r="BW487" i="15"/>
  <c r="BV487" i="15"/>
  <c r="BU487" i="15"/>
  <c r="BT487" i="15"/>
  <c r="BS487" i="15"/>
  <c r="BR487" i="15"/>
  <c r="BQ487" i="15"/>
  <c r="BP487" i="15"/>
  <c r="BO487" i="15"/>
  <c r="BN487" i="15"/>
  <c r="BM487" i="15"/>
  <c r="BL487" i="15"/>
  <c r="BK487" i="15"/>
  <c r="BJ487" i="15"/>
  <c r="BI487" i="15"/>
  <c r="BH487" i="15"/>
  <c r="BG487" i="15"/>
  <c r="BF487" i="15"/>
  <c r="BE487" i="15"/>
  <c r="BD487" i="15"/>
  <c r="BC487" i="15"/>
  <c r="BB487" i="15"/>
  <c r="BA487" i="15"/>
  <c r="AZ487" i="15"/>
  <c r="AY487" i="15"/>
  <c r="AX487" i="15"/>
  <c r="AW487" i="15"/>
  <c r="AV487" i="15"/>
  <c r="AU487" i="15"/>
  <c r="AT487" i="15"/>
  <c r="AS487" i="15"/>
  <c r="AR487" i="15"/>
  <c r="AQ487" i="15"/>
  <c r="AP487" i="15"/>
  <c r="AO487" i="15"/>
  <c r="AN487" i="15"/>
  <c r="AM487" i="15"/>
  <c r="AL487" i="15"/>
  <c r="AK487" i="15"/>
  <c r="AJ487" i="15"/>
  <c r="AI487" i="15"/>
  <c r="AH487" i="15"/>
  <c r="AG487" i="15"/>
  <c r="AF487" i="15"/>
  <c r="AE487" i="15"/>
  <c r="AD487" i="15"/>
  <c r="AC487" i="15"/>
  <c r="AB487" i="15"/>
  <c r="AA487" i="15"/>
  <c r="Z487" i="15"/>
  <c r="Y487" i="15"/>
  <c r="X487" i="15"/>
  <c r="W487" i="15"/>
  <c r="V487" i="15"/>
  <c r="U487" i="15"/>
  <c r="T487" i="15"/>
  <c r="S487" i="15"/>
  <c r="R487" i="15"/>
  <c r="Q487" i="15"/>
  <c r="P487" i="15"/>
  <c r="O487" i="15"/>
  <c r="N487" i="15"/>
  <c r="M487" i="15"/>
  <c r="L487" i="15"/>
  <c r="K487" i="15"/>
  <c r="GD486" i="15"/>
  <c r="GC486" i="15"/>
  <c r="GB486" i="15"/>
  <c r="GA486" i="15"/>
  <c r="FZ486" i="15"/>
  <c r="FY486" i="15"/>
  <c r="FX486" i="15"/>
  <c r="FW486" i="15"/>
  <c r="FV486" i="15"/>
  <c r="FU486" i="15"/>
  <c r="FT486" i="15"/>
  <c r="FS486" i="15"/>
  <c r="FR486" i="15"/>
  <c r="FQ486" i="15"/>
  <c r="FP486" i="15"/>
  <c r="FO486" i="15"/>
  <c r="FN486" i="15"/>
  <c r="FM486" i="15"/>
  <c r="FL486" i="15"/>
  <c r="FK486" i="15"/>
  <c r="FJ486" i="15"/>
  <c r="FI486" i="15"/>
  <c r="FH486" i="15"/>
  <c r="FG486" i="15"/>
  <c r="FF486" i="15"/>
  <c r="FE486" i="15"/>
  <c r="FD486" i="15"/>
  <c r="FC486" i="15"/>
  <c r="FB486" i="15"/>
  <c r="FA486" i="15"/>
  <c r="EZ486" i="15"/>
  <c r="EY486" i="15"/>
  <c r="EX486" i="15"/>
  <c r="EW486" i="15"/>
  <c r="EV486" i="15"/>
  <c r="EU486" i="15"/>
  <c r="ET486" i="15"/>
  <c r="ES486" i="15"/>
  <c r="ER486" i="15"/>
  <c r="EQ486" i="15"/>
  <c r="EP486" i="15"/>
  <c r="EO486" i="15"/>
  <c r="EN486" i="15"/>
  <c r="EM486" i="15"/>
  <c r="EL486" i="15"/>
  <c r="EK486" i="15"/>
  <c r="EJ486" i="15"/>
  <c r="EI486" i="15"/>
  <c r="EH486" i="15"/>
  <c r="EG486" i="15"/>
  <c r="EF486" i="15"/>
  <c r="EE486" i="15"/>
  <c r="ED486" i="15"/>
  <c r="EC486" i="15"/>
  <c r="EB486" i="15"/>
  <c r="EA486" i="15"/>
  <c r="DZ486" i="15"/>
  <c r="DY486" i="15"/>
  <c r="DX486" i="15"/>
  <c r="DW486" i="15"/>
  <c r="DV486" i="15"/>
  <c r="DU486" i="15"/>
  <c r="DT486" i="15"/>
  <c r="DS486" i="15"/>
  <c r="DR486" i="15"/>
  <c r="DQ486" i="15"/>
  <c r="DP486" i="15"/>
  <c r="DO486" i="15"/>
  <c r="DN486" i="15"/>
  <c r="DM486" i="15"/>
  <c r="DL486" i="15"/>
  <c r="DK486" i="15"/>
  <c r="DJ486" i="15"/>
  <c r="DI486" i="15"/>
  <c r="DH486" i="15"/>
  <c r="DG486" i="15"/>
  <c r="DF486" i="15"/>
  <c r="DE486" i="15"/>
  <c r="DD486" i="15"/>
  <c r="DC486" i="15"/>
  <c r="DB486" i="15"/>
  <c r="DA486" i="15"/>
  <c r="CZ486" i="15"/>
  <c r="CY486" i="15"/>
  <c r="CX486" i="15"/>
  <c r="CW486" i="15"/>
  <c r="CV486" i="15"/>
  <c r="CU486" i="15"/>
  <c r="CT486" i="15"/>
  <c r="CS486" i="15"/>
  <c r="CR486" i="15"/>
  <c r="CQ486" i="15"/>
  <c r="CP486" i="15"/>
  <c r="CO486" i="15"/>
  <c r="CN486" i="15"/>
  <c r="CM486" i="15"/>
  <c r="CL486" i="15"/>
  <c r="CK486" i="15"/>
  <c r="CJ486" i="15"/>
  <c r="CI486" i="15"/>
  <c r="CH486" i="15"/>
  <c r="CG486" i="15"/>
  <c r="CF486" i="15"/>
  <c r="CE486" i="15"/>
  <c r="CD486" i="15"/>
  <c r="CC486" i="15"/>
  <c r="CB486" i="15"/>
  <c r="CA486" i="15"/>
  <c r="BZ486" i="15"/>
  <c r="BY486" i="15"/>
  <c r="BX486" i="15"/>
  <c r="BW486" i="15"/>
  <c r="BV486" i="15"/>
  <c r="BU486" i="15"/>
  <c r="BT486" i="15"/>
  <c r="BS486" i="15"/>
  <c r="BR486" i="15"/>
  <c r="BQ486" i="15"/>
  <c r="BP486" i="15"/>
  <c r="BO486" i="15"/>
  <c r="BN486" i="15"/>
  <c r="BM486" i="15"/>
  <c r="BL486" i="15"/>
  <c r="BK486" i="15"/>
  <c r="BJ486" i="15"/>
  <c r="BI486" i="15"/>
  <c r="BH486" i="15"/>
  <c r="BG486" i="15"/>
  <c r="BF486" i="15"/>
  <c r="BE486" i="15"/>
  <c r="BD486" i="15"/>
  <c r="BC486" i="15"/>
  <c r="BB486" i="15"/>
  <c r="BA486" i="15"/>
  <c r="AZ486" i="15"/>
  <c r="AY486" i="15"/>
  <c r="AX486" i="15"/>
  <c r="AW486" i="15"/>
  <c r="AV486" i="15"/>
  <c r="AU486" i="15"/>
  <c r="AT486" i="15"/>
  <c r="AS486" i="15"/>
  <c r="AR486" i="15"/>
  <c r="AQ486" i="15"/>
  <c r="AP486" i="15"/>
  <c r="AO486" i="15"/>
  <c r="AN486" i="15"/>
  <c r="AM486" i="15"/>
  <c r="AL486" i="15"/>
  <c r="AK486" i="15"/>
  <c r="AJ486" i="15"/>
  <c r="AI486" i="15"/>
  <c r="AH486" i="15"/>
  <c r="AG486" i="15"/>
  <c r="AF486" i="15"/>
  <c r="AE486" i="15"/>
  <c r="AD486" i="15"/>
  <c r="AC486" i="15"/>
  <c r="AB486" i="15"/>
  <c r="AA486" i="15"/>
  <c r="Z486" i="15"/>
  <c r="Y486" i="15"/>
  <c r="X486" i="15"/>
  <c r="W486" i="15"/>
  <c r="V486" i="15"/>
  <c r="U486" i="15"/>
  <c r="T486" i="15"/>
  <c r="S486" i="15"/>
  <c r="R486" i="15"/>
  <c r="Q486" i="15"/>
  <c r="P486" i="15"/>
  <c r="O486" i="15"/>
  <c r="N486" i="15"/>
  <c r="M486" i="15"/>
  <c r="L486" i="15"/>
  <c r="K486" i="15"/>
  <c r="GD485" i="15"/>
  <c r="GC485" i="15"/>
  <c r="GB485" i="15"/>
  <c r="GA485" i="15"/>
  <c r="FZ485" i="15"/>
  <c r="FY485" i="15"/>
  <c r="FX485" i="15"/>
  <c r="FW485" i="15"/>
  <c r="FV485" i="15"/>
  <c r="FU485" i="15"/>
  <c r="FT485" i="15"/>
  <c r="FS485" i="15"/>
  <c r="FR485" i="15"/>
  <c r="FQ485" i="15"/>
  <c r="FP485" i="15"/>
  <c r="FO485" i="15"/>
  <c r="FN485" i="15"/>
  <c r="FM485" i="15"/>
  <c r="FL485" i="15"/>
  <c r="FK485" i="15"/>
  <c r="FJ485" i="15"/>
  <c r="FI485" i="15"/>
  <c r="FH485" i="15"/>
  <c r="FG485" i="15"/>
  <c r="FF485" i="15"/>
  <c r="FE485" i="15"/>
  <c r="FD485" i="15"/>
  <c r="FC485" i="15"/>
  <c r="FB485" i="15"/>
  <c r="FA485" i="15"/>
  <c r="EZ485" i="15"/>
  <c r="EY485" i="15"/>
  <c r="EX485" i="15"/>
  <c r="EW485" i="15"/>
  <c r="EV485" i="15"/>
  <c r="EU485" i="15"/>
  <c r="ET485" i="15"/>
  <c r="ES485" i="15"/>
  <c r="ER485" i="15"/>
  <c r="EQ485" i="15"/>
  <c r="EP485" i="15"/>
  <c r="EO485" i="15"/>
  <c r="EN485" i="15"/>
  <c r="EM485" i="15"/>
  <c r="EL485" i="15"/>
  <c r="EK485" i="15"/>
  <c r="EJ485" i="15"/>
  <c r="EI485" i="15"/>
  <c r="EH485" i="15"/>
  <c r="EG485" i="15"/>
  <c r="EF485" i="15"/>
  <c r="EE485" i="15"/>
  <c r="ED485" i="15"/>
  <c r="EC485" i="15"/>
  <c r="EB485" i="15"/>
  <c r="EA485" i="15"/>
  <c r="DZ485" i="15"/>
  <c r="DY485" i="15"/>
  <c r="DX485" i="15"/>
  <c r="DW485" i="15"/>
  <c r="DV485" i="15"/>
  <c r="DU485" i="15"/>
  <c r="DT485" i="15"/>
  <c r="DS485" i="15"/>
  <c r="DR485" i="15"/>
  <c r="DQ485" i="15"/>
  <c r="DP485" i="15"/>
  <c r="DO485" i="15"/>
  <c r="DN485" i="15"/>
  <c r="DM485" i="15"/>
  <c r="DL485" i="15"/>
  <c r="DK485" i="15"/>
  <c r="DJ485" i="15"/>
  <c r="DI485" i="15"/>
  <c r="DH485" i="15"/>
  <c r="DG485" i="15"/>
  <c r="DF485" i="15"/>
  <c r="DE485" i="15"/>
  <c r="DD485" i="15"/>
  <c r="DC485" i="15"/>
  <c r="DB485" i="15"/>
  <c r="DA485" i="15"/>
  <c r="CZ485" i="15"/>
  <c r="CY485" i="15"/>
  <c r="CX485" i="15"/>
  <c r="CW485" i="15"/>
  <c r="CV485" i="15"/>
  <c r="CU485" i="15"/>
  <c r="CT485" i="15"/>
  <c r="CS485" i="15"/>
  <c r="CR485" i="15"/>
  <c r="CQ485" i="15"/>
  <c r="CP485" i="15"/>
  <c r="CO485" i="15"/>
  <c r="CN485" i="15"/>
  <c r="CM485" i="15"/>
  <c r="CL485" i="15"/>
  <c r="CK485" i="15"/>
  <c r="CJ485" i="15"/>
  <c r="CI485" i="15"/>
  <c r="CH485" i="15"/>
  <c r="CG485" i="15"/>
  <c r="CF485" i="15"/>
  <c r="CE485" i="15"/>
  <c r="CD485" i="15"/>
  <c r="CC485" i="15"/>
  <c r="CB485" i="15"/>
  <c r="CA485" i="15"/>
  <c r="BZ485" i="15"/>
  <c r="BY485" i="15"/>
  <c r="BX485" i="15"/>
  <c r="BW485" i="15"/>
  <c r="BV485" i="15"/>
  <c r="BU485" i="15"/>
  <c r="BT485" i="15"/>
  <c r="BS485" i="15"/>
  <c r="BR485" i="15"/>
  <c r="BQ485" i="15"/>
  <c r="BP485" i="15"/>
  <c r="BO485" i="15"/>
  <c r="BN485" i="15"/>
  <c r="BM485" i="15"/>
  <c r="BL485" i="15"/>
  <c r="BK485" i="15"/>
  <c r="BJ485" i="15"/>
  <c r="BI485" i="15"/>
  <c r="BH485" i="15"/>
  <c r="BG485" i="15"/>
  <c r="BF485" i="15"/>
  <c r="BE485" i="15"/>
  <c r="BD485" i="15"/>
  <c r="BC485" i="15"/>
  <c r="BB485" i="15"/>
  <c r="BA485" i="15"/>
  <c r="AZ485" i="15"/>
  <c r="AY485" i="15"/>
  <c r="AX485" i="15"/>
  <c r="AW485" i="15"/>
  <c r="AV485" i="15"/>
  <c r="AU485" i="15"/>
  <c r="AT485" i="15"/>
  <c r="AS485" i="15"/>
  <c r="AR485" i="15"/>
  <c r="AQ485" i="15"/>
  <c r="AP485" i="15"/>
  <c r="AO485" i="15"/>
  <c r="AN485" i="15"/>
  <c r="AM485" i="15"/>
  <c r="AL485" i="15"/>
  <c r="AK485" i="15"/>
  <c r="AJ485" i="15"/>
  <c r="AI485" i="15"/>
  <c r="AH485" i="15"/>
  <c r="AG485" i="15"/>
  <c r="AF485" i="15"/>
  <c r="AE485" i="15"/>
  <c r="AD485" i="15"/>
  <c r="AC485" i="15"/>
  <c r="AB485" i="15"/>
  <c r="AA485" i="15"/>
  <c r="Z485" i="15"/>
  <c r="Y485" i="15"/>
  <c r="X485" i="15"/>
  <c r="W485" i="15"/>
  <c r="V485" i="15"/>
  <c r="U485" i="15"/>
  <c r="T485" i="15"/>
  <c r="S485" i="15"/>
  <c r="R485" i="15"/>
  <c r="Q485" i="15"/>
  <c r="P485" i="15"/>
  <c r="O485" i="15"/>
  <c r="N485" i="15"/>
  <c r="M485" i="15"/>
  <c r="L485" i="15"/>
  <c r="K485" i="15"/>
  <c r="GD484" i="15"/>
  <c r="GC484" i="15"/>
  <c r="GB484" i="15"/>
  <c r="GA484" i="15"/>
  <c r="FZ484" i="15"/>
  <c r="FY484" i="15"/>
  <c r="FX484" i="15"/>
  <c r="FW484" i="15"/>
  <c r="FV484" i="15"/>
  <c r="FU484" i="15"/>
  <c r="FT484" i="15"/>
  <c r="FS484" i="15"/>
  <c r="FR484" i="15"/>
  <c r="FQ484" i="15"/>
  <c r="FP484" i="15"/>
  <c r="FO484" i="15"/>
  <c r="FN484" i="15"/>
  <c r="FM484" i="15"/>
  <c r="FL484" i="15"/>
  <c r="FK484" i="15"/>
  <c r="FJ484" i="15"/>
  <c r="FI484" i="15"/>
  <c r="FH484" i="15"/>
  <c r="FG484" i="15"/>
  <c r="FF484" i="15"/>
  <c r="FE484" i="15"/>
  <c r="FD484" i="15"/>
  <c r="FC484" i="15"/>
  <c r="FB484" i="15"/>
  <c r="FA484" i="15"/>
  <c r="EZ484" i="15"/>
  <c r="EY484" i="15"/>
  <c r="EX484" i="15"/>
  <c r="EW484" i="15"/>
  <c r="EV484" i="15"/>
  <c r="EU484" i="15"/>
  <c r="ET484" i="15"/>
  <c r="ES484" i="15"/>
  <c r="ER484" i="15"/>
  <c r="EQ484" i="15"/>
  <c r="EP484" i="15"/>
  <c r="EO484" i="15"/>
  <c r="EN484" i="15"/>
  <c r="EM484" i="15"/>
  <c r="EL484" i="15"/>
  <c r="EK484" i="15"/>
  <c r="EJ484" i="15"/>
  <c r="EI484" i="15"/>
  <c r="EH484" i="15"/>
  <c r="EG484" i="15"/>
  <c r="EF484" i="15"/>
  <c r="EE484" i="15"/>
  <c r="ED484" i="15"/>
  <c r="EC484" i="15"/>
  <c r="EB484" i="15"/>
  <c r="EA484" i="15"/>
  <c r="DZ484" i="15"/>
  <c r="DY484" i="15"/>
  <c r="DX484" i="15"/>
  <c r="DW484" i="15"/>
  <c r="DV484" i="15"/>
  <c r="DU484" i="15"/>
  <c r="DT484" i="15"/>
  <c r="DS484" i="15"/>
  <c r="DR484" i="15"/>
  <c r="DQ484" i="15"/>
  <c r="DP484" i="15"/>
  <c r="DO484" i="15"/>
  <c r="DN484" i="15"/>
  <c r="DM484" i="15"/>
  <c r="DL484" i="15"/>
  <c r="DK484" i="15"/>
  <c r="DJ484" i="15"/>
  <c r="DI484" i="15"/>
  <c r="DH484" i="15"/>
  <c r="DG484" i="15"/>
  <c r="DF484" i="15"/>
  <c r="DE484" i="15"/>
  <c r="DD484" i="15"/>
  <c r="DC484" i="15"/>
  <c r="DB484" i="15"/>
  <c r="DA484" i="15"/>
  <c r="CZ484" i="15"/>
  <c r="CY484" i="15"/>
  <c r="CX484" i="15"/>
  <c r="CW484" i="15"/>
  <c r="CV484" i="15"/>
  <c r="CU484" i="15"/>
  <c r="CT484" i="15"/>
  <c r="CS484" i="15"/>
  <c r="CR484" i="15"/>
  <c r="CQ484" i="15"/>
  <c r="CP484" i="15"/>
  <c r="CO484" i="15"/>
  <c r="CN484" i="15"/>
  <c r="CM484" i="15"/>
  <c r="CL484" i="15"/>
  <c r="CK484" i="15"/>
  <c r="CJ484" i="15"/>
  <c r="CI484" i="15"/>
  <c r="CH484" i="15"/>
  <c r="CG484" i="15"/>
  <c r="CF484" i="15"/>
  <c r="CE484" i="15"/>
  <c r="CD484" i="15"/>
  <c r="CC484" i="15"/>
  <c r="CB484" i="15"/>
  <c r="CA484" i="15"/>
  <c r="BZ484" i="15"/>
  <c r="BY484" i="15"/>
  <c r="BX484" i="15"/>
  <c r="BW484" i="15"/>
  <c r="BV484" i="15"/>
  <c r="BU484" i="15"/>
  <c r="BT484" i="15"/>
  <c r="BS484" i="15"/>
  <c r="BR484" i="15"/>
  <c r="BQ484" i="15"/>
  <c r="BP484" i="15"/>
  <c r="BO484" i="15"/>
  <c r="BN484" i="15"/>
  <c r="BM484" i="15"/>
  <c r="BL484" i="15"/>
  <c r="BK484" i="15"/>
  <c r="BJ484" i="15"/>
  <c r="BI484" i="15"/>
  <c r="BH484" i="15"/>
  <c r="BG484" i="15"/>
  <c r="BF484" i="15"/>
  <c r="BE484" i="15"/>
  <c r="BD484" i="15"/>
  <c r="BC484" i="15"/>
  <c r="BB484" i="15"/>
  <c r="BA484" i="15"/>
  <c r="AZ484" i="15"/>
  <c r="AY484" i="15"/>
  <c r="AX484" i="15"/>
  <c r="AW484" i="15"/>
  <c r="AV484" i="15"/>
  <c r="AU484" i="15"/>
  <c r="AT484" i="15"/>
  <c r="AS484" i="15"/>
  <c r="AR484" i="15"/>
  <c r="AQ484" i="15"/>
  <c r="AP484" i="15"/>
  <c r="AO484" i="15"/>
  <c r="AN484" i="15"/>
  <c r="AM484" i="15"/>
  <c r="AL484" i="15"/>
  <c r="AK484" i="15"/>
  <c r="AJ484" i="15"/>
  <c r="AI484" i="15"/>
  <c r="AH484" i="15"/>
  <c r="AG484" i="15"/>
  <c r="AF484" i="15"/>
  <c r="AE484" i="15"/>
  <c r="AD484" i="15"/>
  <c r="AC484" i="15"/>
  <c r="AB484" i="15"/>
  <c r="AA484" i="15"/>
  <c r="Z484" i="15"/>
  <c r="Y484" i="15"/>
  <c r="X484" i="15"/>
  <c r="W484" i="15"/>
  <c r="V484" i="15"/>
  <c r="U484" i="15"/>
  <c r="T484" i="15"/>
  <c r="S484" i="15"/>
  <c r="R484" i="15"/>
  <c r="Q484" i="15"/>
  <c r="P484" i="15"/>
  <c r="O484" i="15"/>
  <c r="N484" i="15"/>
  <c r="M484" i="15"/>
  <c r="L484" i="15"/>
  <c r="K484" i="15"/>
  <c r="GD483" i="15"/>
  <c r="GC483" i="15"/>
  <c r="GB483" i="15"/>
  <c r="GA483" i="15"/>
  <c r="FZ483" i="15"/>
  <c r="FY483" i="15"/>
  <c r="FX483" i="15"/>
  <c r="FW483" i="15"/>
  <c r="FV483" i="15"/>
  <c r="FU483" i="15"/>
  <c r="FT483" i="15"/>
  <c r="FS483" i="15"/>
  <c r="FR483" i="15"/>
  <c r="FQ483" i="15"/>
  <c r="FP483" i="15"/>
  <c r="FO483" i="15"/>
  <c r="FN483" i="15"/>
  <c r="FM483" i="15"/>
  <c r="FL483" i="15"/>
  <c r="FK483" i="15"/>
  <c r="FJ483" i="15"/>
  <c r="FI483" i="15"/>
  <c r="FH483" i="15"/>
  <c r="FG483" i="15"/>
  <c r="FF483" i="15"/>
  <c r="FE483" i="15"/>
  <c r="FD483" i="15"/>
  <c r="FC483" i="15"/>
  <c r="FB483" i="15"/>
  <c r="FA483" i="15"/>
  <c r="EZ483" i="15"/>
  <c r="EY483" i="15"/>
  <c r="EX483" i="15"/>
  <c r="EW483" i="15"/>
  <c r="EV483" i="15"/>
  <c r="EU483" i="15"/>
  <c r="ET483" i="15"/>
  <c r="ES483" i="15"/>
  <c r="ER483" i="15"/>
  <c r="EQ483" i="15"/>
  <c r="EP483" i="15"/>
  <c r="EO483" i="15"/>
  <c r="EN483" i="15"/>
  <c r="EM483" i="15"/>
  <c r="EL483" i="15"/>
  <c r="EK483" i="15"/>
  <c r="EJ483" i="15"/>
  <c r="EI483" i="15"/>
  <c r="EH483" i="15"/>
  <c r="EG483" i="15"/>
  <c r="EF483" i="15"/>
  <c r="EE483" i="15"/>
  <c r="ED483" i="15"/>
  <c r="EC483" i="15"/>
  <c r="EB483" i="15"/>
  <c r="EA483" i="15"/>
  <c r="DZ483" i="15"/>
  <c r="DY483" i="15"/>
  <c r="DX483" i="15"/>
  <c r="DW483" i="15"/>
  <c r="DV483" i="15"/>
  <c r="DU483" i="15"/>
  <c r="DT483" i="15"/>
  <c r="DS483" i="15"/>
  <c r="DR483" i="15"/>
  <c r="DQ483" i="15"/>
  <c r="DP483" i="15"/>
  <c r="DO483" i="15"/>
  <c r="DN483" i="15"/>
  <c r="DM483" i="15"/>
  <c r="DL483" i="15"/>
  <c r="DK483" i="15"/>
  <c r="DJ483" i="15"/>
  <c r="DI483" i="15"/>
  <c r="DH483" i="15"/>
  <c r="DG483" i="15"/>
  <c r="DF483" i="15"/>
  <c r="DE483" i="15"/>
  <c r="DD483" i="15"/>
  <c r="DC483" i="15"/>
  <c r="DB483" i="15"/>
  <c r="DA483" i="15"/>
  <c r="CZ483" i="15"/>
  <c r="CY483" i="15"/>
  <c r="CX483" i="15"/>
  <c r="CW483" i="15"/>
  <c r="CV483" i="15"/>
  <c r="CU483" i="15"/>
  <c r="CT483" i="15"/>
  <c r="CS483" i="15"/>
  <c r="CR483" i="15"/>
  <c r="CQ483" i="15"/>
  <c r="CP483" i="15"/>
  <c r="CO483" i="15"/>
  <c r="CN483" i="15"/>
  <c r="CM483" i="15"/>
  <c r="CL483" i="15"/>
  <c r="CK483" i="15"/>
  <c r="CJ483" i="15"/>
  <c r="CI483" i="15"/>
  <c r="CH483" i="15"/>
  <c r="CG483" i="15"/>
  <c r="CF483" i="15"/>
  <c r="CE483" i="15"/>
  <c r="CD483" i="15"/>
  <c r="CC483" i="15"/>
  <c r="CB483" i="15"/>
  <c r="CA483" i="15"/>
  <c r="BZ483" i="15"/>
  <c r="BY483" i="15"/>
  <c r="BX483" i="15"/>
  <c r="BW483" i="15"/>
  <c r="BV483" i="15"/>
  <c r="BU483" i="15"/>
  <c r="BT483" i="15"/>
  <c r="BS483" i="15"/>
  <c r="BR483" i="15"/>
  <c r="BQ483" i="15"/>
  <c r="BP483" i="15"/>
  <c r="BO483" i="15"/>
  <c r="BN483" i="15"/>
  <c r="BM483" i="15"/>
  <c r="BL483" i="15"/>
  <c r="BK483" i="15"/>
  <c r="BJ483" i="15"/>
  <c r="BI483" i="15"/>
  <c r="BH483" i="15"/>
  <c r="BG483" i="15"/>
  <c r="BF483" i="15"/>
  <c r="BE483" i="15"/>
  <c r="BD483" i="15"/>
  <c r="BC483" i="15"/>
  <c r="BB483" i="15"/>
  <c r="BA483" i="15"/>
  <c r="AZ483" i="15"/>
  <c r="AY483" i="15"/>
  <c r="AX483" i="15"/>
  <c r="AW483" i="15"/>
  <c r="AV483" i="15"/>
  <c r="AU483" i="15"/>
  <c r="AT483" i="15"/>
  <c r="AS483" i="15"/>
  <c r="AR483" i="15"/>
  <c r="AQ483" i="15"/>
  <c r="AP483" i="15"/>
  <c r="AO483" i="15"/>
  <c r="AN483" i="15"/>
  <c r="AM483" i="15"/>
  <c r="AL483" i="15"/>
  <c r="AK483" i="15"/>
  <c r="AJ483" i="15"/>
  <c r="AI483" i="15"/>
  <c r="AH483" i="15"/>
  <c r="AG483" i="15"/>
  <c r="AF483" i="15"/>
  <c r="AE483" i="15"/>
  <c r="AD483" i="15"/>
  <c r="AC483" i="15"/>
  <c r="AB483" i="15"/>
  <c r="AA483" i="15"/>
  <c r="Z483" i="15"/>
  <c r="Y483" i="15"/>
  <c r="X483" i="15"/>
  <c r="W483" i="15"/>
  <c r="V483" i="15"/>
  <c r="U483" i="15"/>
  <c r="T483" i="15"/>
  <c r="S483" i="15"/>
  <c r="R483" i="15"/>
  <c r="Q483" i="15"/>
  <c r="P483" i="15"/>
  <c r="O483" i="15"/>
  <c r="N483" i="15"/>
  <c r="M483" i="15"/>
  <c r="L483" i="15"/>
  <c r="K483" i="15"/>
  <c r="GD482" i="15"/>
  <c r="GC482" i="15"/>
  <c r="GB482" i="15"/>
  <c r="GA482" i="15"/>
  <c r="FZ482" i="15"/>
  <c r="FY482" i="15"/>
  <c r="FX482" i="15"/>
  <c r="FW482" i="15"/>
  <c r="FV482" i="15"/>
  <c r="FU482" i="15"/>
  <c r="FT482" i="15"/>
  <c r="FS482" i="15"/>
  <c r="FR482" i="15"/>
  <c r="FQ482" i="15"/>
  <c r="FP482" i="15"/>
  <c r="FO482" i="15"/>
  <c r="FN482" i="15"/>
  <c r="FM482" i="15"/>
  <c r="FL482" i="15"/>
  <c r="FK482" i="15"/>
  <c r="FJ482" i="15"/>
  <c r="FI482" i="15"/>
  <c r="FH482" i="15"/>
  <c r="FG482" i="15"/>
  <c r="FF482" i="15"/>
  <c r="FE482" i="15"/>
  <c r="FD482" i="15"/>
  <c r="FC482" i="15"/>
  <c r="FB482" i="15"/>
  <c r="FA482" i="15"/>
  <c r="EZ482" i="15"/>
  <c r="EY482" i="15"/>
  <c r="EX482" i="15"/>
  <c r="EW482" i="15"/>
  <c r="EV482" i="15"/>
  <c r="EU482" i="15"/>
  <c r="ET482" i="15"/>
  <c r="ES482" i="15"/>
  <c r="ER482" i="15"/>
  <c r="EQ482" i="15"/>
  <c r="EP482" i="15"/>
  <c r="EO482" i="15"/>
  <c r="EN482" i="15"/>
  <c r="EM482" i="15"/>
  <c r="EL482" i="15"/>
  <c r="EK482" i="15"/>
  <c r="EJ482" i="15"/>
  <c r="EI482" i="15"/>
  <c r="EH482" i="15"/>
  <c r="EG482" i="15"/>
  <c r="EF482" i="15"/>
  <c r="EE482" i="15"/>
  <c r="ED482" i="15"/>
  <c r="EC482" i="15"/>
  <c r="EB482" i="15"/>
  <c r="EA482" i="15"/>
  <c r="DZ482" i="15"/>
  <c r="DY482" i="15"/>
  <c r="DX482" i="15"/>
  <c r="DW482" i="15"/>
  <c r="DV482" i="15"/>
  <c r="DU482" i="15"/>
  <c r="DT482" i="15"/>
  <c r="DS482" i="15"/>
  <c r="DR482" i="15"/>
  <c r="DQ482" i="15"/>
  <c r="DP482" i="15"/>
  <c r="DO482" i="15"/>
  <c r="DN482" i="15"/>
  <c r="DM482" i="15"/>
  <c r="DL482" i="15"/>
  <c r="DK482" i="15"/>
  <c r="DJ482" i="15"/>
  <c r="DI482" i="15"/>
  <c r="DH482" i="15"/>
  <c r="DG482" i="15"/>
  <c r="DF482" i="15"/>
  <c r="DE482" i="15"/>
  <c r="DD482" i="15"/>
  <c r="DC482" i="15"/>
  <c r="DB482" i="15"/>
  <c r="DA482" i="15"/>
  <c r="CZ482" i="15"/>
  <c r="CY482" i="15"/>
  <c r="CX482" i="15"/>
  <c r="CW482" i="15"/>
  <c r="CV482" i="15"/>
  <c r="CU482" i="15"/>
  <c r="CT482" i="15"/>
  <c r="CS482" i="15"/>
  <c r="CR482" i="15"/>
  <c r="CQ482" i="15"/>
  <c r="CP482" i="15"/>
  <c r="CO482" i="15"/>
  <c r="CN482" i="15"/>
  <c r="CM482" i="15"/>
  <c r="CL482" i="15"/>
  <c r="CK482" i="15"/>
  <c r="CJ482" i="15"/>
  <c r="CI482" i="15"/>
  <c r="CH482" i="15"/>
  <c r="CG482" i="15"/>
  <c r="CF482" i="15"/>
  <c r="CE482" i="15"/>
  <c r="CD482" i="15"/>
  <c r="CC482" i="15"/>
  <c r="CB482" i="15"/>
  <c r="CA482" i="15"/>
  <c r="BZ482" i="15"/>
  <c r="BY482" i="15"/>
  <c r="BX482" i="15"/>
  <c r="BW482" i="15"/>
  <c r="BV482" i="15"/>
  <c r="BU482" i="15"/>
  <c r="BT482" i="15"/>
  <c r="BS482" i="15"/>
  <c r="BR482" i="15"/>
  <c r="BQ482" i="15"/>
  <c r="BP482" i="15"/>
  <c r="BO482" i="15"/>
  <c r="BN482" i="15"/>
  <c r="BM482" i="15"/>
  <c r="BL482" i="15"/>
  <c r="BK482" i="15"/>
  <c r="BJ482" i="15"/>
  <c r="BI482" i="15"/>
  <c r="BH482" i="15"/>
  <c r="BG482" i="15"/>
  <c r="BF482" i="15"/>
  <c r="BE482" i="15"/>
  <c r="BD482" i="15"/>
  <c r="BC482" i="15"/>
  <c r="BB482" i="15"/>
  <c r="BA482" i="15"/>
  <c r="AZ482" i="15"/>
  <c r="AY482" i="15"/>
  <c r="AX482" i="15"/>
  <c r="AW482" i="15"/>
  <c r="AV482" i="15"/>
  <c r="AU482" i="15"/>
  <c r="AT482" i="15"/>
  <c r="AS482" i="15"/>
  <c r="AR482" i="15"/>
  <c r="AQ482" i="15"/>
  <c r="AP482" i="15"/>
  <c r="AO482" i="15"/>
  <c r="AN482" i="15"/>
  <c r="AM482" i="15"/>
  <c r="AL482" i="15"/>
  <c r="AK482" i="15"/>
  <c r="AJ482" i="15"/>
  <c r="AI482" i="15"/>
  <c r="AH482" i="15"/>
  <c r="AG482" i="15"/>
  <c r="AF482" i="15"/>
  <c r="AE482" i="15"/>
  <c r="AD482" i="15"/>
  <c r="AC482" i="15"/>
  <c r="AB482" i="15"/>
  <c r="AA482" i="15"/>
  <c r="Z482" i="15"/>
  <c r="Y482" i="15"/>
  <c r="X482" i="15"/>
  <c r="W482" i="15"/>
  <c r="V482" i="15"/>
  <c r="U482" i="15"/>
  <c r="T482" i="15"/>
  <c r="S482" i="15"/>
  <c r="R482" i="15"/>
  <c r="Q482" i="15"/>
  <c r="P482" i="15"/>
  <c r="O482" i="15"/>
  <c r="N482" i="15"/>
  <c r="M482" i="15"/>
  <c r="L482" i="15"/>
  <c r="K482" i="15"/>
  <c r="GD481" i="15"/>
  <c r="GC481" i="15"/>
  <c r="GB481" i="15"/>
  <c r="GA481" i="15"/>
  <c r="FZ481" i="15"/>
  <c r="FY481" i="15"/>
  <c r="FX481" i="15"/>
  <c r="FW481" i="15"/>
  <c r="FV481" i="15"/>
  <c r="FU481" i="15"/>
  <c r="FT481" i="15"/>
  <c r="FS481" i="15"/>
  <c r="FR481" i="15"/>
  <c r="FQ481" i="15"/>
  <c r="FP481" i="15"/>
  <c r="FO481" i="15"/>
  <c r="FN481" i="15"/>
  <c r="FM481" i="15"/>
  <c r="FL481" i="15"/>
  <c r="FK481" i="15"/>
  <c r="FJ481" i="15"/>
  <c r="FI481" i="15"/>
  <c r="FH481" i="15"/>
  <c r="FG481" i="15"/>
  <c r="FF481" i="15"/>
  <c r="FE481" i="15"/>
  <c r="FD481" i="15"/>
  <c r="FC481" i="15"/>
  <c r="FB481" i="15"/>
  <c r="FA481" i="15"/>
  <c r="EZ481" i="15"/>
  <c r="EY481" i="15"/>
  <c r="EX481" i="15"/>
  <c r="EW481" i="15"/>
  <c r="EV481" i="15"/>
  <c r="EU481" i="15"/>
  <c r="ET481" i="15"/>
  <c r="ES481" i="15"/>
  <c r="ER481" i="15"/>
  <c r="EQ481" i="15"/>
  <c r="EP481" i="15"/>
  <c r="EO481" i="15"/>
  <c r="EN481" i="15"/>
  <c r="EM481" i="15"/>
  <c r="EL481" i="15"/>
  <c r="EK481" i="15"/>
  <c r="EJ481" i="15"/>
  <c r="EI481" i="15"/>
  <c r="EH481" i="15"/>
  <c r="EG481" i="15"/>
  <c r="EF481" i="15"/>
  <c r="EE481" i="15"/>
  <c r="ED481" i="15"/>
  <c r="EC481" i="15"/>
  <c r="EB481" i="15"/>
  <c r="EA481" i="15"/>
  <c r="DZ481" i="15"/>
  <c r="DY481" i="15"/>
  <c r="DX481" i="15"/>
  <c r="DW481" i="15"/>
  <c r="DV481" i="15"/>
  <c r="DU481" i="15"/>
  <c r="DT481" i="15"/>
  <c r="DS481" i="15"/>
  <c r="DR481" i="15"/>
  <c r="DQ481" i="15"/>
  <c r="DP481" i="15"/>
  <c r="DO481" i="15"/>
  <c r="DN481" i="15"/>
  <c r="DM481" i="15"/>
  <c r="DL481" i="15"/>
  <c r="DK481" i="15"/>
  <c r="DJ481" i="15"/>
  <c r="DI481" i="15"/>
  <c r="DH481" i="15"/>
  <c r="DG481" i="15"/>
  <c r="DF481" i="15"/>
  <c r="DE481" i="15"/>
  <c r="DD481" i="15"/>
  <c r="DC481" i="15"/>
  <c r="DB481" i="15"/>
  <c r="DA481" i="15"/>
  <c r="CZ481" i="15"/>
  <c r="CY481" i="15"/>
  <c r="CX481" i="15"/>
  <c r="CW481" i="15"/>
  <c r="CV481" i="15"/>
  <c r="CU481" i="15"/>
  <c r="CT481" i="15"/>
  <c r="CS481" i="15"/>
  <c r="CR481" i="15"/>
  <c r="CQ481" i="15"/>
  <c r="CP481" i="15"/>
  <c r="CO481" i="15"/>
  <c r="CN481" i="15"/>
  <c r="CM481" i="15"/>
  <c r="CL481" i="15"/>
  <c r="CK481" i="15"/>
  <c r="CJ481" i="15"/>
  <c r="CI481" i="15"/>
  <c r="CH481" i="15"/>
  <c r="CG481" i="15"/>
  <c r="CF481" i="15"/>
  <c r="CE481" i="15"/>
  <c r="CD481" i="15"/>
  <c r="CC481" i="15"/>
  <c r="CB481" i="15"/>
  <c r="CA481" i="15"/>
  <c r="BZ481" i="15"/>
  <c r="BY481" i="15"/>
  <c r="BX481" i="15"/>
  <c r="BW481" i="15"/>
  <c r="BV481" i="15"/>
  <c r="BU481" i="15"/>
  <c r="BT481" i="15"/>
  <c r="BS481" i="15"/>
  <c r="BR481" i="15"/>
  <c r="BQ481" i="15"/>
  <c r="BP481" i="15"/>
  <c r="BO481" i="15"/>
  <c r="BN481" i="15"/>
  <c r="BM481" i="15"/>
  <c r="BL481" i="15"/>
  <c r="BK481" i="15"/>
  <c r="BJ481" i="15"/>
  <c r="BI481" i="15"/>
  <c r="BH481" i="15"/>
  <c r="BG481" i="15"/>
  <c r="BF481" i="15"/>
  <c r="BE481" i="15"/>
  <c r="BD481" i="15"/>
  <c r="BC481" i="15"/>
  <c r="BB481" i="15"/>
  <c r="BA481" i="15"/>
  <c r="AZ481" i="15"/>
  <c r="AY481" i="15"/>
  <c r="AX481" i="15"/>
  <c r="AW481" i="15"/>
  <c r="AV481" i="15"/>
  <c r="AU481" i="15"/>
  <c r="AT481" i="15"/>
  <c r="AS481" i="15"/>
  <c r="AR481" i="15"/>
  <c r="AQ481" i="15"/>
  <c r="AP481" i="15"/>
  <c r="AO481" i="15"/>
  <c r="AN481" i="15"/>
  <c r="AM481" i="15"/>
  <c r="AL481" i="15"/>
  <c r="AK481" i="15"/>
  <c r="AJ481" i="15"/>
  <c r="AI481" i="15"/>
  <c r="AH481" i="15"/>
  <c r="AG481" i="15"/>
  <c r="AF481" i="15"/>
  <c r="AE481" i="15"/>
  <c r="AD481" i="15"/>
  <c r="AC481" i="15"/>
  <c r="AB481" i="15"/>
  <c r="AA481" i="15"/>
  <c r="Z481" i="15"/>
  <c r="Y481" i="15"/>
  <c r="X481" i="15"/>
  <c r="W481" i="15"/>
  <c r="V481" i="15"/>
  <c r="U481" i="15"/>
  <c r="T481" i="15"/>
  <c r="S481" i="15"/>
  <c r="R481" i="15"/>
  <c r="Q481" i="15"/>
  <c r="P481" i="15"/>
  <c r="O481" i="15"/>
  <c r="N481" i="15"/>
  <c r="M481" i="15"/>
  <c r="L481" i="15"/>
  <c r="K481" i="15"/>
  <c r="GD480" i="15"/>
  <c r="GC480" i="15"/>
  <c r="GB480" i="15"/>
  <c r="GA480" i="15"/>
  <c r="FZ480" i="15"/>
  <c r="FY480" i="15"/>
  <c r="FX480" i="15"/>
  <c r="FW480" i="15"/>
  <c r="FV480" i="15"/>
  <c r="FU480" i="15"/>
  <c r="FT480" i="15"/>
  <c r="FS480" i="15"/>
  <c r="FR480" i="15"/>
  <c r="FQ480" i="15"/>
  <c r="FP480" i="15"/>
  <c r="FO480" i="15"/>
  <c r="FN480" i="15"/>
  <c r="FM480" i="15"/>
  <c r="FL480" i="15"/>
  <c r="FK480" i="15"/>
  <c r="FJ480" i="15"/>
  <c r="FI480" i="15"/>
  <c r="FH480" i="15"/>
  <c r="FG480" i="15"/>
  <c r="FF480" i="15"/>
  <c r="FE480" i="15"/>
  <c r="FD480" i="15"/>
  <c r="FC480" i="15"/>
  <c r="FB480" i="15"/>
  <c r="FA480" i="15"/>
  <c r="EZ480" i="15"/>
  <c r="EY480" i="15"/>
  <c r="EX480" i="15"/>
  <c r="EW480" i="15"/>
  <c r="EV480" i="15"/>
  <c r="EU480" i="15"/>
  <c r="ET480" i="15"/>
  <c r="ES480" i="15"/>
  <c r="ER480" i="15"/>
  <c r="EQ480" i="15"/>
  <c r="EP480" i="15"/>
  <c r="EO480" i="15"/>
  <c r="EN480" i="15"/>
  <c r="EM480" i="15"/>
  <c r="EL480" i="15"/>
  <c r="EK480" i="15"/>
  <c r="EJ480" i="15"/>
  <c r="EI480" i="15"/>
  <c r="EH480" i="15"/>
  <c r="EG480" i="15"/>
  <c r="EF480" i="15"/>
  <c r="EE480" i="15"/>
  <c r="ED480" i="15"/>
  <c r="EC480" i="15"/>
  <c r="EB480" i="15"/>
  <c r="EA480" i="15"/>
  <c r="DZ480" i="15"/>
  <c r="DY480" i="15"/>
  <c r="DX480" i="15"/>
  <c r="DW480" i="15"/>
  <c r="DV480" i="15"/>
  <c r="DU480" i="15"/>
  <c r="DT480" i="15"/>
  <c r="DS480" i="15"/>
  <c r="DR480" i="15"/>
  <c r="DQ480" i="15"/>
  <c r="DP480" i="15"/>
  <c r="DO480" i="15"/>
  <c r="DN480" i="15"/>
  <c r="DM480" i="15"/>
  <c r="DL480" i="15"/>
  <c r="DK480" i="15"/>
  <c r="DJ480" i="15"/>
  <c r="DI480" i="15"/>
  <c r="DH480" i="15"/>
  <c r="DG480" i="15"/>
  <c r="DF480" i="15"/>
  <c r="DE480" i="15"/>
  <c r="DD480" i="15"/>
  <c r="DC480" i="15"/>
  <c r="DB480" i="15"/>
  <c r="DA480" i="15"/>
  <c r="CZ480" i="15"/>
  <c r="CY480" i="15"/>
  <c r="CX480" i="15"/>
  <c r="CW480" i="15"/>
  <c r="CV480" i="15"/>
  <c r="CU480" i="15"/>
  <c r="CT480" i="15"/>
  <c r="CS480" i="15"/>
  <c r="CR480" i="15"/>
  <c r="CQ480" i="15"/>
  <c r="CP480" i="15"/>
  <c r="CO480" i="15"/>
  <c r="CN480" i="15"/>
  <c r="CM480" i="15"/>
  <c r="CL480" i="15"/>
  <c r="CK480" i="15"/>
  <c r="CJ480" i="15"/>
  <c r="CI480" i="15"/>
  <c r="CH480" i="15"/>
  <c r="CG480" i="15"/>
  <c r="CF480" i="15"/>
  <c r="CE480" i="15"/>
  <c r="CD480" i="15"/>
  <c r="CC480" i="15"/>
  <c r="CB480" i="15"/>
  <c r="CA480" i="15"/>
  <c r="BZ480" i="15"/>
  <c r="BY480" i="15"/>
  <c r="BX480" i="15"/>
  <c r="BW480" i="15"/>
  <c r="BV480" i="15"/>
  <c r="BU480" i="15"/>
  <c r="BT480" i="15"/>
  <c r="BS480" i="15"/>
  <c r="BR480" i="15"/>
  <c r="BQ480" i="15"/>
  <c r="BP480" i="15"/>
  <c r="BO480" i="15"/>
  <c r="BN480" i="15"/>
  <c r="BM480" i="15"/>
  <c r="BL480" i="15"/>
  <c r="BK480" i="15"/>
  <c r="BJ480" i="15"/>
  <c r="BI480" i="15"/>
  <c r="BH480" i="15"/>
  <c r="BG480" i="15"/>
  <c r="BF480" i="15"/>
  <c r="BE480" i="15"/>
  <c r="BD480" i="15"/>
  <c r="BC480" i="15"/>
  <c r="BB480" i="15"/>
  <c r="BA480" i="15"/>
  <c r="AZ480" i="15"/>
  <c r="AY480" i="15"/>
  <c r="AX480" i="15"/>
  <c r="AW480" i="15"/>
  <c r="AV480" i="15"/>
  <c r="AU480" i="15"/>
  <c r="AT480" i="15"/>
  <c r="AS480" i="15"/>
  <c r="AR480" i="15"/>
  <c r="AQ480" i="15"/>
  <c r="AP480" i="15"/>
  <c r="AO480" i="15"/>
  <c r="AN480" i="15"/>
  <c r="AM480" i="15"/>
  <c r="AL480" i="15"/>
  <c r="AK480" i="15"/>
  <c r="AJ480" i="15"/>
  <c r="AI480" i="15"/>
  <c r="AH480" i="15"/>
  <c r="AG480" i="15"/>
  <c r="AF480" i="15"/>
  <c r="AE480" i="15"/>
  <c r="AD480" i="15"/>
  <c r="AC480" i="15"/>
  <c r="AB480" i="15"/>
  <c r="AA480" i="15"/>
  <c r="Z480" i="15"/>
  <c r="Y480" i="15"/>
  <c r="X480" i="15"/>
  <c r="W480" i="15"/>
  <c r="V480" i="15"/>
  <c r="U480" i="15"/>
  <c r="T480" i="15"/>
  <c r="S480" i="15"/>
  <c r="R480" i="15"/>
  <c r="Q480" i="15"/>
  <c r="P480" i="15"/>
  <c r="O480" i="15"/>
  <c r="N480" i="15"/>
  <c r="M480" i="15"/>
  <c r="L480" i="15"/>
  <c r="K480" i="15"/>
  <c r="GD479" i="15"/>
  <c r="GC479" i="15"/>
  <c r="GB479" i="15"/>
  <c r="GA479" i="15"/>
  <c r="FZ479" i="15"/>
  <c r="FY479" i="15"/>
  <c r="FX479" i="15"/>
  <c r="FW479" i="15"/>
  <c r="FV479" i="15"/>
  <c r="FU479" i="15"/>
  <c r="FT479" i="15"/>
  <c r="FS479" i="15"/>
  <c r="FR479" i="15"/>
  <c r="FQ479" i="15"/>
  <c r="FP479" i="15"/>
  <c r="FO479" i="15"/>
  <c r="FN479" i="15"/>
  <c r="FM479" i="15"/>
  <c r="FL479" i="15"/>
  <c r="FK479" i="15"/>
  <c r="FJ479" i="15"/>
  <c r="FI479" i="15"/>
  <c r="FH479" i="15"/>
  <c r="FG479" i="15"/>
  <c r="FF479" i="15"/>
  <c r="FE479" i="15"/>
  <c r="FD479" i="15"/>
  <c r="FC479" i="15"/>
  <c r="FB479" i="15"/>
  <c r="FA479" i="15"/>
  <c r="EZ479" i="15"/>
  <c r="EY479" i="15"/>
  <c r="EX479" i="15"/>
  <c r="EW479" i="15"/>
  <c r="EV479" i="15"/>
  <c r="EU479" i="15"/>
  <c r="ET479" i="15"/>
  <c r="ES479" i="15"/>
  <c r="ER479" i="15"/>
  <c r="EQ479" i="15"/>
  <c r="EP479" i="15"/>
  <c r="EO479" i="15"/>
  <c r="EN479" i="15"/>
  <c r="EM479" i="15"/>
  <c r="EL479" i="15"/>
  <c r="EK479" i="15"/>
  <c r="EJ479" i="15"/>
  <c r="EI479" i="15"/>
  <c r="EH479" i="15"/>
  <c r="EG479" i="15"/>
  <c r="EF479" i="15"/>
  <c r="EE479" i="15"/>
  <c r="ED479" i="15"/>
  <c r="EC479" i="15"/>
  <c r="EB479" i="15"/>
  <c r="EA479" i="15"/>
  <c r="DZ479" i="15"/>
  <c r="DY479" i="15"/>
  <c r="DX479" i="15"/>
  <c r="DW479" i="15"/>
  <c r="DV479" i="15"/>
  <c r="DU479" i="15"/>
  <c r="DT479" i="15"/>
  <c r="DS479" i="15"/>
  <c r="DR479" i="15"/>
  <c r="DQ479" i="15"/>
  <c r="DP479" i="15"/>
  <c r="DO479" i="15"/>
  <c r="DN479" i="15"/>
  <c r="DM479" i="15"/>
  <c r="DL479" i="15"/>
  <c r="DK479" i="15"/>
  <c r="DJ479" i="15"/>
  <c r="DI479" i="15"/>
  <c r="DH479" i="15"/>
  <c r="DG479" i="15"/>
  <c r="DF479" i="15"/>
  <c r="DE479" i="15"/>
  <c r="DD479" i="15"/>
  <c r="DC479" i="15"/>
  <c r="DB479" i="15"/>
  <c r="DA479" i="15"/>
  <c r="CZ479" i="15"/>
  <c r="CY479" i="15"/>
  <c r="CX479" i="15"/>
  <c r="CW479" i="15"/>
  <c r="CV479" i="15"/>
  <c r="CU479" i="15"/>
  <c r="CT479" i="15"/>
  <c r="CS479" i="15"/>
  <c r="CR479" i="15"/>
  <c r="CQ479" i="15"/>
  <c r="CP479" i="15"/>
  <c r="CO479" i="15"/>
  <c r="CN479" i="15"/>
  <c r="CM479" i="15"/>
  <c r="CL479" i="15"/>
  <c r="CK479" i="15"/>
  <c r="CJ479" i="15"/>
  <c r="CI479" i="15"/>
  <c r="CH479" i="15"/>
  <c r="CG479" i="15"/>
  <c r="CF479" i="15"/>
  <c r="CE479" i="15"/>
  <c r="CD479" i="15"/>
  <c r="CC479" i="15"/>
  <c r="CB479" i="15"/>
  <c r="CA479" i="15"/>
  <c r="BZ479" i="15"/>
  <c r="BY479" i="15"/>
  <c r="BX479" i="15"/>
  <c r="BW479" i="15"/>
  <c r="BV479" i="15"/>
  <c r="BU479" i="15"/>
  <c r="BT479" i="15"/>
  <c r="BS479" i="15"/>
  <c r="BR479" i="15"/>
  <c r="BQ479" i="15"/>
  <c r="BP479" i="15"/>
  <c r="BO479" i="15"/>
  <c r="BN479" i="15"/>
  <c r="BM479" i="15"/>
  <c r="BL479" i="15"/>
  <c r="BK479" i="15"/>
  <c r="BJ479" i="15"/>
  <c r="BI479" i="15"/>
  <c r="BH479" i="15"/>
  <c r="BG479" i="15"/>
  <c r="BF479" i="15"/>
  <c r="BE479" i="15"/>
  <c r="BD479" i="15"/>
  <c r="BC479" i="15"/>
  <c r="BB479" i="15"/>
  <c r="BA479" i="15"/>
  <c r="AZ479" i="15"/>
  <c r="AY479" i="15"/>
  <c r="AX479" i="15"/>
  <c r="AW479" i="15"/>
  <c r="AV479" i="15"/>
  <c r="AU479" i="15"/>
  <c r="AT479" i="15"/>
  <c r="AS479" i="15"/>
  <c r="AR479" i="15"/>
  <c r="AQ479" i="15"/>
  <c r="AP479" i="15"/>
  <c r="AO479" i="15"/>
  <c r="AN479" i="15"/>
  <c r="AM479" i="15"/>
  <c r="AL479" i="15"/>
  <c r="AK479" i="15"/>
  <c r="AJ479" i="15"/>
  <c r="AI479" i="15"/>
  <c r="AH479" i="15"/>
  <c r="AG479" i="15"/>
  <c r="AF479" i="15"/>
  <c r="AE479" i="15"/>
  <c r="AD479" i="15"/>
  <c r="AC479" i="15"/>
  <c r="AB479" i="15"/>
  <c r="AA479" i="15"/>
  <c r="Z479" i="15"/>
  <c r="Y479" i="15"/>
  <c r="X479" i="15"/>
  <c r="W479" i="15"/>
  <c r="V479" i="15"/>
  <c r="U479" i="15"/>
  <c r="T479" i="15"/>
  <c r="S479" i="15"/>
  <c r="R479" i="15"/>
  <c r="Q479" i="15"/>
  <c r="P479" i="15"/>
  <c r="O479" i="15"/>
  <c r="N479" i="15"/>
  <c r="M479" i="15"/>
  <c r="L479" i="15"/>
  <c r="K479" i="15"/>
  <c r="GD478" i="15"/>
  <c r="GC478" i="15"/>
  <c r="GB478" i="15"/>
  <c r="GA478" i="15"/>
  <c r="FZ478" i="15"/>
  <c r="FY478" i="15"/>
  <c r="FX478" i="15"/>
  <c r="FW478" i="15"/>
  <c r="FV478" i="15"/>
  <c r="FU478" i="15"/>
  <c r="FT478" i="15"/>
  <c r="FS478" i="15"/>
  <c r="FR478" i="15"/>
  <c r="FQ478" i="15"/>
  <c r="FP478" i="15"/>
  <c r="FO478" i="15"/>
  <c r="FN478" i="15"/>
  <c r="FM478" i="15"/>
  <c r="FL478" i="15"/>
  <c r="FK478" i="15"/>
  <c r="FJ478" i="15"/>
  <c r="FI478" i="15"/>
  <c r="FH478" i="15"/>
  <c r="FG478" i="15"/>
  <c r="FF478" i="15"/>
  <c r="FE478" i="15"/>
  <c r="FD478" i="15"/>
  <c r="FC478" i="15"/>
  <c r="FB478" i="15"/>
  <c r="FA478" i="15"/>
  <c r="EZ478" i="15"/>
  <c r="EY478" i="15"/>
  <c r="EX478" i="15"/>
  <c r="EW478" i="15"/>
  <c r="EV478" i="15"/>
  <c r="EU478" i="15"/>
  <c r="ET478" i="15"/>
  <c r="ES478" i="15"/>
  <c r="ER478" i="15"/>
  <c r="EQ478" i="15"/>
  <c r="EP478" i="15"/>
  <c r="EO478" i="15"/>
  <c r="EN478" i="15"/>
  <c r="EM478" i="15"/>
  <c r="EL478" i="15"/>
  <c r="EK478" i="15"/>
  <c r="EJ478" i="15"/>
  <c r="EI478" i="15"/>
  <c r="EH478" i="15"/>
  <c r="EG478" i="15"/>
  <c r="EF478" i="15"/>
  <c r="EE478" i="15"/>
  <c r="ED478" i="15"/>
  <c r="EC478" i="15"/>
  <c r="EB478" i="15"/>
  <c r="EA478" i="15"/>
  <c r="DZ478" i="15"/>
  <c r="DY478" i="15"/>
  <c r="DX478" i="15"/>
  <c r="DW478" i="15"/>
  <c r="DV478" i="15"/>
  <c r="DU478" i="15"/>
  <c r="DT478" i="15"/>
  <c r="DS478" i="15"/>
  <c r="DR478" i="15"/>
  <c r="DQ478" i="15"/>
  <c r="DP478" i="15"/>
  <c r="DO478" i="15"/>
  <c r="DN478" i="15"/>
  <c r="DM478" i="15"/>
  <c r="DL478" i="15"/>
  <c r="DK478" i="15"/>
  <c r="DJ478" i="15"/>
  <c r="DI478" i="15"/>
  <c r="DH478" i="15"/>
  <c r="DG478" i="15"/>
  <c r="DF478" i="15"/>
  <c r="DE478" i="15"/>
  <c r="DD478" i="15"/>
  <c r="DC478" i="15"/>
  <c r="DB478" i="15"/>
  <c r="DA478" i="15"/>
  <c r="CZ478" i="15"/>
  <c r="CY478" i="15"/>
  <c r="CX478" i="15"/>
  <c r="CW478" i="15"/>
  <c r="CV478" i="15"/>
  <c r="CU478" i="15"/>
  <c r="CT478" i="15"/>
  <c r="CS478" i="15"/>
  <c r="CR478" i="15"/>
  <c r="CQ478" i="15"/>
  <c r="CP478" i="15"/>
  <c r="CO478" i="15"/>
  <c r="CN478" i="15"/>
  <c r="CM478" i="15"/>
  <c r="CL478" i="15"/>
  <c r="CK478" i="15"/>
  <c r="CJ478" i="15"/>
  <c r="CI478" i="15"/>
  <c r="CH478" i="15"/>
  <c r="CG478" i="15"/>
  <c r="CF478" i="15"/>
  <c r="CE478" i="15"/>
  <c r="CD478" i="15"/>
  <c r="CC478" i="15"/>
  <c r="CB478" i="15"/>
  <c r="CA478" i="15"/>
  <c r="BZ478" i="15"/>
  <c r="BY478" i="15"/>
  <c r="BX478" i="15"/>
  <c r="BW478" i="15"/>
  <c r="BV478" i="15"/>
  <c r="BU478" i="15"/>
  <c r="BT478" i="15"/>
  <c r="BS478" i="15"/>
  <c r="BR478" i="15"/>
  <c r="BQ478" i="15"/>
  <c r="BP478" i="15"/>
  <c r="BO478" i="15"/>
  <c r="BN478" i="15"/>
  <c r="BM478" i="15"/>
  <c r="BL478" i="15"/>
  <c r="BK478" i="15"/>
  <c r="BJ478" i="15"/>
  <c r="BI478" i="15"/>
  <c r="BH478" i="15"/>
  <c r="BG478" i="15"/>
  <c r="BF478" i="15"/>
  <c r="BE478" i="15"/>
  <c r="BD478" i="15"/>
  <c r="BC478" i="15"/>
  <c r="BB478" i="15"/>
  <c r="BA478" i="15"/>
  <c r="AZ478" i="15"/>
  <c r="AY478" i="15"/>
  <c r="AX478" i="15"/>
  <c r="AW478" i="15"/>
  <c r="AV478" i="15"/>
  <c r="AU478" i="15"/>
  <c r="AT478" i="15"/>
  <c r="AS478" i="15"/>
  <c r="AR478" i="15"/>
  <c r="AQ478" i="15"/>
  <c r="AP478" i="15"/>
  <c r="AO478" i="15"/>
  <c r="AN478" i="15"/>
  <c r="AM478" i="15"/>
  <c r="AL478" i="15"/>
  <c r="AK478" i="15"/>
  <c r="AJ478" i="15"/>
  <c r="AI478" i="15"/>
  <c r="AH478" i="15"/>
  <c r="AG478" i="15"/>
  <c r="AF478" i="15"/>
  <c r="AE478" i="15"/>
  <c r="AD478" i="15"/>
  <c r="AC478" i="15"/>
  <c r="AB478" i="15"/>
  <c r="AA478" i="15"/>
  <c r="Z478" i="15"/>
  <c r="Y478" i="15"/>
  <c r="X478" i="15"/>
  <c r="W478" i="15"/>
  <c r="V478" i="15"/>
  <c r="U478" i="15"/>
  <c r="T478" i="15"/>
  <c r="S478" i="15"/>
  <c r="R478" i="15"/>
  <c r="Q478" i="15"/>
  <c r="P478" i="15"/>
  <c r="O478" i="15"/>
  <c r="N478" i="15"/>
  <c r="M478" i="15"/>
  <c r="L478" i="15"/>
  <c r="K478" i="15"/>
  <c r="GD477" i="15"/>
  <c r="GC477" i="15"/>
  <c r="GB477" i="15"/>
  <c r="GA477" i="15"/>
  <c r="FZ477" i="15"/>
  <c r="FY477" i="15"/>
  <c r="FX477" i="15"/>
  <c r="FW477" i="15"/>
  <c r="FV477" i="15"/>
  <c r="FU477" i="15"/>
  <c r="FT477" i="15"/>
  <c r="FS477" i="15"/>
  <c r="FR477" i="15"/>
  <c r="FQ477" i="15"/>
  <c r="FP477" i="15"/>
  <c r="FO477" i="15"/>
  <c r="FN477" i="15"/>
  <c r="FM477" i="15"/>
  <c r="FL477" i="15"/>
  <c r="FK477" i="15"/>
  <c r="FJ477" i="15"/>
  <c r="FI477" i="15"/>
  <c r="FH477" i="15"/>
  <c r="FG477" i="15"/>
  <c r="FF477" i="15"/>
  <c r="FE477" i="15"/>
  <c r="FD477" i="15"/>
  <c r="FC477" i="15"/>
  <c r="FB477" i="15"/>
  <c r="FA477" i="15"/>
  <c r="EZ477" i="15"/>
  <c r="EY477" i="15"/>
  <c r="EX477" i="15"/>
  <c r="EW477" i="15"/>
  <c r="EV477" i="15"/>
  <c r="EU477" i="15"/>
  <c r="ET477" i="15"/>
  <c r="ES477" i="15"/>
  <c r="ER477" i="15"/>
  <c r="EQ477" i="15"/>
  <c r="EP477" i="15"/>
  <c r="EO477" i="15"/>
  <c r="EN477" i="15"/>
  <c r="EM477" i="15"/>
  <c r="EL477" i="15"/>
  <c r="EK477" i="15"/>
  <c r="EJ477" i="15"/>
  <c r="EI477" i="15"/>
  <c r="EH477" i="15"/>
  <c r="EG477" i="15"/>
  <c r="EF477" i="15"/>
  <c r="EE477" i="15"/>
  <c r="ED477" i="15"/>
  <c r="EC477" i="15"/>
  <c r="EB477" i="15"/>
  <c r="EA477" i="15"/>
  <c r="DZ477" i="15"/>
  <c r="DY477" i="15"/>
  <c r="DX477" i="15"/>
  <c r="DW477" i="15"/>
  <c r="DV477" i="15"/>
  <c r="DU477" i="15"/>
  <c r="DT477" i="15"/>
  <c r="DS477" i="15"/>
  <c r="DR477" i="15"/>
  <c r="DQ477" i="15"/>
  <c r="DP477" i="15"/>
  <c r="DO477" i="15"/>
  <c r="DN477" i="15"/>
  <c r="DM477" i="15"/>
  <c r="DL477" i="15"/>
  <c r="DK477" i="15"/>
  <c r="DJ477" i="15"/>
  <c r="DI477" i="15"/>
  <c r="DH477" i="15"/>
  <c r="DG477" i="15"/>
  <c r="DF477" i="15"/>
  <c r="DE477" i="15"/>
  <c r="DD477" i="15"/>
  <c r="DC477" i="15"/>
  <c r="DB477" i="15"/>
  <c r="DA477" i="15"/>
  <c r="CZ477" i="15"/>
  <c r="CY477" i="15"/>
  <c r="CX477" i="15"/>
  <c r="CW477" i="15"/>
  <c r="CV477" i="15"/>
  <c r="CU477" i="15"/>
  <c r="CT477" i="15"/>
  <c r="CS477" i="15"/>
  <c r="CR477" i="15"/>
  <c r="CQ477" i="15"/>
  <c r="CP477" i="15"/>
  <c r="CO477" i="15"/>
  <c r="CN477" i="15"/>
  <c r="CM477" i="15"/>
  <c r="CL477" i="15"/>
  <c r="CK477" i="15"/>
  <c r="CJ477" i="15"/>
  <c r="CI477" i="15"/>
  <c r="CH477" i="15"/>
  <c r="CG477" i="15"/>
  <c r="CF477" i="15"/>
  <c r="CE477" i="15"/>
  <c r="CD477" i="15"/>
  <c r="CC477" i="15"/>
  <c r="CB477" i="15"/>
  <c r="CA477" i="15"/>
  <c r="BZ477" i="15"/>
  <c r="BY477" i="15"/>
  <c r="BX477" i="15"/>
  <c r="BW477" i="15"/>
  <c r="BV477" i="15"/>
  <c r="BU477" i="15"/>
  <c r="BT477" i="15"/>
  <c r="BS477" i="15"/>
  <c r="BR477" i="15"/>
  <c r="BQ477" i="15"/>
  <c r="BP477" i="15"/>
  <c r="BO477" i="15"/>
  <c r="BN477" i="15"/>
  <c r="BM477" i="15"/>
  <c r="BL477" i="15"/>
  <c r="BK477" i="15"/>
  <c r="BJ477" i="15"/>
  <c r="BI477" i="15"/>
  <c r="BH477" i="15"/>
  <c r="BG477" i="15"/>
  <c r="BF477" i="15"/>
  <c r="BE477" i="15"/>
  <c r="BD477" i="15"/>
  <c r="BC477" i="15"/>
  <c r="BB477" i="15"/>
  <c r="BA477" i="15"/>
  <c r="AZ477" i="15"/>
  <c r="AY477" i="15"/>
  <c r="AX477" i="15"/>
  <c r="AW477" i="15"/>
  <c r="AV477" i="15"/>
  <c r="AU477" i="15"/>
  <c r="AT477" i="15"/>
  <c r="AS477" i="15"/>
  <c r="AR477" i="15"/>
  <c r="AQ477" i="15"/>
  <c r="AP477" i="15"/>
  <c r="AO477" i="15"/>
  <c r="AN477" i="15"/>
  <c r="AM477" i="15"/>
  <c r="AL477" i="15"/>
  <c r="AK477" i="15"/>
  <c r="AJ477" i="15"/>
  <c r="AI477" i="15"/>
  <c r="AH477" i="15"/>
  <c r="AG477" i="15"/>
  <c r="AF477" i="15"/>
  <c r="AE477" i="15"/>
  <c r="AD477" i="15"/>
  <c r="AC477" i="15"/>
  <c r="AB477" i="15"/>
  <c r="AA477" i="15"/>
  <c r="Z477" i="15"/>
  <c r="Y477" i="15"/>
  <c r="X477" i="15"/>
  <c r="W477" i="15"/>
  <c r="V477" i="15"/>
  <c r="U477" i="15"/>
  <c r="T477" i="15"/>
  <c r="S477" i="15"/>
  <c r="R477" i="15"/>
  <c r="Q477" i="15"/>
  <c r="P477" i="15"/>
  <c r="O477" i="15"/>
  <c r="N477" i="15"/>
  <c r="M477" i="15"/>
  <c r="L477" i="15"/>
  <c r="K477" i="15"/>
  <c r="GD476" i="15"/>
  <c r="GC476" i="15"/>
  <c r="GB476" i="15"/>
  <c r="GA476" i="15"/>
  <c r="FZ476" i="15"/>
  <c r="FY476" i="15"/>
  <c r="FX476" i="15"/>
  <c r="FW476" i="15"/>
  <c r="FV476" i="15"/>
  <c r="FU476" i="15"/>
  <c r="FT476" i="15"/>
  <c r="FS476" i="15"/>
  <c r="FR476" i="15"/>
  <c r="FQ476" i="15"/>
  <c r="FP476" i="15"/>
  <c r="FO476" i="15"/>
  <c r="FN476" i="15"/>
  <c r="FM476" i="15"/>
  <c r="FL476" i="15"/>
  <c r="FK476" i="15"/>
  <c r="FJ476" i="15"/>
  <c r="FI476" i="15"/>
  <c r="FH476" i="15"/>
  <c r="FG476" i="15"/>
  <c r="FF476" i="15"/>
  <c r="FE476" i="15"/>
  <c r="FD476" i="15"/>
  <c r="FC476" i="15"/>
  <c r="FB476" i="15"/>
  <c r="FA476" i="15"/>
  <c r="EZ476" i="15"/>
  <c r="EY476" i="15"/>
  <c r="EX476" i="15"/>
  <c r="EW476" i="15"/>
  <c r="EV476" i="15"/>
  <c r="EU476" i="15"/>
  <c r="ET476" i="15"/>
  <c r="ES476" i="15"/>
  <c r="ER476" i="15"/>
  <c r="EQ476" i="15"/>
  <c r="EP476" i="15"/>
  <c r="EO476" i="15"/>
  <c r="EN476" i="15"/>
  <c r="EM476" i="15"/>
  <c r="EL476" i="15"/>
  <c r="EK476" i="15"/>
  <c r="EJ476" i="15"/>
  <c r="EI476" i="15"/>
  <c r="EH476" i="15"/>
  <c r="EG476" i="15"/>
  <c r="EF476" i="15"/>
  <c r="EE476" i="15"/>
  <c r="ED476" i="15"/>
  <c r="EC476" i="15"/>
  <c r="EB476" i="15"/>
  <c r="EA476" i="15"/>
  <c r="DZ476" i="15"/>
  <c r="DY476" i="15"/>
  <c r="DX476" i="15"/>
  <c r="DW476" i="15"/>
  <c r="DV476" i="15"/>
  <c r="DU476" i="15"/>
  <c r="DT476" i="15"/>
  <c r="DS476" i="15"/>
  <c r="DR476" i="15"/>
  <c r="DQ476" i="15"/>
  <c r="DP476" i="15"/>
  <c r="DO476" i="15"/>
  <c r="DN476" i="15"/>
  <c r="DM476" i="15"/>
  <c r="DL476" i="15"/>
  <c r="DK476" i="15"/>
  <c r="DJ476" i="15"/>
  <c r="DI476" i="15"/>
  <c r="DH476" i="15"/>
  <c r="DG476" i="15"/>
  <c r="DF476" i="15"/>
  <c r="DE476" i="15"/>
  <c r="DD476" i="15"/>
  <c r="DC476" i="15"/>
  <c r="DB476" i="15"/>
  <c r="DA476" i="15"/>
  <c r="CZ476" i="15"/>
  <c r="CY476" i="15"/>
  <c r="CX476" i="15"/>
  <c r="CW476" i="15"/>
  <c r="CV476" i="15"/>
  <c r="CU476" i="15"/>
  <c r="CT476" i="15"/>
  <c r="CS476" i="15"/>
  <c r="CR476" i="15"/>
  <c r="CQ476" i="15"/>
  <c r="CP476" i="15"/>
  <c r="CO476" i="15"/>
  <c r="CN476" i="15"/>
  <c r="CM476" i="15"/>
  <c r="CL476" i="15"/>
  <c r="CK476" i="15"/>
  <c r="CJ476" i="15"/>
  <c r="CI476" i="15"/>
  <c r="CH476" i="15"/>
  <c r="CG476" i="15"/>
  <c r="CF476" i="15"/>
  <c r="CE476" i="15"/>
  <c r="CD476" i="15"/>
  <c r="CC476" i="15"/>
  <c r="CB476" i="15"/>
  <c r="CA476" i="15"/>
  <c r="BZ476" i="15"/>
  <c r="BY476" i="15"/>
  <c r="BX476" i="15"/>
  <c r="BW476" i="15"/>
  <c r="BV476" i="15"/>
  <c r="BU476" i="15"/>
  <c r="BT476" i="15"/>
  <c r="BS476" i="15"/>
  <c r="BR476" i="15"/>
  <c r="BQ476" i="15"/>
  <c r="BP476" i="15"/>
  <c r="BO476" i="15"/>
  <c r="BN476" i="15"/>
  <c r="BM476" i="15"/>
  <c r="BL476" i="15"/>
  <c r="BK476" i="15"/>
  <c r="BJ476" i="15"/>
  <c r="BI476" i="15"/>
  <c r="BH476" i="15"/>
  <c r="BG476" i="15"/>
  <c r="BF476" i="15"/>
  <c r="BE476" i="15"/>
  <c r="BD476" i="15"/>
  <c r="BC476" i="15"/>
  <c r="BB476" i="15"/>
  <c r="BA476" i="15"/>
  <c r="AZ476" i="15"/>
  <c r="AY476" i="15"/>
  <c r="AX476" i="15"/>
  <c r="AW476" i="15"/>
  <c r="AV476" i="15"/>
  <c r="AU476" i="15"/>
  <c r="AT476" i="15"/>
  <c r="AS476" i="15"/>
  <c r="AR476" i="15"/>
  <c r="AQ476" i="15"/>
  <c r="AP476" i="15"/>
  <c r="AO476" i="15"/>
  <c r="AN476" i="15"/>
  <c r="AM476" i="15"/>
  <c r="AL476" i="15"/>
  <c r="AK476" i="15"/>
  <c r="AJ476" i="15"/>
  <c r="AI476" i="15"/>
  <c r="AH476" i="15"/>
  <c r="AG476" i="15"/>
  <c r="AF476" i="15"/>
  <c r="AE476" i="15"/>
  <c r="AD476" i="15"/>
  <c r="AC476" i="15"/>
  <c r="AB476" i="15"/>
  <c r="AA476" i="15"/>
  <c r="Z476" i="15"/>
  <c r="Y476" i="15"/>
  <c r="X476" i="15"/>
  <c r="W476" i="15"/>
  <c r="V476" i="15"/>
  <c r="U476" i="15"/>
  <c r="T476" i="15"/>
  <c r="S476" i="15"/>
  <c r="R476" i="15"/>
  <c r="Q476" i="15"/>
  <c r="P476" i="15"/>
  <c r="O476" i="15"/>
  <c r="N476" i="15"/>
  <c r="M476" i="15"/>
  <c r="L476" i="15"/>
  <c r="K476" i="15"/>
  <c r="GD475" i="15"/>
  <c r="GC475" i="15"/>
  <c r="GB475" i="15"/>
  <c r="GA475" i="15"/>
  <c r="FZ475" i="15"/>
  <c r="FY475" i="15"/>
  <c r="FX475" i="15"/>
  <c r="FW475" i="15"/>
  <c r="FV475" i="15"/>
  <c r="FU475" i="15"/>
  <c r="FT475" i="15"/>
  <c r="FS475" i="15"/>
  <c r="FR475" i="15"/>
  <c r="FQ475" i="15"/>
  <c r="FP475" i="15"/>
  <c r="FO475" i="15"/>
  <c r="FN475" i="15"/>
  <c r="FM475" i="15"/>
  <c r="FL475" i="15"/>
  <c r="FK475" i="15"/>
  <c r="FJ475" i="15"/>
  <c r="FI475" i="15"/>
  <c r="FH475" i="15"/>
  <c r="FG475" i="15"/>
  <c r="FF475" i="15"/>
  <c r="FE475" i="15"/>
  <c r="FD475" i="15"/>
  <c r="FC475" i="15"/>
  <c r="FB475" i="15"/>
  <c r="FA475" i="15"/>
  <c r="EZ475" i="15"/>
  <c r="EY475" i="15"/>
  <c r="EX475" i="15"/>
  <c r="EW475" i="15"/>
  <c r="EV475" i="15"/>
  <c r="EU475" i="15"/>
  <c r="ET475" i="15"/>
  <c r="ES475" i="15"/>
  <c r="ER475" i="15"/>
  <c r="EQ475" i="15"/>
  <c r="EP475" i="15"/>
  <c r="EO475" i="15"/>
  <c r="EN475" i="15"/>
  <c r="EM475" i="15"/>
  <c r="EL475" i="15"/>
  <c r="EK475" i="15"/>
  <c r="EJ475" i="15"/>
  <c r="EI475" i="15"/>
  <c r="EH475" i="15"/>
  <c r="EG475" i="15"/>
  <c r="EF475" i="15"/>
  <c r="EE475" i="15"/>
  <c r="ED475" i="15"/>
  <c r="EC475" i="15"/>
  <c r="EB475" i="15"/>
  <c r="EA475" i="15"/>
  <c r="DZ475" i="15"/>
  <c r="DY475" i="15"/>
  <c r="DX475" i="15"/>
  <c r="DW475" i="15"/>
  <c r="DV475" i="15"/>
  <c r="DU475" i="15"/>
  <c r="DT475" i="15"/>
  <c r="DS475" i="15"/>
  <c r="DR475" i="15"/>
  <c r="DQ475" i="15"/>
  <c r="DP475" i="15"/>
  <c r="DO475" i="15"/>
  <c r="DN475" i="15"/>
  <c r="DM475" i="15"/>
  <c r="DL475" i="15"/>
  <c r="DK475" i="15"/>
  <c r="DJ475" i="15"/>
  <c r="DI475" i="15"/>
  <c r="DH475" i="15"/>
  <c r="DG475" i="15"/>
  <c r="DF475" i="15"/>
  <c r="DE475" i="15"/>
  <c r="DD475" i="15"/>
  <c r="DC475" i="15"/>
  <c r="DB475" i="15"/>
  <c r="DA475" i="15"/>
  <c r="CZ475" i="15"/>
  <c r="CY475" i="15"/>
  <c r="CX475" i="15"/>
  <c r="CW475" i="15"/>
  <c r="CV475" i="15"/>
  <c r="CU475" i="15"/>
  <c r="CT475" i="15"/>
  <c r="CS475" i="15"/>
  <c r="CR475" i="15"/>
  <c r="CQ475" i="15"/>
  <c r="CP475" i="15"/>
  <c r="CO475" i="15"/>
  <c r="CN475" i="15"/>
  <c r="CM475" i="15"/>
  <c r="CL475" i="15"/>
  <c r="CK475" i="15"/>
  <c r="CJ475" i="15"/>
  <c r="CI475" i="15"/>
  <c r="CH475" i="15"/>
  <c r="CG475" i="15"/>
  <c r="CF475" i="15"/>
  <c r="CE475" i="15"/>
  <c r="CD475" i="15"/>
  <c r="CC475" i="15"/>
  <c r="CB475" i="15"/>
  <c r="CA475" i="15"/>
  <c r="BZ475" i="15"/>
  <c r="BY475" i="15"/>
  <c r="BX475" i="15"/>
  <c r="BW475" i="15"/>
  <c r="BV475" i="15"/>
  <c r="BU475" i="15"/>
  <c r="BT475" i="15"/>
  <c r="BS475" i="15"/>
  <c r="BR475" i="15"/>
  <c r="BQ475" i="15"/>
  <c r="BP475" i="15"/>
  <c r="BO475" i="15"/>
  <c r="BN475" i="15"/>
  <c r="BM475" i="15"/>
  <c r="BL475" i="15"/>
  <c r="BK475" i="15"/>
  <c r="BJ475" i="15"/>
  <c r="BI475" i="15"/>
  <c r="BH475" i="15"/>
  <c r="BG475" i="15"/>
  <c r="BF475" i="15"/>
  <c r="BE475" i="15"/>
  <c r="BD475" i="15"/>
  <c r="BC475" i="15"/>
  <c r="BB475" i="15"/>
  <c r="BA475" i="15"/>
  <c r="AZ475" i="15"/>
  <c r="AY475" i="15"/>
  <c r="AX475" i="15"/>
  <c r="AW475" i="15"/>
  <c r="AV475" i="15"/>
  <c r="AU475" i="15"/>
  <c r="AT475" i="15"/>
  <c r="AS475" i="15"/>
  <c r="AR475" i="15"/>
  <c r="AQ475" i="15"/>
  <c r="AP475" i="15"/>
  <c r="AO475" i="15"/>
  <c r="AN475" i="15"/>
  <c r="AM475" i="15"/>
  <c r="AL475" i="15"/>
  <c r="AK475" i="15"/>
  <c r="AJ475" i="15"/>
  <c r="AI475" i="15"/>
  <c r="AH475" i="15"/>
  <c r="AG475" i="15"/>
  <c r="AF475" i="15"/>
  <c r="AE475" i="15"/>
  <c r="AD475" i="15"/>
  <c r="AC475" i="15"/>
  <c r="AB475" i="15"/>
  <c r="AA475" i="15"/>
  <c r="Z475" i="15"/>
  <c r="Y475" i="15"/>
  <c r="X475" i="15"/>
  <c r="W475" i="15"/>
  <c r="V475" i="15"/>
  <c r="U475" i="15"/>
  <c r="T475" i="15"/>
  <c r="S475" i="15"/>
  <c r="R475" i="15"/>
  <c r="Q475" i="15"/>
  <c r="P475" i="15"/>
  <c r="O475" i="15"/>
  <c r="N475" i="15"/>
  <c r="M475" i="15"/>
  <c r="L475" i="15"/>
  <c r="K475" i="15"/>
  <c r="GD474" i="15"/>
  <c r="GC474" i="15"/>
  <c r="GB474" i="15"/>
  <c r="GA474" i="15"/>
  <c r="FZ474" i="15"/>
  <c r="FY474" i="15"/>
  <c r="FX474" i="15"/>
  <c r="FW474" i="15"/>
  <c r="FV474" i="15"/>
  <c r="FU474" i="15"/>
  <c r="FT474" i="15"/>
  <c r="FS474" i="15"/>
  <c r="FR474" i="15"/>
  <c r="FQ474" i="15"/>
  <c r="FP474" i="15"/>
  <c r="FO474" i="15"/>
  <c r="FN474" i="15"/>
  <c r="FM474" i="15"/>
  <c r="FL474" i="15"/>
  <c r="FK474" i="15"/>
  <c r="FJ474" i="15"/>
  <c r="FI474" i="15"/>
  <c r="FH474" i="15"/>
  <c r="FG474" i="15"/>
  <c r="FF474" i="15"/>
  <c r="FE474" i="15"/>
  <c r="FD474" i="15"/>
  <c r="FC474" i="15"/>
  <c r="FB474" i="15"/>
  <c r="FA474" i="15"/>
  <c r="EZ474" i="15"/>
  <c r="EY474" i="15"/>
  <c r="EX474" i="15"/>
  <c r="EW474" i="15"/>
  <c r="EV474" i="15"/>
  <c r="EU474" i="15"/>
  <c r="ET474" i="15"/>
  <c r="ES474" i="15"/>
  <c r="ER474" i="15"/>
  <c r="EQ474" i="15"/>
  <c r="EP474" i="15"/>
  <c r="EO474" i="15"/>
  <c r="EN474" i="15"/>
  <c r="EM474" i="15"/>
  <c r="EL474" i="15"/>
  <c r="EK474" i="15"/>
  <c r="EJ474" i="15"/>
  <c r="EI474" i="15"/>
  <c r="EH474" i="15"/>
  <c r="EG474" i="15"/>
  <c r="EF474" i="15"/>
  <c r="EE474" i="15"/>
  <c r="ED474" i="15"/>
  <c r="EC474" i="15"/>
  <c r="EB474" i="15"/>
  <c r="EA474" i="15"/>
  <c r="DZ474" i="15"/>
  <c r="DY474" i="15"/>
  <c r="DX474" i="15"/>
  <c r="DW474" i="15"/>
  <c r="DV474" i="15"/>
  <c r="DU474" i="15"/>
  <c r="DT474" i="15"/>
  <c r="DS474" i="15"/>
  <c r="DR474" i="15"/>
  <c r="DQ474" i="15"/>
  <c r="DP474" i="15"/>
  <c r="DO474" i="15"/>
  <c r="DN474" i="15"/>
  <c r="DM474" i="15"/>
  <c r="DL474" i="15"/>
  <c r="DK474" i="15"/>
  <c r="DJ474" i="15"/>
  <c r="DI474" i="15"/>
  <c r="DH474" i="15"/>
  <c r="DG474" i="15"/>
  <c r="DF474" i="15"/>
  <c r="DE474" i="15"/>
  <c r="DD474" i="15"/>
  <c r="DC474" i="15"/>
  <c r="DB474" i="15"/>
  <c r="DA474" i="15"/>
  <c r="CZ474" i="15"/>
  <c r="CY474" i="15"/>
  <c r="CX474" i="15"/>
  <c r="CW474" i="15"/>
  <c r="CV474" i="15"/>
  <c r="CU474" i="15"/>
  <c r="CT474" i="15"/>
  <c r="CS474" i="15"/>
  <c r="CR474" i="15"/>
  <c r="CQ474" i="15"/>
  <c r="CP474" i="15"/>
  <c r="CO474" i="15"/>
  <c r="CN474" i="15"/>
  <c r="CM474" i="15"/>
  <c r="CL474" i="15"/>
  <c r="CK474" i="15"/>
  <c r="CJ474" i="15"/>
  <c r="CI474" i="15"/>
  <c r="CH474" i="15"/>
  <c r="CG474" i="15"/>
  <c r="CF474" i="15"/>
  <c r="CE474" i="15"/>
  <c r="CD474" i="15"/>
  <c r="CC474" i="15"/>
  <c r="CB474" i="15"/>
  <c r="CA474" i="15"/>
  <c r="BZ474" i="15"/>
  <c r="BY474" i="15"/>
  <c r="BX474" i="15"/>
  <c r="BW474" i="15"/>
  <c r="BV474" i="15"/>
  <c r="BU474" i="15"/>
  <c r="BT474" i="15"/>
  <c r="BS474" i="15"/>
  <c r="BR474" i="15"/>
  <c r="BQ474" i="15"/>
  <c r="BP474" i="15"/>
  <c r="BO474" i="15"/>
  <c r="BN474" i="15"/>
  <c r="BM474" i="15"/>
  <c r="BL474" i="15"/>
  <c r="BK474" i="15"/>
  <c r="BJ474" i="15"/>
  <c r="BI474" i="15"/>
  <c r="BH474" i="15"/>
  <c r="BG474" i="15"/>
  <c r="BF474" i="15"/>
  <c r="BE474" i="15"/>
  <c r="BD474" i="15"/>
  <c r="BC474" i="15"/>
  <c r="BB474" i="15"/>
  <c r="BA474" i="15"/>
  <c r="AZ474" i="15"/>
  <c r="AY474" i="15"/>
  <c r="AX474" i="15"/>
  <c r="AW474" i="15"/>
  <c r="AV474" i="15"/>
  <c r="AU474" i="15"/>
  <c r="AT474" i="15"/>
  <c r="AS474" i="15"/>
  <c r="AR474" i="15"/>
  <c r="AQ474" i="15"/>
  <c r="AP474" i="15"/>
  <c r="AO474" i="15"/>
  <c r="AN474" i="15"/>
  <c r="AM474" i="15"/>
  <c r="AL474" i="15"/>
  <c r="AK474" i="15"/>
  <c r="AJ474" i="15"/>
  <c r="AI474" i="15"/>
  <c r="AH474" i="15"/>
  <c r="AG474" i="15"/>
  <c r="AF474" i="15"/>
  <c r="AE474" i="15"/>
  <c r="AD474" i="15"/>
  <c r="AC474" i="15"/>
  <c r="AB474" i="15"/>
  <c r="AA474" i="15"/>
  <c r="Z474" i="15"/>
  <c r="Y474" i="15"/>
  <c r="X474" i="15"/>
  <c r="W474" i="15"/>
  <c r="V474" i="15"/>
  <c r="U474" i="15"/>
  <c r="T474" i="15"/>
  <c r="S474" i="15"/>
  <c r="R474" i="15"/>
  <c r="Q474" i="15"/>
  <c r="P474" i="15"/>
  <c r="O474" i="15"/>
  <c r="N474" i="15"/>
  <c r="M474" i="15"/>
  <c r="L474" i="15"/>
  <c r="K474" i="15"/>
  <c r="GD467" i="15"/>
  <c r="GC467" i="15"/>
  <c r="GB467" i="15"/>
  <c r="GA467" i="15"/>
  <c r="FZ467" i="15"/>
  <c r="FY467" i="15"/>
  <c r="FX467" i="15"/>
  <c r="FW467" i="15"/>
  <c r="FV467" i="15"/>
  <c r="FU467" i="15"/>
  <c r="FT467" i="15"/>
  <c r="FS467" i="15"/>
  <c r="FR467" i="15"/>
  <c r="FQ467" i="15"/>
  <c r="FP467" i="15"/>
  <c r="FO467" i="15"/>
  <c r="FN467" i="15"/>
  <c r="FM467" i="15"/>
  <c r="FL467" i="15"/>
  <c r="FK467" i="15"/>
  <c r="FJ467" i="15"/>
  <c r="FI467" i="15"/>
  <c r="FH467" i="15"/>
  <c r="FG467" i="15"/>
  <c r="FF467" i="15"/>
  <c r="FE467" i="15"/>
  <c r="FD467" i="15"/>
  <c r="FC467" i="15"/>
  <c r="FB467" i="15"/>
  <c r="FA467" i="15"/>
  <c r="EZ467" i="15"/>
  <c r="EY467" i="15"/>
  <c r="EX467" i="15"/>
  <c r="EW467" i="15"/>
  <c r="EV467" i="15"/>
  <c r="EU467" i="15"/>
  <c r="ET467" i="15"/>
  <c r="ES467" i="15"/>
  <c r="ER467" i="15"/>
  <c r="EQ467" i="15"/>
  <c r="EP467" i="15"/>
  <c r="EO467" i="15"/>
  <c r="EN467" i="15"/>
  <c r="EM467" i="15"/>
  <c r="EL467" i="15"/>
  <c r="EK467" i="15"/>
  <c r="EJ467" i="15"/>
  <c r="EI467" i="15"/>
  <c r="EH467" i="15"/>
  <c r="EG467" i="15"/>
  <c r="EF467" i="15"/>
  <c r="EE467" i="15"/>
  <c r="ED467" i="15"/>
  <c r="EC467" i="15"/>
  <c r="EB467" i="15"/>
  <c r="EA467" i="15"/>
  <c r="DZ467" i="15"/>
  <c r="DY467" i="15"/>
  <c r="DX467" i="15"/>
  <c r="DW467" i="15"/>
  <c r="DV467" i="15"/>
  <c r="DU467" i="15"/>
  <c r="DT467" i="15"/>
  <c r="DS467" i="15"/>
  <c r="DR467" i="15"/>
  <c r="DQ467" i="15"/>
  <c r="DP467" i="15"/>
  <c r="DO467" i="15"/>
  <c r="DN467" i="15"/>
  <c r="DM467" i="15"/>
  <c r="DL467" i="15"/>
  <c r="DK467" i="15"/>
  <c r="DJ467" i="15"/>
  <c r="DI467" i="15"/>
  <c r="DH467" i="15"/>
  <c r="DG467" i="15"/>
  <c r="DF467" i="15"/>
  <c r="DE467" i="15"/>
  <c r="DD467" i="15"/>
  <c r="DC467" i="15"/>
  <c r="DB467" i="15"/>
  <c r="DA467" i="15"/>
  <c r="CZ467" i="15"/>
  <c r="CY467" i="15"/>
  <c r="CX467" i="15"/>
  <c r="CW467" i="15"/>
  <c r="CV467" i="15"/>
  <c r="CU467" i="15"/>
  <c r="CT467" i="15"/>
  <c r="CS467" i="15"/>
  <c r="CR467" i="15"/>
  <c r="CQ467" i="15"/>
  <c r="CP467" i="15"/>
  <c r="CO467" i="15"/>
  <c r="CN467" i="15"/>
  <c r="CM467" i="15"/>
  <c r="CL467" i="15"/>
  <c r="CK467" i="15"/>
  <c r="CJ467" i="15"/>
  <c r="CI467" i="15"/>
  <c r="CH467" i="15"/>
  <c r="CG467" i="15"/>
  <c r="CF467" i="15"/>
  <c r="CE467" i="15"/>
  <c r="CD467" i="15"/>
  <c r="CC467" i="15"/>
  <c r="CB467" i="15"/>
  <c r="CA467" i="15"/>
  <c r="BZ467" i="15"/>
  <c r="BY467" i="15"/>
  <c r="BX467" i="15"/>
  <c r="BW467" i="15"/>
  <c r="BV467" i="15"/>
  <c r="BU467" i="15"/>
  <c r="BT467" i="15"/>
  <c r="BS467" i="15"/>
  <c r="BR467" i="15"/>
  <c r="BQ467" i="15"/>
  <c r="BP467" i="15"/>
  <c r="BO467" i="15"/>
  <c r="BN467" i="15"/>
  <c r="BM467" i="15"/>
  <c r="BL467" i="15"/>
  <c r="BK467" i="15"/>
  <c r="BJ467" i="15"/>
  <c r="BI467" i="15"/>
  <c r="BH467" i="15"/>
  <c r="BG467" i="15"/>
  <c r="BF467" i="15"/>
  <c r="BE467" i="15"/>
  <c r="BD467" i="15"/>
  <c r="BC467" i="15"/>
  <c r="BB467" i="15"/>
  <c r="BA467" i="15"/>
  <c r="AZ467" i="15"/>
  <c r="AY467" i="15"/>
  <c r="AX467" i="15"/>
  <c r="AW467" i="15"/>
  <c r="AV467" i="15"/>
  <c r="AU467" i="15"/>
  <c r="AT467" i="15"/>
  <c r="AS467" i="15"/>
  <c r="AR467" i="15"/>
  <c r="AQ467" i="15"/>
  <c r="AP467" i="15"/>
  <c r="AO467" i="15"/>
  <c r="AN467" i="15"/>
  <c r="AM467" i="15"/>
  <c r="AL467" i="15"/>
  <c r="AK467" i="15"/>
  <c r="AJ467" i="15"/>
  <c r="AI467" i="15"/>
  <c r="AH467" i="15"/>
  <c r="AG467" i="15"/>
  <c r="AF467" i="15"/>
  <c r="AE467" i="15"/>
  <c r="AD467" i="15"/>
  <c r="AC467" i="15"/>
  <c r="AB467" i="15"/>
  <c r="AA467" i="15"/>
  <c r="Z467" i="15"/>
  <c r="Y467" i="15"/>
  <c r="X467" i="15"/>
  <c r="W467" i="15"/>
  <c r="V467" i="15"/>
  <c r="U467" i="15"/>
  <c r="T467" i="15"/>
  <c r="S467" i="15"/>
  <c r="R467" i="15"/>
  <c r="Q467" i="15"/>
  <c r="P467" i="15"/>
  <c r="O467" i="15"/>
  <c r="N467" i="15"/>
  <c r="M467" i="15"/>
  <c r="L467" i="15"/>
  <c r="K467" i="15"/>
  <c r="GD466" i="15"/>
  <c r="GC466" i="15"/>
  <c r="GB466" i="15"/>
  <c r="GA466" i="15"/>
  <c r="FZ466" i="15"/>
  <c r="FY466" i="15"/>
  <c r="FX466" i="15"/>
  <c r="FW466" i="15"/>
  <c r="FV466" i="15"/>
  <c r="FU466" i="15"/>
  <c r="FT466" i="15"/>
  <c r="FS466" i="15"/>
  <c r="FR466" i="15"/>
  <c r="FQ466" i="15"/>
  <c r="FP466" i="15"/>
  <c r="FO466" i="15"/>
  <c r="FN466" i="15"/>
  <c r="FM466" i="15"/>
  <c r="FL466" i="15"/>
  <c r="FK466" i="15"/>
  <c r="FJ466" i="15"/>
  <c r="FI466" i="15"/>
  <c r="FH466" i="15"/>
  <c r="FG466" i="15"/>
  <c r="FF466" i="15"/>
  <c r="FE466" i="15"/>
  <c r="FD466" i="15"/>
  <c r="FC466" i="15"/>
  <c r="FB466" i="15"/>
  <c r="FA466" i="15"/>
  <c r="EZ466" i="15"/>
  <c r="EY466" i="15"/>
  <c r="EX466" i="15"/>
  <c r="EW466" i="15"/>
  <c r="EV466" i="15"/>
  <c r="EU466" i="15"/>
  <c r="ET466" i="15"/>
  <c r="ES466" i="15"/>
  <c r="ER466" i="15"/>
  <c r="EQ466" i="15"/>
  <c r="EP466" i="15"/>
  <c r="EO466" i="15"/>
  <c r="EN466" i="15"/>
  <c r="EM466" i="15"/>
  <c r="EL466" i="15"/>
  <c r="EK466" i="15"/>
  <c r="EJ466" i="15"/>
  <c r="EI466" i="15"/>
  <c r="EH466" i="15"/>
  <c r="EG466" i="15"/>
  <c r="EF466" i="15"/>
  <c r="EE466" i="15"/>
  <c r="ED466" i="15"/>
  <c r="EC466" i="15"/>
  <c r="EB466" i="15"/>
  <c r="EA466" i="15"/>
  <c r="DZ466" i="15"/>
  <c r="DY466" i="15"/>
  <c r="DX466" i="15"/>
  <c r="DW466" i="15"/>
  <c r="DV466" i="15"/>
  <c r="DU466" i="15"/>
  <c r="DT466" i="15"/>
  <c r="DS466" i="15"/>
  <c r="DR466" i="15"/>
  <c r="DQ466" i="15"/>
  <c r="DP466" i="15"/>
  <c r="DO466" i="15"/>
  <c r="DN466" i="15"/>
  <c r="DM466" i="15"/>
  <c r="DL466" i="15"/>
  <c r="DK466" i="15"/>
  <c r="DJ466" i="15"/>
  <c r="DI466" i="15"/>
  <c r="DH466" i="15"/>
  <c r="DG466" i="15"/>
  <c r="DF466" i="15"/>
  <c r="DE466" i="15"/>
  <c r="DD466" i="15"/>
  <c r="DC466" i="15"/>
  <c r="DB466" i="15"/>
  <c r="DA466" i="15"/>
  <c r="CZ466" i="15"/>
  <c r="CY466" i="15"/>
  <c r="CX466" i="15"/>
  <c r="CW466" i="15"/>
  <c r="CV466" i="15"/>
  <c r="CU466" i="15"/>
  <c r="CT466" i="15"/>
  <c r="CS466" i="15"/>
  <c r="CR466" i="15"/>
  <c r="CQ466" i="15"/>
  <c r="CP466" i="15"/>
  <c r="CO466" i="15"/>
  <c r="CN466" i="15"/>
  <c r="CM466" i="15"/>
  <c r="CL466" i="15"/>
  <c r="CK466" i="15"/>
  <c r="CJ466" i="15"/>
  <c r="CI466" i="15"/>
  <c r="CH466" i="15"/>
  <c r="CG466" i="15"/>
  <c r="CF466" i="15"/>
  <c r="CE466" i="15"/>
  <c r="CD466" i="15"/>
  <c r="CC466" i="15"/>
  <c r="CB466" i="15"/>
  <c r="CA466" i="15"/>
  <c r="BZ466" i="15"/>
  <c r="BY466" i="15"/>
  <c r="BX466" i="15"/>
  <c r="BW466" i="15"/>
  <c r="BV466" i="15"/>
  <c r="BU466" i="15"/>
  <c r="BT466" i="15"/>
  <c r="BS466" i="15"/>
  <c r="BR466" i="15"/>
  <c r="BQ466" i="15"/>
  <c r="BP466" i="15"/>
  <c r="BO466" i="15"/>
  <c r="BN466" i="15"/>
  <c r="BM466" i="15"/>
  <c r="BL466" i="15"/>
  <c r="BK466" i="15"/>
  <c r="BJ466" i="15"/>
  <c r="BI466" i="15"/>
  <c r="BH466" i="15"/>
  <c r="BG466" i="15"/>
  <c r="BF466" i="15"/>
  <c r="BE466" i="15"/>
  <c r="BD466" i="15"/>
  <c r="BC466" i="15"/>
  <c r="BB466" i="15"/>
  <c r="BA466" i="15"/>
  <c r="AZ466" i="15"/>
  <c r="AY466" i="15"/>
  <c r="AX466" i="15"/>
  <c r="AW466" i="15"/>
  <c r="AV466" i="15"/>
  <c r="AU466" i="15"/>
  <c r="AT466" i="15"/>
  <c r="AS466" i="15"/>
  <c r="AR466" i="15"/>
  <c r="AQ466" i="15"/>
  <c r="AP466" i="15"/>
  <c r="AO466" i="15"/>
  <c r="AN466" i="15"/>
  <c r="AM466" i="15"/>
  <c r="AL466" i="15"/>
  <c r="AK466" i="15"/>
  <c r="AJ466" i="15"/>
  <c r="AI466" i="15"/>
  <c r="AH466" i="15"/>
  <c r="AG466" i="15"/>
  <c r="AF466" i="15"/>
  <c r="AE466" i="15"/>
  <c r="AD466" i="15"/>
  <c r="AC466" i="15"/>
  <c r="AB466" i="15"/>
  <c r="AA466" i="15"/>
  <c r="Z466" i="15"/>
  <c r="Y466" i="15"/>
  <c r="X466" i="15"/>
  <c r="W466" i="15"/>
  <c r="V466" i="15"/>
  <c r="U466" i="15"/>
  <c r="T466" i="15"/>
  <c r="S466" i="15"/>
  <c r="R466" i="15"/>
  <c r="Q466" i="15"/>
  <c r="P466" i="15"/>
  <c r="O466" i="15"/>
  <c r="N466" i="15"/>
  <c r="M466" i="15"/>
  <c r="L466" i="15"/>
  <c r="K466" i="15"/>
  <c r="GD465" i="15"/>
  <c r="GC465" i="15"/>
  <c r="GB465" i="15"/>
  <c r="GA465" i="15"/>
  <c r="FZ465" i="15"/>
  <c r="FY465" i="15"/>
  <c r="FX465" i="15"/>
  <c r="FW465" i="15"/>
  <c r="FV465" i="15"/>
  <c r="FU465" i="15"/>
  <c r="FT465" i="15"/>
  <c r="FS465" i="15"/>
  <c r="FR465" i="15"/>
  <c r="FQ465" i="15"/>
  <c r="FP465" i="15"/>
  <c r="FO465" i="15"/>
  <c r="FN465" i="15"/>
  <c r="FM465" i="15"/>
  <c r="FL465" i="15"/>
  <c r="FK465" i="15"/>
  <c r="FJ465" i="15"/>
  <c r="FI465" i="15"/>
  <c r="FH465" i="15"/>
  <c r="FG465" i="15"/>
  <c r="FF465" i="15"/>
  <c r="FE465" i="15"/>
  <c r="FD465" i="15"/>
  <c r="FC465" i="15"/>
  <c r="FB465" i="15"/>
  <c r="FA465" i="15"/>
  <c r="EZ465" i="15"/>
  <c r="EY465" i="15"/>
  <c r="EX465" i="15"/>
  <c r="EW465" i="15"/>
  <c r="EV465" i="15"/>
  <c r="EU465" i="15"/>
  <c r="ET465" i="15"/>
  <c r="ES465" i="15"/>
  <c r="ER465" i="15"/>
  <c r="EQ465" i="15"/>
  <c r="EP465" i="15"/>
  <c r="EO465" i="15"/>
  <c r="EN465" i="15"/>
  <c r="EM465" i="15"/>
  <c r="EL465" i="15"/>
  <c r="EK465" i="15"/>
  <c r="EJ465" i="15"/>
  <c r="EI465" i="15"/>
  <c r="EH465" i="15"/>
  <c r="EG465" i="15"/>
  <c r="EF465" i="15"/>
  <c r="EE465" i="15"/>
  <c r="ED465" i="15"/>
  <c r="EC465" i="15"/>
  <c r="EB465" i="15"/>
  <c r="EA465" i="15"/>
  <c r="DZ465" i="15"/>
  <c r="DY465" i="15"/>
  <c r="DX465" i="15"/>
  <c r="DW465" i="15"/>
  <c r="DV465" i="15"/>
  <c r="DU465" i="15"/>
  <c r="DT465" i="15"/>
  <c r="DS465" i="15"/>
  <c r="DR465" i="15"/>
  <c r="DQ465" i="15"/>
  <c r="DP465" i="15"/>
  <c r="DO465" i="15"/>
  <c r="DN465" i="15"/>
  <c r="DM465" i="15"/>
  <c r="DL465" i="15"/>
  <c r="DK465" i="15"/>
  <c r="DJ465" i="15"/>
  <c r="DI465" i="15"/>
  <c r="DH465" i="15"/>
  <c r="DG465" i="15"/>
  <c r="DF465" i="15"/>
  <c r="DE465" i="15"/>
  <c r="DD465" i="15"/>
  <c r="DC465" i="15"/>
  <c r="DB465" i="15"/>
  <c r="DA465" i="15"/>
  <c r="CZ465" i="15"/>
  <c r="CY465" i="15"/>
  <c r="CX465" i="15"/>
  <c r="CW465" i="15"/>
  <c r="CV465" i="15"/>
  <c r="CU465" i="15"/>
  <c r="CT465" i="15"/>
  <c r="CS465" i="15"/>
  <c r="CR465" i="15"/>
  <c r="CQ465" i="15"/>
  <c r="CP465" i="15"/>
  <c r="CO465" i="15"/>
  <c r="CN465" i="15"/>
  <c r="CM465" i="15"/>
  <c r="CL465" i="15"/>
  <c r="CK465" i="15"/>
  <c r="CJ465" i="15"/>
  <c r="CI465" i="15"/>
  <c r="CH465" i="15"/>
  <c r="CG465" i="15"/>
  <c r="CF465" i="15"/>
  <c r="CE465" i="15"/>
  <c r="CD465" i="15"/>
  <c r="CC465" i="15"/>
  <c r="CB465" i="15"/>
  <c r="CA465" i="15"/>
  <c r="BZ465" i="15"/>
  <c r="BY465" i="15"/>
  <c r="BX465" i="15"/>
  <c r="BW465" i="15"/>
  <c r="BV465" i="15"/>
  <c r="BU465" i="15"/>
  <c r="BT465" i="15"/>
  <c r="BS465" i="15"/>
  <c r="BR465" i="15"/>
  <c r="BQ465" i="15"/>
  <c r="BP465" i="15"/>
  <c r="BO465" i="15"/>
  <c r="BN465" i="15"/>
  <c r="BM465" i="15"/>
  <c r="BL465" i="15"/>
  <c r="BK465" i="15"/>
  <c r="BJ465" i="15"/>
  <c r="BI465" i="15"/>
  <c r="BH465" i="15"/>
  <c r="BG465" i="15"/>
  <c r="BF465" i="15"/>
  <c r="BE465" i="15"/>
  <c r="BD465" i="15"/>
  <c r="BC465" i="15"/>
  <c r="BB465" i="15"/>
  <c r="BA465" i="15"/>
  <c r="AZ465" i="15"/>
  <c r="AY465" i="15"/>
  <c r="AX465" i="15"/>
  <c r="AW465" i="15"/>
  <c r="AV465" i="15"/>
  <c r="AU465" i="15"/>
  <c r="AT465" i="15"/>
  <c r="AS465" i="15"/>
  <c r="AR465" i="15"/>
  <c r="AQ465" i="15"/>
  <c r="AP465" i="15"/>
  <c r="AO465" i="15"/>
  <c r="AN465" i="15"/>
  <c r="AM465" i="15"/>
  <c r="AL465" i="15"/>
  <c r="AK465" i="15"/>
  <c r="AJ465" i="15"/>
  <c r="AI465" i="15"/>
  <c r="AH465" i="15"/>
  <c r="AG465" i="15"/>
  <c r="AF465" i="15"/>
  <c r="AE465" i="15"/>
  <c r="AD465" i="15"/>
  <c r="AC465" i="15"/>
  <c r="AB465" i="15"/>
  <c r="AA465" i="15"/>
  <c r="Z465" i="15"/>
  <c r="Y465" i="15"/>
  <c r="X465" i="15"/>
  <c r="W465" i="15"/>
  <c r="V465" i="15"/>
  <c r="U465" i="15"/>
  <c r="T465" i="15"/>
  <c r="S465" i="15"/>
  <c r="R465" i="15"/>
  <c r="Q465" i="15"/>
  <c r="P465" i="15"/>
  <c r="O465" i="15"/>
  <c r="N465" i="15"/>
  <c r="M465" i="15"/>
  <c r="L465" i="15"/>
  <c r="K465" i="15"/>
  <c r="GD464" i="15"/>
  <c r="GC464" i="15"/>
  <c r="GB464" i="15"/>
  <c r="GA464" i="15"/>
  <c r="FZ464" i="15"/>
  <c r="FY464" i="15"/>
  <c r="FX464" i="15"/>
  <c r="FW464" i="15"/>
  <c r="FV464" i="15"/>
  <c r="FU464" i="15"/>
  <c r="FT464" i="15"/>
  <c r="FS464" i="15"/>
  <c r="FR464" i="15"/>
  <c r="FQ464" i="15"/>
  <c r="FP464" i="15"/>
  <c r="FO464" i="15"/>
  <c r="FN464" i="15"/>
  <c r="FM464" i="15"/>
  <c r="FL464" i="15"/>
  <c r="FK464" i="15"/>
  <c r="FJ464" i="15"/>
  <c r="FI464" i="15"/>
  <c r="FH464" i="15"/>
  <c r="FG464" i="15"/>
  <c r="FF464" i="15"/>
  <c r="FE464" i="15"/>
  <c r="FD464" i="15"/>
  <c r="FC464" i="15"/>
  <c r="FB464" i="15"/>
  <c r="FA464" i="15"/>
  <c r="EZ464" i="15"/>
  <c r="EY464" i="15"/>
  <c r="EX464" i="15"/>
  <c r="EW464" i="15"/>
  <c r="EV464" i="15"/>
  <c r="EU464" i="15"/>
  <c r="ET464" i="15"/>
  <c r="ES464" i="15"/>
  <c r="ER464" i="15"/>
  <c r="EQ464" i="15"/>
  <c r="EP464" i="15"/>
  <c r="EO464" i="15"/>
  <c r="EN464" i="15"/>
  <c r="EM464" i="15"/>
  <c r="EL464" i="15"/>
  <c r="EK464" i="15"/>
  <c r="EJ464" i="15"/>
  <c r="EI464" i="15"/>
  <c r="EH464" i="15"/>
  <c r="EG464" i="15"/>
  <c r="EF464" i="15"/>
  <c r="EE464" i="15"/>
  <c r="ED464" i="15"/>
  <c r="EC464" i="15"/>
  <c r="EB464" i="15"/>
  <c r="EA464" i="15"/>
  <c r="DZ464" i="15"/>
  <c r="DY464" i="15"/>
  <c r="DX464" i="15"/>
  <c r="DW464" i="15"/>
  <c r="DV464" i="15"/>
  <c r="DU464" i="15"/>
  <c r="DT464" i="15"/>
  <c r="DS464" i="15"/>
  <c r="DR464" i="15"/>
  <c r="DQ464" i="15"/>
  <c r="DP464" i="15"/>
  <c r="DO464" i="15"/>
  <c r="DN464" i="15"/>
  <c r="DM464" i="15"/>
  <c r="DL464" i="15"/>
  <c r="DK464" i="15"/>
  <c r="DJ464" i="15"/>
  <c r="DI464" i="15"/>
  <c r="DH464" i="15"/>
  <c r="DG464" i="15"/>
  <c r="DF464" i="15"/>
  <c r="DE464" i="15"/>
  <c r="DD464" i="15"/>
  <c r="DC464" i="15"/>
  <c r="DB464" i="15"/>
  <c r="DA464" i="15"/>
  <c r="CZ464" i="15"/>
  <c r="CY464" i="15"/>
  <c r="CX464" i="15"/>
  <c r="CW464" i="15"/>
  <c r="CV464" i="15"/>
  <c r="CU464" i="15"/>
  <c r="CT464" i="15"/>
  <c r="CS464" i="15"/>
  <c r="CR464" i="15"/>
  <c r="CQ464" i="15"/>
  <c r="CP464" i="15"/>
  <c r="CO464" i="15"/>
  <c r="CN464" i="15"/>
  <c r="CM464" i="15"/>
  <c r="CL464" i="15"/>
  <c r="CK464" i="15"/>
  <c r="CJ464" i="15"/>
  <c r="CI464" i="15"/>
  <c r="CH464" i="15"/>
  <c r="CG464" i="15"/>
  <c r="CF464" i="15"/>
  <c r="CE464" i="15"/>
  <c r="CD464" i="15"/>
  <c r="CC464" i="15"/>
  <c r="CB464" i="15"/>
  <c r="CA464" i="15"/>
  <c r="BZ464" i="15"/>
  <c r="BY464" i="15"/>
  <c r="BX464" i="15"/>
  <c r="BW464" i="15"/>
  <c r="BV464" i="15"/>
  <c r="BU464" i="15"/>
  <c r="BT464" i="15"/>
  <c r="BS464" i="15"/>
  <c r="BR464" i="15"/>
  <c r="BQ464" i="15"/>
  <c r="BP464" i="15"/>
  <c r="BO464" i="15"/>
  <c r="BN464" i="15"/>
  <c r="BM464" i="15"/>
  <c r="BL464" i="15"/>
  <c r="BK464" i="15"/>
  <c r="BJ464" i="15"/>
  <c r="BI464" i="15"/>
  <c r="BH464" i="15"/>
  <c r="BG464" i="15"/>
  <c r="BF464" i="15"/>
  <c r="BE464" i="15"/>
  <c r="BD464" i="15"/>
  <c r="BC464" i="15"/>
  <c r="BB464" i="15"/>
  <c r="BA464" i="15"/>
  <c r="AZ464" i="15"/>
  <c r="AY464" i="15"/>
  <c r="AX464" i="15"/>
  <c r="AW464" i="15"/>
  <c r="AV464" i="15"/>
  <c r="AU464" i="15"/>
  <c r="AT464" i="15"/>
  <c r="AS464" i="15"/>
  <c r="AR464" i="15"/>
  <c r="AQ464" i="15"/>
  <c r="AP464" i="15"/>
  <c r="AO464" i="15"/>
  <c r="AN464" i="15"/>
  <c r="AM464" i="15"/>
  <c r="AL464" i="15"/>
  <c r="AK464" i="15"/>
  <c r="AJ464" i="15"/>
  <c r="AI464" i="15"/>
  <c r="AH464" i="15"/>
  <c r="AG464" i="15"/>
  <c r="AF464" i="15"/>
  <c r="AE464" i="15"/>
  <c r="AD464" i="15"/>
  <c r="AC464" i="15"/>
  <c r="AB464" i="15"/>
  <c r="AA464" i="15"/>
  <c r="Z464" i="15"/>
  <c r="Y464" i="15"/>
  <c r="X464" i="15"/>
  <c r="W464" i="15"/>
  <c r="V464" i="15"/>
  <c r="U464" i="15"/>
  <c r="T464" i="15"/>
  <c r="S464" i="15"/>
  <c r="R464" i="15"/>
  <c r="Q464" i="15"/>
  <c r="P464" i="15"/>
  <c r="O464" i="15"/>
  <c r="N464" i="15"/>
  <c r="M464" i="15"/>
  <c r="L464" i="15"/>
  <c r="K464" i="15"/>
  <c r="GD463" i="15"/>
  <c r="GC463" i="15"/>
  <c r="GB463" i="15"/>
  <c r="GA463" i="15"/>
  <c r="FZ463" i="15"/>
  <c r="FY463" i="15"/>
  <c r="FX463" i="15"/>
  <c r="FW463" i="15"/>
  <c r="FV463" i="15"/>
  <c r="FU463" i="15"/>
  <c r="FT463" i="15"/>
  <c r="FS463" i="15"/>
  <c r="FR463" i="15"/>
  <c r="FQ463" i="15"/>
  <c r="FP463" i="15"/>
  <c r="FO463" i="15"/>
  <c r="FN463" i="15"/>
  <c r="FM463" i="15"/>
  <c r="FL463" i="15"/>
  <c r="FK463" i="15"/>
  <c r="FJ463" i="15"/>
  <c r="FI463" i="15"/>
  <c r="FH463" i="15"/>
  <c r="FG463" i="15"/>
  <c r="FF463" i="15"/>
  <c r="FE463" i="15"/>
  <c r="FD463" i="15"/>
  <c r="FC463" i="15"/>
  <c r="FB463" i="15"/>
  <c r="FA463" i="15"/>
  <c r="EZ463" i="15"/>
  <c r="EY463" i="15"/>
  <c r="EX463" i="15"/>
  <c r="EW463" i="15"/>
  <c r="EV463" i="15"/>
  <c r="EU463" i="15"/>
  <c r="ET463" i="15"/>
  <c r="ES463" i="15"/>
  <c r="ER463" i="15"/>
  <c r="EQ463" i="15"/>
  <c r="EP463" i="15"/>
  <c r="EO463" i="15"/>
  <c r="EN463" i="15"/>
  <c r="EM463" i="15"/>
  <c r="EL463" i="15"/>
  <c r="EK463" i="15"/>
  <c r="EJ463" i="15"/>
  <c r="EI463" i="15"/>
  <c r="EH463" i="15"/>
  <c r="EG463" i="15"/>
  <c r="EF463" i="15"/>
  <c r="EE463" i="15"/>
  <c r="ED463" i="15"/>
  <c r="EC463" i="15"/>
  <c r="EB463" i="15"/>
  <c r="EA463" i="15"/>
  <c r="DZ463" i="15"/>
  <c r="DY463" i="15"/>
  <c r="DX463" i="15"/>
  <c r="DW463" i="15"/>
  <c r="DV463" i="15"/>
  <c r="DU463" i="15"/>
  <c r="DT463" i="15"/>
  <c r="DS463" i="15"/>
  <c r="DR463" i="15"/>
  <c r="DQ463" i="15"/>
  <c r="DP463" i="15"/>
  <c r="DO463" i="15"/>
  <c r="DN463" i="15"/>
  <c r="DM463" i="15"/>
  <c r="DL463" i="15"/>
  <c r="DK463" i="15"/>
  <c r="DJ463" i="15"/>
  <c r="DI463" i="15"/>
  <c r="DH463" i="15"/>
  <c r="DG463" i="15"/>
  <c r="DF463" i="15"/>
  <c r="DE463" i="15"/>
  <c r="DD463" i="15"/>
  <c r="DC463" i="15"/>
  <c r="DB463" i="15"/>
  <c r="DA463" i="15"/>
  <c r="CZ463" i="15"/>
  <c r="CY463" i="15"/>
  <c r="CX463" i="15"/>
  <c r="CW463" i="15"/>
  <c r="CV463" i="15"/>
  <c r="CU463" i="15"/>
  <c r="CT463" i="15"/>
  <c r="CS463" i="15"/>
  <c r="CR463" i="15"/>
  <c r="CQ463" i="15"/>
  <c r="CP463" i="15"/>
  <c r="CO463" i="15"/>
  <c r="CN463" i="15"/>
  <c r="CM463" i="15"/>
  <c r="CL463" i="15"/>
  <c r="CK463" i="15"/>
  <c r="CJ463" i="15"/>
  <c r="CI463" i="15"/>
  <c r="CH463" i="15"/>
  <c r="CG463" i="15"/>
  <c r="CF463" i="15"/>
  <c r="CE463" i="15"/>
  <c r="CD463" i="15"/>
  <c r="CC463" i="15"/>
  <c r="CB463" i="15"/>
  <c r="CA463" i="15"/>
  <c r="BZ463" i="15"/>
  <c r="BY463" i="15"/>
  <c r="BX463" i="15"/>
  <c r="BW463" i="15"/>
  <c r="BV463" i="15"/>
  <c r="BU463" i="15"/>
  <c r="BT463" i="15"/>
  <c r="BS463" i="15"/>
  <c r="BR463" i="15"/>
  <c r="BQ463" i="15"/>
  <c r="BP463" i="15"/>
  <c r="BO463" i="15"/>
  <c r="BN463" i="15"/>
  <c r="BM463" i="15"/>
  <c r="BL463" i="15"/>
  <c r="BK463" i="15"/>
  <c r="BJ463" i="15"/>
  <c r="BI463" i="15"/>
  <c r="BH463" i="15"/>
  <c r="BG463" i="15"/>
  <c r="BF463" i="15"/>
  <c r="BE463" i="15"/>
  <c r="BD463" i="15"/>
  <c r="BC463" i="15"/>
  <c r="BB463" i="15"/>
  <c r="BA463" i="15"/>
  <c r="AZ463" i="15"/>
  <c r="AY463" i="15"/>
  <c r="AX463" i="15"/>
  <c r="AW463" i="15"/>
  <c r="AV463" i="15"/>
  <c r="AU463" i="15"/>
  <c r="AT463" i="15"/>
  <c r="AS463" i="15"/>
  <c r="AR463" i="15"/>
  <c r="AQ463" i="15"/>
  <c r="AP463" i="15"/>
  <c r="AO463" i="15"/>
  <c r="AN463" i="15"/>
  <c r="AM463" i="15"/>
  <c r="AL463" i="15"/>
  <c r="AK463" i="15"/>
  <c r="AJ463" i="15"/>
  <c r="AI463" i="15"/>
  <c r="AH463" i="15"/>
  <c r="AG463" i="15"/>
  <c r="AF463" i="15"/>
  <c r="AE463" i="15"/>
  <c r="AD463" i="15"/>
  <c r="AC463" i="15"/>
  <c r="AB463" i="15"/>
  <c r="AA463" i="15"/>
  <c r="Z463" i="15"/>
  <c r="Y463" i="15"/>
  <c r="X463" i="15"/>
  <c r="W463" i="15"/>
  <c r="V463" i="15"/>
  <c r="U463" i="15"/>
  <c r="T463" i="15"/>
  <c r="S463" i="15"/>
  <c r="R463" i="15"/>
  <c r="Q463" i="15"/>
  <c r="P463" i="15"/>
  <c r="O463" i="15"/>
  <c r="N463" i="15"/>
  <c r="M463" i="15"/>
  <c r="L463" i="15"/>
  <c r="K463" i="15"/>
  <c r="GD462" i="15"/>
  <c r="GC462" i="15"/>
  <c r="GB462" i="15"/>
  <c r="GA462" i="15"/>
  <c r="FZ462" i="15"/>
  <c r="FY462" i="15"/>
  <c r="FX462" i="15"/>
  <c r="FW462" i="15"/>
  <c r="FV462" i="15"/>
  <c r="FU462" i="15"/>
  <c r="FT462" i="15"/>
  <c r="FS462" i="15"/>
  <c r="FR462" i="15"/>
  <c r="FQ462" i="15"/>
  <c r="FP462" i="15"/>
  <c r="FO462" i="15"/>
  <c r="FN462" i="15"/>
  <c r="FM462" i="15"/>
  <c r="FL462" i="15"/>
  <c r="FK462" i="15"/>
  <c r="FJ462" i="15"/>
  <c r="FI462" i="15"/>
  <c r="FH462" i="15"/>
  <c r="FG462" i="15"/>
  <c r="FF462" i="15"/>
  <c r="FE462" i="15"/>
  <c r="FD462" i="15"/>
  <c r="FC462" i="15"/>
  <c r="FB462" i="15"/>
  <c r="FA462" i="15"/>
  <c r="EZ462" i="15"/>
  <c r="EY462" i="15"/>
  <c r="EX462" i="15"/>
  <c r="EW462" i="15"/>
  <c r="EV462" i="15"/>
  <c r="EU462" i="15"/>
  <c r="ET462" i="15"/>
  <c r="ES462" i="15"/>
  <c r="ER462" i="15"/>
  <c r="EQ462" i="15"/>
  <c r="EP462" i="15"/>
  <c r="EO462" i="15"/>
  <c r="EN462" i="15"/>
  <c r="EM462" i="15"/>
  <c r="EL462" i="15"/>
  <c r="EK462" i="15"/>
  <c r="EJ462" i="15"/>
  <c r="EI462" i="15"/>
  <c r="EH462" i="15"/>
  <c r="EG462" i="15"/>
  <c r="EF462" i="15"/>
  <c r="EE462" i="15"/>
  <c r="ED462" i="15"/>
  <c r="EC462" i="15"/>
  <c r="EB462" i="15"/>
  <c r="EA462" i="15"/>
  <c r="DZ462" i="15"/>
  <c r="DY462" i="15"/>
  <c r="DX462" i="15"/>
  <c r="DW462" i="15"/>
  <c r="DV462" i="15"/>
  <c r="DU462" i="15"/>
  <c r="DT462" i="15"/>
  <c r="DS462" i="15"/>
  <c r="DR462" i="15"/>
  <c r="DQ462" i="15"/>
  <c r="DP462" i="15"/>
  <c r="DO462" i="15"/>
  <c r="DN462" i="15"/>
  <c r="DM462" i="15"/>
  <c r="DL462" i="15"/>
  <c r="DK462" i="15"/>
  <c r="DJ462" i="15"/>
  <c r="DI462" i="15"/>
  <c r="DH462" i="15"/>
  <c r="DG462" i="15"/>
  <c r="DF462" i="15"/>
  <c r="DE462" i="15"/>
  <c r="DD462" i="15"/>
  <c r="DC462" i="15"/>
  <c r="DB462" i="15"/>
  <c r="DA462" i="15"/>
  <c r="CZ462" i="15"/>
  <c r="CY462" i="15"/>
  <c r="CX462" i="15"/>
  <c r="CW462" i="15"/>
  <c r="CV462" i="15"/>
  <c r="CU462" i="15"/>
  <c r="CT462" i="15"/>
  <c r="CS462" i="15"/>
  <c r="CR462" i="15"/>
  <c r="CQ462" i="15"/>
  <c r="CP462" i="15"/>
  <c r="CO462" i="15"/>
  <c r="CN462" i="15"/>
  <c r="CM462" i="15"/>
  <c r="CL462" i="15"/>
  <c r="CK462" i="15"/>
  <c r="CJ462" i="15"/>
  <c r="CI462" i="15"/>
  <c r="CH462" i="15"/>
  <c r="CG462" i="15"/>
  <c r="CF462" i="15"/>
  <c r="CE462" i="15"/>
  <c r="CD462" i="15"/>
  <c r="CC462" i="15"/>
  <c r="CB462" i="15"/>
  <c r="CA462" i="15"/>
  <c r="BZ462" i="15"/>
  <c r="BY462" i="15"/>
  <c r="BX462" i="15"/>
  <c r="BW462" i="15"/>
  <c r="BV462" i="15"/>
  <c r="BU462" i="15"/>
  <c r="BT462" i="15"/>
  <c r="BS462" i="15"/>
  <c r="BR462" i="15"/>
  <c r="BQ462" i="15"/>
  <c r="BP462" i="15"/>
  <c r="BO462" i="15"/>
  <c r="BN462" i="15"/>
  <c r="BM462" i="15"/>
  <c r="BL462" i="15"/>
  <c r="BK462" i="15"/>
  <c r="BJ462" i="15"/>
  <c r="BI462" i="15"/>
  <c r="BH462" i="15"/>
  <c r="BG462" i="15"/>
  <c r="BF462" i="15"/>
  <c r="BE462" i="15"/>
  <c r="BD462" i="15"/>
  <c r="BC462" i="15"/>
  <c r="BB462" i="15"/>
  <c r="BA462" i="15"/>
  <c r="AZ462" i="15"/>
  <c r="AY462" i="15"/>
  <c r="AX462" i="15"/>
  <c r="AW462" i="15"/>
  <c r="AV462" i="15"/>
  <c r="AU462" i="15"/>
  <c r="AT462" i="15"/>
  <c r="AS462" i="15"/>
  <c r="AR462" i="15"/>
  <c r="AQ462" i="15"/>
  <c r="AP462" i="15"/>
  <c r="AO462" i="15"/>
  <c r="AN462" i="15"/>
  <c r="AM462" i="15"/>
  <c r="AL462" i="15"/>
  <c r="AK462" i="15"/>
  <c r="AJ462" i="15"/>
  <c r="AI462" i="15"/>
  <c r="AH462" i="15"/>
  <c r="AG462" i="15"/>
  <c r="AF462" i="15"/>
  <c r="AE462" i="15"/>
  <c r="AD462" i="15"/>
  <c r="AC462" i="15"/>
  <c r="AB462" i="15"/>
  <c r="AA462" i="15"/>
  <c r="Z462" i="15"/>
  <c r="Y462" i="15"/>
  <c r="X462" i="15"/>
  <c r="W462" i="15"/>
  <c r="V462" i="15"/>
  <c r="U462" i="15"/>
  <c r="T462" i="15"/>
  <c r="S462" i="15"/>
  <c r="R462" i="15"/>
  <c r="Q462" i="15"/>
  <c r="P462" i="15"/>
  <c r="O462" i="15"/>
  <c r="N462" i="15"/>
  <c r="M462" i="15"/>
  <c r="L462" i="15"/>
  <c r="K462" i="15"/>
  <c r="GD461" i="15"/>
  <c r="GC461" i="15"/>
  <c r="GB461" i="15"/>
  <c r="GA461" i="15"/>
  <c r="FZ461" i="15"/>
  <c r="FY461" i="15"/>
  <c r="FX461" i="15"/>
  <c r="FW461" i="15"/>
  <c r="FV461" i="15"/>
  <c r="FU461" i="15"/>
  <c r="FT461" i="15"/>
  <c r="FS461" i="15"/>
  <c r="FR461" i="15"/>
  <c r="FQ461" i="15"/>
  <c r="FP461" i="15"/>
  <c r="FO461" i="15"/>
  <c r="FN461" i="15"/>
  <c r="FM461" i="15"/>
  <c r="FL461" i="15"/>
  <c r="FK461" i="15"/>
  <c r="FJ461" i="15"/>
  <c r="FI461" i="15"/>
  <c r="FH461" i="15"/>
  <c r="FG461" i="15"/>
  <c r="FF461" i="15"/>
  <c r="FE461" i="15"/>
  <c r="FD461" i="15"/>
  <c r="FC461" i="15"/>
  <c r="FB461" i="15"/>
  <c r="FA461" i="15"/>
  <c r="EZ461" i="15"/>
  <c r="EY461" i="15"/>
  <c r="EX461" i="15"/>
  <c r="EW461" i="15"/>
  <c r="EV461" i="15"/>
  <c r="EU461" i="15"/>
  <c r="ET461" i="15"/>
  <c r="ES461" i="15"/>
  <c r="ER461" i="15"/>
  <c r="EQ461" i="15"/>
  <c r="EP461" i="15"/>
  <c r="EO461" i="15"/>
  <c r="EN461" i="15"/>
  <c r="EM461" i="15"/>
  <c r="EL461" i="15"/>
  <c r="EK461" i="15"/>
  <c r="EJ461" i="15"/>
  <c r="EI461" i="15"/>
  <c r="EH461" i="15"/>
  <c r="EG461" i="15"/>
  <c r="EF461" i="15"/>
  <c r="EE461" i="15"/>
  <c r="ED461" i="15"/>
  <c r="EC461" i="15"/>
  <c r="EB461" i="15"/>
  <c r="EA461" i="15"/>
  <c r="DZ461" i="15"/>
  <c r="DY461" i="15"/>
  <c r="DX461" i="15"/>
  <c r="DW461" i="15"/>
  <c r="DV461" i="15"/>
  <c r="DU461" i="15"/>
  <c r="DT461" i="15"/>
  <c r="DS461" i="15"/>
  <c r="DR461" i="15"/>
  <c r="DQ461" i="15"/>
  <c r="DP461" i="15"/>
  <c r="DO461" i="15"/>
  <c r="DN461" i="15"/>
  <c r="DM461" i="15"/>
  <c r="DL461" i="15"/>
  <c r="DK461" i="15"/>
  <c r="DJ461" i="15"/>
  <c r="DI461" i="15"/>
  <c r="DH461" i="15"/>
  <c r="DG461" i="15"/>
  <c r="DF461" i="15"/>
  <c r="DE461" i="15"/>
  <c r="DD461" i="15"/>
  <c r="DC461" i="15"/>
  <c r="DB461" i="15"/>
  <c r="DA461" i="15"/>
  <c r="CZ461" i="15"/>
  <c r="CY461" i="15"/>
  <c r="CX461" i="15"/>
  <c r="CW461" i="15"/>
  <c r="CV461" i="15"/>
  <c r="CU461" i="15"/>
  <c r="CT461" i="15"/>
  <c r="CS461" i="15"/>
  <c r="CR461" i="15"/>
  <c r="CQ461" i="15"/>
  <c r="CP461" i="15"/>
  <c r="CO461" i="15"/>
  <c r="CN461" i="15"/>
  <c r="CM461" i="15"/>
  <c r="CL461" i="15"/>
  <c r="CK461" i="15"/>
  <c r="CJ461" i="15"/>
  <c r="CI461" i="15"/>
  <c r="CH461" i="15"/>
  <c r="CG461" i="15"/>
  <c r="CF461" i="15"/>
  <c r="CE461" i="15"/>
  <c r="CD461" i="15"/>
  <c r="CC461" i="15"/>
  <c r="CB461" i="15"/>
  <c r="CA461" i="15"/>
  <c r="BZ461" i="15"/>
  <c r="BY461" i="15"/>
  <c r="BX461" i="15"/>
  <c r="BW461" i="15"/>
  <c r="BV461" i="15"/>
  <c r="BU461" i="15"/>
  <c r="BT461" i="15"/>
  <c r="BS461" i="15"/>
  <c r="BR461" i="15"/>
  <c r="BQ461" i="15"/>
  <c r="BP461" i="15"/>
  <c r="BO461" i="15"/>
  <c r="BN461" i="15"/>
  <c r="BM461" i="15"/>
  <c r="BL461" i="15"/>
  <c r="BK461" i="15"/>
  <c r="BJ461" i="15"/>
  <c r="BI461" i="15"/>
  <c r="BH461" i="15"/>
  <c r="BG461" i="15"/>
  <c r="BF461" i="15"/>
  <c r="BE461" i="15"/>
  <c r="BD461" i="15"/>
  <c r="BC461" i="15"/>
  <c r="BB461" i="15"/>
  <c r="BA461" i="15"/>
  <c r="AZ461" i="15"/>
  <c r="AY461" i="15"/>
  <c r="AX461" i="15"/>
  <c r="AW461" i="15"/>
  <c r="AV461" i="15"/>
  <c r="AU461" i="15"/>
  <c r="AT461" i="15"/>
  <c r="AS461" i="15"/>
  <c r="AR461" i="15"/>
  <c r="AQ461" i="15"/>
  <c r="AP461" i="15"/>
  <c r="AO461" i="15"/>
  <c r="AN461" i="15"/>
  <c r="AM461" i="15"/>
  <c r="AL461" i="15"/>
  <c r="AK461" i="15"/>
  <c r="AJ461" i="15"/>
  <c r="AI461" i="15"/>
  <c r="AH461" i="15"/>
  <c r="AG461" i="15"/>
  <c r="AF461" i="15"/>
  <c r="AE461" i="15"/>
  <c r="AD461" i="15"/>
  <c r="AC461" i="15"/>
  <c r="AB461" i="15"/>
  <c r="AA461" i="15"/>
  <c r="Z461" i="15"/>
  <c r="Y461" i="15"/>
  <c r="X461" i="15"/>
  <c r="W461" i="15"/>
  <c r="V461" i="15"/>
  <c r="U461" i="15"/>
  <c r="T461" i="15"/>
  <c r="S461" i="15"/>
  <c r="R461" i="15"/>
  <c r="Q461" i="15"/>
  <c r="P461" i="15"/>
  <c r="O461" i="15"/>
  <c r="N461" i="15"/>
  <c r="M461" i="15"/>
  <c r="L461" i="15"/>
  <c r="K461" i="15"/>
  <c r="GD460" i="15"/>
  <c r="GC460" i="15"/>
  <c r="GB460" i="15"/>
  <c r="GA460" i="15"/>
  <c r="FZ460" i="15"/>
  <c r="FY460" i="15"/>
  <c r="FX460" i="15"/>
  <c r="FW460" i="15"/>
  <c r="FV460" i="15"/>
  <c r="FU460" i="15"/>
  <c r="FT460" i="15"/>
  <c r="FS460" i="15"/>
  <c r="FR460" i="15"/>
  <c r="FQ460" i="15"/>
  <c r="FP460" i="15"/>
  <c r="FO460" i="15"/>
  <c r="FN460" i="15"/>
  <c r="FM460" i="15"/>
  <c r="FL460" i="15"/>
  <c r="FK460" i="15"/>
  <c r="FJ460" i="15"/>
  <c r="FI460" i="15"/>
  <c r="FH460" i="15"/>
  <c r="FG460" i="15"/>
  <c r="FF460" i="15"/>
  <c r="FE460" i="15"/>
  <c r="FD460" i="15"/>
  <c r="FC460" i="15"/>
  <c r="FB460" i="15"/>
  <c r="FA460" i="15"/>
  <c r="EZ460" i="15"/>
  <c r="EY460" i="15"/>
  <c r="EX460" i="15"/>
  <c r="EW460" i="15"/>
  <c r="EV460" i="15"/>
  <c r="EU460" i="15"/>
  <c r="ET460" i="15"/>
  <c r="ES460" i="15"/>
  <c r="ER460" i="15"/>
  <c r="EQ460" i="15"/>
  <c r="EP460" i="15"/>
  <c r="EO460" i="15"/>
  <c r="EN460" i="15"/>
  <c r="EM460" i="15"/>
  <c r="EL460" i="15"/>
  <c r="EK460" i="15"/>
  <c r="EJ460" i="15"/>
  <c r="EI460" i="15"/>
  <c r="EH460" i="15"/>
  <c r="EG460" i="15"/>
  <c r="EF460" i="15"/>
  <c r="EE460" i="15"/>
  <c r="ED460" i="15"/>
  <c r="EC460" i="15"/>
  <c r="EB460" i="15"/>
  <c r="EA460" i="15"/>
  <c r="DZ460" i="15"/>
  <c r="DY460" i="15"/>
  <c r="DX460" i="15"/>
  <c r="DW460" i="15"/>
  <c r="DV460" i="15"/>
  <c r="DU460" i="15"/>
  <c r="DT460" i="15"/>
  <c r="DS460" i="15"/>
  <c r="DR460" i="15"/>
  <c r="DQ460" i="15"/>
  <c r="DP460" i="15"/>
  <c r="DO460" i="15"/>
  <c r="DN460" i="15"/>
  <c r="DM460" i="15"/>
  <c r="DL460" i="15"/>
  <c r="DK460" i="15"/>
  <c r="DJ460" i="15"/>
  <c r="DI460" i="15"/>
  <c r="DH460" i="15"/>
  <c r="DG460" i="15"/>
  <c r="DF460" i="15"/>
  <c r="DE460" i="15"/>
  <c r="DD460" i="15"/>
  <c r="DC460" i="15"/>
  <c r="DB460" i="15"/>
  <c r="DA460" i="15"/>
  <c r="CZ460" i="15"/>
  <c r="CY460" i="15"/>
  <c r="CX460" i="15"/>
  <c r="CW460" i="15"/>
  <c r="CV460" i="15"/>
  <c r="CU460" i="15"/>
  <c r="CT460" i="15"/>
  <c r="CS460" i="15"/>
  <c r="CR460" i="15"/>
  <c r="CQ460" i="15"/>
  <c r="CP460" i="15"/>
  <c r="CO460" i="15"/>
  <c r="CN460" i="15"/>
  <c r="CM460" i="15"/>
  <c r="CL460" i="15"/>
  <c r="CK460" i="15"/>
  <c r="CJ460" i="15"/>
  <c r="CI460" i="15"/>
  <c r="CH460" i="15"/>
  <c r="CG460" i="15"/>
  <c r="CF460" i="15"/>
  <c r="CE460" i="15"/>
  <c r="CD460" i="15"/>
  <c r="CC460" i="15"/>
  <c r="CB460" i="15"/>
  <c r="CA460" i="15"/>
  <c r="BZ460" i="15"/>
  <c r="BY460" i="15"/>
  <c r="BX460" i="15"/>
  <c r="BW460" i="15"/>
  <c r="BV460" i="15"/>
  <c r="BU460" i="15"/>
  <c r="BT460" i="15"/>
  <c r="BS460" i="15"/>
  <c r="BR460" i="15"/>
  <c r="BQ460" i="15"/>
  <c r="BP460" i="15"/>
  <c r="BO460" i="15"/>
  <c r="BN460" i="15"/>
  <c r="BM460" i="15"/>
  <c r="BL460" i="15"/>
  <c r="BK460" i="15"/>
  <c r="BJ460" i="15"/>
  <c r="BI460" i="15"/>
  <c r="BH460" i="15"/>
  <c r="BG460" i="15"/>
  <c r="BF460" i="15"/>
  <c r="BE460" i="15"/>
  <c r="BD460" i="15"/>
  <c r="BC460" i="15"/>
  <c r="BB460" i="15"/>
  <c r="BA460" i="15"/>
  <c r="AZ460" i="15"/>
  <c r="AY460" i="15"/>
  <c r="AX460" i="15"/>
  <c r="AW460" i="15"/>
  <c r="AV460" i="15"/>
  <c r="AU460" i="15"/>
  <c r="AT460" i="15"/>
  <c r="AS460" i="15"/>
  <c r="AR460" i="15"/>
  <c r="AQ460" i="15"/>
  <c r="AP460" i="15"/>
  <c r="AO460" i="15"/>
  <c r="AN460" i="15"/>
  <c r="AM460" i="15"/>
  <c r="AL460" i="15"/>
  <c r="AK460" i="15"/>
  <c r="AJ460" i="15"/>
  <c r="AI460" i="15"/>
  <c r="AH460" i="15"/>
  <c r="AG460" i="15"/>
  <c r="AF460" i="15"/>
  <c r="AE460" i="15"/>
  <c r="AD460" i="15"/>
  <c r="AC460" i="15"/>
  <c r="AB460" i="15"/>
  <c r="AA460" i="15"/>
  <c r="Z460" i="15"/>
  <c r="Y460" i="15"/>
  <c r="X460" i="15"/>
  <c r="W460" i="15"/>
  <c r="V460" i="15"/>
  <c r="U460" i="15"/>
  <c r="T460" i="15"/>
  <c r="S460" i="15"/>
  <c r="R460" i="15"/>
  <c r="Q460" i="15"/>
  <c r="P460" i="15"/>
  <c r="O460" i="15"/>
  <c r="N460" i="15"/>
  <c r="M460" i="15"/>
  <c r="L460" i="15"/>
  <c r="K460" i="15"/>
  <c r="GD459" i="15"/>
  <c r="GC459" i="15"/>
  <c r="GB459" i="15"/>
  <c r="GA459" i="15"/>
  <c r="FZ459" i="15"/>
  <c r="FY459" i="15"/>
  <c r="FX459" i="15"/>
  <c r="FW459" i="15"/>
  <c r="FV459" i="15"/>
  <c r="FU459" i="15"/>
  <c r="FT459" i="15"/>
  <c r="FS459" i="15"/>
  <c r="FR459" i="15"/>
  <c r="FQ459" i="15"/>
  <c r="FP459" i="15"/>
  <c r="FO459" i="15"/>
  <c r="FN459" i="15"/>
  <c r="FM459" i="15"/>
  <c r="FL459" i="15"/>
  <c r="FK459" i="15"/>
  <c r="FJ459" i="15"/>
  <c r="FI459" i="15"/>
  <c r="FH459" i="15"/>
  <c r="FG459" i="15"/>
  <c r="FF459" i="15"/>
  <c r="FE459" i="15"/>
  <c r="FD459" i="15"/>
  <c r="FC459" i="15"/>
  <c r="FB459" i="15"/>
  <c r="FA459" i="15"/>
  <c r="EZ459" i="15"/>
  <c r="EY459" i="15"/>
  <c r="EX459" i="15"/>
  <c r="EW459" i="15"/>
  <c r="EV459" i="15"/>
  <c r="EU459" i="15"/>
  <c r="ET459" i="15"/>
  <c r="ES459" i="15"/>
  <c r="ER459" i="15"/>
  <c r="EQ459" i="15"/>
  <c r="EP459" i="15"/>
  <c r="EO459" i="15"/>
  <c r="EN459" i="15"/>
  <c r="EM459" i="15"/>
  <c r="EL459" i="15"/>
  <c r="EK459" i="15"/>
  <c r="EJ459" i="15"/>
  <c r="EI459" i="15"/>
  <c r="EH459" i="15"/>
  <c r="EG459" i="15"/>
  <c r="EF459" i="15"/>
  <c r="EE459" i="15"/>
  <c r="ED459" i="15"/>
  <c r="EC459" i="15"/>
  <c r="EB459" i="15"/>
  <c r="EA459" i="15"/>
  <c r="DZ459" i="15"/>
  <c r="DY459" i="15"/>
  <c r="DX459" i="15"/>
  <c r="DW459" i="15"/>
  <c r="DV459" i="15"/>
  <c r="DU459" i="15"/>
  <c r="DT459" i="15"/>
  <c r="DS459" i="15"/>
  <c r="DR459" i="15"/>
  <c r="DQ459" i="15"/>
  <c r="DP459" i="15"/>
  <c r="DO459" i="15"/>
  <c r="DN459" i="15"/>
  <c r="DM459" i="15"/>
  <c r="DL459" i="15"/>
  <c r="DK459" i="15"/>
  <c r="DJ459" i="15"/>
  <c r="DI459" i="15"/>
  <c r="DH459" i="15"/>
  <c r="DG459" i="15"/>
  <c r="DF459" i="15"/>
  <c r="DE459" i="15"/>
  <c r="DD459" i="15"/>
  <c r="DC459" i="15"/>
  <c r="DB459" i="15"/>
  <c r="DA459" i="15"/>
  <c r="CZ459" i="15"/>
  <c r="CY459" i="15"/>
  <c r="CX459" i="15"/>
  <c r="CW459" i="15"/>
  <c r="CV459" i="15"/>
  <c r="CU459" i="15"/>
  <c r="CT459" i="15"/>
  <c r="CS459" i="15"/>
  <c r="CR459" i="15"/>
  <c r="CQ459" i="15"/>
  <c r="CP459" i="15"/>
  <c r="CO459" i="15"/>
  <c r="CN459" i="15"/>
  <c r="CM459" i="15"/>
  <c r="CL459" i="15"/>
  <c r="CK459" i="15"/>
  <c r="CJ459" i="15"/>
  <c r="CI459" i="15"/>
  <c r="CH459" i="15"/>
  <c r="CG459" i="15"/>
  <c r="CF459" i="15"/>
  <c r="CE459" i="15"/>
  <c r="CD459" i="15"/>
  <c r="CC459" i="15"/>
  <c r="CB459" i="15"/>
  <c r="CA459" i="15"/>
  <c r="BZ459" i="15"/>
  <c r="BY459" i="15"/>
  <c r="BX459" i="15"/>
  <c r="BW459" i="15"/>
  <c r="BV459" i="15"/>
  <c r="BU459" i="15"/>
  <c r="BT459" i="15"/>
  <c r="BS459" i="15"/>
  <c r="BR459" i="15"/>
  <c r="BQ459" i="15"/>
  <c r="BP459" i="15"/>
  <c r="BO459" i="15"/>
  <c r="BN459" i="15"/>
  <c r="BM459" i="15"/>
  <c r="BL459" i="15"/>
  <c r="BK459" i="15"/>
  <c r="BJ459" i="15"/>
  <c r="BI459" i="15"/>
  <c r="BH459" i="15"/>
  <c r="BG459" i="15"/>
  <c r="BF459" i="15"/>
  <c r="BE459" i="15"/>
  <c r="BD459" i="15"/>
  <c r="BC459" i="15"/>
  <c r="BB459" i="15"/>
  <c r="BA459" i="15"/>
  <c r="AZ459" i="15"/>
  <c r="AY459" i="15"/>
  <c r="AX459" i="15"/>
  <c r="AW459" i="15"/>
  <c r="AV459" i="15"/>
  <c r="AU459" i="15"/>
  <c r="AT459" i="15"/>
  <c r="AS459" i="15"/>
  <c r="AR459" i="15"/>
  <c r="AQ459" i="15"/>
  <c r="AP459" i="15"/>
  <c r="AO459" i="15"/>
  <c r="AN459" i="15"/>
  <c r="AM459" i="15"/>
  <c r="AL459" i="15"/>
  <c r="AK459" i="15"/>
  <c r="AJ459" i="15"/>
  <c r="AI459" i="15"/>
  <c r="AH459" i="15"/>
  <c r="AG459" i="15"/>
  <c r="AF459" i="15"/>
  <c r="AE459" i="15"/>
  <c r="AD459" i="15"/>
  <c r="AC459" i="15"/>
  <c r="AB459" i="15"/>
  <c r="AA459" i="15"/>
  <c r="Z459" i="15"/>
  <c r="Y459" i="15"/>
  <c r="X459" i="15"/>
  <c r="W459" i="15"/>
  <c r="V459" i="15"/>
  <c r="U459" i="15"/>
  <c r="T459" i="15"/>
  <c r="S459" i="15"/>
  <c r="R459" i="15"/>
  <c r="Q459" i="15"/>
  <c r="P459" i="15"/>
  <c r="O459" i="15"/>
  <c r="N459" i="15"/>
  <c r="M459" i="15"/>
  <c r="L459" i="15"/>
  <c r="K459" i="15"/>
  <c r="GD458" i="15"/>
  <c r="GC458" i="15"/>
  <c r="GB458" i="15"/>
  <c r="GA458" i="15"/>
  <c r="FZ458" i="15"/>
  <c r="FY458" i="15"/>
  <c r="FX458" i="15"/>
  <c r="FW458" i="15"/>
  <c r="FV458" i="15"/>
  <c r="FU458" i="15"/>
  <c r="FT458" i="15"/>
  <c r="FS458" i="15"/>
  <c r="FR458" i="15"/>
  <c r="FQ458" i="15"/>
  <c r="FP458" i="15"/>
  <c r="FO458" i="15"/>
  <c r="FN458" i="15"/>
  <c r="FM458" i="15"/>
  <c r="FL458" i="15"/>
  <c r="FK458" i="15"/>
  <c r="FJ458" i="15"/>
  <c r="FI458" i="15"/>
  <c r="FH458" i="15"/>
  <c r="FG458" i="15"/>
  <c r="FF458" i="15"/>
  <c r="FE458" i="15"/>
  <c r="FD458" i="15"/>
  <c r="FC458" i="15"/>
  <c r="FB458" i="15"/>
  <c r="FA458" i="15"/>
  <c r="EZ458" i="15"/>
  <c r="EY458" i="15"/>
  <c r="EX458" i="15"/>
  <c r="EW458" i="15"/>
  <c r="EV458" i="15"/>
  <c r="EU458" i="15"/>
  <c r="ET458" i="15"/>
  <c r="ES458" i="15"/>
  <c r="ER458" i="15"/>
  <c r="EQ458" i="15"/>
  <c r="EP458" i="15"/>
  <c r="EO458" i="15"/>
  <c r="EN458" i="15"/>
  <c r="EM458" i="15"/>
  <c r="EL458" i="15"/>
  <c r="EK458" i="15"/>
  <c r="EJ458" i="15"/>
  <c r="EI458" i="15"/>
  <c r="EH458" i="15"/>
  <c r="EG458" i="15"/>
  <c r="EF458" i="15"/>
  <c r="EE458" i="15"/>
  <c r="ED458" i="15"/>
  <c r="EC458" i="15"/>
  <c r="EB458" i="15"/>
  <c r="EA458" i="15"/>
  <c r="DZ458" i="15"/>
  <c r="DY458" i="15"/>
  <c r="DX458" i="15"/>
  <c r="DW458" i="15"/>
  <c r="DV458" i="15"/>
  <c r="DU458" i="15"/>
  <c r="DT458" i="15"/>
  <c r="DS458" i="15"/>
  <c r="DR458" i="15"/>
  <c r="DQ458" i="15"/>
  <c r="DP458" i="15"/>
  <c r="DO458" i="15"/>
  <c r="DN458" i="15"/>
  <c r="DM458" i="15"/>
  <c r="DL458" i="15"/>
  <c r="DK458" i="15"/>
  <c r="DJ458" i="15"/>
  <c r="DI458" i="15"/>
  <c r="DH458" i="15"/>
  <c r="DG458" i="15"/>
  <c r="DF458" i="15"/>
  <c r="DE458" i="15"/>
  <c r="DD458" i="15"/>
  <c r="DC458" i="15"/>
  <c r="DB458" i="15"/>
  <c r="DA458" i="15"/>
  <c r="CZ458" i="15"/>
  <c r="CY458" i="15"/>
  <c r="CX458" i="15"/>
  <c r="CW458" i="15"/>
  <c r="CV458" i="15"/>
  <c r="CU458" i="15"/>
  <c r="CT458" i="15"/>
  <c r="CS458" i="15"/>
  <c r="CR458" i="15"/>
  <c r="CQ458" i="15"/>
  <c r="CP458" i="15"/>
  <c r="CO458" i="15"/>
  <c r="CN458" i="15"/>
  <c r="CM458" i="15"/>
  <c r="CL458" i="15"/>
  <c r="CK458" i="15"/>
  <c r="CJ458" i="15"/>
  <c r="CI458" i="15"/>
  <c r="CH458" i="15"/>
  <c r="CG458" i="15"/>
  <c r="CF458" i="15"/>
  <c r="CE458" i="15"/>
  <c r="CD458" i="15"/>
  <c r="CC458" i="15"/>
  <c r="CB458" i="15"/>
  <c r="CA458" i="15"/>
  <c r="BZ458" i="15"/>
  <c r="BY458" i="15"/>
  <c r="BX458" i="15"/>
  <c r="BW458" i="15"/>
  <c r="BV458" i="15"/>
  <c r="BU458" i="15"/>
  <c r="BT458" i="15"/>
  <c r="BS458" i="15"/>
  <c r="BR458" i="15"/>
  <c r="BQ458" i="15"/>
  <c r="BP458" i="15"/>
  <c r="BO458" i="15"/>
  <c r="BN458" i="15"/>
  <c r="BM458" i="15"/>
  <c r="BL458" i="15"/>
  <c r="BK458" i="15"/>
  <c r="BJ458" i="15"/>
  <c r="BI458" i="15"/>
  <c r="BH458" i="15"/>
  <c r="BG458" i="15"/>
  <c r="BF458" i="15"/>
  <c r="BE458" i="15"/>
  <c r="BD458" i="15"/>
  <c r="BC458" i="15"/>
  <c r="BB458" i="15"/>
  <c r="BA458" i="15"/>
  <c r="AZ458" i="15"/>
  <c r="AY458" i="15"/>
  <c r="AX458" i="15"/>
  <c r="AW458" i="15"/>
  <c r="AV458" i="15"/>
  <c r="AU458" i="15"/>
  <c r="AT458" i="15"/>
  <c r="AS458" i="15"/>
  <c r="AR458" i="15"/>
  <c r="AQ458" i="15"/>
  <c r="AP458" i="15"/>
  <c r="AO458" i="15"/>
  <c r="AN458" i="15"/>
  <c r="AM458" i="15"/>
  <c r="AL458" i="15"/>
  <c r="AK458" i="15"/>
  <c r="AJ458" i="15"/>
  <c r="AI458" i="15"/>
  <c r="AH458" i="15"/>
  <c r="AG458" i="15"/>
  <c r="AF458" i="15"/>
  <c r="AE458" i="15"/>
  <c r="AD458" i="15"/>
  <c r="AC458" i="15"/>
  <c r="AB458" i="15"/>
  <c r="AA458" i="15"/>
  <c r="Z458" i="15"/>
  <c r="Y458" i="15"/>
  <c r="X458" i="15"/>
  <c r="W458" i="15"/>
  <c r="V458" i="15"/>
  <c r="U458" i="15"/>
  <c r="T458" i="15"/>
  <c r="S458" i="15"/>
  <c r="R458" i="15"/>
  <c r="Q458" i="15"/>
  <c r="P458" i="15"/>
  <c r="O458" i="15"/>
  <c r="N458" i="15"/>
  <c r="M458" i="15"/>
  <c r="L458" i="15"/>
  <c r="K458" i="15"/>
  <c r="GD457" i="15"/>
  <c r="GC457" i="15"/>
  <c r="GB457" i="15"/>
  <c r="GA457" i="15"/>
  <c r="FZ457" i="15"/>
  <c r="FY457" i="15"/>
  <c r="FX457" i="15"/>
  <c r="FW457" i="15"/>
  <c r="FV457" i="15"/>
  <c r="FU457" i="15"/>
  <c r="FT457" i="15"/>
  <c r="FS457" i="15"/>
  <c r="FR457" i="15"/>
  <c r="FQ457" i="15"/>
  <c r="FP457" i="15"/>
  <c r="FO457" i="15"/>
  <c r="FN457" i="15"/>
  <c r="FM457" i="15"/>
  <c r="FL457" i="15"/>
  <c r="FK457" i="15"/>
  <c r="FJ457" i="15"/>
  <c r="FI457" i="15"/>
  <c r="FH457" i="15"/>
  <c r="FG457" i="15"/>
  <c r="FF457" i="15"/>
  <c r="FE457" i="15"/>
  <c r="FD457" i="15"/>
  <c r="FC457" i="15"/>
  <c r="FB457" i="15"/>
  <c r="FA457" i="15"/>
  <c r="EZ457" i="15"/>
  <c r="EY457" i="15"/>
  <c r="EX457" i="15"/>
  <c r="EW457" i="15"/>
  <c r="EV457" i="15"/>
  <c r="EU457" i="15"/>
  <c r="ET457" i="15"/>
  <c r="ES457" i="15"/>
  <c r="ER457" i="15"/>
  <c r="EQ457" i="15"/>
  <c r="EP457" i="15"/>
  <c r="EO457" i="15"/>
  <c r="EN457" i="15"/>
  <c r="EM457" i="15"/>
  <c r="EL457" i="15"/>
  <c r="EK457" i="15"/>
  <c r="EJ457" i="15"/>
  <c r="EI457" i="15"/>
  <c r="EH457" i="15"/>
  <c r="EG457" i="15"/>
  <c r="EF457" i="15"/>
  <c r="EE457" i="15"/>
  <c r="ED457" i="15"/>
  <c r="EC457" i="15"/>
  <c r="EB457" i="15"/>
  <c r="EA457" i="15"/>
  <c r="DZ457" i="15"/>
  <c r="DY457" i="15"/>
  <c r="DX457" i="15"/>
  <c r="DW457" i="15"/>
  <c r="DV457" i="15"/>
  <c r="DU457" i="15"/>
  <c r="DT457" i="15"/>
  <c r="DS457" i="15"/>
  <c r="DR457" i="15"/>
  <c r="DQ457" i="15"/>
  <c r="DP457" i="15"/>
  <c r="DO457" i="15"/>
  <c r="DN457" i="15"/>
  <c r="DM457" i="15"/>
  <c r="DL457" i="15"/>
  <c r="DK457" i="15"/>
  <c r="DJ457" i="15"/>
  <c r="DI457" i="15"/>
  <c r="DH457" i="15"/>
  <c r="DG457" i="15"/>
  <c r="DF457" i="15"/>
  <c r="DE457" i="15"/>
  <c r="DD457" i="15"/>
  <c r="DC457" i="15"/>
  <c r="DB457" i="15"/>
  <c r="DA457" i="15"/>
  <c r="CZ457" i="15"/>
  <c r="CY457" i="15"/>
  <c r="CX457" i="15"/>
  <c r="CW457" i="15"/>
  <c r="CV457" i="15"/>
  <c r="CU457" i="15"/>
  <c r="CT457" i="15"/>
  <c r="CS457" i="15"/>
  <c r="CR457" i="15"/>
  <c r="CQ457" i="15"/>
  <c r="CP457" i="15"/>
  <c r="CO457" i="15"/>
  <c r="CN457" i="15"/>
  <c r="CM457" i="15"/>
  <c r="CL457" i="15"/>
  <c r="CK457" i="15"/>
  <c r="CJ457" i="15"/>
  <c r="CI457" i="15"/>
  <c r="CH457" i="15"/>
  <c r="CG457" i="15"/>
  <c r="CF457" i="15"/>
  <c r="CE457" i="15"/>
  <c r="CD457" i="15"/>
  <c r="CC457" i="15"/>
  <c r="CB457" i="15"/>
  <c r="CA457" i="15"/>
  <c r="BZ457" i="15"/>
  <c r="BY457" i="15"/>
  <c r="BX457" i="15"/>
  <c r="BW457" i="15"/>
  <c r="BV457" i="15"/>
  <c r="BU457" i="15"/>
  <c r="BT457" i="15"/>
  <c r="BS457" i="15"/>
  <c r="BR457" i="15"/>
  <c r="BQ457" i="15"/>
  <c r="BP457" i="15"/>
  <c r="BO457" i="15"/>
  <c r="BN457" i="15"/>
  <c r="BM457" i="15"/>
  <c r="BL457" i="15"/>
  <c r="BK457" i="15"/>
  <c r="BJ457" i="15"/>
  <c r="BI457" i="15"/>
  <c r="BH457" i="15"/>
  <c r="BG457" i="15"/>
  <c r="BF457" i="15"/>
  <c r="BE457" i="15"/>
  <c r="BD457" i="15"/>
  <c r="BC457" i="15"/>
  <c r="BB457" i="15"/>
  <c r="BA457" i="15"/>
  <c r="AZ457" i="15"/>
  <c r="AY457" i="15"/>
  <c r="AX457" i="15"/>
  <c r="AW457" i="15"/>
  <c r="AV457" i="15"/>
  <c r="AU457" i="15"/>
  <c r="AT457" i="15"/>
  <c r="AS457" i="15"/>
  <c r="AR457" i="15"/>
  <c r="AQ457" i="15"/>
  <c r="AP457" i="15"/>
  <c r="AO457" i="15"/>
  <c r="AN457" i="15"/>
  <c r="AM457" i="15"/>
  <c r="AL457" i="15"/>
  <c r="AK457" i="15"/>
  <c r="AJ457" i="15"/>
  <c r="AI457" i="15"/>
  <c r="AH457" i="15"/>
  <c r="AG457" i="15"/>
  <c r="AF457" i="15"/>
  <c r="AE457" i="15"/>
  <c r="AD457" i="15"/>
  <c r="AC457" i="15"/>
  <c r="AB457" i="15"/>
  <c r="AA457" i="15"/>
  <c r="Z457" i="15"/>
  <c r="Y457" i="15"/>
  <c r="X457" i="15"/>
  <c r="W457" i="15"/>
  <c r="V457" i="15"/>
  <c r="U457" i="15"/>
  <c r="T457" i="15"/>
  <c r="S457" i="15"/>
  <c r="R457" i="15"/>
  <c r="Q457" i="15"/>
  <c r="P457" i="15"/>
  <c r="O457" i="15"/>
  <c r="N457" i="15"/>
  <c r="M457" i="15"/>
  <c r="L457" i="15"/>
  <c r="K457" i="15"/>
  <c r="GD451" i="15"/>
  <c r="GC451" i="15"/>
  <c r="GB451" i="15"/>
  <c r="GA451" i="15"/>
  <c r="FZ451" i="15"/>
  <c r="FY451" i="15"/>
  <c r="FX451" i="15"/>
  <c r="FW451" i="15"/>
  <c r="FV451" i="15"/>
  <c r="FU451" i="15"/>
  <c r="FT451" i="15"/>
  <c r="FS451" i="15"/>
  <c r="FR451" i="15"/>
  <c r="FQ451" i="15"/>
  <c r="FP451" i="15"/>
  <c r="FO451" i="15"/>
  <c r="FN451" i="15"/>
  <c r="FM451" i="15"/>
  <c r="FL451" i="15"/>
  <c r="FK451" i="15"/>
  <c r="FJ451" i="15"/>
  <c r="FI451" i="15"/>
  <c r="FH451" i="15"/>
  <c r="FG451" i="15"/>
  <c r="FF451" i="15"/>
  <c r="FE451" i="15"/>
  <c r="FD451" i="15"/>
  <c r="FC451" i="15"/>
  <c r="FB451" i="15"/>
  <c r="FA451" i="15"/>
  <c r="EZ451" i="15"/>
  <c r="EY451" i="15"/>
  <c r="EX451" i="15"/>
  <c r="EW451" i="15"/>
  <c r="EV451" i="15"/>
  <c r="EU451" i="15"/>
  <c r="ET451" i="15"/>
  <c r="ES451" i="15"/>
  <c r="ER451" i="15"/>
  <c r="EQ451" i="15"/>
  <c r="EP451" i="15"/>
  <c r="EO451" i="15"/>
  <c r="EN451" i="15"/>
  <c r="EM451" i="15"/>
  <c r="EL451" i="15"/>
  <c r="EK451" i="15"/>
  <c r="EJ451" i="15"/>
  <c r="EI451" i="15"/>
  <c r="EH451" i="15"/>
  <c r="EG451" i="15"/>
  <c r="EF451" i="15"/>
  <c r="EE451" i="15"/>
  <c r="ED451" i="15"/>
  <c r="EC451" i="15"/>
  <c r="EB451" i="15"/>
  <c r="EA451" i="15"/>
  <c r="DZ451" i="15"/>
  <c r="DY451" i="15"/>
  <c r="DX451" i="15"/>
  <c r="DW451" i="15"/>
  <c r="DV451" i="15"/>
  <c r="DU451" i="15"/>
  <c r="DT451" i="15"/>
  <c r="DS451" i="15"/>
  <c r="DR451" i="15"/>
  <c r="DQ451" i="15"/>
  <c r="DP451" i="15"/>
  <c r="DO451" i="15"/>
  <c r="DN451" i="15"/>
  <c r="DM451" i="15"/>
  <c r="DL451" i="15"/>
  <c r="DK451" i="15"/>
  <c r="DJ451" i="15"/>
  <c r="DI451" i="15"/>
  <c r="DH451" i="15"/>
  <c r="DG451" i="15"/>
  <c r="DF451" i="15"/>
  <c r="DE451" i="15"/>
  <c r="DD451" i="15"/>
  <c r="DC451" i="15"/>
  <c r="DB451" i="15"/>
  <c r="DA451" i="15"/>
  <c r="CZ451" i="15"/>
  <c r="CY451" i="15"/>
  <c r="CX451" i="15"/>
  <c r="CW451" i="15"/>
  <c r="CV451" i="15"/>
  <c r="CU451" i="15"/>
  <c r="CT451" i="15"/>
  <c r="CS451" i="15"/>
  <c r="CR451" i="15"/>
  <c r="CQ451" i="15"/>
  <c r="CP451" i="15"/>
  <c r="CO451" i="15"/>
  <c r="CN451" i="15"/>
  <c r="CM451" i="15"/>
  <c r="CL451" i="15"/>
  <c r="CK451" i="15"/>
  <c r="CJ451" i="15"/>
  <c r="CI451" i="15"/>
  <c r="CH451" i="15"/>
  <c r="CG451" i="15"/>
  <c r="CF451" i="15"/>
  <c r="CE451" i="15"/>
  <c r="CD451" i="15"/>
  <c r="CC451" i="15"/>
  <c r="CB451" i="15"/>
  <c r="CA451" i="15"/>
  <c r="BZ451" i="15"/>
  <c r="BY451" i="15"/>
  <c r="BX451" i="15"/>
  <c r="BW451" i="15"/>
  <c r="BV451" i="15"/>
  <c r="BU451" i="15"/>
  <c r="BT451" i="15"/>
  <c r="BS451" i="15"/>
  <c r="BR451" i="15"/>
  <c r="BQ451" i="15"/>
  <c r="BP451" i="15"/>
  <c r="BO451" i="15"/>
  <c r="BN451" i="15"/>
  <c r="BM451" i="15"/>
  <c r="BL451" i="15"/>
  <c r="BK451" i="15"/>
  <c r="BJ451" i="15"/>
  <c r="BI451" i="15"/>
  <c r="BH451" i="15"/>
  <c r="BG451" i="15"/>
  <c r="BF451" i="15"/>
  <c r="BE451" i="15"/>
  <c r="BD451" i="15"/>
  <c r="BC451" i="15"/>
  <c r="BB451" i="15"/>
  <c r="BA451" i="15"/>
  <c r="AZ451" i="15"/>
  <c r="AY451" i="15"/>
  <c r="AX451" i="15"/>
  <c r="AW451" i="15"/>
  <c r="AV451" i="15"/>
  <c r="AU451" i="15"/>
  <c r="AT451" i="15"/>
  <c r="AS451" i="15"/>
  <c r="AR451" i="15"/>
  <c r="AQ451" i="15"/>
  <c r="AP451" i="15"/>
  <c r="AO451" i="15"/>
  <c r="AN451" i="15"/>
  <c r="AM451" i="15"/>
  <c r="AL451" i="15"/>
  <c r="AK451" i="15"/>
  <c r="AJ451" i="15"/>
  <c r="AI451" i="15"/>
  <c r="AH451" i="15"/>
  <c r="AG451" i="15"/>
  <c r="AF451" i="15"/>
  <c r="AE451" i="15"/>
  <c r="AD451" i="15"/>
  <c r="AC451" i="15"/>
  <c r="AB451" i="15"/>
  <c r="AA451" i="15"/>
  <c r="Z451" i="15"/>
  <c r="Y451" i="15"/>
  <c r="X451" i="15"/>
  <c r="W451" i="15"/>
  <c r="V451" i="15"/>
  <c r="U451" i="15"/>
  <c r="T451" i="15"/>
  <c r="S451" i="15"/>
  <c r="R451" i="15"/>
  <c r="Q451" i="15"/>
  <c r="P451" i="15"/>
  <c r="O451" i="15"/>
  <c r="N451" i="15"/>
  <c r="M451" i="15"/>
  <c r="L451" i="15"/>
  <c r="GD450" i="15"/>
  <c r="GC450" i="15"/>
  <c r="GB450" i="15"/>
  <c r="GA450" i="15"/>
  <c r="FZ450" i="15"/>
  <c r="FY450" i="15"/>
  <c r="FX450" i="15"/>
  <c r="FW450" i="15"/>
  <c r="FV450" i="15"/>
  <c r="FU450" i="15"/>
  <c r="FT450" i="15"/>
  <c r="FS450" i="15"/>
  <c r="FR450" i="15"/>
  <c r="FQ450" i="15"/>
  <c r="FP450" i="15"/>
  <c r="FO450" i="15"/>
  <c r="FN450" i="15"/>
  <c r="FM450" i="15"/>
  <c r="FL450" i="15"/>
  <c r="FK450" i="15"/>
  <c r="FJ450" i="15"/>
  <c r="FI450" i="15"/>
  <c r="FH450" i="15"/>
  <c r="FG450" i="15"/>
  <c r="FF450" i="15"/>
  <c r="FE450" i="15"/>
  <c r="FD450" i="15"/>
  <c r="FC450" i="15"/>
  <c r="FB450" i="15"/>
  <c r="FA450" i="15"/>
  <c r="EZ450" i="15"/>
  <c r="EY450" i="15"/>
  <c r="EX450" i="15"/>
  <c r="EW450" i="15"/>
  <c r="EV450" i="15"/>
  <c r="EU450" i="15"/>
  <c r="ET450" i="15"/>
  <c r="ES450" i="15"/>
  <c r="ER450" i="15"/>
  <c r="EQ450" i="15"/>
  <c r="EP450" i="15"/>
  <c r="EO450" i="15"/>
  <c r="EN450" i="15"/>
  <c r="EM450" i="15"/>
  <c r="EL450" i="15"/>
  <c r="EK450" i="15"/>
  <c r="EJ450" i="15"/>
  <c r="EI450" i="15"/>
  <c r="EH450" i="15"/>
  <c r="EG450" i="15"/>
  <c r="EF450" i="15"/>
  <c r="EE450" i="15"/>
  <c r="ED450" i="15"/>
  <c r="EC450" i="15"/>
  <c r="EB450" i="15"/>
  <c r="EA450" i="15"/>
  <c r="DZ450" i="15"/>
  <c r="DY450" i="15"/>
  <c r="DX450" i="15"/>
  <c r="DW450" i="15"/>
  <c r="DV450" i="15"/>
  <c r="DU450" i="15"/>
  <c r="DT450" i="15"/>
  <c r="DS450" i="15"/>
  <c r="DR450" i="15"/>
  <c r="DQ450" i="15"/>
  <c r="DP450" i="15"/>
  <c r="DO450" i="15"/>
  <c r="DN450" i="15"/>
  <c r="DM450" i="15"/>
  <c r="DL450" i="15"/>
  <c r="DK450" i="15"/>
  <c r="DJ450" i="15"/>
  <c r="DI450" i="15"/>
  <c r="DH450" i="15"/>
  <c r="DG450" i="15"/>
  <c r="DF450" i="15"/>
  <c r="DE450" i="15"/>
  <c r="DD450" i="15"/>
  <c r="DC450" i="15"/>
  <c r="DB450" i="15"/>
  <c r="DA450" i="15"/>
  <c r="CZ450" i="15"/>
  <c r="CY450" i="15"/>
  <c r="CX450" i="15"/>
  <c r="CW450" i="15"/>
  <c r="CV450" i="15"/>
  <c r="CU450" i="15"/>
  <c r="CT450" i="15"/>
  <c r="CS450" i="15"/>
  <c r="CR450" i="15"/>
  <c r="CQ450" i="15"/>
  <c r="CP450" i="15"/>
  <c r="CO450" i="15"/>
  <c r="CN450" i="15"/>
  <c r="CM450" i="15"/>
  <c r="CL450" i="15"/>
  <c r="CK450" i="15"/>
  <c r="CJ450" i="15"/>
  <c r="CI450" i="15"/>
  <c r="CH450" i="15"/>
  <c r="CG450" i="15"/>
  <c r="CF450" i="15"/>
  <c r="CE450" i="15"/>
  <c r="CD450" i="15"/>
  <c r="CC450" i="15"/>
  <c r="CB450" i="15"/>
  <c r="CA450" i="15"/>
  <c r="BZ450" i="15"/>
  <c r="BY450" i="15"/>
  <c r="BX450" i="15"/>
  <c r="BW450" i="15"/>
  <c r="BV450" i="15"/>
  <c r="BU450" i="15"/>
  <c r="BT450" i="15"/>
  <c r="BS450" i="15"/>
  <c r="BR450" i="15"/>
  <c r="BQ450" i="15"/>
  <c r="BP450" i="15"/>
  <c r="BO450" i="15"/>
  <c r="BN450" i="15"/>
  <c r="BM450" i="15"/>
  <c r="BL450" i="15"/>
  <c r="BK450" i="15"/>
  <c r="BJ450" i="15"/>
  <c r="BI450" i="15"/>
  <c r="BH450" i="15"/>
  <c r="BG450" i="15"/>
  <c r="BF450" i="15"/>
  <c r="BE450" i="15"/>
  <c r="BD450" i="15"/>
  <c r="BC450" i="15"/>
  <c r="BB450" i="15"/>
  <c r="BA450" i="15"/>
  <c r="AZ450" i="15"/>
  <c r="AY450" i="15"/>
  <c r="AX450" i="15"/>
  <c r="AW450" i="15"/>
  <c r="AV450" i="15"/>
  <c r="AU450" i="15"/>
  <c r="AT450" i="15"/>
  <c r="AS450" i="15"/>
  <c r="AR450" i="15"/>
  <c r="AQ450" i="15"/>
  <c r="AP450" i="15"/>
  <c r="AO450" i="15"/>
  <c r="AN450" i="15"/>
  <c r="AM450" i="15"/>
  <c r="AL450" i="15"/>
  <c r="AK450" i="15"/>
  <c r="AJ450" i="15"/>
  <c r="AI450" i="15"/>
  <c r="AH450" i="15"/>
  <c r="AG450" i="15"/>
  <c r="AF450" i="15"/>
  <c r="AE450" i="15"/>
  <c r="AD450" i="15"/>
  <c r="AC450" i="15"/>
  <c r="AB450" i="15"/>
  <c r="AA450" i="15"/>
  <c r="Z450" i="15"/>
  <c r="Y450" i="15"/>
  <c r="X450" i="15"/>
  <c r="W450" i="15"/>
  <c r="V450" i="15"/>
  <c r="U450" i="15"/>
  <c r="T450" i="15"/>
  <c r="S450" i="15"/>
  <c r="R450" i="15"/>
  <c r="Q450" i="15"/>
  <c r="P450" i="15"/>
  <c r="O450" i="15"/>
  <c r="N450" i="15"/>
  <c r="M450" i="15"/>
  <c r="L450" i="15"/>
  <c r="K450" i="15"/>
  <c r="GD449" i="15"/>
  <c r="GC449" i="15"/>
  <c r="GB449" i="15"/>
  <c r="GA449" i="15"/>
  <c r="FZ449" i="15"/>
  <c r="FY449" i="15"/>
  <c r="FX449" i="15"/>
  <c r="FW449" i="15"/>
  <c r="FV449" i="15"/>
  <c r="FU449" i="15"/>
  <c r="FT449" i="15"/>
  <c r="FS449" i="15"/>
  <c r="FR449" i="15"/>
  <c r="FQ449" i="15"/>
  <c r="FP449" i="15"/>
  <c r="FO449" i="15"/>
  <c r="FN449" i="15"/>
  <c r="FM449" i="15"/>
  <c r="FL449" i="15"/>
  <c r="FK449" i="15"/>
  <c r="FJ449" i="15"/>
  <c r="FI449" i="15"/>
  <c r="FH449" i="15"/>
  <c r="FG449" i="15"/>
  <c r="FF449" i="15"/>
  <c r="FE449" i="15"/>
  <c r="FD449" i="15"/>
  <c r="FC449" i="15"/>
  <c r="FB449" i="15"/>
  <c r="FA449" i="15"/>
  <c r="EZ449" i="15"/>
  <c r="EY449" i="15"/>
  <c r="EX449" i="15"/>
  <c r="EW449" i="15"/>
  <c r="EV449" i="15"/>
  <c r="EU449" i="15"/>
  <c r="ET449" i="15"/>
  <c r="ES449" i="15"/>
  <c r="ER449" i="15"/>
  <c r="EQ449" i="15"/>
  <c r="EP449" i="15"/>
  <c r="EO449" i="15"/>
  <c r="EN449" i="15"/>
  <c r="EM449" i="15"/>
  <c r="EL449" i="15"/>
  <c r="EK449" i="15"/>
  <c r="EJ449" i="15"/>
  <c r="EI449" i="15"/>
  <c r="EH449" i="15"/>
  <c r="EG449" i="15"/>
  <c r="EF449" i="15"/>
  <c r="EE449" i="15"/>
  <c r="ED449" i="15"/>
  <c r="EC449" i="15"/>
  <c r="EB449" i="15"/>
  <c r="EA449" i="15"/>
  <c r="DZ449" i="15"/>
  <c r="DY449" i="15"/>
  <c r="DX449" i="15"/>
  <c r="DW449" i="15"/>
  <c r="DV449" i="15"/>
  <c r="DU449" i="15"/>
  <c r="DT449" i="15"/>
  <c r="DS449" i="15"/>
  <c r="DR449" i="15"/>
  <c r="DQ449" i="15"/>
  <c r="DP449" i="15"/>
  <c r="DO449" i="15"/>
  <c r="DN449" i="15"/>
  <c r="DM449" i="15"/>
  <c r="DL449" i="15"/>
  <c r="DK449" i="15"/>
  <c r="DJ449" i="15"/>
  <c r="DI449" i="15"/>
  <c r="DH449" i="15"/>
  <c r="DG449" i="15"/>
  <c r="DF449" i="15"/>
  <c r="DE449" i="15"/>
  <c r="DD449" i="15"/>
  <c r="DC449" i="15"/>
  <c r="DB449" i="15"/>
  <c r="DA449" i="15"/>
  <c r="CZ449" i="15"/>
  <c r="CY449" i="15"/>
  <c r="CX449" i="15"/>
  <c r="CW449" i="15"/>
  <c r="CV449" i="15"/>
  <c r="CU449" i="15"/>
  <c r="CT449" i="15"/>
  <c r="CS449" i="15"/>
  <c r="CR449" i="15"/>
  <c r="CQ449" i="15"/>
  <c r="CP449" i="15"/>
  <c r="CO449" i="15"/>
  <c r="CN449" i="15"/>
  <c r="CM449" i="15"/>
  <c r="CL449" i="15"/>
  <c r="CK449" i="15"/>
  <c r="CJ449" i="15"/>
  <c r="CI449" i="15"/>
  <c r="CH449" i="15"/>
  <c r="CG449" i="15"/>
  <c r="CF449" i="15"/>
  <c r="CE449" i="15"/>
  <c r="CD449" i="15"/>
  <c r="CC449" i="15"/>
  <c r="CB449" i="15"/>
  <c r="CA449" i="15"/>
  <c r="BZ449" i="15"/>
  <c r="BY449" i="15"/>
  <c r="BX449" i="15"/>
  <c r="BW449" i="15"/>
  <c r="BV449" i="15"/>
  <c r="BU449" i="15"/>
  <c r="BT449" i="15"/>
  <c r="BS449" i="15"/>
  <c r="BR449" i="15"/>
  <c r="BQ449" i="15"/>
  <c r="BP449" i="15"/>
  <c r="BO449" i="15"/>
  <c r="BN449" i="15"/>
  <c r="BM449" i="15"/>
  <c r="BL449" i="15"/>
  <c r="BK449" i="15"/>
  <c r="BJ449" i="15"/>
  <c r="BI449" i="15"/>
  <c r="BH449" i="15"/>
  <c r="BG449" i="15"/>
  <c r="BF449" i="15"/>
  <c r="BE449" i="15"/>
  <c r="BD449" i="15"/>
  <c r="BC449" i="15"/>
  <c r="BB449" i="15"/>
  <c r="BA449" i="15"/>
  <c r="AZ449" i="15"/>
  <c r="AY449" i="15"/>
  <c r="AX449" i="15"/>
  <c r="AW449" i="15"/>
  <c r="AV449" i="15"/>
  <c r="AU449" i="15"/>
  <c r="AT449" i="15"/>
  <c r="AS449" i="15"/>
  <c r="AR449" i="15"/>
  <c r="AQ449" i="15"/>
  <c r="AP449" i="15"/>
  <c r="AO449" i="15"/>
  <c r="AN449" i="15"/>
  <c r="AM449" i="15"/>
  <c r="AL449" i="15"/>
  <c r="AK449" i="15"/>
  <c r="AJ449" i="15"/>
  <c r="AI449" i="15"/>
  <c r="AH449" i="15"/>
  <c r="AG449" i="15"/>
  <c r="AF449" i="15"/>
  <c r="AE449" i="15"/>
  <c r="AD449" i="15"/>
  <c r="AC449" i="15"/>
  <c r="AB449" i="15"/>
  <c r="AA449" i="15"/>
  <c r="Z449" i="15"/>
  <c r="Y449" i="15"/>
  <c r="X449" i="15"/>
  <c r="W449" i="15"/>
  <c r="V449" i="15"/>
  <c r="U449" i="15"/>
  <c r="T449" i="15"/>
  <c r="S449" i="15"/>
  <c r="R449" i="15"/>
  <c r="Q449" i="15"/>
  <c r="P449" i="15"/>
  <c r="O449" i="15"/>
  <c r="N449" i="15"/>
  <c r="M449" i="15"/>
  <c r="L449" i="15"/>
  <c r="K449" i="15"/>
  <c r="GD448" i="15"/>
  <c r="GC448" i="15"/>
  <c r="GB448" i="15"/>
  <c r="GA448" i="15"/>
  <c r="FZ448" i="15"/>
  <c r="FY448" i="15"/>
  <c r="FX448" i="15"/>
  <c r="FW448" i="15"/>
  <c r="FV448" i="15"/>
  <c r="FU448" i="15"/>
  <c r="FT448" i="15"/>
  <c r="FS448" i="15"/>
  <c r="FR448" i="15"/>
  <c r="FQ448" i="15"/>
  <c r="FP448" i="15"/>
  <c r="FO448" i="15"/>
  <c r="FN448" i="15"/>
  <c r="FM448" i="15"/>
  <c r="FL448" i="15"/>
  <c r="FK448" i="15"/>
  <c r="FJ448" i="15"/>
  <c r="FI448" i="15"/>
  <c r="FH448" i="15"/>
  <c r="FG448" i="15"/>
  <c r="FF448" i="15"/>
  <c r="FE448" i="15"/>
  <c r="FD448" i="15"/>
  <c r="FC448" i="15"/>
  <c r="FB448" i="15"/>
  <c r="FA448" i="15"/>
  <c r="EZ448" i="15"/>
  <c r="EY448" i="15"/>
  <c r="EX448" i="15"/>
  <c r="EW448" i="15"/>
  <c r="EV448" i="15"/>
  <c r="EU448" i="15"/>
  <c r="ET448" i="15"/>
  <c r="ES448" i="15"/>
  <c r="ER448" i="15"/>
  <c r="EQ448" i="15"/>
  <c r="EP448" i="15"/>
  <c r="EO448" i="15"/>
  <c r="EN448" i="15"/>
  <c r="EM448" i="15"/>
  <c r="EL448" i="15"/>
  <c r="EK448" i="15"/>
  <c r="EJ448" i="15"/>
  <c r="EI448" i="15"/>
  <c r="EH448" i="15"/>
  <c r="EG448" i="15"/>
  <c r="EF448" i="15"/>
  <c r="EE448" i="15"/>
  <c r="ED448" i="15"/>
  <c r="EC448" i="15"/>
  <c r="EB448" i="15"/>
  <c r="EA448" i="15"/>
  <c r="DZ448" i="15"/>
  <c r="DY448" i="15"/>
  <c r="DX448" i="15"/>
  <c r="DW448" i="15"/>
  <c r="DV448" i="15"/>
  <c r="DU448" i="15"/>
  <c r="DT448" i="15"/>
  <c r="DS448" i="15"/>
  <c r="DR448" i="15"/>
  <c r="DQ448" i="15"/>
  <c r="DP448" i="15"/>
  <c r="DO448" i="15"/>
  <c r="DN448" i="15"/>
  <c r="DM448" i="15"/>
  <c r="DL448" i="15"/>
  <c r="DK448" i="15"/>
  <c r="DJ448" i="15"/>
  <c r="DI448" i="15"/>
  <c r="DH448" i="15"/>
  <c r="DG448" i="15"/>
  <c r="DF448" i="15"/>
  <c r="DE448" i="15"/>
  <c r="DD448" i="15"/>
  <c r="DC448" i="15"/>
  <c r="DB448" i="15"/>
  <c r="DA448" i="15"/>
  <c r="CZ448" i="15"/>
  <c r="CY448" i="15"/>
  <c r="CX448" i="15"/>
  <c r="CW448" i="15"/>
  <c r="CV448" i="15"/>
  <c r="CU448" i="15"/>
  <c r="CT448" i="15"/>
  <c r="CS448" i="15"/>
  <c r="CR448" i="15"/>
  <c r="CQ448" i="15"/>
  <c r="CP448" i="15"/>
  <c r="CO448" i="15"/>
  <c r="CN448" i="15"/>
  <c r="CM448" i="15"/>
  <c r="CL448" i="15"/>
  <c r="CK448" i="15"/>
  <c r="CJ448" i="15"/>
  <c r="CI448" i="15"/>
  <c r="CH448" i="15"/>
  <c r="CG448" i="15"/>
  <c r="CF448" i="15"/>
  <c r="CE448" i="15"/>
  <c r="CD448" i="15"/>
  <c r="CC448" i="15"/>
  <c r="CB448" i="15"/>
  <c r="CA448" i="15"/>
  <c r="BZ448" i="15"/>
  <c r="BY448" i="15"/>
  <c r="BX448" i="15"/>
  <c r="BW448" i="15"/>
  <c r="BV448" i="15"/>
  <c r="BU448" i="15"/>
  <c r="BT448" i="15"/>
  <c r="BS448" i="15"/>
  <c r="BR448" i="15"/>
  <c r="BQ448" i="15"/>
  <c r="BP448" i="15"/>
  <c r="BO448" i="15"/>
  <c r="BN448" i="15"/>
  <c r="BM448" i="15"/>
  <c r="BL448" i="15"/>
  <c r="BK448" i="15"/>
  <c r="BJ448" i="15"/>
  <c r="BI448" i="15"/>
  <c r="BH448" i="15"/>
  <c r="BG448" i="15"/>
  <c r="BF448" i="15"/>
  <c r="BE448" i="15"/>
  <c r="BD448" i="15"/>
  <c r="BC448" i="15"/>
  <c r="BB448" i="15"/>
  <c r="BA448" i="15"/>
  <c r="AZ448" i="15"/>
  <c r="AY448" i="15"/>
  <c r="AX448" i="15"/>
  <c r="AW448" i="15"/>
  <c r="AV448" i="15"/>
  <c r="AU448" i="15"/>
  <c r="AT448" i="15"/>
  <c r="AS448" i="15"/>
  <c r="AR448" i="15"/>
  <c r="AQ448" i="15"/>
  <c r="AP448" i="15"/>
  <c r="AO448" i="15"/>
  <c r="AN448" i="15"/>
  <c r="AM448" i="15"/>
  <c r="AL448" i="15"/>
  <c r="AK448" i="15"/>
  <c r="AJ448" i="15"/>
  <c r="AI448" i="15"/>
  <c r="AH448" i="15"/>
  <c r="AG448" i="15"/>
  <c r="AF448" i="15"/>
  <c r="AE448" i="15"/>
  <c r="AD448" i="15"/>
  <c r="AC448" i="15"/>
  <c r="AB448" i="15"/>
  <c r="AA448" i="15"/>
  <c r="Z448" i="15"/>
  <c r="Y448" i="15"/>
  <c r="X448" i="15"/>
  <c r="W448" i="15"/>
  <c r="V448" i="15"/>
  <c r="U448" i="15"/>
  <c r="T448" i="15"/>
  <c r="S448" i="15"/>
  <c r="R448" i="15"/>
  <c r="Q448" i="15"/>
  <c r="P448" i="15"/>
  <c r="O448" i="15"/>
  <c r="N448" i="15"/>
  <c r="M448" i="15"/>
  <c r="L448" i="15"/>
  <c r="K448" i="15"/>
  <c r="GD447" i="15"/>
  <c r="GC447" i="15"/>
  <c r="GB447" i="15"/>
  <c r="GA447" i="15"/>
  <c r="FZ447" i="15"/>
  <c r="FY447" i="15"/>
  <c r="FX447" i="15"/>
  <c r="FW447" i="15"/>
  <c r="FV447" i="15"/>
  <c r="FU447" i="15"/>
  <c r="FT447" i="15"/>
  <c r="FS447" i="15"/>
  <c r="FR447" i="15"/>
  <c r="FQ447" i="15"/>
  <c r="FP447" i="15"/>
  <c r="FO447" i="15"/>
  <c r="FN447" i="15"/>
  <c r="FM447" i="15"/>
  <c r="FL447" i="15"/>
  <c r="FK447" i="15"/>
  <c r="FJ447" i="15"/>
  <c r="FI447" i="15"/>
  <c r="FH447" i="15"/>
  <c r="FG447" i="15"/>
  <c r="FF447" i="15"/>
  <c r="FE447" i="15"/>
  <c r="FD447" i="15"/>
  <c r="FC447" i="15"/>
  <c r="FB447" i="15"/>
  <c r="FA447" i="15"/>
  <c r="EZ447" i="15"/>
  <c r="EY447" i="15"/>
  <c r="EX447" i="15"/>
  <c r="EW447" i="15"/>
  <c r="EV447" i="15"/>
  <c r="EU447" i="15"/>
  <c r="ET447" i="15"/>
  <c r="ES447" i="15"/>
  <c r="ER447" i="15"/>
  <c r="EQ447" i="15"/>
  <c r="EP447" i="15"/>
  <c r="EO447" i="15"/>
  <c r="EN447" i="15"/>
  <c r="EM447" i="15"/>
  <c r="EL447" i="15"/>
  <c r="EK447" i="15"/>
  <c r="EJ447" i="15"/>
  <c r="EI447" i="15"/>
  <c r="EH447" i="15"/>
  <c r="EG447" i="15"/>
  <c r="EF447" i="15"/>
  <c r="EE447" i="15"/>
  <c r="ED447" i="15"/>
  <c r="EC447" i="15"/>
  <c r="EB447" i="15"/>
  <c r="EA447" i="15"/>
  <c r="DZ447" i="15"/>
  <c r="DY447" i="15"/>
  <c r="DX447" i="15"/>
  <c r="DW447" i="15"/>
  <c r="DV447" i="15"/>
  <c r="DU447" i="15"/>
  <c r="DT447" i="15"/>
  <c r="DS447" i="15"/>
  <c r="DR447" i="15"/>
  <c r="DQ447" i="15"/>
  <c r="DP447" i="15"/>
  <c r="DO447" i="15"/>
  <c r="DN447" i="15"/>
  <c r="DM447" i="15"/>
  <c r="DL447" i="15"/>
  <c r="DK447" i="15"/>
  <c r="DJ447" i="15"/>
  <c r="DI447" i="15"/>
  <c r="DH447" i="15"/>
  <c r="DG447" i="15"/>
  <c r="DF447" i="15"/>
  <c r="DE447" i="15"/>
  <c r="DD447" i="15"/>
  <c r="DC447" i="15"/>
  <c r="DB447" i="15"/>
  <c r="DA447" i="15"/>
  <c r="CZ447" i="15"/>
  <c r="CY447" i="15"/>
  <c r="CX447" i="15"/>
  <c r="CW447" i="15"/>
  <c r="CV447" i="15"/>
  <c r="CU447" i="15"/>
  <c r="CT447" i="15"/>
  <c r="CS447" i="15"/>
  <c r="CR447" i="15"/>
  <c r="CQ447" i="15"/>
  <c r="CP447" i="15"/>
  <c r="CO447" i="15"/>
  <c r="CN447" i="15"/>
  <c r="CM447" i="15"/>
  <c r="CL447" i="15"/>
  <c r="CK447" i="15"/>
  <c r="CJ447" i="15"/>
  <c r="CI447" i="15"/>
  <c r="CH447" i="15"/>
  <c r="CG447" i="15"/>
  <c r="CF447" i="15"/>
  <c r="CE447" i="15"/>
  <c r="CD447" i="15"/>
  <c r="CC447" i="15"/>
  <c r="CB447" i="15"/>
  <c r="CA447" i="15"/>
  <c r="BZ447" i="15"/>
  <c r="BY447" i="15"/>
  <c r="BX447" i="15"/>
  <c r="BW447" i="15"/>
  <c r="BV447" i="15"/>
  <c r="BU447" i="15"/>
  <c r="BT447" i="15"/>
  <c r="BS447" i="15"/>
  <c r="BR447" i="15"/>
  <c r="BQ447" i="15"/>
  <c r="BP447" i="15"/>
  <c r="BO447" i="15"/>
  <c r="BN447" i="15"/>
  <c r="BM447" i="15"/>
  <c r="BL447" i="15"/>
  <c r="BK447" i="15"/>
  <c r="BJ447" i="15"/>
  <c r="BI447" i="15"/>
  <c r="BH447" i="15"/>
  <c r="BG447" i="15"/>
  <c r="BF447" i="15"/>
  <c r="BE447" i="15"/>
  <c r="BD447" i="15"/>
  <c r="BC447" i="15"/>
  <c r="BB447" i="15"/>
  <c r="BA447" i="15"/>
  <c r="AZ447" i="15"/>
  <c r="AY447" i="15"/>
  <c r="AX447" i="15"/>
  <c r="AW447" i="15"/>
  <c r="AV447" i="15"/>
  <c r="AU447" i="15"/>
  <c r="AT447" i="15"/>
  <c r="AS447" i="15"/>
  <c r="AR447" i="15"/>
  <c r="AQ447" i="15"/>
  <c r="AP447" i="15"/>
  <c r="AO447" i="15"/>
  <c r="AN447" i="15"/>
  <c r="AM447" i="15"/>
  <c r="AL447" i="15"/>
  <c r="AK447" i="15"/>
  <c r="AJ447" i="15"/>
  <c r="AI447" i="15"/>
  <c r="AH447" i="15"/>
  <c r="AG447" i="15"/>
  <c r="AF447" i="15"/>
  <c r="AE447" i="15"/>
  <c r="AD447" i="15"/>
  <c r="AC447" i="15"/>
  <c r="AB447" i="15"/>
  <c r="AA447" i="15"/>
  <c r="Z447" i="15"/>
  <c r="Y447" i="15"/>
  <c r="X447" i="15"/>
  <c r="W447" i="15"/>
  <c r="V447" i="15"/>
  <c r="U447" i="15"/>
  <c r="T447" i="15"/>
  <c r="S447" i="15"/>
  <c r="R447" i="15"/>
  <c r="Q447" i="15"/>
  <c r="P447" i="15"/>
  <c r="O447" i="15"/>
  <c r="N447" i="15"/>
  <c r="M447" i="15"/>
  <c r="L447" i="15"/>
  <c r="K447" i="15"/>
  <c r="GD446" i="15"/>
  <c r="GC446" i="15"/>
  <c r="GB446" i="15"/>
  <c r="GA446" i="15"/>
  <c r="FZ446" i="15"/>
  <c r="FY446" i="15"/>
  <c r="FX446" i="15"/>
  <c r="FW446" i="15"/>
  <c r="FV446" i="15"/>
  <c r="FU446" i="15"/>
  <c r="FT446" i="15"/>
  <c r="FS446" i="15"/>
  <c r="FR446" i="15"/>
  <c r="FQ446" i="15"/>
  <c r="FP446" i="15"/>
  <c r="FO446" i="15"/>
  <c r="FN446" i="15"/>
  <c r="FM446" i="15"/>
  <c r="FL446" i="15"/>
  <c r="FK446" i="15"/>
  <c r="FJ446" i="15"/>
  <c r="FI446" i="15"/>
  <c r="FH446" i="15"/>
  <c r="FG446" i="15"/>
  <c r="FF446" i="15"/>
  <c r="FE446" i="15"/>
  <c r="FD446" i="15"/>
  <c r="FC446" i="15"/>
  <c r="FB446" i="15"/>
  <c r="FA446" i="15"/>
  <c r="EZ446" i="15"/>
  <c r="EY446" i="15"/>
  <c r="EX446" i="15"/>
  <c r="EW446" i="15"/>
  <c r="EV446" i="15"/>
  <c r="EU446" i="15"/>
  <c r="ET446" i="15"/>
  <c r="ES446" i="15"/>
  <c r="ER446" i="15"/>
  <c r="EQ446" i="15"/>
  <c r="EP446" i="15"/>
  <c r="EO446" i="15"/>
  <c r="EN446" i="15"/>
  <c r="EM446" i="15"/>
  <c r="EL446" i="15"/>
  <c r="EK446" i="15"/>
  <c r="EJ446" i="15"/>
  <c r="EI446" i="15"/>
  <c r="EH446" i="15"/>
  <c r="EG446" i="15"/>
  <c r="EF446" i="15"/>
  <c r="EE446" i="15"/>
  <c r="ED446" i="15"/>
  <c r="EC446" i="15"/>
  <c r="EB446" i="15"/>
  <c r="EA446" i="15"/>
  <c r="DZ446" i="15"/>
  <c r="DY446" i="15"/>
  <c r="DX446" i="15"/>
  <c r="DW446" i="15"/>
  <c r="DV446" i="15"/>
  <c r="DU446" i="15"/>
  <c r="DT446" i="15"/>
  <c r="DS446" i="15"/>
  <c r="DR446" i="15"/>
  <c r="DQ446" i="15"/>
  <c r="DP446" i="15"/>
  <c r="DO446" i="15"/>
  <c r="DN446" i="15"/>
  <c r="DM446" i="15"/>
  <c r="DL446" i="15"/>
  <c r="DK446" i="15"/>
  <c r="DJ446" i="15"/>
  <c r="DI446" i="15"/>
  <c r="DH446" i="15"/>
  <c r="DG446" i="15"/>
  <c r="DF446" i="15"/>
  <c r="DE446" i="15"/>
  <c r="DD446" i="15"/>
  <c r="DC446" i="15"/>
  <c r="DB446" i="15"/>
  <c r="DA446" i="15"/>
  <c r="CZ446" i="15"/>
  <c r="CY446" i="15"/>
  <c r="CX446" i="15"/>
  <c r="CW446" i="15"/>
  <c r="CV446" i="15"/>
  <c r="CU446" i="15"/>
  <c r="CT446" i="15"/>
  <c r="CS446" i="15"/>
  <c r="CR446" i="15"/>
  <c r="CQ446" i="15"/>
  <c r="CP446" i="15"/>
  <c r="CO446" i="15"/>
  <c r="CN446" i="15"/>
  <c r="CM446" i="15"/>
  <c r="CL446" i="15"/>
  <c r="CK446" i="15"/>
  <c r="CJ446" i="15"/>
  <c r="CI446" i="15"/>
  <c r="CH446" i="15"/>
  <c r="CG446" i="15"/>
  <c r="CF446" i="15"/>
  <c r="CE446" i="15"/>
  <c r="CD446" i="15"/>
  <c r="CC446" i="15"/>
  <c r="CB446" i="15"/>
  <c r="CA446" i="15"/>
  <c r="BZ446" i="15"/>
  <c r="BY446" i="15"/>
  <c r="BX446" i="15"/>
  <c r="BW446" i="15"/>
  <c r="BV446" i="15"/>
  <c r="BU446" i="15"/>
  <c r="BT446" i="15"/>
  <c r="BS446" i="15"/>
  <c r="BR446" i="15"/>
  <c r="BQ446" i="15"/>
  <c r="BP446" i="15"/>
  <c r="BO446" i="15"/>
  <c r="BN446" i="15"/>
  <c r="BM446" i="15"/>
  <c r="BL446" i="15"/>
  <c r="BK446" i="15"/>
  <c r="BJ446" i="15"/>
  <c r="BI446" i="15"/>
  <c r="BH446" i="15"/>
  <c r="BG446" i="15"/>
  <c r="BF446" i="15"/>
  <c r="BE446" i="15"/>
  <c r="BD446" i="15"/>
  <c r="BC446" i="15"/>
  <c r="BB446" i="15"/>
  <c r="BA446" i="15"/>
  <c r="AZ446" i="15"/>
  <c r="AY446" i="15"/>
  <c r="AX446" i="15"/>
  <c r="AW446" i="15"/>
  <c r="AV446" i="15"/>
  <c r="AU446" i="15"/>
  <c r="AT446" i="15"/>
  <c r="AS446" i="15"/>
  <c r="AR446" i="15"/>
  <c r="AQ446" i="15"/>
  <c r="AP446" i="15"/>
  <c r="AO446" i="15"/>
  <c r="AN446" i="15"/>
  <c r="AM446" i="15"/>
  <c r="AL446" i="15"/>
  <c r="AK446" i="15"/>
  <c r="AJ446" i="15"/>
  <c r="AI446" i="15"/>
  <c r="AH446" i="15"/>
  <c r="AG446" i="15"/>
  <c r="AF446" i="15"/>
  <c r="AE446" i="15"/>
  <c r="AD446" i="15"/>
  <c r="AC446" i="15"/>
  <c r="AB446" i="15"/>
  <c r="AA446" i="15"/>
  <c r="Z446" i="15"/>
  <c r="Y446" i="15"/>
  <c r="X446" i="15"/>
  <c r="W446" i="15"/>
  <c r="V446" i="15"/>
  <c r="U446" i="15"/>
  <c r="T446" i="15"/>
  <c r="S446" i="15"/>
  <c r="R446" i="15"/>
  <c r="Q446" i="15"/>
  <c r="P446" i="15"/>
  <c r="O446" i="15"/>
  <c r="N446" i="15"/>
  <c r="M446" i="15"/>
  <c r="L446" i="15"/>
  <c r="K446" i="15"/>
  <c r="GD445" i="15"/>
  <c r="GC445" i="15"/>
  <c r="GB445" i="15"/>
  <c r="GA445" i="15"/>
  <c r="FZ445" i="15"/>
  <c r="FY445" i="15"/>
  <c r="FX445" i="15"/>
  <c r="FW445" i="15"/>
  <c r="FV445" i="15"/>
  <c r="FU445" i="15"/>
  <c r="FT445" i="15"/>
  <c r="FS445" i="15"/>
  <c r="FR445" i="15"/>
  <c r="FQ445" i="15"/>
  <c r="FP445" i="15"/>
  <c r="FO445" i="15"/>
  <c r="FN445" i="15"/>
  <c r="FM445" i="15"/>
  <c r="FL445" i="15"/>
  <c r="FK445" i="15"/>
  <c r="FJ445" i="15"/>
  <c r="FI445" i="15"/>
  <c r="FH445" i="15"/>
  <c r="FG445" i="15"/>
  <c r="FF445" i="15"/>
  <c r="FE445" i="15"/>
  <c r="FD445" i="15"/>
  <c r="FC445" i="15"/>
  <c r="FB445" i="15"/>
  <c r="FA445" i="15"/>
  <c r="EZ445" i="15"/>
  <c r="EY445" i="15"/>
  <c r="EX445" i="15"/>
  <c r="EW445" i="15"/>
  <c r="EV445" i="15"/>
  <c r="EU445" i="15"/>
  <c r="ET445" i="15"/>
  <c r="ES445" i="15"/>
  <c r="ER445" i="15"/>
  <c r="EQ445" i="15"/>
  <c r="EP445" i="15"/>
  <c r="EO445" i="15"/>
  <c r="EN445" i="15"/>
  <c r="EM445" i="15"/>
  <c r="EL445" i="15"/>
  <c r="EK445" i="15"/>
  <c r="EJ445" i="15"/>
  <c r="EI445" i="15"/>
  <c r="EH445" i="15"/>
  <c r="EG445" i="15"/>
  <c r="EF445" i="15"/>
  <c r="EE445" i="15"/>
  <c r="ED445" i="15"/>
  <c r="EC445" i="15"/>
  <c r="EB445" i="15"/>
  <c r="EA445" i="15"/>
  <c r="DZ445" i="15"/>
  <c r="DY445" i="15"/>
  <c r="DX445" i="15"/>
  <c r="DW445" i="15"/>
  <c r="DV445" i="15"/>
  <c r="DU445" i="15"/>
  <c r="DT445" i="15"/>
  <c r="DS445" i="15"/>
  <c r="DR445" i="15"/>
  <c r="DQ445" i="15"/>
  <c r="DP445" i="15"/>
  <c r="DO445" i="15"/>
  <c r="DN445" i="15"/>
  <c r="DM445" i="15"/>
  <c r="DL445" i="15"/>
  <c r="DK445" i="15"/>
  <c r="DJ445" i="15"/>
  <c r="DI445" i="15"/>
  <c r="DH445" i="15"/>
  <c r="DG445" i="15"/>
  <c r="DF445" i="15"/>
  <c r="DE445" i="15"/>
  <c r="DD445" i="15"/>
  <c r="DC445" i="15"/>
  <c r="DB445" i="15"/>
  <c r="DA445" i="15"/>
  <c r="CZ445" i="15"/>
  <c r="CY445" i="15"/>
  <c r="CX445" i="15"/>
  <c r="CW445" i="15"/>
  <c r="CV445" i="15"/>
  <c r="CU445" i="15"/>
  <c r="CT445" i="15"/>
  <c r="CS445" i="15"/>
  <c r="CR445" i="15"/>
  <c r="CQ445" i="15"/>
  <c r="CP445" i="15"/>
  <c r="CO445" i="15"/>
  <c r="CN445" i="15"/>
  <c r="CM445" i="15"/>
  <c r="CL445" i="15"/>
  <c r="CK445" i="15"/>
  <c r="CJ445" i="15"/>
  <c r="CI445" i="15"/>
  <c r="CH445" i="15"/>
  <c r="CG445" i="15"/>
  <c r="CF445" i="15"/>
  <c r="CE445" i="15"/>
  <c r="CD445" i="15"/>
  <c r="CC445" i="15"/>
  <c r="CB445" i="15"/>
  <c r="CA445" i="15"/>
  <c r="BZ445" i="15"/>
  <c r="BY445" i="15"/>
  <c r="BX445" i="15"/>
  <c r="BW445" i="15"/>
  <c r="BV445" i="15"/>
  <c r="BU445" i="15"/>
  <c r="BT445" i="15"/>
  <c r="BS445" i="15"/>
  <c r="BR445" i="15"/>
  <c r="BQ445" i="15"/>
  <c r="BP445" i="15"/>
  <c r="BO445" i="15"/>
  <c r="BN445" i="15"/>
  <c r="BM445" i="15"/>
  <c r="BL445" i="15"/>
  <c r="BK445" i="15"/>
  <c r="BJ445" i="15"/>
  <c r="BI445" i="15"/>
  <c r="BH445" i="15"/>
  <c r="BG445" i="15"/>
  <c r="BF445" i="15"/>
  <c r="BE445" i="15"/>
  <c r="BD445" i="15"/>
  <c r="BC445" i="15"/>
  <c r="BB445" i="15"/>
  <c r="BA445" i="15"/>
  <c r="AZ445" i="15"/>
  <c r="AY445" i="15"/>
  <c r="AX445" i="15"/>
  <c r="AW445" i="15"/>
  <c r="AV445" i="15"/>
  <c r="AU445" i="15"/>
  <c r="AT445" i="15"/>
  <c r="AS445" i="15"/>
  <c r="AR445" i="15"/>
  <c r="AQ445" i="15"/>
  <c r="AP445" i="15"/>
  <c r="AO445" i="15"/>
  <c r="AN445" i="15"/>
  <c r="AM445" i="15"/>
  <c r="AL445" i="15"/>
  <c r="AK445" i="15"/>
  <c r="AJ445" i="15"/>
  <c r="AI445" i="15"/>
  <c r="AH445" i="15"/>
  <c r="AG445" i="15"/>
  <c r="AF445" i="15"/>
  <c r="AE445" i="15"/>
  <c r="AD445" i="15"/>
  <c r="AC445" i="15"/>
  <c r="AB445" i="15"/>
  <c r="AA445" i="15"/>
  <c r="Z445" i="15"/>
  <c r="Y445" i="15"/>
  <c r="X445" i="15"/>
  <c r="W445" i="15"/>
  <c r="V445" i="15"/>
  <c r="U445" i="15"/>
  <c r="T445" i="15"/>
  <c r="S445" i="15"/>
  <c r="R445" i="15"/>
  <c r="Q445" i="15"/>
  <c r="P445" i="15"/>
  <c r="O445" i="15"/>
  <c r="N445" i="15"/>
  <c r="M445" i="15"/>
  <c r="L445" i="15"/>
  <c r="K445" i="15"/>
  <c r="GD444" i="15"/>
  <c r="GC444" i="15"/>
  <c r="GB444" i="15"/>
  <c r="GA444" i="15"/>
  <c r="FZ444" i="15"/>
  <c r="FY444" i="15"/>
  <c r="FX444" i="15"/>
  <c r="FW444" i="15"/>
  <c r="FV444" i="15"/>
  <c r="FU444" i="15"/>
  <c r="FT444" i="15"/>
  <c r="FS444" i="15"/>
  <c r="FR444" i="15"/>
  <c r="FQ444" i="15"/>
  <c r="FP444" i="15"/>
  <c r="FO444" i="15"/>
  <c r="FN444" i="15"/>
  <c r="FM444" i="15"/>
  <c r="FL444" i="15"/>
  <c r="FK444" i="15"/>
  <c r="FJ444" i="15"/>
  <c r="FI444" i="15"/>
  <c r="FH444" i="15"/>
  <c r="FG444" i="15"/>
  <c r="FF444" i="15"/>
  <c r="FE444" i="15"/>
  <c r="FD444" i="15"/>
  <c r="FC444" i="15"/>
  <c r="FB444" i="15"/>
  <c r="FA444" i="15"/>
  <c r="EZ444" i="15"/>
  <c r="EY444" i="15"/>
  <c r="EX444" i="15"/>
  <c r="EW444" i="15"/>
  <c r="EV444" i="15"/>
  <c r="EU444" i="15"/>
  <c r="ET444" i="15"/>
  <c r="ES444" i="15"/>
  <c r="ER444" i="15"/>
  <c r="EQ444" i="15"/>
  <c r="EP444" i="15"/>
  <c r="EO444" i="15"/>
  <c r="EN444" i="15"/>
  <c r="EM444" i="15"/>
  <c r="EL444" i="15"/>
  <c r="EK444" i="15"/>
  <c r="EJ444" i="15"/>
  <c r="EI444" i="15"/>
  <c r="EH444" i="15"/>
  <c r="EG444" i="15"/>
  <c r="EF444" i="15"/>
  <c r="EE444" i="15"/>
  <c r="ED444" i="15"/>
  <c r="EC444" i="15"/>
  <c r="EB444" i="15"/>
  <c r="EA444" i="15"/>
  <c r="DZ444" i="15"/>
  <c r="DY444" i="15"/>
  <c r="DX444" i="15"/>
  <c r="DW444" i="15"/>
  <c r="DV444" i="15"/>
  <c r="DU444" i="15"/>
  <c r="DT444" i="15"/>
  <c r="DS444" i="15"/>
  <c r="DR444" i="15"/>
  <c r="DQ444" i="15"/>
  <c r="DP444" i="15"/>
  <c r="DO444" i="15"/>
  <c r="DN444" i="15"/>
  <c r="DM444" i="15"/>
  <c r="DL444" i="15"/>
  <c r="DK444" i="15"/>
  <c r="DJ444" i="15"/>
  <c r="DI444" i="15"/>
  <c r="DH444" i="15"/>
  <c r="DG444" i="15"/>
  <c r="DF444" i="15"/>
  <c r="DE444" i="15"/>
  <c r="DD444" i="15"/>
  <c r="DC444" i="15"/>
  <c r="DB444" i="15"/>
  <c r="DA444" i="15"/>
  <c r="CZ444" i="15"/>
  <c r="CY444" i="15"/>
  <c r="CX444" i="15"/>
  <c r="CW444" i="15"/>
  <c r="CV444" i="15"/>
  <c r="CU444" i="15"/>
  <c r="CT444" i="15"/>
  <c r="CS444" i="15"/>
  <c r="CR444" i="15"/>
  <c r="CQ444" i="15"/>
  <c r="CP444" i="15"/>
  <c r="CO444" i="15"/>
  <c r="CN444" i="15"/>
  <c r="CM444" i="15"/>
  <c r="CL444" i="15"/>
  <c r="CK444" i="15"/>
  <c r="CJ444" i="15"/>
  <c r="CI444" i="15"/>
  <c r="CH444" i="15"/>
  <c r="CG444" i="15"/>
  <c r="CF444" i="15"/>
  <c r="CE444" i="15"/>
  <c r="CD444" i="15"/>
  <c r="CC444" i="15"/>
  <c r="CB444" i="15"/>
  <c r="CA444" i="15"/>
  <c r="BZ444" i="15"/>
  <c r="BY444" i="15"/>
  <c r="BX444" i="15"/>
  <c r="BW444" i="15"/>
  <c r="BV444" i="15"/>
  <c r="BU444" i="15"/>
  <c r="BT444" i="15"/>
  <c r="BS444" i="15"/>
  <c r="BR444" i="15"/>
  <c r="BQ444" i="15"/>
  <c r="BP444" i="15"/>
  <c r="BO444" i="15"/>
  <c r="BN444" i="15"/>
  <c r="BM444" i="15"/>
  <c r="BL444" i="15"/>
  <c r="BK444" i="15"/>
  <c r="BJ444" i="15"/>
  <c r="BI444" i="15"/>
  <c r="BH444" i="15"/>
  <c r="BG444" i="15"/>
  <c r="BF444" i="15"/>
  <c r="BE444" i="15"/>
  <c r="BD444" i="15"/>
  <c r="BC444" i="15"/>
  <c r="BB444" i="15"/>
  <c r="BA444" i="15"/>
  <c r="AZ444" i="15"/>
  <c r="AY444" i="15"/>
  <c r="AX444" i="15"/>
  <c r="AW444" i="15"/>
  <c r="AV444" i="15"/>
  <c r="AU444" i="15"/>
  <c r="AT444" i="15"/>
  <c r="AS444" i="15"/>
  <c r="AR444" i="15"/>
  <c r="AQ444" i="15"/>
  <c r="AP444" i="15"/>
  <c r="AO444" i="15"/>
  <c r="AN444" i="15"/>
  <c r="AM444" i="15"/>
  <c r="AL444" i="15"/>
  <c r="AK444" i="15"/>
  <c r="AJ444" i="15"/>
  <c r="AI444" i="15"/>
  <c r="AH444" i="15"/>
  <c r="AG444" i="15"/>
  <c r="AF444" i="15"/>
  <c r="AE444" i="15"/>
  <c r="AD444" i="15"/>
  <c r="AC444" i="15"/>
  <c r="AB444" i="15"/>
  <c r="AA444" i="15"/>
  <c r="Z444" i="15"/>
  <c r="Y444" i="15"/>
  <c r="X444" i="15"/>
  <c r="W444" i="15"/>
  <c r="V444" i="15"/>
  <c r="U444" i="15"/>
  <c r="T444" i="15"/>
  <c r="S444" i="15"/>
  <c r="R444" i="15"/>
  <c r="Q444" i="15"/>
  <c r="P444" i="15"/>
  <c r="O444" i="15"/>
  <c r="N444" i="15"/>
  <c r="M444" i="15"/>
  <c r="L444" i="15"/>
  <c r="K444" i="15"/>
  <c r="GD443" i="15"/>
  <c r="GC443" i="15"/>
  <c r="GB443" i="15"/>
  <c r="GA443" i="15"/>
  <c r="FZ443" i="15"/>
  <c r="FY443" i="15"/>
  <c r="FX443" i="15"/>
  <c r="FW443" i="15"/>
  <c r="FV443" i="15"/>
  <c r="FU443" i="15"/>
  <c r="FT443" i="15"/>
  <c r="FS443" i="15"/>
  <c r="FR443" i="15"/>
  <c r="FQ443" i="15"/>
  <c r="FP443" i="15"/>
  <c r="FO443" i="15"/>
  <c r="FN443" i="15"/>
  <c r="FM443" i="15"/>
  <c r="FL443" i="15"/>
  <c r="FK443" i="15"/>
  <c r="FJ443" i="15"/>
  <c r="FI443" i="15"/>
  <c r="FH443" i="15"/>
  <c r="FG443" i="15"/>
  <c r="FF443" i="15"/>
  <c r="FE443" i="15"/>
  <c r="FD443" i="15"/>
  <c r="FC443" i="15"/>
  <c r="FB443" i="15"/>
  <c r="FA443" i="15"/>
  <c r="EZ443" i="15"/>
  <c r="EY443" i="15"/>
  <c r="EX443" i="15"/>
  <c r="EW443" i="15"/>
  <c r="EV443" i="15"/>
  <c r="EU443" i="15"/>
  <c r="ET443" i="15"/>
  <c r="ES443" i="15"/>
  <c r="ER443" i="15"/>
  <c r="EQ443" i="15"/>
  <c r="EP443" i="15"/>
  <c r="EO443" i="15"/>
  <c r="EN443" i="15"/>
  <c r="EM443" i="15"/>
  <c r="EL443" i="15"/>
  <c r="EK443" i="15"/>
  <c r="EJ443" i="15"/>
  <c r="EI443" i="15"/>
  <c r="EH443" i="15"/>
  <c r="EG443" i="15"/>
  <c r="EF443" i="15"/>
  <c r="EE443" i="15"/>
  <c r="ED443" i="15"/>
  <c r="EC443" i="15"/>
  <c r="EB443" i="15"/>
  <c r="EA443" i="15"/>
  <c r="DZ443" i="15"/>
  <c r="DY443" i="15"/>
  <c r="DX443" i="15"/>
  <c r="DW443" i="15"/>
  <c r="DV443" i="15"/>
  <c r="DU443" i="15"/>
  <c r="DT443" i="15"/>
  <c r="DS443" i="15"/>
  <c r="DR443" i="15"/>
  <c r="DQ443" i="15"/>
  <c r="DP443" i="15"/>
  <c r="DO443" i="15"/>
  <c r="DN443" i="15"/>
  <c r="DM443" i="15"/>
  <c r="DL443" i="15"/>
  <c r="DK443" i="15"/>
  <c r="DJ443" i="15"/>
  <c r="DI443" i="15"/>
  <c r="DH443" i="15"/>
  <c r="DG443" i="15"/>
  <c r="DF443" i="15"/>
  <c r="DE443" i="15"/>
  <c r="DD443" i="15"/>
  <c r="DC443" i="15"/>
  <c r="DB443" i="15"/>
  <c r="DA443" i="15"/>
  <c r="CZ443" i="15"/>
  <c r="CY443" i="15"/>
  <c r="CX443" i="15"/>
  <c r="CW443" i="15"/>
  <c r="CV443" i="15"/>
  <c r="CU443" i="15"/>
  <c r="CT443" i="15"/>
  <c r="CS443" i="15"/>
  <c r="CR443" i="15"/>
  <c r="CQ443" i="15"/>
  <c r="CP443" i="15"/>
  <c r="CO443" i="15"/>
  <c r="CN443" i="15"/>
  <c r="CM443" i="15"/>
  <c r="CL443" i="15"/>
  <c r="CK443" i="15"/>
  <c r="CJ443" i="15"/>
  <c r="CI443" i="15"/>
  <c r="CH443" i="15"/>
  <c r="CG443" i="15"/>
  <c r="CF443" i="15"/>
  <c r="CE443" i="15"/>
  <c r="CD443" i="15"/>
  <c r="CC443" i="15"/>
  <c r="CB443" i="15"/>
  <c r="CA443" i="15"/>
  <c r="BZ443" i="15"/>
  <c r="BY443" i="15"/>
  <c r="BX443" i="15"/>
  <c r="BW443" i="15"/>
  <c r="BV443" i="15"/>
  <c r="BU443" i="15"/>
  <c r="BT443" i="15"/>
  <c r="BS443" i="15"/>
  <c r="BR443" i="15"/>
  <c r="BQ443" i="15"/>
  <c r="BP443" i="15"/>
  <c r="BO443" i="15"/>
  <c r="BN443" i="15"/>
  <c r="BM443" i="15"/>
  <c r="BL443" i="15"/>
  <c r="BK443" i="15"/>
  <c r="BJ443" i="15"/>
  <c r="BI443" i="15"/>
  <c r="BH443" i="15"/>
  <c r="BG443" i="15"/>
  <c r="BF443" i="15"/>
  <c r="BE443" i="15"/>
  <c r="BD443" i="15"/>
  <c r="BC443" i="15"/>
  <c r="BB443" i="15"/>
  <c r="BA443" i="15"/>
  <c r="AZ443" i="15"/>
  <c r="AY443" i="15"/>
  <c r="AX443" i="15"/>
  <c r="AW443" i="15"/>
  <c r="AV443" i="15"/>
  <c r="AU443" i="15"/>
  <c r="AT443" i="15"/>
  <c r="AS443" i="15"/>
  <c r="AR443" i="15"/>
  <c r="AQ443" i="15"/>
  <c r="AP443" i="15"/>
  <c r="AO443" i="15"/>
  <c r="AN443" i="15"/>
  <c r="AM443" i="15"/>
  <c r="AL443" i="15"/>
  <c r="AK443" i="15"/>
  <c r="AJ443" i="15"/>
  <c r="AI443" i="15"/>
  <c r="AH443" i="15"/>
  <c r="AG443" i="15"/>
  <c r="AF443" i="15"/>
  <c r="AE443" i="15"/>
  <c r="AD443" i="15"/>
  <c r="AC443" i="15"/>
  <c r="AB443" i="15"/>
  <c r="AA443" i="15"/>
  <c r="Z443" i="15"/>
  <c r="Y443" i="15"/>
  <c r="X443" i="15"/>
  <c r="W443" i="15"/>
  <c r="V443" i="15"/>
  <c r="U443" i="15"/>
  <c r="T443" i="15"/>
  <c r="S443" i="15"/>
  <c r="R443" i="15"/>
  <c r="Q443" i="15"/>
  <c r="P443" i="15"/>
  <c r="O443" i="15"/>
  <c r="N443" i="15"/>
  <c r="M443" i="15"/>
  <c r="L443" i="15"/>
  <c r="K443" i="15"/>
  <c r="GD442" i="15"/>
  <c r="GC442" i="15"/>
  <c r="GB442" i="15"/>
  <c r="GA442" i="15"/>
  <c r="FZ442" i="15"/>
  <c r="FY442" i="15"/>
  <c r="FX442" i="15"/>
  <c r="FW442" i="15"/>
  <c r="FV442" i="15"/>
  <c r="FU442" i="15"/>
  <c r="FT442" i="15"/>
  <c r="FS442" i="15"/>
  <c r="FR442" i="15"/>
  <c r="FQ442" i="15"/>
  <c r="FP442" i="15"/>
  <c r="FO442" i="15"/>
  <c r="FN442" i="15"/>
  <c r="FM442" i="15"/>
  <c r="FL442" i="15"/>
  <c r="FK442" i="15"/>
  <c r="FJ442" i="15"/>
  <c r="FI442" i="15"/>
  <c r="FH442" i="15"/>
  <c r="FG442" i="15"/>
  <c r="FF442" i="15"/>
  <c r="FE442" i="15"/>
  <c r="FD442" i="15"/>
  <c r="FC442" i="15"/>
  <c r="FB442" i="15"/>
  <c r="FA442" i="15"/>
  <c r="EZ442" i="15"/>
  <c r="EY442" i="15"/>
  <c r="EX442" i="15"/>
  <c r="EW442" i="15"/>
  <c r="EV442" i="15"/>
  <c r="EU442" i="15"/>
  <c r="ET442" i="15"/>
  <c r="ES442" i="15"/>
  <c r="ER442" i="15"/>
  <c r="EQ442" i="15"/>
  <c r="EP442" i="15"/>
  <c r="EO442" i="15"/>
  <c r="EN442" i="15"/>
  <c r="EM442" i="15"/>
  <c r="EL442" i="15"/>
  <c r="EK442" i="15"/>
  <c r="EJ442" i="15"/>
  <c r="EI442" i="15"/>
  <c r="EH442" i="15"/>
  <c r="EG442" i="15"/>
  <c r="EF442" i="15"/>
  <c r="EE442" i="15"/>
  <c r="ED442" i="15"/>
  <c r="EC442" i="15"/>
  <c r="EB442" i="15"/>
  <c r="EA442" i="15"/>
  <c r="DZ442" i="15"/>
  <c r="DY442" i="15"/>
  <c r="DX442" i="15"/>
  <c r="DW442" i="15"/>
  <c r="DV442" i="15"/>
  <c r="DU442" i="15"/>
  <c r="DT442" i="15"/>
  <c r="DS442" i="15"/>
  <c r="DR442" i="15"/>
  <c r="DQ442" i="15"/>
  <c r="DP442" i="15"/>
  <c r="DO442" i="15"/>
  <c r="DN442" i="15"/>
  <c r="DM442" i="15"/>
  <c r="DL442" i="15"/>
  <c r="DK442" i="15"/>
  <c r="DJ442" i="15"/>
  <c r="DI442" i="15"/>
  <c r="DH442" i="15"/>
  <c r="DG442" i="15"/>
  <c r="DF442" i="15"/>
  <c r="DE442" i="15"/>
  <c r="DD442" i="15"/>
  <c r="DC442" i="15"/>
  <c r="DB442" i="15"/>
  <c r="DA442" i="15"/>
  <c r="CZ442" i="15"/>
  <c r="CY442" i="15"/>
  <c r="CX442" i="15"/>
  <c r="CW442" i="15"/>
  <c r="CV442" i="15"/>
  <c r="CU442" i="15"/>
  <c r="CT442" i="15"/>
  <c r="CS442" i="15"/>
  <c r="CR442" i="15"/>
  <c r="CQ442" i="15"/>
  <c r="CP442" i="15"/>
  <c r="CO442" i="15"/>
  <c r="CN442" i="15"/>
  <c r="CM442" i="15"/>
  <c r="CL442" i="15"/>
  <c r="CK442" i="15"/>
  <c r="CJ442" i="15"/>
  <c r="CI442" i="15"/>
  <c r="CH442" i="15"/>
  <c r="CG442" i="15"/>
  <c r="CF442" i="15"/>
  <c r="CE442" i="15"/>
  <c r="CD442" i="15"/>
  <c r="CC442" i="15"/>
  <c r="CB442" i="15"/>
  <c r="CA442" i="15"/>
  <c r="BZ442" i="15"/>
  <c r="BY442" i="15"/>
  <c r="BX442" i="15"/>
  <c r="BW442" i="15"/>
  <c r="BV442" i="15"/>
  <c r="BU442" i="15"/>
  <c r="BT442" i="15"/>
  <c r="BS442" i="15"/>
  <c r="BR442" i="15"/>
  <c r="BQ442" i="15"/>
  <c r="BP442" i="15"/>
  <c r="BO442" i="15"/>
  <c r="BN442" i="15"/>
  <c r="BM442" i="15"/>
  <c r="BL442" i="15"/>
  <c r="BK442" i="15"/>
  <c r="BJ442" i="15"/>
  <c r="BI442" i="15"/>
  <c r="BH442" i="15"/>
  <c r="BG442" i="15"/>
  <c r="BF442" i="15"/>
  <c r="BE442" i="15"/>
  <c r="BD442" i="15"/>
  <c r="BC442" i="15"/>
  <c r="BB442" i="15"/>
  <c r="BA442" i="15"/>
  <c r="AZ442" i="15"/>
  <c r="AY442" i="15"/>
  <c r="AX442" i="15"/>
  <c r="AW442" i="15"/>
  <c r="AV442" i="15"/>
  <c r="AU442" i="15"/>
  <c r="AT442" i="15"/>
  <c r="AS442" i="15"/>
  <c r="AR442" i="15"/>
  <c r="AQ442" i="15"/>
  <c r="AP442" i="15"/>
  <c r="AO442" i="15"/>
  <c r="AN442" i="15"/>
  <c r="AM442" i="15"/>
  <c r="AL442" i="15"/>
  <c r="AK442" i="15"/>
  <c r="AJ442" i="15"/>
  <c r="AI442" i="15"/>
  <c r="AH442" i="15"/>
  <c r="AG442" i="15"/>
  <c r="AF442" i="15"/>
  <c r="AE442" i="15"/>
  <c r="AD442" i="15"/>
  <c r="AC442" i="15"/>
  <c r="AB442" i="15"/>
  <c r="AA442" i="15"/>
  <c r="Z442" i="15"/>
  <c r="Y442" i="15"/>
  <c r="X442" i="15"/>
  <c r="W442" i="15"/>
  <c r="V442" i="15"/>
  <c r="U442" i="15"/>
  <c r="T442" i="15"/>
  <c r="S442" i="15"/>
  <c r="R442" i="15"/>
  <c r="Q442" i="15"/>
  <c r="P442" i="15"/>
  <c r="O442" i="15"/>
  <c r="N442" i="15"/>
  <c r="M442" i="15"/>
  <c r="L442" i="15"/>
  <c r="K442" i="15"/>
  <c r="GD435" i="15"/>
  <c r="GC435" i="15"/>
  <c r="GB435" i="15"/>
  <c r="GA435" i="15"/>
  <c r="FZ435" i="15"/>
  <c r="FY435" i="15"/>
  <c r="FX435" i="15"/>
  <c r="FW435" i="15"/>
  <c r="FV435" i="15"/>
  <c r="FU435" i="15"/>
  <c r="FT435" i="15"/>
  <c r="FS435" i="15"/>
  <c r="FR435" i="15"/>
  <c r="FQ435" i="15"/>
  <c r="FP435" i="15"/>
  <c r="FO435" i="15"/>
  <c r="FN435" i="15"/>
  <c r="FM435" i="15"/>
  <c r="FL435" i="15"/>
  <c r="FK435" i="15"/>
  <c r="FJ435" i="15"/>
  <c r="FI435" i="15"/>
  <c r="FH435" i="15"/>
  <c r="FG435" i="15"/>
  <c r="FF435" i="15"/>
  <c r="FE435" i="15"/>
  <c r="FD435" i="15"/>
  <c r="FC435" i="15"/>
  <c r="FB435" i="15"/>
  <c r="FA435" i="15"/>
  <c r="EZ435" i="15"/>
  <c r="EY435" i="15"/>
  <c r="EX435" i="15"/>
  <c r="EW435" i="15"/>
  <c r="EV435" i="15"/>
  <c r="EU435" i="15"/>
  <c r="ET435" i="15"/>
  <c r="ES435" i="15"/>
  <c r="ER435" i="15"/>
  <c r="EQ435" i="15"/>
  <c r="EP435" i="15"/>
  <c r="EO435" i="15"/>
  <c r="EN435" i="15"/>
  <c r="EM435" i="15"/>
  <c r="EL435" i="15"/>
  <c r="EK435" i="15"/>
  <c r="EJ435" i="15"/>
  <c r="EI435" i="15"/>
  <c r="EH435" i="15"/>
  <c r="EG435" i="15"/>
  <c r="EF435" i="15"/>
  <c r="EE435" i="15"/>
  <c r="ED435" i="15"/>
  <c r="EC435" i="15"/>
  <c r="EB435" i="15"/>
  <c r="EA435" i="15"/>
  <c r="DZ435" i="15"/>
  <c r="DY435" i="15"/>
  <c r="DX435" i="15"/>
  <c r="DW435" i="15"/>
  <c r="DV435" i="15"/>
  <c r="DU435" i="15"/>
  <c r="DT435" i="15"/>
  <c r="DS435" i="15"/>
  <c r="DR435" i="15"/>
  <c r="DQ435" i="15"/>
  <c r="DP435" i="15"/>
  <c r="DO435" i="15"/>
  <c r="DN435" i="15"/>
  <c r="DM435" i="15"/>
  <c r="DL435" i="15"/>
  <c r="DK435" i="15"/>
  <c r="DJ435" i="15"/>
  <c r="DI435" i="15"/>
  <c r="DH435" i="15"/>
  <c r="DG435" i="15"/>
  <c r="DF435" i="15"/>
  <c r="DE435" i="15"/>
  <c r="DD435" i="15"/>
  <c r="DC435" i="15"/>
  <c r="DB435" i="15"/>
  <c r="DA435" i="15"/>
  <c r="CZ435" i="15"/>
  <c r="CY435" i="15"/>
  <c r="CX435" i="15"/>
  <c r="CW435" i="15"/>
  <c r="CV435" i="15"/>
  <c r="CU435" i="15"/>
  <c r="CT435" i="15"/>
  <c r="CS435" i="15"/>
  <c r="CR435" i="15"/>
  <c r="CQ435" i="15"/>
  <c r="CP435" i="15"/>
  <c r="CO435" i="15"/>
  <c r="CN435" i="15"/>
  <c r="CM435" i="15"/>
  <c r="CL435" i="15"/>
  <c r="CK435" i="15"/>
  <c r="CJ435" i="15"/>
  <c r="CI435" i="15"/>
  <c r="CH435" i="15"/>
  <c r="CG435" i="15"/>
  <c r="CF435" i="15"/>
  <c r="CE435" i="15"/>
  <c r="CD435" i="15"/>
  <c r="CC435" i="15"/>
  <c r="CB435" i="15"/>
  <c r="CA435" i="15"/>
  <c r="BZ435" i="15"/>
  <c r="BY435" i="15"/>
  <c r="BX435" i="15"/>
  <c r="BW435" i="15"/>
  <c r="BV435" i="15"/>
  <c r="BU435" i="15"/>
  <c r="BT435" i="15"/>
  <c r="BS435" i="15"/>
  <c r="BR435" i="15"/>
  <c r="BQ435" i="15"/>
  <c r="BP435" i="15"/>
  <c r="BO435" i="15"/>
  <c r="BN435" i="15"/>
  <c r="BM435" i="15"/>
  <c r="BL435" i="15"/>
  <c r="BK435" i="15"/>
  <c r="BJ435" i="15"/>
  <c r="BI435" i="15"/>
  <c r="BH435" i="15"/>
  <c r="BG435" i="15"/>
  <c r="BF435" i="15"/>
  <c r="BE435" i="15"/>
  <c r="BD435" i="15"/>
  <c r="BC435" i="15"/>
  <c r="BB435" i="15"/>
  <c r="BA435" i="15"/>
  <c r="AZ435" i="15"/>
  <c r="AY435" i="15"/>
  <c r="AX435" i="15"/>
  <c r="AW435" i="15"/>
  <c r="AV435" i="15"/>
  <c r="AU435" i="15"/>
  <c r="AT435" i="15"/>
  <c r="AS435" i="15"/>
  <c r="AR435" i="15"/>
  <c r="AQ435" i="15"/>
  <c r="AP435" i="15"/>
  <c r="AO435" i="15"/>
  <c r="AN435" i="15"/>
  <c r="AM435" i="15"/>
  <c r="AL435" i="15"/>
  <c r="AK435" i="15"/>
  <c r="AJ435" i="15"/>
  <c r="AI435" i="15"/>
  <c r="AH435" i="15"/>
  <c r="AG435" i="15"/>
  <c r="AF435" i="15"/>
  <c r="AE435" i="15"/>
  <c r="AD435" i="15"/>
  <c r="AC435" i="15"/>
  <c r="AB435" i="15"/>
  <c r="AA435" i="15"/>
  <c r="Z435" i="15"/>
  <c r="Y435" i="15"/>
  <c r="X435" i="15"/>
  <c r="W435" i="15"/>
  <c r="V435" i="15"/>
  <c r="U435" i="15"/>
  <c r="T435" i="15"/>
  <c r="S435" i="15"/>
  <c r="R435" i="15"/>
  <c r="Q435" i="15"/>
  <c r="P435" i="15"/>
  <c r="O435" i="15"/>
  <c r="N435" i="15"/>
  <c r="M435" i="15"/>
  <c r="L435" i="15"/>
  <c r="K435" i="15"/>
  <c r="GD434" i="15"/>
  <c r="GC434" i="15"/>
  <c r="GB434" i="15"/>
  <c r="GA434" i="15"/>
  <c r="FZ434" i="15"/>
  <c r="FY434" i="15"/>
  <c r="FX434" i="15"/>
  <c r="FW434" i="15"/>
  <c r="FV434" i="15"/>
  <c r="FU434" i="15"/>
  <c r="FT434" i="15"/>
  <c r="FS434" i="15"/>
  <c r="FR434" i="15"/>
  <c r="FQ434" i="15"/>
  <c r="FP434" i="15"/>
  <c r="FO434" i="15"/>
  <c r="FN434" i="15"/>
  <c r="FM434" i="15"/>
  <c r="FL434" i="15"/>
  <c r="FK434" i="15"/>
  <c r="FJ434" i="15"/>
  <c r="FI434" i="15"/>
  <c r="FH434" i="15"/>
  <c r="FG434" i="15"/>
  <c r="FF434" i="15"/>
  <c r="FE434" i="15"/>
  <c r="FD434" i="15"/>
  <c r="FC434" i="15"/>
  <c r="FB434" i="15"/>
  <c r="FA434" i="15"/>
  <c r="EZ434" i="15"/>
  <c r="EY434" i="15"/>
  <c r="EX434" i="15"/>
  <c r="EW434" i="15"/>
  <c r="EV434" i="15"/>
  <c r="EU434" i="15"/>
  <c r="ET434" i="15"/>
  <c r="ES434" i="15"/>
  <c r="ER434" i="15"/>
  <c r="EQ434" i="15"/>
  <c r="EP434" i="15"/>
  <c r="EO434" i="15"/>
  <c r="EN434" i="15"/>
  <c r="EM434" i="15"/>
  <c r="EL434" i="15"/>
  <c r="EK434" i="15"/>
  <c r="EJ434" i="15"/>
  <c r="EI434" i="15"/>
  <c r="EH434" i="15"/>
  <c r="EG434" i="15"/>
  <c r="EF434" i="15"/>
  <c r="EE434" i="15"/>
  <c r="ED434" i="15"/>
  <c r="EC434" i="15"/>
  <c r="EB434" i="15"/>
  <c r="EA434" i="15"/>
  <c r="DZ434" i="15"/>
  <c r="DY434" i="15"/>
  <c r="DX434" i="15"/>
  <c r="DW434" i="15"/>
  <c r="DV434" i="15"/>
  <c r="DU434" i="15"/>
  <c r="DT434" i="15"/>
  <c r="DS434" i="15"/>
  <c r="DR434" i="15"/>
  <c r="DQ434" i="15"/>
  <c r="DP434" i="15"/>
  <c r="DO434" i="15"/>
  <c r="DN434" i="15"/>
  <c r="DM434" i="15"/>
  <c r="DL434" i="15"/>
  <c r="DK434" i="15"/>
  <c r="DJ434" i="15"/>
  <c r="DI434" i="15"/>
  <c r="DH434" i="15"/>
  <c r="DG434" i="15"/>
  <c r="DF434" i="15"/>
  <c r="DE434" i="15"/>
  <c r="DD434" i="15"/>
  <c r="DC434" i="15"/>
  <c r="DB434" i="15"/>
  <c r="DA434" i="15"/>
  <c r="CZ434" i="15"/>
  <c r="CY434" i="15"/>
  <c r="CX434" i="15"/>
  <c r="CW434" i="15"/>
  <c r="CV434" i="15"/>
  <c r="CU434" i="15"/>
  <c r="CT434" i="15"/>
  <c r="CS434" i="15"/>
  <c r="CR434" i="15"/>
  <c r="CQ434" i="15"/>
  <c r="CP434" i="15"/>
  <c r="CO434" i="15"/>
  <c r="CN434" i="15"/>
  <c r="CM434" i="15"/>
  <c r="CL434" i="15"/>
  <c r="CK434" i="15"/>
  <c r="CJ434" i="15"/>
  <c r="CI434" i="15"/>
  <c r="CH434" i="15"/>
  <c r="CG434" i="15"/>
  <c r="CF434" i="15"/>
  <c r="CE434" i="15"/>
  <c r="CD434" i="15"/>
  <c r="CC434" i="15"/>
  <c r="CB434" i="15"/>
  <c r="CA434" i="15"/>
  <c r="BZ434" i="15"/>
  <c r="BY434" i="15"/>
  <c r="BX434" i="15"/>
  <c r="BW434" i="15"/>
  <c r="BV434" i="15"/>
  <c r="BU434" i="15"/>
  <c r="BT434" i="15"/>
  <c r="BS434" i="15"/>
  <c r="BR434" i="15"/>
  <c r="BQ434" i="15"/>
  <c r="BP434" i="15"/>
  <c r="BO434" i="15"/>
  <c r="BN434" i="15"/>
  <c r="BM434" i="15"/>
  <c r="BL434" i="15"/>
  <c r="BK434" i="15"/>
  <c r="BJ434" i="15"/>
  <c r="BI434" i="15"/>
  <c r="BH434" i="15"/>
  <c r="BG434" i="15"/>
  <c r="BF434" i="15"/>
  <c r="BE434" i="15"/>
  <c r="BD434" i="15"/>
  <c r="BC434" i="15"/>
  <c r="BB434" i="15"/>
  <c r="BA434" i="15"/>
  <c r="AZ434" i="15"/>
  <c r="AY434" i="15"/>
  <c r="AX434" i="15"/>
  <c r="AW434" i="15"/>
  <c r="AV434" i="15"/>
  <c r="AU434" i="15"/>
  <c r="AT434" i="15"/>
  <c r="AS434" i="15"/>
  <c r="AR434" i="15"/>
  <c r="AQ434" i="15"/>
  <c r="AP434" i="15"/>
  <c r="AO434" i="15"/>
  <c r="AN434" i="15"/>
  <c r="AM434" i="15"/>
  <c r="AL434" i="15"/>
  <c r="AK434" i="15"/>
  <c r="AJ434" i="15"/>
  <c r="AI434" i="15"/>
  <c r="AH434" i="15"/>
  <c r="AG434" i="15"/>
  <c r="AF434" i="15"/>
  <c r="AE434" i="15"/>
  <c r="AD434" i="15"/>
  <c r="AC434" i="15"/>
  <c r="AB434" i="15"/>
  <c r="AA434" i="15"/>
  <c r="Z434" i="15"/>
  <c r="Y434" i="15"/>
  <c r="X434" i="15"/>
  <c r="W434" i="15"/>
  <c r="V434" i="15"/>
  <c r="U434" i="15"/>
  <c r="T434" i="15"/>
  <c r="S434" i="15"/>
  <c r="R434" i="15"/>
  <c r="Q434" i="15"/>
  <c r="P434" i="15"/>
  <c r="O434" i="15"/>
  <c r="N434" i="15"/>
  <c r="M434" i="15"/>
  <c r="L434" i="15"/>
  <c r="K434" i="15"/>
  <c r="GD427" i="15"/>
  <c r="GC427" i="15"/>
  <c r="GB427" i="15"/>
  <c r="GA427" i="15"/>
  <c r="FZ427" i="15"/>
  <c r="FY427" i="15"/>
  <c r="FX427" i="15"/>
  <c r="FW427" i="15"/>
  <c r="FV427" i="15"/>
  <c r="FU427" i="15"/>
  <c r="FT427" i="15"/>
  <c r="FS427" i="15"/>
  <c r="FR427" i="15"/>
  <c r="FQ427" i="15"/>
  <c r="FP427" i="15"/>
  <c r="FO427" i="15"/>
  <c r="FN427" i="15"/>
  <c r="FM427" i="15"/>
  <c r="FL427" i="15"/>
  <c r="FK427" i="15"/>
  <c r="FJ427" i="15"/>
  <c r="FI427" i="15"/>
  <c r="FH427" i="15"/>
  <c r="FG427" i="15"/>
  <c r="FF427" i="15"/>
  <c r="FE427" i="15"/>
  <c r="FD427" i="15"/>
  <c r="FC427" i="15"/>
  <c r="FB427" i="15"/>
  <c r="FA427" i="15"/>
  <c r="EZ427" i="15"/>
  <c r="EY427" i="15"/>
  <c r="EX427" i="15"/>
  <c r="EW427" i="15"/>
  <c r="EV427" i="15"/>
  <c r="EU427" i="15"/>
  <c r="ET427" i="15"/>
  <c r="ES427" i="15"/>
  <c r="ER427" i="15"/>
  <c r="EQ427" i="15"/>
  <c r="EP427" i="15"/>
  <c r="EO427" i="15"/>
  <c r="EN427" i="15"/>
  <c r="EM427" i="15"/>
  <c r="EL427" i="15"/>
  <c r="EK427" i="15"/>
  <c r="EJ427" i="15"/>
  <c r="EI427" i="15"/>
  <c r="EH427" i="15"/>
  <c r="EG427" i="15"/>
  <c r="EF427" i="15"/>
  <c r="EE427" i="15"/>
  <c r="ED427" i="15"/>
  <c r="EC427" i="15"/>
  <c r="EB427" i="15"/>
  <c r="EA427" i="15"/>
  <c r="DZ427" i="15"/>
  <c r="DY427" i="15"/>
  <c r="DX427" i="15"/>
  <c r="DW427" i="15"/>
  <c r="DV427" i="15"/>
  <c r="DU427" i="15"/>
  <c r="DT427" i="15"/>
  <c r="DS427" i="15"/>
  <c r="DR427" i="15"/>
  <c r="DQ427" i="15"/>
  <c r="DP427" i="15"/>
  <c r="DO427" i="15"/>
  <c r="DN427" i="15"/>
  <c r="DM427" i="15"/>
  <c r="DL427" i="15"/>
  <c r="DK427" i="15"/>
  <c r="DJ427" i="15"/>
  <c r="DI427" i="15"/>
  <c r="DH427" i="15"/>
  <c r="DG427" i="15"/>
  <c r="DF427" i="15"/>
  <c r="DE427" i="15"/>
  <c r="DD427" i="15"/>
  <c r="DC427" i="15"/>
  <c r="DB427" i="15"/>
  <c r="DA427" i="15"/>
  <c r="CZ427" i="15"/>
  <c r="CY427" i="15"/>
  <c r="CX427" i="15"/>
  <c r="CW427" i="15"/>
  <c r="CV427" i="15"/>
  <c r="CU427" i="15"/>
  <c r="CT427" i="15"/>
  <c r="CS427" i="15"/>
  <c r="CR427" i="15"/>
  <c r="CQ427" i="15"/>
  <c r="CP427" i="15"/>
  <c r="CO427" i="15"/>
  <c r="CN427" i="15"/>
  <c r="CM427" i="15"/>
  <c r="CL427" i="15"/>
  <c r="CK427" i="15"/>
  <c r="CJ427" i="15"/>
  <c r="CI427" i="15"/>
  <c r="CH427" i="15"/>
  <c r="CG427" i="15"/>
  <c r="CF427" i="15"/>
  <c r="CE427" i="15"/>
  <c r="CD427" i="15"/>
  <c r="CC427" i="15"/>
  <c r="CB427" i="15"/>
  <c r="CA427" i="15"/>
  <c r="BZ427" i="15"/>
  <c r="BY427" i="15"/>
  <c r="BX427" i="15"/>
  <c r="BW427" i="15"/>
  <c r="BV427" i="15"/>
  <c r="BU427" i="15"/>
  <c r="BT427" i="15"/>
  <c r="BS427" i="15"/>
  <c r="BR427" i="15"/>
  <c r="BQ427" i="15"/>
  <c r="BP427" i="15"/>
  <c r="BO427" i="15"/>
  <c r="BN427" i="15"/>
  <c r="BM427" i="15"/>
  <c r="BL427" i="15"/>
  <c r="BK427" i="15"/>
  <c r="BJ427" i="15"/>
  <c r="BI427" i="15"/>
  <c r="BH427" i="15"/>
  <c r="BG427" i="15"/>
  <c r="BF427" i="15"/>
  <c r="BE427" i="15"/>
  <c r="BD427" i="15"/>
  <c r="BC427" i="15"/>
  <c r="BB427" i="15"/>
  <c r="BA427" i="15"/>
  <c r="AZ427" i="15"/>
  <c r="AY427" i="15"/>
  <c r="AX427" i="15"/>
  <c r="AW427" i="15"/>
  <c r="AV427" i="15"/>
  <c r="AU427" i="15"/>
  <c r="AT427" i="15"/>
  <c r="AS427" i="15"/>
  <c r="AR427" i="15"/>
  <c r="AQ427" i="15"/>
  <c r="AP427" i="15"/>
  <c r="AO427" i="15"/>
  <c r="AN427" i="15"/>
  <c r="AM427" i="15"/>
  <c r="AL427" i="15"/>
  <c r="AK427" i="15"/>
  <c r="AJ427" i="15"/>
  <c r="AI427" i="15"/>
  <c r="AH427" i="15"/>
  <c r="AG427" i="15"/>
  <c r="AF427" i="15"/>
  <c r="AE427" i="15"/>
  <c r="AD427" i="15"/>
  <c r="AC427" i="15"/>
  <c r="AB427" i="15"/>
  <c r="AA427" i="15"/>
  <c r="Z427" i="15"/>
  <c r="Y427" i="15"/>
  <c r="X427" i="15"/>
  <c r="W427" i="15"/>
  <c r="V427" i="15"/>
  <c r="U427" i="15"/>
  <c r="T427" i="15"/>
  <c r="S427" i="15"/>
  <c r="R427" i="15"/>
  <c r="Q427" i="15"/>
  <c r="P427" i="15"/>
  <c r="O427" i="15"/>
  <c r="N427" i="15"/>
  <c r="M427" i="15"/>
  <c r="L427" i="15"/>
  <c r="K427" i="15"/>
  <c r="GD426" i="15"/>
  <c r="GC426" i="15"/>
  <c r="GB426" i="15"/>
  <c r="GA426" i="15"/>
  <c r="FZ426" i="15"/>
  <c r="FY426" i="15"/>
  <c r="FX426" i="15"/>
  <c r="FW426" i="15"/>
  <c r="FV426" i="15"/>
  <c r="FU426" i="15"/>
  <c r="FT426" i="15"/>
  <c r="FS426" i="15"/>
  <c r="FR426" i="15"/>
  <c r="FQ426" i="15"/>
  <c r="FP426" i="15"/>
  <c r="FO426" i="15"/>
  <c r="FN426" i="15"/>
  <c r="FM426" i="15"/>
  <c r="FL426" i="15"/>
  <c r="FK426" i="15"/>
  <c r="FJ426" i="15"/>
  <c r="FI426" i="15"/>
  <c r="FH426" i="15"/>
  <c r="FG426" i="15"/>
  <c r="FF426" i="15"/>
  <c r="FE426" i="15"/>
  <c r="FD426" i="15"/>
  <c r="FC426" i="15"/>
  <c r="FB426" i="15"/>
  <c r="FA426" i="15"/>
  <c r="EZ426" i="15"/>
  <c r="EY426" i="15"/>
  <c r="EX426" i="15"/>
  <c r="EW426" i="15"/>
  <c r="EV426" i="15"/>
  <c r="EU426" i="15"/>
  <c r="ET426" i="15"/>
  <c r="ES426" i="15"/>
  <c r="ER426" i="15"/>
  <c r="EQ426" i="15"/>
  <c r="EP426" i="15"/>
  <c r="EO426" i="15"/>
  <c r="EN426" i="15"/>
  <c r="EM426" i="15"/>
  <c r="EL426" i="15"/>
  <c r="EK426" i="15"/>
  <c r="EJ426" i="15"/>
  <c r="EI426" i="15"/>
  <c r="EH426" i="15"/>
  <c r="EG426" i="15"/>
  <c r="EF426" i="15"/>
  <c r="EE426" i="15"/>
  <c r="ED426" i="15"/>
  <c r="EC426" i="15"/>
  <c r="EB426" i="15"/>
  <c r="EA426" i="15"/>
  <c r="DZ426" i="15"/>
  <c r="DY426" i="15"/>
  <c r="DX426" i="15"/>
  <c r="DW426" i="15"/>
  <c r="DV426" i="15"/>
  <c r="DU426" i="15"/>
  <c r="DT426" i="15"/>
  <c r="DS426" i="15"/>
  <c r="DR426" i="15"/>
  <c r="DQ426" i="15"/>
  <c r="DP426" i="15"/>
  <c r="DO426" i="15"/>
  <c r="DN426" i="15"/>
  <c r="DM426" i="15"/>
  <c r="DL426" i="15"/>
  <c r="DK426" i="15"/>
  <c r="DJ426" i="15"/>
  <c r="DI426" i="15"/>
  <c r="DH426" i="15"/>
  <c r="DG426" i="15"/>
  <c r="DF426" i="15"/>
  <c r="DE426" i="15"/>
  <c r="DD426" i="15"/>
  <c r="DC426" i="15"/>
  <c r="DB426" i="15"/>
  <c r="DA426" i="15"/>
  <c r="CZ426" i="15"/>
  <c r="CY426" i="15"/>
  <c r="CX426" i="15"/>
  <c r="CW426" i="15"/>
  <c r="CV426" i="15"/>
  <c r="CU426" i="15"/>
  <c r="CT426" i="15"/>
  <c r="CS426" i="15"/>
  <c r="CR426" i="15"/>
  <c r="CQ426" i="15"/>
  <c r="CP426" i="15"/>
  <c r="CO426" i="15"/>
  <c r="CN426" i="15"/>
  <c r="CM426" i="15"/>
  <c r="CL426" i="15"/>
  <c r="CK426" i="15"/>
  <c r="CJ426" i="15"/>
  <c r="CI426" i="15"/>
  <c r="CH426" i="15"/>
  <c r="CG426" i="15"/>
  <c r="CF426" i="15"/>
  <c r="CE426" i="15"/>
  <c r="CD426" i="15"/>
  <c r="CC426" i="15"/>
  <c r="CB426" i="15"/>
  <c r="CA426" i="15"/>
  <c r="BZ426" i="15"/>
  <c r="BY426" i="15"/>
  <c r="BX426" i="15"/>
  <c r="BW426" i="15"/>
  <c r="BV426" i="15"/>
  <c r="BU426" i="15"/>
  <c r="BT426" i="15"/>
  <c r="BS426" i="15"/>
  <c r="BR426" i="15"/>
  <c r="BQ426" i="15"/>
  <c r="BP426" i="15"/>
  <c r="BO426" i="15"/>
  <c r="BN426" i="15"/>
  <c r="BM426" i="15"/>
  <c r="BL426" i="15"/>
  <c r="BK426" i="15"/>
  <c r="BJ426" i="15"/>
  <c r="BI426" i="15"/>
  <c r="BH426" i="15"/>
  <c r="BG426" i="15"/>
  <c r="BF426" i="15"/>
  <c r="BE426" i="15"/>
  <c r="BD426" i="15"/>
  <c r="BC426" i="15"/>
  <c r="BB426" i="15"/>
  <c r="BA426" i="15"/>
  <c r="AZ426" i="15"/>
  <c r="AY426" i="15"/>
  <c r="AX426" i="15"/>
  <c r="AW426" i="15"/>
  <c r="AV426" i="15"/>
  <c r="AU426" i="15"/>
  <c r="AT426" i="15"/>
  <c r="AS426" i="15"/>
  <c r="AR426" i="15"/>
  <c r="AQ426" i="15"/>
  <c r="AP426" i="15"/>
  <c r="AO426" i="15"/>
  <c r="AN426" i="15"/>
  <c r="AM426" i="15"/>
  <c r="AL426" i="15"/>
  <c r="AK426" i="15"/>
  <c r="AJ426" i="15"/>
  <c r="AI426" i="15"/>
  <c r="AH426" i="15"/>
  <c r="AG426" i="15"/>
  <c r="AF426" i="15"/>
  <c r="AE426" i="15"/>
  <c r="AD426" i="15"/>
  <c r="AC426" i="15"/>
  <c r="AB426" i="15"/>
  <c r="AA426" i="15"/>
  <c r="Z426" i="15"/>
  <c r="Y426" i="15"/>
  <c r="X426" i="15"/>
  <c r="W426" i="15"/>
  <c r="V426" i="15"/>
  <c r="U426" i="15"/>
  <c r="T426" i="15"/>
  <c r="S426" i="15"/>
  <c r="R426" i="15"/>
  <c r="Q426" i="15"/>
  <c r="P426" i="15"/>
  <c r="O426" i="15"/>
  <c r="N426" i="15"/>
  <c r="M426" i="15"/>
  <c r="L426" i="15"/>
  <c r="K426" i="15"/>
  <c r="GD425" i="15"/>
  <c r="GC425" i="15"/>
  <c r="GB425" i="15"/>
  <c r="GA425" i="15"/>
  <c r="FZ425" i="15"/>
  <c r="FY425" i="15"/>
  <c r="FX425" i="15"/>
  <c r="FW425" i="15"/>
  <c r="FV425" i="15"/>
  <c r="FU425" i="15"/>
  <c r="FT425" i="15"/>
  <c r="FS425" i="15"/>
  <c r="FR425" i="15"/>
  <c r="FQ425" i="15"/>
  <c r="FP425" i="15"/>
  <c r="FO425" i="15"/>
  <c r="FN425" i="15"/>
  <c r="FM425" i="15"/>
  <c r="FL425" i="15"/>
  <c r="FK425" i="15"/>
  <c r="FJ425" i="15"/>
  <c r="FI425" i="15"/>
  <c r="FH425" i="15"/>
  <c r="FG425" i="15"/>
  <c r="FF425" i="15"/>
  <c r="FE425" i="15"/>
  <c r="FD425" i="15"/>
  <c r="FC425" i="15"/>
  <c r="FB425" i="15"/>
  <c r="FA425" i="15"/>
  <c r="EZ425" i="15"/>
  <c r="EY425" i="15"/>
  <c r="EX425" i="15"/>
  <c r="EW425" i="15"/>
  <c r="EV425" i="15"/>
  <c r="EU425" i="15"/>
  <c r="ET425" i="15"/>
  <c r="ES425" i="15"/>
  <c r="ER425" i="15"/>
  <c r="EQ425" i="15"/>
  <c r="EP425" i="15"/>
  <c r="EO425" i="15"/>
  <c r="EN425" i="15"/>
  <c r="EM425" i="15"/>
  <c r="EL425" i="15"/>
  <c r="EK425" i="15"/>
  <c r="EJ425" i="15"/>
  <c r="EI425" i="15"/>
  <c r="EH425" i="15"/>
  <c r="EG425" i="15"/>
  <c r="EF425" i="15"/>
  <c r="EE425" i="15"/>
  <c r="ED425" i="15"/>
  <c r="EC425" i="15"/>
  <c r="EB425" i="15"/>
  <c r="EA425" i="15"/>
  <c r="DZ425" i="15"/>
  <c r="DY425" i="15"/>
  <c r="DX425" i="15"/>
  <c r="DW425" i="15"/>
  <c r="DV425" i="15"/>
  <c r="DU425" i="15"/>
  <c r="DT425" i="15"/>
  <c r="DS425" i="15"/>
  <c r="DR425" i="15"/>
  <c r="DQ425" i="15"/>
  <c r="DP425" i="15"/>
  <c r="DO425" i="15"/>
  <c r="DN425" i="15"/>
  <c r="DM425" i="15"/>
  <c r="DL425" i="15"/>
  <c r="DK425" i="15"/>
  <c r="DJ425" i="15"/>
  <c r="DI425" i="15"/>
  <c r="DH425" i="15"/>
  <c r="DG425" i="15"/>
  <c r="DF425" i="15"/>
  <c r="DE425" i="15"/>
  <c r="DD425" i="15"/>
  <c r="DC425" i="15"/>
  <c r="DB425" i="15"/>
  <c r="DA425" i="15"/>
  <c r="CZ425" i="15"/>
  <c r="CY425" i="15"/>
  <c r="CX425" i="15"/>
  <c r="CW425" i="15"/>
  <c r="CV425" i="15"/>
  <c r="CU425" i="15"/>
  <c r="CT425" i="15"/>
  <c r="CS425" i="15"/>
  <c r="CR425" i="15"/>
  <c r="CQ425" i="15"/>
  <c r="CP425" i="15"/>
  <c r="CO425" i="15"/>
  <c r="CN425" i="15"/>
  <c r="CM425" i="15"/>
  <c r="CL425" i="15"/>
  <c r="CK425" i="15"/>
  <c r="CJ425" i="15"/>
  <c r="CI425" i="15"/>
  <c r="CH425" i="15"/>
  <c r="CG425" i="15"/>
  <c r="CF425" i="15"/>
  <c r="CE425" i="15"/>
  <c r="CD425" i="15"/>
  <c r="CC425" i="15"/>
  <c r="CB425" i="15"/>
  <c r="CA425" i="15"/>
  <c r="BZ425" i="15"/>
  <c r="BY425" i="15"/>
  <c r="BX425" i="15"/>
  <c r="BW425" i="15"/>
  <c r="BV425" i="15"/>
  <c r="BU425" i="15"/>
  <c r="BT425" i="15"/>
  <c r="BS425" i="15"/>
  <c r="BR425" i="15"/>
  <c r="BQ425" i="15"/>
  <c r="BP425" i="15"/>
  <c r="BO425" i="15"/>
  <c r="BN425" i="15"/>
  <c r="BM425" i="15"/>
  <c r="BL425" i="15"/>
  <c r="BK425" i="15"/>
  <c r="BJ425" i="15"/>
  <c r="BI425" i="15"/>
  <c r="BH425" i="15"/>
  <c r="BG425" i="15"/>
  <c r="BF425" i="15"/>
  <c r="BE425" i="15"/>
  <c r="BD425" i="15"/>
  <c r="BC425" i="15"/>
  <c r="BB425" i="15"/>
  <c r="BA425" i="15"/>
  <c r="AZ425" i="15"/>
  <c r="AY425" i="15"/>
  <c r="AX425" i="15"/>
  <c r="AW425" i="15"/>
  <c r="AV425" i="15"/>
  <c r="AU425" i="15"/>
  <c r="AT425" i="15"/>
  <c r="AS425" i="15"/>
  <c r="AR425" i="15"/>
  <c r="AQ425" i="15"/>
  <c r="AP425" i="15"/>
  <c r="AO425" i="15"/>
  <c r="AN425" i="15"/>
  <c r="AM425" i="15"/>
  <c r="AL425" i="15"/>
  <c r="AK425" i="15"/>
  <c r="AJ425" i="15"/>
  <c r="AI425" i="15"/>
  <c r="AH425" i="15"/>
  <c r="AG425" i="15"/>
  <c r="AF425" i="15"/>
  <c r="AE425" i="15"/>
  <c r="AD425" i="15"/>
  <c r="AC425" i="15"/>
  <c r="AB425" i="15"/>
  <c r="AA425" i="15"/>
  <c r="Z425" i="15"/>
  <c r="Y425" i="15"/>
  <c r="X425" i="15"/>
  <c r="W425" i="15"/>
  <c r="V425" i="15"/>
  <c r="U425" i="15"/>
  <c r="T425" i="15"/>
  <c r="S425" i="15"/>
  <c r="R425" i="15"/>
  <c r="Q425" i="15"/>
  <c r="P425" i="15"/>
  <c r="O425" i="15"/>
  <c r="N425" i="15"/>
  <c r="M425" i="15"/>
  <c r="L425" i="15"/>
  <c r="K425" i="15"/>
  <c r="GD424" i="15"/>
  <c r="GC424" i="15"/>
  <c r="GB424" i="15"/>
  <c r="GA424" i="15"/>
  <c r="FZ424" i="15"/>
  <c r="FY424" i="15"/>
  <c r="FX424" i="15"/>
  <c r="FW424" i="15"/>
  <c r="FV424" i="15"/>
  <c r="FU424" i="15"/>
  <c r="FT424" i="15"/>
  <c r="FS424" i="15"/>
  <c r="FR424" i="15"/>
  <c r="FQ424" i="15"/>
  <c r="FP424" i="15"/>
  <c r="FO424" i="15"/>
  <c r="FN424" i="15"/>
  <c r="FM424" i="15"/>
  <c r="FL424" i="15"/>
  <c r="FK424" i="15"/>
  <c r="FJ424" i="15"/>
  <c r="FI424" i="15"/>
  <c r="FH424" i="15"/>
  <c r="FG424" i="15"/>
  <c r="FF424" i="15"/>
  <c r="FE424" i="15"/>
  <c r="FD424" i="15"/>
  <c r="FC424" i="15"/>
  <c r="FB424" i="15"/>
  <c r="FA424" i="15"/>
  <c r="EZ424" i="15"/>
  <c r="EY424" i="15"/>
  <c r="EX424" i="15"/>
  <c r="EW424" i="15"/>
  <c r="EV424" i="15"/>
  <c r="EU424" i="15"/>
  <c r="ET424" i="15"/>
  <c r="ES424" i="15"/>
  <c r="ER424" i="15"/>
  <c r="EQ424" i="15"/>
  <c r="EP424" i="15"/>
  <c r="EO424" i="15"/>
  <c r="EN424" i="15"/>
  <c r="EM424" i="15"/>
  <c r="EL424" i="15"/>
  <c r="EK424" i="15"/>
  <c r="EJ424" i="15"/>
  <c r="EI424" i="15"/>
  <c r="EH424" i="15"/>
  <c r="EG424" i="15"/>
  <c r="EF424" i="15"/>
  <c r="EE424" i="15"/>
  <c r="ED424" i="15"/>
  <c r="EC424" i="15"/>
  <c r="EB424" i="15"/>
  <c r="EA424" i="15"/>
  <c r="DZ424" i="15"/>
  <c r="DY424" i="15"/>
  <c r="DX424" i="15"/>
  <c r="DW424" i="15"/>
  <c r="DV424" i="15"/>
  <c r="DU424" i="15"/>
  <c r="DT424" i="15"/>
  <c r="DS424" i="15"/>
  <c r="DR424" i="15"/>
  <c r="DQ424" i="15"/>
  <c r="DP424" i="15"/>
  <c r="DO424" i="15"/>
  <c r="DN424" i="15"/>
  <c r="DM424" i="15"/>
  <c r="DL424" i="15"/>
  <c r="DK424" i="15"/>
  <c r="DJ424" i="15"/>
  <c r="DI424" i="15"/>
  <c r="DH424" i="15"/>
  <c r="DG424" i="15"/>
  <c r="DF424" i="15"/>
  <c r="DE424" i="15"/>
  <c r="DD424" i="15"/>
  <c r="DC424" i="15"/>
  <c r="DB424" i="15"/>
  <c r="DA424" i="15"/>
  <c r="CZ424" i="15"/>
  <c r="CY424" i="15"/>
  <c r="CX424" i="15"/>
  <c r="CW424" i="15"/>
  <c r="CV424" i="15"/>
  <c r="CU424" i="15"/>
  <c r="CT424" i="15"/>
  <c r="CS424" i="15"/>
  <c r="CR424" i="15"/>
  <c r="CQ424" i="15"/>
  <c r="CP424" i="15"/>
  <c r="CO424" i="15"/>
  <c r="CN424" i="15"/>
  <c r="CM424" i="15"/>
  <c r="CL424" i="15"/>
  <c r="CK424" i="15"/>
  <c r="CJ424" i="15"/>
  <c r="CI424" i="15"/>
  <c r="CH424" i="15"/>
  <c r="CG424" i="15"/>
  <c r="CF424" i="15"/>
  <c r="CE424" i="15"/>
  <c r="CD424" i="15"/>
  <c r="CC424" i="15"/>
  <c r="CB424" i="15"/>
  <c r="CA424" i="15"/>
  <c r="BZ424" i="15"/>
  <c r="BY424" i="15"/>
  <c r="BX424" i="15"/>
  <c r="BW424" i="15"/>
  <c r="BV424" i="15"/>
  <c r="BU424" i="15"/>
  <c r="BT424" i="15"/>
  <c r="BS424" i="15"/>
  <c r="BR424" i="15"/>
  <c r="BQ424" i="15"/>
  <c r="BP424" i="15"/>
  <c r="BO424" i="15"/>
  <c r="BN424" i="15"/>
  <c r="BM424" i="15"/>
  <c r="BL424" i="15"/>
  <c r="BK424" i="15"/>
  <c r="BJ424" i="15"/>
  <c r="BI424" i="15"/>
  <c r="BH424" i="15"/>
  <c r="BG424" i="15"/>
  <c r="BF424" i="15"/>
  <c r="BE424" i="15"/>
  <c r="BD424" i="15"/>
  <c r="BC424" i="15"/>
  <c r="BB424" i="15"/>
  <c r="BA424" i="15"/>
  <c r="AZ424" i="15"/>
  <c r="AY424" i="15"/>
  <c r="AX424" i="15"/>
  <c r="AW424" i="15"/>
  <c r="AV424" i="15"/>
  <c r="AU424" i="15"/>
  <c r="AT424" i="15"/>
  <c r="AS424" i="15"/>
  <c r="AR424" i="15"/>
  <c r="AQ424" i="15"/>
  <c r="AP424" i="15"/>
  <c r="AO424" i="15"/>
  <c r="AN424" i="15"/>
  <c r="AM424" i="15"/>
  <c r="AL424" i="15"/>
  <c r="AK424" i="15"/>
  <c r="AJ424" i="15"/>
  <c r="AI424" i="15"/>
  <c r="AH424" i="15"/>
  <c r="AG424" i="15"/>
  <c r="AF424" i="15"/>
  <c r="AE424" i="15"/>
  <c r="AD424" i="15"/>
  <c r="AC424" i="15"/>
  <c r="AB424" i="15"/>
  <c r="AA424" i="15"/>
  <c r="Z424" i="15"/>
  <c r="Y424" i="15"/>
  <c r="X424" i="15"/>
  <c r="W424" i="15"/>
  <c r="V424" i="15"/>
  <c r="U424" i="15"/>
  <c r="T424" i="15"/>
  <c r="S424" i="15"/>
  <c r="R424" i="15"/>
  <c r="Q424" i="15"/>
  <c r="P424" i="15"/>
  <c r="O424" i="15"/>
  <c r="N424" i="15"/>
  <c r="M424" i="15"/>
  <c r="L424" i="15"/>
  <c r="K424" i="15"/>
  <c r="GD417" i="15"/>
  <c r="GC417" i="15"/>
  <c r="GB417" i="15"/>
  <c r="GA417" i="15"/>
  <c r="FZ417" i="15"/>
  <c r="FY417" i="15"/>
  <c r="FX417" i="15"/>
  <c r="FW417" i="15"/>
  <c r="FV417" i="15"/>
  <c r="FU417" i="15"/>
  <c r="FT417" i="15"/>
  <c r="FS417" i="15"/>
  <c r="FR417" i="15"/>
  <c r="FQ417" i="15"/>
  <c r="FP417" i="15"/>
  <c r="FO417" i="15"/>
  <c r="FN417" i="15"/>
  <c r="FM417" i="15"/>
  <c r="FL417" i="15"/>
  <c r="FK417" i="15"/>
  <c r="FJ417" i="15"/>
  <c r="FI417" i="15"/>
  <c r="FH417" i="15"/>
  <c r="FG417" i="15"/>
  <c r="FF417" i="15"/>
  <c r="FE417" i="15"/>
  <c r="FD417" i="15"/>
  <c r="FC417" i="15"/>
  <c r="FB417" i="15"/>
  <c r="FA417" i="15"/>
  <c r="EZ417" i="15"/>
  <c r="EY417" i="15"/>
  <c r="EX417" i="15"/>
  <c r="EW417" i="15"/>
  <c r="EV417" i="15"/>
  <c r="EU417" i="15"/>
  <c r="ET417" i="15"/>
  <c r="ES417" i="15"/>
  <c r="ER417" i="15"/>
  <c r="EQ417" i="15"/>
  <c r="EP417" i="15"/>
  <c r="EO417" i="15"/>
  <c r="EN417" i="15"/>
  <c r="EM417" i="15"/>
  <c r="EL417" i="15"/>
  <c r="EK417" i="15"/>
  <c r="EJ417" i="15"/>
  <c r="EI417" i="15"/>
  <c r="EH417" i="15"/>
  <c r="EG417" i="15"/>
  <c r="EF417" i="15"/>
  <c r="EE417" i="15"/>
  <c r="ED417" i="15"/>
  <c r="EC417" i="15"/>
  <c r="EB417" i="15"/>
  <c r="EA417" i="15"/>
  <c r="DZ417" i="15"/>
  <c r="DY417" i="15"/>
  <c r="DX417" i="15"/>
  <c r="DW417" i="15"/>
  <c r="DV417" i="15"/>
  <c r="DU417" i="15"/>
  <c r="DT417" i="15"/>
  <c r="DS417" i="15"/>
  <c r="DR417" i="15"/>
  <c r="DQ417" i="15"/>
  <c r="DP417" i="15"/>
  <c r="DO417" i="15"/>
  <c r="DN417" i="15"/>
  <c r="DM417" i="15"/>
  <c r="DL417" i="15"/>
  <c r="DK417" i="15"/>
  <c r="DJ417" i="15"/>
  <c r="DI417" i="15"/>
  <c r="DH417" i="15"/>
  <c r="DG417" i="15"/>
  <c r="DF417" i="15"/>
  <c r="DE417" i="15"/>
  <c r="DD417" i="15"/>
  <c r="DC417" i="15"/>
  <c r="DB417" i="15"/>
  <c r="DA417" i="15"/>
  <c r="CZ417" i="15"/>
  <c r="CY417" i="15"/>
  <c r="CX417" i="15"/>
  <c r="CW417" i="15"/>
  <c r="CV417" i="15"/>
  <c r="CU417" i="15"/>
  <c r="CT417" i="15"/>
  <c r="CS417" i="15"/>
  <c r="CR417" i="15"/>
  <c r="CQ417" i="15"/>
  <c r="CP417" i="15"/>
  <c r="CO417" i="15"/>
  <c r="CN417" i="15"/>
  <c r="CM417" i="15"/>
  <c r="CL417" i="15"/>
  <c r="CK417" i="15"/>
  <c r="CJ417" i="15"/>
  <c r="CI417" i="15"/>
  <c r="CH417" i="15"/>
  <c r="CG417" i="15"/>
  <c r="CF417" i="15"/>
  <c r="CE417" i="15"/>
  <c r="CD417" i="15"/>
  <c r="CC417" i="15"/>
  <c r="CB417" i="15"/>
  <c r="CA417" i="15"/>
  <c r="BZ417" i="15"/>
  <c r="BY417" i="15"/>
  <c r="BX417" i="15"/>
  <c r="BW417" i="15"/>
  <c r="BV417" i="15"/>
  <c r="BU417" i="15"/>
  <c r="BT417" i="15"/>
  <c r="BS417" i="15"/>
  <c r="BR417" i="15"/>
  <c r="BQ417" i="15"/>
  <c r="BP417" i="15"/>
  <c r="BO417" i="15"/>
  <c r="BN417" i="15"/>
  <c r="BM417" i="15"/>
  <c r="BL417" i="15"/>
  <c r="BK417" i="15"/>
  <c r="BJ417" i="15"/>
  <c r="BI417" i="15"/>
  <c r="BH417" i="15"/>
  <c r="BG417" i="15"/>
  <c r="BF417" i="15"/>
  <c r="BE417" i="15"/>
  <c r="BD417" i="15"/>
  <c r="BC417" i="15"/>
  <c r="BB417" i="15"/>
  <c r="BA417" i="15"/>
  <c r="AZ417" i="15"/>
  <c r="AY417" i="15"/>
  <c r="AX417" i="15"/>
  <c r="AW417" i="15"/>
  <c r="AV417" i="15"/>
  <c r="AU417" i="15"/>
  <c r="AT417" i="15"/>
  <c r="AS417" i="15"/>
  <c r="AR417" i="15"/>
  <c r="AQ417" i="15"/>
  <c r="AP417" i="15"/>
  <c r="AO417" i="15"/>
  <c r="AN417" i="15"/>
  <c r="AM417" i="15"/>
  <c r="AL417" i="15"/>
  <c r="AK417" i="15"/>
  <c r="AJ417" i="15"/>
  <c r="AI417" i="15"/>
  <c r="AH417" i="15"/>
  <c r="AG417" i="15"/>
  <c r="AF417" i="15"/>
  <c r="AE417" i="15"/>
  <c r="AD417" i="15"/>
  <c r="AC417" i="15"/>
  <c r="AB417" i="15"/>
  <c r="AA417" i="15"/>
  <c r="Z417" i="15"/>
  <c r="Y417" i="15"/>
  <c r="X417" i="15"/>
  <c r="W417" i="15"/>
  <c r="V417" i="15"/>
  <c r="U417" i="15"/>
  <c r="T417" i="15"/>
  <c r="S417" i="15"/>
  <c r="R417" i="15"/>
  <c r="Q417" i="15"/>
  <c r="P417" i="15"/>
  <c r="O417" i="15"/>
  <c r="N417" i="15"/>
  <c r="M417" i="15"/>
  <c r="L417" i="15"/>
  <c r="K417" i="15"/>
  <c r="GD416" i="15"/>
  <c r="GC416" i="15"/>
  <c r="GB416" i="15"/>
  <c r="GA416" i="15"/>
  <c r="FZ416" i="15"/>
  <c r="FY416" i="15"/>
  <c r="FX416" i="15"/>
  <c r="FW416" i="15"/>
  <c r="FV416" i="15"/>
  <c r="FU416" i="15"/>
  <c r="FT416" i="15"/>
  <c r="FS416" i="15"/>
  <c r="FR416" i="15"/>
  <c r="FQ416" i="15"/>
  <c r="FP416" i="15"/>
  <c r="FO416" i="15"/>
  <c r="FN416" i="15"/>
  <c r="FM416" i="15"/>
  <c r="FL416" i="15"/>
  <c r="FK416" i="15"/>
  <c r="FJ416" i="15"/>
  <c r="FI416" i="15"/>
  <c r="FH416" i="15"/>
  <c r="FG416" i="15"/>
  <c r="FF416" i="15"/>
  <c r="FE416" i="15"/>
  <c r="FD416" i="15"/>
  <c r="FC416" i="15"/>
  <c r="FB416" i="15"/>
  <c r="FA416" i="15"/>
  <c r="EZ416" i="15"/>
  <c r="EY416" i="15"/>
  <c r="EX416" i="15"/>
  <c r="EW416" i="15"/>
  <c r="EV416" i="15"/>
  <c r="EU416" i="15"/>
  <c r="ET416" i="15"/>
  <c r="ES416" i="15"/>
  <c r="ER416" i="15"/>
  <c r="EQ416" i="15"/>
  <c r="EP416" i="15"/>
  <c r="EO416" i="15"/>
  <c r="EN416" i="15"/>
  <c r="EM416" i="15"/>
  <c r="EL416" i="15"/>
  <c r="EK416" i="15"/>
  <c r="EJ416" i="15"/>
  <c r="EI416" i="15"/>
  <c r="EH416" i="15"/>
  <c r="EG416" i="15"/>
  <c r="EF416" i="15"/>
  <c r="EE416" i="15"/>
  <c r="ED416" i="15"/>
  <c r="EC416" i="15"/>
  <c r="EB416" i="15"/>
  <c r="EA416" i="15"/>
  <c r="DZ416" i="15"/>
  <c r="DY416" i="15"/>
  <c r="DX416" i="15"/>
  <c r="DW416" i="15"/>
  <c r="DV416" i="15"/>
  <c r="DU416" i="15"/>
  <c r="DT416" i="15"/>
  <c r="DS416" i="15"/>
  <c r="DR416" i="15"/>
  <c r="DQ416" i="15"/>
  <c r="DP416" i="15"/>
  <c r="DO416" i="15"/>
  <c r="DN416" i="15"/>
  <c r="DM416" i="15"/>
  <c r="DL416" i="15"/>
  <c r="DK416" i="15"/>
  <c r="DJ416" i="15"/>
  <c r="DI416" i="15"/>
  <c r="DH416" i="15"/>
  <c r="DG416" i="15"/>
  <c r="DF416" i="15"/>
  <c r="DE416" i="15"/>
  <c r="DD416" i="15"/>
  <c r="DC416" i="15"/>
  <c r="DB416" i="15"/>
  <c r="DA416" i="15"/>
  <c r="CZ416" i="15"/>
  <c r="CY416" i="15"/>
  <c r="CX416" i="15"/>
  <c r="CW416" i="15"/>
  <c r="CV416" i="15"/>
  <c r="CU416" i="15"/>
  <c r="CT416" i="15"/>
  <c r="CS416" i="15"/>
  <c r="CR416" i="15"/>
  <c r="CQ416" i="15"/>
  <c r="CP416" i="15"/>
  <c r="CO416" i="15"/>
  <c r="CN416" i="15"/>
  <c r="CM416" i="15"/>
  <c r="CL416" i="15"/>
  <c r="CK416" i="15"/>
  <c r="CJ416" i="15"/>
  <c r="CI416" i="15"/>
  <c r="CH416" i="15"/>
  <c r="CG416" i="15"/>
  <c r="CF416" i="15"/>
  <c r="CE416" i="15"/>
  <c r="CD416" i="15"/>
  <c r="CC416" i="15"/>
  <c r="CB416" i="15"/>
  <c r="CA416" i="15"/>
  <c r="BZ416" i="15"/>
  <c r="BY416" i="15"/>
  <c r="BX416" i="15"/>
  <c r="BW416" i="15"/>
  <c r="BV416" i="15"/>
  <c r="BU416" i="15"/>
  <c r="BT416" i="15"/>
  <c r="BS416" i="15"/>
  <c r="BR416" i="15"/>
  <c r="BQ416" i="15"/>
  <c r="BP416" i="15"/>
  <c r="BO416" i="15"/>
  <c r="BN416" i="15"/>
  <c r="BM416" i="15"/>
  <c r="BL416" i="15"/>
  <c r="BK416" i="15"/>
  <c r="BJ416" i="15"/>
  <c r="BI416" i="15"/>
  <c r="BH416" i="15"/>
  <c r="BG416" i="15"/>
  <c r="BF416" i="15"/>
  <c r="BE416" i="15"/>
  <c r="BD416" i="15"/>
  <c r="BC416" i="15"/>
  <c r="BB416" i="15"/>
  <c r="BA416" i="15"/>
  <c r="AZ416" i="15"/>
  <c r="AY416" i="15"/>
  <c r="AX416" i="15"/>
  <c r="AW416" i="15"/>
  <c r="AV416" i="15"/>
  <c r="AU416" i="15"/>
  <c r="AT416" i="15"/>
  <c r="AS416" i="15"/>
  <c r="AR416" i="15"/>
  <c r="AQ416" i="15"/>
  <c r="AP416" i="15"/>
  <c r="AO416" i="15"/>
  <c r="AN416" i="15"/>
  <c r="AM416" i="15"/>
  <c r="AL416" i="15"/>
  <c r="AK416" i="15"/>
  <c r="AJ416" i="15"/>
  <c r="AI416" i="15"/>
  <c r="AH416" i="15"/>
  <c r="AG416" i="15"/>
  <c r="AF416" i="15"/>
  <c r="AE416" i="15"/>
  <c r="AD416" i="15"/>
  <c r="AC416" i="15"/>
  <c r="AB416" i="15"/>
  <c r="AA416" i="15"/>
  <c r="Z416" i="15"/>
  <c r="Y416" i="15"/>
  <c r="X416" i="15"/>
  <c r="W416" i="15"/>
  <c r="V416" i="15"/>
  <c r="U416" i="15"/>
  <c r="T416" i="15"/>
  <c r="S416" i="15"/>
  <c r="R416" i="15"/>
  <c r="Q416" i="15"/>
  <c r="P416" i="15"/>
  <c r="O416" i="15"/>
  <c r="N416" i="15"/>
  <c r="M416" i="15"/>
  <c r="L416" i="15"/>
  <c r="K416" i="15"/>
  <c r="GD415" i="15"/>
  <c r="GC415" i="15"/>
  <c r="GB415" i="15"/>
  <c r="GA415" i="15"/>
  <c r="FZ415" i="15"/>
  <c r="FY415" i="15"/>
  <c r="FX415" i="15"/>
  <c r="FW415" i="15"/>
  <c r="FV415" i="15"/>
  <c r="FU415" i="15"/>
  <c r="FT415" i="15"/>
  <c r="FS415" i="15"/>
  <c r="FR415" i="15"/>
  <c r="FQ415" i="15"/>
  <c r="FP415" i="15"/>
  <c r="FO415" i="15"/>
  <c r="FN415" i="15"/>
  <c r="FM415" i="15"/>
  <c r="FL415" i="15"/>
  <c r="FK415" i="15"/>
  <c r="FJ415" i="15"/>
  <c r="FI415" i="15"/>
  <c r="FH415" i="15"/>
  <c r="FG415" i="15"/>
  <c r="FF415" i="15"/>
  <c r="FE415" i="15"/>
  <c r="FD415" i="15"/>
  <c r="FC415" i="15"/>
  <c r="FB415" i="15"/>
  <c r="FA415" i="15"/>
  <c r="EZ415" i="15"/>
  <c r="EY415" i="15"/>
  <c r="EX415" i="15"/>
  <c r="EW415" i="15"/>
  <c r="EV415" i="15"/>
  <c r="EU415" i="15"/>
  <c r="ET415" i="15"/>
  <c r="ES415" i="15"/>
  <c r="ER415" i="15"/>
  <c r="EQ415" i="15"/>
  <c r="EP415" i="15"/>
  <c r="EO415" i="15"/>
  <c r="EN415" i="15"/>
  <c r="EM415" i="15"/>
  <c r="EL415" i="15"/>
  <c r="EK415" i="15"/>
  <c r="EJ415" i="15"/>
  <c r="EI415" i="15"/>
  <c r="EH415" i="15"/>
  <c r="EG415" i="15"/>
  <c r="EF415" i="15"/>
  <c r="EE415" i="15"/>
  <c r="ED415" i="15"/>
  <c r="EC415" i="15"/>
  <c r="EB415" i="15"/>
  <c r="EA415" i="15"/>
  <c r="DZ415" i="15"/>
  <c r="DY415" i="15"/>
  <c r="DX415" i="15"/>
  <c r="DW415" i="15"/>
  <c r="DV415" i="15"/>
  <c r="DU415" i="15"/>
  <c r="DT415" i="15"/>
  <c r="DS415" i="15"/>
  <c r="DR415" i="15"/>
  <c r="DQ415" i="15"/>
  <c r="DP415" i="15"/>
  <c r="DO415" i="15"/>
  <c r="DN415" i="15"/>
  <c r="DM415" i="15"/>
  <c r="DL415" i="15"/>
  <c r="DK415" i="15"/>
  <c r="DJ415" i="15"/>
  <c r="DI415" i="15"/>
  <c r="DH415" i="15"/>
  <c r="DG415" i="15"/>
  <c r="DF415" i="15"/>
  <c r="DE415" i="15"/>
  <c r="DD415" i="15"/>
  <c r="DC415" i="15"/>
  <c r="DB415" i="15"/>
  <c r="DA415" i="15"/>
  <c r="CZ415" i="15"/>
  <c r="CY415" i="15"/>
  <c r="CX415" i="15"/>
  <c r="CW415" i="15"/>
  <c r="CV415" i="15"/>
  <c r="CU415" i="15"/>
  <c r="CT415" i="15"/>
  <c r="CS415" i="15"/>
  <c r="CR415" i="15"/>
  <c r="CQ415" i="15"/>
  <c r="CP415" i="15"/>
  <c r="CO415" i="15"/>
  <c r="CN415" i="15"/>
  <c r="CM415" i="15"/>
  <c r="CL415" i="15"/>
  <c r="CK415" i="15"/>
  <c r="CJ415" i="15"/>
  <c r="CI415" i="15"/>
  <c r="CH415" i="15"/>
  <c r="CG415" i="15"/>
  <c r="CF415" i="15"/>
  <c r="CE415" i="15"/>
  <c r="CD415" i="15"/>
  <c r="CC415" i="15"/>
  <c r="CB415" i="15"/>
  <c r="CA415" i="15"/>
  <c r="BZ415" i="15"/>
  <c r="BY415" i="15"/>
  <c r="BX415" i="15"/>
  <c r="BW415" i="15"/>
  <c r="BV415" i="15"/>
  <c r="BU415" i="15"/>
  <c r="BT415" i="15"/>
  <c r="BS415" i="15"/>
  <c r="BR415" i="15"/>
  <c r="BQ415" i="15"/>
  <c r="BP415" i="15"/>
  <c r="BO415" i="15"/>
  <c r="BN415" i="15"/>
  <c r="BM415" i="15"/>
  <c r="BL415" i="15"/>
  <c r="BK415" i="15"/>
  <c r="BJ415" i="15"/>
  <c r="BI415" i="15"/>
  <c r="BH415" i="15"/>
  <c r="BG415" i="15"/>
  <c r="BF415" i="15"/>
  <c r="BE415" i="15"/>
  <c r="BD415" i="15"/>
  <c r="BC415" i="15"/>
  <c r="BB415" i="15"/>
  <c r="BA415" i="15"/>
  <c r="AZ415" i="15"/>
  <c r="AY415" i="15"/>
  <c r="AX415" i="15"/>
  <c r="AW415" i="15"/>
  <c r="AV415" i="15"/>
  <c r="AU415" i="15"/>
  <c r="AT415" i="15"/>
  <c r="AS415" i="15"/>
  <c r="AR415" i="15"/>
  <c r="AQ415" i="15"/>
  <c r="AP415" i="15"/>
  <c r="AO415" i="15"/>
  <c r="AN415" i="15"/>
  <c r="AM415" i="15"/>
  <c r="AL415" i="15"/>
  <c r="AK415" i="15"/>
  <c r="AJ415" i="15"/>
  <c r="AI415" i="15"/>
  <c r="AH415" i="15"/>
  <c r="AG415" i="15"/>
  <c r="AF415" i="15"/>
  <c r="AE415" i="15"/>
  <c r="AD415" i="15"/>
  <c r="AC415" i="15"/>
  <c r="AB415" i="15"/>
  <c r="AA415" i="15"/>
  <c r="Z415" i="15"/>
  <c r="Y415" i="15"/>
  <c r="X415" i="15"/>
  <c r="W415" i="15"/>
  <c r="V415" i="15"/>
  <c r="U415" i="15"/>
  <c r="T415" i="15"/>
  <c r="S415" i="15"/>
  <c r="R415" i="15"/>
  <c r="Q415" i="15"/>
  <c r="P415" i="15"/>
  <c r="O415" i="15"/>
  <c r="N415" i="15"/>
  <c r="M415" i="15"/>
  <c r="L415" i="15"/>
  <c r="K415" i="15"/>
  <c r="GD414" i="15"/>
  <c r="GC414" i="15"/>
  <c r="GB414" i="15"/>
  <c r="GA414" i="15"/>
  <c r="FZ414" i="15"/>
  <c r="FY414" i="15"/>
  <c r="FX414" i="15"/>
  <c r="FW414" i="15"/>
  <c r="FV414" i="15"/>
  <c r="FU414" i="15"/>
  <c r="FT414" i="15"/>
  <c r="FS414" i="15"/>
  <c r="FR414" i="15"/>
  <c r="FQ414" i="15"/>
  <c r="FP414" i="15"/>
  <c r="FO414" i="15"/>
  <c r="FN414" i="15"/>
  <c r="FM414" i="15"/>
  <c r="FL414" i="15"/>
  <c r="FK414" i="15"/>
  <c r="FJ414" i="15"/>
  <c r="FI414" i="15"/>
  <c r="FH414" i="15"/>
  <c r="FG414" i="15"/>
  <c r="FF414" i="15"/>
  <c r="FE414" i="15"/>
  <c r="FD414" i="15"/>
  <c r="FC414" i="15"/>
  <c r="FB414" i="15"/>
  <c r="FA414" i="15"/>
  <c r="EZ414" i="15"/>
  <c r="EY414" i="15"/>
  <c r="EX414" i="15"/>
  <c r="EW414" i="15"/>
  <c r="EV414" i="15"/>
  <c r="EU414" i="15"/>
  <c r="ET414" i="15"/>
  <c r="ES414" i="15"/>
  <c r="ER414" i="15"/>
  <c r="EQ414" i="15"/>
  <c r="EP414" i="15"/>
  <c r="EO414" i="15"/>
  <c r="EN414" i="15"/>
  <c r="EM414" i="15"/>
  <c r="EL414" i="15"/>
  <c r="EK414" i="15"/>
  <c r="EJ414" i="15"/>
  <c r="EI414" i="15"/>
  <c r="EH414" i="15"/>
  <c r="EG414" i="15"/>
  <c r="EF414" i="15"/>
  <c r="EE414" i="15"/>
  <c r="ED414" i="15"/>
  <c r="EC414" i="15"/>
  <c r="EB414" i="15"/>
  <c r="EA414" i="15"/>
  <c r="DZ414" i="15"/>
  <c r="DY414" i="15"/>
  <c r="DX414" i="15"/>
  <c r="DW414" i="15"/>
  <c r="DV414" i="15"/>
  <c r="DU414" i="15"/>
  <c r="DT414" i="15"/>
  <c r="DS414" i="15"/>
  <c r="DR414" i="15"/>
  <c r="DQ414" i="15"/>
  <c r="DP414" i="15"/>
  <c r="DO414" i="15"/>
  <c r="DN414" i="15"/>
  <c r="DM414" i="15"/>
  <c r="DL414" i="15"/>
  <c r="DK414" i="15"/>
  <c r="DJ414" i="15"/>
  <c r="DI414" i="15"/>
  <c r="DH414" i="15"/>
  <c r="DG414" i="15"/>
  <c r="DF414" i="15"/>
  <c r="DE414" i="15"/>
  <c r="DD414" i="15"/>
  <c r="DC414" i="15"/>
  <c r="DB414" i="15"/>
  <c r="DA414" i="15"/>
  <c r="CZ414" i="15"/>
  <c r="CY414" i="15"/>
  <c r="CX414" i="15"/>
  <c r="CW414" i="15"/>
  <c r="CV414" i="15"/>
  <c r="CU414" i="15"/>
  <c r="CT414" i="15"/>
  <c r="CS414" i="15"/>
  <c r="CR414" i="15"/>
  <c r="CQ414" i="15"/>
  <c r="CP414" i="15"/>
  <c r="CO414" i="15"/>
  <c r="CN414" i="15"/>
  <c r="CM414" i="15"/>
  <c r="CL414" i="15"/>
  <c r="CK414" i="15"/>
  <c r="CJ414" i="15"/>
  <c r="CI414" i="15"/>
  <c r="CH414" i="15"/>
  <c r="CG414" i="15"/>
  <c r="CF414" i="15"/>
  <c r="CE414" i="15"/>
  <c r="CD414" i="15"/>
  <c r="CC414" i="15"/>
  <c r="CB414" i="15"/>
  <c r="CA414" i="15"/>
  <c r="BZ414" i="15"/>
  <c r="BY414" i="15"/>
  <c r="BX414" i="15"/>
  <c r="BW414" i="15"/>
  <c r="BV414" i="15"/>
  <c r="BU414" i="15"/>
  <c r="BT414" i="15"/>
  <c r="BS414" i="15"/>
  <c r="BR414" i="15"/>
  <c r="BQ414" i="15"/>
  <c r="BP414" i="15"/>
  <c r="BO414" i="15"/>
  <c r="BN414" i="15"/>
  <c r="BM414" i="15"/>
  <c r="BL414" i="15"/>
  <c r="BK414" i="15"/>
  <c r="BJ414" i="15"/>
  <c r="BI414" i="15"/>
  <c r="BH414" i="15"/>
  <c r="BG414" i="15"/>
  <c r="BF414" i="15"/>
  <c r="BE414" i="15"/>
  <c r="BD414" i="15"/>
  <c r="BC414" i="15"/>
  <c r="BB414" i="15"/>
  <c r="BA414" i="15"/>
  <c r="AZ414" i="15"/>
  <c r="AY414" i="15"/>
  <c r="AX414" i="15"/>
  <c r="AW414" i="15"/>
  <c r="AV414" i="15"/>
  <c r="AU414" i="15"/>
  <c r="AT414" i="15"/>
  <c r="AS414" i="15"/>
  <c r="AR414" i="15"/>
  <c r="AQ414" i="15"/>
  <c r="AP414" i="15"/>
  <c r="AO414" i="15"/>
  <c r="AN414" i="15"/>
  <c r="AM414" i="15"/>
  <c r="AL414" i="15"/>
  <c r="AK414" i="15"/>
  <c r="AJ414" i="15"/>
  <c r="AI414" i="15"/>
  <c r="AH414" i="15"/>
  <c r="AG414" i="15"/>
  <c r="AF414" i="15"/>
  <c r="AE414" i="15"/>
  <c r="AD414" i="15"/>
  <c r="AC414" i="15"/>
  <c r="AB414" i="15"/>
  <c r="AA414" i="15"/>
  <c r="Z414" i="15"/>
  <c r="Y414" i="15"/>
  <c r="X414" i="15"/>
  <c r="W414" i="15"/>
  <c r="V414" i="15"/>
  <c r="U414" i="15"/>
  <c r="T414" i="15"/>
  <c r="S414" i="15"/>
  <c r="R414" i="15"/>
  <c r="Q414" i="15"/>
  <c r="P414" i="15"/>
  <c r="O414" i="15"/>
  <c r="N414" i="15"/>
  <c r="M414" i="15"/>
  <c r="L414" i="15"/>
  <c r="K414" i="15"/>
  <c r="GD413" i="15"/>
  <c r="GC413" i="15"/>
  <c r="GB413" i="15"/>
  <c r="GA413" i="15"/>
  <c r="FZ413" i="15"/>
  <c r="FY413" i="15"/>
  <c r="FX413" i="15"/>
  <c r="FW413" i="15"/>
  <c r="FV413" i="15"/>
  <c r="FU413" i="15"/>
  <c r="FT413" i="15"/>
  <c r="FS413" i="15"/>
  <c r="FR413" i="15"/>
  <c r="FQ413" i="15"/>
  <c r="FP413" i="15"/>
  <c r="FO413" i="15"/>
  <c r="FN413" i="15"/>
  <c r="FM413" i="15"/>
  <c r="FL413" i="15"/>
  <c r="FK413" i="15"/>
  <c r="FJ413" i="15"/>
  <c r="FI413" i="15"/>
  <c r="FH413" i="15"/>
  <c r="FG413" i="15"/>
  <c r="FF413" i="15"/>
  <c r="FE413" i="15"/>
  <c r="FD413" i="15"/>
  <c r="FC413" i="15"/>
  <c r="FB413" i="15"/>
  <c r="FA413" i="15"/>
  <c r="EZ413" i="15"/>
  <c r="EY413" i="15"/>
  <c r="EX413" i="15"/>
  <c r="EW413" i="15"/>
  <c r="EV413" i="15"/>
  <c r="EU413" i="15"/>
  <c r="ET413" i="15"/>
  <c r="ES413" i="15"/>
  <c r="ER413" i="15"/>
  <c r="EQ413" i="15"/>
  <c r="EP413" i="15"/>
  <c r="EO413" i="15"/>
  <c r="EN413" i="15"/>
  <c r="EM413" i="15"/>
  <c r="EL413" i="15"/>
  <c r="EK413" i="15"/>
  <c r="EJ413" i="15"/>
  <c r="EI413" i="15"/>
  <c r="EH413" i="15"/>
  <c r="EG413" i="15"/>
  <c r="EF413" i="15"/>
  <c r="EE413" i="15"/>
  <c r="ED413" i="15"/>
  <c r="EC413" i="15"/>
  <c r="EB413" i="15"/>
  <c r="EA413" i="15"/>
  <c r="DZ413" i="15"/>
  <c r="DY413" i="15"/>
  <c r="DX413" i="15"/>
  <c r="DW413" i="15"/>
  <c r="DV413" i="15"/>
  <c r="DU413" i="15"/>
  <c r="DT413" i="15"/>
  <c r="DS413" i="15"/>
  <c r="DR413" i="15"/>
  <c r="DQ413" i="15"/>
  <c r="DP413" i="15"/>
  <c r="DO413" i="15"/>
  <c r="DN413" i="15"/>
  <c r="DM413" i="15"/>
  <c r="DL413" i="15"/>
  <c r="DK413" i="15"/>
  <c r="DJ413" i="15"/>
  <c r="DI413" i="15"/>
  <c r="DH413" i="15"/>
  <c r="DG413" i="15"/>
  <c r="DF413" i="15"/>
  <c r="DE413" i="15"/>
  <c r="DD413" i="15"/>
  <c r="DC413" i="15"/>
  <c r="DB413" i="15"/>
  <c r="DA413" i="15"/>
  <c r="CZ413" i="15"/>
  <c r="CY413" i="15"/>
  <c r="CX413" i="15"/>
  <c r="CW413" i="15"/>
  <c r="CV413" i="15"/>
  <c r="CU413" i="15"/>
  <c r="CT413" i="15"/>
  <c r="CS413" i="15"/>
  <c r="CR413" i="15"/>
  <c r="CQ413" i="15"/>
  <c r="CP413" i="15"/>
  <c r="CO413" i="15"/>
  <c r="CN413" i="15"/>
  <c r="CM413" i="15"/>
  <c r="CL413" i="15"/>
  <c r="CK413" i="15"/>
  <c r="CJ413" i="15"/>
  <c r="CI413" i="15"/>
  <c r="CH413" i="15"/>
  <c r="CG413" i="15"/>
  <c r="CF413" i="15"/>
  <c r="CE413" i="15"/>
  <c r="CD413" i="15"/>
  <c r="CC413" i="15"/>
  <c r="CB413" i="15"/>
  <c r="CA413" i="15"/>
  <c r="BZ413" i="15"/>
  <c r="BY413" i="15"/>
  <c r="BX413" i="15"/>
  <c r="BW413" i="15"/>
  <c r="BV413" i="15"/>
  <c r="BU413" i="15"/>
  <c r="BT413" i="15"/>
  <c r="BS413" i="15"/>
  <c r="BR413" i="15"/>
  <c r="BQ413" i="15"/>
  <c r="BP413" i="15"/>
  <c r="BO413" i="15"/>
  <c r="BN413" i="15"/>
  <c r="BM413" i="15"/>
  <c r="BL413" i="15"/>
  <c r="BK413" i="15"/>
  <c r="BJ413" i="15"/>
  <c r="BI413" i="15"/>
  <c r="BH413" i="15"/>
  <c r="BG413" i="15"/>
  <c r="BF413" i="15"/>
  <c r="BE413" i="15"/>
  <c r="BD413" i="15"/>
  <c r="BC413" i="15"/>
  <c r="BB413" i="15"/>
  <c r="BA413" i="15"/>
  <c r="AZ413" i="15"/>
  <c r="AY413" i="15"/>
  <c r="AX413" i="15"/>
  <c r="AW413" i="15"/>
  <c r="AV413" i="15"/>
  <c r="AU413" i="15"/>
  <c r="AT413" i="15"/>
  <c r="AS413" i="15"/>
  <c r="AR413" i="15"/>
  <c r="AQ413" i="15"/>
  <c r="AP413" i="15"/>
  <c r="AO413" i="15"/>
  <c r="AN413" i="15"/>
  <c r="AM413" i="15"/>
  <c r="AL413" i="15"/>
  <c r="AK413" i="15"/>
  <c r="AJ413" i="15"/>
  <c r="AI413" i="15"/>
  <c r="AH413" i="15"/>
  <c r="AG413" i="15"/>
  <c r="AF413" i="15"/>
  <c r="AE413" i="15"/>
  <c r="AD413" i="15"/>
  <c r="AC413" i="15"/>
  <c r="AB413" i="15"/>
  <c r="AA413" i="15"/>
  <c r="Z413" i="15"/>
  <c r="Y413" i="15"/>
  <c r="X413" i="15"/>
  <c r="W413" i="15"/>
  <c r="V413" i="15"/>
  <c r="U413" i="15"/>
  <c r="T413" i="15"/>
  <c r="S413" i="15"/>
  <c r="R413" i="15"/>
  <c r="Q413" i="15"/>
  <c r="P413" i="15"/>
  <c r="O413" i="15"/>
  <c r="N413" i="15"/>
  <c r="M413" i="15"/>
  <c r="L413" i="15"/>
  <c r="K413" i="15"/>
  <c r="GD412" i="15"/>
  <c r="GC412" i="15"/>
  <c r="GB412" i="15"/>
  <c r="GA412" i="15"/>
  <c r="FZ412" i="15"/>
  <c r="FY412" i="15"/>
  <c r="FX412" i="15"/>
  <c r="FW412" i="15"/>
  <c r="FV412" i="15"/>
  <c r="FU412" i="15"/>
  <c r="FT412" i="15"/>
  <c r="FS412" i="15"/>
  <c r="FR412" i="15"/>
  <c r="FQ412" i="15"/>
  <c r="FP412" i="15"/>
  <c r="FO412" i="15"/>
  <c r="FN412" i="15"/>
  <c r="FM412" i="15"/>
  <c r="FL412" i="15"/>
  <c r="FK412" i="15"/>
  <c r="FJ412" i="15"/>
  <c r="FI412" i="15"/>
  <c r="FH412" i="15"/>
  <c r="FG412" i="15"/>
  <c r="FF412" i="15"/>
  <c r="FE412" i="15"/>
  <c r="FD412" i="15"/>
  <c r="FC412" i="15"/>
  <c r="FB412" i="15"/>
  <c r="FA412" i="15"/>
  <c r="EZ412" i="15"/>
  <c r="EY412" i="15"/>
  <c r="EX412" i="15"/>
  <c r="EW412" i="15"/>
  <c r="EV412" i="15"/>
  <c r="EU412" i="15"/>
  <c r="ET412" i="15"/>
  <c r="ES412" i="15"/>
  <c r="ER412" i="15"/>
  <c r="EQ412" i="15"/>
  <c r="EP412" i="15"/>
  <c r="EO412" i="15"/>
  <c r="EN412" i="15"/>
  <c r="EM412" i="15"/>
  <c r="EL412" i="15"/>
  <c r="EK412" i="15"/>
  <c r="EJ412" i="15"/>
  <c r="EI412" i="15"/>
  <c r="EH412" i="15"/>
  <c r="EG412" i="15"/>
  <c r="EF412" i="15"/>
  <c r="EE412" i="15"/>
  <c r="ED412" i="15"/>
  <c r="EC412" i="15"/>
  <c r="EB412" i="15"/>
  <c r="EA412" i="15"/>
  <c r="DZ412" i="15"/>
  <c r="DY412" i="15"/>
  <c r="DX412" i="15"/>
  <c r="DW412" i="15"/>
  <c r="DV412" i="15"/>
  <c r="DU412" i="15"/>
  <c r="DT412" i="15"/>
  <c r="DS412" i="15"/>
  <c r="DR412" i="15"/>
  <c r="DQ412" i="15"/>
  <c r="DP412" i="15"/>
  <c r="DO412" i="15"/>
  <c r="DN412" i="15"/>
  <c r="DM412" i="15"/>
  <c r="DL412" i="15"/>
  <c r="DK412" i="15"/>
  <c r="DJ412" i="15"/>
  <c r="DI412" i="15"/>
  <c r="DH412" i="15"/>
  <c r="DG412" i="15"/>
  <c r="DF412" i="15"/>
  <c r="DE412" i="15"/>
  <c r="DD412" i="15"/>
  <c r="DC412" i="15"/>
  <c r="DB412" i="15"/>
  <c r="DA412" i="15"/>
  <c r="CZ412" i="15"/>
  <c r="CY412" i="15"/>
  <c r="CX412" i="15"/>
  <c r="CW412" i="15"/>
  <c r="CV412" i="15"/>
  <c r="CU412" i="15"/>
  <c r="CT412" i="15"/>
  <c r="CS412" i="15"/>
  <c r="CR412" i="15"/>
  <c r="CQ412" i="15"/>
  <c r="CP412" i="15"/>
  <c r="CO412" i="15"/>
  <c r="CN412" i="15"/>
  <c r="CM412" i="15"/>
  <c r="CL412" i="15"/>
  <c r="CK412" i="15"/>
  <c r="CJ412" i="15"/>
  <c r="CI412" i="15"/>
  <c r="CH412" i="15"/>
  <c r="CG412" i="15"/>
  <c r="CF412" i="15"/>
  <c r="CE412" i="15"/>
  <c r="CD412" i="15"/>
  <c r="CC412" i="15"/>
  <c r="CB412" i="15"/>
  <c r="CA412" i="15"/>
  <c r="BZ412" i="15"/>
  <c r="BY412" i="15"/>
  <c r="BX412" i="15"/>
  <c r="BW412" i="15"/>
  <c r="BV412" i="15"/>
  <c r="BU412" i="15"/>
  <c r="BT412" i="15"/>
  <c r="BS412" i="15"/>
  <c r="BR412" i="15"/>
  <c r="BQ412" i="15"/>
  <c r="BP412" i="15"/>
  <c r="BO412" i="15"/>
  <c r="BN412" i="15"/>
  <c r="BM412" i="15"/>
  <c r="BL412" i="15"/>
  <c r="BK412" i="15"/>
  <c r="BJ412" i="15"/>
  <c r="BI412" i="15"/>
  <c r="BH412" i="15"/>
  <c r="BG412" i="15"/>
  <c r="BF412" i="15"/>
  <c r="BE412" i="15"/>
  <c r="BD412" i="15"/>
  <c r="BC412" i="15"/>
  <c r="BB412" i="15"/>
  <c r="BA412" i="15"/>
  <c r="AZ412" i="15"/>
  <c r="AY412" i="15"/>
  <c r="AX412" i="15"/>
  <c r="AW412" i="15"/>
  <c r="AV412" i="15"/>
  <c r="AU412" i="15"/>
  <c r="AT412" i="15"/>
  <c r="AS412" i="15"/>
  <c r="AR412" i="15"/>
  <c r="AQ412" i="15"/>
  <c r="AP412" i="15"/>
  <c r="AO412" i="15"/>
  <c r="AN412" i="15"/>
  <c r="AM412" i="15"/>
  <c r="AL412" i="15"/>
  <c r="AK412" i="15"/>
  <c r="AJ412" i="15"/>
  <c r="AI412" i="15"/>
  <c r="AH412" i="15"/>
  <c r="AG412" i="15"/>
  <c r="AF412" i="15"/>
  <c r="AE412" i="15"/>
  <c r="AD412" i="15"/>
  <c r="AC412" i="15"/>
  <c r="AB412" i="15"/>
  <c r="AA412" i="15"/>
  <c r="Z412" i="15"/>
  <c r="Y412" i="15"/>
  <c r="X412" i="15"/>
  <c r="W412" i="15"/>
  <c r="V412" i="15"/>
  <c r="U412" i="15"/>
  <c r="T412" i="15"/>
  <c r="S412" i="15"/>
  <c r="R412" i="15"/>
  <c r="Q412" i="15"/>
  <c r="P412" i="15"/>
  <c r="O412" i="15"/>
  <c r="N412" i="15"/>
  <c r="M412" i="15"/>
  <c r="L412" i="15"/>
  <c r="K412" i="15"/>
  <c r="GD411" i="15"/>
  <c r="GC411" i="15"/>
  <c r="GB411" i="15"/>
  <c r="GA411" i="15"/>
  <c r="FZ411" i="15"/>
  <c r="FY411" i="15"/>
  <c r="FX411" i="15"/>
  <c r="FW411" i="15"/>
  <c r="FV411" i="15"/>
  <c r="FU411" i="15"/>
  <c r="FT411" i="15"/>
  <c r="FS411" i="15"/>
  <c r="FR411" i="15"/>
  <c r="FQ411" i="15"/>
  <c r="FP411" i="15"/>
  <c r="FO411" i="15"/>
  <c r="FN411" i="15"/>
  <c r="FM411" i="15"/>
  <c r="FL411" i="15"/>
  <c r="FK411" i="15"/>
  <c r="FJ411" i="15"/>
  <c r="FI411" i="15"/>
  <c r="FH411" i="15"/>
  <c r="FG411" i="15"/>
  <c r="FF411" i="15"/>
  <c r="FE411" i="15"/>
  <c r="FD411" i="15"/>
  <c r="FC411" i="15"/>
  <c r="FB411" i="15"/>
  <c r="FA411" i="15"/>
  <c r="EZ411" i="15"/>
  <c r="EY411" i="15"/>
  <c r="EX411" i="15"/>
  <c r="EW411" i="15"/>
  <c r="EV411" i="15"/>
  <c r="EU411" i="15"/>
  <c r="ET411" i="15"/>
  <c r="ES411" i="15"/>
  <c r="ER411" i="15"/>
  <c r="EQ411" i="15"/>
  <c r="EP411" i="15"/>
  <c r="EO411" i="15"/>
  <c r="EN411" i="15"/>
  <c r="EM411" i="15"/>
  <c r="EL411" i="15"/>
  <c r="EK411" i="15"/>
  <c r="EJ411" i="15"/>
  <c r="EI411" i="15"/>
  <c r="EH411" i="15"/>
  <c r="EG411" i="15"/>
  <c r="EF411" i="15"/>
  <c r="EE411" i="15"/>
  <c r="ED411" i="15"/>
  <c r="EC411" i="15"/>
  <c r="EB411" i="15"/>
  <c r="EA411" i="15"/>
  <c r="DZ411" i="15"/>
  <c r="DY411" i="15"/>
  <c r="DX411" i="15"/>
  <c r="DW411" i="15"/>
  <c r="DV411" i="15"/>
  <c r="DU411" i="15"/>
  <c r="DT411" i="15"/>
  <c r="DS411" i="15"/>
  <c r="DR411" i="15"/>
  <c r="DQ411" i="15"/>
  <c r="DP411" i="15"/>
  <c r="DO411" i="15"/>
  <c r="DN411" i="15"/>
  <c r="DM411" i="15"/>
  <c r="DL411" i="15"/>
  <c r="DK411" i="15"/>
  <c r="DJ411" i="15"/>
  <c r="DI411" i="15"/>
  <c r="DH411" i="15"/>
  <c r="DG411" i="15"/>
  <c r="DF411" i="15"/>
  <c r="DE411" i="15"/>
  <c r="DD411" i="15"/>
  <c r="DC411" i="15"/>
  <c r="DB411" i="15"/>
  <c r="DA411" i="15"/>
  <c r="CZ411" i="15"/>
  <c r="CY411" i="15"/>
  <c r="CX411" i="15"/>
  <c r="CW411" i="15"/>
  <c r="CV411" i="15"/>
  <c r="CU411" i="15"/>
  <c r="CT411" i="15"/>
  <c r="CS411" i="15"/>
  <c r="CR411" i="15"/>
  <c r="CQ411" i="15"/>
  <c r="CP411" i="15"/>
  <c r="CO411" i="15"/>
  <c r="CN411" i="15"/>
  <c r="CM411" i="15"/>
  <c r="CL411" i="15"/>
  <c r="CK411" i="15"/>
  <c r="CJ411" i="15"/>
  <c r="CI411" i="15"/>
  <c r="CH411" i="15"/>
  <c r="CG411" i="15"/>
  <c r="CF411" i="15"/>
  <c r="CE411" i="15"/>
  <c r="CD411" i="15"/>
  <c r="CC411" i="15"/>
  <c r="CB411" i="15"/>
  <c r="CA411" i="15"/>
  <c r="BZ411" i="15"/>
  <c r="BY411" i="15"/>
  <c r="BX411" i="15"/>
  <c r="BW411" i="15"/>
  <c r="BV411" i="15"/>
  <c r="BU411" i="15"/>
  <c r="BT411" i="15"/>
  <c r="BS411" i="15"/>
  <c r="BR411" i="15"/>
  <c r="BQ411" i="15"/>
  <c r="BP411" i="15"/>
  <c r="BO411" i="15"/>
  <c r="BN411" i="15"/>
  <c r="BM411" i="15"/>
  <c r="BL411" i="15"/>
  <c r="BK411" i="15"/>
  <c r="BJ411" i="15"/>
  <c r="BI411" i="15"/>
  <c r="BH411" i="15"/>
  <c r="BG411" i="15"/>
  <c r="BF411" i="15"/>
  <c r="BE411" i="15"/>
  <c r="BD411" i="15"/>
  <c r="BC411" i="15"/>
  <c r="BB411" i="15"/>
  <c r="BA411" i="15"/>
  <c r="AZ411" i="15"/>
  <c r="AY411" i="15"/>
  <c r="AX411" i="15"/>
  <c r="AW411" i="15"/>
  <c r="AV411" i="15"/>
  <c r="AU411" i="15"/>
  <c r="AT411" i="15"/>
  <c r="AS411" i="15"/>
  <c r="AR411" i="15"/>
  <c r="AQ411" i="15"/>
  <c r="AP411" i="15"/>
  <c r="AO411" i="15"/>
  <c r="AN411" i="15"/>
  <c r="AM411" i="15"/>
  <c r="AL411" i="15"/>
  <c r="AK411" i="15"/>
  <c r="AJ411" i="15"/>
  <c r="AI411" i="15"/>
  <c r="AH411" i="15"/>
  <c r="AG411" i="15"/>
  <c r="AF411" i="15"/>
  <c r="AE411" i="15"/>
  <c r="AD411" i="15"/>
  <c r="AC411" i="15"/>
  <c r="AB411" i="15"/>
  <c r="AA411" i="15"/>
  <c r="Z411" i="15"/>
  <c r="Y411" i="15"/>
  <c r="X411" i="15"/>
  <c r="W411" i="15"/>
  <c r="V411" i="15"/>
  <c r="U411" i="15"/>
  <c r="T411" i="15"/>
  <c r="S411" i="15"/>
  <c r="R411" i="15"/>
  <c r="Q411" i="15"/>
  <c r="P411" i="15"/>
  <c r="O411" i="15"/>
  <c r="N411" i="15"/>
  <c r="M411" i="15"/>
  <c r="L411" i="15"/>
  <c r="K411" i="15"/>
  <c r="GD410" i="15"/>
  <c r="GC410" i="15"/>
  <c r="GB410" i="15"/>
  <c r="GA410" i="15"/>
  <c r="FZ410" i="15"/>
  <c r="FY410" i="15"/>
  <c r="FX410" i="15"/>
  <c r="FW410" i="15"/>
  <c r="FV410" i="15"/>
  <c r="FU410" i="15"/>
  <c r="FT410" i="15"/>
  <c r="FS410" i="15"/>
  <c r="FR410" i="15"/>
  <c r="FQ410" i="15"/>
  <c r="FP410" i="15"/>
  <c r="FO410" i="15"/>
  <c r="FN410" i="15"/>
  <c r="FM410" i="15"/>
  <c r="FL410" i="15"/>
  <c r="FK410" i="15"/>
  <c r="FJ410" i="15"/>
  <c r="FI410" i="15"/>
  <c r="FH410" i="15"/>
  <c r="FG410" i="15"/>
  <c r="FF410" i="15"/>
  <c r="FE410" i="15"/>
  <c r="FD410" i="15"/>
  <c r="FC410" i="15"/>
  <c r="FB410" i="15"/>
  <c r="FA410" i="15"/>
  <c r="EZ410" i="15"/>
  <c r="EY410" i="15"/>
  <c r="EX410" i="15"/>
  <c r="EW410" i="15"/>
  <c r="EV410" i="15"/>
  <c r="EU410" i="15"/>
  <c r="ET410" i="15"/>
  <c r="ES410" i="15"/>
  <c r="ER410" i="15"/>
  <c r="EQ410" i="15"/>
  <c r="EP410" i="15"/>
  <c r="EO410" i="15"/>
  <c r="EN410" i="15"/>
  <c r="EM410" i="15"/>
  <c r="EL410" i="15"/>
  <c r="EK410" i="15"/>
  <c r="EJ410" i="15"/>
  <c r="EI410" i="15"/>
  <c r="EH410" i="15"/>
  <c r="EG410" i="15"/>
  <c r="EF410" i="15"/>
  <c r="EE410" i="15"/>
  <c r="ED410" i="15"/>
  <c r="EC410" i="15"/>
  <c r="EB410" i="15"/>
  <c r="EA410" i="15"/>
  <c r="DZ410" i="15"/>
  <c r="DY410" i="15"/>
  <c r="DX410" i="15"/>
  <c r="DW410" i="15"/>
  <c r="DV410" i="15"/>
  <c r="DU410" i="15"/>
  <c r="DT410" i="15"/>
  <c r="DS410" i="15"/>
  <c r="DR410" i="15"/>
  <c r="DQ410" i="15"/>
  <c r="DP410" i="15"/>
  <c r="DO410" i="15"/>
  <c r="DN410" i="15"/>
  <c r="DM410" i="15"/>
  <c r="DL410" i="15"/>
  <c r="DK410" i="15"/>
  <c r="DJ410" i="15"/>
  <c r="DI410" i="15"/>
  <c r="DH410" i="15"/>
  <c r="DG410" i="15"/>
  <c r="DF410" i="15"/>
  <c r="DE410" i="15"/>
  <c r="DD410" i="15"/>
  <c r="DC410" i="15"/>
  <c r="DB410" i="15"/>
  <c r="DA410" i="15"/>
  <c r="CZ410" i="15"/>
  <c r="CY410" i="15"/>
  <c r="CX410" i="15"/>
  <c r="CW410" i="15"/>
  <c r="CV410" i="15"/>
  <c r="CU410" i="15"/>
  <c r="CT410" i="15"/>
  <c r="CS410" i="15"/>
  <c r="CR410" i="15"/>
  <c r="CQ410" i="15"/>
  <c r="CP410" i="15"/>
  <c r="CO410" i="15"/>
  <c r="CN410" i="15"/>
  <c r="CM410" i="15"/>
  <c r="CL410" i="15"/>
  <c r="CK410" i="15"/>
  <c r="CJ410" i="15"/>
  <c r="CI410" i="15"/>
  <c r="CH410" i="15"/>
  <c r="CG410" i="15"/>
  <c r="CF410" i="15"/>
  <c r="CE410" i="15"/>
  <c r="CD410" i="15"/>
  <c r="CC410" i="15"/>
  <c r="CB410" i="15"/>
  <c r="CA410" i="15"/>
  <c r="BZ410" i="15"/>
  <c r="BY410" i="15"/>
  <c r="BX410" i="15"/>
  <c r="BW410" i="15"/>
  <c r="BV410" i="15"/>
  <c r="BU410" i="15"/>
  <c r="BT410" i="15"/>
  <c r="BS410" i="15"/>
  <c r="BR410" i="15"/>
  <c r="BQ410" i="15"/>
  <c r="BP410" i="15"/>
  <c r="BO410" i="15"/>
  <c r="BN410" i="15"/>
  <c r="BM410" i="15"/>
  <c r="BL410" i="15"/>
  <c r="BK410" i="15"/>
  <c r="BJ410" i="15"/>
  <c r="BI410" i="15"/>
  <c r="BH410" i="15"/>
  <c r="BG410" i="15"/>
  <c r="BF410" i="15"/>
  <c r="BE410" i="15"/>
  <c r="BD410" i="15"/>
  <c r="BC410" i="15"/>
  <c r="BB410" i="15"/>
  <c r="BA410" i="15"/>
  <c r="AZ410" i="15"/>
  <c r="AY410" i="15"/>
  <c r="AX410" i="15"/>
  <c r="AW410" i="15"/>
  <c r="AV410" i="15"/>
  <c r="AU410" i="15"/>
  <c r="AT410" i="15"/>
  <c r="AS410" i="15"/>
  <c r="AR410" i="15"/>
  <c r="AQ410" i="15"/>
  <c r="AP410" i="15"/>
  <c r="AO410" i="15"/>
  <c r="AN410" i="15"/>
  <c r="AM410" i="15"/>
  <c r="AL410" i="15"/>
  <c r="AK410" i="15"/>
  <c r="AJ410" i="15"/>
  <c r="AI410" i="15"/>
  <c r="AH410" i="15"/>
  <c r="AG410" i="15"/>
  <c r="AF410" i="15"/>
  <c r="AE410" i="15"/>
  <c r="AD410" i="15"/>
  <c r="AC410" i="15"/>
  <c r="AB410" i="15"/>
  <c r="AA410" i="15"/>
  <c r="Z410" i="15"/>
  <c r="Y410" i="15"/>
  <c r="X410" i="15"/>
  <c r="W410" i="15"/>
  <c r="V410" i="15"/>
  <c r="U410" i="15"/>
  <c r="T410" i="15"/>
  <c r="S410" i="15"/>
  <c r="R410" i="15"/>
  <c r="Q410" i="15"/>
  <c r="P410" i="15"/>
  <c r="O410" i="15"/>
  <c r="N410" i="15"/>
  <c r="M410" i="15"/>
  <c r="L410" i="15"/>
  <c r="K410" i="15"/>
  <c r="GD409" i="15"/>
  <c r="GC409" i="15"/>
  <c r="GB409" i="15"/>
  <c r="GA409" i="15"/>
  <c r="FZ409" i="15"/>
  <c r="FY409" i="15"/>
  <c r="FX409" i="15"/>
  <c r="FW409" i="15"/>
  <c r="FV409" i="15"/>
  <c r="FU409" i="15"/>
  <c r="FT409" i="15"/>
  <c r="FS409" i="15"/>
  <c r="FR409" i="15"/>
  <c r="FQ409" i="15"/>
  <c r="FP409" i="15"/>
  <c r="FO409" i="15"/>
  <c r="FN409" i="15"/>
  <c r="FM409" i="15"/>
  <c r="FL409" i="15"/>
  <c r="FK409" i="15"/>
  <c r="FJ409" i="15"/>
  <c r="FI409" i="15"/>
  <c r="FH409" i="15"/>
  <c r="FG409" i="15"/>
  <c r="FF409" i="15"/>
  <c r="FE409" i="15"/>
  <c r="FD409" i="15"/>
  <c r="FC409" i="15"/>
  <c r="FB409" i="15"/>
  <c r="FA409" i="15"/>
  <c r="EZ409" i="15"/>
  <c r="EY409" i="15"/>
  <c r="EX409" i="15"/>
  <c r="EW409" i="15"/>
  <c r="EV409" i="15"/>
  <c r="EU409" i="15"/>
  <c r="ET409" i="15"/>
  <c r="ES409" i="15"/>
  <c r="ER409" i="15"/>
  <c r="EQ409" i="15"/>
  <c r="EP409" i="15"/>
  <c r="EO409" i="15"/>
  <c r="EN409" i="15"/>
  <c r="EM409" i="15"/>
  <c r="EL409" i="15"/>
  <c r="EK409" i="15"/>
  <c r="EJ409" i="15"/>
  <c r="EI409" i="15"/>
  <c r="EH409" i="15"/>
  <c r="EG409" i="15"/>
  <c r="EF409" i="15"/>
  <c r="EE409" i="15"/>
  <c r="ED409" i="15"/>
  <c r="EC409" i="15"/>
  <c r="EB409" i="15"/>
  <c r="EA409" i="15"/>
  <c r="DZ409" i="15"/>
  <c r="DY409" i="15"/>
  <c r="DX409" i="15"/>
  <c r="DW409" i="15"/>
  <c r="DV409" i="15"/>
  <c r="DU409" i="15"/>
  <c r="DT409" i="15"/>
  <c r="DS409" i="15"/>
  <c r="DR409" i="15"/>
  <c r="DQ409" i="15"/>
  <c r="DP409" i="15"/>
  <c r="DO409" i="15"/>
  <c r="DN409" i="15"/>
  <c r="DM409" i="15"/>
  <c r="DL409" i="15"/>
  <c r="DK409" i="15"/>
  <c r="DJ409" i="15"/>
  <c r="DI409" i="15"/>
  <c r="DH409" i="15"/>
  <c r="DG409" i="15"/>
  <c r="DF409" i="15"/>
  <c r="DE409" i="15"/>
  <c r="DD409" i="15"/>
  <c r="DC409" i="15"/>
  <c r="DB409" i="15"/>
  <c r="DA409" i="15"/>
  <c r="CZ409" i="15"/>
  <c r="CY409" i="15"/>
  <c r="CX409" i="15"/>
  <c r="CW409" i="15"/>
  <c r="CV409" i="15"/>
  <c r="CU409" i="15"/>
  <c r="CT409" i="15"/>
  <c r="CS409" i="15"/>
  <c r="CR409" i="15"/>
  <c r="CQ409" i="15"/>
  <c r="CP409" i="15"/>
  <c r="CO409" i="15"/>
  <c r="CN409" i="15"/>
  <c r="CM409" i="15"/>
  <c r="CL409" i="15"/>
  <c r="CK409" i="15"/>
  <c r="CJ409" i="15"/>
  <c r="CI409" i="15"/>
  <c r="CH409" i="15"/>
  <c r="CG409" i="15"/>
  <c r="CF409" i="15"/>
  <c r="CE409" i="15"/>
  <c r="CD409" i="15"/>
  <c r="CC409" i="15"/>
  <c r="CB409" i="15"/>
  <c r="CA409" i="15"/>
  <c r="BZ409" i="15"/>
  <c r="BY409" i="15"/>
  <c r="BX409" i="15"/>
  <c r="BW409" i="15"/>
  <c r="BV409" i="15"/>
  <c r="BU409" i="15"/>
  <c r="BT409" i="15"/>
  <c r="BS409" i="15"/>
  <c r="BR409" i="15"/>
  <c r="BQ409" i="15"/>
  <c r="BP409" i="15"/>
  <c r="BO409" i="15"/>
  <c r="BN409" i="15"/>
  <c r="BM409" i="15"/>
  <c r="BL409" i="15"/>
  <c r="BK409" i="15"/>
  <c r="BJ409" i="15"/>
  <c r="BI409" i="15"/>
  <c r="BH409" i="15"/>
  <c r="BG409" i="15"/>
  <c r="BF409" i="15"/>
  <c r="BE409" i="15"/>
  <c r="BD409" i="15"/>
  <c r="BC409" i="15"/>
  <c r="BB409" i="15"/>
  <c r="BA409" i="15"/>
  <c r="AZ409" i="15"/>
  <c r="AY409" i="15"/>
  <c r="AX409" i="15"/>
  <c r="AW409" i="15"/>
  <c r="AV409" i="15"/>
  <c r="AU409" i="15"/>
  <c r="AT409" i="15"/>
  <c r="AS409" i="15"/>
  <c r="AR409" i="15"/>
  <c r="AQ409" i="15"/>
  <c r="AP409" i="15"/>
  <c r="AO409" i="15"/>
  <c r="AN409" i="15"/>
  <c r="AM409" i="15"/>
  <c r="AL409" i="15"/>
  <c r="AK409" i="15"/>
  <c r="AJ409" i="15"/>
  <c r="AI409" i="15"/>
  <c r="AH409" i="15"/>
  <c r="AG409" i="15"/>
  <c r="AF409" i="15"/>
  <c r="AE409" i="15"/>
  <c r="AD409" i="15"/>
  <c r="AC409" i="15"/>
  <c r="AB409" i="15"/>
  <c r="AA409" i="15"/>
  <c r="Z409" i="15"/>
  <c r="Y409" i="15"/>
  <c r="X409" i="15"/>
  <c r="W409" i="15"/>
  <c r="V409" i="15"/>
  <c r="U409" i="15"/>
  <c r="T409" i="15"/>
  <c r="S409" i="15"/>
  <c r="R409" i="15"/>
  <c r="Q409" i="15"/>
  <c r="P409" i="15"/>
  <c r="O409" i="15"/>
  <c r="N409" i="15"/>
  <c r="M409" i="15"/>
  <c r="L409" i="15"/>
  <c r="K409" i="15"/>
  <c r="GD408" i="15"/>
  <c r="GC408" i="15"/>
  <c r="GB408" i="15"/>
  <c r="GA408" i="15"/>
  <c r="FZ408" i="15"/>
  <c r="FY408" i="15"/>
  <c r="FX408" i="15"/>
  <c r="FW408" i="15"/>
  <c r="FV408" i="15"/>
  <c r="FU408" i="15"/>
  <c r="FT408" i="15"/>
  <c r="FS408" i="15"/>
  <c r="FR408" i="15"/>
  <c r="FQ408" i="15"/>
  <c r="FP408" i="15"/>
  <c r="FO408" i="15"/>
  <c r="FN408" i="15"/>
  <c r="FM408" i="15"/>
  <c r="FL408" i="15"/>
  <c r="FK408" i="15"/>
  <c r="FJ408" i="15"/>
  <c r="FI408" i="15"/>
  <c r="FH408" i="15"/>
  <c r="FG408" i="15"/>
  <c r="FF408" i="15"/>
  <c r="FE408" i="15"/>
  <c r="FD408" i="15"/>
  <c r="FC408" i="15"/>
  <c r="FB408" i="15"/>
  <c r="FA408" i="15"/>
  <c r="EZ408" i="15"/>
  <c r="EY408" i="15"/>
  <c r="EX408" i="15"/>
  <c r="EW408" i="15"/>
  <c r="EV408" i="15"/>
  <c r="EU408" i="15"/>
  <c r="ET408" i="15"/>
  <c r="ES408" i="15"/>
  <c r="ER408" i="15"/>
  <c r="EQ408" i="15"/>
  <c r="EP408" i="15"/>
  <c r="EO408" i="15"/>
  <c r="EN408" i="15"/>
  <c r="EM408" i="15"/>
  <c r="EL408" i="15"/>
  <c r="EK408" i="15"/>
  <c r="EJ408" i="15"/>
  <c r="EI408" i="15"/>
  <c r="EH408" i="15"/>
  <c r="EG408" i="15"/>
  <c r="EF408" i="15"/>
  <c r="EE408" i="15"/>
  <c r="ED408" i="15"/>
  <c r="EC408" i="15"/>
  <c r="EB408" i="15"/>
  <c r="EA408" i="15"/>
  <c r="DZ408" i="15"/>
  <c r="DY408" i="15"/>
  <c r="DX408" i="15"/>
  <c r="DW408" i="15"/>
  <c r="DV408" i="15"/>
  <c r="DU408" i="15"/>
  <c r="DT408" i="15"/>
  <c r="DS408" i="15"/>
  <c r="DR408" i="15"/>
  <c r="DQ408" i="15"/>
  <c r="DP408" i="15"/>
  <c r="DO408" i="15"/>
  <c r="DN408" i="15"/>
  <c r="DM408" i="15"/>
  <c r="DL408" i="15"/>
  <c r="DK408" i="15"/>
  <c r="DJ408" i="15"/>
  <c r="DI408" i="15"/>
  <c r="DH408" i="15"/>
  <c r="DG408" i="15"/>
  <c r="DF408" i="15"/>
  <c r="DE408" i="15"/>
  <c r="DD408" i="15"/>
  <c r="DC408" i="15"/>
  <c r="DB408" i="15"/>
  <c r="DA408" i="15"/>
  <c r="CZ408" i="15"/>
  <c r="CY408" i="15"/>
  <c r="CX408" i="15"/>
  <c r="CW408" i="15"/>
  <c r="CV408" i="15"/>
  <c r="CU408" i="15"/>
  <c r="CT408" i="15"/>
  <c r="CS408" i="15"/>
  <c r="CR408" i="15"/>
  <c r="CQ408" i="15"/>
  <c r="CP408" i="15"/>
  <c r="CO408" i="15"/>
  <c r="CN408" i="15"/>
  <c r="CM408" i="15"/>
  <c r="CL408" i="15"/>
  <c r="CK408" i="15"/>
  <c r="CJ408" i="15"/>
  <c r="CI408" i="15"/>
  <c r="CH408" i="15"/>
  <c r="CG408" i="15"/>
  <c r="CF408" i="15"/>
  <c r="CE408" i="15"/>
  <c r="CD408" i="15"/>
  <c r="CC408" i="15"/>
  <c r="CB408" i="15"/>
  <c r="CA408" i="15"/>
  <c r="BZ408" i="15"/>
  <c r="BY408" i="15"/>
  <c r="BX408" i="15"/>
  <c r="BW408" i="15"/>
  <c r="BV408" i="15"/>
  <c r="BU408" i="15"/>
  <c r="BT408" i="15"/>
  <c r="BS408" i="15"/>
  <c r="BR408" i="15"/>
  <c r="BQ408" i="15"/>
  <c r="BP408" i="15"/>
  <c r="BO408" i="15"/>
  <c r="BN408" i="15"/>
  <c r="BM408" i="15"/>
  <c r="BL408" i="15"/>
  <c r="BK408" i="15"/>
  <c r="BJ408" i="15"/>
  <c r="BI408" i="15"/>
  <c r="BH408" i="15"/>
  <c r="BG408" i="15"/>
  <c r="BF408" i="15"/>
  <c r="BE408" i="15"/>
  <c r="BD408" i="15"/>
  <c r="BC408" i="15"/>
  <c r="BB408" i="15"/>
  <c r="BA408" i="15"/>
  <c r="AZ408" i="15"/>
  <c r="AY408" i="15"/>
  <c r="AX408" i="15"/>
  <c r="AW408" i="15"/>
  <c r="AV408" i="15"/>
  <c r="AU408" i="15"/>
  <c r="AT408" i="15"/>
  <c r="AS408" i="15"/>
  <c r="AR408" i="15"/>
  <c r="AQ408" i="15"/>
  <c r="AP408" i="15"/>
  <c r="AO408" i="15"/>
  <c r="AN408" i="15"/>
  <c r="AM408" i="15"/>
  <c r="AL408" i="15"/>
  <c r="AK408" i="15"/>
  <c r="AJ408" i="15"/>
  <c r="AI408" i="15"/>
  <c r="AH408" i="15"/>
  <c r="AG408" i="15"/>
  <c r="AF408" i="15"/>
  <c r="AE408" i="15"/>
  <c r="AD408" i="15"/>
  <c r="AC408" i="15"/>
  <c r="AB408" i="15"/>
  <c r="AA408" i="15"/>
  <c r="Z408" i="15"/>
  <c r="Y408" i="15"/>
  <c r="X408" i="15"/>
  <c r="W408" i="15"/>
  <c r="V408" i="15"/>
  <c r="U408" i="15"/>
  <c r="T408" i="15"/>
  <c r="S408" i="15"/>
  <c r="R408" i="15"/>
  <c r="Q408" i="15"/>
  <c r="P408" i="15"/>
  <c r="O408" i="15"/>
  <c r="N408" i="15"/>
  <c r="M408" i="15"/>
  <c r="L408" i="15"/>
  <c r="K408" i="15"/>
  <c r="GD407" i="15"/>
  <c r="GC407" i="15"/>
  <c r="GB407" i="15"/>
  <c r="GA407" i="15"/>
  <c r="FZ407" i="15"/>
  <c r="FY407" i="15"/>
  <c r="FX407" i="15"/>
  <c r="FW407" i="15"/>
  <c r="FV407" i="15"/>
  <c r="FU407" i="15"/>
  <c r="FT407" i="15"/>
  <c r="FS407" i="15"/>
  <c r="FR407" i="15"/>
  <c r="FQ407" i="15"/>
  <c r="FP407" i="15"/>
  <c r="FO407" i="15"/>
  <c r="FN407" i="15"/>
  <c r="FM407" i="15"/>
  <c r="FL407" i="15"/>
  <c r="FK407" i="15"/>
  <c r="FJ407" i="15"/>
  <c r="FI407" i="15"/>
  <c r="FH407" i="15"/>
  <c r="FG407" i="15"/>
  <c r="FF407" i="15"/>
  <c r="FE407" i="15"/>
  <c r="FD407" i="15"/>
  <c r="FC407" i="15"/>
  <c r="FB407" i="15"/>
  <c r="FA407" i="15"/>
  <c r="EZ407" i="15"/>
  <c r="EY407" i="15"/>
  <c r="EX407" i="15"/>
  <c r="EW407" i="15"/>
  <c r="EV407" i="15"/>
  <c r="EU407" i="15"/>
  <c r="ET407" i="15"/>
  <c r="ES407" i="15"/>
  <c r="ER407" i="15"/>
  <c r="EQ407" i="15"/>
  <c r="EP407" i="15"/>
  <c r="EO407" i="15"/>
  <c r="EN407" i="15"/>
  <c r="EM407" i="15"/>
  <c r="EL407" i="15"/>
  <c r="EK407" i="15"/>
  <c r="EJ407" i="15"/>
  <c r="EI407" i="15"/>
  <c r="EH407" i="15"/>
  <c r="EG407" i="15"/>
  <c r="EF407" i="15"/>
  <c r="EE407" i="15"/>
  <c r="ED407" i="15"/>
  <c r="EC407" i="15"/>
  <c r="EB407" i="15"/>
  <c r="EA407" i="15"/>
  <c r="DZ407" i="15"/>
  <c r="DY407" i="15"/>
  <c r="DX407" i="15"/>
  <c r="DW407" i="15"/>
  <c r="DV407" i="15"/>
  <c r="DU407" i="15"/>
  <c r="DT407" i="15"/>
  <c r="DS407" i="15"/>
  <c r="DR407" i="15"/>
  <c r="DQ407" i="15"/>
  <c r="DP407" i="15"/>
  <c r="DO407" i="15"/>
  <c r="DN407" i="15"/>
  <c r="DM407" i="15"/>
  <c r="DL407" i="15"/>
  <c r="DK407" i="15"/>
  <c r="DJ407" i="15"/>
  <c r="DI407" i="15"/>
  <c r="DH407" i="15"/>
  <c r="DG407" i="15"/>
  <c r="DF407" i="15"/>
  <c r="DE407" i="15"/>
  <c r="DD407" i="15"/>
  <c r="DC407" i="15"/>
  <c r="DB407" i="15"/>
  <c r="DA407" i="15"/>
  <c r="CZ407" i="15"/>
  <c r="CY407" i="15"/>
  <c r="CX407" i="15"/>
  <c r="CW407" i="15"/>
  <c r="CV407" i="15"/>
  <c r="CU407" i="15"/>
  <c r="CT407" i="15"/>
  <c r="CS407" i="15"/>
  <c r="CR407" i="15"/>
  <c r="CQ407" i="15"/>
  <c r="CP407" i="15"/>
  <c r="CO407" i="15"/>
  <c r="CN407" i="15"/>
  <c r="CM407" i="15"/>
  <c r="CL407" i="15"/>
  <c r="CK407" i="15"/>
  <c r="CJ407" i="15"/>
  <c r="CI407" i="15"/>
  <c r="CH407" i="15"/>
  <c r="CG407" i="15"/>
  <c r="CF407" i="15"/>
  <c r="CE407" i="15"/>
  <c r="CD407" i="15"/>
  <c r="CC407" i="15"/>
  <c r="CB407" i="15"/>
  <c r="CA407" i="15"/>
  <c r="BZ407" i="15"/>
  <c r="BY407" i="15"/>
  <c r="BX407" i="15"/>
  <c r="BW407" i="15"/>
  <c r="BV407" i="15"/>
  <c r="BU407" i="15"/>
  <c r="BT407" i="15"/>
  <c r="BS407" i="15"/>
  <c r="BR407" i="15"/>
  <c r="BQ407" i="15"/>
  <c r="BP407" i="15"/>
  <c r="BO407" i="15"/>
  <c r="BN407" i="15"/>
  <c r="BM407" i="15"/>
  <c r="BL407" i="15"/>
  <c r="BK407" i="15"/>
  <c r="BJ407" i="15"/>
  <c r="BI407" i="15"/>
  <c r="BH407" i="15"/>
  <c r="BG407" i="15"/>
  <c r="BF407" i="15"/>
  <c r="BE407" i="15"/>
  <c r="BD407" i="15"/>
  <c r="BC407" i="15"/>
  <c r="BB407" i="15"/>
  <c r="BA407" i="15"/>
  <c r="AZ407" i="15"/>
  <c r="AY407" i="15"/>
  <c r="AX407" i="15"/>
  <c r="AW407" i="15"/>
  <c r="AV407" i="15"/>
  <c r="AU407" i="15"/>
  <c r="AT407" i="15"/>
  <c r="AS407" i="15"/>
  <c r="AR407" i="15"/>
  <c r="AQ407" i="15"/>
  <c r="AP407" i="15"/>
  <c r="AO407" i="15"/>
  <c r="AN407" i="15"/>
  <c r="AM407" i="15"/>
  <c r="AL407" i="15"/>
  <c r="AK407" i="15"/>
  <c r="AJ407" i="15"/>
  <c r="AI407" i="15"/>
  <c r="AH407" i="15"/>
  <c r="AG407" i="15"/>
  <c r="AF407" i="15"/>
  <c r="AE407" i="15"/>
  <c r="AD407" i="15"/>
  <c r="AC407" i="15"/>
  <c r="AB407" i="15"/>
  <c r="AA407" i="15"/>
  <c r="Z407" i="15"/>
  <c r="Y407" i="15"/>
  <c r="X407" i="15"/>
  <c r="W407" i="15"/>
  <c r="V407" i="15"/>
  <c r="U407" i="15"/>
  <c r="T407" i="15"/>
  <c r="S407" i="15"/>
  <c r="R407" i="15"/>
  <c r="Q407" i="15"/>
  <c r="P407" i="15"/>
  <c r="O407" i="15"/>
  <c r="N407" i="15"/>
  <c r="M407" i="15"/>
  <c r="L407" i="15"/>
  <c r="K407" i="15"/>
  <c r="GD406" i="15"/>
  <c r="GC406" i="15"/>
  <c r="GB406" i="15"/>
  <c r="GA406" i="15"/>
  <c r="FZ406" i="15"/>
  <c r="FY406" i="15"/>
  <c r="FX406" i="15"/>
  <c r="FW406" i="15"/>
  <c r="FV406" i="15"/>
  <c r="FU406" i="15"/>
  <c r="FT406" i="15"/>
  <c r="FS406" i="15"/>
  <c r="FR406" i="15"/>
  <c r="FQ406" i="15"/>
  <c r="FP406" i="15"/>
  <c r="FO406" i="15"/>
  <c r="FN406" i="15"/>
  <c r="FM406" i="15"/>
  <c r="FL406" i="15"/>
  <c r="FK406" i="15"/>
  <c r="FJ406" i="15"/>
  <c r="FI406" i="15"/>
  <c r="FH406" i="15"/>
  <c r="FG406" i="15"/>
  <c r="FF406" i="15"/>
  <c r="FE406" i="15"/>
  <c r="FD406" i="15"/>
  <c r="FC406" i="15"/>
  <c r="FB406" i="15"/>
  <c r="FA406" i="15"/>
  <c r="EZ406" i="15"/>
  <c r="EY406" i="15"/>
  <c r="EX406" i="15"/>
  <c r="EW406" i="15"/>
  <c r="EV406" i="15"/>
  <c r="EU406" i="15"/>
  <c r="ET406" i="15"/>
  <c r="ES406" i="15"/>
  <c r="ER406" i="15"/>
  <c r="EQ406" i="15"/>
  <c r="EP406" i="15"/>
  <c r="EO406" i="15"/>
  <c r="EN406" i="15"/>
  <c r="EM406" i="15"/>
  <c r="EL406" i="15"/>
  <c r="EK406" i="15"/>
  <c r="EJ406" i="15"/>
  <c r="EI406" i="15"/>
  <c r="EH406" i="15"/>
  <c r="EG406" i="15"/>
  <c r="EF406" i="15"/>
  <c r="EE406" i="15"/>
  <c r="ED406" i="15"/>
  <c r="EC406" i="15"/>
  <c r="EB406" i="15"/>
  <c r="EA406" i="15"/>
  <c r="DZ406" i="15"/>
  <c r="DY406" i="15"/>
  <c r="DX406" i="15"/>
  <c r="DW406" i="15"/>
  <c r="DV406" i="15"/>
  <c r="DU406" i="15"/>
  <c r="DT406" i="15"/>
  <c r="DS406" i="15"/>
  <c r="DR406" i="15"/>
  <c r="DQ406" i="15"/>
  <c r="DP406" i="15"/>
  <c r="DO406" i="15"/>
  <c r="DN406" i="15"/>
  <c r="DM406" i="15"/>
  <c r="DL406" i="15"/>
  <c r="DK406" i="15"/>
  <c r="DJ406" i="15"/>
  <c r="DI406" i="15"/>
  <c r="DH406" i="15"/>
  <c r="DG406" i="15"/>
  <c r="DF406" i="15"/>
  <c r="DE406" i="15"/>
  <c r="DD406" i="15"/>
  <c r="DC406" i="15"/>
  <c r="DB406" i="15"/>
  <c r="DA406" i="15"/>
  <c r="CZ406" i="15"/>
  <c r="CY406" i="15"/>
  <c r="CX406" i="15"/>
  <c r="CW406" i="15"/>
  <c r="CV406" i="15"/>
  <c r="CU406" i="15"/>
  <c r="CT406" i="15"/>
  <c r="CS406" i="15"/>
  <c r="CR406" i="15"/>
  <c r="CQ406" i="15"/>
  <c r="CP406" i="15"/>
  <c r="CO406" i="15"/>
  <c r="CN406" i="15"/>
  <c r="CM406" i="15"/>
  <c r="CL406" i="15"/>
  <c r="CK406" i="15"/>
  <c r="CJ406" i="15"/>
  <c r="CI406" i="15"/>
  <c r="CH406" i="15"/>
  <c r="CG406" i="15"/>
  <c r="CF406" i="15"/>
  <c r="CE406" i="15"/>
  <c r="CD406" i="15"/>
  <c r="CC406" i="15"/>
  <c r="CB406" i="15"/>
  <c r="CA406" i="15"/>
  <c r="BZ406" i="15"/>
  <c r="BY406" i="15"/>
  <c r="BX406" i="15"/>
  <c r="BW406" i="15"/>
  <c r="BV406" i="15"/>
  <c r="BU406" i="15"/>
  <c r="BT406" i="15"/>
  <c r="BS406" i="15"/>
  <c r="BR406" i="15"/>
  <c r="BQ406" i="15"/>
  <c r="BP406" i="15"/>
  <c r="BO406" i="15"/>
  <c r="BN406" i="15"/>
  <c r="BM406" i="15"/>
  <c r="BL406" i="15"/>
  <c r="BK406" i="15"/>
  <c r="BJ406" i="15"/>
  <c r="BI406" i="15"/>
  <c r="BH406" i="15"/>
  <c r="BG406" i="15"/>
  <c r="BF406" i="15"/>
  <c r="BE406" i="15"/>
  <c r="BD406" i="15"/>
  <c r="BC406" i="15"/>
  <c r="BB406" i="15"/>
  <c r="BA406" i="15"/>
  <c r="AZ406" i="15"/>
  <c r="AY406" i="15"/>
  <c r="AX406" i="15"/>
  <c r="AW406" i="15"/>
  <c r="AV406" i="15"/>
  <c r="AU406" i="15"/>
  <c r="AT406" i="15"/>
  <c r="AS406" i="15"/>
  <c r="AR406" i="15"/>
  <c r="AQ406" i="15"/>
  <c r="AP406" i="15"/>
  <c r="AO406" i="15"/>
  <c r="AN406" i="15"/>
  <c r="AM406" i="15"/>
  <c r="AL406" i="15"/>
  <c r="AK406" i="15"/>
  <c r="AJ406" i="15"/>
  <c r="AI406" i="15"/>
  <c r="AH406" i="15"/>
  <c r="AG406" i="15"/>
  <c r="AF406" i="15"/>
  <c r="AE406" i="15"/>
  <c r="AD406" i="15"/>
  <c r="AC406" i="15"/>
  <c r="AB406" i="15"/>
  <c r="AA406" i="15"/>
  <c r="Z406" i="15"/>
  <c r="Y406" i="15"/>
  <c r="X406" i="15"/>
  <c r="W406" i="15"/>
  <c r="V406" i="15"/>
  <c r="U406" i="15"/>
  <c r="T406" i="15"/>
  <c r="S406" i="15"/>
  <c r="R406" i="15"/>
  <c r="Q406" i="15"/>
  <c r="P406" i="15"/>
  <c r="O406" i="15"/>
  <c r="N406" i="15"/>
  <c r="M406" i="15"/>
  <c r="L406" i="15"/>
  <c r="K406" i="15"/>
  <c r="GD395" i="15"/>
  <c r="GC395" i="15"/>
  <c r="GB395" i="15"/>
  <c r="GA395" i="15"/>
  <c r="FZ395" i="15"/>
  <c r="FY395" i="15"/>
  <c r="FX395" i="15"/>
  <c r="FW395" i="15"/>
  <c r="FV395" i="15"/>
  <c r="FU395" i="15"/>
  <c r="FT395" i="15"/>
  <c r="FS395" i="15"/>
  <c r="FR395" i="15"/>
  <c r="FQ395" i="15"/>
  <c r="FP395" i="15"/>
  <c r="FO395" i="15"/>
  <c r="FN395" i="15"/>
  <c r="FM395" i="15"/>
  <c r="FL395" i="15"/>
  <c r="FK395" i="15"/>
  <c r="FJ395" i="15"/>
  <c r="FI395" i="15"/>
  <c r="FH395" i="15"/>
  <c r="FG395" i="15"/>
  <c r="FF395" i="15"/>
  <c r="FE395" i="15"/>
  <c r="FD395" i="15"/>
  <c r="FC395" i="15"/>
  <c r="FB395" i="15"/>
  <c r="FA395" i="15"/>
  <c r="EZ395" i="15"/>
  <c r="EY395" i="15"/>
  <c r="EX395" i="15"/>
  <c r="EW395" i="15"/>
  <c r="EV395" i="15"/>
  <c r="EU395" i="15"/>
  <c r="ET395" i="15"/>
  <c r="ES395" i="15"/>
  <c r="ER395" i="15"/>
  <c r="EQ395" i="15"/>
  <c r="EP395" i="15"/>
  <c r="EO395" i="15"/>
  <c r="EN395" i="15"/>
  <c r="EM395" i="15"/>
  <c r="EL395" i="15"/>
  <c r="EK395" i="15"/>
  <c r="EJ395" i="15"/>
  <c r="EI395" i="15"/>
  <c r="EH395" i="15"/>
  <c r="EG395" i="15"/>
  <c r="EF395" i="15"/>
  <c r="EE395" i="15"/>
  <c r="ED395" i="15"/>
  <c r="EC395" i="15"/>
  <c r="EB395" i="15"/>
  <c r="EA395" i="15"/>
  <c r="DZ395" i="15"/>
  <c r="DY395" i="15"/>
  <c r="DX395" i="15"/>
  <c r="DW395" i="15"/>
  <c r="DV395" i="15"/>
  <c r="DU395" i="15"/>
  <c r="DT395" i="15"/>
  <c r="DS395" i="15"/>
  <c r="DR395" i="15"/>
  <c r="DQ395" i="15"/>
  <c r="DP395" i="15"/>
  <c r="DO395" i="15"/>
  <c r="DN395" i="15"/>
  <c r="DM395" i="15"/>
  <c r="DL395" i="15"/>
  <c r="DK395" i="15"/>
  <c r="DJ395" i="15"/>
  <c r="DI395" i="15"/>
  <c r="DH395" i="15"/>
  <c r="DG395" i="15"/>
  <c r="DF395" i="15"/>
  <c r="DE395" i="15"/>
  <c r="DD395" i="15"/>
  <c r="DC395" i="15"/>
  <c r="DB395" i="15"/>
  <c r="DA395" i="15"/>
  <c r="CZ395" i="15"/>
  <c r="CY395" i="15"/>
  <c r="CX395" i="15"/>
  <c r="CW395" i="15"/>
  <c r="CV395" i="15"/>
  <c r="CU395" i="15"/>
  <c r="CT395" i="15"/>
  <c r="CS395" i="15"/>
  <c r="CR395" i="15"/>
  <c r="CQ395" i="15"/>
  <c r="CP395" i="15"/>
  <c r="CO395" i="15"/>
  <c r="CN395" i="15"/>
  <c r="CM395" i="15"/>
  <c r="CL395" i="15"/>
  <c r="CK395" i="15"/>
  <c r="CJ395" i="15"/>
  <c r="CI395" i="15"/>
  <c r="CH395" i="15"/>
  <c r="CG395" i="15"/>
  <c r="CF395" i="15"/>
  <c r="CE395" i="15"/>
  <c r="CD395" i="15"/>
  <c r="CC395" i="15"/>
  <c r="CB395" i="15"/>
  <c r="CA395" i="15"/>
  <c r="BZ395" i="15"/>
  <c r="BY395" i="15"/>
  <c r="BX395" i="15"/>
  <c r="BW395" i="15"/>
  <c r="BV395" i="15"/>
  <c r="BU395" i="15"/>
  <c r="BT395" i="15"/>
  <c r="BS395" i="15"/>
  <c r="BR395" i="15"/>
  <c r="BQ395" i="15"/>
  <c r="BP395" i="15"/>
  <c r="BO395" i="15"/>
  <c r="BN395" i="15"/>
  <c r="BM395" i="15"/>
  <c r="BL395" i="15"/>
  <c r="BK395" i="15"/>
  <c r="BJ395" i="15"/>
  <c r="BI395" i="15"/>
  <c r="BH395" i="15"/>
  <c r="BG395" i="15"/>
  <c r="BF395" i="15"/>
  <c r="BE395" i="15"/>
  <c r="BD395" i="15"/>
  <c r="BC395" i="15"/>
  <c r="BB395" i="15"/>
  <c r="BA395" i="15"/>
  <c r="AZ395" i="15"/>
  <c r="AY395" i="15"/>
  <c r="AX395" i="15"/>
  <c r="AW395" i="15"/>
  <c r="AV395" i="15"/>
  <c r="AU395" i="15"/>
  <c r="AT395" i="15"/>
  <c r="AS395" i="15"/>
  <c r="AR395" i="15"/>
  <c r="AQ395" i="15"/>
  <c r="AP395" i="15"/>
  <c r="AO395" i="15"/>
  <c r="AN395" i="15"/>
  <c r="AM395" i="15"/>
  <c r="AL395" i="15"/>
  <c r="AK395" i="15"/>
  <c r="AJ395" i="15"/>
  <c r="AI395" i="15"/>
  <c r="AH395" i="15"/>
  <c r="AG395" i="15"/>
  <c r="AF395" i="15"/>
  <c r="AE395" i="15"/>
  <c r="AD395" i="15"/>
  <c r="AC395" i="15"/>
  <c r="AB395" i="15"/>
  <c r="AA395" i="15"/>
  <c r="Z395" i="15"/>
  <c r="Y395" i="15"/>
  <c r="X395" i="15"/>
  <c r="W395" i="15"/>
  <c r="V395" i="15"/>
  <c r="U395" i="15"/>
  <c r="T395" i="15"/>
  <c r="S395" i="15"/>
  <c r="R395" i="15"/>
  <c r="Q395" i="15"/>
  <c r="P395" i="15"/>
  <c r="O395" i="15"/>
  <c r="N395" i="15"/>
  <c r="M395" i="15"/>
  <c r="L395" i="15"/>
  <c r="K395" i="15"/>
  <c r="GD394" i="15"/>
  <c r="GC394" i="15"/>
  <c r="GB394" i="15"/>
  <c r="GA394" i="15"/>
  <c r="FZ394" i="15"/>
  <c r="FY394" i="15"/>
  <c r="FX394" i="15"/>
  <c r="FW394" i="15"/>
  <c r="FV394" i="15"/>
  <c r="FU394" i="15"/>
  <c r="FT394" i="15"/>
  <c r="FS394" i="15"/>
  <c r="FR394" i="15"/>
  <c r="FQ394" i="15"/>
  <c r="FP394" i="15"/>
  <c r="FO394" i="15"/>
  <c r="FN394" i="15"/>
  <c r="FM394" i="15"/>
  <c r="FL394" i="15"/>
  <c r="FK394" i="15"/>
  <c r="FJ394" i="15"/>
  <c r="FI394" i="15"/>
  <c r="FH394" i="15"/>
  <c r="FG394" i="15"/>
  <c r="FF394" i="15"/>
  <c r="FE394" i="15"/>
  <c r="FD394" i="15"/>
  <c r="FC394" i="15"/>
  <c r="FB394" i="15"/>
  <c r="FA394" i="15"/>
  <c r="EZ394" i="15"/>
  <c r="EY394" i="15"/>
  <c r="EX394" i="15"/>
  <c r="EW394" i="15"/>
  <c r="EV394" i="15"/>
  <c r="EU394" i="15"/>
  <c r="ET394" i="15"/>
  <c r="ES394" i="15"/>
  <c r="ER394" i="15"/>
  <c r="EQ394" i="15"/>
  <c r="EP394" i="15"/>
  <c r="EO394" i="15"/>
  <c r="EN394" i="15"/>
  <c r="EM394" i="15"/>
  <c r="EL394" i="15"/>
  <c r="EK394" i="15"/>
  <c r="EJ394" i="15"/>
  <c r="EI394" i="15"/>
  <c r="EH394" i="15"/>
  <c r="EG394" i="15"/>
  <c r="EF394" i="15"/>
  <c r="EE394" i="15"/>
  <c r="ED394" i="15"/>
  <c r="EC394" i="15"/>
  <c r="EB394" i="15"/>
  <c r="EA394" i="15"/>
  <c r="DZ394" i="15"/>
  <c r="DY394" i="15"/>
  <c r="DX394" i="15"/>
  <c r="DW394" i="15"/>
  <c r="DV394" i="15"/>
  <c r="DU394" i="15"/>
  <c r="DT394" i="15"/>
  <c r="DS394" i="15"/>
  <c r="DR394" i="15"/>
  <c r="DQ394" i="15"/>
  <c r="DP394" i="15"/>
  <c r="DO394" i="15"/>
  <c r="DN394" i="15"/>
  <c r="DM394" i="15"/>
  <c r="DL394" i="15"/>
  <c r="DK394" i="15"/>
  <c r="DJ394" i="15"/>
  <c r="DI394" i="15"/>
  <c r="DH394" i="15"/>
  <c r="DG394" i="15"/>
  <c r="DF394" i="15"/>
  <c r="DE394" i="15"/>
  <c r="DD394" i="15"/>
  <c r="DC394" i="15"/>
  <c r="DB394" i="15"/>
  <c r="DA394" i="15"/>
  <c r="CZ394" i="15"/>
  <c r="CY394" i="15"/>
  <c r="CX394" i="15"/>
  <c r="CW394" i="15"/>
  <c r="CV394" i="15"/>
  <c r="CU394" i="15"/>
  <c r="CT394" i="15"/>
  <c r="CS394" i="15"/>
  <c r="CR394" i="15"/>
  <c r="CQ394" i="15"/>
  <c r="CP394" i="15"/>
  <c r="CO394" i="15"/>
  <c r="CN394" i="15"/>
  <c r="CM394" i="15"/>
  <c r="CL394" i="15"/>
  <c r="CK394" i="15"/>
  <c r="CJ394" i="15"/>
  <c r="CI394" i="15"/>
  <c r="CH394" i="15"/>
  <c r="CG394" i="15"/>
  <c r="CF394" i="15"/>
  <c r="CE394" i="15"/>
  <c r="CD394" i="15"/>
  <c r="CC394" i="15"/>
  <c r="CB394" i="15"/>
  <c r="CA394" i="15"/>
  <c r="BZ394" i="15"/>
  <c r="BY394" i="15"/>
  <c r="BX394" i="15"/>
  <c r="BW394" i="15"/>
  <c r="BV394" i="15"/>
  <c r="BU394" i="15"/>
  <c r="BT394" i="15"/>
  <c r="BS394" i="15"/>
  <c r="BR394" i="15"/>
  <c r="BQ394" i="15"/>
  <c r="BP394" i="15"/>
  <c r="BO394" i="15"/>
  <c r="BN394" i="15"/>
  <c r="BM394" i="15"/>
  <c r="BL394" i="15"/>
  <c r="BK394" i="15"/>
  <c r="BJ394" i="15"/>
  <c r="BI394" i="15"/>
  <c r="BH394" i="15"/>
  <c r="BG394" i="15"/>
  <c r="BF394" i="15"/>
  <c r="BE394" i="15"/>
  <c r="BD394" i="15"/>
  <c r="BC394" i="15"/>
  <c r="BB394" i="15"/>
  <c r="BA394" i="15"/>
  <c r="AZ394" i="15"/>
  <c r="AY394" i="15"/>
  <c r="AX394" i="15"/>
  <c r="AW394" i="15"/>
  <c r="AV394" i="15"/>
  <c r="AU394" i="15"/>
  <c r="AT394" i="15"/>
  <c r="AS394" i="15"/>
  <c r="AR394" i="15"/>
  <c r="AQ394" i="15"/>
  <c r="AP394" i="15"/>
  <c r="AO394" i="15"/>
  <c r="AN394" i="15"/>
  <c r="AM394" i="15"/>
  <c r="AL394" i="15"/>
  <c r="AK394" i="15"/>
  <c r="AJ394" i="15"/>
  <c r="AI394" i="15"/>
  <c r="AH394" i="15"/>
  <c r="AG394" i="15"/>
  <c r="AF394" i="15"/>
  <c r="AE394" i="15"/>
  <c r="AD394" i="15"/>
  <c r="AC394" i="15"/>
  <c r="AB394" i="15"/>
  <c r="AA394" i="15"/>
  <c r="Z394" i="15"/>
  <c r="Y394" i="15"/>
  <c r="X394" i="15"/>
  <c r="W394" i="15"/>
  <c r="V394" i="15"/>
  <c r="U394" i="15"/>
  <c r="T394" i="15"/>
  <c r="S394" i="15"/>
  <c r="R394" i="15"/>
  <c r="Q394" i="15"/>
  <c r="P394" i="15"/>
  <c r="O394" i="15"/>
  <c r="N394" i="15"/>
  <c r="M394" i="15"/>
  <c r="L394" i="15"/>
  <c r="K394" i="15"/>
  <c r="GD393" i="15"/>
  <c r="GC393" i="15"/>
  <c r="GB393" i="15"/>
  <c r="GA393" i="15"/>
  <c r="FZ393" i="15"/>
  <c r="FY393" i="15"/>
  <c r="FX393" i="15"/>
  <c r="FW393" i="15"/>
  <c r="FV393" i="15"/>
  <c r="FU393" i="15"/>
  <c r="FT393" i="15"/>
  <c r="FS393" i="15"/>
  <c r="FR393" i="15"/>
  <c r="FQ393" i="15"/>
  <c r="FP393" i="15"/>
  <c r="FO393" i="15"/>
  <c r="FN393" i="15"/>
  <c r="FM393" i="15"/>
  <c r="FL393" i="15"/>
  <c r="FK393" i="15"/>
  <c r="FJ393" i="15"/>
  <c r="FI393" i="15"/>
  <c r="FH393" i="15"/>
  <c r="FG393" i="15"/>
  <c r="FF393" i="15"/>
  <c r="FE393" i="15"/>
  <c r="FD393" i="15"/>
  <c r="FC393" i="15"/>
  <c r="FB393" i="15"/>
  <c r="FA393" i="15"/>
  <c r="EZ393" i="15"/>
  <c r="EY393" i="15"/>
  <c r="EX393" i="15"/>
  <c r="EW393" i="15"/>
  <c r="EV393" i="15"/>
  <c r="EU393" i="15"/>
  <c r="ET393" i="15"/>
  <c r="ES393" i="15"/>
  <c r="ER393" i="15"/>
  <c r="EQ393" i="15"/>
  <c r="EP393" i="15"/>
  <c r="EO393" i="15"/>
  <c r="EN393" i="15"/>
  <c r="EM393" i="15"/>
  <c r="EL393" i="15"/>
  <c r="EK393" i="15"/>
  <c r="EJ393" i="15"/>
  <c r="EI393" i="15"/>
  <c r="EH393" i="15"/>
  <c r="EG393" i="15"/>
  <c r="EF393" i="15"/>
  <c r="EE393" i="15"/>
  <c r="ED393" i="15"/>
  <c r="EC393" i="15"/>
  <c r="EB393" i="15"/>
  <c r="EA393" i="15"/>
  <c r="DZ393" i="15"/>
  <c r="DY393" i="15"/>
  <c r="DX393" i="15"/>
  <c r="DW393" i="15"/>
  <c r="DV393" i="15"/>
  <c r="DU393" i="15"/>
  <c r="DT393" i="15"/>
  <c r="DS393" i="15"/>
  <c r="DR393" i="15"/>
  <c r="DQ393" i="15"/>
  <c r="DP393" i="15"/>
  <c r="DO393" i="15"/>
  <c r="DN393" i="15"/>
  <c r="DM393" i="15"/>
  <c r="DL393" i="15"/>
  <c r="DK393" i="15"/>
  <c r="DJ393" i="15"/>
  <c r="DI393" i="15"/>
  <c r="DH393" i="15"/>
  <c r="DG393" i="15"/>
  <c r="DF393" i="15"/>
  <c r="DE393" i="15"/>
  <c r="DD393" i="15"/>
  <c r="DC393" i="15"/>
  <c r="DB393" i="15"/>
  <c r="DA393" i="15"/>
  <c r="CZ393" i="15"/>
  <c r="CY393" i="15"/>
  <c r="CX393" i="15"/>
  <c r="CW393" i="15"/>
  <c r="CV393" i="15"/>
  <c r="CU393" i="15"/>
  <c r="CT393" i="15"/>
  <c r="CS393" i="15"/>
  <c r="CR393" i="15"/>
  <c r="CQ393" i="15"/>
  <c r="CP393" i="15"/>
  <c r="CO393" i="15"/>
  <c r="CN393" i="15"/>
  <c r="CM393" i="15"/>
  <c r="CL393" i="15"/>
  <c r="CK393" i="15"/>
  <c r="CJ393" i="15"/>
  <c r="CI393" i="15"/>
  <c r="CH393" i="15"/>
  <c r="CG393" i="15"/>
  <c r="CF393" i="15"/>
  <c r="CE393" i="15"/>
  <c r="CD393" i="15"/>
  <c r="CC393" i="15"/>
  <c r="CB393" i="15"/>
  <c r="CA393" i="15"/>
  <c r="BZ393" i="15"/>
  <c r="BY393" i="15"/>
  <c r="BX393" i="15"/>
  <c r="BW393" i="15"/>
  <c r="BV393" i="15"/>
  <c r="BU393" i="15"/>
  <c r="BT393" i="15"/>
  <c r="BS393" i="15"/>
  <c r="BR393" i="15"/>
  <c r="BQ393" i="15"/>
  <c r="BP393" i="15"/>
  <c r="BO393" i="15"/>
  <c r="BN393" i="15"/>
  <c r="BM393" i="15"/>
  <c r="BL393" i="15"/>
  <c r="BK393" i="15"/>
  <c r="BJ393" i="15"/>
  <c r="BI393" i="15"/>
  <c r="BH393" i="15"/>
  <c r="BG393" i="15"/>
  <c r="BF393" i="15"/>
  <c r="BE393" i="15"/>
  <c r="BD393" i="15"/>
  <c r="BC393" i="15"/>
  <c r="BB393" i="15"/>
  <c r="BA393" i="15"/>
  <c r="AZ393" i="15"/>
  <c r="AY393" i="15"/>
  <c r="AX393" i="15"/>
  <c r="AW393" i="15"/>
  <c r="AV393" i="15"/>
  <c r="AU393" i="15"/>
  <c r="AT393" i="15"/>
  <c r="AS393" i="15"/>
  <c r="AR393" i="15"/>
  <c r="AQ393" i="15"/>
  <c r="AP393" i="15"/>
  <c r="AO393" i="15"/>
  <c r="AN393" i="15"/>
  <c r="AM393" i="15"/>
  <c r="AL393" i="15"/>
  <c r="AK393" i="15"/>
  <c r="AJ393" i="15"/>
  <c r="AI393" i="15"/>
  <c r="AH393" i="15"/>
  <c r="AG393" i="15"/>
  <c r="AF393" i="15"/>
  <c r="AE393" i="15"/>
  <c r="AD393" i="15"/>
  <c r="AC393" i="15"/>
  <c r="AB393" i="15"/>
  <c r="AA393" i="15"/>
  <c r="Z393" i="15"/>
  <c r="Y393" i="15"/>
  <c r="X393" i="15"/>
  <c r="W393" i="15"/>
  <c r="V393" i="15"/>
  <c r="U393" i="15"/>
  <c r="T393" i="15"/>
  <c r="S393" i="15"/>
  <c r="R393" i="15"/>
  <c r="Q393" i="15"/>
  <c r="P393" i="15"/>
  <c r="O393" i="15"/>
  <c r="N393" i="15"/>
  <c r="M393" i="15"/>
  <c r="L393" i="15"/>
  <c r="K393" i="15"/>
  <c r="GD392" i="15"/>
  <c r="GC392" i="15"/>
  <c r="GB392" i="15"/>
  <c r="GA392" i="15"/>
  <c r="FZ392" i="15"/>
  <c r="FY392" i="15"/>
  <c r="FX392" i="15"/>
  <c r="FW392" i="15"/>
  <c r="FV392" i="15"/>
  <c r="FU392" i="15"/>
  <c r="FT392" i="15"/>
  <c r="FS392" i="15"/>
  <c r="FR392" i="15"/>
  <c r="FQ392" i="15"/>
  <c r="FP392" i="15"/>
  <c r="FO392" i="15"/>
  <c r="FN392" i="15"/>
  <c r="FM392" i="15"/>
  <c r="FL392" i="15"/>
  <c r="FK392" i="15"/>
  <c r="FJ392" i="15"/>
  <c r="FI392" i="15"/>
  <c r="FH392" i="15"/>
  <c r="FG392" i="15"/>
  <c r="FF392" i="15"/>
  <c r="FE392" i="15"/>
  <c r="FD392" i="15"/>
  <c r="FC392" i="15"/>
  <c r="FB392" i="15"/>
  <c r="FA392" i="15"/>
  <c r="EZ392" i="15"/>
  <c r="EY392" i="15"/>
  <c r="EX392" i="15"/>
  <c r="EW392" i="15"/>
  <c r="EV392" i="15"/>
  <c r="EU392" i="15"/>
  <c r="ET392" i="15"/>
  <c r="ES392" i="15"/>
  <c r="ER392" i="15"/>
  <c r="EQ392" i="15"/>
  <c r="EP392" i="15"/>
  <c r="EO392" i="15"/>
  <c r="EN392" i="15"/>
  <c r="EM392" i="15"/>
  <c r="EL392" i="15"/>
  <c r="EK392" i="15"/>
  <c r="EJ392" i="15"/>
  <c r="EI392" i="15"/>
  <c r="EH392" i="15"/>
  <c r="EG392" i="15"/>
  <c r="EF392" i="15"/>
  <c r="EE392" i="15"/>
  <c r="ED392" i="15"/>
  <c r="EC392" i="15"/>
  <c r="EB392" i="15"/>
  <c r="EA392" i="15"/>
  <c r="DZ392" i="15"/>
  <c r="DY392" i="15"/>
  <c r="DX392" i="15"/>
  <c r="DW392" i="15"/>
  <c r="DV392" i="15"/>
  <c r="DU392" i="15"/>
  <c r="DT392" i="15"/>
  <c r="DS392" i="15"/>
  <c r="DR392" i="15"/>
  <c r="DQ392" i="15"/>
  <c r="DP392" i="15"/>
  <c r="DO392" i="15"/>
  <c r="DN392" i="15"/>
  <c r="DM392" i="15"/>
  <c r="DL392" i="15"/>
  <c r="DK392" i="15"/>
  <c r="DJ392" i="15"/>
  <c r="DI392" i="15"/>
  <c r="DH392" i="15"/>
  <c r="DG392" i="15"/>
  <c r="DF392" i="15"/>
  <c r="DE392" i="15"/>
  <c r="DD392" i="15"/>
  <c r="DC392" i="15"/>
  <c r="DB392" i="15"/>
  <c r="DA392" i="15"/>
  <c r="CZ392" i="15"/>
  <c r="CY392" i="15"/>
  <c r="CX392" i="15"/>
  <c r="CW392" i="15"/>
  <c r="CV392" i="15"/>
  <c r="CU392" i="15"/>
  <c r="CT392" i="15"/>
  <c r="CS392" i="15"/>
  <c r="CR392" i="15"/>
  <c r="CQ392" i="15"/>
  <c r="CP392" i="15"/>
  <c r="CO392" i="15"/>
  <c r="CN392" i="15"/>
  <c r="CM392" i="15"/>
  <c r="CL392" i="15"/>
  <c r="CK392" i="15"/>
  <c r="CJ392" i="15"/>
  <c r="CI392" i="15"/>
  <c r="CH392" i="15"/>
  <c r="CG392" i="15"/>
  <c r="CF392" i="15"/>
  <c r="CE392" i="15"/>
  <c r="CD392" i="15"/>
  <c r="CC392" i="15"/>
  <c r="CB392" i="15"/>
  <c r="CA392" i="15"/>
  <c r="BZ392" i="15"/>
  <c r="BY392" i="15"/>
  <c r="BX392" i="15"/>
  <c r="BW392" i="15"/>
  <c r="BV392" i="15"/>
  <c r="BU392" i="15"/>
  <c r="BT392" i="15"/>
  <c r="BS392" i="15"/>
  <c r="BR392" i="15"/>
  <c r="BQ392" i="15"/>
  <c r="BP392" i="15"/>
  <c r="BO392" i="15"/>
  <c r="BN392" i="15"/>
  <c r="BM392" i="15"/>
  <c r="BL392" i="15"/>
  <c r="BK392" i="15"/>
  <c r="BJ392" i="15"/>
  <c r="BI392" i="15"/>
  <c r="BH392" i="15"/>
  <c r="BG392" i="15"/>
  <c r="BF392" i="15"/>
  <c r="BE392" i="15"/>
  <c r="BD392" i="15"/>
  <c r="BC392" i="15"/>
  <c r="BB392" i="15"/>
  <c r="BA392" i="15"/>
  <c r="AZ392" i="15"/>
  <c r="AY392" i="15"/>
  <c r="AX392" i="15"/>
  <c r="AW392" i="15"/>
  <c r="AV392" i="15"/>
  <c r="AU392" i="15"/>
  <c r="AT392" i="15"/>
  <c r="AS392" i="15"/>
  <c r="AR392" i="15"/>
  <c r="AQ392" i="15"/>
  <c r="AP392" i="15"/>
  <c r="AO392" i="15"/>
  <c r="AN392" i="15"/>
  <c r="AM392" i="15"/>
  <c r="AL392" i="15"/>
  <c r="AK392" i="15"/>
  <c r="AJ392" i="15"/>
  <c r="AI392" i="15"/>
  <c r="AH392" i="15"/>
  <c r="AG392" i="15"/>
  <c r="AF392" i="15"/>
  <c r="AE392" i="15"/>
  <c r="AD392" i="15"/>
  <c r="AC392" i="15"/>
  <c r="AB392" i="15"/>
  <c r="AA392" i="15"/>
  <c r="Z392" i="15"/>
  <c r="Y392" i="15"/>
  <c r="X392" i="15"/>
  <c r="W392" i="15"/>
  <c r="V392" i="15"/>
  <c r="U392" i="15"/>
  <c r="T392" i="15"/>
  <c r="S392" i="15"/>
  <c r="R392" i="15"/>
  <c r="Q392" i="15"/>
  <c r="P392" i="15"/>
  <c r="O392" i="15"/>
  <c r="N392" i="15"/>
  <c r="M392" i="15"/>
  <c r="L392" i="15"/>
  <c r="K392" i="15"/>
  <c r="GD391" i="15"/>
  <c r="GC391" i="15"/>
  <c r="GB391" i="15"/>
  <c r="GA391" i="15"/>
  <c r="FZ391" i="15"/>
  <c r="FY391" i="15"/>
  <c r="FX391" i="15"/>
  <c r="FW391" i="15"/>
  <c r="FV391" i="15"/>
  <c r="FU391" i="15"/>
  <c r="FT391" i="15"/>
  <c r="FS391" i="15"/>
  <c r="FR391" i="15"/>
  <c r="FQ391" i="15"/>
  <c r="FP391" i="15"/>
  <c r="FO391" i="15"/>
  <c r="FN391" i="15"/>
  <c r="FM391" i="15"/>
  <c r="FL391" i="15"/>
  <c r="FK391" i="15"/>
  <c r="FJ391" i="15"/>
  <c r="FI391" i="15"/>
  <c r="FH391" i="15"/>
  <c r="FG391" i="15"/>
  <c r="FF391" i="15"/>
  <c r="FE391" i="15"/>
  <c r="FD391" i="15"/>
  <c r="FC391" i="15"/>
  <c r="FB391" i="15"/>
  <c r="FA391" i="15"/>
  <c r="EZ391" i="15"/>
  <c r="EY391" i="15"/>
  <c r="EX391" i="15"/>
  <c r="EW391" i="15"/>
  <c r="EV391" i="15"/>
  <c r="EU391" i="15"/>
  <c r="ET391" i="15"/>
  <c r="ES391" i="15"/>
  <c r="ER391" i="15"/>
  <c r="EQ391" i="15"/>
  <c r="EP391" i="15"/>
  <c r="EO391" i="15"/>
  <c r="EN391" i="15"/>
  <c r="EM391" i="15"/>
  <c r="EL391" i="15"/>
  <c r="EK391" i="15"/>
  <c r="EJ391" i="15"/>
  <c r="EI391" i="15"/>
  <c r="EH391" i="15"/>
  <c r="EG391" i="15"/>
  <c r="EF391" i="15"/>
  <c r="EE391" i="15"/>
  <c r="ED391" i="15"/>
  <c r="EC391" i="15"/>
  <c r="EB391" i="15"/>
  <c r="EA391" i="15"/>
  <c r="DZ391" i="15"/>
  <c r="DY391" i="15"/>
  <c r="DX391" i="15"/>
  <c r="DW391" i="15"/>
  <c r="DV391" i="15"/>
  <c r="DU391" i="15"/>
  <c r="DT391" i="15"/>
  <c r="DS391" i="15"/>
  <c r="DR391" i="15"/>
  <c r="DQ391" i="15"/>
  <c r="DP391" i="15"/>
  <c r="DO391" i="15"/>
  <c r="DN391" i="15"/>
  <c r="DM391" i="15"/>
  <c r="DL391" i="15"/>
  <c r="DK391" i="15"/>
  <c r="DJ391" i="15"/>
  <c r="DI391" i="15"/>
  <c r="DH391" i="15"/>
  <c r="DG391" i="15"/>
  <c r="DF391" i="15"/>
  <c r="DE391" i="15"/>
  <c r="DD391" i="15"/>
  <c r="DC391" i="15"/>
  <c r="DB391" i="15"/>
  <c r="DA391" i="15"/>
  <c r="CZ391" i="15"/>
  <c r="CY391" i="15"/>
  <c r="CX391" i="15"/>
  <c r="CW391" i="15"/>
  <c r="CV391" i="15"/>
  <c r="CU391" i="15"/>
  <c r="CT391" i="15"/>
  <c r="CS391" i="15"/>
  <c r="CR391" i="15"/>
  <c r="CQ391" i="15"/>
  <c r="CP391" i="15"/>
  <c r="CO391" i="15"/>
  <c r="CN391" i="15"/>
  <c r="CM391" i="15"/>
  <c r="CL391" i="15"/>
  <c r="CK391" i="15"/>
  <c r="CJ391" i="15"/>
  <c r="CI391" i="15"/>
  <c r="CH391" i="15"/>
  <c r="CG391" i="15"/>
  <c r="CF391" i="15"/>
  <c r="CE391" i="15"/>
  <c r="CD391" i="15"/>
  <c r="CC391" i="15"/>
  <c r="CB391" i="15"/>
  <c r="CA391" i="15"/>
  <c r="BZ391" i="15"/>
  <c r="BY391" i="15"/>
  <c r="BX391" i="15"/>
  <c r="BW391" i="15"/>
  <c r="BV391" i="15"/>
  <c r="BU391" i="15"/>
  <c r="BT391" i="15"/>
  <c r="BS391" i="15"/>
  <c r="BR391" i="15"/>
  <c r="BQ391" i="15"/>
  <c r="BP391" i="15"/>
  <c r="BO391" i="15"/>
  <c r="BN391" i="15"/>
  <c r="BM391" i="15"/>
  <c r="BL391" i="15"/>
  <c r="BK391" i="15"/>
  <c r="BJ391" i="15"/>
  <c r="BI391" i="15"/>
  <c r="BH391" i="15"/>
  <c r="BG391" i="15"/>
  <c r="BF391" i="15"/>
  <c r="BE391" i="15"/>
  <c r="BD391" i="15"/>
  <c r="BC391" i="15"/>
  <c r="BB391" i="15"/>
  <c r="BA391" i="15"/>
  <c r="AZ391" i="15"/>
  <c r="AY391" i="15"/>
  <c r="AX391" i="15"/>
  <c r="AW391" i="15"/>
  <c r="AV391" i="15"/>
  <c r="AU391" i="15"/>
  <c r="AT391" i="15"/>
  <c r="AS391" i="15"/>
  <c r="AR391" i="15"/>
  <c r="AQ391" i="15"/>
  <c r="AP391" i="15"/>
  <c r="AO391" i="15"/>
  <c r="AN391" i="15"/>
  <c r="AM391" i="15"/>
  <c r="AL391" i="15"/>
  <c r="AK391" i="15"/>
  <c r="AJ391" i="15"/>
  <c r="AI391" i="15"/>
  <c r="AH391" i="15"/>
  <c r="AG391" i="15"/>
  <c r="AF391" i="15"/>
  <c r="AE391" i="15"/>
  <c r="AD391" i="15"/>
  <c r="AC391" i="15"/>
  <c r="AB391" i="15"/>
  <c r="AA391" i="15"/>
  <c r="Z391" i="15"/>
  <c r="Y391" i="15"/>
  <c r="X391" i="15"/>
  <c r="W391" i="15"/>
  <c r="V391" i="15"/>
  <c r="U391" i="15"/>
  <c r="T391" i="15"/>
  <c r="S391" i="15"/>
  <c r="R391" i="15"/>
  <c r="Q391" i="15"/>
  <c r="P391" i="15"/>
  <c r="O391" i="15"/>
  <c r="N391" i="15"/>
  <c r="M391" i="15"/>
  <c r="L391" i="15"/>
  <c r="K391" i="15"/>
  <c r="GD390" i="15"/>
  <c r="GC390" i="15"/>
  <c r="GB390" i="15"/>
  <c r="GA390" i="15"/>
  <c r="FZ390" i="15"/>
  <c r="FY390" i="15"/>
  <c r="FX390" i="15"/>
  <c r="FW390" i="15"/>
  <c r="FV390" i="15"/>
  <c r="FU390" i="15"/>
  <c r="FT390" i="15"/>
  <c r="FS390" i="15"/>
  <c r="FR390" i="15"/>
  <c r="FQ390" i="15"/>
  <c r="FP390" i="15"/>
  <c r="FO390" i="15"/>
  <c r="FN390" i="15"/>
  <c r="FM390" i="15"/>
  <c r="FL390" i="15"/>
  <c r="FK390" i="15"/>
  <c r="FJ390" i="15"/>
  <c r="FI390" i="15"/>
  <c r="FH390" i="15"/>
  <c r="FG390" i="15"/>
  <c r="FF390" i="15"/>
  <c r="FE390" i="15"/>
  <c r="FD390" i="15"/>
  <c r="FC390" i="15"/>
  <c r="FB390" i="15"/>
  <c r="FA390" i="15"/>
  <c r="EZ390" i="15"/>
  <c r="EY390" i="15"/>
  <c r="EX390" i="15"/>
  <c r="EW390" i="15"/>
  <c r="EV390" i="15"/>
  <c r="EU390" i="15"/>
  <c r="ET390" i="15"/>
  <c r="ES390" i="15"/>
  <c r="ER390" i="15"/>
  <c r="EQ390" i="15"/>
  <c r="EP390" i="15"/>
  <c r="EO390" i="15"/>
  <c r="EN390" i="15"/>
  <c r="EM390" i="15"/>
  <c r="EL390" i="15"/>
  <c r="EK390" i="15"/>
  <c r="EJ390" i="15"/>
  <c r="EI390" i="15"/>
  <c r="EH390" i="15"/>
  <c r="EG390" i="15"/>
  <c r="EF390" i="15"/>
  <c r="EE390" i="15"/>
  <c r="ED390" i="15"/>
  <c r="EC390" i="15"/>
  <c r="EB390" i="15"/>
  <c r="EA390" i="15"/>
  <c r="DZ390" i="15"/>
  <c r="DY390" i="15"/>
  <c r="DX390" i="15"/>
  <c r="DW390" i="15"/>
  <c r="DV390" i="15"/>
  <c r="DU390" i="15"/>
  <c r="DT390" i="15"/>
  <c r="DS390" i="15"/>
  <c r="DR390" i="15"/>
  <c r="DQ390" i="15"/>
  <c r="DP390" i="15"/>
  <c r="DO390" i="15"/>
  <c r="DN390" i="15"/>
  <c r="DM390" i="15"/>
  <c r="DL390" i="15"/>
  <c r="DK390" i="15"/>
  <c r="DJ390" i="15"/>
  <c r="DI390" i="15"/>
  <c r="DH390" i="15"/>
  <c r="DG390" i="15"/>
  <c r="DF390" i="15"/>
  <c r="DE390" i="15"/>
  <c r="DD390" i="15"/>
  <c r="DC390" i="15"/>
  <c r="DB390" i="15"/>
  <c r="DA390" i="15"/>
  <c r="CZ390" i="15"/>
  <c r="CY390" i="15"/>
  <c r="CX390" i="15"/>
  <c r="CW390" i="15"/>
  <c r="CV390" i="15"/>
  <c r="CU390" i="15"/>
  <c r="CT390" i="15"/>
  <c r="CS390" i="15"/>
  <c r="CR390" i="15"/>
  <c r="CQ390" i="15"/>
  <c r="CP390" i="15"/>
  <c r="CO390" i="15"/>
  <c r="CN390" i="15"/>
  <c r="CM390" i="15"/>
  <c r="CL390" i="15"/>
  <c r="CK390" i="15"/>
  <c r="CJ390" i="15"/>
  <c r="CI390" i="15"/>
  <c r="CH390" i="15"/>
  <c r="CG390" i="15"/>
  <c r="CF390" i="15"/>
  <c r="CE390" i="15"/>
  <c r="CD390" i="15"/>
  <c r="CC390" i="15"/>
  <c r="CB390" i="15"/>
  <c r="CA390" i="15"/>
  <c r="BZ390" i="15"/>
  <c r="BY390" i="15"/>
  <c r="BX390" i="15"/>
  <c r="BW390" i="15"/>
  <c r="BV390" i="15"/>
  <c r="BU390" i="15"/>
  <c r="BT390" i="15"/>
  <c r="BS390" i="15"/>
  <c r="BR390" i="15"/>
  <c r="BQ390" i="15"/>
  <c r="BP390" i="15"/>
  <c r="BO390" i="15"/>
  <c r="BN390" i="15"/>
  <c r="BM390" i="15"/>
  <c r="BL390" i="15"/>
  <c r="BK390" i="15"/>
  <c r="BJ390" i="15"/>
  <c r="BI390" i="15"/>
  <c r="BH390" i="15"/>
  <c r="BG390" i="15"/>
  <c r="BF390" i="15"/>
  <c r="BE390" i="15"/>
  <c r="BD390" i="15"/>
  <c r="BC390" i="15"/>
  <c r="BB390" i="15"/>
  <c r="BA390" i="15"/>
  <c r="AZ390" i="15"/>
  <c r="AY390" i="15"/>
  <c r="AX390" i="15"/>
  <c r="AW390" i="15"/>
  <c r="AV390" i="15"/>
  <c r="AU390" i="15"/>
  <c r="AT390" i="15"/>
  <c r="AS390" i="15"/>
  <c r="AR390" i="15"/>
  <c r="AQ390" i="15"/>
  <c r="AP390" i="15"/>
  <c r="AO390" i="15"/>
  <c r="AN390" i="15"/>
  <c r="AM390" i="15"/>
  <c r="AL390" i="15"/>
  <c r="AK390" i="15"/>
  <c r="AJ390" i="15"/>
  <c r="AI390" i="15"/>
  <c r="AH390" i="15"/>
  <c r="AG390" i="15"/>
  <c r="AF390" i="15"/>
  <c r="AE390" i="15"/>
  <c r="AD390" i="15"/>
  <c r="AC390" i="15"/>
  <c r="AB390" i="15"/>
  <c r="AA390" i="15"/>
  <c r="Z390" i="15"/>
  <c r="Y390" i="15"/>
  <c r="X390" i="15"/>
  <c r="W390" i="15"/>
  <c r="V390" i="15"/>
  <c r="U390" i="15"/>
  <c r="T390" i="15"/>
  <c r="S390" i="15"/>
  <c r="R390" i="15"/>
  <c r="Q390" i="15"/>
  <c r="P390" i="15"/>
  <c r="O390" i="15"/>
  <c r="N390" i="15"/>
  <c r="M390" i="15"/>
  <c r="L390" i="15"/>
  <c r="K390" i="15"/>
  <c r="GD389" i="15"/>
  <c r="GC389" i="15"/>
  <c r="GB389" i="15"/>
  <c r="GA389" i="15"/>
  <c r="FZ389" i="15"/>
  <c r="FY389" i="15"/>
  <c r="FX389" i="15"/>
  <c r="FW389" i="15"/>
  <c r="FV389" i="15"/>
  <c r="FU389" i="15"/>
  <c r="FT389" i="15"/>
  <c r="FS389" i="15"/>
  <c r="FR389" i="15"/>
  <c r="FQ389" i="15"/>
  <c r="FP389" i="15"/>
  <c r="FO389" i="15"/>
  <c r="FN389" i="15"/>
  <c r="FM389" i="15"/>
  <c r="FL389" i="15"/>
  <c r="FK389" i="15"/>
  <c r="FJ389" i="15"/>
  <c r="FI389" i="15"/>
  <c r="FH389" i="15"/>
  <c r="FG389" i="15"/>
  <c r="FF389" i="15"/>
  <c r="FE389" i="15"/>
  <c r="FD389" i="15"/>
  <c r="FC389" i="15"/>
  <c r="FB389" i="15"/>
  <c r="FA389" i="15"/>
  <c r="EZ389" i="15"/>
  <c r="EY389" i="15"/>
  <c r="EX389" i="15"/>
  <c r="EW389" i="15"/>
  <c r="EV389" i="15"/>
  <c r="EU389" i="15"/>
  <c r="ET389" i="15"/>
  <c r="ES389" i="15"/>
  <c r="ER389" i="15"/>
  <c r="EQ389" i="15"/>
  <c r="EP389" i="15"/>
  <c r="EO389" i="15"/>
  <c r="EN389" i="15"/>
  <c r="EM389" i="15"/>
  <c r="EL389" i="15"/>
  <c r="EK389" i="15"/>
  <c r="EJ389" i="15"/>
  <c r="EI389" i="15"/>
  <c r="EH389" i="15"/>
  <c r="EG389" i="15"/>
  <c r="EF389" i="15"/>
  <c r="EE389" i="15"/>
  <c r="ED389" i="15"/>
  <c r="EC389" i="15"/>
  <c r="EB389" i="15"/>
  <c r="EA389" i="15"/>
  <c r="DZ389" i="15"/>
  <c r="DY389" i="15"/>
  <c r="DX389" i="15"/>
  <c r="DW389" i="15"/>
  <c r="DV389" i="15"/>
  <c r="DU389" i="15"/>
  <c r="DT389" i="15"/>
  <c r="DS389" i="15"/>
  <c r="DR389" i="15"/>
  <c r="DQ389" i="15"/>
  <c r="DP389" i="15"/>
  <c r="DO389" i="15"/>
  <c r="DN389" i="15"/>
  <c r="DM389" i="15"/>
  <c r="DL389" i="15"/>
  <c r="DK389" i="15"/>
  <c r="DJ389" i="15"/>
  <c r="DI389" i="15"/>
  <c r="DH389" i="15"/>
  <c r="DG389" i="15"/>
  <c r="DF389" i="15"/>
  <c r="DE389" i="15"/>
  <c r="DD389" i="15"/>
  <c r="DC389" i="15"/>
  <c r="DB389" i="15"/>
  <c r="DA389" i="15"/>
  <c r="CZ389" i="15"/>
  <c r="CY389" i="15"/>
  <c r="CX389" i="15"/>
  <c r="CW389" i="15"/>
  <c r="CV389" i="15"/>
  <c r="CU389" i="15"/>
  <c r="CT389" i="15"/>
  <c r="CS389" i="15"/>
  <c r="CR389" i="15"/>
  <c r="CQ389" i="15"/>
  <c r="CP389" i="15"/>
  <c r="CO389" i="15"/>
  <c r="CN389" i="15"/>
  <c r="CM389" i="15"/>
  <c r="CL389" i="15"/>
  <c r="CK389" i="15"/>
  <c r="CJ389" i="15"/>
  <c r="CI389" i="15"/>
  <c r="CH389" i="15"/>
  <c r="CG389" i="15"/>
  <c r="CF389" i="15"/>
  <c r="CE389" i="15"/>
  <c r="CD389" i="15"/>
  <c r="CC389" i="15"/>
  <c r="CB389" i="15"/>
  <c r="CA389" i="15"/>
  <c r="BZ389" i="15"/>
  <c r="BY389" i="15"/>
  <c r="BX389" i="15"/>
  <c r="BW389" i="15"/>
  <c r="BV389" i="15"/>
  <c r="BU389" i="15"/>
  <c r="BT389" i="15"/>
  <c r="BS389" i="15"/>
  <c r="BR389" i="15"/>
  <c r="BQ389" i="15"/>
  <c r="BP389" i="15"/>
  <c r="BO389" i="15"/>
  <c r="BN389" i="15"/>
  <c r="BM389" i="15"/>
  <c r="BL389" i="15"/>
  <c r="BK389" i="15"/>
  <c r="BJ389" i="15"/>
  <c r="BI389" i="15"/>
  <c r="BH389" i="15"/>
  <c r="BG389" i="15"/>
  <c r="BF389" i="15"/>
  <c r="BE389" i="15"/>
  <c r="BD389" i="15"/>
  <c r="BC389" i="15"/>
  <c r="BB389" i="15"/>
  <c r="BA389" i="15"/>
  <c r="AZ389" i="15"/>
  <c r="AY389" i="15"/>
  <c r="AX389" i="15"/>
  <c r="AW389" i="15"/>
  <c r="AV389" i="15"/>
  <c r="AU389" i="15"/>
  <c r="AT389" i="15"/>
  <c r="AS389" i="15"/>
  <c r="AR389" i="15"/>
  <c r="AQ389" i="15"/>
  <c r="AP389" i="15"/>
  <c r="AO389" i="15"/>
  <c r="AN389" i="15"/>
  <c r="AM389" i="15"/>
  <c r="AL389" i="15"/>
  <c r="AK389" i="15"/>
  <c r="AJ389" i="15"/>
  <c r="AI389" i="15"/>
  <c r="AH389" i="15"/>
  <c r="AG389" i="15"/>
  <c r="AF389" i="15"/>
  <c r="AE389" i="15"/>
  <c r="AD389" i="15"/>
  <c r="AC389" i="15"/>
  <c r="AB389" i="15"/>
  <c r="AA389" i="15"/>
  <c r="Z389" i="15"/>
  <c r="Y389" i="15"/>
  <c r="X389" i="15"/>
  <c r="W389" i="15"/>
  <c r="V389" i="15"/>
  <c r="U389" i="15"/>
  <c r="T389" i="15"/>
  <c r="S389" i="15"/>
  <c r="R389" i="15"/>
  <c r="Q389" i="15"/>
  <c r="P389" i="15"/>
  <c r="O389" i="15"/>
  <c r="N389" i="15"/>
  <c r="M389" i="15"/>
  <c r="L389" i="15"/>
  <c r="K389" i="15"/>
  <c r="GD388" i="15"/>
  <c r="GC388" i="15"/>
  <c r="GB388" i="15"/>
  <c r="GA388" i="15"/>
  <c r="FZ388" i="15"/>
  <c r="FY388" i="15"/>
  <c r="FX388" i="15"/>
  <c r="FW388" i="15"/>
  <c r="FV388" i="15"/>
  <c r="FU388" i="15"/>
  <c r="FT388" i="15"/>
  <c r="FS388" i="15"/>
  <c r="FR388" i="15"/>
  <c r="FQ388" i="15"/>
  <c r="FP388" i="15"/>
  <c r="FO388" i="15"/>
  <c r="FN388" i="15"/>
  <c r="FM388" i="15"/>
  <c r="FL388" i="15"/>
  <c r="FK388" i="15"/>
  <c r="FJ388" i="15"/>
  <c r="FI388" i="15"/>
  <c r="FH388" i="15"/>
  <c r="FG388" i="15"/>
  <c r="FF388" i="15"/>
  <c r="FE388" i="15"/>
  <c r="FD388" i="15"/>
  <c r="FC388" i="15"/>
  <c r="FB388" i="15"/>
  <c r="FA388" i="15"/>
  <c r="EZ388" i="15"/>
  <c r="EY388" i="15"/>
  <c r="EX388" i="15"/>
  <c r="EW388" i="15"/>
  <c r="EV388" i="15"/>
  <c r="EU388" i="15"/>
  <c r="ET388" i="15"/>
  <c r="ES388" i="15"/>
  <c r="ER388" i="15"/>
  <c r="EQ388" i="15"/>
  <c r="EP388" i="15"/>
  <c r="EO388" i="15"/>
  <c r="EN388" i="15"/>
  <c r="EM388" i="15"/>
  <c r="EL388" i="15"/>
  <c r="EK388" i="15"/>
  <c r="EJ388" i="15"/>
  <c r="EI388" i="15"/>
  <c r="EH388" i="15"/>
  <c r="EG388" i="15"/>
  <c r="EF388" i="15"/>
  <c r="EE388" i="15"/>
  <c r="ED388" i="15"/>
  <c r="EC388" i="15"/>
  <c r="EB388" i="15"/>
  <c r="EA388" i="15"/>
  <c r="DZ388" i="15"/>
  <c r="DY388" i="15"/>
  <c r="DX388" i="15"/>
  <c r="DW388" i="15"/>
  <c r="DV388" i="15"/>
  <c r="DU388" i="15"/>
  <c r="DT388" i="15"/>
  <c r="DS388" i="15"/>
  <c r="DR388" i="15"/>
  <c r="DQ388" i="15"/>
  <c r="DP388" i="15"/>
  <c r="DO388" i="15"/>
  <c r="DN388" i="15"/>
  <c r="DM388" i="15"/>
  <c r="DL388" i="15"/>
  <c r="DK388" i="15"/>
  <c r="DJ388" i="15"/>
  <c r="DI388" i="15"/>
  <c r="DH388" i="15"/>
  <c r="DG388" i="15"/>
  <c r="DF388" i="15"/>
  <c r="DE388" i="15"/>
  <c r="DD388" i="15"/>
  <c r="DC388" i="15"/>
  <c r="DB388" i="15"/>
  <c r="DA388" i="15"/>
  <c r="CZ388" i="15"/>
  <c r="CY388" i="15"/>
  <c r="CX388" i="15"/>
  <c r="CW388" i="15"/>
  <c r="CV388" i="15"/>
  <c r="CU388" i="15"/>
  <c r="CT388" i="15"/>
  <c r="CS388" i="15"/>
  <c r="CR388" i="15"/>
  <c r="CQ388" i="15"/>
  <c r="CP388" i="15"/>
  <c r="CO388" i="15"/>
  <c r="CN388" i="15"/>
  <c r="CM388" i="15"/>
  <c r="CL388" i="15"/>
  <c r="CK388" i="15"/>
  <c r="CJ388" i="15"/>
  <c r="CI388" i="15"/>
  <c r="CH388" i="15"/>
  <c r="CG388" i="15"/>
  <c r="CF388" i="15"/>
  <c r="CE388" i="15"/>
  <c r="CD388" i="15"/>
  <c r="CC388" i="15"/>
  <c r="CB388" i="15"/>
  <c r="CA388" i="15"/>
  <c r="BZ388" i="15"/>
  <c r="BY388" i="15"/>
  <c r="BX388" i="15"/>
  <c r="BW388" i="15"/>
  <c r="BV388" i="15"/>
  <c r="BU388" i="15"/>
  <c r="BT388" i="15"/>
  <c r="BS388" i="15"/>
  <c r="BR388" i="15"/>
  <c r="BQ388" i="15"/>
  <c r="BP388" i="15"/>
  <c r="BO388" i="15"/>
  <c r="BN388" i="15"/>
  <c r="BM388" i="15"/>
  <c r="BL388" i="15"/>
  <c r="BK388" i="15"/>
  <c r="BJ388" i="15"/>
  <c r="BI388" i="15"/>
  <c r="BH388" i="15"/>
  <c r="BG388" i="15"/>
  <c r="BF388" i="15"/>
  <c r="BE388" i="15"/>
  <c r="BD388" i="15"/>
  <c r="BC388" i="15"/>
  <c r="BB388" i="15"/>
  <c r="BA388" i="15"/>
  <c r="AZ388" i="15"/>
  <c r="AY388" i="15"/>
  <c r="AX388" i="15"/>
  <c r="AW388" i="15"/>
  <c r="AV388" i="15"/>
  <c r="AU388" i="15"/>
  <c r="AT388" i="15"/>
  <c r="AS388" i="15"/>
  <c r="AR388" i="15"/>
  <c r="AQ388" i="15"/>
  <c r="AP388" i="15"/>
  <c r="AO388" i="15"/>
  <c r="AN388" i="15"/>
  <c r="AM388" i="15"/>
  <c r="AL388" i="15"/>
  <c r="AK388" i="15"/>
  <c r="AJ388" i="15"/>
  <c r="AI388" i="15"/>
  <c r="AH388" i="15"/>
  <c r="AG388" i="15"/>
  <c r="AF388" i="15"/>
  <c r="AE388" i="15"/>
  <c r="AD388" i="15"/>
  <c r="AC388" i="15"/>
  <c r="AB388" i="15"/>
  <c r="AA388" i="15"/>
  <c r="Z388" i="15"/>
  <c r="Y388" i="15"/>
  <c r="X388" i="15"/>
  <c r="W388" i="15"/>
  <c r="V388" i="15"/>
  <c r="U388" i="15"/>
  <c r="T388" i="15"/>
  <c r="S388" i="15"/>
  <c r="R388" i="15"/>
  <c r="Q388" i="15"/>
  <c r="P388" i="15"/>
  <c r="O388" i="15"/>
  <c r="N388" i="15"/>
  <c r="M388" i="15"/>
  <c r="L388" i="15"/>
  <c r="K388" i="15"/>
  <c r="GD387" i="15"/>
  <c r="GC387" i="15"/>
  <c r="GB387" i="15"/>
  <c r="GA387" i="15"/>
  <c r="FZ387" i="15"/>
  <c r="FY387" i="15"/>
  <c r="FX387" i="15"/>
  <c r="FW387" i="15"/>
  <c r="FV387" i="15"/>
  <c r="FU387" i="15"/>
  <c r="FT387" i="15"/>
  <c r="FS387" i="15"/>
  <c r="FR387" i="15"/>
  <c r="FQ387" i="15"/>
  <c r="FP387" i="15"/>
  <c r="FO387" i="15"/>
  <c r="FN387" i="15"/>
  <c r="FM387" i="15"/>
  <c r="FL387" i="15"/>
  <c r="FK387" i="15"/>
  <c r="FJ387" i="15"/>
  <c r="FI387" i="15"/>
  <c r="FH387" i="15"/>
  <c r="FG387" i="15"/>
  <c r="FF387" i="15"/>
  <c r="FE387" i="15"/>
  <c r="FD387" i="15"/>
  <c r="FC387" i="15"/>
  <c r="FB387" i="15"/>
  <c r="FA387" i="15"/>
  <c r="EZ387" i="15"/>
  <c r="EY387" i="15"/>
  <c r="EX387" i="15"/>
  <c r="EW387" i="15"/>
  <c r="EV387" i="15"/>
  <c r="EU387" i="15"/>
  <c r="ET387" i="15"/>
  <c r="ES387" i="15"/>
  <c r="ER387" i="15"/>
  <c r="EQ387" i="15"/>
  <c r="EP387" i="15"/>
  <c r="EO387" i="15"/>
  <c r="EN387" i="15"/>
  <c r="EM387" i="15"/>
  <c r="EL387" i="15"/>
  <c r="EK387" i="15"/>
  <c r="EJ387" i="15"/>
  <c r="EI387" i="15"/>
  <c r="EH387" i="15"/>
  <c r="EG387" i="15"/>
  <c r="EF387" i="15"/>
  <c r="EE387" i="15"/>
  <c r="ED387" i="15"/>
  <c r="EC387" i="15"/>
  <c r="EB387" i="15"/>
  <c r="EA387" i="15"/>
  <c r="DZ387" i="15"/>
  <c r="DY387" i="15"/>
  <c r="DX387" i="15"/>
  <c r="DW387" i="15"/>
  <c r="DV387" i="15"/>
  <c r="DU387" i="15"/>
  <c r="DT387" i="15"/>
  <c r="DS387" i="15"/>
  <c r="DR387" i="15"/>
  <c r="DQ387" i="15"/>
  <c r="DP387" i="15"/>
  <c r="DO387" i="15"/>
  <c r="DN387" i="15"/>
  <c r="DM387" i="15"/>
  <c r="DL387" i="15"/>
  <c r="DK387" i="15"/>
  <c r="DJ387" i="15"/>
  <c r="DI387" i="15"/>
  <c r="DH387" i="15"/>
  <c r="DG387" i="15"/>
  <c r="DF387" i="15"/>
  <c r="DE387" i="15"/>
  <c r="DD387" i="15"/>
  <c r="DC387" i="15"/>
  <c r="DB387" i="15"/>
  <c r="DA387" i="15"/>
  <c r="CZ387" i="15"/>
  <c r="CY387" i="15"/>
  <c r="CX387" i="15"/>
  <c r="CW387" i="15"/>
  <c r="CV387" i="15"/>
  <c r="CU387" i="15"/>
  <c r="CT387" i="15"/>
  <c r="CS387" i="15"/>
  <c r="CR387" i="15"/>
  <c r="CQ387" i="15"/>
  <c r="CP387" i="15"/>
  <c r="CO387" i="15"/>
  <c r="CN387" i="15"/>
  <c r="CM387" i="15"/>
  <c r="CL387" i="15"/>
  <c r="CK387" i="15"/>
  <c r="CJ387" i="15"/>
  <c r="CI387" i="15"/>
  <c r="CH387" i="15"/>
  <c r="CG387" i="15"/>
  <c r="CF387" i="15"/>
  <c r="CE387" i="15"/>
  <c r="CD387" i="15"/>
  <c r="CC387" i="15"/>
  <c r="CB387" i="15"/>
  <c r="CA387" i="15"/>
  <c r="BZ387" i="15"/>
  <c r="BY387" i="15"/>
  <c r="BX387" i="15"/>
  <c r="BW387" i="15"/>
  <c r="BV387" i="15"/>
  <c r="BU387" i="15"/>
  <c r="BT387" i="15"/>
  <c r="BS387" i="15"/>
  <c r="BR387" i="15"/>
  <c r="BQ387" i="15"/>
  <c r="BP387" i="15"/>
  <c r="BO387" i="15"/>
  <c r="BN387" i="15"/>
  <c r="BM387" i="15"/>
  <c r="BL387" i="15"/>
  <c r="BK387" i="15"/>
  <c r="BJ387" i="15"/>
  <c r="BI387" i="15"/>
  <c r="BH387" i="15"/>
  <c r="BG387" i="15"/>
  <c r="BF387" i="15"/>
  <c r="BE387" i="15"/>
  <c r="BD387" i="15"/>
  <c r="BC387" i="15"/>
  <c r="BB387" i="15"/>
  <c r="BA387" i="15"/>
  <c r="AZ387" i="15"/>
  <c r="AY387" i="15"/>
  <c r="AX387" i="15"/>
  <c r="AW387" i="15"/>
  <c r="AV387" i="15"/>
  <c r="AU387" i="15"/>
  <c r="AT387" i="15"/>
  <c r="AS387" i="15"/>
  <c r="AR387" i="15"/>
  <c r="AQ387" i="15"/>
  <c r="AP387" i="15"/>
  <c r="AO387" i="15"/>
  <c r="AN387" i="15"/>
  <c r="AM387" i="15"/>
  <c r="AL387" i="15"/>
  <c r="AK387" i="15"/>
  <c r="AJ387" i="15"/>
  <c r="AI387" i="15"/>
  <c r="AH387" i="15"/>
  <c r="AG387" i="15"/>
  <c r="AF387" i="15"/>
  <c r="AE387" i="15"/>
  <c r="AD387" i="15"/>
  <c r="AC387" i="15"/>
  <c r="AB387" i="15"/>
  <c r="AA387" i="15"/>
  <c r="Z387" i="15"/>
  <c r="Y387" i="15"/>
  <c r="X387" i="15"/>
  <c r="W387" i="15"/>
  <c r="V387" i="15"/>
  <c r="U387" i="15"/>
  <c r="T387" i="15"/>
  <c r="S387" i="15"/>
  <c r="R387" i="15"/>
  <c r="Q387" i="15"/>
  <c r="P387" i="15"/>
  <c r="O387" i="15"/>
  <c r="N387" i="15"/>
  <c r="M387" i="15"/>
  <c r="L387" i="15"/>
  <c r="K387" i="15"/>
  <c r="GD386" i="15"/>
  <c r="GC386" i="15"/>
  <c r="GB386" i="15"/>
  <c r="GA386" i="15"/>
  <c r="FZ386" i="15"/>
  <c r="FY386" i="15"/>
  <c r="FX386" i="15"/>
  <c r="FW386" i="15"/>
  <c r="FV386" i="15"/>
  <c r="FU386" i="15"/>
  <c r="FT386" i="15"/>
  <c r="FS386" i="15"/>
  <c r="FR386" i="15"/>
  <c r="FQ386" i="15"/>
  <c r="FP386" i="15"/>
  <c r="FO386" i="15"/>
  <c r="FN386" i="15"/>
  <c r="FM386" i="15"/>
  <c r="FL386" i="15"/>
  <c r="FK386" i="15"/>
  <c r="FJ386" i="15"/>
  <c r="FI386" i="15"/>
  <c r="FH386" i="15"/>
  <c r="FG386" i="15"/>
  <c r="FF386" i="15"/>
  <c r="FE386" i="15"/>
  <c r="FD386" i="15"/>
  <c r="FC386" i="15"/>
  <c r="FB386" i="15"/>
  <c r="FA386" i="15"/>
  <c r="EZ386" i="15"/>
  <c r="EY386" i="15"/>
  <c r="EX386" i="15"/>
  <c r="EW386" i="15"/>
  <c r="EV386" i="15"/>
  <c r="EU386" i="15"/>
  <c r="ET386" i="15"/>
  <c r="ES386" i="15"/>
  <c r="ER386" i="15"/>
  <c r="EQ386" i="15"/>
  <c r="EP386" i="15"/>
  <c r="EO386" i="15"/>
  <c r="EN386" i="15"/>
  <c r="EM386" i="15"/>
  <c r="EL386" i="15"/>
  <c r="EK386" i="15"/>
  <c r="EJ386" i="15"/>
  <c r="EI386" i="15"/>
  <c r="EH386" i="15"/>
  <c r="EG386" i="15"/>
  <c r="EF386" i="15"/>
  <c r="EE386" i="15"/>
  <c r="ED386" i="15"/>
  <c r="EC386" i="15"/>
  <c r="EB386" i="15"/>
  <c r="EA386" i="15"/>
  <c r="DZ386" i="15"/>
  <c r="DY386" i="15"/>
  <c r="DX386" i="15"/>
  <c r="DW386" i="15"/>
  <c r="DV386" i="15"/>
  <c r="DU386" i="15"/>
  <c r="DT386" i="15"/>
  <c r="DS386" i="15"/>
  <c r="DR386" i="15"/>
  <c r="DQ386" i="15"/>
  <c r="DP386" i="15"/>
  <c r="DO386" i="15"/>
  <c r="DN386" i="15"/>
  <c r="DM386" i="15"/>
  <c r="DL386" i="15"/>
  <c r="DK386" i="15"/>
  <c r="DJ386" i="15"/>
  <c r="DI386" i="15"/>
  <c r="DH386" i="15"/>
  <c r="DG386" i="15"/>
  <c r="DF386" i="15"/>
  <c r="DE386" i="15"/>
  <c r="DD386" i="15"/>
  <c r="DC386" i="15"/>
  <c r="DB386" i="15"/>
  <c r="DA386" i="15"/>
  <c r="CZ386" i="15"/>
  <c r="CY386" i="15"/>
  <c r="CX386" i="15"/>
  <c r="CW386" i="15"/>
  <c r="CV386" i="15"/>
  <c r="CU386" i="15"/>
  <c r="CT386" i="15"/>
  <c r="CS386" i="15"/>
  <c r="CR386" i="15"/>
  <c r="CQ386" i="15"/>
  <c r="CP386" i="15"/>
  <c r="CO386" i="15"/>
  <c r="CN386" i="15"/>
  <c r="CM386" i="15"/>
  <c r="CL386" i="15"/>
  <c r="CK386" i="15"/>
  <c r="CJ386" i="15"/>
  <c r="CI386" i="15"/>
  <c r="CH386" i="15"/>
  <c r="CG386" i="15"/>
  <c r="CF386" i="15"/>
  <c r="CE386" i="15"/>
  <c r="CD386" i="15"/>
  <c r="CC386" i="15"/>
  <c r="CB386" i="15"/>
  <c r="CA386" i="15"/>
  <c r="BZ386" i="15"/>
  <c r="BY386" i="15"/>
  <c r="BX386" i="15"/>
  <c r="BW386" i="15"/>
  <c r="BV386" i="15"/>
  <c r="BU386" i="15"/>
  <c r="BT386" i="15"/>
  <c r="BS386" i="15"/>
  <c r="BR386" i="15"/>
  <c r="BQ386" i="15"/>
  <c r="BP386" i="15"/>
  <c r="BO386" i="15"/>
  <c r="BN386" i="15"/>
  <c r="BM386" i="15"/>
  <c r="BL386" i="15"/>
  <c r="BK386" i="15"/>
  <c r="BJ386" i="15"/>
  <c r="BI386" i="15"/>
  <c r="BH386" i="15"/>
  <c r="BG386" i="15"/>
  <c r="BF386" i="15"/>
  <c r="BE386" i="15"/>
  <c r="BD386" i="15"/>
  <c r="BC386" i="15"/>
  <c r="BB386" i="15"/>
  <c r="BA386" i="15"/>
  <c r="AZ386" i="15"/>
  <c r="AY386" i="15"/>
  <c r="AX386" i="15"/>
  <c r="AW386" i="15"/>
  <c r="AV386" i="15"/>
  <c r="AU386" i="15"/>
  <c r="AT386" i="15"/>
  <c r="AS386" i="15"/>
  <c r="AR386" i="15"/>
  <c r="AQ386" i="15"/>
  <c r="AP386" i="15"/>
  <c r="AO386" i="15"/>
  <c r="AN386" i="15"/>
  <c r="AM386" i="15"/>
  <c r="AL386" i="15"/>
  <c r="AK386" i="15"/>
  <c r="AJ386" i="15"/>
  <c r="AI386" i="15"/>
  <c r="AH386" i="15"/>
  <c r="AG386" i="15"/>
  <c r="AF386" i="15"/>
  <c r="AE386" i="15"/>
  <c r="AD386" i="15"/>
  <c r="AC386" i="15"/>
  <c r="AB386" i="15"/>
  <c r="AA386" i="15"/>
  <c r="Z386" i="15"/>
  <c r="Y386" i="15"/>
  <c r="X386" i="15"/>
  <c r="W386" i="15"/>
  <c r="V386" i="15"/>
  <c r="U386" i="15"/>
  <c r="T386" i="15"/>
  <c r="S386" i="15"/>
  <c r="R386" i="15"/>
  <c r="Q386" i="15"/>
  <c r="P386" i="15"/>
  <c r="O386" i="15"/>
  <c r="N386" i="15"/>
  <c r="M386" i="15"/>
  <c r="L386" i="15"/>
  <c r="K386" i="15"/>
  <c r="GD385" i="15"/>
  <c r="GC385" i="15"/>
  <c r="GB385" i="15"/>
  <c r="GA385" i="15"/>
  <c r="FZ385" i="15"/>
  <c r="FY385" i="15"/>
  <c r="FX385" i="15"/>
  <c r="FW385" i="15"/>
  <c r="FV385" i="15"/>
  <c r="FU385" i="15"/>
  <c r="FT385" i="15"/>
  <c r="FS385" i="15"/>
  <c r="FR385" i="15"/>
  <c r="FQ385" i="15"/>
  <c r="FP385" i="15"/>
  <c r="FO385" i="15"/>
  <c r="FN385" i="15"/>
  <c r="FM385" i="15"/>
  <c r="FL385" i="15"/>
  <c r="FK385" i="15"/>
  <c r="FJ385" i="15"/>
  <c r="FI385" i="15"/>
  <c r="FH385" i="15"/>
  <c r="FG385" i="15"/>
  <c r="FF385" i="15"/>
  <c r="FE385" i="15"/>
  <c r="FD385" i="15"/>
  <c r="FC385" i="15"/>
  <c r="FB385" i="15"/>
  <c r="FA385" i="15"/>
  <c r="EZ385" i="15"/>
  <c r="EY385" i="15"/>
  <c r="EX385" i="15"/>
  <c r="EW385" i="15"/>
  <c r="EV385" i="15"/>
  <c r="EU385" i="15"/>
  <c r="ET385" i="15"/>
  <c r="ES385" i="15"/>
  <c r="ER385" i="15"/>
  <c r="EQ385" i="15"/>
  <c r="EP385" i="15"/>
  <c r="EO385" i="15"/>
  <c r="EN385" i="15"/>
  <c r="EM385" i="15"/>
  <c r="EL385" i="15"/>
  <c r="EK385" i="15"/>
  <c r="EJ385" i="15"/>
  <c r="EI385" i="15"/>
  <c r="EH385" i="15"/>
  <c r="EG385" i="15"/>
  <c r="EF385" i="15"/>
  <c r="EE385" i="15"/>
  <c r="ED385" i="15"/>
  <c r="EC385" i="15"/>
  <c r="EB385" i="15"/>
  <c r="EA385" i="15"/>
  <c r="DZ385" i="15"/>
  <c r="DY385" i="15"/>
  <c r="DX385" i="15"/>
  <c r="DW385" i="15"/>
  <c r="DV385" i="15"/>
  <c r="DU385" i="15"/>
  <c r="DT385" i="15"/>
  <c r="DS385" i="15"/>
  <c r="DR385" i="15"/>
  <c r="DQ385" i="15"/>
  <c r="DP385" i="15"/>
  <c r="DO385" i="15"/>
  <c r="DN385" i="15"/>
  <c r="DM385" i="15"/>
  <c r="DL385" i="15"/>
  <c r="DK385" i="15"/>
  <c r="DJ385" i="15"/>
  <c r="DI385" i="15"/>
  <c r="DH385" i="15"/>
  <c r="DG385" i="15"/>
  <c r="DF385" i="15"/>
  <c r="DE385" i="15"/>
  <c r="DD385" i="15"/>
  <c r="DC385" i="15"/>
  <c r="DB385" i="15"/>
  <c r="DA385" i="15"/>
  <c r="CZ385" i="15"/>
  <c r="CY385" i="15"/>
  <c r="CX385" i="15"/>
  <c r="CW385" i="15"/>
  <c r="CV385" i="15"/>
  <c r="CU385" i="15"/>
  <c r="CT385" i="15"/>
  <c r="CS385" i="15"/>
  <c r="CR385" i="15"/>
  <c r="CQ385" i="15"/>
  <c r="CP385" i="15"/>
  <c r="CO385" i="15"/>
  <c r="CN385" i="15"/>
  <c r="CM385" i="15"/>
  <c r="CL385" i="15"/>
  <c r="CK385" i="15"/>
  <c r="CJ385" i="15"/>
  <c r="CI385" i="15"/>
  <c r="CH385" i="15"/>
  <c r="CG385" i="15"/>
  <c r="CF385" i="15"/>
  <c r="CE385" i="15"/>
  <c r="CD385" i="15"/>
  <c r="CC385" i="15"/>
  <c r="CB385" i="15"/>
  <c r="CA385" i="15"/>
  <c r="BZ385" i="15"/>
  <c r="BY385" i="15"/>
  <c r="BX385" i="15"/>
  <c r="BW385" i="15"/>
  <c r="BV385" i="15"/>
  <c r="BU385" i="15"/>
  <c r="BT385" i="15"/>
  <c r="BS385" i="15"/>
  <c r="BR385" i="15"/>
  <c r="BQ385" i="15"/>
  <c r="BP385" i="15"/>
  <c r="BO385" i="15"/>
  <c r="BN385" i="15"/>
  <c r="BM385" i="15"/>
  <c r="BL385" i="15"/>
  <c r="BK385" i="15"/>
  <c r="BJ385" i="15"/>
  <c r="BI385" i="15"/>
  <c r="BH385" i="15"/>
  <c r="BG385" i="15"/>
  <c r="BF385" i="15"/>
  <c r="BE385" i="15"/>
  <c r="BD385" i="15"/>
  <c r="BC385" i="15"/>
  <c r="BB385" i="15"/>
  <c r="BA385" i="15"/>
  <c r="AZ385" i="15"/>
  <c r="AY385" i="15"/>
  <c r="AX385" i="15"/>
  <c r="AW385" i="15"/>
  <c r="AV385" i="15"/>
  <c r="AU385" i="15"/>
  <c r="AT385" i="15"/>
  <c r="AS385" i="15"/>
  <c r="AR385" i="15"/>
  <c r="AQ385" i="15"/>
  <c r="AP385" i="15"/>
  <c r="AO385" i="15"/>
  <c r="AN385" i="15"/>
  <c r="AM385" i="15"/>
  <c r="AL385" i="15"/>
  <c r="AK385" i="15"/>
  <c r="AJ385" i="15"/>
  <c r="AI385" i="15"/>
  <c r="AH385" i="15"/>
  <c r="AG385" i="15"/>
  <c r="AF385" i="15"/>
  <c r="AE385" i="15"/>
  <c r="AD385" i="15"/>
  <c r="AC385" i="15"/>
  <c r="AB385" i="15"/>
  <c r="AA385" i="15"/>
  <c r="Z385" i="15"/>
  <c r="Y385" i="15"/>
  <c r="X385" i="15"/>
  <c r="W385" i="15"/>
  <c r="V385" i="15"/>
  <c r="U385" i="15"/>
  <c r="T385" i="15"/>
  <c r="S385" i="15"/>
  <c r="R385" i="15"/>
  <c r="Q385" i="15"/>
  <c r="P385" i="15"/>
  <c r="O385" i="15"/>
  <c r="N385" i="15"/>
  <c r="M385" i="15"/>
  <c r="L385" i="15"/>
  <c r="K385" i="15"/>
  <c r="GD384" i="15"/>
  <c r="GC384" i="15"/>
  <c r="GB384" i="15"/>
  <c r="GA384" i="15"/>
  <c r="FZ384" i="15"/>
  <c r="FY384" i="15"/>
  <c r="FX384" i="15"/>
  <c r="FW384" i="15"/>
  <c r="FV384" i="15"/>
  <c r="FU384" i="15"/>
  <c r="FT384" i="15"/>
  <c r="FS384" i="15"/>
  <c r="FR384" i="15"/>
  <c r="FQ384" i="15"/>
  <c r="FP384" i="15"/>
  <c r="FO384" i="15"/>
  <c r="FN384" i="15"/>
  <c r="FM384" i="15"/>
  <c r="FL384" i="15"/>
  <c r="FK384" i="15"/>
  <c r="FJ384" i="15"/>
  <c r="FI384" i="15"/>
  <c r="FH384" i="15"/>
  <c r="FG384" i="15"/>
  <c r="FF384" i="15"/>
  <c r="FE384" i="15"/>
  <c r="FD384" i="15"/>
  <c r="FC384" i="15"/>
  <c r="FB384" i="15"/>
  <c r="FA384" i="15"/>
  <c r="EZ384" i="15"/>
  <c r="EY384" i="15"/>
  <c r="EX384" i="15"/>
  <c r="EW384" i="15"/>
  <c r="EV384" i="15"/>
  <c r="EU384" i="15"/>
  <c r="ET384" i="15"/>
  <c r="ES384" i="15"/>
  <c r="ER384" i="15"/>
  <c r="EQ384" i="15"/>
  <c r="EP384" i="15"/>
  <c r="EO384" i="15"/>
  <c r="EN384" i="15"/>
  <c r="EM384" i="15"/>
  <c r="EL384" i="15"/>
  <c r="EK384" i="15"/>
  <c r="EJ384" i="15"/>
  <c r="EI384" i="15"/>
  <c r="EH384" i="15"/>
  <c r="EG384" i="15"/>
  <c r="EF384" i="15"/>
  <c r="EE384" i="15"/>
  <c r="ED384" i="15"/>
  <c r="EC384" i="15"/>
  <c r="EB384" i="15"/>
  <c r="EA384" i="15"/>
  <c r="DZ384" i="15"/>
  <c r="DY384" i="15"/>
  <c r="DX384" i="15"/>
  <c r="DW384" i="15"/>
  <c r="DV384" i="15"/>
  <c r="DU384" i="15"/>
  <c r="DT384" i="15"/>
  <c r="DS384" i="15"/>
  <c r="DR384" i="15"/>
  <c r="DQ384" i="15"/>
  <c r="DP384" i="15"/>
  <c r="DO384" i="15"/>
  <c r="DN384" i="15"/>
  <c r="DM384" i="15"/>
  <c r="DL384" i="15"/>
  <c r="DK384" i="15"/>
  <c r="DJ384" i="15"/>
  <c r="DI384" i="15"/>
  <c r="DH384" i="15"/>
  <c r="DG384" i="15"/>
  <c r="DF384" i="15"/>
  <c r="DE384" i="15"/>
  <c r="DD384" i="15"/>
  <c r="DC384" i="15"/>
  <c r="DB384" i="15"/>
  <c r="DA384" i="15"/>
  <c r="CZ384" i="15"/>
  <c r="CY384" i="15"/>
  <c r="CX384" i="15"/>
  <c r="CW384" i="15"/>
  <c r="CV384" i="15"/>
  <c r="CU384" i="15"/>
  <c r="CT384" i="15"/>
  <c r="CS384" i="15"/>
  <c r="CR384" i="15"/>
  <c r="CQ384" i="15"/>
  <c r="CP384" i="15"/>
  <c r="CO384" i="15"/>
  <c r="CN384" i="15"/>
  <c r="CM384" i="15"/>
  <c r="CL384" i="15"/>
  <c r="CK384" i="15"/>
  <c r="CJ384" i="15"/>
  <c r="CI384" i="15"/>
  <c r="CH384" i="15"/>
  <c r="CG384" i="15"/>
  <c r="CF384" i="15"/>
  <c r="CE384" i="15"/>
  <c r="CD384" i="15"/>
  <c r="CC384" i="15"/>
  <c r="CB384" i="15"/>
  <c r="CA384" i="15"/>
  <c r="BZ384" i="15"/>
  <c r="BY384" i="15"/>
  <c r="BX384" i="15"/>
  <c r="BW384" i="15"/>
  <c r="BV384" i="15"/>
  <c r="BU384" i="15"/>
  <c r="BT384" i="15"/>
  <c r="BS384" i="15"/>
  <c r="BR384" i="15"/>
  <c r="BQ384" i="15"/>
  <c r="BP384" i="15"/>
  <c r="BO384" i="15"/>
  <c r="BN384" i="15"/>
  <c r="BM384" i="15"/>
  <c r="BL384" i="15"/>
  <c r="BK384" i="15"/>
  <c r="BJ384" i="15"/>
  <c r="BI384" i="15"/>
  <c r="BH384" i="15"/>
  <c r="BG384" i="15"/>
  <c r="BF384" i="15"/>
  <c r="BE384" i="15"/>
  <c r="BD384" i="15"/>
  <c r="BC384" i="15"/>
  <c r="BB384" i="15"/>
  <c r="BA384" i="15"/>
  <c r="AZ384" i="15"/>
  <c r="AY384" i="15"/>
  <c r="AX384" i="15"/>
  <c r="AW384" i="15"/>
  <c r="AV384" i="15"/>
  <c r="AU384" i="15"/>
  <c r="AT384" i="15"/>
  <c r="AS384" i="15"/>
  <c r="AR384" i="15"/>
  <c r="AQ384" i="15"/>
  <c r="AP384" i="15"/>
  <c r="AO384" i="15"/>
  <c r="AN384" i="15"/>
  <c r="AM384" i="15"/>
  <c r="AL384" i="15"/>
  <c r="AK384" i="15"/>
  <c r="AJ384" i="15"/>
  <c r="AI384" i="15"/>
  <c r="AH384" i="15"/>
  <c r="AG384" i="15"/>
  <c r="AF384" i="15"/>
  <c r="AE384" i="15"/>
  <c r="AD384" i="15"/>
  <c r="AC384" i="15"/>
  <c r="AB384" i="15"/>
  <c r="AA384" i="15"/>
  <c r="Z384" i="15"/>
  <c r="Y384" i="15"/>
  <c r="X384" i="15"/>
  <c r="W384" i="15"/>
  <c r="V384" i="15"/>
  <c r="U384" i="15"/>
  <c r="T384" i="15"/>
  <c r="S384" i="15"/>
  <c r="R384" i="15"/>
  <c r="Q384" i="15"/>
  <c r="P384" i="15"/>
  <c r="O384" i="15"/>
  <c r="N384" i="15"/>
  <c r="M384" i="15"/>
  <c r="L384" i="15"/>
  <c r="K384" i="15"/>
  <c r="GD383" i="15"/>
  <c r="GC383" i="15"/>
  <c r="GB383" i="15"/>
  <c r="GA383" i="15"/>
  <c r="FZ383" i="15"/>
  <c r="FY383" i="15"/>
  <c r="FX383" i="15"/>
  <c r="FW383" i="15"/>
  <c r="FV383" i="15"/>
  <c r="FU383" i="15"/>
  <c r="FT383" i="15"/>
  <c r="FS383" i="15"/>
  <c r="FR383" i="15"/>
  <c r="FQ383" i="15"/>
  <c r="FP383" i="15"/>
  <c r="FO383" i="15"/>
  <c r="FN383" i="15"/>
  <c r="FM383" i="15"/>
  <c r="FL383" i="15"/>
  <c r="FK383" i="15"/>
  <c r="FJ383" i="15"/>
  <c r="FI383" i="15"/>
  <c r="FH383" i="15"/>
  <c r="FG383" i="15"/>
  <c r="FF383" i="15"/>
  <c r="FE383" i="15"/>
  <c r="FD383" i="15"/>
  <c r="FC383" i="15"/>
  <c r="FB383" i="15"/>
  <c r="FA383" i="15"/>
  <c r="EZ383" i="15"/>
  <c r="EY383" i="15"/>
  <c r="EX383" i="15"/>
  <c r="EW383" i="15"/>
  <c r="EV383" i="15"/>
  <c r="EU383" i="15"/>
  <c r="ET383" i="15"/>
  <c r="ES383" i="15"/>
  <c r="ER383" i="15"/>
  <c r="EQ383" i="15"/>
  <c r="EP383" i="15"/>
  <c r="EO383" i="15"/>
  <c r="EN383" i="15"/>
  <c r="EM383" i="15"/>
  <c r="EL383" i="15"/>
  <c r="EK383" i="15"/>
  <c r="EJ383" i="15"/>
  <c r="EI383" i="15"/>
  <c r="EH383" i="15"/>
  <c r="EG383" i="15"/>
  <c r="EF383" i="15"/>
  <c r="EE383" i="15"/>
  <c r="ED383" i="15"/>
  <c r="EC383" i="15"/>
  <c r="EB383" i="15"/>
  <c r="EA383" i="15"/>
  <c r="DZ383" i="15"/>
  <c r="DY383" i="15"/>
  <c r="DX383" i="15"/>
  <c r="DW383" i="15"/>
  <c r="DV383" i="15"/>
  <c r="DU383" i="15"/>
  <c r="DT383" i="15"/>
  <c r="DS383" i="15"/>
  <c r="DR383" i="15"/>
  <c r="DQ383" i="15"/>
  <c r="DP383" i="15"/>
  <c r="DO383" i="15"/>
  <c r="DN383" i="15"/>
  <c r="DM383" i="15"/>
  <c r="DL383" i="15"/>
  <c r="DK383" i="15"/>
  <c r="DJ383" i="15"/>
  <c r="DI383" i="15"/>
  <c r="DH383" i="15"/>
  <c r="DG383" i="15"/>
  <c r="DF383" i="15"/>
  <c r="DE383" i="15"/>
  <c r="DD383" i="15"/>
  <c r="DC383" i="15"/>
  <c r="DB383" i="15"/>
  <c r="DA383" i="15"/>
  <c r="CZ383" i="15"/>
  <c r="CY383" i="15"/>
  <c r="CX383" i="15"/>
  <c r="CW383" i="15"/>
  <c r="CV383" i="15"/>
  <c r="CU383" i="15"/>
  <c r="CT383" i="15"/>
  <c r="CS383" i="15"/>
  <c r="CR383" i="15"/>
  <c r="CQ383" i="15"/>
  <c r="CP383" i="15"/>
  <c r="CO383" i="15"/>
  <c r="CN383" i="15"/>
  <c r="CM383" i="15"/>
  <c r="CL383" i="15"/>
  <c r="CK383" i="15"/>
  <c r="CJ383" i="15"/>
  <c r="CI383" i="15"/>
  <c r="CH383" i="15"/>
  <c r="CG383" i="15"/>
  <c r="CF383" i="15"/>
  <c r="CE383" i="15"/>
  <c r="CD383" i="15"/>
  <c r="CC383" i="15"/>
  <c r="CB383" i="15"/>
  <c r="CA383" i="15"/>
  <c r="BZ383" i="15"/>
  <c r="BY383" i="15"/>
  <c r="BX383" i="15"/>
  <c r="BW383" i="15"/>
  <c r="BV383" i="15"/>
  <c r="BU383" i="15"/>
  <c r="BT383" i="15"/>
  <c r="BS383" i="15"/>
  <c r="BR383" i="15"/>
  <c r="BQ383" i="15"/>
  <c r="BP383" i="15"/>
  <c r="BO383" i="15"/>
  <c r="BN383" i="15"/>
  <c r="BM383" i="15"/>
  <c r="BL383" i="15"/>
  <c r="BK383" i="15"/>
  <c r="BJ383" i="15"/>
  <c r="BI383" i="15"/>
  <c r="BH383" i="15"/>
  <c r="BG383" i="15"/>
  <c r="BF383" i="15"/>
  <c r="BE383" i="15"/>
  <c r="BD383" i="15"/>
  <c r="BC383" i="15"/>
  <c r="BB383" i="15"/>
  <c r="BA383" i="15"/>
  <c r="AZ383" i="15"/>
  <c r="AY383" i="15"/>
  <c r="AX383" i="15"/>
  <c r="AW383" i="15"/>
  <c r="AV383" i="15"/>
  <c r="AU383" i="15"/>
  <c r="AT383" i="15"/>
  <c r="AS383" i="15"/>
  <c r="AR383" i="15"/>
  <c r="AQ383" i="15"/>
  <c r="AP383" i="15"/>
  <c r="AO383" i="15"/>
  <c r="AN383" i="15"/>
  <c r="AM383" i="15"/>
  <c r="AL383" i="15"/>
  <c r="AK383" i="15"/>
  <c r="AJ383" i="15"/>
  <c r="AI383" i="15"/>
  <c r="AH383" i="15"/>
  <c r="AG383" i="15"/>
  <c r="AF383" i="15"/>
  <c r="AE383" i="15"/>
  <c r="AD383" i="15"/>
  <c r="AC383" i="15"/>
  <c r="AB383" i="15"/>
  <c r="AA383" i="15"/>
  <c r="Z383" i="15"/>
  <c r="Y383" i="15"/>
  <c r="X383" i="15"/>
  <c r="W383" i="15"/>
  <c r="V383" i="15"/>
  <c r="U383" i="15"/>
  <c r="T383" i="15"/>
  <c r="S383" i="15"/>
  <c r="R383" i="15"/>
  <c r="Q383" i="15"/>
  <c r="P383" i="15"/>
  <c r="O383" i="15"/>
  <c r="N383" i="15"/>
  <c r="M383" i="15"/>
  <c r="L383" i="15"/>
  <c r="K383" i="15"/>
  <c r="GD382" i="15"/>
  <c r="GC382" i="15"/>
  <c r="GB382" i="15"/>
  <c r="GA382" i="15"/>
  <c r="FZ382" i="15"/>
  <c r="FY382" i="15"/>
  <c r="FX382" i="15"/>
  <c r="FW382" i="15"/>
  <c r="FV382" i="15"/>
  <c r="FU382" i="15"/>
  <c r="FT382" i="15"/>
  <c r="FS382" i="15"/>
  <c r="FR382" i="15"/>
  <c r="FQ382" i="15"/>
  <c r="FP382" i="15"/>
  <c r="FO382" i="15"/>
  <c r="FN382" i="15"/>
  <c r="FM382" i="15"/>
  <c r="FL382" i="15"/>
  <c r="FK382" i="15"/>
  <c r="FJ382" i="15"/>
  <c r="FI382" i="15"/>
  <c r="FH382" i="15"/>
  <c r="FG382" i="15"/>
  <c r="FF382" i="15"/>
  <c r="FE382" i="15"/>
  <c r="FD382" i="15"/>
  <c r="FC382" i="15"/>
  <c r="FB382" i="15"/>
  <c r="FA382" i="15"/>
  <c r="EZ382" i="15"/>
  <c r="EY382" i="15"/>
  <c r="EX382" i="15"/>
  <c r="EW382" i="15"/>
  <c r="EV382" i="15"/>
  <c r="EU382" i="15"/>
  <c r="ET382" i="15"/>
  <c r="ES382" i="15"/>
  <c r="ER382" i="15"/>
  <c r="EQ382" i="15"/>
  <c r="EP382" i="15"/>
  <c r="EO382" i="15"/>
  <c r="EN382" i="15"/>
  <c r="EM382" i="15"/>
  <c r="EL382" i="15"/>
  <c r="EK382" i="15"/>
  <c r="EJ382" i="15"/>
  <c r="EI382" i="15"/>
  <c r="EH382" i="15"/>
  <c r="EG382" i="15"/>
  <c r="EF382" i="15"/>
  <c r="EE382" i="15"/>
  <c r="ED382" i="15"/>
  <c r="EC382" i="15"/>
  <c r="EB382" i="15"/>
  <c r="EA382" i="15"/>
  <c r="DZ382" i="15"/>
  <c r="DY382" i="15"/>
  <c r="DX382" i="15"/>
  <c r="DW382" i="15"/>
  <c r="DV382" i="15"/>
  <c r="DU382" i="15"/>
  <c r="DT382" i="15"/>
  <c r="DS382" i="15"/>
  <c r="DR382" i="15"/>
  <c r="DQ382" i="15"/>
  <c r="DP382" i="15"/>
  <c r="DO382" i="15"/>
  <c r="DN382" i="15"/>
  <c r="DM382" i="15"/>
  <c r="DL382" i="15"/>
  <c r="DK382" i="15"/>
  <c r="DJ382" i="15"/>
  <c r="DI382" i="15"/>
  <c r="DH382" i="15"/>
  <c r="DG382" i="15"/>
  <c r="DF382" i="15"/>
  <c r="DE382" i="15"/>
  <c r="DD382" i="15"/>
  <c r="DC382" i="15"/>
  <c r="DB382" i="15"/>
  <c r="DA382" i="15"/>
  <c r="CZ382" i="15"/>
  <c r="CY382" i="15"/>
  <c r="CX382" i="15"/>
  <c r="CW382" i="15"/>
  <c r="CV382" i="15"/>
  <c r="CU382" i="15"/>
  <c r="CT382" i="15"/>
  <c r="CS382" i="15"/>
  <c r="CR382" i="15"/>
  <c r="CQ382" i="15"/>
  <c r="CP382" i="15"/>
  <c r="CO382" i="15"/>
  <c r="CN382" i="15"/>
  <c r="CM382" i="15"/>
  <c r="CL382" i="15"/>
  <c r="CK382" i="15"/>
  <c r="CJ382" i="15"/>
  <c r="CI382" i="15"/>
  <c r="CH382" i="15"/>
  <c r="CG382" i="15"/>
  <c r="CF382" i="15"/>
  <c r="CE382" i="15"/>
  <c r="CD382" i="15"/>
  <c r="CC382" i="15"/>
  <c r="CB382" i="15"/>
  <c r="CA382" i="15"/>
  <c r="BZ382" i="15"/>
  <c r="BY382" i="15"/>
  <c r="BX382" i="15"/>
  <c r="BW382" i="15"/>
  <c r="BV382" i="15"/>
  <c r="BU382" i="15"/>
  <c r="BT382" i="15"/>
  <c r="BS382" i="15"/>
  <c r="BR382" i="15"/>
  <c r="BQ382" i="15"/>
  <c r="BP382" i="15"/>
  <c r="BO382" i="15"/>
  <c r="BN382" i="15"/>
  <c r="BM382" i="15"/>
  <c r="BL382" i="15"/>
  <c r="BK382" i="15"/>
  <c r="BJ382" i="15"/>
  <c r="BI382" i="15"/>
  <c r="BH382" i="15"/>
  <c r="BG382" i="15"/>
  <c r="BF382" i="15"/>
  <c r="BE382" i="15"/>
  <c r="BD382" i="15"/>
  <c r="BC382" i="15"/>
  <c r="BB382" i="15"/>
  <c r="BA382" i="15"/>
  <c r="AZ382" i="15"/>
  <c r="AY382" i="15"/>
  <c r="AX382" i="15"/>
  <c r="AW382" i="15"/>
  <c r="AV382" i="15"/>
  <c r="AU382" i="15"/>
  <c r="AT382" i="15"/>
  <c r="AS382" i="15"/>
  <c r="AR382" i="15"/>
  <c r="AQ382" i="15"/>
  <c r="AP382" i="15"/>
  <c r="AO382" i="15"/>
  <c r="AN382" i="15"/>
  <c r="AM382" i="15"/>
  <c r="AL382" i="15"/>
  <c r="AK382" i="15"/>
  <c r="AJ382" i="15"/>
  <c r="AI382" i="15"/>
  <c r="AH382" i="15"/>
  <c r="AG382" i="15"/>
  <c r="AF382" i="15"/>
  <c r="AE382" i="15"/>
  <c r="AD382" i="15"/>
  <c r="AC382" i="15"/>
  <c r="AB382" i="15"/>
  <c r="AA382" i="15"/>
  <c r="Z382" i="15"/>
  <c r="Y382" i="15"/>
  <c r="X382" i="15"/>
  <c r="W382" i="15"/>
  <c r="V382" i="15"/>
  <c r="U382" i="15"/>
  <c r="T382" i="15"/>
  <c r="S382" i="15"/>
  <c r="R382" i="15"/>
  <c r="Q382" i="15"/>
  <c r="P382" i="15"/>
  <c r="O382" i="15"/>
  <c r="N382" i="15"/>
  <c r="M382" i="15"/>
  <c r="L382" i="15"/>
  <c r="K382" i="15"/>
  <c r="GD381" i="15"/>
  <c r="GC381" i="15"/>
  <c r="GB381" i="15"/>
  <c r="GA381" i="15"/>
  <c r="FZ381" i="15"/>
  <c r="FY381" i="15"/>
  <c r="FX381" i="15"/>
  <c r="FW381" i="15"/>
  <c r="FV381" i="15"/>
  <c r="FU381" i="15"/>
  <c r="FT381" i="15"/>
  <c r="FS381" i="15"/>
  <c r="FR381" i="15"/>
  <c r="FQ381" i="15"/>
  <c r="FP381" i="15"/>
  <c r="FO381" i="15"/>
  <c r="FN381" i="15"/>
  <c r="FM381" i="15"/>
  <c r="FL381" i="15"/>
  <c r="FK381" i="15"/>
  <c r="FJ381" i="15"/>
  <c r="FI381" i="15"/>
  <c r="FH381" i="15"/>
  <c r="FG381" i="15"/>
  <c r="FF381" i="15"/>
  <c r="FE381" i="15"/>
  <c r="FD381" i="15"/>
  <c r="FC381" i="15"/>
  <c r="FB381" i="15"/>
  <c r="FA381" i="15"/>
  <c r="EZ381" i="15"/>
  <c r="EY381" i="15"/>
  <c r="EX381" i="15"/>
  <c r="EW381" i="15"/>
  <c r="EV381" i="15"/>
  <c r="EU381" i="15"/>
  <c r="ET381" i="15"/>
  <c r="ES381" i="15"/>
  <c r="ER381" i="15"/>
  <c r="EQ381" i="15"/>
  <c r="EP381" i="15"/>
  <c r="EO381" i="15"/>
  <c r="EN381" i="15"/>
  <c r="EM381" i="15"/>
  <c r="EL381" i="15"/>
  <c r="EK381" i="15"/>
  <c r="EJ381" i="15"/>
  <c r="EI381" i="15"/>
  <c r="EH381" i="15"/>
  <c r="EG381" i="15"/>
  <c r="EF381" i="15"/>
  <c r="EE381" i="15"/>
  <c r="ED381" i="15"/>
  <c r="EC381" i="15"/>
  <c r="EB381" i="15"/>
  <c r="EA381" i="15"/>
  <c r="DZ381" i="15"/>
  <c r="DY381" i="15"/>
  <c r="DX381" i="15"/>
  <c r="DW381" i="15"/>
  <c r="DV381" i="15"/>
  <c r="DU381" i="15"/>
  <c r="DT381" i="15"/>
  <c r="DS381" i="15"/>
  <c r="DR381" i="15"/>
  <c r="DQ381" i="15"/>
  <c r="DP381" i="15"/>
  <c r="DO381" i="15"/>
  <c r="DN381" i="15"/>
  <c r="DM381" i="15"/>
  <c r="DL381" i="15"/>
  <c r="DK381" i="15"/>
  <c r="DJ381" i="15"/>
  <c r="DI381" i="15"/>
  <c r="DH381" i="15"/>
  <c r="DG381" i="15"/>
  <c r="DF381" i="15"/>
  <c r="DE381" i="15"/>
  <c r="DD381" i="15"/>
  <c r="DC381" i="15"/>
  <c r="DB381" i="15"/>
  <c r="DA381" i="15"/>
  <c r="CZ381" i="15"/>
  <c r="CY381" i="15"/>
  <c r="CX381" i="15"/>
  <c r="CW381" i="15"/>
  <c r="CV381" i="15"/>
  <c r="CU381" i="15"/>
  <c r="CT381" i="15"/>
  <c r="CS381" i="15"/>
  <c r="CR381" i="15"/>
  <c r="CQ381" i="15"/>
  <c r="CP381" i="15"/>
  <c r="CO381" i="15"/>
  <c r="CN381" i="15"/>
  <c r="CM381" i="15"/>
  <c r="CL381" i="15"/>
  <c r="CK381" i="15"/>
  <c r="CJ381" i="15"/>
  <c r="CI381" i="15"/>
  <c r="CH381" i="15"/>
  <c r="CG381" i="15"/>
  <c r="CF381" i="15"/>
  <c r="CE381" i="15"/>
  <c r="CD381" i="15"/>
  <c r="CC381" i="15"/>
  <c r="CB381" i="15"/>
  <c r="CA381" i="15"/>
  <c r="BZ381" i="15"/>
  <c r="BY381" i="15"/>
  <c r="BX381" i="15"/>
  <c r="BW381" i="15"/>
  <c r="BV381" i="15"/>
  <c r="BU381" i="15"/>
  <c r="BT381" i="15"/>
  <c r="BS381" i="15"/>
  <c r="BR381" i="15"/>
  <c r="BQ381" i="15"/>
  <c r="BP381" i="15"/>
  <c r="BO381" i="15"/>
  <c r="BN381" i="15"/>
  <c r="BM381" i="15"/>
  <c r="BL381" i="15"/>
  <c r="BK381" i="15"/>
  <c r="BJ381" i="15"/>
  <c r="BI381" i="15"/>
  <c r="BH381" i="15"/>
  <c r="BG381" i="15"/>
  <c r="BF381" i="15"/>
  <c r="BE381" i="15"/>
  <c r="BD381" i="15"/>
  <c r="BC381" i="15"/>
  <c r="BB381" i="15"/>
  <c r="BA381" i="15"/>
  <c r="AZ381" i="15"/>
  <c r="AY381" i="15"/>
  <c r="AX381" i="15"/>
  <c r="AW381" i="15"/>
  <c r="AV381" i="15"/>
  <c r="AU381" i="15"/>
  <c r="AT381" i="15"/>
  <c r="AS381" i="15"/>
  <c r="AR381" i="15"/>
  <c r="AQ381" i="15"/>
  <c r="AP381" i="15"/>
  <c r="AO381" i="15"/>
  <c r="AN381" i="15"/>
  <c r="AM381" i="15"/>
  <c r="AL381" i="15"/>
  <c r="AK381" i="15"/>
  <c r="AJ381" i="15"/>
  <c r="AI381" i="15"/>
  <c r="AH381" i="15"/>
  <c r="AG381" i="15"/>
  <c r="AF381" i="15"/>
  <c r="AE381" i="15"/>
  <c r="AD381" i="15"/>
  <c r="AC381" i="15"/>
  <c r="AB381" i="15"/>
  <c r="AA381" i="15"/>
  <c r="Z381" i="15"/>
  <c r="Y381" i="15"/>
  <c r="X381" i="15"/>
  <c r="W381" i="15"/>
  <c r="V381" i="15"/>
  <c r="U381" i="15"/>
  <c r="T381" i="15"/>
  <c r="S381" i="15"/>
  <c r="R381" i="15"/>
  <c r="Q381" i="15"/>
  <c r="P381" i="15"/>
  <c r="O381" i="15"/>
  <c r="N381" i="15"/>
  <c r="M381" i="15"/>
  <c r="L381" i="15"/>
  <c r="K381" i="15"/>
  <c r="GD380" i="15"/>
  <c r="GC380" i="15"/>
  <c r="GB380" i="15"/>
  <c r="GA380" i="15"/>
  <c r="FZ380" i="15"/>
  <c r="FY380" i="15"/>
  <c r="FX380" i="15"/>
  <c r="FW380" i="15"/>
  <c r="FV380" i="15"/>
  <c r="FU380" i="15"/>
  <c r="FT380" i="15"/>
  <c r="FS380" i="15"/>
  <c r="FR380" i="15"/>
  <c r="FQ380" i="15"/>
  <c r="FP380" i="15"/>
  <c r="FO380" i="15"/>
  <c r="FN380" i="15"/>
  <c r="FM380" i="15"/>
  <c r="FL380" i="15"/>
  <c r="FK380" i="15"/>
  <c r="FJ380" i="15"/>
  <c r="FI380" i="15"/>
  <c r="FH380" i="15"/>
  <c r="FG380" i="15"/>
  <c r="FF380" i="15"/>
  <c r="FE380" i="15"/>
  <c r="FD380" i="15"/>
  <c r="FC380" i="15"/>
  <c r="FB380" i="15"/>
  <c r="FA380" i="15"/>
  <c r="EZ380" i="15"/>
  <c r="EY380" i="15"/>
  <c r="EX380" i="15"/>
  <c r="EW380" i="15"/>
  <c r="EV380" i="15"/>
  <c r="EU380" i="15"/>
  <c r="ET380" i="15"/>
  <c r="ES380" i="15"/>
  <c r="ER380" i="15"/>
  <c r="EQ380" i="15"/>
  <c r="EP380" i="15"/>
  <c r="EO380" i="15"/>
  <c r="EN380" i="15"/>
  <c r="EM380" i="15"/>
  <c r="EL380" i="15"/>
  <c r="EK380" i="15"/>
  <c r="EJ380" i="15"/>
  <c r="EI380" i="15"/>
  <c r="EH380" i="15"/>
  <c r="EG380" i="15"/>
  <c r="EF380" i="15"/>
  <c r="EE380" i="15"/>
  <c r="ED380" i="15"/>
  <c r="EC380" i="15"/>
  <c r="EB380" i="15"/>
  <c r="EA380" i="15"/>
  <c r="DZ380" i="15"/>
  <c r="DY380" i="15"/>
  <c r="DX380" i="15"/>
  <c r="DW380" i="15"/>
  <c r="DV380" i="15"/>
  <c r="DU380" i="15"/>
  <c r="DT380" i="15"/>
  <c r="DS380" i="15"/>
  <c r="DR380" i="15"/>
  <c r="DQ380" i="15"/>
  <c r="DP380" i="15"/>
  <c r="DO380" i="15"/>
  <c r="DN380" i="15"/>
  <c r="DM380" i="15"/>
  <c r="DL380" i="15"/>
  <c r="DK380" i="15"/>
  <c r="DJ380" i="15"/>
  <c r="DI380" i="15"/>
  <c r="DH380" i="15"/>
  <c r="DG380" i="15"/>
  <c r="DF380" i="15"/>
  <c r="DE380" i="15"/>
  <c r="DD380" i="15"/>
  <c r="DC380" i="15"/>
  <c r="DB380" i="15"/>
  <c r="DA380" i="15"/>
  <c r="CZ380" i="15"/>
  <c r="CY380" i="15"/>
  <c r="CX380" i="15"/>
  <c r="CW380" i="15"/>
  <c r="CV380" i="15"/>
  <c r="CU380" i="15"/>
  <c r="CT380" i="15"/>
  <c r="CS380" i="15"/>
  <c r="CR380" i="15"/>
  <c r="CQ380" i="15"/>
  <c r="CP380" i="15"/>
  <c r="CO380" i="15"/>
  <c r="CN380" i="15"/>
  <c r="CM380" i="15"/>
  <c r="CL380" i="15"/>
  <c r="CK380" i="15"/>
  <c r="CJ380" i="15"/>
  <c r="CI380" i="15"/>
  <c r="CH380" i="15"/>
  <c r="CG380" i="15"/>
  <c r="CF380" i="15"/>
  <c r="CE380" i="15"/>
  <c r="CD380" i="15"/>
  <c r="CC380" i="15"/>
  <c r="CB380" i="15"/>
  <c r="CA380" i="15"/>
  <c r="BZ380" i="15"/>
  <c r="BY380" i="15"/>
  <c r="BX380" i="15"/>
  <c r="BW380" i="15"/>
  <c r="BV380" i="15"/>
  <c r="BU380" i="15"/>
  <c r="BT380" i="15"/>
  <c r="BS380" i="15"/>
  <c r="BR380" i="15"/>
  <c r="BQ380" i="15"/>
  <c r="BP380" i="15"/>
  <c r="BO380" i="15"/>
  <c r="BN380" i="15"/>
  <c r="BM380" i="15"/>
  <c r="BL380" i="15"/>
  <c r="BK380" i="15"/>
  <c r="BJ380" i="15"/>
  <c r="BI380" i="15"/>
  <c r="BH380" i="15"/>
  <c r="BG380" i="15"/>
  <c r="BF380" i="15"/>
  <c r="BE380" i="15"/>
  <c r="BD380" i="15"/>
  <c r="BC380" i="15"/>
  <c r="BB380" i="15"/>
  <c r="BA380" i="15"/>
  <c r="AZ380" i="15"/>
  <c r="AY380" i="15"/>
  <c r="AX380" i="15"/>
  <c r="AW380" i="15"/>
  <c r="AV380" i="15"/>
  <c r="AU380" i="15"/>
  <c r="AT380" i="15"/>
  <c r="AS380" i="15"/>
  <c r="AR380" i="15"/>
  <c r="AQ380" i="15"/>
  <c r="AP380" i="15"/>
  <c r="AO380" i="15"/>
  <c r="AN380" i="15"/>
  <c r="AM380" i="15"/>
  <c r="AL380" i="15"/>
  <c r="AK380" i="15"/>
  <c r="AJ380" i="15"/>
  <c r="AI380" i="15"/>
  <c r="AH380" i="15"/>
  <c r="AG380" i="15"/>
  <c r="AF380" i="15"/>
  <c r="AE380" i="15"/>
  <c r="AD380" i="15"/>
  <c r="AC380" i="15"/>
  <c r="AB380" i="15"/>
  <c r="AA380" i="15"/>
  <c r="Z380" i="15"/>
  <c r="Y380" i="15"/>
  <c r="X380" i="15"/>
  <c r="W380" i="15"/>
  <c r="V380" i="15"/>
  <c r="U380" i="15"/>
  <c r="T380" i="15"/>
  <c r="S380" i="15"/>
  <c r="R380" i="15"/>
  <c r="Q380" i="15"/>
  <c r="P380" i="15"/>
  <c r="O380" i="15"/>
  <c r="N380" i="15"/>
  <c r="M380" i="15"/>
  <c r="L380" i="15"/>
  <c r="K380" i="15"/>
  <c r="GD379" i="15"/>
  <c r="GC379" i="15"/>
  <c r="GB379" i="15"/>
  <c r="GA379" i="15"/>
  <c r="FZ379" i="15"/>
  <c r="FY379" i="15"/>
  <c r="FX379" i="15"/>
  <c r="FW379" i="15"/>
  <c r="FV379" i="15"/>
  <c r="FU379" i="15"/>
  <c r="FT379" i="15"/>
  <c r="FS379" i="15"/>
  <c r="FR379" i="15"/>
  <c r="FQ379" i="15"/>
  <c r="FP379" i="15"/>
  <c r="FO379" i="15"/>
  <c r="FN379" i="15"/>
  <c r="FM379" i="15"/>
  <c r="FL379" i="15"/>
  <c r="FK379" i="15"/>
  <c r="FJ379" i="15"/>
  <c r="FI379" i="15"/>
  <c r="FH379" i="15"/>
  <c r="FG379" i="15"/>
  <c r="FF379" i="15"/>
  <c r="FE379" i="15"/>
  <c r="FD379" i="15"/>
  <c r="FC379" i="15"/>
  <c r="FB379" i="15"/>
  <c r="FA379" i="15"/>
  <c r="EZ379" i="15"/>
  <c r="EY379" i="15"/>
  <c r="EX379" i="15"/>
  <c r="EW379" i="15"/>
  <c r="EV379" i="15"/>
  <c r="EU379" i="15"/>
  <c r="ET379" i="15"/>
  <c r="ES379" i="15"/>
  <c r="ER379" i="15"/>
  <c r="EQ379" i="15"/>
  <c r="EP379" i="15"/>
  <c r="EO379" i="15"/>
  <c r="EN379" i="15"/>
  <c r="EM379" i="15"/>
  <c r="EL379" i="15"/>
  <c r="EK379" i="15"/>
  <c r="EJ379" i="15"/>
  <c r="EI379" i="15"/>
  <c r="EH379" i="15"/>
  <c r="EG379" i="15"/>
  <c r="EF379" i="15"/>
  <c r="EE379" i="15"/>
  <c r="ED379" i="15"/>
  <c r="EC379" i="15"/>
  <c r="EB379" i="15"/>
  <c r="EA379" i="15"/>
  <c r="DZ379" i="15"/>
  <c r="DY379" i="15"/>
  <c r="DX379" i="15"/>
  <c r="DW379" i="15"/>
  <c r="DV379" i="15"/>
  <c r="DU379" i="15"/>
  <c r="DT379" i="15"/>
  <c r="DS379" i="15"/>
  <c r="DR379" i="15"/>
  <c r="DQ379" i="15"/>
  <c r="DP379" i="15"/>
  <c r="DO379" i="15"/>
  <c r="DN379" i="15"/>
  <c r="DM379" i="15"/>
  <c r="DL379" i="15"/>
  <c r="DK379" i="15"/>
  <c r="DJ379" i="15"/>
  <c r="DI379" i="15"/>
  <c r="DH379" i="15"/>
  <c r="DG379" i="15"/>
  <c r="DF379" i="15"/>
  <c r="DE379" i="15"/>
  <c r="DD379" i="15"/>
  <c r="DC379" i="15"/>
  <c r="DB379" i="15"/>
  <c r="DA379" i="15"/>
  <c r="CZ379" i="15"/>
  <c r="CY379" i="15"/>
  <c r="CX379" i="15"/>
  <c r="CW379" i="15"/>
  <c r="CV379" i="15"/>
  <c r="CU379" i="15"/>
  <c r="CT379" i="15"/>
  <c r="CS379" i="15"/>
  <c r="CR379" i="15"/>
  <c r="CQ379" i="15"/>
  <c r="CP379" i="15"/>
  <c r="CO379" i="15"/>
  <c r="CN379" i="15"/>
  <c r="CM379" i="15"/>
  <c r="CL379" i="15"/>
  <c r="CK379" i="15"/>
  <c r="CJ379" i="15"/>
  <c r="CI379" i="15"/>
  <c r="CH379" i="15"/>
  <c r="CG379" i="15"/>
  <c r="CF379" i="15"/>
  <c r="CE379" i="15"/>
  <c r="CD379" i="15"/>
  <c r="CC379" i="15"/>
  <c r="CB379" i="15"/>
  <c r="CA379" i="15"/>
  <c r="BZ379" i="15"/>
  <c r="BY379" i="15"/>
  <c r="BX379" i="15"/>
  <c r="BW379" i="15"/>
  <c r="BV379" i="15"/>
  <c r="BU379" i="15"/>
  <c r="BT379" i="15"/>
  <c r="BS379" i="15"/>
  <c r="BR379" i="15"/>
  <c r="BQ379" i="15"/>
  <c r="BP379" i="15"/>
  <c r="BO379" i="15"/>
  <c r="BN379" i="15"/>
  <c r="BM379" i="15"/>
  <c r="BL379" i="15"/>
  <c r="BK379" i="15"/>
  <c r="BJ379" i="15"/>
  <c r="BI379" i="15"/>
  <c r="BH379" i="15"/>
  <c r="BG379" i="15"/>
  <c r="BF379" i="15"/>
  <c r="BE379" i="15"/>
  <c r="BD379" i="15"/>
  <c r="BC379" i="15"/>
  <c r="BB379" i="15"/>
  <c r="BA379" i="15"/>
  <c r="AZ379" i="15"/>
  <c r="AY379" i="15"/>
  <c r="AX379" i="15"/>
  <c r="AW379" i="15"/>
  <c r="AV379" i="15"/>
  <c r="AU379" i="15"/>
  <c r="AT379" i="15"/>
  <c r="AS379" i="15"/>
  <c r="AR379" i="15"/>
  <c r="AQ379" i="15"/>
  <c r="AP379" i="15"/>
  <c r="AO379" i="15"/>
  <c r="AN379" i="15"/>
  <c r="AM379" i="15"/>
  <c r="AL379" i="15"/>
  <c r="AK379" i="15"/>
  <c r="AJ379" i="15"/>
  <c r="AI379" i="15"/>
  <c r="AH379" i="15"/>
  <c r="AG379" i="15"/>
  <c r="AF379" i="15"/>
  <c r="AE379" i="15"/>
  <c r="AD379" i="15"/>
  <c r="AC379" i="15"/>
  <c r="AB379" i="15"/>
  <c r="AA379" i="15"/>
  <c r="Z379" i="15"/>
  <c r="Y379" i="15"/>
  <c r="X379" i="15"/>
  <c r="W379" i="15"/>
  <c r="V379" i="15"/>
  <c r="U379" i="15"/>
  <c r="T379" i="15"/>
  <c r="S379" i="15"/>
  <c r="R379" i="15"/>
  <c r="Q379" i="15"/>
  <c r="P379" i="15"/>
  <c r="O379" i="15"/>
  <c r="N379" i="15"/>
  <c r="M379" i="15"/>
  <c r="L379" i="15"/>
  <c r="K379" i="15"/>
  <c r="GD378" i="15"/>
  <c r="GC378" i="15"/>
  <c r="GB378" i="15"/>
  <c r="GA378" i="15"/>
  <c r="FZ378" i="15"/>
  <c r="FY378" i="15"/>
  <c r="FX378" i="15"/>
  <c r="FW378" i="15"/>
  <c r="FV378" i="15"/>
  <c r="FU378" i="15"/>
  <c r="FT378" i="15"/>
  <c r="FS378" i="15"/>
  <c r="FR378" i="15"/>
  <c r="FQ378" i="15"/>
  <c r="FP378" i="15"/>
  <c r="FO378" i="15"/>
  <c r="FN378" i="15"/>
  <c r="FM378" i="15"/>
  <c r="FL378" i="15"/>
  <c r="FK378" i="15"/>
  <c r="FJ378" i="15"/>
  <c r="FI378" i="15"/>
  <c r="FH378" i="15"/>
  <c r="FG378" i="15"/>
  <c r="FF378" i="15"/>
  <c r="FE378" i="15"/>
  <c r="FD378" i="15"/>
  <c r="FC378" i="15"/>
  <c r="FB378" i="15"/>
  <c r="FA378" i="15"/>
  <c r="EZ378" i="15"/>
  <c r="EY378" i="15"/>
  <c r="EX378" i="15"/>
  <c r="EW378" i="15"/>
  <c r="EV378" i="15"/>
  <c r="EU378" i="15"/>
  <c r="ET378" i="15"/>
  <c r="ES378" i="15"/>
  <c r="ER378" i="15"/>
  <c r="EQ378" i="15"/>
  <c r="EP378" i="15"/>
  <c r="EO378" i="15"/>
  <c r="EN378" i="15"/>
  <c r="EM378" i="15"/>
  <c r="EL378" i="15"/>
  <c r="EK378" i="15"/>
  <c r="EJ378" i="15"/>
  <c r="EI378" i="15"/>
  <c r="EH378" i="15"/>
  <c r="EG378" i="15"/>
  <c r="EF378" i="15"/>
  <c r="EE378" i="15"/>
  <c r="ED378" i="15"/>
  <c r="EC378" i="15"/>
  <c r="EB378" i="15"/>
  <c r="EA378" i="15"/>
  <c r="DZ378" i="15"/>
  <c r="DY378" i="15"/>
  <c r="DX378" i="15"/>
  <c r="DW378" i="15"/>
  <c r="DV378" i="15"/>
  <c r="DU378" i="15"/>
  <c r="DT378" i="15"/>
  <c r="DS378" i="15"/>
  <c r="DR378" i="15"/>
  <c r="DQ378" i="15"/>
  <c r="DP378" i="15"/>
  <c r="DO378" i="15"/>
  <c r="DN378" i="15"/>
  <c r="DM378" i="15"/>
  <c r="DL378" i="15"/>
  <c r="DK378" i="15"/>
  <c r="DJ378" i="15"/>
  <c r="DI378" i="15"/>
  <c r="DH378" i="15"/>
  <c r="DG378" i="15"/>
  <c r="DF378" i="15"/>
  <c r="DE378" i="15"/>
  <c r="DD378" i="15"/>
  <c r="DC378" i="15"/>
  <c r="DB378" i="15"/>
  <c r="DA378" i="15"/>
  <c r="CZ378" i="15"/>
  <c r="CY378" i="15"/>
  <c r="CX378" i="15"/>
  <c r="CW378" i="15"/>
  <c r="CV378" i="15"/>
  <c r="CU378" i="15"/>
  <c r="CT378" i="15"/>
  <c r="CS378" i="15"/>
  <c r="CR378" i="15"/>
  <c r="CQ378" i="15"/>
  <c r="CP378" i="15"/>
  <c r="CO378" i="15"/>
  <c r="CN378" i="15"/>
  <c r="CM378" i="15"/>
  <c r="CL378" i="15"/>
  <c r="CK378" i="15"/>
  <c r="CJ378" i="15"/>
  <c r="CI378" i="15"/>
  <c r="CH378" i="15"/>
  <c r="CG378" i="15"/>
  <c r="CF378" i="15"/>
  <c r="CE378" i="15"/>
  <c r="CD378" i="15"/>
  <c r="CC378" i="15"/>
  <c r="CB378" i="15"/>
  <c r="CA378" i="15"/>
  <c r="BZ378" i="15"/>
  <c r="BY378" i="15"/>
  <c r="BX378" i="15"/>
  <c r="BW378" i="15"/>
  <c r="BV378" i="15"/>
  <c r="BU378" i="15"/>
  <c r="BT378" i="15"/>
  <c r="BS378" i="15"/>
  <c r="BR378" i="15"/>
  <c r="BQ378" i="15"/>
  <c r="BP378" i="15"/>
  <c r="BO378" i="15"/>
  <c r="BN378" i="15"/>
  <c r="BM378" i="15"/>
  <c r="BL378" i="15"/>
  <c r="BK378" i="15"/>
  <c r="BJ378" i="15"/>
  <c r="BI378" i="15"/>
  <c r="BH378" i="15"/>
  <c r="BG378" i="15"/>
  <c r="BF378" i="15"/>
  <c r="BE378" i="15"/>
  <c r="BD378" i="15"/>
  <c r="BC378" i="15"/>
  <c r="BB378" i="15"/>
  <c r="BA378" i="15"/>
  <c r="AZ378" i="15"/>
  <c r="AY378" i="15"/>
  <c r="AX378" i="15"/>
  <c r="AW378" i="15"/>
  <c r="AV378" i="15"/>
  <c r="AU378" i="15"/>
  <c r="AT378" i="15"/>
  <c r="AS378" i="15"/>
  <c r="AR378" i="15"/>
  <c r="AQ378" i="15"/>
  <c r="AP378" i="15"/>
  <c r="AO378" i="15"/>
  <c r="AN378" i="15"/>
  <c r="AM378" i="15"/>
  <c r="AL378" i="15"/>
  <c r="AK378" i="15"/>
  <c r="AJ378" i="15"/>
  <c r="AI378" i="15"/>
  <c r="AH378" i="15"/>
  <c r="AG378" i="15"/>
  <c r="AF378" i="15"/>
  <c r="AE378" i="15"/>
  <c r="AD378" i="15"/>
  <c r="AC378" i="15"/>
  <c r="AB378" i="15"/>
  <c r="AA378" i="15"/>
  <c r="Z378" i="15"/>
  <c r="Y378" i="15"/>
  <c r="X378" i="15"/>
  <c r="W378" i="15"/>
  <c r="V378" i="15"/>
  <c r="U378" i="15"/>
  <c r="T378" i="15"/>
  <c r="S378" i="15"/>
  <c r="R378" i="15"/>
  <c r="Q378" i="15"/>
  <c r="P378" i="15"/>
  <c r="O378" i="15"/>
  <c r="N378" i="15"/>
  <c r="M378" i="15"/>
  <c r="L378" i="15"/>
  <c r="K378" i="15"/>
  <c r="GD377" i="15"/>
  <c r="GC377" i="15"/>
  <c r="GB377" i="15"/>
  <c r="GA377" i="15"/>
  <c r="FZ377" i="15"/>
  <c r="FY377" i="15"/>
  <c r="FX377" i="15"/>
  <c r="FW377" i="15"/>
  <c r="FV377" i="15"/>
  <c r="FU377" i="15"/>
  <c r="FT377" i="15"/>
  <c r="FS377" i="15"/>
  <c r="FR377" i="15"/>
  <c r="FQ377" i="15"/>
  <c r="FP377" i="15"/>
  <c r="FO377" i="15"/>
  <c r="FN377" i="15"/>
  <c r="FM377" i="15"/>
  <c r="FL377" i="15"/>
  <c r="FK377" i="15"/>
  <c r="FJ377" i="15"/>
  <c r="FI377" i="15"/>
  <c r="FH377" i="15"/>
  <c r="FG377" i="15"/>
  <c r="FF377" i="15"/>
  <c r="FE377" i="15"/>
  <c r="FD377" i="15"/>
  <c r="FC377" i="15"/>
  <c r="FB377" i="15"/>
  <c r="FA377" i="15"/>
  <c r="EZ377" i="15"/>
  <c r="EY377" i="15"/>
  <c r="EX377" i="15"/>
  <c r="EW377" i="15"/>
  <c r="EV377" i="15"/>
  <c r="EU377" i="15"/>
  <c r="ET377" i="15"/>
  <c r="ES377" i="15"/>
  <c r="ER377" i="15"/>
  <c r="EQ377" i="15"/>
  <c r="EP377" i="15"/>
  <c r="EO377" i="15"/>
  <c r="EN377" i="15"/>
  <c r="EM377" i="15"/>
  <c r="EL377" i="15"/>
  <c r="EK377" i="15"/>
  <c r="EJ377" i="15"/>
  <c r="EI377" i="15"/>
  <c r="EH377" i="15"/>
  <c r="EG377" i="15"/>
  <c r="EF377" i="15"/>
  <c r="EE377" i="15"/>
  <c r="ED377" i="15"/>
  <c r="EC377" i="15"/>
  <c r="EB377" i="15"/>
  <c r="EA377" i="15"/>
  <c r="DZ377" i="15"/>
  <c r="DY377" i="15"/>
  <c r="DX377" i="15"/>
  <c r="DW377" i="15"/>
  <c r="DV377" i="15"/>
  <c r="DU377" i="15"/>
  <c r="DT377" i="15"/>
  <c r="DS377" i="15"/>
  <c r="DR377" i="15"/>
  <c r="DQ377" i="15"/>
  <c r="DP377" i="15"/>
  <c r="DO377" i="15"/>
  <c r="DN377" i="15"/>
  <c r="DM377" i="15"/>
  <c r="DL377" i="15"/>
  <c r="DK377" i="15"/>
  <c r="DJ377" i="15"/>
  <c r="DI377" i="15"/>
  <c r="DH377" i="15"/>
  <c r="DG377" i="15"/>
  <c r="DF377" i="15"/>
  <c r="DE377" i="15"/>
  <c r="DD377" i="15"/>
  <c r="DC377" i="15"/>
  <c r="DB377" i="15"/>
  <c r="DA377" i="15"/>
  <c r="CZ377" i="15"/>
  <c r="CY377" i="15"/>
  <c r="CX377" i="15"/>
  <c r="CW377" i="15"/>
  <c r="CV377" i="15"/>
  <c r="CU377" i="15"/>
  <c r="CT377" i="15"/>
  <c r="CS377" i="15"/>
  <c r="CR377" i="15"/>
  <c r="CQ377" i="15"/>
  <c r="CP377" i="15"/>
  <c r="CO377" i="15"/>
  <c r="CN377" i="15"/>
  <c r="CM377" i="15"/>
  <c r="CL377" i="15"/>
  <c r="CK377" i="15"/>
  <c r="CJ377" i="15"/>
  <c r="CI377" i="15"/>
  <c r="CH377" i="15"/>
  <c r="CG377" i="15"/>
  <c r="CF377" i="15"/>
  <c r="CE377" i="15"/>
  <c r="CD377" i="15"/>
  <c r="CC377" i="15"/>
  <c r="CB377" i="15"/>
  <c r="CA377" i="15"/>
  <c r="BZ377" i="15"/>
  <c r="BY377" i="15"/>
  <c r="BX377" i="15"/>
  <c r="BW377" i="15"/>
  <c r="BV377" i="15"/>
  <c r="BU377" i="15"/>
  <c r="BT377" i="15"/>
  <c r="BS377" i="15"/>
  <c r="BR377" i="15"/>
  <c r="BQ377" i="15"/>
  <c r="BP377" i="15"/>
  <c r="BO377" i="15"/>
  <c r="BN377" i="15"/>
  <c r="BM377" i="15"/>
  <c r="BL377" i="15"/>
  <c r="BK377" i="15"/>
  <c r="BJ377" i="15"/>
  <c r="BI377" i="15"/>
  <c r="BH377" i="15"/>
  <c r="BG377" i="15"/>
  <c r="BF377" i="15"/>
  <c r="BE377" i="15"/>
  <c r="BD377" i="15"/>
  <c r="BC377" i="15"/>
  <c r="BB377" i="15"/>
  <c r="BA377" i="15"/>
  <c r="AZ377" i="15"/>
  <c r="AY377" i="15"/>
  <c r="AX377" i="15"/>
  <c r="AW377" i="15"/>
  <c r="AV377" i="15"/>
  <c r="AU377" i="15"/>
  <c r="AT377" i="15"/>
  <c r="AS377" i="15"/>
  <c r="AR377" i="15"/>
  <c r="AQ377" i="15"/>
  <c r="AP377" i="15"/>
  <c r="AO377" i="15"/>
  <c r="AN377" i="15"/>
  <c r="AM377" i="15"/>
  <c r="AL377" i="15"/>
  <c r="AK377" i="15"/>
  <c r="AJ377" i="15"/>
  <c r="AI377" i="15"/>
  <c r="AH377" i="15"/>
  <c r="AG377" i="15"/>
  <c r="AF377" i="15"/>
  <c r="AE377" i="15"/>
  <c r="AD377" i="15"/>
  <c r="AC377" i="15"/>
  <c r="AB377" i="15"/>
  <c r="AA377" i="15"/>
  <c r="Z377" i="15"/>
  <c r="Y377" i="15"/>
  <c r="X377" i="15"/>
  <c r="W377" i="15"/>
  <c r="V377" i="15"/>
  <c r="U377" i="15"/>
  <c r="T377" i="15"/>
  <c r="S377" i="15"/>
  <c r="R377" i="15"/>
  <c r="Q377" i="15"/>
  <c r="P377" i="15"/>
  <c r="O377" i="15"/>
  <c r="N377" i="15"/>
  <c r="M377" i="15"/>
  <c r="L377" i="15"/>
  <c r="K377" i="15"/>
  <c r="GD376" i="15"/>
  <c r="GC376" i="15"/>
  <c r="GB376" i="15"/>
  <c r="GA376" i="15"/>
  <c r="FZ376" i="15"/>
  <c r="FY376" i="15"/>
  <c r="FX376" i="15"/>
  <c r="FW376" i="15"/>
  <c r="FV376" i="15"/>
  <c r="FU376" i="15"/>
  <c r="FT376" i="15"/>
  <c r="FS376" i="15"/>
  <c r="FR376" i="15"/>
  <c r="FQ376" i="15"/>
  <c r="FP376" i="15"/>
  <c r="FO376" i="15"/>
  <c r="FN376" i="15"/>
  <c r="FM376" i="15"/>
  <c r="FL376" i="15"/>
  <c r="FK376" i="15"/>
  <c r="FJ376" i="15"/>
  <c r="FI376" i="15"/>
  <c r="FH376" i="15"/>
  <c r="FG376" i="15"/>
  <c r="FF376" i="15"/>
  <c r="FE376" i="15"/>
  <c r="FD376" i="15"/>
  <c r="FC376" i="15"/>
  <c r="FB376" i="15"/>
  <c r="FA376" i="15"/>
  <c r="EZ376" i="15"/>
  <c r="EY376" i="15"/>
  <c r="EX376" i="15"/>
  <c r="EW376" i="15"/>
  <c r="EV376" i="15"/>
  <c r="EU376" i="15"/>
  <c r="ET376" i="15"/>
  <c r="ES376" i="15"/>
  <c r="ER376" i="15"/>
  <c r="EQ376" i="15"/>
  <c r="EP376" i="15"/>
  <c r="EO376" i="15"/>
  <c r="EN376" i="15"/>
  <c r="EM376" i="15"/>
  <c r="EL376" i="15"/>
  <c r="EK376" i="15"/>
  <c r="EJ376" i="15"/>
  <c r="EI376" i="15"/>
  <c r="EH376" i="15"/>
  <c r="EG376" i="15"/>
  <c r="EF376" i="15"/>
  <c r="EE376" i="15"/>
  <c r="ED376" i="15"/>
  <c r="EC376" i="15"/>
  <c r="EB376" i="15"/>
  <c r="EA376" i="15"/>
  <c r="DZ376" i="15"/>
  <c r="DY376" i="15"/>
  <c r="DX376" i="15"/>
  <c r="DW376" i="15"/>
  <c r="DV376" i="15"/>
  <c r="DU376" i="15"/>
  <c r="DT376" i="15"/>
  <c r="DS376" i="15"/>
  <c r="DR376" i="15"/>
  <c r="DQ376" i="15"/>
  <c r="DP376" i="15"/>
  <c r="DO376" i="15"/>
  <c r="DN376" i="15"/>
  <c r="DM376" i="15"/>
  <c r="DL376" i="15"/>
  <c r="DK376" i="15"/>
  <c r="DJ376" i="15"/>
  <c r="DI376" i="15"/>
  <c r="DH376" i="15"/>
  <c r="DG376" i="15"/>
  <c r="DF376" i="15"/>
  <c r="DE376" i="15"/>
  <c r="DD376" i="15"/>
  <c r="DC376" i="15"/>
  <c r="DB376" i="15"/>
  <c r="DA376" i="15"/>
  <c r="CZ376" i="15"/>
  <c r="CY376" i="15"/>
  <c r="CX376" i="15"/>
  <c r="CW376" i="15"/>
  <c r="CV376" i="15"/>
  <c r="CU376" i="15"/>
  <c r="CT376" i="15"/>
  <c r="CS376" i="15"/>
  <c r="CR376" i="15"/>
  <c r="CQ376" i="15"/>
  <c r="CP376" i="15"/>
  <c r="CO376" i="15"/>
  <c r="CN376" i="15"/>
  <c r="CM376" i="15"/>
  <c r="CL376" i="15"/>
  <c r="CK376" i="15"/>
  <c r="CJ376" i="15"/>
  <c r="CI376" i="15"/>
  <c r="CH376" i="15"/>
  <c r="CG376" i="15"/>
  <c r="CF376" i="15"/>
  <c r="CE376" i="15"/>
  <c r="CD376" i="15"/>
  <c r="CC376" i="15"/>
  <c r="CB376" i="15"/>
  <c r="CA376" i="15"/>
  <c r="BZ376" i="15"/>
  <c r="BY376" i="15"/>
  <c r="BX376" i="15"/>
  <c r="BW376" i="15"/>
  <c r="BV376" i="15"/>
  <c r="BU376" i="15"/>
  <c r="BT376" i="15"/>
  <c r="BS376" i="15"/>
  <c r="BR376" i="15"/>
  <c r="BQ376" i="15"/>
  <c r="BP376" i="15"/>
  <c r="BO376" i="15"/>
  <c r="BN376" i="15"/>
  <c r="BM376" i="15"/>
  <c r="BL376" i="15"/>
  <c r="BK376" i="15"/>
  <c r="BJ376" i="15"/>
  <c r="BI376" i="15"/>
  <c r="BH376" i="15"/>
  <c r="BG376" i="15"/>
  <c r="BF376" i="15"/>
  <c r="BE376" i="15"/>
  <c r="BD376" i="15"/>
  <c r="BC376" i="15"/>
  <c r="BB376" i="15"/>
  <c r="BA376" i="15"/>
  <c r="AZ376" i="15"/>
  <c r="AY376" i="15"/>
  <c r="AX376" i="15"/>
  <c r="AW376" i="15"/>
  <c r="AV376" i="15"/>
  <c r="AU376" i="15"/>
  <c r="AT376" i="15"/>
  <c r="AS376" i="15"/>
  <c r="AR376" i="15"/>
  <c r="AQ376" i="15"/>
  <c r="AP376" i="15"/>
  <c r="AO376" i="15"/>
  <c r="AN376" i="15"/>
  <c r="AM376" i="15"/>
  <c r="AL376" i="15"/>
  <c r="AK376" i="15"/>
  <c r="AJ376" i="15"/>
  <c r="AI376" i="15"/>
  <c r="AH376" i="15"/>
  <c r="AG376" i="15"/>
  <c r="AF376" i="15"/>
  <c r="AE376" i="15"/>
  <c r="AD376" i="15"/>
  <c r="AC376" i="15"/>
  <c r="AB376" i="15"/>
  <c r="AA376" i="15"/>
  <c r="Z376" i="15"/>
  <c r="Y376" i="15"/>
  <c r="X376" i="15"/>
  <c r="W376" i="15"/>
  <c r="V376" i="15"/>
  <c r="U376" i="15"/>
  <c r="T376" i="15"/>
  <c r="S376" i="15"/>
  <c r="R376" i="15"/>
  <c r="Q376" i="15"/>
  <c r="P376" i="15"/>
  <c r="O376" i="15"/>
  <c r="N376" i="15"/>
  <c r="M376" i="15"/>
  <c r="L376" i="15"/>
  <c r="K376" i="15"/>
  <c r="GD375" i="15"/>
  <c r="GC375" i="15"/>
  <c r="GB375" i="15"/>
  <c r="GA375" i="15"/>
  <c r="FZ375" i="15"/>
  <c r="FY375" i="15"/>
  <c r="FX375" i="15"/>
  <c r="FW375" i="15"/>
  <c r="FV375" i="15"/>
  <c r="FU375" i="15"/>
  <c r="FT375" i="15"/>
  <c r="FS375" i="15"/>
  <c r="FR375" i="15"/>
  <c r="FQ375" i="15"/>
  <c r="FP375" i="15"/>
  <c r="FO375" i="15"/>
  <c r="FN375" i="15"/>
  <c r="FM375" i="15"/>
  <c r="FL375" i="15"/>
  <c r="FK375" i="15"/>
  <c r="FJ375" i="15"/>
  <c r="FI375" i="15"/>
  <c r="FH375" i="15"/>
  <c r="FG375" i="15"/>
  <c r="FF375" i="15"/>
  <c r="FE375" i="15"/>
  <c r="FD375" i="15"/>
  <c r="FC375" i="15"/>
  <c r="FB375" i="15"/>
  <c r="FA375" i="15"/>
  <c r="EZ375" i="15"/>
  <c r="EY375" i="15"/>
  <c r="EX375" i="15"/>
  <c r="EW375" i="15"/>
  <c r="EV375" i="15"/>
  <c r="EU375" i="15"/>
  <c r="ET375" i="15"/>
  <c r="ES375" i="15"/>
  <c r="ER375" i="15"/>
  <c r="EQ375" i="15"/>
  <c r="EP375" i="15"/>
  <c r="EO375" i="15"/>
  <c r="EN375" i="15"/>
  <c r="EM375" i="15"/>
  <c r="EL375" i="15"/>
  <c r="EK375" i="15"/>
  <c r="EJ375" i="15"/>
  <c r="EI375" i="15"/>
  <c r="EH375" i="15"/>
  <c r="EG375" i="15"/>
  <c r="EF375" i="15"/>
  <c r="EE375" i="15"/>
  <c r="ED375" i="15"/>
  <c r="EC375" i="15"/>
  <c r="EB375" i="15"/>
  <c r="EA375" i="15"/>
  <c r="DZ375" i="15"/>
  <c r="DY375" i="15"/>
  <c r="DX375" i="15"/>
  <c r="DW375" i="15"/>
  <c r="DV375" i="15"/>
  <c r="DU375" i="15"/>
  <c r="DT375" i="15"/>
  <c r="DS375" i="15"/>
  <c r="DR375" i="15"/>
  <c r="DQ375" i="15"/>
  <c r="DP375" i="15"/>
  <c r="DO375" i="15"/>
  <c r="DN375" i="15"/>
  <c r="DM375" i="15"/>
  <c r="DL375" i="15"/>
  <c r="DK375" i="15"/>
  <c r="DJ375" i="15"/>
  <c r="DI375" i="15"/>
  <c r="DH375" i="15"/>
  <c r="DG375" i="15"/>
  <c r="DF375" i="15"/>
  <c r="DE375" i="15"/>
  <c r="DD375" i="15"/>
  <c r="DC375" i="15"/>
  <c r="DB375" i="15"/>
  <c r="DA375" i="15"/>
  <c r="CZ375" i="15"/>
  <c r="CY375" i="15"/>
  <c r="CX375" i="15"/>
  <c r="CW375" i="15"/>
  <c r="CV375" i="15"/>
  <c r="CU375" i="15"/>
  <c r="CT375" i="15"/>
  <c r="CS375" i="15"/>
  <c r="CR375" i="15"/>
  <c r="CQ375" i="15"/>
  <c r="CP375" i="15"/>
  <c r="CO375" i="15"/>
  <c r="CN375" i="15"/>
  <c r="CM375" i="15"/>
  <c r="CL375" i="15"/>
  <c r="CK375" i="15"/>
  <c r="CJ375" i="15"/>
  <c r="CI375" i="15"/>
  <c r="CH375" i="15"/>
  <c r="CG375" i="15"/>
  <c r="CF375" i="15"/>
  <c r="CE375" i="15"/>
  <c r="CD375" i="15"/>
  <c r="CC375" i="15"/>
  <c r="CB375" i="15"/>
  <c r="CA375" i="15"/>
  <c r="BZ375" i="15"/>
  <c r="BY375" i="15"/>
  <c r="BX375" i="15"/>
  <c r="BW375" i="15"/>
  <c r="BV375" i="15"/>
  <c r="BU375" i="15"/>
  <c r="BT375" i="15"/>
  <c r="BS375" i="15"/>
  <c r="BR375" i="15"/>
  <c r="BQ375" i="15"/>
  <c r="BP375" i="15"/>
  <c r="BO375" i="15"/>
  <c r="BN375" i="15"/>
  <c r="BM375" i="15"/>
  <c r="BL375" i="15"/>
  <c r="BK375" i="15"/>
  <c r="BJ375" i="15"/>
  <c r="BI375" i="15"/>
  <c r="BH375" i="15"/>
  <c r="BG375" i="15"/>
  <c r="BF375" i="15"/>
  <c r="BE375" i="15"/>
  <c r="BD375" i="15"/>
  <c r="BC375" i="15"/>
  <c r="BB375" i="15"/>
  <c r="BA375" i="15"/>
  <c r="AZ375" i="15"/>
  <c r="AY375" i="15"/>
  <c r="AX375" i="15"/>
  <c r="AW375" i="15"/>
  <c r="AV375" i="15"/>
  <c r="AU375" i="15"/>
  <c r="AT375" i="15"/>
  <c r="AS375" i="15"/>
  <c r="AR375" i="15"/>
  <c r="AQ375" i="15"/>
  <c r="AP375" i="15"/>
  <c r="AO375" i="15"/>
  <c r="AN375" i="15"/>
  <c r="AM375" i="15"/>
  <c r="AL375" i="15"/>
  <c r="AK375" i="15"/>
  <c r="AJ375" i="15"/>
  <c r="AI375" i="15"/>
  <c r="AH375" i="15"/>
  <c r="AG375" i="15"/>
  <c r="AF375" i="15"/>
  <c r="AE375" i="15"/>
  <c r="AD375" i="15"/>
  <c r="AC375" i="15"/>
  <c r="AB375" i="15"/>
  <c r="AA375" i="15"/>
  <c r="Z375" i="15"/>
  <c r="Y375" i="15"/>
  <c r="X375" i="15"/>
  <c r="W375" i="15"/>
  <c r="V375" i="15"/>
  <c r="U375" i="15"/>
  <c r="T375" i="15"/>
  <c r="S375" i="15"/>
  <c r="R375" i="15"/>
  <c r="Q375" i="15"/>
  <c r="P375" i="15"/>
  <c r="O375" i="15"/>
  <c r="N375" i="15"/>
  <c r="M375" i="15"/>
  <c r="L375" i="15"/>
  <c r="K375" i="15"/>
  <c r="GD374" i="15"/>
  <c r="GC374" i="15"/>
  <c r="GB374" i="15"/>
  <c r="GA374" i="15"/>
  <c r="FZ374" i="15"/>
  <c r="FY374" i="15"/>
  <c r="FX374" i="15"/>
  <c r="FW374" i="15"/>
  <c r="FV374" i="15"/>
  <c r="FU374" i="15"/>
  <c r="FT374" i="15"/>
  <c r="FS374" i="15"/>
  <c r="FR374" i="15"/>
  <c r="FQ374" i="15"/>
  <c r="FP374" i="15"/>
  <c r="FO374" i="15"/>
  <c r="FN374" i="15"/>
  <c r="FM374" i="15"/>
  <c r="FL374" i="15"/>
  <c r="FK374" i="15"/>
  <c r="FJ374" i="15"/>
  <c r="FI374" i="15"/>
  <c r="FH374" i="15"/>
  <c r="FG374" i="15"/>
  <c r="FF374" i="15"/>
  <c r="FE374" i="15"/>
  <c r="FD374" i="15"/>
  <c r="FC374" i="15"/>
  <c r="FB374" i="15"/>
  <c r="FA374" i="15"/>
  <c r="EZ374" i="15"/>
  <c r="EY374" i="15"/>
  <c r="EX374" i="15"/>
  <c r="EW374" i="15"/>
  <c r="EV374" i="15"/>
  <c r="EU374" i="15"/>
  <c r="ET374" i="15"/>
  <c r="ES374" i="15"/>
  <c r="ER374" i="15"/>
  <c r="EQ374" i="15"/>
  <c r="EP374" i="15"/>
  <c r="EO374" i="15"/>
  <c r="EN374" i="15"/>
  <c r="EM374" i="15"/>
  <c r="EL374" i="15"/>
  <c r="EK374" i="15"/>
  <c r="EJ374" i="15"/>
  <c r="EI374" i="15"/>
  <c r="EH374" i="15"/>
  <c r="EG374" i="15"/>
  <c r="EF374" i="15"/>
  <c r="EE374" i="15"/>
  <c r="ED374" i="15"/>
  <c r="EC374" i="15"/>
  <c r="EB374" i="15"/>
  <c r="EA374" i="15"/>
  <c r="DZ374" i="15"/>
  <c r="DY374" i="15"/>
  <c r="DX374" i="15"/>
  <c r="DW374" i="15"/>
  <c r="DV374" i="15"/>
  <c r="DU374" i="15"/>
  <c r="DT374" i="15"/>
  <c r="DS374" i="15"/>
  <c r="DR374" i="15"/>
  <c r="DQ374" i="15"/>
  <c r="DP374" i="15"/>
  <c r="DO374" i="15"/>
  <c r="DN374" i="15"/>
  <c r="DM374" i="15"/>
  <c r="DL374" i="15"/>
  <c r="DK374" i="15"/>
  <c r="DJ374" i="15"/>
  <c r="DI374" i="15"/>
  <c r="DH374" i="15"/>
  <c r="DG374" i="15"/>
  <c r="DF374" i="15"/>
  <c r="DE374" i="15"/>
  <c r="DD374" i="15"/>
  <c r="DC374" i="15"/>
  <c r="DB374" i="15"/>
  <c r="DA374" i="15"/>
  <c r="CZ374" i="15"/>
  <c r="CY374" i="15"/>
  <c r="CX374" i="15"/>
  <c r="CW374" i="15"/>
  <c r="CV374" i="15"/>
  <c r="CU374" i="15"/>
  <c r="CT374" i="15"/>
  <c r="CS374" i="15"/>
  <c r="CR374" i="15"/>
  <c r="CQ374" i="15"/>
  <c r="CP374" i="15"/>
  <c r="CO374" i="15"/>
  <c r="CN374" i="15"/>
  <c r="CM374" i="15"/>
  <c r="CL374" i="15"/>
  <c r="CK374" i="15"/>
  <c r="CJ374" i="15"/>
  <c r="CI374" i="15"/>
  <c r="CH374" i="15"/>
  <c r="CG374" i="15"/>
  <c r="CF374" i="15"/>
  <c r="CE374" i="15"/>
  <c r="CD374" i="15"/>
  <c r="CC374" i="15"/>
  <c r="CB374" i="15"/>
  <c r="CA374" i="15"/>
  <c r="BZ374" i="15"/>
  <c r="BY374" i="15"/>
  <c r="BX374" i="15"/>
  <c r="BW374" i="15"/>
  <c r="BV374" i="15"/>
  <c r="BU374" i="15"/>
  <c r="BT374" i="15"/>
  <c r="BS374" i="15"/>
  <c r="BR374" i="15"/>
  <c r="BQ374" i="15"/>
  <c r="BP374" i="15"/>
  <c r="BO374" i="15"/>
  <c r="BN374" i="15"/>
  <c r="BM374" i="15"/>
  <c r="BL374" i="15"/>
  <c r="BK374" i="15"/>
  <c r="BJ374" i="15"/>
  <c r="BI374" i="15"/>
  <c r="BH374" i="15"/>
  <c r="BG374" i="15"/>
  <c r="BF374" i="15"/>
  <c r="BE374" i="15"/>
  <c r="BD374" i="15"/>
  <c r="BC374" i="15"/>
  <c r="BB374" i="15"/>
  <c r="BA374" i="15"/>
  <c r="AZ374" i="15"/>
  <c r="AY374" i="15"/>
  <c r="AX374" i="15"/>
  <c r="AW374" i="15"/>
  <c r="AV374" i="15"/>
  <c r="AU374" i="15"/>
  <c r="AT374" i="15"/>
  <c r="AS374" i="15"/>
  <c r="AR374" i="15"/>
  <c r="AQ374" i="15"/>
  <c r="AP374" i="15"/>
  <c r="AO374" i="15"/>
  <c r="AN374" i="15"/>
  <c r="AM374" i="15"/>
  <c r="AL374" i="15"/>
  <c r="AK374" i="15"/>
  <c r="AJ374" i="15"/>
  <c r="AI374" i="15"/>
  <c r="AH374" i="15"/>
  <c r="AG374" i="15"/>
  <c r="AF374" i="15"/>
  <c r="AE374" i="15"/>
  <c r="AD374" i="15"/>
  <c r="AC374" i="15"/>
  <c r="AB374" i="15"/>
  <c r="AA374" i="15"/>
  <c r="Z374" i="15"/>
  <c r="Y374" i="15"/>
  <c r="X374" i="15"/>
  <c r="W374" i="15"/>
  <c r="V374" i="15"/>
  <c r="U374" i="15"/>
  <c r="T374" i="15"/>
  <c r="S374" i="15"/>
  <c r="R374" i="15"/>
  <c r="Q374" i="15"/>
  <c r="P374" i="15"/>
  <c r="O374" i="15"/>
  <c r="N374" i="15"/>
  <c r="M374" i="15"/>
  <c r="L374" i="15"/>
  <c r="K374" i="15"/>
  <c r="GD373" i="15"/>
  <c r="GC373" i="15"/>
  <c r="GB373" i="15"/>
  <c r="GA373" i="15"/>
  <c r="FZ373" i="15"/>
  <c r="FY373" i="15"/>
  <c r="FX373" i="15"/>
  <c r="FW373" i="15"/>
  <c r="FV373" i="15"/>
  <c r="FU373" i="15"/>
  <c r="FT373" i="15"/>
  <c r="FS373" i="15"/>
  <c r="FR373" i="15"/>
  <c r="FQ373" i="15"/>
  <c r="FP373" i="15"/>
  <c r="FO373" i="15"/>
  <c r="FN373" i="15"/>
  <c r="FM373" i="15"/>
  <c r="FL373" i="15"/>
  <c r="FK373" i="15"/>
  <c r="FJ373" i="15"/>
  <c r="FI373" i="15"/>
  <c r="FH373" i="15"/>
  <c r="FG373" i="15"/>
  <c r="FF373" i="15"/>
  <c r="FE373" i="15"/>
  <c r="FD373" i="15"/>
  <c r="FC373" i="15"/>
  <c r="FB373" i="15"/>
  <c r="FA373" i="15"/>
  <c r="EZ373" i="15"/>
  <c r="EY373" i="15"/>
  <c r="EX373" i="15"/>
  <c r="EW373" i="15"/>
  <c r="EV373" i="15"/>
  <c r="EU373" i="15"/>
  <c r="ET373" i="15"/>
  <c r="ES373" i="15"/>
  <c r="ER373" i="15"/>
  <c r="EQ373" i="15"/>
  <c r="EP373" i="15"/>
  <c r="EO373" i="15"/>
  <c r="EN373" i="15"/>
  <c r="EM373" i="15"/>
  <c r="EL373" i="15"/>
  <c r="EK373" i="15"/>
  <c r="EJ373" i="15"/>
  <c r="EI373" i="15"/>
  <c r="EH373" i="15"/>
  <c r="EG373" i="15"/>
  <c r="EF373" i="15"/>
  <c r="EE373" i="15"/>
  <c r="ED373" i="15"/>
  <c r="EC373" i="15"/>
  <c r="EB373" i="15"/>
  <c r="EA373" i="15"/>
  <c r="DZ373" i="15"/>
  <c r="DY373" i="15"/>
  <c r="DX373" i="15"/>
  <c r="DW373" i="15"/>
  <c r="DV373" i="15"/>
  <c r="DU373" i="15"/>
  <c r="DT373" i="15"/>
  <c r="DS373" i="15"/>
  <c r="DR373" i="15"/>
  <c r="DQ373" i="15"/>
  <c r="DP373" i="15"/>
  <c r="DO373" i="15"/>
  <c r="DN373" i="15"/>
  <c r="DM373" i="15"/>
  <c r="DL373" i="15"/>
  <c r="DK373" i="15"/>
  <c r="DJ373" i="15"/>
  <c r="DI373" i="15"/>
  <c r="DH373" i="15"/>
  <c r="DG373" i="15"/>
  <c r="DF373" i="15"/>
  <c r="DE373" i="15"/>
  <c r="DD373" i="15"/>
  <c r="DC373" i="15"/>
  <c r="DB373" i="15"/>
  <c r="DA373" i="15"/>
  <c r="CZ373" i="15"/>
  <c r="CY373" i="15"/>
  <c r="CX373" i="15"/>
  <c r="CW373" i="15"/>
  <c r="CV373" i="15"/>
  <c r="CU373" i="15"/>
  <c r="CT373" i="15"/>
  <c r="CS373" i="15"/>
  <c r="CR373" i="15"/>
  <c r="CQ373" i="15"/>
  <c r="CP373" i="15"/>
  <c r="CO373" i="15"/>
  <c r="CN373" i="15"/>
  <c r="CM373" i="15"/>
  <c r="CL373" i="15"/>
  <c r="CK373" i="15"/>
  <c r="CJ373" i="15"/>
  <c r="CI373" i="15"/>
  <c r="CH373" i="15"/>
  <c r="CG373" i="15"/>
  <c r="CF373" i="15"/>
  <c r="CE373" i="15"/>
  <c r="CD373" i="15"/>
  <c r="CC373" i="15"/>
  <c r="CB373" i="15"/>
  <c r="CA373" i="15"/>
  <c r="BZ373" i="15"/>
  <c r="BY373" i="15"/>
  <c r="BX373" i="15"/>
  <c r="BW373" i="15"/>
  <c r="BV373" i="15"/>
  <c r="BU373" i="15"/>
  <c r="BT373" i="15"/>
  <c r="BS373" i="15"/>
  <c r="BR373" i="15"/>
  <c r="BQ373" i="15"/>
  <c r="BP373" i="15"/>
  <c r="BO373" i="15"/>
  <c r="BN373" i="15"/>
  <c r="BM373" i="15"/>
  <c r="BL373" i="15"/>
  <c r="BK373" i="15"/>
  <c r="BJ373" i="15"/>
  <c r="BI373" i="15"/>
  <c r="BH373" i="15"/>
  <c r="BG373" i="15"/>
  <c r="BF373" i="15"/>
  <c r="BE373" i="15"/>
  <c r="BD373" i="15"/>
  <c r="BC373" i="15"/>
  <c r="BB373" i="15"/>
  <c r="BA373" i="15"/>
  <c r="AZ373" i="15"/>
  <c r="AY373" i="15"/>
  <c r="AX373" i="15"/>
  <c r="AW373" i="15"/>
  <c r="AV373" i="15"/>
  <c r="AU373" i="15"/>
  <c r="AT373" i="15"/>
  <c r="AS373" i="15"/>
  <c r="AR373" i="15"/>
  <c r="AQ373" i="15"/>
  <c r="AP373" i="15"/>
  <c r="AO373" i="15"/>
  <c r="AN373" i="15"/>
  <c r="AM373" i="15"/>
  <c r="AL373" i="15"/>
  <c r="AK373" i="15"/>
  <c r="AJ373" i="15"/>
  <c r="AI373" i="15"/>
  <c r="AH373" i="15"/>
  <c r="AG373" i="15"/>
  <c r="AF373" i="15"/>
  <c r="AE373" i="15"/>
  <c r="AD373" i="15"/>
  <c r="AC373" i="15"/>
  <c r="AB373" i="15"/>
  <c r="AA373" i="15"/>
  <c r="Z373" i="15"/>
  <c r="Y373" i="15"/>
  <c r="X373" i="15"/>
  <c r="W373" i="15"/>
  <c r="V373" i="15"/>
  <c r="U373" i="15"/>
  <c r="T373" i="15"/>
  <c r="S373" i="15"/>
  <c r="R373" i="15"/>
  <c r="Q373" i="15"/>
  <c r="P373" i="15"/>
  <c r="O373" i="15"/>
  <c r="N373" i="15"/>
  <c r="M373" i="15"/>
  <c r="L373" i="15"/>
  <c r="K373" i="15"/>
  <c r="GD372" i="15"/>
  <c r="GC372" i="15"/>
  <c r="GB372" i="15"/>
  <c r="GA372" i="15"/>
  <c r="FZ372" i="15"/>
  <c r="FY372" i="15"/>
  <c r="FX372" i="15"/>
  <c r="FW372" i="15"/>
  <c r="FV372" i="15"/>
  <c r="FU372" i="15"/>
  <c r="FT372" i="15"/>
  <c r="FS372" i="15"/>
  <c r="FR372" i="15"/>
  <c r="FQ372" i="15"/>
  <c r="FP372" i="15"/>
  <c r="FO372" i="15"/>
  <c r="FN372" i="15"/>
  <c r="FM372" i="15"/>
  <c r="FL372" i="15"/>
  <c r="FK372" i="15"/>
  <c r="FJ372" i="15"/>
  <c r="FI372" i="15"/>
  <c r="FH372" i="15"/>
  <c r="FG372" i="15"/>
  <c r="FF372" i="15"/>
  <c r="FE372" i="15"/>
  <c r="FD372" i="15"/>
  <c r="FC372" i="15"/>
  <c r="FB372" i="15"/>
  <c r="FA372" i="15"/>
  <c r="EZ372" i="15"/>
  <c r="EY372" i="15"/>
  <c r="EX372" i="15"/>
  <c r="EW372" i="15"/>
  <c r="EV372" i="15"/>
  <c r="EU372" i="15"/>
  <c r="ET372" i="15"/>
  <c r="ES372" i="15"/>
  <c r="ER372" i="15"/>
  <c r="EQ372" i="15"/>
  <c r="EP372" i="15"/>
  <c r="EO372" i="15"/>
  <c r="EN372" i="15"/>
  <c r="EM372" i="15"/>
  <c r="EL372" i="15"/>
  <c r="EK372" i="15"/>
  <c r="EJ372" i="15"/>
  <c r="EI372" i="15"/>
  <c r="EH372" i="15"/>
  <c r="EG372" i="15"/>
  <c r="EF372" i="15"/>
  <c r="EE372" i="15"/>
  <c r="ED372" i="15"/>
  <c r="EC372" i="15"/>
  <c r="EB372" i="15"/>
  <c r="EA372" i="15"/>
  <c r="DZ372" i="15"/>
  <c r="DY372" i="15"/>
  <c r="DX372" i="15"/>
  <c r="DW372" i="15"/>
  <c r="DV372" i="15"/>
  <c r="DU372" i="15"/>
  <c r="DT372" i="15"/>
  <c r="DS372" i="15"/>
  <c r="DR372" i="15"/>
  <c r="DQ372" i="15"/>
  <c r="DP372" i="15"/>
  <c r="DO372" i="15"/>
  <c r="DN372" i="15"/>
  <c r="DM372" i="15"/>
  <c r="DL372" i="15"/>
  <c r="DK372" i="15"/>
  <c r="DJ372" i="15"/>
  <c r="DI372" i="15"/>
  <c r="DH372" i="15"/>
  <c r="DG372" i="15"/>
  <c r="DF372" i="15"/>
  <c r="DE372" i="15"/>
  <c r="DD372" i="15"/>
  <c r="DC372" i="15"/>
  <c r="DB372" i="15"/>
  <c r="DA372" i="15"/>
  <c r="CZ372" i="15"/>
  <c r="CY372" i="15"/>
  <c r="CX372" i="15"/>
  <c r="CW372" i="15"/>
  <c r="CV372" i="15"/>
  <c r="CU372" i="15"/>
  <c r="CT372" i="15"/>
  <c r="CS372" i="15"/>
  <c r="CR372" i="15"/>
  <c r="CQ372" i="15"/>
  <c r="CP372" i="15"/>
  <c r="CO372" i="15"/>
  <c r="CN372" i="15"/>
  <c r="CM372" i="15"/>
  <c r="CL372" i="15"/>
  <c r="CK372" i="15"/>
  <c r="CJ372" i="15"/>
  <c r="CI372" i="15"/>
  <c r="CH372" i="15"/>
  <c r="CG372" i="15"/>
  <c r="CF372" i="15"/>
  <c r="CE372" i="15"/>
  <c r="CD372" i="15"/>
  <c r="CC372" i="15"/>
  <c r="CB372" i="15"/>
  <c r="CA372" i="15"/>
  <c r="BZ372" i="15"/>
  <c r="BY372" i="15"/>
  <c r="BX372" i="15"/>
  <c r="BW372" i="15"/>
  <c r="BV372" i="15"/>
  <c r="BU372" i="15"/>
  <c r="BT372" i="15"/>
  <c r="BS372" i="15"/>
  <c r="BR372" i="15"/>
  <c r="BQ372" i="15"/>
  <c r="BP372" i="15"/>
  <c r="BO372" i="15"/>
  <c r="BN372" i="15"/>
  <c r="BM372" i="15"/>
  <c r="BL372" i="15"/>
  <c r="BK372" i="15"/>
  <c r="BJ372" i="15"/>
  <c r="BI372" i="15"/>
  <c r="BH372" i="15"/>
  <c r="BG372" i="15"/>
  <c r="BF372" i="15"/>
  <c r="BE372" i="15"/>
  <c r="BD372" i="15"/>
  <c r="BC372" i="15"/>
  <c r="BB372" i="15"/>
  <c r="BA372" i="15"/>
  <c r="AZ372" i="15"/>
  <c r="AY372" i="15"/>
  <c r="AX372" i="15"/>
  <c r="AW372" i="15"/>
  <c r="AV372" i="15"/>
  <c r="AU372" i="15"/>
  <c r="AT372" i="15"/>
  <c r="AS372" i="15"/>
  <c r="AR372" i="15"/>
  <c r="AQ372" i="15"/>
  <c r="AP372" i="15"/>
  <c r="AO372" i="15"/>
  <c r="AN372" i="15"/>
  <c r="AM372" i="15"/>
  <c r="AL372" i="15"/>
  <c r="AK372" i="15"/>
  <c r="AJ372" i="15"/>
  <c r="AI372" i="15"/>
  <c r="AH372" i="15"/>
  <c r="AG372" i="15"/>
  <c r="AF372" i="15"/>
  <c r="AE372" i="15"/>
  <c r="AD372" i="15"/>
  <c r="AC372" i="15"/>
  <c r="AB372" i="15"/>
  <c r="AA372" i="15"/>
  <c r="Z372" i="15"/>
  <c r="Y372" i="15"/>
  <c r="X372" i="15"/>
  <c r="W372" i="15"/>
  <c r="V372" i="15"/>
  <c r="U372" i="15"/>
  <c r="T372" i="15"/>
  <c r="S372" i="15"/>
  <c r="R372" i="15"/>
  <c r="Q372" i="15"/>
  <c r="P372" i="15"/>
  <c r="O372" i="15"/>
  <c r="N372" i="15"/>
  <c r="M372" i="15"/>
  <c r="L372" i="15"/>
  <c r="K372" i="15"/>
  <c r="GD371" i="15"/>
  <c r="GC371" i="15"/>
  <c r="GB371" i="15"/>
  <c r="GA371" i="15"/>
  <c r="FZ371" i="15"/>
  <c r="FY371" i="15"/>
  <c r="FX371" i="15"/>
  <c r="FW371" i="15"/>
  <c r="FV371" i="15"/>
  <c r="FU371" i="15"/>
  <c r="FT371" i="15"/>
  <c r="FS371" i="15"/>
  <c r="FR371" i="15"/>
  <c r="FQ371" i="15"/>
  <c r="FP371" i="15"/>
  <c r="FO371" i="15"/>
  <c r="FN371" i="15"/>
  <c r="FM371" i="15"/>
  <c r="FL371" i="15"/>
  <c r="FK371" i="15"/>
  <c r="FJ371" i="15"/>
  <c r="FI371" i="15"/>
  <c r="FH371" i="15"/>
  <c r="FG371" i="15"/>
  <c r="FF371" i="15"/>
  <c r="FE371" i="15"/>
  <c r="FD371" i="15"/>
  <c r="FC371" i="15"/>
  <c r="FB371" i="15"/>
  <c r="FA371" i="15"/>
  <c r="EZ371" i="15"/>
  <c r="EY371" i="15"/>
  <c r="EX371" i="15"/>
  <c r="EW371" i="15"/>
  <c r="EV371" i="15"/>
  <c r="EU371" i="15"/>
  <c r="ET371" i="15"/>
  <c r="ES371" i="15"/>
  <c r="ER371" i="15"/>
  <c r="EQ371" i="15"/>
  <c r="EP371" i="15"/>
  <c r="EO371" i="15"/>
  <c r="EN371" i="15"/>
  <c r="EM371" i="15"/>
  <c r="EL371" i="15"/>
  <c r="EK371" i="15"/>
  <c r="EJ371" i="15"/>
  <c r="EI371" i="15"/>
  <c r="EH371" i="15"/>
  <c r="EG371" i="15"/>
  <c r="EF371" i="15"/>
  <c r="EE371" i="15"/>
  <c r="ED371" i="15"/>
  <c r="EC371" i="15"/>
  <c r="EB371" i="15"/>
  <c r="EA371" i="15"/>
  <c r="DZ371" i="15"/>
  <c r="DY371" i="15"/>
  <c r="DX371" i="15"/>
  <c r="DW371" i="15"/>
  <c r="DV371" i="15"/>
  <c r="DU371" i="15"/>
  <c r="DT371" i="15"/>
  <c r="DS371" i="15"/>
  <c r="DR371" i="15"/>
  <c r="DQ371" i="15"/>
  <c r="DP371" i="15"/>
  <c r="DO371" i="15"/>
  <c r="DN371" i="15"/>
  <c r="DM371" i="15"/>
  <c r="DL371" i="15"/>
  <c r="DK371" i="15"/>
  <c r="DJ371" i="15"/>
  <c r="DI371" i="15"/>
  <c r="DH371" i="15"/>
  <c r="DG371" i="15"/>
  <c r="DF371" i="15"/>
  <c r="DE371" i="15"/>
  <c r="DD371" i="15"/>
  <c r="DC371" i="15"/>
  <c r="DB371" i="15"/>
  <c r="DA371" i="15"/>
  <c r="CZ371" i="15"/>
  <c r="CY371" i="15"/>
  <c r="CX371" i="15"/>
  <c r="CW371" i="15"/>
  <c r="CV371" i="15"/>
  <c r="CU371" i="15"/>
  <c r="CT371" i="15"/>
  <c r="CS371" i="15"/>
  <c r="CR371" i="15"/>
  <c r="CQ371" i="15"/>
  <c r="CP371" i="15"/>
  <c r="CO371" i="15"/>
  <c r="CN371" i="15"/>
  <c r="CM371" i="15"/>
  <c r="CL371" i="15"/>
  <c r="CK371" i="15"/>
  <c r="CJ371" i="15"/>
  <c r="CI371" i="15"/>
  <c r="CH371" i="15"/>
  <c r="CG371" i="15"/>
  <c r="CF371" i="15"/>
  <c r="CE371" i="15"/>
  <c r="CD371" i="15"/>
  <c r="CC371" i="15"/>
  <c r="CB371" i="15"/>
  <c r="CA371" i="15"/>
  <c r="BZ371" i="15"/>
  <c r="BY371" i="15"/>
  <c r="BX371" i="15"/>
  <c r="BW371" i="15"/>
  <c r="BV371" i="15"/>
  <c r="BU371" i="15"/>
  <c r="BT371" i="15"/>
  <c r="BS371" i="15"/>
  <c r="BR371" i="15"/>
  <c r="BQ371" i="15"/>
  <c r="BP371" i="15"/>
  <c r="BO371" i="15"/>
  <c r="BN371" i="15"/>
  <c r="BM371" i="15"/>
  <c r="BL371" i="15"/>
  <c r="BK371" i="15"/>
  <c r="BJ371" i="15"/>
  <c r="BI371" i="15"/>
  <c r="BH371" i="15"/>
  <c r="BG371" i="15"/>
  <c r="BF371" i="15"/>
  <c r="BE371" i="15"/>
  <c r="BD371" i="15"/>
  <c r="BC371" i="15"/>
  <c r="BB371" i="15"/>
  <c r="BA371" i="15"/>
  <c r="AZ371" i="15"/>
  <c r="AY371" i="15"/>
  <c r="AX371" i="15"/>
  <c r="AW371" i="15"/>
  <c r="AV371" i="15"/>
  <c r="AU371" i="15"/>
  <c r="AT371" i="15"/>
  <c r="AS371" i="15"/>
  <c r="AR371" i="15"/>
  <c r="AQ371" i="15"/>
  <c r="AP371" i="15"/>
  <c r="AO371" i="15"/>
  <c r="AN371" i="15"/>
  <c r="AM371" i="15"/>
  <c r="AL371" i="15"/>
  <c r="AK371" i="15"/>
  <c r="AJ371" i="15"/>
  <c r="AI371" i="15"/>
  <c r="AH371" i="15"/>
  <c r="AG371" i="15"/>
  <c r="AF371" i="15"/>
  <c r="AE371" i="15"/>
  <c r="AD371" i="15"/>
  <c r="AC371" i="15"/>
  <c r="AB371" i="15"/>
  <c r="AA371" i="15"/>
  <c r="Z371" i="15"/>
  <c r="Y371" i="15"/>
  <c r="X371" i="15"/>
  <c r="W371" i="15"/>
  <c r="V371" i="15"/>
  <c r="U371" i="15"/>
  <c r="T371" i="15"/>
  <c r="S371" i="15"/>
  <c r="R371" i="15"/>
  <c r="Q371" i="15"/>
  <c r="P371" i="15"/>
  <c r="O371" i="15"/>
  <c r="N371" i="15"/>
  <c r="M371" i="15"/>
  <c r="L371" i="15"/>
  <c r="K371" i="15"/>
  <c r="GD370" i="15"/>
  <c r="GC370" i="15"/>
  <c r="GB370" i="15"/>
  <c r="GA370" i="15"/>
  <c r="FZ370" i="15"/>
  <c r="FY370" i="15"/>
  <c r="FX370" i="15"/>
  <c r="FW370" i="15"/>
  <c r="FV370" i="15"/>
  <c r="FU370" i="15"/>
  <c r="FT370" i="15"/>
  <c r="FS370" i="15"/>
  <c r="FR370" i="15"/>
  <c r="FQ370" i="15"/>
  <c r="FP370" i="15"/>
  <c r="FO370" i="15"/>
  <c r="FN370" i="15"/>
  <c r="FM370" i="15"/>
  <c r="FL370" i="15"/>
  <c r="FK370" i="15"/>
  <c r="FJ370" i="15"/>
  <c r="FI370" i="15"/>
  <c r="FH370" i="15"/>
  <c r="FG370" i="15"/>
  <c r="FF370" i="15"/>
  <c r="FE370" i="15"/>
  <c r="FD370" i="15"/>
  <c r="FC370" i="15"/>
  <c r="FB370" i="15"/>
  <c r="FA370" i="15"/>
  <c r="EZ370" i="15"/>
  <c r="EY370" i="15"/>
  <c r="EX370" i="15"/>
  <c r="EW370" i="15"/>
  <c r="EV370" i="15"/>
  <c r="EU370" i="15"/>
  <c r="ET370" i="15"/>
  <c r="ES370" i="15"/>
  <c r="ER370" i="15"/>
  <c r="EQ370" i="15"/>
  <c r="EP370" i="15"/>
  <c r="EO370" i="15"/>
  <c r="EN370" i="15"/>
  <c r="EM370" i="15"/>
  <c r="EL370" i="15"/>
  <c r="EK370" i="15"/>
  <c r="EJ370" i="15"/>
  <c r="EI370" i="15"/>
  <c r="EH370" i="15"/>
  <c r="EG370" i="15"/>
  <c r="EF370" i="15"/>
  <c r="EE370" i="15"/>
  <c r="ED370" i="15"/>
  <c r="EC370" i="15"/>
  <c r="EB370" i="15"/>
  <c r="EA370" i="15"/>
  <c r="DZ370" i="15"/>
  <c r="DY370" i="15"/>
  <c r="DX370" i="15"/>
  <c r="DW370" i="15"/>
  <c r="DV370" i="15"/>
  <c r="DU370" i="15"/>
  <c r="DT370" i="15"/>
  <c r="DS370" i="15"/>
  <c r="DR370" i="15"/>
  <c r="DQ370" i="15"/>
  <c r="DP370" i="15"/>
  <c r="DO370" i="15"/>
  <c r="DN370" i="15"/>
  <c r="DM370" i="15"/>
  <c r="DL370" i="15"/>
  <c r="DK370" i="15"/>
  <c r="DJ370" i="15"/>
  <c r="DI370" i="15"/>
  <c r="DH370" i="15"/>
  <c r="DG370" i="15"/>
  <c r="DF370" i="15"/>
  <c r="DE370" i="15"/>
  <c r="DD370" i="15"/>
  <c r="DC370" i="15"/>
  <c r="DB370" i="15"/>
  <c r="DA370" i="15"/>
  <c r="CZ370" i="15"/>
  <c r="CY370" i="15"/>
  <c r="CX370" i="15"/>
  <c r="CW370" i="15"/>
  <c r="CV370" i="15"/>
  <c r="CU370" i="15"/>
  <c r="CT370" i="15"/>
  <c r="CS370" i="15"/>
  <c r="CR370" i="15"/>
  <c r="CQ370" i="15"/>
  <c r="CP370" i="15"/>
  <c r="CO370" i="15"/>
  <c r="CN370" i="15"/>
  <c r="CM370" i="15"/>
  <c r="CL370" i="15"/>
  <c r="CK370" i="15"/>
  <c r="CJ370" i="15"/>
  <c r="CI370" i="15"/>
  <c r="CH370" i="15"/>
  <c r="CG370" i="15"/>
  <c r="CF370" i="15"/>
  <c r="CE370" i="15"/>
  <c r="CD370" i="15"/>
  <c r="CC370" i="15"/>
  <c r="CB370" i="15"/>
  <c r="CA370" i="15"/>
  <c r="BZ370" i="15"/>
  <c r="BY370" i="15"/>
  <c r="BX370" i="15"/>
  <c r="BW370" i="15"/>
  <c r="BV370" i="15"/>
  <c r="BU370" i="15"/>
  <c r="BT370" i="15"/>
  <c r="BS370" i="15"/>
  <c r="BR370" i="15"/>
  <c r="BQ370" i="15"/>
  <c r="BP370" i="15"/>
  <c r="BO370" i="15"/>
  <c r="BN370" i="15"/>
  <c r="BM370" i="15"/>
  <c r="BL370" i="15"/>
  <c r="BK370" i="15"/>
  <c r="BJ370" i="15"/>
  <c r="BI370" i="15"/>
  <c r="BH370" i="15"/>
  <c r="BG370" i="15"/>
  <c r="BF370" i="15"/>
  <c r="BE370" i="15"/>
  <c r="BD370" i="15"/>
  <c r="BC370" i="15"/>
  <c r="BB370" i="15"/>
  <c r="BA370" i="15"/>
  <c r="AZ370" i="15"/>
  <c r="AY370" i="15"/>
  <c r="AX370" i="15"/>
  <c r="AW370" i="15"/>
  <c r="AV370" i="15"/>
  <c r="AU370" i="15"/>
  <c r="AT370" i="15"/>
  <c r="AS370" i="15"/>
  <c r="AR370" i="15"/>
  <c r="AQ370" i="15"/>
  <c r="AP370" i="15"/>
  <c r="AO370" i="15"/>
  <c r="AN370" i="15"/>
  <c r="AM370" i="15"/>
  <c r="AL370" i="15"/>
  <c r="AK370" i="15"/>
  <c r="AJ370" i="15"/>
  <c r="AI370" i="15"/>
  <c r="AH370" i="15"/>
  <c r="AG370" i="15"/>
  <c r="AF370" i="15"/>
  <c r="AE370" i="15"/>
  <c r="AD370" i="15"/>
  <c r="AC370" i="15"/>
  <c r="AB370" i="15"/>
  <c r="AA370" i="15"/>
  <c r="Z370" i="15"/>
  <c r="Y370" i="15"/>
  <c r="X370" i="15"/>
  <c r="W370" i="15"/>
  <c r="V370" i="15"/>
  <c r="U370" i="15"/>
  <c r="T370" i="15"/>
  <c r="S370" i="15"/>
  <c r="R370" i="15"/>
  <c r="Q370" i="15"/>
  <c r="P370" i="15"/>
  <c r="O370" i="15"/>
  <c r="N370" i="15"/>
  <c r="M370" i="15"/>
  <c r="L370" i="15"/>
  <c r="K370" i="15"/>
  <c r="GD369" i="15"/>
  <c r="GC369" i="15"/>
  <c r="GB369" i="15"/>
  <c r="GA369" i="15"/>
  <c r="FZ369" i="15"/>
  <c r="FY369" i="15"/>
  <c r="FX369" i="15"/>
  <c r="FW369" i="15"/>
  <c r="FV369" i="15"/>
  <c r="FU369" i="15"/>
  <c r="FT369" i="15"/>
  <c r="FS369" i="15"/>
  <c r="FR369" i="15"/>
  <c r="FQ369" i="15"/>
  <c r="FP369" i="15"/>
  <c r="FO369" i="15"/>
  <c r="FN369" i="15"/>
  <c r="FM369" i="15"/>
  <c r="FL369" i="15"/>
  <c r="FK369" i="15"/>
  <c r="FJ369" i="15"/>
  <c r="FI369" i="15"/>
  <c r="FH369" i="15"/>
  <c r="FG369" i="15"/>
  <c r="FF369" i="15"/>
  <c r="FE369" i="15"/>
  <c r="FD369" i="15"/>
  <c r="FC369" i="15"/>
  <c r="FB369" i="15"/>
  <c r="FA369" i="15"/>
  <c r="EZ369" i="15"/>
  <c r="EY369" i="15"/>
  <c r="EX369" i="15"/>
  <c r="EW369" i="15"/>
  <c r="EV369" i="15"/>
  <c r="EU369" i="15"/>
  <c r="ET369" i="15"/>
  <c r="ES369" i="15"/>
  <c r="ER369" i="15"/>
  <c r="EQ369" i="15"/>
  <c r="EP369" i="15"/>
  <c r="EO369" i="15"/>
  <c r="EN369" i="15"/>
  <c r="EM369" i="15"/>
  <c r="EL369" i="15"/>
  <c r="EK369" i="15"/>
  <c r="EJ369" i="15"/>
  <c r="EI369" i="15"/>
  <c r="EH369" i="15"/>
  <c r="EG369" i="15"/>
  <c r="EF369" i="15"/>
  <c r="EE369" i="15"/>
  <c r="ED369" i="15"/>
  <c r="EC369" i="15"/>
  <c r="EB369" i="15"/>
  <c r="EA369" i="15"/>
  <c r="DZ369" i="15"/>
  <c r="DY369" i="15"/>
  <c r="DX369" i="15"/>
  <c r="DW369" i="15"/>
  <c r="DV369" i="15"/>
  <c r="DU369" i="15"/>
  <c r="DT369" i="15"/>
  <c r="DS369" i="15"/>
  <c r="DR369" i="15"/>
  <c r="DQ369" i="15"/>
  <c r="DP369" i="15"/>
  <c r="DO369" i="15"/>
  <c r="DN369" i="15"/>
  <c r="DM369" i="15"/>
  <c r="DL369" i="15"/>
  <c r="DK369" i="15"/>
  <c r="DJ369" i="15"/>
  <c r="DI369" i="15"/>
  <c r="DH369" i="15"/>
  <c r="DG369" i="15"/>
  <c r="DF369" i="15"/>
  <c r="DE369" i="15"/>
  <c r="DD369" i="15"/>
  <c r="DC369" i="15"/>
  <c r="DB369" i="15"/>
  <c r="DA369" i="15"/>
  <c r="CZ369" i="15"/>
  <c r="CY369" i="15"/>
  <c r="CX369" i="15"/>
  <c r="CW369" i="15"/>
  <c r="CV369" i="15"/>
  <c r="CU369" i="15"/>
  <c r="CT369" i="15"/>
  <c r="CS369" i="15"/>
  <c r="CR369" i="15"/>
  <c r="CQ369" i="15"/>
  <c r="CP369" i="15"/>
  <c r="CO369" i="15"/>
  <c r="CN369" i="15"/>
  <c r="CM369" i="15"/>
  <c r="CL369" i="15"/>
  <c r="CK369" i="15"/>
  <c r="CJ369" i="15"/>
  <c r="CI369" i="15"/>
  <c r="CH369" i="15"/>
  <c r="CG369" i="15"/>
  <c r="CF369" i="15"/>
  <c r="CE369" i="15"/>
  <c r="CD369" i="15"/>
  <c r="CC369" i="15"/>
  <c r="CB369" i="15"/>
  <c r="CA369" i="15"/>
  <c r="BZ369" i="15"/>
  <c r="BY369" i="15"/>
  <c r="BX369" i="15"/>
  <c r="BW369" i="15"/>
  <c r="BV369" i="15"/>
  <c r="BU369" i="15"/>
  <c r="BT369" i="15"/>
  <c r="BS369" i="15"/>
  <c r="BR369" i="15"/>
  <c r="BQ369" i="15"/>
  <c r="BP369" i="15"/>
  <c r="BO369" i="15"/>
  <c r="BN369" i="15"/>
  <c r="BM369" i="15"/>
  <c r="BL369" i="15"/>
  <c r="BK369" i="15"/>
  <c r="BJ369" i="15"/>
  <c r="BI369" i="15"/>
  <c r="BH369" i="15"/>
  <c r="BG369" i="15"/>
  <c r="BF369" i="15"/>
  <c r="BE369" i="15"/>
  <c r="BD369" i="15"/>
  <c r="BC369" i="15"/>
  <c r="BB369" i="15"/>
  <c r="BA369" i="15"/>
  <c r="AZ369" i="15"/>
  <c r="AY369" i="15"/>
  <c r="AX369" i="15"/>
  <c r="AW369" i="15"/>
  <c r="AV369" i="15"/>
  <c r="AU369" i="15"/>
  <c r="AT369" i="15"/>
  <c r="AS369" i="15"/>
  <c r="AR369" i="15"/>
  <c r="AQ369" i="15"/>
  <c r="AP369" i="15"/>
  <c r="AO369" i="15"/>
  <c r="AN369" i="15"/>
  <c r="AM369" i="15"/>
  <c r="AL369" i="15"/>
  <c r="AK369" i="15"/>
  <c r="AJ369" i="15"/>
  <c r="AI369" i="15"/>
  <c r="AH369" i="15"/>
  <c r="AG369" i="15"/>
  <c r="AF369" i="15"/>
  <c r="AE369" i="15"/>
  <c r="AD369" i="15"/>
  <c r="AC369" i="15"/>
  <c r="AB369" i="15"/>
  <c r="AA369" i="15"/>
  <c r="Z369" i="15"/>
  <c r="Y369" i="15"/>
  <c r="X369" i="15"/>
  <c r="W369" i="15"/>
  <c r="V369" i="15"/>
  <c r="U369" i="15"/>
  <c r="T369" i="15"/>
  <c r="S369" i="15"/>
  <c r="R369" i="15"/>
  <c r="Q369" i="15"/>
  <c r="P369" i="15"/>
  <c r="O369" i="15"/>
  <c r="N369" i="15"/>
  <c r="M369" i="15"/>
  <c r="L369" i="15"/>
  <c r="K369" i="15"/>
  <c r="GD364" i="15"/>
  <c r="GD366" i="15"/>
  <c r="GC364" i="15"/>
  <c r="GC366" i="15"/>
  <c r="GB364" i="15"/>
  <c r="GA364" i="15"/>
  <c r="GA366" i="15"/>
  <c r="FZ364" i="15"/>
  <c r="FZ366" i="15"/>
  <c r="FY364" i="15"/>
  <c r="FX364" i="15"/>
  <c r="FX366" i="15" s="1"/>
  <c r="FW364" i="15"/>
  <c r="FW365" i="15" s="1"/>
  <c r="FW366" i="15"/>
  <c r="FV364" i="15"/>
  <c r="FV366" i="15"/>
  <c r="FU364" i="15"/>
  <c r="FU366" i="15"/>
  <c r="FT364" i="15"/>
  <c r="FT366" i="15" s="1"/>
  <c r="FS364" i="15"/>
  <c r="FS365" i="15" s="1"/>
  <c r="FS366" i="15"/>
  <c r="FR364" i="15"/>
  <c r="FR366" i="15"/>
  <c r="FQ364" i="15"/>
  <c r="FQ366" i="15" s="1"/>
  <c r="FP364" i="15"/>
  <c r="FO364" i="15"/>
  <c r="FN364" i="15"/>
  <c r="FN366" i="15"/>
  <c r="FM364" i="15"/>
  <c r="FM366" i="15"/>
  <c r="FL364" i="15"/>
  <c r="FK364" i="15"/>
  <c r="FK366" i="15" s="1"/>
  <c r="FJ364" i="15"/>
  <c r="FJ366" i="15"/>
  <c r="FI364" i="15"/>
  <c r="FH364" i="15"/>
  <c r="FG364" i="15"/>
  <c r="FG366" i="15" s="1"/>
  <c r="FF364" i="15"/>
  <c r="FF366" i="15"/>
  <c r="FE364" i="15"/>
  <c r="FE366" i="15"/>
  <c r="FD364" i="15"/>
  <c r="FC364" i="15"/>
  <c r="FC365" i="15" s="1"/>
  <c r="FB364" i="15"/>
  <c r="FB366" i="15" s="1"/>
  <c r="FA364" i="15"/>
  <c r="FA366" i="15" s="1"/>
  <c r="EZ364" i="15"/>
  <c r="EZ366" i="15" s="1"/>
  <c r="EY364" i="15"/>
  <c r="EY366" i="15" s="1"/>
  <c r="EX364" i="15"/>
  <c r="EX366" i="15"/>
  <c r="EW364" i="15"/>
  <c r="EW366" i="15"/>
  <c r="EV364" i="15"/>
  <c r="EU364" i="15"/>
  <c r="EU365" i="15" s="1"/>
  <c r="EU366" i="15"/>
  <c r="ET364" i="15"/>
  <c r="ET366" i="15" s="1"/>
  <c r="ES364" i="15"/>
  <c r="ER364" i="15"/>
  <c r="ER366" i="15" s="1"/>
  <c r="EQ364" i="15"/>
  <c r="EP364" i="15"/>
  <c r="EP366" i="15"/>
  <c r="EO364" i="15"/>
  <c r="EO366" i="15"/>
  <c r="EN364" i="15"/>
  <c r="EN366" i="15" s="1"/>
  <c r="EM364" i="15"/>
  <c r="EM365" i="15" s="1"/>
  <c r="EM366" i="15"/>
  <c r="EL364" i="15"/>
  <c r="EL365" i="15" s="1"/>
  <c r="EK364" i="15"/>
  <c r="EK366" i="15" s="1"/>
  <c r="EJ364" i="15"/>
  <c r="EJ366" i="15"/>
  <c r="EI364" i="15"/>
  <c r="EI366" i="15" s="1"/>
  <c r="EH364" i="15"/>
  <c r="EH366" i="15"/>
  <c r="EG364" i="15"/>
  <c r="EG366" i="15"/>
  <c r="EF364" i="15"/>
  <c r="EE364" i="15"/>
  <c r="EE366" i="15"/>
  <c r="ED364" i="15"/>
  <c r="ED366" i="15"/>
  <c r="EC364" i="15"/>
  <c r="EB364" i="15"/>
  <c r="EA364" i="15"/>
  <c r="EA366" i="15"/>
  <c r="DZ364" i="15"/>
  <c r="DZ366" i="15"/>
  <c r="DY364" i="15"/>
  <c r="DY366" i="15"/>
  <c r="DX364" i="15"/>
  <c r="DW364" i="15"/>
  <c r="DW365" i="15" s="1"/>
  <c r="DW366" i="15"/>
  <c r="DV364" i="15"/>
  <c r="DV366" i="15"/>
  <c r="DU364" i="15"/>
  <c r="DU366" i="15" s="1"/>
  <c r="DT364" i="15"/>
  <c r="DT366" i="15" s="1"/>
  <c r="DS364" i="15"/>
  <c r="DR364" i="15"/>
  <c r="DR366" i="15"/>
  <c r="DQ364" i="15"/>
  <c r="DQ366" i="15"/>
  <c r="DP364" i="15"/>
  <c r="DO364" i="15"/>
  <c r="DO366" i="15"/>
  <c r="DN364" i="15"/>
  <c r="DN366" i="15"/>
  <c r="DM364" i="15"/>
  <c r="DL364" i="15"/>
  <c r="DL366" i="15" s="1"/>
  <c r="DK364" i="15"/>
  <c r="DK365" i="15" s="1"/>
  <c r="DK366" i="15"/>
  <c r="DJ364" i="15"/>
  <c r="DJ366" i="15"/>
  <c r="DI364" i="15"/>
  <c r="DI366" i="15"/>
  <c r="DH364" i="15"/>
  <c r="DH366" i="15" s="1"/>
  <c r="DG364" i="15"/>
  <c r="DG365" i="15" s="1"/>
  <c r="DG366" i="15"/>
  <c r="DF364" i="15"/>
  <c r="DF366" i="15"/>
  <c r="DE364" i="15"/>
  <c r="DE366" i="15" s="1"/>
  <c r="DD364" i="15"/>
  <c r="DC364" i="15"/>
  <c r="DC366" i="15" s="1"/>
  <c r="DB364" i="15"/>
  <c r="DB366" i="15"/>
  <c r="DA364" i="15"/>
  <c r="DA366" i="15"/>
  <c r="CZ364" i="15"/>
  <c r="CY364" i="15"/>
  <c r="CY366" i="15" s="1"/>
  <c r="CX364" i="15"/>
  <c r="CX366" i="15"/>
  <c r="CW364" i="15"/>
  <c r="CV364" i="15"/>
  <c r="CU364" i="15"/>
  <c r="CU366" i="15" s="1"/>
  <c r="CT364" i="15"/>
  <c r="CT366" i="15"/>
  <c r="CS364" i="15"/>
  <c r="CS366" i="15"/>
  <c r="CR364" i="15"/>
  <c r="CR366" i="15" s="1"/>
  <c r="CQ364" i="15"/>
  <c r="CQ365" i="15" s="1"/>
  <c r="CP364" i="15"/>
  <c r="CP366" i="15" s="1"/>
  <c r="CO364" i="15"/>
  <c r="CO366" i="15" s="1"/>
  <c r="CN364" i="15"/>
  <c r="CM364" i="15"/>
  <c r="CL364" i="15"/>
  <c r="CL366" i="15"/>
  <c r="CK364" i="15"/>
  <c r="CK366" i="15"/>
  <c r="CJ364" i="15"/>
  <c r="CI364" i="15"/>
  <c r="CI366" i="15"/>
  <c r="CH364" i="15"/>
  <c r="CH366" i="15" s="1"/>
  <c r="CG364" i="15"/>
  <c r="CF364" i="15"/>
  <c r="CF366" i="15" s="1"/>
  <c r="CE364" i="15"/>
  <c r="CD364" i="15"/>
  <c r="CD366" i="15"/>
  <c r="CC364" i="15"/>
  <c r="CC366" i="15"/>
  <c r="CB364" i="15"/>
  <c r="CB366" i="15" s="1"/>
  <c r="CA364" i="15"/>
  <c r="CA365" i="15" s="1"/>
  <c r="CA366" i="15"/>
  <c r="BZ364" i="15"/>
  <c r="BZ365" i="15" s="1"/>
  <c r="BY364" i="15"/>
  <c r="BY366" i="15" s="1"/>
  <c r="BX364" i="15"/>
  <c r="BX366" i="15"/>
  <c r="BW364" i="15"/>
  <c r="BW366" i="15" s="1"/>
  <c r="BV364" i="15"/>
  <c r="BV366" i="15"/>
  <c r="BU364" i="15"/>
  <c r="BU366" i="15"/>
  <c r="BT364" i="15"/>
  <c r="BS364" i="15"/>
  <c r="BS366" i="15"/>
  <c r="BR364" i="15"/>
  <c r="BR365" i="15" s="1"/>
  <c r="BR366" i="15"/>
  <c r="BQ364" i="15"/>
  <c r="BP364" i="15"/>
  <c r="BO364" i="15"/>
  <c r="BO366" i="15"/>
  <c r="BN364" i="15"/>
  <c r="BN366" i="15"/>
  <c r="BM364" i="15"/>
  <c r="BM366" i="15"/>
  <c r="BL364" i="15"/>
  <c r="BK364" i="15"/>
  <c r="BK365" i="15" s="1"/>
  <c r="BK366" i="15"/>
  <c r="BJ364" i="15"/>
  <c r="BJ366" i="15"/>
  <c r="BI364" i="15"/>
  <c r="BI366" i="15" s="1"/>
  <c r="BH364" i="15"/>
  <c r="BH366" i="15" s="1"/>
  <c r="BG364" i="15"/>
  <c r="BF364" i="15"/>
  <c r="BF366" i="15"/>
  <c r="BE364" i="15"/>
  <c r="BE366" i="15"/>
  <c r="BD364" i="15"/>
  <c r="BC364" i="15"/>
  <c r="BC366" i="15"/>
  <c r="BB364" i="15"/>
  <c r="BB366" i="15"/>
  <c r="BA364" i="15"/>
  <c r="AZ364" i="15"/>
  <c r="AY364" i="15"/>
  <c r="AY365" i="15" s="1"/>
  <c r="AY366" i="15"/>
  <c r="AX364" i="15"/>
  <c r="AX366" i="15"/>
  <c r="AW364" i="15"/>
  <c r="AW366" i="15"/>
  <c r="AV364" i="15"/>
  <c r="AV366" i="15" s="1"/>
  <c r="AU364" i="15"/>
  <c r="AU365" i="15" s="1"/>
  <c r="AU366" i="15"/>
  <c r="AT364" i="15"/>
  <c r="AT366" i="15"/>
  <c r="AS364" i="15"/>
  <c r="AS366" i="15" s="1"/>
  <c r="AR364" i="15"/>
  <c r="AQ364" i="15"/>
  <c r="AQ366" i="15" s="1"/>
  <c r="AP364" i="15"/>
  <c r="AP366" i="15"/>
  <c r="AO364" i="15"/>
  <c r="AO366" i="15"/>
  <c r="AN364" i="15"/>
  <c r="AM364" i="15"/>
  <c r="AM366" i="15" s="1"/>
  <c r="AL364" i="15"/>
  <c r="AL366" i="15"/>
  <c r="AK364" i="15"/>
  <c r="AJ364" i="15"/>
  <c r="AJ366" i="15" s="1"/>
  <c r="AI364" i="15"/>
  <c r="AI366" i="15" s="1"/>
  <c r="AH364" i="15"/>
  <c r="AH366" i="15"/>
  <c r="AG364" i="15"/>
  <c r="AG366" i="15"/>
  <c r="AF364" i="15"/>
  <c r="AE364" i="15"/>
  <c r="AE365" i="15" s="1"/>
  <c r="AD364" i="15"/>
  <c r="AD366" i="15" s="1"/>
  <c r="AC364" i="15"/>
  <c r="AC366" i="15" s="1"/>
  <c r="AB364" i="15"/>
  <c r="AB366" i="15" s="1"/>
  <c r="AA364" i="15"/>
  <c r="Z364" i="15"/>
  <c r="Z366" i="15"/>
  <c r="Y364" i="15"/>
  <c r="Y366" i="15"/>
  <c r="X364" i="15"/>
  <c r="W364" i="15"/>
  <c r="W366" i="15"/>
  <c r="V364" i="15"/>
  <c r="V366" i="15" s="1"/>
  <c r="U364" i="15"/>
  <c r="T364" i="15"/>
  <c r="T366" i="15" s="1"/>
  <c r="S364" i="15"/>
  <c r="R364" i="15"/>
  <c r="R366" i="15"/>
  <c r="Q364" i="15"/>
  <c r="Q366" i="15"/>
  <c r="P364" i="15"/>
  <c r="P366" i="15" s="1"/>
  <c r="O364" i="15"/>
  <c r="O365" i="15" s="1"/>
  <c r="O366" i="15"/>
  <c r="N364" i="15"/>
  <c r="N365" i="15" s="1"/>
  <c r="M364" i="15"/>
  <c r="M366" i="15" s="1"/>
  <c r="L364" i="15"/>
  <c r="L366" i="15"/>
  <c r="K364" i="15"/>
  <c r="K366" i="15" s="1"/>
  <c r="GD365" i="15"/>
  <c r="GC365" i="15"/>
  <c r="GA365" i="15"/>
  <c r="FZ365" i="15"/>
  <c r="FX365" i="15"/>
  <c r="FV365" i="15"/>
  <c r="FU365" i="15"/>
  <c r="FT365" i="15"/>
  <c r="FR365" i="15"/>
  <c r="FQ365" i="15"/>
  <c r="FN365" i="15"/>
  <c r="FM365" i="15"/>
  <c r="FJ365" i="15"/>
  <c r="FG365" i="15"/>
  <c r="FF365" i="15"/>
  <c r="FE365" i="15"/>
  <c r="FB365" i="15"/>
  <c r="FA365" i="15"/>
  <c r="EX365" i="15"/>
  <c r="EW365" i="15"/>
  <c r="ER365" i="15"/>
  <c r="EP365" i="15"/>
  <c r="EO365" i="15"/>
  <c r="EK365" i="15"/>
  <c r="EJ365" i="15"/>
  <c r="EI365" i="15"/>
  <c r="EH365" i="15"/>
  <c r="EG365" i="15"/>
  <c r="EE365" i="15"/>
  <c r="ED365" i="15"/>
  <c r="EA365" i="15"/>
  <c r="DZ365" i="15"/>
  <c r="DY365" i="15"/>
  <c r="DV365" i="15"/>
  <c r="DR365" i="15"/>
  <c r="DQ365" i="15"/>
  <c r="DO365" i="15"/>
  <c r="DN365" i="15"/>
  <c r="DJ365" i="15"/>
  <c r="DI365" i="15"/>
  <c r="DF365" i="15"/>
  <c r="DE365" i="15"/>
  <c r="DB365" i="15"/>
  <c r="DA365" i="15"/>
  <c r="CX365" i="15"/>
  <c r="CU365" i="15"/>
  <c r="CT365" i="15"/>
  <c r="CS365" i="15"/>
  <c r="CR365" i="15"/>
  <c r="CP365" i="15"/>
  <c r="CO365" i="15"/>
  <c r="CL365" i="15"/>
  <c r="CK365" i="15"/>
  <c r="CI365" i="15"/>
  <c r="CF365" i="15"/>
  <c r="CD365" i="15"/>
  <c r="CC365" i="15"/>
  <c r="BY365" i="15"/>
  <c r="BX365" i="15"/>
  <c r="BW365" i="15"/>
  <c r="BV365" i="15"/>
  <c r="BU365" i="15"/>
  <c r="BS365" i="15"/>
  <c r="BO365" i="15"/>
  <c r="BN365" i="15"/>
  <c r="BM365" i="15"/>
  <c r="BJ365" i="15"/>
  <c r="BI365" i="15"/>
  <c r="BF365" i="15"/>
  <c r="BE365" i="15"/>
  <c r="BC365" i="15"/>
  <c r="BB365" i="15"/>
  <c r="AX365" i="15"/>
  <c r="AW365" i="15"/>
  <c r="AV365" i="15"/>
  <c r="AT365" i="15"/>
  <c r="AS365" i="15"/>
  <c r="AQ365" i="15"/>
  <c r="AP365" i="15"/>
  <c r="AO365" i="15"/>
  <c r="AL365" i="15"/>
  <c r="AJ365" i="15"/>
  <c r="AH365" i="15"/>
  <c r="AG365" i="15"/>
  <c r="AC365" i="15"/>
  <c r="Z365" i="15"/>
  <c r="Y365" i="15"/>
  <c r="W365" i="15"/>
  <c r="T365" i="15"/>
  <c r="R365" i="15"/>
  <c r="Q365" i="15"/>
  <c r="P365" i="15"/>
  <c r="L365" i="15"/>
  <c r="K365" i="15"/>
  <c r="GD361" i="15"/>
  <c r="GD363" i="15"/>
  <c r="GC361" i="15"/>
  <c r="GC363" i="15"/>
  <c r="GB361" i="15"/>
  <c r="GA361" i="15"/>
  <c r="FZ361" i="15"/>
  <c r="FZ363" i="15" s="1"/>
  <c r="FY361" i="15"/>
  <c r="FX361" i="15"/>
  <c r="FX362" i="15" s="1"/>
  <c r="FX363" i="15"/>
  <c r="FW361" i="15"/>
  <c r="FW363" i="15" s="1"/>
  <c r="FV361" i="15"/>
  <c r="FV363" i="15"/>
  <c r="FU361" i="15"/>
  <c r="FU363" i="15"/>
  <c r="FT361" i="15"/>
  <c r="FT363" i="15" s="1"/>
  <c r="FS361" i="15"/>
  <c r="FR361" i="15"/>
  <c r="FQ361" i="15"/>
  <c r="FP361" i="15"/>
  <c r="FP362" i="15" s="1"/>
  <c r="FP363" i="15"/>
  <c r="FO361" i="15"/>
  <c r="FO362" i="15" s="1"/>
  <c r="FN361" i="15"/>
  <c r="FN363" i="15"/>
  <c r="FM361" i="15"/>
  <c r="FM363" i="15"/>
  <c r="FL361" i="15"/>
  <c r="FK361" i="15"/>
  <c r="FK363" i="15" s="1"/>
  <c r="FJ361" i="15"/>
  <c r="FI361" i="15"/>
  <c r="FH361" i="15"/>
  <c r="FH363" i="15"/>
  <c r="FG361" i="15"/>
  <c r="FG363" i="15"/>
  <c r="FF361" i="15"/>
  <c r="FF363" i="15"/>
  <c r="FE361" i="15"/>
  <c r="FE363" i="15"/>
  <c r="FD361" i="15"/>
  <c r="FD363" i="15" s="1"/>
  <c r="FC361" i="15"/>
  <c r="FC362" i="15" s="1"/>
  <c r="FB361" i="15"/>
  <c r="FB363" i="15" s="1"/>
  <c r="FA361" i="15"/>
  <c r="FA363" i="15" s="1"/>
  <c r="EZ361" i="15"/>
  <c r="EZ363" i="15"/>
  <c r="EY361" i="15"/>
  <c r="EY362" i="15" s="1"/>
  <c r="EY363" i="15"/>
  <c r="EX361" i="15"/>
  <c r="EX363" i="15"/>
  <c r="EW361" i="15"/>
  <c r="EW363" i="15"/>
  <c r="EV361" i="15"/>
  <c r="EU361" i="15"/>
  <c r="EU362" i="15" s="1"/>
  <c r="EU363" i="15"/>
  <c r="ET361" i="15"/>
  <c r="ET363" i="15" s="1"/>
  <c r="ES361" i="15"/>
  <c r="ER361" i="15"/>
  <c r="ER363" i="15"/>
  <c r="EQ361" i="15"/>
  <c r="EQ363" i="15"/>
  <c r="EP361" i="15"/>
  <c r="EP363" i="15"/>
  <c r="EO361" i="15"/>
  <c r="EO363" i="15"/>
  <c r="EN361" i="15"/>
  <c r="EM361" i="15"/>
  <c r="EL361" i="15"/>
  <c r="EL363" i="15"/>
  <c r="EK361" i="15"/>
  <c r="EK363" i="15" s="1"/>
  <c r="EJ361" i="15"/>
  <c r="EJ363" i="15"/>
  <c r="EI361" i="15"/>
  <c r="EI363" i="15"/>
  <c r="EH361" i="15"/>
  <c r="EH363" i="15"/>
  <c r="EG361" i="15"/>
  <c r="EG363" i="15"/>
  <c r="EF361" i="15"/>
  <c r="EE361" i="15"/>
  <c r="EE362" i="15" s="1"/>
  <c r="ED361" i="15"/>
  <c r="EC361" i="15"/>
  <c r="EB361" i="15"/>
  <c r="EB363" i="15" s="1"/>
  <c r="EA361" i="15"/>
  <c r="EA363" i="15"/>
  <c r="DZ361" i="15"/>
  <c r="DZ363" i="15"/>
  <c r="DY361" i="15"/>
  <c r="DY363" i="15"/>
  <c r="DX361" i="15"/>
  <c r="DX363" i="15" s="1"/>
  <c r="DW361" i="15"/>
  <c r="DV361" i="15"/>
  <c r="DV362" i="15" s="1"/>
  <c r="DU361" i="15"/>
  <c r="DU363" i="15" s="1"/>
  <c r="DT361" i="15"/>
  <c r="DT363" i="15" s="1"/>
  <c r="DS361" i="15"/>
  <c r="DS363" i="15" s="1"/>
  <c r="DR361" i="15"/>
  <c r="DR363" i="15"/>
  <c r="DQ361" i="15"/>
  <c r="DQ363" i="15"/>
  <c r="DP361" i="15"/>
  <c r="DO361" i="15"/>
  <c r="DO363" i="15" s="1"/>
  <c r="DN361" i="15"/>
  <c r="DN363" i="15" s="1"/>
  <c r="DM361" i="15"/>
  <c r="DL361" i="15"/>
  <c r="DL362" i="15" s="1"/>
  <c r="DL363" i="15"/>
  <c r="DK361" i="15"/>
  <c r="DK363" i="15" s="1"/>
  <c r="DJ361" i="15"/>
  <c r="DJ363" i="15"/>
  <c r="DI361" i="15"/>
  <c r="DI363" i="15"/>
  <c r="DH361" i="15"/>
  <c r="DH363" i="15" s="1"/>
  <c r="DG361" i="15"/>
  <c r="DF361" i="15"/>
  <c r="DF363" i="15" s="1"/>
  <c r="DE361" i="15"/>
  <c r="DD361" i="15"/>
  <c r="DD363" i="15"/>
  <c r="DC361" i="15"/>
  <c r="DC362" i="15" s="1"/>
  <c r="DB361" i="15"/>
  <c r="DB363" i="15"/>
  <c r="DA361" i="15"/>
  <c r="DA363" i="15"/>
  <c r="CZ361" i="15"/>
  <c r="CY361" i="15"/>
  <c r="CY363" i="15" s="1"/>
  <c r="CX361" i="15"/>
  <c r="CW361" i="15"/>
  <c r="CV361" i="15"/>
  <c r="CV363" i="15"/>
  <c r="CU361" i="15"/>
  <c r="CU363" i="15"/>
  <c r="CT361" i="15"/>
  <c r="CT363" i="15"/>
  <c r="CS361" i="15"/>
  <c r="CS363" i="15"/>
  <c r="CR361" i="15"/>
  <c r="CR363" i="15" s="1"/>
  <c r="CQ361" i="15"/>
  <c r="CQ362" i="15" s="1"/>
  <c r="CP361" i="15"/>
  <c r="CO361" i="15"/>
  <c r="CN361" i="15"/>
  <c r="CN362" i="15" s="1"/>
  <c r="CN363" i="15"/>
  <c r="CM361" i="15"/>
  <c r="CM363" i="15"/>
  <c r="CL361" i="15"/>
  <c r="CL363" i="15"/>
  <c r="CK361" i="15"/>
  <c r="CK363" i="15"/>
  <c r="CJ361" i="15"/>
  <c r="CI361" i="15"/>
  <c r="CI362" i="15" s="1"/>
  <c r="CI363" i="15"/>
  <c r="CH361" i="15"/>
  <c r="CH363" i="15" s="1"/>
  <c r="CG361" i="15"/>
  <c r="CF361" i="15"/>
  <c r="CF363" i="15"/>
  <c r="CE361" i="15"/>
  <c r="CE363" i="15"/>
  <c r="CD361" i="15"/>
  <c r="CD363" i="15"/>
  <c r="CC361" i="15"/>
  <c r="CC363" i="15"/>
  <c r="CB361" i="15"/>
  <c r="CB363" i="15" s="1"/>
  <c r="CA361" i="15"/>
  <c r="BZ361" i="15"/>
  <c r="BZ363" i="15"/>
  <c r="BY361" i="15"/>
  <c r="BY363" i="15" s="1"/>
  <c r="BX361" i="15"/>
  <c r="BX363" i="15"/>
  <c r="BW361" i="15"/>
  <c r="BW363" i="15"/>
  <c r="BV361" i="15"/>
  <c r="BV363" i="15"/>
  <c r="BU361" i="15"/>
  <c r="BU363" i="15"/>
  <c r="BT361" i="15"/>
  <c r="BS361" i="15"/>
  <c r="BS363" i="15" s="1"/>
  <c r="BR361" i="15"/>
  <c r="BQ361" i="15"/>
  <c r="BP361" i="15"/>
  <c r="BP363" i="15" s="1"/>
  <c r="BO361" i="15"/>
  <c r="BO363" i="15"/>
  <c r="BN361" i="15"/>
  <c r="BN363" i="15"/>
  <c r="BM361" i="15"/>
  <c r="BM363" i="15"/>
  <c r="BL361" i="15"/>
  <c r="BL363" i="15" s="1"/>
  <c r="BK361" i="15"/>
  <c r="BJ361" i="15"/>
  <c r="BJ362" i="15" s="1"/>
  <c r="BI361" i="15"/>
  <c r="BI363" i="15" s="1"/>
  <c r="BH361" i="15"/>
  <c r="BH363" i="15" s="1"/>
  <c r="BG361" i="15"/>
  <c r="BG363" i="15" s="1"/>
  <c r="BF361" i="15"/>
  <c r="BF363" i="15"/>
  <c r="BE361" i="15"/>
  <c r="BE363" i="15"/>
  <c r="BD361" i="15"/>
  <c r="BC361" i="15"/>
  <c r="BB361" i="15"/>
  <c r="BA361" i="15"/>
  <c r="AZ361" i="15"/>
  <c r="AZ362" i="15" s="1"/>
  <c r="AZ363" i="15"/>
  <c r="AY361" i="15"/>
  <c r="AY363" i="15" s="1"/>
  <c r="AX361" i="15"/>
  <c r="AX363" i="15"/>
  <c r="AW361" i="15"/>
  <c r="AW363" i="15"/>
  <c r="AV361" i="15"/>
  <c r="AV363" i="15" s="1"/>
  <c r="AU361" i="15"/>
  <c r="AT361" i="15"/>
  <c r="AT363" i="15" s="1"/>
  <c r="AS361" i="15"/>
  <c r="AR361" i="15"/>
  <c r="AR363" i="15"/>
  <c r="AQ361" i="15"/>
  <c r="AQ362" i="15" s="1"/>
  <c r="AP361" i="15"/>
  <c r="AP363" i="15"/>
  <c r="AO361" i="15"/>
  <c r="AO363" i="15"/>
  <c r="AN361" i="15"/>
  <c r="AM361" i="15"/>
  <c r="AM363" i="15" s="1"/>
  <c r="AL361" i="15"/>
  <c r="AK361" i="15"/>
  <c r="AJ361" i="15"/>
  <c r="AJ362" i="15" s="1"/>
  <c r="AJ363" i="15"/>
  <c r="AI361" i="15"/>
  <c r="AI363" i="15"/>
  <c r="AH361" i="15"/>
  <c r="AH363" i="15"/>
  <c r="AG361" i="15"/>
  <c r="AG363" i="15"/>
  <c r="AF361" i="15"/>
  <c r="AF363" i="15" s="1"/>
  <c r="AE361" i="15"/>
  <c r="AE362" i="15" s="1"/>
  <c r="AD361" i="15"/>
  <c r="AC361" i="15"/>
  <c r="AC363" i="15" s="1"/>
  <c r="AB361" i="15"/>
  <c r="AB363" i="15"/>
  <c r="AA361" i="15"/>
  <c r="AA363" i="15"/>
  <c r="Z361" i="15"/>
  <c r="Z363" i="15"/>
  <c r="Y361" i="15"/>
  <c r="Y363" i="15"/>
  <c r="X361" i="15"/>
  <c r="W361" i="15"/>
  <c r="W363" i="15"/>
  <c r="V361" i="15"/>
  <c r="V363" i="15" s="1"/>
  <c r="U361" i="15"/>
  <c r="T361" i="15"/>
  <c r="T363" i="15"/>
  <c r="S361" i="15"/>
  <c r="S363" i="15"/>
  <c r="R361" i="15"/>
  <c r="R363" i="15"/>
  <c r="Q361" i="15"/>
  <c r="Q363" i="15"/>
  <c r="P361" i="15"/>
  <c r="O361" i="15"/>
  <c r="N361" i="15"/>
  <c r="N363" i="15"/>
  <c r="M361" i="15"/>
  <c r="M363" i="15" s="1"/>
  <c r="L361" i="15"/>
  <c r="L363" i="15"/>
  <c r="K361" i="15"/>
  <c r="K363" i="15"/>
  <c r="GD362" i="15"/>
  <c r="GC362" i="15"/>
  <c r="FZ362" i="15"/>
  <c r="FW362" i="15"/>
  <c r="FV362" i="15"/>
  <c r="FU362" i="15"/>
  <c r="FT362" i="15"/>
  <c r="FN362" i="15"/>
  <c r="FM362" i="15"/>
  <c r="FH362" i="15"/>
  <c r="FG362" i="15"/>
  <c r="FF362" i="15"/>
  <c r="FE362" i="15"/>
  <c r="FD362" i="15"/>
  <c r="FA362" i="15"/>
  <c r="EZ362" i="15"/>
  <c r="EX362" i="15"/>
  <c r="EW362" i="15"/>
  <c r="ET362" i="15"/>
  <c r="ER362" i="15"/>
  <c r="EQ362" i="15"/>
  <c r="EP362" i="15"/>
  <c r="EO362" i="15"/>
  <c r="EL362" i="15"/>
  <c r="EK362" i="15"/>
  <c r="EJ362" i="15"/>
  <c r="EI362" i="15"/>
  <c r="EH362" i="15"/>
  <c r="EG362" i="15"/>
  <c r="EA362" i="15"/>
  <c r="DZ362" i="15"/>
  <c r="DY362" i="15"/>
  <c r="DX362" i="15"/>
  <c r="DS362" i="15"/>
  <c r="DR362" i="15"/>
  <c r="DQ362" i="15"/>
  <c r="DN362" i="15"/>
  <c r="DJ362" i="15"/>
  <c r="DI362" i="15"/>
  <c r="DD362" i="15"/>
  <c r="DB362" i="15"/>
  <c r="DA362" i="15"/>
  <c r="CV362" i="15"/>
  <c r="CU362" i="15"/>
  <c r="CT362" i="15"/>
  <c r="CS362" i="15"/>
  <c r="CM362" i="15"/>
  <c r="CL362" i="15"/>
  <c r="CK362" i="15"/>
  <c r="CH362" i="15"/>
  <c r="CF362" i="15"/>
  <c r="CE362" i="15"/>
  <c r="CD362" i="15"/>
  <c r="CC362" i="15"/>
  <c r="CB362" i="15"/>
  <c r="BZ362" i="15"/>
  <c r="BY362" i="15"/>
  <c r="BX362" i="15"/>
  <c r="BW362" i="15"/>
  <c r="BV362" i="15"/>
  <c r="BU362" i="15"/>
  <c r="BP362" i="15"/>
  <c r="BO362" i="15"/>
  <c r="BN362" i="15"/>
  <c r="BM362" i="15"/>
  <c r="BL362" i="15"/>
  <c r="BH362" i="15"/>
  <c r="BG362" i="15"/>
  <c r="BF362" i="15"/>
  <c r="BE362" i="15"/>
  <c r="AY362" i="15"/>
  <c r="AX362" i="15"/>
  <c r="AW362" i="15"/>
  <c r="AT362" i="15"/>
  <c r="AR362" i="15"/>
  <c r="AP362" i="15"/>
  <c r="AO362" i="15"/>
  <c r="AM362" i="15"/>
  <c r="AI362" i="15"/>
  <c r="AH362" i="15"/>
  <c r="AG362" i="15"/>
  <c r="AF362" i="15"/>
  <c r="AB362" i="15"/>
  <c r="AA362" i="15"/>
  <c r="Z362" i="15"/>
  <c r="Y362" i="15"/>
  <c r="W362" i="15"/>
  <c r="V362" i="15"/>
  <c r="T362" i="15"/>
  <c r="S362" i="15"/>
  <c r="R362" i="15"/>
  <c r="Q362" i="15"/>
  <c r="N362" i="15"/>
  <c r="L362" i="15"/>
  <c r="K362" i="15"/>
  <c r="GD358" i="15"/>
  <c r="GD360" i="15"/>
  <c r="GC358" i="15"/>
  <c r="GC360" i="15"/>
  <c r="GB358" i="15"/>
  <c r="GA358" i="15"/>
  <c r="GA360" i="15"/>
  <c r="FZ358" i="15"/>
  <c r="FZ360" i="15"/>
  <c r="FY358" i="15"/>
  <c r="FX358" i="15"/>
  <c r="FX360" i="15"/>
  <c r="FW358" i="15"/>
  <c r="FW360" i="15" s="1"/>
  <c r="FV358" i="15"/>
  <c r="FV360" i="15"/>
  <c r="FU358" i="15"/>
  <c r="FU360" i="15"/>
  <c r="FT358" i="15"/>
  <c r="FS358" i="15"/>
  <c r="FS359" i="15" s="1"/>
  <c r="FS360" i="15"/>
  <c r="FR358" i="15"/>
  <c r="FR359" i="15" s="1"/>
  <c r="FR360" i="15"/>
  <c r="FQ358" i="15"/>
  <c r="FQ360" i="15" s="1"/>
  <c r="FP358" i="15"/>
  <c r="FO358" i="15"/>
  <c r="FO360" i="15"/>
  <c r="FN358" i="15"/>
  <c r="FN360" i="15"/>
  <c r="FM358" i="15"/>
  <c r="FM360" i="15"/>
  <c r="FL358" i="15"/>
  <c r="FK358" i="15"/>
  <c r="FK360" i="15"/>
  <c r="FJ358" i="15"/>
  <c r="FJ360" i="15"/>
  <c r="FI358" i="15"/>
  <c r="FH358" i="15"/>
  <c r="FH359" i="15" s="1"/>
  <c r="FG358" i="15"/>
  <c r="FG360" i="15" s="1"/>
  <c r="FF358" i="15"/>
  <c r="FF360" i="15"/>
  <c r="FE358" i="15"/>
  <c r="FE360" i="15"/>
  <c r="FD358" i="15"/>
  <c r="FC358" i="15"/>
  <c r="FC359" i="15" s="1"/>
  <c r="FC360" i="15"/>
  <c r="FB358" i="15"/>
  <c r="FB360" i="15"/>
  <c r="FA358" i="15"/>
  <c r="FA360" i="15" s="1"/>
  <c r="EZ358" i="15"/>
  <c r="EY358" i="15"/>
  <c r="EY359" i="15" s="1"/>
  <c r="EX358" i="15"/>
  <c r="EX360" i="15"/>
  <c r="EW358" i="15"/>
  <c r="EW360" i="15"/>
  <c r="EV358" i="15"/>
  <c r="EU358" i="15"/>
  <c r="EU360" i="15"/>
  <c r="ET358" i="15"/>
  <c r="ET359" i="15" s="1"/>
  <c r="ET360" i="15"/>
  <c r="ES358" i="15"/>
  <c r="ER358" i="15"/>
  <c r="ER360" i="15" s="1"/>
  <c r="EQ358" i="15"/>
  <c r="EP358" i="15"/>
  <c r="EP360" i="15"/>
  <c r="EO358" i="15"/>
  <c r="EO360" i="15"/>
  <c r="EN358" i="15"/>
  <c r="EN360" i="15" s="1"/>
  <c r="EM358" i="15"/>
  <c r="EM359" i="15" s="1"/>
  <c r="EL358" i="15"/>
  <c r="EL360" i="15"/>
  <c r="EK358" i="15"/>
  <c r="EK360" i="15" s="1"/>
  <c r="EJ358" i="15"/>
  <c r="EI358" i="15"/>
  <c r="EH358" i="15"/>
  <c r="EH360" i="15"/>
  <c r="EG358" i="15"/>
  <c r="EG360" i="15"/>
  <c r="EF358" i="15"/>
  <c r="EE358" i="15"/>
  <c r="EE360" i="15" s="1"/>
  <c r="ED358" i="15"/>
  <c r="ED360" i="15" s="1"/>
  <c r="EC358" i="15"/>
  <c r="EB358" i="15"/>
  <c r="EA358" i="15"/>
  <c r="EA360" i="15" s="1"/>
  <c r="DZ358" i="15"/>
  <c r="DZ360" i="15"/>
  <c r="DY358" i="15"/>
  <c r="DY360" i="15"/>
  <c r="DX358" i="15"/>
  <c r="DW358" i="15"/>
  <c r="DW359" i="15" s="1"/>
  <c r="DV358" i="15"/>
  <c r="DV360" i="15" s="1"/>
  <c r="DU358" i="15"/>
  <c r="DU360" i="15" s="1"/>
  <c r="DT358" i="15"/>
  <c r="DT360" i="15" s="1"/>
  <c r="DS358" i="15"/>
  <c r="DS360" i="15" s="1"/>
  <c r="DR358" i="15"/>
  <c r="DR360" i="15"/>
  <c r="DQ358" i="15"/>
  <c r="DQ360" i="15"/>
  <c r="DP358" i="15"/>
  <c r="DO358" i="15"/>
  <c r="DO359" i="15" s="1"/>
  <c r="DO360" i="15"/>
  <c r="DN358" i="15"/>
  <c r="DN359" i="15" s="1"/>
  <c r="DN360" i="15"/>
  <c r="DM358" i="15"/>
  <c r="DL358" i="15"/>
  <c r="DL360" i="15"/>
  <c r="DK358" i="15"/>
  <c r="DK360" i="15" s="1"/>
  <c r="DJ358" i="15"/>
  <c r="DJ360" i="15"/>
  <c r="DI358" i="15"/>
  <c r="DI360" i="15"/>
  <c r="DH358" i="15"/>
  <c r="DH360" i="15" s="1"/>
  <c r="DG358" i="15"/>
  <c r="DG359" i="15" s="1"/>
  <c r="DG360" i="15"/>
  <c r="DF358" i="15"/>
  <c r="DF359" i="15" s="1"/>
  <c r="DF360" i="15"/>
  <c r="DE358" i="15"/>
  <c r="DE360" i="15" s="1"/>
  <c r="DD358" i="15"/>
  <c r="DC358" i="15"/>
  <c r="DC360" i="15"/>
  <c r="DB358" i="15"/>
  <c r="DB360" i="15"/>
  <c r="DA358" i="15"/>
  <c r="DA360" i="15"/>
  <c r="CZ358" i="15"/>
  <c r="CY358" i="15"/>
  <c r="CY360" i="15"/>
  <c r="CX358" i="15"/>
  <c r="CX360" i="15"/>
  <c r="CW358" i="15"/>
  <c r="CV358" i="15"/>
  <c r="CV359" i="15" s="1"/>
  <c r="CU358" i="15"/>
  <c r="CT358" i="15"/>
  <c r="CT360" i="15"/>
  <c r="CS358" i="15"/>
  <c r="CS360" i="15"/>
  <c r="CR358" i="15"/>
  <c r="CQ358" i="15"/>
  <c r="CQ359" i="15" s="1"/>
  <c r="CQ360" i="15"/>
  <c r="CP358" i="15"/>
  <c r="CP360" i="15"/>
  <c r="CO358" i="15"/>
  <c r="CO360" i="15" s="1"/>
  <c r="CN358" i="15"/>
  <c r="CN360" i="15" s="1"/>
  <c r="CM358" i="15"/>
  <c r="CM359" i="15" s="1"/>
  <c r="CL358" i="15"/>
  <c r="CL360" i="15"/>
  <c r="CK358" i="15"/>
  <c r="CK360" i="15"/>
  <c r="CJ358" i="15"/>
  <c r="CI358" i="15"/>
  <c r="CI360" i="15"/>
  <c r="CH358" i="15"/>
  <c r="CH360" i="15"/>
  <c r="CG358" i="15"/>
  <c r="CF358" i="15"/>
  <c r="CF360" i="15" s="1"/>
  <c r="CE358" i="15"/>
  <c r="CE360" i="15" s="1"/>
  <c r="CD358" i="15"/>
  <c r="CD360" i="15"/>
  <c r="CC358" i="15"/>
  <c r="CC360" i="15"/>
  <c r="CB358" i="15"/>
  <c r="CB360" i="15" s="1"/>
  <c r="CA358" i="15"/>
  <c r="CA359" i="15" s="1"/>
  <c r="BZ358" i="15"/>
  <c r="BZ360" i="15"/>
  <c r="BY358" i="15"/>
  <c r="BY360" i="15" s="1"/>
  <c r="BX358" i="15"/>
  <c r="BW358" i="15"/>
  <c r="BW360" i="15" s="1"/>
  <c r="BV358" i="15"/>
  <c r="BV360" i="15"/>
  <c r="BU358" i="15"/>
  <c r="BU360" i="15"/>
  <c r="BT358" i="15"/>
  <c r="BS358" i="15"/>
  <c r="BS360" i="15" s="1"/>
  <c r="BR358" i="15"/>
  <c r="BR360" i="15" s="1"/>
  <c r="BQ358" i="15"/>
  <c r="BP358" i="15"/>
  <c r="BO358" i="15"/>
  <c r="BO360" i="15" s="1"/>
  <c r="BN358" i="15"/>
  <c r="BN360" i="15"/>
  <c r="BM358" i="15"/>
  <c r="BM360" i="15"/>
  <c r="BL358" i="15"/>
  <c r="BL360" i="15" s="1"/>
  <c r="BK358" i="15"/>
  <c r="BK359" i="15" s="1"/>
  <c r="BJ358" i="15"/>
  <c r="BJ360" i="15" s="1"/>
  <c r="BI358" i="15"/>
  <c r="BI360" i="15" s="1"/>
  <c r="BH358" i="15"/>
  <c r="BH359" i="15" s="1"/>
  <c r="BG358" i="15"/>
  <c r="BF358" i="15"/>
  <c r="BF360" i="15"/>
  <c r="BE358" i="15"/>
  <c r="BE360" i="15"/>
  <c r="BD358" i="15"/>
  <c r="BC358" i="15"/>
  <c r="BC360" i="15"/>
  <c r="BB358" i="15"/>
  <c r="BB359" i="15" s="1"/>
  <c r="BB360" i="15"/>
  <c r="BA358" i="15"/>
  <c r="AZ358" i="15"/>
  <c r="AZ360" i="15"/>
  <c r="AY358" i="15"/>
  <c r="AY360" i="15" s="1"/>
  <c r="AX358" i="15"/>
  <c r="AX360" i="15"/>
  <c r="AW358" i="15"/>
  <c r="AW360" i="15"/>
  <c r="AV358" i="15"/>
  <c r="AV360" i="15" s="1"/>
  <c r="AU358" i="15"/>
  <c r="AU359" i="15" s="1"/>
  <c r="AU360" i="15"/>
  <c r="AT358" i="15"/>
  <c r="AT360" i="15"/>
  <c r="AS358" i="15"/>
  <c r="AS360" i="15" s="1"/>
  <c r="AR358" i="15"/>
  <c r="AR360" i="15" s="1"/>
  <c r="AQ358" i="15"/>
  <c r="AQ360" i="15"/>
  <c r="AP358" i="15"/>
  <c r="AP360" i="15"/>
  <c r="AO358" i="15"/>
  <c r="AO360" i="15"/>
  <c r="AN358" i="15"/>
  <c r="AM358" i="15"/>
  <c r="AM360" i="15"/>
  <c r="AL358" i="15"/>
  <c r="AL359" i="15" s="1"/>
  <c r="AL360" i="15"/>
  <c r="AK358" i="15"/>
  <c r="AJ358" i="15"/>
  <c r="AJ359" i="15" s="1"/>
  <c r="AI358" i="15"/>
  <c r="AI360" i="15" s="1"/>
  <c r="AH358" i="15"/>
  <c r="AH360" i="15"/>
  <c r="AG358" i="15"/>
  <c r="AG360" i="15"/>
  <c r="AF358" i="15"/>
  <c r="AE358" i="15"/>
  <c r="AE359" i="15" s="1"/>
  <c r="AE360" i="15"/>
  <c r="AD358" i="15"/>
  <c r="AD360" i="15"/>
  <c r="AC358" i="15"/>
  <c r="AC360" i="15" s="1"/>
  <c r="AB358" i="15"/>
  <c r="AB360" i="15" s="1"/>
  <c r="AA358" i="15"/>
  <c r="AA359" i="15" s="1"/>
  <c r="Z358" i="15"/>
  <c r="Z360" i="15"/>
  <c r="Y358" i="15"/>
  <c r="Y360" i="15"/>
  <c r="X358" i="15"/>
  <c r="W358" i="15"/>
  <c r="W360" i="15"/>
  <c r="V358" i="15"/>
  <c r="V360" i="15"/>
  <c r="U358" i="15"/>
  <c r="T358" i="15"/>
  <c r="S358" i="15"/>
  <c r="R358" i="15"/>
  <c r="R360" i="15"/>
  <c r="Q358" i="15"/>
  <c r="Q360" i="15"/>
  <c r="P358" i="15"/>
  <c r="P360" i="15" s="1"/>
  <c r="O358" i="15"/>
  <c r="O359" i="15" s="1"/>
  <c r="N358" i="15"/>
  <c r="N360" i="15"/>
  <c r="M358" i="15"/>
  <c r="M360" i="15" s="1"/>
  <c r="L358" i="15"/>
  <c r="K358" i="15"/>
  <c r="K360" i="15" s="1"/>
  <c r="GD359" i="15"/>
  <c r="GC359" i="15"/>
  <c r="GA359" i="15"/>
  <c r="FZ359" i="15"/>
  <c r="FX359" i="15"/>
  <c r="FW359" i="15"/>
  <c r="FV359" i="15"/>
  <c r="FU359" i="15"/>
  <c r="FO359" i="15"/>
  <c r="FN359" i="15"/>
  <c r="FM359" i="15"/>
  <c r="FK359" i="15"/>
  <c r="FJ359" i="15"/>
  <c r="FG359" i="15"/>
  <c r="FF359" i="15"/>
  <c r="FE359" i="15"/>
  <c r="FB359" i="15"/>
  <c r="FA359" i="15"/>
  <c r="EX359" i="15"/>
  <c r="EW359" i="15"/>
  <c r="EU359" i="15"/>
  <c r="EP359" i="15"/>
  <c r="EO359" i="15"/>
  <c r="EN359" i="15"/>
  <c r="EL359" i="15"/>
  <c r="EK359" i="15"/>
  <c r="EH359" i="15"/>
  <c r="EG359" i="15"/>
  <c r="ED359" i="15"/>
  <c r="EA359" i="15"/>
  <c r="DZ359" i="15"/>
  <c r="DY359" i="15"/>
  <c r="DV359" i="15"/>
  <c r="DT359" i="15"/>
  <c r="DS359" i="15"/>
  <c r="DR359" i="15"/>
  <c r="DQ359" i="15"/>
  <c r="DL359" i="15"/>
  <c r="DJ359" i="15"/>
  <c r="DI359" i="15"/>
  <c r="DH359" i="15"/>
  <c r="DE359" i="15"/>
  <c r="DC359" i="15"/>
  <c r="DB359" i="15"/>
  <c r="DA359" i="15"/>
  <c r="CY359" i="15"/>
  <c r="CX359" i="15"/>
  <c r="CT359" i="15"/>
  <c r="CS359" i="15"/>
  <c r="CP359" i="15"/>
  <c r="CN359" i="15"/>
  <c r="CL359" i="15"/>
  <c r="CK359" i="15"/>
  <c r="CI359" i="15"/>
  <c r="CH359" i="15"/>
  <c r="CD359" i="15"/>
  <c r="CC359" i="15"/>
  <c r="CB359" i="15"/>
  <c r="BZ359" i="15"/>
  <c r="BY359" i="15"/>
  <c r="BV359" i="15"/>
  <c r="BU359" i="15"/>
  <c r="BR359" i="15"/>
  <c r="BN359" i="15"/>
  <c r="BM359" i="15"/>
  <c r="BJ359" i="15"/>
  <c r="BI359" i="15"/>
  <c r="BF359" i="15"/>
  <c r="BE359" i="15"/>
  <c r="BC359" i="15"/>
  <c r="AZ359" i="15"/>
  <c r="AX359" i="15"/>
  <c r="AW359" i="15"/>
  <c r="AV359" i="15"/>
  <c r="AT359" i="15"/>
  <c r="AS359" i="15"/>
  <c r="AR359" i="15"/>
  <c r="AQ359" i="15"/>
  <c r="AP359" i="15"/>
  <c r="AO359" i="15"/>
  <c r="AM359" i="15"/>
  <c r="AH359" i="15"/>
  <c r="AG359" i="15"/>
  <c r="AD359" i="15"/>
  <c r="AC359" i="15"/>
  <c r="AB359" i="15"/>
  <c r="Z359" i="15"/>
  <c r="Y359" i="15"/>
  <c r="W359" i="15"/>
  <c r="V359" i="15"/>
  <c r="R359" i="15"/>
  <c r="Q359" i="15"/>
  <c r="P359" i="15"/>
  <c r="N359" i="15"/>
  <c r="M359" i="15"/>
  <c r="GD355" i="15"/>
  <c r="GD357" i="15"/>
  <c r="GC355" i="15"/>
  <c r="GC357" i="15"/>
  <c r="GB355" i="15"/>
  <c r="GA355" i="15"/>
  <c r="FZ355" i="15"/>
  <c r="FZ357" i="15"/>
  <c r="FY355" i="15"/>
  <c r="FX355" i="15"/>
  <c r="FX357" i="15"/>
  <c r="FW355" i="15"/>
  <c r="FW357" i="15"/>
  <c r="FV355" i="15"/>
  <c r="FV357" i="15"/>
  <c r="FU355" i="15"/>
  <c r="FU357" i="15"/>
  <c r="FT355" i="15"/>
  <c r="FT357" i="15" s="1"/>
  <c r="FS355" i="15"/>
  <c r="FS356" i="15" s="1"/>
  <c r="FS357" i="15"/>
  <c r="FR355" i="15"/>
  <c r="FR357" i="15" s="1"/>
  <c r="FQ355" i="15"/>
  <c r="FQ357" i="15" s="1"/>
  <c r="FP355" i="15"/>
  <c r="FP357" i="15" s="1"/>
  <c r="FO355" i="15"/>
  <c r="FO357" i="15"/>
  <c r="FN355" i="15"/>
  <c r="FN357" i="15"/>
  <c r="FM355" i="15"/>
  <c r="FM357" i="15"/>
  <c r="FL355" i="15"/>
  <c r="FK355" i="15"/>
  <c r="FK357" i="15" s="1"/>
  <c r="FJ355" i="15"/>
  <c r="FJ357" i="15" s="1"/>
  <c r="FI355" i="15"/>
  <c r="FH355" i="15"/>
  <c r="FH357" i="15" s="1"/>
  <c r="FG355" i="15"/>
  <c r="FG357" i="15" s="1"/>
  <c r="FF355" i="15"/>
  <c r="FF357" i="15"/>
  <c r="FE355" i="15"/>
  <c r="FE357" i="15"/>
  <c r="FD355" i="15"/>
  <c r="FD357" i="15" s="1"/>
  <c r="FC355" i="15"/>
  <c r="FB355" i="15"/>
  <c r="FA355" i="15"/>
  <c r="FA357" i="15" s="1"/>
  <c r="EZ355" i="15"/>
  <c r="EZ356" i="15" s="1"/>
  <c r="EZ357" i="15"/>
  <c r="EY355" i="15"/>
  <c r="EY357" i="15" s="1"/>
  <c r="EX355" i="15"/>
  <c r="EX357" i="15"/>
  <c r="EW355" i="15"/>
  <c r="EW357" i="15"/>
  <c r="EV355" i="15"/>
  <c r="EU355" i="15"/>
  <c r="ET355" i="15"/>
  <c r="ET357" i="15" s="1"/>
  <c r="ES355" i="15"/>
  <c r="ER355" i="15"/>
  <c r="ER357" i="15"/>
  <c r="EQ355" i="15"/>
  <c r="EQ357" i="15" s="1"/>
  <c r="EP355" i="15"/>
  <c r="EP357" i="15"/>
  <c r="EO355" i="15"/>
  <c r="EO357" i="15"/>
  <c r="EN355" i="15"/>
  <c r="EN357" i="15" s="1"/>
  <c r="EM355" i="15"/>
  <c r="EL355" i="15"/>
  <c r="EK355" i="15"/>
  <c r="EJ355" i="15"/>
  <c r="EJ356" i="15" s="1"/>
  <c r="EJ357" i="15"/>
  <c r="EI355" i="15"/>
  <c r="EI356" i="15" s="1"/>
  <c r="EI357" i="15"/>
  <c r="EH355" i="15"/>
  <c r="EH357" i="15"/>
  <c r="EG355" i="15"/>
  <c r="EG357" i="15"/>
  <c r="EF355" i="15"/>
  <c r="EE355" i="15"/>
  <c r="EE357" i="15" s="1"/>
  <c r="ED355" i="15"/>
  <c r="EC355" i="15"/>
  <c r="EB355" i="15"/>
  <c r="EB357" i="15"/>
  <c r="EA355" i="15"/>
  <c r="EA357" i="15"/>
  <c r="DZ355" i="15"/>
  <c r="DZ357" i="15"/>
  <c r="DY355" i="15"/>
  <c r="DY357" i="15"/>
  <c r="DX355" i="15"/>
  <c r="DX357" i="15" s="1"/>
  <c r="DW355" i="15"/>
  <c r="DW356" i="15" s="1"/>
  <c r="DW357" i="15"/>
  <c r="DV355" i="15"/>
  <c r="DV357" i="15" s="1"/>
  <c r="DU355" i="15"/>
  <c r="DU357" i="15" s="1"/>
  <c r="DT355" i="15"/>
  <c r="DT357" i="15"/>
  <c r="DS355" i="15"/>
  <c r="DS357" i="15"/>
  <c r="DR355" i="15"/>
  <c r="DR357" i="15"/>
  <c r="DQ355" i="15"/>
  <c r="DQ357" i="15"/>
  <c r="DP355" i="15"/>
  <c r="DO355" i="15"/>
  <c r="DN355" i="15"/>
  <c r="DN357" i="15"/>
  <c r="DM355" i="15"/>
  <c r="DL355" i="15"/>
  <c r="DL357" i="15"/>
  <c r="DK355" i="15"/>
  <c r="DK357" i="15"/>
  <c r="DJ355" i="15"/>
  <c r="DJ357" i="15"/>
  <c r="DI355" i="15"/>
  <c r="DI357" i="15"/>
  <c r="DH355" i="15"/>
  <c r="DH357" i="15" s="1"/>
  <c r="DG355" i="15"/>
  <c r="DG356" i="15" s="1"/>
  <c r="DG357" i="15"/>
  <c r="DF355" i="15"/>
  <c r="DF357" i="15" s="1"/>
  <c r="DE355" i="15"/>
  <c r="DE357" i="15" s="1"/>
  <c r="DD355" i="15"/>
  <c r="DD357" i="15" s="1"/>
  <c r="DC355" i="15"/>
  <c r="DC357" i="15"/>
  <c r="DB355" i="15"/>
  <c r="DB357" i="15"/>
  <c r="DA355" i="15"/>
  <c r="DA357" i="15"/>
  <c r="CZ355" i="15"/>
  <c r="CY355" i="15"/>
  <c r="CX355" i="15"/>
  <c r="CX356" i="15" s="1"/>
  <c r="CW355" i="15"/>
  <c r="CV355" i="15"/>
  <c r="CV357" i="15" s="1"/>
  <c r="CU355" i="15"/>
  <c r="CU357" i="15" s="1"/>
  <c r="CT355" i="15"/>
  <c r="CT357" i="15"/>
  <c r="CS355" i="15"/>
  <c r="CS357" i="15"/>
  <c r="CR355" i="15"/>
  <c r="CR357" i="15" s="1"/>
  <c r="CQ355" i="15"/>
  <c r="CP355" i="15"/>
  <c r="CO355" i="15"/>
  <c r="CO357" i="15" s="1"/>
  <c r="CN355" i="15"/>
  <c r="CN356" i="15" s="1"/>
  <c r="CN357" i="15"/>
  <c r="CM355" i="15"/>
  <c r="CM357" i="15" s="1"/>
  <c r="CL355" i="15"/>
  <c r="CL357" i="15"/>
  <c r="CK355" i="15"/>
  <c r="CK357" i="15"/>
  <c r="CJ355" i="15"/>
  <c r="CI355" i="15"/>
  <c r="CI357" i="15" s="1"/>
  <c r="CH355" i="15"/>
  <c r="CH357" i="15" s="1"/>
  <c r="CG355" i="15"/>
  <c r="CF355" i="15"/>
  <c r="CF357" i="15"/>
  <c r="CE355" i="15"/>
  <c r="CE356" i="15" s="1"/>
  <c r="CD355" i="15"/>
  <c r="CD357" i="15"/>
  <c r="CC355" i="15"/>
  <c r="CC357" i="15"/>
  <c r="CB355" i="15"/>
  <c r="CB357" i="15" s="1"/>
  <c r="CA355" i="15"/>
  <c r="BZ355" i="15"/>
  <c r="BZ357" i="15" s="1"/>
  <c r="BY355" i="15"/>
  <c r="BX355" i="15"/>
  <c r="BX357" i="15"/>
  <c r="BW355" i="15"/>
  <c r="BW356" i="15" s="1"/>
  <c r="BW357" i="15"/>
  <c r="BV355" i="15"/>
  <c r="BV357" i="15"/>
  <c r="BU355" i="15"/>
  <c r="BU357" i="15"/>
  <c r="BT355" i="15"/>
  <c r="BS355" i="15"/>
  <c r="BS357" i="15" s="1"/>
  <c r="BR355" i="15"/>
  <c r="BQ355" i="15"/>
  <c r="BP355" i="15"/>
  <c r="BP357" i="15"/>
  <c r="BO355" i="15"/>
  <c r="BO357" i="15"/>
  <c r="BN355" i="15"/>
  <c r="BN357" i="15"/>
  <c r="BM355" i="15"/>
  <c r="BM357" i="15"/>
  <c r="BL355" i="15"/>
  <c r="BL357" i="15" s="1"/>
  <c r="BK355" i="15"/>
  <c r="BK356" i="15" s="1"/>
  <c r="BK357" i="15"/>
  <c r="BJ355" i="15"/>
  <c r="BJ357" i="15" s="1"/>
  <c r="BI355" i="15"/>
  <c r="BH355" i="15"/>
  <c r="BH356" i="15" s="1"/>
  <c r="BH357" i="15"/>
  <c r="BG355" i="15"/>
  <c r="BG357" i="15"/>
  <c r="BF355" i="15"/>
  <c r="BF357" i="15"/>
  <c r="BE355" i="15"/>
  <c r="BE357" i="15"/>
  <c r="BD355" i="15"/>
  <c r="BC355" i="15"/>
  <c r="BB355" i="15"/>
  <c r="BB357" i="15"/>
  <c r="BA355" i="15"/>
  <c r="AZ355" i="15"/>
  <c r="AZ357" i="15"/>
  <c r="AY355" i="15"/>
  <c r="AY357" i="15"/>
  <c r="AX355" i="15"/>
  <c r="AX357" i="15"/>
  <c r="AW355" i="15"/>
  <c r="AW357" i="15"/>
  <c r="AV355" i="15"/>
  <c r="AV357" i="15" s="1"/>
  <c r="AU355" i="15"/>
  <c r="AU356" i="15" s="1"/>
  <c r="AU357" i="15"/>
  <c r="AT355" i="15"/>
  <c r="AT357" i="15" s="1"/>
  <c r="AS355" i="15"/>
  <c r="AS357" i="15" s="1"/>
  <c r="AR355" i="15"/>
  <c r="AR356" i="15" s="1"/>
  <c r="AQ355" i="15"/>
  <c r="AQ357" i="15"/>
  <c r="AP355" i="15"/>
  <c r="AP357" i="15"/>
  <c r="AO355" i="15"/>
  <c r="AO357" i="15"/>
  <c r="AN355" i="15"/>
  <c r="AM355" i="15"/>
  <c r="AM357" i="15" s="1"/>
  <c r="AL355" i="15"/>
  <c r="AL356" i="15" s="1"/>
  <c r="AK355" i="15"/>
  <c r="AJ355" i="15"/>
  <c r="AJ357" i="15" s="1"/>
  <c r="AI355" i="15"/>
  <c r="AI357" i="15" s="1"/>
  <c r="AH355" i="15"/>
  <c r="AH357" i="15"/>
  <c r="AG355" i="15"/>
  <c r="AG357" i="15"/>
  <c r="AF355" i="15"/>
  <c r="AF357" i="15" s="1"/>
  <c r="AE355" i="15"/>
  <c r="AD355" i="15"/>
  <c r="AC355" i="15"/>
  <c r="AC357" i="15" s="1"/>
  <c r="AB355" i="15"/>
  <c r="AB357" i="15"/>
  <c r="AA355" i="15"/>
  <c r="AA357" i="15" s="1"/>
  <c r="Z355" i="15"/>
  <c r="Z357" i="15"/>
  <c r="Y355" i="15"/>
  <c r="Y357" i="15"/>
  <c r="X355" i="15"/>
  <c r="W355" i="15"/>
  <c r="V355" i="15"/>
  <c r="U355" i="15"/>
  <c r="T355" i="15"/>
  <c r="T356" i="15" s="1"/>
  <c r="T357" i="15"/>
  <c r="S355" i="15"/>
  <c r="S357" i="15" s="1"/>
  <c r="R355" i="15"/>
  <c r="R357" i="15"/>
  <c r="Q355" i="15"/>
  <c r="Q357" i="15"/>
  <c r="P355" i="15"/>
  <c r="P357" i="15" s="1"/>
  <c r="O355" i="15"/>
  <c r="N355" i="15"/>
  <c r="N357" i="15" s="1"/>
  <c r="M355" i="15"/>
  <c r="L355" i="15"/>
  <c r="L357" i="15"/>
  <c r="K355" i="15"/>
  <c r="K357" i="15"/>
  <c r="GD356" i="15"/>
  <c r="GC356" i="15"/>
  <c r="FZ356" i="15"/>
  <c r="FX356" i="15"/>
  <c r="FW356" i="15"/>
  <c r="FV356" i="15"/>
  <c r="FU356" i="15"/>
  <c r="FP356" i="15"/>
  <c r="FO356" i="15"/>
  <c r="FN356" i="15"/>
  <c r="FM356" i="15"/>
  <c r="FK356" i="15"/>
  <c r="FJ356" i="15"/>
  <c r="FH356" i="15"/>
  <c r="FG356" i="15"/>
  <c r="FF356" i="15"/>
  <c r="FE356" i="15"/>
  <c r="FD356" i="15"/>
  <c r="FA356" i="15"/>
  <c r="EY356" i="15"/>
  <c r="EX356" i="15"/>
  <c r="EW356" i="15"/>
  <c r="ER356" i="15"/>
  <c r="EP356" i="15"/>
  <c r="EO356" i="15"/>
  <c r="EN356" i="15"/>
  <c r="EH356" i="15"/>
  <c r="EG356" i="15"/>
  <c r="EE356" i="15"/>
  <c r="EB356" i="15"/>
  <c r="EA356" i="15"/>
  <c r="DZ356" i="15"/>
  <c r="DY356" i="15"/>
  <c r="DX356" i="15"/>
  <c r="DV356" i="15"/>
  <c r="DT356" i="15"/>
  <c r="DS356" i="15"/>
  <c r="DR356" i="15"/>
  <c r="DQ356" i="15"/>
  <c r="DN356" i="15"/>
  <c r="DL356" i="15"/>
  <c r="DK356" i="15"/>
  <c r="DJ356" i="15"/>
  <c r="DI356" i="15"/>
  <c r="DH356" i="15"/>
  <c r="DF356" i="15"/>
  <c r="DE356" i="15"/>
  <c r="DD356" i="15"/>
  <c r="DC356" i="15"/>
  <c r="DB356" i="15"/>
  <c r="DA356" i="15"/>
  <c r="CT356" i="15"/>
  <c r="CS356" i="15"/>
  <c r="CR356" i="15"/>
  <c r="CM356" i="15"/>
  <c r="CL356" i="15"/>
  <c r="CK356" i="15"/>
  <c r="CI356" i="15"/>
  <c r="CF356" i="15"/>
  <c r="CD356" i="15"/>
  <c r="CC356" i="15"/>
  <c r="CB356" i="15"/>
  <c r="BZ356" i="15"/>
  <c r="BX356" i="15"/>
  <c r="BV356" i="15"/>
  <c r="BU356" i="15"/>
  <c r="BS356" i="15"/>
  <c r="BP356" i="15"/>
  <c r="BO356" i="15"/>
  <c r="BN356" i="15"/>
  <c r="BM356" i="15"/>
  <c r="BJ356" i="15"/>
  <c r="BG356" i="15"/>
  <c r="BF356" i="15"/>
  <c r="BE356" i="15"/>
  <c r="BB356" i="15"/>
  <c r="AZ356" i="15"/>
  <c r="AY356" i="15"/>
  <c r="AX356" i="15"/>
  <c r="AW356" i="15"/>
  <c r="AV356" i="15"/>
  <c r="AS356" i="15"/>
  <c r="AQ356" i="15"/>
  <c r="AP356" i="15"/>
  <c r="AO356" i="15"/>
  <c r="AM356" i="15"/>
  <c r="AJ356" i="15"/>
  <c r="AH356" i="15"/>
  <c r="AG356" i="15"/>
  <c r="AF356" i="15"/>
  <c r="AB356" i="15"/>
  <c r="AA356" i="15"/>
  <c r="Z356" i="15"/>
  <c r="Y356" i="15"/>
  <c r="R356" i="15"/>
  <c r="Q356" i="15"/>
  <c r="P356" i="15"/>
  <c r="N356" i="15"/>
  <c r="L356" i="15"/>
  <c r="K356" i="15"/>
  <c r="GD323" i="15" a="1"/>
  <c r="GD323" i="15"/>
  <c r="GD327" i="15" a="1"/>
  <c r="GD327" i="15"/>
  <c r="GD319" i="15" a="1"/>
  <c r="GD319" i="15"/>
  <c r="GD343" i="15" s="1"/>
  <c r="GD345" i="15" s="1"/>
  <c r="GC323" i="15" a="1"/>
  <c r="GC323" i="15" s="1"/>
  <c r="GC327" i="15" a="1"/>
  <c r="GC327" i="15"/>
  <c r="GC319" i="15" a="1"/>
  <c r="GC319" i="15" s="1"/>
  <c r="GC343" i="15" s="1"/>
  <c r="GB323" i="15" a="1"/>
  <c r="GB323" i="15" s="1"/>
  <c r="GB327" i="15" a="1"/>
  <c r="GB327" i="15" s="1"/>
  <c r="GB329" i="15" s="1" a="1"/>
  <c r="GB319" i="15" a="1"/>
  <c r="GB319" i="15" s="1"/>
  <c r="GB343" i="15" s="1"/>
  <c r="GA323" i="15" a="1"/>
  <c r="GA323" i="15"/>
  <c r="GA327" i="15" a="1"/>
  <c r="GA327" i="15"/>
  <c r="GA319" i="15" a="1"/>
  <c r="GA319" i="15"/>
  <c r="GA343" i="15" s="1"/>
  <c r="FZ323" i="15" a="1"/>
  <c r="FZ323" i="15" s="1"/>
  <c r="FZ327" i="15" a="1"/>
  <c r="FZ327" i="15" s="1"/>
  <c r="FZ319" i="15" a="1"/>
  <c r="FZ319" i="15" s="1"/>
  <c r="FZ343" i="15" s="1"/>
  <c r="FY323" i="15" a="1"/>
  <c r="FY323" i="15"/>
  <c r="FY339" i="15" s="1"/>
  <c r="FY327" i="15" a="1"/>
  <c r="FY327" i="15" s="1"/>
  <c r="FY319" i="15" a="1"/>
  <c r="FY319" i="15"/>
  <c r="FY343" i="15" s="1"/>
  <c r="FX323" i="15" a="1"/>
  <c r="FX323" i="15" s="1"/>
  <c r="FX327" i="15" a="1"/>
  <c r="FX327" i="15" s="1"/>
  <c r="FX329" i="15" s="1" a="1"/>
  <c r="FX329" i="15" s="1"/>
  <c r="FX319" i="15" a="1"/>
  <c r="FX319" i="15" s="1"/>
  <c r="FX343" i="15" s="1"/>
  <c r="FW323" i="15" a="1"/>
  <c r="FW323" i="15" s="1"/>
  <c r="FW339" i="15" s="1"/>
  <c r="FW327" i="15" a="1"/>
  <c r="FW327" i="15" s="1"/>
  <c r="FW319" i="15" a="1"/>
  <c r="FW319" i="15"/>
  <c r="FV323" i="15" a="1"/>
  <c r="FV323" i="15"/>
  <c r="FV339" i="15" s="1"/>
  <c r="FV341" i="15" s="1"/>
  <c r="FV327" i="15" a="1"/>
  <c r="FV327" i="15"/>
  <c r="FV319" i="15" a="1"/>
  <c r="FV319" i="15"/>
  <c r="FV343" i="15" s="1"/>
  <c r="FV351" i="15" s="1"/>
  <c r="FU323" i="15" a="1"/>
  <c r="FU323" i="15" s="1"/>
  <c r="FU327" i="15" a="1"/>
  <c r="FU327" i="15"/>
  <c r="FU319" i="15" a="1"/>
  <c r="FU319" i="15" s="1"/>
  <c r="FU343" i="15" s="1"/>
  <c r="FT323" i="15" a="1"/>
  <c r="FT323" i="15" s="1"/>
  <c r="FT339" i="15" s="1"/>
  <c r="FT327" i="15" a="1"/>
  <c r="FT327" i="15"/>
  <c r="FT329" i="15" s="1" a="1"/>
  <c r="FT319" i="15" a="1"/>
  <c r="FT319" i="15"/>
  <c r="FT343" i="15" s="1"/>
  <c r="FT345" i="15" s="1"/>
  <c r="FS323" i="15" a="1"/>
  <c r="FS323" i="15"/>
  <c r="FS327" i="15" a="1"/>
  <c r="FS327" i="15"/>
  <c r="FS319" i="15" a="1"/>
  <c r="FS319" i="15"/>
  <c r="FR323" i="15" a="1"/>
  <c r="FR323" i="15" s="1"/>
  <c r="FR327" i="15" a="1"/>
  <c r="FR327" i="15" s="1"/>
  <c r="FR329" i="15" s="1" a="1"/>
  <c r="FR319" i="15" a="1"/>
  <c r="FR319" i="15"/>
  <c r="FQ323" i="15" a="1"/>
  <c r="FQ323" i="15"/>
  <c r="FQ327" i="15" a="1"/>
  <c r="FQ327" i="15" s="1"/>
  <c r="FQ339" i="15"/>
  <c r="FQ341" i="15" s="1"/>
  <c r="FQ319" i="15" a="1"/>
  <c r="FQ319" i="15"/>
  <c r="FQ320" i="15" s="1"/>
  <c r="FP323" i="15" a="1"/>
  <c r="FP323" i="15" s="1"/>
  <c r="FP327" i="15" a="1"/>
  <c r="FP327" i="15" s="1"/>
  <c r="FP329" i="15" s="1" a="1"/>
  <c r="FP319" i="15" a="1"/>
  <c r="FP319" i="15" s="1"/>
  <c r="FP343" i="15"/>
  <c r="FO323" i="15" a="1"/>
  <c r="FO323" i="15" s="1"/>
  <c r="FO339" i="15" s="1"/>
  <c r="FO327" i="15" a="1"/>
  <c r="FO327" i="15" s="1"/>
  <c r="FO329" i="15" s="1" a="1"/>
  <c r="FO319" i="15" a="1"/>
  <c r="FO319" i="15"/>
  <c r="FO343" i="15"/>
  <c r="FN323" i="15" a="1"/>
  <c r="FN323" i="15"/>
  <c r="FN325" i="15" s="1" a="1"/>
  <c r="FN327" i="15" a="1"/>
  <c r="FN327" i="15"/>
  <c r="FN319" i="15" a="1"/>
  <c r="FN319" i="15"/>
  <c r="FN343" i="15" s="1"/>
  <c r="FM323" i="15" a="1"/>
  <c r="FM323" i="15" s="1"/>
  <c r="FM325" i="15" s="1" a="1"/>
  <c r="FM327" i="15" a="1"/>
  <c r="FM327" i="15"/>
  <c r="FM339" i="15"/>
  <c r="FM351" i="15" s="1"/>
  <c r="FM319" i="15" a="1"/>
  <c r="FM319" i="15" s="1"/>
  <c r="FM343" i="15"/>
  <c r="FL323" i="15" a="1"/>
  <c r="FL323" i="15" s="1"/>
  <c r="FL327" i="15" a="1"/>
  <c r="FL327" i="15" s="1"/>
  <c r="FL329" i="15" s="1" a="1"/>
  <c r="FL319" i="15" a="1"/>
  <c r="FL319" i="15"/>
  <c r="FL343" i="15" s="1"/>
  <c r="FK323" i="15" a="1"/>
  <c r="FK323" i="15"/>
  <c r="FK339" i="15" s="1"/>
  <c r="FK327" i="15" a="1"/>
  <c r="FK327" i="15"/>
  <c r="FK319" i="15" a="1"/>
  <c r="FK319" i="15" s="1"/>
  <c r="FJ323" i="15" a="1"/>
  <c r="FJ323" i="15" s="1"/>
  <c r="FJ325" i="15" s="1" a="1"/>
  <c r="FJ327" i="15" a="1"/>
  <c r="FJ327" i="15" s="1"/>
  <c r="FJ319" i="15" a="1"/>
  <c r="FJ319" i="15"/>
  <c r="FJ343" i="15" s="1"/>
  <c r="FI323" i="15" a="1"/>
  <c r="FI323" i="15"/>
  <c r="FI327" i="15" a="1"/>
  <c r="FI327" i="15" s="1"/>
  <c r="FI339" i="15"/>
  <c r="FI319" i="15" a="1"/>
  <c r="FI319" i="15" s="1"/>
  <c r="FH323" i="15" a="1"/>
  <c r="FH323" i="15" s="1"/>
  <c r="FH339" i="15" s="1"/>
  <c r="FH351" i="15" s="1"/>
  <c r="FH354" i="15" s="1"/>
  <c r="FH327" i="15" a="1"/>
  <c r="FH327" i="15"/>
  <c r="FH319" i="15" a="1"/>
  <c r="FH319" i="15" s="1"/>
  <c r="FH343" i="15"/>
  <c r="FG323" i="15" a="1"/>
  <c r="FG323" i="15" s="1"/>
  <c r="FG327" i="15" a="1"/>
  <c r="FG327" i="15" s="1"/>
  <c r="FG339" i="15"/>
  <c r="FG319" i="15" a="1"/>
  <c r="FG319" i="15"/>
  <c r="FG343" i="15" s="1"/>
  <c r="FF323" i="15" a="1"/>
  <c r="FF323" i="15"/>
  <c r="FF327" i="15" a="1"/>
  <c r="FF327" i="15"/>
  <c r="FF339" i="15"/>
  <c r="FF341" i="15" s="1"/>
  <c r="FF319" i="15" a="1"/>
  <c r="FF319" i="15"/>
  <c r="FF343" i="15" s="1"/>
  <c r="FF351" i="15"/>
  <c r="FF354" i="15" s="1"/>
  <c r="FE323" i="15" a="1"/>
  <c r="FE323" i="15" s="1"/>
  <c r="FE327" i="15" a="1"/>
  <c r="FE327" i="15" s="1"/>
  <c r="FE319" i="15" a="1"/>
  <c r="FE319" i="15" s="1"/>
  <c r="FE343" i="15"/>
  <c r="FE345" i="15" s="1"/>
  <c r="FD323" i="15" a="1"/>
  <c r="FD323" i="15" s="1"/>
  <c r="FD327" i="15" a="1"/>
  <c r="FD327" i="15" s="1"/>
  <c r="FD329" i="15" s="1" a="1"/>
  <c r="FD319" i="15" a="1"/>
  <c r="FD319" i="15"/>
  <c r="FD343" i="15" s="1"/>
  <c r="FD345" i="15" s="1"/>
  <c r="FC323" i="15" a="1"/>
  <c r="FC323" i="15"/>
  <c r="FC327" i="15" a="1"/>
  <c r="FC327" i="15"/>
  <c r="FC319" i="15" a="1"/>
  <c r="FC319" i="15" s="1"/>
  <c r="FB323" i="15" a="1"/>
  <c r="FB323" i="15"/>
  <c r="FB325" i="15" s="1" a="1"/>
  <c r="FB327" i="15" a="1"/>
  <c r="FB327" i="15" s="1"/>
  <c r="FB339" i="15"/>
  <c r="FB319" i="15" a="1"/>
  <c r="FB319" i="15"/>
  <c r="FA323" i="15" a="1"/>
  <c r="FA323" i="15"/>
  <c r="FA327" i="15" a="1"/>
  <c r="FA327" i="15" s="1"/>
  <c r="FA339" i="15"/>
  <c r="FA319" i="15" a="1"/>
  <c r="FA319" i="15" s="1"/>
  <c r="FA320" i="15" s="1"/>
  <c r="EZ323" i="15" a="1"/>
  <c r="EZ323" i="15"/>
  <c r="EZ327" i="15" a="1"/>
  <c r="EZ327" i="15"/>
  <c r="EZ329" i="15" s="1" a="1"/>
  <c r="EZ319" i="15" a="1"/>
  <c r="EZ319" i="15" s="1"/>
  <c r="EZ343" i="15"/>
  <c r="EY323" i="15" a="1"/>
  <c r="EY323" i="15" s="1"/>
  <c r="EY339" i="15" s="1"/>
  <c r="EY327" i="15" a="1"/>
  <c r="EY327" i="15"/>
  <c r="EY329" i="15" s="1" a="1"/>
  <c r="EY329" i="15" s="1"/>
  <c r="EY319" i="15" a="1"/>
  <c r="EY319" i="15"/>
  <c r="EY343" i="15"/>
  <c r="EX323" i="15" a="1"/>
  <c r="EX323" i="15"/>
  <c r="EX327" i="15" a="1"/>
  <c r="EX327" i="15"/>
  <c r="EX339" i="15"/>
  <c r="EX319" i="15" a="1"/>
  <c r="EX319" i="15"/>
  <c r="EX343" i="15" s="1"/>
  <c r="EX351" i="15"/>
  <c r="EX354" i="15" s="1"/>
  <c r="EW323" i="15" a="1"/>
  <c r="EW323" i="15" s="1"/>
  <c r="EW325" i="15" s="1" a="1"/>
  <c r="EW327" i="15" a="1"/>
  <c r="EW327" i="15" s="1"/>
  <c r="EW339" i="15"/>
  <c r="EW319" i="15" a="1"/>
  <c r="EW319" i="15" s="1"/>
  <c r="EW343" i="15" s="1"/>
  <c r="EV323" i="15" a="1"/>
  <c r="EV323" i="15" s="1"/>
  <c r="EV327" i="15" a="1"/>
  <c r="EV327" i="15" s="1"/>
  <c r="EV339" i="15" s="1"/>
  <c r="EV319" i="15" a="1"/>
  <c r="EV319" i="15"/>
  <c r="EV343" i="15" s="1"/>
  <c r="EU323" i="15" a="1"/>
  <c r="EU323" i="15" s="1"/>
  <c r="EU327" i="15" a="1"/>
  <c r="EU327" i="15" s="1"/>
  <c r="EU329" i="15" s="1" a="1"/>
  <c r="EU319" i="15" a="1"/>
  <c r="EU319" i="15" s="1"/>
  <c r="EU343" i="15" s="1"/>
  <c r="ET323" i="15" a="1"/>
  <c r="ET323" i="15" s="1"/>
  <c r="ET327" i="15" a="1"/>
  <c r="ET327" i="15" s="1"/>
  <c r="ET329" i="15" s="1" a="1"/>
  <c r="ET329" i="15" s="1"/>
  <c r="ET319" i="15" a="1"/>
  <c r="ET319" i="15" s="1"/>
  <c r="ES323" i="15" a="1"/>
  <c r="ES323" i="15" s="1"/>
  <c r="ES339" i="15" s="1"/>
  <c r="ES327" i="15" a="1"/>
  <c r="ES327" i="15" s="1"/>
  <c r="ES319" i="15" a="1"/>
  <c r="ES319" i="15"/>
  <c r="ES343" i="15" s="1"/>
  <c r="ER323" i="15" a="1"/>
  <c r="ER323" i="15"/>
  <c r="ER325" i="15" s="1" a="1"/>
  <c r="ER327" i="15" a="1"/>
  <c r="ER327" i="15"/>
  <c r="ER329" i="15" s="1" a="1"/>
  <c r="ER319" i="15" a="1"/>
  <c r="ER319" i="15" s="1"/>
  <c r="EQ323" i="15" a="1"/>
  <c r="EQ323" i="15" s="1"/>
  <c r="EQ327" i="15" a="1"/>
  <c r="EQ327" i="15" s="1"/>
  <c r="EQ339" i="15"/>
  <c r="EQ319" i="15" a="1"/>
  <c r="EQ319" i="15"/>
  <c r="EP323" i="15" a="1"/>
  <c r="EP323" i="15"/>
  <c r="EP327" i="15" a="1"/>
  <c r="EP327" i="15"/>
  <c r="EP329" i="15" s="1" a="1"/>
  <c r="EP319" i="15" a="1"/>
  <c r="EP319" i="15"/>
  <c r="EP343" i="15" s="1"/>
  <c r="EP345" i="15" s="1"/>
  <c r="EO323" i="15" a="1"/>
  <c r="EO323" i="15" s="1"/>
  <c r="EO327" i="15" a="1"/>
  <c r="EO327" i="15"/>
  <c r="EO319" i="15" a="1"/>
  <c r="EO319" i="15" s="1"/>
  <c r="EO322" i="15" s="1"/>
  <c r="EO343" i="15"/>
  <c r="EO345" i="15" s="1"/>
  <c r="EN323" i="15" a="1"/>
  <c r="EN323" i="15" s="1"/>
  <c r="EN327" i="15" a="1"/>
  <c r="EN327" i="15"/>
  <c r="EN319" i="15" a="1"/>
  <c r="EN319" i="15"/>
  <c r="EN343" i="15" s="1"/>
  <c r="EM323" i="15" a="1"/>
  <c r="EM323" i="15"/>
  <c r="EM327" i="15" a="1"/>
  <c r="EM327" i="15"/>
  <c r="EM319" i="15" a="1"/>
  <c r="EM319" i="15" s="1"/>
  <c r="EL323" i="15" a="1"/>
  <c r="EL323" i="15"/>
  <c r="EL339" i="15" s="1"/>
  <c r="EL327" i="15" a="1"/>
  <c r="EL327" i="15" s="1"/>
  <c r="EL319" i="15" a="1"/>
  <c r="EL319" i="15" s="1"/>
  <c r="EL343" i="15" s="1"/>
  <c r="EK323" i="15" a="1"/>
  <c r="EK323" i="15"/>
  <c r="EK327" i="15" a="1"/>
  <c r="EK327" i="15" s="1"/>
  <c r="EK339" i="15"/>
  <c r="EK319" i="15" a="1"/>
  <c r="EK319" i="15"/>
  <c r="EK320" i="15" s="1"/>
  <c r="EJ323" i="15" a="1"/>
  <c r="EJ323" i="15" s="1"/>
  <c r="EJ339" i="15" s="1"/>
  <c r="EJ327" i="15" a="1"/>
  <c r="EJ327" i="15"/>
  <c r="EJ319" i="15" a="1"/>
  <c r="EJ319" i="15" s="1"/>
  <c r="EJ343" i="15" s="1"/>
  <c r="EI323" i="15" a="1"/>
  <c r="EI323" i="15" s="1"/>
  <c r="EI327" i="15" a="1"/>
  <c r="EI327" i="15" s="1"/>
  <c r="EI319" i="15" a="1"/>
  <c r="EI319" i="15"/>
  <c r="EI343" i="15"/>
  <c r="EH323" i="15" a="1"/>
  <c r="EH323" i="15" s="1"/>
  <c r="EH327" i="15" a="1"/>
  <c r="EH327" i="15" s="1"/>
  <c r="EH339" i="15"/>
  <c r="EH351" i="15" s="1"/>
  <c r="EH319" i="15" a="1"/>
  <c r="EH319" i="15"/>
  <c r="EH343" i="15" s="1"/>
  <c r="EG323" i="15" a="1"/>
  <c r="EG323" i="15" s="1"/>
  <c r="EG325" i="15" s="1" a="1"/>
  <c r="EG327" i="15" a="1"/>
  <c r="EG327" i="15" s="1"/>
  <c r="EG319" i="15" a="1"/>
  <c r="EG319" i="15" s="1"/>
  <c r="EG343" i="15" s="1"/>
  <c r="EF323" i="15" a="1"/>
  <c r="EF323" i="15" s="1"/>
  <c r="EF327" i="15" a="1"/>
  <c r="EF327" i="15" s="1"/>
  <c r="EF339" i="15" s="1"/>
  <c r="EF319" i="15" a="1"/>
  <c r="EF319" i="15"/>
  <c r="EF343" i="15" s="1"/>
  <c r="EE323" i="15" a="1"/>
  <c r="EE323" i="15" s="1"/>
  <c r="EE339" i="15" s="1"/>
  <c r="EE351" i="15" s="1"/>
  <c r="EE327" i="15" a="1"/>
  <c r="EE327" i="15" s="1"/>
  <c r="EE329" i="15" s="1" a="1"/>
  <c r="EE319" i="15" a="1"/>
  <c r="EE319" i="15" s="1"/>
  <c r="EE343" i="15" s="1"/>
  <c r="ED323" i="15" a="1"/>
  <c r="ED323" i="15" s="1"/>
  <c r="ED327" i="15" a="1"/>
  <c r="ED327" i="15" s="1"/>
  <c r="ED329" i="15" s="1" a="1"/>
  <c r="ED319" i="15" a="1"/>
  <c r="ED319" i="15" s="1"/>
  <c r="EC323" i="15" a="1"/>
  <c r="EC323" i="15" s="1"/>
  <c r="EC327" i="15" a="1"/>
  <c r="EC327" i="15" s="1"/>
  <c r="EC339" i="15"/>
  <c r="EC319" i="15" a="1"/>
  <c r="EC319" i="15"/>
  <c r="EC343" i="15" s="1"/>
  <c r="EB323" i="15" a="1"/>
  <c r="EB323" i="15"/>
  <c r="EB325" i="15" s="1" a="1"/>
  <c r="EB327" i="15" a="1"/>
  <c r="EB327" i="15"/>
  <c r="EB329" i="15" s="1" a="1"/>
  <c r="EB319" i="15" a="1"/>
  <c r="EB319" i="15"/>
  <c r="EB343" i="15" s="1"/>
  <c r="EA323" i="15" a="1"/>
  <c r="EA323" i="15" s="1"/>
  <c r="EA327" i="15" a="1"/>
  <c r="EA327" i="15" s="1"/>
  <c r="EA339" i="15"/>
  <c r="EA319" i="15" a="1"/>
  <c r="EA319" i="15"/>
  <c r="DZ323" i="15" a="1"/>
  <c r="DZ323" i="15" s="1"/>
  <c r="DZ327" i="15" a="1"/>
  <c r="DZ327" i="15" s="1"/>
  <c r="DZ319" i="15" a="1"/>
  <c r="DZ319" i="15"/>
  <c r="DZ343" i="15" s="1"/>
  <c r="DZ345" i="15" s="1"/>
  <c r="DY323" i="15" a="1"/>
  <c r="DY323" i="15" s="1"/>
  <c r="DY327" i="15" a="1"/>
  <c r="DY327" i="15"/>
  <c r="DY319" i="15" a="1"/>
  <c r="DY319" i="15" s="1"/>
  <c r="DY322" i="15" s="1"/>
  <c r="DX323" i="15" a="1"/>
  <c r="DX323" i="15" s="1"/>
  <c r="DX327" i="15" a="1"/>
  <c r="DX327" i="15"/>
  <c r="DX329" i="15" s="1" a="1"/>
  <c r="DX329" i="15" s="1"/>
  <c r="DX319" i="15" a="1"/>
  <c r="DX319" i="15"/>
  <c r="DX343" i="15" s="1"/>
  <c r="DW323" i="15" a="1"/>
  <c r="DW323" i="15"/>
  <c r="DW327" i="15" a="1"/>
  <c r="DW327" i="15"/>
  <c r="DW319" i="15" a="1"/>
  <c r="DW319" i="15" s="1"/>
  <c r="DV323" i="15" a="1"/>
  <c r="DV323" i="15"/>
  <c r="DV339" i="15" s="1"/>
  <c r="DV327" i="15" a="1"/>
  <c r="DV327" i="15" s="1"/>
  <c r="DV319" i="15" a="1"/>
  <c r="DV319" i="15" s="1"/>
  <c r="DV343" i="15"/>
  <c r="DV345" i="15" s="1"/>
  <c r="DU323" i="15" a="1"/>
  <c r="DU323" i="15"/>
  <c r="DU327" i="15" a="1"/>
  <c r="DU327" i="15" s="1"/>
  <c r="DU339" i="15"/>
  <c r="DU319" i="15" a="1"/>
  <c r="DU319" i="15" s="1"/>
  <c r="DT323" i="15" a="1"/>
  <c r="DT323" i="15" s="1"/>
  <c r="DT327" i="15" a="1"/>
  <c r="DT327" i="15"/>
  <c r="DT319" i="15" a="1"/>
  <c r="DT319" i="15" s="1"/>
  <c r="DT343" i="15" s="1"/>
  <c r="DS323" i="15" a="1"/>
  <c r="DS323" i="15" s="1"/>
  <c r="DS339" i="15" s="1"/>
  <c r="DS327" i="15" a="1"/>
  <c r="DS327" i="15"/>
  <c r="DS319" i="15" a="1"/>
  <c r="DS319" i="15"/>
  <c r="DS343" i="15"/>
  <c r="DR323" i="15" a="1"/>
  <c r="DR323" i="15" s="1"/>
  <c r="DR339" i="15" s="1"/>
  <c r="DR327" i="15" a="1"/>
  <c r="DR327" i="15" s="1"/>
  <c r="DR319" i="15" a="1"/>
  <c r="DR319" i="15"/>
  <c r="DR343" i="15" s="1"/>
  <c r="DQ323" i="15" a="1"/>
  <c r="DQ323" i="15" s="1"/>
  <c r="DQ325" i="15" s="1" a="1"/>
  <c r="DQ327" i="15" a="1"/>
  <c r="DQ327" i="15" s="1"/>
  <c r="DQ339" i="15"/>
  <c r="DQ319" i="15" a="1"/>
  <c r="DQ319" i="15" s="1"/>
  <c r="DQ343" i="15"/>
  <c r="DQ345" i="15" s="1"/>
  <c r="DP323" i="15" a="1"/>
  <c r="DP323" i="15" s="1"/>
  <c r="DP327" i="15" a="1"/>
  <c r="DP327" i="15" s="1"/>
  <c r="DP339" i="15" s="1"/>
  <c r="DP319" i="15" a="1"/>
  <c r="DP319" i="15"/>
  <c r="DP343" i="15" s="1"/>
  <c r="DO323" i="15" a="1"/>
  <c r="DO323" i="15" s="1"/>
  <c r="DO327" i="15" a="1"/>
  <c r="DO327" i="15" s="1"/>
  <c r="DO329" i="15" s="1" a="1"/>
  <c r="DO319" i="15" a="1"/>
  <c r="DO319" i="15" s="1"/>
  <c r="DO343" i="15" s="1"/>
  <c r="DN323" i="15" a="1"/>
  <c r="DN323" i="15" s="1"/>
  <c r="DN327" i="15" a="1"/>
  <c r="DN327" i="15" s="1"/>
  <c r="DN329" i="15" s="1" a="1"/>
  <c r="DN329" i="15" s="1"/>
  <c r="DN319" i="15" a="1"/>
  <c r="DN319" i="15"/>
  <c r="DN343" i="15" s="1"/>
  <c r="DM323" i="15" a="1"/>
  <c r="DM323" i="15" s="1"/>
  <c r="DM327" i="15" a="1"/>
  <c r="DM327" i="15" s="1"/>
  <c r="DM339" i="15"/>
  <c r="DM319" i="15" a="1"/>
  <c r="DM319" i="15"/>
  <c r="DM343" i="15" s="1"/>
  <c r="DM351" i="15"/>
  <c r="DM354" i="15" s="1"/>
  <c r="DL323" i="15" a="1"/>
  <c r="DL323" i="15"/>
  <c r="DL325" i="15" s="1" a="1"/>
  <c r="DL327" i="15" a="1"/>
  <c r="DL327" i="15"/>
  <c r="DL329" i="15" s="1" a="1"/>
  <c r="DL329" i="15" s="1"/>
  <c r="DL319" i="15" a="1"/>
  <c r="DL319" i="15" s="1"/>
  <c r="DK323" i="15" a="1"/>
  <c r="DK323" i="15" s="1"/>
  <c r="DK339" i="15" s="1"/>
  <c r="DK327" i="15" a="1"/>
  <c r="DK327" i="15" s="1"/>
  <c r="DK319" i="15" a="1"/>
  <c r="DK319" i="15"/>
  <c r="DJ323" i="15" a="1"/>
  <c r="DJ323" i="15"/>
  <c r="DJ327" i="15" a="1"/>
  <c r="DJ327" i="15"/>
  <c r="DJ329" i="15" s="1" a="1"/>
  <c r="DJ319" i="15" a="1"/>
  <c r="DJ319" i="15"/>
  <c r="DJ343" i="15" s="1"/>
  <c r="DI323" i="15" a="1"/>
  <c r="DI323" i="15" s="1"/>
  <c r="DI327" i="15" a="1"/>
  <c r="DI327" i="15"/>
  <c r="DI319" i="15" a="1"/>
  <c r="DI319" i="15" s="1"/>
  <c r="DI322" i="15" s="1"/>
  <c r="DH323" i="15" a="1"/>
  <c r="DH323" i="15" s="1"/>
  <c r="DH327" i="15" a="1"/>
  <c r="DH327" i="15"/>
  <c r="DH329" i="15" s="1" a="1"/>
  <c r="DH319" i="15" a="1"/>
  <c r="DH319" i="15"/>
  <c r="DH343" i="15" s="1"/>
  <c r="DG323" i="15" a="1"/>
  <c r="DG323" i="15"/>
  <c r="DG327" i="15" a="1"/>
  <c r="DG327" i="15"/>
  <c r="DG319" i="15" a="1"/>
  <c r="DG319" i="15"/>
  <c r="DF323" i="15" a="1"/>
  <c r="DF323" i="15"/>
  <c r="DF327" i="15" a="1"/>
  <c r="DF327" i="15" s="1"/>
  <c r="DF319" i="15" a="1"/>
  <c r="DF319" i="15" s="1"/>
  <c r="DF343" i="15" s="1"/>
  <c r="DE323" i="15" a="1"/>
  <c r="DE323" i="15"/>
  <c r="DE327" i="15" a="1"/>
  <c r="DE327" i="15" s="1"/>
  <c r="DE339" i="15"/>
  <c r="DE319" i="15" a="1"/>
  <c r="DE319" i="15"/>
  <c r="DE320" i="15" s="1"/>
  <c r="DD323" i="15" a="1"/>
  <c r="DD323" i="15" s="1"/>
  <c r="DD339" i="15" s="1"/>
  <c r="DD327" i="15" a="1"/>
  <c r="DD327" i="15"/>
  <c r="DD319" i="15" a="1"/>
  <c r="DD319" i="15" s="1"/>
  <c r="DD343" i="15" s="1"/>
  <c r="DC323" i="15" a="1"/>
  <c r="DC323" i="15" s="1"/>
  <c r="DC327" i="15" a="1"/>
  <c r="DC327" i="15" s="1"/>
  <c r="DC319" i="15" a="1"/>
  <c r="DC319" i="15"/>
  <c r="DC343" i="15"/>
  <c r="DB323" i="15" a="1"/>
  <c r="DB323" i="15" s="1"/>
  <c r="DB327" i="15" a="1"/>
  <c r="DB327" i="15" s="1"/>
  <c r="DB339" i="15"/>
  <c r="DB351" i="15" s="1"/>
  <c r="DB319" i="15" a="1"/>
  <c r="DB319" i="15"/>
  <c r="DB343" i="15" s="1"/>
  <c r="DB345" i="15" s="1"/>
  <c r="DA323" i="15" a="1"/>
  <c r="DA323" i="15" s="1"/>
  <c r="DA327" i="15" a="1"/>
  <c r="DA327" i="15" s="1"/>
  <c r="DA339" i="15"/>
  <c r="DA319" i="15" a="1"/>
  <c r="DA319" i="15" s="1"/>
  <c r="DA343" i="15" s="1"/>
  <c r="CZ323" i="15" a="1"/>
  <c r="CZ323" i="15" s="1"/>
  <c r="CZ327" i="15" a="1"/>
  <c r="CZ327" i="15" s="1"/>
  <c r="CZ339" i="15" s="1"/>
  <c r="CZ319" i="15" a="1"/>
  <c r="CZ319" i="15"/>
  <c r="CZ343" i="15" s="1"/>
  <c r="CY323" i="15" a="1"/>
  <c r="CY323" i="15" s="1"/>
  <c r="CY339" i="15" s="1"/>
  <c r="CY327" i="15" a="1"/>
  <c r="CY327" i="15" s="1"/>
  <c r="CY319" i="15" a="1"/>
  <c r="CY319" i="15" s="1"/>
  <c r="CX323" i="15" a="1"/>
  <c r="CX323" i="15" s="1"/>
  <c r="CX327" i="15" a="1"/>
  <c r="CX327" i="15" s="1"/>
  <c r="CX319" i="15" a="1"/>
  <c r="CX319" i="15" s="1"/>
  <c r="CW323" i="15" a="1"/>
  <c r="CW323" i="15" s="1"/>
  <c r="CW327" i="15" a="1"/>
  <c r="CW327" i="15" s="1"/>
  <c r="CW339" i="15"/>
  <c r="CW319" i="15" a="1"/>
  <c r="CW319" i="15"/>
  <c r="CV323" i="15" a="1"/>
  <c r="CV323" i="15"/>
  <c r="CV339" i="15" s="1"/>
  <c r="CV327" i="15" a="1"/>
  <c r="CV327" i="15"/>
  <c r="CV329" i="15" s="1" a="1"/>
  <c r="CV319" i="15" a="1"/>
  <c r="CV319" i="15" s="1"/>
  <c r="CU323" i="15" a="1"/>
  <c r="CU323" i="15" s="1"/>
  <c r="CU339" i="15" s="1"/>
  <c r="CU327" i="15" a="1"/>
  <c r="CU327" i="15" s="1"/>
  <c r="CU319" i="15" a="1"/>
  <c r="CU319" i="15"/>
  <c r="CT323" i="15" a="1"/>
  <c r="CT323" i="15" s="1"/>
  <c r="CT327" i="15" a="1"/>
  <c r="CT327" i="15" s="1"/>
  <c r="CT319" i="15" a="1"/>
  <c r="CT319" i="15"/>
  <c r="CT343" i="15" s="1"/>
  <c r="CS323" i="15" a="1"/>
  <c r="CS323" i="15" s="1"/>
  <c r="CS327" i="15" a="1"/>
  <c r="CS327" i="15"/>
  <c r="CS319" i="15" a="1"/>
  <c r="CS319" i="15" s="1"/>
  <c r="CS322" i="15" s="1"/>
  <c r="CR323" i="15" a="1"/>
  <c r="CR323" i="15" s="1"/>
  <c r="CR327" i="15" a="1"/>
  <c r="CR327" i="15" s="1"/>
  <c r="CR329" i="15" s="1" a="1"/>
  <c r="CR319" i="15" a="1"/>
  <c r="CR319" i="15" s="1"/>
  <c r="CR343" i="15" s="1"/>
  <c r="CQ323" i="15" a="1"/>
  <c r="CQ323" i="15" s="1"/>
  <c r="CQ327" i="15" a="1"/>
  <c r="CQ327" i="15" s="1"/>
  <c r="CQ319" i="15" a="1"/>
  <c r="CQ319" i="15" s="1"/>
  <c r="CP323" i="15" a="1"/>
  <c r="CP323" i="15" s="1"/>
  <c r="CP327" i="15" a="1"/>
  <c r="CP327" i="15" s="1"/>
  <c r="CP319" i="15" a="1"/>
  <c r="CP319" i="15" s="1"/>
  <c r="CP343" i="15"/>
  <c r="CO323" i="15" a="1"/>
  <c r="CO323" i="15"/>
  <c r="CO327" i="15" a="1"/>
  <c r="CO327" i="15" s="1"/>
  <c r="CO319" i="15" a="1"/>
  <c r="CO319" i="15"/>
  <c r="CN323" i="15" a="1"/>
  <c r="CN323" i="15" s="1"/>
  <c r="CN327" i="15" a="1"/>
  <c r="CN327" i="15" s="1"/>
  <c r="CN339" i="15"/>
  <c r="CN319" i="15" a="1"/>
  <c r="CN319" i="15"/>
  <c r="CN343" i="15" s="1"/>
  <c r="CN351" i="15"/>
  <c r="CN354" i="15" s="1"/>
  <c r="CM323" i="15" a="1"/>
  <c r="CM323" i="15" s="1"/>
  <c r="CM327" i="15" a="1"/>
  <c r="CM327" i="15"/>
  <c r="CM319" i="15" a="1"/>
  <c r="CM319" i="15"/>
  <c r="CL323" i="15" a="1"/>
  <c r="CL323" i="15" s="1"/>
  <c r="CL339" i="15" s="1"/>
  <c r="CL327" i="15" a="1"/>
  <c r="CL327" i="15" s="1"/>
  <c r="CL319" i="15" a="1"/>
  <c r="CL319" i="15"/>
  <c r="CL343" i="15" s="1"/>
  <c r="CK323" i="15" a="1"/>
  <c r="CK323" i="15" s="1"/>
  <c r="CK339" i="15" s="1"/>
  <c r="CK327" i="15" a="1"/>
  <c r="CK327" i="15"/>
  <c r="CK319" i="15" a="1"/>
  <c r="CK319" i="15" s="1"/>
  <c r="CK343" i="15"/>
  <c r="CJ323" i="15" a="1"/>
  <c r="CJ323" i="15"/>
  <c r="CJ327" i="15" a="1"/>
  <c r="CJ327" i="15" s="1"/>
  <c r="CJ319" i="15" a="1"/>
  <c r="CJ319" i="15"/>
  <c r="CJ343" i="15" s="1"/>
  <c r="CI323" i="15" a="1"/>
  <c r="CI323" i="15" s="1"/>
  <c r="CI339" i="15" s="1"/>
  <c r="CI327" i="15" a="1"/>
  <c r="CI327" i="15" s="1"/>
  <c r="CI319" i="15" a="1"/>
  <c r="CI319" i="15"/>
  <c r="CH323" i="15" a="1"/>
  <c r="CH323" i="15" s="1"/>
  <c r="CH327" i="15" a="1"/>
  <c r="CH327" i="15" s="1"/>
  <c r="CH319" i="15" a="1"/>
  <c r="CH319" i="15" s="1"/>
  <c r="CH343" i="15" s="1"/>
  <c r="CG323" i="15" a="1"/>
  <c r="CG323" i="15"/>
  <c r="CG327" i="15" a="1"/>
  <c r="CG327" i="15" s="1"/>
  <c r="CG319" i="15" a="1"/>
  <c r="CG319" i="15"/>
  <c r="CG321" i="15" s="1" a="1"/>
  <c r="CF323" i="15" a="1"/>
  <c r="CF323" i="15"/>
  <c r="CF327" i="15" a="1"/>
  <c r="CF327" i="15" s="1"/>
  <c r="CF329" i="15" s="1" a="1"/>
  <c r="CF339" i="15"/>
  <c r="CF319" i="15" a="1"/>
  <c r="CF319" i="15"/>
  <c r="CF343" i="15" s="1"/>
  <c r="CF345" i="15" s="1"/>
  <c r="CE323" i="15" a="1"/>
  <c r="CE323" i="15" s="1"/>
  <c r="CE339" i="15" s="1"/>
  <c r="CE327" i="15" a="1"/>
  <c r="CE327" i="15"/>
  <c r="CE319" i="15" a="1"/>
  <c r="CE319" i="15"/>
  <c r="CE343" i="15"/>
  <c r="CD323" i="15" a="1"/>
  <c r="CD323" i="15" s="1"/>
  <c r="CD325" i="15" s="1" a="1"/>
  <c r="CD327" i="15" a="1"/>
  <c r="CD327" i="15" s="1"/>
  <c r="CD329" i="15" s="1" a="1"/>
  <c r="CD339" i="15"/>
  <c r="CD351" i="15" s="1"/>
  <c r="CD319" i="15" a="1"/>
  <c r="CD319" i="15"/>
  <c r="CD343" i="15" s="1"/>
  <c r="CC323" i="15" a="1"/>
  <c r="CC323" i="15" s="1"/>
  <c r="CC339" i="15" s="1"/>
  <c r="CC327" i="15" a="1"/>
  <c r="CC327" i="15" s="1"/>
  <c r="CC319" i="15" a="1"/>
  <c r="CC319" i="15" s="1"/>
  <c r="CC322" i="15" s="1"/>
  <c r="CC343" i="15"/>
  <c r="CB323" i="15" a="1"/>
  <c r="CB323" i="15"/>
  <c r="CB327" i="15" a="1"/>
  <c r="CB327" i="15"/>
  <c r="CB329" i="15" s="1" a="1"/>
  <c r="CB319" i="15" a="1"/>
  <c r="CB319" i="15"/>
  <c r="CB343" i="15" s="1"/>
  <c r="CA323" i="15" a="1"/>
  <c r="CA323" i="15"/>
  <c r="CA327" i="15" a="1"/>
  <c r="CA327" i="15" s="1"/>
  <c r="CA319" i="15" a="1"/>
  <c r="CA319" i="15"/>
  <c r="BZ323" i="15" a="1"/>
  <c r="BZ323" i="15" s="1"/>
  <c r="BZ325" i="15" s="1" a="1"/>
  <c r="BZ327" i="15" a="1"/>
  <c r="BZ327" i="15" s="1"/>
  <c r="BZ319" i="15" a="1"/>
  <c r="BZ319" i="15" s="1"/>
  <c r="BY323" i="15" a="1"/>
  <c r="BY323" i="15"/>
  <c r="BY327" i="15" a="1"/>
  <c r="BY327" i="15"/>
  <c r="BY329" i="15" s="1" a="1"/>
  <c r="BY329" i="15" s="1"/>
  <c r="BY319" i="15" a="1"/>
  <c r="BY319" i="15" s="1"/>
  <c r="BX323" i="15" a="1"/>
  <c r="BX323" i="15"/>
  <c r="BX327" i="15" a="1"/>
  <c r="BX327" i="15" s="1"/>
  <c r="BX319" i="15" a="1"/>
  <c r="BX319" i="15" s="1"/>
  <c r="BX343" i="15" s="1"/>
  <c r="BW323" i="15" a="1"/>
  <c r="BW323" i="15" s="1"/>
  <c r="BW339" i="15" s="1"/>
  <c r="BW327" i="15" a="1"/>
  <c r="BW327" i="15"/>
  <c r="BW319" i="15" a="1"/>
  <c r="BW319" i="15"/>
  <c r="BW320" i="15" s="1"/>
  <c r="BW343" i="15"/>
  <c r="BW345" i="15" s="1"/>
  <c r="BV323" i="15" a="1"/>
  <c r="BV323" i="15"/>
  <c r="BV327" i="15" a="1"/>
  <c r="BV327" i="15" s="1"/>
  <c r="BV339" i="15" s="1"/>
  <c r="BV319" i="15" a="1"/>
  <c r="BV319" i="15"/>
  <c r="BV343" i="15" s="1"/>
  <c r="BU323" i="15" a="1"/>
  <c r="BU323" i="15" s="1"/>
  <c r="BU327" i="15" a="1"/>
  <c r="BU327" i="15"/>
  <c r="BU339" i="15"/>
  <c r="BU351" i="15" s="1"/>
  <c r="BU319" i="15" a="1"/>
  <c r="BU319" i="15"/>
  <c r="BU343" i="15" s="1"/>
  <c r="BT323" i="15" a="1"/>
  <c r="BT323" i="15"/>
  <c r="BT327" i="15" a="1"/>
  <c r="BT327" i="15"/>
  <c r="BT319" i="15" a="1"/>
  <c r="BT319" i="15" s="1"/>
  <c r="BS323" i="15" a="1"/>
  <c r="BS323" i="15"/>
  <c r="BS327" i="15" a="1"/>
  <c r="BS327" i="15"/>
  <c r="BS319" i="15" a="1"/>
  <c r="BS319" i="15" s="1"/>
  <c r="BR323" i="15" a="1"/>
  <c r="BR323" i="15" s="1"/>
  <c r="BR327" i="15" a="1"/>
  <c r="BR327" i="15" s="1"/>
  <c r="BR339" i="15" s="1"/>
  <c r="BR319" i="15" a="1"/>
  <c r="BR319" i="15" s="1"/>
  <c r="BR343" i="15" s="1"/>
  <c r="BQ323" i="15" a="1"/>
  <c r="BQ323" i="15" s="1"/>
  <c r="BQ339" i="15" s="1"/>
  <c r="BQ327" i="15" a="1"/>
  <c r="BQ327" i="15" s="1"/>
  <c r="BQ319" i="15" a="1"/>
  <c r="BQ319" i="15" s="1"/>
  <c r="BQ321" i="15" s="1" a="1"/>
  <c r="BP323" i="15" a="1"/>
  <c r="BP323" i="15" s="1"/>
  <c r="BP327" i="15" a="1"/>
  <c r="BP327" i="15" s="1"/>
  <c r="BP329" i="15" s="1" a="1"/>
  <c r="BP319" i="15" a="1"/>
  <c r="BP319" i="15" s="1"/>
  <c r="BO323" i="15" a="1"/>
  <c r="BO323" i="15" s="1"/>
  <c r="BO339" i="15" s="1"/>
  <c r="BO327" i="15" a="1"/>
  <c r="BO327" i="15" s="1"/>
  <c r="BO319" i="15" a="1"/>
  <c r="BO319" i="15"/>
  <c r="BO343" i="15" s="1"/>
  <c r="BN323" i="15" a="1"/>
  <c r="BN323" i="15"/>
  <c r="BN327" i="15" a="1"/>
  <c r="BN327" i="15"/>
  <c r="BN329" i="15" s="1" a="1"/>
  <c r="BN319" i="15" a="1"/>
  <c r="BN319" i="15" s="1"/>
  <c r="BN343" i="15" s="1"/>
  <c r="BM323" i="15" a="1"/>
  <c r="BM323" i="15" s="1"/>
  <c r="BM327" i="15" a="1"/>
  <c r="BM327" i="15"/>
  <c r="BM339" i="15" s="1"/>
  <c r="BM319" i="15" a="1"/>
  <c r="BM319" i="15" s="1"/>
  <c r="BM322" i="15" s="1"/>
  <c r="BL323" i="15" a="1"/>
  <c r="BL323" i="15" s="1"/>
  <c r="BL327" i="15" a="1"/>
  <c r="BL327" i="15" s="1"/>
  <c r="BL329" i="15" s="1" a="1"/>
  <c r="BL319" i="15" a="1"/>
  <c r="BL319" i="15" s="1"/>
  <c r="BL343" i="15" s="1"/>
  <c r="BK323" i="15" a="1"/>
  <c r="BK323" i="15"/>
  <c r="BK327" i="15" a="1"/>
  <c r="BK327" i="15" s="1"/>
  <c r="BK339" i="15"/>
  <c r="BK319" i="15" a="1"/>
  <c r="BK319" i="15"/>
  <c r="BJ323" i="15" a="1"/>
  <c r="BJ323" i="15" s="1"/>
  <c r="BJ327" i="15" a="1"/>
  <c r="BJ327" i="15" s="1"/>
  <c r="BJ319" i="15" a="1"/>
  <c r="BJ319" i="15" s="1"/>
  <c r="BJ343" i="15" s="1"/>
  <c r="BI323" i="15" a="1"/>
  <c r="BI323" i="15"/>
  <c r="BI339" i="15" s="1"/>
  <c r="BI327" i="15" a="1"/>
  <c r="BI327" i="15"/>
  <c r="BI329" i="15" s="1" a="1"/>
  <c r="BI329" i="15" s="1"/>
  <c r="BI319" i="15" a="1"/>
  <c r="BI319" i="15"/>
  <c r="BH323" i="15" a="1"/>
  <c r="BH323" i="15" s="1"/>
  <c r="BH339" i="15" s="1"/>
  <c r="BH327" i="15" a="1"/>
  <c r="BH327" i="15" s="1"/>
  <c r="BH319" i="15" a="1"/>
  <c r="BH319" i="15" s="1"/>
  <c r="BG323" i="15" a="1"/>
  <c r="BG323" i="15"/>
  <c r="BG339" i="15" s="1"/>
  <c r="BG327" i="15" a="1"/>
  <c r="BG327" i="15"/>
  <c r="BG319" i="15" a="1"/>
  <c r="BG319" i="15"/>
  <c r="BF323" i="15" a="1"/>
  <c r="BF323" i="15" s="1"/>
  <c r="BF327" i="15" a="1"/>
  <c r="BF327" i="15" s="1"/>
  <c r="BF329" i="15" s="1" a="1"/>
  <c r="BF329" i="15" s="1"/>
  <c r="BF319" i="15" a="1"/>
  <c r="BF319" i="15" s="1"/>
  <c r="BE323" i="15" a="1"/>
  <c r="BE323" i="15" s="1"/>
  <c r="BE327" i="15" a="1"/>
  <c r="BE327" i="15"/>
  <c r="BE319" i="15" a="1"/>
  <c r="BE319" i="15" s="1"/>
  <c r="BE343" i="15"/>
  <c r="BD323" i="15" a="1"/>
  <c r="BD323" i="15"/>
  <c r="BD339" i="15" s="1"/>
  <c r="BD327" i="15" a="1"/>
  <c r="BD327" i="15"/>
  <c r="BD329" i="15" s="1" a="1"/>
  <c r="BD329" i="15" s="1"/>
  <c r="BD319" i="15" a="1"/>
  <c r="BD319" i="15"/>
  <c r="BD343" i="15" s="1"/>
  <c r="BC323" i="15" a="1"/>
  <c r="BC323" i="15" s="1"/>
  <c r="BC327" i="15" a="1"/>
  <c r="BC327" i="15" s="1"/>
  <c r="BC339" i="15" s="1"/>
  <c r="BC319" i="15" a="1"/>
  <c r="BC319" i="15"/>
  <c r="BB323" i="15" a="1"/>
  <c r="BB323" i="15"/>
  <c r="BB327" i="15" a="1"/>
  <c r="BB327" i="15" s="1"/>
  <c r="BB339" i="15"/>
  <c r="BB319" i="15" a="1"/>
  <c r="BB319" i="15" s="1"/>
  <c r="BB343" i="15"/>
  <c r="BB345" i="15" s="1"/>
  <c r="BA323" i="15" a="1"/>
  <c r="BA323" i="15"/>
  <c r="BA327" i="15" a="1"/>
  <c r="BA327" i="15"/>
  <c r="BA319" i="15" a="1"/>
  <c r="BA319" i="15" s="1"/>
  <c r="AZ323" i="15" a="1"/>
  <c r="AZ323" i="15"/>
  <c r="AZ327" i="15" a="1"/>
  <c r="AZ327" i="15" s="1"/>
  <c r="AZ329" i="15" s="1" a="1"/>
  <c r="AZ319" i="15" a="1"/>
  <c r="AZ319" i="15"/>
  <c r="AZ343" i="15" s="1"/>
  <c r="AY323" i="15" a="1"/>
  <c r="AY323" i="15" s="1"/>
  <c r="AY339" i="15" s="1"/>
  <c r="AY327" i="15" a="1"/>
  <c r="AY327" i="15" s="1"/>
  <c r="AY319" i="15" a="1"/>
  <c r="AY319" i="15"/>
  <c r="AY322" i="15" s="1"/>
  <c r="AY343" i="15"/>
  <c r="AX323" i="15" a="1"/>
  <c r="AX323" i="15" s="1"/>
  <c r="AX325" i="15" s="1" a="1"/>
  <c r="AX327" i="15" a="1"/>
  <c r="AX327" i="15" s="1"/>
  <c r="AX329" i="15" s="1" a="1"/>
  <c r="AX319" i="15" a="1"/>
  <c r="AX319" i="15" s="1"/>
  <c r="AW323" i="15" a="1"/>
  <c r="AW323" i="15" s="1"/>
  <c r="AW327" i="15" a="1"/>
  <c r="AW327" i="15" s="1"/>
  <c r="AW319" i="15" a="1"/>
  <c r="AW319" i="15" s="1"/>
  <c r="AW322" i="15" s="1"/>
  <c r="AV323" i="15" a="1"/>
  <c r="AV323" i="15"/>
  <c r="AV327" i="15" a="1"/>
  <c r="AV327" i="15" s="1"/>
  <c r="AV319" i="15" a="1"/>
  <c r="AV319" i="15" s="1"/>
  <c r="AU323" i="15" a="1"/>
  <c r="AU323" i="15"/>
  <c r="AU327" i="15" a="1"/>
  <c r="AU327" i="15" s="1"/>
  <c r="AU319" i="15" a="1"/>
  <c r="AU319" i="15"/>
  <c r="AT323" i="15" a="1"/>
  <c r="AT323" i="15" s="1"/>
  <c r="AT325" i="15" s="1" a="1"/>
  <c r="AT327" i="15" a="1"/>
  <c r="AT327" i="15" s="1"/>
  <c r="AT339" i="15"/>
  <c r="AT351" i="15" s="1"/>
  <c r="AT319" i="15" a="1"/>
  <c r="AT319" i="15"/>
  <c r="AT343" i="15" s="1"/>
  <c r="AS323" i="15" a="1"/>
  <c r="AS323" i="15"/>
  <c r="AS327" i="15" a="1"/>
  <c r="AS327" i="15"/>
  <c r="AS319" i="15" a="1"/>
  <c r="AS319" i="15" s="1"/>
  <c r="AR323" i="15" a="1"/>
  <c r="AR323" i="15" s="1"/>
  <c r="AR327" i="15" a="1"/>
  <c r="AR327" i="15" s="1"/>
  <c r="AR319" i="15" a="1"/>
  <c r="AR319" i="15" s="1"/>
  <c r="AR343" i="15" s="1"/>
  <c r="AQ323" i="15" a="1"/>
  <c r="AQ323" i="15" s="1"/>
  <c r="AQ327" i="15" a="1"/>
  <c r="AQ327" i="15" s="1"/>
  <c r="AQ319" i="15" a="1"/>
  <c r="AQ319" i="15"/>
  <c r="AQ320" i="15" s="1"/>
  <c r="AP323" i="15" a="1"/>
  <c r="AP323" i="15"/>
  <c r="AP327" i="15" a="1"/>
  <c r="AP327" i="15" s="1"/>
  <c r="AP339" i="15"/>
  <c r="AP319" i="15" a="1"/>
  <c r="AP319" i="15"/>
  <c r="AP343" i="15" s="1"/>
  <c r="AP351" i="15"/>
  <c r="AP354" i="15" s="1"/>
  <c r="AO323" i="15" a="1"/>
  <c r="AO323" i="15" s="1"/>
  <c r="AO339" i="15" s="1"/>
  <c r="AO327" i="15" a="1"/>
  <c r="AO327" i="15"/>
  <c r="AO319" i="15" a="1"/>
  <c r="AO319" i="15" s="1"/>
  <c r="AN323" i="15" a="1"/>
  <c r="AN323" i="15"/>
  <c r="AN339" i="15" s="1"/>
  <c r="AN327" i="15" a="1"/>
  <c r="AN327" i="15"/>
  <c r="AN319" i="15" a="1"/>
  <c r="AN319" i="15" s="1"/>
  <c r="AM323" i="15" a="1"/>
  <c r="AM323" i="15" s="1"/>
  <c r="AM327" i="15" a="1"/>
  <c r="AM327" i="15" s="1"/>
  <c r="AM319" i="15" a="1"/>
  <c r="AM319" i="15" s="1"/>
  <c r="AL323" i="15" a="1"/>
  <c r="AL323" i="15" s="1"/>
  <c r="AL327" i="15" a="1"/>
  <c r="AL327" i="15" s="1"/>
  <c r="AL339" i="15"/>
  <c r="AL319" i="15" a="1"/>
  <c r="AL319" i="15" s="1"/>
  <c r="AL343" i="15" s="1"/>
  <c r="AK323" i="15" a="1"/>
  <c r="AK323" i="15" s="1"/>
  <c r="AK339" i="15" s="1"/>
  <c r="AK327" i="15" a="1"/>
  <c r="AK327" i="15" s="1"/>
  <c r="AK319" i="15" a="1"/>
  <c r="AK319" i="15" s="1"/>
  <c r="AK321" i="15" s="1" a="1"/>
  <c r="AK343" i="15"/>
  <c r="AJ323" i="15" a="1"/>
  <c r="AJ323" i="15"/>
  <c r="AJ327" i="15" a="1"/>
  <c r="AJ327" i="15" s="1"/>
  <c r="AJ329" i="15" s="1" a="1"/>
  <c r="AJ339" i="15"/>
  <c r="AJ319" i="15" a="1"/>
  <c r="AJ319" i="15"/>
  <c r="AJ321" i="15" s="1" a="1"/>
  <c r="AJ321" i="15" s="1"/>
  <c r="AI323" i="15" a="1"/>
  <c r="AI323" i="15" s="1"/>
  <c r="AI339" i="15" s="1"/>
  <c r="AI327" i="15" a="1"/>
  <c r="AI327" i="15" s="1"/>
  <c r="AI319" i="15" a="1"/>
  <c r="AI319" i="15"/>
  <c r="AI343" i="15" s="1"/>
  <c r="AH323" i="15" a="1"/>
  <c r="AH323" i="15" s="1"/>
  <c r="AH327" i="15" a="1"/>
  <c r="AH327" i="15" s="1"/>
  <c r="AH319" i="15" a="1"/>
  <c r="AH319" i="15" s="1"/>
  <c r="AG323" i="15" a="1"/>
  <c r="AG323" i="15" s="1"/>
  <c r="AG327" i="15" a="1"/>
  <c r="AG327" i="15"/>
  <c r="AG319" i="15" a="1"/>
  <c r="AG319" i="15" s="1"/>
  <c r="AG322" i="15" s="1"/>
  <c r="AF323" i="15" a="1"/>
  <c r="AF323" i="15" s="1"/>
  <c r="AF327" i="15" a="1"/>
  <c r="AF327" i="15" s="1"/>
  <c r="AF319" i="15" a="1"/>
  <c r="AF319" i="15" s="1"/>
  <c r="AF343" i="15" s="1"/>
  <c r="AE323" i="15" a="1"/>
  <c r="AE323" i="15" s="1"/>
  <c r="AE327" i="15" a="1"/>
  <c r="AE327" i="15" s="1"/>
  <c r="AE319" i="15" a="1"/>
  <c r="AE319" i="15" s="1"/>
  <c r="AD323" i="15" a="1"/>
  <c r="AD323" i="15" s="1"/>
  <c r="AD327" i="15" a="1"/>
  <c r="AD327" i="15" s="1"/>
  <c r="AD319" i="15" a="1"/>
  <c r="AD319" i="15" s="1"/>
  <c r="AD343" i="15"/>
  <c r="AC323" i="15" a="1"/>
  <c r="AC323" i="15"/>
  <c r="AC327" i="15" a="1"/>
  <c r="AC327" i="15" s="1"/>
  <c r="AC319" i="15" a="1"/>
  <c r="AC319" i="15"/>
  <c r="AC320" i="15" s="1"/>
  <c r="AB323" i="15" a="1"/>
  <c r="AB323" i="15" s="1"/>
  <c r="AB339" i="15" s="1"/>
  <c r="AB327" i="15" a="1"/>
  <c r="AB327" i="15" s="1"/>
  <c r="AB319" i="15" a="1"/>
  <c r="AB319" i="15" s="1"/>
  <c r="AA323" i="15" a="1"/>
  <c r="AA323" i="15"/>
  <c r="AA339" i="15" s="1"/>
  <c r="AA327" i="15" a="1"/>
  <c r="AA327" i="15"/>
  <c r="AA319" i="15" a="1"/>
  <c r="AA319" i="15"/>
  <c r="Z323" i="15" a="1"/>
  <c r="Z323" i="15" s="1"/>
  <c r="Z327" i="15" a="1"/>
  <c r="Z327" i="15" s="1"/>
  <c r="Z319" i="15" a="1"/>
  <c r="Z319" i="15" s="1"/>
  <c r="Y323" i="15" a="1"/>
  <c r="Y323" i="15" s="1"/>
  <c r="Y327" i="15" a="1"/>
  <c r="Y327" i="15"/>
  <c r="Y319" i="15" a="1"/>
  <c r="Y319" i="15" s="1"/>
  <c r="Y343" i="15" s="1"/>
  <c r="X323" i="15" a="1"/>
  <c r="X323" i="15"/>
  <c r="X327" i="15" a="1"/>
  <c r="X327" i="15" s="1"/>
  <c r="X319" i="15" a="1"/>
  <c r="X319" i="15"/>
  <c r="X343" i="15" s="1"/>
  <c r="W323" i="15" a="1"/>
  <c r="W323" i="15" s="1"/>
  <c r="W339" i="15" s="1"/>
  <c r="W327" i="15" a="1"/>
  <c r="W327" i="15" s="1"/>
  <c r="W319" i="15" a="1"/>
  <c r="W319" i="15"/>
  <c r="V323" i="15" a="1"/>
  <c r="V323" i="15"/>
  <c r="V339" i="15" s="1"/>
  <c r="V327" i="15" a="1"/>
  <c r="V327" i="15" s="1"/>
  <c r="V319" i="15" a="1"/>
  <c r="V319" i="15" s="1"/>
  <c r="V343" i="15" s="1"/>
  <c r="U323" i="15" a="1"/>
  <c r="U323" i="15"/>
  <c r="U327" i="15" a="1"/>
  <c r="U327" i="15" s="1"/>
  <c r="U319" i="15" a="1"/>
  <c r="U319" i="15" s="1"/>
  <c r="T323" i="15" a="1"/>
  <c r="T323" i="15"/>
  <c r="T327" i="15" a="1"/>
  <c r="T327" i="15" s="1"/>
  <c r="T329" i="15" s="1" a="1"/>
  <c r="T329" i="15" s="1"/>
  <c r="T319" i="15" a="1"/>
  <c r="T319" i="15"/>
  <c r="T343" i="15" s="1"/>
  <c r="S323" i="15" a="1"/>
  <c r="S323" i="15" s="1"/>
  <c r="S339" i="15" s="1"/>
  <c r="S327" i="15" a="1"/>
  <c r="S327" i="15"/>
  <c r="S319" i="15" a="1"/>
  <c r="S319" i="15" s="1"/>
  <c r="S343" i="15" s="1"/>
  <c r="R323" i="15" a="1"/>
  <c r="R323" i="15" s="1"/>
  <c r="R325" i="15" s="1" a="1"/>
  <c r="R327" i="15" a="1"/>
  <c r="R327" i="15" s="1"/>
  <c r="R329" i="15" s="1" a="1"/>
  <c r="R319" i="15" a="1"/>
  <c r="R319" i="15" s="1"/>
  <c r="Q323" i="15" a="1"/>
  <c r="Q323" i="15"/>
  <c r="Q327" i="15" a="1"/>
  <c r="Q327" i="15"/>
  <c r="Q339" i="15"/>
  <c r="Q319" i="15" a="1"/>
  <c r="Q319" i="15"/>
  <c r="P323" i="15" a="1"/>
  <c r="P323" i="15" s="1"/>
  <c r="P327" i="15" a="1"/>
  <c r="P327" i="15" s="1"/>
  <c r="P329" i="15" s="1" a="1"/>
  <c r="P319" i="15" a="1"/>
  <c r="P319" i="15" s="1"/>
  <c r="O323" i="15" a="1"/>
  <c r="O323" i="15" s="1"/>
  <c r="O327" i="15" a="1"/>
  <c r="O327" i="15" s="1"/>
  <c r="O339" i="15" s="1"/>
  <c r="O319" i="15" a="1"/>
  <c r="O319" i="15"/>
  <c r="O343" i="15" s="1"/>
  <c r="N323" i="15" a="1"/>
  <c r="N323" i="15"/>
  <c r="N327" i="15" a="1"/>
  <c r="N327" i="15"/>
  <c r="N329" i="15" s="1" a="1"/>
  <c r="N329" i="15" s="1"/>
  <c r="N319" i="15" a="1"/>
  <c r="N319" i="15"/>
  <c r="N343" i="15" s="1"/>
  <c r="N344" i="15" s="1"/>
  <c r="M323" i="15" a="1"/>
  <c r="M323" i="15" s="1"/>
  <c r="M327" i="15" a="1"/>
  <c r="M327" i="15" s="1"/>
  <c r="M319" i="15" a="1"/>
  <c r="M319" i="15"/>
  <c r="M320" i="15" s="1"/>
  <c r="M343" i="15"/>
  <c r="L323" i="15" a="1"/>
  <c r="L323" i="15"/>
  <c r="L327" i="15" a="1"/>
  <c r="L327" i="15" s="1"/>
  <c r="L339" i="15"/>
  <c r="L351" i="15" s="1"/>
  <c r="L319" i="15" a="1"/>
  <c r="L319" i="15"/>
  <c r="L343" i="15" s="1"/>
  <c r="K323" i="15" a="1"/>
  <c r="K323" i="15" s="1"/>
  <c r="K339" i="15" s="1"/>
  <c r="K327" i="15" a="1"/>
  <c r="K327" i="15"/>
  <c r="K319" i="15" a="1"/>
  <c r="K319" i="15" s="1"/>
  <c r="K320" i="15" s="1"/>
  <c r="K343" i="15"/>
  <c r="GD321" i="15" a="1"/>
  <c r="GD321" i="15" s="1"/>
  <c r="GD329" i="15" a="1"/>
  <c r="GD329" i="15"/>
  <c r="GC321" i="15" a="1"/>
  <c r="GC321" i="15" s="1"/>
  <c r="GC345" i="15"/>
  <c r="GC329" i="15" a="1"/>
  <c r="GC329" i="15" s="1"/>
  <c r="GB321" i="15" a="1"/>
  <c r="GB321" i="15" s="1"/>
  <c r="GB345" i="15"/>
  <c r="GB325" i="15" a="1"/>
  <c r="GB325" i="15" s="1"/>
  <c r="GB329" i="15"/>
  <c r="GA325" i="15" a="1"/>
  <c r="GA325" i="15" s="1"/>
  <c r="GA329" i="15" a="1"/>
  <c r="GA329" i="15" s="1"/>
  <c r="FZ321" i="15" a="1"/>
  <c r="FZ321" i="15" s="1"/>
  <c r="FZ345" i="15"/>
  <c r="FZ329" i="15" a="1"/>
  <c r="FZ329" i="15" s="1"/>
  <c r="FY321" i="15" a="1"/>
  <c r="FY321" i="15"/>
  <c r="FY325" i="15" a="1"/>
  <c r="FY325" i="15" s="1"/>
  <c r="FY329" i="15" a="1"/>
  <c r="FY329" i="15" s="1"/>
  <c r="FX321" i="15" a="1"/>
  <c r="FX321" i="15" s="1"/>
  <c r="FX345" i="15"/>
  <c r="FW325" i="15" a="1"/>
  <c r="FW325" i="15" s="1"/>
  <c r="FW329" i="15" a="1"/>
  <c r="FW329" i="15" s="1"/>
  <c r="FV345" i="15"/>
  <c r="FV325" i="15" a="1"/>
  <c r="FV325" i="15" s="1"/>
  <c r="FV329" i="15" a="1"/>
  <c r="FV329" i="15"/>
  <c r="FU329" i="15" a="1"/>
  <c r="FU329" i="15" s="1"/>
  <c r="FT321" i="15" a="1"/>
  <c r="FT321" i="15" s="1"/>
  <c r="FT325" i="15" a="1"/>
  <c r="FT325" i="15" s="1"/>
  <c r="FT329" i="15"/>
  <c r="FS325" i="15" a="1"/>
  <c r="FS325" i="15" s="1"/>
  <c r="FS329" i="15" a="1"/>
  <c r="FS329" i="15" s="1"/>
  <c r="FR329" i="15"/>
  <c r="FQ321" i="15" a="1"/>
  <c r="FQ321" i="15" s="1"/>
  <c r="FQ325" i="15" a="1"/>
  <c r="FQ325" i="15" s="1"/>
  <c r="FQ329" i="15" a="1"/>
  <c r="FQ329" i="15" s="1"/>
  <c r="FP321" i="15" a="1"/>
  <c r="FP321" i="15" s="1"/>
  <c r="FP345" i="15"/>
  <c r="FP329" i="15"/>
  <c r="FO345" i="15"/>
  <c r="FO325" i="15" a="1"/>
  <c r="FO325" i="15"/>
  <c r="FO329" i="15"/>
  <c r="FN321" i="15" a="1"/>
  <c r="FN321" i="15" s="1"/>
  <c r="FN345" i="15"/>
  <c r="FN325" i="15"/>
  <c r="FN329" i="15" a="1"/>
  <c r="FN329" i="15" s="1"/>
  <c r="FM321" i="15" a="1"/>
  <c r="FM321" i="15" s="1"/>
  <c r="FM345" i="15"/>
  <c r="FM325" i="15"/>
  <c r="FM329" i="15" a="1"/>
  <c r="FM329" i="15" s="1"/>
  <c r="FM341" i="15"/>
  <c r="FL321" i="15" a="1"/>
  <c r="FL321" i="15" s="1"/>
  <c r="FL345" i="15"/>
  <c r="FL325" i="15" a="1"/>
  <c r="FL325" i="15"/>
  <c r="FL329" i="15"/>
  <c r="FK325" i="15" a="1"/>
  <c r="FK325" i="15" s="1"/>
  <c r="FK329" i="15" a="1"/>
  <c r="FK329" i="15" s="1"/>
  <c r="FK341" i="15"/>
  <c r="FJ321" i="15" a="1"/>
  <c r="FJ321" i="15" s="1"/>
  <c r="FJ345" i="15"/>
  <c r="FJ325" i="15"/>
  <c r="FJ329" i="15" a="1"/>
  <c r="FJ329" i="15"/>
  <c r="FI325" i="15" a="1"/>
  <c r="FI325" i="15" s="1"/>
  <c r="FI329" i="15" a="1"/>
  <c r="FI329" i="15" s="1"/>
  <c r="FI341" i="15"/>
  <c r="FH321" i="15" a="1"/>
  <c r="FH321" i="15" s="1"/>
  <c r="FH345" i="15"/>
  <c r="FH325" i="15" a="1"/>
  <c r="FH325" i="15"/>
  <c r="FH329" i="15" a="1"/>
  <c r="FH329" i="15" s="1"/>
  <c r="FH341" i="15"/>
  <c r="FH353" i="15"/>
  <c r="FG325" i="15" a="1"/>
  <c r="FG325" i="15" s="1"/>
  <c r="FG329" i="15" a="1"/>
  <c r="FG329" i="15"/>
  <c r="FG341" i="15"/>
  <c r="FF321" i="15" a="1"/>
  <c r="FF321" i="15" s="1"/>
  <c r="FF345" i="15"/>
  <c r="FF353" i="15" s="1"/>
  <c r="FF325" i="15" a="1"/>
  <c r="FF325" i="15" s="1"/>
  <c r="FF329" i="15" a="1"/>
  <c r="FF329" i="15" s="1"/>
  <c r="FE321" i="15" a="1"/>
  <c r="FE321" i="15"/>
  <c r="FE325" i="15" a="1"/>
  <c r="FE325" i="15"/>
  <c r="FD321" i="15" a="1"/>
  <c r="FD321" i="15" s="1"/>
  <c r="FD325" i="15" a="1"/>
  <c r="FD325" i="15" s="1"/>
  <c r="FD329" i="15"/>
  <c r="FC325" i="15" a="1"/>
  <c r="FC325" i="15" s="1"/>
  <c r="FC329" i="15" a="1"/>
  <c r="FC329" i="15" s="1"/>
  <c r="FB325" i="15"/>
  <c r="FB329" i="15" a="1"/>
  <c r="FB329" i="15"/>
  <c r="FA321" i="15" a="1"/>
  <c r="FA321" i="15"/>
  <c r="FA325" i="15" a="1"/>
  <c r="FA325" i="15" s="1"/>
  <c r="FA329" i="15" a="1"/>
  <c r="FA329" i="15" s="1"/>
  <c r="EZ321" i="15" a="1"/>
  <c r="EZ321" i="15" s="1"/>
  <c r="EZ345" i="15"/>
  <c r="EZ329" i="15"/>
  <c r="EY321" i="15" a="1"/>
  <c r="EY321" i="15"/>
  <c r="EY345" i="15"/>
  <c r="EY325" i="15" a="1"/>
  <c r="EY325" i="15"/>
  <c r="EX321" i="15" a="1"/>
  <c r="EX321" i="15" s="1"/>
  <c r="EX345" i="15"/>
  <c r="EX325" i="15" a="1"/>
  <c r="EX325" i="15"/>
  <c r="EX329" i="15" a="1"/>
  <c r="EX329" i="15"/>
  <c r="EX341" i="15"/>
  <c r="EX353" i="15"/>
  <c r="EW321" i="15" a="1"/>
  <c r="EW321" i="15"/>
  <c r="EW325" i="15"/>
  <c r="EW329" i="15" a="1"/>
  <c r="EW329" i="15" s="1"/>
  <c r="EW341" i="15"/>
  <c r="EV345" i="15"/>
  <c r="EV325" i="15" a="1"/>
  <c r="EV325" i="15"/>
  <c r="EV329" i="15" a="1"/>
  <c r="EV329" i="15"/>
  <c r="EU345" i="15"/>
  <c r="EU325" i="15" a="1"/>
  <c r="EU325" i="15"/>
  <c r="EU329" i="15"/>
  <c r="ES345" i="15"/>
  <c r="ES325" i="15" a="1"/>
  <c r="ES325" i="15" s="1"/>
  <c r="ES329" i="15" a="1"/>
  <c r="ES329" i="15" s="1"/>
  <c r="ER325" i="15"/>
  <c r="ER329" i="15"/>
  <c r="EQ325" i="15" a="1"/>
  <c r="EQ325" i="15"/>
  <c r="EQ329" i="15" a="1"/>
  <c r="EQ329" i="15"/>
  <c r="EQ341" i="15"/>
  <c r="EP325" i="15" a="1"/>
  <c r="EP325" i="15" s="1"/>
  <c r="EP329" i="15"/>
  <c r="EO329" i="15" a="1"/>
  <c r="EO329" i="15"/>
  <c r="EN345" i="15"/>
  <c r="EN325" i="15" a="1"/>
  <c r="EN325" i="15" s="1"/>
  <c r="EN329" i="15" a="1"/>
  <c r="EN329" i="15"/>
  <c r="EM325" i="15" a="1"/>
  <c r="EM325" i="15" s="1"/>
  <c r="EL325" i="15" a="1"/>
  <c r="EL325" i="15" s="1"/>
  <c r="EL341" i="15" s="1"/>
  <c r="EL329" i="15" a="1"/>
  <c r="EL329" i="15" s="1"/>
  <c r="EK325" i="15" a="1"/>
  <c r="EK325" i="15" s="1"/>
  <c r="EK329" i="15" a="1"/>
  <c r="EK329" i="15" s="1"/>
  <c r="EK341" i="15" s="1"/>
  <c r="EJ325" i="15" a="1"/>
  <c r="EJ325" i="15" s="1"/>
  <c r="EJ341" i="15" s="1"/>
  <c r="EJ329" i="15" a="1"/>
  <c r="EJ329" i="15"/>
  <c r="EI345" i="15"/>
  <c r="EI325" i="15" a="1"/>
  <c r="EI325" i="15" s="1"/>
  <c r="EH345" i="15"/>
  <c r="EH325" i="15" a="1"/>
  <c r="EH325" i="15" s="1"/>
  <c r="EH341" i="15" s="1"/>
  <c r="EH329" i="15" a="1"/>
  <c r="EH329" i="15" s="1"/>
  <c r="EG325" i="15"/>
  <c r="EG329" i="15" a="1"/>
  <c r="EG329" i="15" s="1"/>
  <c r="EF345" i="15"/>
  <c r="EF325" i="15" a="1"/>
  <c r="EF325" i="15"/>
  <c r="EF329" i="15" a="1"/>
  <c r="EF329" i="15"/>
  <c r="EE345" i="15"/>
  <c r="EE325" i="15" a="1"/>
  <c r="EE325" i="15" s="1"/>
  <c r="EE329" i="15"/>
  <c r="EE341" i="15"/>
  <c r="ED329" i="15"/>
  <c r="EC325" i="15" a="1"/>
  <c r="EC325" i="15" s="1"/>
  <c r="EC329" i="15" a="1"/>
  <c r="EC329" i="15" s="1"/>
  <c r="EB345" i="15"/>
  <c r="EB325" i="15"/>
  <c r="EB329" i="15"/>
  <c r="EA325" i="15" a="1"/>
  <c r="EA325" i="15" s="1"/>
  <c r="EA341" i="15" s="1"/>
  <c r="EA329" i="15" a="1"/>
  <c r="EA329" i="15"/>
  <c r="DY325" i="15" a="1"/>
  <c r="DY325" i="15" s="1"/>
  <c r="DY329" i="15" a="1"/>
  <c r="DY329" i="15" s="1"/>
  <c r="DX345" i="15"/>
  <c r="DX325" i="15" a="1"/>
  <c r="DX325" i="15" s="1"/>
  <c r="DW325" i="15" a="1"/>
  <c r="DW325" i="15" s="1"/>
  <c r="DW329" i="15" a="1"/>
  <c r="DW329" i="15" s="1"/>
  <c r="DV325" i="15" a="1"/>
  <c r="DV325" i="15"/>
  <c r="DV329" i="15" a="1"/>
  <c r="DV329" i="15" s="1"/>
  <c r="DV341" i="15"/>
  <c r="DU325" i="15" a="1"/>
  <c r="DU325" i="15" s="1"/>
  <c r="DU341" i="15" s="1"/>
  <c r="DU329" i="15" a="1"/>
  <c r="DU329" i="15" s="1"/>
  <c r="DT325" i="15" a="1"/>
  <c r="DT325" i="15"/>
  <c r="DT329" i="15" a="1"/>
  <c r="DT329" i="15"/>
  <c r="DS345" i="15"/>
  <c r="DS329" i="15" a="1"/>
  <c r="DS329" i="15" s="1"/>
  <c r="DR345" i="15"/>
  <c r="DR325" i="15" a="1"/>
  <c r="DR325" i="15" s="1"/>
  <c r="DR329" i="15" a="1"/>
  <c r="DR329" i="15" s="1"/>
  <c r="DQ325" i="15"/>
  <c r="DQ341" i="15" s="1"/>
  <c r="DQ329" i="15" a="1"/>
  <c r="DQ329" i="15" s="1"/>
  <c r="DP345" i="15"/>
  <c r="DP325" i="15" a="1"/>
  <c r="DP325" i="15"/>
  <c r="DP329" i="15" a="1"/>
  <c r="DP329" i="15" s="1"/>
  <c r="DO345" i="15"/>
  <c r="DO325" i="15" a="1"/>
  <c r="DO325" i="15" s="1"/>
  <c r="DO329" i="15"/>
  <c r="DM345" i="15"/>
  <c r="DM325" i="15" a="1"/>
  <c r="DM325" i="15"/>
  <c r="DM329" i="15" a="1"/>
  <c r="DM329" i="15"/>
  <c r="DL325" i="15"/>
  <c r="DK325" i="15" a="1"/>
  <c r="DK325" i="15"/>
  <c r="DK329" i="15" a="1"/>
  <c r="DK329" i="15"/>
  <c r="DJ321" i="15" a="1"/>
  <c r="DJ321" i="15"/>
  <c r="DJ345" i="15"/>
  <c r="DJ329" i="15"/>
  <c r="DI321" i="15" a="1"/>
  <c r="DI321" i="15" s="1"/>
  <c r="DH321" i="15" a="1"/>
  <c r="DH321" i="15" s="1"/>
  <c r="DH345" i="15"/>
  <c r="DH329" i="15"/>
  <c r="DG325" i="15" a="1"/>
  <c r="DG325" i="15" s="1"/>
  <c r="DF321" i="15" a="1"/>
  <c r="DF321" i="15" s="1"/>
  <c r="DF329" i="15" a="1"/>
  <c r="DF329" i="15"/>
  <c r="DE321" i="15" a="1"/>
  <c r="DE321" i="15" s="1"/>
  <c r="DE325" i="15" a="1"/>
  <c r="DE325" i="15"/>
  <c r="DE341" i="15" s="1"/>
  <c r="DE329" i="15" a="1"/>
  <c r="DE329" i="15" s="1"/>
  <c r="DD321" i="15" a="1"/>
  <c r="DD321" i="15" s="1"/>
  <c r="DD329" i="15" a="1"/>
  <c r="DD329" i="15" s="1"/>
  <c r="DC321" i="15" a="1"/>
  <c r="DC321" i="15" s="1"/>
  <c r="DC345" i="15"/>
  <c r="DC325" i="15" a="1"/>
  <c r="DC325" i="15" s="1"/>
  <c r="DB325" i="15" a="1"/>
  <c r="DB325" i="15"/>
  <c r="DB329" i="15" a="1"/>
  <c r="DB329" i="15"/>
  <c r="DA321" i="15" a="1"/>
  <c r="DA321" i="15"/>
  <c r="DA325" i="15" a="1"/>
  <c r="DA325" i="15" s="1"/>
  <c r="DA341" i="15" s="1"/>
  <c r="DA329" i="15" a="1"/>
  <c r="DA329" i="15" s="1"/>
  <c r="CZ321" i="15" a="1"/>
  <c r="CZ321" i="15" s="1"/>
  <c r="CZ345" i="15"/>
  <c r="CZ325" i="15" a="1"/>
  <c r="CZ325" i="15" s="1"/>
  <c r="CZ329" i="15" a="1"/>
  <c r="CZ329" i="15" s="1"/>
  <c r="CY329" i="15" a="1"/>
  <c r="CY329" i="15" s="1"/>
  <c r="CX325" i="15" a="1"/>
  <c r="CX325" i="15"/>
  <c r="CX329" i="15" a="1"/>
  <c r="CX329" i="15"/>
  <c r="CW325" i="15" a="1"/>
  <c r="CW325" i="15"/>
  <c r="CW329" i="15" a="1"/>
  <c r="CW329" i="15"/>
  <c r="CW341" i="15"/>
  <c r="CV329" i="15"/>
  <c r="CU325" i="15" a="1"/>
  <c r="CU325" i="15" s="1"/>
  <c r="CU329" i="15" a="1"/>
  <c r="CU329" i="15" s="1"/>
  <c r="CT321" i="15" a="1"/>
  <c r="CT321" i="15" s="1"/>
  <c r="CT345" i="15"/>
  <c r="CS321" i="15" a="1"/>
  <c r="CS321" i="15" s="1"/>
  <c r="CS325" i="15" a="1"/>
  <c r="CS325" i="15"/>
  <c r="CS329" i="15" a="1"/>
  <c r="CS329" i="15"/>
  <c r="CR321" i="15" a="1"/>
  <c r="CR321" i="15" s="1"/>
  <c r="CR345" i="15"/>
  <c r="CR329" i="15"/>
  <c r="CQ329" i="15" a="1"/>
  <c r="CQ329" i="15" s="1"/>
  <c r="CP321" i="15" a="1"/>
  <c r="CP321" i="15" s="1"/>
  <c r="CP345" i="15"/>
  <c r="CP329" i="15" a="1"/>
  <c r="CP329" i="15" s="1"/>
  <c r="CO321" i="15" a="1"/>
  <c r="CO321" i="15"/>
  <c r="CO325" i="15" a="1"/>
  <c r="CO325" i="15"/>
  <c r="CN321" i="15" a="1"/>
  <c r="CN321" i="15" s="1"/>
  <c r="CN345" i="15"/>
  <c r="CN325" i="15" a="1"/>
  <c r="CN325" i="15"/>
  <c r="CN329" i="15" a="1"/>
  <c r="CN329" i="15" s="1"/>
  <c r="CN353" i="15"/>
  <c r="CM321" i="15" a="1"/>
  <c r="CM321" i="15" s="1"/>
  <c r="CM329" i="15" a="1"/>
  <c r="CM329" i="15" s="1"/>
  <c r="CL321" i="15" a="1"/>
  <c r="CL321" i="15"/>
  <c r="CL325" i="15" a="1"/>
  <c r="CL325" i="15" s="1"/>
  <c r="CL329" i="15" a="1"/>
  <c r="CL329" i="15" s="1"/>
  <c r="CK321" i="15" a="1"/>
  <c r="CK321" i="15"/>
  <c r="CK325" i="15" a="1"/>
  <c r="CK325" i="15" s="1"/>
  <c r="CK329" i="15" a="1"/>
  <c r="CK329" i="15" s="1"/>
  <c r="CK341" i="15"/>
  <c r="CJ321" i="15" a="1"/>
  <c r="CJ321" i="15" s="1"/>
  <c r="CJ345" i="15" s="1"/>
  <c r="CJ325" i="15" a="1"/>
  <c r="CJ325" i="15"/>
  <c r="CI325" i="15" a="1"/>
  <c r="CI325" i="15" s="1"/>
  <c r="CI329" i="15" a="1"/>
  <c r="CI329" i="15" s="1"/>
  <c r="CH329" i="15" a="1"/>
  <c r="CH329" i="15" s="1"/>
  <c r="CG321" i="15"/>
  <c r="CG325" i="15" a="1"/>
  <c r="CG325" i="15" s="1"/>
  <c r="CF325" i="15" a="1"/>
  <c r="CF325" i="15"/>
  <c r="CF329" i="15"/>
  <c r="CE321" i="15" a="1"/>
  <c r="CE321" i="15"/>
  <c r="CE345" i="15" s="1"/>
  <c r="CE325" i="15" a="1"/>
  <c r="CE325" i="15" s="1"/>
  <c r="CE329" i="15" a="1"/>
  <c r="CE329" i="15"/>
  <c r="CD321" i="15" a="1"/>
  <c r="CD321" i="15" s="1"/>
  <c r="CD345" i="15" s="1"/>
  <c r="CD325" i="15"/>
  <c r="CD329" i="15"/>
  <c r="CC321" i="15" a="1"/>
  <c r="CC321" i="15" s="1"/>
  <c r="CC345" i="15" s="1"/>
  <c r="CC325" i="15" a="1"/>
  <c r="CC325" i="15"/>
  <c r="CC329" i="15" a="1"/>
  <c r="CC329" i="15" s="1"/>
  <c r="CB321" i="15" a="1"/>
  <c r="CB321" i="15" s="1"/>
  <c r="CB345" i="15"/>
  <c r="CB329" i="15"/>
  <c r="CA321" i="15" a="1"/>
  <c r="CA321" i="15"/>
  <c r="CA325" i="15" a="1"/>
  <c r="CA325" i="15" s="1"/>
  <c r="CA329" i="15" a="1"/>
  <c r="CA329" i="15" s="1"/>
  <c r="BZ325" i="15"/>
  <c r="BZ329" i="15" a="1"/>
  <c r="BZ329" i="15" s="1"/>
  <c r="BY325" i="15" a="1"/>
  <c r="BY325" i="15"/>
  <c r="BX321" i="15" a="1"/>
  <c r="BX321" i="15" s="1"/>
  <c r="BX345" i="15" s="1"/>
  <c r="BX325" i="15" a="1"/>
  <c r="BX325" i="15" s="1"/>
  <c r="BW321" i="15" a="1"/>
  <c r="BW321" i="15"/>
  <c r="BW325" i="15" a="1"/>
  <c r="BW325" i="15" s="1"/>
  <c r="BW329" i="15" a="1"/>
  <c r="BW329" i="15" s="1"/>
  <c r="BV321" i="15" a="1"/>
  <c r="BV321" i="15"/>
  <c r="BV345" i="15" s="1"/>
  <c r="BV325" i="15" a="1"/>
  <c r="BV325" i="15"/>
  <c r="BV329" i="15" a="1"/>
  <c r="BV329" i="15"/>
  <c r="BU325" i="15" a="1"/>
  <c r="BU325" i="15" s="1"/>
  <c r="BU329" i="15" a="1"/>
  <c r="BU329" i="15" s="1"/>
  <c r="BU341" i="15"/>
  <c r="BT325" i="15" a="1"/>
  <c r="BT325" i="15" s="1"/>
  <c r="BT329" i="15" a="1"/>
  <c r="BT329" i="15" s="1"/>
  <c r="BS325" i="15" a="1"/>
  <c r="BS325" i="15" s="1"/>
  <c r="BS329" i="15" a="1"/>
  <c r="BS329" i="15"/>
  <c r="BR321" i="15" a="1"/>
  <c r="BR321" i="15"/>
  <c r="BR325" i="15" a="1"/>
  <c r="BR325" i="15" s="1"/>
  <c r="BQ321" i="15"/>
  <c r="BQ325" i="15" a="1"/>
  <c r="BQ325" i="15" s="1"/>
  <c r="BQ329" i="15" a="1"/>
  <c r="BQ329" i="15" s="1"/>
  <c r="BP329" i="15"/>
  <c r="BO325" i="15" a="1"/>
  <c r="BO325" i="15"/>
  <c r="BO329" i="15" a="1"/>
  <c r="BO329" i="15"/>
  <c r="BN321" i="15" a="1"/>
  <c r="BN321" i="15"/>
  <c r="BN345" i="15" s="1"/>
  <c r="BN329" i="15"/>
  <c r="BM321" i="15" a="1"/>
  <c r="BM321" i="15" s="1"/>
  <c r="BM325" i="15" a="1"/>
  <c r="BM325" i="15"/>
  <c r="BM329" i="15" a="1"/>
  <c r="BM329" i="15" s="1"/>
  <c r="BL321" i="15" a="1"/>
  <c r="BL321" i="15" s="1"/>
  <c r="BL345" i="15" s="1"/>
  <c r="BL329" i="15"/>
  <c r="BK325" i="15" a="1"/>
  <c r="BK325" i="15" s="1"/>
  <c r="BK329" i="15" a="1"/>
  <c r="BK329" i="15"/>
  <c r="BJ321" i="15" a="1"/>
  <c r="BJ321" i="15" s="1"/>
  <c r="BJ329" i="15" a="1"/>
  <c r="BJ329" i="15"/>
  <c r="BI321" i="15" a="1"/>
  <c r="BI321" i="15"/>
  <c r="BI325" i="15" a="1"/>
  <c r="BI325" i="15"/>
  <c r="BH329" i="15" a="1"/>
  <c r="BH329" i="15" s="1"/>
  <c r="BG321" i="15" a="1"/>
  <c r="BG321" i="15" s="1"/>
  <c r="BG325" i="15" a="1"/>
  <c r="BG325" i="15" s="1"/>
  <c r="BG329" i="15" a="1"/>
  <c r="BG329" i="15" s="1"/>
  <c r="BG341" i="15"/>
  <c r="BE321" i="15" a="1"/>
  <c r="BE321" i="15"/>
  <c r="BE325" i="15" a="1"/>
  <c r="BE325" i="15" s="1"/>
  <c r="BE329" i="15" a="1"/>
  <c r="BE329" i="15" s="1"/>
  <c r="BD321" i="15" a="1"/>
  <c r="BD321" i="15" s="1"/>
  <c r="BD345" i="15" s="1"/>
  <c r="BD325" i="15" a="1"/>
  <c r="BD325" i="15" s="1"/>
  <c r="BC325" i="15" a="1"/>
  <c r="BC325" i="15" s="1"/>
  <c r="BC329" i="15" a="1"/>
  <c r="BC329" i="15" s="1"/>
  <c r="BB321" i="15" a="1"/>
  <c r="BB321" i="15"/>
  <c r="BB325" i="15" a="1"/>
  <c r="BB325" i="15"/>
  <c r="BB329" i="15" a="1"/>
  <c r="BB329" i="15"/>
  <c r="BA325" i="15" a="1"/>
  <c r="BA325" i="15"/>
  <c r="BA329" i="15" a="1"/>
  <c r="BA329" i="15"/>
  <c r="AZ321" i="15" a="1"/>
  <c r="AZ321" i="15" s="1"/>
  <c r="AZ345" i="15" s="1"/>
  <c r="AZ325" i="15" a="1"/>
  <c r="AZ325" i="15"/>
  <c r="AZ329" i="15"/>
  <c r="AY321" i="15" a="1"/>
  <c r="AY321" i="15"/>
  <c r="AY345" i="15"/>
  <c r="AY325" i="15" a="1"/>
  <c r="AY325" i="15"/>
  <c r="AX325" i="15"/>
  <c r="AX329" i="15"/>
  <c r="AW321" i="15" a="1"/>
  <c r="AW321" i="15"/>
  <c r="AW329" i="15" a="1"/>
  <c r="AW329" i="15" s="1"/>
  <c r="AU321" i="15" a="1"/>
  <c r="AU321" i="15" s="1"/>
  <c r="AU325" i="15" a="1"/>
  <c r="AU325" i="15"/>
  <c r="AT321" i="15" a="1"/>
  <c r="AT321" i="15" s="1"/>
  <c r="AT345" i="15" s="1"/>
  <c r="AT325" i="15"/>
  <c r="AT341" i="15" s="1"/>
  <c r="AT329" i="15" a="1"/>
  <c r="AT329" i="15" s="1"/>
  <c r="AS325" i="15" a="1"/>
  <c r="AS325" i="15" s="1"/>
  <c r="AS329" i="15" a="1"/>
  <c r="AS329" i="15" s="1"/>
  <c r="AR321" i="15" a="1"/>
  <c r="AR321" i="15" s="1"/>
  <c r="AR345" i="15" s="1"/>
  <c r="AQ325" i="15" a="1"/>
  <c r="AQ325" i="15" s="1"/>
  <c r="AP321" i="15" a="1"/>
  <c r="AP321" i="15" s="1"/>
  <c r="AP345" i="15" s="1"/>
  <c r="AP325" i="15" a="1"/>
  <c r="AP325" i="15"/>
  <c r="AP329" i="15" a="1"/>
  <c r="AP329" i="15" s="1"/>
  <c r="AO325" i="15" a="1"/>
  <c r="AO325" i="15" s="1"/>
  <c r="AO329" i="15" a="1"/>
  <c r="AO329" i="15" s="1"/>
  <c r="AN325" i="15" a="1"/>
  <c r="AN325" i="15" s="1"/>
  <c r="AN341" i="15" s="1"/>
  <c r="AN329" i="15" a="1"/>
  <c r="AN329" i="15" s="1"/>
  <c r="AL321" i="15" a="1"/>
  <c r="AL321" i="15" s="1"/>
  <c r="AL325" i="15" a="1"/>
  <c r="AL325" i="15"/>
  <c r="AL329" i="15" a="1"/>
  <c r="AL329" i="15"/>
  <c r="AK321" i="15"/>
  <c r="AK325" i="15" a="1"/>
  <c r="AK325" i="15" s="1"/>
  <c r="AK341" i="15" s="1"/>
  <c r="AK329" i="15" a="1"/>
  <c r="AK329" i="15" s="1"/>
  <c r="AJ325" i="15" a="1"/>
  <c r="AJ325" i="15" s="1"/>
  <c r="AJ329" i="15"/>
  <c r="AI325" i="15" a="1"/>
  <c r="AI325" i="15"/>
  <c r="AI329" i="15" a="1"/>
  <c r="AI329" i="15"/>
  <c r="AG321" i="15" a="1"/>
  <c r="AG321" i="15" s="1"/>
  <c r="AG325" i="15" a="1"/>
  <c r="AG325" i="15" s="1"/>
  <c r="AG329" i="15" a="1"/>
  <c r="AG329" i="15" s="1"/>
  <c r="AF321" i="15" a="1"/>
  <c r="AF321" i="15" s="1"/>
  <c r="AF345" i="15"/>
  <c r="AE329" i="15" a="1"/>
  <c r="AE329" i="15"/>
  <c r="AD321" i="15" a="1"/>
  <c r="AD321" i="15" s="1"/>
  <c r="AD345" i="15" s="1"/>
  <c r="AD329" i="15" a="1"/>
  <c r="AD329" i="15" s="1"/>
  <c r="AC325" i="15" a="1"/>
  <c r="AC325" i="15"/>
  <c r="AB325" i="15" a="1"/>
  <c r="AB325" i="15" s="1"/>
  <c r="AB329" i="15" a="1"/>
  <c r="AB329" i="15"/>
  <c r="AA321" i="15" a="1"/>
  <c r="AA321" i="15"/>
  <c r="AA325" i="15" a="1"/>
  <c r="AA325" i="15" s="1"/>
  <c r="AA329" i="15" a="1"/>
  <c r="AA329" i="15" s="1"/>
  <c r="Z329" i="15" a="1"/>
  <c r="Z329" i="15"/>
  <c r="Y321" i="15" a="1"/>
  <c r="Y321" i="15" s="1"/>
  <c r="Y325" i="15" a="1"/>
  <c r="Y325" i="15" s="1"/>
  <c r="Y329" i="15" a="1"/>
  <c r="Y329" i="15" s="1"/>
  <c r="X321" i="15" a="1"/>
  <c r="X321" i="15" s="1"/>
  <c r="X345" i="15" s="1"/>
  <c r="X325" i="15" a="1"/>
  <c r="X325" i="15" s="1"/>
  <c r="W325" i="15" a="1"/>
  <c r="W325" i="15" s="1"/>
  <c r="W329" i="15" a="1"/>
  <c r="W329" i="15"/>
  <c r="V321" i="15" a="1"/>
  <c r="V321" i="15"/>
  <c r="V329" i="15" a="1"/>
  <c r="V329" i="15"/>
  <c r="U325" i="15" a="1"/>
  <c r="U325" i="15" s="1"/>
  <c r="T321" i="15" a="1"/>
  <c r="T321" i="15" s="1"/>
  <c r="T345" i="15" s="1"/>
  <c r="T325" i="15" a="1"/>
  <c r="T325" i="15" s="1"/>
  <c r="S325" i="15" a="1"/>
  <c r="S325" i="15"/>
  <c r="S329" i="15" a="1"/>
  <c r="S329" i="15"/>
  <c r="R325" i="15"/>
  <c r="R329" i="15"/>
  <c r="Q321" i="15" a="1"/>
  <c r="Q321" i="15" s="1"/>
  <c r="Q325" i="15" a="1"/>
  <c r="Q325" i="15"/>
  <c r="Q329" i="15" a="1"/>
  <c r="Q329" i="15" s="1"/>
  <c r="Q341" i="15" s="1"/>
  <c r="P329" i="15"/>
  <c r="O321" i="15" a="1"/>
  <c r="O321" i="15"/>
  <c r="O325" i="15" a="1"/>
  <c r="O325" i="15" s="1"/>
  <c r="O329" i="15" a="1"/>
  <c r="O329" i="15"/>
  <c r="M321" i="15" a="1"/>
  <c r="M321" i="15"/>
  <c r="M345" i="15"/>
  <c r="M325" i="15" a="1"/>
  <c r="M325" i="15"/>
  <c r="L325" i="15" a="1"/>
  <c r="L325" i="15" s="1"/>
  <c r="L341" i="15" s="1"/>
  <c r="L329" i="15" a="1"/>
  <c r="L329" i="15" s="1"/>
  <c r="K321" i="15" a="1"/>
  <c r="K321" i="15" s="1"/>
  <c r="K345" i="15" s="1"/>
  <c r="K325" i="15" a="1"/>
  <c r="K325" i="15" s="1"/>
  <c r="K329" i="15" a="1"/>
  <c r="K329" i="15" s="1"/>
  <c r="FM352" i="15"/>
  <c r="FH352" i="15"/>
  <c r="FF352" i="15"/>
  <c r="EX352" i="15"/>
  <c r="DM352" i="15"/>
  <c r="CN352" i="15"/>
  <c r="AP352" i="15"/>
  <c r="GD315" i="15" a="1"/>
  <c r="GD315" i="15" s="1"/>
  <c r="GD331" i="15" a="1"/>
  <c r="GD331" i="15"/>
  <c r="GD334" i="15" s="1"/>
  <c r="GC315" i="15" a="1"/>
  <c r="GC315" i="15"/>
  <c r="GC316" i="15" s="1"/>
  <c r="GC331" i="15" a="1"/>
  <c r="GC331" i="15"/>
  <c r="GC334" i="15" s="1"/>
  <c r="GB315" i="15" a="1"/>
  <c r="GB315" i="15" s="1"/>
  <c r="GB347" i="15" s="1"/>
  <c r="GB331" i="15" a="1"/>
  <c r="GB331" i="15" s="1"/>
  <c r="GA315" i="15" a="1"/>
  <c r="GA315" i="15"/>
  <c r="GA316" i="15" s="1"/>
  <c r="GA331" i="15" a="1"/>
  <c r="GA331" i="15"/>
  <c r="GA334" i="15" s="1"/>
  <c r="GA347" i="15"/>
  <c r="GA348" i="15" s="1"/>
  <c r="FZ315" i="15" a="1"/>
  <c r="FZ315" i="15" s="1"/>
  <c r="FZ331" i="15" a="1"/>
  <c r="FZ331" i="15" s="1"/>
  <c r="FY315" i="15" a="1"/>
  <c r="FY315" i="15" s="1"/>
  <c r="FY347" i="15" s="1"/>
  <c r="FY331" i="15" a="1"/>
  <c r="FY331" i="15"/>
  <c r="FY334" i="15" s="1"/>
  <c r="FX315" i="15" a="1"/>
  <c r="FX315" i="15" s="1"/>
  <c r="FX331" i="15" a="1"/>
  <c r="FX331" i="15" s="1"/>
  <c r="FW315" i="15" a="1"/>
  <c r="FW315" i="15" s="1"/>
  <c r="FW331" i="15" a="1"/>
  <c r="FW331" i="15" s="1"/>
  <c r="FW347" i="15" s="1"/>
  <c r="FV315" i="15" a="1"/>
  <c r="FV315" i="15" s="1"/>
  <c r="FV331" i="15" a="1"/>
  <c r="FV331" i="15" s="1"/>
  <c r="FU315" i="15" a="1"/>
  <c r="FU315" i="15"/>
  <c r="FU347" i="15" s="1"/>
  <c r="FU331" i="15" a="1"/>
  <c r="FU331" i="15"/>
  <c r="FU332" i="15" s="1"/>
  <c r="FT315" i="15" a="1"/>
  <c r="FT315" i="15" s="1"/>
  <c r="FT347" i="15" s="1"/>
  <c r="FT331" i="15" a="1"/>
  <c r="FT331" i="15" s="1"/>
  <c r="FS315" i="15" a="1"/>
  <c r="FS315" i="15"/>
  <c r="FS318" i="15" s="1"/>
  <c r="FS331" i="15" a="1"/>
  <c r="FS331" i="15"/>
  <c r="FS332" i="15" s="1"/>
  <c r="FR315" i="15" a="1"/>
  <c r="FR315" i="15" s="1"/>
  <c r="FR331" i="15" a="1"/>
  <c r="FR331" i="15" s="1"/>
  <c r="FQ315" i="15" a="1"/>
  <c r="FQ315" i="15" s="1"/>
  <c r="FQ318" i="15" s="1"/>
  <c r="FQ331" i="15" a="1"/>
  <c r="FQ331" i="15"/>
  <c r="FQ347" i="15"/>
  <c r="FQ349" i="15" s="1"/>
  <c r="FP315" i="15" a="1"/>
  <c r="FP315" i="15" s="1"/>
  <c r="FP331" i="15" a="1"/>
  <c r="FP331" i="15" s="1"/>
  <c r="FO315" i="15" a="1"/>
  <c r="FO315" i="15" s="1"/>
  <c r="FO331" i="15" a="1"/>
  <c r="FO331" i="15" s="1"/>
  <c r="FN315" i="15" a="1"/>
  <c r="FN315" i="15" s="1"/>
  <c r="FN331" i="15" a="1"/>
  <c r="FN331" i="15" s="1"/>
  <c r="FM315" i="15" a="1"/>
  <c r="FM315" i="15"/>
  <c r="FM316" i="15" s="1"/>
  <c r="FM331" i="15" a="1"/>
  <c r="FM331" i="15"/>
  <c r="FL315" i="15" a="1"/>
  <c r="FL315" i="15" s="1"/>
  <c r="FL331" i="15" a="1"/>
  <c r="FL331" i="15" s="1"/>
  <c r="FL347" i="15"/>
  <c r="FL350" i="15" s="1"/>
  <c r="FK315" i="15" a="1"/>
  <c r="FK315" i="15"/>
  <c r="FK316" i="15" s="1"/>
  <c r="FK331" i="15" a="1"/>
  <c r="FK331" i="15"/>
  <c r="FK334" i="15" s="1"/>
  <c r="FJ315" i="15" a="1"/>
  <c r="FJ315" i="15" s="1"/>
  <c r="FJ331" i="15" a="1"/>
  <c r="FJ331" i="15" s="1"/>
  <c r="FI315" i="15" a="1"/>
  <c r="FI315" i="15" s="1"/>
  <c r="FI347" i="15" s="1"/>
  <c r="FI331" i="15" a="1"/>
  <c r="FI331" i="15"/>
  <c r="FI334" i="15" s="1"/>
  <c r="FH315" i="15" a="1"/>
  <c r="FH315" i="15" s="1"/>
  <c r="FH331" i="15" a="1"/>
  <c r="FH331" i="15" s="1"/>
  <c r="FG315" i="15" a="1"/>
  <c r="FG315" i="15" s="1"/>
  <c r="FG347" i="15" s="1"/>
  <c r="FG331" i="15" a="1"/>
  <c r="FG331" i="15" s="1"/>
  <c r="FF315" i="15" a="1"/>
  <c r="FF315" i="15" s="1"/>
  <c r="FF331" i="15" a="1"/>
  <c r="FF331" i="15" s="1"/>
  <c r="FE315" i="15" a="1"/>
  <c r="FE315" i="15" s="1"/>
  <c r="FE331" i="15" a="1"/>
  <c r="FE331" i="15"/>
  <c r="FE332" i="15" s="1"/>
  <c r="FD315" i="15" a="1"/>
  <c r="FD315" i="15" s="1"/>
  <c r="FD347" i="15" s="1"/>
  <c r="FD331" i="15" a="1"/>
  <c r="FD331" i="15" s="1"/>
  <c r="FC315" i="15" a="1"/>
  <c r="FC315" i="15"/>
  <c r="FC318" i="15" s="1"/>
  <c r="FC331" i="15" a="1"/>
  <c r="FC331" i="15"/>
  <c r="FC332" i="15" s="1"/>
  <c r="FB315" i="15" a="1"/>
  <c r="FB315" i="15"/>
  <c r="FB347" i="15" s="1"/>
  <c r="FB331" i="15" a="1"/>
  <c r="FB331" i="15" s="1"/>
  <c r="FA315" i="15" a="1"/>
  <c r="FA315" i="15" s="1"/>
  <c r="FA318" i="15" s="1"/>
  <c r="FA331" i="15" a="1"/>
  <c r="FA331" i="15"/>
  <c r="EZ315" i="15" a="1"/>
  <c r="EZ315" i="15" s="1"/>
  <c r="EZ331" i="15" a="1"/>
  <c r="EZ331" i="15" s="1"/>
  <c r="EY315" i="15" a="1"/>
  <c r="EY315" i="15" s="1"/>
  <c r="EY331" i="15" a="1"/>
  <c r="EY331" i="15" s="1"/>
  <c r="EY333" i="15" s="1" a="1"/>
  <c r="EY333" i="15" s="1"/>
  <c r="EY347" i="15"/>
  <c r="EX315" i="15" a="1"/>
  <c r="EX315" i="15" s="1"/>
  <c r="EX331" i="15" a="1"/>
  <c r="EX331" i="15" s="1"/>
  <c r="EW315" i="15" a="1"/>
  <c r="EW315" i="15"/>
  <c r="EW316" i="15" s="1"/>
  <c r="EW331" i="15" a="1"/>
  <c r="EW331" i="15"/>
  <c r="EV315" i="15" a="1"/>
  <c r="EV315" i="15" s="1"/>
  <c r="EV331" i="15" a="1"/>
  <c r="EV331" i="15" s="1"/>
  <c r="EV347" i="15"/>
  <c r="EV349" i="15" s="1"/>
  <c r="EU315" i="15" a="1"/>
  <c r="EU315" i="15" s="1"/>
  <c r="EU331" i="15" a="1"/>
  <c r="EU331" i="15"/>
  <c r="EU334" i="15" s="1"/>
  <c r="ET315" i="15" a="1"/>
  <c r="ET315" i="15"/>
  <c r="ET347" i="15" s="1"/>
  <c r="ET331" i="15" a="1"/>
  <c r="ET331" i="15" s="1"/>
  <c r="ES315" i="15" a="1"/>
  <c r="ES315" i="15" s="1"/>
  <c r="ES347" i="15" s="1"/>
  <c r="ES331" i="15" a="1"/>
  <c r="ES331" i="15"/>
  <c r="ES334" i="15" s="1"/>
  <c r="ER315" i="15" a="1"/>
  <c r="ER315" i="15"/>
  <c r="ER347" i="15" s="1"/>
  <c r="ER331" i="15" a="1"/>
  <c r="ER331" i="15" s="1"/>
  <c r="EQ315" i="15" a="1"/>
  <c r="EQ315" i="15" s="1"/>
  <c r="EQ347" i="15" s="1"/>
  <c r="EQ331" i="15" a="1"/>
  <c r="EQ331" i="15" s="1"/>
  <c r="EP315" i="15" a="1"/>
  <c r="EP315" i="15" s="1"/>
  <c r="EP331" i="15" a="1"/>
  <c r="EP331" i="15" s="1"/>
  <c r="EO315" i="15" a="1"/>
  <c r="EO315" i="15" s="1"/>
  <c r="EO331" i="15" a="1"/>
  <c r="EO331" i="15" s="1"/>
  <c r="EN315" i="15" a="1"/>
  <c r="EN315" i="15" s="1"/>
  <c r="EN347" i="15" s="1"/>
  <c r="EN331" i="15" a="1"/>
  <c r="EN331" i="15" s="1"/>
  <c r="EM315" i="15" a="1"/>
  <c r="EM315" i="15"/>
  <c r="EM318" i="15" s="1"/>
  <c r="EM331" i="15" a="1"/>
  <c r="EM331" i="15"/>
  <c r="EM332" i="15" s="1"/>
  <c r="EL315" i="15" a="1"/>
  <c r="EL315" i="15"/>
  <c r="EL318" i="15" s="1"/>
  <c r="EL331" i="15" a="1"/>
  <c r="EL331" i="15" s="1"/>
  <c r="EL334" i="15" s="1"/>
  <c r="EL347" i="15"/>
  <c r="EL350" i="15" s="1"/>
  <c r="EK315" i="15" a="1"/>
  <c r="EK315" i="15" s="1"/>
  <c r="EK318" i="15" s="1"/>
  <c r="EK331" i="15" a="1"/>
  <c r="EK331" i="15"/>
  <c r="EJ315" i="15" a="1"/>
  <c r="EJ315" i="15"/>
  <c r="EJ331" i="15" a="1"/>
  <c r="EJ331" i="15" s="1"/>
  <c r="EI315" i="15" a="1"/>
  <c r="EI315" i="15" s="1"/>
  <c r="EI331" i="15" a="1"/>
  <c r="EI331" i="15" s="1"/>
  <c r="EI347" i="15"/>
  <c r="EH315" i="15" a="1"/>
  <c r="EH315" i="15"/>
  <c r="EH331" i="15" a="1"/>
  <c r="EH331" i="15" s="1"/>
  <c r="EG315" i="15" a="1"/>
  <c r="EG315" i="15" s="1"/>
  <c r="EG331" i="15" a="1"/>
  <c r="EG331" i="15"/>
  <c r="EF315" i="15" a="1"/>
  <c r="EF315" i="15" s="1"/>
  <c r="EF331" i="15" a="1"/>
  <c r="EF331" i="15" s="1"/>
  <c r="EF347" i="15"/>
  <c r="EF348" i="15" s="1"/>
  <c r="EE315" i="15" a="1"/>
  <c r="EE315" i="15" s="1"/>
  <c r="EE318" i="15" s="1"/>
  <c r="EE331" i="15" a="1"/>
  <c r="EE331" i="15" s="1"/>
  <c r="ED315" i="15" a="1"/>
  <c r="ED315" i="15"/>
  <c r="ED347" i="15" s="1"/>
  <c r="ED331" i="15" a="1"/>
  <c r="ED331" i="15" s="1"/>
  <c r="EC315" i="15" a="1"/>
  <c r="EC315" i="15" s="1"/>
  <c r="EC316" i="15" s="1"/>
  <c r="EC331" i="15" a="1"/>
  <c r="EC331" i="15"/>
  <c r="EC334" i="15" s="1"/>
  <c r="EB315" i="15" a="1"/>
  <c r="EB315" i="15"/>
  <c r="EB347" i="15" s="1"/>
  <c r="EB331" i="15" a="1"/>
  <c r="EB331" i="15"/>
  <c r="EB334" i="15" s="1"/>
  <c r="EA315" i="15" a="1"/>
  <c r="EA315" i="15" s="1"/>
  <c r="EA347" i="15" s="1"/>
  <c r="EA331" i="15" a="1"/>
  <c r="EA331" i="15" s="1"/>
  <c r="DZ315" i="15" a="1"/>
  <c r="DZ315" i="15"/>
  <c r="DZ331" i="15" a="1"/>
  <c r="DZ331" i="15" s="1"/>
  <c r="DZ333" i="15" s="1" a="1"/>
  <c r="DZ333" i="15" s="1"/>
  <c r="DY315" i="15" a="1"/>
  <c r="DY315" i="15" s="1"/>
  <c r="DY331" i="15" a="1"/>
  <c r="DY331" i="15" s="1"/>
  <c r="DX315" i="15" a="1"/>
  <c r="DX315" i="15" s="1"/>
  <c r="DX331" i="15" a="1"/>
  <c r="DX331" i="15" s="1"/>
  <c r="DX347" i="15"/>
  <c r="DX350" i="15" s="1"/>
  <c r="DW315" i="15" a="1"/>
  <c r="DW315" i="15" s="1"/>
  <c r="DW331" i="15" a="1"/>
  <c r="DW331" i="15"/>
  <c r="DW332" i="15" s="1"/>
  <c r="DV315" i="15" a="1"/>
  <c r="DV315" i="15"/>
  <c r="DV331" i="15" a="1"/>
  <c r="DV331" i="15" s="1"/>
  <c r="DV347" i="15"/>
  <c r="DV350" i="15" s="1"/>
  <c r="DU315" i="15" a="1"/>
  <c r="DU315" i="15" s="1"/>
  <c r="DU318" i="15" s="1"/>
  <c r="DU331" i="15" a="1"/>
  <c r="DU331" i="15" s="1"/>
  <c r="DT315" i="15" a="1"/>
  <c r="DT315" i="15"/>
  <c r="DT331" i="15" a="1"/>
  <c r="DT331" i="15"/>
  <c r="DT347" i="15"/>
  <c r="DT350" i="15" s="1"/>
  <c r="DS315" i="15" a="1"/>
  <c r="DS315" i="15" s="1"/>
  <c r="DS331" i="15" a="1"/>
  <c r="DS331" i="15" s="1"/>
  <c r="DS347" i="15"/>
  <c r="DR315" i="15" a="1"/>
  <c r="DR315" i="15"/>
  <c r="DR347" i="15" s="1"/>
  <c r="DR331" i="15" a="1"/>
  <c r="DR331" i="15"/>
  <c r="DR334" i="15" s="1"/>
  <c r="DQ315" i="15" a="1"/>
  <c r="DQ315" i="15" s="1"/>
  <c r="DQ331" i="15" a="1"/>
  <c r="DQ331" i="15" s="1"/>
  <c r="DP315" i="15" a="1"/>
  <c r="DP315" i="15" s="1"/>
  <c r="DP347" i="15" s="1"/>
  <c r="DP331" i="15" a="1"/>
  <c r="DP331" i="15" s="1"/>
  <c r="DO315" i="15" a="1"/>
  <c r="DO315" i="15" s="1"/>
  <c r="DO331" i="15" a="1"/>
  <c r="DO331" i="15" s="1"/>
  <c r="DN315" i="15" a="1"/>
  <c r="DN315" i="15"/>
  <c r="DN347" i="15" s="1"/>
  <c r="DN331" i="15" a="1"/>
  <c r="DN331" i="15" s="1"/>
  <c r="DM315" i="15" a="1"/>
  <c r="DM315" i="15" s="1"/>
  <c r="DM331" i="15" a="1"/>
  <c r="DM331" i="15"/>
  <c r="DM334" i="15" s="1"/>
  <c r="DL315" i="15" a="1"/>
  <c r="DL315" i="15"/>
  <c r="DL331" i="15" a="1"/>
  <c r="DL331" i="15"/>
  <c r="DL333" i="15" s="1" a="1"/>
  <c r="DL333" i="15" s="1"/>
  <c r="DK315" i="15" a="1"/>
  <c r="DK315" i="15" s="1"/>
  <c r="DK331" i="15" a="1"/>
  <c r="DK331" i="15" s="1"/>
  <c r="DK347" i="15"/>
  <c r="DJ315" i="15" a="1"/>
  <c r="DJ315" i="15"/>
  <c r="DJ331" i="15" a="1"/>
  <c r="DJ331" i="15"/>
  <c r="DJ347" i="15"/>
  <c r="DJ350" i="15" s="1"/>
  <c r="DI315" i="15" a="1"/>
  <c r="DI315" i="15" s="1"/>
  <c r="DI331" i="15" a="1"/>
  <c r="DI331" i="15" s="1"/>
  <c r="DH315" i="15" a="1"/>
  <c r="DH315" i="15" s="1"/>
  <c r="DH347" i="15" s="1"/>
  <c r="DH331" i="15" a="1"/>
  <c r="DH331" i="15" s="1"/>
  <c r="DH334" i="15" s="1"/>
  <c r="DG315" i="15" a="1"/>
  <c r="DG315" i="15" s="1"/>
  <c r="DG331" i="15" a="1"/>
  <c r="DG331" i="15" s="1"/>
  <c r="DF315" i="15" a="1"/>
  <c r="DF315" i="15"/>
  <c r="DF331" i="15" a="1"/>
  <c r="DF331" i="15" s="1"/>
  <c r="DF347" i="15"/>
  <c r="DF350" i="15" s="1"/>
  <c r="DE315" i="15" a="1"/>
  <c r="DE315" i="15" s="1"/>
  <c r="DE318" i="15" s="1"/>
  <c r="DE331" i="15" a="1"/>
  <c r="DE331" i="15" s="1"/>
  <c r="DD315" i="15" a="1"/>
  <c r="DD315" i="15"/>
  <c r="DD347" i="15" s="1"/>
  <c r="DD331" i="15" a="1"/>
  <c r="DD331" i="15"/>
  <c r="DC315" i="15" a="1"/>
  <c r="DC315" i="15" s="1"/>
  <c r="DC347" i="15" s="1"/>
  <c r="DC331" i="15" a="1"/>
  <c r="DC331" i="15" s="1"/>
  <c r="DB315" i="15" a="1"/>
  <c r="DB315" i="15"/>
  <c r="DB318" i="15" s="1"/>
  <c r="DB331" i="15" a="1"/>
  <c r="DB331" i="15"/>
  <c r="DB334" i="15" s="1"/>
  <c r="DA315" i="15" a="1"/>
  <c r="DA315" i="15" s="1"/>
  <c r="DA331" i="15" a="1"/>
  <c r="DA331" i="15" s="1"/>
  <c r="CZ315" i="15" a="1"/>
  <c r="CZ315" i="15" s="1"/>
  <c r="CZ331" i="15" a="1"/>
  <c r="CZ331" i="15" s="1"/>
  <c r="CZ347" i="15"/>
  <c r="CZ350" i="15" s="1"/>
  <c r="CY315" i="15" a="1"/>
  <c r="CY315" i="15" s="1"/>
  <c r="CY331" i="15" a="1"/>
  <c r="CY331" i="15" s="1"/>
  <c r="CX315" i="15" a="1"/>
  <c r="CX315" i="15" s="1"/>
  <c r="CX331" i="15" a="1"/>
  <c r="CX331" i="15" s="1"/>
  <c r="CW315" i="15" a="1"/>
  <c r="CW315" i="15" s="1"/>
  <c r="CW347" i="15" s="1"/>
  <c r="CW331" i="15" a="1"/>
  <c r="CW331" i="15" s="1"/>
  <c r="CV315" i="15" a="1"/>
  <c r="CV315" i="15"/>
  <c r="CV347" i="15" s="1"/>
  <c r="CV331" i="15" a="1"/>
  <c r="CV331" i="15"/>
  <c r="CV334" i="15" s="1"/>
  <c r="CU315" i="15" a="1"/>
  <c r="CU315" i="15" s="1"/>
  <c r="CU347" i="15" s="1"/>
  <c r="CU331" i="15" a="1"/>
  <c r="CU331" i="15" s="1"/>
  <c r="CT315" i="15" a="1"/>
  <c r="CT315" i="15"/>
  <c r="CT347" i="15" s="1"/>
  <c r="CT331" i="15" a="1"/>
  <c r="CT331" i="15"/>
  <c r="CS315" i="15" a="1"/>
  <c r="CS315" i="15" s="1"/>
  <c r="CS331" i="15" a="1"/>
  <c r="CS331" i="15" s="1"/>
  <c r="CR315" i="15" a="1"/>
  <c r="CR315" i="15" s="1"/>
  <c r="CR331" i="15" a="1"/>
  <c r="CR331" i="15" s="1"/>
  <c r="CR333" i="15" s="1" a="1"/>
  <c r="CR333" i="15" s="1"/>
  <c r="CQ315" i="15" a="1"/>
  <c r="CQ315" i="15"/>
  <c r="CQ318" i="15" s="1"/>
  <c r="CQ331" i="15" a="1"/>
  <c r="CQ331" i="15" s="1"/>
  <c r="CP315" i="15" a="1"/>
  <c r="CP315" i="15"/>
  <c r="CP347" i="15" s="1"/>
  <c r="CP331" i="15" a="1"/>
  <c r="CP331" i="15" s="1"/>
  <c r="CO315" i="15" a="1"/>
  <c r="CO315" i="15" s="1"/>
  <c r="CO318" i="15" s="1"/>
  <c r="CO331" i="15" a="1"/>
  <c r="CO331" i="15" s="1"/>
  <c r="CN315" i="15" a="1"/>
  <c r="CN315" i="15" s="1"/>
  <c r="CN331" i="15" a="1"/>
  <c r="CN331" i="15"/>
  <c r="CN332" i="15" s="1"/>
  <c r="CM315" i="15" a="1"/>
  <c r="CM315" i="15" s="1"/>
  <c r="CM331" i="15" a="1"/>
  <c r="CM331" i="15" s="1"/>
  <c r="CM347" i="15"/>
  <c r="CM348" i="15" s="1"/>
  <c r="CL315" i="15" a="1"/>
  <c r="CL315" i="15"/>
  <c r="CL347" i="15" s="1"/>
  <c r="CL331" i="15" a="1"/>
  <c r="CL331" i="15"/>
  <c r="CL333" i="15" s="1" a="1"/>
  <c r="CL333" i="15" s="1"/>
  <c r="CK315" i="15" a="1"/>
  <c r="CK315" i="15"/>
  <c r="CK316" i="15" s="1"/>
  <c r="CK331" i="15" a="1"/>
  <c r="CK331" i="15"/>
  <c r="CJ315" i="15" a="1"/>
  <c r="CJ315" i="15" s="1"/>
  <c r="CJ347" i="15" s="1"/>
  <c r="CJ331" i="15" a="1"/>
  <c r="CJ331" i="15" s="1"/>
  <c r="CJ334" i="15" s="1"/>
  <c r="CI315" i="15" a="1"/>
  <c r="CI315" i="15" s="1"/>
  <c r="CI331" i="15" a="1"/>
  <c r="CI331" i="15" s="1"/>
  <c r="CH315" i="15" a="1"/>
  <c r="CH315" i="15" s="1"/>
  <c r="CH331" i="15" a="1"/>
  <c r="CH331" i="15" s="1"/>
  <c r="CH333" i="15" s="1" a="1"/>
  <c r="CH333" i="15" s="1"/>
  <c r="CG315" i="15" a="1"/>
  <c r="CG315" i="15" s="1"/>
  <c r="CG331" i="15" a="1"/>
  <c r="CG331" i="15" s="1"/>
  <c r="CF315" i="15" a="1"/>
  <c r="CF315" i="15"/>
  <c r="CF347" i="15" s="1"/>
  <c r="CF331" i="15" a="1"/>
  <c r="CF331" i="15"/>
  <c r="CF333" i="15" s="1" a="1"/>
  <c r="CF333" i="15" s="1"/>
  <c r="CE315" i="15" a="1"/>
  <c r="CE315" i="15" s="1"/>
  <c r="CE317" i="15" s="1" a="1"/>
  <c r="CE331" i="15" a="1"/>
  <c r="CE331" i="15" s="1"/>
  <c r="CE347" i="15" s="1"/>
  <c r="CD315" i="15" a="1"/>
  <c r="CD315" i="15" s="1"/>
  <c r="CD331" i="15" a="1"/>
  <c r="CD331" i="15"/>
  <c r="CD334" i="15" s="1"/>
  <c r="CC315" i="15" a="1"/>
  <c r="CC315" i="15"/>
  <c r="CC331" i="15" a="1"/>
  <c r="CC331" i="15" s="1"/>
  <c r="CB315" i="15" a="1"/>
  <c r="CB315" i="15" s="1"/>
  <c r="CB317" i="15" s="1" a="1"/>
  <c r="CB317" i="15" s="1"/>
  <c r="CB331" i="15" a="1"/>
  <c r="CB331" i="15" s="1"/>
  <c r="CB333" i="15" s="1" a="1"/>
  <c r="CB333" i="15" s="1"/>
  <c r="CA315" i="15" a="1"/>
  <c r="CA315" i="15"/>
  <c r="CA318" i="15" s="1"/>
  <c r="CA331" i="15" a="1"/>
  <c r="CA331" i="15"/>
  <c r="CA332" i="15" s="1"/>
  <c r="BZ315" i="15" a="1"/>
  <c r="BZ315" i="15" s="1"/>
  <c r="BZ331" i="15" a="1"/>
  <c r="BZ331" i="15" s="1"/>
  <c r="BY315" i="15" a="1"/>
  <c r="BY315" i="15" s="1"/>
  <c r="BY331" i="15" a="1"/>
  <c r="BY331" i="15" s="1"/>
  <c r="BX315" i="15" a="1"/>
  <c r="BX315" i="15" s="1"/>
  <c r="BX331" i="15" a="1"/>
  <c r="BX331" i="15" s="1"/>
  <c r="BW315" i="15" a="1"/>
  <c r="BW315" i="15" s="1"/>
  <c r="BW347" i="15" s="1"/>
  <c r="BW331" i="15" a="1"/>
  <c r="BW331" i="15" s="1"/>
  <c r="BV315" i="15" a="1"/>
  <c r="BV315" i="15"/>
  <c r="BV347" i="15" s="1"/>
  <c r="BV331" i="15" a="1"/>
  <c r="BV331" i="15"/>
  <c r="BU315" i="15" a="1"/>
  <c r="BU315" i="15"/>
  <c r="BU316" i="15" s="1"/>
  <c r="BU331" i="15" a="1"/>
  <c r="BU331" i="15"/>
  <c r="BU334" i="15" s="1"/>
  <c r="BT315" i="15" a="1"/>
  <c r="BT315" i="15" s="1"/>
  <c r="BT347" i="15" s="1"/>
  <c r="BT331" i="15" a="1"/>
  <c r="BT331" i="15" s="1"/>
  <c r="BT332" i="15" s="1"/>
  <c r="BS315" i="15" a="1"/>
  <c r="BS315" i="15"/>
  <c r="BS316" i="15" s="1"/>
  <c r="BS331" i="15" a="1"/>
  <c r="BS331" i="15" s="1"/>
  <c r="BR315" i="15" a="1"/>
  <c r="BR315" i="15" s="1"/>
  <c r="BR331" i="15" a="1"/>
  <c r="BR331" i="15" s="1"/>
  <c r="BR334" i="15" s="1"/>
  <c r="BQ315" i="15" a="1"/>
  <c r="BQ315" i="15" s="1"/>
  <c r="BQ347" i="15" s="1"/>
  <c r="BQ331" i="15" a="1"/>
  <c r="BQ331" i="15"/>
  <c r="BQ334" i="15" s="1"/>
  <c r="BP315" i="15" a="1"/>
  <c r="BP315" i="15" s="1"/>
  <c r="BP331" i="15" a="1"/>
  <c r="BP331" i="15"/>
  <c r="BP333" i="15" s="1" a="1"/>
  <c r="BP333" i="15" s="1"/>
  <c r="BO315" i="15" a="1"/>
  <c r="BO315" i="15" s="1"/>
  <c r="BO317" i="15" s="1" a="1"/>
  <c r="BO331" i="15" a="1"/>
  <c r="BO331" i="15" s="1"/>
  <c r="BO347" i="15" s="1"/>
  <c r="BN315" i="15" a="1"/>
  <c r="BN315" i="15" s="1"/>
  <c r="BN331" i="15" a="1"/>
  <c r="BN331" i="15" s="1"/>
  <c r="BM315" i="15" a="1"/>
  <c r="BM315" i="15"/>
  <c r="BM331" i="15" a="1"/>
  <c r="BM331" i="15"/>
  <c r="BM332" i="15" s="1"/>
  <c r="BM347" i="15"/>
  <c r="BM350" i="15" s="1"/>
  <c r="BL315" i="15" a="1"/>
  <c r="BL315" i="15" s="1"/>
  <c r="BL331" i="15" a="1"/>
  <c r="BL331" i="15" s="1"/>
  <c r="BL333" i="15" s="1" a="1"/>
  <c r="BL333" i="15" s="1"/>
  <c r="BK315" i="15" a="1"/>
  <c r="BK315" i="15"/>
  <c r="BK331" i="15" a="1"/>
  <c r="BK331" i="15"/>
  <c r="BK332" i="15" s="1"/>
  <c r="BJ315" i="15" a="1"/>
  <c r="BJ315" i="15" s="1"/>
  <c r="BJ331" i="15" a="1"/>
  <c r="BJ331" i="15" s="1"/>
  <c r="BI315" i="15" a="1"/>
  <c r="BI315" i="15" s="1"/>
  <c r="BI318" i="15" s="1"/>
  <c r="BI331" i="15" a="1"/>
  <c r="BI331" i="15" s="1"/>
  <c r="BH315" i="15" a="1"/>
  <c r="BH315" i="15" s="1"/>
  <c r="BH331" i="15" a="1"/>
  <c r="BH331" i="15" s="1"/>
  <c r="BG315" i="15" a="1"/>
  <c r="BG315" i="15" s="1"/>
  <c r="BG347" i="15" s="1"/>
  <c r="BG331" i="15" a="1"/>
  <c r="BG331" i="15" s="1"/>
  <c r="BG334" i="15" s="1"/>
  <c r="BF315" i="15" a="1"/>
  <c r="BF315" i="15" s="1"/>
  <c r="BF331" i="15" a="1"/>
  <c r="BF331" i="15"/>
  <c r="BE315" i="15" a="1"/>
  <c r="BE315" i="15"/>
  <c r="BE331" i="15" a="1"/>
  <c r="BE331" i="15"/>
  <c r="BE333" i="15" s="1" a="1"/>
  <c r="BE333" i="15" s="1"/>
  <c r="BD315" i="15" a="1"/>
  <c r="BD315" i="15" s="1"/>
  <c r="BD347" i="15" s="1"/>
  <c r="BD331" i="15" a="1"/>
  <c r="BD331" i="15" s="1"/>
  <c r="BD333" i="15" s="1" a="1"/>
  <c r="BD333" i="15" s="1"/>
  <c r="BC315" i="15" a="1"/>
  <c r="BC315" i="15"/>
  <c r="BC316" i="15" s="1"/>
  <c r="BC331" i="15" a="1"/>
  <c r="BC331" i="15"/>
  <c r="BC334" i="15" s="1"/>
  <c r="BC347" i="15"/>
  <c r="BC350" i="15" s="1"/>
  <c r="BB315" i="15" a="1"/>
  <c r="BB315" i="15" s="1"/>
  <c r="BB331" i="15" a="1"/>
  <c r="BB331" i="15" s="1"/>
  <c r="BB334" i="15" s="1"/>
  <c r="BA315" i="15" a="1"/>
  <c r="BA315" i="15" s="1"/>
  <c r="BA347" i="15" s="1"/>
  <c r="BA331" i="15" a="1"/>
  <c r="BA331" i="15"/>
  <c r="BA334" i="15" s="1"/>
  <c r="AZ315" i="15" a="1"/>
  <c r="AZ315" i="15" s="1"/>
  <c r="AZ331" i="15" a="1"/>
  <c r="AZ331" i="15" s="1"/>
  <c r="AY315" i="15" a="1"/>
  <c r="AY315" i="15" s="1"/>
  <c r="AY317" i="15" s="1" a="1"/>
  <c r="AY331" i="15" a="1"/>
  <c r="AY331" i="15" s="1"/>
  <c r="AY347" i="15" s="1"/>
  <c r="AX315" i="15" a="1"/>
  <c r="AX315" i="15" s="1"/>
  <c r="AX331" i="15" a="1"/>
  <c r="AX331" i="15" s="1"/>
  <c r="AW315" i="15" a="1"/>
  <c r="AW315" i="15"/>
  <c r="AW317" i="15" s="1" a="1"/>
  <c r="AW317" i="15" s="1"/>
  <c r="AW331" i="15" a="1"/>
  <c r="AW331" i="15"/>
  <c r="AW332" i="15" s="1"/>
  <c r="AV315" i="15" a="1"/>
  <c r="AV315" i="15" s="1"/>
  <c r="AV317" i="15" s="1" a="1"/>
  <c r="AV317" i="15" s="1"/>
  <c r="AV331" i="15" a="1"/>
  <c r="AV331" i="15" s="1"/>
  <c r="AV333" i="15" s="1" a="1"/>
  <c r="AV333" i="15" s="1"/>
  <c r="AU315" i="15" a="1"/>
  <c r="AU315" i="15"/>
  <c r="AU316" i="15" s="1"/>
  <c r="AU331" i="15" a="1"/>
  <c r="AU331" i="15"/>
  <c r="AU332" i="15" s="1"/>
  <c r="AT315" i="15" a="1"/>
  <c r="AT315" i="15"/>
  <c r="AT347" i="15" s="1"/>
  <c r="AT331" i="15" a="1"/>
  <c r="AT331" i="15" s="1"/>
  <c r="AT334" i="15" s="1"/>
  <c r="AS315" i="15" a="1"/>
  <c r="AS315" i="15" s="1"/>
  <c r="AS318" i="15" s="1"/>
  <c r="AS331" i="15" a="1"/>
  <c r="AS331" i="15"/>
  <c r="AS333" i="15" s="1" a="1"/>
  <c r="AS347" i="15"/>
  <c r="AS350" i="15" s="1"/>
  <c r="AR315" i="15" a="1"/>
  <c r="AR315" i="15" s="1"/>
  <c r="AR331" i="15" a="1"/>
  <c r="AR331" i="15" s="1"/>
  <c r="AQ315" i="15" a="1"/>
  <c r="AQ315" i="15" s="1"/>
  <c r="AQ331" i="15" a="1"/>
  <c r="AQ331" i="15" s="1"/>
  <c r="AP315" i="15" a="1"/>
  <c r="AP315" i="15" s="1"/>
  <c r="AP331" i="15" a="1"/>
  <c r="AP331" i="15" s="1"/>
  <c r="AO315" i="15" a="1"/>
  <c r="AO315" i="15"/>
  <c r="AO347" i="15" s="1"/>
  <c r="AO331" i="15" a="1"/>
  <c r="AO331" i="15"/>
  <c r="AO333" i="15" s="1" a="1"/>
  <c r="AN315" i="15" a="1"/>
  <c r="AN315" i="15" s="1"/>
  <c r="AN317" i="15" s="1" a="1"/>
  <c r="AN317" i="15" s="1"/>
  <c r="AN331" i="15" a="1"/>
  <c r="AN331" i="15" s="1"/>
  <c r="AN332" i="15" s="1"/>
  <c r="AN347" i="15"/>
  <c r="AN350" i="15" s="1"/>
  <c r="AM315" i="15" a="1"/>
  <c r="AM315" i="15"/>
  <c r="AM316" i="15" s="1"/>
  <c r="AM331" i="15" a="1"/>
  <c r="AM331" i="15"/>
  <c r="AM334" i="15" s="1"/>
  <c r="AL315" i="15" a="1"/>
  <c r="AL315" i="15" s="1"/>
  <c r="AL331" i="15" a="1"/>
  <c r="AL331" i="15" s="1"/>
  <c r="AK315" i="15" a="1"/>
  <c r="AK315" i="15" s="1"/>
  <c r="AK317" i="15" s="1" a="1"/>
  <c r="AK317" i="15" s="1"/>
  <c r="AK331" i="15" a="1"/>
  <c r="AK331" i="15"/>
  <c r="AK334" i="15" s="1"/>
  <c r="AJ315" i="15" a="1"/>
  <c r="AJ315" i="15"/>
  <c r="AJ317" i="15" s="1" a="1"/>
  <c r="AJ317" i="15" s="1"/>
  <c r="AJ331" i="15" a="1"/>
  <c r="AJ331" i="15" s="1"/>
  <c r="AI315" i="15" a="1"/>
  <c r="AI315" i="15" s="1"/>
  <c r="AI317" i="15" s="1" a="1"/>
  <c r="AI331" i="15" a="1"/>
  <c r="AI331" i="15" s="1"/>
  <c r="AH315" i="15" a="1"/>
  <c r="AH315" i="15" s="1"/>
  <c r="AH331" i="15" a="1"/>
  <c r="AH331" i="15" s="1"/>
  <c r="AG315" i="15" a="1"/>
  <c r="AG315" i="15" s="1"/>
  <c r="AG331" i="15" a="1"/>
  <c r="AG331" i="15"/>
  <c r="AG332" i="15" s="1"/>
  <c r="AF315" i="15" a="1"/>
  <c r="AF315" i="15" s="1"/>
  <c r="AF347" i="15" s="1"/>
  <c r="AF331" i="15" a="1"/>
  <c r="AF331" i="15" s="1"/>
  <c r="AE315" i="15" a="1"/>
  <c r="AE315" i="15"/>
  <c r="AE347" i="15" s="1"/>
  <c r="AE331" i="15" a="1"/>
  <c r="AE331" i="15"/>
  <c r="AE332" i="15" s="1"/>
  <c r="AD315" i="15" a="1"/>
  <c r="AD315" i="15"/>
  <c r="AD347" i="15" s="1"/>
  <c r="AD331" i="15" a="1"/>
  <c r="AD331" i="15" s="1"/>
  <c r="AC315" i="15" a="1"/>
  <c r="AC315" i="15" s="1"/>
  <c r="AC318" i="15" s="1"/>
  <c r="AC331" i="15" a="1"/>
  <c r="AC331" i="15"/>
  <c r="AC333" i="15" s="1" a="1"/>
  <c r="AB315" i="15" a="1"/>
  <c r="AB315" i="15" s="1"/>
  <c r="AB331" i="15" a="1"/>
  <c r="AB331" i="15" s="1"/>
  <c r="AA315" i="15" a="1"/>
  <c r="AA315" i="15" s="1"/>
  <c r="AA331" i="15" a="1"/>
  <c r="AA331" i="15" s="1"/>
  <c r="AA334" i="15" s="1"/>
  <c r="AA347" i="15"/>
  <c r="AA350" i="15" s="1"/>
  <c r="Z315" i="15" a="1"/>
  <c r="Z315" i="15"/>
  <c r="Z331" i="15" a="1"/>
  <c r="Z331" i="15" s="1"/>
  <c r="Y315" i="15" a="1"/>
  <c r="Y315" i="15"/>
  <c r="Y318" i="15" s="1"/>
  <c r="Y331" i="15" a="1"/>
  <c r="Y331" i="15"/>
  <c r="Y333" i="15" s="1" a="1"/>
  <c r="Y333" i="15" s="1"/>
  <c r="X315" i="15" a="1"/>
  <c r="X315" i="15" s="1"/>
  <c r="X317" i="15" s="1" a="1"/>
  <c r="X317" i="15" s="1"/>
  <c r="X331" i="15" a="1"/>
  <c r="X331" i="15" s="1"/>
  <c r="X347" i="15"/>
  <c r="W315" i="15" a="1"/>
  <c r="W315" i="15" s="1"/>
  <c r="W331" i="15" a="1"/>
  <c r="W331" i="15"/>
  <c r="W334" i="15" s="1"/>
  <c r="V315" i="15" a="1"/>
  <c r="V315" i="15"/>
  <c r="V347" i="15" s="1"/>
  <c r="V331" i="15" a="1"/>
  <c r="V331" i="15" s="1"/>
  <c r="V334" i="15" s="1"/>
  <c r="U315" i="15" a="1"/>
  <c r="U315" i="15" s="1"/>
  <c r="U317" i="15" s="1" a="1"/>
  <c r="U317" i="15" s="1"/>
  <c r="U331" i="15" a="1"/>
  <c r="U331" i="15"/>
  <c r="U334" i="15" s="1"/>
  <c r="T315" i="15" a="1"/>
  <c r="T315" i="15"/>
  <c r="T316" i="15" s="1"/>
  <c r="T331" i="15" a="1"/>
  <c r="T331" i="15"/>
  <c r="T333" i="15" s="1" a="1"/>
  <c r="T333" i="15" s="1"/>
  <c r="S315" i="15" a="1"/>
  <c r="S315" i="15" s="1"/>
  <c r="S317" i="15" s="1" a="1"/>
  <c r="S331" i="15" a="1"/>
  <c r="S331" i="15" s="1"/>
  <c r="R315" i="15" a="1"/>
  <c r="R315" i="15" s="1"/>
  <c r="R331" i="15" a="1"/>
  <c r="R331" i="15" s="1"/>
  <c r="Q315" i="15" a="1"/>
  <c r="Q315" i="15" s="1"/>
  <c r="Q331" i="15" a="1"/>
  <c r="Q331" i="15" s="1"/>
  <c r="P315" i="15" a="1"/>
  <c r="P315" i="15" s="1"/>
  <c r="P347" i="15" s="1"/>
  <c r="P331" i="15" a="1"/>
  <c r="P331" i="15" s="1"/>
  <c r="O315" i="15" a="1"/>
  <c r="O315" i="15"/>
  <c r="O347" i="15" s="1"/>
  <c r="O331" i="15" a="1"/>
  <c r="O331" i="15"/>
  <c r="O332" i="15" s="1"/>
  <c r="N315" i="15" a="1"/>
  <c r="N315" i="15"/>
  <c r="N317" i="15" s="1" a="1"/>
  <c r="N317" i="15" s="1"/>
  <c r="N331" i="15" a="1"/>
  <c r="N331" i="15" s="1"/>
  <c r="N333" i="15" s="1" a="1"/>
  <c r="N333" i="15" s="1"/>
  <c r="N347" i="15"/>
  <c r="N350" i="15" s="1"/>
  <c r="M315" i="15" a="1"/>
  <c r="M315" i="15" s="1"/>
  <c r="M318" i="15" s="1"/>
  <c r="M331" i="15" a="1"/>
  <c r="M331" i="15"/>
  <c r="M333" i="15" s="1" a="1"/>
  <c r="M333" i="15" s="1"/>
  <c r="L315" i="15" a="1"/>
  <c r="L315" i="15"/>
  <c r="L331" i="15" a="1"/>
  <c r="L331" i="15" s="1"/>
  <c r="K315" i="15" a="1"/>
  <c r="K315" i="15" s="1"/>
  <c r="K331" i="15" a="1"/>
  <c r="K331" i="15" s="1"/>
  <c r="K347" i="15"/>
  <c r="K350" i="15" s="1"/>
  <c r="GA349" i="15"/>
  <c r="FL349" i="15"/>
  <c r="EF349" i="15"/>
  <c r="DX349" i="15"/>
  <c r="DT349" i="15"/>
  <c r="DK349" i="15"/>
  <c r="DF349" i="15"/>
  <c r="CZ349" i="15"/>
  <c r="CK317" i="15" a="1"/>
  <c r="CK317" i="15" s="1"/>
  <c r="CK333" i="15" a="1"/>
  <c r="CK333" i="15" s="1"/>
  <c r="CJ317" i="15" a="1"/>
  <c r="CJ317" i="15" s="1"/>
  <c r="CJ333" i="15" a="1"/>
  <c r="CJ333" i="15" s="1"/>
  <c r="CE317" i="15"/>
  <c r="CD333" i="15" a="1"/>
  <c r="CD333" i="15" s="1"/>
  <c r="CC317" i="15" a="1"/>
  <c r="CC317" i="15" s="1"/>
  <c r="CA333" i="15" a="1"/>
  <c r="CA333" i="15" s="1"/>
  <c r="BZ333" i="15" a="1"/>
  <c r="BZ333" i="15" s="1"/>
  <c r="BW317" i="15" a="1"/>
  <c r="BW317" i="15"/>
  <c r="BW333" i="15" a="1"/>
  <c r="BW333" i="15"/>
  <c r="BV317" i="15" a="1"/>
  <c r="BV317" i="15" s="1"/>
  <c r="BV333" i="15" a="1"/>
  <c r="BV333" i="15" s="1"/>
  <c r="BT317" i="15" a="1"/>
  <c r="BT317" i="15" s="1"/>
  <c r="BT333" i="15" a="1"/>
  <c r="BT333" i="15" s="1"/>
  <c r="BS317" i="15" a="1"/>
  <c r="BS317" i="15" s="1"/>
  <c r="BQ333" i="15" a="1"/>
  <c r="BQ333" i="15"/>
  <c r="BO317" i="15"/>
  <c r="BM317" i="15" a="1"/>
  <c r="BM317" i="15" s="1"/>
  <c r="BM333" i="15" a="1"/>
  <c r="BM333" i="15"/>
  <c r="BL317" i="15" a="1"/>
  <c r="BL317" i="15" s="1"/>
  <c r="BJ333" i="15" a="1"/>
  <c r="BJ333" i="15" s="1"/>
  <c r="BI317" i="15" a="1"/>
  <c r="BI317" i="15"/>
  <c r="BG317" i="15" a="1"/>
  <c r="BG317" i="15" s="1"/>
  <c r="BG333" i="15" a="1"/>
  <c r="BG333" i="15" s="1"/>
  <c r="BF333" i="15" a="1"/>
  <c r="BF333" i="15" s="1"/>
  <c r="BC333" i="15" a="1"/>
  <c r="BC333" i="15"/>
  <c r="BB333" i="15" a="1"/>
  <c r="BB333" i="15" s="1"/>
  <c r="BA317" i="15" a="1"/>
  <c r="BA317" i="15" s="1"/>
  <c r="AY317" i="15"/>
  <c r="AW333" i="15" a="1"/>
  <c r="AW333" i="15" s="1"/>
  <c r="AT317" i="15" a="1"/>
  <c r="AT317" i="15"/>
  <c r="AT333" i="15" a="1"/>
  <c r="AT333" i="15"/>
  <c r="AS317" i="15" a="1"/>
  <c r="AS317" i="15"/>
  <c r="AS333" i="15"/>
  <c r="AQ333" i="15" a="1"/>
  <c r="AQ333" i="15"/>
  <c r="AO333" i="15"/>
  <c r="AM317" i="15" a="1"/>
  <c r="AM317" i="15" s="1"/>
  <c r="AM333" i="15" a="1"/>
  <c r="AM333" i="15" s="1"/>
  <c r="AL333" i="15" a="1"/>
  <c r="AL333" i="15" s="1"/>
  <c r="AI317" i="15"/>
  <c r="AF333" i="15" a="1"/>
  <c r="AF333" i="15" s="1"/>
  <c r="AD333" i="15" a="1"/>
  <c r="AD333" i="15" s="1"/>
  <c r="AC317" i="15" a="1"/>
  <c r="AC317" i="15" s="1"/>
  <c r="AC333" i="15"/>
  <c r="AA333" i="15" a="1"/>
  <c r="AA333" i="15" s="1"/>
  <c r="Z317" i="15" a="1"/>
  <c r="Z317" i="15"/>
  <c r="X333" i="15" a="1"/>
  <c r="X333" i="15" s="1"/>
  <c r="V317" i="15" a="1"/>
  <c r="V317" i="15" s="1"/>
  <c r="V333" i="15" a="1"/>
  <c r="V333" i="15" s="1"/>
  <c r="S317" i="15"/>
  <c r="P317" i="15" a="1"/>
  <c r="P317" i="15" s="1"/>
  <c r="P333" i="15" a="1"/>
  <c r="P333" i="15" s="1"/>
  <c r="O333" i="15" a="1"/>
  <c r="O333" i="15" s="1"/>
  <c r="L317" i="15" a="1"/>
  <c r="L317" i="15" s="1"/>
  <c r="K333" i="15" a="1"/>
  <c r="K333" i="15"/>
  <c r="FQ348" i="15"/>
  <c r="FL348" i="15"/>
  <c r="EV348" i="15"/>
  <c r="DX348" i="15"/>
  <c r="DV348" i="15"/>
  <c r="DT348" i="15"/>
  <c r="DS348" i="15"/>
  <c r="CZ348" i="15"/>
  <c r="K348" i="15"/>
  <c r="GD346" i="15"/>
  <c r="GC346" i="15"/>
  <c r="GB346" i="15"/>
  <c r="FZ346" i="15"/>
  <c r="FX346" i="15"/>
  <c r="FV346" i="15"/>
  <c r="FT346" i="15"/>
  <c r="FP346" i="15"/>
  <c r="FO346" i="15"/>
  <c r="FN346" i="15"/>
  <c r="FM346" i="15"/>
  <c r="FL346" i="15"/>
  <c r="FJ346" i="15"/>
  <c r="FH346" i="15"/>
  <c r="FF346" i="15"/>
  <c r="FE346" i="15"/>
  <c r="FD346" i="15"/>
  <c r="EZ346" i="15"/>
  <c r="EY346" i="15"/>
  <c r="EX346" i="15"/>
  <c r="EV346" i="15"/>
  <c r="EP346" i="15"/>
  <c r="EO346" i="15"/>
  <c r="EN346" i="15"/>
  <c r="EI346" i="15"/>
  <c r="EH346" i="15"/>
  <c r="EF346" i="15"/>
  <c r="EB346" i="15"/>
  <c r="DZ346" i="15"/>
  <c r="DX346" i="15"/>
  <c r="DV346" i="15"/>
  <c r="DS346" i="15"/>
  <c r="DR346" i="15"/>
  <c r="DQ346" i="15"/>
  <c r="DP346" i="15"/>
  <c r="DJ346" i="15"/>
  <c r="DH346" i="15"/>
  <c r="DC346" i="15"/>
  <c r="DB346" i="15"/>
  <c r="CZ346" i="15"/>
  <c r="CT346" i="15"/>
  <c r="CR346" i="15"/>
  <c r="CP346" i="15"/>
  <c r="CN346" i="15"/>
  <c r="CK346" i="15"/>
  <c r="CJ346" i="15"/>
  <c r="CF346" i="15"/>
  <c r="CD346" i="15"/>
  <c r="CC346" i="15"/>
  <c r="CB346" i="15"/>
  <c r="BX346" i="15"/>
  <c r="BW346" i="15"/>
  <c r="BV346" i="15"/>
  <c r="BU346" i="15"/>
  <c r="BN346" i="15"/>
  <c r="BL346" i="15"/>
  <c r="BE346" i="15"/>
  <c r="BD346" i="15"/>
  <c r="BB346" i="15"/>
  <c r="AZ346" i="15"/>
  <c r="AT346" i="15"/>
  <c r="AR346" i="15"/>
  <c r="AP346" i="15"/>
  <c r="AF346" i="15"/>
  <c r="AD346" i="15"/>
  <c r="X346" i="15"/>
  <c r="T346" i="15"/>
  <c r="N346" i="15"/>
  <c r="M346" i="15"/>
  <c r="L346" i="15"/>
  <c r="K346" i="15"/>
  <c r="GD344" i="15"/>
  <c r="GC344" i="15"/>
  <c r="GB344" i="15"/>
  <c r="FZ344" i="15"/>
  <c r="FX344" i="15"/>
  <c r="FV344" i="15"/>
  <c r="FT344" i="15"/>
  <c r="FP344" i="15"/>
  <c r="FO344" i="15"/>
  <c r="FN344" i="15"/>
  <c r="FM344" i="15"/>
  <c r="FL344" i="15"/>
  <c r="FJ344" i="15"/>
  <c r="FH344" i="15"/>
  <c r="FF344" i="15"/>
  <c r="FE344" i="15"/>
  <c r="FD344" i="15"/>
  <c r="EZ344" i="15"/>
  <c r="EY344" i="15"/>
  <c r="EX344" i="15"/>
  <c r="EV344" i="15"/>
  <c r="EP344" i="15"/>
  <c r="EO344" i="15"/>
  <c r="EN344" i="15"/>
  <c r="EI344" i="15"/>
  <c r="EH344" i="15"/>
  <c r="EF344" i="15"/>
  <c r="EB344" i="15"/>
  <c r="DZ344" i="15"/>
  <c r="DX344" i="15"/>
  <c r="DV344" i="15"/>
  <c r="DS344" i="15"/>
  <c r="DR344" i="15"/>
  <c r="DQ344" i="15"/>
  <c r="DP344" i="15"/>
  <c r="DJ344" i="15"/>
  <c r="DH344" i="15"/>
  <c r="DC344" i="15"/>
  <c r="DB344" i="15"/>
  <c r="CZ344" i="15"/>
  <c r="CT344" i="15"/>
  <c r="CR344" i="15"/>
  <c r="CP344" i="15"/>
  <c r="CN344" i="15"/>
  <c r="CK344" i="15"/>
  <c r="CJ344" i="15"/>
  <c r="CF344" i="15"/>
  <c r="CD344" i="15"/>
  <c r="CC344" i="15"/>
  <c r="CB344" i="15"/>
  <c r="BX344" i="15"/>
  <c r="BW344" i="15"/>
  <c r="BV344" i="15"/>
  <c r="BU344" i="15"/>
  <c r="BN344" i="15"/>
  <c r="BL344" i="15"/>
  <c r="BE344" i="15"/>
  <c r="BD344" i="15"/>
  <c r="AZ344" i="15"/>
  <c r="AT344" i="15"/>
  <c r="AR344" i="15"/>
  <c r="AP344" i="15"/>
  <c r="AF344" i="15"/>
  <c r="AD344" i="15"/>
  <c r="X344" i="15"/>
  <c r="T344" i="15"/>
  <c r="M344" i="15"/>
  <c r="K344" i="15"/>
  <c r="FV342" i="15"/>
  <c r="FT342" i="15"/>
  <c r="FQ342" i="15"/>
  <c r="FM342" i="15"/>
  <c r="FH342" i="15"/>
  <c r="FF342" i="15"/>
  <c r="FB342" i="15"/>
  <c r="FA342" i="15"/>
  <c r="EX342" i="15"/>
  <c r="EW342" i="15"/>
  <c r="EL342" i="15"/>
  <c r="EK342" i="15"/>
  <c r="EJ342" i="15"/>
  <c r="EH342" i="15"/>
  <c r="DV342" i="15"/>
  <c r="DU342" i="15"/>
  <c r="DQ342" i="15"/>
  <c r="DE342" i="15"/>
  <c r="DD342" i="15"/>
  <c r="DB342" i="15"/>
  <c r="DA342" i="15"/>
  <c r="CN342" i="15"/>
  <c r="CK342" i="15"/>
  <c r="CF342" i="15"/>
  <c r="CD342" i="15"/>
  <c r="BU342" i="15"/>
  <c r="BK342" i="15"/>
  <c r="BG342" i="15"/>
  <c r="BB342" i="15"/>
  <c r="AT342" i="15"/>
  <c r="AP342" i="15"/>
  <c r="AN342" i="15"/>
  <c r="AL342" i="15"/>
  <c r="AJ342" i="15"/>
  <c r="Q342" i="15"/>
  <c r="L342" i="15"/>
  <c r="FV340" i="15"/>
  <c r="FT340" i="15"/>
  <c r="FQ340" i="15"/>
  <c r="FM340" i="15"/>
  <c r="FH340" i="15"/>
  <c r="FF340" i="15"/>
  <c r="FB340" i="15"/>
  <c r="FA340" i="15"/>
  <c r="EX340" i="15"/>
  <c r="EW340" i="15"/>
  <c r="EL340" i="15"/>
  <c r="EK340" i="15"/>
  <c r="EJ340" i="15"/>
  <c r="EH340" i="15"/>
  <c r="DV340" i="15"/>
  <c r="DU340" i="15"/>
  <c r="DQ340" i="15"/>
  <c r="DE340" i="15"/>
  <c r="DD340" i="15"/>
  <c r="DB340" i="15"/>
  <c r="DA340" i="15"/>
  <c r="CN340" i="15"/>
  <c r="CK340" i="15"/>
  <c r="CF340" i="15"/>
  <c r="CD340" i="15"/>
  <c r="BU340" i="15"/>
  <c r="BK340" i="15"/>
  <c r="BG340" i="15"/>
  <c r="BB340" i="15"/>
  <c r="AT340" i="15"/>
  <c r="AP340" i="15"/>
  <c r="AN340" i="15"/>
  <c r="AJ340" i="15"/>
  <c r="Q340" i="15"/>
  <c r="L340" i="15"/>
  <c r="GD335" i="15"/>
  <c r="GD336" i="15" s="1"/>
  <c r="GD338" i="15"/>
  <c r="GC335" i="15"/>
  <c r="GC338" i="15" s="1"/>
  <c r="GB335" i="15"/>
  <c r="GB338" i="15" s="1"/>
  <c r="GA335" i="15"/>
  <c r="FZ335" i="15"/>
  <c r="FZ338" i="15" s="1"/>
  <c r="FY335" i="15"/>
  <c r="FY336" i="15" s="1"/>
  <c r="FY338" i="15"/>
  <c r="FX335" i="15"/>
  <c r="FX338" i="15"/>
  <c r="FW335" i="15"/>
  <c r="FW336" i="15" s="1"/>
  <c r="FW338" i="15"/>
  <c r="FV335" i="15"/>
  <c r="FV337" i="15" s="1" a="1"/>
  <c r="FV337" i="15" s="1"/>
  <c r="FU335" i="15"/>
  <c r="FU338" i="15" s="1"/>
  <c r="FT335" i="15"/>
  <c r="FT338" i="15" s="1"/>
  <c r="FS335" i="15"/>
  <c r="FS338" i="15" s="1"/>
  <c r="FR335" i="15"/>
  <c r="FR337" i="15" s="1" a="1"/>
  <c r="FR337" i="15" s="1"/>
  <c r="FR338" i="15"/>
  <c r="FQ335" i="15"/>
  <c r="FQ336" i="15" s="1"/>
  <c r="FQ338" i="15"/>
  <c r="FP335" i="15"/>
  <c r="FP338" i="15"/>
  <c r="FO335" i="15"/>
  <c r="FO337" i="15" s="1" a="1"/>
  <c r="FO337" i="15" s="1"/>
  <c r="FN335" i="15"/>
  <c r="FN338" i="15" s="1"/>
  <c r="FM335" i="15"/>
  <c r="FM338" i="15" s="1"/>
  <c r="FL335" i="15"/>
  <c r="FL338" i="15" s="1"/>
  <c r="FK335" i="15"/>
  <c r="FJ335" i="15"/>
  <c r="FJ336" i="15" s="1"/>
  <c r="FI335" i="15"/>
  <c r="FI336" i="15" s="1"/>
  <c r="FH335" i="15"/>
  <c r="FH336" i="15" s="1"/>
  <c r="FG335" i="15"/>
  <c r="FG336" i="15" s="1"/>
  <c r="FF335" i="15"/>
  <c r="FF336" i="15" s="1"/>
  <c r="FF338" i="15"/>
  <c r="FE335" i="15"/>
  <c r="FE338" i="15" s="1"/>
  <c r="FD335" i="15"/>
  <c r="FD338" i="15" s="1"/>
  <c r="FC335" i="15"/>
  <c r="FC338" i="15" s="1"/>
  <c r="FB335" i="15"/>
  <c r="FB338" i="15"/>
  <c r="FA335" i="15"/>
  <c r="FA337" i="15" s="1" a="1"/>
  <c r="FA337" i="15" s="1"/>
  <c r="FA338" i="15"/>
  <c r="EZ335" i="15"/>
  <c r="EZ337" i="15" s="1" a="1"/>
  <c r="EZ337" i="15" s="1"/>
  <c r="EZ338" i="15"/>
  <c r="EY335" i="15"/>
  <c r="EY337" i="15" s="1" a="1"/>
  <c r="EY337" i="15" s="1"/>
  <c r="EY338" i="15"/>
  <c r="EX335" i="15"/>
  <c r="EX336" i="15" s="1"/>
  <c r="EX338" i="15"/>
  <c r="EW335" i="15"/>
  <c r="EW338" i="15" s="1"/>
  <c r="EV335" i="15"/>
  <c r="EV338" i="15" s="1"/>
  <c r="EU335" i="15"/>
  <c r="ET335" i="15"/>
  <c r="ET338" i="15"/>
  <c r="ES335" i="15"/>
  <c r="ES336" i="15" s="1"/>
  <c r="ES338" i="15"/>
  <c r="ER335" i="15"/>
  <c r="ER337" i="15" s="1" a="1"/>
  <c r="ER337" i="15" s="1"/>
  <c r="EQ335" i="15"/>
  <c r="EQ336" i="15" s="1"/>
  <c r="EP335" i="15"/>
  <c r="EP336" i="15" s="1"/>
  <c r="EO335" i="15"/>
  <c r="EO338" i="15" s="1"/>
  <c r="EN335" i="15"/>
  <c r="EN338" i="15" s="1"/>
  <c r="EM335" i="15"/>
  <c r="EM338" i="15" s="1"/>
  <c r="EL335" i="15"/>
  <c r="EL338" i="15"/>
  <c r="EK335" i="15"/>
  <c r="EK337" i="15" s="1" a="1"/>
  <c r="EK337" i="15" s="1"/>
  <c r="EJ335" i="15"/>
  <c r="EJ338" i="15" s="1"/>
  <c r="EI335" i="15"/>
  <c r="EI338" i="15"/>
  <c r="EH335" i="15"/>
  <c r="EH337" i="15" s="1" a="1"/>
  <c r="EH337" i="15" s="1"/>
  <c r="EH338" i="15"/>
  <c r="EG335" i="15"/>
  <c r="EG338" i="15" s="1"/>
  <c r="EF335" i="15"/>
  <c r="EF338" i="15" s="1"/>
  <c r="EE335" i="15"/>
  <c r="ED335" i="15"/>
  <c r="ED336" i="15" s="1"/>
  <c r="EC335" i="15"/>
  <c r="EC336" i="15" s="1"/>
  <c r="EB335" i="15"/>
  <c r="EB338" i="15"/>
  <c r="EA335" i="15"/>
  <c r="EA336" i="15" s="1"/>
  <c r="EA338" i="15"/>
  <c r="DZ335" i="15"/>
  <c r="DZ338" i="15"/>
  <c r="DY335" i="15"/>
  <c r="DY338" i="15" s="1"/>
  <c r="DX335" i="15"/>
  <c r="DX338" i="15" s="1"/>
  <c r="DW335" i="15"/>
  <c r="DW338" i="15" s="1"/>
  <c r="DV335" i="15"/>
  <c r="DV336" i="15" s="1"/>
  <c r="DV338" i="15"/>
  <c r="DU335" i="15"/>
  <c r="DU337" i="15" s="1" a="1"/>
  <c r="DU337" i="15" s="1"/>
  <c r="DU338" i="15"/>
  <c r="DT335" i="15"/>
  <c r="DT336" i="15" s="1"/>
  <c r="DT338" i="15"/>
  <c r="DS335" i="15"/>
  <c r="DS338" i="15"/>
  <c r="DR335" i="15"/>
  <c r="DR337" i="15" s="1" a="1"/>
  <c r="DR337" i="15" s="1"/>
  <c r="DQ335" i="15"/>
  <c r="DQ338" i="15" s="1"/>
  <c r="DP335" i="15"/>
  <c r="DP338" i="15" s="1"/>
  <c r="DO335" i="15"/>
  <c r="DN335" i="15"/>
  <c r="DN337" i="15" s="1" a="1"/>
  <c r="DN337" i="15" s="1"/>
  <c r="DM335" i="15"/>
  <c r="DM336" i="15" s="1"/>
  <c r="DL335" i="15"/>
  <c r="DL337" i="15" s="1" a="1"/>
  <c r="DL337" i="15" s="1"/>
  <c r="DK335" i="15"/>
  <c r="DK336" i="15" s="1"/>
  <c r="DJ335" i="15"/>
  <c r="DJ338" i="15" s="1"/>
  <c r="DI335" i="15"/>
  <c r="DI338" i="15" s="1"/>
  <c r="DH335" i="15"/>
  <c r="DH338" i="15" s="1"/>
  <c r="DG335" i="15"/>
  <c r="DG338" i="15" s="1"/>
  <c r="DF335" i="15"/>
  <c r="DF338" i="15" s="1"/>
  <c r="DE335" i="15"/>
  <c r="DE338" i="15"/>
  <c r="DD335" i="15"/>
  <c r="DD336" i="15" s="1"/>
  <c r="DD338" i="15"/>
  <c r="DC335" i="15"/>
  <c r="DC336" i="15" s="1"/>
  <c r="DC338" i="15"/>
  <c r="DB335" i="15"/>
  <c r="DB337" i="15" s="1" a="1"/>
  <c r="DB337" i="15" s="1"/>
  <c r="DB338" i="15"/>
  <c r="DA335" i="15"/>
  <c r="DA338" i="15" s="1"/>
  <c r="CZ335" i="15"/>
  <c r="CZ338" i="15" s="1"/>
  <c r="CY335" i="15"/>
  <c r="CX335" i="15"/>
  <c r="CX336" i="15" s="1"/>
  <c r="CX338" i="15"/>
  <c r="CW335" i="15"/>
  <c r="CW336" i="15" s="1"/>
  <c r="CW338" i="15"/>
  <c r="CV335" i="15"/>
  <c r="CV338" i="15"/>
  <c r="CU335" i="15"/>
  <c r="CU336" i="15" s="1"/>
  <c r="CT335" i="15"/>
  <c r="CT338" i="15" s="1"/>
  <c r="CS335" i="15"/>
  <c r="CS338" i="15" s="1"/>
  <c r="CR335" i="15"/>
  <c r="CR338" i="15" s="1"/>
  <c r="CQ335" i="15"/>
  <c r="CQ338" i="15" s="1"/>
  <c r="CP335" i="15"/>
  <c r="CP336" i="15" s="1"/>
  <c r="CP338" i="15"/>
  <c r="CO335" i="15"/>
  <c r="CO338" i="15"/>
  <c r="CN335" i="15"/>
  <c r="CN337" i="15" s="1" a="1"/>
  <c r="CN337" i="15" s="1"/>
  <c r="CM335" i="15"/>
  <c r="CM338" i="15" s="1"/>
  <c r="CL335" i="15"/>
  <c r="CL338" i="15"/>
  <c r="CK335" i="15"/>
  <c r="CK338" i="15" s="1"/>
  <c r="CJ335" i="15"/>
  <c r="CJ338" i="15" s="1"/>
  <c r="CI335" i="15"/>
  <c r="CH335" i="15"/>
  <c r="CH337" i="15" s="1" a="1"/>
  <c r="CH337" i="15" s="1"/>
  <c r="CG335" i="15"/>
  <c r="CG336" i="15" s="1"/>
  <c r="CF335" i="15"/>
  <c r="CF338" i="15" s="1"/>
  <c r="CE335" i="15"/>
  <c r="CE336" i="15" s="1"/>
  <c r="CE338" i="15"/>
  <c r="CD335" i="15"/>
  <c r="CD338" i="15"/>
  <c r="CC335" i="15"/>
  <c r="CC338" i="15" s="1"/>
  <c r="CB335" i="15"/>
  <c r="CB338" i="15" s="1"/>
  <c r="CA335" i="15"/>
  <c r="CA338" i="15" s="1"/>
  <c r="BZ335" i="15"/>
  <c r="BZ337" i="15" s="1" a="1"/>
  <c r="BZ337" i="15" s="1"/>
  <c r="BZ338" i="15"/>
  <c r="BY335" i="15"/>
  <c r="BY337" i="15" s="1" a="1"/>
  <c r="BY337" i="15" s="1"/>
  <c r="BY338" i="15"/>
  <c r="BX335" i="15"/>
  <c r="BX337" i="15" s="1" a="1"/>
  <c r="BX337" i="15" s="1"/>
  <c r="BX338" i="15"/>
  <c r="BW335" i="15"/>
  <c r="BW336" i="15" s="1"/>
  <c r="BW338" i="15"/>
  <c r="BV335" i="15"/>
  <c r="BV338" i="15"/>
  <c r="BU335" i="15"/>
  <c r="BU338" i="15" s="1"/>
  <c r="BT335" i="15"/>
  <c r="BT338" i="15" s="1"/>
  <c r="BS335" i="15"/>
  <c r="BR335" i="15"/>
  <c r="BR338" i="15"/>
  <c r="BQ335" i="15"/>
  <c r="BQ336" i="15" s="1"/>
  <c r="BP335" i="15"/>
  <c r="BP336" i="15" s="1"/>
  <c r="BO335" i="15"/>
  <c r="BO336" i="15" s="1"/>
  <c r="BN335" i="15"/>
  <c r="BN336" i="15" s="1"/>
  <c r="BM335" i="15"/>
  <c r="BM338" i="15" s="1"/>
  <c r="BL335" i="15"/>
  <c r="BL338" i="15" s="1"/>
  <c r="BK335" i="15"/>
  <c r="BK338" i="15" s="1"/>
  <c r="BJ335" i="15"/>
  <c r="BJ337" i="15" s="1" a="1"/>
  <c r="BJ337" i="15" s="1"/>
  <c r="BI335" i="15"/>
  <c r="BI338" i="15" s="1"/>
  <c r="BH335" i="15"/>
  <c r="BH338" i="15"/>
  <c r="BG335" i="15"/>
  <c r="BG337" i="15" s="1" a="1"/>
  <c r="BG337" i="15" s="1"/>
  <c r="BG338" i="15"/>
  <c r="BF335" i="15"/>
  <c r="BF337" i="15" s="1" a="1"/>
  <c r="BF337" i="15" s="1"/>
  <c r="BF338" i="15"/>
  <c r="BE335" i="15"/>
  <c r="BE338" i="15" s="1"/>
  <c r="BD335" i="15"/>
  <c r="BD338" i="15" s="1"/>
  <c r="BC335" i="15"/>
  <c r="BB335" i="15"/>
  <c r="BB338" i="15" s="1"/>
  <c r="BA335" i="15"/>
  <c r="BA336" i="15" s="1"/>
  <c r="BA338" i="15"/>
  <c r="AZ335" i="15"/>
  <c r="AZ338" i="15"/>
  <c r="AY335" i="15"/>
  <c r="AY336" i="15" s="1"/>
  <c r="AY338" i="15"/>
  <c r="AX335" i="15"/>
  <c r="AX336" i="15" s="1"/>
  <c r="AW335" i="15"/>
  <c r="AW338" i="15" s="1"/>
  <c r="AV335" i="15"/>
  <c r="AV338" i="15" s="1"/>
  <c r="AU335" i="15"/>
  <c r="AU338" i="15" s="1"/>
  <c r="AT335" i="15"/>
  <c r="AT337" i="15" s="1" a="1"/>
  <c r="AT337" i="15" s="1"/>
  <c r="AT338" i="15"/>
  <c r="AS335" i="15"/>
  <c r="AS336" i="15" s="1"/>
  <c r="AS338" i="15"/>
  <c r="AR335" i="15"/>
  <c r="AR338" i="15"/>
  <c r="AQ335" i="15"/>
  <c r="AQ337" i="15" s="1" a="1"/>
  <c r="AQ337" i="15" s="1"/>
  <c r="AP335" i="15"/>
  <c r="AP338" i="15" s="1"/>
  <c r="AO335" i="15"/>
  <c r="AO338" i="15" s="1"/>
  <c r="AN335" i="15"/>
  <c r="AN338" i="15" s="1"/>
  <c r="AM335" i="15"/>
  <c r="AL335" i="15"/>
  <c r="AL338" i="15" s="1"/>
  <c r="AK335" i="15"/>
  <c r="AK336" i="15" s="1"/>
  <c r="AJ335" i="15"/>
  <c r="AJ337" i="15" s="1" a="1"/>
  <c r="AJ337" i="15" s="1"/>
  <c r="AI335" i="15"/>
  <c r="AI336" i="15" s="1"/>
  <c r="AH335" i="15"/>
  <c r="AH336" i="15" s="1"/>
  <c r="AH338" i="15"/>
  <c r="AG335" i="15"/>
  <c r="AG338" i="15" s="1"/>
  <c r="AF335" i="15"/>
  <c r="AF338" i="15" s="1"/>
  <c r="AE335" i="15"/>
  <c r="AE338" i="15" s="1"/>
  <c r="AD335" i="15"/>
  <c r="AD338" i="15"/>
  <c r="AC335" i="15"/>
  <c r="AC336" i="15" s="1"/>
  <c r="AC338" i="15"/>
  <c r="AB335" i="15"/>
  <c r="AB336" i="15" s="1"/>
  <c r="AB338" i="15"/>
  <c r="AA335" i="15"/>
  <c r="AA337" i="15" s="1" a="1"/>
  <c r="AA337" i="15" s="1"/>
  <c r="AA338" i="15"/>
  <c r="Z335" i="15"/>
  <c r="Z336" i="15" s="1"/>
  <c r="Z338" i="15"/>
  <c r="Y335" i="15"/>
  <c r="Y338" i="15" s="1"/>
  <c r="X335" i="15"/>
  <c r="X338" i="15" s="1"/>
  <c r="W335" i="15"/>
  <c r="V335" i="15"/>
  <c r="V338" i="15"/>
  <c r="U335" i="15"/>
  <c r="U336" i="15" s="1"/>
  <c r="U338" i="15"/>
  <c r="T335" i="15"/>
  <c r="T337" i="15" s="1" a="1"/>
  <c r="T337" i="15" s="1"/>
  <c r="S335" i="15"/>
  <c r="S336" i="15" s="1"/>
  <c r="R335" i="15"/>
  <c r="R337" i="15" s="1" a="1"/>
  <c r="R337" i="15" s="1"/>
  <c r="Q335" i="15"/>
  <c r="Q338" i="15" s="1"/>
  <c r="P335" i="15"/>
  <c r="P338" i="15" s="1"/>
  <c r="O335" i="15"/>
  <c r="O338" i="15" s="1"/>
  <c r="N335" i="15"/>
  <c r="N338" i="15"/>
  <c r="M335" i="15"/>
  <c r="M337" i="15" s="1" a="1"/>
  <c r="M337" i="15" s="1"/>
  <c r="L335" i="15"/>
  <c r="L338" i="15" s="1"/>
  <c r="K335" i="15"/>
  <c r="K338" i="15"/>
  <c r="FY337" i="15" a="1"/>
  <c r="FY337" i="15" s="1"/>
  <c r="FX337" i="15" a="1"/>
  <c r="FX337" i="15"/>
  <c r="FW337" i="15" a="1"/>
  <c r="FW337" i="15"/>
  <c r="FU337" i="15" a="1"/>
  <c r="FU337" i="15" s="1"/>
  <c r="FP337" i="15" a="1"/>
  <c r="FP337" i="15"/>
  <c r="FN337" i="15" a="1"/>
  <c r="FN337" i="15" s="1"/>
  <c r="FM337" i="15" a="1"/>
  <c r="FM337" i="15" s="1"/>
  <c r="FJ337" i="15" a="1"/>
  <c r="FJ337" i="15" s="1"/>
  <c r="FF337" i="15" a="1"/>
  <c r="FF337" i="15" s="1"/>
  <c r="FE337" i="15" a="1"/>
  <c r="FE337" i="15" s="1"/>
  <c r="FD337" i="15" a="1"/>
  <c r="FD337" i="15" s="1"/>
  <c r="FC337" i="15" a="1"/>
  <c r="FC337" i="15" s="1"/>
  <c r="FB337" i="15" a="1"/>
  <c r="FB337" i="15" s="1"/>
  <c r="EW337" i="15" a="1"/>
  <c r="EW337" i="15" s="1"/>
  <c r="EV337" i="15" a="1"/>
  <c r="EV337" i="15" s="1"/>
  <c r="ET337" i="15" a="1"/>
  <c r="ET337" i="15"/>
  <c r="ES337" i="15" a="1"/>
  <c r="ES337" i="15"/>
  <c r="EQ337" i="15" a="1"/>
  <c r="EQ337" i="15" s="1"/>
  <c r="EL337" i="15" a="1"/>
  <c r="EL337" i="15"/>
  <c r="EJ337" i="15" a="1"/>
  <c r="EJ337" i="15" s="1"/>
  <c r="EI337" i="15" a="1"/>
  <c r="EI337" i="15" s="1"/>
  <c r="EB337" i="15" a="1"/>
  <c r="EB337" i="15" s="1"/>
  <c r="EA337" i="15" a="1"/>
  <c r="EA337" i="15"/>
  <c r="DZ337" i="15" a="1"/>
  <c r="DZ337" i="15"/>
  <c r="DW337" i="15" a="1"/>
  <c r="DW337" i="15" s="1"/>
  <c r="DS337" i="15" a="1"/>
  <c r="DS337" i="15"/>
  <c r="DQ337" i="15" a="1"/>
  <c r="DQ337" i="15" s="1"/>
  <c r="DP337" i="15" a="1"/>
  <c r="DP337" i="15" s="1"/>
  <c r="DO337" i="15" a="1"/>
  <c r="DO337" i="15" s="1"/>
  <c r="DM337" i="15" a="1"/>
  <c r="DM337" i="15" s="1"/>
  <c r="DI337" i="15" a="1"/>
  <c r="DI337" i="15" s="1"/>
  <c r="DG337" i="15" a="1"/>
  <c r="DG337" i="15" s="1"/>
  <c r="DF337" i="15" a="1"/>
  <c r="DF337" i="15" s="1"/>
  <c r="DE337" i="15" a="1"/>
  <c r="DE337" i="15" s="1"/>
  <c r="CY337" i="15" a="1"/>
  <c r="CY337" i="15" s="1"/>
  <c r="CX337" i="15" a="1"/>
  <c r="CX337" i="15" s="1"/>
  <c r="CW337" i="15" a="1"/>
  <c r="CW337" i="15"/>
  <c r="CV337" i="15" a="1"/>
  <c r="CV337" i="15"/>
  <c r="CT337" i="15" a="1"/>
  <c r="CT337" i="15" s="1"/>
  <c r="CO337" i="15" a="1"/>
  <c r="CO337" i="15"/>
  <c r="CM337" i="15" a="1"/>
  <c r="CM337" i="15" s="1"/>
  <c r="CL337" i="15" a="1"/>
  <c r="CL337" i="15" s="1"/>
  <c r="CJ337" i="15" a="1"/>
  <c r="CJ337" i="15" s="1"/>
  <c r="CE337" i="15" a="1"/>
  <c r="CE337" i="15" s="1"/>
  <c r="CD337" i="15" a="1"/>
  <c r="CD337" i="15"/>
  <c r="CC337" i="15" a="1"/>
  <c r="CC337" i="15" s="1"/>
  <c r="CB337" i="15" a="1"/>
  <c r="CB337" i="15" s="1"/>
  <c r="BV337" i="15" a="1"/>
  <c r="BV337" i="15"/>
  <c r="BT337" i="15" a="1"/>
  <c r="BT337" i="15" s="1"/>
  <c r="BS337" i="15" a="1"/>
  <c r="BS337" i="15" s="1"/>
  <c r="BR337" i="15" a="1"/>
  <c r="BR337" i="15"/>
  <c r="BP337" i="15" a="1"/>
  <c r="BP337" i="15" s="1"/>
  <c r="BL337" i="15" a="1"/>
  <c r="BL337" i="15" s="1"/>
  <c r="BK337" i="15" a="1"/>
  <c r="BK337" i="15" s="1"/>
  <c r="BI337" i="15" a="1"/>
  <c r="BI337" i="15" s="1"/>
  <c r="BH337" i="15" a="1"/>
  <c r="BH337" i="15" s="1"/>
  <c r="BA337" i="15" a="1"/>
  <c r="BA337" i="15" s="1"/>
  <c r="AZ337" i="15" a="1"/>
  <c r="AZ337" i="15"/>
  <c r="AY337" i="15" a="1"/>
  <c r="AY337" i="15"/>
  <c r="AW337" i="15" a="1"/>
  <c r="AW337" i="15" s="1"/>
  <c r="AR337" i="15" a="1"/>
  <c r="AR337" i="15"/>
  <c r="AP337" i="15" a="1"/>
  <c r="AP337" i="15" s="1"/>
  <c r="AO337" i="15" a="1"/>
  <c r="AO337" i="15" s="1"/>
  <c r="AL337" i="15" a="1"/>
  <c r="AL337" i="15" s="1"/>
  <c r="AH337" i="15" a="1"/>
  <c r="AH337" i="15" s="1"/>
  <c r="AG337" i="15" a="1"/>
  <c r="AG337" i="15" s="1"/>
  <c r="AF337" i="15" a="1"/>
  <c r="AF337" i="15" s="1"/>
  <c r="AE337" i="15" a="1"/>
  <c r="AE337" i="15" s="1"/>
  <c r="AD337" i="15" a="1"/>
  <c r="AD337" i="15" s="1"/>
  <c r="Y337" i="15" a="1"/>
  <c r="Y337" i="15" s="1"/>
  <c r="X337" i="15" a="1"/>
  <c r="X337" i="15" s="1"/>
  <c r="V337" i="15" a="1"/>
  <c r="V337" i="15"/>
  <c r="U337" i="15" a="1"/>
  <c r="U337" i="15"/>
  <c r="S337" i="15" a="1"/>
  <c r="S337" i="15" s="1"/>
  <c r="N337" i="15" a="1"/>
  <c r="N337" i="15"/>
  <c r="L337" i="15" a="1"/>
  <c r="L337" i="15" s="1"/>
  <c r="K337" i="15" a="1"/>
  <c r="K337" i="15" s="1"/>
  <c r="GC336" i="15"/>
  <c r="FX336" i="15"/>
  <c r="FV336" i="15"/>
  <c r="FT336" i="15"/>
  <c r="FS336" i="15"/>
  <c r="FR336" i="15"/>
  <c r="FP336" i="15"/>
  <c r="FO336" i="15"/>
  <c r="FN336" i="15"/>
  <c r="FM336" i="15"/>
  <c r="FE336" i="15"/>
  <c r="FC336" i="15"/>
  <c r="FB336" i="15"/>
  <c r="FA336" i="15"/>
  <c r="EZ336" i="15"/>
  <c r="EY336" i="15"/>
  <c r="EW336" i="15"/>
  <c r="EV336" i="15"/>
  <c r="ET336" i="15"/>
  <c r="ER336" i="15"/>
  <c r="EN336" i="15"/>
  <c r="EL336" i="15"/>
  <c r="EJ336" i="15"/>
  <c r="EI336" i="15"/>
  <c r="EH336" i="15"/>
  <c r="EG336" i="15"/>
  <c r="EF336" i="15"/>
  <c r="EB336" i="15"/>
  <c r="DZ336" i="15"/>
  <c r="DX336" i="15"/>
  <c r="DU336" i="15"/>
  <c r="DS336" i="15"/>
  <c r="DQ336" i="15"/>
  <c r="DP336" i="15"/>
  <c r="DN336" i="15"/>
  <c r="DL336" i="15"/>
  <c r="DJ336" i="15"/>
  <c r="DH336" i="15"/>
  <c r="DG336" i="15"/>
  <c r="DF336" i="15"/>
  <c r="DE336" i="15"/>
  <c r="DB336" i="15"/>
  <c r="CV336" i="15"/>
  <c r="CS336" i="15"/>
  <c r="CR336" i="15"/>
  <c r="CQ336" i="15"/>
  <c r="CO336" i="15"/>
  <c r="CN336" i="15"/>
  <c r="CM336" i="15"/>
  <c r="CL336" i="15"/>
  <c r="CH336" i="15"/>
  <c r="CD336" i="15"/>
  <c r="CC336" i="15"/>
  <c r="CB336" i="15"/>
  <c r="BZ336" i="15"/>
  <c r="BY336" i="15"/>
  <c r="BX336" i="15"/>
  <c r="BV336" i="15"/>
  <c r="BU336" i="15"/>
  <c r="BT336" i="15"/>
  <c r="BR336" i="15"/>
  <c r="BK336" i="15"/>
  <c r="BI336" i="15"/>
  <c r="BH336" i="15"/>
  <c r="BG336" i="15"/>
  <c r="BF336" i="15"/>
  <c r="BE336" i="15"/>
  <c r="AZ336" i="15"/>
  <c r="AW336" i="15"/>
  <c r="AT336" i="15"/>
  <c r="AR336" i="15"/>
  <c r="AP336" i="15"/>
  <c r="AO336" i="15"/>
  <c r="AN336" i="15"/>
  <c r="AL336" i="15"/>
  <c r="AJ336" i="15"/>
  <c r="AG336" i="15"/>
  <c r="AF336" i="15"/>
  <c r="AE336" i="15"/>
  <c r="AD336" i="15"/>
  <c r="AA336" i="15"/>
  <c r="Y336" i="15"/>
  <c r="V336" i="15"/>
  <c r="R336" i="15"/>
  <c r="Q336" i="15"/>
  <c r="P336" i="15"/>
  <c r="N336" i="15"/>
  <c r="M336" i="15"/>
  <c r="L336" i="15"/>
  <c r="K336" i="15"/>
  <c r="GB334" i="15"/>
  <c r="FZ334" i="15"/>
  <c r="FU334" i="15"/>
  <c r="FT334" i="15"/>
  <c r="FS334" i="15"/>
  <c r="FR334" i="15"/>
  <c r="FQ334" i="15"/>
  <c r="FO334" i="15"/>
  <c r="FM334" i="15"/>
  <c r="FL334" i="15"/>
  <c r="FJ334" i="15"/>
  <c r="FE334" i="15"/>
  <c r="FD334" i="15"/>
  <c r="FC334" i="15"/>
  <c r="FB334" i="15"/>
  <c r="FA334" i="15"/>
  <c r="EY334" i="15"/>
  <c r="EX334" i="15"/>
  <c r="EW334" i="15"/>
  <c r="EV334" i="15"/>
  <c r="ET334" i="15"/>
  <c r="EN334" i="15"/>
  <c r="EM334" i="15"/>
  <c r="EK334" i="15"/>
  <c r="EI334" i="15"/>
  <c r="EG334" i="15"/>
  <c r="EF334" i="15"/>
  <c r="ED334" i="15"/>
  <c r="DX334" i="15"/>
  <c r="DW334" i="15"/>
  <c r="DV334" i="15"/>
  <c r="DT334" i="15"/>
  <c r="DS334" i="15"/>
  <c r="DP334" i="15"/>
  <c r="DN334" i="15"/>
  <c r="DL334" i="15"/>
  <c r="DJ334" i="15"/>
  <c r="DI334" i="15"/>
  <c r="DF334" i="15"/>
  <c r="DD334" i="15"/>
  <c r="DC334" i="15"/>
  <c r="CZ334" i="15"/>
  <c r="CX334" i="15"/>
  <c r="CT334" i="15"/>
  <c r="CR334" i="15"/>
  <c r="CP334" i="15"/>
  <c r="CN334" i="15"/>
  <c r="CM334" i="15"/>
  <c r="CL334" i="15"/>
  <c r="CK334" i="15"/>
  <c r="CF334" i="15"/>
  <c r="CA334" i="15"/>
  <c r="BZ334" i="15"/>
  <c r="BW334" i="15"/>
  <c r="BV334" i="15"/>
  <c r="BT334" i="15"/>
  <c r="BP334" i="15"/>
  <c r="BM334" i="15"/>
  <c r="BL334" i="15"/>
  <c r="BJ334" i="15"/>
  <c r="BF334" i="15"/>
  <c r="BE334" i="15"/>
  <c r="BD334" i="15"/>
  <c r="AW334" i="15"/>
  <c r="AV334" i="15"/>
  <c r="AS334" i="15"/>
  <c r="AQ334" i="15"/>
  <c r="AO334" i="15"/>
  <c r="AL334" i="15"/>
  <c r="AF334" i="15"/>
  <c r="AE334" i="15"/>
  <c r="AD334" i="15"/>
  <c r="AC334" i="15"/>
  <c r="X334" i="15"/>
  <c r="T334" i="15"/>
  <c r="P334" i="15"/>
  <c r="O334" i="15"/>
  <c r="M334" i="15"/>
  <c r="K334" i="15"/>
  <c r="GD333" i="15" a="1"/>
  <c r="GD333" i="15" s="1"/>
  <c r="GB333" i="15" a="1"/>
  <c r="GB333" i="15" s="1"/>
  <c r="GA333" i="15" a="1"/>
  <c r="GA333" i="15" s="1"/>
  <c r="FZ333" i="15" a="1"/>
  <c r="FZ333" i="15" s="1"/>
  <c r="FY333" i="15" a="1"/>
  <c r="FY333" i="15" s="1"/>
  <c r="FW333" i="15" a="1"/>
  <c r="FW333" i="15" s="1"/>
  <c r="FU333" i="15" a="1"/>
  <c r="FU333" i="15" s="1"/>
  <c r="FT333" i="15" a="1"/>
  <c r="FT333" i="15" s="1"/>
  <c r="FR333" i="15" a="1"/>
  <c r="FR333" i="15"/>
  <c r="FQ333" i="15" a="1"/>
  <c r="FQ333" i="15"/>
  <c r="FO333" i="15" a="1"/>
  <c r="FO333" i="15"/>
  <c r="FM333" i="15" a="1"/>
  <c r="FM333" i="15" s="1"/>
  <c r="FL333" i="15" a="1"/>
  <c r="FL333" i="15" s="1"/>
  <c r="FK333" i="15" a="1"/>
  <c r="FK333" i="15" s="1"/>
  <c r="FJ333" i="15" a="1"/>
  <c r="FJ333" i="15"/>
  <c r="FG333" i="15" a="1"/>
  <c r="FG333" i="15" s="1"/>
  <c r="FE333" i="15" a="1"/>
  <c r="FE333" i="15" s="1"/>
  <c r="FD333" i="15" a="1"/>
  <c r="FD333" i="15" s="1"/>
  <c r="FC333" i="15" a="1"/>
  <c r="FC333" i="15" s="1"/>
  <c r="FB333" i="15" a="1"/>
  <c r="FB333" i="15"/>
  <c r="FA333" i="15" a="1"/>
  <c r="FA333" i="15" s="1"/>
  <c r="EW333" i="15" a="1"/>
  <c r="EW333" i="15" s="1"/>
  <c r="EV333" i="15" a="1"/>
  <c r="EV333" i="15" s="1"/>
  <c r="EU333" i="15" a="1"/>
  <c r="EU333" i="15" s="1"/>
  <c r="ET333" i="15" a="1"/>
  <c r="ET333" i="15"/>
  <c r="ES333" i="15" a="1"/>
  <c r="ES333" i="15" s="1"/>
  <c r="EQ333" i="15" a="1"/>
  <c r="EQ333" i="15"/>
  <c r="EN333" i="15" a="1"/>
  <c r="EN333" i="15" s="1"/>
  <c r="EM333" i="15" a="1"/>
  <c r="EM333" i="15" s="1"/>
  <c r="EK333" i="15" a="1"/>
  <c r="EK333" i="15"/>
  <c r="EI333" i="15" a="1"/>
  <c r="EI333" i="15"/>
  <c r="EG333" i="15" a="1"/>
  <c r="EG333" i="15" s="1"/>
  <c r="EF333" i="15" a="1"/>
  <c r="EF333" i="15" s="1"/>
  <c r="ED333" i="15" a="1"/>
  <c r="ED333" i="15" s="1"/>
  <c r="EC333" i="15" a="1"/>
  <c r="EC333" i="15" s="1"/>
  <c r="EB333" i="15" a="1"/>
  <c r="EB333" i="15" s="1"/>
  <c r="EA333" i="15" a="1"/>
  <c r="EA333" i="15"/>
  <c r="DX333" i="15" a="1"/>
  <c r="DX333" i="15" s="1"/>
  <c r="DW333" i="15" a="1"/>
  <c r="DW333" i="15" s="1"/>
  <c r="DV333" i="15" a="1"/>
  <c r="DV333" i="15" s="1"/>
  <c r="DT333" i="15" a="1"/>
  <c r="DT333" i="15"/>
  <c r="DS333" i="15" a="1"/>
  <c r="DS333" i="15"/>
  <c r="DP333" i="15" a="1"/>
  <c r="DP333" i="15" s="1"/>
  <c r="DN333" i="15" a="1"/>
  <c r="DN333" i="15"/>
  <c r="DM333" i="15" a="1"/>
  <c r="DM333" i="15"/>
  <c r="DK333" i="15" a="1"/>
  <c r="DK333" i="15" s="1"/>
  <c r="DJ333" i="15" a="1"/>
  <c r="DJ333" i="15" s="1"/>
  <c r="DF333" i="15" a="1"/>
  <c r="DF333" i="15"/>
  <c r="DD333" i="15" a="1"/>
  <c r="DD333" i="15" s="1"/>
  <c r="DC333" i="15" a="1"/>
  <c r="DC333" i="15" s="1"/>
  <c r="CZ333" i="15" a="1"/>
  <c r="CZ333" i="15" s="1"/>
  <c r="CX333" i="15" a="1"/>
  <c r="CX333" i="15" s="1"/>
  <c r="CV333" i="15" a="1"/>
  <c r="CV333" i="15" s="1"/>
  <c r="CU333" i="15" a="1"/>
  <c r="CU333" i="15"/>
  <c r="CT333" i="15" a="1"/>
  <c r="CT333" i="15"/>
  <c r="CP333" i="15" a="1"/>
  <c r="CP333" i="15"/>
  <c r="CN333" i="15" a="1"/>
  <c r="CN333" i="15"/>
  <c r="CM333" i="15" a="1"/>
  <c r="CM333" i="15"/>
  <c r="BU333" i="15" a="1"/>
  <c r="BU333" i="15" s="1"/>
  <c r="GD332" i="15"/>
  <c r="GB332" i="15"/>
  <c r="GA332" i="15"/>
  <c r="FZ332" i="15"/>
  <c r="FY332" i="15"/>
  <c r="FX332" i="15"/>
  <c r="FT332" i="15"/>
  <c r="FR332" i="15"/>
  <c r="FQ332" i="15"/>
  <c r="FO332" i="15"/>
  <c r="FM332" i="15"/>
  <c r="FL332" i="15"/>
  <c r="FK332" i="15"/>
  <c r="FJ332" i="15"/>
  <c r="FI332" i="15"/>
  <c r="FD332" i="15"/>
  <c r="FB332" i="15"/>
  <c r="FA332" i="15"/>
  <c r="EY332" i="15"/>
  <c r="EW332" i="15"/>
  <c r="EV332" i="15"/>
  <c r="EU332" i="15"/>
  <c r="ET332" i="15"/>
  <c r="ES332" i="15"/>
  <c r="EN332" i="15"/>
  <c r="EL332" i="15"/>
  <c r="EK332" i="15"/>
  <c r="EI332" i="15"/>
  <c r="EG332" i="15"/>
  <c r="EF332" i="15"/>
  <c r="ED332" i="15"/>
  <c r="EC332" i="15"/>
  <c r="DX332" i="15"/>
  <c r="DV332" i="15"/>
  <c r="DT332" i="15"/>
  <c r="DS332" i="15"/>
  <c r="DR332" i="15"/>
  <c r="DP332" i="15"/>
  <c r="DN332" i="15"/>
  <c r="DM332" i="15"/>
  <c r="DL332" i="15"/>
  <c r="DJ332" i="15"/>
  <c r="DF332" i="15"/>
  <c r="DD332" i="15"/>
  <c r="DC332" i="15"/>
  <c r="CZ332" i="15"/>
  <c r="CX332" i="15"/>
  <c r="CW332" i="15"/>
  <c r="CV332" i="15"/>
  <c r="CT332" i="15"/>
  <c r="CR332" i="15"/>
  <c r="CP332" i="15"/>
  <c r="CM332" i="15"/>
  <c r="CL332" i="15"/>
  <c r="CK332" i="15"/>
  <c r="CJ332" i="15"/>
  <c r="CF332" i="15"/>
  <c r="CD332" i="15"/>
  <c r="CB332" i="15"/>
  <c r="BZ332" i="15"/>
  <c r="BW332" i="15"/>
  <c r="BV332" i="15"/>
  <c r="BQ332" i="15"/>
  <c r="BL332" i="15"/>
  <c r="BJ332" i="15"/>
  <c r="BH332" i="15"/>
  <c r="BG332" i="15"/>
  <c r="BF332" i="15"/>
  <c r="BE332" i="15"/>
  <c r="BD332" i="15"/>
  <c r="BC332" i="15"/>
  <c r="AV332" i="15"/>
  <c r="AS332" i="15"/>
  <c r="AQ332" i="15"/>
  <c r="AO332" i="15"/>
  <c r="AM332" i="15"/>
  <c r="AL332" i="15"/>
  <c r="AF332" i="15"/>
  <c r="AD332" i="15"/>
  <c r="Y332" i="15"/>
  <c r="X332" i="15"/>
  <c r="W332" i="15"/>
  <c r="V332" i="15"/>
  <c r="T332" i="15"/>
  <c r="P332" i="15"/>
  <c r="N332" i="15"/>
  <c r="K332" i="15"/>
  <c r="GD330" i="15"/>
  <c r="GC330" i="15"/>
  <c r="GB330" i="15"/>
  <c r="GA330" i="15"/>
  <c r="FZ330" i="15"/>
  <c r="FY330" i="15"/>
  <c r="FX330" i="15"/>
  <c r="FV330" i="15"/>
  <c r="FT330" i="15"/>
  <c r="FR330" i="15"/>
  <c r="FQ330" i="15"/>
  <c r="FP330" i="15"/>
  <c r="FO330" i="15"/>
  <c r="FN330" i="15"/>
  <c r="FM330" i="15"/>
  <c r="FL330" i="15"/>
  <c r="FK330" i="15"/>
  <c r="FJ330" i="15"/>
  <c r="FI330" i="15"/>
  <c r="FH330" i="15"/>
  <c r="FF330" i="15"/>
  <c r="FD330" i="15"/>
  <c r="FB330" i="15"/>
  <c r="FA330" i="15"/>
  <c r="EZ330" i="15"/>
  <c r="EY330" i="15"/>
  <c r="EX330" i="15"/>
  <c r="EW330" i="15"/>
  <c r="EV330" i="15"/>
  <c r="EU330" i="15"/>
  <c r="ET330" i="15"/>
  <c r="ES330" i="15"/>
  <c r="ER330" i="15"/>
  <c r="EP330" i="15"/>
  <c r="EN330" i="15"/>
  <c r="EL330" i="15"/>
  <c r="EK330" i="15"/>
  <c r="EJ330" i="15"/>
  <c r="EH330" i="15"/>
  <c r="EG330" i="15"/>
  <c r="EF330" i="15"/>
  <c r="EE330" i="15"/>
  <c r="ED330" i="15"/>
  <c r="EC330" i="15"/>
  <c r="EB330" i="15"/>
  <c r="DX330" i="15"/>
  <c r="DV330" i="15"/>
  <c r="DU330" i="15"/>
  <c r="DT330" i="15"/>
  <c r="DS330" i="15"/>
  <c r="DR330" i="15"/>
  <c r="DQ330" i="15"/>
  <c r="DP330" i="15"/>
  <c r="DO330" i="15"/>
  <c r="DN330" i="15"/>
  <c r="DM330" i="15"/>
  <c r="DL330" i="15"/>
  <c r="DJ330" i="15"/>
  <c r="DH330" i="15"/>
  <c r="DF330" i="15"/>
  <c r="DE330" i="15"/>
  <c r="DD330" i="15"/>
  <c r="DB330" i="15"/>
  <c r="DA330" i="15"/>
  <c r="CZ330" i="15"/>
  <c r="CY330" i="15"/>
  <c r="CX330" i="15"/>
  <c r="CW330" i="15"/>
  <c r="CV330" i="15"/>
  <c r="CR330" i="15"/>
  <c r="CP330" i="15"/>
  <c r="CN330" i="15"/>
  <c r="CM330" i="15"/>
  <c r="CL330" i="15"/>
  <c r="CK330" i="15"/>
  <c r="CI330" i="15"/>
  <c r="CH330" i="15"/>
  <c r="CF330" i="15"/>
  <c r="CD330" i="15"/>
  <c r="CB330" i="15"/>
  <c r="BZ330" i="15"/>
  <c r="BY330" i="15"/>
  <c r="BW330" i="15"/>
  <c r="BV330" i="15"/>
  <c r="BU330" i="15"/>
  <c r="BT330" i="15"/>
  <c r="BS330" i="15"/>
  <c r="BR330" i="15"/>
  <c r="BQ330" i="15"/>
  <c r="BP330" i="15"/>
  <c r="BN330" i="15"/>
  <c r="BL330" i="15"/>
  <c r="BJ330" i="15"/>
  <c r="BI330" i="15"/>
  <c r="BH330" i="15"/>
  <c r="BG330" i="15"/>
  <c r="BF330" i="15"/>
  <c r="BE330" i="15"/>
  <c r="BD330" i="15"/>
  <c r="BC330" i="15"/>
  <c r="BB330" i="15"/>
  <c r="BA330" i="15"/>
  <c r="AZ330" i="15"/>
  <c r="AX330" i="15"/>
  <c r="AT330" i="15"/>
  <c r="AS330" i="15"/>
  <c r="AP330" i="15"/>
  <c r="AO330" i="15"/>
  <c r="AN330" i="15"/>
  <c r="AL330" i="15"/>
  <c r="AK330" i="15"/>
  <c r="AJ330" i="15"/>
  <c r="AD330" i="15"/>
  <c r="AB330" i="15"/>
  <c r="AA330" i="15"/>
  <c r="Z330" i="15"/>
  <c r="Y330" i="15"/>
  <c r="W330" i="15"/>
  <c r="V330" i="15"/>
  <c r="U330" i="15"/>
  <c r="T330" i="15"/>
  <c r="R330" i="15"/>
  <c r="P330" i="15"/>
  <c r="N330" i="15"/>
  <c r="L330" i="15"/>
  <c r="K330" i="15"/>
  <c r="GD328" i="15"/>
  <c r="GC328" i="15"/>
  <c r="GB328" i="15"/>
  <c r="GA328" i="15"/>
  <c r="FZ328" i="15"/>
  <c r="FY328" i="15"/>
  <c r="FX328" i="15"/>
  <c r="FV328" i="15"/>
  <c r="FT328" i="15"/>
  <c r="FR328" i="15"/>
  <c r="FQ328" i="15"/>
  <c r="FP328" i="15"/>
  <c r="FO328" i="15"/>
  <c r="FN328" i="15"/>
  <c r="FM328" i="15"/>
  <c r="FL328" i="15"/>
  <c r="FK328" i="15"/>
  <c r="FJ328" i="15"/>
  <c r="FI328" i="15"/>
  <c r="FH328" i="15"/>
  <c r="FF328" i="15"/>
  <c r="FD328" i="15"/>
  <c r="FB328" i="15"/>
  <c r="FA328" i="15"/>
  <c r="EZ328" i="15"/>
  <c r="EY328" i="15"/>
  <c r="EX328" i="15"/>
  <c r="EW328" i="15"/>
  <c r="EV328" i="15"/>
  <c r="EU328" i="15"/>
  <c r="ET328" i="15"/>
  <c r="ES328" i="15"/>
  <c r="ER328" i="15"/>
  <c r="EP328" i="15"/>
  <c r="EN328" i="15"/>
  <c r="EL328" i="15"/>
  <c r="EK328" i="15"/>
  <c r="EJ328" i="15"/>
  <c r="EH328" i="15"/>
  <c r="EG328" i="15"/>
  <c r="EF328" i="15"/>
  <c r="EE328" i="15"/>
  <c r="ED328" i="15"/>
  <c r="EC328" i="15"/>
  <c r="EB328" i="15"/>
  <c r="DX328" i="15"/>
  <c r="DV328" i="15"/>
  <c r="DU328" i="15"/>
  <c r="DT328" i="15"/>
  <c r="DS328" i="15"/>
  <c r="DR328" i="15"/>
  <c r="DQ328" i="15"/>
  <c r="DP328" i="15"/>
  <c r="DO328" i="15"/>
  <c r="DN328" i="15"/>
  <c r="DM328" i="15"/>
  <c r="DL328" i="15"/>
  <c r="DJ328" i="15"/>
  <c r="DH328" i="15"/>
  <c r="DF328" i="15"/>
  <c r="DE328" i="15"/>
  <c r="DD328" i="15"/>
  <c r="DB328" i="15"/>
  <c r="DA328" i="15"/>
  <c r="CZ328" i="15"/>
  <c r="CY328" i="15"/>
  <c r="CX328" i="15"/>
  <c r="CW328" i="15"/>
  <c r="CV328" i="15"/>
  <c r="CT328" i="15"/>
  <c r="CR328" i="15"/>
  <c r="CP328" i="15"/>
  <c r="CN328" i="15"/>
  <c r="CM328" i="15"/>
  <c r="CL328" i="15"/>
  <c r="CK328" i="15"/>
  <c r="CI328" i="15"/>
  <c r="CH328" i="15"/>
  <c r="CF328" i="15"/>
  <c r="CD328" i="15"/>
  <c r="CB328" i="15"/>
  <c r="BZ328" i="15"/>
  <c r="BY328" i="15"/>
  <c r="BW328" i="15"/>
  <c r="BV328" i="15"/>
  <c r="BU328" i="15"/>
  <c r="BT328" i="15"/>
  <c r="BS328" i="15"/>
  <c r="BR328" i="15"/>
  <c r="BQ328" i="15"/>
  <c r="BP328" i="15"/>
  <c r="BN328" i="15"/>
  <c r="BL328" i="15"/>
  <c r="BJ328" i="15"/>
  <c r="BI328" i="15"/>
  <c r="BH328" i="15"/>
  <c r="BG328" i="15"/>
  <c r="BF328" i="15"/>
  <c r="BE328" i="15"/>
  <c r="BD328" i="15"/>
  <c r="BC328" i="15"/>
  <c r="BB328" i="15"/>
  <c r="BA328" i="15"/>
  <c r="AZ328" i="15"/>
  <c r="AX328" i="15"/>
  <c r="AT328" i="15"/>
  <c r="AS328" i="15"/>
  <c r="AP328" i="15"/>
  <c r="AO328" i="15"/>
  <c r="AN328" i="15"/>
  <c r="AM328" i="15"/>
  <c r="AL328" i="15"/>
  <c r="AK328" i="15"/>
  <c r="AJ328" i="15"/>
  <c r="AD328" i="15"/>
  <c r="AB328" i="15"/>
  <c r="AA328" i="15"/>
  <c r="Z328" i="15"/>
  <c r="Y328" i="15"/>
  <c r="W328" i="15"/>
  <c r="V328" i="15"/>
  <c r="T328" i="15"/>
  <c r="R328" i="15"/>
  <c r="P328" i="15"/>
  <c r="N328" i="15"/>
  <c r="L328" i="15"/>
  <c r="K328" i="15"/>
  <c r="GD326" i="15"/>
  <c r="GC326" i="15"/>
  <c r="GB326" i="15"/>
  <c r="GA326" i="15"/>
  <c r="FY326" i="15"/>
  <c r="FV326" i="15"/>
  <c r="FT326" i="15"/>
  <c r="FR326" i="15"/>
  <c r="FQ326" i="15"/>
  <c r="FP326" i="15"/>
  <c r="FO326" i="15"/>
  <c r="FN326" i="15"/>
  <c r="FM326" i="15"/>
  <c r="FL326" i="15"/>
  <c r="FK326" i="15"/>
  <c r="FJ326" i="15"/>
  <c r="FI326" i="15"/>
  <c r="FH326" i="15"/>
  <c r="FF326" i="15"/>
  <c r="FD326" i="15"/>
  <c r="FB326" i="15"/>
  <c r="FA326" i="15"/>
  <c r="EZ326" i="15"/>
  <c r="EY326" i="15"/>
  <c r="EX326" i="15"/>
  <c r="EW326" i="15"/>
  <c r="EV326" i="15"/>
  <c r="EU326" i="15"/>
  <c r="ET326" i="15"/>
  <c r="ES326" i="15"/>
  <c r="ER326" i="15"/>
  <c r="EP326" i="15"/>
  <c r="EN326" i="15"/>
  <c r="EL326" i="15"/>
  <c r="EK326" i="15"/>
  <c r="EJ326" i="15"/>
  <c r="EI326" i="15"/>
  <c r="EH326" i="15"/>
  <c r="EG326" i="15"/>
  <c r="EF326" i="15"/>
  <c r="EE326" i="15"/>
  <c r="ED326" i="15"/>
  <c r="EC326" i="15"/>
  <c r="EB326" i="15"/>
  <c r="DX326" i="15"/>
  <c r="DV326" i="15"/>
  <c r="DU326" i="15"/>
  <c r="DT326" i="15"/>
  <c r="DS326" i="15"/>
  <c r="DR326" i="15"/>
  <c r="DQ326" i="15"/>
  <c r="DP326" i="15"/>
  <c r="DO326" i="15"/>
  <c r="DN326" i="15"/>
  <c r="DM326" i="15"/>
  <c r="DL326" i="15"/>
  <c r="DJ326" i="15"/>
  <c r="DH326" i="15"/>
  <c r="DF326" i="15"/>
  <c r="DE326" i="15"/>
  <c r="DD326" i="15"/>
  <c r="DC326" i="15"/>
  <c r="DB326" i="15"/>
  <c r="DA326" i="15"/>
  <c r="CZ326" i="15"/>
  <c r="CY326" i="15"/>
  <c r="CX326" i="15"/>
  <c r="CW326" i="15"/>
  <c r="CV326" i="15"/>
  <c r="CR326" i="15"/>
  <c r="CP326" i="15"/>
  <c r="CO326" i="15"/>
  <c r="CN326" i="15"/>
  <c r="CL326" i="15"/>
  <c r="CK326" i="15"/>
  <c r="CJ326" i="15"/>
  <c r="CI326" i="15"/>
  <c r="CG326" i="15"/>
  <c r="CF326" i="15"/>
  <c r="CD326" i="15"/>
  <c r="CB326" i="15"/>
  <c r="BZ326" i="15"/>
  <c r="BY326" i="15"/>
  <c r="BX326" i="15"/>
  <c r="BW326" i="15"/>
  <c r="BV326" i="15"/>
  <c r="BU326" i="15"/>
  <c r="BT326" i="15"/>
  <c r="BS326" i="15"/>
  <c r="BR326" i="15"/>
  <c r="BQ326" i="15"/>
  <c r="BN326" i="15"/>
  <c r="BL326" i="15"/>
  <c r="BJ326" i="15"/>
  <c r="BI326" i="15"/>
  <c r="BH326" i="15"/>
  <c r="BG326" i="15"/>
  <c r="BE326" i="15"/>
  <c r="BD326" i="15"/>
  <c r="BC326" i="15"/>
  <c r="BB326" i="15"/>
  <c r="BA326" i="15"/>
  <c r="AZ326" i="15"/>
  <c r="AX326" i="15"/>
  <c r="AV326" i="15"/>
  <c r="AT326" i="15"/>
  <c r="AS326" i="15"/>
  <c r="AQ326" i="15"/>
  <c r="AP326" i="15"/>
  <c r="AO326" i="15"/>
  <c r="AN326" i="15"/>
  <c r="AL326" i="15"/>
  <c r="AK326" i="15"/>
  <c r="AJ326" i="15"/>
  <c r="AF326" i="15"/>
  <c r="AD326" i="15"/>
  <c r="AC326" i="15"/>
  <c r="AB326" i="15"/>
  <c r="AA326" i="15"/>
  <c r="Y326" i="15"/>
  <c r="X326" i="15"/>
  <c r="W326" i="15"/>
  <c r="V326" i="15"/>
  <c r="U326" i="15"/>
  <c r="T326" i="15"/>
  <c r="R326" i="15"/>
  <c r="N326" i="15"/>
  <c r="M326" i="15"/>
  <c r="L326" i="15"/>
  <c r="K326" i="15"/>
  <c r="GD324" i="15"/>
  <c r="GC324" i="15"/>
  <c r="GB324" i="15"/>
  <c r="GA324" i="15"/>
  <c r="FY324" i="15"/>
  <c r="FV324" i="15"/>
  <c r="FT324" i="15"/>
  <c r="FR324" i="15"/>
  <c r="FQ324" i="15"/>
  <c r="FP324" i="15"/>
  <c r="FO324" i="15"/>
  <c r="FN324" i="15"/>
  <c r="FM324" i="15"/>
  <c r="FL324" i="15"/>
  <c r="FK324" i="15"/>
  <c r="FJ324" i="15"/>
  <c r="FI324" i="15"/>
  <c r="FH324" i="15"/>
  <c r="FF324" i="15"/>
  <c r="FD324" i="15"/>
  <c r="FB324" i="15"/>
  <c r="FA324" i="15"/>
  <c r="EZ324" i="15"/>
  <c r="EY324" i="15"/>
  <c r="EX324" i="15"/>
  <c r="EW324" i="15"/>
  <c r="EV324" i="15"/>
  <c r="EU324" i="15"/>
  <c r="ET324" i="15"/>
  <c r="ES324" i="15"/>
  <c r="ER324" i="15"/>
  <c r="EP324" i="15"/>
  <c r="EN324" i="15"/>
  <c r="EL324" i="15"/>
  <c r="EK324" i="15"/>
  <c r="EJ324" i="15"/>
  <c r="EI324" i="15"/>
  <c r="EH324" i="15"/>
  <c r="EG324" i="15"/>
  <c r="EF324" i="15"/>
  <c r="EE324" i="15"/>
  <c r="ED324" i="15"/>
  <c r="EC324" i="15"/>
  <c r="EB324" i="15"/>
  <c r="DX324" i="15"/>
  <c r="DV324" i="15"/>
  <c r="DU324" i="15"/>
  <c r="DT324" i="15"/>
  <c r="DS324" i="15"/>
  <c r="DR324" i="15"/>
  <c r="DQ324" i="15"/>
  <c r="DP324" i="15"/>
  <c r="DO324" i="15"/>
  <c r="DN324" i="15"/>
  <c r="DM324" i="15"/>
  <c r="DL324" i="15"/>
  <c r="DJ324" i="15"/>
  <c r="DH324" i="15"/>
  <c r="DF324" i="15"/>
  <c r="DE324" i="15"/>
  <c r="DD324" i="15"/>
  <c r="DC324" i="15"/>
  <c r="DB324" i="15"/>
  <c r="DA324" i="15"/>
  <c r="CZ324" i="15"/>
  <c r="CY324" i="15"/>
  <c r="CX324" i="15"/>
  <c r="CW324" i="15"/>
  <c r="CV324" i="15"/>
  <c r="CR324" i="15"/>
  <c r="CP324" i="15"/>
  <c r="CO324" i="15"/>
  <c r="CN324" i="15"/>
  <c r="CL324" i="15"/>
  <c r="CK324" i="15"/>
  <c r="CJ324" i="15"/>
  <c r="CI324" i="15"/>
  <c r="CG324" i="15"/>
  <c r="CF324" i="15"/>
  <c r="CD324" i="15"/>
  <c r="CB324" i="15"/>
  <c r="BZ324" i="15"/>
  <c r="BY324" i="15"/>
  <c r="BX324" i="15"/>
  <c r="BW324" i="15"/>
  <c r="BV324" i="15"/>
  <c r="BU324" i="15"/>
  <c r="BT324" i="15"/>
  <c r="BS324" i="15"/>
  <c r="BR324" i="15"/>
  <c r="BQ324" i="15"/>
  <c r="BN324" i="15"/>
  <c r="BL324" i="15"/>
  <c r="BJ324" i="15"/>
  <c r="BI324" i="15"/>
  <c r="BH324" i="15"/>
  <c r="BG324" i="15"/>
  <c r="BE324" i="15"/>
  <c r="BD324" i="15"/>
  <c r="BC324" i="15"/>
  <c r="BB324" i="15"/>
  <c r="BA324" i="15"/>
  <c r="AZ324" i="15"/>
  <c r="AX324" i="15"/>
  <c r="AV324" i="15"/>
  <c r="AT324" i="15"/>
  <c r="AS324" i="15"/>
  <c r="AQ324" i="15"/>
  <c r="AP324" i="15"/>
  <c r="AO324" i="15"/>
  <c r="AN324" i="15"/>
  <c r="AL324" i="15"/>
  <c r="AK324" i="15"/>
  <c r="AJ324" i="15"/>
  <c r="AF324" i="15"/>
  <c r="AD324" i="15"/>
  <c r="AC324" i="15"/>
  <c r="AB324" i="15"/>
  <c r="AA324" i="15"/>
  <c r="Y324" i="15"/>
  <c r="X324" i="15"/>
  <c r="W324" i="15"/>
  <c r="V324" i="15"/>
  <c r="U324" i="15"/>
  <c r="T324" i="15"/>
  <c r="R324" i="15"/>
  <c r="P324" i="15"/>
  <c r="N324" i="15"/>
  <c r="M324" i="15"/>
  <c r="L324" i="15"/>
  <c r="K324" i="15"/>
  <c r="GD322" i="15"/>
  <c r="GC322" i="15"/>
  <c r="GB322" i="15"/>
  <c r="GA322" i="15"/>
  <c r="FZ322" i="15"/>
  <c r="FY322" i="15"/>
  <c r="FX322" i="15"/>
  <c r="FV322" i="15"/>
  <c r="FT322" i="15"/>
  <c r="FR322" i="15"/>
  <c r="FQ322" i="15"/>
  <c r="FP322" i="15"/>
  <c r="FO322" i="15"/>
  <c r="FN322" i="15"/>
  <c r="FM322" i="15"/>
  <c r="FL322" i="15"/>
  <c r="FJ322" i="15"/>
  <c r="FH322" i="15"/>
  <c r="FF322" i="15"/>
  <c r="FE322" i="15"/>
  <c r="FD322" i="15"/>
  <c r="FB322" i="15"/>
  <c r="FA322" i="15"/>
  <c r="EZ322" i="15"/>
  <c r="EY322" i="15"/>
  <c r="EX322" i="15"/>
  <c r="EW322" i="15"/>
  <c r="EV322" i="15"/>
  <c r="EU322" i="15"/>
  <c r="ES322" i="15"/>
  <c r="EP322" i="15"/>
  <c r="EN322" i="15"/>
  <c r="EL322" i="15"/>
  <c r="EK322" i="15"/>
  <c r="EJ322" i="15"/>
  <c r="EI322" i="15"/>
  <c r="EH322" i="15"/>
  <c r="EG322" i="15"/>
  <c r="EF322" i="15"/>
  <c r="EE322" i="15"/>
  <c r="EC322" i="15"/>
  <c r="EB322" i="15"/>
  <c r="DZ322" i="15"/>
  <c r="DX322" i="15"/>
  <c r="DV322" i="15"/>
  <c r="DT322" i="15"/>
  <c r="DS322" i="15"/>
  <c r="DR322" i="15"/>
  <c r="DQ322" i="15"/>
  <c r="DP322" i="15"/>
  <c r="DO322" i="15"/>
  <c r="DN322" i="15"/>
  <c r="DM322" i="15"/>
  <c r="DL322" i="15"/>
  <c r="DJ322" i="15"/>
  <c r="DH322" i="15"/>
  <c r="DF322" i="15"/>
  <c r="DE322" i="15"/>
  <c r="DD322" i="15"/>
  <c r="DC322" i="15"/>
  <c r="DB322" i="15"/>
  <c r="DA322" i="15"/>
  <c r="CZ322" i="15"/>
  <c r="CY322" i="15"/>
  <c r="CW322" i="15"/>
  <c r="CT322" i="15"/>
  <c r="CR322" i="15"/>
  <c r="CP322" i="15"/>
  <c r="CO322" i="15"/>
  <c r="CN322" i="15"/>
  <c r="CM322" i="15"/>
  <c r="CL322" i="15"/>
  <c r="CK322" i="15"/>
  <c r="CJ322" i="15"/>
  <c r="CI322" i="15"/>
  <c r="CH322" i="15"/>
  <c r="CG322" i="15"/>
  <c r="CF322" i="15"/>
  <c r="CE322" i="15"/>
  <c r="CD322" i="15"/>
  <c r="CB322" i="15"/>
  <c r="BX322" i="15"/>
  <c r="BW322" i="15"/>
  <c r="BV322" i="15"/>
  <c r="BU322" i="15"/>
  <c r="BS322" i="15"/>
  <c r="BR322" i="15"/>
  <c r="BQ322" i="15"/>
  <c r="BN322" i="15"/>
  <c r="BL322" i="15"/>
  <c r="BJ322" i="15"/>
  <c r="BI322" i="15"/>
  <c r="BG322" i="15"/>
  <c r="BE322" i="15"/>
  <c r="BD322" i="15"/>
  <c r="BC322" i="15"/>
  <c r="BB322" i="15"/>
  <c r="AZ322" i="15"/>
  <c r="AT322" i="15"/>
  <c r="AR322" i="15"/>
  <c r="AQ322" i="15"/>
  <c r="AP322" i="15"/>
  <c r="AM322" i="15"/>
  <c r="AL322" i="15"/>
  <c r="AK322" i="15"/>
  <c r="AJ322" i="15"/>
  <c r="AF322" i="15"/>
  <c r="AD322" i="15"/>
  <c r="AA322" i="15"/>
  <c r="Y322" i="15"/>
  <c r="X322" i="15"/>
  <c r="W322" i="15"/>
  <c r="V322" i="15"/>
  <c r="T322" i="15"/>
  <c r="R322" i="15"/>
  <c r="N322" i="15"/>
  <c r="M322" i="15"/>
  <c r="L322" i="15"/>
  <c r="K322" i="15"/>
  <c r="EV321" i="15" a="1"/>
  <c r="EV321" i="15"/>
  <c r="EU321" i="15" a="1"/>
  <c r="EU321" i="15" s="1"/>
  <c r="ES321" i="15" a="1"/>
  <c r="ES321" i="15" s="1"/>
  <c r="EQ321" i="15" a="1"/>
  <c r="EQ321" i="15" s="1"/>
  <c r="EP321" i="15" a="1"/>
  <c r="EP321" i="15"/>
  <c r="EO321" i="15" a="1"/>
  <c r="EO321" i="15"/>
  <c r="EN321" i="15" a="1"/>
  <c r="EN321" i="15" s="1"/>
  <c r="EL321" i="15" a="1"/>
  <c r="EL321" i="15"/>
  <c r="EK321" i="15" a="1"/>
  <c r="EK321" i="15" s="1"/>
  <c r="EJ321" i="15" a="1"/>
  <c r="EJ321" i="15" s="1"/>
  <c r="EI321" i="15" a="1"/>
  <c r="EI321" i="15" s="1"/>
  <c r="EH321" i="15" a="1"/>
  <c r="EH321" i="15" s="1"/>
  <c r="EG321" i="15" a="1"/>
  <c r="EG321" i="15"/>
  <c r="EF321" i="15" a="1"/>
  <c r="EF321" i="15" s="1"/>
  <c r="EE321" i="15" a="1"/>
  <c r="EE321" i="15"/>
  <c r="EC321" i="15" a="1"/>
  <c r="EC321" i="15" s="1"/>
  <c r="EB321" i="15" a="1"/>
  <c r="EB321" i="15" s="1"/>
  <c r="EA321" i="15" a="1"/>
  <c r="EA321" i="15" s="1"/>
  <c r="DZ321" i="15" a="1"/>
  <c r="DZ321" i="15"/>
  <c r="DY321" i="15" a="1"/>
  <c r="DY321" i="15"/>
  <c r="DX321" i="15" a="1"/>
  <c r="DX321" i="15"/>
  <c r="DV321" i="15" a="1"/>
  <c r="DV321" i="15"/>
  <c r="DT321" i="15" a="1"/>
  <c r="DT321" i="15" s="1"/>
  <c r="DS321" i="15" a="1"/>
  <c r="DS321" i="15" s="1"/>
  <c r="DR321" i="15" a="1"/>
  <c r="DR321" i="15"/>
  <c r="DQ321" i="15" a="1"/>
  <c r="DQ321" i="15" s="1"/>
  <c r="DP321" i="15" a="1"/>
  <c r="DP321" i="15" s="1"/>
  <c r="DO321" i="15" a="1"/>
  <c r="DO321" i="15" s="1"/>
  <c r="DN321" i="15" a="1"/>
  <c r="DN321" i="15"/>
  <c r="DM321" i="15" a="1"/>
  <c r="DM321" i="15" s="1"/>
  <c r="DK321" i="15" a="1"/>
  <c r="DK321" i="15" s="1"/>
  <c r="GD320" i="15"/>
  <c r="GC320" i="15"/>
  <c r="GB320" i="15"/>
  <c r="GA320" i="15"/>
  <c r="FZ320" i="15"/>
  <c r="FY320" i="15"/>
  <c r="FX320" i="15"/>
  <c r="FW320" i="15"/>
  <c r="FV320" i="15"/>
  <c r="FU320" i="15"/>
  <c r="FT320" i="15"/>
  <c r="FR320" i="15"/>
  <c r="FP320" i="15"/>
  <c r="FN320" i="15"/>
  <c r="FM320" i="15"/>
  <c r="FL320" i="15"/>
  <c r="FJ320" i="15"/>
  <c r="FH320" i="15"/>
  <c r="FG320" i="15"/>
  <c r="FF320" i="15"/>
  <c r="FE320" i="15"/>
  <c r="FD320" i="15"/>
  <c r="FB320" i="15"/>
  <c r="EZ320" i="15"/>
  <c r="EY320" i="15"/>
  <c r="EX320" i="15"/>
  <c r="EW320" i="15"/>
  <c r="EV320" i="15"/>
  <c r="EU320" i="15"/>
  <c r="ES320" i="15"/>
  <c r="EQ320" i="15"/>
  <c r="EP320" i="15"/>
  <c r="EO320" i="15"/>
  <c r="EN320" i="15"/>
  <c r="EL320" i="15"/>
  <c r="EJ320" i="15"/>
  <c r="EI320" i="15"/>
  <c r="EH320" i="15"/>
  <c r="EG320" i="15"/>
  <c r="EF320" i="15"/>
  <c r="EE320" i="15"/>
  <c r="ED320" i="15"/>
  <c r="EC320" i="15"/>
  <c r="EB320" i="15"/>
  <c r="EA320" i="15"/>
  <c r="DZ320" i="15"/>
  <c r="DY320" i="15"/>
  <c r="DX320" i="15"/>
  <c r="DV320" i="15"/>
  <c r="DT320" i="15"/>
  <c r="DS320" i="15"/>
  <c r="DR320" i="15"/>
  <c r="DQ320" i="15"/>
  <c r="DP320" i="15"/>
  <c r="DO320" i="15"/>
  <c r="DN320" i="15"/>
  <c r="DM320" i="15"/>
  <c r="DK320" i="15"/>
  <c r="DJ320" i="15"/>
  <c r="DI320" i="15"/>
  <c r="DH320" i="15"/>
  <c r="DF320" i="15"/>
  <c r="DD320" i="15"/>
  <c r="DC320" i="15"/>
  <c r="DB320" i="15"/>
  <c r="DA320" i="15"/>
  <c r="CZ320" i="15"/>
  <c r="CY320" i="15"/>
  <c r="CW320" i="15"/>
  <c r="CU320" i="15"/>
  <c r="CT320" i="15"/>
  <c r="CS320" i="15"/>
  <c r="CR320" i="15"/>
  <c r="CP320" i="15"/>
  <c r="CN320" i="15"/>
  <c r="CL320" i="15"/>
  <c r="CK320" i="15"/>
  <c r="CJ320" i="15"/>
  <c r="CI320" i="15"/>
  <c r="CH320" i="15"/>
  <c r="CG320" i="15"/>
  <c r="CF320" i="15"/>
  <c r="CE320" i="15"/>
  <c r="CD320" i="15"/>
  <c r="CC320" i="15"/>
  <c r="CB320" i="15"/>
  <c r="BX320" i="15"/>
  <c r="BV320" i="15"/>
  <c r="BU320" i="15"/>
  <c r="BS320" i="15"/>
  <c r="BR320" i="15"/>
  <c r="BQ320" i="15"/>
  <c r="BO320" i="15"/>
  <c r="BN320" i="15"/>
  <c r="BM320" i="15"/>
  <c r="BL320" i="15"/>
  <c r="BJ320" i="15"/>
  <c r="BE320" i="15"/>
  <c r="BD320" i="15"/>
  <c r="BC320" i="15"/>
  <c r="BB320" i="15"/>
  <c r="AZ320" i="15"/>
  <c r="AY320" i="15"/>
  <c r="AW320" i="15"/>
  <c r="AT320" i="15"/>
  <c r="AR320" i="15"/>
  <c r="AP320" i="15"/>
  <c r="AM320" i="15"/>
  <c r="AL320" i="15"/>
  <c r="AK320" i="15"/>
  <c r="AJ320" i="15"/>
  <c r="AI320" i="15"/>
  <c r="AG320" i="15"/>
  <c r="AF320" i="15"/>
  <c r="AD320" i="15"/>
  <c r="Y320" i="15"/>
  <c r="X320" i="15"/>
  <c r="W320" i="15"/>
  <c r="V320" i="15"/>
  <c r="T320" i="15"/>
  <c r="S320" i="15"/>
  <c r="Q320" i="15"/>
  <c r="N320" i="15"/>
  <c r="L320" i="15"/>
  <c r="GC318" i="15"/>
  <c r="GB318" i="15"/>
  <c r="GA318" i="15"/>
  <c r="FW318" i="15"/>
  <c r="FU318" i="15"/>
  <c r="FT318" i="15"/>
  <c r="FM318" i="15"/>
  <c r="FL318" i="15"/>
  <c r="FK318" i="15"/>
  <c r="FI318" i="15"/>
  <c r="FG318" i="15"/>
  <c r="FD318" i="15"/>
  <c r="FB318" i="15"/>
  <c r="EX318" i="15"/>
  <c r="EW318" i="15"/>
  <c r="EV318" i="15"/>
  <c r="ET318" i="15"/>
  <c r="ES318" i="15"/>
  <c r="EQ318" i="15"/>
  <c r="EN318" i="15"/>
  <c r="EJ318" i="15"/>
  <c r="EF318" i="15"/>
  <c r="ED318" i="15"/>
  <c r="EC318" i="15"/>
  <c r="EB318" i="15"/>
  <c r="EA318" i="15"/>
  <c r="DZ318" i="15"/>
  <c r="DX318" i="15"/>
  <c r="DV318" i="15"/>
  <c r="DT318" i="15"/>
  <c r="DR318" i="15"/>
  <c r="DP318" i="15"/>
  <c r="DN318" i="15"/>
  <c r="DM318" i="15"/>
  <c r="DL318" i="15"/>
  <c r="DK318" i="15"/>
  <c r="DJ318" i="15"/>
  <c r="DH318" i="15"/>
  <c r="DF318" i="15"/>
  <c r="CZ318" i="15"/>
  <c r="CW318" i="15"/>
  <c r="CV318" i="15"/>
  <c r="CU318" i="15"/>
  <c r="CT318" i="15"/>
  <c r="CR318" i="15"/>
  <c r="CP318" i="15"/>
  <c r="CL318" i="15"/>
  <c r="CK318" i="15"/>
  <c r="CJ318" i="15"/>
  <c r="CG318" i="15"/>
  <c r="CF318" i="15"/>
  <c r="CE318" i="15"/>
  <c r="CC318" i="15"/>
  <c r="CB318" i="15"/>
  <c r="BX318" i="15"/>
  <c r="BV318" i="15"/>
  <c r="BU318" i="15"/>
  <c r="BT318" i="15"/>
  <c r="BS318" i="15"/>
  <c r="BO318" i="15"/>
  <c r="BM318" i="15"/>
  <c r="BL318" i="15"/>
  <c r="BE318" i="15"/>
  <c r="BD318" i="15"/>
  <c r="BC318" i="15"/>
  <c r="BA318" i="15"/>
  <c r="AY318" i="15"/>
  <c r="AV318" i="15"/>
  <c r="AT318" i="15"/>
  <c r="AO318" i="15"/>
  <c r="AM318" i="15"/>
  <c r="AK318" i="15"/>
  <c r="AJ318" i="15"/>
  <c r="AI318" i="15"/>
  <c r="AF318" i="15"/>
  <c r="Z318" i="15"/>
  <c r="X318" i="15"/>
  <c r="V318" i="15"/>
  <c r="U318" i="15"/>
  <c r="T318" i="15"/>
  <c r="S318" i="15"/>
  <c r="R318" i="15"/>
  <c r="P318" i="15"/>
  <c r="N318" i="15"/>
  <c r="L318" i="15"/>
  <c r="GC317" i="15" a="1"/>
  <c r="GC317" i="15"/>
  <c r="GA317" i="15" a="1"/>
  <c r="GA317" i="15"/>
  <c r="FY317" i="15" a="1"/>
  <c r="FY317" i="15" s="1"/>
  <c r="FX317" i="15" a="1"/>
  <c r="FX317" i="15" s="1"/>
  <c r="FW317" i="15" a="1"/>
  <c r="FW317" i="15" s="1"/>
  <c r="FU317" i="15" a="1"/>
  <c r="FU317" i="15"/>
  <c r="FT317" i="15" a="1"/>
  <c r="FT317" i="15"/>
  <c r="FS317" i="15" a="1"/>
  <c r="FS317" i="15" s="1"/>
  <c r="FQ317" i="15" a="1"/>
  <c r="FQ317" i="15" s="1"/>
  <c r="FO317" i="15" a="1"/>
  <c r="FO317" i="15" s="1"/>
  <c r="FM317" i="15" a="1"/>
  <c r="FM317" i="15"/>
  <c r="FL317" i="15" a="1"/>
  <c r="FL317" i="15" s="1"/>
  <c r="FK317" i="15" a="1"/>
  <c r="FK317" i="15" s="1"/>
  <c r="FI317" i="15" a="1"/>
  <c r="FI317" i="15" s="1"/>
  <c r="FG317" i="15" a="1"/>
  <c r="FG317" i="15" s="1"/>
  <c r="FD317" i="15" a="1"/>
  <c r="FD317" i="15" s="1"/>
  <c r="FC317" i="15" a="1"/>
  <c r="FC317" i="15"/>
  <c r="FA317" i="15" a="1"/>
  <c r="FA317" i="15" s="1"/>
  <c r="EY317" i="15" a="1"/>
  <c r="EY317" i="15" s="1"/>
  <c r="EW317" i="15" a="1"/>
  <c r="EW317" i="15"/>
  <c r="EV317" i="15" a="1"/>
  <c r="EV317" i="15"/>
  <c r="ET317" i="15" a="1"/>
  <c r="ET317" i="15"/>
  <c r="ES317" i="15" a="1"/>
  <c r="ES317" i="15" s="1"/>
  <c r="EQ317" i="15" a="1"/>
  <c r="EQ317" i="15" s="1"/>
  <c r="EN317" i="15" a="1"/>
  <c r="EN317" i="15" s="1"/>
  <c r="EM317" i="15" a="1"/>
  <c r="EM317" i="15" s="1"/>
  <c r="EL317" i="15" a="1"/>
  <c r="EL317" i="15"/>
  <c r="EK317" i="15" a="1"/>
  <c r="EK317" i="15" s="1"/>
  <c r="EJ317" i="15" a="1"/>
  <c r="EJ317" i="15" s="1"/>
  <c r="EI317" i="15" a="1"/>
  <c r="EI317" i="15" s="1"/>
  <c r="EH317" i="15" a="1"/>
  <c r="EH317" i="15" s="1"/>
  <c r="EF317" i="15" a="1"/>
  <c r="EF317" i="15"/>
  <c r="ED317" i="15" a="1"/>
  <c r="ED317" i="15"/>
  <c r="EC317" i="15" a="1"/>
  <c r="EC317" i="15" s="1"/>
  <c r="EB317" i="15" a="1"/>
  <c r="EB317" i="15" s="1"/>
  <c r="EA317" i="15" a="1"/>
  <c r="EA317" i="15" s="1"/>
  <c r="DZ317" i="15" a="1"/>
  <c r="DZ317" i="15" s="1"/>
  <c r="DX317" i="15" a="1"/>
  <c r="DX317" i="15"/>
  <c r="DV317" i="15" a="1"/>
  <c r="DV317" i="15" s="1"/>
  <c r="DU317" i="15" a="1"/>
  <c r="DU317" i="15" s="1"/>
  <c r="DT317" i="15" a="1"/>
  <c r="DT317" i="15" s="1"/>
  <c r="DS317" i="15" a="1"/>
  <c r="DS317" i="15" s="1"/>
  <c r="DP317" i="15" a="1"/>
  <c r="DP317" i="15"/>
  <c r="DN317" i="15" a="1"/>
  <c r="DN317" i="15" s="1"/>
  <c r="DM317" i="15" a="1"/>
  <c r="DM317" i="15" s="1"/>
  <c r="DL317" i="15" a="1"/>
  <c r="DL317" i="15" s="1"/>
  <c r="DK317" i="15" a="1"/>
  <c r="DK317" i="15" s="1"/>
  <c r="DJ317" i="15" a="1"/>
  <c r="DJ317" i="15" s="1"/>
  <c r="DH317" i="15" a="1"/>
  <c r="DH317" i="15"/>
  <c r="DG317" i="15" a="1"/>
  <c r="DG317" i="15" s="1"/>
  <c r="DF317" i="15" a="1"/>
  <c r="DF317" i="15"/>
  <c r="DE317" i="15" a="1"/>
  <c r="DE317" i="15" s="1"/>
  <c r="DD317" i="15" a="1"/>
  <c r="DD317" i="15" s="1"/>
  <c r="CZ317" i="15" a="1"/>
  <c r="CZ317" i="15"/>
  <c r="CW317" i="15" a="1"/>
  <c r="CW317" i="15" s="1"/>
  <c r="CV317" i="15" a="1"/>
  <c r="CV317" i="15" s="1"/>
  <c r="CU317" i="15" a="1"/>
  <c r="CU317" i="15" s="1"/>
  <c r="CT317" i="15" a="1"/>
  <c r="CT317" i="15"/>
  <c r="CR317" i="15" a="1"/>
  <c r="CR317" i="15" s="1"/>
  <c r="CQ317" i="15" a="1"/>
  <c r="CQ317" i="15" s="1"/>
  <c r="CP317" i="15" a="1"/>
  <c r="CP317" i="15" s="1"/>
  <c r="CO317" i="15" a="1"/>
  <c r="CO317" i="15" s="1"/>
  <c r="CM317" i="15" a="1"/>
  <c r="CM317" i="15" s="1"/>
  <c r="CL317" i="15" a="1"/>
  <c r="CL317" i="15"/>
  <c r="CG317" i="15" a="1"/>
  <c r="CG317" i="15"/>
  <c r="CF317" i="15" a="1"/>
  <c r="CF317" i="15"/>
  <c r="FY316" i="15"/>
  <c r="FX316" i="15"/>
  <c r="FW316" i="15"/>
  <c r="FU316" i="15"/>
  <c r="FT316" i="15"/>
  <c r="FS316" i="15"/>
  <c r="FQ316" i="15"/>
  <c r="FL316" i="15"/>
  <c r="FI316" i="15"/>
  <c r="FG316" i="15"/>
  <c r="FE316" i="15"/>
  <c r="FD316" i="15"/>
  <c r="FC316" i="15"/>
  <c r="FB316" i="15"/>
  <c r="FA316" i="15"/>
  <c r="EV316" i="15"/>
  <c r="ET316" i="15"/>
  <c r="ES316" i="15"/>
  <c r="ER316" i="15"/>
  <c r="EQ316" i="15"/>
  <c r="EN316" i="15"/>
  <c r="EM316" i="15"/>
  <c r="EL316" i="15"/>
  <c r="EK316" i="15"/>
  <c r="EJ316" i="15"/>
  <c r="EH316" i="15"/>
  <c r="EF316" i="15"/>
  <c r="ED316" i="15"/>
  <c r="EA316" i="15"/>
  <c r="DZ316" i="15"/>
  <c r="DX316" i="15"/>
  <c r="DV316" i="15"/>
  <c r="DU316" i="15"/>
  <c r="DT316" i="15"/>
  <c r="DR316" i="15"/>
  <c r="DP316" i="15"/>
  <c r="DN316" i="15"/>
  <c r="DM316" i="15"/>
  <c r="DL316" i="15"/>
  <c r="DK316" i="15"/>
  <c r="DJ316" i="15"/>
  <c r="DH316" i="15"/>
  <c r="DF316" i="15"/>
  <c r="DE316" i="15"/>
  <c r="DD316" i="15"/>
  <c r="DB316" i="15"/>
  <c r="CZ316" i="15"/>
  <c r="CW316" i="15"/>
  <c r="CV316" i="15"/>
  <c r="CU316" i="15"/>
  <c r="CT316" i="15"/>
  <c r="CR316" i="15"/>
  <c r="CQ316" i="15"/>
  <c r="CP316" i="15"/>
  <c r="CO316" i="15"/>
  <c r="CL316" i="15"/>
  <c r="CJ316" i="15"/>
  <c r="CG316" i="15"/>
  <c r="CF316" i="15"/>
  <c r="CE316" i="15"/>
  <c r="CD316" i="15"/>
  <c r="CC316" i="15"/>
  <c r="CB316" i="15"/>
  <c r="CA316" i="15"/>
  <c r="BY316" i="15"/>
  <c r="BV316" i="15"/>
  <c r="BT316" i="15"/>
  <c r="BO316" i="15"/>
  <c r="BM316" i="15"/>
  <c r="BL316" i="15"/>
  <c r="BK316" i="15"/>
  <c r="BI316" i="15"/>
  <c r="BD316" i="15"/>
  <c r="AY316" i="15"/>
  <c r="AW316" i="15"/>
  <c r="AV316" i="15"/>
  <c r="AT316" i="15"/>
  <c r="AS316" i="15"/>
  <c r="AR316" i="15"/>
  <c r="AN316" i="15"/>
  <c r="AK316" i="15"/>
  <c r="AJ316" i="15"/>
  <c r="AI316" i="15"/>
  <c r="AF316" i="15"/>
  <c r="AE316" i="15"/>
  <c r="AC316" i="15"/>
  <c r="Z316" i="15"/>
  <c r="X316" i="15"/>
  <c r="V316" i="15"/>
  <c r="U316" i="15"/>
  <c r="S316" i="15"/>
  <c r="N316" i="15"/>
  <c r="M316" i="15"/>
  <c r="L316" i="15"/>
  <c r="GD309" i="15"/>
  <c r="GC309" i="15"/>
  <c r="GB309" i="15"/>
  <c r="GA309" i="15"/>
  <c r="FZ309" i="15"/>
  <c r="FY309" i="15"/>
  <c r="FX309" i="15"/>
  <c r="FW309" i="15"/>
  <c r="FV309" i="15"/>
  <c r="FU309" i="15"/>
  <c r="FT309" i="15"/>
  <c r="FS309" i="15"/>
  <c r="FR309" i="15"/>
  <c r="FQ309" i="15"/>
  <c r="FP309" i="15"/>
  <c r="FO309" i="15"/>
  <c r="FN309" i="15"/>
  <c r="FM309" i="15"/>
  <c r="FL309" i="15"/>
  <c r="FK309" i="15"/>
  <c r="FJ309" i="15"/>
  <c r="FI309" i="15"/>
  <c r="FH309" i="15"/>
  <c r="FG309" i="15"/>
  <c r="FF309" i="15"/>
  <c r="FE309" i="15"/>
  <c r="FD309" i="15"/>
  <c r="FC309" i="15"/>
  <c r="FB309" i="15"/>
  <c r="FA309" i="15"/>
  <c r="EZ309" i="15"/>
  <c r="EY309" i="15"/>
  <c r="EX309" i="15"/>
  <c r="EW309" i="15"/>
  <c r="EV309" i="15"/>
  <c r="EU309" i="15"/>
  <c r="ET309" i="15"/>
  <c r="ES309" i="15"/>
  <c r="ER309" i="15"/>
  <c r="EQ309" i="15"/>
  <c r="EP309" i="15"/>
  <c r="EO309" i="15"/>
  <c r="EN309" i="15"/>
  <c r="EM309" i="15"/>
  <c r="EL309" i="15"/>
  <c r="EK309" i="15"/>
  <c r="EJ309" i="15"/>
  <c r="EI309" i="15"/>
  <c r="EH309" i="15"/>
  <c r="EG309" i="15"/>
  <c r="EF309" i="15"/>
  <c r="EE309" i="15"/>
  <c r="ED309" i="15"/>
  <c r="EC309" i="15"/>
  <c r="EB309" i="15"/>
  <c r="EA309" i="15"/>
  <c r="DZ309" i="15"/>
  <c r="DY309" i="15"/>
  <c r="DX309" i="15"/>
  <c r="DW309" i="15"/>
  <c r="DV309" i="15"/>
  <c r="DU309" i="15"/>
  <c r="DT309" i="15"/>
  <c r="DS309" i="15"/>
  <c r="DR309" i="15"/>
  <c r="DQ309" i="15"/>
  <c r="DP309" i="15"/>
  <c r="DO309" i="15"/>
  <c r="DN309" i="15"/>
  <c r="DM309" i="15"/>
  <c r="DL309" i="15"/>
  <c r="DK309" i="15"/>
  <c r="DJ309" i="15"/>
  <c r="DI309" i="15"/>
  <c r="DH309" i="15"/>
  <c r="DG309" i="15"/>
  <c r="DF309" i="15"/>
  <c r="DE309" i="15"/>
  <c r="DD309" i="15"/>
  <c r="DC309" i="15"/>
  <c r="DB309" i="15"/>
  <c r="DA309" i="15"/>
  <c r="CZ309" i="15"/>
  <c r="CY309" i="15"/>
  <c r="CX309" i="15"/>
  <c r="CW309" i="15"/>
  <c r="CV309" i="15"/>
  <c r="CU309" i="15"/>
  <c r="CT309" i="15"/>
  <c r="CS309" i="15"/>
  <c r="CR309" i="15"/>
  <c r="CQ309" i="15"/>
  <c r="CP309" i="15"/>
  <c r="CO309" i="15"/>
  <c r="CN309" i="15"/>
  <c r="CM309" i="15"/>
  <c r="CL309" i="15"/>
  <c r="CK309" i="15"/>
  <c r="CJ309" i="15"/>
  <c r="CI309" i="15"/>
  <c r="CH309" i="15"/>
  <c r="CG309" i="15"/>
  <c r="CF309" i="15"/>
  <c r="CE309" i="15"/>
  <c r="CD309" i="15"/>
  <c r="CC309" i="15"/>
  <c r="CB309" i="15"/>
  <c r="CA309" i="15"/>
  <c r="BZ309" i="15"/>
  <c r="BY309" i="15"/>
  <c r="BX309" i="15"/>
  <c r="BW309" i="15"/>
  <c r="BV309" i="15"/>
  <c r="BU307" i="15"/>
  <c r="BU309" i="15"/>
  <c r="BT307" i="15"/>
  <c r="BT309" i="15"/>
  <c r="BS307" i="15"/>
  <c r="BS308" i="15" s="1"/>
  <c r="BR307" i="15"/>
  <c r="BR308" i="15" s="1"/>
  <c r="BR309" i="15"/>
  <c r="BQ307" i="15"/>
  <c r="BP307" i="15"/>
  <c r="BP308" i="15" s="1"/>
  <c r="BP309" i="15"/>
  <c r="BO307" i="15"/>
  <c r="BO309" i="15"/>
  <c r="BN307" i="15"/>
  <c r="BN309" i="15"/>
  <c r="BM307" i="15"/>
  <c r="BM309" i="15"/>
  <c r="BL307" i="15"/>
  <c r="BL309" i="15"/>
  <c r="BK307" i="15"/>
  <c r="BK309" i="15" s="1"/>
  <c r="BJ307" i="15"/>
  <c r="BJ308" i="15" s="1"/>
  <c r="BJ309" i="15"/>
  <c r="BI307" i="15"/>
  <c r="BH307" i="15"/>
  <c r="BH309" i="15"/>
  <c r="BG307" i="15"/>
  <c r="BG309" i="15"/>
  <c r="BF307" i="15"/>
  <c r="BF309" i="15"/>
  <c r="BE307" i="15"/>
  <c r="BE309" i="15"/>
  <c r="BD307" i="15"/>
  <c r="BD309" i="15"/>
  <c r="BC307" i="15"/>
  <c r="BC309" i="15" s="1"/>
  <c r="BB307" i="15"/>
  <c r="BB308" i="15" s="1"/>
  <c r="BB309" i="15"/>
  <c r="BA307" i="15"/>
  <c r="AZ307" i="15"/>
  <c r="AZ308" i="15" s="1"/>
  <c r="AZ309" i="15"/>
  <c r="AY307" i="15"/>
  <c r="AY308" i="15" s="1"/>
  <c r="AY309" i="15"/>
  <c r="AX307" i="15"/>
  <c r="AX309" i="15"/>
  <c r="AW307" i="15"/>
  <c r="AW309" i="15"/>
  <c r="AV307" i="15"/>
  <c r="AV309" i="15"/>
  <c r="AU307" i="15"/>
  <c r="AU309" i="15" s="1"/>
  <c r="AT307" i="15"/>
  <c r="AT309" i="15"/>
  <c r="AS307" i="15"/>
  <c r="AR307" i="15"/>
  <c r="AR309" i="15"/>
  <c r="AQ307" i="15"/>
  <c r="AQ309" i="15"/>
  <c r="AP307" i="15"/>
  <c r="AP309" i="15"/>
  <c r="AO307" i="15"/>
  <c r="AO309" i="15"/>
  <c r="AN307" i="15"/>
  <c r="AN309" i="15"/>
  <c r="AM307" i="15"/>
  <c r="AM308" i="15" s="1"/>
  <c r="AL307" i="15"/>
  <c r="AL308" i="15" s="1"/>
  <c r="AL309" i="15"/>
  <c r="AK307" i="15"/>
  <c r="AJ307" i="15"/>
  <c r="AJ308" i="15" s="1"/>
  <c r="AJ309" i="15"/>
  <c r="AI307" i="15"/>
  <c r="AI309" i="15"/>
  <c r="AH307" i="15"/>
  <c r="AH309" i="15"/>
  <c r="AG307" i="15"/>
  <c r="AG309" i="15"/>
  <c r="AF307" i="15"/>
  <c r="AF309" i="15"/>
  <c r="AE307" i="15"/>
  <c r="AE309" i="15" s="1"/>
  <c r="AD307" i="15"/>
  <c r="AD309" i="15"/>
  <c r="AC307" i="15"/>
  <c r="AB307" i="15"/>
  <c r="AB308" i="15" s="1"/>
  <c r="AB309" i="15"/>
  <c r="AA307" i="15"/>
  <c r="AA309" i="15"/>
  <c r="Z307" i="15"/>
  <c r="Z309" i="15"/>
  <c r="Y307" i="15"/>
  <c r="Y309" i="15"/>
  <c r="X307" i="15"/>
  <c r="X309" i="15"/>
  <c r="W307" i="15"/>
  <c r="W308" i="15" s="1"/>
  <c r="V307" i="15"/>
  <c r="V308" i="15" s="1"/>
  <c r="V309" i="15"/>
  <c r="U307" i="15"/>
  <c r="T307" i="15"/>
  <c r="T301" i="15" s="1"/>
  <c r="T309" i="15"/>
  <c r="S307" i="15"/>
  <c r="S308" i="15" s="1"/>
  <c r="S309" i="15"/>
  <c r="R307" i="15"/>
  <c r="R309" i="15"/>
  <c r="Q307" i="15"/>
  <c r="Q309" i="15"/>
  <c r="P307" i="15"/>
  <c r="P309" i="15"/>
  <c r="O307" i="15"/>
  <c r="O309" i="15" s="1"/>
  <c r="N307" i="15"/>
  <c r="N309" i="15"/>
  <c r="M307" i="15"/>
  <c r="L307" i="15"/>
  <c r="L301" i="15" s="1"/>
  <c r="L309" i="15"/>
  <c r="K307" i="15"/>
  <c r="K308" i="15" s="1"/>
  <c r="K309" i="15"/>
  <c r="GD308" i="15"/>
  <c r="GC308" i="15"/>
  <c r="GB308" i="15"/>
  <c r="GA308" i="15"/>
  <c r="FZ308" i="15"/>
  <c r="FY308" i="15"/>
  <c r="FX308" i="15"/>
  <c r="FW308" i="15"/>
  <c r="FV308" i="15"/>
  <c r="FU308" i="15"/>
  <c r="FT308" i="15"/>
  <c r="FS308" i="15"/>
  <c r="FR308" i="15"/>
  <c r="FQ308" i="15"/>
  <c r="FP308" i="15"/>
  <c r="FO308" i="15"/>
  <c r="FN308" i="15"/>
  <c r="FM308" i="15"/>
  <c r="FL308" i="15"/>
  <c r="FK308" i="15"/>
  <c r="FJ308" i="15"/>
  <c r="FI308" i="15"/>
  <c r="FH308" i="15"/>
  <c r="FG308" i="15"/>
  <c r="FF308" i="15"/>
  <c r="FE308" i="15"/>
  <c r="FD308" i="15"/>
  <c r="FC308" i="15"/>
  <c r="FB308" i="15"/>
  <c r="FA308" i="15"/>
  <c r="EZ308" i="15"/>
  <c r="EY308" i="15"/>
  <c r="EX308" i="15"/>
  <c r="EW308" i="15"/>
  <c r="EV308" i="15"/>
  <c r="EU308" i="15"/>
  <c r="ET308" i="15"/>
  <c r="ES308" i="15"/>
  <c r="ER308" i="15"/>
  <c r="EQ308" i="15"/>
  <c r="EP308" i="15"/>
  <c r="EO308" i="15"/>
  <c r="EN308" i="15"/>
  <c r="EM308" i="15"/>
  <c r="EL308" i="15"/>
  <c r="EK308" i="15"/>
  <c r="EJ308" i="15"/>
  <c r="EI308" i="15"/>
  <c r="EH308" i="15"/>
  <c r="EG308" i="15"/>
  <c r="EF308" i="15"/>
  <c r="EE308" i="15"/>
  <c r="ED308" i="15"/>
  <c r="EC308" i="15"/>
  <c r="EB308" i="15"/>
  <c r="EA308" i="15"/>
  <c r="DZ308" i="15"/>
  <c r="DY308" i="15"/>
  <c r="DX308" i="15"/>
  <c r="DW308" i="15"/>
  <c r="DV308" i="15"/>
  <c r="DU308" i="15"/>
  <c r="DT308" i="15"/>
  <c r="DS308" i="15"/>
  <c r="DR308" i="15"/>
  <c r="DQ308" i="15"/>
  <c r="DP308" i="15"/>
  <c r="DO308" i="15"/>
  <c r="DN308" i="15"/>
  <c r="DM308" i="15"/>
  <c r="DL308" i="15"/>
  <c r="DK308" i="15"/>
  <c r="DJ308" i="15"/>
  <c r="DI308" i="15"/>
  <c r="DH308" i="15"/>
  <c r="DG308" i="15"/>
  <c r="DF308" i="15"/>
  <c r="DE308" i="15"/>
  <c r="DD308" i="15"/>
  <c r="DC308" i="15"/>
  <c r="DB308" i="15"/>
  <c r="DA308" i="15"/>
  <c r="CZ308" i="15"/>
  <c r="CY308" i="15"/>
  <c r="CX308" i="15"/>
  <c r="CW308" i="15"/>
  <c r="CV308" i="15"/>
  <c r="CU308" i="15"/>
  <c r="CT308" i="15"/>
  <c r="CS308" i="15"/>
  <c r="CR308" i="15"/>
  <c r="CQ308" i="15"/>
  <c r="CP308" i="15"/>
  <c r="CO308" i="15"/>
  <c r="CN308" i="15"/>
  <c r="CM308" i="15"/>
  <c r="CL308" i="15"/>
  <c r="CK308" i="15"/>
  <c r="CJ308" i="15"/>
  <c r="CI308" i="15"/>
  <c r="CH308" i="15"/>
  <c r="CG308" i="15"/>
  <c r="CF308" i="15"/>
  <c r="CE308" i="15"/>
  <c r="CD308" i="15"/>
  <c r="CC308" i="15"/>
  <c r="CB308" i="15"/>
  <c r="CA308" i="15"/>
  <c r="BZ308" i="15"/>
  <c r="BY308" i="15"/>
  <c r="BX308" i="15"/>
  <c r="BW308" i="15"/>
  <c r="BV308" i="15"/>
  <c r="BU308" i="15"/>
  <c r="BT308" i="15"/>
  <c r="BO308" i="15"/>
  <c r="BN308" i="15"/>
  <c r="BM308" i="15"/>
  <c r="BL308" i="15"/>
  <c r="BK308" i="15"/>
  <c r="BH308" i="15"/>
  <c r="BG308" i="15"/>
  <c r="BF308" i="15"/>
  <c r="BE308" i="15"/>
  <c r="BD308" i="15"/>
  <c r="BC308" i="15"/>
  <c r="AX308" i="15"/>
  <c r="AW308" i="15"/>
  <c r="AV308" i="15"/>
  <c r="AU308" i="15"/>
  <c r="AT308" i="15"/>
  <c r="AR308" i="15"/>
  <c r="AQ308" i="15"/>
  <c r="AP308" i="15"/>
  <c r="AO308" i="15"/>
  <c r="AN308" i="15"/>
  <c r="AI308" i="15"/>
  <c r="AH308" i="15"/>
  <c r="AG308" i="15"/>
  <c r="AF308" i="15"/>
  <c r="AE308" i="15"/>
  <c r="AD308" i="15"/>
  <c r="AC308" i="15"/>
  <c r="AA308" i="15"/>
  <c r="Z308" i="15"/>
  <c r="Y308" i="15"/>
  <c r="X308" i="15"/>
  <c r="T308" i="15"/>
  <c r="R308" i="15"/>
  <c r="Q308" i="15"/>
  <c r="P308" i="15"/>
  <c r="N308" i="15"/>
  <c r="L308" i="15"/>
  <c r="GD306" i="15"/>
  <c r="GC306" i="15"/>
  <c r="GB306" i="15"/>
  <c r="GA306" i="15"/>
  <c r="FZ306" i="15"/>
  <c r="FY306" i="15"/>
  <c r="FX306" i="15"/>
  <c r="FW306" i="15"/>
  <c r="FV306" i="15"/>
  <c r="FU306" i="15"/>
  <c r="FT306" i="15"/>
  <c r="FS306" i="15"/>
  <c r="FR306" i="15"/>
  <c r="FQ306" i="15"/>
  <c r="FP306" i="15"/>
  <c r="FO306" i="15"/>
  <c r="FN306" i="15"/>
  <c r="FM306" i="15"/>
  <c r="FL306" i="15"/>
  <c r="FK306" i="15"/>
  <c r="FJ306" i="15"/>
  <c r="FI306" i="15"/>
  <c r="FH306" i="15"/>
  <c r="FG306" i="15"/>
  <c r="FF306" i="15"/>
  <c r="FE306" i="15"/>
  <c r="FD306" i="15"/>
  <c r="FC306" i="15"/>
  <c r="FB306" i="15"/>
  <c r="FA306" i="15"/>
  <c r="EZ306" i="15"/>
  <c r="EY306" i="15"/>
  <c r="EX306" i="15"/>
  <c r="EW306" i="15"/>
  <c r="EV306" i="15"/>
  <c r="EU306" i="15"/>
  <c r="ET306" i="15"/>
  <c r="ES306" i="15"/>
  <c r="ER306" i="15"/>
  <c r="EQ306" i="15"/>
  <c r="EP306" i="15"/>
  <c r="EO306" i="15"/>
  <c r="EN306" i="15"/>
  <c r="EM306" i="15"/>
  <c r="EL306" i="15"/>
  <c r="EK306" i="15"/>
  <c r="EJ306" i="15"/>
  <c r="EI306" i="15"/>
  <c r="EH306" i="15"/>
  <c r="EG306" i="15"/>
  <c r="EF306" i="15"/>
  <c r="EE306" i="15"/>
  <c r="ED306" i="15"/>
  <c r="EC306" i="15"/>
  <c r="EB306" i="15"/>
  <c r="EA306" i="15"/>
  <c r="DZ306" i="15"/>
  <c r="DY306" i="15"/>
  <c r="DX306" i="15"/>
  <c r="DW306" i="15"/>
  <c r="DV306" i="15"/>
  <c r="DU306" i="15"/>
  <c r="DT306" i="15"/>
  <c r="DS306" i="15"/>
  <c r="DR306" i="15"/>
  <c r="DQ306" i="15"/>
  <c r="DP306" i="15"/>
  <c r="DO306" i="15"/>
  <c r="DN306" i="15"/>
  <c r="DM306" i="15"/>
  <c r="DL306" i="15"/>
  <c r="DK306" i="15"/>
  <c r="DJ306" i="15"/>
  <c r="DI306" i="15"/>
  <c r="DH306" i="15"/>
  <c r="DG306" i="15"/>
  <c r="DF306" i="15"/>
  <c r="DE306" i="15"/>
  <c r="DD306" i="15"/>
  <c r="DC306" i="15"/>
  <c r="DB306" i="15"/>
  <c r="DA306" i="15"/>
  <c r="CZ306" i="15"/>
  <c r="CY306" i="15"/>
  <c r="CX306" i="15"/>
  <c r="CW306" i="15"/>
  <c r="CV306" i="15"/>
  <c r="CU306" i="15"/>
  <c r="CT306" i="15"/>
  <c r="CS306" i="15"/>
  <c r="CR306" i="15"/>
  <c r="CQ306" i="15"/>
  <c r="CP306" i="15"/>
  <c r="CO306" i="15"/>
  <c r="CN306" i="15"/>
  <c r="CM306" i="15"/>
  <c r="CL306" i="15"/>
  <c r="CK306" i="15"/>
  <c r="CJ306" i="15"/>
  <c r="CI306" i="15"/>
  <c r="CH306" i="15"/>
  <c r="CG306" i="15"/>
  <c r="CF306" i="15"/>
  <c r="CE306" i="15"/>
  <c r="CD306" i="15"/>
  <c r="CC306" i="15"/>
  <c r="CB306" i="15"/>
  <c r="CA306" i="15"/>
  <c r="BZ306" i="15"/>
  <c r="BY306" i="15"/>
  <c r="BX306" i="15"/>
  <c r="BW306" i="15"/>
  <c r="BV306" i="15"/>
  <c r="BU304" i="15"/>
  <c r="BT304" i="15"/>
  <c r="BT305" i="15" s="1"/>
  <c r="BS304" i="15"/>
  <c r="BS306" i="15" s="1"/>
  <c r="BR304" i="15"/>
  <c r="BR306" i="15"/>
  <c r="BQ304" i="15"/>
  <c r="BQ305" i="15" s="1"/>
  <c r="BQ306" i="15"/>
  <c r="BP304" i="15"/>
  <c r="BP301" i="15" s="1"/>
  <c r="BP306" i="15"/>
  <c r="BO304" i="15"/>
  <c r="BO306" i="15"/>
  <c r="BN304" i="15"/>
  <c r="BN306" i="15" s="1"/>
  <c r="BM304" i="15"/>
  <c r="BM305" i="15" s="1"/>
  <c r="BL304" i="15"/>
  <c r="BK304" i="15"/>
  <c r="BK306" i="15"/>
  <c r="BJ304" i="15"/>
  <c r="BJ306" i="15"/>
  <c r="BI304" i="15"/>
  <c r="BI306" i="15"/>
  <c r="BH304" i="15"/>
  <c r="BH306" i="15" s="1"/>
  <c r="BG304" i="15"/>
  <c r="BG305" i="15" s="1"/>
  <c r="BF304" i="15"/>
  <c r="BF306" i="15" s="1"/>
  <c r="BE304" i="15"/>
  <c r="BD304" i="15"/>
  <c r="BC304" i="15"/>
  <c r="BC306" i="15"/>
  <c r="BB304" i="15"/>
  <c r="BB305" i="15" s="1"/>
  <c r="BB306" i="15"/>
  <c r="BA304" i="15"/>
  <c r="BA305" i="15" s="1"/>
  <c r="AZ304" i="15"/>
  <c r="AZ306" i="15" s="1"/>
  <c r="AY304" i="15"/>
  <c r="AY306" i="15"/>
  <c r="AX304" i="15"/>
  <c r="AX306" i="15" s="1"/>
  <c r="AW304" i="15"/>
  <c r="AW305" i="15" s="1"/>
  <c r="AV304" i="15"/>
  <c r="AU304" i="15"/>
  <c r="AU301" i="15" s="1"/>
  <c r="AU302" i="15" s="1"/>
  <c r="AT304" i="15"/>
  <c r="AT301" i="15" s="1"/>
  <c r="AT306" i="15"/>
  <c r="AS304" i="15"/>
  <c r="AR304" i="15"/>
  <c r="AR301" i="15" s="1"/>
  <c r="AR306" i="15"/>
  <c r="AQ304" i="15"/>
  <c r="AQ306" i="15"/>
  <c r="AP304" i="15"/>
  <c r="AP306" i="15" s="1"/>
  <c r="AO304" i="15"/>
  <c r="AN304" i="15"/>
  <c r="AM304" i="15"/>
  <c r="AM306" i="15"/>
  <c r="AL304" i="15"/>
  <c r="AL305" i="15" s="1"/>
  <c r="AL306" i="15"/>
  <c r="AK304" i="15"/>
  <c r="AK305" i="15" s="1"/>
  <c r="AK306" i="15"/>
  <c r="AJ304" i="15"/>
  <c r="AJ305" i="15" s="1"/>
  <c r="AJ306" i="15"/>
  <c r="AI304" i="15"/>
  <c r="AI306" i="15"/>
  <c r="AH304" i="15"/>
  <c r="AH306" i="15" s="1"/>
  <c r="AG304" i="15"/>
  <c r="AF304" i="15"/>
  <c r="AF305" i="15" s="1"/>
  <c r="AE304" i="15"/>
  <c r="AE306" i="15"/>
  <c r="AD304" i="15"/>
  <c r="AD306" i="15" s="1"/>
  <c r="AC304" i="15"/>
  <c r="AC306" i="15" s="1"/>
  <c r="AB304" i="15"/>
  <c r="AB301" i="15" s="1"/>
  <c r="AA304" i="15"/>
  <c r="AA301" i="15" s="1"/>
  <c r="AA306" i="15"/>
  <c r="Z304" i="15"/>
  <c r="Y304" i="15"/>
  <c r="X304" i="15"/>
  <c r="W304" i="15"/>
  <c r="W306" i="15" s="1"/>
  <c r="V304" i="15"/>
  <c r="V306" i="15" s="1"/>
  <c r="U304" i="15"/>
  <c r="U305" i="15" s="1"/>
  <c r="U306" i="15"/>
  <c r="T304" i="15"/>
  <c r="T306" i="15"/>
  <c r="S304" i="15"/>
  <c r="S301" i="15" s="1"/>
  <c r="S303" i="15" s="1"/>
  <c r="S306" i="15"/>
  <c r="R304" i="15"/>
  <c r="R306" i="15" s="1"/>
  <c r="Q304" i="15"/>
  <c r="P304" i="15"/>
  <c r="O304" i="15"/>
  <c r="N304" i="15"/>
  <c r="N305" i="15" s="1"/>
  <c r="N306" i="15"/>
  <c r="M304" i="15"/>
  <c r="M305" i="15" s="1"/>
  <c r="M306" i="15"/>
  <c r="L304" i="15"/>
  <c r="L306" i="15"/>
  <c r="K304" i="15"/>
  <c r="K306" i="15" s="1"/>
  <c r="GD305" i="15"/>
  <c r="GC305" i="15"/>
  <c r="GB305" i="15"/>
  <c r="GA305" i="15"/>
  <c r="FZ305" i="15"/>
  <c r="FY305" i="15"/>
  <c r="FX305" i="15"/>
  <c r="FW305" i="15"/>
  <c r="FV305" i="15"/>
  <c r="FU305" i="15"/>
  <c r="FT305" i="15"/>
  <c r="FS305" i="15"/>
  <c r="FR305" i="15"/>
  <c r="FQ305" i="15"/>
  <c r="FP305" i="15"/>
  <c r="FO305" i="15"/>
  <c r="FN305" i="15"/>
  <c r="FM305" i="15"/>
  <c r="FL305" i="15"/>
  <c r="FK305" i="15"/>
  <c r="FJ305" i="15"/>
  <c r="FI305" i="15"/>
  <c r="FH305" i="15"/>
  <c r="FG305" i="15"/>
  <c r="FF305" i="15"/>
  <c r="FE305" i="15"/>
  <c r="FD305" i="15"/>
  <c r="FC305" i="15"/>
  <c r="FB305" i="15"/>
  <c r="FA305" i="15"/>
  <c r="EZ305" i="15"/>
  <c r="EY305" i="15"/>
  <c r="EX305" i="15"/>
  <c r="EW305" i="15"/>
  <c r="EV305" i="15"/>
  <c r="EU305" i="15"/>
  <c r="ET305" i="15"/>
  <c r="ES305" i="15"/>
  <c r="ER305" i="15"/>
  <c r="EQ305" i="15"/>
  <c r="EP305" i="15"/>
  <c r="EO305" i="15"/>
  <c r="EN305" i="15"/>
  <c r="EM305" i="15"/>
  <c r="EL305" i="15"/>
  <c r="EK305" i="15"/>
  <c r="EJ305" i="15"/>
  <c r="EI305" i="15"/>
  <c r="EH305" i="15"/>
  <c r="EG305" i="15"/>
  <c r="EF305" i="15"/>
  <c r="EE305" i="15"/>
  <c r="ED305" i="15"/>
  <c r="EC305" i="15"/>
  <c r="EB305" i="15"/>
  <c r="EA305" i="15"/>
  <c r="DZ305" i="15"/>
  <c r="DY305" i="15"/>
  <c r="DX305" i="15"/>
  <c r="DW305" i="15"/>
  <c r="DV305" i="15"/>
  <c r="DU305" i="15"/>
  <c r="DT305" i="15"/>
  <c r="DS305" i="15"/>
  <c r="DR305" i="15"/>
  <c r="DQ305" i="15"/>
  <c r="DP305" i="15"/>
  <c r="DO305" i="15"/>
  <c r="DN305" i="15"/>
  <c r="DM305" i="15"/>
  <c r="DL305" i="15"/>
  <c r="DK305" i="15"/>
  <c r="DJ305" i="15"/>
  <c r="DI305" i="15"/>
  <c r="DH305" i="15"/>
  <c r="DG305" i="15"/>
  <c r="DF305" i="15"/>
  <c r="DE305" i="15"/>
  <c r="DD305" i="15"/>
  <c r="DC305" i="15"/>
  <c r="DB305" i="15"/>
  <c r="DA305" i="15"/>
  <c r="CZ305" i="15"/>
  <c r="CY305" i="15"/>
  <c r="CX305" i="15"/>
  <c r="CW305" i="15"/>
  <c r="CV305" i="15"/>
  <c r="CU305" i="15"/>
  <c r="CT305" i="15"/>
  <c r="CS305" i="15"/>
  <c r="CR305" i="15"/>
  <c r="CQ305" i="15"/>
  <c r="CP305" i="15"/>
  <c r="CO305" i="15"/>
  <c r="CN305" i="15"/>
  <c r="CM305" i="15"/>
  <c r="CL305" i="15"/>
  <c r="CK305" i="15"/>
  <c r="CJ305" i="15"/>
  <c r="CI305" i="15"/>
  <c r="CH305" i="15"/>
  <c r="CG305" i="15"/>
  <c r="CF305" i="15"/>
  <c r="CE305" i="15"/>
  <c r="CD305" i="15"/>
  <c r="CC305" i="15"/>
  <c r="CB305" i="15"/>
  <c r="CA305" i="15"/>
  <c r="BZ305" i="15"/>
  <c r="BY305" i="15"/>
  <c r="BX305" i="15"/>
  <c r="BW305" i="15"/>
  <c r="BV305" i="15"/>
  <c r="BR305" i="15"/>
  <c r="BO305" i="15"/>
  <c r="BN305" i="15"/>
  <c r="BL305" i="15"/>
  <c r="BK305" i="15"/>
  <c r="BJ305" i="15"/>
  <c r="BI305" i="15"/>
  <c r="BH305" i="15"/>
  <c r="AY305" i="15"/>
  <c r="AX305" i="15"/>
  <c r="AV305" i="15"/>
  <c r="AU305" i="15"/>
  <c r="AT305" i="15"/>
  <c r="AR305" i="15"/>
  <c r="AQ305" i="15"/>
  <c r="AP305" i="15"/>
  <c r="AN305" i="15"/>
  <c r="AI305" i="15"/>
  <c r="AG305" i="15"/>
  <c r="AE305" i="15"/>
  <c r="AC305" i="15"/>
  <c r="AB305" i="15"/>
  <c r="AA305" i="15"/>
  <c r="X305" i="15"/>
  <c r="V305" i="15"/>
  <c r="T305" i="15"/>
  <c r="S305" i="15"/>
  <c r="L305" i="15"/>
  <c r="GD303" i="15"/>
  <c r="GC303" i="15"/>
  <c r="GB303" i="15"/>
  <c r="GA303" i="15"/>
  <c r="FZ303" i="15"/>
  <c r="FY303" i="15"/>
  <c r="FX303" i="15"/>
  <c r="FW303" i="15"/>
  <c r="FV303" i="15"/>
  <c r="FU303" i="15"/>
  <c r="FT303" i="15"/>
  <c r="FS303" i="15"/>
  <c r="FR303" i="15"/>
  <c r="FQ303" i="15"/>
  <c r="FP303" i="15"/>
  <c r="FO303" i="15"/>
  <c r="FN303" i="15"/>
  <c r="FM303" i="15"/>
  <c r="FL303" i="15"/>
  <c r="FK303" i="15"/>
  <c r="FJ303" i="15"/>
  <c r="FI303" i="15"/>
  <c r="FH303" i="15"/>
  <c r="FG303" i="15"/>
  <c r="FF303" i="15"/>
  <c r="FE303" i="15"/>
  <c r="FD303" i="15"/>
  <c r="FC303" i="15"/>
  <c r="FB303" i="15"/>
  <c r="FA303" i="15"/>
  <c r="EZ303" i="15"/>
  <c r="EY303" i="15"/>
  <c r="EX303" i="15"/>
  <c r="EW303" i="15"/>
  <c r="EV303" i="15"/>
  <c r="EU303" i="15"/>
  <c r="ET303" i="15"/>
  <c r="ES303" i="15"/>
  <c r="ER303" i="15"/>
  <c r="EQ303" i="15"/>
  <c r="EP303" i="15"/>
  <c r="EO303" i="15"/>
  <c r="EN303" i="15"/>
  <c r="EM303" i="15"/>
  <c r="EL303" i="15"/>
  <c r="EK303" i="15"/>
  <c r="EJ303" i="15"/>
  <c r="EI303" i="15"/>
  <c r="EH303" i="15"/>
  <c r="EG303" i="15"/>
  <c r="EF303" i="15"/>
  <c r="EE303" i="15"/>
  <c r="ED303" i="15"/>
  <c r="EC303" i="15"/>
  <c r="EB303" i="15"/>
  <c r="EA303" i="15"/>
  <c r="DZ303" i="15"/>
  <c r="DY303" i="15"/>
  <c r="DX303" i="15"/>
  <c r="DW303" i="15"/>
  <c r="DV303" i="15"/>
  <c r="DU303" i="15"/>
  <c r="DT303" i="15"/>
  <c r="DS303" i="15"/>
  <c r="DR303" i="15"/>
  <c r="DQ303" i="15"/>
  <c r="DP303" i="15"/>
  <c r="DO303" i="15"/>
  <c r="DN303" i="15"/>
  <c r="DM303" i="15"/>
  <c r="DL303" i="15"/>
  <c r="DK303" i="15"/>
  <c r="DJ303" i="15"/>
  <c r="DI303" i="15"/>
  <c r="DH303" i="15"/>
  <c r="DG303" i="15"/>
  <c r="DF303" i="15"/>
  <c r="DE303" i="15"/>
  <c r="DD303" i="15"/>
  <c r="DC303" i="15"/>
  <c r="DB303" i="15"/>
  <c r="DA303" i="15"/>
  <c r="CZ303" i="15"/>
  <c r="CY303" i="15"/>
  <c r="CX303" i="15"/>
  <c r="CW303" i="15"/>
  <c r="CV303" i="15"/>
  <c r="CU303" i="15"/>
  <c r="CT303" i="15"/>
  <c r="CS303" i="15"/>
  <c r="CR303" i="15"/>
  <c r="CQ303" i="15"/>
  <c r="CP303" i="15"/>
  <c r="CO303" i="15"/>
  <c r="CN303" i="15"/>
  <c r="CM303" i="15"/>
  <c r="CL303" i="15"/>
  <c r="CK303" i="15"/>
  <c r="CJ303" i="15"/>
  <c r="CI303" i="15"/>
  <c r="CH303" i="15"/>
  <c r="CG303" i="15"/>
  <c r="CF303" i="15"/>
  <c r="CE303" i="15"/>
  <c r="CD303" i="15"/>
  <c r="CC303" i="15"/>
  <c r="CB303" i="15"/>
  <c r="CA303" i="15"/>
  <c r="BZ303" i="15"/>
  <c r="BY303" i="15"/>
  <c r="BX303" i="15"/>
  <c r="BW303" i="15"/>
  <c r="BV303" i="15"/>
  <c r="BO301" i="15"/>
  <c r="BO303" i="15" s="1"/>
  <c r="BJ301" i="15"/>
  <c r="BJ302" i="15" s="1"/>
  <c r="BJ303" i="15"/>
  <c r="BH301" i="15"/>
  <c r="BH303" i="15" s="1"/>
  <c r="BG301" i="15"/>
  <c r="BG302" i="15" s="1"/>
  <c r="AZ301" i="15"/>
  <c r="AY301" i="15"/>
  <c r="AY302" i="15" s="1"/>
  <c r="AY303" i="15"/>
  <c r="AX301" i="15"/>
  <c r="AX302" i="15" s="1"/>
  <c r="AX303" i="15"/>
  <c r="AU303" i="15"/>
  <c r="AQ301" i="15"/>
  <c r="AQ302" i="15" s="1"/>
  <c r="AQ303" i="15"/>
  <c r="AP301" i="15"/>
  <c r="AP303" i="15"/>
  <c r="AI301" i="15"/>
  <c r="AI303" i="15" s="1"/>
  <c r="AD301" i="15"/>
  <c r="AD303" i="15" s="1"/>
  <c r="V301" i="15"/>
  <c r="R301" i="15"/>
  <c r="R302" i="15" s="1"/>
  <c r="K301" i="15"/>
  <c r="K303" i="15" s="1"/>
  <c r="GD302" i="15"/>
  <c r="GC302" i="15"/>
  <c r="GB302" i="15"/>
  <c r="GA302" i="15"/>
  <c r="FZ302" i="15"/>
  <c r="FY302" i="15"/>
  <c r="FX302" i="15"/>
  <c r="FW302" i="15"/>
  <c r="FV302" i="15"/>
  <c r="FU302" i="15"/>
  <c r="FT302" i="15"/>
  <c r="FS302" i="15"/>
  <c r="FR302" i="15"/>
  <c r="FQ302" i="15"/>
  <c r="FP302" i="15"/>
  <c r="FO302" i="15"/>
  <c r="FN302" i="15"/>
  <c r="FM302" i="15"/>
  <c r="FL302" i="15"/>
  <c r="FK302" i="15"/>
  <c r="FJ302" i="15"/>
  <c r="FI302" i="15"/>
  <c r="FH302" i="15"/>
  <c r="FG302" i="15"/>
  <c r="FF302" i="15"/>
  <c r="FE302" i="15"/>
  <c r="FD302" i="15"/>
  <c r="FC302" i="15"/>
  <c r="FB302" i="15"/>
  <c r="FA302" i="15"/>
  <c r="EZ302" i="15"/>
  <c r="EY302" i="15"/>
  <c r="EX302" i="15"/>
  <c r="EW302" i="15"/>
  <c r="EV302" i="15"/>
  <c r="EU302" i="15"/>
  <c r="ET302" i="15"/>
  <c r="ES302" i="15"/>
  <c r="ER302" i="15"/>
  <c r="EQ302" i="15"/>
  <c r="EP302" i="15"/>
  <c r="EO302" i="15"/>
  <c r="EN302" i="15"/>
  <c r="EM302" i="15"/>
  <c r="EL302" i="15"/>
  <c r="EK302" i="15"/>
  <c r="EJ302" i="15"/>
  <c r="EI302" i="15"/>
  <c r="EH302" i="15"/>
  <c r="EG302" i="15"/>
  <c r="EF302" i="15"/>
  <c r="EE302" i="15"/>
  <c r="ED302" i="15"/>
  <c r="EC302" i="15"/>
  <c r="EB302" i="15"/>
  <c r="EA302" i="15"/>
  <c r="DZ302" i="15"/>
  <c r="DY302" i="15"/>
  <c r="DX302" i="15"/>
  <c r="DW302" i="15"/>
  <c r="DV302" i="15"/>
  <c r="DU302" i="15"/>
  <c r="DT302" i="15"/>
  <c r="DS302" i="15"/>
  <c r="DR302" i="15"/>
  <c r="DQ302" i="15"/>
  <c r="DP302" i="15"/>
  <c r="DO302" i="15"/>
  <c r="DN302" i="15"/>
  <c r="DM302" i="15"/>
  <c r="DL302" i="15"/>
  <c r="DK302" i="15"/>
  <c r="DJ302" i="15"/>
  <c r="DI302" i="15"/>
  <c r="DH302" i="15"/>
  <c r="DG302" i="15"/>
  <c r="DF302" i="15"/>
  <c r="DE302" i="15"/>
  <c r="DD302" i="15"/>
  <c r="DC302" i="15"/>
  <c r="DB302" i="15"/>
  <c r="DA302" i="15"/>
  <c r="CZ302" i="15"/>
  <c r="CY302" i="15"/>
  <c r="CX302" i="15"/>
  <c r="CW302" i="15"/>
  <c r="CV302" i="15"/>
  <c r="CU302" i="15"/>
  <c r="CT302" i="15"/>
  <c r="CS302" i="15"/>
  <c r="CR302" i="15"/>
  <c r="CQ302" i="15"/>
  <c r="CP302" i="15"/>
  <c r="CO302" i="15"/>
  <c r="CN302" i="15"/>
  <c r="CM302" i="15"/>
  <c r="CL302" i="15"/>
  <c r="CK302" i="15"/>
  <c r="CJ302" i="15"/>
  <c r="CI302" i="15"/>
  <c r="CH302" i="15"/>
  <c r="CG302" i="15"/>
  <c r="CF302" i="15"/>
  <c r="CE302" i="15"/>
  <c r="CD302" i="15"/>
  <c r="CC302" i="15"/>
  <c r="CB302" i="15"/>
  <c r="CA302" i="15"/>
  <c r="BZ302" i="15"/>
  <c r="BY302" i="15"/>
  <c r="BX302" i="15"/>
  <c r="BW302" i="15"/>
  <c r="BV302" i="15"/>
  <c r="BH302" i="15"/>
  <c r="AP302" i="15"/>
  <c r="AI302" i="15"/>
  <c r="S302" i="15"/>
  <c r="GD296" i="15" a="1"/>
  <c r="GD296" i="15"/>
  <c r="GD299" i="15" s="1"/>
  <c r="GC296" i="15" a="1"/>
  <c r="GC296" i="15" s="1"/>
  <c r="GC299" i="15"/>
  <c r="GB296" i="15" a="1"/>
  <c r="GB296" i="15"/>
  <c r="GB297" i="15" s="1"/>
  <c r="GB299" i="15"/>
  <c r="GA296" i="15" a="1"/>
  <c r="GA296" i="15" s="1"/>
  <c r="FZ296" i="15" a="1"/>
  <c r="FZ296" i="15" s="1"/>
  <c r="FY296" i="15" a="1"/>
  <c r="FY296" i="15"/>
  <c r="FY299" i="15"/>
  <c r="FX296" i="15" a="1"/>
  <c r="FX296" i="15"/>
  <c r="FX299" i="15" s="1"/>
  <c r="FW296" i="15" a="1"/>
  <c r="FW296" i="15" s="1"/>
  <c r="FW299" i="15"/>
  <c r="FV296" i="15" a="1"/>
  <c r="FV296" i="15"/>
  <c r="FV299" i="15"/>
  <c r="FU296" i="15" a="1"/>
  <c r="FU296" i="15" s="1"/>
  <c r="FT296" i="15" a="1"/>
  <c r="FT296" i="15" s="1"/>
  <c r="FS296" i="15" a="1"/>
  <c r="FS296" i="15" s="1"/>
  <c r="FS299" i="15"/>
  <c r="FR296" i="15" a="1"/>
  <c r="FR296" i="15"/>
  <c r="FR299" i="15" s="1"/>
  <c r="FQ296" i="15" a="1"/>
  <c r="FQ296" i="15" s="1"/>
  <c r="FP296" i="15" a="1"/>
  <c r="FP296" i="15"/>
  <c r="FP298" i="15" s="1" a="1"/>
  <c r="FP298" i="15" s="1"/>
  <c r="FP299" i="15"/>
  <c r="FO296" i="15" a="1"/>
  <c r="FO296" i="15" s="1"/>
  <c r="FO299" i="15" s="1"/>
  <c r="FN296" i="15" a="1"/>
  <c r="FN296" i="15" s="1"/>
  <c r="FN299" i="15" s="1"/>
  <c r="FM296" i="15" a="1"/>
  <c r="FM296" i="15" s="1"/>
  <c r="FM297" i="15" s="1"/>
  <c r="FL296" i="15" a="1"/>
  <c r="FL296" i="15"/>
  <c r="FL297" i="15" s="1"/>
  <c r="FK296" i="15" a="1"/>
  <c r="FK296" i="15" s="1"/>
  <c r="FK297" i="15" s="1"/>
  <c r="FJ296" i="15" a="1"/>
  <c r="FJ296" i="15"/>
  <c r="FJ297" i="15" s="1"/>
  <c r="FJ299" i="15"/>
  <c r="FI296" i="15" a="1"/>
  <c r="FI296" i="15" s="1"/>
  <c r="FH296" i="15" a="1"/>
  <c r="FH296" i="15"/>
  <c r="FH299" i="15" s="1"/>
  <c r="FG296" i="15" a="1"/>
  <c r="FG296" i="15" s="1"/>
  <c r="FG299" i="15" s="1"/>
  <c r="FF296" i="15" a="1"/>
  <c r="FF296" i="15"/>
  <c r="FF299" i="15" s="1"/>
  <c r="FE296" i="15" a="1"/>
  <c r="FE296" i="15" s="1"/>
  <c r="FD296" i="15" a="1"/>
  <c r="FD296" i="15"/>
  <c r="FD298" i="15" s="1" a="1"/>
  <c r="FD298" i="15" s="1"/>
  <c r="FD299" i="15"/>
  <c r="FC296" i="15" a="1"/>
  <c r="FC296" i="15" s="1"/>
  <c r="FB296" i="15" a="1"/>
  <c r="FB296" i="15"/>
  <c r="FB299" i="15" s="1"/>
  <c r="FA296" i="15" a="1"/>
  <c r="FA296" i="15"/>
  <c r="FA299" i="15" s="1"/>
  <c r="EZ296" i="15" a="1"/>
  <c r="EZ296" i="15"/>
  <c r="EZ299" i="15" s="1"/>
  <c r="EY296" i="15" a="1"/>
  <c r="EY296" i="15" s="1"/>
  <c r="EY299" i="15" s="1"/>
  <c r="EX296" i="15" a="1"/>
  <c r="EX296" i="15"/>
  <c r="EX299" i="15" s="1"/>
  <c r="EW296" i="15" a="1"/>
  <c r="EW296" i="15" s="1"/>
  <c r="EW297" i="15" s="1"/>
  <c r="EW299" i="15"/>
  <c r="EV296" i="15" a="1"/>
  <c r="EV296" i="15"/>
  <c r="EV298" i="15" s="1" a="1"/>
  <c r="EV298" i="15" s="1"/>
  <c r="EV299" i="15"/>
  <c r="EU296" i="15" a="1"/>
  <c r="EU296" i="15"/>
  <c r="EU299" i="15" s="1"/>
  <c r="ET296" i="15" a="1"/>
  <c r="ET296" i="15"/>
  <c r="ET297" i="15" s="1"/>
  <c r="ES296" i="15" a="1"/>
  <c r="ES296" i="15" s="1"/>
  <c r="ER296" i="15" a="1"/>
  <c r="ER296" i="15"/>
  <c r="ER299" i="15" s="1"/>
  <c r="EQ296" i="15" a="1"/>
  <c r="EQ296" i="15" s="1"/>
  <c r="EQ297" i="15" s="1"/>
  <c r="EQ299" i="15"/>
  <c r="EP296" i="15" a="1"/>
  <c r="EP296" i="15"/>
  <c r="EP299" i="15"/>
  <c r="EO296" i="15" a="1"/>
  <c r="EO296" i="15"/>
  <c r="EO298" i="15" s="1" a="1"/>
  <c r="EN296" i="15" a="1"/>
  <c r="EN296" i="15"/>
  <c r="EN298" i="15" s="1" a="1"/>
  <c r="EN298" i="15" s="1"/>
  <c r="EM296" i="15" a="1"/>
  <c r="EM296" i="15" s="1"/>
  <c r="EM298" i="15" s="1" a="1"/>
  <c r="EM298" i="15" s="1"/>
  <c r="EL296" i="15" a="1"/>
  <c r="EL296" i="15"/>
  <c r="EL299" i="15" s="1"/>
  <c r="EK296" i="15" a="1"/>
  <c r="EK296" i="15"/>
  <c r="EK298" i="15" s="1" a="1"/>
  <c r="EK298" i="15" s="1"/>
  <c r="EK299" i="15"/>
  <c r="EJ296" i="15" a="1"/>
  <c r="EJ296" i="15"/>
  <c r="EJ299" i="15"/>
  <c r="EI296" i="15" a="1"/>
  <c r="EI296" i="15"/>
  <c r="EI299" i="15" s="1"/>
  <c r="EH296" i="15" a="1"/>
  <c r="EH296" i="15"/>
  <c r="EH299" i="15" s="1"/>
  <c r="EG296" i="15" a="1"/>
  <c r="EG296" i="15" s="1"/>
  <c r="EG299" i="15"/>
  <c r="EF296" i="15" a="1"/>
  <c r="EF296" i="15"/>
  <c r="EF298" i="15" s="1" a="1"/>
  <c r="EF298" i="15" s="1"/>
  <c r="EF282" i="15" s="1"/>
  <c r="EE296" i="15" a="1"/>
  <c r="EE296" i="15"/>
  <c r="EE298" i="15" s="1" a="1"/>
  <c r="EE298" i="15" s="1"/>
  <c r="EE299" i="15"/>
  <c r="ED296" i="15" a="1"/>
  <c r="ED296" i="15"/>
  <c r="ED299" i="15"/>
  <c r="EC296" i="15" a="1"/>
  <c r="EC296" i="15"/>
  <c r="EC299" i="15" s="1"/>
  <c r="EB296" i="15" a="1"/>
  <c r="EB296" i="15"/>
  <c r="EB299" i="15" s="1"/>
  <c r="EA296" i="15" a="1"/>
  <c r="EA296" i="15" s="1"/>
  <c r="EA299" i="15"/>
  <c r="DZ296" i="15" a="1"/>
  <c r="DZ296" i="15"/>
  <c r="DZ299" i="15" s="1"/>
  <c r="DY296" i="15" a="1"/>
  <c r="DY296" i="15"/>
  <c r="DY298" i="15" s="1" a="1"/>
  <c r="DY298" i="15" s="1"/>
  <c r="DY299" i="15"/>
  <c r="DX296" i="15" a="1"/>
  <c r="DX296" i="15"/>
  <c r="DX298" i="15" s="1" a="1"/>
  <c r="DX298" i="15" s="1"/>
  <c r="DX299" i="15"/>
  <c r="DW296" i="15" a="1"/>
  <c r="DW296" i="15" s="1"/>
  <c r="DW298" i="15" s="1" a="1"/>
  <c r="DW298" i="15" s="1"/>
  <c r="DW299" i="15"/>
  <c r="DV296" i="15" a="1"/>
  <c r="DV296" i="15"/>
  <c r="DV299" i="15" s="1"/>
  <c r="DU296" i="15" a="1"/>
  <c r="DU296" i="15" s="1"/>
  <c r="DT296" i="15" a="1"/>
  <c r="DT296" i="15"/>
  <c r="DT299" i="15" s="1"/>
  <c r="DS296" i="15" a="1"/>
  <c r="DS296" i="15"/>
  <c r="DS299" i="15"/>
  <c r="DR296" i="15" a="1"/>
  <c r="DR296" i="15"/>
  <c r="DR299" i="15" s="1"/>
  <c r="DQ296" i="15" a="1"/>
  <c r="DQ296" i="15" s="1"/>
  <c r="DQ297" i="15" s="1"/>
  <c r="DP296" i="15" a="1"/>
  <c r="DP296" i="15"/>
  <c r="DP299" i="15"/>
  <c r="DO296" i="15" a="1"/>
  <c r="DO296" i="15" s="1"/>
  <c r="DN296" i="15" a="1"/>
  <c r="DN296" i="15"/>
  <c r="DN299" i="15" s="1"/>
  <c r="DM296" i="15" a="1"/>
  <c r="DM296" i="15"/>
  <c r="DM298" i="15" s="1" a="1"/>
  <c r="DM298" i="15" s="1"/>
  <c r="DM299" i="15"/>
  <c r="DL296" i="15" a="1"/>
  <c r="DL296" i="15"/>
  <c r="DL299" i="15" s="1"/>
  <c r="DK296" i="15" a="1"/>
  <c r="DK296" i="15" s="1"/>
  <c r="DK299" i="15" s="1"/>
  <c r="DJ296" i="15" a="1"/>
  <c r="DJ296" i="15" s="1"/>
  <c r="DJ299" i="15" s="1"/>
  <c r="DI296" i="15" a="1"/>
  <c r="DI296" i="15" s="1"/>
  <c r="DI280" i="15" s="1"/>
  <c r="DH296" i="15" a="1"/>
  <c r="DH296" i="15"/>
  <c r="DH299" i="15" s="1"/>
  <c r="DG296" i="15" a="1"/>
  <c r="DG296" i="15" s="1"/>
  <c r="DG298" i="15" s="1" a="1"/>
  <c r="DG298" i="15" s="1"/>
  <c r="DG299" i="15"/>
  <c r="DF296" i="15" a="1"/>
  <c r="DF296" i="15"/>
  <c r="DF299" i="15" s="1"/>
  <c r="DE296" i="15" a="1"/>
  <c r="DE296" i="15"/>
  <c r="DE299" i="15" s="1"/>
  <c r="DD296" i="15" a="1"/>
  <c r="DD296" i="15" s="1"/>
  <c r="DC296" i="15" a="1"/>
  <c r="DC296" i="15" s="1"/>
  <c r="DC299" i="15" s="1"/>
  <c r="DB296" i="15" a="1"/>
  <c r="DB296" i="15"/>
  <c r="DB299" i="15" s="1"/>
  <c r="DA296" i="15" a="1"/>
  <c r="DA296" i="15"/>
  <c r="DA297" i="15" s="1"/>
  <c r="DA299" i="15"/>
  <c r="CZ296" i="15" a="1"/>
  <c r="CZ296" i="15"/>
  <c r="CZ299" i="15"/>
  <c r="CY296" i="15" a="1"/>
  <c r="CY296" i="15" s="1"/>
  <c r="CX296" i="15" a="1"/>
  <c r="CX296" i="15"/>
  <c r="CX299" i="15"/>
  <c r="CW296" i="15" a="1"/>
  <c r="CW296" i="15"/>
  <c r="CW299" i="15" s="1"/>
  <c r="CV296" i="15" a="1"/>
  <c r="CV296" i="15"/>
  <c r="CV297" i="15" s="1"/>
  <c r="CV299" i="15"/>
  <c r="CU296" i="15" a="1"/>
  <c r="CU296" i="15" s="1"/>
  <c r="CU297" i="15" s="1"/>
  <c r="CU299" i="15"/>
  <c r="CT296" i="15" a="1"/>
  <c r="CT296" i="15"/>
  <c r="CT299" i="15"/>
  <c r="CS296" i="15" a="1"/>
  <c r="CS296" i="15"/>
  <c r="CS298" i="15" s="1" a="1"/>
  <c r="CS298" i="15" s="1"/>
  <c r="CR296" i="15" a="1"/>
  <c r="CR296" i="15"/>
  <c r="CR298" i="15" s="1" a="1"/>
  <c r="CR298" i="15" s="1"/>
  <c r="CQ296" i="15" a="1"/>
  <c r="CQ296" i="15" s="1"/>
  <c r="CQ298" i="15" s="1" a="1"/>
  <c r="CQ298" i="15" s="1"/>
  <c r="CP296" i="15" a="1"/>
  <c r="CP296" i="15" s="1"/>
  <c r="CO296" i="15" a="1"/>
  <c r="CO296" i="15"/>
  <c r="CO298" i="15" s="1" a="1"/>
  <c r="CO298" i="15" s="1"/>
  <c r="CO299" i="15"/>
  <c r="CN296" i="15" a="1"/>
  <c r="CN296" i="15"/>
  <c r="CN299" i="15"/>
  <c r="CM296" i="15" a="1"/>
  <c r="CM296" i="15"/>
  <c r="CM299" i="15" s="1"/>
  <c r="CL296" i="15" a="1"/>
  <c r="CL296" i="15"/>
  <c r="CL299" i="15" s="1"/>
  <c r="CK296" i="15" a="1"/>
  <c r="CK296" i="15"/>
  <c r="CK297" i="15" s="1"/>
  <c r="CJ296" i="15" a="1"/>
  <c r="CJ296" i="15" s="1"/>
  <c r="CI296" i="15" a="1"/>
  <c r="CI296" i="15"/>
  <c r="CH296" i="15" a="1"/>
  <c r="CH296" i="15"/>
  <c r="CH299" i="15" s="1"/>
  <c r="CG296" i="15" a="1"/>
  <c r="CG296" i="15" s="1"/>
  <c r="CF296" i="15" a="1"/>
  <c r="CF296" i="15"/>
  <c r="CF297" i="15" s="1"/>
  <c r="CF299" i="15"/>
  <c r="CE296" i="15" a="1"/>
  <c r="CE296" i="15"/>
  <c r="CE297" i="15" s="1"/>
  <c r="CD296" i="15" a="1"/>
  <c r="CD296" i="15"/>
  <c r="CD299" i="15"/>
  <c r="CC296" i="15" a="1"/>
  <c r="CC296" i="15"/>
  <c r="CC297" i="15" s="1"/>
  <c r="CC299" i="15"/>
  <c r="CB296" i="15" a="1"/>
  <c r="CB296" i="15"/>
  <c r="CB298" i="15" s="1" a="1"/>
  <c r="CB298" i="15" s="1"/>
  <c r="CA296" i="15" a="1"/>
  <c r="CA296" i="15" s="1"/>
  <c r="CA298" i="15" s="1" a="1"/>
  <c r="CA298" i="15" s="1"/>
  <c r="CA299" i="15"/>
  <c r="BZ296" i="15" a="1"/>
  <c r="BZ296" i="15"/>
  <c r="BZ299" i="15" s="1"/>
  <c r="BY296" i="15" a="1"/>
  <c r="BY296" i="15" s="1"/>
  <c r="BX296" i="15" a="1"/>
  <c r="BX296" i="15"/>
  <c r="BW296" i="15" a="1"/>
  <c r="BW296" i="15"/>
  <c r="BW299" i="15" s="1"/>
  <c r="BV296" i="15" a="1"/>
  <c r="BV296" i="15" s="1"/>
  <c r="BV299" i="15" s="1"/>
  <c r="BU296" i="15" a="1"/>
  <c r="BU296" i="15"/>
  <c r="BU297" i="15" s="1"/>
  <c r="BT296" i="15" a="1"/>
  <c r="BT296" i="15" s="1"/>
  <c r="BS296" i="15" a="1"/>
  <c r="BS296" i="15"/>
  <c r="BS298" i="15" s="1" a="1"/>
  <c r="BS298" i="15" s="1"/>
  <c r="BS299" i="15"/>
  <c r="BR296" i="15" a="1"/>
  <c r="BR296" i="15" s="1"/>
  <c r="BQ296" i="15" a="1"/>
  <c r="BQ296" i="15" s="1"/>
  <c r="BP296" i="15" a="1"/>
  <c r="BP296" i="15"/>
  <c r="BP297" i="15" s="1"/>
  <c r="BP299" i="15"/>
  <c r="BO296" i="15" a="1"/>
  <c r="BO296" i="15"/>
  <c r="BO297" i="15" s="1"/>
  <c r="BN296" i="15" a="1"/>
  <c r="BN296" i="15" s="1"/>
  <c r="BN299" i="15" s="1"/>
  <c r="BM296" i="15" a="1"/>
  <c r="BM296" i="15" s="1"/>
  <c r="BL296" i="15" a="1"/>
  <c r="BL296" i="15"/>
  <c r="BL299" i="15" s="1"/>
  <c r="BK296" i="15" a="1"/>
  <c r="BK296" i="15" s="1"/>
  <c r="BK299" i="15" s="1"/>
  <c r="BJ296" i="15" a="1"/>
  <c r="BJ296" i="15"/>
  <c r="BJ299" i="15" s="1"/>
  <c r="BI296" i="15" a="1"/>
  <c r="BI296" i="15" s="1"/>
  <c r="BH296" i="15" a="1"/>
  <c r="BH296" i="15"/>
  <c r="BH298" i="15" s="1" a="1"/>
  <c r="BH298" i="15" s="1"/>
  <c r="BH299" i="15"/>
  <c r="BG296" i="15" a="1"/>
  <c r="BG296" i="15" s="1"/>
  <c r="BG299" i="15" s="1"/>
  <c r="BF296" i="15" a="1"/>
  <c r="BF296" i="15" s="1"/>
  <c r="BF299" i="15" s="1"/>
  <c r="BE296" i="15" a="1"/>
  <c r="BE296" i="15" s="1"/>
  <c r="BD296" i="15" a="1"/>
  <c r="BD296" i="15" s="1"/>
  <c r="BC296" i="15" a="1"/>
  <c r="BC296" i="15"/>
  <c r="BC298" i="15" s="1" a="1"/>
  <c r="BC298" i="15" s="1"/>
  <c r="BB296" i="15" a="1"/>
  <c r="BB296" i="15"/>
  <c r="BB297" i="15" s="1"/>
  <c r="BB299" i="15"/>
  <c r="BA296" i="15" a="1"/>
  <c r="BA296" i="15"/>
  <c r="BA299" i="15"/>
  <c r="AZ296" i="15" a="1"/>
  <c r="AZ296" i="15"/>
  <c r="AZ299" i="15" s="1"/>
  <c r="AY296" i="15" a="1"/>
  <c r="AY296" i="15"/>
  <c r="AY297" i="15" s="1"/>
  <c r="AX296" i="15" a="1"/>
  <c r="AX296" i="15" s="1"/>
  <c r="AX299" i="15" s="1"/>
  <c r="AW296" i="15" a="1"/>
  <c r="AW296" i="15"/>
  <c r="AW298" i="15" s="1" a="1"/>
  <c r="AW299" i="15"/>
  <c r="AV296" i="15" a="1"/>
  <c r="AV296" i="15" s="1"/>
  <c r="AU296" i="15" a="1"/>
  <c r="AU296" i="15" s="1"/>
  <c r="AT296" i="15" a="1"/>
  <c r="AT296" i="15" s="1"/>
  <c r="AS296" i="15" a="1"/>
  <c r="AS296" i="15" s="1"/>
  <c r="AR296" i="15" a="1"/>
  <c r="AR296" i="15"/>
  <c r="AR299" i="15" s="1"/>
  <c r="AQ296" i="15" a="1"/>
  <c r="AQ296" i="15"/>
  <c r="AQ280" i="15" s="1"/>
  <c r="AP296" i="15" a="1"/>
  <c r="AP296" i="15"/>
  <c r="AP299" i="15" s="1"/>
  <c r="AO296" i="15" a="1"/>
  <c r="AO296" i="15" s="1"/>
  <c r="AN296" i="15" a="1"/>
  <c r="AN296" i="15"/>
  <c r="AN299" i="15"/>
  <c r="AM296" i="15" a="1"/>
  <c r="AM296" i="15"/>
  <c r="AM298" i="15" s="1" a="1"/>
  <c r="AM298" i="15" s="1"/>
  <c r="AL296" i="15" a="1"/>
  <c r="AL296" i="15" s="1"/>
  <c r="AL280" i="15" s="1"/>
  <c r="AK296" i="15" a="1"/>
  <c r="AK296" i="15"/>
  <c r="AK280" i="15" s="1"/>
  <c r="AK283" i="15" s="1"/>
  <c r="AJ296" i="15" a="1"/>
  <c r="AJ296" i="15"/>
  <c r="AI296" i="15" a="1"/>
  <c r="AI296" i="15" s="1"/>
  <c r="AI298" i="15" s="1" a="1"/>
  <c r="AI298" i="15" s="1"/>
  <c r="AH296" i="15" a="1"/>
  <c r="AH296" i="15" s="1"/>
  <c r="AH299" i="15" s="1"/>
  <c r="AG296" i="15" a="1"/>
  <c r="AG296" i="15"/>
  <c r="AG297" i="15" s="1"/>
  <c r="AF296" i="15" a="1"/>
  <c r="AF296" i="15"/>
  <c r="AF299" i="15"/>
  <c r="AE296" i="15" a="1"/>
  <c r="AE296" i="15"/>
  <c r="AE298" i="15" s="1" a="1"/>
  <c r="AE298" i="15" s="1"/>
  <c r="AE299" i="15"/>
  <c r="AD296" i="15" a="1"/>
  <c r="AD296" i="15"/>
  <c r="AD299" i="15" s="1"/>
  <c r="AC296" i="15" a="1"/>
  <c r="AC296" i="15"/>
  <c r="AC299" i="15" s="1"/>
  <c r="AB296" i="15" a="1"/>
  <c r="AB296" i="15" s="1"/>
  <c r="AA296" i="15" a="1"/>
  <c r="AA296" i="15"/>
  <c r="AA299" i="15"/>
  <c r="Z296" i="15" a="1"/>
  <c r="Z296" i="15" s="1"/>
  <c r="Z299" i="15" s="1"/>
  <c r="Y296" i="15" a="1"/>
  <c r="Y296" i="15" s="1"/>
  <c r="X296" i="15" a="1"/>
  <c r="X296" i="15"/>
  <c r="X299" i="15"/>
  <c r="W296" i="15" a="1"/>
  <c r="W296" i="15"/>
  <c r="W298" i="15" s="1" a="1"/>
  <c r="W298" i="15" s="1"/>
  <c r="V296" i="15" a="1"/>
  <c r="V296" i="15" s="1"/>
  <c r="U296" i="15" a="1"/>
  <c r="U296" i="15"/>
  <c r="T296" i="15" a="1"/>
  <c r="T296" i="15"/>
  <c r="S296" i="15" a="1"/>
  <c r="S296" i="15" s="1"/>
  <c r="S298" i="15" s="1" a="1"/>
  <c r="S298" i="15" s="1"/>
  <c r="R296" i="15" a="1"/>
  <c r="R296" i="15" s="1"/>
  <c r="R299" i="15" s="1"/>
  <c r="Q296" i="15" a="1"/>
  <c r="Q296" i="15"/>
  <c r="Q297" i="15" s="1"/>
  <c r="P296" i="15" a="1"/>
  <c r="P296" i="15"/>
  <c r="P299" i="15"/>
  <c r="O296" i="15" a="1"/>
  <c r="O296" i="15"/>
  <c r="O298" i="15" s="1" a="1"/>
  <c r="O298" i="15" s="1"/>
  <c r="O299" i="15"/>
  <c r="N296" i="15" a="1"/>
  <c r="N296" i="15"/>
  <c r="N299" i="15" s="1"/>
  <c r="M296" i="15" a="1"/>
  <c r="M296" i="15"/>
  <c r="M299" i="15" s="1"/>
  <c r="L296" i="15" a="1"/>
  <c r="L296" i="15" s="1"/>
  <c r="K296" i="15" a="1"/>
  <c r="K296" i="15"/>
  <c r="K298" i="15" s="1" a="1"/>
  <c r="K298" i="15" s="1"/>
  <c r="GD298" i="15" a="1"/>
  <c r="GD298" i="15" s="1"/>
  <c r="GC298" i="15" a="1"/>
  <c r="GC298" i="15"/>
  <c r="FY298" i="15" a="1"/>
  <c r="FY298" i="15" s="1"/>
  <c r="FX298" i="15" a="1"/>
  <c r="FX298" i="15" s="1"/>
  <c r="FW298" i="15" a="1"/>
  <c r="FW298" i="15" s="1"/>
  <c r="FV298" i="15" a="1"/>
  <c r="FV298" i="15" s="1"/>
  <c r="FS298" i="15" a="1"/>
  <c r="FS298" i="15"/>
  <c r="FR298" i="15" a="1"/>
  <c r="FR298" i="15" s="1"/>
  <c r="FO298" i="15" a="1"/>
  <c r="FO298" i="15"/>
  <c r="FN298" i="15" a="1"/>
  <c r="FN298" i="15" s="1"/>
  <c r="FJ298" i="15" a="1"/>
  <c r="FJ298" i="15" s="1"/>
  <c r="FJ282" i="15" s="1"/>
  <c r="FH298" i="15" a="1"/>
  <c r="FH298" i="15" s="1"/>
  <c r="FG298" i="15" a="1"/>
  <c r="FG298" i="15" s="1"/>
  <c r="FF298" i="15" a="1"/>
  <c r="FF298" i="15" s="1"/>
  <c r="EY298" i="15" a="1"/>
  <c r="EY298" i="15" s="1"/>
  <c r="EX298" i="15" a="1"/>
  <c r="EX298" i="15" s="1"/>
  <c r="ET298" i="15" a="1"/>
  <c r="ET298" i="15" s="1"/>
  <c r="EQ298" i="15" a="1"/>
  <c r="EQ298" i="15" s="1"/>
  <c r="EP298" i="15" a="1"/>
  <c r="EP298" i="15" s="1"/>
  <c r="EP282" i="15" s="1"/>
  <c r="EO298" i="15"/>
  <c r="EL298" i="15" a="1"/>
  <c r="EL298" i="15" s="1"/>
  <c r="EJ298" i="15" a="1"/>
  <c r="EJ298" i="15" s="1"/>
  <c r="EI298" i="15" a="1"/>
  <c r="EI298" i="15" s="1"/>
  <c r="EH298" i="15" a="1"/>
  <c r="EH298" i="15" s="1"/>
  <c r="EG298" i="15" a="1"/>
  <c r="EG298" i="15"/>
  <c r="ED298" i="15" a="1"/>
  <c r="ED298" i="15" s="1"/>
  <c r="EA298" i="15" a="1"/>
  <c r="EA298" i="15"/>
  <c r="DZ298" i="15" a="1"/>
  <c r="DZ298" i="15" s="1"/>
  <c r="DV298" i="15" a="1"/>
  <c r="DV298" i="15" s="1"/>
  <c r="DT298" i="15" a="1"/>
  <c r="DT298" i="15" s="1"/>
  <c r="DS298" i="15" a="1"/>
  <c r="DS298" i="15"/>
  <c r="DR298" i="15" a="1"/>
  <c r="DR298" i="15" s="1"/>
  <c r="DP298" i="15" a="1"/>
  <c r="DP298" i="15"/>
  <c r="DN298" i="15" a="1"/>
  <c r="DN298" i="15" s="1"/>
  <c r="DL298" i="15" a="1"/>
  <c r="DL298" i="15" s="1"/>
  <c r="DK298" i="15" a="1"/>
  <c r="DK298" i="15" s="1"/>
  <c r="DJ298" i="15" a="1"/>
  <c r="DJ298" i="15" s="1"/>
  <c r="DH298" i="15" a="1"/>
  <c r="DH298" i="15"/>
  <c r="DF298" i="15" a="1"/>
  <c r="DF298" i="15" s="1"/>
  <c r="DC298" i="15" a="1"/>
  <c r="DC298" i="15"/>
  <c r="DB298" i="15" a="1"/>
  <c r="DB298" i="15" s="1"/>
  <c r="CZ298" i="15" a="1"/>
  <c r="CZ298" i="15"/>
  <c r="CX298" i="15" a="1"/>
  <c r="CX298" i="15" s="1"/>
  <c r="CW298" i="15" a="1"/>
  <c r="CW298" i="15" s="1"/>
  <c r="CV298" i="15" a="1"/>
  <c r="CV298" i="15" s="1"/>
  <c r="CU298" i="15" a="1"/>
  <c r="CU298" i="15" s="1"/>
  <c r="CT298" i="15" a="1"/>
  <c r="CT298" i="15" s="1"/>
  <c r="CN298" i="15" a="1"/>
  <c r="CN298" i="15" s="1"/>
  <c r="CM298" i="15" a="1"/>
  <c r="CM298" i="15"/>
  <c r="CL298" i="15" a="1"/>
  <c r="CL298" i="15" s="1"/>
  <c r="CK298" i="15" a="1"/>
  <c r="CK298" i="15"/>
  <c r="CH298" i="15" a="1"/>
  <c r="CH298" i="15" s="1"/>
  <c r="CF298" i="15" a="1"/>
  <c r="CF298" i="15" s="1"/>
  <c r="CE298" i="15" a="1"/>
  <c r="CE298" i="15" s="1"/>
  <c r="CD298" i="15" a="1"/>
  <c r="CD298" i="15" s="1"/>
  <c r="CC298" i="15" a="1"/>
  <c r="CC298" i="15"/>
  <c r="BZ298" i="15" a="1"/>
  <c r="BZ298" i="15" s="1"/>
  <c r="BW298" i="15" a="1"/>
  <c r="BW298" i="15" s="1"/>
  <c r="BR298" i="15" a="1"/>
  <c r="BR298" i="15" s="1"/>
  <c r="BP298" i="15" a="1"/>
  <c r="BP298" i="15" s="1"/>
  <c r="BO298" i="15" a="1"/>
  <c r="BO298" i="15"/>
  <c r="BN298" i="15" a="1"/>
  <c r="BN298" i="15" s="1"/>
  <c r="BJ298" i="15" a="1"/>
  <c r="BJ298" i="15" s="1"/>
  <c r="BG298" i="15" a="1"/>
  <c r="BG298" i="15" s="1"/>
  <c r="BF298" i="15" a="1"/>
  <c r="BF298" i="15" s="1"/>
  <c r="BA298" i="15" a="1"/>
  <c r="BA298" i="15" s="1"/>
  <c r="AY298" i="15" a="1"/>
  <c r="AY298" i="15" s="1"/>
  <c r="AX298" i="15" a="1"/>
  <c r="AX298" i="15" s="1"/>
  <c r="AW298" i="15"/>
  <c r="AT298" i="15" a="1"/>
  <c r="AT298" i="15" s="1"/>
  <c r="AR298" i="15" a="1"/>
  <c r="AR298" i="15" s="1"/>
  <c r="AP298" i="15" a="1"/>
  <c r="AP298" i="15" s="1"/>
  <c r="AN298" i="15" a="1"/>
  <c r="AN298" i="15"/>
  <c r="AG298" i="15" a="1"/>
  <c r="AG298" i="15"/>
  <c r="AD298" i="15" a="1"/>
  <c r="AD298" i="15" s="1"/>
  <c r="AA298" i="15" a="1"/>
  <c r="AA298" i="15" s="1"/>
  <c r="Z298" i="15" a="1"/>
  <c r="Z298" i="15" s="1"/>
  <c r="X298" i="15" a="1"/>
  <c r="X298" i="15"/>
  <c r="V298" i="15" a="1"/>
  <c r="V298" i="15" s="1"/>
  <c r="Q298" i="15" a="1"/>
  <c r="Q298" i="15"/>
  <c r="N298" i="15" a="1"/>
  <c r="N298" i="15" s="1"/>
  <c r="GD297" i="15"/>
  <c r="GC297" i="15"/>
  <c r="GA297" i="15"/>
  <c r="FY297" i="15"/>
  <c r="FW297" i="15"/>
  <c r="FV297" i="15"/>
  <c r="FS297" i="15"/>
  <c r="FR297" i="15"/>
  <c r="FP297" i="15"/>
  <c r="FO297" i="15"/>
  <c r="FF297" i="15"/>
  <c r="EZ297" i="15"/>
  <c r="EY297" i="15"/>
  <c r="EX297" i="15"/>
  <c r="EV297" i="15"/>
  <c r="EU297" i="15"/>
  <c r="EP297" i="15"/>
  <c r="EN297" i="15"/>
  <c r="EL297" i="15"/>
  <c r="EJ297" i="15"/>
  <c r="EI297" i="15"/>
  <c r="EH297" i="15"/>
  <c r="EG297" i="15"/>
  <c r="EF297" i="15"/>
  <c r="EE297" i="15"/>
  <c r="ED297" i="15"/>
  <c r="EC297" i="15"/>
  <c r="EA297" i="15"/>
  <c r="DZ297" i="15"/>
  <c r="DX297" i="15"/>
  <c r="DV297" i="15"/>
  <c r="DT297" i="15"/>
  <c r="DS297" i="15"/>
  <c r="DR297" i="15"/>
  <c r="DP297" i="15"/>
  <c r="DO297" i="15"/>
  <c r="DN297" i="15"/>
  <c r="DM297" i="15"/>
  <c r="DJ297" i="15"/>
  <c r="DH297" i="15"/>
  <c r="DF297" i="15"/>
  <c r="DD297" i="15"/>
  <c r="DC297" i="15"/>
  <c r="DB297" i="15"/>
  <c r="CZ297" i="15"/>
  <c r="CX297" i="15"/>
  <c r="CW297" i="15"/>
  <c r="CT297" i="15"/>
  <c r="CN297" i="15"/>
  <c r="CM297" i="15"/>
  <c r="CL297" i="15"/>
  <c r="CI297" i="15"/>
  <c r="CD297" i="15"/>
  <c r="CA297" i="15"/>
  <c r="BZ297" i="15"/>
  <c r="BX297" i="15"/>
  <c r="BW297" i="15"/>
  <c r="BV297" i="15"/>
  <c r="BS297" i="15"/>
  <c r="BN297" i="15"/>
  <c r="BJ297" i="15"/>
  <c r="BH297" i="15"/>
  <c r="BG297" i="15"/>
  <c r="BF297" i="15"/>
  <c r="BC297" i="15"/>
  <c r="BA297" i="15"/>
  <c r="AX297" i="15"/>
  <c r="AR297" i="15"/>
  <c r="AQ297" i="15"/>
  <c r="AP297" i="15"/>
  <c r="AN297" i="15"/>
  <c r="AM297" i="15"/>
  <c r="AA297" i="15"/>
  <c r="X297" i="15"/>
  <c r="W297" i="15"/>
  <c r="R297" i="15"/>
  <c r="L297" i="15"/>
  <c r="K297" i="15"/>
  <c r="GD292" i="15" a="1"/>
  <c r="GD292" i="15" s="1"/>
  <c r="GD295" i="15" s="1"/>
  <c r="GC292" i="15" a="1"/>
  <c r="GC292" i="15" s="1"/>
  <c r="GB292" i="15" a="1"/>
  <c r="GB292" i="15"/>
  <c r="GB295" i="15"/>
  <c r="GA292" i="15" a="1"/>
  <c r="GA292" i="15"/>
  <c r="GA294" i="15" s="1" a="1"/>
  <c r="GA294" i="15" s="1"/>
  <c r="FZ292" i="15" a="1"/>
  <c r="FZ292" i="15" s="1"/>
  <c r="FZ293" i="15" s="1"/>
  <c r="FY292" i="15" a="1"/>
  <c r="FY292" i="15" s="1"/>
  <c r="FX292" i="15" a="1"/>
  <c r="FX292" i="15"/>
  <c r="FW292" i="15" a="1"/>
  <c r="FW292" i="15" s="1"/>
  <c r="FW294" i="15" s="1" a="1"/>
  <c r="FW294" i="15" s="1"/>
  <c r="FV292" i="15" a="1"/>
  <c r="FV292" i="15" s="1"/>
  <c r="FV295" i="15" s="1"/>
  <c r="FU292" i="15" a="1"/>
  <c r="FU292" i="15"/>
  <c r="FU294" i="15" s="1" a="1"/>
  <c r="FU294" i="15" s="1"/>
  <c r="FT292" i="15" a="1"/>
  <c r="FT292" i="15" s="1"/>
  <c r="FS292" i="15" a="1"/>
  <c r="FS292" i="15"/>
  <c r="FS294" i="15" s="1" a="1"/>
  <c r="FS294" i="15" s="1"/>
  <c r="FS295" i="15"/>
  <c r="FR292" i="15" a="1"/>
  <c r="FR292" i="15"/>
  <c r="FR295" i="15" s="1"/>
  <c r="FQ292" i="15" a="1"/>
  <c r="FQ292" i="15"/>
  <c r="FP292" i="15" a="1"/>
  <c r="FP292" i="15" s="1"/>
  <c r="FP295" i="15" s="1"/>
  <c r="FO292" i="15" a="1"/>
  <c r="FO292" i="15"/>
  <c r="FO293" i="15" s="1"/>
  <c r="FN292" i="15" a="1"/>
  <c r="FN292" i="15" s="1"/>
  <c r="FN295" i="15" s="1"/>
  <c r="FM292" i="15" a="1"/>
  <c r="FM292" i="15" s="1"/>
  <c r="FL292" i="15" a="1"/>
  <c r="FL292" i="15"/>
  <c r="FL295" i="15"/>
  <c r="FK292" i="15" a="1"/>
  <c r="FK292" i="15"/>
  <c r="FK294" i="15" s="1" a="1"/>
  <c r="FK294" i="15" s="1"/>
  <c r="FJ292" i="15" a="1"/>
  <c r="FJ292" i="15" s="1"/>
  <c r="FJ293" i="15" s="1"/>
  <c r="FJ295" i="15"/>
  <c r="FI292" i="15" a="1"/>
  <c r="FI292" i="15"/>
  <c r="FH292" i="15" a="1"/>
  <c r="FH292" i="15"/>
  <c r="FG292" i="15" a="1"/>
  <c r="FG292" i="15" s="1"/>
  <c r="FF292" i="15" a="1"/>
  <c r="FF292" i="15" s="1"/>
  <c r="FF295" i="15" s="1"/>
  <c r="FE292" i="15" a="1"/>
  <c r="FE292" i="15"/>
  <c r="FE294" i="15" s="1" a="1"/>
  <c r="FE294" i="15" s="1"/>
  <c r="FD292" i="15" a="1"/>
  <c r="FD292" i="15" s="1"/>
  <c r="FC292" i="15" a="1"/>
  <c r="FC292" i="15"/>
  <c r="FC294" i="15" s="1" a="1"/>
  <c r="FC294" i="15" s="1"/>
  <c r="FC295" i="15"/>
  <c r="FB292" i="15" a="1"/>
  <c r="FB292" i="15"/>
  <c r="FB295" i="15" s="1"/>
  <c r="FA292" i="15" a="1"/>
  <c r="FA292" i="15"/>
  <c r="EZ292" i="15" a="1"/>
  <c r="EZ292" i="15" s="1"/>
  <c r="EZ295" i="15" s="1"/>
  <c r="EY292" i="15" a="1"/>
  <c r="EY292" i="15"/>
  <c r="EY295" i="15"/>
  <c r="EX292" i="15" a="1"/>
  <c r="EX292" i="15" s="1"/>
  <c r="EX295" i="15" s="1"/>
  <c r="EW292" i="15" a="1"/>
  <c r="EW292" i="15" s="1"/>
  <c r="EW295" i="15"/>
  <c r="EV292" i="15" a="1"/>
  <c r="EV292" i="15"/>
  <c r="EV295" i="15"/>
  <c r="EU292" i="15" a="1"/>
  <c r="EU292" i="15"/>
  <c r="EU294" i="15" s="1" a="1"/>
  <c r="EU294" i="15" s="1"/>
  <c r="ET292" i="15" a="1"/>
  <c r="ET292" i="15" s="1"/>
  <c r="ET293" i="15" s="1"/>
  <c r="ET295" i="15"/>
  <c r="ES292" i="15" a="1"/>
  <c r="ES292" i="15" s="1"/>
  <c r="ER292" i="15" a="1"/>
  <c r="ER292" i="15"/>
  <c r="EQ292" i="15" a="1"/>
  <c r="EQ292" i="15" s="1"/>
  <c r="EP292" i="15" a="1"/>
  <c r="EP292" i="15" s="1"/>
  <c r="EP295" i="15" s="1"/>
  <c r="EO292" i="15" a="1"/>
  <c r="EO292" i="15"/>
  <c r="EO294" i="15" s="1" a="1"/>
  <c r="EO294" i="15" s="1"/>
  <c r="EN292" i="15" a="1"/>
  <c r="EN292" i="15" s="1"/>
  <c r="EM292" i="15" a="1"/>
  <c r="EM292" i="15"/>
  <c r="EM294" i="15" s="1" a="1"/>
  <c r="EM294" i="15" s="1"/>
  <c r="EM295" i="15"/>
  <c r="EL292" i="15" a="1"/>
  <c r="EL292" i="15"/>
  <c r="EL295" i="15" s="1"/>
  <c r="EK292" i="15" a="1"/>
  <c r="EK292" i="15"/>
  <c r="EJ292" i="15" a="1"/>
  <c r="EJ292" i="15" s="1"/>
  <c r="EJ295" i="15" s="1"/>
  <c r="EI292" i="15" a="1"/>
  <c r="EI292" i="15"/>
  <c r="EI294" i="15" s="1" a="1"/>
  <c r="EI294" i="15" s="1"/>
  <c r="EI295" i="15"/>
  <c r="EH292" i="15" a="1"/>
  <c r="EH292" i="15" s="1"/>
  <c r="EH295" i="15" s="1"/>
  <c r="EG292" i="15" a="1"/>
  <c r="EG292" i="15" s="1"/>
  <c r="EG295" i="15"/>
  <c r="EF292" i="15" a="1"/>
  <c r="EF292" i="15"/>
  <c r="EF295" i="15"/>
  <c r="EE292" i="15" a="1"/>
  <c r="EE292" i="15"/>
  <c r="EE294" i="15" s="1" a="1"/>
  <c r="EE294" i="15" s="1"/>
  <c r="ED292" i="15" a="1"/>
  <c r="ED292" i="15" s="1"/>
  <c r="ED293" i="15" s="1"/>
  <c r="ED295" i="15"/>
  <c r="EC292" i="15" a="1"/>
  <c r="EC292" i="15" s="1"/>
  <c r="EB292" i="15" a="1"/>
  <c r="EB292" i="15"/>
  <c r="EA292" i="15" a="1"/>
  <c r="EA292" i="15" s="1"/>
  <c r="DZ292" i="15" a="1"/>
  <c r="DZ292" i="15" s="1"/>
  <c r="DZ295" i="15" s="1"/>
  <c r="DY292" i="15" a="1"/>
  <c r="DY292" i="15"/>
  <c r="DY294" i="15" s="1" a="1"/>
  <c r="DY294" i="15" s="1"/>
  <c r="DX292" i="15" a="1"/>
  <c r="DX292" i="15" s="1"/>
  <c r="DW292" i="15" a="1"/>
  <c r="DW292" i="15"/>
  <c r="DW294" i="15" s="1" a="1"/>
  <c r="DW294" i="15" s="1"/>
  <c r="DW295" i="15"/>
  <c r="DV292" i="15" a="1"/>
  <c r="DV292" i="15"/>
  <c r="DV295" i="15" s="1"/>
  <c r="DU292" i="15" a="1"/>
  <c r="DU292" i="15"/>
  <c r="DT292" i="15" a="1"/>
  <c r="DT292" i="15" s="1"/>
  <c r="DT295" i="15" s="1"/>
  <c r="DS292" i="15" a="1"/>
  <c r="DS292" i="15"/>
  <c r="DS294" i="15" s="1" a="1"/>
  <c r="DS294" i="15" s="1"/>
  <c r="DS295" i="15"/>
  <c r="DR292" i="15" a="1"/>
  <c r="DR292" i="15" s="1"/>
  <c r="DR295" i="15" s="1"/>
  <c r="DQ292" i="15" a="1"/>
  <c r="DQ292" i="15" s="1"/>
  <c r="DQ295" i="15" s="1"/>
  <c r="DP292" i="15" a="1"/>
  <c r="DP292" i="15"/>
  <c r="DP295" i="15"/>
  <c r="DO292" i="15" a="1"/>
  <c r="DO292" i="15"/>
  <c r="DO294" i="15" s="1" a="1"/>
  <c r="DO294" i="15" s="1"/>
  <c r="DN292" i="15" a="1"/>
  <c r="DN292" i="15" s="1"/>
  <c r="DN293" i="15" s="1"/>
  <c r="DN295" i="15"/>
  <c r="DM292" i="15" a="1"/>
  <c r="DM292" i="15" s="1"/>
  <c r="DL292" i="15" a="1"/>
  <c r="DL292" i="15"/>
  <c r="DK292" i="15" a="1"/>
  <c r="DK292" i="15" s="1"/>
  <c r="DJ292" i="15" a="1"/>
  <c r="DJ292" i="15" s="1"/>
  <c r="DJ295" i="15" s="1"/>
  <c r="DI292" i="15" a="1"/>
  <c r="DI292" i="15"/>
  <c r="DI294" i="15" s="1" a="1"/>
  <c r="DI294" i="15" s="1"/>
  <c r="DH292" i="15" a="1"/>
  <c r="DH292" i="15" s="1"/>
  <c r="DG292" i="15" a="1"/>
  <c r="DG292" i="15"/>
  <c r="DG294" i="15" s="1" a="1"/>
  <c r="DG294" i="15" s="1"/>
  <c r="DG295" i="15"/>
  <c r="DF292" i="15" a="1"/>
  <c r="DF292" i="15"/>
  <c r="DF295" i="15" s="1"/>
  <c r="DE292" i="15" a="1"/>
  <c r="DE292" i="15"/>
  <c r="DD292" i="15" a="1"/>
  <c r="DD292" i="15" s="1"/>
  <c r="DD295" i="15" s="1"/>
  <c r="DC292" i="15" a="1"/>
  <c r="DC292" i="15"/>
  <c r="DC294" i="15" s="1" a="1"/>
  <c r="DC294" i="15" s="1"/>
  <c r="DC295" i="15"/>
  <c r="DB292" i="15" a="1"/>
  <c r="DB292" i="15" s="1"/>
  <c r="DB295" i="15" s="1"/>
  <c r="DA292" i="15" a="1"/>
  <c r="DA292" i="15" s="1"/>
  <c r="DA295" i="15" s="1"/>
  <c r="CZ292" i="15" a="1"/>
  <c r="CZ292" i="15"/>
  <c r="CZ295" i="15"/>
  <c r="CY292" i="15" a="1"/>
  <c r="CY292" i="15"/>
  <c r="CY294" i="15" s="1" a="1"/>
  <c r="CY294" i="15" s="1"/>
  <c r="CX292" i="15" a="1"/>
  <c r="CX292" i="15" s="1"/>
  <c r="CX293" i="15" s="1"/>
  <c r="CX295" i="15"/>
  <c r="CW292" i="15" a="1"/>
  <c r="CW292" i="15" s="1"/>
  <c r="CV292" i="15" a="1"/>
  <c r="CV292" i="15"/>
  <c r="CU292" i="15" a="1"/>
  <c r="CU292" i="15" s="1"/>
  <c r="CT292" i="15" a="1"/>
  <c r="CT292" i="15" s="1"/>
  <c r="CT295" i="15" s="1"/>
  <c r="CS292" i="15" a="1"/>
  <c r="CS292" i="15"/>
  <c r="CS294" i="15" s="1" a="1"/>
  <c r="CS294" i="15" s="1"/>
  <c r="CR292" i="15" a="1"/>
  <c r="CR292" i="15" s="1"/>
  <c r="CQ292" i="15" a="1"/>
  <c r="CQ292" i="15"/>
  <c r="CQ294" i="15" s="1" a="1"/>
  <c r="CQ294" i="15" s="1"/>
  <c r="CQ295" i="15"/>
  <c r="CP292" i="15" a="1"/>
  <c r="CP292" i="15"/>
  <c r="CP295" i="15" s="1"/>
  <c r="CO292" i="15" a="1"/>
  <c r="CO292" i="15"/>
  <c r="CN292" i="15" a="1"/>
  <c r="CN292" i="15" s="1"/>
  <c r="CN295" i="15" s="1"/>
  <c r="CM292" i="15" a="1"/>
  <c r="CM292" i="15"/>
  <c r="CM295" i="15"/>
  <c r="CL292" i="15" a="1"/>
  <c r="CL292" i="15" s="1"/>
  <c r="CL295" i="15" s="1"/>
  <c r="CK292" i="15" a="1"/>
  <c r="CK292" i="15" s="1"/>
  <c r="CK295" i="15" s="1"/>
  <c r="CJ292" i="15" a="1"/>
  <c r="CJ292" i="15"/>
  <c r="CJ295" i="15"/>
  <c r="CI292" i="15" a="1"/>
  <c r="CI292" i="15"/>
  <c r="CI294" i="15" s="1" a="1"/>
  <c r="CI294" i="15" s="1"/>
  <c r="CH292" i="15" a="1"/>
  <c r="CH292" i="15" s="1"/>
  <c r="CH293" i="15" s="1"/>
  <c r="CH295" i="15"/>
  <c r="CG292" i="15" a="1"/>
  <c r="CG292" i="15" s="1"/>
  <c r="CF292" i="15" a="1"/>
  <c r="CF292" i="15"/>
  <c r="CE292" i="15" a="1"/>
  <c r="CE292" i="15" s="1"/>
  <c r="CD292" i="15" a="1"/>
  <c r="CD292" i="15" s="1"/>
  <c r="CD295" i="15" s="1"/>
  <c r="CC292" i="15" a="1"/>
  <c r="CC292" i="15"/>
  <c r="CC294" i="15" s="1" a="1"/>
  <c r="CC294" i="15" s="1"/>
  <c r="CB292" i="15" a="1"/>
  <c r="CB292" i="15" s="1"/>
  <c r="CA292" i="15" a="1"/>
  <c r="CA292" i="15"/>
  <c r="CA294" i="15" s="1" a="1"/>
  <c r="CA294" i="15" s="1"/>
  <c r="CA295" i="15"/>
  <c r="BZ292" i="15" a="1"/>
  <c r="BZ292" i="15"/>
  <c r="BZ295" i="15" s="1"/>
  <c r="BY292" i="15" a="1"/>
  <c r="BY292" i="15"/>
  <c r="BX292" i="15" a="1"/>
  <c r="BX292" i="15" s="1"/>
  <c r="BX295" i="15" s="1"/>
  <c r="BW292" i="15" a="1"/>
  <c r="BW292" i="15"/>
  <c r="BW295" i="15"/>
  <c r="BV292" i="15" a="1"/>
  <c r="BV292" i="15" s="1"/>
  <c r="BV295" i="15" s="1"/>
  <c r="BU292" i="15" a="1"/>
  <c r="BU292" i="15" s="1"/>
  <c r="BU295" i="15" s="1"/>
  <c r="BT292" i="15" a="1"/>
  <c r="BT292" i="15"/>
  <c r="BT295" i="15"/>
  <c r="BS292" i="15" a="1"/>
  <c r="BS292" i="15"/>
  <c r="BS294" i="15" s="1" a="1"/>
  <c r="BS294" i="15" s="1"/>
  <c r="BR292" i="15" a="1"/>
  <c r="BR292" i="15" s="1"/>
  <c r="BR293" i="15" s="1"/>
  <c r="BR295" i="15"/>
  <c r="BQ292" i="15" a="1"/>
  <c r="BQ292" i="15" s="1"/>
  <c r="BP292" i="15" a="1"/>
  <c r="BP292" i="15"/>
  <c r="BO292" i="15" a="1"/>
  <c r="BO292" i="15" s="1"/>
  <c r="BN292" i="15" a="1"/>
  <c r="BN292" i="15" s="1"/>
  <c r="BN295" i="15" s="1"/>
  <c r="BM292" i="15" a="1"/>
  <c r="BM292" i="15"/>
  <c r="BM294" i="15" s="1" a="1"/>
  <c r="BM294" i="15" s="1"/>
  <c r="BL292" i="15" a="1"/>
  <c r="BL292" i="15" s="1"/>
  <c r="BK292" i="15" a="1"/>
  <c r="BK292" i="15"/>
  <c r="BK294" i="15" s="1" a="1"/>
  <c r="BK294" i="15" s="1"/>
  <c r="BK295" i="15"/>
  <c r="BJ292" i="15" a="1"/>
  <c r="BJ292" i="15"/>
  <c r="BJ295" i="15" s="1"/>
  <c r="BI292" i="15" a="1"/>
  <c r="BI292" i="15"/>
  <c r="BH292" i="15" a="1"/>
  <c r="BH292" i="15" s="1"/>
  <c r="BH295" i="15" s="1"/>
  <c r="BG292" i="15" a="1"/>
  <c r="BG292" i="15"/>
  <c r="BG294" i="15" s="1" a="1"/>
  <c r="BG294" i="15" s="1"/>
  <c r="BG295" i="15"/>
  <c r="BF292" i="15" a="1"/>
  <c r="BF292" i="15" s="1"/>
  <c r="BF295" i="15" s="1"/>
  <c r="BE292" i="15" a="1"/>
  <c r="BE292" i="15" s="1"/>
  <c r="BE295" i="15" s="1"/>
  <c r="BD292" i="15" a="1"/>
  <c r="BD292" i="15"/>
  <c r="BD295" i="15"/>
  <c r="BC292" i="15" a="1"/>
  <c r="BC292" i="15"/>
  <c r="BC294" i="15" s="1" a="1"/>
  <c r="BC294" i="15" s="1"/>
  <c r="BB292" i="15" a="1"/>
  <c r="BB292" i="15" s="1"/>
  <c r="BB293" i="15" s="1"/>
  <c r="BB295" i="15"/>
  <c r="BA292" i="15" a="1"/>
  <c r="BA292" i="15" s="1"/>
  <c r="AZ292" i="15" a="1"/>
  <c r="AZ292" i="15"/>
  <c r="AY292" i="15" a="1"/>
  <c r="AY292" i="15" s="1"/>
  <c r="AX292" i="15" a="1"/>
  <c r="AX292" i="15" s="1"/>
  <c r="AX295" i="15" s="1"/>
  <c r="AW292" i="15" a="1"/>
  <c r="AW292" i="15"/>
  <c r="AW294" i="15" s="1" a="1"/>
  <c r="AW294" i="15" s="1"/>
  <c r="AV292" i="15" a="1"/>
  <c r="AV292" i="15" s="1"/>
  <c r="AU292" i="15" a="1"/>
  <c r="AU292" i="15"/>
  <c r="AU294" i="15" s="1" a="1"/>
  <c r="AU294" i="15" s="1"/>
  <c r="AU295" i="15"/>
  <c r="AT292" i="15" a="1"/>
  <c r="AT292" i="15"/>
  <c r="AT295" i="15" s="1"/>
  <c r="AS292" i="15" a="1"/>
  <c r="AS292" i="15"/>
  <c r="AR292" i="15" a="1"/>
  <c r="AR292" i="15" s="1"/>
  <c r="AR295" i="15" s="1"/>
  <c r="AQ292" i="15" a="1"/>
  <c r="AQ292" i="15"/>
  <c r="AQ295" i="15"/>
  <c r="AP292" i="15" a="1"/>
  <c r="AP292" i="15" s="1"/>
  <c r="AP295" i="15" s="1"/>
  <c r="AO292" i="15" a="1"/>
  <c r="AO292" i="15" s="1"/>
  <c r="AO295" i="15" s="1"/>
  <c r="AN292" i="15" a="1"/>
  <c r="AN292" i="15"/>
  <c r="AN295" i="15"/>
  <c r="AM292" i="15" a="1"/>
  <c r="AM292" i="15"/>
  <c r="AM294" i="15" s="1" a="1"/>
  <c r="AM294" i="15" s="1"/>
  <c r="AL292" i="15" a="1"/>
  <c r="AL292" i="15" s="1"/>
  <c r="AL293" i="15" s="1"/>
  <c r="AL295" i="15"/>
  <c r="AK292" i="15" a="1"/>
  <c r="AK292" i="15" s="1"/>
  <c r="AJ292" i="15" a="1"/>
  <c r="AJ292" i="15"/>
  <c r="AI292" i="15" a="1"/>
  <c r="AI292" i="15" s="1"/>
  <c r="AH292" i="15" a="1"/>
  <c r="AH292" i="15" s="1"/>
  <c r="AH295" i="15" s="1"/>
  <c r="AG292" i="15" a="1"/>
  <c r="AG292" i="15"/>
  <c r="AF292" i="15" a="1"/>
  <c r="AF292" i="15" s="1"/>
  <c r="AE292" i="15" a="1"/>
  <c r="AE292" i="15"/>
  <c r="AE294" i="15" s="1" a="1"/>
  <c r="AE294" i="15" s="1"/>
  <c r="AE295" i="15"/>
  <c r="AD292" i="15" a="1"/>
  <c r="AD292" i="15"/>
  <c r="AD295" i="15" s="1"/>
  <c r="AC292" i="15" a="1"/>
  <c r="AC292" i="15"/>
  <c r="AB292" i="15" a="1"/>
  <c r="AB292" i="15" s="1"/>
  <c r="AB295" i="15" s="1"/>
  <c r="AA292" i="15" a="1"/>
  <c r="AA292" i="15"/>
  <c r="AA295" i="15" s="1"/>
  <c r="Z292" i="15" a="1"/>
  <c r="Z292" i="15" s="1"/>
  <c r="Z295" i="15" s="1"/>
  <c r="Y292" i="15" a="1"/>
  <c r="Y292" i="15" s="1"/>
  <c r="Y295" i="15" s="1"/>
  <c r="X292" i="15" a="1"/>
  <c r="X292" i="15"/>
  <c r="X295" i="15"/>
  <c r="W292" i="15" a="1"/>
  <c r="W292" i="15"/>
  <c r="W294" i="15" s="1" a="1"/>
  <c r="W294" i="15" s="1"/>
  <c r="V292" i="15" a="1"/>
  <c r="V292" i="15" s="1"/>
  <c r="V293" i="15" s="1"/>
  <c r="V295" i="15"/>
  <c r="U292" i="15" a="1"/>
  <c r="U292" i="15" s="1"/>
  <c r="T292" i="15" a="1"/>
  <c r="T292" i="15"/>
  <c r="S292" i="15" a="1"/>
  <c r="S292" i="15" s="1"/>
  <c r="R292" i="15" a="1"/>
  <c r="R292" i="15" s="1"/>
  <c r="R295" i="15" s="1"/>
  <c r="Q292" i="15" a="1"/>
  <c r="Q292" i="15"/>
  <c r="P292" i="15" a="1"/>
  <c r="P292" i="15" s="1"/>
  <c r="O292" i="15" a="1"/>
  <c r="O292" i="15"/>
  <c r="O294" i="15" s="1" a="1"/>
  <c r="O294" i="15" s="1"/>
  <c r="O295" i="15"/>
  <c r="N292" i="15" a="1"/>
  <c r="N292" i="15"/>
  <c r="N295" i="15" s="1"/>
  <c r="M292" i="15" a="1"/>
  <c r="M292" i="15"/>
  <c r="L292" i="15" a="1"/>
  <c r="L292" i="15" s="1"/>
  <c r="L295" i="15"/>
  <c r="K292" i="15" a="1"/>
  <c r="K292" i="15"/>
  <c r="K295" i="15"/>
  <c r="GD294" i="15" a="1"/>
  <c r="GD294" i="15" s="1"/>
  <c r="GB294" i="15" a="1"/>
  <c r="GB294" i="15"/>
  <c r="FZ294" i="15" a="1"/>
  <c r="FZ294" i="15" s="1"/>
  <c r="FX294" i="15" a="1"/>
  <c r="FX294" i="15" s="1"/>
  <c r="FV294" i="15" a="1"/>
  <c r="FV294" i="15" s="1"/>
  <c r="FR294" i="15" a="1"/>
  <c r="FR294" i="15" s="1"/>
  <c r="FP294" i="15" a="1"/>
  <c r="FP294" i="15" s="1"/>
  <c r="FO294" i="15" a="1"/>
  <c r="FO294" i="15" s="1"/>
  <c r="FN294" i="15" a="1"/>
  <c r="FN294" i="15" s="1"/>
  <c r="FL294" i="15" a="1"/>
  <c r="FL294" i="15"/>
  <c r="FJ294" i="15" a="1"/>
  <c r="FJ294" i="15" s="1"/>
  <c r="FH294" i="15" a="1"/>
  <c r="FH294" i="15" s="1"/>
  <c r="FG294" i="15" a="1"/>
  <c r="FG294" i="15" s="1"/>
  <c r="EY294" i="15" a="1"/>
  <c r="EY294" i="15"/>
  <c r="EX294" i="15" a="1"/>
  <c r="EX294" i="15" s="1"/>
  <c r="EV294" i="15" a="1"/>
  <c r="EV294" i="15"/>
  <c r="ET294" i="15" a="1"/>
  <c r="ET294" i="15" s="1"/>
  <c r="ER294" i="15" a="1"/>
  <c r="ER294" i="15" s="1"/>
  <c r="EQ294" i="15" a="1"/>
  <c r="EQ294" i="15" s="1"/>
  <c r="EJ294" i="15" a="1"/>
  <c r="EJ294" i="15" s="1"/>
  <c r="EH294" i="15" a="1"/>
  <c r="EH294" i="15" s="1"/>
  <c r="EF294" i="15" a="1"/>
  <c r="EF294" i="15"/>
  <c r="ED294" i="15" a="1"/>
  <c r="ED294" i="15" s="1"/>
  <c r="EB294" i="15" a="1"/>
  <c r="EB294" i="15" s="1"/>
  <c r="EA294" i="15" a="1"/>
  <c r="EA294" i="15" s="1"/>
  <c r="DV294" i="15" a="1"/>
  <c r="DV294" i="15" s="1"/>
  <c r="DT294" i="15" a="1"/>
  <c r="DT294" i="15" s="1"/>
  <c r="DR294" i="15" a="1"/>
  <c r="DR294" i="15" s="1"/>
  <c r="DP294" i="15" a="1"/>
  <c r="DP294" i="15"/>
  <c r="DN294" i="15" a="1"/>
  <c r="DN294" i="15" s="1"/>
  <c r="DL294" i="15" a="1"/>
  <c r="DL294" i="15" s="1"/>
  <c r="DK294" i="15" a="1"/>
  <c r="DK294" i="15"/>
  <c r="DF294" i="15" a="1"/>
  <c r="DF294" i="15" s="1"/>
  <c r="DD294" i="15" a="1"/>
  <c r="DD294" i="15" s="1"/>
  <c r="CZ294" i="15" a="1"/>
  <c r="CZ294" i="15"/>
  <c r="CX294" i="15" a="1"/>
  <c r="CX294" i="15" s="1"/>
  <c r="CV294" i="15" a="1"/>
  <c r="CV294" i="15" s="1"/>
  <c r="CU294" i="15" a="1"/>
  <c r="CU294" i="15" s="1"/>
  <c r="CT294" i="15" a="1"/>
  <c r="CT294" i="15" s="1"/>
  <c r="CN294" i="15" a="1"/>
  <c r="CN294" i="15" s="1"/>
  <c r="CM294" i="15" a="1"/>
  <c r="CM294" i="15" s="1"/>
  <c r="CJ294" i="15" a="1"/>
  <c r="CJ294" i="15"/>
  <c r="CH294" i="15" a="1"/>
  <c r="CH294" i="15" s="1"/>
  <c r="CF294" i="15" a="1"/>
  <c r="CF294" i="15" s="1"/>
  <c r="CE294" i="15" a="1"/>
  <c r="CE294" i="15" s="1"/>
  <c r="BZ294" i="15" a="1"/>
  <c r="BZ294" i="15" s="1"/>
  <c r="BX294" i="15" a="1"/>
  <c r="BX294" i="15" s="1"/>
  <c r="BW294" i="15" a="1"/>
  <c r="BW294" i="15"/>
  <c r="BT294" i="15" a="1"/>
  <c r="BT294" i="15"/>
  <c r="BR294" i="15" a="1"/>
  <c r="BR294" i="15" s="1"/>
  <c r="BP294" i="15" a="1"/>
  <c r="BP294" i="15" s="1"/>
  <c r="BO294" i="15" a="1"/>
  <c r="BO294" i="15" s="1"/>
  <c r="BJ294" i="15" a="1"/>
  <c r="BJ294" i="15" s="1"/>
  <c r="BH294" i="15" a="1"/>
  <c r="BH294" i="15" s="1"/>
  <c r="BF294" i="15" a="1"/>
  <c r="BF294" i="15" s="1"/>
  <c r="BD294" i="15" a="1"/>
  <c r="BD294" i="15"/>
  <c r="BB294" i="15" a="1"/>
  <c r="BB294" i="15" s="1"/>
  <c r="AZ294" i="15" a="1"/>
  <c r="AZ294" i="15" s="1"/>
  <c r="AY294" i="15" a="1"/>
  <c r="AY294" i="15"/>
  <c r="AX294" i="15" a="1"/>
  <c r="AX294" i="15" s="1"/>
  <c r="AT294" i="15" a="1"/>
  <c r="AT294" i="15" s="1"/>
  <c r="AR294" i="15" a="1"/>
  <c r="AR294" i="15" s="1"/>
  <c r="AQ294" i="15" a="1"/>
  <c r="AQ294" i="15" s="1"/>
  <c r="AN294" i="15" a="1"/>
  <c r="AN294" i="15"/>
  <c r="AJ294" i="15" a="1"/>
  <c r="AJ294" i="15" s="1"/>
  <c r="AI294" i="15" a="1"/>
  <c r="AI294" i="15" s="1"/>
  <c r="AH294" i="15" a="1"/>
  <c r="AH294" i="15" s="1"/>
  <c r="AD294" i="15" a="1"/>
  <c r="AD294" i="15" s="1"/>
  <c r="AB294" i="15" a="1"/>
  <c r="AB294" i="15" s="1"/>
  <c r="X294" i="15" a="1"/>
  <c r="X294" i="15"/>
  <c r="R294" i="15" a="1"/>
  <c r="R294" i="15" s="1"/>
  <c r="N294" i="15" a="1"/>
  <c r="N294" i="15" s="1"/>
  <c r="L294" i="15" a="1"/>
  <c r="L294" i="15" s="1"/>
  <c r="K294" i="15" a="1"/>
  <c r="K294" i="15" s="1"/>
  <c r="GB293" i="15"/>
  <c r="GA293" i="15"/>
  <c r="FV293" i="15"/>
  <c r="FR293" i="15"/>
  <c r="FP293" i="15"/>
  <c r="FN293" i="15"/>
  <c r="FL293" i="15"/>
  <c r="FK293" i="15"/>
  <c r="FI293" i="15"/>
  <c r="FF293" i="15"/>
  <c r="FB293" i="15"/>
  <c r="EZ293" i="15"/>
  <c r="EY293" i="15"/>
  <c r="EX293" i="15"/>
  <c r="EV293" i="15"/>
  <c r="EU293" i="15"/>
  <c r="EI293" i="15"/>
  <c r="EH293" i="15"/>
  <c r="EF293" i="15"/>
  <c r="EE293" i="15"/>
  <c r="DZ293" i="15"/>
  <c r="DV293" i="15"/>
  <c r="DT293" i="15"/>
  <c r="DS293" i="15"/>
  <c r="DR293" i="15"/>
  <c r="DP293" i="15"/>
  <c r="DO293" i="15"/>
  <c r="DC293" i="15"/>
  <c r="DB293" i="15"/>
  <c r="CZ293" i="15"/>
  <c r="CY293" i="15"/>
  <c r="CP293" i="15"/>
  <c r="CN293" i="15"/>
  <c r="CM293" i="15"/>
  <c r="CL293" i="15"/>
  <c r="CJ293" i="15"/>
  <c r="CI293" i="15"/>
  <c r="BW293" i="15"/>
  <c r="BV293" i="15"/>
  <c r="BT293" i="15"/>
  <c r="BS293" i="15"/>
  <c r="BJ293" i="15"/>
  <c r="BH293" i="15"/>
  <c r="BG293" i="15"/>
  <c r="BF293" i="15"/>
  <c r="BD293" i="15"/>
  <c r="BC293" i="15"/>
  <c r="AQ293" i="15"/>
  <c r="AP293" i="15"/>
  <c r="AN293" i="15"/>
  <c r="AM293" i="15"/>
  <c r="AD293" i="15"/>
  <c r="AB293" i="15"/>
  <c r="X293" i="15"/>
  <c r="W293" i="15"/>
  <c r="L293" i="15"/>
  <c r="K293" i="15"/>
  <c r="GD288" i="15" a="1"/>
  <c r="GD288" i="15" s="1"/>
  <c r="GD291" i="15" s="1"/>
  <c r="GC288" i="15" a="1"/>
  <c r="GC288" i="15" s="1"/>
  <c r="GC291" i="15"/>
  <c r="GB288" i="15" a="1"/>
  <c r="GB288" i="15"/>
  <c r="GB291" i="15"/>
  <c r="GA288" i="15" a="1"/>
  <c r="GA288" i="15"/>
  <c r="GA290" i="15" s="1" a="1"/>
  <c r="GA290" i="15" s="1"/>
  <c r="FZ288" i="15" a="1"/>
  <c r="FZ288" i="15" s="1"/>
  <c r="FZ291" i="15" s="1"/>
  <c r="FY288" i="15" a="1"/>
  <c r="FY288" i="15"/>
  <c r="FY291" i="15" s="1"/>
  <c r="FX288" i="15" a="1"/>
  <c r="FX288" i="15"/>
  <c r="FW288" i="15" a="1"/>
  <c r="FW288" i="15" s="1"/>
  <c r="FV288" i="15" a="1"/>
  <c r="FV288" i="15" s="1"/>
  <c r="FV291" i="15" s="1"/>
  <c r="FU288" i="15" a="1"/>
  <c r="FU288" i="15"/>
  <c r="FT288" i="15" a="1"/>
  <c r="FT288" i="15" s="1"/>
  <c r="FS288" i="15" a="1"/>
  <c r="FS288" i="15"/>
  <c r="FS290" i="15" s="1" a="1"/>
  <c r="FS290" i="15" s="1"/>
  <c r="FS291" i="15"/>
  <c r="FR288" i="15" a="1"/>
  <c r="FR288" i="15"/>
  <c r="FR291" i="15" s="1"/>
  <c r="FQ288" i="15" a="1"/>
  <c r="FQ288" i="15"/>
  <c r="FP288" i="15" a="1"/>
  <c r="FP288" i="15" s="1"/>
  <c r="FP291" i="15" s="1"/>
  <c r="FO288" i="15" a="1"/>
  <c r="FO288" i="15"/>
  <c r="FO291" i="15"/>
  <c r="FN288" i="15" a="1"/>
  <c r="FN288" i="15" s="1"/>
  <c r="FN291" i="15" s="1"/>
  <c r="FM288" i="15" a="1"/>
  <c r="FM288" i="15" s="1"/>
  <c r="FL288" i="15" a="1"/>
  <c r="FL288" i="15"/>
  <c r="FL291" i="15"/>
  <c r="FK288" i="15" a="1"/>
  <c r="FK288" i="15"/>
  <c r="FK290" i="15" s="1" a="1"/>
  <c r="FK290" i="15" s="1"/>
  <c r="FJ288" i="15" a="1"/>
  <c r="FJ288" i="15" s="1"/>
  <c r="FJ290" i="15" s="1" a="1"/>
  <c r="FJ290" i="15" s="1"/>
  <c r="FJ291" i="15"/>
  <c r="FI288" i="15" a="1"/>
  <c r="FI288" i="15" s="1"/>
  <c r="FH288" i="15" a="1"/>
  <c r="FH288" i="15"/>
  <c r="FH289" i="15" s="1"/>
  <c r="FH291" i="15"/>
  <c r="FG288" i="15" a="1"/>
  <c r="FG288" i="15" s="1"/>
  <c r="FF288" i="15" a="1"/>
  <c r="FF288" i="15" s="1"/>
  <c r="FF291" i="15" s="1"/>
  <c r="FE288" i="15" a="1"/>
  <c r="FE288" i="15"/>
  <c r="FD288" i="15" a="1"/>
  <c r="FD288" i="15"/>
  <c r="FD289" i="15" s="1"/>
  <c r="FC288" i="15" a="1"/>
  <c r="FC288" i="15"/>
  <c r="FC290" i="15" s="1" a="1"/>
  <c r="FC290" i="15" s="1"/>
  <c r="FC291" i="15"/>
  <c r="FB288" i="15" a="1"/>
  <c r="FB288" i="15" s="1"/>
  <c r="FA288" i="15" a="1"/>
  <c r="FA288" i="15"/>
  <c r="EZ288" i="15" a="1"/>
  <c r="EZ288" i="15" s="1"/>
  <c r="EZ291" i="15"/>
  <c r="EY288" i="15" a="1"/>
  <c r="EY288" i="15"/>
  <c r="EY291" i="15" s="1"/>
  <c r="EX288" i="15" a="1"/>
  <c r="EX288" i="15" s="1"/>
  <c r="EX291" i="15" s="1"/>
  <c r="EW288" i="15" a="1"/>
  <c r="EW288" i="15"/>
  <c r="EW291" i="15" s="1"/>
  <c r="EV288" i="15" a="1"/>
  <c r="EV288" i="15"/>
  <c r="EV291" i="15"/>
  <c r="EU288" i="15" a="1"/>
  <c r="EU288" i="15"/>
  <c r="EU290" i="15" s="1" a="1"/>
  <c r="EU290" i="15" s="1"/>
  <c r="ET288" i="15" a="1"/>
  <c r="ET288" i="15" s="1"/>
  <c r="ET291" i="15" s="1"/>
  <c r="ES288" i="15" a="1"/>
  <c r="ES288" i="15"/>
  <c r="ES291" i="15" s="1"/>
  <c r="ER288" i="15" a="1"/>
  <c r="ER288" i="15"/>
  <c r="ER289" i="15" s="1"/>
  <c r="EQ288" i="15" a="1"/>
  <c r="EQ288" i="15" s="1"/>
  <c r="EP288" i="15" a="1"/>
  <c r="EP288" i="15" s="1"/>
  <c r="EP291" i="15" s="1"/>
  <c r="EO288" i="15" a="1"/>
  <c r="EO288" i="15"/>
  <c r="EN288" i="15" a="1"/>
  <c r="EN288" i="15" s="1"/>
  <c r="EM288" i="15" a="1"/>
  <c r="EM288" i="15"/>
  <c r="EM290" i="15" s="1" a="1"/>
  <c r="EM290" i="15" s="1"/>
  <c r="EM291" i="15"/>
  <c r="EL288" i="15" a="1"/>
  <c r="EL288" i="15"/>
  <c r="EL291" i="15" s="1"/>
  <c r="EK288" i="15" a="1"/>
  <c r="EK288" i="15"/>
  <c r="EK290" i="15" s="1" a="1"/>
  <c r="EK290" i="15" s="1"/>
  <c r="EJ288" i="15" a="1"/>
  <c r="EJ288" i="15" s="1"/>
  <c r="EJ289" i="15" s="1"/>
  <c r="EI288" i="15" a="1"/>
  <c r="EI288" i="15"/>
  <c r="EI290" i="15" s="1" a="1"/>
  <c r="EI290" i="15" s="1"/>
  <c r="EI291" i="15"/>
  <c r="EH288" i="15" a="1"/>
  <c r="EH288" i="15" s="1"/>
  <c r="EH291" i="15" s="1"/>
  <c r="EG288" i="15" a="1"/>
  <c r="EG288" i="15" s="1"/>
  <c r="EF288" i="15" a="1"/>
  <c r="EF288" i="15"/>
  <c r="EF291" i="15"/>
  <c r="EE288" i="15" a="1"/>
  <c r="EE288" i="15"/>
  <c r="ED288" i="15" a="1"/>
  <c r="ED288" i="15" s="1"/>
  <c r="ED291" i="15" s="1"/>
  <c r="EC288" i="15" a="1"/>
  <c r="EC288" i="15" s="1"/>
  <c r="EB288" i="15" a="1"/>
  <c r="EB288" i="15"/>
  <c r="EB289" i="15" s="1"/>
  <c r="EB291" i="15"/>
  <c r="EA288" i="15" a="1"/>
  <c r="EA288" i="15" s="1"/>
  <c r="DZ288" i="15" a="1"/>
  <c r="DZ288" i="15" s="1"/>
  <c r="DZ291" i="15" s="1"/>
  <c r="DY288" i="15" a="1"/>
  <c r="DY288" i="15"/>
  <c r="DX288" i="15" a="1"/>
  <c r="DX288" i="15" s="1"/>
  <c r="DW288" i="15" a="1"/>
  <c r="DW288" i="15"/>
  <c r="DW290" i="15" s="1" a="1"/>
  <c r="DW290" i="15" s="1"/>
  <c r="DW291" i="15"/>
  <c r="DV288" i="15" a="1"/>
  <c r="DV288" i="15" s="1"/>
  <c r="DU288" i="15" a="1"/>
  <c r="DU288" i="15"/>
  <c r="DT288" i="15" a="1"/>
  <c r="DT288" i="15" s="1"/>
  <c r="DT290" i="15" s="1" a="1"/>
  <c r="DT290" i="15" s="1"/>
  <c r="DS288" i="15" a="1"/>
  <c r="DS288" i="15"/>
  <c r="DS290" i="15" s="1" a="1"/>
  <c r="DS290" i="15" s="1"/>
  <c r="DS291" i="15"/>
  <c r="DR288" i="15" a="1"/>
  <c r="DR288" i="15" s="1"/>
  <c r="DR291" i="15" s="1"/>
  <c r="DQ288" i="15" a="1"/>
  <c r="DQ288" i="15" s="1"/>
  <c r="DP288" i="15" a="1"/>
  <c r="DP288" i="15"/>
  <c r="DP291" i="15"/>
  <c r="DO288" i="15" a="1"/>
  <c r="DO288" i="15"/>
  <c r="DN288" i="15" a="1"/>
  <c r="DN288" i="15" s="1"/>
  <c r="DN289" i="15" s="1"/>
  <c r="DM288" i="15" a="1"/>
  <c r="DM288" i="15" s="1"/>
  <c r="DL288" i="15" a="1"/>
  <c r="DL288" i="15"/>
  <c r="DL289" i="15" s="1"/>
  <c r="DL291" i="15"/>
  <c r="DK288" i="15" a="1"/>
  <c r="DK288" i="15" s="1"/>
  <c r="DJ288" i="15" a="1"/>
  <c r="DJ288" i="15" s="1"/>
  <c r="DJ291" i="15" s="1"/>
  <c r="DI288" i="15" a="1"/>
  <c r="DI288" i="15"/>
  <c r="DH288" i="15" a="1"/>
  <c r="DH288" i="15" s="1"/>
  <c r="DG288" i="15" a="1"/>
  <c r="DG288" i="15"/>
  <c r="DG290" i="15" s="1" a="1"/>
  <c r="DG290" i="15" s="1"/>
  <c r="DG291" i="15"/>
  <c r="DF288" i="15" a="1"/>
  <c r="DF288" i="15" s="1"/>
  <c r="DE288" i="15" a="1"/>
  <c r="DE288" i="15"/>
  <c r="DD288" i="15" a="1"/>
  <c r="DD288" i="15" s="1"/>
  <c r="DD290" i="15" s="1" a="1"/>
  <c r="DD290" i="15" s="1"/>
  <c r="DD291" i="15"/>
  <c r="DC288" i="15" a="1"/>
  <c r="DC288" i="15"/>
  <c r="DC291" i="15" s="1"/>
  <c r="DB288" i="15" a="1"/>
  <c r="DB288" i="15" s="1"/>
  <c r="DB291" i="15" s="1"/>
  <c r="DA288" i="15" a="1"/>
  <c r="DA288" i="15" s="1"/>
  <c r="CZ288" i="15" a="1"/>
  <c r="CZ288" i="15"/>
  <c r="CZ291" i="15"/>
  <c r="CY288" i="15" a="1"/>
  <c r="CY288" i="15"/>
  <c r="CX288" i="15" a="1"/>
  <c r="CX288" i="15" s="1"/>
  <c r="CX291" i="15" s="1"/>
  <c r="CW288" i="15" a="1"/>
  <c r="CW288" i="15"/>
  <c r="CW291" i="15" s="1"/>
  <c r="CV288" i="15" a="1"/>
  <c r="CV288" i="15"/>
  <c r="CV289" i="15" s="1"/>
  <c r="CU288" i="15" a="1"/>
  <c r="CU288" i="15" s="1"/>
  <c r="CT288" i="15" a="1"/>
  <c r="CT288" i="15" s="1"/>
  <c r="CT291" i="15" s="1"/>
  <c r="CS288" i="15" a="1"/>
  <c r="CS288" i="15"/>
  <c r="CR288" i="15" a="1"/>
  <c r="CR288" i="15" s="1"/>
  <c r="CQ288" i="15" a="1"/>
  <c r="CQ288" i="15"/>
  <c r="CQ290" i="15" s="1" a="1"/>
  <c r="CQ290" i="15" s="1"/>
  <c r="CQ291" i="15"/>
  <c r="CP288" i="15" a="1"/>
  <c r="CP288" i="15"/>
  <c r="CP291" i="15" s="1"/>
  <c r="CO288" i="15" a="1"/>
  <c r="CO288" i="15"/>
  <c r="CN288" i="15" a="1"/>
  <c r="CN288" i="15" s="1"/>
  <c r="CN291" i="15"/>
  <c r="CM288" i="15" a="1"/>
  <c r="CM288" i="15"/>
  <c r="CM289" i="15" s="1"/>
  <c r="CM291" i="15"/>
  <c r="CL288" i="15" a="1"/>
  <c r="CL288" i="15" s="1"/>
  <c r="CL291" i="15" s="1"/>
  <c r="CK288" i="15" a="1"/>
  <c r="CK288" i="15" s="1"/>
  <c r="CJ288" i="15" a="1"/>
  <c r="CJ288" i="15"/>
  <c r="CJ291" i="15"/>
  <c r="CI288" i="15" a="1"/>
  <c r="CI288" i="15"/>
  <c r="CH288" i="15" a="1"/>
  <c r="CH288" i="15" s="1"/>
  <c r="CH291" i="15" s="1"/>
  <c r="CG288" i="15" a="1"/>
  <c r="CG288" i="15"/>
  <c r="CG291" i="15" s="1"/>
  <c r="CF288" i="15" a="1"/>
  <c r="CF288" i="15"/>
  <c r="CF289" i="15" s="1"/>
  <c r="CF291" i="15"/>
  <c r="CE288" i="15" a="1"/>
  <c r="CE288" i="15" s="1"/>
  <c r="CE290" i="15" s="1" a="1"/>
  <c r="CE290" i="15" s="1"/>
  <c r="CD288" i="15" a="1"/>
  <c r="CD288" i="15" s="1"/>
  <c r="CD290" i="15" s="1" a="1"/>
  <c r="CD290" i="15" s="1"/>
  <c r="CC288" i="15" a="1"/>
  <c r="CC288" i="15"/>
  <c r="CB288" i="15" a="1"/>
  <c r="CB288" i="15" s="1"/>
  <c r="CA288" i="15" a="1"/>
  <c r="CA288" i="15"/>
  <c r="CA290" i="15" s="1" a="1"/>
  <c r="CA290" i="15" s="1"/>
  <c r="CA291" i="15"/>
  <c r="BZ288" i="15" a="1"/>
  <c r="BZ288" i="15"/>
  <c r="BZ291" i="15" s="1"/>
  <c r="BY288" i="15" a="1"/>
  <c r="BY288" i="15"/>
  <c r="BX288" i="15" a="1"/>
  <c r="BX288" i="15" s="1"/>
  <c r="BX291" i="15" s="1"/>
  <c r="BW288" i="15" a="1"/>
  <c r="BW288" i="15"/>
  <c r="BW291" i="15"/>
  <c r="BV288" i="15" a="1"/>
  <c r="BV288" i="15" s="1"/>
  <c r="BV291" i="15" s="1"/>
  <c r="BU288" i="15" a="1"/>
  <c r="BU288" i="15" s="1"/>
  <c r="BT288" i="15" a="1"/>
  <c r="BT288" i="15"/>
  <c r="BT291" i="15"/>
  <c r="BS288" i="15" a="1"/>
  <c r="BS288" i="15"/>
  <c r="BS289" i="15" s="1"/>
  <c r="BR288" i="15" a="1"/>
  <c r="BR288" i="15" s="1"/>
  <c r="BR291" i="15" s="1"/>
  <c r="BQ288" i="15" a="1"/>
  <c r="BQ288" i="15" s="1"/>
  <c r="BP288" i="15" a="1"/>
  <c r="BP288" i="15"/>
  <c r="BP289" i="15" s="1"/>
  <c r="BP291" i="15"/>
  <c r="BO288" i="15" a="1"/>
  <c r="BO288" i="15" s="1"/>
  <c r="BN288" i="15" a="1"/>
  <c r="BN288" i="15" s="1"/>
  <c r="BN289" i="15" s="1"/>
  <c r="BM288" i="15" a="1"/>
  <c r="BM288" i="15"/>
  <c r="BL288" i="15" a="1"/>
  <c r="BL288" i="15" s="1"/>
  <c r="BL290" i="15" s="1" a="1"/>
  <c r="BL290" i="15" s="1"/>
  <c r="BK288" i="15" a="1"/>
  <c r="BK288" i="15"/>
  <c r="BK290" i="15" s="1" a="1"/>
  <c r="BK290" i="15" s="1"/>
  <c r="BK291" i="15"/>
  <c r="BJ288" i="15" a="1"/>
  <c r="BJ288" i="15" s="1"/>
  <c r="BI288" i="15" a="1"/>
  <c r="BI288" i="15"/>
  <c r="BH288" i="15" a="1"/>
  <c r="BH288" i="15" s="1"/>
  <c r="BH289" i="15" s="1"/>
  <c r="BG288" i="15" a="1"/>
  <c r="BG288" i="15"/>
  <c r="BG291" i="15"/>
  <c r="BF288" i="15" a="1"/>
  <c r="BF288" i="15" s="1"/>
  <c r="BF291" i="15" s="1"/>
  <c r="BE288" i="15" a="1"/>
  <c r="BE288" i="15" s="1"/>
  <c r="BD288" i="15" a="1"/>
  <c r="BD288" i="15"/>
  <c r="BD291" i="15"/>
  <c r="BC288" i="15" a="1"/>
  <c r="BC288" i="15"/>
  <c r="BB288" i="15" a="1"/>
  <c r="BB288" i="15" s="1"/>
  <c r="BB290" i="15" s="1" a="1"/>
  <c r="BB290" i="15" s="1"/>
  <c r="BA288" i="15" a="1"/>
  <c r="BA288" i="15" s="1"/>
  <c r="AZ288" i="15" a="1"/>
  <c r="AZ288" i="15"/>
  <c r="AZ289" i="15" s="1"/>
  <c r="AZ291" i="15"/>
  <c r="AY288" i="15" a="1"/>
  <c r="AY288" i="15" s="1"/>
  <c r="AY290" i="15" s="1" a="1"/>
  <c r="AY290" i="15" s="1"/>
  <c r="AX288" i="15" a="1"/>
  <c r="AX288" i="15" s="1"/>
  <c r="AX291" i="15" s="1"/>
  <c r="AW288" i="15" a="1"/>
  <c r="AW288" i="15"/>
  <c r="AV288" i="15" a="1"/>
  <c r="AV288" i="15" s="1"/>
  <c r="AU288" i="15" a="1"/>
  <c r="AU288" i="15"/>
  <c r="AU290" i="15" s="1" a="1"/>
  <c r="AU290" i="15" s="1"/>
  <c r="AU291" i="15"/>
  <c r="AT288" i="15" a="1"/>
  <c r="AT288" i="15" s="1"/>
  <c r="AS288" i="15" a="1"/>
  <c r="AS288" i="15"/>
  <c r="AR288" i="15" a="1"/>
  <c r="AR288" i="15" s="1"/>
  <c r="AR289" i="15" s="1"/>
  <c r="AR291" i="15"/>
  <c r="AQ288" i="15" a="1"/>
  <c r="AQ288" i="15"/>
  <c r="AQ291" i="15"/>
  <c r="AP288" i="15" a="1"/>
  <c r="AP288" i="15" s="1"/>
  <c r="AP291" i="15" s="1"/>
  <c r="AO288" i="15" a="1"/>
  <c r="AO288" i="15" s="1"/>
  <c r="AN288" i="15" a="1"/>
  <c r="AN288" i="15"/>
  <c r="AN291" i="15"/>
  <c r="AM288" i="15" a="1"/>
  <c r="AM288" i="15"/>
  <c r="AL288" i="15" a="1"/>
  <c r="AL288" i="15" s="1"/>
  <c r="AL290" i="15" s="1" a="1"/>
  <c r="AL290" i="15" s="1"/>
  <c r="AK288" i="15" a="1"/>
  <c r="AK288" i="15"/>
  <c r="AK291" i="15" s="1"/>
  <c r="AJ288" i="15" a="1"/>
  <c r="AJ288" i="15"/>
  <c r="AJ289" i="15" s="1"/>
  <c r="AJ291" i="15"/>
  <c r="AI288" i="15" a="1"/>
  <c r="AI288" i="15" s="1"/>
  <c r="AH288" i="15" a="1"/>
  <c r="AH288" i="15" s="1"/>
  <c r="AH291" i="15" s="1"/>
  <c r="AG288" i="15" a="1"/>
  <c r="AG288" i="15"/>
  <c r="AF288" i="15" a="1"/>
  <c r="AF288" i="15" s="1"/>
  <c r="AE288" i="15" a="1"/>
  <c r="AE288" i="15"/>
  <c r="AE290" i="15" s="1" a="1"/>
  <c r="AE290" i="15" s="1"/>
  <c r="AE291" i="15"/>
  <c r="AD288" i="15" a="1"/>
  <c r="AD288" i="15"/>
  <c r="AD291" i="15" s="1"/>
  <c r="AC288" i="15" a="1"/>
  <c r="AC288" i="15"/>
  <c r="AB288" i="15" a="1"/>
  <c r="AB288" i="15" s="1"/>
  <c r="AB291" i="15"/>
  <c r="AA288" i="15" a="1"/>
  <c r="AA288" i="15"/>
  <c r="AA290" i="15" s="1" a="1"/>
  <c r="AA290" i="15" s="1"/>
  <c r="AA291" i="15"/>
  <c r="Z288" i="15" a="1"/>
  <c r="Z288" i="15" s="1"/>
  <c r="Z291" i="15" s="1"/>
  <c r="Y288" i="15" a="1"/>
  <c r="Y288" i="15" s="1"/>
  <c r="X288" i="15" a="1"/>
  <c r="X288" i="15"/>
  <c r="X291" i="15"/>
  <c r="W288" i="15" a="1"/>
  <c r="W288" i="15"/>
  <c r="V288" i="15" a="1"/>
  <c r="V288" i="15" s="1"/>
  <c r="V291" i="15" s="1"/>
  <c r="U288" i="15" a="1"/>
  <c r="U288" i="15"/>
  <c r="U291" i="15" s="1"/>
  <c r="T288" i="15" a="1"/>
  <c r="T288" i="15"/>
  <c r="T289" i="15" s="1"/>
  <c r="T291" i="15"/>
  <c r="S288" i="15" a="1"/>
  <c r="S288" i="15" s="1"/>
  <c r="R288" i="15" a="1"/>
  <c r="R288" i="15" s="1"/>
  <c r="R291" i="15" s="1"/>
  <c r="Q288" i="15" a="1"/>
  <c r="Q288" i="15"/>
  <c r="P288" i="15" a="1"/>
  <c r="P288" i="15" s="1"/>
  <c r="O288" i="15" a="1"/>
  <c r="O288" i="15"/>
  <c r="O290" i="15" s="1" a="1"/>
  <c r="O290" i="15" s="1"/>
  <c r="O291" i="15"/>
  <c r="N288" i="15" a="1"/>
  <c r="N288" i="15"/>
  <c r="N291" i="15" s="1"/>
  <c r="M288" i="15" a="1"/>
  <c r="M288" i="15"/>
  <c r="M290" i="15" s="1" a="1"/>
  <c r="M290" i="15" s="1"/>
  <c r="L288" i="15" a="1"/>
  <c r="L288" i="15" s="1"/>
  <c r="K288" i="15" a="1"/>
  <c r="K288" i="15"/>
  <c r="K290" i="15" s="1" a="1"/>
  <c r="K290" i="15" s="1"/>
  <c r="K291" i="15"/>
  <c r="GB290" i="15" a="1"/>
  <c r="GB290" i="15"/>
  <c r="FZ290" i="15" a="1"/>
  <c r="FZ290" i="15" s="1"/>
  <c r="FY290" i="15" a="1"/>
  <c r="FY290" i="15" s="1"/>
  <c r="FX290" i="15" a="1"/>
  <c r="FX290" i="15" s="1"/>
  <c r="FW290" i="15" a="1"/>
  <c r="FW290" i="15"/>
  <c r="FV290" i="15" a="1"/>
  <c r="FV290" i="15" s="1"/>
  <c r="FT290" i="15" a="1"/>
  <c r="FT290" i="15" s="1"/>
  <c r="FR290" i="15" a="1"/>
  <c r="FR290" i="15" s="1"/>
  <c r="FQ290" i="15" a="1"/>
  <c r="FQ290" i="15" s="1"/>
  <c r="FP290" i="15" a="1"/>
  <c r="FP290" i="15" s="1"/>
  <c r="FO290" i="15" a="1"/>
  <c r="FO290" i="15" s="1"/>
  <c r="FL290" i="15" a="1"/>
  <c r="FL290" i="15" s="1"/>
  <c r="FH290" i="15" a="1"/>
  <c r="FH290" i="15" s="1"/>
  <c r="FG290" i="15" a="1"/>
  <c r="FG290" i="15" s="1"/>
  <c r="FF290" i="15" a="1"/>
  <c r="FF290" i="15" s="1"/>
  <c r="FD290" i="15" a="1"/>
  <c r="FD290" i="15" s="1"/>
  <c r="FA290" i="15" a="1"/>
  <c r="FA290" i="15" s="1"/>
  <c r="EZ290" i="15" a="1"/>
  <c r="EZ290" i="15" s="1"/>
  <c r="EV290" i="15" a="1"/>
  <c r="EV290" i="15"/>
  <c r="ET290" i="15" a="1"/>
  <c r="ET290" i="15" s="1"/>
  <c r="ES290" i="15" a="1"/>
  <c r="ES290" i="15" s="1"/>
  <c r="EQ290" i="15" a="1"/>
  <c r="EQ290" i="15" s="1"/>
  <c r="EP290" i="15" a="1"/>
  <c r="EP290" i="15" s="1"/>
  <c r="EL290" i="15" a="1"/>
  <c r="EL290" i="15" s="1"/>
  <c r="EF290" i="15" a="1"/>
  <c r="EF290" i="15"/>
  <c r="EB290" i="15" a="1"/>
  <c r="EB290" i="15" s="1"/>
  <c r="EA290" i="15" a="1"/>
  <c r="EA290" i="15" s="1"/>
  <c r="DZ290" i="15" a="1"/>
  <c r="DZ290" i="15" s="1"/>
  <c r="DR290" i="15" a="1"/>
  <c r="DR290" i="15" s="1"/>
  <c r="DP290" i="15" a="1"/>
  <c r="DP290" i="15"/>
  <c r="DN290" i="15" a="1"/>
  <c r="DN290" i="15" s="1"/>
  <c r="DL290" i="15" a="1"/>
  <c r="DL290" i="15" s="1"/>
  <c r="DK290" i="15" a="1"/>
  <c r="DK290" i="15" s="1"/>
  <c r="DJ290" i="15" a="1"/>
  <c r="DJ290" i="15" s="1"/>
  <c r="DC290" i="15" a="1"/>
  <c r="DC290" i="15"/>
  <c r="DB290" i="15" a="1"/>
  <c r="DB290" i="15" s="1"/>
  <c r="CZ290" i="15" a="1"/>
  <c r="CZ290" i="15" s="1"/>
  <c r="CX290" i="15" a="1"/>
  <c r="CX290" i="15" s="1"/>
  <c r="CW290" i="15" a="1"/>
  <c r="CW290" i="15" s="1"/>
  <c r="CV290" i="15" a="1"/>
  <c r="CV290" i="15" s="1"/>
  <c r="CU290" i="15" a="1"/>
  <c r="CU290" i="15" s="1"/>
  <c r="CO290" i="15" a="1"/>
  <c r="CO290" i="15" s="1"/>
  <c r="CN290" i="15" a="1"/>
  <c r="CN290" i="15" s="1"/>
  <c r="CM290" i="15" a="1"/>
  <c r="CM290" i="15"/>
  <c r="CL290" i="15" a="1"/>
  <c r="CL290" i="15" s="1"/>
  <c r="CJ290" i="15" a="1"/>
  <c r="CJ290" i="15"/>
  <c r="CH290" i="15" a="1"/>
  <c r="CH290" i="15" s="1"/>
  <c r="CG290" i="15" a="1"/>
  <c r="CG290" i="15" s="1"/>
  <c r="BZ290" i="15" a="1"/>
  <c r="BZ290" i="15" s="1"/>
  <c r="BY290" i="15" a="1"/>
  <c r="BY290" i="15" s="1"/>
  <c r="BX290" i="15" a="1"/>
  <c r="BX290" i="15" s="1"/>
  <c r="BW290" i="15" a="1"/>
  <c r="BW290" i="15" s="1"/>
  <c r="BV290" i="15" a="1"/>
  <c r="BV290" i="15" s="1"/>
  <c r="BT290" i="15" a="1"/>
  <c r="BT290" i="15"/>
  <c r="BJ290" i="15" a="1"/>
  <c r="BJ290" i="15" s="1"/>
  <c r="BI290" i="15" a="1"/>
  <c r="BI290" i="15" s="1"/>
  <c r="BH290" i="15" a="1"/>
  <c r="BH290" i="15" s="1"/>
  <c r="BG290" i="15" a="1"/>
  <c r="BG290" i="15"/>
  <c r="BF290" i="15" a="1"/>
  <c r="BF290" i="15" s="1"/>
  <c r="BD290" i="15" a="1"/>
  <c r="BD290" i="15"/>
  <c r="AX290" i="15" a="1"/>
  <c r="AX290" i="15" s="1"/>
  <c r="AV290" i="15" a="1"/>
  <c r="AV290" i="15" s="1"/>
  <c r="AS290" i="15" a="1"/>
  <c r="AS290" i="15" s="1"/>
  <c r="AR290" i="15" a="1"/>
  <c r="AR290" i="15" s="1"/>
  <c r="AQ290" i="15" a="1"/>
  <c r="AQ290" i="15" s="1"/>
  <c r="AN290" i="15" a="1"/>
  <c r="AN290" i="15" s="1"/>
  <c r="AJ290" i="15" a="1"/>
  <c r="AJ290" i="15" s="1"/>
  <c r="AI290" i="15" a="1"/>
  <c r="AI290" i="15" s="1"/>
  <c r="AH290" i="15" a="1"/>
  <c r="AH290" i="15" s="1"/>
  <c r="AD290" i="15" a="1"/>
  <c r="AD290" i="15" s="1"/>
  <c r="AC290" i="15" a="1"/>
  <c r="AC290" i="15" s="1"/>
  <c r="AB290" i="15" a="1"/>
  <c r="AB290" i="15" s="1"/>
  <c r="X290" i="15" a="1"/>
  <c r="X290" i="15"/>
  <c r="V290" i="15" a="1"/>
  <c r="V290" i="15" s="1"/>
  <c r="U290" i="15" a="1"/>
  <c r="U290" i="15" s="1"/>
  <c r="T290" i="15" a="1"/>
  <c r="T290" i="15" s="1"/>
  <c r="S290" i="15" a="1"/>
  <c r="S290" i="15" s="1"/>
  <c r="R290" i="15" a="1"/>
  <c r="R290" i="15" s="1"/>
  <c r="N290" i="15" a="1"/>
  <c r="N290" i="15" s="1"/>
  <c r="GB289" i="15"/>
  <c r="GA289" i="15"/>
  <c r="FZ289" i="15"/>
  <c r="FY289" i="15"/>
  <c r="FV289" i="15"/>
  <c r="FS289" i="15"/>
  <c r="FR289" i="15"/>
  <c r="FP289" i="15"/>
  <c r="FO289" i="15"/>
  <c r="FN289" i="15"/>
  <c r="FL289" i="15"/>
  <c r="FK289" i="15"/>
  <c r="FJ289" i="15"/>
  <c r="FC289" i="15"/>
  <c r="FB289" i="15"/>
  <c r="EZ289" i="15"/>
  <c r="EY289" i="15"/>
  <c r="EX289" i="15"/>
  <c r="EV289" i="15"/>
  <c r="EU289" i="15"/>
  <c r="ET289" i="15"/>
  <c r="EM289" i="15"/>
  <c r="EL289" i="15"/>
  <c r="EF289" i="15"/>
  <c r="EE289" i="15"/>
  <c r="EC289" i="15"/>
  <c r="DZ289" i="15"/>
  <c r="DW289" i="15"/>
  <c r="DS289" i="15"/>
  <c r="DP289" i="15"/>
  <c r="DF289" i="15"/>
  <c r="DD289" i="15"/>
  <c r="DC289" i="15"/>
  <c r="DB289" i="15"/>
  <c r="CZ289" i="15"/>
  <c r="CY289" i="15"/>
  <c r="CX289" i="15"/>
  <c r="CW289" i="15"/>
  <c r="CN289" i="15"/>
  <c r="CJ289" i="15"/>
  <c r="CI289" i="15"/>
  <c r="CH289" i="15"/>
  <c r="CG289" i="15"/>
  <c r="CD289" i="15"/>
  <c r="BZ289" i="15"/>
  <c r="BW289" i="15"/>
  <c r="BV289" i="15"/>
  <c r="BT289" i="15"/>
  <c r="BG289" i="15"/>
  <c r="BF289" i="15"/>
  <c r="BD289" i="15"/>
  <c r="BC289" i="15"/>
  <c r="BB289" i="15"/>
  <c r="AX289" i="15"/>
  <c r="AQ289" i="15"/>
  <c r="AN289" i="15"/>
  <c r="AK289" i="15"/>
  <c r="AH289" i="15"/>
  <c r="AD289" i="15"/>
  <c r="AB289" i="15"/>
  <c r="AA289" i="15"/>
  <c r="X289" i="15"/>
  <c r="W289" i="15"/>
  <c r="V289" i="15"/>
  <c r="GD284" i="15" a="1"/>
  <c r="GD284" i="15" s="1"/>
  <c r="GD287" i="15" s="1"/>
  <c r="GC284" i="15" a="1"/>
  <c r="GC284" i="15" s="1"/>
  <c r="GC287" i="15"/>
  <c r="GB284" i="15" a="1"/>
  <c r="GB284" i="15"/>
  <c r="GB287" i="15"/>
  <c r="GA284" i="15" a="1"/>
  <c r="GA284" i="15"/>
  <c r="FZ284" i="15" a="1"/>
  <c r="FZ284" i="15" s="1"/>
  <c r="FZ287" i="15" s="1"/>
  <c r="FY284" i="15" a="1"/>
  <c r="FY284" i="15"/>
  <c r="FY287" i="15" s="1"/>
  <c r="FX284" i="15" a="1"/>
  <c r="FX284" i="15"/>
  <c r="FX285" i="15" s="1"/>
  <c r="FX287" i="15"/>
  <c r="FW284" i="15" a="1"/>
  <c r="FW284" i="15" s="1"/>
  <c r="FV284" i="15" a="1"/>
  <c r="FV284" i="15" s="1"/>
  <c r="FU284" i="15" a="1"/>
  <c r="FU284" i="15"/>
  <c r="FU280" i="15" s="1"/>
  <c r="FT284" i="15" a="1"/>
  <c r="FT284" i="15" s="1"/>
  <c r="FS284" i="15" a="1"/>
  <c r="FS284" i="15"/>
  <c r="FS286" i="15" s="1" a="1"/>
  <c r="FS286" i="15" s="1"/>
  <c r="FS282" i="15" s="1"/>
  <c r="FS287" i="15"/>
  <c r="FR284" i="15" a="1"/>
  <c r="FR284" i="15"/>
  <c r="FR287" i="15" s="1"/>
  <c r="FQ284" i="15" a="1"/>
  <c r="FQ284" i="15"/>
  <c r="FP284" i="15" a="1"/>
  <c r="FP284" i="15" s="1"/>
  <c r="FP287" i="15"/>
  <c r="FO284" i="15" a="1"/>
  <c r="FO284" i="15"/>
  <c r="FO287" i="15"/>
  <c r="FN284" i="15" a="1"/>
  <c r="FN284" i="15" s="1"/>
  <c r="FN287" i="15" s="1"/>
  <c r="FM284" i="15" a="1"/>
  <c r="FM284" i="15" s="1"/>
  <c r="FL284" i="15" a="1"/>
  <c r="FL284" i="15"/>
  <c r="FL287" i="15"/>
  <c r="FK284" i="15" a="1"/>
  <c r="FK284" i="15"/>
  <c r="FJ284" i="15" a="1"/>
  <c r="FJ284" i="15" s="1"/>
  <c r="FJ287" i="15" s="1"/>
  <c r="FI284" i="15" a="1"/>
  <c r="FI284" i="15"/>
  <c r="FI287" i="15" s="1"/>
  <c r="FH284" i="15" a="1"/>
  <c r="FH284" i="15"/>
  <c r="FH285" i="15" s="1"/>
  <c r="FH287" i="15"/>
  <c r="FG284" i="15" a="1"/>
  <c r="FG284" i="15" s="1"/>
  <c r="FF284" i="15" a="1"/>
  <c r="FF284" i="15" s="1"/>
  <c r="FF280" i="15" s="1"/>
  <c r="FE284" i="15" a="1"/>
  <c r="FE284" i="15"/>
  <c r="FD284" i="15" a="1"/>
  <c r="FD284" i="15" s="1"/>
  <c r="FC284" i="15" a="1"/>
  <c r="FC284" i="15"/>
  <c r="FC287" i="15" s="1"/>
  <c r="FB284" i="15" a="1"/>
  <c r="FB284" i="15"/>
  <c r="FB287" i="15" s="1"/>
  <c r="FA284" i="15" a="1"/>
  <c r="FA284" i="15"/>
  <c r="EZ284" i="15" a="1"/>
  <c r="EZ284" i="15" s="1"/>
  <c r="EZ287" i="15"/>
  <c r="EY284" i="15" a="1"/>
  <c r="EY284" i="15"/>
  <c r="EY286" i="15" s="1" a="1"/>
  <c r="EY286" i="15" s="1"/>
  <c r="EY282" i="15" s="1"/>
  <c r="EY287" i="15"/>
  <c r="EX284" i="15" a="1"/>
  <c r="EX284" i="15" s="1"/>
  <c r="EX286" i="15" s="1" a="1"/>
  <c r="EX286" i="15" s="1"/>
  <c r="EX282" i="15" s="1"/>
  <c r="EX287" i="15"/>
  <c r="EW284" i="15" a="1"/>
  <c r="EW284" i="15"/>
  <c r="EW285" i="15" s="1"/>
  <c r="EW287" i="15"/>
  <c r="EV284" i="15" a="1"/>
  <c r="EV284" i="15"/>
  <c r="EV287" i="15"/>
  <c r="EU284" i="15" a="1"/>
  <c r="EU284" i="15"/>
  <c r="ET284" i="15" a="1"/>
  <c r="ET284" i="15" s="1"/>
  <c r="ET287" i="15"/>
  <c r="ES284" i="15" a="1"/>
  <c r="ES284" i="15" s="1"/>
  <c r="ES285" i="15" s="1"/>
  <c r="ER284" i="15" a="1"/>
  <c r="ER284" i="15"/>
  <c r="ER285" i="15" s="1"/>
  <c r="EQ284" i="15" a="1"/>
  <c r="EQ284" i="15" s="1"/>
  <c r="EP284" i="15" a="1"/>
  <c r="EP284" i="15" s="1"/>
  <c r="EP287" i="15"/>
  <c r="EO284" i="15" a="1"/>
  <c r="EO284" i="15"/>
  <c r="EN284" i="15" a="1"/>
  <c r="EN284" i="15"/>
  <c r="EN287" i="15"/>
  <c r="EM284" i="15" a="1"/>
  <c r="EM284" i="15"/>
  <c r="EM287" i="15"/>
  <c r="EL284" i="15" a="1"/>
  <c r="EL284" i="15" s="1"/>
  <c r="EL285" i="15" s="1"/>
  <c r="EK284" i="15" a="1"/>
  <c r="EK284" i="15"/>
  <c r="EJ284" i="15" a="1"/>
  <c r="EJ284" i="15" s="1"/>
  <c r="EJ280" i="15" s="1"/>
  <c r="EJ287" i="15"/>
  <c r="EI284" i="15" a="1"/>
  <c r="EI284" i="15"/>
  <c r="EI287" i="15"/>
  <c r="EH284" i="15" a="1"/>
  <c r="EH284" i="15" s="1"/>
  <c r="EG284" i="15" a="1"/>
  <c r="EG284" i="15"/>
  <c r="EF284" i="15" a="1"/>
  <c r="EF284" i="15"/>
  <c r="EF287" i="15"/>
  <c r="EE284" i="15" a="1"/>
  <c r="EE284" i="15"/>
  <c r="ED284" i="15" a="1"/>
  <c r="ED284" i="15" s="1"/>
  <c r="ED286" i="15" s="1" a="1"/>
  <c r="ED286" i="15" s="1"/>
  <c r="ED282" i="15" s="1"/>
  <c r="EC284" i="15" a="1"/>
  <c r="EC284" i="15"/>
  <c r="EC285" i="15" s="1"/>
  <c r="EC287" i="15"/>
  <c r="EB284" i="15" a="1"/>
  <c r="EB284" i="15" s="1"/>
  <c r="EA284" i="15" a="1"/>
  <c r="EA284" i="15" s="1"/>
  <c r="DZ284" i="15" a="1"/>
  <c r="DZ284" i="15" s="1"/>
  <c r="DY284" i="15" a="1"/>
  <c r="DY284" i="15"/>
  <c r="DX284" i="15" a="1"/>
  <c r="DX284" i="15" s="1"/>
  <c r="DW284" i="15" a="1"/>
  <c r="DW284" i="15" s="1"/>
  <c r="DV284" i="15" a="1"/>
  <c r="DV284" i="15"/>
  <c r="DV287" i="15" s="1"/>
  <c r="DU284" i="15" a="1"/>
  <c r="DU284" i="15"/>
  <c r="DT284" i="15" a="1"/>
  <c r="DT284" i="15" s="1"/>
  <c r="DT287" i="15"/>
  <c r="DS284" i="15" a="1"/>
  <c r="DS284" i="15"/>
  <c r="DS287" i="15"/>
  <c r="DR284" i="15" a="1"/>
  <c r="DR284" i="15" s="1"/>
  <c r="DQ284" i="15" a="1"/>
  <c r="DQ284" i="15" s="1"/>
  <c r="DP284" i="15" a="1"/>
  <c r="DP284" i="15"/>
  <c r="DP287" i="15"/>
  <c r="DO284" i="15" a="1"/>
  <c r="DO284" i="15"/>
  <c r="DN284" i="15" a="1"/>
  <c r="DN284" i="15" s="1"/>
  <c r="DN287" i="15"/>
  <c r="DM284" i="15" a="1"/>
  <c r="DM284" i="15" s="1"/>
  <c r="DM285" i="15" s="1"/>
  <c r="DL284" i="15" a="1"/>
  <c r="DL284" i="15" s="1"/>
  <c r="DK284" i="15" a="1"/>
  <c r="DK284" i="15" s="1"/>
  <c r="DK286" i="15" s="1" a="1"/>
  <c r="DK286" i="15" s="1"/>
  <c r="DK282" i="15" s="1"/>
  <c r="DJ284" i="15" a="1"/>
  <c r="DJ284" i="15" s="1"/>
  <c r="DJ285" i="15" s="1"/>
  <c r="DI284" i="15" a="1"/>
  <c r="DI284" i="15"/>
  <c r="DH284" i="15" a="1"/>
  <c r="DH284" i="15" s="1"/>
  <c r="DG284" i="15" a="1"/>
  <c r="DG284" i="15"/>
  <c r="DG287" i="15"/>
  <c r="DF284" i="15" a="1"/>
  <c r="DF284" i="15"/>
  <c r="DE284" i="15" a="1"/>
  <c r="DE284" i="15"/>
  <c r="DD284" i="15" a="1"/>
  <c r="DD284" i="15" s="1"/>
  <c r="DD280" i="15" s="1"/>
  <c r="DD287" i="15"/>
  <c r="DC284" i="15" a="1"/>
  <c r="DC284" i="15"/>
  <c r="DC287" i="15" s="1"/>
  <c r="DB284" i="15" a="1"/>
  <c r="DB284" i="15"/>
  <c r="DB287" i="15" s="1"/>
  <c r="DA284" i="15" a="1"/>
  <c r="DA284" i="15"/>
  <c r="DA287" i="15"/>
  <c r="CZ284" i="15" a="1"/>
  <c r="CZ284" i="15"/>
  <c r="CZ287" i="15"/>
  <c r="CY284" i="15" a="1"/>
  <c r="CY284" i="15"/>
  <c r="CX284" i="15" a="1"/>
  <c r="CX284" i="15" s="1"/>
  <c r="CX286" i="15" s="1" a="1"/>
  <c r="CX286" i="15" s="1"/>
  <c r="CX282" i="15" s="1"/>
  <c r="CX287" i="15"/>
  <c r="CW284" i="15" a="1"/>
  <c r="CW284" i="15" s="1"/>
  <c r="CW285" i="15" s="1"/>
  <c r="CV284" i="15" a="1"/>
  <c r="CV284" i="15"/>
  <c r="CV285" i="15" s="1"/>
  <c r="CU284" i="15" a="1"/>
  <c r="CU284" i="15" s="1"/>
  <c r="CT284" i="15" a="1"/>
  <c r="CT284" i="15" s="1"/>
  <c r="CT280" i="15" s="1"/>
  <c r="CT287" i="15"/>
  <c r="CS284" i="15" a="1"/>
  <c r="CS284" i="15"/>
  <c r="CR284" i="15" a="1"/>
  <c r="CR284" i="15" s="1"/>
  <c r="CQ284" i="15" a="1"/>
  <c r="CQ284" i="15"/>
  <c r="CQ287" i="15" s="1"/>
  <c r="CP284" i="15" a="1"/>
  <c r="CP284" i="15" s="1"/>
  <c r="CO284" i="15" a="1"/>
  <c r="CO284" i="15"/>
  <c r="CN284" i="15" a="1"/>
  <c r="CN284" i="15" s="1"/>
  <c r="CN287" i="15" s="1"/>
  <c r="CM284" i="15" a="1"/>
  <c r="CM284" i="15"/>
  <c r="CM286" i="15" s="1" a="1"/>
  <c r="CM286" i="15" s="1"/>
  <c r="CM282" i="15" s="1"/>
  <c r="CM287" i="15"/>
  <c r="CL284" i="15" a="1"/>
  <c r="CL284" i="15"/>
  <c r="CL287" i="15"/>
  <c r="CK284" i="15" a="1"/>
  <c r="CK284" i="15" s="1"/>
  <c r="CJ284" i="15" a="1"/>
  <c r="CJ284" i="15"/>
  <c r="CJ287" i="15"/>
  <c r="CI284" i="15" a="1"/>
  <c r="CI284" i="15"/>
  <c r="CH284" i="15" a="1"/>
  <c r="CH284" i="15" s="1"/>
  <c r="CH287" i="15" s="1"/>
  <c r="CG284" i="15" a="1"/>
  <c r="CG284" i="15"/>
  <c r="CG287" i="15"/>
  <c r="CF284" i="15" a="1"/>
  <c r="CF284" i="15"/>
  <c r="CF285" i="15" s="1"/>
  <c r="CE284" i="15" a="1"/>
  <c r="CE284" i="15" s="1"/>
  <c r="CE286" i="15" s="1" a="1"/>
  <c r="CE286" i="15" s="1"/>
  <c r="CE282" i="15" s="1"/>
  <c r="CD284" i="15" a="1"/>
  <c r="CD284" i="15" s="1"/>
  <c r="CD286" i="15" s="1" a="1"/>
  <c r="CD286" i="15" s="1"/>
  <c r="CD282" i="15" s="1"/>
  <c r="CD287" i="15"/>
  <c r="CC284" i="15" a="1"/>
  <c r="CC284" i="15"/>
  <c r="CB284" i="15" a="1"/>
  <c r="CB284" i="15"/>
  <c r="CB286" i="15" s="1" a="1"/>
  <c r="CB286" i="15" s="1"/>
  <c r="CB287" i="15"/>
  <c r="CA284" i="15" a="1"/>
  <c r="CA284" i="15" s="1"/>
  <c r="BZ284" i="15" a="1"/>
  <c r="BZ284" i="15"/>
  <c r="BY284" i="15" a="1"/>
  <c r="BY284" i="15"/>
  <c r="BX284" i="15" a="1"/>
  <c r="BX284" i="15" s="1"/>
  <c r="BW284" i="15" a="1"/>
  <c r="BW284" i="15"/>
  <c r="BW287" i="15" s="1"/>
  <c r="BV284" i="15" a="1"/>
  <c r="BV284" i="15"/>
  <c r="BV287" i="15"/>
  <c r="BU284" i="15" a="1"/>
  <c r="BU284" i="15" s="1"/>
  <c r="BT284" i="15" a="1"/>
  <c r="BT284" i="15"/>
  <c r="BT287" i="15"/>
  <c r="BS284" i="15" a="1"/>
  <c r="BS284" i="15"/>
  <c r="BR284" i="15" a="1"/>
  <c r="BR284" i="15" s="1"/>
  <c r="BR286" i="15" s="1" a="1"/>
  <c r="BR286" i="15" s="1"/>
  <c r="BR282" i="15" s="1"/>
  <c r="BR287" i="15"/>
  <c r="BQ284" i="15" a="1"/>
  <c r="BQ284" i="15" s="1"/>
  <c r="BP284" i="15" a="1"/>
  <c r="BP284" i="15"/>
  <c r="BP285" i="15" s="1"/>
  <c r="BO284" i="15" a="1"/>
  <c r="BO284" i="15" s="1"/>
  <c r="BN284" i="15" a="1"/>
  <c r="BN284" i="15" s="1"/>
  <c r="BN280" i="15" s="1"/>
  <c r="BN287" i="15"/>
  <c r="BM284" i="15" a="1"/>
  <c r="BM284" i="15" s="1"/>
  <c r="BM286" i="15" s="1" a="1"/>
  <c r="BM286" i="15" s="1"/>
  <c r="BL284" i="15" a="1"/>
  <c r="BL284" i="15"/>
  <c r="BK284" i="15" a="1"/>
  <c r="BK284" i="15"/>
  <c r="BK287" i="15" s="1"/>
  <c r="BJ284" i="15" a="1"/>
  <c r="BJ284" i="15" s="1"/>
  <c r="BI284" i="15" a="1"/>
  <c r="BI284" i="15"/>
  <c r="BH284" i="15" a="1"/>
  <c r="BH284" i="15" s="1"/>
  <c r="BG284" i="15" a="1"/>
  <c r="BG284" i="15"/>
  <c r="BF284" i="15" a="1"/>
  <c r="BF284" i="15"/>
  <c r="BE284" i="15" a="1"/>
  <c r="BE284" i="15"/>
  <c r="BE280" i="15" s="1"/>
  <c r="BE283" i="15" s="1"/>
  <c r="BD284" i="15" a="1"/>
  <c r="BD284" i="15"/>
  <c r="BD287" i="15"/>
  <c r="BC284" i="15" a="1"/>
  <c r="BC284" i="15"/>
  <c r="BC287" i="15" s="1"/>
  <c r="BB284" i="15" a="1"/>
  <c r="BB284" i="15" s="1"/>
  <c r="BB287" i="15"/>
  <c r="BA284" i="15" a="1"/>
  <c r="BA284" i="15" s="1"/>
  <c r="BA285" i="15" s="1"/>
  <c r="BA287" i="15"/>
  <c r="AZ284" i="15" a="1"/>
  <c r="AZ284" i="15" s="1"/>
  <c r="AY284" i="15" a="1"/>
  <c r="AY284" i="15" s="1"/>
  <c r="AY286" i="15" s="1" a="1"/>
  <c r="AY286" i="15" s="1"/>
  <c r="AY282" i="15" s="1"/>
  <c r="AX284" i="15" a="1"/>
  <c r="AX284" i="15" s="1"/>
  <c r="AX285" i="15" s="1"/>
  <c r="AW284" i="15" a="1"/>
  <c r="AW284" i="15"/>
  <c r="AV284" i="15" a="1"/>
  <c r="AV284" i="15" s="1"/>
  <c r="AU284" i="15" a="1"/>
  <c r="AU284" i="15"/>
  <c r="AU287" i="15"/>
  <c r="AT284" i="15" a="1"/>
  <c r="AT284" i="15"/>
  <c r="AS284" i="15" a="1"/>
  <c r="AS284" i="15"/>
  <c r="AR284" i="15" a="1"/>
  <c r="AR284" i="15"/>
  <c r="AR280" i="15" s="1"/>
  <c r="AQ284" i="15" a="1"/>
  <c r="AQ284" i="15"/>
  <c r="AQ287" i="15"/>
  <c r="AP284" i="15" a="1"/>
  <c r="AP284" i="15" s="1"/>
  <c r="AO284" i="15" a="1"/>
  <c r="AO284" i="15"/>
  <c r="AO287" i="15"/>
  <c r="AN284" i="15" a="1"/>
  <c r="AN284" i="15"/>
  <c r="AN287" i="15"/>
  <c r="AM284" i="15" a="1"/>
  <c r="AM284" i="15"/>
  <c r="AM287" i="15"/>
  <c r="AL284" i="15" a="1"/>
  <c r="AL284" i="15" s="1"/>
  <c r="AL286" i="15" s="1" a="1"/>
  <c r="AL286" i="15" s="1"/>
  <c r="AK284" i="15" a="1"/>
  <c r="AK284" i="15"/>
  <c r="AK287" i="15"/>
  <c r="AJ284" i="15" a="1"/>
  <c r="AJ284" i="15" s="1"/>
  <c r="AI284" i="15" a="1"/>
  <c r="AI284" i="15" s="1"/>
  <c r="AH284" i="15" a="1"/>
  <c r="AH284" i="15" s="1"/>
  <c r="AG284" i="15" a="1"/>
  <c r="AG284" i="15" s="1"/>
  <c r="AF284" i="15" a="1"/>
  <c r="AF284" i="15" s="1"/>
  <c r="AE284" i="15" a="1"/>
  <c r="AE284" i="15" s="1"/>
  <c r="AD284" i="15" a="1"/>
  <c r="AD284" i="15"/>
  <c r="AD287" i="15" s="1"/>
  <c r="AC284" i="15" a="1"/>
  <c r="AC284" i="15"/>
  <c r="AB284" i="15" a="1"/>
  <c r="AB284" i="15"/>
  <c r="AB285" i="15" s="1"/>
  <c r="AB287" i="15"/>
  <c r="AA284" i="15" a="1"/>
  <c r="AA284" i="15"/>
  <c r="AA287" i="15" s="1"/>
  <c r="Z284" i="15" a="1"/>
  <c r="Z284" i="15" s="1"/>
  <c r="Y284" i="15" a="1"/>
  <c r="Y284" i="15" s="1"/>
  <c r="X284" i="15" a="1"/>
  <c r="X284" i="15"/>
  <c r="X287" i="15"/>
  <c r="W284" i="15" a="1"/>
  <c r="W284" i="15"/>
  <c r="W287" i="15"/>
  <c r="V284" i="15" a="1"/>
  <c r="V284" i="15" s="1"/>
  <c r="V286" i="15" s="1" a="1"/>
  <c r="V286" i="15" s="1"/>
  <c r="V282" i="15" s="1"/>
  <c r="U284" i="15" a="1"/>
  <c r="U284" i="15" s="1"/>
  <c r="T284" i="15" a="1"/>
  <c r="T284" i="15"/>
  <c r="T285" i="15" s="1"/>
  <c r="S284" i="15" a="1"/>
  <c r="S284" i="15" s="1"/>
  <c r="R284" i="15" a="1"/>
  <c r="R284" i="15" s="1"/>
  <c r="R287" i="15"/>
  <c r="Q284" i="15" a="1"/>
  <c r="Q284" i="15" s="1"/>
  <c r="P284" i="15" a="1"/>
  <c r="P284" i="15"/>
  <c r="P286" i="15" s="1" a="1"/>
  <c r="P286" i="15" s="1"/>
  <c r="P287" i="15"/>
  <c r="O284" i="15" a="1"/>
  <c r="O284" i="15" s="1"/>
  <c r="O287" i="15" s="1"/>
  <c r="N284" i="15" a="1"/>
  <c r="N284" i="15" s="1"/>
  <c r="M284" i="15" a="1"/>
  <c r="M284" i="15"/>
  <c r="L284" i="15" a="1"/>
  <c r="L284" i="15" s="1"/>
  <c r="K284" i="15" a="1"/>
  <c r="K284" i="15"/>
  <c r="K287" i="15" s="1"/>
  <c r="GB286" i="15" a="1"/>
  <c r="GB286" i="15"/>
  <c r="FZ286" i="15" a="1"/>
  <c r="FZ286" i="15" s="1"/>
  <c r="FY286" i="15" a="1"/>
  <c r="FY286" i="15" s="1"/>
  <c r="FX286" i="15" a="1"/>
  <c r="FX286" i="15" s="1"/>
  <c r="FX282" i="15" s="1"/>
  <c r="FW286" i="15" a="1"/>
  <c r="FW286" i="15" s="1"/>
  <c r="FR286" i="15" a="1"/>
  <c r="FR286" i="15" s="1"/>
  <c r="FR282" i="15" s="1"/>
  <c r="FQ286" i="15" a="1"/>
  <c r="FQ286" i="15" s="1"/>
  <c r="FP286" i="15" a="1"/>
  <c r="FP286" i="15" s="1"/>
  <c r="FP282" i="15" s="1"/>
  <c r="FO286" i="15" a="1"/>
  <c r="FO286" i="15"/>
  <c r="FO282" i="15" s="1"/>
  <c r="FL286" i="15" a="1"/>
  <c r="FL286" i="15"/>
  <c r="FJ286" i="15" a="1"/>
  <c r="FJ286" i="15" s="1"/>
  <c r="FE286" i="15" a="1"/>
  <c r="FE286" i="15" s="1"/>
  <c r="FB286" i="15" a="1"/>
  <c r="FB286" i="15" s="1"/>
  <c r="FA286" i="15" a="1"/>
  <c r="FA286" i="15" s="1"/>
  <c r="EW286" i="15" a="1"/>
  <c r="EW286" i="15"/>
  <c r="EV286" i="15" a="1"/>
  <c r="EV286" i="15"/>
  <c r="EV282" i="15" s="1"/>
  <c r="ET286" i="15" a="1"/>
  <c r="ET286" i="15" s="1"/>
  <c r="ET282" i="15" s="1"/>
  <c r="ER286" i="15" a="1"/>
  <c r="ER286" i="15" s="1"/>
  <c r="EQ286" i="15" a="1"/>
  <c r="EQ286" i="15" s="1"/>
  <c r="EQ282" i="15" s="1"/>
  <c r="EP286" i="15" a="1"/>
  <c r="EP286" i="15"/>
  <c r="EO286" i="15" a="1"/>
  <c r="EO286" i="15" s="1"/>
  <c r="EO282" i="15" s="1"/>
  <c r="EN286" i="15" a="1"/>
  <c r="EN286" i="15"/>
  <c r="EK286" i="15" a="1"/>
  <c r="EK286" i="15" s="1"/>
  <c r="EK282" i="15" s="1"/>
  <c r="EJ286" i="15" a="1"/>
  <c r="EJ286" i="15" s="1"/>
  <c r="EI286" i="15" a="1"/>
  <c r="EI286" i="15" s="1"/>
  <c r="EI282" i="15" s="1"/>
  <c r="EF286" i="15" a="1"/>
  <c r="EF286" i="15"/>
  <c r="EC286" i="15" a="1"/>
  <c r="EC286" i="15" s="1"/>
  <c r="EA286" i="15" a="1"/>
  <c r="EA286" i="15"/>
  <c r="EA282" i="15" s="1"/>
  <c r="DY286" i="15" a="1"/>
  <c r="DY286" i="15" s="1"/>
  <c r="DY282" i="15" s="1"/>
  <c r="DV286" i="15" a="1"/>
  <c r="DV286" i="15" s="1"/>
  <c r="DV282" i="15" s="1"/>
  <c r="DU286" i="15" a="1"/>
  <c r="DU286" i="15" s="1"/>
  <c r="DT286" i="15" a="1"/>
  <c r="DT286" i="15" s="1"/>
  <c r="DS286" i="15" a="1"/>
  <c r="DS286" i="15" s="1"/>
  <c r="DS282" i="15" s="1"/>
  <c r="DP286" i="15" a="1"/>
  <c r="DP286" i="15"/>
  <c r="DN286" i="15" a="1"/>
  <c r="DN286" i="15" s="1"/>
  <c r="DN282" i="15" s="1"/>
  <c r="DM286" i="15" a="1"/>
  <c r="DM286" i="15" s="1"/>
  <c r="DL286" i="15" a="1"/>
  <c r="DL286" i="15" s="1"/>
  <c r="DL282" i="15" s="1"/>
  <c r="DI286" i="15" a="1"/>
  <c r="DI286" i="15" s="1"/>
  <c r="DE286" i="15" a="1"/>
  <c r="DE286" i="15" s="1"/>
  <c r="DD286" i="15" a="1"/>
  <c r="DD286" i="15" s="1"/>
  <c r="DC286" i="15" a="1"/>
  <c r="DC286" i="15" s="1"/>
  <c r="DC282" i="15" s="1"/>
  <c r="DB286" i="15" a="1"/>
  <c r="DB286" i="15"/>
  <c r="DB282" i="15" s="1"/>
  <c r="DA286" i="15" a="1"/>
  <c r="DA286" i="15" s="1"/>
  <c r="CZ286" i="15" a="1"/>
  <c r="CZ286" i="15"/>
  <c r="CU286" i="15" a="1"/>
  <c r="CU286" i="15"/>
  <c r="CT286" i="15" a="1"/>
  <c r="CT286" i="15"/>
  <c r="CS286" i="15" a="1"/>
  <c r="CS286" i="15"/>
  <c r="CS282" i="15" s="1"/>
  <c r="CO286" i="15" a="1"/>
  <c r="CO286" i="15" s="1"/>
  <c r="CO282" i="15" s="1"/>
  <c r="CN286" i="15" a="1"/>
  <c r="CN286" i="15" s="1"/>
  <c r="CJ286" i="15" a="1"/>
  <c r="CJ286" i="15"/>
  <c r="CH286" i="15" a="1"/>
  <c r="CH286" i="15" s="1"/>
  <c r="CH282" i="15" s="1"/>
  <c r="CG286" i="15" a="1"/>
  <c r="CG286" i="15" s="1"/>
  <c r="BY286" i="15" a="1"/>
  <c r="BY286" i="15" s="1"/>
  <c r="BX286" i="15" a="1"/>
  <c r="BX286" i="15" s="1"/>
  <c r="BW286" i="15" a="1"/>
  <c r="BW286" i="15" s="1"/>
  <c r="BW282" i="15" s="1"/>
  <c r="BV286" i="15" a="1"/>
  <c r="BV286" i="15"/>
  <c r="BT286" i="15" a="1"/>
  <c r="BT286" i="15"/>
  <c r="BO286" i="15" a="1"/>
  <c r="BO286" i="15"/>
  <c r="BO282" i="15" s="1"/>
  <c r="BN286" i="15" a="1"/>
  <c r="BN286" i="15"/>
  <c r="BN282" i="15" s="1"/>
  <c r="BI286" i="15" a="1"/>
  <c r="BI286" i="15" s="1"/>
  <c r="BD286" i="15" a="1"/>
  <c r="BD286" i="15"/>
  <c r="BB286" i="15" a="1"/>
  <c r="BB286" i="15" s="1"/>
  <c r="BA286" i="15" a="1"/>
  <c r="BA286" i="15" s="1"/>
  <c r="AZ286" i="15" a="1"/>
  <c r="AZ286" i="15" s="1"/>
  <c r="AW286" i="15" a="1"/>
  <c r="AW286" i="15" s="1"/>
  <c r="AW282" i="15" s="1"/>
  <c r="AS286" i="15" a="1"/>
  <c r="AS286" i="15" s="1"/>
  <c r="AR286" i="15" a="1"/>
  <c r="AR286" i="15" s="1"/>
  <c r="AR282" i="15" s="1"/>
  <c r="AQ286" i="15" a="1"/>
  <c r="AQ286" i="15" s="1"/>
  <c r="AO286" i="15" a="1"/>
  <c r="AO286" i="15" s="1"/>
  <c r="AN286" i="15" a="1"/>
  <c r="AN286" i="15"/>
  <c r="AK286" i="15" a="1"/>
  <c r="AK286" i="15" s="1"/>
  <c r="AI286" i="15" a="1"/>
  <c r="AI286" i="15"/>
  <c r="AI282" i="15" s="1"/>
  <c r="AD286" i="15" a="1"/>
  <c r="AD286" i="15" s="1"/>
  <c r="AC286" i="15" a="1"/>
  <c r="AC286" i="15" s="1"/>
  <c r="X286" i="15" a="1"/>
  <c r="X286" i="15"/>
  <c r="X282" i="15" s="1"/>
  <c r="T286" i="15" a="1"/>
  <c r="T286" i="15" s="1"/>
  <c r="S286" i="15" a="1"/>
  <c r="S286" i="15" s="1"/>
  <c r="S282" i="15" s="1"/>
  <c r="R286" i="15" a="1"/>
  <c r="R286" i="15"/>
  <c r="M286" i="15" a="1"/>
  <c r="M286" i="15" s="1"/>
  <c r="L286" i="15" a="1"/>
  <c r="L286" i="15" s="1"/>
  <c r="K286" i="15" a="1"/>
  <c r="K286" i="15" s="1"/>
  <c r="K282" i="15" s="1"/>
  <c r="GD285" i="15"/>
  <c r="GC285" i="15"/>
  <c r="GB285" i="15"/>
  <c r="GA285" i="15"/>
  <c r="FY285" i="15"/>
  <c r="FS285" i="15"/>
  <c r="FP285" i="15"/>
  <c r="FO285" i="15"/>
  <c r="FM285" i="15"/>
  <c r="FL285" i="15"/>
  <c r="FK285" i="15"/>
  <c r="FJ285" i="15"/>
  <c r="FI285" i="15"/>
  <c r="FC285" i="15"/>
  <c r="EV285" i="15"/>
  <c r="EU285" i="15"/>
  <c r="ET285" i="15"/>
  <c r="EP285" i="15"/>
  <c r="EN285" i="15"/>
  <c r="EM285" i="15"/>
  <c r="EJ285" i="15"/>
  <c r="EI285" i="15"/>
  <c r="EF285" i="15"/>
  <c r="DX285" i="15"/>
  <c r="DV285" i="15"/>
  <c r="DT285" i="15"/>
  <c r="DS285" i="15"/>
  <c r="DQ285" i="15"/>
  <c r="DP285" i="15"/>
  <c r="DO285" i="15"/>
  <c r="DN285" i="15"/>
  <c r="DC285" i="15"/>
  <c r="DB285" i="15"/>
  <c r="DA285" i="15"/>
  <c r="CZ285" i="15"/>
  <c r="CY285" i="15"/>
  <c r="CX285" i="15"/>
  <c r="CT285" i="15"/>
  <c r="CN285" i="15"/>
  <c r="CJ285" i="15"/>
  <c r="CI285" i="15"/>
  <c r="CH285" i="15"/>
  <c r="CG285" i="15"/>
  <c r="CD285" i="15"/>
  <c r="CB285" i="15"/>
  <c r="BZ285" i="15"/>
  <c r="BW285" i="15"/>
  <c r="BV285" i="15"/>
  <c r="BT285" i="15"/>
  <c r="BN285" i="15"/>
  <c r="BJ285" i="15"/>
  <c r="BH285" i="15"/>
  <c r="BG285" i="15"/>
  <c r="BE285" i="15"/>
  <c r="BD285" i="15"/>
  <c r="BC285" i="15"/>
  <c r="BB285" i="15"/>
  <c r="AQ285" i="15"/>
  <c r="AO285" i="15"/>
  <c r="AN285" i="15"/>
  <c r="AM285" i="15"/>
  <c r="AL285" i="15"/>
  <c r="AK285" i="15"/>
  <c r="X285" i="15"/>
  <c r="W285" i="15"/>
  <c r="R285" i="15"/>
  <c r="P285" i="15"/>
  <c r="K285" i="15"/>
  <c r="GB280" i="15"/>
  <c r="GB283" i="15"/>
  <c r="FZ280" i="15"/>
  <c r="FZ283" i="15" s="1"/>
  <c r="FY280" i="15"/>
  <c r="FX280" i="15"/>
  <c r="FW280" i="15"/>
  <c r="FW281" i="15" s="1"/>
  <c r="FW283" i="15"/>
  <c r="FR280" i="15"/>
  <c r="FR283" i="15" s="1"/>
  <c r="FQ280" i="15"/>
  <c r="FQ281" i="15" s="1"/>
  <c r="FP280" i="15"/>
  <c r="FP283" i="15" s="1"/>
  <c r="FO280" i="15"/>
  <c r="FO283" i="15"/>
  <c r="FM280" i="15"/>
  <c r="FM283" i="15" s="1"/>
  <c r="FL280" i="15"/>
  <c r="FL283" i="15"/>
  <c r="FJ280" i="15"/>
  <c r="FJ283" i="15" s="1"/>
  <c r="FI280" i="15"/>
  <c r="FI283" i="15" s="1"/>
  <c r="FB280" i="15"/>
  <c r="FA280" i="15"/>
  <c r="EZ280" i="15"/>
  <c r="EW280" i="15"/>
  <c r="EW283" i="15" s="1"/>
  <c r="EV280" i="15"/>
  <c r="EV283" i="15"/>
  <c r="ET280" i="15"/>
  <c r="ET283" i="15" s="1"/>
  <c r="ER280" i="15"/>
  <c r="EQ280" i="15"/>
  <c r="EQ281" i="15" s="1"/>
  <c r="EP280" i="15"/>
  <c r="EP283" i="15"/>
  <c r="EO280" i="15"/>
  <c r="EO281" i="15" s="1"/>
  <c r="EN280" i="15"/>
  <c r="EN283" i="15"/>
  <c r="EI280" i="15"/>
  <c r="EI281" i="15" s="1"/>
  <c r="EI283" i="15"/>
  <c r="EG280" i="15"/>
  <c r="EG281" i="15" s="1"/>
  <c r="EF280" i="15"/>
  <c r="EF281" i="15" s="1"/>
  <c r="EF283" i="15"/>
  <c r="ED280" i="15"/>
  <c r="ED283" i="15" s="1"/>
  <c r="EC280" i="15"/>
  <c r="EC281" i="15" s="1"/>
  <c r="DV280" i="15"/>
  <c r="DV283" i="15" s="1"/>
  <c r="DU280" i="15"/>
  <c r="DT280" i="15"/>
  <c r="DT283" i="15" s="1"/>
  <c r="DS280" i="15"/>
  <c r="DS283" i="15" s="1"/>
  <c r="DP280" i="15"/>
  <c r="DP283" i="15"/>
  <c r="DN280" i="15"/>
  <c r="DN283" i="15" s="1"/>
  <c r="DM280" i="15"/>
  <c r="DL280" i="15"/>
  <c r="DK280" i="15"/>
  <c r="DJ280" i="15"/>
  <c r="DJ281" i="15" s="1"/>
  <c r="DJ283" i="15"/>
  <c r="DC280" i="15"/>
  <c r="DC283" i="15"/>
  <c r="DB280" i="15"/>
  <c r="DB283" i="15"/>
  <c r="DA280" i="15"/>
  <c r="DA283" i="15" s="1"/>
  <c r="CZ280" i="15"/>
  <c r="CZ283" i="15"/>
  <c r="CV280" i="15"/>
  <c r="CU280" i="15"/>
  <c r="CU281" i="15" s="1"/>
  <c r="CS280" i="15"/>
  <c r="CS281" i="15" s="1"/>
  <c r="CS283" i="15"/>
  <c r="CP280" i="15"/>
  <c r="CO280" i="15"/>
  <c r="CN280" i="15"/>
  <c r="CM280" i="15"/>
  <c r="CM281" i="15" s="1"/>
  <c r="CH280" i="15"/>
  <c r="CH283" i="15" s="1"/>
  <c r="CG280" i="15"/>
  <c r="CG283" i="15" s="1"/>
  <c r="CF280" i="15"/>
  <c r="CE280" i="15"/>
  <c r="CE281" i="15" s="1"/>
  <c r="CD280" i="15"/>
  <c r="CD283" i="15"/>
  <c r="CC280" i="15"/>
  <c r="CC281" i="15" s="1"/>
  <c r="CB280" i="15"/>
  <c r="CB283" i="15"/>
  <c r="BW280" i="15"/>
  <c r="BW281" i="15" s="1"/>
  <c r="BW283" i="15"/>
  <c r="BV280" i="15"/>
  <c r="BV281" i="15" s="1"/>
  <c r="BV283" i="15"/>
  <c r="BT280" i="15"/>
  <c r="BT281" i="15" s="1"/>
  <c r="BT283" i="15"/>
  <c r="BP280" i="15"/>
  <c r="BO280" i="15"/>
  <c r="BO281" i="15" s="1"/>
  <c r="BJ280" i="15"/>
  <c r="BJ283" i="15" s="1"/>
  <c r="BI280" i="15"/>
  <c r="BH280" i="15"/>
  <c r="BD280" i="15"/>
  <c r="BD283" i="15"/>
  <c r="BA280" i="15"/>
  <c r="AZ280" i="15"/>
  <c r="AY280" i="15"/>
  <c r="AY281" i="15" s="1"/>
  <c r="AY283" i="15"/>
  <c r="AX280" i="15"/>
  <c r="AX281" i="15" s="1"/>
  <c r="AX283" i="15"/>
  <c r="AW280" i="15"/>
  <c r="AW281" i="15" s="1"/>
  <c r="AQ283" i="15"/>
  <c r="AO280" i="15"/>
  <c r="AO283" i="15" s="1"/>
  <c r="AN280" i="15"/>
  <c r="AN283" i="15"/>
  <c r="AD280" i="15"/>
  <c r="AC280" i="15"/>
  <c r="AB280" i="15"/>
  <c r="X280" i="15"/>
  <c r="X283" i="15"/>
  <c r="T280" i="15"/>
  <c r="S280" i="15"/>
  <c r="S281" i="15" s="1"/>
  <c r="S283" i="15"/>
  <c r="R280" i="15"/>
  <c r="R283" i="15"/>
  <c r="P280" i="15"/>
  <c r="P283" i="15"/>
  <c r="FY282" i="15"/>
  <c r="EN282" i="15"/>
  <c r="EJ282" i="15"/>
  <c r="DT282" i="15"/>
  <c r="DP282" i="15"/>
  <c r="DM282" i="15"/>
  <c r="CZ282" i="15"/>
  <c r="CT282" i="15"/>
  <c r="CN282" i="15"/>
  <c r="CB282" i="15"/>
  <c r="BA282" i="15"/>
  <c r="AN282" i="15"/>
  <c r="AD282" i="15"/>
  <c r="GB281" i="15"/>
  <c r="FP281" i="15"/>
  <c r="FO281" i="15"/>
  <c r="FM281" i="15"/>
  <c r="FL281" i="15"/>
  <c r="FJ281" i="15"/>
  <c r="FI281" i="15"/>
  <c r="EV281" i="15"/>
  <c r="EP281" i="15"/>
  <c r="EN281" i="15"/>
  <c r="DT281" i="15"/>
  <c r="DS281" i="15"/>
  <c r="DP281" i="15"/>
  <c r="DC281" i="15"/>
  <c r="DB281" i="15"/>
  <c r="CZ281" i="15"/>
  <c r="CG281" i="15"/>
  <c r="CD281" i="15"/>
  <c r="CB281" i="15"/>
  <c r="BJ281" i="15"/>
  <c r="BE281" i="15"/>
  <c r="BD281" i="15"/>
  <c r="AQ281" i="15"/>
  <c r="AN281" i="15"/>
  <c r="AK281" i="15"/>
  <c r="X281" i="15"/>
  <c r="R281" i="15"/>
  <c r="P281" i="15"/>
  <c r="GD275" i="15" a="1"/>
  <c r="GD275" i="15"/>
  <c r="GD278" i="15"/>
  <c r="GC275" i="15" a="1"/>
  <c r="GC275" i="15" s="1"/>
  <c r="GB275" i="15" a="1"/>
  <c r="GB275" i="15"/>
  <c r="GB278" i="15"/>
  <c r="GA275" i="15" a="1"/>
  <c r="GA275" i="15"/>
  <c r="GA278" i="15" s="1"/>
  <c r="FZ275" i="15" a="1"/>
  <c r="FZ275" i="15" s="1"/>
  <c r="FZ276" i="15" s="1"/>
  <c r="FZ278" i="15"/>
  <c r="FY275" i="15" a="1"/>
  <c r="FY275" i="15" s="1"/>
  <c r="FX275" i="15" a="1"/>
  <c r="FX275" i="15"/>
  <c r="FX276" i="15" s="1"/>
  <c r="FW275" i="15" a="1"/>
  <c r="FW275" i="15" s="1"/>
  <c r="FV275" i="15" a="1"/>
  <c r="FV275" i="15" s="1"/>
  <c r="FV278" i="15"/>
  <c r="FU275" i="15" a="1"/>
  <c r="FU275" i="15" s="1"/>
  <c r="FT275" i="15" a="1"/>
  <c r="FT275" i="15" s="1"/>
  <c r="FS275" i="15" a="1"/>
  <c r="FS275" i="15"/>
  <c r="FR275" i="15" a="1"/>
  <c r="FR275" i="15" s="1"/>
  <c r="FQ275" i="15" a="1"/>
  <c r="FQ275" i="15"/>
  <c r="FP275" i="15" a="1"/>
  <c r="FP275" i="15" s="1"/>
  <c r="FO275" i="15" a="1"/>
  <c r="FO275" i="15"/>
  <c r="FN275" i="15" a="1"/>
  <c r="FN275" i="15"/>
  <c r="FN277" i="15" s="1" a="1"/>
  <c r="FN277" i="15" s="1"/>
  <c r="FN278" i="15"/>
  <c r="FM275" i="15" a="1"/>
  <c r="FM275" i="15"/>
  <c r="FL275" i="15" a="1"/>
  <c r="FL275" i="15"/>
  <c r="FL278" i="15"/>
  <c r="FK275" i="15" a="1"/>
  <c r="FK275" i="15"/>
  <c r="FK277" i="15" s="1" a="1"/>
  <c r="FK277" i="15" s="1"/>
  <c r="FJ275" i="15" a="1"/>
  <c r="FJ275" i="15" s="1"/>
  <c r="FJ278" i="15"/>
  <c r="FI275" i="15" a="1"/>
  <c r="FI275" i="15" s="1"/>
  <c r="FI278" i="15"/>
  <c r="FH275" i="15" a="1"/>
  <c r="FH275" i="15" s="1"/>
  <c r="FG275" i="15" a="1"/>
  <c r="FG275" i="15" s="1"/>
  <c r="FF275" i="15" a="1"/>
  <c r="FF275" i="15" s="1"/>
  <c r="FF278" i="15" s="1"/>
  <c r="FE275" i="15" a="1"/>
  <c r="FE275" i="15"/>
  <c r="FD275" i="15" a="1"/>
  <c r="FD275" i="15" s="1"/>
  <c r="FC275" i="15" a="1"/>
  <c r="FC275" i="15"/>
  <c r="FC277" i="15" s="1" a="1"/>
  <c r="FC277" i="15" s="1"/>
  <c r="FC278" i="15"/>
  <c r="FB275" i="15" a="1"/>
  <c r="FB275" i="15"/>
  <c r="FA275" i="15" a="1"/>
  <c r="FA275" i="15"/>
  <c r="EZ275" i="15" a="1"/>
  <c r="EZ275" i="15"/>
  <c r="EY275" i="15" a="1"/>
  <c r="EY275" i="15"/>
  <c r="EY278" i="15"/>
  <c r="EX275" i="15" a="1"/>
  <c r="EX275" i="15" s="1"/>
  <c r="EW275" i="15" a="1"/>
  <c r="EW275" i="15"/>
  <c r="EW276" i="15" s="1"/>
  <c r="EW278" i="15"/>
  <c r="EV275" i="15" a="1"/>
  <c r="EV275" i="15"/>
  <c r="EV278" i="15"/>
  <c r="EU275" i="15" a="1"/>
  <c r="EU275" i="15"/>
  <c r="EU277" i="15" s="1" a="1"/>
  <c r="EU277" i="15" s="1"/>
  <c r="EU278" i="15"/>
  <c r="ET275" i="15" a="1"/>
  <c r="ET275" i="15" s="1"/>
  <c r="ET278" i="15" s="1"/>
  <c r="ES275" i="15" a="1"/>
  <c r="ES275" i="15"/>
  <c r="ES278" i="15"/>
  <c r="ER275" i="15" a="1"/>
  <c r="ER275" i="15" s="1"/>
  <c r="EQ275" i="15" a="1"/>
  <c r="EQ275" i="15" s="1"/>
  <c r="EP275" i="15" a="1"/>
  <c r="EP275" i="15" s="1"/>
  <c r="EO275" i="15" a="1"/>
  <c r="EO275" i="15" s="1"/>
  <c r="EN275" i="15" a="1"/>
  <c r="EN275" i="15" s="1"/>
  <c r="EN278" i="15"/>
  <c r="EM275" i="15" a="1"/>
  <c r="EM275" i="15" s="1"/>
  <c r="EM276" i="15" s="1"/>
  <c r="EL275" i="15" a="1"/>
  <c r="EL275" i="15"/>
  <c r="EL278" i="15" s="1"/>
  <c r="EK275" i="15" a="1"/>
  <c r="EK275" i="15"/>
  <c r="EJ275" i="15" a="1"/>
  <c r="EJ275" i="15"/>
  <c r="EJ277" i="15" s="1" a="1"/>
  <c r="EJ277" i="15" s="1"/>
  <c r="EJ278" i="15"/>
  <c r="EI275" i="15" a="1"/>
  <c r="EI275" i="15"/>
  <c r="EI276" i="15" s="1"/>
  <c r="EH275" i="15" a="1"/>
  <c r="EH275" i="15" s="1"/>
  <c r="EH276" i="15" s="1"/>
  <c r="EH278" i="15"/>
  <c r="EG275" i="15" a="1"/>
  <c r="EG275" i="15" s="1"/>
  <c r="EF275" i="15" a="1"/>
  <c r="EF275" i="15"/>
  <c r="EF278" i="15"/>
  <c r="EE275" i="15" a="1"/>
  <c r="EE275" i="15"/>
  <c r="EE277" i="15" s="1" a="1"/>
  <c r="EE277" i="15" s="1"/>
  <c r="EE278" i="15"/>
  <c r="ED275" i="15" a="1"/>
  <c r="ED275" i="15" s="1"/>
  <c r="EC275" i="15" a="1"/>
  <c r="EC275" i="15"/>
  <c r="EC278" i="15"/>
  <c r="EB275" i="15" a="1"/>
  <c r="EB275" i="15"/>
  <c r="EA275" i="15" a="1"/>
  <c r="EA275" i="15" s="1"/>
  <c r="DZ275" i="15" a="1"/>
  <c r="DZ275" i="15" s="1"/>
  <c r="DZ276" i="15" s="1"/>
  <c r="DZ278" i="15"/>
  <c r="DY275" i="15" a="1"/>
  <c r="DY275" i="15" s="1"/>
  <c r="DX275" i="15" a="1"/>
  <c r="DX275" i="15"/>
  <c r="DX278" i="15"/>
  <c r="DW275" i="15" a="1"/>
  <c r="DW275" i="15" s="1"/>
  <c r="DW277" i="15" s="1" a="1"/>
  <c r="DW277" i="15" s="1"/>
  <c r="DW278" i="15"/>
  <c r="DV275" i="15" a="1"/>
  <c r="DV275" i="15" s="1"/>
  <c r="DU275" i="15" a="1"/>
  <c r="DU275" i="15"/>
  <c r="DT275" i="15" a="1"/>
  <c r="DT275" i="15" s="1"/>
  <c r="DS275" i="15" a="1"/>
  <c r="DS275" i="15"/>
  <c r="DS278" i="15" s="1"/>
  <c r="DR275" i="15" a="1"/>
  <c r="DR275" i="15"/>
  <c r="DR278" i="15"/>
  <c r="DQ275" i="15" a="1"/>
  <c r="DQ275" i="15" s="1"/>
  <c r="DQ278" i="15"/>
  <c r="DP275" i="15" a="1"/>
  <c r="DP275" i="15"/>
  <c r="DP278" i="15"/>
  <c r="DO275" i="15" a="1"/>
  <c r="DO275" i="15"/>
  <c r="DO278" i="15" s="1"/>
  <c r="DN275" i="15" a="1"/>
  <c r="DN275" i="15" s="1"/>
  <c r="DN278" i="15"/>
  <c r="DM275" i="15" a="1"/>
  <c r="DM275" i="15" s="1"/>
  <c r="DM277" i="15" s="1" a="1"/>
  <c r="DM277" i="15" s="1"/>
  <c r="DL275" i="15" a="1"/>
  <c r="DL275" i="15"/>
  <c r="DL276" i="15" s="1"/>
  <c r="DL278" i="15"/>
  <c r="DK275" i="15" a="1"/>
  <c r="DK275" i="15" s="1"/>
  <c r="DJ275" i="15" a="1"/>
  <c r="DJ275" i="15" s="1"/>
  <c r="DJ278" i="15"/>
  <c r="DI275" i="15" a="1"/>
  <c r="DI275" i="15" s="1"/>
  <c r="DH275" i="15" a="1"/>
  <c r="DH275" i="15" s="1"/>
  <c r="DG275" i="15" a="1"/>
  <c r="DG275" i="15"/>
  <c r="DG277" i="15" s="1" a="1"/>
  <c r="DG277" i="15" s="1"/>
  <c r="DG278" i="15"/>
  <c r="DF275" i="15" a="1"/>
  <c r="DF275" i="15" s="1"/>
  <c r="DE275" i="15" a="1"/>
  <c r="DE275" i="15"/>
  <c r="DD275" i="15" a="1"/>
  <c r="DD275" i="15" s="1"/>
  <c r="DD278" i="15"/>
  <c r="DC275" i="15" a="1"/>
  <c r="DC275" i="15"/>
  <c r="DB275" i="15" a="1"/>
  <c r="DB275" i="15" s="1"/>
  <c r="DA275" i="15" a="1"/>
  <c r="DA275" i="15"/>
  <c r="DA278" i="15"/>
  <c r="CZ275" i="15" a="1"/>
  <c r="CZ275" i="15"/>
  <c r="CZ278" i="15"/>
  <c r="CY275" i="15" a="1"/>
  <c r="CY275" i="15"/>
  <c r="CX275" i="15" a="1"/>
  <c r="CX275" i="15" s="1"/>
  <c r="CX278" i="15"/>
  <c r="CW275" i="15" a="1"/>
  <c r="CW275" i="15" s="1"/>
  <c r="CW278" i="15" s="1"/>
  <c r="CV275" i="15" a="1"/>
  <c r="CV275" i="15" s="1"/>
  <c r="CU275" i="15" a="1"/>
  <c r="CU275" i="15" s="1"/>
  <c r="CT275" i="15" a="1"/>
  <c r="CT275" i="15" s="1"/>
  <c r="CT278" i="15" s="1"/>
  <c r="CS275" i="15" a="1"/>
  <c r="CS275" i="15"/>
  <c r="CR275" i="15" a="1"/>
  <c r="CR275" i="15"/>
  <c r="CQ275" i="15" a="1"/>
  <c r="CQ275" i="15"/>
  <c r="CQ278" i="15" s="1"/>
  <c r="CP275" i="15" a="1"/>
  <c r="CP275" i="15"/>
  <c r="CO275" i="15" a="1"/>
  <c r="CO275" i="15"/>
  <c r="CN275" i="15" a="1"/>
  <c r="CN275" i="15"/>
  <c r="CN277" i="15" s="1" a="1"/>
  <c r="CN277" i="15" s="1"/>
  <c r="CN278" i="15"/>
  <c r="CM275" i="15" a="1"/>
  <c r="CM275" i="15"/>
  <c r="CM278" i="15"/>
  <c r="CL275" i="15" a="1"/>
  <c r="CL275" i="15"/>
  <c r="CK275" i="15" a="1"/>
  <c r="CK275" i="15" s="1"/>
  <c r="CK278" i="15"/>
  <c r="CJ275" i="15" a="1"/>
  <c r="CJ275" i="15"/>
  <c r="CJ278" i="15"/>
  <c r="CI275" i="15" a="1"/>
  <c r="CI275" i="15"/>
  <c r="CI278" i="15"/>
  <c r="CH275" i="15" a="1"/>
  <c r="CH275" i="15" s="1"/>
  <c r="CH278" i="15" s="1"/>
  <c r="CG275" i="15" a="1"/>
  <c r="CG275" i="15"/>
  <c r="CG278" i="15"/>
  <c r="CF275" i="15" a="1"/>
  <c r="CF275" i="15" s="1"/>
  <c r="CF278" i="15" s="1"/>
  <c r="CE275" i="15" a="1"/>
  <c r="CE275" i="15" s="1"/>
  <c r="CD275" i="15" a="1"/>
  <c r="CD275" i="15" s="1"/>
  <c r="CC275" i="15" a="1"/>
  <c r="CC275" i="15" s="1"/>
  <c r="CB275" i="15" a="1"/>
  <c r="CB275" i="15" s="1"/>
  <c r="CA275" i="15" a="1"/>
  <c r="CA275" i="15" s="1"/>
  <c r="BZ275" i="15" a="1"/>
  <c r="BZ275" i="15"/>
  <c r="BZ278" i="15" s="1"/>
  <c r="BY275" i="15" a="1"/>
  <c r="BY275" i="15"/>
  <c r="BX275" i="15" a="1"/>
  <c r="BX275" i="15" s="1"/>
  <c r="BX276" i="15" s="1"/>
  <c r="BW275" i="15" a="1"/>
  <c r="BW275" i="15"/>
  <c r="BW277" i="15" s="1" a="1"/>
  <c r="BW277" i="15" s="1"/>
  <c r="BW268" i="15" s="1"/>
  <c r="BV275" i="15" a="1"/>
  <c r="BV275" i="15" s="1"/>
  <c r="BU275" i="15" a="1"/>
  <c r="BU275" i="15" s="1"/>
  <c r="BT275" i="15" a="1"/>
  <c r="BT275" i="15"/>
  <c r="BT278" i="15"/>
  <c r="BS275" i="15" a="1"/>
  <c r="BS275" i="15"/>
  <c r="BR275" i="15" a="1"/>
  <c r="BR275" i="15" s="1"/>
  <c r="BQ275" i="15" a="1"/>
  <c r="BQ275" i="15" s="1"/>
  <c r="BP275" i="15" a="1"/>
  <c r="BP275" i="15"/>
  <c r="BP276" i="15" s="1"/>
  <c r="BP278" i="15"/>
  <c r="BO275" i="15" a="1"/>
  <c r="BO275" i="15" s="1"/>
  <c r="BO277" i="15" s="1" a="1"/>
  <c r="BO277" i="15" s="1"/>
  <c r="BN275" i="15" a="1"/>
  <c r="BN275" i="15" s="1"/>
  <c r="BN278" i="15"/>
  <c r="BM275" i="15" a="1"/>
  <c r="BM275" i="15"/>
  <c r="BL275" i="15" a="1"/>
  <c r="BL275" i="15"/>
  <c r="BK275" i="15" a="1"/>
  <c r="BK275" i="15" s="1"/>
  <c r="BK278" i="15"/>
  <c r="BJ275" i="15" a="1"/>
  <c r="BJ275" i="15" s="1"/>
  <c r="BI275" i="15" a="1"/>
  <c r="BI275" i="15"/>
  <c r="BH275" i="15" a="1"/>
  <c r="BH275" i="15" s="1"/>
  <c r="BG275" i="15" a="1"/>
  <c r="BG275" i="15"/>
  <c r="BG277" i="15" s="1" a="1"/>
  <c r="BG277" i="15" s="1"/>
  <c r="BG278" i="15"/>
  <c r="BF275" i="15" a="1"/>
  <c r="BF275" i="15"/>
  <c r="BF277" i="15" s="1" a="1"/>
  <c r="BF277" i="15" s="1"/>
  <c r="BE275" i="15" a="1"/>
  <c r="BE275" i="15" s="1"/>
  <c r="BE278" i="15"/>
  <c r="BD275" i="15" a="1"/>
  <c r="BD275" i="15"/>
  <c r="BD278" i="15"/>
  <c r="BC275" i="15" a="1"/>
  <c r="BC275" i="15"/>
  <c r="BC277" i="15" s="1" a="1"/>
  <c r="BC277" i="15" s="1"/>
  <c r="BB275" i="15" a="1"/>
  <c r="BB275" i="15" s="1"/>
  <c r="BB278" i="15"/>
  <c r="BA275" i="15" a="1"/>
  <c r="BA275" i="15"/>
  <c r="AZ275" i="15" a="1"/>
  <c r="AZ275" i="15"/>
  <c r="AZ278" i="15" s="1"/>
  <c r="AY275" i="15" a="1"/>
  <c r="AY275" i="15" s="1"/>
  <c r="AX275" i="15" a="1"/>
  <c r="AX275" i="15" s="1"/>
  <c r="AW275" i="15" a="1"/>
  <c r="AW275" i="15" s="1"/>
  <c r="AV275" i="15" a="1"/>
  <c r="AV275" i="15"/>
  <c r="AV278" i="15" s="1"/>
  <c r="AU275" i="15" a="1"/>
  <c r="AU275" i="15"/>
  <c r="AU277" i="15" s="1" a="1"/>
  <c r="AU277" i="15" s="1"/>
  <c r="AU278" i="15"/>
  <c r="AT275" i="15" a="1"/>
  <c r="AT275" i="15" s="1"/>
  <c r="AS275" i="15" a="1"/>
  <c r="AS275" i="15"/>
  <c r="AR275" i="15" a="1"/>
  <c r="AR275" i="15" s="1"/>
  <c r="AR278" i="15" s="1"/>
  <c r="AQ275" i="15" a="1"/>
  <c r="AQ275" i="15"/>
  <c r="AQ278" i="15" s="1"/>
  <c r="AP275" i="15" a="1"/>
  <c r="AP275" i="15"/>
  <c r="AP278" i="15" s="1"/>
  <c r="AO275" i="15" a="1"/>
  <c r="AO275" i="15"/>
  <c r="AO278" i="15"/>
  <c r="AN275" i="15" a="1"/>
  <c r="AN275" i="15"/>
  <c r="AN278" i="15"/>
  <c r="AM275" i="15" a="1"/>
  <c r="AM275" i="15"/>
  <c r="AL275" i="15" a="1"/>
  <c r="AL275" i="15" s="1"/>
  <c r="AK275" i="15" a="1"/>
  <c r="AK275" i="15" s="1"/>
  <c r="AJ275" i="15" a="1"/>
  <c r="AJ275" i="15" s="1"/>
  <c r="AI275" i="15" a="1"/>
  <c r="AI275" i="15" s="1"/>
  <c r="AH275" i="15" a="1"/>
  <c r="AH275" i="15" s="1"/>
  <c r="AH278" i="15"/>
  <c r="AG275" i="15" a="1"/>
  <c r="AG275" i="15"/>
  <c r="AF275" i="15" a="1"/>
  <c r="AF275" i="15" s="1"/>
  <c r="AE275" i="15" a="1"/>
  <c r="AE275" i="15" s="1"/>
  <c r="AD275" i="15" a="1"/>
  <c r="AD275" i="15"/>
  <c r="AD278" i="15" s="1"/>
  <c r="AC275" i="15" a="1"/>
  <c r="AC275" i="15"/>
  <c r="AB275" i="15" a="1"/>
  <c r="AB275" i="15"/>
  <c r="AB278" i="15"/>
  <c r="AA275" i="15" a="1"/>
  <c r="AA275" i="15"/>
  <c r="AA277" i="15" s="1" a="1"/>
  <c r="AA277" i="15" s="1"/>
  <c r="AA278" i="15"/>
  <c r="Z275" i="15" a="1"/>
  <c r="Z275" i="15" s="1"/>
  <c r="Y275" i="15" a="1"/>
  <c r="Y275" i="15" s="1"/>
  <c r="X275" i="15" a="1"/>
  <c r="X275" i="15"/>
  <c r="X278" i="15"/>
  <c r="W275" i="15" a="1"/>
  <c r="W275" i="15"/>
  <c r="W277" i="15" s="1" a="1"/>
  <c r="W277" i="15" s="1"/>
  <c r="W278" i="15"/>
  <c r="V275" i="15" a="1"/>
  <c r="V275" i="15" s="1"/>
  <c r="V278" i="15"/>
  <c r="U275" i="15" a="1"/>
  <c r="U275" i="15"/>
  <c r="U276" i="15" s="1"/>
  <c r="U278" i="15"/>
  <c r="T275" i="15" a="1"/>
  <c r="T275" i="15" s="1"/>
  <c r="T278" i="15" s="1"/>
  <c r="S275" i="15" a="1"/>
  <c r="S275" i="15" s="1"/>
  <c r="R275" i="15" a="1"/>
  <c r="R275" i="15" s="1"/>
  <c r="R278" i="15" s="1"/>
  <c r="Q275" i="15" a="1"/>
  <c r="Q275" i="15"/>
  <c r="Q277" i="15" s="1" a="1"/>
  <c r="Q277" i="15" s="1"/>
  <c r="P275" i="15" a="1"/>
  <c r="P275" i="15" s="1"/>
  <c r="O275" i="15" a="1"/>
  <c r="O275" i="15"/>
  <c r="N275" i="15" a="1"/>
  <c r="N275" i="15"/>
  <c r="M275" i="15" a="1"/>
  <c r="M275" i="15"/>
  <c r="L275" i="15" a="1"/>
  <c r="L275" i="15" s="1"/>
  <c r="K275" i="15" a="1"/>
  <c r="K275" i="15"/>
  <c r="K278" i="15"/>
  <c r="GD277" i="15" a="1"/>
  <c r="GD277" i="15" s="1"/>
  <c r="GB277" i="15" a="1"/>
  <c r="GB277" i="15" s="1"/>
  <c r="FZ277" i="15" a="1"/>
  <c r="FZ277" i="15" s="1"/>
  <c r="FY277" i="15" a="1"/>
  <c r="FY277" i="15" s="1"/>
  <c r="FX277" i="15" a="1"/>
  <c r="FX277" i="15" s="1"/>
  <c r="FW277" i="15" a="1"/>
  <c r="FW277" i="15" s="1"/>
  <c r="FV277" i="15" a="1"/>
  <c r="FV277" i="15" s="1"/>
  <c r="FQ277" i="15" a="1"/>
  <c r="FQ277" i="15"/>
  <c r="FO277" i="15" a="1"/>
  <c r="FO277" i="15" s="1"/>
  <c r="FL277" i="15" a="1"/>
  <c r="FL277" i="15" s="1"/>
  <c r="FJ277" i="15" a="1"/>
  <c r="FJ277" i="15" s="1"/>
  <c r="FF277" i="15" a="1"/>
  <c r="FF277" i="15" s="1"/>
  <c r="FE277" i="15" a="1"/>
  <c r="FE277" i="15" s="1"/>
  <c r="EY277" i="15" a="1"/>
  <c r="EY277" i="15"/>
  <c r="EV277" i="15" a="1"/>
  <c r="EV277" i="15" s="1"/>
  <c r="ET277" i="15" a="1"/>
  <c r="ET277" i="15" s="1"/>
  <c r="ES277" i="15" a="1"/>
  <c r="ES277" i="15" s="1"/>
  <c r="EQ277" i="15" a="1"/>
  <c r="EQ277" i="15" s="1"/>
  <c r="EK277" i="15" a="1"/>
  <c r="EK277" i="15"/>
  <c r="EI277" i="15" a="1"/>
  <c r="EI277" i="15" s="1"/>
  <c r="EF277" i="15" a="1"/>
  <c r="EF277" i="15" s="1"/>
  <c r="DZ277" i="15" a="1"/>
  <c r="DZ277" i="15" s="1"/>
  <c r="DX277" i="15" a="1"/>
  <c r="DX277" i="15" s="1"/>
  <c r="DX268" i="15" s="1"/>
  <c r="DR277" i="15" a="1"/>
  <c r="DR277" i="15" s="1"/>
  <c r="DR268" i="15" s="1"/>
  <c r="DP277" i="15" a="1"/>
  <c r="DP277" i="15" s="1"/>
  <c r="DN277" i="15" a="1"/>
  <c r="DN277" i="15" s="1"/>
  <c r="DL277" i="15" a="1"/>
  <c r="DL277" i="15" s="1"/>
  <c r="DK277" i="15" a="1"/>
  <c r="DK277" i="15" s="1"/>
  <c r="DK268" i="15" s="1"/>
  <c r="DE277" i="15" a="1"/>
  <c r="DE277" i="15"/>
  <c r="DE268" i="15" s="1"/>
  <c r="DC277" i="15" a="1"/>
  <c r="DC277" i="15" s="1"/>
  <c r="DC268" i="15" s="1"/>
  <c r="DB277" i="15" a="1"/>
  <c r="DB277" i="15" s="1"/>
  <c r="DA277" i="15" a="1"/>
  <c r="DA277" i="15" s="1"/>
  <c r="DA268" i="15" s="1"/>
  <c r="CZ277" i="15" a="1"/>
  <c r="CZ277" i="15" s="1"/>
  <c r="CT277" i="15" a="1"/>
  <c r="CT277" i="15" s="1"/>
  <c r="CS277" i="15" a="1"/>
  <c r="CS277" i="15" s="1"/>
  <c r="CR277" i="15" a="1"/>
  <c r="CR277" i="15" s="1"/>
  <c r="CP277" i="15" a="1"/>
  <c r="CP277" i="15" s="1"/>
  <c r="CO277" i="15" a="1"/>
  <c r="CO277" i="15" s="1"/>
  <c r="CM277" i="15" a="1"/>
  <c r="CM277" i="15"/>
  <c r="CJ277" i="15" a="1"/>
  <c r="CJ277" i="15" s="1"/>
  <c r="CH277" i="15" a="1"/>
  <c r="CH277" i="15" s="1"/>
  <c r="CH268" i="15" s="1"/>
  <c r="CG277" i="15" a="1"/>
  <c r="CG277" i="15"/>
  <c r="CE277" i="15" a="1"/>
  <c r="CE277" i="15" s="1"/>
  <c r="BY277" i="15" a="1"/>
  <c r="BY277" i="15"/>
  <c r="BY268" i="15" s="1"/>
  <c r="BV277" i="15" a="1"/>
  <c r="BV277" i="15" s="1"/>
  <c r="BU277" i="15" a="1"/>
  <c r="BU277" i="15" s="1"/>
  <c r="BT277" i="15" a="1"/>
  <c r="BT277" i="15" s="1"/>
  <c r="BN277" i="15" a="1"/>
  <c r="BN277" i="15" s="1"/>
  <c r="BM277" i="15" a="1"/>
  <c r="BM277" i="15" s="1"/>
  <c r="BJ277" i="15" a="1"/>
  <c r="BJ277" i="15" s="1"/>
  <c r="BI277" i="15" a="1"/>
  <c r="BI277" i="15" s="1"/>
  <c r="BD277" i="15" a="1"/>
  <c r="BD277" i="15" s="1"/>
  <c r="BB277" i="15" a="1"/>
  <c r="BB277" i="15" s="1"/>
  <c r="BA277" i="15" a="1"/>
  <c r="BA277" i="15" s="1"/>
  <c r="AY277" i="15" a="1"/>
  <c r="AY277" i="15" s="1"/>
  <c r="AQ277" i="15" a="1"/>
  <c r="AQ277" i="15"/>
  <c r="AP277" i="15" a="1"/>
  <c r="AP277" i="15" s="1"/>
  <c r="AO277" i="15" a="1"/>
  <c r="AO277" i="15" s="1"/>
  <c r="AN277" i="15" a="1"/>
  <c r="AN277" i="15" s="1"/>
  <c r="AI277" i="15" a="1"/>
  <c r="AI277" i="15"/>
  <c r="AH277" i="15" a="1"/>
  <c r="AH277" i="15" s="1"/>
  <c r="AG277" i="15" a="1"/>
  <c r="AG277" i="15" s="1"/>
  <c r="AD277" i="15" a="1"/>
  <c r="AD277" i="15" s="1"/>
  <c r="AC277" i="15" a="1"/>
  <c r="AC277" i="15" s="1"/>
  <c r="AB277" i="15" a="1"/>
  <c r="AB277" i="15" s="1"/>
  <c r="X277" i="15" a="1"/>
  <c r="X277" i="15" s="1"/>
  <c r="V277" i="15" a="1"/>
  <c r="V277" i="15" s="1"/>
  <c r="U277" i="15" a="1"/>
  <c r="U277" i="15"/>
  <c r="S277" i="15" a="1"/>
  <c r="S277" i="15" s="1"/>
  <c r="R277" i="15" a="1"/>
  <c r="R277" i="15" s="1"/>
  <c r="K277" i="15" a="1"/>
  <c r="K277" i="15" s="1"/>
  <c r="GD276" i="15"/>
  <c r="GB276" i="15"/>
  <c r="FV276" i="15"/>
  <c r="FN276" i="15"/>
  <c r="FL276" i="15"/>
  <c r="FK276" i="15"/>
  <c r="FJ276" i="15"/>
  <c r="FF276" i="15"/>
  <c r="FC276" i="15"/>
  <c r="EY276" i="15"/>
  <c r="EV276" i="15"/>
  <c r="ET276" i="15"/>
  <c r="ES276" i="15"/>
  <c r="EP276" i="15"/>
  <c r="EL276" i="15"/>
  <c r="EJ276" i="15"/>
  <c r="EF276" i="15"/>
  <c r="EE276" i="15"/>
  <c r="DX276" i="15"/>
  <c r="DW276" i="15"/>
  <c r="DT276" i="15"/>
  <c r="DS276" i="15"/>
  <c r="DR276" i="15"/>
  <c r="DP276" i="15"/>
  <c r="DO276" i="15"/>
  <c r="DN276" i="15"/>
  <c r="DG276" i="15"/>
  <c r="DB276" i="15"/>
  <c r="DA276" i="15"/>
  <c r="CZ276" i="15"/>
  <c r="CY276" i="15"/>
  <c r="CX276" i="15"/>
  <c r="CT276" i="15"/>
  <c r="CN276" i="15"/>
  <c r="CM276" i="15"/>
  <c r="CJ276" i="15"/>
  <c r="CI276" i="15"/>
  <c r="CH276" i="15"/>
  <c r="CG276" i="15"/>
  <c r="BZ276" i="15"/>
  <c r="BT276" i="15"/>
  <c r="BN276" i="15"/>
  <c r="BH276" i="15"/>
  <c r="BG276" i="15"/>
  <c r="BD276" i="15"/>
  <c r="BC276" i="15"/>
  <c r="BB276" i="15"/>
  <c r="AV276" i="15"/>
  <c r="AU276" i="15"/>
  <c r="AQ276" i="15"/>
  <c r="AP276" i="15"/>
  <c r="AO276" i="15"/>
  <c r="AN276" i="15"/>
  <c r="AM276" i="15"/>
  <c r="AL276" i="15"/>
  <c r="AH276" i="15"/>
  <c r="AB276" i="15"/>
  <c r="X276" i="15"/>
  <c r="W276" i="15"/>
  <c r="V276" i="15"/>
  <c r="R276" i="15"/>
  <c r="P276" i="15"/>
  <c r="L276" i="15"/>
  <c r="K276" i="15"/>
  <c r="GD273" i="15"/>
  <c r="GC273" i="15"/>
  <c r="GB273" i="15"/>
  <c r="GA273" i="15"/>
  <c r="FZ273" i="15"/>
  <c r="FY273" i="15"/>
  <c r="FX273" i="15"/>
  <c r="FW273" i="15"/>
  <c r="FV273" i="15"/>
  <c r="FU273" i="15"/>
  <c r="FT273" i="15"/>
  <c r="FS273" i="15"/>
  <c r="FR273" i="15"/>
  <c r="FQ273" i="15"/>
  <c r="FP273" i="15"/>
  <c r="FO273" i="15"/>
  <c r="FN273" i="15"/>
  <c r="FM273" i="15"/>
  <c r="FL273" i="15"/>
  <c r="FK273" i="15"/>
  <c r="FJ273" i="15"/>
  <c r="FI273" i="15"/>
  <c r="FH273" i="15"/>
  <c r="FG273" i="15"/>
  <c r="FF273" i="15"/>
  <c r="FE273" i="15"/>
  <c r="FD273" i="15"/>
  <c r="FC273" i="15"/>
  <c r="FB273" i="15"/>
  <c r="FA273" i="15"/>
  <c r="EZ273" i="15"/>
  <c r="EY273" i="15"/>
  <c r="EX273" i="15"/>
  <c r="EW273" i="15"/>
  <c r="EV273" i="15"/>
  <c r="EU273" i="15"/>
  <c r="ET273" i="15"/>
  <c r="ES273" i="15"/>
  <c r="ER273" i="15"/>
  <c r="EQ273" i="15"/>
  <c r="EP273" i="15"/>
  <c r="EO273" i="15"/>
  <c r="EN273" i="15"/>
  <c r="EM273" i="15"/>
  <c r="EL273" i="15"/>
  <c r="EK273" i="15"/>
  <c r="EJ273" i="15"/>
  <c r="EI273" i="15"/>
  <c r="EH273" i="15"/>
  <c r="EG273" i="15"/>
  <c r="EF273" i="15"/>
  <c r="EE273" i="15"/>
  <c r="ED273" i="15"/>
  <c r="EC273" i="15"/>
  <c r="EB273" i="15"/>
  <c r="EA273" i="15"/>
  <c r="DZ273" i="15"/>
  <c r="DY273" i="15"/>
  <c r="DX273" i="15"/>
  <c r="DW273" i="15"/>
  <c r="DV273" i="15"/>
  <c r="DU273" i="15"/>
  <c r="DT273" i="15"/>
  <c r="DS273" i="15"/>
  <c r="DR273" i="15"/>
  <c r="DQ273" i="15"/>
  <c r="DP273" i="15"/>
  <c r="DO273" i="15"/>
  <c r="DN273" i="15"/>
  <c r="DM273" i="15"/>
  <c r="DL273" i="15"/>
  <c r="DK273" i="15"/>
  <c r="DJ273" i="15"/>
  <c r="DI273" i="15"/>
  <c r="DH273" i="15"/>
  <c r="DG273" i="15"/>
  <c r="DF273" i="15"/>
  <c r="DE273" i="15"/>
  <c r="DD273" i="15"/>
  <c r="DC273" i="15"/>
  <c r="DB273" i="15"/>
  <c r="DA273" i="15"/>
  <c r="CZ273" i="15"/>
  <c r="CY273" i="15"/>
  <c r="CX273" i="15"/>
  <c r="CW273" i="15"/>
  <c r="CV273" i="15"/>
  <c r="CU273" i="15"/>
  <c r="CT273" i="15"/>
  <c r="CS273" i="15"/>
  <c r="CR273" i="15"/>
  <c r="CQ273" i="15"/>
  <c r="CP273" i="15"/>
  <c r="CO273" i="15"/>
  <c r="CN273" i="15"/>
  <c r="CM273" i="15"/>
  <c r="CL273" i="15"/>
  <c r="CK273" i="15"/>
  <c r="CJ273" i="15"/>
  <c r="CI273" i="15"/>
  <c r="CH273" i="15"/>
  <c r="CG273" i="15"/>
  <c r="CF273" i="15"/>
  <c r="CE273" i="15"/>
  <c r="CD273" i="15"/>
  <c r="CC273" i="15"/>
  <c r="CB273" i="15"/>
  <c r="CA273" i="15"/>
  <c r="BZ273" i="15"/>
  <c r="BY273" i="15"/>
  <c r="BX273" i="15"/>
  <c r="BW273" i="15"/>
  <c r="BV273" i="15"/>
  <c r="BU273" i="15"/>
  <c r="BT273" i="15"/>
  <c r="BS273" i="15"/>
  <c r="BR273" i="15"/>
  <c r="BQ273" i="15"/>
  <c r="BP273" i="15"/>
  <c r="BO273" i="15"/>
  <c r="BN273" i="15"/>
  <c r="BM273" i="15"/>
  <c r="BL273" i="15"/>
  <c r="BK273" i="15"/>
  <c r="BJ273" i="15"/>
  <c r="BI273" i="15"/>
  <c r="BH273" i="15"/>
  <c r="BG273" i="15"/>
  <c r="BF273" i="15"/>
  <c r="BE273" i="15"/>
  <c r="BD273" i="15"/>
  <c r="BC273" i="15"/>
  <c r="BB273" i="15"/>
  <c r="BA266" i="15"/>
  <c r="AZ266" i="15"/>
  <c r="AZ273" i="15"/>
  <c r="AY266" i="15"/>
  <c r="AY273" i="15"/>
  <c r="AX266" i="15"/>
  <c r="AX273" i="15"/>
  <c r="AW266" i="15"/>
  <c r="AW273" i="15"/>
  <c r="AV266" i="15"/>
  <c r="AV267" i="15" s="1"/>
  <c r="AU266" i="15"/>
  <c r="AU273" i="15" s="1"/>
  <c r="GD271" i="15"/>
  <c r="GC271" i="15"/>
  <c r="GB271" i="15"/>
  <c r="GA271" i="15"/>
  <c r="FZ271" i="15"/>
  <c r="FY271" i="15"/>
  <c r="FX271" i="15"/>
  <c r="FW271" i="15"/>
  <c r="FV271" i="15"/>
  <c r="FU271" i="15"/>
  <c r="FT271" i="15"/>
  <c r="FS271" i="15"/>
  <c r="FR271" i="15"/>
  <c r="FQ271" i="15"/>
  <c r="FP271" i="15"/>
  <c r="FO271" i="15"/>
  <c r="FN271" i="15"/>
  <c r="FM271" i="15"/>
  <c r="FL271" i="15"/>
  <c r="FK271" i="15"/>
  <c r="FJ271" i="15"/>
  <c r="FI271" i="15"/>
  <c r="FH271" i="15"/>
  <c r="FG271" i="15"/>
  <c r="FF271" i="15"/>
  <c r="FE271" i="15"/>
  <c r="FD271" i="15"/>
  <c r="FC271" i="15"/>
  <c r="FB271" i="15"/>
  <c r="FA271" i="15"/>
  <c r="EZ271" i="15"/>
  <c r="EY271" i="15"/>
  <c r="EX271" i="15"/>
  <c r="EW271" i="15"/>
  <c r="EV271" i="15"/>
  <c r="EU271" i="15"/>
  <c r="ET271" i="15"/>
  <c r="ES271" i="15"/>
  <c r="ER271" i="15"/>
  <c r="EQ271" i="15"/>
  <c r="EP271" i="15"/>
  <c r="EO271" i="15"/>
  <c r="EN271" i="15"/>
  <c r="EM271" i="15"/>
  <c r="EL271" i="15"/>
  <c r="EK271" i="15"/>
  <c r="EJ271" i="15"/>
  <c r="EI271" i="15"/>
  <c r="EH271" i="15"/>
  <c r="EG271" i="15"/>
  <c r="EF271" i="15"/>
  <c r="EE271" i="15"/>
  <c r="ED271" i="15"/>
  <c r="EC271" i="15"/>
  <c r="EB271" i="15"/>
  <c r="EA271" i="15"/>
  <c r="DZ271" i="15"/>
  <c r="DY271" i="15"/>
  <c r="DX271" i="15"/>
  <c r="DW271" i="15"/>
  <c r="DV271" i="15"/>
  <c r="DU271" i="15"/>
  <c r="DT271" i="15"/>
  <c r="DS271" i="15"/>
  <c r="DR271" i="15"/>
  <c r="DQ271" i="15"/>
  <c r="DP271" i="15"/>
  <c r="DO271" i="15"/>
  <c r="DN271" i="15"/>
  <c r="DM271" i="15"/>
  <c r="DL271" i="15"/>
  <c r="DK271" i="15"/>
  <c r="DJ271" i="15"/>
  <c r="DI271" i="15"/>
  <c r="DH271" i="15"/>
  <c r="DG271" i="15"/>
  <c r="DF271" i="15"/>
  <c r="DE271" i="15"/>
  <c r="DD271" i="15"/>
  <c r="DC271" i="15"/>
  <c r="DB271" i="15"/>
  <c r="DA271" i="15"/>
  <c r="CZ271" i="15"/>
  <c r="CY271" i="15"/>
  <c r="CX271" i="15"/>
  <c r="CW271" i="15"/>
  <c r="CV271" i="15"/>
  <c r="CU271" i="15"/>
  <c r="CT271" i="15"/>
  <c r="CS271" i="15"/>
  <c r="CR271" i="15"/>
  <c r="CQ271" i="15"/>
  <c r="CP271" i="15"/>
  <c r="CO271" i="15"/>
  <c r="CN271" i="15"/>
  <c r="CM271" i="15"/>
  <c r="CL271" i="15"/>
  <c r="CK271" i="15"/>
  <c r="CJ271" i="15"/>
  <c r="CI271" i="15"/>
  <c r="CH271" i="15"/>
  <c r="CG271" i="15"/>
  <c r="CF271" i="15"/>
  <c r="CE271" i="15"/>
  <c r="CD271" i="15"/>
  <c r="CC271" i="15"/>
  <c r="CB271" i="15"/>
  <c r="CA271" i="15"/>
  <c r="BZ271" i="15"/>
  <c r="BY271" i="15"/>
  <c r="BX271" i="15"/>
  <c r="BW271" i="15"/>
  <c r="BV271" i="15"/>
  <c r="BU271" i="15"/>
  <c r="BT271" i="15"/>
  <c r="BS271" i="15"/>
  <c r="BR271" i="15"/>
  <c r="BQ271" i="15"/>
  <c r="BP271" i="15"/>
  <c r="BO271" i="15"/>
  <c r="BN271" i="15"/>
  <c r="BM271" i="15"/>
  <c r="BL271" i="15"/>
  <c r="BK271" i="15"/>
  <c r="BJ271" i="15"/>
  <c r="BI271" i="15"/>
  <c r="BG271" i="15"/>
  <c r="BF271" i="15"/>
  <c r="BD271" i="15"/>
  <c r="BB271" i="15"/>
  <c r="GB270" i="15"/>
  <c r="GA270" i="15"/>
  <c r="FZ270" i="15"/>
  <c r="FY270" i="15"/>
  <c r="FX270" i="15"/>
  <c r="FW270" i="15"/>
  <c r="FV270" i="15"/>
  <c r="FU270" i="15"/>
  <c r="FT270" i="15"/>
  <c r="FS270" i="15"/>
  <c r="FR270" i="15"/>
  <c r="FQ270" i="15"/>
  <c r="FP270" i="15"/>
  <c r="FO270" i="15"/>
  <c r="FN270" i="15"/>
  <c r="FM270" i="15"/>
  <c r="FL270" i="15"/>
  <c r="FK270" i="15"/>
  <c r="FJ270" i="15"/>
  <c r="FI270" i="15"/>
  <c r="FH270" i="15"/>
  <c r="FG270" i="15"/>
  <c r="FF270" i="15"/>
  <c r="FE270" i="15"/>
  <c r="FD270" i="15"/>
  <c r="FC270" i="15"/>
  <c r="FB270" i="15"/>
  <c r="FA270" i="15"/>
  <c r="EZ270" i="15"/>
  <c r="EY270" i="15"/>
  <c r="EX270" i="15"/>
  <c r="EW270" i="15"/>
  <c r="EV270" i="15"/>
  <c r="EU270" i="15"/>
  <c r="ET270" i="15"/>
  <c r="ES270" i="15"/>
  <c r="ER270" i="15"/>
  <c r="EQ270" i="15"/>
  <c r="EP270" i="15"/>
  <c r="EO270" i="15"/>
  <c r="EN270" i="15"/>
  <c r="EM270" i="15"/>
  <c r="EL270" i="15"/>
  <c r="EK270" i="15"/>
  <c r="EJ270" i="15"/>
  <c r="EI270" i="15"/>
  <c r="EH270" i="15"/>
  <c r="EG270" i="15"/>
  <c r="EF270" i="15"/>
  <c r="EE270" i="15"/>
  <c r="ED270" i="15"/>
  <c r="EC270" i="15"/>
  <c r="EB270" i="15"/>
  <c r="EA270" i="15"/>
  <c r="DZ270" i="15"/>
  <c r="DY270" i="15"/>
  <c r="DX270" i="15"/>
  <c r="DW270" i="15"/>
  <c r="DV270" i="15"/>
  <c r="DU270" i="15"/>
  <c r="DT270" i="15"/>
  <c r="DS270" i="15"/>
  <c r="DR270" i="15"/>
  <c r="DQ270" i="15"/>
  <c r="DP270" i="15"/>
  <c r="DO270" i="15"/>
  <c r="DN270" i="15"/>
  <c r="DM270" i="15"/>
  <c r="DL270" i="15"/>
  <c r="DK270" i="15"/>
  <c r="DJ270" i="15"/>
  <c r="DI270" i="15"/>
  <c r="DH270" i="15"/>
  <c r="DG270" i="15"/>
  <c r="DF270" i="15"/>
  <c r="DE270" i="15"/>
  <c r="DD270" i="15"/>
  <c r="DC270" i="15"/>
  <c r="DB270" i="15"/>
  <c r="DA270" i="15"/>
  <c r="CZ270" i="15"/>
  <c r="CY270" i="15"/>
  <c r="CX270" i="15"/>
  <c r="CW270" i="15"/>
  <c r="CV270" i="15"/>
  <c r="CU270" i="15"/>
  <c r="CT270" i="15"/>
  <c r="CS270" i="15"/>
  <c r="CR270" i="15"/>
  <c r="CQ270" i="15"/>
  <c r="CP270" i="15"/>
  <c r="CO270" i="15"/>
  <c r="CN270" i="15"/>
  <c r="CM270" i="15"/>
  <c r="CL270" i="15"/>
  <c r="CK270" i="15"/>
  <c r="CJ270" i="15"/>
  <c r="CI270" i="15"/>
  <c r="CH270" i="15"/>
  <c r="CG270" i="15"/>
  <c r="CF270" i="15"/>
  <c r="CE270" i="15"/>
  <c r="CD270" i="15"/>
  <c r="CC270" i="15"/>
  <c r="CB270" i="15"/>
  <c r="CA270" i="15"/>
  <c r="BZ270" i="15"/>
  <c r="BY270" i="15"/>
  <c r="BX270" i="15"/>
  <c r="BW270" i="15"/>
  <c r="BV270" i="15"/>
  <c r="BU270" i="15"/>
  <c r="BT270" i="15"/>
  <c r="BS270" i="15"/>
  <c r="BR270" i="15"/>
  <c r="BQ270" i="15"/>
  <c r="BP270" i="15"/>
  <c r="BO270" i="15"/>
  <c r="BN270" i="15"/>
  <c r="BM270" i="15"/>
  <c r="BL270" i="15"/>
  <c r="BK270" i="15"/>
  <c r="BJ270" i="15"/>
  <c r="BI270" i="15"/>
  <c r="BH270" i="15"/>
  <c r="BG270" i="15"/>
  <c r="BF270" i="15"/>
  <c r="BE270" i="15"/>
  <c r="BD270" i="15"/>
  <c r="BC270" i="15"/>
  <c r="BB270" i="15"/>
  <c r="AZ270" i="15"/>
  <c r="AY270" i="15"/>
  <c r="AW270" i="15"/>
  <c r="GD269" i="15"/>
  <c r="GC269" i="15"/>
  <c r="GB269" i="15"/>
  <c r="GA269" i="15"/>
  <c r="FZ269" i="15"/>
  <c r="FY269" i="15"/>
  <c r="FX269" i="15"/>
  <c r="FW269" i="15"/>
  <c r="FV269" i="15"/>
  <c r="FU269" i="15"/>
  <c r="FT269" i="15"/>
  <c r="FS269" i="15"/>
  <c r="FR269" i="15"/>
  <c r="FQ269" i="15"/>
  <c r="FP269" i="15"/>
  <c r="FO269" i="15"/>
  <c r="FN269" i="15"/>
  <c r="FM269" i="15"/>
  <c r="FL269" i="15"/>
  <c r="FK269" i="15"/>
  <c r="FJ269" i="15"/>
  <c r="FI269" i="15"/>
  <c r="FH269" i="15"/>
  <c r="FG269" i="15"/>
  <c r="FF269" i="15"/>
  <c r="FE269" i="15"/>
  <c r="FD269" i="15"/>
  <c r="FC269" i="15"/>
  <c r="FB269" i="15"/>
  <c r="FA269" i="15"/>
  <c r="EZ269" i="15"/>
  <c r="EY269" i="15"/>
  <c r="EX269" i="15"/>
  <c r="EW269" i="15"/>
  <c r="EV269" i="15"/>
  <c r="EU269" i="15"/>
  <c r="ET269" i="15"/>
  <c r="ES269" i="15"/>
  <c r="ER269" i="15"/>
  <c r="EQ269" i="15"/>
  <c r="EP269" i="15"/>
  <c r="EO269" i="15"/>
  <c r="EN269" i="15"/>
  <c r="EM269" i="15"/>
  <c r="EL269" i="15"/>
  <c r="EK269" i="15"/>
  <c r="EJ269" i="15"/>
  <c r="EI269" i="15"/>
  <c r="EH269" i="15"/>
  <c r="EG269" i="15"/>
  <c r="EF269" i="15"/>
  <c r="EE269" i="15"/>
  <c r="ED269" i="15"/>
  <c r="EC269" i="15"/>
  <c r="EB269" i="15"/>
  <c r="EA269" i="15"/>
  <c r="DZ269" i="15"/>
  <c r="DY269" i="15"/>
  <c r="DX269" i="15"/>
  <c r="DW269" i="15"/>
  <c r="DV269" i="15"/>
  <c r="DU269" i="15"/>
  <c r="DT269" i="15"/>
  <c r="DS269" i="15"/>
  <c r="DR269" i="15"/>
  <c r="DQ269" i="15"/>
  <c r="DP269" i="15"/>
  <c r="DO269" i="15"/>
  <c r="DN269" i="15"/>
  <c r="DM269" i="15"/>
  <c r="DL269" i="15"/>
  <c r="DK269" i="15"/>
  <c r="DJ269" i="15"/>
  <c r="DI269" i="15"/>
  <c r="DH269" i="15"/>
  <c r="DG269" i="15"/>
  <c r="DF269" i="15"/>
  <c r="DE269" i="15"/>
  <c r="DD269" i="15"/>
  <c r="DC269" i="15"/>
  <c r="DB269" i="15"/>
  <c r="DA269" i="15"/>
  <c r="CZ269" i="15"/>
  <c r="CY269" i="15"/>
  <c r="CX269" i="15"/>
  <c r="CW269" i="15"/>
  <c r="CV269" i="15"/>
  <c r="CU269" i="15"/>
  <c r="CT269" i="15"/>
  <c r="CS269" i="15"/>
  <c r="CR269" i="15"/>
  <c r="CQ269" i="15"/>
  <c r="CP269" i="15"/>
  <c r="CO269" i="15"/>
  <c r="CN269" i="15"/>
  <c r="CM269" i="15"/>
  <c r="CL269" i="15"/>
  <c r="CK269" i="15"/>
  <c r="CJ269" i="15"/>
  <c r="CI269" i="15"/>
  <c r="CH269" i="15"/>
  <c r="CG269" i="15"/>
  <c r="CF269" i="15"/>
  <c r="CE269" i="15"/>
  <c r="CD269" i="15"/>
  <c r="CC269" i="15"/>
  <c r="CB269" i="15"/>
  <c r="CA269" i="15"/>
  <c r="BZ269" i="15"/>
  <c r="BY269" i="15"/>
  <c r="BX269" i="15"/>
  <c r="BW269" i="15"/>
  <c r="BV269" i="15"/>
  <c r="BU269" i="15"/>
  <c r="BT269" i="15"/>
  <c r="BS269" i="15"/>
  <c r="BR269" i="15"/>
  <c r="BQ269" i="15"/>
  <c r="BP269" i="15"/>
  <c r="BO269" i="15"/>
  <c r="BN269" i="15"/>
  <c r="BM269" i="15"/>
  <c r="BL269" i="15"/>
  <c r="BK269" i="15"/>
  <c r="BJ269" i="15"/>
  <c r="BI269" i="15"/>
  <c r="BH269" i="15"/>
  <c r="BG269" i="15"/>
  <c r="BF269" i="15"/>
  <c r="BE269" i="15"/>
  <c r="BD269" i="15"/>
  <c r="BC269" i="15"/>
  <c r="BB269" i="15"/>
  <c r="AZ269" i="15"/>
  <c r="AY269" i="15"/>
  <c r="AW269" i="15"/>
  <c r="AU269" i="15"/>
  <c r="GD268" i="15"/>
  <c r="GC268" i="15"/>
  <c r="GB268" i="15"/>
  <c r="GA268" i="15"/>
  <c r="FZ268" i="15"/>
  <c r="FY268" i="15"/>
  <c r="FX268" i="15"/>
  <c r="FW268" i="15"/>
  <c r="FV268" i="15"/>
  <c r="FU268" i="15"/>
  <c r="FT268" i="15"/>
  <c r="FS268" i="15"/>
  <c r="FR268" i="15"/>
  <c r="FQ268" i="15"/>
  <c r="FP268" i="15"/>
  <c r="FO268" i="15"/>
  <c r="FN268" i="15"/>
  <c r="FM268" i="15"/>
  <c r="FL268" i="15"/>
  <c r="FK268" i="15"/>
  <c r="FJ268" i="15"/>
  <c r="FI268" i="15"/>
  <c r="FH268" i="15"/>
  <c r="FG268" i="15"/>
  <c r="FF268" i="15"/>
  <c r="FE268" i="15"/>
  <c r="FD268" i="15"/>
  <c r="FC268" i="15"/>
  <c r="FB268" i="15"/>
  <c r="FA268" i="15"/>
  <c r="EZ268" i="15"/>
  <c r="EY268" i="15"/>
  <c r="EX268" i="15"/>
  <c r="EW268" i="15"/>
  <c r="EV268" i="15"/>
  <c r="EU268" i="15"/>
  <c r="ET268" i="15"/>
  <c r="ES268" i="15"/>
  <c r="ER268" i="15"/>
  <c r="EQ268" i="15"/>
  <c r="EP268" i="15"/>
  <c r="EO268" i="15"/>
  <c r="EN268" i="15"/>
  <c r="EM268" i="15"/>
  <c r="EL268" i="15"/>
  <c r="EK268" i="15"/>
  <c r="EJ268" i="15"/>
  <c r="EI268" i="15"/>
  <c r="EH268" i="15"/>
  <c r="EG268" i="15"/>
  <c r="EF268" i="15"/>
  <c r="EE268" i="15"/>
  <c r="DZ268" i="15"/>
  <c r="DW268" i="15"/>
  <c r="DG268" i="15"/>
  <c r="CW268" i="15"/>
  <c r="CV268" i="15"/>
  <c r="CU268" i="15"/>
  <c r="CT268" i="15"/>
  <c r="CS268" i="15"/>
  <c r="CR268" i="15"/>
  <c r="CQ268" i="15"/>
  <c r="CP268" i="15"/>
  <c r="CO268" i="15"/>
  <c r="CN268" i="15"/>
  <c r="CM268" i="15"/>
  <c r="CL268" i="15"/>
  <c r="CK268" i="15"/>
  <c r="CJ268" i="15"/>
  <c r="CC268" i="15"/>
  <c r="CB268" i="15"/>
  <c r="CA268" i="15"/>
  <c r="BX268" i="15"/>
  <c r="BV268" i="15"/>
  <c r="BU268" i="15"/>
  <c r="BT268" i="15"/>
  <c r="BS268" i="15"/>
  <c r="BR268" i="15"/>
  <c r="BQ268" i="15"/>
  <c r="BP268" i="15"/>
  <c r="BO268" i="15"/>
  <c r="BN268" i="15"/>
  <c r="BM268" i="15"/>
  <c r="BL268" i="15"/>
  <c r="BK268" i="15"/>
  <c r="BJ268" i="15"/>
  <c r="BI268" i="15"/>
  <c r="BH268" i="15"/>
  <c r="BG268" i="15"/>
  <c r="BF268" i="15"/>
  <c r="BE268" i="15"/>
  <c r="BD268" i="15"/>
  <c r="BC268" i="15"/>
  <c r="BB268" i="15"/>
  <c r="AZ268" i="15"/>
  <c r="AY268" i="15"/>
  <c r="AW268" i="15"/>
  <c r="GD267" i="15"/>
  <c r="GC267" i="15"/>
  <c r="GB267" i="15"/>
  <c r="GA267" i="15"/>
  <c r="FZ267" i="15"/>
  <c r="FY267" i="15"/>
  <c r="FX267" i="15"/>
  <c r="FW267" i="15"/>
  <c r="FV267" i="15"/>
  <c r="FU267" i="15"/>
  <c r="FT267" i="15"/>
  <c r="FS267" i="15"/>
  <c r="FR267" i="15"/>
  <c r="FQ267" i="15"/>
  <c r="FP267" i="15"/>
  <c r="FO267" i="15"/>
  <c r="FN267" i="15"/>
  <c r="FM267" i="15"/>
  <c r="FL267" i="15"/>
  <c r="FK267" i="15"/>
  <c r="FJ267" i="15"/>
  <c r="FI267" i="15"/>
  <c r="FH267" i="15"/>
  <c r="FG267" i="15"/>
  <c r="FF267" i="15"/>
  <c r="FE267" i="15"/>
  <c r="FD267" i="15"/>
  <c r="FC267" i="15"/>
  <c r="FB267" i="15"/>
  <c r="FA267" i="15"/>
  <c r="EZ267" i="15"/>
  <c r="EY267" i="15"/>
  <c r="EX267" i="15"/>
  <c r="EW267" i="15"/>
  <c r="EV267" i="15"/>
  <c r="EU267" i="15"/>
  <c r="ET267" i="15"/>
  <c r="ES267" i="15"/>
  <c r="ER267" i="15"/>
  <c r="EQ267" i="15"/>
  <c r="EP267" i="15"/>
  <c r="EO267" i="15"/>
  <c r="EN267" i="15"/>
  <c r="EM267" i="15"/>
  <c r="EL267" i="15"/>
  <c r="EK267" i="15"/>
  <c r="EJ267" i="15"/>
  <c r="EI267" i="15"/>
  <c r="EH267" i="15"/>
  <c r="EG267" i="15"/>
  <c r="EF267" i="15"/>
  <c r="EE267" i="15"/>
  <c r="ED267" i="15"/>
  <c r="EC267" i="15"/>
  <c r="EB267" i="15"/>
  <c r="EA267" i="15"/>
  <c r="DZ267" i="15"/>
  <c r="DY267" i="15"/>
  <c r="DX267" i="15"/>
  <c r="DW267" i="15"/>
  <c r="DV267" i="15"/>
  <c r="DU267" i="15"/>
  <c r="DT267" i="15"/>
  <c r="DS267" i="15"/>
  <c r="DR267" i="15"/>
  <c r="DQ267" i="15"/>
  <c r="DP267" i="15"/>
  <c r="DO267" i="15"/>
  <c r="DN267" i="15"/>
  <c r="DM267" i="15"/>
  <c r="DL267" i="15"/>
  <c r="DK267" i="15"/>
  <c r="DJ267" i="15"/>
  <c r="DI267" i="15"/>
  <c r="DH267" i="15"/>
  <c r="DG267" i="15"/>
  <c r="DF267" i="15"/>
  <c r="DE267" i="15"/>
  <c r="DD267" i="15"/>
  <c r="DC267" i="15"/>
  <c r="DB267" i="15"/>
  <c r="DA267" i="15"/>
  <c r="CZ267" i="15"/>
  <c r="CY267" i="15"/>
  <c r="CX267" i="15"/>
  <c r="CW267" i="15"/>
  <c r="CV267" i="15"/>
  <c r="CU267" i="15"/>
  <c r="CT267" i="15"/>
  <c r="CS267" i="15"/>
  <c r="CR267" i="15"/>
  <c r="CQ267" i="15"/>
  <c r="CP267" i="15"/>
  <c r="CO267" i="15"/>
  <c r="CN267" i="15"/>
  <c r="CM267" i="15"/>
  <c r="CL267" i="15"/>
  <c r="CK267" i="15"/>
  <c r="CJ267" i="15"/>
  <c r="CI267" i="15"/>
  <c r="CH267" i="15"/>
  <c r="CG267" i="15"/>
  <c r="CF267" i="15"/>
  <c r="CE267" i="15"/>
  <c r="CD267" i="15"/>
  <c r="CC267" i="15"/>
  <c r="CB267" i="15"/>
  <c r="CA267" i="15"/>
  <c r="BZ267" i="15"/>
  <c r="BY267" i="15"/>
  <c r="BX267" i="15"/>
  <c r="BW267" i="15"/>
  <c r="BV267" i="15"/>
  <c r="BU267" i="15"/>
  <c r="BT267" i="15"/>
  <c r="BS267" i="15"/>
  <c r="BR267" i="15"/>
  <c r="BQ267" i="15"/>
  <c r="BP267" i="15"/>
  <c r="BO267" i="15"/>
  <c r="BN267" i="15"/>
  <c r="BM267" i="15"/>
  <c r="BL267" i="15"/>
  <c r="BK267" i="15"/>
  <c r="BJ267" i="15"/>
  <c r="BI267" i="15"/>
  <c r="BH267" i="15"/>
  <c r="BG267" i="15"/>
  <c r="BF267" i="15"/>
  <c r="BE267" i="15"/>
  <c r="BD267" i="15"/>
  <c r="BC267" i="15"/>
  <c r="BB267" i="15"/>
  <c r="AZ267" i="15"/>
  <c r="AY267" i="15"/>
  <c r="AW267" i="15"/>
  <c r="AU267" i="15"/>
  <c r="C3" i="14"/>
  <c r="C3" i="15"/>
  <c r="AT96" i="28"/>
  <c r="AU96" i="28"/>
  <c r="AV96" i="28"/>
  <c r="AW96" i="28"/>
  <c r="AX96" i="28"/>
  <c r="AY96" i="28"/>
  <c r="AZ96" i="28"/>
  <c r="BA96" i="28"/>
  <c r="R89" i="28"/>
  <c r="R90" i="28" s="1"/>
  <c r="K89" i="28"/>
  <c r="S89" i="28"/>
  <c r="L89" i="28"/>
  <c r="T89" i="28"/>
  <c r="M89" i="28"/>
  <c r="U89" i="28"/>
  <c r="N89" i="28"/>
  <c r="V89" i="28"/>
  <c r="O89" i="28"/>
  <c r="W89" i="28"/>
  <c r="P89" i="28"/>
  <c r="X89" i="28"/>
  <c r="Q89" i="28"/>
  <c r="X90" i="28" s="1"/>
  <c r="Y89" i="28"/>
  <c r="Z89" i="28"/>
  <c r="AA89" i="28"/>
  <c r="AB89" i="28"/>
  <c r="AC89" i="28"/>
  <c r="AD89" i="28"/>
  <c r="AE89" i="28"/>
  <c r="AF89" i="28"/>
  <c r="AG89" i="28"/>
  <c r="AH89" i="28"/>
  <c r="AI89" i="28"/>
  <c r="AJ89" i="28"/>
  <c r="AK89" i="28"/>
  <c r="AL89" i="28"/>
  <c r="AM89" i="28"/>
  <c r="AN89" i="28"/>
  <c r="AO89" i="28"/>
  <c r="AP89" i="28"/>
  <c r="AQ89" i="28"/>
  <c r="AR89" i="28"/>
  <c r="AS89" i="28"/>
  <c r="AT89" i="28"/>
  <c r="AU89" i="28"/>
  <c r="AV89" i="28"/>
  <c r="AW89" i="28"/>
  <c r="AX89" i="28"/>
  <c r="AY89" i="28"/>
  <c r="AZ89" i="28"/>
  <c r="BA89" i="28"/>
  <c r="BB89" i="28"/>
  <c r="R54" i="28"/>
  <c r="R57" i="28" s="1"/>
  <c r="S54" i="28"/>
  <c r="T54" i="28"/>
  <c r="T57" i="28" s="1"/>
  <c r="U54" i="28"/>
  <c r="U57" i="28" s="1"/>
  <c r="V54" i="28"/>
  <c r="V57" i="28" s="1"/>
  <c r="W54" i="28"/>
  <c r="W57" i="28" s="1"/>
  <c r="X54" i="28"/>
  <c r="Y54" i="28"/>
  <c r="Y57" i="28" s="1"/>
  <c r="Z54" i="28"/>
  <c r="Z57" i="28" s="1"/>
  <c r="AA54" i="28"/>
  <c r="AA57" i="28" s="1"/>
  <c r="AB54" i="28"/>
  <c r="AB57" i="28" s="1"/>
  <c r="AC54" i="28"/>
  <c r="AD54" i="28"/>
  <c r="AD57" i="28" s="1"/>
  <c r="AE54" i="28"/>
  <c r="AF54" i="28"/>
  <c r="AG54" i="28"/>
  <c r="AH54" i="28"/>
  <c r="AH57" i="28" s="1"/>
  <c r="AI54" i="28"/>
  <c r="AI57" i="28" s="1"/>
  <c r="AJ54" i="28"/>
  <c r="AJ57" i="28" s="1"/>
  <c r="AK54" i="28"/>
  <c r="AK57" i="28" s="1"/>
  <c r="AL54" i="28"/>
  <c r="AL57" i="28" s="1"/>
  <c r="AM54" i="28"/>
  <c r="AM57" i="28" s="1"/>
  <c r="AN54" i="28"/>
  <c r="AO54" i="28"/>
  <c r="AO57" i="28" s="1"/>
  <c r="AP54" i="28"/>
  <c r="AP57" i="28" s="1"/>
  <c r="AQ54" i="28"/>
  <c r="AQ57" i="28" s="1"/>
  <c r="AR54" i="28"/>
  <c r="AR57" i="28" s="1"/>
  <c r="AS54" i="28"/>
  <c r="AS57" i="28" s="1"/>
  <c r="AT54" i="28"/>
  <c r="AT57" i="28" s="1"/>
  <c r="AU54" i="28"/>
  <c r="AU57" i="28" s="1"/>
  <c r="AV54" i="28"/>
  <c r="AW54" i="28"/>
  <c r="AW57" i="28" s="1"/>
  <c r="AX54" i="28"/>
  <c r="AY54" i="28"/>
  <c r="AY57" i="28" s="1"/>
  <c r="AZ54" i="28"/>
  <c r="BA54" i="28"/>
  <c r="BB54" i="28"/>
  <c r="BB57" i="28" s="1"/>
  <c r="R22" i="28"/>
  <c r="R23" i="28"/>
  <c r="R30" i="28"/>
  <c r="R31" i="28"/>
  <c r="R38" i="28" s="1"/>
  <c r="R26" i="28"/>
  <c r="R27" i="28"/>
  <c r="R34" i="28"/>
  <c r="R33" i="28" s="1"/>
  <c r="R35" i="28"/>
  <c r="S22" i="28"/>
  <c r="S23" i="28"/>
  <c r="S30" i="28"/>
  <c r="S29" i="28" s="1"/>
  <c r="S31" i="28"/>
  <c r="S38" i="28" s="1"/>
  <c r="S26" i="28"/>
  <c r="S27" i="28"/>
  <c r="S34" i="28"/>
  <c r="S33" i="28" s="1"/>
  <c r="S35" i="28"/>
  <c r="T22" i="28"/>
  <c r="T23" i="28"/>
  <c r="T30" i="28"/>
  <c r="T29" i="28" s="1"/>
  <c r="T31" i="28"/>
  <c r="T26" i="28"/>
  <c r="T42" i="28" s="1"/>
  <c r="T27" i="28"/>
  <c r="T34" i="28"/>
  <c r="T33" i="28" s="1"/>
  <c r="T35" i="28"/>
  <c r="U22" i="28"/>
  <c r="U23" i="28"/>
  <c r="U30" i="28"/>
  <c r="U31" i="28"/>
  <c r="U26" i="28"/>
  <c r="U27" i="28"/>
  <c r="U43" i="28" s="1"/>
  <c r="U34" i="28"/>
  <c r="U33" i="28" s="1"/>
  <c r="U35" i="28"/>
  <c r="V22" i="28"/>
  <c r="V23" i="28"/>
  <c r="V30" i="28"/>
  <c r="V31" i="28"/>
  <c r="V26" i="28"/>
  <c r="V27" i="28"/>
  <c r="V43" i="28" s="1"/>
  <c r="V34" i="28"/>
  <c r="V33" i="28" s="1"/>
  <c r="V35" i="28"/>
  <c r="W22" i="28"/>
  <c r="W23" i="28"/>
  <c r="W30" i="28"/>
  <c r="W37" i="28" s="1"/>
  <c r="W31" i="28"/>
  <c r="W26" i="28"/>
  <c r="W27" i="28"/>
  <c r="W34" i="28"/>
  <c r="W35" i="28"/>
  <c r="X22" i="28"/>
  <c r="X23" i="28"/>
  <c r="X38" i="28" s="1"/>
  <c r="X30" i="28"/>
  <c r="X31" i="28"/>
  <c r="X26" i="28"/>
  <c r="X27" i="28"/>
  <c r="X43" i="28" s="1"/>
  <c r="X34" i="28"/>
  <c r="X33" i="28" s="1"/>
  <c r="X35" i="28"/>
  <c r="Y22" i="28"/>
  <c r="Y23" i="28"/>
  <c r="Y30" i="28"/>
  <c r="Y31" i="28"/>
  <c r="Y26" i="28"/>
  <c r="Y27" i="28"/>
  <c r="Y34" i="28"/>
  <c r="Y33" i="28" s="1"/>
  <c r="Y35" i="28"/>
  <c r="Z22" i="28"/>
  <c r="Z23" i="28"/>
  <c r="Z38" i="28" s="1"/>
  <c r="Z30" i="28"/>
  <c r="Z31" i="28"/>
  <c r="Z26" i="28"/>
  <c r="Z42" i="28" s="1"/>
  <c r="Z27" i="28"/>
  <c r="Z34" i="28"/>
  <c r="Z35" i="28"/>
  <c r="AA22" i="28"/>
  <c r="AA23" i="28"/>
  <c r="AA30" i="28"/>
  <c r="AA37" i="28" s="1"/>
  <c r="AA31" i="28"/>
  <c r="AA26" i="28"/>
  <c r="AA27" i="28"/>
  <c r="AA43" i="28" s="1"/>
  <c r="AA34" i="28"/>
  <c r="AA35" i="28"/>
  <c r="AB22" i="28"/>
  <c r="AB23" i="28"/>
  <c r="AB30" i="28"/>
  <c r="AB31" i="28"/>
  <c r="AB26" i="28"/>
  <c r="AB27" i="28"/>
  <c r="AB34" i="28"/>
  <c r="AB35" i="28"/>
  <c r="AC22" i="28"/>
  <c r="AC23" i="28"/>
  <c r="AC30" i="28"/>
  <c r="AC37" i="28" s="1"/>
  <c r="AC31" i="28"/>
  <c r="AC26" i="28"/>
  <c r="AC27" i="28"/>
  <c r="AC34" i="28"/>
  <c r="AC33" i="28" s="1"/>
  <c r="AC35" i="28"/>
  <c r="AD22" i="28"/>
  <c r="AD23" i="28"/>
  <c r="AD30" i="28"/>
  <c r="AD29" i="28" s="1"/>
  <c r="AD31" i="28"/>
  <c r="AD26" i="28"/>
  <c r="AD27" i="28"/>
  <c r="AD43" i="28" s="1"/>
  <c r="AD34" i="28"/>
  <c r="AD35" i="28"/>
  <c r="AE22" i="28"/>
  <c r="AE23" i="28"/>
  <c r="AE30" i="28"/>
  <c r="AE31" i="28"/>
  <c r="AE26" i="28"/>
  <c r="AE27" i="28"/>
  <c r="AE34" i="28"/>
  <c r="AE35" i="28"/>
  <c r="AF22" i="28"/>
  <c r="AF23" i="28"/>
  <c r="AF30" i="28"/>
  <c r="AF29" i="28" s="1"/>
  <c r="AF31" i="28"/>
  <c r="AF26" i="28"/>
  <c r="AF27" i="28"/>
  <c r="AF34" i="28"/>
  <c r="AF35" i="28"/>
  <c r="AG22" i="28"/>
  <c r="AG23" i="28"/>
  <c r="AG30" i="28"/>
  <c r="AG31" i="28"/>
  <c r="AG26" i="28"/>
  <c r="AG27" i="28"/>
  <c r="AG34" i="28"/>
  <c r="AG35" i="28"/>
  <c r="AH22" i="28"/>
  <c r="AH23" i="28"/>
  <c r="AH30" i="28"/>
  <c r="AH29" i="28" s="1"/>
  <c r="AH31" i="28"/>
  <c r="AH26" i="28"/>
  <c r="AH27" i="28"/>
  <c r="AH34" i="28"/>
  <c r="AH35" i="28"/>
  <c r="AI22" i="28"/>
  <c r="AI23" i="28"/>
  <c r="AI30" i="28"/>
  <c r="AI31" i="28"/>
  <c r="AI26" i="28"/>
  <c r="AI27" i="28"/>
  <c r="AI34" i="28"/>
  <c r="AI33" i="28" s="1"/>
  <c r="AI35" i="28"/>
  <c r="AJ22" i="28"/>
  <c r="AJ23" i="28"/>
  <c r="AJ30" i="28"/>
  <c r="AJ31" i="28"/>
  <c r="AJ26" i="28"/>
  <c r="AJ27" i="28"/>
  <c r="AJ34" i="28"/>
  <c r="AJ33" i="28" s="1"/>
  <c r="AJ35" i="28"/>
  <c r="AK22" i="28"/>
  <c r="AK23" i="28"/>
  <c r="AK38" i="28" s="1"/>
  <c r="AK30" i="28"/>
  <c r="AK31" i="28"/>
  <c r="AK26" i="28"/>
  <c r="AK27" i="28"/>
  <c r="AK34" i="28"/>
  <c r="AK35" i="28"/>
  <c r="AL22" i="28"/>
  <c r="AL23" i="28"/>
  <c r="AL30" i="28"/>
  <c r="AL29" i="28" s="1"/>
  <c r="AL31" i="28"/>
  <c r="AL26" i="28"/>
  <c r="AL27" i="28"/>
  <c r="AL34" i="28"/>
  <c r="AL33" i="28" s="1"/>
  <c r="AL35" i="28"/>
  <c r="AM22" i="28"/>
  <c r="AM23" i="28"/>
  <c r="AM30" i="28"/>
  <c r="AM31" i="28"/>
  <c r="AM26" i="28"/>
  <c r="AM27" i="28"/>
  <c r="AM34" i="28"/>
  <c r="AM35" i="28"/>
  <c r="AN22" i="28"/>
  <c r="AN23" i="28"/>
  <c r="AN30" i="28"/>
  <c r="AN29" i="28" s="1"/>
  <c r="AN31" i="28"/>
  <c r="AN26" i="28"/>
  <c r="AN27" i="28"/>
  <c r="AN34" i="28"/>
  <c r="AN33" i="28" s="1"/>
  <c r="AN35" i="28"/>
  <c r="AO22" i="28"/>
  <c r="AO23" i="28"/>
  <c r="AO38" i="28" s="1"/>
  <c r="AO30" i="28"/>
  <c r="AO31" i="28"/>
  <c r="AO26" i="28"/>
  <c r="AO27" i="28"/>
  <c r="AO34" i="28"/>
  <c r="AO35" i="28"/>
  <c r="AP22" i="28"/>
  <c r="AP23" i="28"/>
  <c r="AP30" i="28"/>
  <c r="AP31" i="28"/>
  <c r="AP29" i="28"/>
  <c r="AP26" i="28"/>
  <c r="AP27" i="28"/>
  <c r="AP34" i="28"/>
  <c r="AP35" i="28"/>
  <c r="AQ22" i="28"/>
  <c r="AQ37" i="28" s="1"/>
  <c r="AQ23" i="28"/>
  <c r="AQ30" i="28"/>
  <c r="AQ29" i="28" s="1"/>
  <c r="AQ31" i="28"/>
  <c r="AQ26" i="28"/>
  <c r="AQ27" i="28"/>
  <c r="AQ34" i="28"/>
  <c r="AQ35" i="28"/>
  <c r="AR22" i="28"/>
  <c r="AR23" i="28"/>
  <c r="AR30" i="28"/>
  <c r="AR29" i="28" s="1"/>
  <c r="AR31" i="28"/>
  <c r="AR26" i="28"/>
  <c r="AR27" i="28"/>
  <c r="AR34" i="28"/>
  <c r="AR35" i="28"/>
  <c r="AU22" i="28"/>
  <c r="AU23" i="28"/>
  <c r="AU30" i="28"/>
  <c r="AU31" i="28"/>
  <c r="AV22" i="28"/>
  <c r="AV23" i="28"/>
  <c r="AV30" i="28"/>
  <c r="AV31" i="28"/>
  <c r="AW22" i="28"/>
  <c r="AW23" i="28"/>
  <c r="AW30" i="28"/>
  <c r="AW37" i="28" s="1"/>
  <c r="AW31" i="28"/>
  <c r="AX22" i="28"/>
  <c r="AX23" i="28"/>
  <c r="AX30" i="28"/>
  <c r="AX31" i="28"/>
  <c r="AY22" i="28"/>
  <c r="AY23" i="28"/>
  <c r="AY30" i="28"/>
  <c r="AY31" i="28"/>
  <c r="AZ22" i="28"/>
  <c r="AZ23" i="28"/>
  <c r="AZ30" i="28"/>
  <c r="AZ31" i="28"/>
  <c r="BA22" i="28"/>
  <c r="BA23" i="28"/>
  <c r="BA30" i="28"/>
  <c r="BA29" i="28" s="1"/>
  <c r="BA31" i="28"/>
  <c r="BA38" i="28" s="1"/>
  <c r="BB22" i="28"/>
  <c r="BB37" i="28" s="1"/>
  <c r="BB23" i="28"/>
  <c r="BB30" i="28"/>
  <c r="BB31" i="28"/>
  <c r="BB38" i="28" s="1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AP61" i="28"/>
  <c r="AQ61" i="28"/>
  <c r="AR61" i="28"/>
  <c r="AS61" i="28"/>
  <c r="AT61" i="28"/>
  <c r="AU61" i="28"/>
  <c r="AV61" i="28"/>
  <c r="AW61" i="28"/>
  <c r="AX61" i="28"/>
  <c r="AY61" i="28"/>
  <c r="AZ61" i="28"/>
  <c r="BA61" i="28"/>
  <c r="BB61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AP73" i="28"/>
  <c r="AQ73" i="28"/>
  <c r="AR73" i="28"/>
  <c r="AS73" i="28"/>
  <c r="AT73" i="28"/>
  <c r="AU73" i="28"/>
  <c r="AV73" i="28"/>
  <c r="AW73" i="28"/>
  <c r="AX73" i="28"/>
  <c r="AY73" i="28"/>
  <c r="AZ73" i="28"/>
  <c r="BA73" i="28"/>
  <c r="BB73" i="28"/>
  <c r="BC73" i="28"/>
  <c r="BD73" i="28"/>
  <c r="BB96" i="28"/>
  <c r="BC89" i="28"/>
  <c r="BC54" i="28"/>
  <c r="BC57" i="28" s="1"/>
  <c r="BC22" i="28"/>
  <c r="BC23" i="28"/>
  <c r="BC30" i="28"/>
  <c r="BC31" i="28"/>
  <c r="BC61" i="28"/>
  <c r="BE73" i="28"/>
  <c r="BC96" i="28"/>
  <c r="BD89" i="28"/>
  <c r="BD54" i="28"/>
  <c r="BD22" i="28"/>
  <c r="BD23" i="28"/>
  <c r="BD30" i="28"/>
  <c r="BD31" i="28"/>
  <c r="BD61" i="28"/>
  <c r="BD77" i="28"/>
  <c r="BF73" i="28"/>
  <c r="BD88" i="28" s="1"/>
  <c r="BD96" i="28"/>
  <c r="BE89" i="28"/>
  <c r="BE54" i="28"/>
  <c r="BE57" i="28" s="1"/>
  <c r="BE22" i="28"/>
  <c r="BE23" i="28"/>
  <c r="BE38" i="28" s="1"/>
  <c r="BE30" i="28"/>
  <c r="BE31" i="28"/>
  <c r="BE61" i="28"/>
  <c r="BG73" i="28"/>
  <c r="BE96" i="28"/>
  <c r="BF89" i="28"/>
  <c r="BF54" i="28"/>
  <c r="BF57" i="28" s="1"/>
  <c r="BF22" i="28"/>
  <c r="BF23" i="28"/>
  <c r="BF30" i="28"/>
  <c r="BF31" i="28"/>
  <c r="BF61" i="28"/>
  <c r="BH73" i="28"/>
  <c r="BF96" i="28"/>
  <c r="BG89" i="28"/>
  <c r="BG54" i="28"/>
  <c r="BG57" i="28" s="1"/>
  <c r="BG61" i="28"/>
  <c r="BI73" i="28"/>
  <c r="BG96" i="28"/>
  <c r="BH96" i="28"/>
  <c r="BI96" i="28"/>
  <c r="BJ96" i="28"/>
  <c r="BK96" i="28"/>
  <c r="BL96" i="28"/>
  <c r="BM96" i="28"/>
  <c r="BN96" i="28"/>
  <c r="BO96" i="28"/>
  <c r="BP96" i="28"/>
  <c r="BQ96" i="28"/>
  <c r="BR96" i="28"/>
  <c r="BS96" i="28"/>
  <c r="BT96" i="28"/>
  <c r="BU96" i="28"/>
  <c r="BV96" i="28"/>
  <c r="BW96" i="28"/>
  <c r="BX96" i="28"/>
  <c r="BY96" i="28"/>
  <c r="BZ96" i="28"/>
  <c r="CA96" i="28"/>
  <c r="CB96" i="28"/>
  <c r="CC96" i="28"/>
  <c r="CD96" i="28"/>
  <c r="CE96" i="28"/>
  <c r="CF96" i="28"/>
  <c r="CG96" i="28"/>
  <c r="CH96" i="28"/>
  <c r="CI96" i="28"/>
  <c r="CJ96" i="28"/>
  <c r="CK96" i="28"/>
  <c r="CL96" i="28"/>
  <c r="CM96" i="28"/>
  <c r="CN96" i="28"/>
  <c r="CO96" i="28"/>
  <c r="CP96" i="28"/>
  <c r="CQ96" i="28"/>
  <c r="CR96" i="28"/>
  <c r="CS96" i="28"/>
  <c r="CT96" i="28"/>
  <c r="CU96" i="28"/>
  <c r="CV96" i="28"/>
  <c r="CW96" i="28"/>
  <c r="BH54" i="28"/>
  <c r="BO55" i="28" s="1"/>
  <c r="BH61" i="28"/>
  <c r="BI54" i="28"/>
  <c r="BI61" i="28"/>
  <c r="BJ54" i="28"/>
  <c r="BJ57" i="28" s="1"/>
  <c r="BJ61" i="28"/>
  <c r="BK54" i="28"/>
  <c r="BK57" i="28" s="1"/>
  <c r="BK61" i="28"/>
  <c r="BL54" i="28"/>
  <c r="BL61" i="28"/>
  <c r="BM54" i="28"/>
  <c r="BM61" i="28"/>
  <c r="BN54" i="28"/>
  <c r="BN61" i="28"/>
  <c r="BO61" i="28"/>
  <c r="BP54" i="28"/>
  <c r="BP57" i="28" s="1"/>
  <c r="BP61" i="28"/>
  <c r="BQ54" i="28"/>
  <c r="BQ61" i="28"/>
  <c r="BR54" i="28"/>
  <c r="BR57" i="28" s="1"/>
  <c r="BR61" i="28"/>
  <c r="BS54" i="28"/>
  <c r="BS57" i="28" s="1"/>
  <c r="BS61" i="28"/>
  <c r="BT54" i="28"/>
  <c r="BT61" i="28"/>
  <c r="BU54" i="28"/>
  <c r="BU57" i="28" s="1"/>
  <c r="BU61" i="28"/>
  <c r="CC54" i="28"/>
  <c r="CC61" i="28"/>
  <c r="CX61" i="28"/>
  <c r="CY54" i="28"/>
  <c r="CY57" i="28" s="1"/>
  <c r="CZ54" i="28"/>
  <c r="DA54" i="28"/>
  <c r="DA57" i="28" s="1"/>
  <c r="DB54" i="28"/>
  <c r="DB57" i="28" s="1"/>
  <c r="DC54" i="28"/>
  <c r="DC57" i="28" s="1"/>
  <c r="DD54" i="28"/>
  <c r="DD57" i="28" s="1"/>
  <c r="DF54" i="28"/>
  <c r="DF57" i="28" s="1"/>
  <c r="DG54" i="28"/>
  <c r="DG57" i="28" s="1"/>
  <c r="DH54" i="28"/>
  <c r="DH57" i="28" s="1"/>
  <c r="DI54" i="28"/>
  <c r="DI55" i="28" s="1"/>
  <c r="DJ54" i="28"/>
  <c r="DJ57" i="28" s="1"/>
  <c r="DK54" i="28"/>
  <c r="DK57" i="28" s="1"/>
  <c r="DM54" i="28"/>
  <c r="DN54" i="28"/>
  <c r="DN57" i="28" s="1"/>
  <c r="DO54" i="28"/>
  <c r="DO57" i="28" s="1"/>
  <c r="DP54" i="28"/>
  <c r="DP57" i="28" s="1"/>
  <c r="DQ54" i="28"/>
  <c r="DQ57" i="28" s="1"/>
  <c r="DR54" i="28"/>
  <c r="DS54" i="28"/>
  <c r="DS57" i="28" s="1"/>
  <c r="DE61" i="28"/>
  <c r="CX64" i="28"/>
  <c r="BV54" i="28"/>
  <c r="BV57" i="28" s="1"/>
  <c r="BV61" i="28"/>
  <c r="BW54" i="28"/>
  <c r="BW61" i="28"/>
  <c r="BX54" i="28"/>
  <c r="BX57" i="28" s="1"/>
  <c r="BX61" i="28"/>
  <c r="BY54" i="28"/>
  <c r="BY57" i="28" s="1"/>
  <c r="BY61" i="28"/>
  <c r="BZ54" i="28"/>
  <c r="BZ61" i="28"/>
  <c r="CA54" i="28"/>
  <c r="CA61" i="28"/>
  <c r="CB54" i="28"/>
  <c r="CB57" i="28" s="1"/>
  <c r="CB61" i="28"/>
  <c r="CD54" i="28"/>
  <c r="CD57" i="28" s="1"/>
  <c r="CD61" i="28"/>
  <c r="CE54" i="28"/>
  <c r="CE57" i="28" s="1"/>
  <c r="CE61" i="28"/>
  <c r="CF54" i="28"/>
  <c r="CF61" i="28"/>
  <c r="CG54" i="28"/>
  <c r="CG57" i="28" s="1"/>
  <c r="CG61" i="28"/>
  <c r="CH54" i="28"/>
  <c r="CH57" i="28" s="1"/>
  <c r="CH61" i="28"/>
  <c r="CI54" i="28"/>
  <c r="CI61" i="28"/>
  <c r="CJ54" i="28"/>
  <c r="CJ57" i="28" s="1"/>
  <c r="CJ61" i="28"/>
  <c r="CK54" i="28"/>
  <c r="CK57" i="28" s="1"/>
  <c r="CK61" i="28"/>
  <c r="CL54" i="28"/>
  <c r="CL61" i="28"/>
  <c r="CM54" i="28"/>
  <c r="CM57" i="28" s="1"/>
  <c r="CM61" i="28"/>
  <c r="CN54" i="28"/>
  <c r="CN61" i="28"/>
  <c r="CO54" i="28"/>
  <c r="CO57" i="28" s="1"/>
  <c r="CO61" i="28"/>
  <c r="CP54" i="28"/>
  <c r="CP57" i="28" s="1"/>
  <c r="CP61" i="28"/>
  <c r="CQ54" i="28"/>
  <c r="CQ61" i="28"/>
  <c r="CR54" i="28"/>
  <c r="CR57" i="28" s="1"/>
  <c r="CR61" i="28"/>
  <c r="CS54" i="28"/>
  <c r="CS57" i="28" s="1"/>
  <c r="CS61" i="28"/>
  <c r="CT54" i="28"/>
  <c r="CT57" i="28" s="1"/>
  <c r="CT61" i="28"/>
  <c r="CU54" i="28"/>
  <c r="CU57" i="28" s="1"/>
  <c r="CU61" i="28"/>
  <c r="CV54" i="28"/>
  <c r="CV57" i="28" s="1"/>
  <c r="CV61" i="28"/>
  <c r="CW54" i="28"/>
  <c r="CW61" i="28"/>
  <c r="FW32" i="28"/>
  <c r="FW24" i="28"/>
  <c r="FP32" i="28"/>
  <c r="FP24" i="28"/>
  <c r="FV32" i="28"/>
  <c r="FV39" i="28" s="1"/>
  <c r="FV24" i="28"/>
  <c r="FO32" i="28"/>
  <c r="FO24" i="28"/>
  <c r="FU32" i="28"/>
  <c r="FU24" i="28"/>
  <c r="FN32" i="28"/>
  <c r="FN24" i="28"/>
  <c r="FT32" i="28"/>
  <c r="FT24" i="28"/>
  <c r="FM32" i="28"/>
  <c r="FM24" i="28"/>
  <c r="FS32" i="28"/>
  <c r="FS24" i="28"/>
  <c r="FL32" i="28"/>
  <c r="FL24" i="28"/>
  <c r="FL39" i="28" s="1"/>
  <c r="FR32" i="28"/>
  <c r="FR24" i="28"/>
  <c r="FK32" i="28"/>
  <c r="FK24" i="28"/>
  <c r="FQ32" i="28"/>
  <c r="FQ24" i="28"/>
  <c r="FJ32" i="28"/>
  <c r="FJ24" i="28"/>
  <c r="FI32" i="28"/>
  <c r="FI24" i="28"/>
  <c r="FH32" i="28"/>
  <c r="FH24" i="28"/>
  <c r="FG32" i="28"/>
  <c r="FG24" i="28"/>
  <c r="FF32" i="28"/>
  <c r="FF24" i="28"/>
  <c r="FE32" i="28"/>
  <c r="FE24" i="28"/>
  <c r="FD32" i="28"/>
  <c r="FD24" i="28"/>
  <c r="FC32" i="28"/>
  <c r="FC24" i="28"/>
  <c r="FC39" i="28" s="1"/>
  <c r="FB32" i="28"/>
  <c r="FB24" i="28"/>
  <c r="FA32" i="28"/>
  <c r="FA24" i="28"/>
  <c r="EZ32" i="28"/>
  <c r="EZ24" i="28"/>
  <c r="EY32" i="28"/>
  <c r="EY24" i="28"/>
  <c r="EX32" i="28"/>
  <c r="EX24" i="28"/>
  <c r="EX39" i="28" s="1"/>
  <c r="EW32" i="28"/>
  <c r="EW24" i="28"/>
  <c r="EV32" i="28"/>
  <c r="EV24" i="28"/>
  <c r="EU32" i="28"/>
  <c r="EU24" i="28"/>
  <c r="EU39" i="28" s="1"/>
  <c r="ET32" i="28"/>
  <c r="ET24" i="28"/>
  <c r="ES32" i="28"/>
  <c r="ES24" i="28"/>
  <c r="ER32" i="28"/>
  <c r="ER24" i="28"/>
  <c r="EQ32" i="28"/>
  <c r="EQ24" i="28"/>
  <c r="EP32" i="28"/>
  <c r="EP24" i="28"/>
  <c r="EO32" i="28"/>
  <c r="EO24" i="28"/>
  <c r="EN32" i="28"/>
  <c r="EN24" i="28"/>
  <c r="EM32" i="28"/>
  <c r="EM24" i="28"/>
  <c r="EM39" i="28" s="1"/>
  <c r="EL32" i="28"/>
  <c r="EL24" i="28"/>
  <c r="EK32" i="28"/>
  <c r="EK24" i="28"/>
  <c r="EJ32" i="28"/>
  <c r="EJ24" i="28"/>
  <c r="EI32" i="28"/>
  <c r="EI24" i="28"/>
  <c r="EH32" i="28"/>
  <c r="EH24" i="28"/>
  <c r="EH39" i="28" s="1"/>
  <c r="EG32" i="28"/>
  <c r="EG24" i="28"/>
  <c r="EF32" i="28"/>
  <c r="EF24" i="28"/>
  <c r="EE32" i="28"/>
  <c r="EE24" i="28"/>
  <c r="EE39" i="28" s="1"/>
  <c r="ED32" i="28"/>
  <c r="ED24" i="28"/>
  <c r="EC32" i="28"/>
  <c r="EC24" i="28"/>
  <c r="EB32" i="28"/>
  <c r="EB24" i="28"/>
  <c r="EA32" i="28"/>
  <c r="EA24" i="28"/>
  <c r="DZ32" i="28"/>
  <c r="DZ24" i="28"/>
  <c r="DY32" i="28"/>
  <c r="DY24" i="28"/>
  <c r="DX32" i="28"/>
  <c r="DX24" i="28"/>
  <c r="DW32" i="28"/>
  <c r="DW24" i="28"/>
  <c r="DW39" i="28" s="1"/>
  <c r="DV32" i="28"/>
  <c r="DV24" i="28"/>
  <c r="DU32" i="28"/>
  <c r="DU24" i="28"/>
  <c r="DT32" i="28"/>
  <c r="DT24" i="28"/>
  <c r="DS32" i="28"/>
  <c r="DS24" i="28"/>
  <c r="DR32" i="28"/>
  <c r="DR24" i="28"/>
  <c r="DQ32" i="28"/>
  <c r="DQ24" i="28"/>
  <c r="DP32" i="28"/>
  <c r="DP24" i="28"/>
  <c r="DO32" i="28"/>
  <c r="DO24" i="28"/>
  <c r="DO39" i="28" s="1"/>
  <c r="DN32" i="28"/>
  <c r="DN24" i="28"/>
  <c r="DM32" i="28"/>
  <c r="DM24" i="28"/>
  <c r="DL32" i="28"/>
  <c r="DL24" i="28"/>
  <c r="DK32" i="28"/>
  <c r="DK24" i="28"/>
  <c r="DJ32" i="28"/>
  <c r="DJ24" i="28"/>
  <c r="DI32" i="28"/>
  <c r="DI24" i="28"/>
  <c r="DH32" i="28"/>
  <c r="DH24" i="28"/>
  <c r="DG32" i="28"/>
  <c r="DG24" i="28"/>
  <c r="DG39" i="28" s="1"/>
  <c r="DF32" i="28"/>
  <c r="DF24" i="28"/>
  <c r="DE32" i="28"/>
  <c r="DE24" i="28"/>
  <c r="DD32" i="28"/>
  <c r="DD24" i="28"/>
  <c r="DC32" i="28"/>
  <c r="DC24" i="28"/>
  <c r="DB32" i="28"/>
  <c r="DB24" i="28"/>
  <c r="DB39" i="28" s="1"/>
  <c r="DA32" i="28"/>
  <c r="DA24" i="28"/>
  <c r="CZ32" i="28"/>
  <c r="CZ24" i="28"/>
  <c r="CY32" i="28"/>
  <c r="CY24" i="28"/>
  <c r="CY39" i="28" s="1"/>
  <c r="CX32" i="28"/>
  <c r="CX24" i="28"/>
  <c r="CW32" i="28"/>
  <c r="CW24" i="28"/>
  <c r="CV32" i="28"/>
  <c r="CV24" i="28"/>
  <c r="CU32" i="28"/>
  <c r="CU24" i="28"/>
  <c r="CT32" i="28"/>
  <c r="CT24" i="28"/>
  <c r="CS32" i="28"/>
  <c r="CS24" i="28"/>
  <c r="CR32" i="28"/>
  <c r="CR24" i="28"/>
  <c r="CQ32" i="28"/>
  <c r="CP32" i="28"/>
  <c r="CP24" i="28"/>
  <c r="CO32" i="28"/>
  <c r="CO24" i="28"/>
  <c r="CN32" i="28"/>
  <c r="CN24" i="28"/>
  <c r="CM32" i="28"/>
  <c r="CM24" i="28"/>
  <c r="CL32" i="28"/>
  <c r="CL24" i="28"/>
  <c r="CK32" i="28"/>
  <c r="CK24" i="28"/>
  <c r="CJ32" i="28"/>
  <c r="CJ24" i="28"/>
  <c r="CI32" i="28"/>
  <c r="CI24" i="28"/>
  <c r="CH32" i="28"/>
  <c r="CH24" i="28"/>
  <c r="CG32" i="28"/>
  <c r="CG24" i="28"/>
  <c r="CF32" i="28"/>
  <c r="CF24" i="28"/>
  <c r="CE32" i="28"/>
  <c r="CE24" i="28"/>
  <c r="CD32" i="28"/>
  <c r="CD24" i="28"/>
  <c r="CC32" i="28"/>
  <c r="CC24" i="28"/>
  <c r="CB32" i="28"/>
  <c r="CB24" i="28"/>
  <c r="CA32" i="28"/>
  <c r="CA24" i="28"/>
  <c r="BZ32" i="28"/>
  <c r="BZ24" i="28"/>
  <c r="BY32" i="28"/>
  <c r="BY24" i="28"/>
  <c r="BX32" i="28"/>
  <c r="BX24" i="28"/>
  <c r="BW32" i="28"/>
  <c r="BW24" i="28"/>
  <c r="BV32" i="28"/>
  <c r="BV24" i="28"/>
  <c r="BU32" i="28"/>
  <c r="BU24" i="28"/>
  <c r="BT32" i="28"/>
  <c r="BT24" i="28"/>
  <c r="BS32" i="28"/>
  <c r="BS24" i="28"/>
  <c r="BR32" i="28"/>
  <c r="BR24" i="28"/>
  <c r="BQ32" i="28"/>
  <c r="BQ24" i="28"/>
  <c r="BP32" i="28"/>
  <c r="BP24" i="28"/>
  <c r="BO32" i="28"/>
  <c r="BO24" i="28"/>
  <c r="BN32" i="28"/>
  <c r="BN24" i="28"/>
  <c r="BM32" i="28"/>
  <c r="BM24" i="28"/>
  <c r="BL32" i="28"/>
  <c r="BL24" i="28"/>
  <c r="BK32" i="28"/>
  <c r="BK24" i="28"/>
  <c r="BJ32" i="28"/>
  <c r="BJ24" i="28"/>
  <c r="BI32" i="28"/>
  <c r="BI24" i="28"/>
  <c r="BG32" i="28"/>
  <c r="BG24" i="28"/>
  <c r="BF32" i="28"/>
  <c r="BF24" i="28"/>
  <c r="BE32" i="28"/>
  <c r="BE24" i="28"/>
  <c r="BD32" i="28"/>
  <c r="BD24" i="28"/>
  <c r="BC32" i="28"/>
  <c r="BC24" i="28"/>
  <c r="BB32" i="28"/>
  <c r="BB24" i="28"/>
  <c r="AZ32" i="28"/>
  <c r="AZ24" i="28"/>
  <c r="AY32" i="28"/>
  <c r="AY24" i="28"/>
  <c r="AX32" i="28"/>
  <c r="AX24" i="28"/>
  <c r="AW32" i="28"/>
  <c r="AW24" i="28"/>
  <c r="AV32" i="28"/>
  <c r="AV24" i="28"/>
  <c r="AU32" i="28"/>
  <c r="AU24" i="28"/>
  <c r="AS32" i="28"/>
  <c r="AS24" i="28"/>
  <c r="AR32" i="28"/>
  <c r="AR24" i="28"/>
  <c r="AQ32" i="28"/>
  <c r="AQ24" i="28"/>
  <c r="AP32" i="28"/>
  <c r="AP24" i="28"/>
  <c r="AO32" i="28"/>
  <c r="AO24" i="28"/>
  <c r="AN32" i="28"/>
  <c r="AN24" i="28"/>
  <c r="AL32" i="28"/>
  <c r="AL24" i="28"/>
  <c r="AK32" i="28"/>
  <c r="AK24" i="28"/>
  <c r="AJ32" i="28"/>
  <c r="AJ24" i="28"/>
  <c r="AI32" i="28"/>
  <c r="AI24" i="28"/>
  <c r="AH32" i="28"/>
  <c r="AH24" i="28"/>
  <c r="AG32" i="28"/>
  <c r="AG24" i="28"/>
  <c r="AF32" i="28"/>
  <c r="AF24" i="28"/>
  <c r="AE32" i="28"/>
  <c r="AE24" i="28"/>
  <c r="AD32" i="28"/>
  <c r="AD24" i="28"/>
  <c r="AC32" i="28"/>
  <c r="AC24" i="28"/>
  <c r="AB32" i="28"/>
  <c r="AB24" i="28"/>
  <c r="AA32" i="28"/>
  <c r="AA24" i="28"/>
  <c r="Z32" i="28"/>
  <c r="Z24" i="28"/>
  <c r="Y32" i="28"/>
  <c r="Y24" i="28"/>
  <c r="X32" i="28"/>
  <c r="X24" i="28"/>
  <c r="W32" i="28"/>
  <c r="W24" i="28"/>
  <c r="W39" i="28" s="1"/>
  <c r="V32" i="28"/>
  <c r="V24" i="28"/>
  <c r="U32" i="28"/>
  <c r="U24" i="28"/>
  <c r="T32" i="28"/>
  <c r="T24" i="28"/>
  <c r="S32" i="28"/>
  <c r="S24" i="28"/>
  <c r="R32" i="28"/>
  <c r="R24" i="28"/>
  <c r="Q32" i="28"/>
  <c r="Q24" i="28"/>
  <c r="P32" i="28"/>
  <c r="P24" i="28"/>
  <c r="O32" i="28"/>
  <c r="O24" i="28"/>
  <c r="O39" i="28" s="1"/>
  <c r="O40" i="28" s="1"/>
  <c r="N32" i="28"/>
  <c r="N24" i="28"/>
  <c r="M32" i="28"/>
  <c r="M24" i="28"/>
  <c r="L32" i="28"/>
  <c r="L24" i="28"/>
  <c r="K32" i="28"/>
  <c r="K24" i="28"/>
  <c r="GD32" i="28"/>
  <c r="GD24" i="28"/>
  <c r="BH91" i="28"/>
  <c r="DS91" i="28"/>
  <c r="DZ91" i="28"/>
  <c r="DL91" i="28"/>
  <c r="CC91" i="28"/>
  <c r="CJ91" i="28"/>
  <c r="BO91" i="28"/>
  <c r="DZ89" i="28"/>
  <c r="DZ92" i="28" s="1"/>
  <c r="BV91" i="28"/>
  <c r="BP91" i="28"/>
  <c r="BQ91" i="28"/>
  <c r="BR91" i="28"/>
  <c r="BS91" i="28"/>
  <c r="BT91" i="28"/>
  <c r="BU91" i="28"/>
  <c r="BW91" i="28"/>
  <c r="BX91" i="28"/>
  <c r="BY91" i="28"/>
  <c r="BZ91" i="28"/>
  <c r="CA91" i="28"/>
  <c r="CB91" i="28"/>
  <c r="CD91" i="28"/>
  <c r="CE91" i="28"/>
  <c r="CF91" i="28"/>
  <c r="CG91" i="28"/>
  <c r="CH91" i="28"/>
  <c r="CI91" i="28"/>
  <c r="CK91" i="28"/>
  <c r="CL91" i="28"/>
  <c r="CM91" i="28"/>
  <c r="CN91" i="28"/>
  <c r="CO91" i="28"/>
  <c r="CP91" i="28"/>
  <c r="CQ91" i="28"/>
  <c r="BI91" i="28"/>
  <c r="BJ91" i="28"/>
  <c r="BK91" i="28"/>
  <c r="BL91" i="28"/>
  <c r="BM91" i="28"/>
  <c r="BN91" i="28"/>
  <c r="CR91" i="28"/>
  <c r="CS91" i="28"/>
  <c r="CT91" i="28"/>
  <c r="CU91" i="28"/>
  <c r="CV91" i="28"/>
  <c r="CW91" i="28"/>
  <c r="CX91" i="28"/>
  <c r="CY91" i="28"/>
  <c r="CZ91" i="28"/>
  <c r="DA91" i="28"/>
  <c r="DB91" i="28"/>
  <c r="DC91" i="28"/>
  <c r="DD91" i="28"/>
  <c r="DE91" i="28"/>
  <c r="DF91" i="28"/>
  <c r="DG91" i="28"/>
  <c r="DH91" i="28"/>
  <c r="DI91" i="28"/>
  <c r="DJ91" i="28"/>
  <c r="DK91" i="28"/>
  <c r="DM91" i="28"/>
  <c r="DN91" i="28"/>
  <c r="DO91" i="28"/>
  <c r="DP91" i="28"/>
  <c r="DQ91" i="28"/>
  <c r="DR91" i="28"/>
  <c r="DT91" i="28"/>
  <c r="DU91" i="28"/>
  <c r="DV91" i="28"/>
  <c r="DW91" i="28"/>
  <c r="DX91" i="28"/>
  <c r="DY91" i="28"/>
  <c r="DZ96" i="28"/>
  <c r="DZ61" i="28"/>
  <c r="GD89" i="28"/>
  <c r="GD92" i="28" s="1"/>
  <c r="EA91" i="28"/>
  <c r="EB91" i="28"/>
  <c r="EC91" i="28"/>
  <c r="ED91" i="28"/>
  <c r="EE91" i="28"/>
  <c r="EF91" i="28"/>
  <c r="EG91" i="28"/>
  <c r="EH91" i="28"/>
  <c r="EI91" i="28"/>
  <c r="EJ91" i="28"/>
  <c r="EK91" i="28"/>
  <c r="EL91" i="28"/>
  <c r="EM91" i="28"/>
  <c r="EN91" i="28"/>
  <c r="EO91" i="28"/>
  <c r="EP91" i="28"/>
  <c r="EQ91" i="28"/>
  <c r="ER91" i="28"/>
  <c r="ES91" i="28"/>
  <c r="ET91" i="28"/>
  <c r="EU91" i="28"/>
  <c r="EV91" i="28"/>
  <c r="EW91" i="28"/>
  <c r="EX91" i="28"/>
  <c r="EY91" i="28"/>
  <c r="EZ91" i="28"/>
  <c r="FA91" i="28"/>
  <c r="FB91" i="28"/>
  <c r="FC91" i="28"/>
  <c r="FD91" i="28"/>
  <c r="FE91" i="28"/>
  <c r="FF91" i="28"/>
  <c r="FG91" i="28"/>
  <c r="FH91" i="28"/>
  <c r="FI91" i="28"/>
  <c r="FJ91" i="28"/>
  <c r="FK91" i="28"/>
  <c r="FL91" i="28"/>
  <c r="FM91" i="28"/>
  <c r="FN91" i="28"/>
  <c r="FO91" i="28"/>
  <c r="FP91" i="28"/>
  <c r="FQ91" i="28"/>
  <c r="FR91" i="28"/>
  <c r="FS91" i="28"/>
  <c r="FT91" i="28"/>
  <c r="FU91" i="28"/>
  <c r="FV91" i="28"/>
  <c r="FW91" i="28"/>
  <c r="FX91" i="28"/>
  <c r="FY91" i="28"/>
  <c r="FZ91" i="28"/>
  <c r="GA91" i="28"/>
  <c r="GB91" i="28"/>
  <c r="GC91" i="28"/>
  <c r="GD91" i="28"/>
  <c r="GD96" i="28"/>
  <c r="GD61" i="28"/>
  <c r="GC89" i="28"/>
  <c r="GC96" i="28"/>
  <c r="GC61" i="28"/>
  <c r="GB89" i="28"/>
  <c r="GB96" i="28"/>
  <c r="GB61" i="28"/>
  <c r="GA89" i="28"/>
  <c r="GA96" i="28"/>
  <c r="GA61" i="28"/>
  <c r="FZ89" i="28"/>
  <c r="FZ96" i="28"/>
  <c r="FZ61" i="28"/>
  <c r="FY89" i="28"/>
  <c r="FY96" i="28"/>
  <c r="FY61" i="28"/>
  <c r="FX89" i="28"/>
  <c r="FX96" i="28"/>
  <c r="FX61" i="28"/>
  <c r="FW89" i="28"/>
  <c r="FW96" i="28"/>
  <c r="FW61" i="28"/>
  <c r="FV89" i="28"/>
  <c r="FV96" i="28"/>
  <c r="FV61" i="28"/>
  <c r="FU89" i="28"/>
  <c r="FU96" i="28"/>
  <c r="FU61" i="28"/>
  <c r="FT89" i="28"/>
  <c r="FT96" i="28"/>
  <c r="FT61" i="28"/>
  <c r="FS89" i="28"/>
  <c r="FS96" i="28"/>
  <c r="FS61" i="28"/>
  <c r="FR89" i="28"/>
  <c r="FR96" i="28"/>
  <c r="FR61" i="28"/>
  <c r="FQ89" i="28"/>
  <c r="FQ96" i="28"/>
  <c r="FQ61" i="28"/>
  <c r="FP89" i="28"/>
  <c r="FP96" i="28"/>
  <c r="FP61" i="28"/>
  <c r="FO89" i="28"/>
  <c r="FO96" i="28"/>
  <c r="FO61" i="28"/>
  <c r="FN89" i="28"/>
  <c r="FN96" i="28"/>
  <c r="FN61" i="28"/>
  <c r="FM89" i="28"/>
  <c r="FM96" i="28"/>
  <c r="FM61" i="28"/>
  <c r="FL89" i="28"/>
  <c r="FL96" i="28"/>
  <c r="FL61" i="28"/>
  <c r="FK89" i="28"/>
  <c r="FK96" i="28"/>
  <c r="FK61" i="28"/>
  <c r="FJ89" i="28"/>
  <c r="FJ96" i="28"/>
  <c r="FJ61" i="28"/>
  <c r="FI89" i="28"/>
  <c r="FI96" i="28"/>
  <c r="FI61" i="28"/>
  <c r="FH89" i="28"/>
  <c r="FH96" i="28"/>
  <c r="FH61" i="28"/>
  <c r="FG89" i="28"/>
  <c r="FG90" i="28" s="1"/>
  <c r="FG96" i="28"/>
  <c r="FG61" i="28"/>
  <c r="FF89" i="28"/>
  <c r="FF96" i="28"/>
  <c r="FF61" i="28"/>
  <c r="FE89" i="28"/>
  <c r="FE96" i="28"/>
  <c r="FE61" i="28"/>
  <c r="FD89" i="28"/>
  <c r="FD96" i="28"/>
  <c r="FD61" i="28"/>
  <c r="FC89" i="28"/>
  <c r="FC96" i="28"/>
  <c r="FC61" i="28"/>
  <c r="FB89" i="28"/>
  <c r="FB96" i="28"/>
  <c r="FB61" i="28"/>
  <c r="FA89" i="28"/>
  <c r="FA96" i="28"/>
  <c r="FA61" i="28"/>
  <c r="EZ89" i="28"/>
  <c r="EZ96" i="28"/>
  <c r="EZ61" i="28"/>
  <c r="EY89" i="28"/>
  <c r="EY92" i="28" s="1"/>
  <c r="EY96" i="28"/>
  <c r="EY61" i="28"/>
  <c r="EX89" i="28"/>
  <c r="EX96" i="28"/>
  <c r="EX61" i="28"/>
  <c r="EW89" i="28"/>
  <c r="EW96" i="28"/>
  <c r="EW61" i="28"/>
  <c r="EV89" i="28"/>
  <c r="EV96" i="28"/>
  <c r="EV61" i="28"/>
  <c r="EU89" i="28"/>
  <c r="EU96" i="28"/>
  <c r="EU61" i="28"/>
  <c r="ET89" i="28"/>
  <c r="ET96" i="28"/>
  <c r="ET61" i="28"/>
  <c r="ES89" i="28"/>
  <c r="ES96" i="28"/>
  <c r="ES61" i="28"/>
  <c r="ER89" i="28"/>
  <c r="ER96" i="28"/>
  <c r="ER61" i="28"/>
  <c r="EQ89" i="28"/>
  <c r="EQ90" i="28" s="1"/>
  <c r="EQ96" i="28"/>
  <c r="EQ61" i="28"/>
  <c r="EP89" i="28"/>
  <c r="EP96" i="28"/>
  <c r="EP61" i="28"/>
  <c r="EO89" i="28"/>
  <c r="EO96" i="28"/>
  <c r="EO61" i="28"/>
  <c r="EN89" i="28"/>
  <c r="EN96" i="28"/>
  <c r="EN61" i="28"/>
  <c r="EM89" i="28"/>
  <c r="EM96" i="28"/>
  <c r="EM61" i="28"/>
  <c r="EL89" i="28"/>
  <c r="EL96" i="28"/>
  <c r="EL61" i="28"/>
  <c r="EK89" i="28"/>
  <c r="EK96" i="28"/>
  <c r="EK61" i="28"/>
  <c r="EJ89" i="28"/>
  <c r="EJ96" i="28"/>
  <c r="EJ61" i="28"/>
  <c r="EI89" i="28"/>
  <c r="EI96" i="28"/>
  <c r="EI61" i="28"/>
  <c r="EH89" i="28"/>
  <c r="EH96" i="28"/>
  <c r="EH61" i="28"/>
  <c r="EG89" i="28"/>
  <c r="EG96" i="28"/>
  <c r="EG61" i="28"/>
  <c r="EF89" i="28"/>
  <c r="EF96" i="28"/>
  <c r="EF61" i="28"/>
  <c r="EE89" i="28"/>
  <c r="EE96" i="28"/>
  <c r="EE61" i="28"/>
  <c r="ED89" i="28"/>
  <c r="ED96" i="28"/>
  <c r="ED61" i="28"/>
  <c r="EC89" i="28"/>
  <c r="EC96" i="28"/>
  <c r="EC61" i="28"/>
  <c r="EB89" i="28"/>
  <c r="EB96" i="28"/>
  <c r="EB61" i="28"/>
  <c r="EA89" i="28"/>
  <c r="EA92" i="28" s="1"/>
  <c r="EA96" i="28"/>
  <c r="EA61" i="28"/>
  <c r="DY89" i="28"/>
  <c r="DY96" i="28"/>
  <c r="DY61" i="28"/>
  <c r="DX89" i="28"/>
  <c r="DX96" i="28"/>
  <c r="DX61" i="28"/>
  <c r="DW89" i="28"/>
  <c r="DW96" i="28"/>
  <c r="DW61" i="28"/>
  <c r="DV89" i="28"/>
  <c r="DV96" i="28"/>
  <c r="DV61" i="28"/>
  <c r="DU89" i="28"/>
  <c r="DU90" i="28" s="1"/>
  <c r="DU96" i="28"/>
  <c r="DU61" i="28"/>
  <c r="DT89" i="28"/>
  <c r="DT96" i="28"/>
  <c r="DT61" i="28"/>
  <c r="DS89" i="28"/>
  <c r="DS96" i="28"/>
  <c r="DS61" i="28"/>
  <c r="DR89" i="28"/>
  <c r="DR96" i="28"/>
  <c r="DR61" i="28"/>
  <c r="DQ89" i="28"/>
  <c r="DQ96" i="28"/>
  <c r="DQ61" i="28"/>
  <c r="DP89" i="28"/>
  <c r="DW90" i="28" s="1"/>
  <c r="DP96" i="28"/>
  <c r="DP61" i="28"/>
  <c r="DO89" i="28"/>
  <c r="DO96" i="28"/>
  <c r="DO61" i="28"/>
  <c r="DN89" i="28"/>
  <c r="DN96" i="28"/>
  <c r="DN61" i="28"/>
  <c r="DM89" i="28"/>
  <c r="DM96" i="28"/>
  <c r="DM61" i="28"/>
  <c r="DL89" i="28"/>
  <c r="DL96" i="28"/>
  <c r="DL61" i="28"/>
  <c r="DK89" i="28"/>
  <c r="DK96" i="28"/>
  <c r="DK61" i="28"/>
  <c r="DJ89" i="28"/>
  <c r="DJ96" i="28"/>
  <c r="DJ61" i="28"/>
  <c r="DI89" i="28"/>
  <c r="DI96" i="28"/>
  <c r="DI61" i="28"/>
  <c r="DH89" i="28"/>
  <c r="DH96" i="28"/>
  <c r="DH61" i="28"/>
  <c r="DG89" i="28"/>
  <c r="DG96" i="28"/>
  <c r="DG61" i="28"/>
  <c r="DF89" i="28"/>
  <c r="DF96" i="28"/>
  <c r="DF61" i="28"/>
  <c r="DE89" i="28"/>
  <c r="DE90" i="28" s="1"/>
  <c r="DE96" i="28"/>
  <c r="DD89" i="28"/>
  <c r="DD96" i="28"/>
  <c r="DD61" i="28"/>
  <c r="DC89" i="28"/>
  <c r="DC96" i="28"/>
  <c r="DC61" i="28"/>
  <c r="DB89" i="28"/>
  <c r="DB96" i="28"/>
  <c r="DB61" i="28"/>
  <c r="DA89" i="28"/>
  <c r="DA96" i="28"/>
  <c r="DA61" i="28"/>
  <c r="CZ89" i="28"/>
  <c r="CZ96" i="28"/>
  <c r="CZ61" i="28"/>
  <c r="CY89" i="28"/>
  <c r="CY96" i="28"/>
  <c r="CY61" i="28"/>
  <c r="CX89" i="28"/>
  <c r="CX96" i="28"/>
  <c r="Q61" i="28"/>
  <c r="P61" i="28"/>
  <c r="O61" i="28"/>
  <c r="N61" i="28"/>
  <c r="M61" i="28"/>
  <c r="L61" i="28"/>
  <c r="K61" i="28"/>
  <c r="AS96" i="28"/>
  <c r="AR96" i="28"/>
  <c r="AQ96" i="28"/>
  <c r="AP96" i="28"/>
  <c r="AO96" i="28"/>
  <c r="AN96" i="28"/>
  <c r="AM96" i="28"/>
  <c r="AL96" i="28"/>
  <c r="AK96" i="28"/>
  <c r="AJ96" i="28"/>
  <c r="AI96" i="28"/>
  <c r="AH96" i="28"/>
  <c r="AG96" i="28"/>
  <c r="AF96" i="28"/>
  <c r="AE96" i="28"/>
  <c r="AD96" i="28"/>
  <c r="AC96" i="28"/>
  <c r="AB96" i="28"/>
  <c r="AA96" i="28"/>
  <c r="Z96" i="28"/>
  <c r="Y96" i="28"/>
  <c r="X96" i="28"/>
  <c r="W96" i="28"/>
  <c r="V96" i="28"/>
  <c r="U96" i="28"/>
  <c r="T96" i="28"/>
  <c r="S96" i="28"/>
  <c r="R96" i="28"/>
  <c r="Q96" i="28"/>
  <c r="P96" i="28"/>
  <c r="O96" i="28"/>
  <c r="N96" i="28"/>
  <c r="M96" i="28"/>
  <c r="L96" i="28"/>
  <c r="K96" i="28"/>
  <c r="DL55" i="28"/>
  <c r="CW89" i="28"/>
  <c r="CW90" i="28" s="1"/>
  <c r="CV89" i="28"/>
  <c r="CU89" i="28"/>
  <c r="CT89" i="28"/>
  <c r="CS89" i="28"/>
  <c r="CR89" i="28"/>
  <c r="CQ89" i="28"/>
  <c r="CP89" i="28"/>
  <c r="CO89" i="28"/>
  <c r="CN89" i="28"/>
  <c r="CM89" i="28"/>
  <c r="CL89" i="28"/>
  <c r="CK89" i="28"/>
  <c r="CJ89" i="28"/>
  <c r="CI89" i="28"/>
  <c r="CH89" i="28"/>
  <c r="CG89" i="28"/>
  <c r="CF89" i="28"/>
  <c r="CE89" i="28"/>
  <c r="CD89" i="28"/>
  <c r="CC89" i="28"/>
  <c r="CB89" i="28"/>
  <c r="CA89" i="28"/>
  <c r="BZ89" i="28"/>
  <c r="BY89" i="28"/>
  <c r="BX89" i="28"/>
  <c r="BW89" i="28"/>
  <c r="BV89" i="28"/>
  <c r="BU89" i="28"/>
  <c r="BT89" i="28"/>
  <c r="BS89" i="28"/>
  <c r="BR89" i="28"/>
  <c r="BQ89" i="28"/>
  <c r="BP89" i="28"/>
  <c r="BO89" i="28"/>
  <c r="BN89" i="28"/>
  <c r="BM89" i="28"/>
  <c r="BL89" i="28"/>
  <c r="BK89" i="28"/>
  <c r="BJ89" i="28"/>
  <c r="BI89" i="28"/>
  <c r="BH89" i="28"/>
  <c r="BH92" i="28" s="1"/>
  <c r="J89" i="28"/>
  <c r="I89" i="28"/>
  <c r="DY90" i="28"/>
  <c r="EB55" i="28"/>
  <c r="Q54" i="28"/>
  <c r="P54" i="28"/>
  <c r="O54" i="28"/>
  <c r="N54" i="28"/>
  <c r="M54" i="28"/>
  <c r="L54" i="28"/>
  <c r="K54" i="28"/>
  <c r="J54" i="28"/>
  <c r="I54" i="28"/>
  <c r="BO105" i="28"/>
  <c r="BO115" i="28"/>
  <c r="BO117" i="28" s="1"/>
  <c r="GD105" i="28"/>
  <c r="GD111" i="28" s="1"/>
  <c r="GC105" i="28"/>
  <c r="GC115" i="28" s="1"/>
  <c r="GB105" i="28"/>
  <c r="GB115" i="28" s="1"/>
  <c r="GA105" i="28"/>
  <c r="GA111" i="28" s="1"/>
  <c r="FZ105" i="28"/>
  <c r="FY105" i="28"/>
  <c r="FX105" i="28"/>
  <c r="FW105" i="28"/>
  <c r="FV105" i="28"/>
  <c r="FU105" i="28"/>
  <c r="FT105" i="28"/>
  <c r="FS105" i="28"/>
  <c r="FS115" i="28" s="1"/>
  <c r="FR105" i="28"/>
  <c r="FQ105" i="28"/>
  <c r="FP105" i="28"/>
  <c r="FP111" i="28" s="1"/>
  <c r="FO105" i="28"/>
  <c r="FN105" i="28"/>
  <c r="FN111" i="28" s="1"/>
  <c r="FM105" i="28"/>
  <c r="FL105" i="28"/>
  <c r="FL115" i="28" s="1"/>
  <c r="FK105" i="28"/>
  <c r="FK111" i="28" s="1"/>
  <c r="FJ105" i="28"/>
  <c r="FJ115" i="28" s="1"/>
  <c r="FI105" i="28"/>
  <c r="FH105" i="28"/>
  <c r="FG105" i="28"/>
  <c r="FF105" i="28"/>
  <c r="FF115" i="28" s="1"/>
  <c r="FE105" i="28"/>
  <c r="FD105" i="28"/>
  <c r="FC105" i="28"/>
  <c r="FB105" i="28"/>
  <c r="FA105" i="28"/>
  <c r="EZ105" i="28"/>
  <c r="EY105" i="28"/>
  <c r="EX105" i="28"/>
  <c r="EX111" i="28" s="1"/>
  <c r="EW105" i="28"/>
  <c r="EV105" i="28"/>
  <c r="EV111" i="28" s="1"/>
  <c r="EU105" i="28"/>
  <c r="ET105" i="28"/>
  <c r="ET115" i="28" s="1"/>
  <c r="ES105" i="28"/>
  <c r="ER105" i="28"/>
  <c r="EQ105" i="28"/>
  <c r="EP105" i="28"/>
  <c r="EP115" i="28" s="1"/>
  <c r="EO105" i="28"/>
  <c r="EN105" i="28"/>
  <c r="EM105" i="28"/>
  <c r="EL105" i="28"/>
  <c r="EK105" i="28"/>
  <c r="EJ105" i="28"/>
  <c r="EJ111" i="28" s="1"/>
  <c r="EI105" i="28"/>
  <c r="EI115" i="28" s="1"/>
  <c r="EH105" i="28"/>
  <c r="EO111" i="28" s="1"/>
  <c r="EG105" i="28"/>
  <c r="EF105" i="28"/>
  <c r="EF115" i="28" s="1"/>
  <c r="EE105" i="28"/>
  <c r="ED105" i="28"/>
  <c r="ED115" i="28" s="1"/>
  <c r="EC105" i="28"/>
  <c r="EB105" i="28"/>
  <c r="EA105" i="28"/>
  <c r="DZ105" i="28"/>
  <c r="DZ115" i="28" s="1"/>
  <c r="DY105" i="28"/>
  <c r="DX105" i="28"/>
  <c r="DW105" i="28"/>
  <c r="DV105" i="28"/>
  <c r="DU105" i="28"/>
  <c r="DU115" i="28" s="1"/>
  <c r="DT105" i="28"/>
  <c r="DT111" i="28" s="1"/>
  <c r="DS105" i="28"/>
  <c r="DR105" i="28"/>
  <c r="DR111" i="28" s="1"/>
  <c r="DQ105" i="28"/>
  <c r="DP105" i="28"/>
  <c r="DP115" i="28" s="1"/>
  <c r="DO105" i="28"/>
  <c r="DO111" i="28" s="1"/>
  <c r="DN105" i="28"/>
  <c r="DN115" i="28" s="1"/>
  <c r="DM105" i="28"/>
  <c r="DL105" i="28"/>
  <c r="DK105" i="28"/>
  <c r="DJ105" i="28"/>
  <c r="DJ115" i="28" s="1"/>
  <c r="DI105" i="28"/>
  <c r="DH105" i="28"/>
  <c r="DG105" i="28"/>
  <c r="DF105" i="28"/>
  <c r="DE105" i="28"/>
  <c r="DD105" i="28"/>
  <c r="DD111" i="28" s="1"/>
  <c r="DC105" i="28"/>
  <c r="DB105" i="28"/>
  <c r="DB111" i="28" s="1"/>
  <c r="DA105" i="28"/>
  <c r="CZ105" i="28"/>
  <c r="CZ111" i="28" s="1"/>
  <c r="CY105" i="28"/>
  <c r="CX105" i="28"/>
  <c r="CX115" i="28" s="1"/>
  <c r="CX116" i="28" s="1"/>
  <c r="CW105" i="28"/>
  <c r="CV105" i="28"/>
  <c r="CU105" i="28"/>
  <c r="CT105" i="28"/>
  <c r="CS105" i="28"/>
  <c r="CR105" i="28"/>
  <c r="CQ105" i="28"/>
  <c r="CP105" i="28"/>
  <c r="CO105" i="28"/>
  <c r="CN105" i="28"/>
  <c r="CN115" i="28" s="1"/>
  <c r="CM105" i="28"/>
  <c r="CL105" i="28"/>
  <c r="CL111" i="28" s="1"/>
  <c r="CK105" i="28"/>
  <c r="CK115" i="28" s="1"/>
  <c r="CJ105" i="28"/>
  <c r="CJ111" i="28" s="1"/>
  <c r="CI105" i="28"/>
  <c r="CI111" i="28" s="1"/>
  <c r="CH105" i="28"/>
  <c r="CG105" i="28"/>
  <c r="CF105" i="28"/>
  <c r="CE105" i="28"/>
  <c r="CD105" i="28"/>
  <c r="CC105" i="28"/>
  <c r="CB105" i="28"/>
  <c r="CA105" i="28"/>
  <c r="BZ105" i="28"/>
  <c r="BY105" i="28"/>
  <c r="BX105" i="28"/>
  <c r="BX115" i="28" s="1"/>
  <c r="BW105" i="28"/>
  <c r="BV105" i="28"/>
  <c r="CC111" i="28" s="1"/>
  <c r="BU105" i="28"/>
  <c r="BU115" i="28" s="1"/>
  <c r="BT105" i="28"/>
  <c r="BT111" i="28" s="1"/>
  <c r="BS105" i="28"/>
  <c r="BS111" i="28" s="1"/>
  <c r="BR105" i="28"/>
  <c r="BQ105" i="28"/>
  <c r="BP105" i="28"/>
  <c r="BN105" i="28"/>
  <c r="BM105" i="28"/>
  <c r="BL105" i="28"/>
  <c r="BK105" i="28"/>
  <c r="BJ105" i="28"/>
  <c r="BI105" i="28"/>
  <c r="BH105" i="28"/>
  <c r="BH115" i="28" s="1"/>
  <c r="BG105" i="28"/>
  <c r="BG111" i="28" s="1"/>
  <c r="BF105" i="28"/>
  <c r="BE105" i="28"/>
  <c r="BL111" i="28" s="1"/>
  <c r="BD105" i="28"/>
  <c r="BD115" i="28" s="1"/>
  <c r="BC105" i="28"/>
  <c r="BC111" i="28" s="1"/>
  <c r="BB105" i="28"/>
  <c r="BA105" i="28"/>
  <c r="AZ105" i="28"/>
  <c r="AY105" i="28"/>
  <c r="AY111" i="28" s="1"/>
  <c r="AX105" i="28"/>
  <c r="AW105" i="28"/>
  <c r="AW115" i="28" s="1"/>
  <c r="AV105" i="28"/>
  <c r="AU105" i="28"/>
  <c r="AT105" i="28"/>
  <c r="AS105" i="28"/>
  <c r="AR105" i="28"/>
  <c r="AQ105" i="28"/>
  <c r="AX111" i="28" s="1"/>
  <c r="AP105" i="28"/>
  <c r="AO105" i="28"/>
  <c r="AV111" i="28" s="1"/>
  <c r="AN105" i="28"/>
  <c r="AM105" i="28"/>
  <c r="AM111" i="28" s="1"/>
  <c r="AL105" i="28"/>
  <c r="AK105" i="28"/>
  <c r="AK116" i="28" s="1"/>
  <c r="AJ105" i="28"/>
  <c r="AI105" i="28"/>
  <c r="AI111" i="28" s="1"/>
  <c r="AH105" i="28"/>
  <c r="AG105" i="28"/>
  <c r="AF105" i="28"/>
  <c r="AE105" i="28"/>
  <c r="AD105" i="28"/>
  <c r="AC105" i="28"/>
  <c r="AB105" i="28"/>
  <c r="AA105" i="28"/>
  <c r="AA111" i="28" s="1"/>
  <c r="Z105" i="28"/>
  <c r="Y105" i="28"/>
  <c r="AF111" i="28" s="1"/>
  <c r="X105" i="28"/>
  <c r="W105" i="28"/>
  <c r="AD111" i="28" s="1"/>
  <c r="V105" i="28"/>
  <c r="U105" i="28"/>
  <c r="T105" i="28"/>
  <c r="S105" i="28"/>
  <c r="R105" i="28"/>
  <c r="Q105" i="28"/>
  <c r="P105" i="28"/>
  <c r="O105" i="28"/>
  <c r="N105" i="28"/>
  <c r="M105" i="28"/>
  <c r="L105" i="28"/>
  <c r="K105" i="28"/>
  <c r="DD73" i="28"/>
  <c r="DC73" i="28"/>
  <c r="DB73" i="28"/>
  <c r="DA73" i="28"/>
  <c r="CZ73" i="28"/>
  <c r="CY73" i="28"/>
  <c r="CX73" i="28"/>
  <c r="CW73" i="28"/>
  <c r="CV73" i="28"/>
  <c r="CU73" i="28"/>
  <c r="CT73" i="28"/>
  <c r="CS73" i="28"/>
  <c r="CR73" i="28"/>
  <c r="CQ73" i="28"/>
  <c r="CP73" i="28"/>
  <c r="CO73" i="28"/>
  <c r="CN73" i="28"/>
  <c r="CM73" i="28"/>
  <c r="CL73" i="28"/>
  <c r="CK73" i="28"/>
  <c r="CJ73" i="28"/>
  <c r="CI73" i="28"/>
  <c r="CH73" i="28"/>
  <c r="CG73" i="28"/>
  <c r="CF73" i="28"/>
  <c r="CE73" i="28"/>
  <c r="CD73" i="28"/>
  <c r="CC73" i="28"/>
  <c r="CB73" i="28"/>
  <c r="CA73" i="28"/>
  <c r="BZ73" i="28"/>
  <c r="BY73" i="28"/>
  <c r="BX73" i="28"/>
  <c r="BW73" i="28"/>
  <c r="BV73" i="28"/>
  <c r="BU73" i="28"/>
  <c r="BT73" i="28"/>
  <c r="BS73" i="28"/>
  <c r="BR73" i="28"/>
  <c r="BQ73" i="28"/>
  <c r="BP73" i="28"/>
  <c r="BO73" i="28"/>
  <c r="BN73" i="28"/>
  <c r="BM73" i="28"/>
  <c r="BL73" i="28"/>
  <c r="BK73" i="28"/>
  <c r="BJ73" i="28"/>
  <c r="GC32" i="28"/>
  <c r="GC24" i="28"/>
  <c r="GB32" i="28"/>
  <c r="GB24" i="28"/>
  <c r="GA32" i="28"/>
  <c r="GA24" i="28"/>
  <c r="FZ32" i="28"/>
  <c r="FZ24" i="28"/>
  <c r="FY32" i="28"/>
  <c r="FY24" i="28"/>
  <c r="FX32" i="28"/>
  <c r="FX24" i="28"/>
  <c r="Q34" i="28"/>
  <c r="Q33" i="28" s="1"/>
  <c r="Q35" i="28"/>
  <c r="Q26" i="28"/>
  <c r="Q27" i="28"/>
  <c r="P34" i="28"/>
  <c r="P35" i="28"/>
  <c r="P26" i="28"/>
  <c r="P27" i="28"/>
  <c r="O34" i="28"/>
  <c r="O35" i="28"/>
  <c r="O26" i="28"/>
  <c r="O27" i="28"/>
  <c r="N34" i="28"/>
  <c r="N35" i="28"/>
  <c r="N43" i="28" s="1"/>
  <c r="N33" i="28"/>
  <c r="N26" i="28"/>
  <c r="N27" i="28"/>
  <c r="M34" i="28"/>
  <c r="M35" i="28"/>
  <c r="M26" i="28"/>
  <c r="M27" i="28"/>
  <c r="L34" i="28"/>
  <c r="L35" i="28"/>
  <c r="L26" i="28"/>
  <c r="L27" i="28"/>
  <c r="K34" i="28"/>
  <c r="K35" i="28"/>
  <c r="K26" i="28"/>
  <c r="K27" i="28"/>
  <c r="Q73" i="28"/>
  <c r="P73" i="28"/>
  <c r="O73" i="28"/>
  <c r="N73" i="28"/>
  <c r="M73" i="28"/>
  <c r="L73" i="28"/>
  <c r="K73" i="28"/>
  <c r="J73" i="28"/>
  <c r="I73" i="28"/>
  <c r="J35" i="28"/>
  <c r="I35" i="28"/>
  <c r="J34" i="28"/>
  <c r="I34" i="28"/>
  <c r="J32" i="28"/>
  <c r="I32" i="28"/>
  <c r="Q31" i="28"/>
  <c r="P31" i="28"/>
  <c r="O31" i="28"/>
  <c r="N31" i="28"/>
  <c r="M31" i="28"/>
  <c r="L31" i="28"/>
  <c r="K31" i="28"/>
  <c r="J31" i="28"/>
  <c r="I31" i="28"/>
  <c r="Q30" i="28"/>
  <c r="P30" i="28"/>
  <c r="O30" i="28"/>
  <c r="N30" i="28"/>
  <c r="M30" i="28"/>
  <c r="L30" i="28"/>
  <c r="K30" i="28"/>
  <c r="K29" i="28" s="1"/>
  <c r="J30" i="28"/>
  <c r="I30" i="28"/>
  <c r="J27" i="28"/>
  <c r="J26" i="28"/>
  <c r="J24" i="28"/>
  <c r="Q23" i="28"/>
  <c r="P23" i="28"/>
  <c r="O23" i="28"/>
  <c r="N23" i="28"/>
  <c r="N38" i="28" s="1"/>
  <c r="M23" i="28"/>
  <c r="M38" i="28" s="1"/>
  <c r="L23" i="28"/>
  <c r="L38" i="28" s="1"/>
  <c r="K23" i="28"/>
  <c r="K38" i="28" s="1"/>
  <c r="J23" i="28"/>
  <c r="Q22" i="28"/>
  <c r="P22" i="28"/>
  <c r="O22" i="28"/>
  <c r="N22" i="28"/>
  <c r="M22" i="28"/>
  <c r="L22" i="28"/>
  <c r="K22" i="28"/>
  <c r="J22" i="28"/>
  <c r="I27" i="28"/>
  <c r="I26" i="28"/>
  <c r="I24" i="28"/>
  <c r="I23" i="28"/>
  <c r="I22" i="28"/>
  <c r="C3" i="28"/>
  <c r="GD13" i="28"/>
  <c r="GC13" i="28"/>
  <c r="GB13" i="28"/>
  <c r="GA13" i="28"/>
  <c r="FZ13" i="28"/>
  <c r="FY13" i="28"/>
  <c r="FX13" i="28"/>
  <c r="FW13" i="28"/>
  <c r="FV13" i="28"/>
  <c r="FU13" i="28"/>
  <c r="FT13" i="28"/>
  <c r="FS13" i="28"/>
  <c r="FR13" i="28"/>
  <c r="FQ13" i="28"/>
  <c r="FP13" i="28"/>
  <c r="FO13" i="28"/>
  <c r="FN13" i="28"/>
  <c r="FM13" i="28"/>
  <c r="FL13" i="28"/>
  <c r="FK13" i="28"/>
  <c r="FJ13" i="28"/>
  <c r="FI13" i="28"/>
  <c r="FH13" i="28"/>
  <c r="FG13" i="28"/>
  <c r="FF13" i="28"/>
  <c r="FE13" i="28"/>
  <c r="FD13" i="28"/>
  <c r="FC13" i="28"/>
  <c r="FB13" i="28"/>
  <c r="FA13" i="28"/>
  <c r="EZ13" i="28"/>
  <c r="EY13" i="28"/>
  <c r="EX13" i="28"/>
  <c r="EW13" i="28"/>
  <c r="EV13" i="28"/>
  <c r="EU13" i="28"/>
  <c r="ET13" i="28"/>
  <c r="ES13" i="28"/>
  <c r="ER13" i="28"/>
  <c r="EQ13" i="28"/>
  <c r="EP13" i="28"/>
  <c r="EO13" i="28"/>
  <c r="EN13" i="28"/>
  <c r="EM13" i="28"/>
  <c r="EL13" i="28"/>
  <c r="EK13" i="28"/>
  <c r="EJ13" i="28"/>
  <c r="EI13" i="28"/>
  <c r="EH13" i="28"/>
  <c r="EG13" i="28"/>
  <c r="EF13" i="28"/>
  <c r="EE13" i="28"/>
  <c r="ED13" i="28"/>
  <c r="EC13" i="28"/>
  <c r="EB13" i="28"/>
  <c r="EA13" i="28"/>
  <c r="DZ13" i="28"/>
  <c r="DY13" i="28"/>
  <c r="DX13" i="28"/>
  <c r="DW13" i="28"/>
  <c r="DV13" i="28"/>
  <c r="DU13" i="28"/>
  <c r="DT13" i="28"/>
  <c r="DS13" i="28"/>
  <c r="DR13" i="28"/>
  <c r="DQ13" i="28"/>
  <c r="DP13" i="28"/>
  <c r="DO13" i="28"/>
  <c r="DN13" i="28"/>
  <c r="DM13" i="28"/>
  <c r="DL13" i="28"/>
  <c r="DK13" i="28"/>
  <c r="DJ13" i="28"/>
  <c r="DI13" i="28"/>
  <c r="DH13" i="28"/>
  <c r="DG13" i="28"/>
  <c r="DF13" i="28"/>
  <c r="DE13" i="28"/>
  <c r="DD13" i="28"/>
  <c r="DC13" i="28"/>
  <c r="DB13" i="28"/>
  <c r="DA13" i="28"/>
  <c r="CZ13" i="28"/>
  <c r="CY13" i="28"/>
  <c r="CX13" i="28"/>
  <c r="CW13" i="28"/>
  <c r="CV13" i="28"/>
  <c r="CU13" i="28"/>
  <c r="CT13" i="28"/>
  <c r="CS13" i="28"/>
  <c r="CR13" i="28"/>
  <c r="CQ13" i="28"/>
  <c r="CP13" i="28"/>
  <c r="CO13" i="28"/>
  <c r="CN13" i="28"/>
  <c r="CM13" i="28"/>
  <c r="CL13" i="28"/>
  <c r="CK13" i="28"/>
  <c r="CJ13" i="28"/>
  <c r="CI13" i="28"/>
  <c r="CH13" i="28"/>
  <c r="CG13" i="28"/>
  <c r="CF13" i="28"/>
  <c r="CE13" i="28"/>
  <c r="CD13" i="28"/>
  <c r="CC13" i="28"/>
  <c r="CB13" i="28"/>
  <c r="CA13" i="28"/>
  <c r="BZ13" i="28"/>
  <c r="BY13" i="28"/>
  <c r="BX13" i="28"/>
  <c r="BW13" i="28"/>
  <c r="BV13" i="28"/>
  <c r="BU13" i="28"/>
  <c r="BT13" i="28"/>
  <c r="BS13" i="28"/>
  <c r="BR13" i="28"/>
  <c r="BQ13" i="28"/>
  <c r="BP13" i="28"/>
  <c r="BO13" i="28"/>
  <c r="BN13" i="28"/>
  <c r="BM13" i="28"/>
  <c r="BL13" i="28"/>
  <c r="BK13" i="28"/>
  <c r="BJ13" i="28"/>
  <c r="BI13" i="28"/>
  <c r="BH13" i="28"/>
  <c r="BG13" i="28"/>
  <c r="BF13" i="28"/>
  <c r="BE13" i="28"/>
  <c r="BD13" i="28"/>
  <c r="BC13" i="28"/>
  <c r="BB13" i="28"/>
  <c r="BA13" i="28"/>
  <c r="AZ13" i="28"/>
  <c r="AY13" i="28"/>
  <c r="AX13" i="28"/>
  <c r="AW13" i="28"/>
  <c r="AV13" i="28"/>
  <c r="AU13" i="28"/>
  <c r="AT13" i="28"/>
  <c r="AS13" i="28"/>
  <c r="AR13" i="28"/>
  <c r="AQ13" i="28"/>
  <c r="AP13" i="28"/>
  <c r="AO13" i="28"/>
  <c r="AN13" i="28"/>
  <c r="AM13" i="28"/>
  <c r="AL13" i="28"/>
  <c r="AK13" i="28"/>
  <c r="AJ13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GD12" i="28"/>
  <c r="GC12" i="28"/>
  <c r="GB12" i="28"/>
  <c r="GA12" i="28"/>
  <c r="FZ12" i="28"/>
  <c r="FY12" i="28"/>
  <c r="FX12" i="28"/>
  <c r="FW12" i="28"/>
  <c r="FV12" i="28"/>
  <c r="FU12" i="28"/>
  <c r="FT12" i="28"/>
  <c r="FS12" i="28"/>
  <c r="FR12" i="28"/>
  <c r="FQ12" i="28"/>
  <c r="FP12" i="28"/>
  <c r="FO12" i="28"/>
  <c r="FN12" i="28"/>
  <c r="FM12" i="28"/>
  <c r="FL12" i="28"/>
  <c r="FK12" i="28"/>
  <c r="FJ12" i="28"/>
  <c r="FI12" i="28"/>
  <c r="FH12" i="28"/>
  <c r="FG12" i="28"/>
  <c r="FF12" i="28"/>
  <c r="FE12" i="28"/>
  <c r="FD12" i="28"/>
  <c r="FC12" i="28"/>
  <c r="FB12" i="28"/>
  <c r="FA12" i="28"/>
  <c r="EZ12" i="28"/>
  <c r="EY12" i="28"/>
  <c r="EX12" i="28"/>
  <c r="EW12" i="28"/>
  <c r="EV12" i="28"/>
  <c r="EU12" i="28"/>
  <c r="ET12" i="28"/>
  <c r="ES12" i="28"/>
  <c r="ER12" i="28"/>
  <c r="EQ12" i="28"/>
  <c r="EP12" i="28"/>
  <c r="EO12" i="28"/>
  <c r="EN12" i="28"/>
  <c r="EM12" i="28"/>
  <c r="EL12" i="28"/>
  <c r="EK12" i="28"/>
  <c r="EJ12" i="28"/>
  <c r="EI12" i="28"/>
  <c r="EH12" i="28"/>
  <c r="EG12" i="28"/>
  <c r="EF12" i="28"/>
  <c r="EE12" i="28"/>
  <c r="ED12" i="28"/>
  <c r="EC12" i="28"/>
  <c r="EB12" i="28"/>
  <c r="EA12" i="28"/>
  <c r="DZ12" i="28"/>
  <c r="DY12" i="28"/>
  <c r="DX12" i="28"/>
  <c r="DW12" i="28"/>
  <c r="DV12" i="28"/>
  <c r="DU12" i="28"/>
  <c r="DT12" i="28"/>
  <c r="DS12" i="28"/>
  <c r="DR12" i="28"/>
  <c r="DQ12" i="28"/>
  <c r="DP12" i="28"/>
  <c r="DO12" i="28"/>
  <c r="DN12" i="28"/>
  <c r="DM12" i="28"/>
  <c r="DL12" i="28"/>
  <c r="DK12" i="28"/>
  <c r="DJ12" i="28"/>
  <c r="DI12" i="28"/>
  <c r="DH12" i="28"/>
  <c r="DG12" i="28"/>
  <c r="DF12" i="28"/>
  <c r="DE12" i="28"/>
  <c r="DD12" i="28"/>
  <c r="DC12" i="28"/>
  <c r="DB12" i="28"/>
  <c r="DA12" i="28"/>
  <c r="CZ12" i="28"/>
  <c r="CY12" i="28"/>
  <c r="CX12" i="28"/>
  <c r="CW12" i="28"/>
  <c r="CV12" i="28"/>
  <c r="CU12" i="28"/>
  <c r="CT12" i="28"/>
  <c r="CS12" i="28"/>
  <c r="CR12" i="28"/>
  <c r="CQ12" i="28"/>
  <c r="CP12" i="28"/>
  <c r="CO12" i="28"/>
  <c r="CN12" i="28"/>
  <c r="CM12" i="28"/>
  <c r="CL12" i="28"/>
  <c r="CK12" i="28"/>
  <c r="CJ12" i="28"/>
  <c r="CI12" i="28"/>
  <c r="CH12" i="28"/>
  <c r="CG12" i="28"/>
  <c r="CF12" i="28"/>
  <c r="CE12" i="28"/>
  <c r="CD12" i="28"/>
  <c r="CC12" i="28"/>
  <c r="CB12" i="28"/>
  <c r="CA12" i="28"/>
  <c r="BZ12" i="28"/>
  <c r="BY12" i="28"/>
  <c r="BX12" i="28"/>
  <c r="BW12" i="28"/>
  <c r="BV12" i="28"/>
  <c r="BU12" i="28"/>
  <c r="BT12" i="28"/>
  <c r="BS12" i="28"/>
  <c r="BR12" i="28"/>
  <c r="BQ12" i="28"/>
  <c r="BP12" i="28"/>
  <c r="BO12" i="28"/>
  <c r="BN12" i="28"/>
  <c r="BM12" i="28"/>
  <c r="BL12" i="28"/>
  <c r="BK12" i="28"/>
  <c r="BJ12" i="28"/>
  <c r="BI12" i="28"/>
  <c r="BH12" i="28"/>
  <c r="BG12" i="28"/>
  <c r="BF12" i="28"/>
  <c r="BE12" i="28"/>
  <c r="BD12" i="28"/>
  <c r="BC12" i="28"/>
  <c r="BB12" i="28"/>
  <c r="BA12" i="28"/>
  <c r="AZ12" i="28"/>
  <c r="AY12" i="28"/>
  <c r="AX12" i="28"/>
  <c r="AW12" i="28"/>
  <c r="AV12" i="28"/>
  <c r="AU12" i="28"/>
  <c r="AT12" i="28"/>
  <c r="AS12" i="28"/>
  <c r="AR12" i="28"/>
  <c r="AQ12" i="28"/>
  <c r="AP12" i="28"/>
  <c r="AO12" i="28"/>
  <c r="AN12" i="28"/>
  <c r="AM12" i="28"/>
  <c r="AL12" i="28"/>
  <c r="AK12" i="28"/>
  <c r="AJ12" i="28"/>
  <c r="AI12" i="28"/>
  <c r="AH12" i="28"/>
  <c r="AG12" i="28"/>
  <c r="AF12" i="28"/>
  <c r="AE12" i="28"/>
  <c r="AD12" i="28"/>
  <c r="AC12" i="28"/>
  <c r="AB12" i="28"/>
  <c r="AA12" i="28"/>
  <c r="Z12" i="28"/>
  <c r="Y12" i="28"/>
  <c r="X12" i="28"/>
  <c r="W12" i="28"/>
  <c r="V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GD9" i="28"/>
  <c r="GC9" i="28"/>
  <c r="GB9" i="28"/>
  <c r="GA9" i="28"/>
  <c r="FZ9" i="28"/>
  <c r="FY9" i="28"/>
  <c r="FX9" i="28"/>
  <c r="FW9" i="28"/>
  <c r="FV9" i="28"/>
  <c r="FU9" i="28"/>
  <c r="FT9" i="28"/>
  <c r="FO9" i="28"/>
  <c r="FN9" i="28"/>
  <c r="FM9" i="28"/>
  <c r="FL9" i="28"/>
  <c r="FK9" i="28"/>
  <c r="FJ9" i="28"/>
  <c r="FI9" i="28"/>
  <c r="FH9" i="28"/>
  <c r="FB9" i="28"/>
  <c r="FA9" i="28"/>
  <c r="EZ9" i="28"/>
  <c r="EY9" i="28"/>
  <c r="EX9" i="28"/>
  <c r="EW9" i="28"/>
  <c r="EV9" i="28"/>
  <c r="EU9" i="28"/>
  <c r="ER9" i="28"/>
  <c r="EQ9" i="28"/>
  <c r="EM9" i="28"/>
  <c r="EL9" i="28"/>
  <c r="EK9" i="28"/>
  <c r="EJ9" i="28"/>
  <c r="EI9" i="28"/>
  <c r="EH9" i="28"/>
  <c r="EE9" i="28"/>
  <c r="ED9" i="28"/>
  <c r="EB9" i="28"/>
  <c r="EA9" i="28"/>
  <c r="DZ9" i="28"/>
  <c r="DY9" i="28"/>
  <c r="DX9" i="28"/>
  <c r="DW9" i="28"/>
  <c r="DV9" i="28"/>
  <c r="DU9" i="28"/>
  <c r="DQ9" i="28"/>
  <c r="DP9" i="28"/>
  <c r="DO9" i="28"/>
  <c r="DJ9" i="28"/>
  <c r="DI9" i="28"/>
  <c r="DH9" i="28"/>
  <c r="DG9" i="28"/>
  <c r="DF9" i="28"/>
  <c r="DE9" i="28"/>
  <c r="DD9" i="28"/>
  <c r="DC9" i="28"/>
  <c r="DB9" i="28"/>
  <c r="DA9" i="28"/>
  <c r="CW9" i="28"/>
  <c r="CT9" i="28"/>
  <c r="CS9" i="28"/>
  <c r="CR9" i="28"/>
  <c r="CQ9" i="28"/>
  <c r="CP9" i="28"/>
  <c r="CO9" i="28"/>
  <c r="CN9" i="28"/>
  <c r="CM9" i="28"/>
  <c r="CI9" i="28"/>
  <c r="CH9" i="28"/>
  <c r="CG9" i="28"/>
  <c r="CF9" i="28"/>
  <c r="CE9" i="28"/>
  <c r="CD9" i="28"/>
  <c r="CC9" i="28"/>
  <c r="CB9" i="28"/>
  <c r="CA9" i="28"/>
  <c r="BZ9" i="28"/>
  <c r="BY9" i="28"/>
  <c r="BX9" i="28"/>
  <c r="BU9" i="28"/>
  <c r="BT9" i="28"/>
  <c r="BS9" i="28"/>
  <c r="BR9" i="28"/>
  <c r="BQ9" i="28"/>
  <c r="BP9" i="28"/>
  <c r="BO9" i="28"/>
  <c r="BN9" i="28"/>
  <c r="BM9" i="28"/>
  <c r="BL9" i="28"/>
  <c r="BK9" i="28"/>
  <c r="BJ9" i="28"/>
  <c r="BI9" i="28"/>
  <c r="BH9" i="28"/>
  <c r="BE9" i="28"/>
  <c r="BD9" i="28"/>
  <c r="BC9" i="28"/>
  <c r="BB9" i="28"/>
  <c r="BA9" i="28"/>
  <c r="AZ9" i="28"/>
  <c r="AY9" i="28"/>
  <c r="AX9" i="28"/>
  <c r="AW9" i="28"/>
  <c r="AS9" i="28"/>
  <c r="AR9" i="28"/>
  <c r="AP9" i="28"/>
  <c r="AO9" i="28"/>
  <c r="AN9" i="28"/>
  <c r="AM9" i="28"/>
  <c r="AL9" i="28"/>
  <c r="AK9" i="28"/>
  <c r="AJ9" i="28"/>
  <c r="AI9" i="28"/>
  <c r="AH9" i="28"/>
  <c r="AC9" i="28"/>
  <c r="AB9" i="28"/>
  <c r="AA9" i="28"/>
  <c r="Z9" i="28"/>
  <c r="Y9" i="28"/>
  <c r="X9" i="28"/>
  <c r="W9" i="28"/>
  <c r="V9" i="28"/>
  <c r="U9" i="28"/>
  <c r="T9" i="28"/>
  <c r="S9" i="28"/>
  <c r="R9" i="28"/>
  <c r="N9" i="28"/>
  <c r="M9" i="28"/>
  <c r="L9" i="28"/>
  <c r="K9" i="28"/>
  <c r="J9" i="28"/>
  <c r="GD8" i="28"/>
  <c r="GC8" i="28"/>
  <c r="GB8" i="28"/>
  <c r="GA8" i="28"/>
  <c r="FZ8" i="28"/>
  <c r="FY8" i="28"/>
  <c r="FX8" i="28"/>
  <c r="FW8" i="28"/>
  <c r="FV8" i="28"/>
  <c r="FU8" i="28"/>
  <c r="FT8" i="28"/>
  <c r="FS8" i="28"/>
  <c r="FR8" i="28"/>
  <c r="FQ8" i="28"/>
  <c r="FP8" i="28"/>
  <c r="FO8" i="28"/>
  <c r="FN8" i="28"/>
  <c r="FM8" i="28"/>
  <c r="FL8" i="28"/>
  <c r="FK8" i="28"/>
  <c r="FJ8" i="28"/>
  <c r="FI8" i="28"/>
  <c r="FH8" i="28"/>
  <c r="FG8" i="28"/>
  <c r="FF8" i="28"/>
  <c r="FE8" i="28"/>
  <c r="FD8" i="28"/>
  <c r="FC8" i="28"/>
  <c r="FB8" i="28"/>
  <c r="FA8" i="28"/>
  <c r="EZ8" i="28"/>
  <c r="EY8" i="28"/>
  <c r="EX8" i="28"/>
  <c r="EW8" i="28"/>
  <c r="EV8" i="28"/>
  <c r="EU8" i="28"/>
  <c r="ET8" i="28"/>
  <c r="ES8" i="28"/>
  <c r="ER8" i="28"/>
  <c r="EQ8" i="28"/>
  <c r="EP8" i="28"/>
  <c r="EO8" i="28"/>
  <c r="EN8" i="28"/>
  <c r="EM8" i="28"/>
  <c r="EL8" i="28"/>
  <c r="EK8" i="28"/>
  <c r="EJ8" i="28"/>
  <c r="EI8" i="28"/>
  <c r="EH8" i="28"/>
  <c r="EG8" i="28"/>
  <c r="EF8" i="28"/>
  <c r="EE8" i="28"/>
  <c r="ED8" i="28"/>
  <c r="EC8" i="28"/>
  <c r="EB8" i="28"/>
  <c r="EB6" i="28" s="1"/>
  <c r="EB15" i="28" s="1"/>
  <c r="EA8" i="28"/>
  <c r="DY8" i="28"/>
  <c r="DX8" i="28"/>
  <c r="DW8" i="28"/>
  <c r="DV8" i="28"/>
  <c r="DU8" i="28"/>
  <c r="DT8" i="28"/>
  <c r="DS8" i="28"/>
  <c r="DR8" i="28"/>
  <c r="DQ8" i="28"/>
  <c r="DP8" i="28"/>
  <c r="DO8" i="28"/>
  <c r="DN8" i="28"/>
  <c r="DM8" i="28"/>
  <c r="DL8" i="28"/>
  <c r="DK8" i="28"/>
  <c r="DJ8" i="28"/>
  <c r="DI8" i="28"/>
  <c r="DG8" i="28"/>
  <c r="DF8" i="28"/>
  <c r="DE8" i="28"/>
  <c r="DD8" i="28"/>
  <c r="DC8" i="28"/>
  <c r="DB8" i="28"/>
  <c r="DA8" i="28"/>
  <c r="CZ8" i="28"/>
  <c r="CY8" i="28"/>
  <c r="CX8" i="28"/>
  <c r="CW8" i="28"/>
  <c r="CV8" i="28"/>
  <c r="CU8" i="28"/>
  <c r="CT8" i="28"/>
  <c r="CS8" i="28"/>
  <c r="CR8" i="28"/>
  <c r="CQ8" i="28"/>
  <c r="CO8" i="28"/>
  <c r="CN8" i="28"/>
  <c r="CM8" i="28"/>
  <c r="CL8" i="28"/>
  <c r="CK8" i="28"/>
  <c r="CJ8" i="28"/>
  <c r="CI8" i="28"/>
  <c r="CG8" i="28"/>
  <c r="CF8" i="28"/>
  <c r="CE8" i="28"/>
  <c r="CD8" i="28"/>
  <c r="CC8" i="28"/>
  <c r="CB8" i="28"/>
  <c r="CA8" i="28"/>
  <c r="BZ8" i="28"/>
  <c r="BY8" i="28"/>
  <c r="BX8" i="28"/>
  <c r="BW8" i="28"/>
  <c r="BV8" i="28"/>
  <c r="BU8" i="28"/>
  <c r="BT8" i="28"/>
  <c r="BS8" i="28"/>
  <c r="BR8" i="28"/>
  <c r="BQ8" i="28"/>
  <c r="BP8" i="28"/>
  <c r="BO8" i="28"/>
  <c r="BN8" i="28"/>
  <c r="BM8" i="28"/>
  <c r="BL8" i="28"/>
  <c r="BK8" i="28"/>
  <c r="BJ8" i="28"/>
  <c r="BH8" i="28"/>
  <c r="BG8" i="28"/>
  <c r="BF8" i="28"/>
  <c r="BE8" i="28"/>
  <c r="BD8" i="28"/>
  <c r="BC8" i="28"/>
  <c r="BB8" i="28"/>
  <c r="BA8" i="28"/>
  <c r="AZ8" i="28"/>
  <c r="AY8" i="28"/>
  <c r="AX8" i="28"/>
  <c r="AW8" i="28"/>
  <c r="AV8" i="28"/>
  <c r="AU8" i="28"/>
  <c r="AT8" i="28"/>
  <c r="AS8" i="28"/>
  <c r="AR8" i="28"/>
  <c r="AQ8" i="28"/>
  <c r="AP8" i="28"/>
  <c r="AO8" i="28"/>
  <c r="AN8" i="28"/>
  <c r="AM8" i="28"/>
  <c r="AL8" i="28"/>
  <c r="AK8" i="28"/>
  <c r="AJ8" i="28"/>
  <c r="AI8" i="28"/>
  <c r="AH8" i="28"/>
  <c r="AG8" i="28"/>
  <c r="AF8" i="28"/>
  <c r="AE8" i="28"/>
  <c r="AD8" i="28"/>
  <c r="AC8" i="28"/>
  <c r="AB8" i="28"/>
  <c r="AA8" i="28"/>
  <c r="Z8" i="28"/>
  <c r="Y8" i="28"/>
  <c r="X8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GD7" i="28"/>
  <c r="GC7" i="28"/>
  <c r="GB7" i="28"/>
  <c r="GA7" i="28"/>
  <c r="FZ7" i="28"/>
  <c r="FY7" i="28"/>
  <c r="FX7" i="28"/>
  <c r="FW7" i="28"/>
  <c r="FV7" i="28"/>
  <c r="FU7" i="28"/>
  <c r="FT7" i="28"/>
  <c r="FS7" i="28"/>
  <c r="FR7" i="28"/>
  <c r="FQ7" i="28"/>
  <c r="FP7" i="28"/>
  <c r="FO7" i="28"/>
  <c r="FN7" i="28"/>
  <c r="FM7" i="28"/>
  <c r="FL7" i="28"/>
  <c r="FK7" i="28"/>
  <c r="FJ7" i="28"/>
  <c r="FI7" i="28"/>
  <c r="FH7" i="28"/>
  <c r="FG7" i="28"/>
  <c r="FF7" i="28"/>
  <c r="FE7" i="28"/>
  <c r="FD7" i="28"/>
  <c r="FC7" i="28"/>
  <c r="FB7" i="28"/>
  <c r="FA7" i="28"/>
  <c r="EZ7" i="28"/>
  <c r="EY7" i="28"/>
  <c r="EX7" i="28"/>
  <c r="EW7" i="28"/>
  <c r="EV7" i="28"/>
  <c r="EU7" i="28"/>
  <c r="ET7" i="28"/>
  <c r="ES7" i="28"/>
  <c r="EQ7" i="28"/>
  <c r="EP7" i="28"/>
  <c r="EO7" i="28"/>
  <c r="EN7" i="28"/>
  <c r="EM7" i="28"/>
  <c r="EL7" i="28"/>
  <c r="EK7" i="28"/>
  <c r="EJ7" i="28"/>
  <c r="EI7" i="28"/>
  <c r="EH7" i="28"/>
  <c r="EG7" i="28"/>
  <c r="EF7" i="28"/>
  <c r="EE7" i="28"/>
  <c r="ED7" i="28"/>
  <c r="EC7" i="28"/>
  <c r="EA7" i="28"/>
  <c r="DZ7" i="28"/>
  <c r="DY7" i="28"/>
  <c r="DX7" i="28"/>
  <c r="DW7" i="28"/>
  <c r="DV7" i="28"/>
  <c r="DU7" i="28"/>
  <c r="DS7" i="28"/>
  <c r="DR7" i="28"/>
  <c r="DQ7" i="28"/>
  <c r="DP7" i="28"/>
  <c r="DO7" i="28"/>
  <c r="DN7" i="28"/>
  <c r="DL7" i="28"/>
  <c r="DJ7" i="28"/>
  <c r="DI7" i="28"/>
  <c r="DH7" i="28"/>
  <c r="DG7" i="28"/>
  <c r="DF7" i="28"/>
  <c r="DE7" i="28"/>
  <c r="DD7" i="28"/>
  <c r="DB7" i="28"/>
  <c r="DA7" i="28"/>
  <c r="CZ7" i="28"/>
  <c r="CY7" i="28"/>
  <c r="CX7" i="28"/>
  <c r="CW7" i="28"/>
  <c r="CV7" i="28"/>
  <c r="CU7" i="28"/>
  <c r="CT7" i="28"/>
  <c r="CS7" i="28"/>
  <c r="CR7" i="28"/>
  <c r="CQ7" i="28"/>
  <c r="CP7" i="28"/>
  <c r="CO7" i="28"/>
  <c r="CN7" i="28"/>
  <c r="CM7" i="28"/>
  <c r="CL7" i="28"/>
  <c r="CK7" i="28"/>
  <c r="CJ7" i="28"/>
  <c r="CI7" i="28"/>
  <c r="CH7" i="28"/>
  <c r="CG7" i="28"/>
  <c r="CF7" i="28"/>
  <c r="CE7" i="28"/>
  <c r="CD7" i="28"/>
  <c r="CC7" i="28"/>
  <c r="CB7" i="28"/>
  <c r="CA7" i="28"/>
  <c r="BZ7" i="28"/>
  <c r="BY7" i="28"/>
  <c r="BX7" i="28"/>
  <c r="BW7" i="28"/>
  <c r="BV7" i="28"/>
  <c r="BU7" i="28"/>
  <c r="BT7" i="28"/>
  <c r="BS7" i="28"/>
  <c r="BR7" i="28"/>
  <c r="BQ7" i="28"/>
  <c r="BP7" i="28"/>
  <c r="BO7" i="28"/>
  <c r="BN7" i="28"/>
  <c r="BM7" i="28"/>
  <c r="BL7" i="28"/>
  <c r="BK7" i="28"/>
  <c r="BJ7" i="28"/>
  <c r="BI7" i="28"/>
  <c r="BH7" i="28"/>
  <c r="BG7" i="28"/>
  <c r="BF7" i="28"/>
  <c r="BE7" i="28"/>
  <c r="BD7" i="28"/>
  <c r="BC7" i="28"/>
  <c r="BB7" i="28"/>
  <c r="BA7" i="28"/>
  <c r="AZ7" i="28"/>
  <c r="AY7" i="28"/>
  <c r="AX7" i="28"/>
  <c r="AW7" i="28"/>
  <c r="AV7" i="28"/>
  <c r="AU7" i="28"/>
  <c r="AT7" i="28"/>
  <c r="AS7" i="28"/>
  <c r="AR7" i="28"/>
  <c r="AQ7" i="28"/>
  <c r="AP7" i="28"/>
  <c r="AO7" i="28"/>
  <c r="AN7" i="28"/>
  <c r="AM7" i="28"/>
  <c r="AL7" i="28"/>
  <c r="AK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I8" i="28"/>
  <c r="I12" i="28"/>
  <c r="I9" i="28"/>
  <c r="FW115" i="28"/>
  <c r="FV115" i="28"/>
  <c r="GC118" i="28" s="1"/>
  <c r="FU115" i="28"/>
  <c r="FU117" i="28" s="1"/>
  <c r="GA115" i="28"/>
  <c r="FT115" i="28"/>
  <c r="FT117" i="28" s="1"/>
  <c r="FZ115" i="28"/>
  <c r="FY115" i="28"/>
  <c r="FY118" i="28" s="1"/>
  <c r="FR115" i="28"/>
  <c r="FS119" i="28" s="1"/>
  <c r="FX115" i="28"/>
  <c r="FX117" i="28" s="1"/>
  <c r="FQ115" i="28"/>
  <c r="FQ116" i="28" s="1"/>
  <c r="FX118" i="28"/>
  <c r="FN115" i="28"/>
  <c r="FM115" i="28"/>
  <c r="FT118" i="28" s="1"/>
  <c r="FK115" i="28"/>
  <c r="FK119" i="28" s="1"/>
  <c r="FR118" i="28"/>
  <c r="FQ118" i="28"/>
  <c r="FI115" i="28"/>
  <c r="FI116" i="28" s="1"/>
  <c r="FH115" i="28"/>
  <c r="FH118" i="28" s="1"/>
  <c r="FG115" i="28"/>
  <c r="FM118" i="28"/>
  <c r="FE115" i="28"/>
  <c r="FF119" i="28" s="1"/>
  <c r="FD115" i="28"/>
  <c r="FD117" i="28" s="1"/>
  <c r="FC115" i="28"/>
  <c r="FC116" i="28" s="1"/>
  <c r="FB115" i="28"/>
  <c r="FB117" i="28" s="1"/>
  <c r="FA115" i="28"/>
  <c r="EZ115" i="28"/>
  <c r="EZ117" i="28" s="1"/>
  <c r="EY115" i="28"/>
  <c r="FF118" i="28" s="1"/>
  <c r="EW115" i="28"/>
  <c r="EW118" i="28" s="1"/>
  <c r="EV115" i="28"/>
  <c r="EV118" i="28" s="1"/>
  <c r="EU115" i="28"/>
  <c r="EU119" i="28" s="1"/>
  <c r="FA118" i="28"/>
  <c r="ES115" i="28"/>
  <c r="ES116" i="28" s="1"/>
  <c r="ER115" i="28"/>
  <c r="EQ115" i="28"/>
  <c r="EQ116" i="28" s="1"/>
  <c r="EO115" i="28"/>
  <c r="EN115" i="28"/>
  <c r="EN117" i="28" s="1"/>
  <c r="EM115" i="28"/>
  <c r="EL115" i="28"/>
  <c r="EL117" i="28" s="1"/>
  <c r="EK115" i="28"/>
  <c r="ER118" i="28"/>
  <c r="EP118" i="28"/>
  <c r="EG115" i="28"/>
  <c r="EG117" i="28" s="1"/>
  <c r="EN118" i="28"/>
  <c r="EE115" i="28"/>
  <c r="EE119" i="28" s="1"/>
  <c r="EK118" i="28"/>
  <c r="EC115" i="28"/>
  <c r="EC119" i="28" s="1"/>
  <c r="EB115" i="28"/>
  <c r="EB119" i="28" s="1"/>
  <c r="EA115" i="28"/>
  <c r="EA116" i="28" s="1"/>
  <c r="EG118" i="28"/>
  <c r="DY115" i="28"/>
  <c r="DY116" i="28" s="1"/>
  <c r="DX115" i="28"/>
  <c r="DX119" i="28" s="1"/>
  <c r="DW115" i="28"/>
  <c r="DV115" i="28"/>
  <c r="DV117" i="28" s="1"/>
  <c r="EC118" i="28"/>
  <c r="EB118" i="28"/>
  <c r="DT115" i="28"/>
  <c r="DT117" i="28" s="1"/>
  <c r="DS115" i="28"/>
  <c r="DZ118" i="28"/>
  <c r="DR115" i="28"/>
  <c r="DY118" i="28" s="1"/>
  <c r="DQ115" i="28"/>
  <c r="DQ119" i="28" s="1"/>
  <c r="DO115" i="28"/>
  <c r="DO119" i="28" s="1"/>
  <c r="DV118" i="28"/>
  <c r="DU118" i="28"/>
  <c r="DM115" i="28"/>
  <c r="DL115" i="28"/>
  <c r="DM119" i="28" s="1"/>
  <c r="DS118" i="28"/>
  <c r="DK115" i="28"/>
  <c r="DK119" i="28" s="1"/>
  <c r="DI115" i="28"/>
  <c r="DI116" i="28" s="1"/>
  <c r="DH115" i="28"/>
  <c r="DH117" i="28" s="1"/>
  <c r="DG115" i="28"/>
  <c r="DG116" i="28" s="1"/>
  <c r="DF115" i="28"/>
  <c r="DM118" i="28" s="1"/>
  <c r="DE115" i="28"/>
  <c r="DE117" i="28" s="1"/>
  <c r="DC115" i="28"/>
  <c r="DJ118" i="28" s="1"/>
  <c r="DA115" i="28"/>
  <c r="DA119" i="28" s="1"/>
  <c r="CZ115" i="28"/>
  <c r="DE118" i="28"/>
  <c r="CW115" i="28"/>
  <c r="CV115" i="28"/>
  <c r="CW119" i="28" s="1"/>
  <c r="CU115" i="28"/>
  <c r="CT115" i="28"/>
  <c r="CU119" i="28" s="1"/>
  <c r="CS115" i="28"/>
  <c r="CS116" i="28" s="1"/>
  <c r="CR115" i="28"/>
  <c r="CR117" i="28" s="1"/>
  <c r="CQ115" i="28"/>
  <c r="CX118" i="28" s="1"/>
  <c r="CP115" i="28"/>
  <c r="CP116" i="28" s="1"/>
  <c r="CO115" i="28"/>
  <c r="CO119" i="28" s="1"/>
  <c r="CU118" i="28"/>
  <c r="CM115" i="28"/>
  <c r="CL115" i="28"/>
  <c r="CL116" i="28" s="1"/>
  <c r="CR118" i="28"/>
  <c r="CI115" i="28"/>
  <c r="CH115" i="28"/>
  <c r="CH116" i="28" s="1"/>
  <c r="CG115" i="28"/>
  <c r="CF115" i="28"/>
  <c r="CF118" i="28" s="1"/>
  <c r="CE115" i="28"/>
  <c r="CD115" i="28"/>
  <c r="CD119" i="28" s="1"/>
  <c r="CC115" i="28"/>
  <c r="CB115" i="28"/>
  <c r="CB117" i="28" s="1"/>
  <c r="CA115" i="28"/>
  <c r="CA119" i="28" s="1"/>
  <c r="BZ115" i="28"/>
  <c r="CG118" i="28" s="1"/>
  <c r="BY115" i="28"/>
  <c r="BW115" i="28"/>
  <c r="CB118" i="28"/>
  <c r="BS115" i="28"/>
  <c r="BR115" i="28"/>
  <c r="BR117" i="28" s="1"/>
  <c r="BQ115" i="28"/>
  <c r="BP115" i="28"/>
  <c r="BN115" i="28"/>
  <c r="BU118" i="28"/>
  <c r="BM115" i="28"/>
  <c r="BM119" i="28" s="1"/>
  <c r="BL115" i="28"/>
  <c r="BK115" i="28"/>
  <c r="BJ115" i="28"/>
  <c r="BQ118" i="28" s="1"/>
  <c r="BI115" i="28"/>
  <c r="BI119" i="28" s="1"/>
  <c r="BP118" i="28"/>
  <c r="BF115" i="28"/>
  <c r="BF116" i="28" s="1"/>
  <c r="BM118" i="28"/>
  <c r="BE115" i="28"/>
  <c r="BE116" i="28" s="1"/>
  <c r="BB115" i="28"/>
  <c r="BI118" i="28"/>
  <c r="BA115" i="28"/>
  <c r="AZ115" i="28"/>
  <c r="AY115" i="28"/>
  <c r="BF118" i="28" s="1"/>
  <c r="AX115" i="28"/>
  <c r="AX118" i="28" s="1"/>
  <c r="BD118" i="28"/>
  <c r="AV115" i="28"/>
  <c r="AV117" i="28" s="1"/>
  <c r="AU115" i="28"/>
  <c r="BB118" i="28" s="1"/>
  <c r="AT115" i="28"/>
  <c r="AT117" i="28" s="1"/>
  <c r="AS115" i="28"/>
  <c r="AZ118" i="28"/>
  <c r="AR115" i="28"/>
  <c r="AR117" i="28" s="1"/>
  <c r="AQ115" i="28"/>
  <c r="AQ117" i="28" s="1"/>
  <c r="AP115" i="28"/>
  <c r="AP118" i="28" s="1"/>
  <c r="AN115" i="28"/>
  <c r="AN118" i="28" s="1"/>
  <c r="AM115" i="28"/>
  <c r="AM116" i="28" s="1"/>
  <c r="FX119" i="28"/>
  <c r="FV119" i="28"/>
  <c r="FT119" i="28"/>
  <c r="FR119" i="28"/>
  <c r="FN119" i="28"/>
  <c r="FG119" i="28"/>
  <c r="EV119" i="28"/>
  <c r="ES119" i="28"/>
  <c r="ER119" i="28"/>
  <c r="EQ119" i="28"/>
  <c r="EN119" i="28"/>
  <c r="ED119" i="28"/>
  <c r="EA119" i="28"/>
  <c r="DZ119" i="28"/>
  <c r="DY119" i="28"/>
  <c r="DW119" i="28"/>
  <c r="DN119" i="28"/>
  <c r="DL119" i="28"/>
  <c r="DJ119" i="28"/>
  <c r="CX119" i="28"/>
  <c r="CR119" i="28"/>
  <c r="CG119" i="28"/>
  <c r="CF119" i="28"/>
  <c r="CB119" i="28"/>
  <c r="BQ119" i="28"/>
  <c r="BO119" i="28"/>
  <c r="BN119" i="28"/>
  <c r="BL119" i="28"/>
  <c r="AL115" i="28"/>
  <c r="AS118" i="28" s="1"/>
  <c r="AK115" i="28"/>
  <c r="AR118" i="28" s="1"/>
  <c r="AJ115" i="28"/>
  <c r="AQ118" i="28"/>
  <c r="AI115" i="28"/>
  <c r="AH115" i="28"/>
  <c r="AG115" i="28"/>
  <c r="AL118" i="28"/>
  <c r="AK118" i="28"/>
  <c r="AJ118" i="28"/>
  <c r="AI118" i="28"/>
  <c r="AH118" i="28"/>
  <c r="AG118" i="28"/>
  <c r="GC117" i="28"/>
  <c r="FZ117" i="28"/>
  <c r="FW117" i="28"/>
  <c r="FV117" i="28"/>
  <c r="FS117" i="28"/>
  <c r="FR117" i="28"/>
  <c r="FQ117" i="28"/>
  <c r="FM117" i="28"/>
  <c r="FK117" i="28"/>
  <c r="FJ117" i="28"/>
  <c r="FI117" i="28"/>
  <c r="FG117" i="28"/>
  <c r="FF117" i="28"/>
  <c r="FA117" i="28"/>
  <c r="EW117" i="28"/>
  <c r="EV117" i="28"/>
  <c r="ET117" i="28"/>
  <c r="ES117" i="28"/>
  <c r="ER117" i="28"/>
  <c r="EP117" i="28"/>
  <c r="EO117" i="28"/>
  <c r="EM117" i="28"/>
  <c r="EK117" i="28"/>
  <c r="ED117" i="28"/>
  <c r="EC117" i="28"/>
  <c r="EB117" i="28"/>
  <c r="DZ117" i="28"/>
  <c r="DY117" i="28"/>
  <c r="DW117" i="28"/>
  <c r="DU117" i="28"/>
  <c r="DO117" i="28"/>
  <c r="DN117" i="28"/>
  <c r="DM117" i="28"/>
  <c r="DL117" i="28"/>
  <c r="DK117" i="28"/>
  <c r="DJ117" i="28"/>
  <c r="DI117" i="28"/>
  <c r="DG117" i="28"/>
  <c r="CX117" i="28"/>
  <c r="CW117" i="28"/>
  <c r="CU117" i="28"/>
  <c r="CQ117" i="28"/>
  <c r="CO117" i="28"/>
  <c r="CM117" i="28"/>
  <c r="CK117" i="28"/>
  <c r="CG117" i="28"/>
  <c r="CF117" i="28"/>
  <c r="CE117" i="28"/>
  <c r="CA117" i="28"/>
  <c r="BW117" i="28"/>
  <c r="BU117" i="28"/>
  <c r="BS117" i="28"/>
  <c r="BQ117" i="28"/>
  <c r="BP117" i="28"/>
  <c r="BN117" i="28"/>
  <c r="BJ117" i="28"/>
  <c r="BF117" i="28"/>
  <c r="BD117" i="28"/>
  <c r="BB117" i="28"/>
  <c r="AZ117" i="28"/>
  <c r="AW117" i="28"/>
  <c r="AS117" i="28"/>
  <c r="AP117" i="28"/>
  <c r="AL117" i="28"/>
  <c r="AK117" i="28"/>
  <c r="AJ117" i="28"/>
  <c r="AI117" i="28"/>
  <c r="AH117" i="28"/>
  <c r="AG117" i="28"/>
  <c r="GC116" i="28"/>
  <c r="FX116" i="28"/>
  <c r="FW116" i="28"/>
  <c r="FV116" i="28"/>
  <c r="FU116" i="28"/>
  <c r="FT116" i="28"/>
  <c r="FS116" i="28"/>
  <c r="FM116" i="28"/>
  <c r="FK116" i="28"/>
  <c r="FH116" i="28"/>
  <c r="FG116" i="28"/>
  <c r="FF116" i="28"/>
  <c r="FE116" i="28"/>
  <c r="FA116" i="28"/>
  <c r="EU116" i="28"/>
  <c r="ER116" i="28"/>
  <c r="EP116" i="28"/>
  <c r="EO116" i="28"/>
  <c r="EN116" i="28"/>
  <c r="EM116" i="28"/>
  <c r="EK116" i="28"/>
  <c r="EI116" i="28"/>
  <c r="EG116" i="28"/>
  <c r="EC116" i="28"/>
  <c r="EB116" i="28"/>
  <c r="DZ116" i="28"/>
  <c r="DX116" i="28"/>
  <c r="DW116" i="28"/>
  <c r="DV116" i="28"/>
  <c r="DU116" i="28"/>
  <c r="DT116" i="28"/>
  <c r="DS116" i="28"/>
  <c r="DO116" i="28"/>
  <c r="DM116" i="28"/>
  <c r="DL116" i="28"/>
  <c r="DK116" i="28"/>
  <c r="DJ116" i="28"/>
  <c r="DH116" i="28"/>
  <c r="DA116" i="28"/>
  <c r="CW116" i="28"/>
  <c r="CU116" i="28"/>
  <c r="CR116" i="28"/>
  <c r="CM116" i="28"/>
  <c r="CK116" i="28"/>
  <c r="CI116" i="28"/>
  <c r="CG116" i="28"/>
  <c r="CF116" i="28"/>
  <c r="CE116" i="28"/>
  <c r="CC116" i="28"/>
  <c r="CA116" i="28"/>
  <c r="BU116" i="28"/>
  <c r="BQ116" i="28"/>
  <c r="BP116" i="28"/>
  <c r="BN116" i="28"/>
  <c r="BM116" i="28"/>
  <c r="BL116" i="28"/>
  <c r="BK116" i="28"/>
  <c r="BJ116" i="28"/>
  <c r="BI116" i="28"/>
  <c r="BH116" i="28"/>
  <c r="BD116" i="28"/>
  <c r="BB116" i="28"/>
  <c r="AZ116" i="28"/>
  <c r="AY116" i="28"/>
  <c r="AX116" i="28"/>
  <c r="AW116" i="28"/>
  <c r="AS116" i="28"/>
  <c r="AR116" i="28"/>
  <c r="AQ116" i="28"/>
  <c r="AP116" i="28"/>
  <c r="AL116" i="28"/>
  <c r="AJ116" i="28"/>
  <c r="AI116" i="28"/>
  <c r="AH116" i="28"/>
  <c r="AG116" i="28"/>
  <c r="GD113" i="28"/>
  <c r="GC113" i="28"/>
  <c r="GB113" i="28"/>
  <c r="GA113" i="28"/>
  <c r="FZ113" i="28"/>
  <c r="FY113" i="28"/>
  <c r="FX113" i="28"/>
  <c r="FW113" i="28"/>
  <c r="FV113" i="28"/>
  <c r="FU113" i="28"/>
  <c r="FT113" i="28"/>
  <c r="FS113" i="28"/>
  <c r="FR113" i="28"/>
  <c r="FQ113" i="28"/>
  <c r="FP113" i="28"/>
  <c r="FO113" i="28"/>
  <c r="FN113" i="28"/>
  <c r="FM113" i="28"/>
  <c r="FL113" i="28"/>
  <c r="FK113" i="28"/>
  <c r="FJ113" i="28"/>
  <c r="FI113" i="28"/>
  <c r="FH113" i="28"/>
  <c r="FG113" i="28"/>
  <c r="FF113" i="28"/>
  <c r="FE113" i="28"/>
  <c r="FD113" i="28"/>
  <c r="FC113" i="28"/>
  <c r="FB113" i="28"/>
  <c r="FA113" i="28"/>
  <c r="EZ113" i="28"/>
  <c r="EY113" i="28"/>
  <c r="EX113" i="28"/>
  <c r="EW113" i="28"/>
  <c r="EV113" i="28"/>
  <c r="EU113" i="28"/>
  <c r="ET113" i="28"/>
  <c r="ES113" i="28"/>
  <c r="ER113" i="28"/>
  <c r="EQ113" i="28"/>
  <c r="EP113" i="28"/>
  <c r="EO113" i="28"/>
  <c r="EN113" i="28"/>
  <c r="EM113" i="28"/>
  <c r="EL113" i="28"/>
  <c r="EK113" i="28"/>
  <c r="EJ113" i="28"/>
  <c r="EI113" i="28"/>
  <c r="EH113" i="28"/>
  <c r="EG113" i="28"/>
  <c r="EF113" i="28"/>
  <c r="EE113" i="28"/>
  <c r="ED113" i="28"/>
  <c r="EC113" i="28"/>
  <c r="EB113" i="28"/>
  <c r="EA113" i="28"/>
  <c r="DZ113" i="28"/>
  <c r="DY113" i="28"/>
  <c r="DX113" i="28"/>
  <c r="DW113" i="28"/>
  <c r="DV113" i="28"/>
  <c r="DU113" i="28"/>
  <c r="DT113" i="28"/>
  <c r="DS113" i="28"/>
  <c r="DR113" i="28"/>
  <c r="DQ113" i="28"/>
  <c r="DP113" i="28"/>
  <c r="DO113" i="28"/>
  <c r="DN113" i="28"/>
  <c r="DM113" i="28"/>
  <c r="DL113" i="28"/>
  <c r="DK113" i="28"/>
  <c r="DJ113" i="28"/>
  <c r="DI113" i="28"/>
  <c r="DH113" i="28"/>
  <c r="DG113" i="28"/>
  <c r="DF113" i="28"/>
  <c r="DE113" i="28"/>
  <c r="DD113" i="28"/>
  <c r="DC113" i="28"/>
  <c r="DB113" i="28"/>
  <c r="DA113" i="28"/>
  <c r="CZ113" i="28"/>
  <c r="CY113" i="28"/>
  <c r="CX113" i="28"/>
  <c r="CW113" i="28"/>
  <c r="CV113" i="28"/>
  <c r="CU113" i="28"/>
  <c r="CT113" i="28"/>
  <c r="CS113" i="28"/>
  <c r="CR113" i="28"/>
  <c r="CQ113" i="28"/>
  <c r="CP113" i="28"/>
  <c r="CO113" i="28"/>
  <c r="CN113" i="28"/>
  <c r="CM113" i="28"/>
  <c r="CL113" i="28"/>
  <c r="CK113" i="28"/>
  <c r="CJ113" i="28"/>
  <c r="CI113" i="28"/>
  <c r="CH113" i="28"/>
  <c r="CG113" i="28"/>
  <c r="CF113" i="28"/>
  <c r="CE113" i="28"/>
  <c r="CD113" i="28"/>
  <c r="CC113" i="28"/>
  <c r="CB113" i="28"/>
  <c r="CA113" i="28"/>
  <c r="BZ113" i="28"/>
  <c r="BY113" i="28"/>
  <c r="BX113" i="28"/>
  <c r="BW113" i="28"/>
  <c r="BV113" i="28"/>
  <c r="BU113" i="28"/>
  <c r="BT113" i="28"/>
  <c r="BS113" i="28"/>
  <c r="BR113" i="28"/>
  <c r="BQ113" i="28"/>
  <c r="BP113" i="28"/>
  <c r="BO113" i="28"/>
  <c r="BN113" i="28"/>
  <c r="BM113" i="28"/>
  <c r="BL113" i="28"/>
  <c r="BK113" i="28"/>
  <c r="BJ113" i="28"/>
  <c r="BI113" i="28"/>
  <c r="BH113" i="28"/>
  <c r="BG113" i="28"/>
  <c r="BF113" i="28"/>
  <c r="BE113" i="28"/>
  <c r="BD113" i="28"/>
  <c r="BC113" i="28"/>
  <c r="BB113" i="28"/>
  <c r="BA113" i="28"/>
  <c r="AZ113" i="28"/>
  <c r="AY113" i="28"/>
  <c r="AX113" i="28"/>
  <c r="AW113" i="28"/>
  <c r="AV113" i="28"/>
  <c r="AU113" i="28"/>
  <c r="AT113" i="28"/>
  <c r="AS113" i="28"/>
  <c r="AR113" i="28"/>
  <c r="AQ113" i="28"/>
  <c r="AP113" i="28"/>
  <c r="AO113" i="28"/>
  <c r="AN113" i="28"/>
  <c r="AM113" i="28"/>
  <c r="AL113" i="28"/>
  <c r="AK113" i="28"/>
  <c r="AJ113" i="28"/>
  <c r="AI113" i="28"/>
  <c r="AH113" i="28"/>
  <c r="AG113" i="28"/>
  <c r="AF113" i="28"/>
  <c r="AE113" i="28"/>
  <c r="AD113" i="28"/>
  <c r="AC113" i="28"/>
  <c r="AB113" i="28"/>
  <c r="AA113" i="28"/>
  <c r="Z113" i="28"/>
  <c r="Y113" i="28"/>
  <c r="GD112" i="28"/>
  <c r="GC112" i="28"/>
  <c r="GB112" i="28"/>
  <c r="GA112" i="28"/>
  <c r="FZ112" i="28"/>
  <c r="FY112" i="28"/>
  <c r="FX112" i="28"/>
  <c r="FW112" i="28"/>
  <c r="FV112" i="28"/>
  <c r="FU112" i="28"/>
  <c r="FT112" i="28"/>
  <c r="FS112" i="28"/>
  <c r="FR112" i="28"/>
  <c r="FQ112" i="28"/>
  <c r="FP112" i="28"/>
  <c r="FO112" i="28"/>
  <c r="FN112" i="28"/>
  <c r="FM112" i="28"/>
  <c r="FL112" i="28"/>
  <c r="FK112" i="28"/>
  <c r="FJ112" i="28"/>
  <c r="FI112" i="28"/>
  <c r="FH112" i="28"/>
  <c r="FG112" i="28"/>
  <c r="FF112" i="28"/>
  <c r="FE112" i="28"/>
  <c r="FD112" i="28"/>
  <c r="FC112" i="28"/>
  <c r="FB112" i="28"/>
  <c r="FA112" i="28"/>
  <c r="EZ112" i="28"/>
  <c r="EY112" i="28"/>
  <c r="EX112" i="28"/>
  <c r="EW112" i="28"/>
  <c r="EV112" i="28"/>
  <c r="EU112" i="28"/>
  <c r="ET112" i="28"/>
  <c r="ES112" i="28"/>
  <c r="ER112" i="28"/>
  <c r="EQ112" i="28"/>
  <c r="EP112" i="28"/>
  <c r="EO112" i="28"/>
  <c r="EN112" i="28"/>
  <c r="EM112" i="28"/>
  <c r="EL112" i="28"/>
  <c r="EK112" i="28"/>
  <c r="EJ112" i="28"/>
  <c r="EI112" i="28"/>
  <c r="EH112" i="28"/>
  <c r="EG112" i="28"/>
  <c r="EF112" i="28"/>
  <c r="EE112" i="28"/>
  <c r="ED112" i="28"/>
  <c r="EC112" i="28"/>
  <c r="EB112" i="28"/>
  <c r="EA112" i="28"/>
  <c r="DZ112" i="28"/>
  <c r="DY112" i="28"/>
  <c r="DX112" i="28"/>
  <c r="DW112" i="28"/>
  <c r="DV112" i="28"/>
  <c r="DU112" i="28"/>
  <c r="DT112" i="28"/>
  <c r="DS112" i="28"/>
  <c r="DR112" i="28"/>
  <c r="DQ112" i="28"/>
  <c r="DP112" i="28"/>
  <c r="DO112" i="28"/>
  <c r="DN112" i="28"/>
  <c r="DM112" i="28"/>
  <c r="DL112" i="28"/>
  <c r="DK112" i="28"/>
  <c r="DJ112" i="28"/>
  <c r="DI112" i="28"/>
  <c r="DH112" i="28"/>
  <c r="DG112" i="28"/>
  <c r="DF112" i="28"/>
  <c r="DE112" i="28"/>
  <c r="DD112" i="28"/>
  <c r="DC112" i="28"/>
  <c r="DB112" i="28"/>
  <c r="DA112" i="28"/>
  <c r="CZ112" i="28"/>
  <c r="CY112" i="28"/>
  <c r="CX112" i="28"/>
  <c r="CW112" i="28"/>
  <c r="CV112" i="28"/>
  <c r="CU112" i="28"/>
  <c r="CT112" i="28"/>
  <c r="CS112" i="28"/>
  <c r="CR112" i="28"/>
  <c r="CQ112" i="28"/>
  <c r="CP112" i="28"/>
  <c r="CO112" i="28"/>
  <c r="CN112" i="28"/>
  <c r="CM112" i="28"/>
  <c r="CL112" i="28"/>
  <c r="CK112" i="28"/>
  <c r="CJ112" i="28"/>
  <c r="CI112" i="28"/>
  <c r="CH112" i="28"/>
  <c r="CG112" i="28"/>
  <c r="CF112" i="28"/>
  <c r="CE112" i="28"/>
  <c r="CD112" i="28"/>
  <c r="CC112" i="28"/>
  <c r="CB112" i="28"/>
  <c r="CA112" i="28"/>
  <c r="BZ112" i="28"/>
  <c r="BY112" i="28"/>
  <c r="BX112" i="28"/>
  <c r="BW112" i="28"/>
  <c r="BV112" i="28"/>
  <c r="BU112" i="28"/>
  <c r="BT112" i="28"/>
  <c r="BS112" i="28"/>
  <c r="BR112" i="28"/>
  <c r="BQ112" i="28"/>
  <c r="BP112" i="28"/>
  <c r="BO112" i="28"/>
  <c r="BN112" i="28"/>
  <c r="BM112" i="28"/>
  <c r="BL112" i="28"/>
  <c r="BK112" i="28"/>
  <c r="BJ112" i="28"/>
  <c r="BI112" i="28"/>
  <c r="BH112" i="28"/>
  <c r="BG112" i="28"/>
  <c r="BF112" i="28"/>
  <c r="BE112" i="28"/>
  <c r="BD112" i="28"/>
  <c r="BC112" i="28"/>
  <c r="BB112" i="28"/>
  <c r="BA112" i="28"/>
  <c r="AZ112" i="28"/>
  <c r="AY112" i="28"/>
  <c r="AX112" i="28"/>
  <c r="AW112" i="28"/>
  <c r="AV112" i="28"/>
  <c r="AU112" i="28"/>
  <c r="AT112" i="28"/>
  <c r="AS112" i="28"/>
  <c r="AR112" i="28"/>
  <c r="AQ112" i="28"/>
  <c r="AP112" i="28"/>
  <c r="AO112" i="28"/>
  <c r="AN112" i="28"/>
  <c r="AM112" i="28"/>
  <c r="AL112" i="28"/>
  <c r="AK112" i="28"/>
  <c r="AJ112" i="28"/>
  <c r="AI112" i="28"/>
  <c r="AH112" i="28"/>
  <c r="AG112" i="28"/>
  <c r="AF112" i="28"/>
  <c r="AE112" i="28"/>
  <c r="AD112" i="28"/>
  <c r="AC112" i="28"/>
  <c r="AB112" i="28"/>
  <c r="AA112" i="28"/>
  <c r="Z112" i="28"/>
  <c r="Y112" i="28"/>
  <c r="GC111" i="28"/>
  <c r="GB111" i="28"/>
  <c r="FZ111" i="28"/>
  <c r="FY111" i="28"/>
  <c r="FX111" i="28"/>
  <c r="FU111" i="28"/>
  <c r="FR111" i="28"/>
  <c r="FQ111" i="28"/>
  <c r="FO111" i="28"/>
  <c r="FM111" i="28"/>
  <c r="FJ111" i="28"/>
  <c r="FI111" i="28"/>
  <c r="FH111" i="28"/>
  <c r="FF111" i="28"/>
  <c r="FC111" i="28"/>
  <c r="FA111" i="28"/>
  <c r="EZ111" i="28"/>
  <c r="EY111" i="28"/>
  <c r="EW111" i="28"/>
  <c r="ET111" i="28"/>
  <c r="ES111" i="28"/>
  <c r="ER111" i="28"/>
  <c r="EP111" i="28"/>
  <c r="EN111" i="28"/>
  <c r="EK111" i="28"/>
  <c r="EI111" i="28"/>
  <c r="EH111" i="28"/>
  <c r="EG111" i="28"/>
  <c r="EF111" i="28"/>
  <c r="ED111" i="28"/>
  <c r="EC111" i="28"/>
  <c r="EB111" i="28"/>
  <c r="DZ111" i="28"/>
  <c r="DX111" i="28"/>
  <c r="DW111" i="28"/>
  <c r="DV111" i="28"/>
  <c r="DU111" i="28"/>
  <c r="DS111" i="28"/>
  <c r="DQ111" i="28"/>
  <c r="DP111" i="28"/>
  <c r="DN111" i="28"/>
  <c r="DM111" i="28"/>
  <c r="DL111" i="28"/>
  <c r="DJ111" i="28"/>
  <c r="DH111" i="28"/>
  <c r="DF111" i="28"/>
  <c r="DE111" i="28"/>
  <c r="DC111" i="28"/>
  <c r="DA111" i="28"/>
  <c r="CX111" i="28"/>
  <c r="CW111" i="28"/>
  <c r="CV111" i="28"/>
  <c r="CT111" i="28"/>
  <c r="CR111" i="28"/>
  <c r="CP111" i="28"/>
  <c r="CO111" i="28"/>
  <c r="CM111" i="28"/>
  <c r="CK111" i="28"/>
  <c r="CH111" i="28"/>
  <c r="CG111" i="28"/>
  <c r="CF111" i="28"/>
  <c r="CD111" i="28"/>
  <c r="CB111" i="28"/>
  <c r="CA111" i="28"/>
  <c r="BZ111" i="28"/>
  <c r="BY111" i="28"/>
  <c r="BW111" i="28"/>
  <c r="BU111" i="28"/>
  <c r="BR111" i="28"/>
  <c r="BQ111" i="28"/>
  <c r="BP111" i="28"/>
  <c r="BM111" i="28"/>
  <c r="BK111" i="28"/>
  <c r="BI111" i="28"/>
  <c r="BH111" i="28"/>
  <c r="BF111" i="28"/>
  <c r="BD111" i="28"/>
  <c r="BB111" i="28"/>
  <c r="BA111" i="28"/>
  <c r="AZ111" i="28"/>
  <c r="AW111" i="28"/>
  <c r="AU111" i="28"/>
  <c r="AS111" i="28"/>
  <c r="AR111" i="28"/>
  <c r="AP111" i="28"/>
  <c r="AN111" i="28"/>
  <c r="AL111" i="28"/>
  <c r="AK111" i="28"/>
  <c r="AJ111" i="28"/>
  <c r="AH111" i="28"/>
  <c r="AG111" i="28"/>
  <c r="AE111" i="28"/>
  <c r="AC111" i="28"/>
  <c r="AB111" i="28"/>
  <c r="Z111" i="28"/>
  <c r="X111" i="28"/>
  <c r="W111" i="28"/>
  <c r="V111" i="28"/>
  <c r="U111" i="28"/>
  <c r="T111" i="28"/>
  <c r="S111" i="28"/>
  <c r="Q111" i="28"/>
  <c r="P111" i="28"/>
  <c r="O111" i="28"/>
  <c r="N111" i="28"/>
  <c r="M111" i="28"/>
  <c r="L111" i="28"/>
  <c r="GD110" i="28"/>
  <c r="GC110" i="28"/>
  <c r="GB110" i="28"/>
  <c r="GA110" i="28"/>
  <c r="FZ110" i="28"/>
  <c r="FY110" i="28"/>
  <c r="FX110" i="28"/>
  <c r="FW110" i="28"/>
  <c r="FV110" i="28"/>
  <c r="FU110" i="28"/>
  <c r="FT110" i="28"/>
  <c r="FS110" i="28"/>
  <c r="FR110" i="28"/>
  <c r="FQ110" i="28"/>
  <c r="FP110" i="28"/>
  <c r="FO110" i="28"/>
  <c r="FN110" i="28"/>
  <c r="FM110" i="28"/>
  <c r="FL110" i="28"/>
  <c r="FK110" i="28"/>
  <c r="FJ110" i="28"/>
  <c r="FI110" i="28"/>
  <c r="FH110" i="28"/>
  <c r="FG110" i="28"/>
  <c r="FF110" i="28"/>
  <c r="FE110" i="28"/>
  <c r="FD110" i="28"/>
  <c r="FC110" i="28"/>
  <c r="FB110" i="28"/>
  <c r="FA110" i="28"/>
  <c r="EZ110" i="28"/>
  <c r="EY110" i="28"/>
  <c r="EX110" i="28"/>
  <c r="EW110" i="28"/>
  <c r="EV110" i="28"/>
  <c r="EU110" i="28"/>
  <c r="ET110" i="28"/>
  <c r="ES110" i="28"/>
  <c r="ER110" i="28"/>
  <c r="EQ110" i="28"/>
  <c r="EP110" i="28"/>
  <c r="EO110" i="28"/>
  <c r="EN110" i="28"/>
  <c r="EM110" i="28"/>
  <c r="EL110" i="28"/>
  <c r="EK110" i="28"/>
  <c r="EJ110" i="28"/>
  <c r="EI110" i="28"/>
  <c r="EH110" i="28"/>
  <c r="EG110" i="28"/>
  <c r="EF110" i="28"/>
  <c r="EE110" i="28"/>
  <c r="ED110" i="28"/>
  <c r="EC110" i="28"/>
  <c r="EB110" i="28"/>
  <c r="EA110" i="28"/>
  <c r="DZ110" i="28"/>
  <c r="DY110" i="28"/>
  <c r="DX110" i="28"/>
  <c r="DW110" i="28"/>
  <c r="DV110" i="28"/>
  <c r="DU110" i="28"/>
  <c r="DT110" i="28"/>
  <c r="DS110" i="28"/>
  <c r="DR110" i="28"/>
  <c r="DQ110" i="28"/>
  <c r="DP110" i="28"/>
  <c r="DO110" i="28"/>
  <c r="DN110" i="28"/>
  <c r="DM110" i="28"/>
  <c r="DL110" i="28"/>
  <c r="DK110" i="28"/>
  <c r="DJ110" i="28"/>
  <c r="DI110" i="28"/>
  <c r="DH110" i="28"/>
  <c r="DG110" i="28"/>
  <c r="DF110" i="28"/>
  <c r="DE110" i="28"/>
  <c r="DD110" i="28"/>
  <c r="DC110" i="28"/>
  <c r="DB110" i="28"/>
  <c r="DA110" i="28"/>
  <c r="CZ110" i="28"/>
  <c r="CY110" i="28"/>
  <c r="CX110" i="28"/>
  <c r="CW110" i="28"/>
  <c r="CV110" i="28"/>
  <c r="CU110" i="28"/>
  <c r="CT110" i="28"/>
  <c r="CS110" i="28"/>
  <c r="CR110" i="28"/>
  <c r="CQ110" i="28"/>
  <c r="CP110" i="28"/>
  <c r="CO110" i="28"/>
  <c r="CN110" i="28"/>
  <c r="CM110" i="28"/>
  <c r="CL110" i="28"/>
  <c r="CK110" i="28"/>
  <c r="CJ110" i="28"/>
  <c r="CI110" i="28"/>
  <c r="CH110" i="28"/>
  <c r="CG110" i="28"/>
  <c r="CF110" i="28"/>
  <c r="CE110" i="28"/>
  <c r="CD110" i="28"/>
  <c r="CC110" i="28"/>
  <c r="CB110" i="28"/>
  <c r="CA110" i="28"/>
  <c r="BZ110" i="28"/>
  <c r="BY110" i="28"/>
  <c r="BX110" i="28"/>
  <c r="BW110" i="28"/>
  <c r="BV110" i="28"/>
  <c r="BU110" i="28"/>
  <c r="BT110" i="28"/>
  <c r="BS110" i="28"/>
  <c r="BR110" i="28"/>
  <c r="BQ110" i="28"/>
  <c r="BP110" i="28"/>
  <c r="BO110" i="28"/>
  <c r="BN110" i="28"/>
  <c r="BM110" i="28"/>
  <c r="BL110" i="28"/>
  <c r="BK110" i="28"/>
  <c r="BJ110" i="28"/>
  <c r="BI110" i="28"/>
  <c r="BH110" i="28"/>
  <c r="BG110" i="28"/>
  <c r="BF110" i="28"/>
  <c r="BE110" i="28"/>
  <c r="BD110" i="28"/>
  <c r="BC110" i="28"/>
  <c r="BB110" i="28"/>
  <c r="BA110" i="28"/>
  <c r="AZ110" i="28"/>
  <c r="AY110" i="28"/>
  <c r="AX110" i="28"/>
  <c r="AW110" i="28"/>
  <c r="AV110" i="28"/>
  <c r="AU110" i="28"/>
  <c r="AT110" i="28"/>
  <c r="AS110" i="28"/>
  <c r="AR110" i="28"/>
  <c r="AQ110" i="28"/>
  <c r="AP110" i="28"/>
  <c r="AO110" i="28"/>
  <c r="AN110" i="28"/>
  <c r="AM110" i="28"/>
  <c r="AL110" i="28"/>
  <c r="AK110" i="28"/>
  <c r="AJ110" i="28"/>
  <c r="AI110" i="28"/>
  <c r="AH110" i="28"/>
  <c r="AG110" i="28"/>
  <c r="AF110" i="28"/>
  <c r="AE110" i="28"/>
  <c r="AD110" i="28"/>
  <c r="AC110" i="28"/>
  <c r="AB110" i="28"/>
  <c r="AA110" i="28"/>
  <c r="Z110" i="28"/>
  <c r="Y110" i="28"/>
  <c r="X110" i="28"/>
  <c r="W110" i="28"/>
  <c r="V110" i="28"/>
  <c r="U110" i="28"/>
  <c r="T110" i="28"/>
  <c r="S110" i="28"/>
  <c r="R110" i="28"/>
  <c r="Q110" i="28"/>
  <c r="P110" i="28"/>
  <c r="O110" i="28"/>
  <c r="N110" i="28"/>
  <c r="M110" i="28"/>
  <c r="L110" i="28"/>
  <c r="K110" i="28"/>
  <c r="DI82" i="28"/>
  <c r="BH82" i="28"/>
  <c r="DI77" i="28"/>
  <c r="BH77" i="28"/>
  <c r="GD64" i="28"/>
  <c r="GC64" i="28"/>
  <c r="GB64" i="28"/>
  <c r="GA64" i="28"/>
  <c r="FZ64" i="28"/>
  <c r="FY64" i="28"/>
  <c r="FX64" i="28"/>
  <c r="FW64" i="28"/>
  <c r="FV64" i="28"/>
  <c r="FU64" i="28"/>
  <c r="FT64" i="28"/>
  <c r="FS64" i="28"/>
  <c r="FR64" i="28"/>
  <c r="FQ64" i="28"/>
  <c r="FP64" i="28"/>
  <c r="FO64" i="28"/>
  <c r="FN64" i="28"/>
  <c r="FM64" i="28"/>
  <c r="FL64" i="28"/>
  <c r="FK64" i="28"/>
  <c r="FJ64" i="28"/>
  <c r="FI64" i="28"/>
  <c r="FH64" i="28"/>
  <c r="FG64" i="28"/>
  <c r="FF64" i="28"/>
  <c r="FE64" i="28"/>
  <c r="FD64" i="28"/>
  <c r="FC64" i="28"/>
  <c r="FB64" i="28"/>
  <c r="FA64" i="28"/>
  <c r="EZ64" i="28"/>
  <c r="EY64" i="28"/>
  <c r="EX64" i="28"/>
  <c r="EW64" i="28"/>
  <c r="EV64" i="28"/>
  <c r="EU64" i="28"/>
  <c r="ET64" i="28"/>
  <c r="ES64" i="28"/>
  <c r="ER64" i="28"/>
  <c r="EQ64" i="28"/>
  <c r="EP64" i="28"/>
  <c r="EO64" i="28"/>
  <c r="EN64" i="28"/>
  <c r="EM64" i="28"/>
  <c r="EL64" i="28"/>
  <c r="EK64" i="28"/>
  <c r="EJ64" i="28"/>
  <c r="EI64" i="28"/>
  <c r="EH64" i="28"/>
  <c r="EG64" i="28"/>
  <c r="EF64" i="28"/>
  <c r="EE64" i="28"/>
  <c r="ED64" i="28"/>
  <c r="EC64" i="28"/>
  <c r="EB64" i="28"/>
  <c r="EA64" i="28"/>
  <c r="DZ64" i="28"/>
  <c r="DY64" i="28"/>
  <c r="DX64" i="28"/>
  <c r="DW64" i="28"/>
  <c r="DV64" i="28"/>
  <c r="DU64" i="28"/>
  <c r="DT64" i="28"/>
  <c r="DS64" i="28"/>
  <c r="DR64" i="28"/>
  <c r="DQ64" i="28"/>
  <c r="DP64" i="28"/>
  <c r="DO64" i="28"/>
  <c r="DN64" i="28"/>
  <c r="DM64" i="28"/>
  <c r="DL64" i="28"/>
  <c r="DK64" i="28"/>
  <c r="DJ64" i="28"/>
  <c r="DI64" i="28"/>
  <c r="DH64" i="28"/>
  <c r="DG64" i="28"/>
  <c r="DF64" i="28"/>
  <c r="DE64" i="28"/>
  <c r="DD64" i="28"/>
  <c r="DC64" i="28"/>
  <c r="DB64" i="28"/>
  <c r="DA64" i="28"/>
  <c r="CZ64" i="28"/>
  <c r="CY64" i="28"/>
  <c r="GD43" i="28"/>
  <c r="GA43" i="28"/>
  <c r="FZ43" i="28"/>
  <c r="FS43" i="28"/>
  <c r="FJ43" i="28"/>
  <c r="FF43" i="28"/>
  <c r="FD43" i="28"/>
  <c r="FA43" i="28"/>
  <c r="EY43" i="28"/>
  <c r="EW43" i="28"/>
  <c r="EU43" i="28"/>
  <c r="EJ43" i="28"/>
  <c r="EF43" i="28"/>
  <c r="DZ43" i="28"/>
  <c r="DY43" i="28"/>
  <c r="DR43" i="28"/>
  <c r="DN43" i="28"/>
  <c r="DF43" i="28"/>
  <c r="DE43" i="28"/>
  <c r="DC43" i="28"/>
  <c r="DA43" i="28"/>
  <c r="CO43" i="28"/>
  <c r="CL43" i="28"/>
  <c r="CK43" i="28"/>
  <c r="CE43" i="28"/>
  <c r="BU43" i="28"/>
  <c r="BS43" i="28"/>
  <c r="BQ43" i="28"/>
  <c r="BL43" i="28"/>
  <c r="BJ43" i="28"/>
  <c r="BD43" i="28"/>
  <c r="AY43" i="28"/>
  <c r="AV43" i="28"/>
  <c r="AI43" i="28"/>
  <c r="AC43" i="28"/>
  <c r="S43" i="28"/>
  <c r="Q43" i="28"/>
  <c r="GC42" i="28"/>
  <c r="FZ42" i="28"/>
  <c r="FW42" i="28"/>
  <c r="FV42" i="28"/>
  <c r="FU42" i="28"/>
  <c r="FS42" i="28"/>
  <c r="FF42" i="28"/>
  <c r="EU42" i="28"/>
  <c r="ES42" i="28"/>
  <c r="EQ42" i="28"/>
  <c r="EJ42" i="28"/>
  <c r="EF42" i="28"/>
  <c r="DY42" i="28"/>
  <c r="DN42" i="28"/>
  <c r="DI42" i="28"/>
  <c r="DH42" i="28"/>
  <c r="DF42" i="28"/>
  <c r="DE42" i="28"/>
  <c r="DD42" i="28"/>
  <c r="DA42" i="28"/>
  <c r="CM42" i="28"/>
  <c r="CC42" i="28"/>
  <c r="BY42" i="28"/>
  <c r="BS42" i="28"/>
  <c r="BQ42" i="28"/>
  <c r="BO42" i="28"/>
  <c r="BH42" i="28"/>
  <c r="BE42" i="28"/>
  <c r="BC42" i="28"/>
  <c r="BB42" i="28"/>
  <c r="AW42" i="28"/>
  <c r="AG42" i="28"/>
  <c r="AE42" i="28"/>
  <c r="AB42" i="28"/>
  <c r="Q42" i="28"/>
  <c r="M42" i="28"/>
  <c r="GC38" i="28"/>
  <c r="GA38" i="28"/>
  <c r="FY38" i="28"/>
  <c r="FU38" i="28"/>
  <c r="FR38" i="28"/>
  <c r="FN38" i="28"/>
  <c r="FL38" i="28"/>
  <c r="FK38" i="28"/>
  <c r="FG38" i="28"/>
  <c r="FD38" i="28"/>
  <c r="FC38" i="28"/>
  <c r="EZ38" i="28"/>
  <c r="EV38" i="28"/>
  <c r="EQ38" i="28"/>
  <c r="EO38" i="28"/>
  <c r="EN38" i="28"/>
  <c r="EL38" i="28"/>
  <c r="EK38" i="28"/>
  <c r="EA38" i="28"/>
  <c r="DS38" i="28"/>
  <c r="DH38" i="28"/>
  <c r="DC38" i="28"/>
  <c r="CY38" i="28"/>
  <c r="CV38" i="28"/>
  <c r="CS38" i="28"/>
  <c r="CR38" i="28"/>
  <c r="CO38" i="28"/>
  <c r="CK38" i="28"/>
  <c r="CI38" i="28"/>
  <c r="CG38" i="28"/>
  <c r="CF38" i="28"/>
  <c r="CC38" i="28"/>
  <c r="BY38" i="28"/>
  <c r="BV38" i="28"/>
  <c r="BQ38" i="28"/>
  <c r="BO38" i="28"/>
  <c r="BM38" i="28"/>
  <c r="BH38" i="28"/>
  <c r="AW38" i="28"/>
  <c r="AS38" i="28"/>
  <c r="AR38" i="28"/>
  <c r="AQ38" i="28"/>
  <c r="AP38" i="28"/>
  <c r="AI38" i="28"/>
  <c r="AH38" i="28"/>
  <c r="AF38" i="28"/>
  <c r="AD38" i="28"/>
  <c r="U38" i="28"/>
  <c r="GD37" i="28"/>
  <c r="FZ37" i="28"/>
  <c r="FR37" i="28"/>
  <c r="FQ37" i="28"/>
  <c r="FN37" i="28"/>
  <c r="FK37" i="28"/>
  <c r="FG37" i="28"/>
  <c r="FC37" i="28"/>
  <c r="EZ37" i="28"/>
  <c r="EY37" i="28"/>
  <c r="EV37" i="28"/>
  <c r="ES37" i="28"/>
  <c r="EO37" i="28"/>
  <c r="EK37" i="28"/>
  <c r="EG37" i="28"/>
  <c r="DZ37" i="28"/>
  <c r="DY37" i="28"/>
  <c r="DP37" i="28"/>
  <c r="DO37" i="28"/>
  <c r="DK37" i="28"/>
  <c r="DC37" i="28"/>
  <c r="CV37" i="28"/>
  <c r="CU37" i="28"/>
  <c r="CR37" i="28"/>
  <c r="CN37" i="28"/>
  <c r="CK37" i="28"/>
  <c r="CF37" i="28"/>
  <c r="CC37" i="28"/>
  <c r="CA37" i="28"/>
  <c r="BY37" i="28"/>
  <c r="BS37" i="28"/>
  <c r="BQ37" i="28"/>
  <c r="BM37" i="28"/>
  <c r="BK37" i="28"/>
  <c r="BH37" i="28"/>
  <c r="AK37" i="28"/>
  <c r="AD37" i="28"/>
  <c r="T37" i="28"/>
  <c r="AN38" i="28" l="1"/>
  <c r="AL38" i="28"/>
  <c r="AJ29" i="28"/>
  <c r="AB38" i="28"/>
  <c r="T38" i="28"/>
  <c r="U74" i="28"/>
  <c r="AC74" i="28"/>
  <c r="AS74" i="28"/>
  <c r="AS77" i="28" s="1"/>
  <c r="BQ33" i="28"/>
  <c r="EB29" i="28"/>
  <c r="EF29" i="28"/>
  <c r="DS33" i="28"/>
  <c r="FV33" i="28"/>
  <c r="FZ33" i="28"/>
  <c r="FZ41" i="28" s="1"/>
  <c r="BV37" i="28"/>
  <c r="CP37" i="28"/>
  <c r="DG37" i="28"/>
  <c r="EF38" i="28"/>
  <c r="DO43" i="28"/>
  <c r="DS43" i="28"/>
  <c r="EA43" i="28"/>
  <c r="FR42" i="28"/>
  <c r="FV43" i="28"/>
  <c r="BU42" i="28"/>
  <c r="CH38" i="28"/>
  <c r="GA29" i="28"/>
  <c r="BV33" i="28"/>
  <c r="BZ33" i="28"/>
  <c r="CP42" i="28"/>
  <c r="CT43" i="28"/>
  <c r="DJ42" i="28"/>
  <c r="DO42" i="28"/>
  <c r="DW42" i="28"/>
  <c r="EA42" i="28"/>
  <c r="EE43" i="28"/>
  <c r="EI33" i="28"/>
  <c r="FC33" i="28"/>
  <c r="FT126" i="28"/>
  <c r="AZ29" i="28"/>
  <c r="AV29" i="28"/>
  <c r="AQ33" i="28"/>
  <c r="AP37" i="28"/>
  <c r="AN37" i="28"/>
  <c r="AY33" i="28"/>
  <c r="AU33" i="28"/>
  <c r="BW29" i="28"/>
  <c r="DH29" i="28"/>
  <c r="DO65" i="28" s="1"/>
  <c r="BV43" i="28"/>
  <c r="CT42" i="28"/>
  <c r="AZ38" i="28"/>
  <c r="AG43" i="28"/>
  <c r="AE43" i="28"/>
  <c r="R74" i="28"/>
  <c r="BS38" i="28"/>
  <c r="BU21" i="28"/>
  <c r="CE29" i="28"/>
  <c r="GA37" i="28"/>
  <c r="DB43" i="28"/>
  <c r="DG43" i="28"/>
  <c r="DK33" i="28"/>
  <c r="DP33" i="28"/>
  <c r="BI70" i="28"/>
  <c r="BI101" i="28" s="1"/>
  <c r="BI124" i="28" s="1"/>
  <c r="CJ6" i="28"/>
  <c r="AA90" i="28"/>
  <c r="BC33" i="28"/>
  <c r="BI42" i="28"/>
  <c r="BG37" i="28"/>
  <c r="BO29" i="28"/>
  <c r="BQ29" i="28"/>
  <c r="FH38" i="28"/>
  <c r="FL29" i="28"/>
  <c r="CQ43" i="28"/>
  <c r="CU33" i="28"/>
  <c r="DB42" i="28"/>
  <c r="DG42" i="28"/>
  <c r="Q25" i="28"/>
  <c r="Q41" i="28" s="1"/>
  <c r="FQ39" i="28"/>
  <c r="FQ40" i="28" s="1"/>
  <c r="AU38" i="28"/>
  <c r="BC43" i="28"/>
  <c r="AX43" i="28"/>
  <c r="DD29" i="28"/>
  <c r="ES38" i="28"/>
  <c r="EW29" i="28"/>
  <c r="FD37" i="28"/>
  <c r="FH37" i="28"/>
  <c r="FT38" i="28"/>
  <c r="FX29" i="28"/>
  <c r="EN33" i="28"/>
  <c r="FH33" i="28"/>
  <c r="EF74" i="28"/>
  <c r="EB74" i="28"/>
  <c r="DP74" i="28"/>
  <c r="DP78" i="28" s="1"/>
  <c r="BK90" i="28"/>
  <c r="BC38" i="28"/>
  <c r="AC42" i="28"/>
  <c r="AA42" i="28"/>
  <c r="Y42" i="28"/>
  <c r="U42" i="28"/>
  <c r="EW38" i="28"/>
  <c r="FT37" i="28"/>
  <c r="EZ70" i="28"/>
  <c r="AA38" i="28"/>
  <c r="AS43" i="28"/>
  <c r="BN43" i="28"/>
  <c r="EP29" i="28"/>
  <c r="FE29" i="28"/>
  <c r="FE65" i="28" s="1"/>
  <c r="FI29" i="28"/>
  <c r="DQ33" i="28"/>
  <c r="DU33" i="28"/>
  <c r="FT33" i="28"/>
  <c r="DP70" i="28"/>
  <c r="DP93" i="28" s="1"/>
  <c r="DP94" i="28" s="1"/>
  <c r="AO29" i="28"/>
  <c r="AK29" i="28"/>
  <c r="AI29" i="28"/>
  <c r="Y29" i="28"/>
  <c r="U29" i="28"/>
  <c r="AX55" i="28"/>
  <c r="AS33" i="28"/>
  <c r="BI29" i="28"/>
  <c r="BK33" i="28"/>
  <c r="BJ33" i="28"/>
  <c r="DZ38" i="28"/>
  <c r="ED38" i="28"/>
  <c r="EP38" i="28"/>
  <c r="ET29" i="28"/>
  <c r="ET65" i="28" s="1"/>
  <c r="FA37" i="28"/>
  <c r="FM29" i="28"/>
  <c r="FD42" i="28"/>
  <c r="FH42" i="28"/>
  <c r="BI90" i="28"/>
  <c r="AT33" i="28"/>
  <c r="BY29" i="28"/>
  <c r="CW29" i="28"/>
  <c r="DF29" i="28"/>
  <c r="DJ29" i="28"/>
  <c r="DV37" i="28"/>
  <c r="CR43" i="28"/>
  <c r="CV43" i="28"/>
  <c r="CZ33" i="28"/>
  <c r="DI33" i="28"/>
  <c r="ES33" i="28"/>
  <c r="FA33" i="28"/>
  <c r="FI33" i="28"/>
  <c r="FM33" i="28"/>
  <c r="BB29" i="28"/>
  <c r="AM37" i="28"/>
  <c r="CR42" i="28"/>
  <c r="CV42" i="28"/>
  <c r="ES43" i="28"/>
  <c r="EQ70" i="28"/>
  <c r="AR37" i="28"/>
  <c r="K43" i="28"/>
  <c r="EF90" i="28"/>
  <c r="BC90" i="28"/>
  <c r="AP42" i="28"/>
  <c r="AL43" i="28"/>
  <c r="BD79" i="28"/>
  <c r="AB74" i="28"/>
  <c r="AB79" i="28" s="1"/>
  <c r="BJ38" i="28"/>
  <c r="DW37" i="28"/>
  <c r="EA37" i="28"/>
  <c r="CS43" i="28"/>
  <c r="FW126" i="28"/>
  <c r="FG70" i="28"/>
  <c r="BO70" i="28"/>
  <c r="K42" i="28"/>
  <c r="O43" i="28"/>
  <c r="FZ39" i="28"/>
  <c r="AD42" i="28"/>
  <c r="AZ42" i="28"/>
  <c r="BJ37" i="28"/>
  <c r="EC55" i="28"/>
  <c r="CW37" i="28"/>
  <c r="DS37" i="28"/>
  <c r="FN65" i="28"/>
  <c r="FR65" i="28"/>
  <c r="ET43" i="28"/>
  <c r="EX43" i="28"/>
  <c r="FE42" i="28"/>
  <c r="FM42" i="28"/>
  <c r="ET74" i="28"/>
  <c r="BL38" i="28"/>
  <c r="BG43" i="28"/>
  <c r="BM43" i="28"/>
  <c r="BO43" i="28"/>
  <c r="BS25" i="28"/>
  <c r="CP29" i="28"/>
  <c r="CX29" i="28"/>
  <c r="DE65" i="28" s="1"/>
  <c r="DG29" i="28"/>
  <c r="DP38" i="28"/>
  <c r="CG43" i="28"/>
  <c r="ET42" i="28"/>
  <c r="FB42" i="28"/>
  <c r="BB74" i="28"/>
  <c r="DV65" i="28"/>
  <c r="BG38" i="28"/>
  <c r="AS42" i="28"/>
  <c r="BV42" i="28"/>
  <c r="J33" i="28"/>
  <c r="EV90" i="28"/>
  <c r="FS90" i="28"/>
  <c r="BD82" i="28"/>
  <c r="DV21" i="28"/>
  <c r="DV36" i="28" s="1"/>
  <c r="DV58" i="28" s="1"/>
  <c r="EH29" i="28"/>
  <c r="FL65" i="28"/>
  <c r="BZ43" i="28"/>
  <c r="FI126" i="28"/>
  <c r="EH55" i="28"/>
  <c r="CD43" i="28"/>
  <c r="FE43" i="28"/>
  <c r="FQ33" i="28"/>
  <c r="EQ126" i="28"/>
  <c r="BO37" i="28"/>
  <c r="BZ42" i="28"/>
  <c r="V39" i="28"/>
  <c r="BV39" i="28"/>
  <c r="CL39" i="28"/>
  <c r="AX29" i="28"/>
  <c r="AR33" i="28"/>
  <c r="AR41" i="28" s="1"/>
  <c r="AG29" i="28"/>
  <c r="AE29" i="28"/>
  <c r="AC29" i="28"/>
  <c r="AA29" i="28"/>
  <c r="W70" i="28"/>
  <c r="BM29" i="28"/>
  <c r="BS21" i="28"/>
  <c r="BU38" i="28"/>
  <c r="CD29" i="28"/>
  <c r="CT29" i="28"/>
  <c r="DW29" i="28"/>
  <c r="DW65" i="28" s="1"/>
  <c r="EL29" i="28"/>
  <c r="FA29" i="28"/>
  <c r="FX38" i="28"/>
  <c r="CQ33" i="28"/>
  <c r="DB33" i="28"/>
  <c r="DG33" i="28"/>
  <c r="EP33" i="28"/>
  <c r="EP41" i="28" s="1"/>
  <c r="EW42" i="28"/>
  <c r="AS11" i="28"/>
  <c r="CO11" i="28"/>
  <c r="DU11" i="28"/>
  <c r="EK11" i="28"/>
  <c r="FQ11" i="28"/>
  <c r="I21" i="28"/>
  <c r="CU39" i="28"/>
  <c r="DC39" i="28"/>
  <c r="DK39" i="28"/>
  <c r="DS39" i="28"/>
  <c r="EA39" i="28"/>
  <c r="EH40" i="28" s="1"/>
  <c r="EI39" i="28"/>
  <c r="EQ39" i="28"/>
  <c r="EY39" i="28"/>
  <c r="FG39" i="28"/>
  <c r="FN40" i="28" s="1"/>
  <c r="AG38" i="28"/>
  <c r="W29" i="28"/>
  <c r="AM70" i="28"/>
  <c r="BI21" i="28"/>
  <c r="CD21" i="28"/>
  <c r="DP29" i="28"/>
  <c r="GB29" i="28"/>
  <c r="EM33" i="28"/>
  <c r="EX33" i="28"/>
  <c r="GA74" i="28"/>
  <c r="DE37" i="28"/>
  <c r="AI37" i="28"/>
  <c r="CZ6" i="28"/>
  <c r="BD29" i="28"/>
  <c r="AN43" i="28"/>
  <c r="AJ43" i="28"/>
  <c r="AH33" i="28"/>
  <c r="Y38" i="28"/>
  <c r="BN33" i="28"/>
  <c r="CH37" i="28"/>
  <c r="CM29" i="28"/>
  <c r="EE29" i="28"/>
  <c r="EI29" i="28"/>
  <c r="EP21" i="28"/>
  <c r="ET38" i="28"/>
  <c r="FB29" i="28"/>
  <c r="FI37" i="28"/>
  <c r="FQ29" i="28"/>
  <c r="FX65" i="28" s="1"/>
  <c r="CU43" i="28"/>
  <c r="CY33" i="28"/>
  <c r="CY41" i="28" s="1"/>
  <c r="CY48" i="28" s="1"/>
  <c r="CY60" i="28" s="1"/>
  <c r="DH33" i="28"/>
  <c r="DX33" i="28"/>
  <c r="EB33" i="28"/>
  <c r="EQ33" i="28"/>
  <c r="FN33" i="28"/>
  <c r="GC33" i="28"/>
  <c r="DL33" i="28"/>
  <c r="DG38" i="28"/>
  <c r="CC90" i="28"/>
  <c r="BD38" i="28"/>
  <c r="AL42" i="28"/>
  <c r="AH43" i="28"/>
  <c r="AG55" i="28"/>
  <c r="BW37" i="28"/>
  <c r="CA38" i="28"/>
  <c r="EE38" i="28"/>
  <c r="DP42" i="28"/>
  <c r="DK70" i="28"/>
  <c r="DK93" i="28" s="1"/>
  <c r="DK97" i="28" s="1"/>
  <c r="DE39" i="28"/>
  <c r="DE40" i="28" s="1"/>
  <c r="DU39" i="28"/>
  <c r="EK39" i="28"/>
  <c r="FA39" i="28"/>
  <c r="FI39" i="28"/>
  <c r="AB33" i="28"/>
  <c r="Z43" i="28"/>
  <c r="BH90" i="28"/>
  <c r="BK38" i="28"/>
  <c r="DM29" i="28"/>
  <c r="DT65" i="28" s="1"/>
  <c r="DT38" i="28"/>
  <c r="FB38" i="28"/>
  <c r="FF29" i="28"/>
  <c r="CI43" i="28"/>
  <c r="CN33" i="28"/>
  <c r="DH43" i="28"/>
  <c r="DM33" i="28"/>
  <c r="DT42" i="28"/>
  <c r="FR33" i="28"/>
  <c r="GC43" i="28"/>
  <c r="DL42" i="28"/>
  <c r="CU42" i="28"/>
  <c r="BA37" i="28"/>
  <c r="AB43" i="28"/>
  <c r="S37" i="28"/>
  <c r="BE33" i="28"/>
  <c r="AV25" i="28"/>
  <c r="AF70" i="28"/>
  <c r="AJ70" i="28"/>
  <c r="AR70" i="28"/>
  <c r="AS37" i="28"/>
  <c r="BL42" i="28"/>
  <c r="BN38" i="28"/>
  <c r="BP38" i="28"/>
  <c r="BR38" i="28"/>
  <c r="CB29" i="28"/>
  <c r="DH37" i="28"/>
  <c r="DM38" i="28"/>
  <c r="EU29" i="28"/>
  <c r="EU65" i="28" s="1"/>
  <c r="FB37" i="28"/>
  <c r="BX33" i="28"/>
  <c r="CE42" i="28"/>
  <c r="CN43" i="28"/>
  <c r="CZ43" i="28"/>
  <c r="DC42" i="28"/>
  <c r="BJ42" i="28"/>
  <c r="DW43" i="28"/>
  <c r="N25" i="28"/>
  <c r="N41" i="28" s="1"/>
  <c r="N48" i="28" s="1"/>
  <c r="BV55" i="28"/>
  <c r="CX39" i="28"/>
  <c r="DN39" i="28"/>
  <c r="ED39" i="28"/>
  <c r="EL39" i="28"/>
  <c r="ET39" i="28"/>
  <c r="FJ39" i="28"/>
  <c r="FN39" i="28"/>
  <c r="AV38" i="28"/>
  <c r="AQ43" i="28"/>
  <c r="T25" i="28"/>
  <c r="BR74" i="28"/>
  <c r="BR85" i="28" s="1"/>
  <c r="CZ29" i="28"/>
  <c r="CZ65" i="28" s="1"/>
  <c r="DI29" i="28"/>
  <c r="EJ29" i="28"/>
  <c r="EJ65" i="28" s="1"/>
  <c r="CB33" i="28"/>
  <c r="FG33" i="28"/>
  <c r="FK33" i="28"/>
  <c r="FO33" i="28"/>
  <c r="GD33" i="28"/>
  <c r="FV70" i="28"/>
  <c r="FF70" i="28"/>
  <c r="FB70" i="28"/>
  <c r="I29" i="28"/>
  <c r="AE82" i="28"/>
  <c r="AO43" i="28"/>
  <c r="AM43" i="28"/>
  <c r="AB29" i="28"/>
  <c r="AV33" i="28"/>
  <c r="AV41" i="28" s="1"/>
  <c r="CZ38" i="28"/>
  <c r="DU38" i="28"/>
  <c r="EB37" i="28"/>
  <c r="CB43" i="28"/>
  <c r="CO33" i="28"/>
  <c r="FC42" i="28"/>
  <c r="FG43" i="28"/>
  <c r="FK43" i="28"/>
  <c r="FZ25" i="28"/>
  <c r="DN126" i="28"/>
  <c r="J29" i="28"/>
  <c r="Q38" i="28"/>
  <c r="N42" i="28"/>
  <c r="K39" i="28"/>
  <c r="S39" i="28"/>
  <c r="AA39" i="28"/>
  <c r="AI39" i="28"/>
  <c r="AP40" i="28" s="1"/>
  <c r="AR39" i="28"/>
  <c r="BB39" i="28"/>
  <c r="AO33" i="28"/>
  <c r="AK33" i="28"/>
  <c r="Z29" i="28"/>
  <c r="X29" i="28"/>
  <c r="V29" i="28"/>
  <c r="AO70" i="28"/>
  <c r="DI37" i="28"/>
  <c r="DN38" i="28"/>
  <c r="DU37" i="28"/>
  <c r="DY29" i="28"/>
  <c r="FZ38" i="28"/>
  <c r="EK33" i="28"/>
  <c r="EV33" i="28"/>
  <c r="EZ33" i="28"/>
  <c r="EZ41" i="28" s="1"/>
  <c r="GD42" i="28"/>
  <c r="EG126" i="28"/>
  <c r="DX126" i="28"/>
  <c r="CZ90" i="28"/>
  <c r="FO29" i="28"/>
  <c r="FV65" i="28" s="1"/>
  <c r="FV37" i="28"/>
  <c r="GD29" i="28"/>
  <c r="CK42" i="28"/>
  <c r="EG43" i="28"/>
  <c r="EK43" i="28"/>
  <c r="EV43" i="28"/>
  <c r="EZ43" i="28"/>
  <c r="FW33" i="28"/>
  <c r="GA33" i="28"/>
  <c r="GA41" i="28" s="1"/>
  <c r="BI37" i="28"/>
  <c r="AN42" i="28"/>
  <c r="L29" i="28"/>
  <c r="DE55" i="28"/>
  <c r="FV90" i="28"/>
  <c r="AY37" i="28"/>
  <c r="AK42" i="28"/>
  <c r="AG33" i="28"/>
  <c r="AE33" i="28"/>
  <c r="Z37" i="28"/>
  <c r="R29" i="28"/>
  <c r="AU43" i="28"/>
  <c r="FD55" i="28"/>
  <c r="CO29" i="28"/>
  <c r="DA29" i="28"/>
  <c r="DA65" i="28" s="1"/>
  <c r="DF37" i="28"/>
  <c r="DJ37" i="28"/>
  <c r="FO38" i="28"/>
  <c r="FS29" i="28"/>
  <c r="FS65" i="28" s="1"/>
  <c r="GD38" i="28"/>
  <c r="CC33" i="28"/>
  <c r="CG33" i="28"/>
  <c r="EG42" i="28"/>
  <c r="EO33" i="28"/>
  <c r="FL33" i="28"/>
  <c r="FP33" i="28"/>
  <c r="FW43" i="28"/>
  <c r="DK42" i="28"/>
  <c r="AX6" i="28"/>
  <c r="Y11" i="28"/>
  <c r="DA11" i="28"/>
  <c r="DQ11" i="28"/>
  <c r="Q37" i="28"/>
  <c r="M29" i="28"/>
  <c r="EA55" i="28"/>
  <c r="CS39" i="28"/>
  <c r="CS40" i="28" s="1"/>
  <c r="DI39" i="28"/>
  <c r="DI40" i="28" s="1"/>
  <c r="DY39" i="28"/>
  <c r="EO39" i="28"/>
  <c r="FE39" i="28"/>
  <c r="FR39" i="28"/>
  <c r="AM38" i="28"/>
  <c r="AA33" i="28"/>
  <c r="W43" i="28"/>
  <c r="AP70" i="28"/>
  <c r="BA43" i="28"/>
  <c r="BI43" i="28"/>
  <c r="CG29" i="28"/>
  <c r="FH29" i="28"/>
  <c r="FH65" i="28" s="1"/>
  <c r="FS38" i="28"/>
  <c r="CC43" i="28"/>
  <c r="DO33" i="28"/>
  <c r="ED33" i="28"/>
  <c r="EH33" i="28"/>
  <c r="EW33" i="28"/>
  <c r="FH43" i="28"/>
  <c r="FL43" i="28"/>
  <c r="FP43" i="28"/>
  <c r="FT74" i="28"/>
  <c r="EE65" i="28"/>
  <c r="EL65" i="28"/>
  <c r="FB65" i="28"/>
  <c r="FI65" i="28"/>
  <c r="DD65" i="28"/>
  <c r="DK65" i="28"/>
  <c r="EF65" i="28"/>
  <c r="EM65" i="28"/>
  <c r="EP85" i="28"/>
  <c r="EP88" i="28" s="1"/>
  <c r="EP82" i="28"/>
  <c r="DM65" i="28"/>
  <c r="GA85" i="28"/>
  <c r="GA68" i="28"/>
  <c r="GA77" i="28"/>
  <c r="L39" i="28"/>
  <c r="L40" i="28" s="1"/>
  <c r="T39" i="28"/>
  <c r="AB39" i="28"/>
  <c r="AI40" i="28" s="1"/>
  <c r="AJ39" i="28"/>
  <c r="AS39" i="28"/>
  <c r="BJ29" i="28"/>
  <c r="BR33" i="28"/>
  <c r="DR29" i="28"/>
  <c r="DR65" i="28" s="1"/>
  <c r="EV126" i="28"/>
  <c r="ET70" i="28"/>
  <c r="ET101" i="28" s="1"/>
  <c r="ET124" i="28" s="1"/>
  <c r="DN74" i="28"/>
  <c r="DU68" i="28" s="1"/>
  <c r="DJ74" i="28"/>
  <c r="DJ82" i="28" s="1"/>
  <c r="AY70" i="28"/>
  <c r="AY93" i="28" s="1"/>
  <c r="AY97" i="28" s="1"/>
  <c r="M39" i="28"/>
  <c r="M40" i="28" s="1"/>
  <c r="BU39" i="28"/>
  <c r="BU40" i="28" s="1"/>
  <c r="CK39" i="28"/>
  <c r="CK40" i="28" s="1"/>
  <c r="J70" i="28"/>
  <c r="BT33" i="28"/>
  <c r="CM38" i="28"/>
  <c r="CT37" i="28"/>
  <c r="DA37" i="28"/>
  <c r="DY38" i="28"/>
  <c r="EC29" i="28"/>
  <c r="EC65" i="28" s="1"/>
  <c r="EJ38" i="28"/>
  <c r="EY29" i="28"/>
  <c r="EY65" i="28" s="1"/>
  <c r="FJ29" i="28"/>
  <c r="FM21" i="28"/>
  <c r="FQ38" i="28"/>
  <c r="CO25" i="28"/>
  <c r="CS33" i="28"/>
  <c r="DD33" i="28"/>
  <c r="DM43" i="28"/>
  <c r="ET33" i="28"/>
  <c r="FE33" i="28"/>
  <c r="GA25" i="28"/>
  <c r="EN126" i="28"/>
  <c r="DM126" i="28"/>
  <c r="FQ74" i="28"/>
  <c r="BF33" i="28"/>
  <c r="AX33" i="28"/>
  <c r="V70" i="28"/>
  <c r="BL29" i="28"/>
  <c r="CE37" i="28"/>
  <c r="CQ29" i="28"/>
  <c r="CX38" i="28"/>
  <c r="DF38" i="28"/>
  <c r="EC38" i="28"/>
  <c r="EY38" i="28"/>
  <c r="FF37" i="28"/>
  <c r="FU29" i="28"/>
  <c r="FU65" i="28" s="1"/>
  <c r="CL33" i="28"/>
  <c r="DD43" i="28"/>
  <c r="DX43" i="28"/>
  <c r="DF70" i="28"/>
  <c r="CX70" i="28"/>
  <c r="CX93" i="28" s="1"/>
  <c r="CX94" i="28" s="1"/>
  <c r="CP70" i="28"/>
  <c r="CP101" i="28" s="1"/>
  <c r="CP124" i="28" s="1"/>
  <c r="BZ70" i="28"/>
  <c r="BZ101" i="28" s="1"/>
  <c r="BZ124" i="28" s="1"/>
  <c r="DL29" i="28"/>
  <c r="W38" i="28"/>
  <c r="CG42" i="28"/>
  <c r="EZ6" i="28"/>
  <c r="FP6" i="28"/>
  <c r="FY90" i="28"/>
  <c r="BF29" i="28"/>
  <c r="BF36" i="28" s="1"/>
  <c r="BF51" i="28" s="1"/>
  <c r="AF33" i="28"/>
  <c r="AF41" i="28" s="1"/>
  <c r="AE37" i="28"/>
  <c r="Y43" i="28"/>
  <c r="V38" i="28"/>
  <c r="R43" i="28"/>
  <c r="AH70" i="28"/>
  <c r="BG33" i="28"/>
  <c r="BP29" i="28"/>
  <c r="CQ38" i="28"/>
  <c r="CU29" i="28"/>
  <c r="CU36" i="28" s="1"/>
  <c r="DB29" i="28"/>
  <c r="EG29" i="28"/>
  <c r="EN65" i="28" s="1"/>
  <c r="CD33" i="28"/>
  <c r="CP33" i="28"/>
  <c r="CS42" i="28"/>
  <c r="DQ43" i="28"/>
  <c r="FB33" i="28"/>
  <c r="FX33" i="28"/>
  <c r="DL126" i="28"/>
  <c r="GA82" i="28"/>
  <c r="FY70" i="28"/>
  <c r="FA70" i="28"/>
  <c r="EC37" i="28"/>
  <c r="FJ37" i="28"/>
  <c r="BF42" i="28"/>
  <c r="GA42" i="28"/>
  <c r="AM6" i="28"/>
  <c r="AM15" i="28" s="1"/>
  <c r="K33" i="28"/>
  <c r="CQ55" i="28"/>
  <c r="BF38" i="28"/>
  <c r="AY38" i="28"/>
  <c r="AU29" i="28"/>
  <c r="AO42" i="28"/>
  <c r="AM33" i="28"/>
  <c r="AL21" i="28"/>
  <c r="AL36" i="28" s="1"/>
  <c r="AL58" i="28" s="1"/>
  <c r="AL59" i="28" s="1"/>
  <c r="AF43" i="28"/>
  <c r="AC38" i="28"/>
  <c r="W33" i="28"/>
  <c r="Z74" i="28"/>
  <c r="Z79" i="28" s="1"/>
  <c r="BR29" i="28"/>
  <c r="BX37" i="28"/>
  <c r="DB38" i="28"/>
  <c r="DO38" i="28"/>
  <c r="DZ29" i="28"/>
  <c r="DZ65" i="28" s="1"/>
  <c r="EG38" i="28"/>
  <c r="EK29" i="28"/>
  <c r="ER65" i="28" s="1"/>
  <c r="ER37" i="28"/>
  <c r="FU37" i="28"/>
  <c r="FY29" i="28"/>
  <c r="FY65" i="28" s="1"/>
  <c r="GB37" i="28"/>
  <c r="BW43" i="28"/>
  <c r="CH33" i="28"/>
  <c r="CP43" i="28"/>
  <c r="CW43" i="28"/>
  <c r="DN33" i="28"/>
  <c r="DQ42" i="28"/>
  <c r="DU43" i="28"/>
  <c r="EB25" i="28"/>
  <c r="EJ33" i="28"/>
  <c r="EM42" i="28"/>
  <c r="EX42" i="28"/>
  <c r="FB43" i="28"/>
  <c r="FI42" i="28"/>
  <c r="FM43" i="28"/>
  <c r="FT42" i="28"/>
  <c r="FX43" i="28"/>
  <c r="EK74" i="28"/>
  <c r="EK79" i="28" s="1"/>
  <c r="CO74" i="28"/>
  <c r="CK74" i="28"/>
  <c r="BY74" i="28"/>
  <c r="BI74" i="28"/>
  <c r="BI82" i="28" s="1"/>
  <c r="K37" i="28"/>
  <c r="FA42" i="28"/>
  <c r="EB43" i="28"/>
  <c r="BT6" i="28"/>
  <c r="O29" i="28"/>
  <c r="I33" i="28"/>
  <c r="AT55" i="28"/>
  <c r="AE39" i="28"/>
  <c r="AN39" i="28"/>
  <c r="AW39" i="28"/>
  <c r="BF39" i="28"/>
  <c r="BM40" i="28" s="1"/>
  <c r="FW39" i="28"/>
  <c r="AJ38" i="28"/>
  <c r="AD33" i="28"/>
  <c r="DN93" i="28"/>
  <c r="BA33" i="28"/>
  <c r="BH43" i="28"/>
  <c r="CI37" i="28"/>
  <c r="CY29" i="28"/>
  <c r="ED29" i="28"/>
  <c r="ED65" i="28" s="1"/>
  <c r="EO29" i="28"/>
  <c r="EZ29" i="28"/>
  <c r="CH43" i="28"/>
  <c r="CT33" i="28"/>
  <c r="CT41" i="28" s="1"/>
  <c r="DF33" i="28"/>
  <c r="DY33" i="28"/>
  <c r="DY41" i="28" s="1"/>
  <c r="EU33" i="28"/>
  <c r="FF33" i="28"/>
  <c r="FF41" i="28" s="1"/>
  <c r="GB43" i="28"/>
  <c r="CJ33" i="28"/>
  <c r="FH74" i="28"/>
  <c r="FH77" i="28" s="1"/>
  <c r="M37" i="28"/>
  <c r="AU37" i="28"/>
  <c r="FM37" i="28"/>
  <c r="AI42" i="28"/>
  <c r="CO42" i="28"/>
  <c r="P38" i="28"/>
  <c r="P37" i="28"/>
  <c r="L42" i="28"/>
  <c r="P43" i="28"/>
  <c r="CR55" i="28"/>
  <c r="T90" i="28"/>
  <c r="BO33" i="28"/>
  <c r="CR29" i="28"/>
  <c r="ES29" i="28"/>
  <c r="ES65" i="28" s="1"/>
  <c r="GC29" i="28"/>
  <c r="GC65" i="28" s="1"/>
  <c r="CA43" i="28"/>
  <c r="CM33" i="28"/>
  <c r="DR33" i="28"/>
  <c r="EY33" i="28"/>
  <c r="FJ33" i="28"/>
  <c r="FU33" i="28"/>
  <c r="CJ43" i="28"/>
  <c r="EO70" i="28"/>
  <c r="DU70" i="28"/>
  <c r="DU101" i="28" s="1"/>
  <c r="DU124" i="28" s="1"/>
  <c r="DE70" i="28"/>
  <c r="DE101" i="28" s="1"/>
  <c r="DE124" i="28" s="1"/>
  <c r="CS70" i="28"/>
  <c r="CS101" i="28" s="1"/>
  <c r="CS124" i="28" s="1"/>
  <c r="AV37" i="28"/>
  <c r="AJ42" i="28"/>
  <c r="FI43" i="28"/>
  <c r="Q29" i="28"/>
  <c r="DA55" i="28"/>
  <c r="CL90" i="28"/>
  <c r="P39" i="28"/>
  <c r="P40" i="28" s="1"/>
  <c r="X39" i="28"/>
  <c r="AF39" i="28"/>
  <c r="AM40" i="28" s="1"/>
  <c r="AO39" i="28"/>
  <c r="AM29" i="28"/>
  <c r="AD90" i="28"/>
  <c r="BE43" i="28"/>
  <c r="CV29" i="28"/>
  <c r="CY21" i="28"/>
  <c r="DC29" i="28"/>
  <c r="EA29" i="28"/>
  <c r="FD29" i="28"/>
  <c r="CM43" i="28"/>
  <c r="CT25" i="28"/>
  <c r="CX33" i="28"/>
  <c r="DF25" i="28"/>
  <c r="DJ33" i="28"/>
  <c r="DV33" i="28"/>
  <c r="DY25" i="28"/>
  <c r="EG33" i="28"/>
  <c r="ER33" i="28"/>
  <c r="FU43" i="28"/>
  <c r="FY33" i="28"/>
  <c r="CJ42" i="28"/>
  <c r="DR126" i="28"/>
  <c r="EJ74" i="28"/>
  <c r="EJ85" i="28" s="1"/>
  <c r="CN74" i="28"/>
  <c r="CN85" i="28" s="1"/>
  <c r="CB74" i="28"/>
  <c r="CB77" i="28" s="1"/>
  <c r="CD90" i="28"/>
  <c r="AV42" i="28"/>
  <c r="BV29" i="28"/>
  <c r="BY21" i="28"/>
  <c r="BY36" i="28" s="1"/>
  <c r="BY51" i="28" s="1"/>
  <c r="CR21" i="28"/>
  <c r="FV38" i="28"/>
  <c r="FZ29" i="28"/>
  <c r="CX43" i="28"/>
  <c r="DJ43" i="28"/>
  <c r="DV43" i="28"/>
  <c r="EC43" i="28"/>
  <c r="EN43" i="28"/>
  <c r="EY42" i="28"/>
  <c r="FY43" i="28"/>
  <c r="EM126" i="28"/>
  <c r="DL37" i="28"/>
  <c r="CJ38" i="28"/>
  <c r="M43" i="28"/>
  <c r="P33" i="28"/>
  <c r="GC39" i="28"/>
  <c r="Y39" i="28"/>
  <c r="AP39" i="28"/>
  <c r="AY39" i="28"/>
  <c r="BY39" i="28"/>
  <c r="CG39" i="28"/>
  <c r="AX77" i="28"/>
  <c r="AX38" i="28"/>
  <c r="AP33" i="28"/>
  <c r="AO37" i="28"/>
  <c r="AI25" i="28"/>
  <c r="AI41" i="28" s="1"/>
  <c r="Z33" i="28"/>
  <c r="AI90" i="28"/>
  <c r="AZ33" i="28"/>
  <c r="AX79" i="28"/>
  <c r="CS29" i="28"/>
  <c r="BX43" i="28"/>
  <c r="DZ33" i="28"/>
  <c r="EN42" i="28"/>
  <c r="ER43" i="28"/>
  <c r="FC43" i="28"/>
  <c r="FN42" i="28"/>
  <c r="FR43" i="28"/>
  <c r="FY42" i="28"/>
  <c r="FS74" i="28"/>
  <c r="FS85" i="28" s="1"/>
  <c r="FK74" i="28"/>
  <c r="FK85" i="28" s="1"/>
  <c r="FG74" i="28"/>
  <c r="FG82" i="28" s="1"/>
  <c r="EQ74" i="28"/>
  <c r="EQ77" i="28" s="1"/>
  <c r="EQ81" i="28" s="1"/>
  <c r="DD70" i="28"/>
  <c r="DD101" i="28" s="1"/>
  <c r="DD124" i="28" s="1"/>
  <c r="CN70" i="28"/>
  <c r="CN101" i="28" s="1"/>
  <c r="CN124" i="28" s="1"/>
  <c r="CJ70" i="28"/>
  <c r="CJ101" i="28" s="1"/>
  <c r="CJ124" i="28" s="1"/>
  <c r="BT70" i="28"/>
  <c r="X37" i="28"/>
  <c r="AZ37" i="28"/>
  <c r="FX37" i="28"/>
  <c r="AQ42" i="28"/>
  <c r="BW55" i="28"/>
  <c r="AR42" i="28"/>
  <c r="AP43" i="28"/>
  <c r="FW29" i="28"/>
  <c r="CF33" i="28"/>
  <c r="ET126" i="28"/>
  <c r="GA70" i="28"/>
  <c r="GA93" i="28" s="1"/>
  <c r="GA94" i="28" s="1"/>
  <c r="FK70" i="28"/>
  <c r="FK93" i="28" s="1"/>
  <c r="FK94" i="28" s="1"/>
  <c r="EY70" i="28"/>
  <c r="FF66" i="28" s="1"/>
  <c r="R42" i="28"/>
  <c r="FL42" i="28"/>
  <c r="EF55" i="28"/>
  <c r="BJ90" i="28"/>
  <c r="BZ90" i="28"/>
  <c r="DI90" i="28"/>
  <c r="R39" i="28"/>
  <c r="R40" i="28" s="1"/>
  <c r="AH39" i="28"/>
  <c r="AZ39" i="28"/>
  <c r="BJ39" i="28"/>
  <c r="BR39" i="28"/>
  <c r="CH39" i="28"/>
  <c r="CP39" i="28"/>
  <c r="BE29" i="28"/>
  <c r="AG90" i="28"/>
  <c r="BF37" i="28"/>
  <c r="S42" i="28"/>
  <c r="AU42" i="28"/>
  <c r="EI42" i="28"/>
  <c r="M33" i="28"/>
  <c r="AX82" i="28"/>
  <c r="AV90" i="28"/>
  <c r="BZ37" i="28"/>
  <c r="CG37" i="28"/>
  <c r="CL29" i="28"/>
  <c r="CO37" i="28"/>
  <c r="CS21" i="28"/>
  <c r="CS36" i="28" s="1"/>
  <c r="CS51" i="28" s="1"/>
  <c r="DQ29" i="28"/>
  <c r="ET37" i="28"/>
  <c r="FE38" i="28"/>
  <c r="FP29" i="28"/>
  <c r="FP65" i="28" s="1"/>
  <c r="FS37" i="28"/>
  <c r="FW38" i="28"/>
  <c r="BY33" i="28"/>
  <c r="CB42" i="28"/>
  <c r="CF43" i="28"/>
  <c r="CN42" i="28"/>
  <c r="CY43" i="28"/>
  <c r="DK43" i="28"/>
  <c r="DS42" i="28"/>
  <c r="ED43" i="28"/>
  <c r="EO43" i="28"/>
  <c r="FG42" i="28"/>
  <c r="FO43" i="28"/>
  <c r="FV25" i="28"/>
  <c r="EY126" i="28"/>
  <c r="FV126" i="28"/>
  <c r="DK74" i="28"/>
  <c r="DK82" i="28" s="1"/>
  <c r="CQ74" i="28"/>
  <c r="CE74" i="28"/>
  <c r="CA74" i="28"/>
  <c r="CA77" i="28" s="1"/>
  <c r="EU37" i="28"/>
  <c r="BT42" i="28"/>
  <c r="FP42" i="28"/>
  <c r="FN55" i="28"/>
  <c r="BL90" i="28"/>
  <c r="CQ39" i="28"/>
  <c r="AN90" i="28"/>
  <c r="BP42" i="28"/>
  <c r="BR43" i="28"/>
  <c r="CD38" i="28"/>
  <c r="CL38" i="28"/>
  <c r="CW38" i="28"/>
  <c r="DD38" i="28"/>
  <c r="DQ38" i="28"/>
  <c r="DX38" i="28"/>
  <c r="EQ29" i="28"/>
  <c r="FE37" i="28"/>
  <c r="FL37" i="28"/>
  <c r="FP38" i="28"/>
  <c r="BY43" i="28"/>
  <c r="CF42" i="28"/>
  <c r="ED42" i="28"/>
  <c r="EH43" i="28"/>
  <c r="EO42" i="28"/>
  <c r="FO42" i="28"/>
  <c r="CQ37" i="28"/>
  <c r="W42" i="28"/>
  <c r="AX42" i="28"/>
  <c r="FX55" i="28"/>
  <c r="BM90" i="28"/>
  <c r="FK39" i="28"/>
  <c r="FO39" i="28"/>
  <c r="FV40" i="28" s="1"/>
  <c r="CL55" i="28"/>
  <c r="BG90" i="28"/>
  <c r="BE37" i="28"/>
  <c r="AI21" i="28"/>
  <c r="AI36" i="28" s="1"/>
  <c r="S21" i="28"/>
  <c r="S36" i="28" s="1"/>
  <c r="U70" i="28"/>
  <c r="AS29" i="28"/>
  <c r="BK29" i="28"/>
  <c r="BP33" i="28"/>
  <c r="BT43" i="28"/>
  <c r="BU29" i="28"/>
  <c r="BU36" i="28" s="1"/>
  <c r="BW38" i="28"/>
  <c r="CA29" i="28"/>
  <c r="CD37" i="28"/>
  <c r="CH29" i="28"/>
  <c r="DD37" i="28"/>
  <c r="DN29" i="28"/>
  <c r="DU29" i="28"/>
  <c r="EB38" i="28"/>
  <c r="EI37" i="28"/>
  <c r="EM38" i="28"/>
  <c r="EX38" i="28"/>
  <c r="FI38" i="28"/>
  <c r="FP37" i="28"/>
  <c r="FT29" i="28"/>
  <c r="DP25" i="28"/>
  <c r="DP41" i="28" s="1"/>
  <c r="DP48" i="28" s="1"/>
  <c r="DP60" i="28" s="1"/>
  <c r="DT33" i="28"/>
  <c r="GD70" i="28"/>
  <c r="CU70" i="28"/>
  <c r="EF85" i="28"/>
  <c r="EF88" i="28" s="1"/>
  <c r="EF82" i="28"/>
  <c r="EF79" i="28"/>
  <c r="EF77" i="28"/>
  <c r="EQ82" i="28"/>
  <c r="EQ78" i="28"/>
  <c r="DP101" i="28"/>
  <c r="DP124" i="28" s="1"/>
  <c r="Z77" i="28"/>
  <c r="FF93" i="28"/>
  <c r="FF94" i="28" s="1"/>
  <c r="DF101" i="28"/>
  <c r="DF124" i="28" s="1"/>
  <c r="DF93" i="28"/>
  <c r="DF94" i="28" s="1"/>
  <c r="Z82" i="28"/>
  <c r="Y70" i="28"/>
  <c r="AC70" i="28"/>
  <c r="AR74" i="28"/>
  <c r="BK21" i="28"/>
  <c r="BK36" i="28" s="1"/>
  <c r="BW25" i="28"/>
  <c r="BW41" i="28" s="1"/>
  <c r="CD25" i="28"/>
  <c r="CD28" i="28" s="1"/>
  <c r="FX25" i="28"/>
  <c r="FX41" i="28" s="1"/>
  <c r="GB74" i="28"/>
  <c r="GB85" i="28" s="1"/>
  <c r="FU70" i="28"/>
  <c r="CZ74" i="28"/>
  <c r="CZ77" i="28" s="1"/>
  <c r="CG70" i="28"/>
  <c r="CG101" i="28" s="1"/>
  <c r="CG124" i="28" s="1"/>
  <c r="CC70" i="28"/>
  <c r="BY70" i="28"/>
  <c r="BY101" i="28" s="1"/>
  <c r="BY124" i="28" s="1"/>
  <c r="BQ70" i="28"/>
  <c r="CU38" i="28"/>
  <c r="AS70" i="28"/>
  <c r="AS81" i="28" s="1"/>
  <c r="DN25" i="28"/>
  <c r="EQ25" i="28"/>
  <c r="FQ25" i="28"/>
  <c r="FA74" i="28"/>
  <c r="FA78" i="28" s="1"/>
  <c r="EL74" i="28"/>
  <c r="DL70" i="28"/>
  <c r="DL66" i="28" s="1"/>
  <c r="R70" i="28"/>
  <c r="EH126" i="28"/>
  <c r="GB70" i="28"/>
  <c r="GB93" i="28" s="1"/>
  <c r="GB97" i="28" s="1"/>
  <c r="FL74" i="28"/>
  <c r="FL85" i="28" s="1"/>
  <c r="EP70" i="28"/>
  <c r="EP101" i="28" s="1"/>
  <c r="EP124" i="28" s="1"/>
  <c r="DZ74" i="28"/>
  <c r="CZ70" i="28"/>
  <c r="EG55" i="28"/>
  <c r="DV90" i="28"/>
  <c r="FT90" i="28"/>
  <c r="EB42" i="28"/>
  <c r="U25" i="28"/>
  <c r="U41" i="28" s="1"/>
  <c r="J74" i="28"/>
  <c r="J79" i="28" s="1"/>
  <c r="Z70" i="28"/>
  <c r="AK74" i="28"/>
  <c r="AK77" i="28" s="1"/>
  <c r="FT70" i="28"/>
  <c r="FL70" i="28"/>
  <c r="FL93" i="28" s="1"/>
  <c r="DZ70" i="28"/>
  <c r="DZ93" i="28" s="1"/>
  <c r="DZ94" i="28" s="1"/>
  <c r="DV70" i="28"/>
  <c r="DV93" i="28" s="1"/>
  <c r="DV94" i="28" s="1"/>
  <c r="CY74" i="28"/>
  <c r="CY77" i="28" s="1"/>
  <c r="CU74" i="28"/>
  <c r="BX70" i="28"/>
  <c r="BX101" i="28" s="1"/>
  <c r="BX124" i="28" s="1"/>
  <c r="BE90" i="28"/>
  <c r="O70" i="28"/>
  <c r="ED126" i="28"/>
  <c r="FP126" i="28"/>
  <c r="FW74" i="28"/>
  <c r="FW79" i="28" s="1"/>
  <c r="FO74" i="28"/>
  <c r="FO77" i="28" s="1"/>
  <c r="BS74" i="28"/>
  <c r="BS77" i="28" s="1"/>
  <c r="BO74" i="28"/>
  <c r="BO85" i="28" s="1"/>
  <c r="FX39" i="28"/>
  <c r="AL70" i="28"/>
  <c r="FT55" i="28"/>
  <c r="CT82" i="28"/>
  <c r="EN55" i="28"/>
  <c r="FO70" i="28"/>
  <c r="EK70" i="28"/>
  <c r="EK101" i="28" s="1"/>
  <c r="EK124" i="28" s="1"/>
  <c r="BW70" i="28"/>
  <c r="K74" i="28"/>
  <c r="O74" i="28"/>
  <c r="O82" i="28" s="1"/>
  <c r="AE70" i="28"/>
  <c r="EX126" i="28"/>
  <c r="FQ90" i="28"/>
  <c r="FS39" i="28"/>
  <c r="FS40" i="28" s="1"/>
  <c r="AE25" i="28"/>
  <c r="AE41" i="28" s="1"/>
  <c r="AB21" i="28"/>
  <c r="X25" i="28"/>
  <c r="X41" i="28" s="1"/>
  <c r="U21" i="28"/>
  <c r="U36" i="28" s="1"/>
  <c r="AQ70" i="28"/>
  <c r="DI21" i="28"/>
  <c r="EL25" i="28"/>
  <c r="FE126" i="28"/>
  <c r="FC74" i="28"/>
  <c r="FC85" i="28" s="1"/>
  <c r="EU74" i="28"/>
  <c r="EU85" i="28" s="1"/>
  <c r="EU88" i="28" s="1"/>
  <c r="BG70" i="28"/>
  <c r="BC74" i="28"/>
  <c r="AY74" i="28"/>
  <c r="AY85" i="28" s="1"/>
  <c r="AY88" i="28" s="1"/>
  <c r="EP77" i="28"/>
  <c r="EZ39" i="28"/>
  <c r="GB126" i="28"/>
  <c r="DM39" i="28"/>
  <c r="EP79" i="28"/>
  <c r="T70" i="28"/>
  <c r="FD126" i="28"/>
  <c r="FR70" i="28"/>
  <c r="FR66" i="28" s="1"/>
  <c r="FR67" i="28" s="1"/>
  <c r="FJ74" i="28"/>
  <c r="FJ82" i="28" s="1"/>
  <c r="DT74" i="28"/>
  <c r="DT85" i="28" s="1"/>
  <c r="DE74" i="28"/>
  <c r="CD70" i="28"/>
  <c r="AA25" i="28"/>
  <c r="DT90" i="28"/>
  <c r="EK90" i="28"/>
  <c r="M70" i="28"/>
  <c r="X74" i="28"/>
  <c r="X82" i="28" s="1"/>
  <c r="FJ70" i="28"/>
  <c r="EX74" i="28"/>
  <c r="EX82" i="28" s="1"/>
  <c r="EA74" i="28"/>
  <c r="DT70" i="28"/>
  <c r="BN70" i="28"/>
  <c r="BN101" i="28" s="1"/>
  <c r="BN124" i="28" s="1"/>
  <c r="BJ70" i="28"/>
  <c r="BJ101" i="28" s="1"/>
  <c r="BJ124" i="28" s="1"/>
  <c r="DV38" i="28"/>
  <c r="FY11" i="28"/>
  <c r="FA101" i="28"/>
  <c r="FA124" i="28" s="1"/>
  <c r="FA93" i="28"/>
  <c r="FA94" i="28" s="1"/>
  <c r="FW85" i="28"/>
  <c r="FW88" i="28" s="1"/>
  <c r="CE85" i="28"/>
  <c r="CE93" i="28" s="1"/>
  <c r="CE97" i="28" s="1"/>
  <c r="CE79" i="28"/>
  <c r="CE82" i="28"/>
  <c r="CE78" i="28"/>
  <c r="CE77" i="28"/>
  <c r="CE81" i="28" s="1"/>
  <c r="DJ93" i="28"/>
  <c r="DJ94" i="28" s="1"/>
  <c r="U79" i="28"/>
  <c r="U77" i="28"/>
  <c r="U82" i="28"/>
  <c r="FG101" i="28"/>
  <c r="FG124" i="28" s="1"/>
  <c r="FG93" i="28"/>
  <c r="FG94" i="28" s="1"/>
  <c r="FG66" i="28"/>
  <c r="BR82" i="28"/>
  <c r="AC79" i="28"/>
  <c r="AC77" i="28"/>
  <c r="FQ79" i="28"/>
  <c r="FQ68" i="28"/>
  <c r="FQ85" i="28"/>
  <c r="FQ88" i="28" s="1"/>
  <c r="FQ77" i="28"/>
  <c r="CO79" i="28"/>
  <c r="CO85" i="28"/>
  <c r="CO82" i="28"/>
  <c r="CO77" i="28"/>
  <c r="BY77" i="28"/>
  <c r="BY81" i="28" s="1"/>
  <c r="BY85" i="28"/>
  <c r="BY79" i="28"/>
  <c r="BY82" i="28"/>
  <c r="BI79" i="28"/>
  <c r="BI77" i="28"/>
  <c r="BI81" i="28" s="1"/>
  <c r="BI85" i="28"/>
  <c r="BI88" i="28" s="1"/>
  <c r="O79" i="28"/>
  <c r="O80" i="28" s="1"/>
  <c r="O77" i="28"/>
  <c r="O81" i="28" s="1"/>
  <c r="FQ6" i="28"/>
  <c r="FQ19" i="28" s="1"/>
  <c r="DZ90" i="28"/>
  <c r="DT92" i="28"/>
  <c r="EP90" i="28"/>
  <c r="FA97" i="28"/>
  <c r="FR90" i="28"/>
  <c r="FU90" i="28"/>
  <c r="R21" i="28"/>
  <c r="FA25" i="28"/>
  <c r="FA41" i="28" s="1"/>
  <c r="FL25" i="28"/>
  <c r="FL41" i="28" s="1"/>
  <c r="FL48" i="28" s="1"/>
  <c r="FL60" i="28" s="1"/>
  <c r="FP25" i="28"/>
  <c r="FP41" i="28" s="1"/>
  <c r="EE126" i="28"/>
  <c r="ES74" i="28"/>
  <c r="EA70" i="28"/>
  <c r="EA101" i="28" s="1"/>
  <c r="EA124" i="28" s="1"/>
  <c r="DW74" i="28"/>
  <c r="DB70" i="28"/>
  <c r="DB66" i="28" s="1"/>
  <c r="BK70" i="28"/>
  <c r="X6" i="28"/>
  <c r="AN6" i="28"/>
  <c r="BD6" i="28"/>
  <c r="BK11" i="28"/>
  <c r="EM11" i="28"/>
  <c r="FC11" i="28"/>
  <c r="AG25" i="28"/>
  <c r="CZ25" i="28"/>
  <c r="CZ41" i="28" s="1"/>
  <c r="CZ48" i="28" s="1"/>
  <c r="CZ50" i="28" s="1"/>
  <c r="DM25" i="28"/>
  <c r="DM28" i="28" s="1"/>
  <c r="ED74" i="28"/>
  <c r="EK68" i="28" s="1"/>
  <c r="CX74" i="28"/>
  <c r="CX82" i="28" s="1"/>
  <c r="BN74" i="28"/>
  <c r="BN79" i="28" s="1"/>
  <c r="DL21" i="28"/>
  <c r="DL36" i="28" s="1"/>
  <c r="CL25" i="28"/>
  <c r="EX25" i="28"/>
  <c r="FN126" i="28"/>
  <c r="FU74" i="28"/>
  <c r="EV74" i="28"/>
  <c r="EV79" i="28" s="1"/>
  <c r="EO74" i="28"/>
  <c r="EO79" i="28" s="1"/>
  <c r="EH70" i="28"/>
  <c r="ED70" i="28"/>
  <c r="ED93" i="28" s="1"/>
  <c r="DI70" i="28"/>
  <c r="DI101" i="28" s="1"/>
  <c r="DI124" i="28" s="1"/>
  <c r="DA74" i="28"/>
  <c r="CI74" i="28"/>
  <c r="CI85" i="28" s="1"/>
  <c r="CI88" i="28" s="1"/>
  <c r="DK55" i="28"/>
  <c r="DP90" i="28"/>
  <c r="FY21" i="28"/>
  <c r="FT25" i="28"/>
  <c r="FX126" i="28"/>
  <c r="FQ126" i="28"/>
  <c r="DO74" i="28"/>
  <c r="CT70" i="28"/>
  <c r="CT93" i="28" s="1"/>
  <c r="CT97" i="28" s="1"/>
  <c r="CI70" i="28"/>
  <c r="BT74" i="28"/>
  <c r="BT85" i="28" s="1"/>
  <c r="BQ74" i="28"/>
  <c r="BQ79" i="28" s="1"/>
  <c r="BM74" i="28"/>
  <c r="BM78" i="28" s="1"/>
  <c r="DK90" i="28"/>
  <c r="BK39" i="28"/>
  <c r="CA39" i="28"/>
  <c r="CH40" i="28" s="1"/>
  <c r="BF55" i="28"/>
  <c r="Z55" i="28"/>
  <c r="FF25" i="28"/>
  <c r="FF74" i="28"/>
  <c r="FF85" i="28" s="1"/>
  <c r="EY74" i="28"/>
  <c r="DD74" i="28"/>
  <c r="CW74" i="28"/>
  <c r="CW82" i="28" s="1"/>
  <c r="CS74" i="28"/>
  <c r="BC70" i="28"/>
  <c r="BC93" i="28" s="1"/>
  <c r="BC97" i="28" s="1"/>
  <c r="CK90" i="28"/>
  <c r="V74" i="28"/>
  <c r="AK70" i="28"/>
  <c r="DY126" i="28"/>
  <c r="AT74" i="28"/>
  <c r="AT77" i="28" s="1"/>
  <c r="EN74" i="28"/>
  <c r="EN79" i="28" s="1"/>
  <c r="DD90" i="28"/>
  <c r="DQ90" i="28"/>
  <c r="AC82" i="28"/>
  <c r="BB90" i="28"/>
  <c r="W90" i="28"/>
  <c r="DA90" i="28"/>
  <c r="DL90" i="28"/>
  <c r="GC90" i="28"/>
  <c r="CJ39" i="28"/>
  <c r="CQ40" i="28" s="1"/>
  <c r="BA90" i="28"/>
  <c r="FT57" i="28"/>
  <c r="FL21" i="28"/>
  <c r="FS21" i="28"/>
  <c r="FQ70" i="28"/>
  <c r="FQ78" i="28" s="1"/>
  <c r="FM70" i="28"/>
  <c r="FM101" i="28" s="1"/>
  <c r="FM124" i="28" s="1"/>
  <c r="FI74" i="28"/>
  <c r="FI77" i="28" s="1"/>
  <c r="CD74" i="28"/>
  <c r="CD78" i="28" s="1"/>
  <c r="CA70" i="28"/>
  <c r="CA78" i="28" s="1"/>
  <c r="BX90" i="28"/>
  <c r="CN90" i="28"/>
  <c r="AH25" i="28"/>
  <c r="AL55" i="28"/>
  <c r="V90" i="28"/>
  <c r="FY25" i="28"/>
  <c r="DV126" i="28"/>
  <c r="EJ70" i="28"/>
  <c r="BP90" i="28"/>
  <c r="BY90" i="28"/>
  <c r="CV90" i="28"/>
  <c r="DB40" i="28"/>
  <c r="AL79" i="28"/>
  <c r="FZ55" i="28"/>
  <c r="FV41" i="28"/>
  <c r="FV48" i="28" s="1"/>
  <c r="BE74" i="28"/>
  <c r="BE85" i="28" s="1"/>
  <c r="BE88" i="28" s="1"/>
  <c r="Z81" i="28"/>
  <c r="AD74" i="28"/>
  <c r="FY55" i="28"/>
  <c r="DU126" i="28"/>
  <c r="FC126" i="28"/>
  <c r="FU126" i="28"/>
  <c r="FW70" i="28"/>
  <c r="FW78" i="28" s="1"/>
  <c r="FP70" i="28"/>
  <c r="FP101" i="28" s="1"/>
  <c r="FP124" i="28" s="1"/>
  <c r="EF70" i="28"/>
  <c r="EF93" i="28" s="1"/>
  <c r="EB70" i="28"/>
  <c r="DX74" i="28"/>
  <c r="DC70" i="28"/>
  <c r="DJ66" i="28" s="1"/>
  <c r="CO70" i="28"/>
  <c r="CO101" i="28" s="1"/>
  <c r="CO124" i="28" s="1"/>
  <c r="J21" i="28"/>
  <c r="L25" i="28"/>
  <c r="CA90" i="28"/>
  <c r="CX90" i="28"/>
  <c r="EO92" i="28"/>
  <c r="AQ21" i="28"/>
  <c r="AQ36" i="28" s="1"/>
  <c r="T21" i="28"/>
  <c r="T36" i="28" s="1"/>
  <c r="W74" i="28"/>
  <c r="AH74" i="28"/>
  <c r="AH82" i="28" s="1"/>
  <c r="CE21" i="28"/>
  <c r="CE36" i="28" s="1"/>
  <c r="EU126" i="28"/>
  <c r="FZ74" i="28"/>
  <c r="FE70" i="28"/>
  <c r="BS70" i="28"/>
  <c r="DL25" i="28"/>
  <c r="DL41" i="28" s="1"/>
  <c r="DZ39" i="28"/>
  <c r="DZ40" i="28" s="1"/>
  <c r="Q70" i="28"/>
  <c r="T74" i="28"/>
  <c r="FW55" i="28"/>
  <c r="M74" i="28"/>
  <c r="DJ21" i="28"/>
  <c r="DJ36" i="28" s="1"/>
  <c r="DJ51" i="28" s="1"/>
  <c r="EF126" i="28"/>
  <c r="FV74" i="28"/>
  <c r="FV82" i="28" s="1"/>
  <c r="FS70" i="28"/>
  <c r="FD74" i="28"/>
  <c r="EE70" i="28"/>
  <c r="EE93" i="28" s="1"/>
  <c r="EE94" i="28" s="1"/>
  <c r="CJ74" i="28"/>
  <c r="CJ85" i="28" s="1"/>
  <c r="AX70" i="28"/>
  <c r="AS55" i="28"/>
  <c r="FZ90" i="28"/>
  <c r="DD39" i="28"/>
  <c r="FY66" i="28"/>
  <c r="FY67" i="28" s="1"/>
  <c r="BD101" i="28"/>
  <c r="BD124" i="28" s="1"/>
  <c r="BD78" i="28"/>
  <c r="BD87" i="28"/>
  <c r="BD93" i="28"/>
  <c r="EP57" i="28"/>
  <c r="EW55" i="28"/>
  <c r="CZ21" i="28"/>
  <c r="DM21" i="28"/>
  <c r="DM36" i="28" s="1"/>
  <c r="DM51" i="28" s="1"/>
  <c r="DT21" i="28"/>
  <c r="DT36" i="28" s="1"/>
  <c r="EE21" i="28"/>
  <c r="EE36" i="28" s="1"/>
  <c r="CX25" i="28"/>
  <c r="CX41" i="28" s="1"/>
  <c r="CX42" i="28"/>
  <c r="EC25" i="28"/>
  <c r="EC41" i="28" s="1"/>
  <c r="GB25" i="28"/>
  <c r="GB41" i="28" s="1"/>
  <c r="GB48" i="28" s="1"/>
  <c r="EK77" i="28"/>
  <c r="EK85" i="28"/>
  <c r="AZ70" i="28"/>
  <c r="AZ101" i="28" s="1"/>
  <c r="AZ124" i="28" s="1"/>
  <c r="CL21" i="28"/>
  <c r="CL37" i="28"/>
  <c r="CI25" i="28"/>
  <c r="CI41" i="28" s="1"/>
  <c r="CI42" i="28"/>
  <c r="ER25" i="28"/>
  <c r="ER42" i="28"/>
  <c r="AV77" i="28"/>
  <c r="EQ57" i="28"/>
  <c r="EX55" i="28"/>
  <c r="BC85" i="28"/>
  <c r="BC87" i="28" s="1"/>
  <c r="BC77" i="28"/>
  <c r="BC81" i="28" s="1"/>
  <c r="AS85" i="28"/>
  <c r="BT25" i="28"/>
  <c r="BT41" i="28" s="1"/>
  <c r="DQ21" i="28"/>
  <c r="DQ36" i="28" s="1"/>
  <c r="DQ51" i="28" s="1"/>
  <c r="DX21" i="28"/>
  <c r="DX36" i="28" s="1"/>
  <c r="GD21" i="28"/>
  <c r="GD36" i="28" s="1"/>
  <c r="DZ25" i="28"/>
  <c r="DZ42" i="28"/>
  <c r="EK25" i="28"/>
  <c r="ER28" i="28" s="1"/>
  <c r="CZ85" i="28"/>
  <c r="CZ79" i="28"/>
  <c r="AL77" i="28"/>
  <c r="AL82" i="28"/>
  <c r="AT25" i="28"/>
  <c r="AT41" i="28" s="1"/>
  <c r="AT42" i="28"/>
  <c r="FB57" i="28"/>
  <c r="FI55" i="28"/>
  <c r="CA21" i="28"/>
  <c r="CA36" i="28" s="1"/>
  <c r="CA51" i="28" s="1"/>
  <c r="EX21" i="28"/>
  <c r="EX36" i="28" s="1"/>
  <c r="EX37" i="28"/>
  <c r="FI21" i="28"/>
  <c r="FW21" i="28"/>
  <c r="FW37" i="28"/>
  <c r="EV25" i="28"/>
  <c r="DV101" i="28"/>
  <c r="DV124" i="28" s="1"/>
  <c r="DH70" i="28"/>
  <c r="DH101" i="28" s="1"/>
  <c r="DH124" i="28" s="1"/>
  <c r="FP90" i="28"/>
  <c r="FW90" i="28"/>
  <c r="DU85" i="28"/>
  <c r="DU79" i="28"/>
  <c r="DU77" i="28"/>
  <c r="DU82" i="28"/>
  <c r="CW70" i="28"/>
  <c r="CJ21" i="28"/>
  <c r="CJ36" i="28" s="1"/>
  <c r="CJ51" i="28" s="1"/>
  <c r="CJ37" i="28"/>
  <c r="FH82" i="28"/>
  <c r="DN97" i="28"/>
  <c r="DN94" i="28"/>
  <c r="AP78" i="28"/>
  <c r="DR70" i="28"/>
  <c r="DG74" i="28"/>
  <c r="CZ93" i="28"/>
  <c r="CZ94" i="28" s="1"/>
  <c r="AZ57" i="28"/>
  <c r="AZ55" i="28"/>
  <c r="DM90" i="28"/>
  <c r="DF90" i="28"/>
  <c r="EB90" i="28"/>
  <c r="ES90" i="28"/>
  <c r="EL90" i="28"/>
  <c r="ET85" i="28"/>
  <c r="ET77" i="28"/>
  <c r="ET81" i="28" s="1"/>
  <c r="ET79" i="28"/>
  <c r="ET82" i="28"/>
  <c r="EQ93" i="28"/>
  <c r="EQ94" i="28" s="1"/>
  <c r="EW90" i="28"/>
  <c r="FD90" i="28"/>
  <c r="FK82" i="28"/>
  <c r="FA79" i="28"/>
  <c r="FA82" i="28"/>
  <c r="FA68" i="28"/>
  <c r="EF101" i="28"/>
  <c r="EF124" i="28" s="1"/>
  <c r="FN43" i="28"/>
  <c r="CM90" i="28"/>
  <c r="CT90" i="28"/>
  <c r="FL126" i="28"/>
  <c r="FV101" i="28"/>
  <c r="FV124" i="28" s="1"/>
  <c r="FV93" i="28"/>
  <c r="FH70" i="28"/>
  <c r="EX70" i="28"/>
  <c r="EX66" i="28" s="1"/>
  <c r="DR25" i="28"/>
  <c r="DY28" i="28" s="1"/>
  <c r="DR42" i="28"/>
  <c r="FJ25" i="28"/>
  <c r="FJ42" i="28"/>
  <c r="FX42" i="28"/>
  <c r="BN57" i="28"/>
  <c r="BN55" i="28"/>
  <c r="FS126" i="28"/>
  <c r="FQ82" i="28"/>
  <c r="GC70" i="28"/>
  <c r="FR74" i="28"/>
  <c r="BN82" i="28"/>
  <c r="Z90" i="28"/>
  <c r="FY126" i="28"/>
  <c r="FR126" i="28"/>
  <c r="FY74" i="28"/>
  <c r="AP90" i="28"/>
  <c r="AW90" i="28"/>
  <c r="EC42" i="28"/>
  <c r="DX37" i="28"/>
  <c r="BT79" i="28"/>
  <c r="FF126" i="28"/>
  <c r="FM126" i="28"/>
  <c r="BG25" i="28"/>
  <c r="BG41" i="28" s="1"/>
  <c r="EM57" i="28"/>
  <c r="ET55" i="28"/>
  <c r="EM55" i="28"/>
  <c r="DN21" i="28"/>
  <c r="DU21" i="28"/>
  <c r="CY25" i="28"/>
  <c r="DF28" i="28" s="1"/>
  <c r="DY70" i="28"/>
  <c r="DQ74" i="28"/>
  <c r="DG70" i="28"/>
  <c r="CH85" i="28"/>
  <c r="CH79" i="28"/>
  <c r="CO80" i="28" s="1"/>
  <c r="CH77" i="28"/>
  <c r="P25" i="28"/>
  <c r="P41" i="28" s="1"/>
  <c r="DG90" i="28"/>
  <c r="DN90" i="28"/>
  <c r="CC57" i="28"/>
  <c r="CJ55" i="28"/>
  <c r="BL57" i="28"/>
  <c r="BS55" i="28"/>
  <c r="BL55" i="28"/>
  <c r="AE79" i="28"/>
  <c r="AL80" i="28" s="1"/>
  <c r="AE77" i="28"/>
  <c r="BR21" i="28"/>
  <c r="BR36" i="28" s="1"/>
  <c r="BR58" i="28" s="1"/>
  <c r="BR62" i="28" s="1"/>
  <c r="EL57" i="28"/>
  <c r="ES55" i="28"/>
  <c r="CM21" i="28"/>
  <c r="CM36" i="28" s="1"/>
  <c r="EF21" i="28"/>
  <c r="EU21" i="28"/>
  <c r="EU36" i="28" s="1"/>
  <c r="FX74" i="28"/>
  <c r="EE74" i="28"/>
  <c r="BF74" i="28"/>
  <c r="BG42" i="28"/>
  <c r="BT55" i="28"/>
  <c r="AP21" i="28"/>
  <c r="AP36" i="28" s="1"/>
  <c r="AP51" i="28" s="1"/>
  <c r="V25" i="28"/>
  <c r="V41" i="28" s="1"/>
  <c r="V48" i="28" s="1"/>
  <c r="BA25" i="28"/>
  <c r="BA41" i="28" s="1"/>
  <c r="GD57" i="28"/>
  <c r="GD55" i="28"/>
  <c r="EY57" i="28"/>
  <c r="EY55" i="28"/>
  <c r="DQ70" i="28"/>
  <c r="BP74" i="28"/>
  <c r="BB85" i="28"/>
  <c r="BB79" i="28"/>
  <c r="BB77" i="28"/>
  <c r="AV70" i="28"/>
  <c r="AV101" i="28" s="1"/>
  <c r="AV124" i="28" s="1"/>
  <c r="U37" i="28"/>
  <c r="CY42" i="28"/>
  <c r="DL43" i="28"/>
  <c r="CW57" i="28"/>
  <c r="CW55" i="28"/>
  <c r="AS82" i="28"/>
  <c r="AZ21" i="28"/>
  <c r="AG21" i="28"/>
  <c r="AB70" i="28"/>
  <c r="AI74" i="28"/>
  <c r="AI82" i="28" s="1"/>
  <c r="BI25" i="28"/>
  <c r="BO25" i="28"/>
  <c r="GC57" i="28"/>
  <c r="GC55" i="28"/>
  <c r="ES126" i="28"/>
  <c r="EZ126" i="28"/>
  <c r="DT126" i="28"/>
  <c r="EL70" i="28"/>
  <c r="EL101" i="28" s="1"/>
  <c r="EL124" i="28" s="1"/>
  <c r="DP85" i="28"/>
  <c r="DP79" i="28"/>
  <c r="DM74" i="28"/>
  <c r="DM85" i="28" s="1"/>
  <c r="BZ74" i="28"/>
  <c r="BW74" i="28"/>
  <c r="BF70" i="28"/>
  <c r="BF101" i="28" s="1"/>
  <c r="BF124" i="28" s="1"/>
  <c r="BR37" i="28"/>
  <c r="ER55" i="28"/>
  <c r="CU90" i="28"/>
  <c r="EN90" i="28"/>
  <c r="BL39" i="28"/>
  <c r="CI39" i="28"/>
  <c r="FT39" i="28"/>
  <c r="AV21" i="28"/>
  <c r="AV36" i="28" s="1"/>
  <c r="AQ25" i="28"/>
  <c r="AQ41" i="28" s="1"/>
  <c r="AE21" i="28"/>
  <c r="BD25" i="28"/>
  <c r="BQ25" i="28"/>
  <c r="BQ41" i="28" s="1"/>
  <c r="ER126" i="28"/>
  <c r="DS126" i="28"/>
  <c r="EH74" i="28"/>
  <c r="DX70" i="28"/>
  <c r="CG74" i="28"/>
  <c r="BP70" i="28"/>
  <c r="BL74" i="28"/>
  <c r="BL85" i="28" s="1"/>
  <c r="EB11" i="28"/>
  <c r="EB19" i="28" s="1"/>
  <c r="FG55" i="28"/>
  <c r="CR90" i="28"/>
  <c r="CN55" i="28"/>
  <c r="AP85" i="28"/>
  <c r="K70" i="28"/>
  <c r="AM74" i="28"/>
  <c r="EV70" i="28"/>
  <c r="EV101" i="28" s="1"/>
  <c r="EV124" i="28" s="1"/>
  <c r="ER74" i="28"/>
  <c r="ER85" i="28" s="1"/>
  <c r="CU101" i="28"/>
  <c r="CU124" i="28" s="1"/>
  <c r="CU93" i="28"/>
  <c r="CU94" i="28" s="1"/>
  <c r="CC74" i="28"/>
  <c r="EF37" i="28"/>
  <c r="DJ38" i="28"/>
  <c r="FH55" i="28"/>
  <c r="DX39" i="28"/>
  <c r="EE40" i="28" s="1"/>
  <c r="AP82" i="28"/>
  <c r="BF90" i="28"/>
  <c r="R79" i="28"/>
  <c r="R77" i="28"/>
  <c r="R82" i="28"/>
  <c r="CT85" i="28"/>
  <c r="CT79" i="28"/>
  <c r="DN37" i="28"/>
  <c r="DS82" i="28"/>
  <c r="CF90" i="28"/>
  <c r="FJ92" i="28"/>
  <c r="AL39" i="28"/>
  <c r="AV39" i="28"/>
  <c r="AV40" i="28" s="1"/>
  <c r="DQ39" i="28"/>
  <c r="AF25" i="28"/>
  <c r="AC21" i="28"/>
  <c r="Y74" i="28"/>
  <c r="Y77" i="28" s="1"/>
  <c r="AF74" i="28"/>
  <c r="AF77" i="28" s="1"/>
  <c r="AF81" i="28" s="1"/>
  <c r="FB74" i="28"/>
  <c r="ER70" i="28"/>
  <c r="BV74" i="28"/>
  <c r="BV85" i="28" s="1"/>
  <c r="AB37" i="28"/>
  <c r="X42" i="28"/>
  <c r="AY55" i="28"/>
  <c r="CE90" i="28"/>
  <c r="BO90" i="28"/>
  <c r="BO92" i="28"/>
  <c r="AM25" i="28"/>
  <c r="EW126" i="28"/>
  <c r="FB101" i="28"/>
  <c r="FB124" i="28" s="1"/>
  <c r="FB93" i="28"/>
  <c r="EG74" i="28"/>
  <c r="CQ70" i="28"/>
  <c r="CQ101" i="28" s="1"/>
  <c r="CQ124" i="28" s="1"/>
  <c r="CF74" i="28"/>
  <c r="CF85" i="28" s="1"/>
  <c r="FB90" i="28"/>
  <c r="FI90" i="28"/>
  <c r="FQ55" i="28"/>
  <c r="FN41" i="28"/>
  <c r="FN48" i="28" s="1"/>
  <c r="FN60" i="28" s="1"/>
  <c r="EC126" i="28"/>
  <c r="FI70" i="28"/>
  <c r="FI101" i="28" s="1"/>
  <c r="FI124" i="28" s="1"/>
  <c r="FE74" i="28"/>
  <c r="EU70" i="28"/>
  <c r="CM74" i="28"/>
  <c r="AP81" i="28"/>
  <c r="Y90" i="28"/>
  <c r="AF90" i="28"/>
  <c r="BD81" i="28"/>
  <c r="L70" i="28"/>
  <c r="S70" i="28"/>
  <c r="GC37" i="28"/>
  <c r="GC21" i="28"/>
  <c r="GC36" i="28" s="1"/>
  <c r="FZ70" i="28"/>
  <c r="FZ101" i="28" s="1"/>
  <c r="FZ124" i="28" s="1"/>
  <c r="DA70" i="28"/>
  <c r="CP74" i="28"/>
  <c r="CM70" i="28"/>
  <c r="CF70" i="28"/>
  <c r="BN90" i="28"/>
  <c r="CX97" i="28"/>
  <c r="FU39" i="28"/>
  <c r="FU40" i="28" s="1"/>
  <c r="BB82" i="28"/>
  <c r="AK25" i="28"/>
  <c r="I70" i="28"/>
  <c r="L74" i="28"/>
  <c r="L79" i="28" s="1"/>
  <c r="AG70" i="28"/>
  <c r="AS25" i="28"/>
  <c r="AS41" i="28" s="1"/>
  <c r="CQ21" i="28"/>
  <c r="DW25" i="28"/>
  <c r="EB126" i="28"/>
  <c r="DQ126" i="28"/>
  <c r="FN74" i="28"/>
  <c r="FN85" i="28" s="1"/>
  <c r="EN70" i="28"/>
  <c r="EG70" i="28"/>
  <c r="DF74" i="28"/>
  <c r="DC74" i="28"/>
  <c r="CV74" i="28"/>
  <c r="CV79" i="28" s="1"/>
  <c r="CV80" i="28" s="1"/>
  <c r="BV70" i="28"/>
  <c r="BV101" i="28" s="1"/>
  <c r="BV124" i="28" s="1"/>
  <c r="AU74" i="28"/>
  <c r="AU85" i="28" s="1"/>
  <c r="FH90" i="28"/>
  <c r="AX25" i="28"/>
  <c r="S74" i="28"/>
  <c r="S82" i="28" s="1"/>
  <c r="AJ74" i="28"/>
  <c r="AJ82" i="28" s="1"/>
  <c r="AN70" i="28"/>
  <c r="AQ74" i="28"/>
  <c r="BO21" i="28"/>
  <c r="BO36" i="28" s="1"/>
  <c r="EJ55" i="28"/>
  <c r="CI21" i="28"/>
  <c r="CI36" i="28" s="1"/>
  <c r="FX21" i="28"/>
  <c r="FX36" i="28" s="1"/>
  <c r="FA126" i="28"/>
  <c r="EA126" i="28"/>
  <c r="GD126" i="28"/>
  <c r="AT70" i="28"/>
  <c r="FX70" i="28"/>
  <c r="FX66" i="28" s="1"/>
  <c r="EW74" i="28"/>
  <c r="DW70" i="28"/>
  <c r="DM70" i="28"/>
  <c r="CL74" i="28"/>
  <c r="BL70" i="28"/>
  <c r="BL101" i="28" s="1"/>
  <c r="BL124" i="28" s="1"/>
  <c r="BE70" i="28"/>
  <c r="BB70" i="28"/>
  <c r="BB78" i="28" s="1"/>
  <c r="ED90" i="28"/>
  <c r="BC21" i="28"/>
  <c r="AA21" i="28"/>
  <c r="AH90" i="28"/>
  <c r="BC25" i="28"/>
  <c r="AV28" i="28" s="1"/>
  <c r="I74" i="28"/>
  <c r="I79" i="28" s="1"/>
  <c r="AD70" i="28"/>
  <c r="AG74" i="28"/>
  <c r="AG82" i="28" s="1"/>
  <c r="AN74" i="28"/>
  <c r="FC21" i="28"/>
  <c r="FC36" i="28" s="1"/>
  <c r="DT25" i="28"/>
  <c r="DZ126" i="28"/>
  <c r="DP126" i="28"/>
  <c r="FO126" i="28"/>
  <c r="GC126" i="28"/>
  <c r="FN70" i="28"/>
  <c r="FN101" i="28" s="1"/>
  <c r="FN124" i="28" s="1"/>
  <c r="EM74" i="28"/>
  <c r="ET68" i="28" s="1"/>
  <c r="EC74" i="28"/>
  <c r="EC79" i="28" s="1"/>
  <c r="CV70" i="28"/>
  <c r="BU74" i="28"/>
  <c r="AU70" i="28"/>
  <c r="CG82" i="28"/>
  <c r="FM90" i="28"/>
  <c r="BI39" i="28"/>
  <c r="P74" i="28"/>
  <c r="P82" i="28" s="1"/>
  <c r="EK21" i="28"/>
  <c r="EV21" i="28"/>
  <c r="EV36" i="28" s="1"/>
  <c r="EP25" i="28"/>
  <c r="FH25" i="28"/>
  <c r="FG126" i="28"/>
  <c r="GD74" i="28"/>
  <c r="FD70" i="28"/>
  <c r="EW70" i="28"/>
  <c r="DV74" i="28"/>
  <c r="DL74" i="28"/>
  <c r="DL85" i="28" s="1"/>
  <c r="CL70" i="28"/>
  <c r="BK74" i="28"/>
  <c r="BA74" i="28"/>
  <c r="BA79" i="28" s="1"/>
  <c r="CH82" i="28"/>
  <c r="FF39" i="28"/>
  <c r="BQ55" i="28"/>
  <c r="AM21" i="28"/>
  <c r="AF21" i="28"/>
  <c r="AF36" i="28" s="1"/>
  <c r="BF25" i="28"/>
  <c r="BF41" i="28" s="1"/>
  <c r="BF48" i="28" s="1"/>
  <c r="AA70" i="28"/>
  <c r="ED21" i="28"/>
  <c r="EO21" i="28"/>
  <c r="EL126" i="28"/>
  <c r="DO126" i="28"/>
  <c r="FM74" i="28"/>
  <c r="EZ74" i="28"/>
  <c r="EZ85" i="28" s="1"/>
  <c r="EM70" i="28"/>
  <c r="EM101" i="28" s="1"/>
  <c r="EM124" i="28" s="1"/>
  <c r="EC70" i="28"/>
  <c r="EC101" i="28" s="1"/>
  <c r="EC124" i="28" s="1"/>
  <c r="DS70" i="28"/>
  <c r="DB74" i="28"/>
  <c r="CY70" i="28"/>
  <c r="CR74" i="28"/>
  <c r="CR79" i="28" s="1"/>
  <c r="CB70" i="28"/>
  <c r="BU70" i="28"/>
  <c r="BU101" i="28" s="1"/>
  <c r="BU124" i="28" s="1"/>
  <c r="BR70" i="28"/>
  <c r="BH70" i="28"/>
  <c r="BH101" i="28" s="1"/>
  <c r="BH124" i="28" s="1"/>
  <c r="BR90" i="28"/>
  <c r="ET90" i="28"/>
  <c r="BK55" i="28"/>
  <c r="CV21" i="28"/>
  <c r="CP25" i="28"/>
  <c r="EM25" i="28"/>
  <c r="EK126" i="28"/>
  <c r="GA126" i="28"/>
  <c r="EI74" i="28"/>
  <c r="DY74" i="28"/>
  <c r="BX74" i="28"/>
  <c r="BX85" i="28" s="1"/>
  <c r="BS90" i="28"/>
  <c r="CI90" i="28"/>
  <c r="CA55" i="28"/>
  <c r="AK21" i="28"/>
  <c r="AK36" i="28" s="1"/>
  <c r="AD21" i="28"/>
  <c r="AD36" i="28" s="1"/>
  <c r="AD58" i="28" s="1"/>
  <c r="AD59" i="28" s="1"/>
  <c r="EJ126" i="28"/>
  <c r="FZ126" i="28"/>
  <c r="BT90" i="28"/>
  <c r="CJ90" i="28"/>
  <c r="EZ90" i="28"/>
  <c r="AV82" i="28"/>
  <c r="AR21" i="28"/>
  <c r="AR36" i="28" s="1"/>
  <c r="AZ25" i="28"/>
  <c r="N70" i="28"/>
  <c r="Q74" i="28"/>
  <c r="AO74" i="28"/>
  <c r="BR25" i="28"/>
  <c r="BR41" i="28" s="1"/>
  <c r="DP21" i="28"/>
  <c r="DP36" i="28" s="1"/>
  <c r="DP51" i="28" s="1"/>
  <c r="DW21" i="28"/>
  <c r="DW36" i="28" s="1"/>
  <c r="DW58" i="28" s="1"/>
  <c r="EA21" i="28"/>
  <c r="EW21" i="28"/>
  <c r="CW25" i="28"/>
  <c r="CW41" i="28" s="1"/>
  <c r="EF25" i="28"/>
  <c r="EI126" i="28"/>
  <c r="DW126" i="28"/>
  <c r="GC74" i="28"/>
  <c r="FP74" i="28"/>
  <c r="FP85" i="28" s="1"/>
  <c r="FC70" i="28"/>
  <c r="ES70" i="28"/>
  <c r="EI70" i="28"/>
  <c r="DR74" i="28"/>
  <c r="DO70" i="28"/>
  <c r="DO101" i="28" s="1"/>
  <c r="DO124" i="28" s="1"/>
  <c r="DH74" i="28"/>
  <c r="DH85" i="28" s="1"/>
  <c r="CR70" i="28"/>
  <c r="CK70" i="28"/>
  <c r="CK101" i="28" s="1"/>
  <c r="CK124" i="28" s="1"/>
  <c r="CH70" i="28"/>
  <c r="CH78" i="28" s="1"/>
  <c r="BJ74" i="28"/>
  <c r="BG74" i="28"/>
  <c r="BG85" i="28" s="1"/>
  <c r="AZ74" i="28"/>
  <c r="AZ82" i="28" s="1"/>
  <c r="AW74" i="28"/>
  <c r="AW82" i="28" s="1"/>
  <c r="AR25" i="28"/>
  <c r="AO21" i="28"/>
  <c r="AO36" i="28" s="1"/>
  <c r="AT21" i="28"/>
  <c r="BL21" i="28"/>
  <c r="FA21" i="28"/>
  <c r="FA36" i="28" s="1"/>
  <c r="FA51" i="28" s="1"/>
  <c r="DE21" i="28"/>
  <c r="DE36" i="28" s="1"/>
  <c r="O25" i="28"/>
  <c r="DN40" i="28"/>
  <c r="BE25" i="28"/>
  <c r="BE41" i="28" s="1"/>
  <c r="BE48" i="28" s="1"/>
  <c r="BE60" i="28" s="1"/>
  <c r="EP37" i="28"/>
  <c r="BW42" i="28"/>
  <c r="V55" i="28"/>
  <c r="BM39" i="28"/>
  <c r="CB39" i="28"/>
  <c r="EP39" i="28"/>
  <c r="EP40" i="28" s="1"/>
  <c r="FE40" i="28"/>
  <c r="BD21" i="28"/>
  <c r="BD36" i="28" s="1"/>
  <c r="AJ21" i="28"/>
  <c r="AJ36" i="28" s="1"/>
  <c r="Z21" i="28"/>
  <c r="Z36" i="28" s="1"/>
  <c r="Z58" i="28" s="1"/>
  <c r="Z59" i="28" s="1"/>
  <c r="BH39" i="28"/>
  <c r="BX21" i="28"/>
  <c r="BX36" i="28" s="1"/>
  <c r="BX58" i="28" s="1"/>
  <c r="CB21" i="28"/>
  <c r="CB36" i="28" s="1"/>
  <c r="CP21" i="28"/>
  <c r="EI21" i="28"/>
  <c r="EI36" i="28" s="1"/>
  <c r="FH21" i="28"/>
  <c r="FO21" i="28"/>
  <c r="FO36" i="28" s="1"/>
  <c r="FO51" i="28" s="1"/>
  <c r="FV21" i="28"/>
  <c r="FV36" i="28" s="1"/>
  <c r="FV58" i="28" s="1"/>
  <c r="CA25" i="28"/>
  <c r="CA41" i="28" s="1"/>
  <c r="CA48" i="28" s="1"/>
  <c r="EH25" i="28"/>
  <c r="EO25" i="28"/>
  <c r="EO41" i="28" s="1"/>
  <c r="EZ25" i="28"/>
  <c r="FK25" i="28"/>
  <c r="O42" i="28"/>
  <c r="W55" i="28"/>
  <c r="BJ55" i="28"/>
  <c r="AP25" i="28"/>
  <c r="CS37" i="28"/>
  <c r="FY37" i="28"/>
  <c r="T43" i="28"/>
  <c r="AZ43" i="28"/>
  <c r="I25" i="28"/>
  <c r="AO40" i="28"/>
  <c r="BN39" i="28"/>
  <c r="EC39" i="28"/>
  <c r="CT55" i="28"/>
  <c r="BF21" i="28"/>
  <c r="AW21" i="28"/>
  <c r="X21" i="28"/>
  <c r="X36" i="28" s="1"/>
  <c r="EB21" i="28"/>
  <c r="EB36" i="28" s="1"/>
  <c r="EM21" i="28"/>
  <c r="EM36" i="28" s="1"/>
  <c r="EQ21" i="28"/>
  <c r="FE21" i="28"/>
  <c r="FE36" i="28" s="1"/>
  <c r="FZ21" i="28"/>
  <c r="EE25" i="28"/>
  <c r="EL28" i="28" s="1"/>
  <c r="ES25" i="28"/>
  <c r="EI38" i="28"/>
  <c r="CA42" i="28"/>
  <c r="AK43" i="28"/>
  <c r="AA55" i="28"/>
  <c r="ED55" i="28"/>
  <c r="FB21" i="28"/>
  <c r="FB36" i="28" s="1"/>
  <c r="FB51" i="28" s="1"/>
  <c r="DM37" i="28"/>
  <c r="FA38" i="28"/>
  <c r="AB55" i="28"/>
  <c r="BO39" i="28"/>
  <c r="BV40" i="28" s="1"/>
  <c r="CD39" i="28"/>
  <c r="DH39" i="28"/>
  <c r="DO40" i="28" s="1"/>
  <c r="AH21" i="28"/>
  <c r="AH36" i="28" s="1"/>
  <c r="Y25" i="28"/>
  <c r="Y41" i="28" s="1"/>
  <c r="BG21" i="28"/>
  <c r="BG36" i="28" s="1"/>
  <c r="AG37" i="28"/>
  <c r="AF42" i="28"/>
  <c r="AY6" i="28"/>
  <c r="AD55" i="28"/>
  <c r="BG39" i="28"/>
  <c r="R25" i="28"/>
  <c r="R41" i="28" s="1"/>
  <c r="EE37" i="28"/>
  <c r="EW37" i="28"/>
  <c r="CD42" i="28"/>
  <c r="FK42" i="28"/>
  <c r="T6" i="28"/>
  <c r="K21" i="28"/>
  <c r="K36" i="28" s="1"/>
  <c r="BR55" i="28"/>
  <c r="W25" i="28"/>
  <c r="W41" i="28" s="1"/>
  <c r="AK55" i="28"/>
  <c r="CC21" i="28"/>
  <c r="CC36" i="28" s="1"/>
  <c r="DF21" i="28"/>
  <c r="DF36" i="28" s="1"/>
  <c r="DR21" i="28"/>
  <c r="EC21" i="28"/>
  <c r="EC36" i="28" s="1"/>
  <c r="CN25" i="28"/>
  <c r="CQ25" i="28"/>
  <c r="DJ25" i="28"/>
  <c r="AJ37" i="28"/>
  <c r="BX38" i="28"/>
  <c r="AH42" i="28"/>
  <c r="CW42" i="28"/>
  <c r="DM42" i="28"/>
  <c r="EV42" i="28"/>
  <c r="GB42" i="28"/>
  <c r="AH55" i="28"/>
  <c r="EK55" i="28"/>
  <c r="FU55" i="28"/>
  <c r="BM55" i="28"/>
  <c r="BM21" i="28"/>
  <c r="BM36" i="28" s="1"/>
  <c r="BV21" i="28"/>
  <c r="FF21" i="28"/>
  <c r="GA21" i="28"/>
  <c r="BY25" i="28"/>
  <c r="CF25" i="28"/>
  <c r="DB25" i="28"/>
  <c r="FW25" i="28"/>
  <c r="GD25" i="28"/>
  <c r="BC37" i="28"/>
  <c r="CZ37" i="28"/>
  <c r="DQ37" i="28"/>
  <c r="FO37" i="28"/>
  <c r="M21" i="28"/>
  <c r="AI55" i="28"/>
  <c r="CC55" i="28"/>
  <c r="BQ39" i="28"/>
  <c r="BQ40" i="28" s="1"/>
  <c r="AL25" i="28"/>
  <c r="AL41" i="28" s="1"/>
  <c r="AL48" i="28" s="1"/>
  <c r="AB25" i="28"/>
  <c r="BK25" i="28"/>
  <c r="DB21" i="28"/>
  <c r="DO21" i="28"/>
  <c r="DO36" i="28" s="1"/>
  <c r="EG21" i="28"/>
  <c r="FJ21" i="28"/>
  <c r="FJ36" i="28" s="1"/>
  <c r="CU25" i="28"/>
  <c r="EJ25" i="28"/>
  <c r="BD37" i="28"/>
  <c r="DI38" i="28"/>
  <c r="N21" i="28"/>
  <c r="AR55" i="28"/>
  <c r="CD55" i="28"/>
  <c r="DR39" i="28"/>
  <c r="AO25" i="28"/>
  <c r="AO28" i="28" s="1"/>
  <c r="AN21" i="28"/>
  <c r="Y21" i="28"/>
  <c r="Y36" i="28" s="1"/>
  <c r="BV25" i="28"/>
  <c r="CC25" i="28"/>
  <c r="BU37" i="28"/>
  <c r="AT38" i="28"/>
  <c r="BA42" i="28"/>
  <c r="CZ42" i="28"/>
  <c r="AR43" i="28"/>
  <c r="EQ55" i="28"/>
  <c r="DT37" i="28"/>
  <c r="AE38" i="28"/>
  <c r="CB38" i="28"/>
  <c r="V42" i="28"/>
  <c r="BR42" i="28"/>
  <c r="EZ42" i="28"/>
  <c r="L43" i="28"/>
  <c r="AU21" i="28"/>
  <c r="AJ25" i="28"/>
  <c r="AJ41" i="28" s="1"/>
  <c r="Z25" i="28"/>
  <c r="W21" i="28"/>
  <c r="S25" i="28"/>
  <c r="S41" i="28" s="1"/>
  <c r="BB25" i="28"/>
  <c r="BN25" i="28"/>
  <c r="BN41" i="28" s="1"/>
  <c r="BQ21" i="28"/>
  <c r="BQ36" i="28" s="1"/>
  <c r="FU21" i="28"/>
  <c r="DC25" i="28"/>
  <c r="DC41" i="28" s="1"/>
  <c r="CM37" i="28"/>
  <c r="AM42" i="28"/>
  <c r="CL42" i="28"/>
  <c r="EK42" i="28"/>
  <c r="Q21" i="28"/>
  <c r="Q36" i="28" s="1"/>
  <c r="R55" i="28"/>
  <c r="AW55" i="28"/>
  <c r="GB55" i="28"/>
  <c r="U39" i="28"/>
  <c r="BC39" i="28"/>
  <c r="CW39" i="28"/>
  <c r="CW40" i="28" s="1"/>
  <c r="EO40" i="28"/>
  <c r="BA55" i="28"/>
  <c r="CO21" i="28"/>
  <c r="CO36" i="28" s="1"/>
  <c r="CO51" i="28" s="1"/>
  <c r="EH21" i="28"/>
  <c r="ES21" i="28"/>
  <c r="FN21" i="28"/>
  <c r="FN36" i="28" s="1"/>
  <c r="FN58" i="28" s="1"/>
  <c r="GB21" i="28"/>
  <c r="CG25" i="28"/>
  <c r="CG41" i="28" s="1"/>
  <c r="CV25" i="28"/>
  <c r="V40" i="28"/>
  <c r="AU39" i="28"/>
  <c r="CO39" i="28"/>
  <c r="AC25" i="28"/>
  <c r="AC41" i="28" s="1"/>
  <c r="BJ21" i="28"/>
  <c r="BJ36" i="28" s="1"/>
  <c r="FV60" i="28"/>
  <c r="CH21" i="28"/>
  <c r="DH25" i="28"/>
  <c r="DH41" i="28" s="1"/>
  <c r="DH48" i="28" s="1"/>
  <c r="FC25" i="28"/>
  <c r="DA21" i="28"/>
  <c r="CH25" i="28"/>
  <c r="CH41" i="28" s="1"/>
  <c r="AC57" i="28"/>
  <c r="AC55" i="28"/>
  <c r="CX21" i="28"/>
  <c r="EJ21" i="28"/>
  <c r="BX25" i="28"/>
  <c r="DU25" i="28"/>
  <c r="CH42" i="28"/>
  <c r="BQ57" i="28"/>
  <c r="BX55" i="28"/>
  <c r="GC25" i="28"/>
  <c r="AF37" i="28"/>
  <c r="EE42" i="28"/>
  <c r="Q39" i="28"/>
  <c r="Q40" i="28" s="1"/>
  <c r="BA57" i="28"/>
  <c r="AN57" i="28"/>
  <c r="AU55" i="28"/>
  <c r="CD36" i="28"/>
  <c r="CD58" i="28" s="1"/>
  <c r="CD59" i="28" s="1"/>
  <c r="ED40" i="28"/>
  <c r="DZ21" i="28"/>
  <c r="DZ36" i="28" s="1"/>
  <c r="FT21" i="28"/>
  <c r="CX37" i="28"/>
  <c r="EH42" i="28"/>
  <c r="DP39" i="28"/>
  <c r="DP40" i="28" s="1"/>
  <c r="FQ21" i="28"/>
  <c r="FQ36" i="28" s="1"/>
  <c r="DA38" i="28"/>
  <c r="BX39" i="28"/>
  <c r="FI25" i="28"/>
  <c r="FI41" i="28" s="1"/>
  <c r="BX42" i="28"/>
  <c r="DU42" i="28"/>
  <c r="EL43" i="28"/>
  <c r="AN25" i="28"/>
  <c r="AN28" i="28" s="1"/>
  <c r="EE57" i="28"/>
  <c r="EL55" i="28"/>
  <c r="EE55" i="28"/>
  <c r="FG21" i="28"/>
  <c r="FG36" i="28" s="1"/>
  <c r="V21" i="28"/>
  <c r="V36" i="28" s="1"/>
  <c r="EO57" i="28"/>
  <c r="EV55" i="28"/>
  <c r="EO55" i="28"/>
  <c r="EY25" i="28"/>
  <c r="DE38" i="28"/>
  <c r="AD25" i="28"/>
  <c r="AD41" i="28" s="1"/>
  <c r="FS57" i="28"/>
  <c r="FS55" i="28"/>
  <c r="FC57" i="28"/>
  <c r="FJ55" i="28"/>
  <c r="FC55" i="28"/>
  <c r="Y37" i="28"/>
  <c r="EJ37" i="28"/>
  <c r="AX11" i="28"/>
  <c r="BN11" i="28"/>
  <c r="CD11" i="28"/>
  <c r="FV11" i="28"/>
  <c r="BI41" i="28"/>
  <c r="FR57" i="28"/>
  <c r="FR55" i="28"/>
  <c r="CS25" i="28"/>
  <c r="CE39" i="28"/>
  <c r="CR39" i="28"/>
  <c r="DJ39" i="28"/>
  <c r="EJ39" i="28"/>
  <c r="EW39" i="28"/>
  <c r="DM55" i="28"/>
  <c r="BA21" i="28"/>
  <c r="BA36" i="28" s="1"/>
  <c r="AN36" i="28"/>
  <c r="BH21" i="28"/>
  <c r="BH36" i="28" s="1"/>
  <c r="BP21" i="28"/>
  <c r="CG21" i="28"/>
  <c r="CG36" i="28" s="1"/>
  <c r="CK21" i="28"/>
  <c r="CK36" i="28" s="1"/>
  <c r="CK51" i="28" s="1"/>
  <c r="EA36" i="28"/>
  <c r="FD21" i="28"/>
  <c r="CE25" i="28"/>
  <c r="CE41" i="28" s="1"/>
  <c r="DO25" i="28"/>
  <c r="FD39" i="28"/>
  <c r="AZ36" i="28"/>
  <c r="FP55" i="28"/>
  <c r="J25" i="28"/>
  <c r="CI55" i="28"/>
  <c r="BH57" i="28"/>
  <c r="AU41" i="28"/>
  <c r="DV55" i="28"/>
  <c r="EN21" i="28"/>
  <c r="EN36" i="28" s="1"/>
  <c r="FK21" i="28"/>
  <c r="FK36" i="28" s="1"/>
  <c r="FK51" i="28" s="1"/>
  <c r="CB25" i="28"/>
  <c r="CM25" i="28"/>
  <c r="DK25" i="28"/>
  <c r="DV25" i="28"/>
  <c r="DV41" i="28" s="1"/>
  <c r="EI25" i="28"/>
  <c r="FM25" i="28"/>
  <c r="L21" i="28"/>
  <c r="BH25" i="28"/>
  <c r="FR21" i="28"/>
  <c r="FR36" i="28" s="1"/>
  <c r="Z39" i="28"/>
  <c r="Z40" i="28" s="1"/>
  <c r="BS39" i="28"/>
  <c r="BZ39" i="28"/>
  <c r="ER39" i="28"/>
  <c r="EY40" i="28" s="1"/>
  <c r="FY39" i="28"/>
  <c r="CM39" i="28"/>
  <c r="CZ39" i="28"/>
  <c r="DL39" i="28"/>
  <c r="EF39" i="28"/>
  <c r="EF40" i="28" s="1"/>
  <c r="FR40" i="28"/>
  <c r="BY55" i="28"/>
  <c r="BT57" i="28"/>
  <c r="AH37" i="28"/>
  <c r="BI36" i="28"/>
  <c r="BI51" i="28" s="1"/>
  <c r="BT21" i="28"/>
  <c r="ER21" i="28"/>
  <c r="ER36" i="28" s="1"/>
  <c r="DD25" i="28"/>
  <c r="DD28" i="28" s="1"/>
  <c r="DS25" i="28"/>
  <c r="DS41" i="28" s="1"/>
  <c r="EW25" i="28"/>
  <c r="FG25" i="28"/>
  <c r="O21" i="28"/>
  <c r="O36" i="28" s="1"/>
  <c r="AX39" i="28"/>
  <c r="BE39" i="28"/>
  <c r="CT39" i="28"/>
  <c r="DF39" i="28"/>
  <c r="DF40" i="28" s="1"/>
  <c r="BJ25" i="28"/>
  <c r="BJ41" i="28" s="1"/>
  <c r="CY6" i="28"/>
  <c r="CY15" i="28" s="1"/>
  <c r="P21" i="28"/>
  <c r="O38" i="28"/>
  <c r="CV55" i="28"/>
  <c r="EG39" i="28"/>
  <c r="AB36" i="28"/>
  <c r="R36" i="28"/>
  <c r="R58" i="28" s="1"/>
  <c r="R59" i="28" s="1"/>
  <c r="BL25" i="28"/>
  <c r="BL41" i="28" s="1"/>
  <c r="DC21" i="28"/>
  <c r="DG21" i="28"/>
  <c r="EL21" i="28"/>
  <c r="EL36" i="28" s="1"/>
  <c r="ES36" i="28"/>
  <c r="ES51" i="28" s="1"/>
  <c r="ES53" i="28" s="1"/>
  <c r="EY21" i="28"/>
  <c r="BZ25" i="28"/>
  <c r="DA25" i="28"/>
  <c r="ET25" i="28"/>
  <c r="FD25" i="28"/>
  <c r="FD41" i="28" s="1"/>
  <c r="FD48" i="28" s="1"/>
  <c r="FU25" i="28"/>
  <c r="N39" i="28"/>
  <c r="N40" i="28" s="1"/>
  <c r="DA39" i="28"/>
  <c r="DT39" i="28"/>
  <c r="DT40" i="28" s="1"/>
  <c r="AL37" i="28"/>
  <c r="FA55" i="28"/>
  <c r="EP36" i="28"/>
  <c r="EP58" i="28" s="1"/>
  <c r="CK25" i="28"/>
  <c r="DI25" i="28"/>
  <c r="EG25" i="28"/>
  <c r="FR25" i="28"/>
  <c r="FR41" i="28" s="1"/>
  <c r="CL57" i="28"/>
  <c r="R37" i="28"/>
  <c r="S57" i="28"/>
  <c r="FX6" i="28"/>
  <c r="GA39" i="28"/>
  <c r="AC39" i="28"/>
  <c r="AJ40" i="28" s="1"/>
  <c r="EN39" i="28"/>
  <c r="EU40" i="28" s="1"/>
  <c r="DI57" i="28"/>
  <c r="AY21" i="28"/>
  <c r="AM55" i="28"/>
  <c r="CW21" i="28"/>
  <c r="CW36" i="28" s="1"/>
  <c r="DK21" i="28"/>
  <c r="DK36" i="28" s="1"/>
  <c r="DY21" i="28"/>
  <c r="DY36" i="28" s="1"/>
  <c r="EW36" i="28"/>
  <c r="FP21" i="28"/>
  <c r="ED25" i="28"/>
  <c r="EH41" i="28"/>
  <c r="EN25" i="28"/>
  <c r="EN41" i="28" s="1"/>
  <c r="BA39" i="28"/>
  <c r="CF21" i="28"/>
  <c r="CF36" i="28" s="1"/>
  <c r="CT21" i="28"/>
  <c r="CT36" i="28" s="1"/>
  <c r="DD21" i="28"/>
  <c r="DD36" i="28" s="1"/>
  <c r="DH21" i="28"/>
  <c r="DH36" i="28" s="1"/>
  <c r="EZ21" i="28"/>
  <c r="CR25" i="28"/>
  <c r="CR41" i="28" s="1"/>
  <c r="DQ25" i="28"/>
  <c r="EA25" i="28"/>
  <c r="EU25" i="28"/>
  <c r="FE25" i="28"/>
  <c r="FO25" i="28"/>
  <c r="FO41" i="28" s="1"/>
  <c r="GB39" i="28"/>
  <c r="CV39" i="28"/>
  <c r="DC40" i="28" s="1"/>
  <c r="EB39" i="28"/>
  <c r="FB39" i="28"/>
  <c r="FB40" i="28" s="1"/>
  <c r="FH39" i="28"/>
  <c r="FH40" i="28" s="1"/>
  <c r="FP39" i="28"/>
  <c r="BB21" i="28"/>
  <c r="BB36" i="28" s="1"/>
  <c r="V37" i="28"/>
  <c r="CN21" i="28"/>
  <c r="CN36" i="28" s="1"/>
  <c r="FB25" i="28"/>
  <c r="N37" i="28"/>
  <c r="GD39" i="28"/>
  <c r="AD39" i="28"/>
  <c r="AD40" i="28" s="1"/>
  <c r="AK39" i="28"/>
  <c r="BW39" i="28"/>
  <c r="EV39" i="28"/>
  <c r="FM39" i="28"/>
  <c r="CK55" i="28"/>
  <c r="AX37" i="28"/>
  <c r="BN21" i="28"/>
  <c r="BW21" i="28"/>
  <c r="BZ21" i="28"/>
  <c r="BZ36" i="28" s="1"/>
  <c r="BZ51" i="28" s="1"/>
  <c r="DS21" i="28"/>
  <c r="DS36" i="28" s="1"/>
  <c r="ET21" i="28"/>
  <c r="ET36" i="28" s="1"/>
  <c r="DG25" i="28"/>
  <c r="DG41" i="28" s="1"/>
  <c r="DX25" i="28"/>
  <c r="FS25" i="28"/>
  <c r="FS41" i="28" s="1"/>
  <c r="CJ25" i="28"/>
  <c r="CI57" i="28"/>
  <c r="FP57" i="28"/>
  <c r="DV57" i="28"/>
  <c r="AE57" i="28"/>
  <c r="ET57" i="28"/>
  <c r="FD57" i="28"/>
  <c r="FC6" i="28"/>
  <c r="FC15" i="28" s="1"/>
  <c r="FS6" i="28"/>
  <c r="FW6" i="28"/>
  <c r="AE55" i="28"/>
  <c r="BU55" i="28"/>
  <c r="DF55" i="28"/>
  <c r="EU55" i="28"/>
  <c r="FK55" i="28"/>
  <c r="GA55" i="28"/>
  <c r="BM57" i="28"/>
  <c r="EM6" i="28"/>
  <c r="EM15" i="28" s="1"/>
  <c r="AF55" i="28"/>
  <c r="DH55" i="28"/>
  <c r="FL55" i="28"/>
  <c r="CH55" i="28"/>
  <c r="CG55" i="28"/>
  <c r="FM55" i="28"/>
  <c r="L6" i="28"/>
  <c r="L15" i="28" s="1"/>
  <c r="AB6" i="28"/>
  <c r="AB15" i="28" s="1"/>
  <c r="AR6" i="28"/>
  <c r="AR15" i="28" s="1"/>
  <c r="BH6" i="28"/>
  <c r="EO6" i="28"/>
  <c r="EO15" i="28" s="1"/>
  <c r="FF6" i="28"/>
  <c r="FV6" i="28"/>
  <c r="FV15" i="28" s="1"/>
  <c r="BB55" i="28"/>
  <c r="CB55" i="28"/>
  <c r="DJ55" i="28"/>
  <c r="EP6" i="28"/>
  <c r="EP15" i="28" s="1"/>
  <c r="EI55" i="28"/>
  <c r="FO55" i="28"/>
  <c r="DP55" i="28"/>
  <c r="FH6" i="28"/>
  <c r="S55" i="28"/>
  <c r="AJ55" i="28"/>
  <c r="BG55" i="28"/>
  <c r="EZ55" i="28"/>
  <c r="CF55" i="28"/>
  <c r="T55" i="28"/>
  <c r="BH55" i="28"/>
  <c r="DO55" i="28"/>
  <c r="DD55" i="28"/>
  <c r="U55" i="28"/>
  <c r="BI55" i="28"/>
  <c r="CO55" i="28"/>
  <c r="DS55" i="28"/>
  <c r="FB55" i="28"/>
  <c r="Y55" i="28"/>
  <c r="BM6" i="28"/>
  <c r="BM15" i="28" s="1"/>
  <c r="CC6" i="28"/>
  <c r="CC15" i="28" s="1"/>
  <c r="ED6" i="28"/>
  <c r="AP55" i="28"/>
  <c r="CP55" i="28"/>
  <c r="DU55" i="28"/>
  <c r="BW57" i="28"/>
  <c r="CF11" i="28"/>
  <c r="AQ55" i="28"/>
  <c r="CS55" i="28"/>
  <c r="DW55" i="28"/>
  <c r="FE55" i="28"/>
  <c r="DZ55" i="28"/>
  <c r="EP55" i="28"/>
  <c r="FF55" i="28"/>
  <c r="FV55" i="28"/>
  <c r="CG11" i="28"/>
  <c r="EG11" i="28"/>
  <c r="M6" i="28"/>
  <c r="AT6" i="28"/>
  <c r="AT15" i="28" s="1"/>
  <c r="CD6" i="28"/>
  <c r="CD15" i="28" s="1"/>
  <c r="DG6" i="28"/>
  <c r="DG15" i="28" s="1"/>
  <c r="EA6" i="28"/>
  <c r="AZ11" i="28"/>
  <c r="DI6" i="28"/>
  <c r="DI15" i="28" s="1"/>
  <c r="Q6" i="28"/>
  <c r="AG6" i="28"/>
  <c r="AG15" i="28" s="1"/>
  <c r="AW6" i="28"/>
  <c r="AW15" i="28" s="1"/>
  <c r="AW20" i="28" s="1"/>
  <c r="CS6" i="28"/>
  <c r="CS15" i="28" s="1"/>
  <c r="DJ6" i="28"/>
  <c r="R6" i="28"/>
  <c r="R15" i="28" s="1"/>
  <c r="AH6" i="28"/>
  <c r="BN6" i="28"/>
  <c r="BN15" i="28" s="1"/>
  <c r="BN20" i="28" s="1"/>
  <c r="CT6" i="28"/>
  <c r="Q11" i="28"/>
  <c r="AG11" i="28"/>
  <c r="AW11" i="28"/>
  <c r="BM11" i="28"/>
  <c r="CC11" i="28"/>
  <c r="CC19" i="28" s="1"/>
  <c r="CS11" i="28"/>
  <c r="DI11" i="28"/>
  <c r="DI19" i="28" s="1"/>
  <c r="DY11" i="28"/>
  <c r="EO11" i="28"/>
  <c r="FE11" i="28"/>
  <c r="FU11" i="28"/>
  <c r="S6" i="28"/>
  <c r="S15" i="28" s="1"/>
  <c r="AI6" i="28"/>
  <c r="BO6" i="28"/>
  <c r="BO15" i="28" s="1"/>
  <c r="CE6" i="28"/>
  <c r="CU6" i="28"/>
  <c r="EF6" i="28"/>
  <c r="EW6" i="28"/>
  <c r="EK6" i="28"/>
  <c r="EK15" i="28" s="1"/>
  <c r="EK17" i="28" s="1"/>
  <c r="BP6" i="28"/>
  <c r="BP15" i="28" s="1"/>
  <c r="DO6" i="28"/>
  <c r="DO15" i="28" s="1"/>
  <c r="EG6" i="28"/>
  <c r="EG15" i="28" s="1"/>
  <c r="AO6" i="28"/>
  <c r="AO15" i="28" s="1"/>
  <c r="CG6" i="28"/>
  <c r="CG15" i="28" s="1"/>
  <c r="CG20" i="28" s="1"/>
  <c r="DP6" i="28"/>
  <c r="BP11" i="28"/>
  <c r="U11" i="28"/>
  <c r="AK11" i="28"/>
  <c r="BA11" i="28"/>
  <c r="BQ11" i="28"/>
  <c r="CW11" i="28"/>
  <c r="DM11" i="28"/>
  <c r="EC11" i="28"/>
  <c r="ES11" i="28"/>
  <c r="FI11" i="28"/>
  <c r="CI6" i="28"/>
  <c r="CI15" i="28" s="1"/>
  <c r="DW6" i="28"/>
  <c r="FE6" i="28"/>
  <c r="FU6" i="28"/>
  <c r="FU15" i="28" s="1"/>
  <c r="DY6" i="28"/>
  <c r="DY15" i="28" s="1"/>
  <c r="FG6" i="28"/>
  <c r="L11" i="28"/>
  <c r="AB11" i="28"/>
  <c r="AR11" i="28"/>
  <c r="BH11" i="28"/>
  <c r="BX11" i="28"/>
  <c r="CN11" i="28"/>
  <c r="DD11" i="28"/>
  <c r="DT11" i="28"/>
  <c r="EJ11" i="28"/>
  <c r="EZ11" i="28"/>
  <c r="FP11" i="28"/>
  <c r="K11" i="28"/>
  <c r="AA11" i="28"/>
  <c r="AQ11" i="28"/>
  <c r="BG11" i="28"/>
  <c r="BW11" i="28"/>
  <c r="CM11" i="28"/>
  <c r="DC11" i="28"/>
  <c r="DS11" i="28"/>
  <c r="EI11" i="28"/>
  <c r="EY11" i="28"/>
  <c r="FO11" i="28"/>
  <c r="EQ6" i="28"/>
  <c r="O6" i="28"/>
  <c r="O15" i="28" s="1"/>
  <c r="AU6" i="28"/>
  <c r="AU15" i="28" s="1"/>
  <c r="AU20" i="28" s="1"/>
  <c r="N11" i="28"/>
  <c r="AD11" i="28"/>
  <c r="AT11" i="28"/>
  <c r="BJ11" i="28"/>
  <c r="BZ11" i="28"/>
  <c r="CP11" i="28"/>
  <c r="DF11" i="28"/>
  <c r="DV11" i="28"/>
  <c r="EL11" i="28"/>
  <c r="FB11" i="28"/>
  <c r="FR11" i="28"/>
  <c r="AV9" i="28"/>
  <c r="AG9" i="28"/>
  <c r="Q9" i="28"/>
  <c r="DZ8" i="28"/>
  <c r="DZ6" i="28" s="1"/>
  <c r="AF9" i="28"/>
  <c r="P9" i="28"/>
  <c r="DU6" i="28"/>
  <c r="DU15" i="28" s="1"/>
  <c r="EB16" i="28" s="1"/>
  <c r="AE9" i="28"/>
  <c r="CL9" i="28"/>
  <c r="BW9" i="28"/>
  <c r="DN9" i="28"/>
  <c r="CK9" i="28"/>
  <c r="CO6" i="28"/>
  <c r="CO15" i="28" s="1"/>
  <c r="EC9" i="28"/>
  <c r="DM9" i="28"/>
  <c r="CY9" i="28"/>
  <c r="FF9" i="28"/>
  <c r="EP9" i="28"/>
  <c r="DL9" i="28"/>
  <c r="FE9" i="28"/>
  <c r="EO9" i="28"/>
  <c r="FS9" i="28"/>
  <c r="FD9" i="28"/>
  <c r="FQ9" i="28"/>
  <c r="Y6" i="28"/>
  <c r="Y15" i="28" s="1"/>
  <c r="Y20" i="28" s="1"/>
  <c r="BE6" i="28"/>
  <c r="DS6" i="28"/>
  <c r="DS15" i="28" s="1"/>
  <c r="EJ6" i="28"/>
  <c r="EJ15" i="28" s="1"/>
  <c r="EJ20" i="28" s="1"/>
  <c r="CP8" i="28"/>
  <c r="CP6" i="28" s="1"/>
  <c r="CP15" i="28" s="1"/>
  <c r="AT9" i="28"/>
  <c r="DT7" i="28"/>
  <c r="DT6" i="28" s="1"/>
  <c r="DT15" i="28" s="1"/>
  <c r="DT20" i="28" s="1"/>
  <c r="AD9" i="28"/>
  <c r="DK9" i="28"/>
  <c r="BL11" i="28"/>
  <c r="CR11" i="28"/>
  <c r="EN11" i="28"/>
  <c r="FT11" i="28"/>
  <c r="O11" i="28"/>
  <c r="AU11" i="28"/>
  <c r="CQ11" i="28"/>
  <c r="DG11" i="28"/>
  <c r="DW11" i="28"/>
  <c r="FS11" i="28"/>
  <c r="AQ6" i="28"/>
  <c r="BG6" i="28"/>
  <c r="BG15" i="28" s="1"/>
  <c r="DC7" i="28"/>
  <c r="DC6" i="28" s="1"/>
  <c r="DC15" i="28" s="1"/>
  <c r="DC20" i="28" s="1"/>
  <c r="DH8" i="28"/>
  <c r="DH6" i="28" s="1"/>
  <c r="O9" i="28"/>
  <c r="FP9" i="28"/>
  <c r="BX6" i="28"/>
  <c r="BX15" i="28" s="1"/>
  <c r="CN6" i="28"/>
  <c r="CN15" i="28" s="1"/>
  <c r="CN20" i="28" s="1"/>
  <c r="DD6" i="28"/>
  <c r="DD15" i="28" s="1"/>
  <c r="DD20" i="28" s="1"/>
  <c r="CX9" i="28"/>
  <c r="I13" i="28"/>
  <c r="I11" i="28" s="1"/>
  <c r="FC9" i="28"/>
  <c r="CW6" i="28"/>
  <c r="CW15" i="28" s="1"/>
  <c r="ES6" i="28"/>
  <c r="ES15" i="28" s="1"/>
  <c r="W11" i="28"/>
  <c r="AM11" i="28"/>
  <c r="BC11" i="28"/>
  <c r="BS11" i="28"/>
  <c r="CI11" i="28"/>
  <c r="CY11" i="28"/>
  <c r="CY19" i="28" s="1"/>
  <c r="DO11" i="28"/>
  <c r="EE11" i="28"/>
  <c r="EU11" i="28"/>
  <c r="FK11" i="28"/>
  <c r="GA11" i="28"/>
  <c r="AL11" i="28"/>
  <c r="CH11" i="28"/>
  <c r="FZ11" i="28"/>
  <c r="EU6" i="28"/>
  <c r="EU15" i="28" s="1"/>
  <c r="FK6" i="28"/>
  <c r="BV9" i="28"/>
  <c r="EV6" i="28"/>
  <c r="FL6" i="28"/>
  <c r="GB6" i="28"/>
  <c r="BG9" i="28"/>
  <c r="J11" i="28"/>
  <c r="Z11" i="28"/>
  <c r="AP11" i="28"/>
  <c r="BF11" i="28"/>
  <c r="BV11" i="28"/>
  <c r="CL11" i="28"/>
  <c r="DB11" i="28"/>
  <c r="DR11" i="28"/>
  <c r="EH11" i="28"/>
  <c r="EX11" i="28"/>
  <c r="FN11" i="28"/>
  <c r="GD11" i="28"/>
  <c r="DT9" i="28"/>
  <c r="EG9" i="28"/>
  <c r="DS9" i="28"/>
  <c r="DR9" i="28"/>
  <c r="DM7" i="28"/>
  <c r="DM6" i="28" s="1"/>
  <c r="BK6" i="28"/>
  <c r="BK15" i="28" s="1"/>
  <c r="BK20" i="28" s="1"/>
  <c r="CA6" i="28"/>
  <c r="ET9" i="28"/>
  <c r="DK7" i="28"/>
  <c r="DK6" i="28" s="1"/>
  <c r="DK15" i="28" s="1"/>
  <c r="ES9" i="28"/>
  <c r="ER7" i="28"/>
  <c r="ER6" i="28" s="1"/>
  <c r="CH8" i="28"/>
  <c r="CH6" i="28" s="1"/>
  <c r="BI8" i="28"/>
  <c r="BI6" i="28" s="1"/>
  <c r="CV9" i="28"/>
  <c r="CU9" i="28"/>
  <c r="AQ9" i="28"/>
  <c r="I6" i="28"/>
  <c r="AI11" i="28"/>
  <c r="EQ11" i="28"/>
  <c r="U6" i="28"/>
  <c r="U15" i="28" s="1"/>
  <c r="U20" i="28" s="1"/>
  <c r="V11" i="28"/>
  <c r="BB11" i="28"/>
  <c r="BR11" i="28"/>
  <c r="CX11" i="28"/>
  <c r="DN11" i="28"/>
  <c r="ED11" i="28"/>
  <c r="ET11" i="28"/>
  <c r="FJ11" i="28"/>
  <c r="BB6" i="28"/>
  <c r="ET6" i="28"/>
  <c r="FZ6" i="28"/>
  <c r="J6" i="28"/>
  <c r="Z6" i="28"/>
  <c r="Z15" i="28" s="1"/>
  <c r="AP6" i="28"/>
  <c r="AP15" i="28" s="1"/>
  <c r="BF6" i="28"/>
  <c r="BF15" i="28" s="1"/>
  <c r="BV6" i="28"/>
  <c r="BV15" i="28" s="1"/>
  <c r="CL6" i="28"/>
  <c r="CL15" i="28" s="1"/>
  <c r="DB6" i="28"/>
  <c r="DB15" i="28" s="1"/>
  <c r="DR6" i="28"/>
  <c r="DR15" i="28" s="1"/>
  <c r="EH6" i="28"/>
  <c r="EX6" i="28"/>
  <c r="FN6" i="28"/>
  <c r="FN15" i="28" s="1"/>
  <c r="GD6" i="28"/>
  <c r="GD15" i="28" s="1"/>
  <c r="N6" i="28"/>
  <c r="N15" i="28" s="1"/>
  <c r="N16" i="28" s="1"/>
  <c r="AD6" i="28"/>
  <c r="AD15" i="28" s="1"/>
  <c r="BJ6" i="28"/>
  <c r="BJ15" i="28" s="1"/>
  <c r="BJ20" i="28" s="1"/>
  <c r="BZ6" i="28"/>
  <c r="BZ15" i="28" s="1"/>
  <c r="BZ17" i="28" s="1"/>
  <c r="DF6" i="28"/>
  <c r="DF15" i="28" s="1"/>
  <c r="DV6" i="28"/>
  <c r="DV15" i="28" s="1"/>
  <c r="DV20" i="28" s="1"/>
  <c r="EL6" i="28"/>
  <c r="EL15" i="28" s="1"/>
  <c r="EL20" i="28" s="1"/>
  <c r="FB6" i="28"/>
  <c r="FB15" i="28" s="1"/>
  <c r="FR6" i="28"/>
  <c r="FR15" i="28" s="1"/>
  <c r="FR20" i="28" s="1"/>
  <c r="AC6" i="28"/>
  <c r="AS6" i="28"/>
  <c r="AS15" i="28" s="1"/>
  <c r="BY6" i="28"/>
  <c r="DE6" i="28"/>
  <c r="FA6" i="28"/>
  <c r="BF9" i="28"/>
  <c r="FG9" i="28"/>
  <c r="FR9" i="28"/>
  <c r="V6" i="28"/>
  <c r="AL6" i="28"/>
  <c r="BR6" i="28"/>
  <c r="CX6" i="28"/>
  <c r="DN6" i="28"/>
  <c r="FJ6" i="28"/>
  <c r="FJ15" i="28" s="1"/>
  <c r="W6" i="28"/>
  <c r="EE6" i="28"/>
  <c r="EE15" i="28" s="1"/>
  <c r="DA6" i="28"/>
  <c r="DA15" i="28" s="1"/>
  <c r="DA20" i="28" s="1"/>
  <c r="DQ6" i="28"/>
  <c r="FM6" i="28"/>
  <c r="GC6" i="28"/>
  <c r="K6" i="28"/>
  <c r="K15" i="28" s="1"/>
  <c r="K20" i="28" s="1"/>
  <c r="AA6" i="28"/>
  <c r="AA15" i="28" s="1"/>
  <c r="AA20" i="28" s="1"/>
  <c r="BW6" i="28"/>
  <c r="BW15" i="28" s="1"/>
  <c r="CM6" i="28"/>
  <c r="CM15" i="28" s="1"/>
  <c r="CM20" i="28" s="1"/>
  <c r="EI6" i="28"/>
  <c r="EI15" i="28" s="1"/>
  <c r="EY6" i="28"/>
  <c r="EY15" i="28" s="1"/>
  <c r="EY20" i="28" s="1"/>
  <c r="FO6" i="28"/>
  <c r="FO15" i="28" s="1"/>
  <c r="AO11" i="28"/>
  <c r="CK11" i="28"/>
  <c r="EW11" i="28"/>
  <c r="FM11" i="28"/>
  <c r="AE6" i="28"/>
  <c r="CQ6" i="28"/>
  <c r="M11" i="28"/>
  <c r="AC11" i="28"/>
  <c r="BI11" i="28"/>
  <c r="BY11" i="28"/>
  <c r="DE11" i="28"/>
  <c r="FA11" i="28"/>
  <c r="AE11" i="28"/>
  <c r="CA11" i="28"/>
  <c r="P11" i="28"/>
  <c r="AF11" i="28"/>
  <c r="AV11" i="28"/>
  <c r="CB11" i="28"/>
  <c r="FD11" i="28"/>
  <c r="AK6" i="28"/>
  <c r="AK15" i="28" s="1"/>
  <c r="AK20" i="28" s="1"/>
  <c r="BA6" i="28"/>
  <c r="BQ6" i="28"/>
  <c r="BQ15" i="28" s="1"/>
  <c r="EC6" i="28"/>
  <c r="FI6" i="28"/>
  <c r="FI15" i="28" s="1"/>
  <c r="FY6" i="28"/>
  <c r="FY15" i="28" s="1"/>
  <c r="FY20" i="28" s="1"/>
  <c r="AJ6" i="28"/>
  <c r="AZ6" i="28"/>
  <c r="AZ15" i="28" s="1"/>
  <c r="CF6" i="28"/>
  <c r="CF15" i="28" s="1"/>
  <c r="CV6" i="28"/>
  <c r="DL6" i="28"/>
  <c r="FQ15" i="28"/>
  <c r="S11" i="28"/>
  <c r="AY11" i="28"/>
  <c r="BO11" i="28"/>
  <c r="CE11" i="28"/>
  <c r="CU11" i="28"/>
  <c r="DK11" i="28"/>
  <c r="EA11" i="28"/>
  <c r="FG11" i="28"/>
  <c r="FW11" i="28"/>
  <c r="AH11" i="28"/>
  <c r="CT11" i="28"/>
  <c r="DJ11" i="28"/>
  <c r="FF11" i="28"/>
  <c r="T11" i="28"/>
  <c r="AJ11" i="28"/>
  <c r="CV11" i="28"/>
  <c r="DL11" i="28"/>
  <c r="ER11" i="28"/>
  <c r="FH11" i="28"/>
  <c r="FX11" i="28"/>
  <c r="BX117" i="28"/>
  <c r="BX116" i="28"/>
  <c r="CE118" i="28"/>
  <c r="BY119" i="28"/>
  <c r="BX119" i="28"/>
  <c r="BX118" i="28"/>
  <c r="K40" i="28"/>
  <c r="AX19" i="28"/>
  <c r="AX15" i="28"/>
  <c r="ET40" i="28"/>
  <c r="FA40" i="28"/>
  <c r="DP119" i="28"/>
  <c r="DP116" i="28"/>
  <c r="DP118" i="28"/>
  <c r="DW118" i="28"/>
  <c r="DP117" i="28"/>
  <c r="EM118" i="28"/>
  <c r="EF119" i="28"/>
  <c r="EF118" i="28"/>
  <c r="EF116" i="28"/>
  <c r="EG119" i="28"/>
  <c r="EF117" i="28"/>
  <c r="FS118" i="28"/>
  <c r="FL116" i="28"/>
  <c r="FL118" i="28"/>
  <c r="FL117" i="28"/>
  <c r="FM119" i="28"/>
  <c r="FL119" i="28"/>
  <c r="GB116" i="28"/>
  <c r="GC119" i="28"/>
  <c r="GB119" i="28"/>
  <c r="GB118" i="28"/>
  <c r="GB117" i="28"/>
  <c r="EO118" i="28"/>
  <c r="EB20" i="28"/>
  <c r="EX15" i="28"/>
  <c r="EK40" i="28"/>
  <c r="EX40" i="28"/>
  <c r="U287" i="15"/>
  <c r="U285" i="15"/>
  <c r="U286" i="15" a="1"/>
  <c r="U286" i="15" s="1"/>
  <c r="U280" i="15"/>
  <c r="BV111" i="28"/>
  <c r="DI111" i="28"/>
  <c r="FS111" i="28"/>
  <c r="AX117" i="28"/>
  <c r="DF117" i="28"/>
  <c r="EA117" i="28"/>
  <c r="EU117" i="28"/>
  <c r="BJ119" i="28"/>
  <c r="DV119" i="28"/>
  <c r="EP119" i="28"/>
  <c r="FJ119" i="28"/>
  <c r="AT118" i="28"/>
  <c r="BY118" i="28"/>
  <c r="BY116" i="28"/>
  <c r="CC118" i="28"/>
  <c r="CC119" i="28"/>
  <c r="EH115" i="28"/>
  <c r="ES118" i="28"/>
  <c r="EX115" i="28"/>
  <c r="EY119" i="28" s="1"/>
  <c r="FI118" i="28"/>
  <c r="FU118" i="28"/>
  <c r="BC6" i="28"/>
  <c r="BC15" i="28" s="1"/>
  <c r="BS6" i="28"/>
  <c r="BS15" i="28" s="1"/>
  <c r="GA6" i="28"/>
  <c r="BE11" i="28"/>
  <c r="BE19" i="28" s="1"/>
  <c r="BU11" i="28"/>
  <c r="GC11" i="28"/>
  <c r="CY111" i="28"/>
  <c r="CY115" i="28"/>
  <c r="DF118" i="28" s="1"/>
  <c r="EE111" i="28"/>
  <c r="EL111" i="28"/>
  <c r="EU111" i="28"/>
  <c r="FB111" i="28"/>
  <c r="CX55" i="28"/>
  <c r="BM92" i="28"/>
  <c r="BY92" i="28"/>
  <c r="DB90" i="28"/>
  <c r="CU92" i="28"/>
  <c r="CX92" i="28"/>
  <c r="FP92" i="28"/>
  <c r="FS92" i="28"/>
  <c r="FZ92" i="28"/>
  <c r="AE40" i="28"/>
  <c r="Z277" i="15" a="1"/>
  <c r="Z277" i="15" s="1"/>
  <c r="Z276" i="15"/>
  <c r="Z278" i="15"/>
  <c r="CB277" i="15" a="1"/>
  <c r="CB277" i="15" s="1"/>
  <c r="CB278" i="15"/>
  <c r="CK276" i="15"/>
  <c r="CK277" i="15" a="1"/>
  <c r="CK277" i="15" s="1"/>
  <c r="CR278" i="15"/>
  <c r="CR276" i="15"/>
  <c r="AN116" i="28"/>
  <c r="CD116" i="28"/>
  <c r="CL117" i="28"/>
  <c r="BA116" i="28"/>
  <c r="BA118" i="28"/>
  <c r="DR118" i="28"/>
  <c r="DR116" i="28"/>
  <c r="FN118" i="28"/>
  <c r="FN116" i="28"/>
  <c r="O33" i="28"/>
  <c r="BN92" i="28"/>
  <c r="BZ92" i="28"/>
  <c r="CV92" i="28"/>
  <c r="EH90" i="28"/>
  <c r="EH92" i="28"/>
  <c r="EU92" i="28"/>
  <c r="BS277" i="15" a="1"/>
  <c r="BS277" i="15" s="1"/>
  <c r="BS276" i="15"/>
  <c r="BS278" i="15"/>
  <c r="BE111" i="28"/>
  <c r="BX111" i="28"/>
  <c r="CQ111" i="28"/>
  <c r="CZ116" i="28"/>
  <c r="BA117" i="28"/>
  <c r="CH119" i="28"/>
  <c r="CS118" i="28"/>
  <c r="CW118" i="28"/>
  <c r="DB115" i="28"/>
  <c r="BU6" i="28"/>
  <c r="CK6" i="28"/>
  <c r="CK15" i="28" s="1"/>
  <c r="M25" i="28"/>
  <c r="M41" i="28" s="1"/>
  <c r="CK118" i="28"/>
  <c r="CA92" i="28"/>
  <c r="CL92" i="28"/>
  <c r="CW92" i="28"/>
  <c r="DF92" i="28"/>
  <c r="DM92" i="28"/>
  <c r="GD90" i="28"/>
  <c r="FW92" i="28"/>
  <c r="CC39" i="28"/>
  <c r="FG40" i="28"/>
  <c r="CD268" i="15"/>
  <c r="CD278" i="15"/>
  <c r="CD277" i="15" a="1"/>
  <c r="CD277" i="15" s="1"/>
  <c r="CD276" i="15"/>
  <c r="BA283" i="15"/>
  <c r="BA281" i="15"/>
  <c r="AU118" i="28"/>
  <c r="ER90" i="28"/>
  <c r="ER92" i="28"/>
  <c r="EY90" i="28"/>
  <c r="EL40" i="28"/>
  <c r="DR55" i="28"/>
  <c r="DR57" i="28"/>
  <c r="DY55" i="28"/>
  <c r="AY82" i="28"/>
  <c r="N287" i="15"/>
  <c r="N280" i="15"/>
  <c r="N286" i="15" a="1"/>
  <c r="N286" i="15" s="1"/>
  <c r="N282" i="15" s="1"/>
  <c r="N285" i="15"/>
  <c r="CS111" i="28"/>
  <c r="FE111" i="28"/>
  <c r="DC116" i="28"/>
  <c r="CP117" i="28"/>
  <c r="EE117" i="28"/>
  <c r="EY117" i="28"/>
  <c r="BP119" i="28"/>
  <c r="DF119" i="28"/>
  <c r="ET119" i="28"/>
  <c r="BV115" i="28"/>
  <c r="EL118" i="28"/>
  <c r="FB118" i="28"/>
  <c r="FZ116" i="28"/>
  <c r="FZ118" i="28"/>
  <c r="GD115" i="28"/>
  <c r="EI118" i="28"/>
  <c r="EI117" i="28"/>
  <c r="FV111" i="28"/>
  <c r="FO115" i="28"/>
  <c r="BO116" i="28"/>
  <c r="EO90" i="28"/>
  <c r="CB92" i="28"/>
  <c r="CB90" i="28"/>
  <c r="CM92" i="28"/>
  <c r="DQ92" i="28"/>
  <c r="EV92" i="28"/>
  <c r="AA40" i="28"/>
  <c r="DK40" i="28"/>
  <c r="DV39" i="28"/>
  <c r="DV40" i="28" s="1"/>
  <c r="FJ40" i="28"/>
  <c r="CQ57" i="28"/>
  <c r="BK277" i="15" a="1"/>
  <c r="BK277" i="15" s="1"/>
  <c r="BK276" i="15"/>
  <c r="AQ282" i="15"/>
  <c r="AG285" i="15"/>
  <c r="AG287" i="15"/>
  <c r="AG280" i="15"/>
  <c r="AG286" i="15" a="1"/>
  <c r="AG286" i="15" s="1"/>
  <c r="AG282" i="15" s="1"/>
  <c r="CL119" i="28"/>
  <c r="DG119" i="28"/>
  <c r="AO115" i="28"/>
  <c r="BR116" i="28"/>
  <c r="BR118" i="28"/>
  <c r="DC119" i="28"/>
  <c r="BG115" i="28"/>
  <c r="BN111" i="28"/>
  <c r="CN117" i="28"/>
  <c r="CN118" i="28"/>
  <c r="BP92" i="28"/>
  <c r="CC92" i="28"/>
  <c r="CY92" i="28"/>
  <c r="DC92" i="28"/>
  <c r="EB92" i="28"/>
  <c r="DI92" i="28"/>
  <c r="FF92" i="28"/>
  <c r="FV92" i="28"/>
  <c r="FN92" i="28"/>
  <c r="EJ92" i="28"/>
  <c r="DJ92" i="28"/>
  <c r="DD92" i="28"/>
  <c r="CD92" i="28"/>
  <c r="BK92" i="28"/>
  <c r="BL276" i="15"/>
  <c r="BL278" i="15"/>
  <c r="BL277" i="15" a="1"/>
  <c r="BL277" i="15" s="1"/>
  <c r="GC278" i="15"/>
  <c r="GC277" i="15" a="1"/>
  <c r="GC277" i="15" s="1"/>
  <c r="GC276" i="15"/>
  <c r="AC281" i="15"/>
  <c r="AC283" i="15"/>
  <c r="BH283" i="15"/>
  <c r="BH281" i="15"/>
  <c r="AO111" i="28"/>
  <c r="EM111" i="28"/>
  <c r="AT116" i="28"/>
  <c r="DE116" i="28"/>
  <c r="EV116" i="28"/>
  <c r="BE117" i="28"/>
  <c r="BY117" i="28"/>
  <c r="CS117" i="28"/>
  <c r="FC117" i="28"/>
  <c r="BR119" i="28"/>
  <c r="CN119" i="28"/>
  <c r="DH119" i="28"/>
  <c r="EW119" i="28"/>
  <c r="CL118" i="28"/>
  <c r="DS119" i="28"/>
  <c r="DS117" i="28"/>
  <c r="BH118" i="28"/>
  <c r="BH117" i="28"/>
  <c r="BO111" i="28"/>
  <c r="DC90" i="28"/>
  <c r="DJ90" i="28"/>
  <c r="DN92" i="28"/>
  <c r="DX92" i="28"/>
  <c r="ES92" i="28"/>
  <c r="EZ92" i="28"/>
  <c r="FQ92" i="28"/>
  <c r="GA92" i="28"/>
  <c r="AG39" i="28"/>
  <c r="AZ40" i="28"/>
  <c r="CA57" i="28"/>
  <c r="FT276" i="15"/>
  <c r="FT277" i="15" a="1"/>
  <c r="FT277" i="15" s="1"/>
  <c r="FT278" i="15"/>
  <c r="AD283" i="15"/>
  <c r="AD281" i="15"/>
  <c r="P42" i="28"/>
  <c r="BJ111" i="28"/>
  <c r="AU116" i="28"/>
  <c r="DF116" i="28"/>
  <c r="EW116" i="28"/>
  <c r="FR116" i="28"/>
  <c r="AM117" i="28"/>
  <c r="BZ117" i="28"/>
  <c r="CT117" i="28"/>
  <c r="FY117" i="28"/>
  <c r="DI119" i="28"/>
  <c r="EZ119" i="28"/>
  <c r="FU119" i="28"/>
  <c r="AW118" i="28"/>
  <c r="BZ118" i="28"/>
  <c r="CD118" i="28"/>
  <c r="CH118" i="28"/>
  <c r="CE119" i="28"/>
  <c r="CP118" i="28"/>
  <c r="CT118" i="28"/>
  <c r="CQ116" i="28"/>
  <c r="CQ118" i="28"/>
  <c r="DO118" i="28"/>
  <c r="GA119" i="28"/>
  <c r="GA118" i="28"/>
  <c r="DH11" i="28"/>
  <c r="DX11" i="28"/>
  <c r="CO92" i="28"/>
  <c r="EI90" i="28"/>
  <c r="EI92" i="28"/>
  <c r="FC90" i="28"/>
  <c r="FC92" i="28"/>
  <c r="FG92" i="28"/>
  <c r="CF57" i="28"/>
  <c r="DQ55" i="28"/>
  <c r="DX55" i="28"/>
  <c r="DV278" i="15"/>
  <c r="DV276" i="15"/>
  <c r="DV268" i="15"/>
  <c r="FU276" i="15"/>
  <c r="FU278" i="15"/>
  <c r="FU277" i="15" a="1"/>
  <c r="FU277" i="15" s="1"/>
  <c r="BX282" i="15"/>
  <c r="AF289" i="15"/>
  <c r="AF290" i="15" a="1"/>
  <c r="AF290" i="15" s="1"/>
  <c r="AF291" i="15"/>
  <c r="AO289" i="15"/>
  <c r="AO290" i="15" a="1"/>
  <c r="AO290" i="15" s="1"/>
  <c r="AO291" i="15"/>
  <c r="BQ291" i="15"/>
  <c r="BQ289" i="15"/>
  <c r="BQ290" i="15" a="1"/>
  <c r="BQ290" i="15" s="1"/>
  <c r="EC291" i="15"/>
  <c r="EC290" i="15" a="1"/>
  <c r="EC290" i="15" s="1"/>
  <c r="AK295" i="15"/>
  <c r="AK294" i="15" a="1"/>
  <c r="AK294" i="15" s="1"/>
  <c r="AK293" i="15"/>
  <c r="CW295" i="15"/>
  <c r="CW294" i="15" a="1"/>
  <c r="CW294" i="15" s="1"/>
  <c r="CW293" i="15"/>
  <c r="AQ111" i="28"/>
  <c r="AV116" i="28"/>
  <c r="EY116" i="28"/>
  <c r="AN117" i="28"/>
  <c r="CP119" i="28"/>
  <c r="FB119" i="28"/>
  <c r="BS119" i="28"/>
  <c r="BW119" i="28"/>
  <c r="BW116" i="28"/>
  <c r="CI119" i="28"/>
  <c r="CI117" i="28"/>
  <c r="CM119" i="28"/>
  <c r="EJ115" i="28"/>
  <c r="EU118" i="28"/>
  <c r="EY118" i="28"/>
  <c r="FP115" i="28"/>
  <c r="BS92" i="28"/>
  <c r="CE92" i="28"/>
  <c r="DK92" i="28"/>
  <c r="EF92" i="28"/>
  <c r="FX92" i="28"/>
  <c r="FX90" i="28"/>
  <c r="DB55" i="28"/>
  <c r="CU55" i="28"/>
  <c r="BI57" i="28"/>
  <c r="BP55" i="28"/>
  <c r="CB276" i="15"/>
  <c r="DV277" i="15" a="1"/>
  <c r="DV277" i="15" s="1"/>
  <c r="L37" i="28"/>
  <c r="Q51" i="28"/>
  <c r="FL111" i="28"/>
  <c r="BS116" i="28"/>
  <c r="CN116" i="28"/>
  <c r="EE116" i="28"/>
  <c r="EZ116" i="28"/>
  <c r="BI117" i="28"/>
  <c r="CC117" i="28"/>
  <c r="CV117" i="28"/>
  <c r="FH117" i="28"/>
  <c r="GA117" i="28"/>
  <c r="CQ119" i="28"/>
  <c r="FC119" i="28"/>
  <c r="FW119" i="28"/>
  <c r="BE118" i="28"/>
  <c r="DC118" i="28"/>
  <c r="DG118" i="28"/>
  <c r="DD115" i="28"/>
  <c r="EA118" i="28"/>
  <c r="EE118" i="28"/>
  <c r="FC118" i="28"/>
  <c r="FG118" i="28"/>
  <c r="FK118" i="28"/>
  <c r="P6" i="28"/>
  <c r="P15" i="28" s="1"/>
  <c r="AF6" i="28"/>
  <c r="AF15" i="28" s="1"/>
  <c r="AV6" i="28"/>
  <c r="AV15" i="28" s="1"/>
  <c r="BL6" i="28"/>
  <c r="BL15" i="28" s="1"/>
  <c r="CB6" i="28"/>
  <c r="CB15" i="28" s="1"/>
  <c r="CR6" i="28"/>
  <c r="CR15" i="28" s="1"/>
  <c r="DX6" i="28"/>
  <c r="EN6" i="28"/>
  <c r="EN15" i="28" s="1"/>
  <c r="FD6" i="28"/>
  <c r="FT6" i="28"/>
  <c r="R11" i="28"/>
  <c r="DZ11" i="28"/>
  <c r="EP11" i="28"/>
  <c r="N29" i="28"/>
  <c r="FD111" i="28"/>
  <c r="FT111" i="28"/>
  <c r="DN55" i="28"/>
  <c r="FJ90" i="28"/>
  <c r="EA90" i="28"/>
  <c r="CQ92" i="28"/>
  <c r="CZ92" i="28"/>
  <c r="EC92" i="28"/>
  <c r="EC90" i="28"/>
  <c r="EJ90" i="28"/>
  <c r="EP92" i="28"/>
  <c r="FK92" i="28"/>
  <c r="FU92" i="28"/>
  <c r="W40" i="28"/>
  <c r="CF39" i="28"/>
  <c r="ES39" i="28"/>
  <c r="EZ40" i="28" s="1"/>
  <c r="AE90" i="28"/>
  <c r="AL90" i="28"/>
  <c r="FM276" i="15"/>
  <c r="FM278" i="15"/>
  <c r="FM277" i="15" a="1"/>
  <c r="FM277" i="15" s="1"/>
  <c r="EG283" i="15"/>
  <c r="FA281" i="15"/>
  <c r="FA283" i="15"/>
  <c r="CR280" i="15"/>
  <c r="CR287" i="15"/>
  <c r="CR286" i="15" a="1"/>
  <c r="CR286" i="15" s="1"/>
  <c r="CR282" i="15" s="1"/>
  <c r="CR285" i="15"/>
  <c r="EJ283" i="15"/>
  <c r="EJ281" i="15"/>
  <c r="Y111" i="28"/>
  <c r="CD117" i="28"/>
  <c r="DR117" i="28"/>
  <c r="FD119" i="28"/>
  <c r="BK118" i="28"/>
  <c r="BK119" i="28"/>
  <c r="DX117" i="28"/>
  <c r="DX118" i="28"/>
  <c r="P29" i="28"/>
  <c r="BT92" i="28"/>
  <c r="CR92" i="28"/>
  <c r="DO92" i="28"/>
  <c r="DR92" i="28"/>
  <c r="EM92" i="28"/>
  <c r="FL40" i="28"/>
  <c r="BZ57" i="28"/>
  <c r="BZ55" i="28"/>
  <c r="CZ55" i="28"/>
  <c r="CZ57" i="28"/>
  <c r="DG55" i="28"/>
  <c r="AQ90" i="28"/>
  <c r="AX90" i="28"/>
  <c r="N278" i="15"/>
  <c r="N277" i="15" a="1"/>
  <c r="N277" i="15" s="1"/>
  <c r="N276" i="15"/>
  <c r="BX277" i="15" a="1"/>
  <c r="BX277" i="15" s="1"/>
  <c r="BX278" i="15"/>
  <c r="FD278" i="15"/>
  <c r="FD276" i="15"/>
  <c r="FD277" i="15" a="1"/>
  <c r="FD277" i="15" s="1"/>
  <c r="ES287" i="15"/>
  <c r="ES286" i="15" a="1"/>
  <c r="ES286" i="15" s="1"/>
  <c r="ES280" i="15"/>
  <c r="AT111" i="28"/>
  <c r="FB116" i="28"/>
  <c r="BK117" i="28"/>
  <c r="CS119" i="28"/>
  <c r="FE119" i="28"/>
  <c r="FY119" i="28"/>
  <c r="BC115" i="28"/>
  <c r="BW118" i="28"/>
  <c r="CI118" i="28"/>
  <c r="CM118" i="28"/>
  <c r="FQ119" i="28"/>
  <c r="FF90" i="28"/>
  <c r="BI92" i="28"/>
  <c r="DH92" i="28"/>
  <c r="DH90" i="28"/>
  <c r="DO90" i="28"/>
  <c r="DY92" i="28"/>
  <c r="GB92" i="28"/>
  <c r="AO55" i="28"/>
  <c r="AV55" i="28"/>
  <c r="EN277" i="15" a="1"/>
  <c r="EN277" i="15" s="1"/>
  <c r="EN276" i="15"/>
  <c r="DK281" i="15"/>
  <c r="DK283" i="15"/>
  <c r="DD282" i="15"/>
  <c r="O37" i="28"/>
  <c r="DY111" i="28"/>
  <c r="BM117" i="28"/>
  <c r="CZ117" i="28"/>
  <c r="EQ117" i="28"/>
  <c r="BE119" i="28"/>
  <c r="BZ119" i="28"/>
  <c r="CT119" i="28"/>
  <c r="EL119" i="28"/>
  <c r="FZ119" i="28"/>
  <c r="BS118" i="28"/>
  <c r="CJ115" i="28"/>
  <c r="DL118" i="28"/>
  <c r="DX90" i="28"/>
  <c r="CS90" i="28"/>
  <c r="BJ92" i="28"/>
  <c r="BQ90" i="28"/>
  <c r="BU90" i="28"/>
  <c r="BU92" i="28"/>
  <c r="CH92" i="28"/>
  <c r="CH90" i="28"/>
  <c r="CO90" i="28"/>
  <c r="CS92" i="28"/>
  <c r="ET92" i="28"/>
  <c r="ET95" i="28" s="1"/>
  <c r="FA92" i="28"/>
  <c r="FO92" i="28"/>
  <c r="DT55" i="28"/>
  <c r="DM57" i="28"/>
  <c r="O277" i="15" a="1"/>
  <c r="O277" i="15" s="1"/>
  <c r="O278" i="15"/>
  <c r="O276" i="15"/>
  <c r="AF278" i="15"/>
  <c r="AF276" i="15"/>
  <c r="AF277" i="15" a="1"/>
  <c r="AF277" i="15" s="1"/>
  <c r="EO276" i="15"/>
  <c r="EO278" i="15"/>
  <c r="EO277" i="15" a="1"/>
  <c r="EO277" i="15" s="1"/>
  <c r="DL281" i="15"/>
  <c r="DL283" i="15"/>
  <c r="CK280" i="15"/>
  <c r="CK285" i="15"/>
  <c r="CK286" i="15" a="1"/>
  <c r="CK286" i="15" s="1"/>
  <c r="CK282" i="15" s="1"/>
  <c r="CK287" i="15"/>
  <c r="BZ116" i="28"/>
  <c r="CT116" i="28"/>
  <c r="FD116" i="28"/>
  <c r="BF119" i="28"/>
  <c r="CV119" i="28"/>
  <c r="DR119" i="28"/>
  <c r="EM119" i="28"/>
  <c r="AY118" i="28"/>
  <c r="AY117" i="28"/>
  <c r="BO118" i="28"/>
  <c r="BL118" i="28"/>
  <c r="BL117" i="28"/>
  <c r="BT115" i="28"/>
  <c r="CV118" i="28"/>
  <c r="CZ118" i="28"/>
  <c r="DH118" i="28"/>
  <c r="DT118" i="28"/>
  <c r="EZ118" i="28"/>
  <c r="FD118" i="28"/>
  <c r="FA119" i="28"/>
  <c r="CP90" i="28"/>
  <c r="BV92" i="28"/>
  <c r="CI92" i="28"/>
  <c r="DA92" i="28"/>
  <c r="DV92" i="28"/>
  <c r="EQ92" i="28"/>
  <c r="EX92" i="28"/>
  <c r="FH92" i="28"/>
  <c r="FL92" i="28"/>
  <c r="FO90" i="28"/>
  <c r="CN57" i="28"/>
  <c r="DH276" i="15"/>
  <c r="DH277" i="15" a="1"/>
  <c r="DH277" i="15" s="1"/>
  <c r="DH268" i="15"/>
  <c r="DH278" i="15"/>
  <c r="AT287" i="15"/>
  <c r="AT280" i="15"/>
  <c r="AT285" i="15"/>
  <c r="AT286" i="15" a="1"/>
  <c r="AT286" i="15" s="1"/>
  <c r="AT282" i="15" s="1"/>
  <c r="BL280" i="15"/>
  <c r="BL287" i="15"/>
  <c r="BL286" i="15" a="1"/>
  <c r="BL286" i="15" s="1"/>
  <c r="BL285" i="15"/>
  <c r="BU287" i="15"/>
  <c r="BU286" i="15" a="1"/>
  <c r="BU286" i="15" s="1"/>
  <c r="BU285" i="15"/>
  <c r="BU280" i="15"/>
  <c r="DG111" i="28"/>
  <c r="FY116" i="28"/>
  <c r="AU117" i="28"/>
  <c r="CH117" i="28"/>
  <c r="DC117" i="28"/>
  <c r="DT119" i="28"/>
  <c r="FH119" i="28"/>
  <c r="CO118" i="28"/>
  <c r="CO116" i="28"/>
  <c r="DA118" i="28"/>
  <c r="DA117" i="28"/>
  <c r="DQ118" i="28"/>
  <c r="DQ117" i="28"/>
  <c r="FE117" i="28"/>
  <c r="FA90" i="28"/>
  <c r="BL92" i="28"/>
  <c r="BW90" i="28"/>
  <c r="BW92" i="28"/>
  <c r="CT92" i="28"/>
  <c r="DS92" i="28"/>
  <c r="ED92" i="28"/>
  <c r="EK92" i="28"/>
  <c r="CQ277" i="15" a="1"/>
  <c r="CQ277" i="15" s="1"/>
  <c r="CQ276" i="15"/>
  <c r="CN111" i="28"/>
  <c r="CB116" i="28"/>
  <c r="CV116" i="28"/>
  <c r="DQ116" i="28"/>
  <c r="EL116" i="28"/>
  <c r="GA116" i="28"/>
  <c r="FN117" i="28"/>
  <c r="DU119" i="28"/>
  <c r="EO119" i="28"/>
  <c r="FI119" i="28"/>
  <c r="L33" i="28"/>
  <c r="DN118" i="28"/>
  <c r="DN116" i="28"/>
  <c r="ED118" i="28"/>
  <c r="ED116" i="28"/>
  <c r="ET118" i="28"/>
  <c r="ET116" i="28"/>
  <c r="FJ118" i="28"/>
  <c r="FJ116" i="28"/>
  <c r="CG90" i="28"/>
  <c r="BX92" i="28"/>
  <c r="CJ92" i="28"/>
  <c r="FE92" i="28"/>
  <c r="FE90" i="28"/>
  <c r="AQ39" i="28"/>
  <c r="BD39" i="28"/>
  <c r="CA277" i="15" a="1"/>
  <c r="CA277" i="15" s="1"/>
  <c r="CA278" i="15"/>
  <c r="CA276" i="15"/>
  <c r="FH276" i="15"/>
  <c r="FH277" i="15" a="1"/>
  <c r="FH277" i="15" s="1"/>
  <c r="FH278" i="15"/>
  <c r="FE282" i="15"/>
  <c r="CE55" i="28"/>
  <c r="EM90" i="28"/>
  <c r="DR90" i="28"/>
  <c r="BT39" i="28"/>
  <c r="BD55" i="28"/>
  <c r="BD57" i="28"/>
  <c r="CU97" i="28"/>
  <c r="AX269" i="15"/>
  <c r="BE271" i="15"/>
  <c r="AX267" i="15"/>
  <c r="AX268" i="15"/>
  <c r="BF276" i="15"/>
  <c r="EH277" i="15" a="1"/>
  <c r="EH277" i="15" s="1"/>
  <c r="DD276" i="15"/>
  <c r="DD277" i="15" a="1"/>
  <c r="DD277" i="15" s="1"/>
  <c r="DD268" i="15"/>
  <c r="FA278" i="15"/>
  <c r="FA276" i="15"/>
  <c r="FA277" i="15" a="1"/>
  <c r="FA277" i="15" s="1"/>
  <c r="EQ283" i="15"/>
  <c r="CF286" i="15" a="1"/>
  <c r="CF286" i="15" s="1"/>
  <c r="CF282" i="15" s="1"/>
  <c r="Z286" i="15" a="1"/>
  <c r="Z286" i="15" s="1"/>
  <c r="Z282" i="15" s="1"/>
  <c r="Z285" i="15"/>
  <c r="Z287" i="15"/>
  <c r="Z280" i="15"/>
  <c r="BZ287" i="15"/>
  <c r="BZ280" i="15"/>
  <c r="BZ286" i="15" a="1"/>
  <c r="BZ286" i="15" s="1"/>
  <c r="BZ282" i="15" s="1"/>
  <c r="DF287" i="15"/>
  <c r="DF280" i="15"/>
  <c r="DF285" i="15"/>
  <c r="DF286" i="15" a="1"/>
  <c r="DF286" i="15" s="1"/>
  <c r="DF282" i="15" s="1"/>
  <c r="DX280" i="15"/>
  <c r="DX286" i="15" a="1"/>
  <c r="DX286" i="15" s="1"/>
  <c r="DX282" i="15" s="1"/>
  <c r="DX287" i="15"/>
  <c r="FV285" i="15"/>
  <c r="FV287" i="15"/>
  <c r="FV280" i="15"/>
  <c r="FV286" i="15" a="1"/>
  <c r="FV286" i="15" s="1"/>
  <c r="FV282" i="15" s="1"/>
  <c r="AT291" i="15"/>
  <c r="AT290" i="15" a="1"/>
  <c r="AT290" i="15" s="1"/>
  <c r="AT289" i="15"/>
  <c r="DF291" i="15"/>
  <c r="DF290" i="15" a="1"/>
  <c r="DF290" i="15" s="1"/>
  <c r="FI291" i="15"/>
  <c r="FI289" i="15"/>
  <c r="FI290" i="15" a="1"/>
  <c r="FI290" i="15" s="1"/>
  <c r="AF294" i="15" a="1"/>
  <c r="AF294" i="15" s="1"/>
  <c r="AF293" i="15"/>
  <c r="AF295" i="15"/>
  <c r="CR294" i="15" a="1"/>
  <c r="CR294" i="15" s="1"/>
  <c r="CR293" i="15"/>
  <c r="CR295" i="15"/>
  <c r="BM299" i="15"/>
  <c r="BM298" i="15" a="1"/>
  <c r="BM298" i="15" s="1"/>
  <c r="BM282" i="15" s="1"/>
  <c r="BM297" i="15"/>
  <c r="CQ90" i="28"/>
  <c r="CN92" i="28"/>
  <c r="EG90" i="28"/>
  <c r="FN90" i="28"/>
  <c r="FY92" i="28"/>
  <c r="FR92" i="28"/>
  <c r="FB92" i="28"/>
  <c r="EL92" i="28"/>
  <c r="DU92" i="28"/>
  <c r="DE92" i="28"/>
  <c r="FT92" i="28"/>
  <c r="FD92" i="28"/>
  <c r="EN92" i="28"/>
  <c r="DW92" i="28"/>
  <c r="DG92" i="28"/>
  <c r="CN39" i="28"/>
  <c r="CU40" i="28" s="1"/>
  <c r="CY55" i="28"/>
  <c r="BD90" i="28"/>
  <c r="AB41" i="28"/>
  <c r="T41" i="28"/>
  <c r="X57" i="28"/>
  <c r="X55" i="28"/>
  <c r="T276" i="15"/>
  <c r="T277" i="15" a="1"/>
  <c r="T277" i="15" s="1"/>
  <c r="BA278" i="15"/>
  <c r="BA276" i="15"/>
  <c r="CW277" i="15" a="1"/>
  <c r="CW277" i="15" s="1"/>
  <c r="CW276" i="15"/>
  <c r="DN268" i="15"/>
  <c r="ED276" i="15"/>
  <c r="ED278" i="15"/>
  <c r="ED277" i="15" a="1"/>
  <c r="ED277" i="15" s="1"/>
  <c r="ED268" i="15" s="1"/>
  <c r="FR278" i="15"/>
  <c r="FR276" i="15"/>
  <c r="FR277" i="15" a="1"/>
  <c r="FR277" i="15" s="1"/>
  <c r="GA277" i="15" a="1"/>
  <c r="GA277" i="15" s="1"/>
  <c r="GA276" i="15"/>
  <c r="T281" i="15"/>
  <c r="T283" i="15"/>
  <c r="AJ285" i="15"/>
  <c r="AJ287" i="15"/>
  <c r="AJ286" i="15" a="1"/>
  <c r="AJ286" i="15" s="1"/>
  <c r="AJ282" i="15" s="1"/>
  <c r="AJ280" i="15"/>
  <c r="AZ285" i="15"/>
  <c r="AZ287" i="15"/>
  <c r="BH287" i="15"/>
  <c r="BH286" i="15" a="1"/>
  <c r="BH286" i="15" s="1"/>
  <c r="BH282" i="15" s="1"/>
  <c r="CP287" i="15"/>
  <c r="CP286" i="15" a="1"/>
  <c r="CP286" i="15" s="1"/>
  <c r="CP285" i="15"/>
  <c r="DY285" i="15"/>
  <c r="DY287" i="15"/>
  <c r="DY280" i="15"/>
  <c r="EH287" i="15"/>
  <c r="EH280" i="15"/>
  <c r="EH286" i="15" a="1"/>
  <c r="EH286" i="15" s="1"/>
  <c r="EH282" i="15" s="1"/>
  <c r="EH285" i="15"/>
  <c r="L289" i="15"/>
  <c r="L291" i="15"/>
  <c r="L290" i="15" a="1"/>
  <c r="L290" i="15" s="1"/>
  <c r="AJ276" i="15"/>
  <c r="AJ278" i="15"/>
  <c r="AJ277" i="15" a="1"/>
  <c r="AJ277" i="15" s="1"/>
  <c r="AR276" i="15"/>
  <c r="AR277" i="15" a="1"/>
  <c r="AR277" i="15" s="1"/>
  <c r="BH278" i="15"/>
  <c r="BH277" i="15" a="1"/>
  <c r="BH277" i="15" s="1"/>
  <c r="FB278" i="15"/>
  <c r="FB276" i="15"/>
  <c r="FS277" i="15" a="1"/>
  <c r="FS277" i="15" s="1"/>
  <c r="FS276" i="15"/>
  <c r="FS278" i="15"/>
  <c r="ER281" i="15"/>
  <c r="ER283" i="15"/>
  <c r="AA286" i="15" a="1"/>
  <c r="AA286" i="15" s="1"/>
  <c r="AA282" i="15" s="1"/>
  <c r="AA285" i="15"/>
  <c r="AA280" i="15"/>
  <c r="BS286" i="15" a="1"/>
  <c r="BS286" i="15" s="1"/>
  <c r="BS282" i="15" s="1"/>
  <c r="BS280" i="15"/>
  <c r="BS285" i="15"/>
  <c r="BS287" i="15"/>
  <c r="CA286" i="15" a="1"/>
  <c r="CA286" i="15" s="1"/>
  <c r="CA282" i="15" s="1"/>
  <c r="CA280" i="15"/>
  <c r="CA287" i="15"/>
  <c r="CA285" i="15"/>
  <c r="FF283" i="15"/>
  <c r="FF281" i="15"/>
  <c r="FD294" i="15" a="1"/>
  <c r="FD294" i="15" s="1"/>
  <c r="FD293" i="15"/>
  <c r="FD295" i="15"/>
  <c r="AL283" i="15"/>
  <c r="AL281" i="15"/>
  <c r="X11" i="28"/>
  <c r="X19" i="28" s="1"/>
  <c r="AN11" i="28"/>
  <c r="BD11" i="28"/>
  <c r="BT11" i="28"/>
  <c r="BT19" i="28" s="1"/>
  <c r="CJ11" i="28"/>
  <c r="CZ11" i="28"/>
  <c r="CZ19" i="28" s="1"/>
  <c r="DP11" i="28"/>
  <c r="EF11" i="28"/>
  <c r="EV11" i="28"/>
  <c r="FL11" i="28"/>
  <c r="GB11" i="28"/>
  <c r="K25" i="28"/>
  <c r="CP92" i="28"/>
  <c r="EX90" i="28"/>
  <c r="FI92" i="28"/>
  <c r="GB90" i="28"/>
  <c r="BP39" i="28"/>
  <c r="BP40" i="28" s="1"/>
  <c r="DC55" i="28"/>
  <c r="AN55" i="28"/>
  <c r="AG57" i="28"/>
  <c r="AK277" i="15" a="1"/>
  <c r="AK277" i="15" s="1"/>
  <c r="AK276" i="15"/>
  <c r="AK278" i="15"/>
  <c r="AS278" i="15"/>
  <c r="AS276" i="15"/>
  <c r="AS277" i="15" a="1"/>
  <c r="AS277" i="15" s="1"/>
  <c r="BQ277" i="15" a="1"/>
  <c r="BQ277" i="15" s="1"/>
  <c r="BQ276" i="15"/>
  <c r="BQ278" i="15"/>
  <c r="CX277" i="15" a="1"/>
  <c r="CX277" i="15" s="1"/>
  <c r="CX268" i="15" s="1"/>
  <c r="DF278" i="15"/>
  <c r="DF276" i="15"/>
  <c r="DF277" i="15" a="1"/>
  <c r="DF277" i="15" s="1"/>
  <c r="DF268" i="15" s="1"/>
  <c r="AO281" i="15"/>
  <c r="DA281" i="15"/>
  <c r="CN283" i="15"/>
  <c r="CN281" i="15"/>
  <c r="AR283" i="15"/>
  <c r="AR281" i="15"/>
  <c r="DZ280" i="15"/>
  <c r="DZ285" i="15"/>
  <c r="DZ287" i="15"/>
  <c r="DZ286" i="15" a="1"/>
  <c r="DZ286" i="15" s="1"/>
  <c r="DZ282" i="15" s="1"/>
  <c r="FG287" i="15"/>
  <c r="FG285" i="15"/>
  <c r="FG280" i="15"/>
  <c r="FG286" i="15" a="1"/>
  <c r="FG286" i="15" s="1"/>
  <c r="FG282" i="15" s="1"/>
  <c r="BE289" i="15"/>
  <c r="BE290" i="15" a="1"/>
  <c r="BE290" i="15" s="1"/>
  <c r="BE291" i="15"/>
  <c r="DQ289" i="15"/>
  <c r="DQ290" i="15" a="1"/>
  <c r="DQ290" i="15" s="1"/>
  <c r="DQ291" i="15"/>
  <c r="FB291" i="15"/>
  <c r="FB290" i="15" a="1"/>
  <c r="FB290" i="15" s="1"/>
  <c r="BA295" i="15"/>
  <c r="BA294" i="15" a="1"/>
  <c r="BA294" i="15" s="1"/>
  <c r="BA293" i="15"/>
  <c r="DM295" i="15"/>
  <c r="DM294" i="15" a="1"/>
  <c r="DM294" i="15" s="1"/>
  <c r="DM293" i="15"/>
  <c r="BV90" i="28"/>
  <c r="CF92" i="28"/>
  <c r="CY90" i="28"/>
  <c r="DS90" i="28"/>
  <c r="AF57" i="28"/>
  <c r="L277" i="15" a="1"/>
  <c r="L277" i="15" s="1"/>
  <c r="L278" i="15"/>
  <c r="AL278" i="15"/>
  <c r="AL277" i="15" a="1"/>
  <c r="AL277" i="15" s="1"/>
  <c r="BR276" i="15"/>
  <c r="BR278" i="15"/>
  <c r="BR277" i="15" a="1"/>
  <c r="BR277" i="15" s="1"/>
  <c r="CP278" i="15"/>
  <c r="CP276" i="15"/>
  <c r="CY277" i="15" a="1"/>
  <c r="CY277" i="15" s="1"/>
  <c r="CY268" i="15" s="1"/>
  <c r="CY278" i="15"/>
  <c r="CO281" i="15"/>
  <c r="CO283" i="15"/>
  <c r="BJ287" i="15"/>
  <c r="BJ286" i="15" a="1"/>
  <c r="BJ286" i="15" s="1"/>
  <c r="BJ282" i="15" s="1"/>
  <c r="DQ280" i="15"/>
  <c r="DQ286" i="15" a="1"/>
  <c r="DQ286" i="15" s="1"/>
  <c r="DQ287" i="15"/>
  <c r="AV291" i="15"/>
  <c r="AV289" i="15"/>
  <c r="DH289" i="15"/>
  <c r="DH291" i="15"/>
  <c r="DH290" i="15" a="1"/>
  <c r="DH290" i="15" s="1"/>
  <c r="CB294" i="15" a="1"/>
  <c r="CB294" i="15" s="1"/>
  <c r="CB293" i="15"/>
  <c r="CB295" i="15"/>
  <c r="CE111" i="28"/>
  <c r="CU111" i="28"/>
  <c r="DK111" i="28"/>
  <c r="EA111" i="28"/>
  <c r="EQ111" i="28"/>
  <c r="FG111" i="28"/>
  <c r="FW111" i="28"/>
  <c r="CG92" i="28"/>
  <c r="DB92" i="28"/>
  <c r="EE92" i="28"/>
  <c r="FL90" i="28"/>
  <c r="AG41" i="28"/>
  <c r="AM277" i="15" a="1"/>
  <c r="AM277" i="15" s="1"/>
  <c r="AM278" i="15"/>
  <c r="AT278" i="15"/>
  <c r="AT276" i="15"/>
  <c r="AT277" i="15" a="1"/>
  <c r="AT277" i="15" s="1"/>
  <c r="BJ278" i="15"/>
  <c r="BJ276" i="15"/>
  <c r="DP268" i="15"/>
  <c r="EM277" i="15" a="1"/>
  <c r="EM277" i="15" s="1"/>
  <c r="EM278" i="15"/>
  <c r="AB283" i="15"/>
  <c r="AB281" i="15"/>
  <c r="AZ281" i="15"/>
  <c r="AZ283" i="15"/>
  <c r="CP283" i="15"/>
  <c r="CP281" i="15"/>
  <c r="L280" i="15"/>
  <c r="L285" i="15"/>
  <c r="L287" i="15"/>
  <c r="DH285" i="15"/>
  <c r="DH287" i="15"/>
  <c r="DH286" i="15" a="1"/>
  <c r="DH286" i="15" s="1"/>
  <c r="DH282" i="15" s="1"/>
  <c r="DH280" i="15"/>
  <c r="DR286" i="15" a="1"/>
  <c r="DR286" i="15" s="1"/>
  <c r="DR282" i="15" s="1"/>
  <c r="DR287" i="15"/>
  <c r="DR285" i="15"/>
  <c r="DR280" i="15"/>
  <c r="EB285" i="15"/>
  <c r="EB287" i="15"/>
  <c r="EB286" i="15" a="1"/>
  <c r="EB286" i="15" s="1"/>
  <c r="EB280" i="15"/>
  <c r="FT289" i="15"/>
  <c r="FT291" i="15"/>
  <c r="P294" i="15" a="1"/>
  <c r="P294" i="15" s="1"/>
  <c r="P293" i="15"/>
  <c r="P295" i="15"/>
  <c r="EN294" i="15" a="1"/>
  <c r="EN294" i="15" s="1"/>
  <c r="EN293" i="15"/>
  <c r="EN295" i="15"/>
  <c r="FY295" i="15"/>
  <c r="FY294" i="15" a="1"/>
  <c r="FY294" i="15" s="1"/>
  <c r="FY293" i="15"/>
  <c r="CC276" i="15"/>
  <c r="CC278" i="15"/>
  <c r="CC277" i="15" a="1"/>
  <c r="CC277" i="15" s="1"/>
  <c r="DI276" i="15"/>
  <c r="DI278" i="15"/>
  <c r="DI268" i="15"/>
  <c r="DI277" i="15" a="1"/>
  <c r="DI277" i="15" s="1"/>
  <c r="DQ268" i="15"/>
  <c r="DQ277" i="15" a="1"/>
  <c r="DQ277" i="15" s="1"/>
  <c r="DQ276" i="15"/>
  <c r="DY276" i="15"/>
  <c r="DY278" i="15"/>
  <c r="EG278" i="15"/>
  <c r="EG276" i="15"/>
  <c r="DM283" i="15"/>
  <c r="DM281" i="15"/>
  <c r="EZ283" i="15"/>
  <c r="EZ281" i="15"/>
  <c r="V280" i="15"/>
  <c r="V287" i="15"/>
  <c r="V285" i="15"/>
  <c r="EZ285" i="15"/>
  <c r="EZ286" i="15" a="1"/>
  <c r="EZ286" i="15" s="1"/>
  <c r="DA289" i="15"/>
  <c r="DA290" i="15" a="1"/>
  <c r="DA290" i="15" s="1"/>
  <c r="DA291" i="15"/>
  <c r="FM289" i="15"/>
  <c r="FM290" i="15" a="1"/>
  <c r="FM290" i="15" s="1"/>
  <c r="FM291" i="15"/>
  <c r="BL294" i="15" a="1"/>
  <c r="BL294" i="15" s="1"/>
  <c r="BL293" i="15"/>
  <c r="BL295" i="15"/>
  <c r="DX294" i="15" a="1"/>
  <c r="DX294" i="15" s="1"/>
  <c r="DX293" i="15"/>
  <c r="DX295" i="15"/>
  <c r="BM285" i="15"/>
  <c r="BM287" i="15"/>
  <c r="BM280" i="15"/>
  <c r="CL286" i="15" a="1"/>
  <c r="CL286" i="15" s="1"/>
  <c r="CL282" i="15" s="1"/>
  <c r="CL285" i="15"/>
  <c r="CL280" i="15"/>
  <c r="CT283" i="15"/>
  <c r="CT281" i="15"/>
  <c r="EL287" i="15"/>
  <c r="EL280" i="15"/>
  <c r="EL286" i="15" a="1"/>
  <c r="EL286" i="15" s="1"/>
  <c r="EL282" i="15" s="1"/>
  <c r="P289" i="15"/>
  <c r="P290" i="15" a="1"/>
  <c r="P290" i="15" s="1"/>
  <c r="P291" i="15"/>
  <c r="Y289" i="15"/>
  <c r="Y290" i="15" a="1"/>
  <c r="Y290" i="15" s="1"/>
  <c r="Y291" i="15"/>
  <c r="CR290" i="15" a="1"/>
  <c r="CR290" i="15" s="1"/>
  <c r="CR291" i="15"/>
  <c r="CR289" i="15"/>
  <c r="AX57" i="28"/>
  <c r="BE55" i="28"/>
  <c r="AE277" i="15" a="1"/>
  <c r="AE277" i="15" s="1"/>
  <c r="AE278" i="15"/>
  <c r="AE276" i="15"/>
  <c r="CE278" i="15"/>
  <c r="CE276" i="15"/>
  <c r="CE268" i="15"/>
  <c r="CL277" i="15" a="1"/>
  <c r="CL277" i="15" s="1"/>
  <c r="CL276" i="15"/>
  <c r="CL278" i="15"/>
  <c r="DJ277" i="15" a="1"/>
  <c r="DJ277" i="15" s="1"/>
  <c r="DJ268" i="15" s="1"/>
  <c r="DJ276" i="15"/>
  <c r="EP278" i="15"/>
  <c r="EP277" i="15" a="1"/>
  <c r="EP277" i="15" s="1"/>
  <c r="EX277" i="15" a="1"/>
  <c r="EX277" i="15" s="1"/>
  <c r="EX276" i="15"/>
  <c r="EX278" i="15"/>
  <c r="DV281" i="15"/>
  <c r="BI281" i="15"/>
  <c r="BI283" i="15"/>
  <c r="FB283" i="15"/>
  <c r="FB281" i="15"/>
  <c r="BV282" i="15"/>
  <c r="DL285" i="15"/>
  <c r="DL287" i="15"/>
  <c r="EU286" i="15" a="1"/>
  <c r="EU286" i="15" s="1"/>
  <c r="EU280" i="15"/>
  <c r="EU287" i="15"/>
  <c r="BQ92" i="28"/>
  <c r="CK92" i="28"/>
  <c r="CO53" i="28"/>
  <c r="BE21" i="28"/>
  <c r="BE36" i="28" s="1"/>
  <c r="AO90" i="28"/>
  <c r="AX270" i="15"/>
  <c r="P277" i="15" a="1"/>
  <c r="P277" i="15" s="1"/>
  <c r="P278" i="15"/>
  <c r="AW276" i="15"/>
  <c r="AW278" i="15"/>
  <c r="AW277" i="15" a="1"/>
  <c r="AW277" i="15" s="1"/>
  <c r="BE277" i="15" a="1"/>
  <c r="BE277" i="15" s="1"/>
  <c r="BE276" i="15"/>
  <c r="BM276" i="15"/>
  <c r="BM278" i="15"/>
  <c r="BU278" i="15"/>
  <c r="BU276" i="15"/>
  <c r="EI278" i="15"/>
  <c r="FG278" i="15"/>
  <c r="FG276" i="15"/>
  <c r="FG277" i="15" a="1"/>
  <c r="FG277" i="15" s="1"/>
  <c r="O286" i="15" a="1"/>
  <c r="O286" i="15" s="1"/>
  <c r="O282" i="15" s="1"/>
  <c r="O280" i="15"/>
  <c r="O285" i="15"/>
  <c r="AE286" i="15" a="1"/>
  <c r="AE286" i="15" s="1"/>
  <c r="AE282" i="15" s="1"/>
  <c r="AE280" i="15"/>
  <c r="AE287" i="15"/>
  <c r="AE285" i="15"/>
  <c r="BN283" i="15"/>
  <c r="BN281" i="15"/>
  <c r="CF287" i="15"/>
  <c r="DM287" i="15"/>
  <c r="BJ291" i="15"/>
  <c r="BJ289" i="15"/>
  <c r="CB290" i="15" a="1"/>
  <c r="CB290" i="15" s="1"/>
  <c r="CB289" i="15"/>
  <c r="CB291" i="15"/>
  <c r="CK289" i="15"/>
  <c r="CK290" i="15" a="1"/>
  <c r="CK290" i="15" s="1"/>
  <c r="CK291" i="15"/>
  <c r="DV291" i="15"/>
  <c r="DV289" i="15"/>
  <c r="DV290" i="15" a="1"/>
  <c r="DV290" i="15" s="1"/>
  <c r="EN290" i="15" a="1"/>
  <c r="EN290" i="15" s="1"/>
  <c r="EN289" i="15"/>
  <c r="EN291" i="15"/>
  <c r="CG295" i="15"/>
  <c r="CG294" i="15" a="1"/>
  <c r="CG294" i="15" s="1"/>
  <c r="CG293" i="15"/>
  <c r="BR92" i="28"/>
  <c r="DL92" i="28"/>
  <c r="AX21" i="28"/>
  <c r="AX36" i="28" s="1"/>
  <c r="AV268" i="15"/>
  <c r="AV269" i="15"/>
  <c r="BC271" i="15"/>
  <c r="AV273" i="15"/>
  <c r="AV270" i="15"/>
  <c r="DY277" i="15" a="1"/>
  <c r="DY277" i="15" s="1"/>
  <c r="DY268" i="15" s="1"/>
  <c r="FB277" i="15" a="1"/>
  <c r="FB277" i="15" s="1"/>
  <c r="AX278" i="15"/>
  <c r="AX277" i="15" a="1"/>
  <c r="AX277" i="15" s="1"/>
  <c r="AX276" i="15"/>
  <c r="BF278" i="15"/>
  <c r="BV276" i="15"/>
  <c r="BV278" i="15"/>
  <c r="CF276" i="15"/>
  <c r="CF277" i="15" a="1"/>
  <c r="CF277" i="15" s="1"/>
  <c r="CF268" i="15" s="1"/>
  <c r="DB268" i="15"/>
  <c r="DB278" i="15"/>
  <c r="EB276" i="15"/>
  <c r="EB277" i="15" a="1"/>
  <c r="EB277" i="15" s="1"/>
  <c r="EB268" i="15" s="1"/>
  <c r="EB278" i="15"/>
  <c r="ER276" i="15"/>
  <c r="ER278" i="15"/>
  <c r="ER277" i="15" a="1"/>
  <c r="ER277" i="15" s="1"/>
  <c r="FO276" i="15"/>
  <c r="FO278" i="15"/>
  <c r="FX281" i="15"/>
  <c r="FX283" i="15"/>
  <c r="FW282" i="15"/>
  <c r="AF280" i="15"/>
  <c r="AF286" i="15" a="1"/>
  <c r="AF286" i="15" s="1"/>
  <c r="AF287" i="15"/>
  <c r="AF285" i="15"/>
  <c r="AV285" i="15"/>
  <c r="AV287" i="15"/>
  <c r="AV286" i="15" a="1"/>
  <c r="AV286" i="15" s="1"/>
  <c r="AV282" i="15" s="1"/>
  <c r="AV280" i="15"/>
  <c r="BA291" i="15"/>
  <c r="BA290" i="15" a="1"/>
  <c r="BA290" i="15" s="1"/>
  <c r="BA289" i="15"/>
  <c r="DM291" i="15"/>
  <c r="DM289" i="15"/>
  <c r="DM290" i="15" a="1"/>
  <c r="DM290" i="15" s="1"/>
  <c r="U295" i="15"/>
  <c r="U294" i="15" a="1"/>
  <c r="U294" i="15" s="1"/>
  <c r="U293" i="15"/>
  <c r="AV294" i="15" a="1"/>
  <c r="AV294" i="15" s="1"/>
  <c r="AV293" i="15"/>
  <c r="AV295" i="15"/>
  <c r="DH294" i="15" a="1"/>
  <c r="DH294" i="15" s="1"/>
  <c r="DH293" i="15"/>
  <c r="DH295" i="15"/>
  <c r="ES295" i="15"/>
  <c r="ES294" i="15" a="1"/>
  <c r="ES294" i="15" s="1"/>
  <c r="ES293" i="15"/>
  <c r="AA41" i="28"/>
  <c r="BC55" i="28"/>
  <c r="AV57" i="28"/>
  <c r="Y276" i="15"/>
  <c r="Y277" i="15" a="1"/>
  <c r="Y277" i="15" s="1"/>
  <c r="Y278" i="15"/>
  <c r="AG276" i="15"/>
  <c r="AG278" i="15"/>
  <c r="BW278" i="15"/>
  <c r="BW276" i="15"/>
  <c r="DC276" i="15"/>
  <c r="DC278" i="15"/>
  <c r="FY278" i="15"/>
  <c r="FY276" i="15"/>
  <c r="CE283" i="15"/>
  <c r="FY283" i="15"/>
  <c r="FY281" i="15"/>
  <c r="CU282" i="15"/>
  <c r="BF286" i="15" a="1"/>
  <c r="BF286" i="15" s="1"/>
  <c r="BF282" i="15" s="1"/>
  <c r="BF287" i="15"/>
  <c r="BF285" i="15"/>
  <c r="BF280" i="15"/>
  <c r="BX280" i="15"/>
  <c r="BX287" i="15"/>
  <c r="BX285" i="15"/>
  <c r="CW286" i="15" a="1"/>
  <c r="CW286" i="15" s="1"/>
  <c r="CW282" i="15" s="1"/>
  <c r="CW280" i="15"/>
  <c r="CW287" i="15"/>
  <c r="DD283" i="15"/>
  <c r="DD281" i="15"/>
  <c r="FT285" i="15"/>
  <c r="FT286" i="15" a="1"/>
  <c r="FT286" i="15" s="1"/>
  <c r="FT282" i="15" s="1"/>
  <c r="FT287" i="15"/>
  <c r="FT280" i="15"/>
  <c r="AY90" i="28"/>
  <c r="DT278" i="15"/>
  <c r="DT277" i="15" a="1"/>
  <c r="DT277" i="15" s="1"/>
  <c r="DT268" i="15"/>
  <c r="EZ278" i="15"/>
  <c r="EZ277" i="15" a="1"/>
  <c r="EZ277" i="15" s="1"/>
  <c r="EZ276" i="15"/>
  <c r="FP278" i="15"/>
  <c r="FP276" i="15"/>
  <c r="FP277" i="15" a="1"/>
  <c r="FP277" i="15" s="1"/>
  <c r="DU281" i="15"/>
  <c r="DU283" i="15"/>
  <c r="BY287" i="15"/>
  <c r="BY285" i="15"/>
  <c r="BY280" i="15"/>
  <c r="FU281" i="15"/>
  <c r="FU283" i="15"/>
  <c r="GC280" i="15"/>
  <c r="GC286" i="15" a="1"/>
  <c r="GC286" i="15" s="1"/>
  <c r="GC282" i="15" s="1"/>
  <c r="BU289" i="15"/>
  <c r="BU290" i="15" a="1"/>
  <c r="BU290" i="15" s="1"/>
  <c r="BU291" i="15"/>
  <c r="EG289" i="15"/>
  <c r="EG290" i="15" a="1"/>
  <c r="EG290" i="15" s="1"/>
  <c r="EG291" i="15"/>
  <c r="FT294" i="15" a="1"/>
  <c r="FT294" i="15" s="1"/>
  <c r="FT293" i="15"/>
  <c r="FT295" i="15"/>
  <c r="DI281" i="15"/>
  <c r="DI283" i="15"/>
  <c r="EG277" i="15" a="1"/>
  <c r="EG277" i="15" s="1"/>
  <c r="AZ276" i="15"/>
  <c r="AZ277" i="15" a="1"/>
  <c r="AZ277" i="15" s="1"/>
  <c r="CV276" i="15"/>
  <c r="CV277" i="15" a="1"/>
  <c r="CV277" i="15" s="1"/>
  <c r="CV278" i="15"/>
  <c r="DM268" i="15"/>
  <c r="DM278" i="15"/>
  <c r="DM276" i="15"/>
  <c r="DU278" i="15"/>
  <c r="DU276" i="15"/>
  <c r="DU277" i="15" a="1"/>
  <c r="DU277" i="15" s="1"/>
  <c r="DU268" i="15"/>
  <c r="EC277" i="15" a="1"/>
  <c r="EC277" i="15" s="1"/>
  <c r="EC268" i="15" s="1"/>
  <c r="EC276" i="15"/>
  <c r="FI277" i="15" a="1"/>
  <c r="FI277" i="15" s="1"/>
  <c r="FI276" i="15"/>
  <c r="CF281" i="15"/>
  <c r="CF283" i="15"/>
  <c r="Q285" i="15"/>
  <c r="Q287" i="15"/>
  <c r="Q286" i="15" a="1"/>
  <c r="Q286" i="15" s="1"/>
  <c r="Q282" i="15" s="1"/>
  <c r="Q280" i="15"/>
  <c r="Y280" i="15"/>
  <c r="Y285" i="15"/>
  <c r="Y286" i="15" a="1"/>
  <c r="Y286" i="15" s="1"/>
  <c r="Y287" i="15"/>
  <c r="AH280" i="15"/>
  <c r="AH287" i="15"/>
  <c r="AH286" i="15" a="1"/>
  <c r="AH286" i="15" s="1"/>
  <c r="AH282" i="15" s="1"/>
  <c r="AH285" i="15"/>
  <c r="AP287" i="15"/>
  <c r="AP285" i="15"/>
  <c r="AP280" i="15"/>
  <c r="AP286" i="15" a="1"/>
  <c r="AP286" i="15" s="1"/>
  <c r="AP282" i="15" s="1"/>
  <c r="BG286" i="15" a="1"/>
  <c r="BG286" i="15" s="1"/>
  <c r="BG282" i="15" s="1"/>
  <c r="BG287" i="15"/>
  <c r="BG280" i="15"/>
  <c r="BQ286" i="15" a="1"/>
  <c r="BQ286" i="15" s="1"/>
  <c r="BQ285" i="15"/>
  <c r="BQ280" i="15"/>
  <c r="BQ287" i="15"/>
  <c r="DW286" i="15" a="1"/>
  <c r="DW286" i="15" s="1"/>
  <c r="DW282" i="15" s="1"/>
  <c r="DW280" i="15"/>
  <c r="DW285" i="15"/>
  <c r="DW287" i="15"/>
  <c r="EG287" i="15"/>
  <c r="EG286" i="15" a="1"/>
  <c r="EG286" i="15" s="1"/>
  <c r="EG282" i="15" s="1"/>
  <c r="EG285" i="15"/>
  <c r="FD280" i="15"/>
  <c r="FD286" i="15" a="1"/>
  <c r="FD286" i="15" s="1"/>
  <c r="FD282" i="15" s="1"/>
  <c r="FD285" i="15"/>
  <c r="FD287" i="15"/>
  <c r="FM287" i="15"/>
  <c r="FM286" i="15" a="1"/>
  <c r="FM286" i="15" s="1"/>
  <c r="BL289" i="15"/>
  <c r="BL291" i="15"/>
  <c r="DX291" i="15"/>
  <c r="DX289" i="15"/>
  <c r="DX290" i="15" a="1"/>
  <c r="DX290" i="15" s="1"/>
  <c r="BQ295" i="15"/>
  <c r="BQ294" i="15" a="1"/>
  <c r="BQ294" i="15" s="1"/>
  <c r="BQ293" i="15"/>
  <c r="EC295" i="15"/>
  <c r="EC294" i="15" a="1"/>
  <c r="EC294" i="15" s="1"/>
  <c r="EC293" i="15"/>
  <c r="CM55" i="28"/>
  <c r="GA90" i="28"/>
  <c r="FK90" i="28"/>
  <c r="EU90" i="28"/>
  <c r="EE90" i="28"/>
  <c r="AY29" i="28"/>
  <c r="S90" i="28"/>
  <c r="DS277" i="15" a="1"/>
  <c r="DS277" i="15" s="1"/>
  <c r="DS268" i="15" s="1"/>
  <c r="BI278" i="15"/>
  <c r="BI276" i="15"/>
  <c r="CU278" i="15"/>
  <c r="CU276" i="15"/>
  <c r="FE276" i="15"/>
  <c r="FE278" i="15"/>
  <c r="BP281" i="15"/>
  <c r="BP283" i="15"/>
  <c r="CV281" i="15"/>
  <c r="CV283" i="15"/>
  <c r="FH280" i="15"/>
  <c r="AD285" i="15"/>
  <c r="FB285" i="15"/>
  <c r="AB286" i="15" a="1"/>
  <c r="AB286" i="15" s="1"/>
  <c r="AB282" i="15" s="1"/>
  <c r="AW285" i="15"/>
  <c r="AW287" i="15"/>
  <c r="DI285" i="15"/>
  <c r="DI287" i="15"/>
  <c r="R289" i="15"/>
  <c r="BR289" i="15"/>
  <c r="CP289" i="15"/>
  <c r="CT290" i="15" a="1"/>
  <c r="CT290" i="15" s="1"/>
  <c r="EJ290" i="15" a="1"/>
  <c r="EJ290" i="15" s="1"/>
  <c r="AP294" i="15" a="1"/>
  <c r="AP294" i="15" s="1"/>
  <c r="FF294" i="15" a="1"/>
  <c r="FF294" i="15" s="1"/>
  <c r="AH297" i="15"/>
  <c r="AF298" i="15" a="1"/>
  <c r="AF298" i="15" s="1"/>
  <c r="AF297" i="15"/>
  <c r="AO297" i="15"/>
  <c r="AO298" i="15" a="1"/>
  <c r="AO298" i="15" s="1"/>
  <c r="AO282" i="15" s="1"/>
  <c r="AO299" i="15"/>
  <c r="CG297" i="15"/>
  <c r="CG299" i="15"/>
  <c r="CG298" i="15" a="1"/>
  <c r="CG298" i="15" s="1"/>
  <c r="CG282" i="15" s="1"/>
  <c r="FI299" i="15"/>
  <c r="FI297" i="15"/>
  <c r="FI298" i="15" a="1"/>
  <c r="FI298" i="15" s="1"/>
  <c r="V302" i="15"/>
  <c r="V303" i="15"/>
  <c r="BA309" i="15"/>
  <c r="BA308" i="15"/>
  <c r="BA348" i="15"/>
  <c r="BA350" i="15"/>
  <c r="BA349" i="15"/>
  <c r="BF316" i="15"/>
  <c r="BF347" i="15"/>
  <c r="BF317" i="15" a="1"/>
  <c r="BF317" i="15" s="1"/>
  <c r="BF318" i="15"/>
  <c r="BS334" i="15"/>
  <c r="BS332" i="15"/>
  <c r="BS347" i="15"/>
  <c r="BS333" i="15" a="1"/>
  <c r="BS333" i="15" s="1"/>
  <c r="BX347" i="15"/>
  <c r="BX317" i="15" a="1"/>
  <c r="BX317" i="15" s="1"/>
  <c r="BX316" i="15"/>
  <c r="CD347" i="15"/>
  <c r="CD318" i="15"/>
  <c r="CD317" i="15" a="1"/>
  <c r="CD317" i="15" s="1"/>
  <c r="CP350" i="15"/>
  <c r="CP348" i="15"/>
  <c r="CP349" i="15"/>
  <c r="DW318" i="15"/>
  <c r="DW317" i="15" a="1"/>
  <c r="DW317" i="15" s="1"/>
  <c r="DW347" i="15"/>
  <c r="DW316" i="15"/>
  <c r="ET350" i="15"/>
  <c r="ET349" i="15"/>
  <c r="ET348" i="15"/>
  <c r="FW350" i="15"/>
  <c r="FW348" i="15"/>
  <c r="FW349" i="15"/>
  <c r="M328" i="15"/>
  <c r="M330" i="15"/>
  <c r="M329" i="15" a="1"/>
  <c r="M329" i="15" s="1"/>
  <c r="X329" i="15" a="1"/>
  <c r="X329" i="15" s="1"/>
  <c r="X328" i="15"/>
  <c r="X330" i="15"/>
  <c r="AB343" i="15"/>
  <c r="AB321" i="15" a="1"/>
  <c r="AB321" i="15" s="1"/>
  <c r="AB322" i="15"/>
  <c r="AB320" i="15"/>
  <c r="AF329" i="15" a="1"/>
  <c r="AF329" i="15" s="1"/>
  <c r="AF328" i="15"/>
  <c r="AF330" i="15"/>
  <c r="AQ329" i="15" a="1"/>
  <c r="AQ329" i="15" s="1"/>
  <c r="AQ339" i="15"/>
  <c r="AQ328" i="15"/>
  <c r="AQ330" i="15"/>
  <c r="BW351" i="15"/>
  <c r="BW340" i="15"/>
  <c r="BW342" i="15"/>
  <c r="BW341" i="15"/>
  <c r="CV341" i="15"/>
  <c r="CV340" i="15"/>
  <c r="CV342" i="15"/>
  <c r="EE353" i="15"/>
  <c r="EE354" i="15"/>
  <c r="EE352" i="15"/>
  <c r="EI329" i="15" a="1"/>
  <c r="EI329" i="15" s="1"/>
  <c r="EI339" i="15"/>
  <c r="EI328" i="15"/>
  <c r="EI330" i="15"/>
  <c r="EM343" i="15"/>
  <c r="EM320" i="15"/>
  <c r="EM322" i="15"/>
  <c r="EM321" i="15" a="1"/>
  <c r="EM321" i="15" s="1"/>
  <c r="AZ90" i="28"/>
  <c r="AS90" i="28"/>
  <c r="AU270" i="15"/>
  <c r="AD276" i="15"/>
  <c r="CI277" i="15" a="1"/>
  <c r="CI277" i="15" s="1"/>
  <c r="CI268" i="15" s="1"/>
  <c r="DN281" i="15"/>
  <c r="FZ281" i="15"/>
  <c r="EC283" i="15"/>
  <c r="EX280" i="15"/>
  <c r="GD280" i="15"/>
  <c r="CQ285" i="15"/>
  <c r="FZ285" i="15"/>
  <c r="AX286" i="15" a="1"/>
  <c r="AX286" i="15" s="1"/>
  <c r="AX282" i="15" s="1"/>
  <c r="DJ286" i="15" a="1"/>
  <c r="DJ286" i="15" s="1"/>
  <c r="DJ282" i="15" s="1"/>
  <c r="U289" i="15"/>
  <c r="DR289" i="15"/>
  <c r="AP290" i="15" a="1"/>
  <c r="AP290" i="15" s="1"/>
  <c r="BR290" i="15" a="1"/>
  <c r="BR290" i="15" s="1"/>
  <c r="CF290" i="15" a="1"/>
  <c r="CF290" i="15" s="1"/>
  <c r="EY290" i="15" a="1"/>
  <c r="EY290" i="15" s="1"/>
  <c r="FN290" i="15" a="1"/>
  <c r="FN290" i="15" s="1"/>
  <c r="AL291" i="15"/>
  <c r="AS291" i="15"/>
  <c r="AS289" i="15"/>
  <c r="BN291" i="15"/>
  <c r="DE291" i="15"/>
  <c r="DE289" i="15"/>
  <c r="Z294" i="15" a="1"/>
  <c r="Z294" i="15" s="1"/>
  <c r="CP294" i="15" a="1"/>
  <c r="CP294" i="15" s="1"/>
  <c r="EP294" i="15" a="1"/>
  <c r="EP294" i="15" s="1"/>
  <c r="FN297" i="15"/>
  <c r="R298" i="15" a="1"/>
  <c r="R298" i="15" s="1"/>
  <c r="R282" i="15" s="1"/>
  <c r="AL298" i="15" a="1"/>
  <c r="AL298" i="15" s="1"/>
  <c r="AL282" i="15" s="1"/>
  <c r="BQ299" i="15"/>
  <c r="BQ297" i="15"/>
  <c r="BQ298" i="15" a="1"/>
  <c r="BQ298" i="15" s="1"/>
  <c r="AP334" i="15"/>
  <c r="AP332" i="15"/>
  <c r="AP333" i="15" a="1"/>
  <c r="AP333" i="15" s="1"/>
  <c r="BY333" i="15" a="1"/>
  <c r="BY333" i="15" s="1"/>
  <c r="BY332" i="15"/>
  <c r="BY347" i="15"/>
  <c r="BY334" i="15"/>
  <c r="CE350" i="15"/>
  <c r="CE348" i="15"/>
  <c r="CE311" i="15"/>
  <c r="CE349" i="15"/>
  <c r="CV348" i="15"/>
  <c r="CV349" i="15"/>
  <c r="CV350" i="15"/>
  <c r="DH350" i="15"/>
  <c r="DH348" i="15"/>
  <c r="DH349" i="15"/>
  <c r="EZ332" i="15"/>
  <c r="EZ333" i="15" a="1"/>
  <c r="EZ333" i="15" s="1"/>
  <c r="EZ334" i="15"/>
  <c r="FE347" i="15"/>
  <c r="FE318" i="15"/>
  <c r="FE317" i="15" a="1"/>
  <c r="FE317" i="15" s="1"/>
  <c r="CN341" i="15"/>
  <c r="M339" i="15"/>
  <c r="X339" i="15"/>
  <c r="AY330" i="15"/>
  <c r="AY328" i="15"/>
  <c r="AY329" i="15" a="1"/>
  <c r="AY329" i="15" s="1"/>
  <c r="AY341" i="15" s="1"/>
  <c r="BM341" i="15"/>
  <c r="BM340" i="15"/>
  <c r="BM342" i="15"/>
  <c r="DA345" i="15"/>
  <c r="DA346" i="15"/>
  <c r="DA344" i="15"/>
  <c r="DN344" i="15"/>
  <c r="DN346" i="15"/>
  <c r="DN345" i="15"/>
  <c r="FO340" i="15"/>
  <c r="FO342" i="15"/>
  <c r="FO351" i="15"/>
  <c r="FO341" i="15"/>
  <c r="CO278" i="15"/>
  <c r="CO276" i="15"/>
  <c r="EA278" i="15"/>
  <c r="EA276" i="15"/>
  <c r="AW283" i="15"/>
  <c r="CC283" i="15"/>
  <c r="CM283" i="15"/>
  <c r="EO283" i="15"/>
  <c r="S287" i="15"/>
  <c r="S285" i="15"/>
  <c r="AL287" i="15"/>
  <c r="AX287" i="15"/>
  <c r="CC285" i="15"/>
  <c r="CC287" i="15"/>
  <c r="DJ287" i="15"/>
  <c r="ED287" i="15"/>
  <c r="EQ287" i="15"/>
  <c r="EQ285" i="15"/>
  <c r="CT289" i="15"/>
  <c r="EP289" i="15"/>
  <c r="Z293" i="15"/>
  <c r="GD293" i="15"/>
  <c r="DZ294" i="15" a="1"/>
  <c r="DZ294" i="15" s="1"/>
  <c r="P298" i="15" a="1"/>
  <c r="P298" i="15" s="1"/>
  <c r="P282" i="15" s="1"/>
  <c r="P297" i="15"/>
  <c r="Y297" i="15"/>
  <c r="Y298" i="15" a="1"/>
  <c r="Y298" i="15" s="1"/>
  <c r="Y299" i="15"/>
  <c r="BR299" i="15"/>
  <c r="BR297" i="15"/>
  <c r="CP299" i="15"/>
  <c r="CP298" i="15" a="1"/>
  <c r="CP298" i="15" s="1"/>
  <c r="CP297" i="15"/>
  <c r="DO298" i="15" a="1"/>
  <c r="DO298" i="15" s="1"/>
  <c r="DO299" i="15"/>
  <c r="FT298" i="15" a="1"/>
  <c r="FT298" i="15" s="1"/>
  <c r="FT299" i="15"/>
  <c r="FT297" i="15"/>
  <c r="AS309" i="15"/>
  <c r="AS308" i="15"/>
  <c r="AP316" i="15"/>
  <c r="AP347" i="15"/>
  <c r="AP318" i="15"/>
  <c r="AP317" i="15" a="1"/>
  <c r="AP317" i="15" s="1"/>
  <c r="BB318" i="15"/>
  <c r="BB316" i="15"/>
  <c r="BB347" i="15"/>
  <c r="BB317" i="15" a="1"/>
  <c r="BB317" i="15" s="1"/>
  <c r="BG350" i="15"/>
  <c r="BG348" i="15"/>
  <c r="BG349" i="15"/>
  <c r="CQ332" i="15"/>
  <c r="CQ347" i="15"/>
  <c r="CQ333" i="15" a="1"/>
  <c r="CQ333" i="15" s="1"/>
  <c r="CQ334" i="15"/>
  <c r="DI332" i="15"/>
  <c r="DI333" i="15" a="1"/>
  <c r="DI333" i="15" s="1"/>
  <c r="EN348" i="15"/>
  <c r="EN349" i="15"/>
  <c r="EN350" i="15"/>
  <c r="EZ316" i="15"/>
  <c r="EZ317" i="15" a="1"/>
  <c r="EZ317" i="15" s="1"/>
  <c r="EZ347" i="15"/>
  <c r="EZ318" i="15"/>
  <c r="FF334" i="15"/>
  <c r="FF333" i="15" a="1"/>
  <c r="FF333" i="15" s="1"/>
  <c r="FF332" i="15"/>
  <c r="FX334" i="15"/>
  <c r="FX333" i="15" a="1"/>
  <c r="FX333" i="15" s="1"/>
  <c r="U321" i="15" a="1"/>
  <c r="U321" i="15" s="1"/>
  <c r="U343" i="15"/>
  <c r="U322" i="15"/>
  <c r="U320" i="15"/>
  <c r="AB351" i="15"/>
  <c r="AB341" i="15"/>
  <c r="AB340" i="15"/>
  <c r="AB342" i="15"/>
  <c r="AY351" i="15"/>
  <c r="AY342" i="15"/>
  <c r="AY340" i="15"/>
  <c r="BF343" i="15"/>
  <c r="BF321" i="15" a="1"/>
  <c r="BF321" i="15" s="1"/>
  <c r="BF322" i="15"/>
  <c r="BF320" i="15"/>
  <c r="BI351" i="15"/>
  <c r="BI340" i="15"/>
  <c r="BI342" i="15"/>
  <c r="BI341" i="15"/>
  <c r="BU354" i="15"/>
  <c r="BU352" i="15"/>
  <c r="BX328" i="15"/>
  <c r="BX330" i="15"/>
  <c r="BX329" i="15" a="1"/>
  <c r="BX329" i="15" s="1"/>
  <c r="CH345" i="15"/>
  <c r="CH344" i="15"/>
  <c r="CH346" i="15"/>
  <c r="EJ345" i="15"/>
  <c r="EJ344" i="15"/>
  <c r="EJ346" i="15"/>
  <c r="ES341" i="15"/>
  <c r="ES342" i="15"/>
  <c r="ES340" i="15"/>
  <c r="ES351" i="15"/>
  <c r="S278" i="15"/>
  <c r="S276" i="15"/>
  <c r="DO277" i="15" a="1"/>
  <c r="DO277" i="15" s="1"/>
  <c r="DO268" i="15"/>
  <c r="BR280" i="15"/>
  <c r="CX280" i="15"/>
  <c r="EY280" i="15"/>
  <c r="FF285" i="15"/>
  <c r="T287" i="15"/>
  <c r="AR287" i="15"/>
  <c r="BE287" i="15"/>
  <c r="ER287" i="15"/>
  <c r="FE285" i="15"/>
  <c r="FE287" i="15"/>
  <c r="GA286" i="15" a="1"/>
  <c r="GA286" i="15" s="1"/>
  <c r="GA280" i="15"/>
  <c r="GA287" i="15"/>
  <c r="DT289" i="15"/>
  <c r="ES289" i="15"/>
  <c r="GD290" i="15" a="1"/>
  <c r="GD290" i="15" s="1"/>
  <c r="Q290" i="15" a="1"/>
  <c r="Q290" i="15" s="1"/>
  <c r="Q289" i="15"/>
  <c r="Q291" i="15"/>
  <c r="AM290" i="15" a="1"/>
  <c r="AM290" i="15" s="1"/>
  <c r="AM291" i="15"/>
  <c r="BH291" i="15"/>
  <c r="BO291" i="15"/>
  <c r="BO289" i="15"/>
  <c r="CC290" i="15" a="1"/>
  <c r="CC290" i="15" s="1"/>
  <c r="CC289" i="15"/>
  <c r="CC291" i="15"/>
  <c r="CY290" i="15" a="1"/>
  <c r="CY290" i="15" s="1"/>
  <c r="CY291" i="15"/>
  <c r="DT291" i="15"/>
  <c r="EA291" i="15"/>
  <c r="EA289" i="15"/>
  <c r="EO290" i="15" a="1"/>
  <c r="EO290" i="15" s="1"/>
  <c r="EO289" i="15"/>
  <c r="EO291" i="15"/>
  <c r="FD291" i="15"/>
  <c r="AA293" i="15"/>
  <c r="AA294" i="15" a="1"/>
  <c r="AA294" i="15" s="1"/>
  <c r="DJ294" i="15" a="1"/>
  <c r="DJ294" i="15" s="1"/>
  <c r="AQ299" i="15"/>
  <c r="BI298" i="15" a="1"/>
  <c r="BI298" i="15" s="1"/>
  <c r="BI282" i="15" s="1"/>
  <c r="BI299" i="15"/>
  <c r="BI297" i="15"/>
  <c r="CI299" i="15"/>
  <c r="CI298" i="15" a="1"/>
  <c r="CI298" i="15" s="1"/>
  <c r="ES297" i="15"/>
  <c r="ES298" i="15" a="1"/>
  <c r="ES298" i="15" s="1"/>
  <c r="ES299" i="15"/>
  <c r="FU299" i="15"/>
  <c r="FU298" i="15" a="1"/>
  <c r="FU298" i="15" s="1"/>
  <c r="FU297" i="15"/>
  <c r="AR302" i="15"/>
  <c r="AR303" i="15"/>
  <c r="Z333" i="15" a="1"/>
  <c r="Z333" i="15" s="1"/>
  <c r="Z347" i="15"/>
  <c r="Z334" i="15"/>
  <c r="Z332" i="15"/>
  <c r="AE349" i="15"/>
  <c r="AE348" i="15"/>
  <c r="AE350" i="15"/>
  <c r="BH333" i="15" a="1"/>
  <c r="BH333" i="15" s="1"/>
  <c r="BH334" i="15"/>
  <c r="CW334" i="15"/>
  <c r="CW333" i="15" a="1"/>
  <c r="CW333" i="15" s="1"/>
  <c r="DC350" i="15"/>
  <c r="DC349" i="15"/>
  <c r="DC348" i="15"/>
  <c r="DI318" i="15"/>
  <c r="DI316" i="15"/>
  <c r="DI317" i="15" a="1"/>
  <c r="DI317" i="15" s="1"/>
  <c r="DI347" i="15"/>
  <c r="ED350" i="15"/>
  <c r="ED349" i="15"/>
  <c r="ED348" i="15"/>
  <c r="EJ347" i="15"/>
  <c r="EJ334" i="15"/>
  <c r="EJ333" i="15" a="1"/>
  <c r="EJ333" i="15" s="1"/>
  <c r="EJ332" i="15"/>
  <c r="EO332" i="15"/>
  <c r="EO334" i="15"/>
  <c r="EO333" i="15" a="1"/>
  <c r="EO333" i="15" s="1"/>
  <c r="FF318" i="15"/>
  <c r="FF317" i="15" a="1"/>
  <c r="FF317" i="15" s="1"/>
  <c r="FF347" i="15"/>
  <c r="FF316" i="15"/>
  <c r="FR318" i="15"/>
  <c r="FR347" i="15"/>
  <c r="FR316" i="15"/>
  <c r="FR317" i="15" a="1"/>
  <c r="FR317" i="15" s="1"/>
  <c r="FX347" i="15"/>
  <c r="FX318" i="15"/>
  <c r="U329" i="15" a="1"/>
  <c r="U329" i="15" s="1"/>
  <c r="U328" i="15"/>
  <c r="Y345" i="15"/>
  <c r="Y344" i="15"/>
  <c r="Y346" i="15"/>
  <c r="AO343" i="15"/>
  <c r="AO321" i="15" a="1"/>
  <c r="AO321" i="15" s="1"/>
  <c r="AO322" i="15"/>
  <c r="AO320" i="15"/>
  <c r="AR329" i="15" a="1"/>
  <c r="AR329" i="15" s="1"/>
  <c r="AR328" i="15"/>
  <c r="AR330" i="15"/>
  <c r="BR345" i="15"/>
  <c r="BR344" i="15"/>
  <c r="BR346" i="15"/>
  <c r="CL344" i="15"/>
  <c r="CL345" i="15"/>
  <c r="CL346" i="15"/>
  <c r="EF340" i="15"/>
  <c r="EF342" i="15"/>
  <c r="EF341" i="15"/>
  <c r="EF351" i="15"/>
  <c r="ET320" i="15"/>
  <c r="ET343" i="15"/>
  <c r="ET322" i="15"/>
  <c r="ET321" i="15" a="1"/>
  <c r="ET321" i="15" s="1"/>
  <c r="FZ339" i="15"/>
  <c r="FZ325" i="15" a="1"/>
  <c r="FZ325" i="15" s="1"/>
  <c r="FZ324" i="15"/>
  <c r="FZ326" i="15"/>
  <c r="M287" i="15"/>
  <c r="M285" i="15"/>
  <c r="AY287" i="15"/>
  <c r="AY285" i="15"/>
  <c r="BK286" i="15" a="1"/>
  <c r="BK286" i="15" s="1"/>
  <c r="BK280" i="15"/>
  <c r="CQ286" i="15" a="1"/>
  <c r="CQ286" i="15" s="1"/>
  <c r="CQ282" i="15" s="1"/>
  <c r="CQ280" i="15"/>
  <c r="DK287" i="15"/>
  <c r="DK285" i="15"/>
  <c r="EE286" i="15" a="1"/>
  <c r="EE286" i="15" s="1"/>
  <c r="EE282" i="15" s="1"/>
  <c r="EE280" i="15"/>
  <c r="EE287" i="15"/>
  <c r="EK287" i="15"/>
  <c r="EK285" i="15"/>
  <c r="EW289" i="15"/>
  <c r="EW290" i="15" a="1"/>
  <c r="EW290" i="15" s="1"/>
  <c r="FK298" i="15" a="1"/>
  <c r="FK298" i="15" s="1"/>
  <c r="FK299" i="15"/>
  <c r="AS306" i="15"/>
  <c r="AS305" i="15"/>
  <c r="AS301" i="15"/>
  <c r="BP302" i="15"/>
  <c r="BP303" i="15"/>
  <c r="AK309" i="15"/>
  <c r="AK308" i="15"/>
  <c r="AK301" i="15"/>
  <c r="BH316" i="15"/>
  <c r="BH317" i="15" a="1"/>
  <c r="BH317" i="15" s="1"/>
  <c r="BH318" i="15"/>
  <c r="BH347" i="15"/>
  <c r="BN334" i="15"/>
  <c r="BN332" i="15"/>
  <c r="BN333" i="15" a="1"/>
  <c r="BN333" i="15" s="1"/>
  <c r="BT350" i="15"/>
  <c r="BT349" i="15"/>
  <c r="BT348" i="15"/>
  <c r="BZ316" i="15"/>
  <c r="BZ347" i="15"/>
  <c r="BZ317" i="15" a="1"/>
  <c r="BZ317" i="15" s="1"/>
  <c r="BZ318" i="15"/>
  <c r="CW348" i="15"/>
  <c r="CW349" i="15"/>
  <c r="CW311" i="15"/>
  <c r="CW350" i="15"/>
  <c r="DN350" i="15"/>
  <c r="DN349" i="15"/>
  <c r="DN348" i="15"/>
  <c r="DY332" i="15"/>
  <c r="DY333" i="15" a="1"/>
  <c r="DY333" i="15" s="1"/>
  <c r="DY334" i="15"/>
  <c r="EO347" i="15"/>
  <c r="EO317" i="15" a="1"/>
  <c r="EO317" i="15" s="1"/>
  <c r="EO318" i="15"/>
  <c r="EO316" i="15"/>
  <c r="EU316" i="15"/>
  <c r="EU318" i="15"/>
  <c r="EU347" i="15"/>
  <c r="EU317" i="15" a="1"/>
  <c r="EU317" i="15" s="1"/>
  <c r="AR339" i="15"/>
  <c r="AR324" i="15"/>
  <c r="AR326" i="15"/>
  <c r="AR325" i="15" a="1"/>
  <c r="AR325" i="15" s="1"/>
  <c r="AV343" i="15"/>
  <c r="AV321" i="15" a="1"/>
  <c r="AV321" i="15" s="1"/>
  <c r="AV322" i="15"/>
  <c r="AV320" i="15"/>
  <c r="BF339" i="15"/>
  <c r="BF325" i="15" a="1"/>
  <c r="BF325" i="15" s="1"/>
  <c r="BF324" i="15"/>
  <c r="BF326" i="15"/>
  <c r="BJ344" i="15"/>
  <c r="BJ346" i="15"/>
  <c r="BJ345" i="15"/>
  <c r="BR351" i="15"/>
  <c r="BR340" i="15"/>
  <c r="BR342" i="15"/>
  <c r="CH324" i="15"/>
  <c r="CH326" i="15"/>
  <c r="CH325" i="15" a="1"/>
  <c r="CH325" i="15" s="1"/>
  <c r="CH339" i="15"/>
  <c r="CO328" i="15"/>
  <c r="CO330" i="15"/>
  <c r="CO329" i="15" a="1"/>
  <c r="CO329" i="15" s="1"/>
  <c r="CO339" i="15"/>
  <c r="CW351" i="15"/>
  <c r="DR342" i="15"/>
  <c r="DR341" i="15"/>
  <c r="DR351" i="15"/>
  <c r="DR340" i="15"/>
  <c r="M278" i="15"/>
  <c r="M276" i="15"/>
  <c r="AY278" i="15"/>
  <c r="AY276" i="15"/>
  <c r="FN286" i="15" a="1"/>
  <c r="FN286" i="15" s="1"/>
  <c r="FN282" i="15" s="1"/>
  <c r="AM286" i="15" a="1"/>
  <c r="AM286" i="15" s="1"/>
  <c r="AM282" i="15" s="1"/>
  <c r="AM280" i="15"/>
  <c r="FF287" i="15"/>
  <c r="Z289" i="15"/>
  <c r="BX289" i="15"/>
  <c r="BB291" i="15"/>
  <c r="BI291" i="15"/>
  <c r="BI289" i="15"/>
  <c r="CD291" i="15"/>
  <c r="DN291" i="15"/>
  <c r="DU291" i="15"/>
  <c r="DU289" i="15"/>
  <c r="CD294" i="15" a="1"/>
  <c r="CD294" i="15" s="1"/>
  <c r="AI299" i="15"/>
  <c r="AI297" i="15"/>
  <c r="CJ297" i="15"/>
  <c r="CJ298" i="15" a="1"/>
  <c r="CJ298" i="15" s="1"/>
  <c r="CJ282" i="15" s="1"/>
  <c r="CJ299" i="15"/>
  <c r="CY299" i="15"/>
  <c r="CY298" i="15" a="1"/>
  <c r="CY298" i="15" s="1"/>
  <c r="O348" i="15"/>
  <c r="O350" i="15"/>
  <c r="O349" i="15"/>
  <c r="AL316" i="15"/>
  <c r="AL347" i="15"/>
  <c r="AL317" i="15" a="1"/>
  <c r="AL317" i="15" s="1"/>
  <c r="AL318" i="15"/>
  <c r="AR333" i="15" a="1"/>
  <c r="AR333" i="15" s="1"/>
  <c r="AR334" i="15"/>
  <c r="AR332" i="15"/>
  <c r="BI333" i="15" a="1"/>
  <c r="BI333" i="15" s="1"/>
  <c r="BI347" i="15"/>
  <c r="BI334" i="15"/>
  <c r="BI332" i="15"/>
  <c r="BN347" i="15"/>
  <c r="BN318" i="15"/>
  <c r="BN317" i="15" a="1"/>
  <c r="BN317" i="15" s="1"/>
  <c r="BN316" i="15"/>
  <c r="CF348" i="15"/>
  <c r="CF349" i="15"/>
  <c r="CF350" i="15"/>
  <c r="CL311" i="15"/>
  <c r="CL349" i="15"/>
  <c r="CL350" i="15"/>
  <c r="CL348" i="15"/>
  <c r="DY317" i="15" a="1"/>
  <c r="DY317" i="15" s="1"/>
  <c r="DY318" i="15"/>
  <c r="DY316" i="15"/>
  <c r="DY347" i="15"/>
  <c r="EE334" i="15"/>
  <c r="EE332" i="15"/>
  <c r="EE333" i="15" a="1"/>
  <c r="EE333" i="15" s="1"/>
  <c r="EP334" i="15"/>
  <c r="EP333" i="15" a="1"/>
  <c r="EP333" i="15" s="1"/>
  <c r="EP332" i="15"/>
  <c r="FG350" i="15"/>
  <c r="FG348" i="15"/>
  <c r="FG311" i="15"/>
  <c r="FG349" i="15"/>
  <c r="AC329" i="15" a="1"/>
  <c r="AC329" i="15" s="1"/>
  <c r="AC328" i="15"/>
  <c r="AC330" i="15"/>
  <c r="AC339" i="15"/>
  <c r="AS320" i="15"/>
  <c r="AS343" i="15"/>
  <c r="AS321" i="15" a="1"/>
  <c r="AS321" i="15" s="1"/>
  <c r="AS322" i="15"/>
  <c r="AV329" i="15" a="1"/>
  <c r="AV329" i="15" s="1"/>
  <c r="AV328" i="15"/>
  <c r="AV330" i="15"/>
  <c r="BC342" i="15"/>
  <c r="BC340" i="15"/>
  <c r="BC341" i="15"/>
  <c r="BC351" i="15"/>
  <c r="BY320" i="15"/>
  <c r="BY343" i="15"/>
  <c r="BY321" i="15" a="1"/>
  <c r="BY321" i="15" s="1"/>
  <c r="BY322" i="15"/>
  <c r="DK342" i="15"/>
  <c r="DK340" i="15"/>
  <c r="DK341" i="15"/>
  <c r="EG345" i="15"/>
  <c r="EG344" i="15"/>
  <c r="EG346" i="15"/>
  <c r="FG345" i="15"/>
  <c r="FG346" i="15"/>
  <c r="FG344" i="15"/>
  <c r="AS287" i="15"/>
  <c r="AS285" i="15"/>
  <c r="CE287" i="15"/>
  <c r="CE285" i="15"/>
  <c r="CY286" i="15" a="1"/>
  <c r="CY286" i="15" s="1"/>
  <c r="CY282" i="15" s="1"/>
  <c r="CY280" i="15"/>
  <c r="CY287" i="15"/>
  <c r="DE287" i="15"/>
  <c r="DE285" i="15"/>
  <c r="EQ291" i="15"/>
  <c r="EQ289" i="15"/>
  <c r="FE290" i="15" a="1"/>
  <c r="FE290" i="15" s="1"/>
  <c r="FE289" i="15"/>
  <c r="FE291" i="15"/>
  <c r="AH293" i="15"/>
  <c r="BN293" i="15"/>
  <c r="CT293" i="15"/>
  <c r="BN294" i="15" a="1"/>
  <c r="BN294" i="15" s="1"/>
  <c r="GC293" i="15"/>
  <c r="GC294" i="15" a="1"/>
  <c r="GC294" i="15" s="1"/>
  <c r="GC295" i="15"/>
  <c r="K299" i="15"/>
  <c r="AJ299" i="15"/>
  <c r="AJ297" i="15"/>
  <c r="AJ298" i="15" a="1"/>
  <c r="AJ298" i="15" s="1"/>
  <c r="BT297" i="15"/>
  <c r="BT298" i="15" a="1"/>
  <c r="BT298" i="15" s="1"/>
  <c r="BT282" i="15" s="1"/>
  <c r="BT299" i="15"/>
  <c r="FC299" i="15"/>
  <c r="FC298" i="15" a="1"/>
  <c r="FC298" i="15" s="1"/>
  <c r="FC297" i="15"/>
  <c r="AT303" i="15"/>
  <c r="AT302" i="15"/>
  <c r="AC309" i="15"/>
  <c r="AC301" i="15"/>
  <c r="AF350" i="15"/>
  <c r="AF348" i="15"/>
  <c r="AR317" i="15" a="1"/>
  <c r="AR317" i="15" s="1"/>
  <c r="AR318" i="15"/>
  <c r="AR347" i="15"/>
  <c r="BO350" i="15"/>
  <c r="BO349" i="15"/>
  <c r="BO348" i="15"/>
  <c r="CX347" i="15"/>
  <c r="CX318" i="15"/>
  <c r="CX317" i="15" a="1"/>
  <c r="CX317" i="15" s="1"/>
  <c r="CX316" i="15"/>
  <c r="DD350" i="15"/>
  <c r="DD349" i="15"/>
  <c r="DD348" i="15"/>
  <c r="DO334" i="15"/>
  <c r="DO333" i="15" a="1"/>
  <c r="DO333" i="15" s="1"/>
  <c r="DO332" i="15"/>
  <c r="DZ334" i="15"/>
  <c r="DZ332" i="15"/>
  <c r="DZ347" i="15"/>
  <c r="EE316" i="15"/>
  <c r="EE347" i="15"/>
  <c r="EE317" i="15" a="1"/>
  <c r="EE317" i="15" s="1"/>
  <c r="EP317" i="15" a="1"/>
  <c r="EP317" i="15" s="1"/>
  <c r="EP318" i="15"/>
  <c r="EP347" i="15"/>
  <c r="EP316" i="15"/>
  <c r="FH334" i="15"/>
  <c r="FH333" i="15" a="1"/>
  <c r="FH333" i="15" s="1"/>
  <c r="FH332" i="15"/>
  <c r="FY348" i="15"/>
  <c r="FY350" i="15"/>
  <c r="FY311" i="15"/>
  <c r="FY349" i="15"/>
  <c r="GD317" i="15" a="1"/>
  <c r="GD317" i="15" s="1"/>
  <c r="GD318" i="15"/>
  <c r="GD347" i="15"/>
  <c r="GD316" i="15"/>
  <c r="K341" i="15"/>
  <c r="K351" i="15"/>
  <c r="K340" i="15"/>
  <c r="K342" i="15"/>
  <c r="R343" i="15"/>
  <c r="R320" i="15"/>
  <c r="R321" i="15" a="1"/>
  <c r="R321" i="15" s="1"/>
  <c r="V345" i="15"/>
  <c r="V344" i="15"/>
  <c r="V346" i="15"/>
  <c r="AH343" i="15"/>
  <c r="AH322" i="15"/>
  <c r="AH320" i="15"/>
  <c r="AH321" i="15" a="1"/>
  <c r="AH321" i="15" s="1"/>
  <c r="AO340" i="15"/>
  <c r="AO342" i="15"/>
  <c r="AO341" i="15"/>
  <c r="AO351" i="15"/>
  <c r="CE351" i="15"/>
  <c r="CE342" i="15"/>
  <c r="CE340" i="15"/>
  <c r="CE341" i="15"/>
  <c r="CL351" i="15"/>
  <c r="CL341" i="15"/>
  <c r="CL340" i="15"/>
  <c r="CL342" i="15"/>
  <c r="DL343" i="15"/>
  <c r="DL321" i="15" a="1"/>
  <c r="DL321" i="15" s="1"/>
  <c r="FU285" i="15"/>
  <c r="FU287" i="15"/>
  <c r="S291" i="15"/>
  <c r="S289" i="15"/>
  <c r="AG290" i="15" a="1"/>
  <c r="AG290" i="15" s="1"/>
  <c r="AG289" i="15"/>
  <c r="AG291" i="15"/>
  <c r="BC290" i="15" a="1"/>
  <c r="BC290" i="15" s="1"/>
  <c r="BC291" i="15"/>
  <c r="CE291" i="15"/>
  <c r="CE289" i="15"/>
  <c r="CS290" i="15" a="1"/>
  <c r="CS290" i="15" s="1"/>
  <c r="CS289" i="15"/>
  <c r="CS291" i="15"/>
  <c r="DO290" i="15" a="1"/>
  <c r="DO290" i="15" s="1"/>
  <c r="DO291" i="15"/>
  <c r="EJ291" i="15"/>
  <c r="ER291" i="15"/>
  <c r="Q294" i="15" a="1"/>
  <c r="Q294" i="15" s="1"/>
  <c r="Q293" i="15"/>
  <c r="Q295" i="15"/>
  <c r="Y293" i="15"/>
  <c r="Y294" i="15" a="1"/>
  <c r="Y294" i="15" s="1"/>
  <c r="FM293" i="15"/>
  <c r="FM294" i="15" a="1"/>
  <c r="FM294" i="15" s="1"/>
  <c r="FM295" i="15"/>
  <c r="AQ298" i="15" a="1"/>
  <c r="AQ298" i="15" s="1"/>
  <c r="S299" i="15"/>
  <c r="S297" i="15"/>
  <c r="AB299" i="15"/>
  <c r="AB298" i="15" a="1"/>
  <c r="AB298" i="15" s="1"/>
  <c r="T302" i="15"/>
  <c r="T303" i="15"/>
  <c r="V350" i="15"/>
  <c r="V349" i="15"/>
  <c r="V348" i="15"/>
  <c r="V311" i="15"/>
  <c r="CG334" i="15"/>
  <c r="CG333" i="15" a="1"/>
  <c r="CG333" i="15" s="1"/>
  <c r="CG332" i="15"/>
  <c r="CS332" i="15"/>
  <c r="CS333" i="15" a="1"/>
  <c r="CS333" i="15" s="1"/>
  <c r="CS334" i="15"/>
  <c r="CY334" i="15"/>
  <c r="CY333" i="15" a="1"/>
  <c r="CY333" i="15" s="1"/>
  <c r="CY332" i="15"/>
  <c r="DO316" i="15"/>
  <c r="DO317" i="15" a="1"/>
  <c r="DO317" i="15" s="1"/>
  <c r="DO318" i="15"/>
  <c r="DO347" i="15"/>
  <c r="FB350" i="15"/>
  <c r="FB348" i="15"/>
  <c r="FB349" i="15"/>
  <c r="FH347" i="15"/>
  <c r="FH318" i="15"/>
  <c r="FH317" i="15" a="1"/>
  <c r="FH317" i="15" s="1"/>
  <c r="FH316" i="15"/>
  <c r="Z321" i="15" a="1"/>
  <c r="Z321" i="15" s="1"/>
  <c r="Z343" i="15"/>
  <c r="Z322" i="15"/>
  <c r="Z320" i="15"/>
  <c r="AH329" i="15" a="1"/>
  <c r="AH329" i="15" s="1"/>
  <c r="AH328" i="15"/>
  <c r="AH330" i="15"/>
  <c r="AL344" i="15"/>
  <c r="AL346" i="15"/>
  <c r="AL345" i="15"/>
  <c r="CT329" i="15" a="1"/>
  <c r="CT329" i="15" s="1"/>
  <c r="CT330" i="15"/>
  <c r="CX321" i="15" a="1"/>
  <c r="CX321" i="15" s="1"/>
  <c r="CX343" i="15"/>
  <c r="CX322" i="15"/>
  <c r="CX320" i="15"/>
  <c r="DB354" i="15"/>
  <c r="DB352" i="15"/>
  <c r="AG294" i="15" a="1"/>
  <c r="AG294" i="15" s="1"/>
  <c r="AG293" i="15"/>
  <c r="AG295" i="15"/>
  <c r="AO293" i="15"/>
  <c r="AO294" i="15" a="1"/>
  <c r="AO294" i="15" s="1"/>
  <c r="BE293" i="15"/>
  <c r="BE294" i="15" a="1"/>
  <c r="BE294" i="15" s="1"/>
  <c r="BU293" i="15"/>
  <c r="BU294" i="15" a="1"/>
  <c r="BU294" i="15" s="1"/>
  <c r="CK293" i="15"/>
  <c r="CK294" i="15" a="1"/>
  <c r="CK294" i="15" s="1"/>
  <c r="DA293" i="15"/>
  <c r="DA294" i="15" a="1"/>
  <c r="DA294" i="15" s="1"/>
  <c r="DQ293" i="15"/>
  <c r="DQ294" i="15" a="1"/>
  <c r="DQ294" i="15" s="1"/>
  <c r="EG293" i="15"/>
  <c r="EG294" i="15" a="1"/>
  <c r="EG294" i="15" s="1"/>
  <c r="EW293" i="15"/>
  <c r="EW294" i="15" a="1"/>
  <c r="EW294" i="15" s="1"/>
  <c r="T299" i="15"/>
  <c r="T297" i="15"/>
  <c r="T298" i="15" a="1"/>
  <c r="T298" i="15" s="1"/>
  <c r="T282" i="15" s="1"/>
  <c r="AK299" i="15"/>
  <c r="AK297" i="15"/>
  <c r="AK298" i="15" a="1"/>
  <c r="AK298" i="15" s="1"/>
  <c r="AK282" i="15" s="1"/>
  <c r="AS299" i="15"/>
  <c r="AS298" i="15" a="1"/>
  <c r="AS298" i="15" s="1"/>
  <c r="AS282" i="15" s="1"/>
  <c r="AS297" i="15"/>
  <c r="DI298" i="15" a="1"/>
  <c r="DI298" i="15" s="1"/>
  <c r="DI282" i="15" s="1"/>
  <c r="DI297" i="15"/>
  <c r="DI299" i="15"/>
  <c r="Z306" i="15"/>
  <c r="Z305" i="15"/>
  <c r="Z301" i="15"/>
  <c r="U309" i="15"/>
  <c r="U301" i="15"/>
  <c r="U308" i="15"/>
  <c r="P350" i="15"/>
  <c r="P348" i="15"/>
  <c r="P349" i="15"/>
  <c r="AX334" i="15"/>
  <c r="AX332" i="15"/>
  <c r="AX333" i="15" a="1"/>
  <c r="AX333" i="15" s="1"/>
  <c r="BJ316" i="15"/>
  <c r="BJ347" i="15"/>
  <c r="BJ317" i="15" a="1"/>
  <c r="BJ317" i="15" s="1"/>
  <c r="BJ318" i="15"/>
  <c r="CG347" i="15"/>
  <c r="CS316" i="15"/>
  <c r="CS317" i="15" a="1"/>
  <c r="CS317" i="15" s="1"/>
  <c r="CS347" i="15"/>
  <c r="CY316" i="15"/>
  <c r="CY318" i="15"/>
  <c r="CY317" i="15" a="1"/>
  <c r="CY317" i="15" s="1"/>
  <c r="CY347" i="15"/>
  <c r="DE333" i="15" a="1"/>
  <c r="DE333" i="15" s="1"/>
  <c r="DE334" i="15"/>
  <c r="DE332" i="15"/>
  <c r="DE347" i="15"/>
  <c r="DU334" i="15"/>
  <c r="DU333" i="15" a="1"/>
  <c r="DU333" i="15" s="1"/>
  <c r="DU332" i="15"/>
  <c r="EQ350" i="15"/>
  <c r="EQ348" i="15"/>
  <c r="EQ349" i="15"/>
  <c r="FN334" i="15"/>
  <c r="FN332" i="15"/>
  <c r="FN333" i="15" a="1"/>
  <c r="FN333" i="15" s="1"/>
  <c r="FZ318" i="15"/>
  <c r="FZ347" i="15"/>
  <c r="FZ317" i="15" a="1"/>
  <c r="FZ317" i="15" s="1"/>
  <c r="FZ316" i="15"/>
  <c r="O345" i="15"/>
  <c r="O344" i="15"/>
  <c r="O346" i="15"/>
  <c r="V351" i="15"/>
  <c r="V340" i="15"/>
  <c r="V342" i="15"/>
  <c r="AH339" i="15"/>
  <c r="AH325" i="15" a="1"/>
  <c r="AH325" i="15" s="1"/>
  <c r="AH324" i="15"/>
  <c r="AH326" i="15"/>
  <c r="BA321" i="15" a="1"/>
  <c r="BA321" i="15" s="1"/>
  <c r="BA322" i="15"/>
  <c r="BA320" i="15"/>
  <c r="BA343" i="15"/>
  <c r="BV340" i="15"/>
  <c r="BV341" i="15"/>
  <c r="BV342" i="15"/>
  <c r="BV351" i="15"/>
  <c r="BV311" i="15" s="1"/>
  <c r="CI342" i="15"/>
  <c r="CI340" i="15"/>
  <c r="CI341" i="15"/>
  <c r="CT339" i="15"/>
  <c r="CT325" i="15" a="1"/>
  <c r="CT325" i="15" s="1"/>
  <c r="CT324" i="15"/>
  <c r="CT326" i="15"/>
  <c r="FK343" i="15"/>
  <c r="FK320" i="15"/>
  <c r="FK322" i="15"/>
  <c r="FK321" i="15" a="1"/>
  <c r="FK321" i="15" s="1"/>
  <c r="FW342" i="15"/>
  <c r="FW340" i="15"/>
  <c r="FW341" i="15"/>
  <c r="BC29" i="28"/>
  <c r="AX88" i="28"/>
  <c r="BY278" i="15"/>
  <c r="BY276" i="15"/>
  <c r="DK278" i="15"/>
  <c r="DK276" i="15"/>
  <c r="CH281" i="15"/>
  <c r="ET281" i="15"/>
  <c r="FN280" i="15"/>
  <c r="BK285" i="15"/>
  <c r="FN285" i="15"/>
  <c r="FF286" i="15" a="1"/>
  <c r="FF286" i="15" s="1"/>
  <c r="FF282" i="15" s="1"/>
  <c r="CS285" i="15"/>
  <c r="CS287" i="15"/>
  <c r="EM286" i="15" a="1"/>
  <c r="EM286" i="15" s="1"/>
  <c r="EM282" i="15" s="1"/>
  <c r="EM280" i="15"/>
  <c r="FA287" i="15"/>
  <c r="FA285" i="15"/>
  <c r="ED289" i="15"/>
  <c r="ED290" i="15" a="1"/>
  <c r="ED290" i="15" s="1"/>
  <c r="ER290" i="15" a="1"/>
  <c r="ER290" i="15" s="1"/>
  <c r="M291" i="15"/>
  <c r="M289" i="15"/>
  <c r="BY291" i="15"/>
  <c r="BY289" i="15"/>
  <c r="EK291" i="15"/>
  <c r="EK289" i="15"/>
  <c r="FG291" i="15"/>
  <c r="FG289" i="15"/>
  <c r="FU290" i="15" a="1"/>
  <c r="FU290" i="15" s="1"/>
  <c r="FU289" i="15"/>
  <c r="FU291" i="15"/>
  <c r="GC289" i="15"/>
  <c r="GC290" i="15" a="1"/>
  <c r="GC290" i="15" s="1"/>
  <c r="FO295" i="15"/>
  <c r="L299" i="15"/>
  <c r="L298" i="15" a="1"/>
  <c r="L298" i="15" s="1"/>
  <c r="L282" i="15" s="1"/>
  <c r="AT299" i="15"/>
  <c r="AT297" i="15"/>
  <c r="L303" i="15"/>
  <c r="L302" i="15"/>
  <c r="L334" i="15"/>
  <c r="L332" i="15"/>
  <c r="L333" i="15" a="1"/>
  <c r="L333" i="15" s="1"/>
  <c r="L347" i="15"/>
  <c r="Q332" i="15"/>
  <c r="Q333" i="15" a="1"/>
  <c r="Q333" i="15" s="1"/>
  <c r="Q334" i="15"/>
  <c r="AB334" i="15"/>
  <c r="AB333" i="15" a="1"/>
  <c r="AB333" i="15" s="1"/>
  <c r="AB332" i="15"/>
  <c r="AG317" i="15" a="1"/>
  <c r="AG317" i="15" s="1"/>
  <c r="AG347" i="15"/>
  <c r="AG318" i="15"/>
  <c r="AG316" i="15"/>
  <c r="AX318" i="15"/>
  <c r="AX316" i="15"/>
  <c r="AX317" i="15" a="1"/>
  <c r="AX317" i="15" s="1"/>
  <c r="AX347" i="15"/>
  <c r="BD350" i="15"/>
  <c r="BD349" i="15"/>
  <c r="BD348" i="15"/>
  <c r="DP349" i="15"/>
  <c r="DP311" i="15"/>
  <c r="DP348" i="15"/>
  <c r="DP350" i="15"/>
  <c r="ER333" i="15" a="1"/>
  <c r="ER333" i="15" s="1"/>
  <c r="ER334" i="15"/>
  <c r="ER332" i="15"/>
  <c r="FN318" i="15"/>
  <c r="FN347" i="15"/>
  <c r="FN316" i="15"/>
  <c r="FN317" i="15" a="1"/>
  <c r="FN317" i="15" s="1"/>
  <c r="FT348" i="15"/>
  <c r="FT349" i="15"/>
  <c r="FT350" i="15"/>
  <c r="BQ341" i="15"/>
  <c r="L354" i="15"/>
  <c r="L352" i="15"/>
  <c r="S346" i="15"/>
  <c r="S344" i="15"/>
  <c r="S345" i="15"/>
  <c r="Z339" i="15"/>
  <c r="Z325" i="15" a="1"/>
  <c r="Z325" i="15" s="1"/>
  <c r="Z324" i="15"/>
  <c r="Z326" i="15"/>
  <c r="AI346" i="15"/>
  <c r="AI344" i="15"/>
  <c r="AI345" i="15"/>
  <c r="BG351" i="15"/>
  <c r="BO346" i="15"/>
  <c r="BO344" i="15"/>
  <c r="BO345" i="15"/>
  <c r="DF345" i="15"/>
  <c r="DF344" i="15"/>
  <c r="DF346" i="15"/>
  <c r="DW343" i="15"/>
  <c r="DW320" i="15"/>
  <c r="DW322" i="15"/>
  <c r="DW321" i="15" a="1"/>
  <c r="DW321" i="15" s="1"/>
  <c r="DZ329" i="15" a="1"/>
  <c r="DZ329" i="15" s="1"/>
  <c r="DZ328" i="15"/>
  <c r="DZ330" i="15"/>
  <c r="S295" i="15"/>
  <c r="S293" i="15"/>
  <c r="FW295" i="15"/>
  <c r="FW293" i="15"/>
  <c r="U299" i="15"/>
  <c r="U297" i="15"/>
  <c r="U298" i="15" a="1"/>
  <c r="U298" i="15" s="1"/>
  <c r="AL297" i="15"/>
  <c r="AL299" i="15"/>
  <c r="AU299" i="15"/>
  <c r="AU298" i="15" a="1"/>
  <c r="AU298" i="15" s="1"/>
  <c r="AU297" i="15"/>
  <c r="FE298" i="15" a="1"/>
  <c r="FE298" i="15" s="1"/>
  <c r="FE297" i="15"/>
  <c r="FE299" i="15"/>
  <c r="O301" i="15"/>
  <c r="O306" i="15"/>
  <c r="O305" i="15"/>
  <c r="AA303" i="15"/>
  <c r="AA302" i="15"/>
  <c r="M309" i="15"/>
  <c r="M308" i="15"/>
  <c r="M301" i="15"/>
  <c r="Q318" i="15"/>
  <c r="Q347" i="15"/>
  <c r="Q317" i="15" a="1"/>
  <c r="Q317" i="15" s="1"/>
  <c r="Q316" i="15"/>
  <c r="AB317" i="15" a="1"/>
  <c r="AB317" i="15" s="1"/>
  <c r="AB318" i="15"/>
  <c r="AB347" i="15"/>
  <c r="AB316" i="15"/>
  <c r="AH332" i="15"/>
  <c r="AH333" i="15" a="1"/>
  <c r="AH333" i="15" s="1"/>
  <c r="AY350" i="15"/>
  <c r="AY349" i="15"/>
  <c r="AY348" i="15"/>
  <c r="AY311" i="15"/>
  <c r="BP317" i="15" a="1"/>
  <c r="BP317" i="15" s="1"/>
  <c r="BP318" i="15"/>
  <c r="BP347" i="15"/>
  <c r="BP316" i="15"/>
  <c r="CH347" i="15"/>
  <c r="CH317" i="15" a="1"/>
  <c r="CH317" i="15" s="1"/>
  <c r="CH318" i="15"/>
  <c r="CH316" i="15"/>
  <c r="DQ334" i="15"/>
  <c r="DQ333" i="15" a="1"/>
  <c r="DQ333" i="15" s="1"/>
  <c r="DQ332" i="15"/>
  <c r="EA350" i="15"/>
  <c r="EA348" i="15"/>
  <c r="EA349" i="15"/>
  <c r="ER350" i="15"/>
  <c r="ER348" i="15"/>
  <c r="ER349" i="15"/>
  <c r="FI348" i="15"/>
  <c r="FI349" i="15"/>
  <c r="FI350" i="15"/>
  <c r="O340" i="15"/>
  <c r="O342" i="15"/>
  <c r="O341" i="15"/>
  <c r="O351" i="15"/>
  <c r="BZ343" i="15"/>
  <c r="BZ321" i="15" a="1"/>
  <c r="BZ321" i="15" s="1"/>
  <c r="BZ322" i="15"/>
  <c r="DP340" i="15"/>
  <c r="DP342" i="15"/>
  <c r="DP351" i="15"/>
  <c r="DP341" i="15"/>
  <c r="DS351" i="15"/>
  <c r="DS340" i="15"/>
  <c r="DS342" i="15"/>
  <c r="DZ339" i="15"/>
  <c r="DZ324" i="15"/>
  <c r="DZ326" i="15"/>
  <c r="DZ325" i="15" a="1"/>
  <c r="DZ325" i="15" s="1"/>
  <c r="EH353" i="15"/>
  <c r="EH354" i="15"/>
  <c r="EH352" i="15"/>
  <c r="ER343" i="15"/>
  <c r="ER320" i="15"/>
  <c r="ER322" i="15"/>
  <c r="ER321" i="15" a="1"/>
  <c r="ER321" i="15" s="1"/>
  <c r="AM90" i="28"/>
  <c r="AJ90" i="28"/>
  <c r="AC90" i="28"/>
  <c r="EU276" i="15"/>
  <c r="M277" i="15" a="1"/>
  <c r="M277" i="15" s="1"/>
  <c r="DE278" i="15"/>
  <c r="DE276" i="15"/>
  <c r="EQ278" i="15"/>
  <c r="EQ276" i="15"/>
  <c r="K280" i="15"/>
  <c r="BB280" i="15"/>
  <c r="FE280" i="15"/>
  <c r="AR285" i="15"/>
  <c r="DD285" i="15"/>
  <c r="BE286" i="15" a="1"/>
  <c r="BE286" i="15" s="1"/>
  <c r="AI287" i="15"/>
  <c r="AI285" i="15"/>
  <c r="AU286" i="15" a="1"/>
  <c r="AU286" i="15" s="1"/>
  <c r="AU282" i="15" s="1"/>
  <c r="AU280" i="15"/>
  <c r="DG286" i="15" a="1"/>
  <c r="DG286" i="15" s="1"/>
  <c r="DG282" i="15" s="1"/>
  <c r="DG280" i="15"/>
  <c r="EA287" i="15"/>
  <c r="EA285" i="15"/>
  <c r="FW287" i="15"/>
  <c r="FW285" i="15"/>
  <c r="AI291" i="15"/>
  <c r="AI289" i="15"/>
  <c r="AW290" i="15" a="1"/>
  <c r="AW290" i="15" s="1"/>
  <c r="AW289" i="15"/>
  <c r="AW291" i="15"/>
  <c r="BS290" i="15" a="1"/>
  <c r="BS290" i="15" s="1"/>
  <c r="BS291" i="15"/>
  <c r="CU291" i="15"/>
  <c r="CU289" i="15"/>
  <c r="DI290" i="15" a="1"/>
  <c r="DI290" i="15" s="1"/>
  <c r="DI289" i="15"/>
  <c r="DI291" i="15"/>
  <c r="EE290" i="15" a="1"/>
  <c r="EE290" i="15" s="1"/>
  <c r="EE291" i="15"/>
  <c r="S294" i="15" a="1"/>
  <c r="S294" i="15" s="1"/>
  <c r="T295" i="15"/>
  <c r="T293" i="15"/>
  <c r="AI295" i="15"/>
  <c r="AI293" i="15"/>
  <c r="AY295" i="15"/>
  <c r="AY293" i="15"/>
  <c r="BO295" i="15"/>
  <c r="BO293" i="15"/>
  <c r="CE295" i="15"/>
  <c r="CE293" i="15"/>
  <c r="CU295" i="15"/>
  <c r="CU293" i="15"/>
  <c r="DK295" i="15"/>
  <c r="DK293" i="15"/>
  <c r="EA295" i="15"/>
  <c r="EA293" i="15"/>
  <c r="EQ295" i="15"/>
  <c r="EQ293" i="15"/>
  <c r="FG295" i="15"/>
  <c r="FG293" i="15"/>
  <c r="FX295" i="15"/>
  <c r="FX293" i="15"/>
  <c r="AV299" i="15"/>
  <c r="AV298" i="15" a="1"/>
  <c r="AV298" i="15" s="1"/>
  <c r="AV297" i="15"/>
  <c r="AB303" i="15"/>
  <c r="AB302" i="15"/>
  <c r="CS318" i="15"/>
  <c r="R332" i="15"/>
  <c r="R334" i="15"/>
  <c r="R333" i="15" a="1"/>
  <c r="R333" i="15" s="1"/>
  <c r="W316" i="15"/>
  <c r="W347" i="15"/>
  <c r="W317" i="15" a="1"/>
  <c r="W317" i="15" s="1"/>
  <c r="W318" i="15"/>
  <c r="AH318" i="15"/>
  <c r="AH316" i="15"/>
  <c r="AH317" i="15" a="1"/>
  <c r="AH317" i="15" s="1"/>
  <c r="AH347" i="15"/>
  <c r="BV349" i="15"/>
  <c r="BV348" i="15"/>
  <c r="BV350" i="15"/>
  <c r="CC333" i="15" a="1"/>
  <c r="CC333" i="15" s="1"/>
  <c r="CC332" i="15"/>
  <c r="CC347" i="15"/>
  <c r="CC334" i="15"/>
  <c r="CI334" i="15"/>
  <c r="CI333" i="15" a="1"/>
  <c r="CI333" i="15" s="1"/>
  <c r="CI332" i="15"/>
  <c r="CT348" i="15"/>
  <c r="CT350" i="15"/>
  <c r="CT349" i="15"/>
  <c r="DQ316" i="15"/>
  <c r="DQ347" i="15"/>
  <c r="DQ318" i="15"/>
  <c r="DQ317" i="15" a="1"/>
  <c r="DQ317" i="15" s="1"/>
  <c r="AX343" i="15"/>
  <c r="AX321" i="15" a="1"/>
  <c r="AX321" i="15" s="1"/>
  <c r="AX322" i="15"/>
  <c r="AX320" i="15"/>
  <c r="BD351" i="15"/>
  <c r="BD340" i="15"/>
  <c r="BD342" i="15"/>
  <c r="BD341" i="15"/>
  <c r="BH343" i="15"/>
  <c r="BH321" i="15" a="1"/>
  <c r="BH321" i="15" s="1"/>
  <c r="BH322" i="15"/>
  <c r="BH320" i="15"/>
  <c r="BT343" i="15"/>
  <c r="BT322" i="15"/>
  <c r="BT320" i="15"/>
  <c r="BT321" i="15" a="1"/>
  <c r="BT321" i="15" s="1"/>
  <c r="CC351" i="15"/>
  <c r="CC342" i="15"/>
  <c r="CC341" i="15"/>
  <c r="CC340" i="15"/>
  <c r="CJ339" i="15"/>
  <c r="CJ328" i="15"/>
  <c r="CJ330" i="15"/>
  <c r="CJ329" i="15" a="1"/>
  <c r="CJ329" i="15" s="1"/>
  <c r="CM339" i="15"/>
  <c r="CM324" i="15"/>
  <c r="CM326" i="15"/>
  <c r="CM325" i="15" a="1"/>
  <c r="CM325" i="15" s="1"/>
  <c r="CQ320" i="15"/>
  <c r="CQ322" i="15"/>
  <c r="CQ343" i="15"/>
  <c r="CQ321" i="15" a="1"/>
  <c r="CQ321" i="15" s="1"/>
  <c r="DT346" i="15"/>
  <c r="DT345" i="15"/>
  <c r="DT344" i="15"/>
  <c r="ED322" i="15"/>
  <c r="ED321" i="15" a="1"/>
  <c r="ED321" i="15" s="1"/>
  <c r="ED343" i="15"/>
  <c r="EV341" i="15"/>
  <c r="EV340" i="15"/>
  <c r="EV351" i="15"/>
  <c r="EV342" i="15"/>
  <c r="FE330" i="15"/>
  <c r="FE328" i="15"/>
  <c r="FE329" i="15" a="1"/>
  <c r="FE329" i="15" s="1"/>
  <c r="FE339" i="15"/>
  <c r="FU345" i="15"/>
  <c r="FU344" i="15"/>
  <c r="FU346" i="15"/>
  <c r="FX339" i="15"/>
  <c r="FX325" i="15" a="1"/>
  <c r="FX325" i="15" s="1"/>
  <c r="FX324" i="15"/>
  <c r="FX326" i="15"/>
  <c r="DP92" i="28"/>
  <c r="EG92" i="28"/>
  <c r="EW92" i="28"/>
  <c r="FM92" i="28"/>
  <c r="GC92" i="28"/>
  <c r="U90" i="28"/>
  <c r="AB90" i="28"/>
  <c r="DL268" i="15"/>
  <c r="BZ277" i="15" a="1"/>
  <c r="BZ277" i="15" s="1"/>
  <c r="BZ268" i="15" s="1"/>
  <c r="CU277" i="15" a="1"/>
  <c r="CU277" i="15" s="1"/>
  <c r="EA277" i="15" a="1"/>
  <c r="EA277" i="15" s="1"/>
  <c r="EA268" i="15" s="1"/>
  <c r="EL277" i="15" a="1"/>
  <c r="EL277" i="15" s="1"/>
  <c r="EW277" i="15" a="1"/>
  <c r="EW277" i="15" s="1"/>
  <c r="AI278" i="15"/>
  <c r="AI276" i="15"/>
  <c r="CG268" i="15"/>
  <c r="CS276" i="15"/>
  <c r="CS278" i="15"/>
  <c r="EW281" i="15"/>
  <c r="FR281" i="15"/>
  <c r="FR285" i="15"/>
  <c r="BP286" i="15" a="1"/>
  <c r="BP286" i="15" s="1"/>
  <c r="BP282" i="15" s="1"/>
  <c r="CV286" i="15" a="1"/>
  <c r="CV286" i="15" s="1"/>
  <c r="CV282" i="15" s="1"/>
  <c r="FH286" i="15" a="1"/>
  <c r="FH286" i="15" s="1"/>
  <c r="FH282" i="15" s="1"/>
  <c r="W286" i="15" a="1"/>
  <c r="W286" i="15" s="1"/>
  <c r="W282" i="15" s="1"/>
  <c r="W280" i="15"/>
  <c r="K289" i="15"/>
  <c r="AL289" i="15"/>
  <c r="DJ289" i="15"/>
  <c r="EH289" i="15"/>
  <c r="AK290" i="15" a="1"/>
  <c r="AK290" i="15" s="1"/>
  <c r="BN290" i="15" a="1"/>
  <c r="BN290" i="15" s="1"/>
  <c r="CP290" i="15" a="1"/>
  <c r="CP290" i="15" s="1"/>
  <c r="CV291" i="15"/>
  <c r="FA291" i="15"/>
  <c r="FA289" i="15"/>
  <c r="FW291" i="15"/>
  <c r="FW289" i="15"/>
  <c r="AR293" i="15"/>
  <c r="BX293" i="15"/>
  <c r="DD293" i="15"/>
  <c r="EJ293" i="15"/>
  <c r="T294" i="15" a="1"/>
  <c r="T294" i="15" s="1"/>
  <c r="AL294" i="15" a="1"/>
  <c r="AL294" i="15" s="1"/>
  <c r="DB294" i="15" a="1"/>
  <c r="DB294" i="15" s="1"/>
  <c r="EZ294" i="15" a="1"/>
  <c r="EZ294" i="15" s="1"/>
  <c r="AJ295" i="15"/>
  <c r="AJ293" i="15"/>
  <c r="AZ295" i="15"/>
  <c r="AZ293" i="15"/>
  <c r="BP295" i="15"/>
  <c r="BP293" i="15"/>
  <c r="CF295" i="15"/>
  <c r="CF293" i="15"/>
  <c r="CV295" i="15"/>
  <c r="CV293" i="15"/>
  <c r="DL295" i="15"/>
  <c r="DL293" i="15"/>
  <c r="EB295" i="15"/>
  <c r="EB293" i="15"/>
  <c r="ER295" i="15"/>
  <c r="ER293" i="15"/>
  <c r="FH295" i="15"/>
  <c r="FH293" i="15"/>
  <c r="CY297" i="15"/>
  <c r="BV298" i="15" a="1"/>
  <c r="BV298" i="15" s="1"/>
  <c r="V297" i="15"/>
  <c r="V299" i="15"/>
  <c r="BD297" i="15"/>
  <c r="BD298" i="15" a="1"/>
  <c r="BD298" i="15" s="1"/>
  <c r="BD282" i="15" s="1"/>
  <c r="BD299" i="15"/>
  <c r="BX299" i="15"/>
  <c r="BX298" i="15" a="1"/>
  <c r="BX298" i="15" s="1"/>
  <c r="BQ309" i="15"/>
  <c r="BQ301" i="15"/>
  <c r="BQ308" i="15"/>
  <c r="R316" i="15"/>
  <c r="R347" i="15"/>
  <c r="R317" i="15" a="1"/>
  <c r="R317" i="15" s="1"/>
  <c r="AT350" i="15"/>
  <c r="AT349" i="15"/>
  <c r="AT348" i="15"/>
  <c r="AT311" i="15"/>
  <c r="AZ334" i="15"/>
  <c r="AZ333" i="15" a="1"/>
  <c r="AZ333" i="15" s="1"/>
  <c r="AZ332" i="15"/>
  <c r="CI316" i="15"/>
  <c r="CI317" i="15" a="1"/>
  <c r="CI317" i="15" s="1"/>
  <c r="CI318" i="15"/>
  <c r="CI347" i="15"/>
  <c r="CN318" i="15"/>
  <c r="CN347" i="15"/>
  <c r="CN316" i="15"/>
  <c r="CN317" i="15" a="1"/>
  <c r="CN317" i="15" s="1"/>
  <c r="DA334" i="15"/>
  <c r="DA333" i="15" a="1"/>
  <c r="DA333" i="15" s="1"/>
  <c r="DA332" i="15"/>
  <c r="EG316" i="15"/>
  <c r="EG317" i="15" a="1"/>
  <c r="EG317" i="15" s="1"/>
  <c r="EG347" i="15"/>
  <c r="EG318" i="15"/>
  <c r="EX332" i="15"/>
  <c r="EX333" i="15" a="1"/>
  <c r="EX333" i="15" s="1"/>
  <c r="FJ318" i="15"/>
  <c r="FJ317" i="15" a="1"/>
  <c r="FJ317" i="15" s="1"/>
  <c r="FJ347" i="15"/>
  <c r="FJ316" i="15"/>
  <c r="FP334" i="15"/>
  <c r="FP332" i="15"/>
  <c r="FP333" i="15" a="1"/>
  <c r="FP333" i="15" s="1"/>
  <c r="FU350" i="15"/>
  <c r="FU348" i="15"/>
  <c r="FU349" i="15"/>
  <c r="P322" i="15"/>
  <c r="P343" i="15"/>
  <c r="P320" i="15"/>
  <c r="P321" i="15" a="1"/>
  <c r="P321" i="15" s="1"/>
  <c r="S342" i="15"/>
  <c r="S340" i="15"/>
  <c r="S341" i="15"/>
  <c r="S351" i="15"/>
  <c r="AE320" i="15"/>
  <c r="AE322" i="15"/>
  <c r="AE343" i="15"/>
  <c r="AE321" i="15" a="1"/>
  <c r="AE321" i="15" s="1"/>
  <c r="AI342" i="15"/>
  <c r="AI340" i="15"/>
  <c r="AI341" i="15"/>
  <c r="AI351" i="15"/>
  <c r="AM330" i="15"/>
  <c r="AM329" i="15" a="1"/>
  <c r="AM329" i="15" s="1"/>
  <c r="AT354" i="15"/>
  <c r="AT353" i="15"/>
  <c r="AT352" i="15"/>
  <c r="BO342" i="15"/>
  <c r="BO340" i="15"/>
  <c r="BO351" i="15"/>
  <c r="BO341" i="15"/>
  <c r="CU342" i="15"/>
  <c r="CU340" i="15"/>
  <c r="CU341" i="15"/>
  <c r="EL344" i="15"/>
  <c r="EL346" i="15"/>
  <c r="EL345" i="15"/>
  <c r="BC82" i="28"/>
  <c r="AW29" i="28"/>
  <c r="AU268" i="15"/>
  <c r="BA273" i="15"/>
  <c r="BH271" i="15"/>
  <c r="BA270" i="15"/>
  <c r="BA269" i="15"/>
  <c r="BA268" i="15"/>
  <c r="BA267" i="15"/>
  <c r="BP277" i="15" a="1"/>
  <c r="BP277" i="15" s="1"/>
  <c r="CZ268" i="15"/>
  <c r="EK278" i="15"/>
  <c r="EK276" i="15"/>
  <c r="FK278" i="15"/>
  <c r="FW278" i="15"/>
  <c r="FW276" i="15"/>
  <c r="ED281" i="15"/>
  <c r="CJ280" i="15"/>
  <c r="FQ283" i="15"/>
  <c r="AU285" i="15"/>
  <c r="BR285" i="15"/>
  <c r="DG285" i="15"/>
  <c r="ED285" i="15"/>
  <c r="EX285" i="15"/>
  <c r="GD286" i="15" a="1"/>
  <c r="GD286" i="15" s="1"/>
  <c r="GD282" i="15" s="1"/>
  <c r="AC287" i="15"/>
  <c r="AC285" i="15"/>
  <c r="BO287" i="15"/>
  <c r="BO285" i="15"/>
  <c r="CU287" i="15"/>
  <c r="CU285" i="15"/>
  <c r="DO286" i="15" a="1"/>
  <c r="DO286" i="15" s="1"/>
  <c r="DO282" i="15" s="1"/>
  <c r="DO280" i="15"/>
  <c r="DO287" i="15"/>
  <c r="DU287" i="15"/>
  <c r="DU285" i="15"/>
  <c r="FQ287" i="15"/>
  <c r="FQ285" i="15"/>
  <c r="AM289" i="15"/>
  <c r="CL289" i="15"/>
  <c r="EI289" i="15"/>
  <c r="FF289" i="15"/>
  <c r="GD289" i="15"/>
  <c r="AZ290" i="15" a="1"/>
  <c r="AZ290" i="15" s="1"/>
  <c r="DE290" i="15" a="1"/>
  <c r="DE290" i="15" s="1"/>
  <c r="EH290" i="15" a="1"/>
  <c r="EH290" i="15" s="1"/>
  <c r="AC291" i="15"/>
  <c r="AC289" i="15"/>
  <c r="CO291" i="15"/>
  <c r="CO289" i="15"/>
  <c r="FX291" i="15"/>
  <c r="FX289" i="15"/>
  <c r="N293" i="15"/>
  <c r="AT293" i="15"/>
  <c r="BZ293" i="15"/>
  <c r="DF293" i="15"/>
  <c r="EL293" i="15"/>
  <c r="V294" i="15" a="1"/>
  <c r="V294" i="15" s="1"/>
  <c r="CL294" i="15" a="1"/>
  <c r="CL294" i="15" s="1"/>
  <c r="FB294" i="15" a="1"/>
  <c r="FB294" i="15" s="1"/>
  <c r="M295" i="15"/>
  <c r="M294" i="15" a="1"/>
  <c r="M294" i="15" s="1"/>
  <c r="M293" i="15"/>
  <c r="FQ295" i="15"/>
  <c r="FQ294" i="15" a="1"/>
  <c r="FQ294" i="15" s="1"/>
  <c r="FQ293" i="15"/>
  <c r="Z297" i="15"/>
  <c r="BE297" i="15"/>
  <c r="BE298" i="15" a="1"/>
  <c r="BE298" i="15" s="1"/>
  <c r="BE299" i="15"/>
  <c r="FQ298" i="15" a="1"/>
  <c r="FQ298" i="15" s="1"/>
  <c r="FQ282" i="15" s="1"/>
  <c r="FQ299" i="15"/>
  <c r="FQ297" i="15"/>
  <c r="AZ302" i="15"/>
  <c r="AZ303" i="15"/>
  <c r="DL320" i="15"/>
  <c r="AZ318" i="15"/>
  <c r="AZ317" i="15" a="1"/>
  <c r="AZ317" i="15" s="1"/>
  <c r="AZ347" i="15"/>
  <c r="AZ316" i="15"/>
  <c r="BQ348" i="15"/>
  <c r="BQ349" i="15"/>
  <c r="BQ350" i="15"/>
  <c r="CO334" i="15"/>
  <c r="CO332" i="15"/>
  <c r="CO333" i="15" a="1"/>
  <c r="CO333" i="15" s="1"/>
  <c r="CO347" i="15"/>
  <c r="DA316" i="15"/>
  <c r="DA347" i="15"/>
  <c r="DA318" i="15"/>
  <c r="DA317" i="15" a="1"/>
  <c r="DA317" i="15" s="1"/>
  <c r="EB350" i="15"/>
  <c r="EB348" i="15"/>
  <c r="EB349" i="15"/>
  <c r="EH332" i="15"/>
  <c r="EH333" i="15" a="1"/>
  <c r="EH333" i="15" s="1"/>
  <c r="EH334" i="15"/>
  <c r="EX347" i="15"/>
  <c r="EX316" i="15"/>
  <c r="EX317" i="15" a="1"/>
  <c r="EX317" i="15" s="1"/>
  <c r="FP318" i="15"/>
  <c r="FP316" i="15"/>
  <c r="FP317" i="15" a="1"/>
  <c r="FP317" i="15" s="1"/>
  <c r="FP347" i="15"/>
  <c r="W342" i="15"/>
  <c r="W340" i="15"/>
  <c r="W341" i="15"/>
  <c r="AM339" i="15"/>
  <c r="AM325" i="15" a="1"/>
  <c r="AM325" i="15" s="1"/>
  <c r="AM324" i="15"/>
  <c r="AM326" i="15"/>
  <c r="BH340" i="15"/>
  <c r="BH342" i="15"/>
  <c r="BH351" i="15"/>
  <c r="BP322" i="15"/>
  <c r="BP320" i="15"/>
  <c r="BP321" i="15" a="1"/>
  <c r="BP321" i="15" s="1"/>
  <c r="BP343" i="15"/>
  <c r="CV343" i="15"/>
  <c r="CV351" i="15" s="1"/>
  <c r="CV321" i="15" a="1"/>
  <c r="CV321" i="15" s="1"/>
  <c r="CV322" i="15"/>
  <c r="CV320" i="15"/>
  <c r="DC329" i="15" a="1"/>
  <c r="DC329" i="15" s="1"/>
  <c r="DC339" i="15"/>
  <c r="DC328" i="15"/>
  <c r="DC330" i="15"/>
  <c r="EW344" i="15"/>
  <c r="EW346" i="15"/>
  <c r="EW345" i="15"/>
  <c r="AU90" i="28"/>
  <c r="AR90" i="28"/>
  <c r="AK90" i="28"/>
  <c r="AV277" i="15" a="1"/>
  <c r="AV277" i="15" s="1"/>
  <c r="AC278" i="15"/>
  <c r="AC276" i="15"/>
  <c r="BC278" i="15"/>
  <c r="BO278" i="15"/>
  <c r="BO276" i="15"/>
  <c r="FX278" i="15"/>
  <c r="M280" i="15"/>
  <c r="AS280" i="15"/>
  <c r="BO283" i="15"/>
  <c r="CU283" i="15"/>
  <c r="DE280" i="15"/>
  <c r="EK280" i="15"/>
  <c r="CM285" i="15"/>
  <c r="EE285" i="15"/>
  <c r="EY285" i="15"/>
  <c r="FI286" i="15" a="1"/>
  <c r="FI286" i="15" s="1"/>
  <c r="FI282" i="15" s="1"/>
  <c r="BC286" i="15" a="1"/>
  <c r="BC286" i="15" s="1"/>
  <c r="BC282" i="15" s="1"/>
  <c r="BC280" i="15"/>
  <c r="BP287" i="15"/>
  <c r="CV287" i="15"/>
  <c r="EO285" i="15"/>
  <c r="EO287" i="15"/>
  <c r="FC286" i="15" a="1"/>
  <c r="FC286" i="15" s="1"/>
  <c r="FC280" i="15"/>
  <c r="N289" i="15"/>
  <c r="BO290" i="15" a="1"/>
  <c r="BO290" i="15" s="1"/>
  <c r="R293" i="15"/>
  <c r="AX293" i="15"/>
  <c r="CD293" i="15"/>
  <c r="DJ293" i="15"/>
  <c r="EP293" i="15"/>
  <c r="BV294" i="15" a="1"/>
  <c r="BV294" i="15" s="1"/>
  <c r="EL294" i="15" a="1"/>
  <c r="EL294" i="15" s="1"/>
  <c r="AC295" i="15"/>
  <c r="AC294" i="15" a="1"/>
  <c r="AC294" i="15" s="1"/>
  <c r="AC293" i="15"/>
  <c r="AS295" i="15"/>
  <c r="AS294" i="15" a="1"/>
  <c r="AS294" i="15" s="1"/>
  <c r="AS293" i="15"/>
  <c r="BI295" i="15"/>
  <c r="BI294" i="15" a="1"/>
  <c r="BI294" i="15" s="1"/>
  <c r="BI293" i="15"/>
  <c r="BY295" i="15"/>
  <c r="BY294" i="15" a="1"/>
  <c r="BY294" i="15" s="1"/>
  <c r="BY293" i="15"/>
  <c r="CO295" i="15"/>
  <c r="CO294" i="15" a="1"/>
  <c r="CO294" i="15" s="1"/>
  <c r="CO293" i="15"/>
  <c r="DE295" i="15"/>
  <c r="DE294" i="15" a="1"/>
  <c r="DE294" i="15" s="1"/>
  <c r="DE293" i="15"/>
  <c r="DU295" i="15"/>
  <c r="DU294" i="15" a="1"/>
  <c r="DU294" i="15" s="1"/>
  <c r="DU293" i="15"/>
  <c r="EK295" i="15"/>
  <c r="EK294" i="15" a="1"/>
  <c r="EK294" i="15" s="1"/>
  <c r="EK293" i="15"/>
  <c r="FA295" i="15"/>
  <c r="FA294" i="15" a="1"/>
  <c r="FA294" i="15" s="1"/>
  <c r="FA293" i="15"/>
  <c r="FI295" i="15"/>
  <c r="FI294" i="15" a="1"/>
  <c r="FI294" i="15" s="1"/>
  <c r="AH298" i="15" a="1"/>
  <c r="AH298" i="15" s="1"/>
  <c r="BY298" i="15" a="1"/>
  <c r="BY298" i="15" s="1"/>
  <c r="BY282" i="15" s="1"/>
  <c r="BY297" i="15"/>
  <c r="BY299" i="15"/>
  <c r="DU299" i="15"/>
  <c r="DU298" i="15" a="1"/>
  <c r="DU298" i="15" s="1"/>
  <c r="DU282" i="15" s="1"/>
  <c r="DU297" i="15"/>
  <c r="FZ297" i="15"/>
  <c r="FZ299" i="15"/>
  <c r="FZ298" i="15" a="1"/>
  <c r="FZ298" i="15" s="1"/>
  <c r="FZ282" i="15" s="1"/>
  <c r="BI309" i="15"/>
  <c r="BI301" i="15"/>
  <c r="BI308" i="15"/>
  <c r="AJ347" i="15"/>
  <c r="AJ332" i="15"/>
  <c r="AJ333" i="15" a="1"/>
  <c r="AJ333" i="15" s="1"/>
  <c r="AJ334" i="15"/>
  <c r="BW349" i="15"/>
  <c r="BW350" i="15"/>
  <c r="BW348" i="15"/>
  <c r="CJ350" i="15"/>
  <c r="CJ349" i="15"/>
  <c r="CJ348" i="15"/>
  <c r="CU350" i="15"/>
  <c r="CU348" i="15"/>
  <c r="CU349" i="15"/>
  <c r="DG332" i="15"/>
  <c r="DG334" i="15"/>
  <c r="DG333" i="15" a="1"/>
  <c r="DG333" i="15" s="1"/>
  <c r="DR350" i="15"/>
  <c r="DR349" i="15"/>
  <c r="DR348" i="15"/>
  <c r="EH347" i="15"/>
  <c r="ES348" i="15"/>
  <c r="ES350" i="15"/>
  <c r="ES349" i="15"/>
  <c r="FD348" i="15"/>
  <c r="FD349" i="15"/>
  <c r="FD350" i="15"/>
  <c r="FV332" i="15"/>
  <c r="FV333" i="15" a="1"/>
  <c r="FV333" i="15" s="1"/>
  <c r="FV334" i="15"/>
  <c r="AP341" i="15"/>
  <c r="AP353" i="15" s="1"/>
  <c r="P325" i="15" a="1"/>
  <c r="P325" i="15" s="1"/>
  <c r="P326" i="15"/>
  <c r="P339" i="15"/>
  <c r="AA340" i="15"/>
  <c r="AA342" i="15"/>
  <c r="AA341" i="15"/>
  <c r="AE326" i="15"/>
  <c r="AE324" i="15"/>
  <c r="AE339" i="15"/>
  <c r="AE325" i="15" a="1"/>
  <c r="AE325" i="15" s="1"/>
  <c r="AN343" i="15"/>
  <c r="AN321" i="15" a="1"/>
  <c r="AN321" i="15" s="1"/>
  <c r="AN322" i="15"/>
  <c r="AN320" i="15"/>
  <c r="CD352" i="15"/>
  <c r="CD354" i="15"/>
  <c r="EY351" i="15"/>
  <c r="EY341" i="15"/>
  <c r="EY340" i="15"/>
  <c r="EY342" i="15"/>
  <c r="AT90" i="28"/>
  <c r="AA276" i="15"/>
  <c r="Q276" i="15"/>
  <c r="Q278" i="15"/>
  <c r="FQ278" i="15"/>
  <c r="FQ276" i="15"/>
  <c r="AI280" i="15"/>
  <c r="EA280" i="15"/>
  <c r="CC286" i="15" a="1"/>
  <c r="CC286" i="15" s="1"/>
  <c r="CC282" i="15" s="1"/>
  <c r="FU286" i="15" a="1"/>
  <c r="FU286" i="15" s="1"/>
  <c r="FU282" i="15" s="1"/>
  <c r="BI287" i="15"/>
  <c r="BI285" i="15"/>
  <c r="CI286" i="15" a="1"/>
  <c r="CI286" i="15" s="1"/>
  <c r="CI282" i="15" s="1"/>
  <c r="CI280" i="15"/>
  <c r="CI287" i="15"/>
  <c r="CO287" i="15"/>
  <c r="CO285" i="15"/>
  <c r="FK286" i="15" a="1"/>
  <c r="FK286" i="15" s="1"/>
  <c r="FK282" i="15" s="1"/>
  <c r="FK280" i="15"/>
  <c r="FK287" i="15"/>
  <c r="AP289" i="15"/>
  <c r="DO289" i="15"/>
  <c r="Z290" i="15" a="1"/>
  <c r="Z290" i="15" s="1"/>
  <c r="BP290" i="15" a="1"/>
  <c r="BP290" i="15" s="1"/>
  <c r="DU290" i="15" a="1"/>
  <c r="DU290" i="15" s="1"/>
  <c r="EX290" i="15" a="1"/>
  <c r="EX290" i="15" s="1"/>
  <c r="W290" i="15" a="1"/>
  <c r="W290" i="15" s="1"/>
  <c r="W291" i="15"/>
  <c r="AY291" i="15"/>
  <c r="AY289" i="15"/>
  <c r="BM290" i="15" a="1"/>
  <c r="BM290" i="15" s="1"/>
  <c r="BM289" i="15"/>
  <c r="BM291" i="15"/>
  <c r="CI290" i="15" a="1"/>
  <c r="CI290" i="15" s="1"/>
  <c r="CI291" i="15"/>
  <c r="DK291" i="15"/>
  <c r="DK289" i="15"/>
  <c r="DY290" i="15" a="1"/>
  <c r="DY290" i="15" s="1"/>
  <c r="DY289" i="15"/>
  <c r="DY291" i="15"/>
  <c r="FQ291" i="15"/>
  <c r="FQ289" i="15"/>
  <c r="FZ295" i="15"/>
  <c r="AB297" i="15"/>
  <c r="BB298" i="15" a="1"/>
  <c r="BB298" i="15" s="1"/>
  <c r="BB282" i="15" s="1"/>
  <c r="DD299" i="15"/>
  <c r="DD298" i="15" a="1"/>
  <c r="DD298" i="15" s="1"/>
  <c r="GA299" i="15"/>
  <c r="GA298" i="15" a="1"/>
  <c r="GA298" i="15" s="1"/>
  <c r="BM301" i="15"/>
  <c r="BM306" i="15"/>
  <c r="BZ320" i="15"/>
  <c r="AH334" i="15"/>
  <c r="AD350" i="15"/>
  <c r="AD348" i="15"/>
  <c r="AO350" i="15"/>
  <c r="AO348" i="15"/>
  <c r="BR318" i="15"/>
  <c r="BR316" i="15"/>
  <c r="BR317" i="15" a="1"/>
  <c r="BR317" i="15" s="1"/>
  <c r="BR347" i="15"/>
  <c r="BX332" i="15"/>
  <c r="BX333" i="15" a="1"/>
  <c r="BX333" i="15" s="1"/>
  <c r="BX334" i="15"/>
  <c r="DG318" i="15"/>
  <c r="DG347" i="15"/>
  <c r="DG316" i="15"/>
  <c r="FV317" i="15" a="1"/>
  <c r="FV317" i="15" s="1"/>
  <c r="FV316" i="15"/>
  <c r="FV318" i="15"/>
  <c r="FV347" i="15"/>
  <c r="GB349" i="15"/>
  <c r="GB348" i="15"/>
  <c r="GB350" i="15"/>
  <c r="BP325" i="15" a="1"/>
  <c r="BP325" i="15" s="1"/>
  <c r="BP324" i="15"/>
  <c r="BP326" i="15"/>
  <c r="BP339" i="15"/>
  <c r="CG329" i="15" a="1"/>
  <c r="CG329" i="15" s="1"/>
  <c r="CG328" i="15"/>
  <c r="CG330" i="15"/>
  <c r="CZ341" i="15"/>
  <c r="CZ351" i="15"/>
  <c r="CZ340" i="15"/>
  <c r="CZ342" i="15"/>
  <c r="DD345" i="15"/>
  <c r="DD344" i="15"/>
  <c r="DD346" i="15"/>
  <c r="DU320" i="15"/>
  <c r="DU321" i="15" a="1"/>
  <c r="DU321" i="15" s="1"/>
  <c r="DU322" i="15"/>
  <c r="DU343" i="15"/>
  <c r="FI343" i="15"/>
  <c r="FI320" i="15"/>
  <c r="FI322" i="15"/>
  <c r="FI321" i="15" a="1"/>
  <c r="FI321" i="15" s="1"/>
  <c r="FV354" i="15"/>
  <c r="FV353" i="15"/>
  <c r="FV352" i="15"/>
  <c r="FY342" i="15"/>
  <c r="FY340" i="15"/>
  <c r="FY351" i="15"/>
  <c r="FY341" i="15"/>
  <c r="AQ316" i="15"/>
  <c r="AQ318" i="15"/>
  <c r="CU332" i="15"/>
  <c r="CU334" i="15"/>
  <c r="EY350" i="15"/>
  <c r="EY349" i="15"/>
  <c r="FO316" i="15"/>
  <c r="FO318" i="15"/>
  <c r="AL341" i="15"/>
  <c r="AU330" i="15"/>
  <c r="AU328" i="15"/>
  <c r="AW326" i="15"/>
  <c r="AW324" i="15"/>
  <c r="BK320" i="15"/>
  <c r="BK322" i="15"/>
  <c r="CA326" i="15"/>
  <c r="CA324" i="15"/>
  <c r="CQ326" i="15"/>
  <c r="CQ324" i="15"/>
  <c r="CY342" i="15"/>
  <c r="CY340" i="15"/>
  <c r="DD351" i="15"/>
  <c r="DG343" i="15"/>
  <c r="DG320" i="15"/>
  <c r="DG322" i="15"/>
  <c r="DI330" i="15"/>
  <c r="DI328" i="15"/>
  <c r="EC346" i="15"/>
  <c r="EC344" i="15"/>
  <c r="EM330" i="15"/>
  <c r="EM328" i="15"/>
  <c r="EO326" i="15"/>
  <c r="EO324" i="15"/>
  <c r="EO339" i="15"/>
  <c r="EW351" i="15"/>
  <c r="FB321" i="15" a="1"/>
  <c r="FB321" i="15" s="1"/>
  <c r="FB343" i="15"/>
  <c r="FU326" i="15"/>
  <c r="FU324" i="15"/>
  <c r="FU339" i="15"/>
  <c r="GA346" i="15"/>
  <c r="GA344" i="15"/>
  <c r="AE356" i="15"/>
  <c r="AE357" i="15"/>
  <c r="CQ356" i="15"/>
  <c r="CQ357" i="15"/>
  <c r="FC356" i="15"/>
  <c r="FC357" i="15"/>
  <c r="AL362" i="15"/>
  <c r="AL363" i="15"/>
  <c r="CX363" i="15"/>
  <c r="CX362" i="15"/>
  <c r="FJ363" i="15"/>
  <c r="FJ362" i="15"/>
  <c r="CN365" i="15"/>
  <c r="CN366" i="15"/>
  <c r="FI278" i="14"/>
  <c r="FI276" i="14"/>
  <c r="FI277" i="14" a="1"/>
  <c r="FI277" i="14" s="1"/>
  <c r="FI268" i="14" s="1"/>
  <c r="FS278" i="14"/>
  <c r="FS276" i="14"/>
  <c r="FS277" i="14" a="1"/>
  <c r="FS277" i="14" s="1"/>
  <c r="FS268" i="14" s="1"/>
  <c r="R283" i="14"/>
  <c r="R281" i="14"/>
  <c r="DZ283" i="14"/>
  <c r="DZ281" i="14"/>
  <c r="CH289" i="14"/>
  <c r="CH290" i="14" a="1"/>
  <c r="CH290" i="14" s="1"/>
  <c r="CH291" i="14"/>
  <c r="CQ291" i="14"/>
  <c r="CQ290" i="14" a="1"/>
  <c r="CQ290" i="14" s="1"/>
  <c r="CQ289" i="14"/>
  <c r="EF289" i="14"/>
  <c r="EF290" i="14" a="1"/>
  <c r="EF290" i="14" s="1"/>
  <c r="EF291" i="14"/>
  <c r="EW289" i="14"/>
  <c r="EW290" i="14" a="1"/>
  <c r="EW290" i="14" s="1"/>
  <c r="EW291" i="14"/>
  <c r="FN291" i="14"/>
  <c r="FN289" i="14"/>
  <c r="FN290" i="14" a="1"/>
  <c r="FN290" i="14" s="1"/>
  <c r="AE295" i="14"/>
  <c r="AE294" i="14" a="1"/>
  <c r="AE294" i="14" s="1"/>
  <c r="AE293" i="14"/>
  <c r="BE293" i="14"/>
  <c r="BE294" i="14" a="1"/>
  <c r="BE294" i="14" s="1"/>
  <c r="BE295" i="14"/>
  <c r="DU294" i="14" a="1"/>
  <c r="DU294" i="14" s="1"/>
  <c r="DU293" i="14"/>
  <c r="DU295" i="14"/>
  <c r="FC294" i="14" a="1"/>
  <c r="FC294" i="14" s="1"/>
  <c r="FC293" i="14"/>
  <c r="FC295" i="14"/>
  <c r="GD295" i="14"/>
  <c r="GD294" i="14" a="1"/>
  <c r="GD294" i="14" s="1"/>
  <c r="GD293" i="14"/>
  <c r="AM298" i="14" a="1"/>
  <c r="AM298" i="14" s="1"/>
  <c r="AM297" i="14"/>
  <c r="AM299" i="14"/>
  <c r="AM280" i="14"/>
  <c r="BE299" i="14"/>
  <c r="BE298" i="14" a="1"/>
  <c r="BE298" i="14" s="1"/>
  <c r="BE297" i="14"/>
  <c r="CZ299" i="14"/>
  <c r="CZ297" i="14"/>
  <c r="CZ298" i="14" a="1"/>
  <c r="CZ298" i="14" s="1"/>
  <c r="P301" i="15"/>
  <c r="P306" i="15"/>
  <c r="BC305" i="15"/>
  <c r="BC301" i="15"/>
  <c r="AJ338" i="15"/>
  <c r="BC336" i="15"/>
  <c r="BC338" i="15"/>
  <c r="BN338" i="15"/>
  <c r="CG338" i="15"/>
  <c r="DK338" i="15"/>
  <c r="ED338" i="15"/>
  <c r="FH338" i="15"/>
  <c r="GA336" i="15"/>
  <c r="GA338" i="15"/>
  <c r="BQ317" i="15" a="1"/>
  <c r="BQ317" i="15" s="1"/>
  <c r="X350" i="15"/>
  <c r="AK347" i="15"/>
  <c r="AU347" i="15"/>
  <c r="BE347" i="15"/>
  <c r="CR347" i="15"/>
  <c r="DB347" i="15"/>
  <c r="DL347" i="15"/>
  <c r="EV350" i="15"/>
  <c r="FS347" i="15"/>
  <c r="GC347" i="15"/>
  <c r="CY325" i="15" a="1"/>
  <c r="CY325" i="15" s="1"/>
  <c r="CY341" i="15" s="1"/>
  <c r="R339" i="15"/>
  <c r="AA343" i="15"/>
  <c r="AA351" i="15" s="1"/>
  <c r="AA320" i="15"/>
  <c r="AG326" i="15"/>
  <c r="AG324" i="15"/>
  <c r="AJ343" i="15"/>
  <c r="AQ343" i="15"/>
  <c r="AU326" i="15"/>
  <c r="AU324" i="15"/>
  <c r="BI343" i="15"/>
  <c r="BI320" i="15"/>
  <c r="BM326" i="15"/>
  <c r="BM324" i="15"/>
  <c r="CM343" i="15"/>
  <c r="CM320" i="15"/>
  <c r="DE343" i="15"/>
  <c r="ER339" i="15"/>
  <c r="ET325" i="15" a="1"/>
  <c r="ET325" i="15" s="1"/>
  <c r="ET339" i="15"/>
  <c r="FQ343" i="15"/>
  <c r="FS330" i="15"/>
  <c r="FS328" i="15"/>
  <c r="AC356" i="15"/>
  <c r="BW359" i="15"/>
  <c r="AF360" i="15"/>
  <c r="AF359" i="15"/>
  <c r="BK360" i="15"/>
  <c r="CR360" i="15"/>
  <c r="CR359" i="15"/>
  <c r="DW360" i="15"/>
  <c r="FD360" i="15"/>
  <c r="FD359" i="15"/>
  <c r="BS362" i="15"/>
  <c r="DU362" i="15"/>
  <c r="BJ363" i="15"/>
  <c r="DV363" i="15"/>
  <c r="DT365" i="15"/>
  <c r="EB283" i="14"/>
  <c r="EB281" i="14"/>
  <c r="FC283" i="14"/>
  <c r="FC281" i="14"/>
  <c r="BR289" i="14"/>
  <c r="BR290" i="14" a="1"/>
  <c r="BR290" i="14" s="1"/>
  <c r="BR291" i="14"/>
  <c r="CA291" i="14"/>
  <c r="CA290" i="14" a="1"/>
  <c r="CA290" i="14" s="1"/>
  <c r="CA289" i="14"/>
  <c r="DP289" i="14"/>
  <c r="DP290" i="14" a="1"/>
  <c r="DP290" i="14" s="1"/>
  <c r="DP291" i="14"/>
  <c r="EG289" i="14"/>
  <c r="EG290" i="14" a="1"/>
  <c r="EG290" i="14" s="1"/>
  <c r="EG291" i="14"/>
  <c r="EX291" i="14"/>
  <c r="EX290" i="14" a="1"/>
  <c r="EX290" i="14" s="1"/>
  <c r="EX289" i="14"/>
  <c r="AH301" i="15"/>
  <c r="BA301" i="15"/>
  <c r="Q301" i="15"/>
  <c r="Q306" i="15"/>
  <c r="BD301" i="15"/>
  <c r="BD306" i="15"/>
  <c r="O337" i="15" a="1"/>
  <c r="O337" i="15" s="1"/>
  <c r="AI337" i="15" a="1"/>
  <c r="AI337" i="15" s="1"/>
  <c r="BB337" i="15" a="1"/>
  <c r="BB337" i="15" s="1"/>
  <c r="BM337" i="15" a="1"/>
  <c r="BM337" i="15" s="1"/>
  <c r="CF337" i="15" a="1"/>
  <c r="CF337" i="15" s="1"/>
  <c r="CZ337" i="15" a="1"/>
  <c r="CZ337" i="15" s="1"/>
  <c r="DJ337" i="15" a="1"/>
  <c r="DJ337" i="15" s="1"/>
  <c r="EC337" i="15" a="1"/>
  <c r="EC337" i="15" s="1"/>
  <c r="EM337" i="15" a="1"/>
  <c r="EM337" i="15" s="1"/>
  <c r="FG337" i="15" a="1"/>
  <c r="FG337" i="15" s="1"/>
  <c r="FZ337" i="15" a="1"/>
  <c r="FZ337" i="15" s="1"/>
  <c r="AA349" i="15"/>
  <c r="AD317" i="15" a="1"/>
  <c r="AD317" i="15" s="1"/>
  <c r="AD349" i="15" s="1"/>
  <c r="AA316" i="15"/>
  <c r="AA318" i="15"/>
  <c r="BK318" i="15"/>
  <c r="BK317" i="15" a="1"/>
  <c r="BK317" i="15" s="1"/>
  <c r="CE332" i="15"/>
  <c r="CE334" i="15"/>
  <c r="EI350" i="15"/>
  <c r="EI349" i="15"/>
  <c r="EY316" i="15"/>
  <c r="EY318" i="15"/>
  <c r="GA345" i="15"/>
  <c r="AE330" i="15"/>
  <c r="AE328" i="15"/>
  <c r="BB341" i="15"/>
  <c r="BB351" i="15"/>
  <c r="BK351" i="15"/>
  <c r="BY339" i="15"/>
  <c r="CF341" i="15"/>
  <c r="CW321" i="15" a="1"/>
  <c r="CW321" i="15" s="1"/>
  <c r="CW343" i="15"/>
  <c r="DG330" i="15"/>
  <c r="DG328" i="15"/>
  <c r="DI326" i="15"/>
  <c r="DI324" i="15"/>
  <c r="DI339" i="15"/>
  <c r="DQ351" i="15"/>
  <c r="DX339" i="15"/>
  <c r="EA322" i="15"/>
  <c r="EA343" i="15"/>
  <c r="EC341" i="15"/>
  <c r="EC342" i="15"/>
  <c r="EC340" i="15"/>
  <c r="EK351" i="15"/>
  <c r="EM326" i="15"/>
  <c r="EM324" i="15"/>
  <c r="EM339" i="15"/>
  <c r="FB341" i="15"/>
  <c r="FG321" i="15" a="1"/>
  <c r="FG321" i="15" s="1"/>
  <c r="FG322" i="15"/>
  <c r="EI359" i="15"/>
  <c r="EI360" i="15"/>
  <c r="AZ365" i="15"/>
  <c r="AZ366" i="15"/>
  <c r="BT365" i="15"/>
  <c r="BT366" i="15"/>
  <c r="EF365" i="15"/>
  <c r="EF366" i="15"/>
  <c r="S278" i="14"/>
  <c r="S276" i="14"/>
  <c r="S277" i="14" a="1"/>
  <c r="S277" i="14" s="1"/>
  <c r="EQ278" i="14"/>
  <c r="EQ276" i="14"/>
  <c r="EQ268" i="14"/>
  <c r="EQ277" i="14" a="1"/>
  <c r="EQ277" i="14" s="1"/>
  <c r="CJ285" i="14"/>
  <c r="CJ286" i="14" a="1"/>
  <c r="CJ286" i="14" s="1"/>
  <c r="CJ282" i="14" s="1"/>
  <c r="CJ280" i="14"/>
  <c r="CJ287" i="14"/>
  <c r="AW295" i="15"/>
  <c r="BM295" i="15"/>
  <c r="CC295" i="15"/>
  <c r="CS295" i="15"/>
  <c r="DI295" i="15"/>
  <c r="DY295" i="15"/>
  <c r="EO295" i="15"/>
  <c r="FE295" i="15"/>
  <c r="FU295" i="15"/>
  <c r="M297" i="15"/>
  <c r="AC297" i="15"/>
  <c r="CO297" i="15"/>
  <c r="DE297" i="15"/>
  <c r="EK297" i="15"/>
  <c r="FA297" i="15"/>
  <c r="Q299" i="15"/>
  <c r="AG299" i="15"/>
  <c r="BC299" i="15"/>
  <c r="CE299" i="15"/>
  <c r="EF299" i="15"/>
  <c r="N301" i="15"/>
  <c r="K305" i="15"/>
  <c r="AD305" i="15"/>
  <c r="BP305" i="15"/>
  <c r="AB306" i="15"/>
  <c r="AU306" i="15"/>
  <c r="BE305" i="15"/>
  <c r="BE301" i="15"/>
  <c r="BE306" i="15"/>
  <c r="O308" i="15"/>
  <c r="W309" i="15"/>
  <c r="AM309" i="15"/>
  <c r="BS309" i="15"/>
  <c r="GB316" i="15"/>
  <c r="DR317" i="15" a="1"/>
  <c r="DR317" i="15" s="1"/>
  <c r="AN318" i="15"/>
  <c r="EH318" i="15"/>
  <c r="DH333" i="15" a="1"/>
  <c r="DH333" i="15" s="1"/>
  <c r="DR333" i="15" a="1"/>
  <c r="DR333" i="15" s="1"/>
  <c r="AN334" i="15"/>
  <c r="T336" i="15"/>
  <c r="CA336" i="15"/>
  <c r="CT336" i="15"/>
  <c r="FU336" i="15"/>
  <c r="P337" i="15" a="1"/>
  <c r="P337" i="15" s="1"/>
  <c r="Z337" i="15" a="1"/>
  <c r="Z337" i="15" s="1"/>
  <c r="AS337" i="15" a="1"/>
  <c r="AS337" i="15" s="1"/>
  <c r="BC337" i="15" a="1"/>
  <c r="BC337" i="15" s="1"/>
  <c r="BW337" i="15" a="1"/>
  <c r="BW337" i="15" s="1"/>
  <c r="CP337" i="15" a="1"/>
  <c r="CP337" i="15" s="1"/>
  <c r="DA337" i="15" a="1"/>
  <c r="DA337" i="15" s="1"/>
  <c r="DT337" i="15" a="1"/>
  <c r="DT337" i="15" s="1"/>
  <c r="EN337" i="15" a="1"/>
  <c r="EN337" i="15" s="1"/>
  <c r="EX337" i="15" a="1"/>
  <c r="EX337" i="15" s="1"/>
  <c r="FQ337" i="15" a="1"/>
  <c r="FQ337" i="15" s="1"/>
  <c r="GA337" i="15" a="1"/>
  <c r="GA337" i="15" s="1"/>
  <c r="R338" i="15"/>
  <c r="AK338" i="15"/>
  <c r="BO338" i="15"/>
  <c r="CH338" i="15"/>
  <c r="DL338" i="15"/>
  <c r="EE336" i="15"/>
  <c r="EE338" i="15"/>
  <c r="EP338" i="15"/>
  <c r="FI338" i="15"/>
  <c r="DF348" i="15"/>
  <c r="W333" i="15" a="1"/>
  <c r="W333" i="15" s="1"/>
  <c r="BR333" i="15" a="1"/>
  <c r="BR333" i="15" s="1"/>
  <c r="U347" i="15"/>
  <c r="CB347" i="15"/>
  <c r="EF350" i="15"/>
  <c r="FC347" i="15"/>
  <c r="FM347" i="15"/>
  <c r="AU329" i="15" a="1"/>
  <c r="AU329" i="15" s="1"/>
  <c r="DB341" i="15"/>
  <c r="DB353" i="15" s="1"/>
  <c r="DS325" i="15" a="1"/>
  <c r="DS325" i="15" s="1"/>
  <c r="DS341" i="15" s="1"/>
  <c r="GA321" i="15" a="1"/>
  <c r="GA321" i="15" s="1"/>
  <c r="AS339" i="15"/>
  <c r="AZ339" i="15"/>
  <c r="BK330" i="15"/>
  <c r="BK328" i="15"/>
  <c r="BS343" i="15"/>
  <c r="BS321" i="15" a="1"/>
  <c r="BS321" i="15" s="1"/>
  <c r="DL339" i="15"/>
  <c r="DN325" i="15" a="1"/>
  <c r="DN325" i="15" s="1"/>
  <c r="DN339" i="15"/>
  <c r="DV351" i="15"/>
  <c r="EU346" i="15"/>
  <c r="EU344" i="15"/>
  <c r="FL339" i="15"/>
  <c r="FS339" i="15"/>
  <c r="FS326" i="15"/>
  <c r="FS324" i="15"/>
  <c r="CH356" i="15"/>
  <c r="U356" i="15"/>
  <c r="U357" i="15"/>
  <c r="CG356" i="15"/>
  <c r="CG357" i="15"/>
  <c r="ES356" i="15"/>
  <c r="ES357" i="15"/>
  <c r="L360" i="15"/>
  <c r="L359" i="15"/>
  <c r="BX359" i="15"/>
  <c r="BX360" i="15"/>
  <c r="DX360" i="15"/>
  <c r="DX359" i="15"/>
  <c r="EJ359" i="15"/>
  <c r="EJ360" i="15"/>
  <c r="BK362" i="15"/>
  <c r="BK363" i="15"/>
  <c r="CO363" i="15"/>
  <c r="CO362" i="15"/>
  <c r="DW362" i="15"/>
  <c r="DW363" i="15"/>
  <c r="EY365" i="15"/>
  <c r="DY277" i="14" a="1"/>
  <c r="DY277" i="14" s="1"/>
  <c r="DY268" i="14" s="1"/>
  <c r="DY276" i="14"/>
  <c r="DY278" i="14"/>
  <c r="AN285" i="14"/>
  <c r="AN286" i="14" a="1"/>
  <c r="AN286" i="14" s="1"/>
  <c r="AN280" i="14"/>
  <c r="AN287" i="14"/>
  <c r="BQ287" i="14"/>
  <c r="BQ285" i="14"/>
  <c r="BQ280" i="14"/>
  <c r="BQ286" i="14" a="1"/>
  <c r="BQ286" i="14" s="1"/>
  <c r="BQ282" i="14" s="1"/>
  <c r="N297" i="15"/>
  <c r="AD297" i="15"/>
  <c r="FB297" i="15"/>
  <c r="AZ298" i="15" a="1"/>
  <c r="AZ298" i="15" s="1"/>
  <c r="AZ282" i="15" s="1"/>
  <c r="EB298" i="15" a="1"/>
  <c r="EB298" i="15" s="1"/>
  <c r="ER298" i="15" a="1"/>
  <c r="ER298" i="15" s="1"/>
  <c r="ER282" i="15" s="1"/>
  <c r="EZ298" i="15" a="1"/>
  <c r="EZ298" i="15" s="1"/>
  <c r="BB301" i="15"/>
  <c r="CH332" i="15"/>
  <c r="Q337" i="15" a="1"/>
  <c r="Q337" i="15" s="1"/>
  <c r="BD337" i="15" a="1"/>
  <c r="BD337" i="15" s="1"/>
  <c r="BN337" i="15" a="1"/>
  <c r="BN337" i="15" s="1"/>
  <c r="CG337" i="15" a="1"/>
  <c r="CG337" i="15" s="1"/>
  <c r="CQ337" i="15" a="1"/>
  <c r="CQ337" i="15" s="1"/>
  <c r="DK337" i="15" a="1"/>
  <c r="DK337" i="15" s="1"/>
  <c r="ED337" i="15" a="1"/>
  <c r="ED337" i="15" s="1"/>
  <c r="EO337" i="15" a="1"/>
  <c r="EO337" i="15" s="1"/>
  <c r="FH337" i="15" a="1"/>
  <c r="FH337" i="15" s="1"/>
  <c r="GB337" i="15" a="1"/>
  <c r="GB337" i="15" s="1"/>
  <c r="K316" i="15"/>
  <c r="K318" i="15"/>
  <c r="AU318" i="15"/>
  <c r="AU317" i="15" a="1"/>
  <c r="AU317" i="15" s="1"/>
  <c r="BE317" i="15" a="1"/>
  <c r="BE317" i="15" s="1"/>
  <c r="BE316" i="15"/>
  <c r="BO332" i="15"/>
  <c r="BO333" i="15" a="1"/>
  <c r="BO333" i="15" s="1"/>
  <c r="BO334" i="15"/>
  <c r="DS350" i="15"/>
  <c r="DS349" i="15"/>
  <c r="EI316" i="15"/>
  <c r="EI318" i="15"/>
  <c r="AC321" i="15" a="1"/>
  <c r="AC321" i="15" s="1"/>
  <c r="AW325" i="15" a="1"/>
  <c r="AW325" i="15" s="1"/>
  <c r="N339" i="15"/>
  <c r="N325" i="15" a="1"/>
  <c r="N325" i="15" s="1"/>
  <c r="W321" i="15" a="1"/>
  <c r="W321" i="15" s="1"/>
  <c r="W343" i="15"/>
  <c r="AJ351" i="15"/>
  <c r="AJ341" i="15"/>
  <c r="AM343" i="15"/>
  <c r="AM321" i="15" a="1"/>
  <c r="AM321" i="15" s="1"/>
  <c r="BG343" i="15"/>
  <c r="BG320" i="15"/>
  <c r="BK326" i="15"/>
  <c r="BK324" i="15"/>
  <c r="CD341" i="15"/>
  <c r="CD353" i="15" s="1"/>
  <c r="CK345" i="15"/>
  <c r="CR339" i="15"/>
  <c r="CR325" i="15" a="1"/>
  <c r="CR325" i="15" s="1"/>
  <c r="CU322" i="15"/>
  <c r="CU321" i="15" a="1"/>
  <c r="CU321" i="15" s="1"/>
  <c r="CU343" i="15"/>
  <c r="CW342" i="15"/>
  <c r="CW340" i="15"/>
  <c r="DG326" i="15"/>
  <c r="DG324" i="15"/>
  <c r="DG339" i="15"/>
  <c r="EA342" i="15"/>
  <c r="EA340" i="15"/>
  <c r="FG351" i="15"/>
  <c r="FG342" i="15"/>
  <c r="FG340" i="15"/>
  <c r="FY345" i="15"/>
  <c r="FY346" i="15"/>
  <c r="FY344" i="15"/>
  <c r="GA339" i="15"/>
  <c r="GD339" i="15"/>
  <c r="GD325" i="15" a="1"/>
  <c r="GD325" i="15" s="1"/>
  <c r="V356" i="15"/>
  <c r="V357" i="15"/>
  <c r="BC357" i="15"/>
  <c r="BC356" i="15"/>
  <c r="DO357" i="15"/>
  <c r="DO356" i="15"/>
  <c r="GA357" i="15"/>
  <c r="GA356" i="15"/>
  <c r="AD363" i="15"/>
  <c r="AD362" i="15"/>
  <c r="CP362" i="15"/>
  <c r="CP363" i="15"/>
  <c r="EZ365" i="15"/>
  <c r="S366" i="15"/>
  <c r="S365" i="15"/>
  <c r="AF366" i="15"/>
  <c r="AF365" i="15"/>
  <c r="CE366" i="15"/>
  <c r="CE365" i="15"/>
  <c r="EQ365" i="15"/>
  <c r="EQ366" i="15"/>
  <c r="FD366" i="15"/>
  <c r="FD365" i="15"/>
  <c r="FO365" i="15"/>
  <c r="FO366" i="15"/>
  <c r="CW281" i="14"/>
  <c r="CW283" i="14"/>
  <c r="L285" i="14"/>
  <c r="L287" i="14"/>
  <c r="L280" i="14"/>
  <c r="L286" i="14" a="1"/>
  <c r="L286" i="14" s="1"/>
  <c r="L282" i="14" s="1"/>
  <c r="U287" i="14"/>
  <c r="U285" i="14"/>
  <c r="U286" i="14" a="1"/>
  <c r="U286" i="14" s="1"/>
  <c r="U282" i="14" s="1"/>
  <c r="U280" i="14"/>
  <c r="AE287" i="14"/>
  <c r="AE285" i="14"/>
  <c r="AE280" i="14"/>
  <c r="AE286" i="14" a="1"/>
  <c r="AE286" i="14" s="1"/>
  <c r="AO285" i="14"/>
  <c r="AO286" i="14" a="1"/>
  <c r="AO286" i="14" s="1"/>
  <c r="AO282" i="14" s="1"/>
  <c r="AO280" i="14"/>
  <c r="AO287" i="14"/>
  <c r="AX285" i="14"/>
  <c r="AX287" i="14"/>
  <c r="AX286" i="14" a="1"/>
  <c r="AX286" i="14" s="1"/>
  <c r="AX282" i="14" s="1"/>
  <c r="AX280" i="14"/>
  <c r="BH285" i="14"/>
  <c r="BH280" i="14"/>
  <c r="BH286" i="14" a="1"/>
  <c r="BH286" i="14" s="1"/>
  <c r="BH282" i="14" s="1"/>
  <c r="O289" i="15"/>
  <c r="AE289" i="15"/>
  <c r="AU289" i="15"/>
  <c r="BK289" i="15"/>
  <c r="CA289" i="15"/>
  <c r="CQ289" i="15"/>
  <c r="DG289" i="15"/>
  <c r="EU291" i="15"/>
  <c r="FK291" i="15"/>
  <c r="GA291" i="15"/>
  <c r="O293" i="15"/>
  <c r="AE293" i="15"/>
  <c r="AU293" i="15"/>
  <c r="BK293" i="15"/>
  <c r="CA293" i="15"/>
  <c r="CQ293" i="15"/>
  <c r="DG293" i="15"/>
  <c r="DW293" i="15"/>
  <c r="EM293" i="15"/>
  <c r="FC293" i="15"/>
  <c r="FS293" i="15"/>
  <c r="W295" i="15"/>
  <c r="AM295" i="15"/>
  <c r="BC295" i="15"/>
  <c r="BS295" i="15"/>
  <c r="CI295" i="15"/>
  <c r="CY295" i="15"/>
  <c r="DO295" i="15"/>
  <c r="EE295" i="15"/>
  <c r="EU295" i="15"/>
  <c r="FK295" i="15"/>
  <c r="GA295" i="15"/>
  <c r="O297" i="15"/>
  <c r="AE297" i="15"/>
  <c r="BK297" i="15"/>
  <c r="CQ297" i="15"/>
  <c r="DG297" i="15"/>
  <c r="DW297" i="15"/>
  <c r="EM297" i="15"/>
  <c r="W299" i="15"/>
  <c r="AM299" i="15"/>
  <c r="BO299" i="15"/>
  <c r="CK299" i="15"/>
  <c r="CQ299" i="15"/>
  <c r="EM299" i="15"/>
  <c r="AV301" i="15"/>
  <c r="AV306" i="15"/>
  <c r="BG306" i="15"/>
  <c r="AD316" i="15"/>
  <c r="BU317" i="15" a="1"/>
  <c r="BU317" i="15" s="1"/>
  <c r="FY318" i="15"/>
  <c r="AA332" i="15"/>
  <c r="AT332" i="15"/>
  <c r="BP332" i="15"/>
  <c r="DB332" i="15"/>
  <c r="GC332" i="15"/>
  <c r="EL333" i="15" a="1"/>
  <c r="EL333" i="15" s="1"/>
  <c r="CB334" i="15"/>
  <c r="X336" i="15"/>
  <c r="AQ336" i="15"/>
  <c r="BJ336" i="15"/>
  <c r="DR336" i="15"/>
  <c r="EK336" i="15"/>
  <c r="FD336" i="15"/>
  <c r="BE337" i="15" a="1"/>
  <c r="BE337" i="15" s="1"/>
  <c r="CR337" i="15" a="1"/>
  <c r="CR337" i="15" s="1"/>
  <c r="EE337" i="15" a="1"/>
  <c r="EE337" i="15" s="1"/>
  <c r="GC337" i="15" a="1"/>
  <c r="GC337" i="15" s="1"/>
  <c r="S338" i="15"/>
  <c r="BP338" i="15"/>
  <c r="CI336" i="15"/>
  <c r="CI338" i="15"/>
  <c r="DM338" i="15"/>
  <c r="EQ338" i="15"/>
  <c r="FJ338" i="15"/>
  <c r="L344" i="15"/>
  <c r="N348" i="15"/>
  <c r="K317" i="15" a="1"/>
  <c r="K317" i="15" s="1"/>
  <c r="K349" i="15" s="1"/>
  <c r="AE333" i="15" a="1"/>
  <c r="AE333" i="15" s="1"/>
  <c r="CE333" i="15" a="1"/>
  <c r="CE333" i="15" s="1"/>
  <c r="DJ349" i="15"/>
  <c r="Y347" i="15"/>
  <c r="BL347" i="15"/>
  <c r="EC347" i="15"/>
  <c r="EM347" i="15"/>
  <c r="EW347" i="15"/>
  <c r="FV321" i="15" a="1"/>
  <c r="FV321" i="15" s="1"/>
  <c r="AX339" i="15"/>
  <c r="DO346" i="15"/>
  <c r="DO344" i="15"/>
  <c r="DY343" i="15"/>
  <c r="EA330" i="15"/>
  <c r="EA328" i="15"/>
  <c r="EU339" i="15"/>
  <c r="FG330" i="15"/>
  <c r="FG328" i="15"/>
  <c r="W356" i="15"/>
  <c r="W357" i="15"/>
  <c r="BD356" i="15"/>
  <c r="BD357" i="15"/>
  <c r="DP356" i="15"/>
  <c r="DP357" i="15"/>
  <c r="EU357" i="15"/>
  <c r="EU356" i="15"/>
  <c r="GB356" i="15"/>
  <c r="GB357" i="15"/>
  <c r="DD360" i="15"/>
  <c r="DD359" i="15"/>
  <c r="FP360" i="15"/>
  <c r="FP359" i="15"/>
  <c r="CY362" i="15"/>
  <c r="FB362" i="15"/>
  <c r="AR365" i="15"/>
  <c r="AR366" i="15"/>
  <c r="BL366" i="15"/>
  <c r="BL365" i="15"/>
  <c r="DD365" i="15"/>
  <c r="DD366" i="15"/>
  <c r="DX366" i="15"/>
  <c r="DX365" i="15"/>
  <c r="FP365" i="15"/>
  <c r="FP366" i="15"/>
  <c r="DP276" i="14"/>
  <c r="DP277" i="14" a="1"/>
  <c r="DP277" i="14" s="1"/>
  <c r="DP268" i="14" s="1"/>
  <c r="DP278" i="14"/>
  <c r="CY281" i="14"/>
  <c r="CY283" i="14"/>
  <c r="BL297" i="15"/>
  <c r="CB297" i="15"/>
  <c r="CR297" i="15"/>
  <c r="FD297" i="15"/>
  <c r="M298" i="15" a="1"/>
  <c r="M298" i="15" s="1"/>
  <c r="M282" i="15" s="1"/>
  <c r="AC298" i="15" a="1"/>
  <c r="AC298" i="15" s="1"/>
  <c r="AC282" i="15" s="1"/>
  <c r="DE298" i="15" a="1"/>
  <c r="DE298" i="15" s="1"/>
  <c r="DE282" i="15" s="1"/>
  <c r="EC298" i="15" a="1"/>
  <c r="EC298" i="15" s="1"/>
  <c r="EC282" i="15" s="1"/>
  <c r="FA298" i="15" a="1"/>
  <c r="FA298" i="15" s="1"/>
  <c r="FA282" i="15" s="1"/>
  <c r="AJ301" i="15"/>
  <c r="BN301" i="15"/>
  <c r="AZ305" i="15"/>
  <c r="AW301" i="15"/>
  <c r="AW306" i="15"/>
  <c r="BQ316" i="15"/>
  <c r="CZ336" i="15"/>
  <c r="FZ336" i="15"/>
  <c r="AK337" i="15" a="1"/>
  <c r="AK337" i="15" s="1"/>
  <c r="AU337" i="15" a="1"/>
  <c r="AU337" i="15" s="1"/>
  <c r="BO337" i="15" a="1"/>
  <c r="BO337" i="15" s="1"/>
  <c r="CS337" i="15" a="1"/>
  <c r="CS337" i="15" s="1"/>
  <c r="EF337" i="15" a="1"/>
  <c r="EF337" i="15" s="1"/>
  <c r="EP337" i="15" a="1"/>
  <c r="EP337" i="15" s="1"/>
  <c r="FI337" i="15" a="1"/>
  <c r="FI337" i="15" s="1"/>
  <c r="FS337" i="15" a="1"/>
  <c r="FS337" i="15" s="1"/>
  <c r="X349" i="15"/>
  <c r="AA317" i="15" a="1"/>
  <c r="AA317" i="15" s="1"/>
  <c r="AU333" i="15" a="1"/>
  <c r="AU333" i="15" s="1"/>
  <c r="CA317" i="15" a="1"/>
  <c r="CA317" i="15" s="1"/>
  <c r="AE318" i="15"/>
  <c r="AE317" i="15" a="1"/>
  <c r="AE317" i="15" s="1"/>
  <c r="AO317" i="15" a="1"/>
  <c r="AO317" i="15" s="1"/>
  <c r="AO349" i="15" s="1"/>
  <c r="AO316" i="15"/>
  <c r="AY332" i="15"/>
  <c r="AY333" i="15" a="1"/>
  <c r="AY333" i="15" s="1"/>
  <c r="AY334" i="15"/>
  <c r="DS316" i="15"/>
  <c r="DS318" i="15"/>
  <c r="FW332" i="15"/>
  <c r="FW334" i="15"/>
  <c r="N321" i="15" a="1"/>
  <c r="N321" i="15" s="1"/>
  <c r="N345" i="15" s="1"/>
  <c r="BH325" i="15" a="1"/>
  <c r="BH325" i="15" s="1"/>
  <c r="BH341" i="15" s="1"/>
  <c r="BU321" i="15" a="1"/>
  <c r="BU321" i="15" s="1"/>
  <c r="BU345" i="15" s="1"/>
  <c r="BU353" i="15" s="1"/>
  <c r="CQ325" i="15" a="1"/>
  <c r="CQ325" i="15" s="1"/>
  <c r="DD325" i="15" a="1"/>
  <c r="DD325" i="15" s="1"/>
  <c r="DD341" i="15" s="1"/>
  <c r="Q343" i="15"/>
  <c r="Q351" i="15" s="1"/>
  <c r="Q322" i="15"/>
  <c r="S322" i="15"/>
  <c r="S321" i="15" a="1"/>
  <c r="S321" i="15" s="1"/>
  <c r="BE345" i="15"/>
  <c r="BN339" i="15"/>
  <c r="BN325" i="15" a="1"/>
  <c r="BN325" i="15" s="1"/>
  <c r="BS339" i="15"/>
  <c r="EA326" i="15"/>
  <c r="EA324" i="15"/>
  <c r="EP339" i="15"/>
  <c r="FG326" i="15"/>
  <c r="FG324" i="15"/>
  <c r="FJ339" i="15"/>
  <c r="CU360" i="15"/>
  <c r="CU359" i="15"/>
  <c r="U362" i="15"/>
  <c r="U363" i="15"/>
  <c r="BA362" i="15"/>
  <c r="BA363" i="15"/>
  <c r="CG362" i="15"/>
  <c r="CG363" i="15"/>
  <c r="DM362" i="15"/>
  <c r="DM363" i="15"/>
  <c r="ES362" i="15"/>
  <c r="ES363" i="15"/>
  <c r="FY362" i="15"/>
  <c r="FY363" i="15"/>
  <c r="CB365" i="15"/>
  <c r="DC365" i="15"/>
  <c r="CW278" i="14"/>
  <c r="CW276" i="14"/>
  <c r="CW268" i="14"/>
  <c r="CW277" i="14" a="1"/>
  <c r="CW277" i="14" s="1"/>
  <c r="DG278" i="14"/>
  <c r="DG276" i="14"/>
  <c r="DG268" i="14"/>
  <c r="DG277" i="14" a="1"/>
  <c r="DG277" i="14" s="1"/>
  <c r="AW293" i="15"/>
  <c r="BM293" i="15"/>
  <c r="CC293" i="15"/>
  <c r="CS293" i="15"/>
  <c r="DI293" i="15"/>
  <c r="DY293" i="15"/>
  <c r="EO293" i="15"/>
  <c r="FE293" i="15"/>
  <c r="FU293" i="15"/>
  <c r="AW297" i="15"/>
  <c r="CS297" i="15"/>
  <c r="DY297" i="15"/>
  <c r="EO297" i="15"/>
  <c r="AY299" i="15"/>
  <c r="BU299" i="15"/>
  <c r="CR299" i="15"/>
  <c r="EN299" i="15"/>
  <c r="ET299" i="15"/>
  <c r="FL299" i="15"/>
  <c r="BO302" i="15"/>
  <c r="R303" i="15"/>
  <c r="AH305" i="15"/>
  <c r="AM305" i="15"/>
  <c r="AM301" i="15"/>
  <c r="GB317" i="15" a="1"/>
  <c r="GB317" i="15" s="1"/>
  <c r="AC332" i="15"/>
  <c r="BR332" i="15"/>
  <c r="Y334" i="15"/>
  <c r="BK334" i="15"/>
  <c r="BL336" i="15"/>
  <c r="CF336" i="15"/>
  <c r="DA336" i="15"/>
  <c r="EM336" i="15"/>
  <c r="GB336" i="15"/>
  <c r="AB337" i="15" a="1"/>
  <c r="AB337" i="15" s="1"/>
  <c r="AV337" i="15" a="1"/>
  <c r="AV337" i="15" s="1"/>
  <c r="CI337" i="15" a="1"/>
  <c r="CI337" i="15" s="1"/>
  <c r="DC337" i="15" a="1"/>
  <c r="DC337" i="15" s="1"/>
  <c r="DV337" i="15" a="1"/>
  <c r="DV337" i="15" s="1"/>
  <c r="EG337" i="15" a="1"/>
  <c r="EG337" i="15" s="1"/>
  <c r="FT337" i="15" a="1"/>
  <c r="FT337" i="15" s="1"/>
  <c r="GD337" i="15" a="1"/>
  <c r="GD337" i="15" s="1"/>
  <c r="T338" i="15"/>
  <c r="AM336" i="15"/>
  <c r="AM338" i="15"/>
  <c r="AX338" i="15"/>
  <c r="BQ338" i="15"/>
  <c r="CU338" i="15"/>
  <c r="DN338" i="15"/>
  <c r="ER338" i="15"/>
  <c r="FK336" i="15"/>
  <c r="FK338" i="15"/>
  <c r="FV338" i="15"/>
  <c r="BB344" i="15"/>
  <c r="DJ348" i="15"/>
  <c r="EY348" i="15"/>
  <c r="AQ317" i="15" a="1"/>
  <c r="AQ317" i="15" s="1"/>
  <c r="BC317" i="15" a="1"/>
  <c r="BC317" i="15" s="1"/>
  <c r="BK333" i="15" a="1"/>
  <c r="BK333" i="15" s="1"/>
  <c r="AI347" i="15"/>
  <c r="AV347" i="15"/>
  <c r="BY317" i="15" a="1"/>
  <c r="BY317" i="15" s="1"/>
  <c r="BY318" i="15"/>
  <c r="DM347" i="15"/>
  <c r="FQ350" i="15"/>
  <c r="GA350" i="15"/>
  <c r="BK341" i="15"/>
  <c r="CH321" i="15" a="1"/>
  <c r="CH321" i="15" s="1"/>
  <c r="Y339" i="15"/>
  <c r="BQ343" i="15"/>
  <c r="BZ339" i="15"/>
  <c r="CE346" i="15"/>
  <c r="CE344" i="15"/>
  <c r="CG343" i="15"/>
  <c r="CI321" i="15" a="1"/>
  <c r="CI321" i="15" s="1"/>
  <c r="CI343" i="15"/>
  <c r="CS343" i="15"/>
  <c r="CU330" i="15"/>
  <c r="CU328" i="15"/>
  <c r="DO339" i="15"/>
  <c r="DT339" i="15"/>
  <c r="DY330" i="15"/>
  <c r="DY328" i="15"/>
  <c r="ES346" i="15"/>
  <c r="ES344" i="15"/>
  <c r="EZ339" i="15"/>
  <c r="EZ325" i="15" a="1"/>
  <c r="EZ325" i="15" s="1"/>
  <c r="FC343" i="15"/>
  <c r="FC320" i="15"/>
  <c r="FC321" i="15" a="1"/>
  <c r="FC321" i="15" s="1"/>
  <c r="FC322" i="15"/>
  <c r="FE326" i="15"/>
  <c r="FE324" i="15"/>
  <c r="FO320" i="15"/>
  <c r="FO321" i="15" a="1"/>
  <c r="FO321" i="15" s="1"/>
  <c r="M357" i="15"/>
  <c r="M356" i="15"/>
  <c r="BY357" i="15"/>
  <c r="BY356" i="15"/>
  <c r="EK357" i="15"/>
  <c r="EK356" i="15"/>
  <c r="CE359" i="15"/>
  <c r="AJ360" i="15"/>
  <c r="CV360" i="15"/>
  <c r="FH360" i="15"/>
  <c r="AQ363" i="15"/>
  <c r="BB362" i="15"/>
  <c r="BB363" i="15"/>
  <c r="DC363" i="15"/>
  <c r="FO363" i="15"/>
  <c r="AB365" i="15"/>
  <c r="BS281" i="14"/>
  <c r="BS283" i="14"/>
  <c r="FB298" i="15" a="1"/>
  <c r="FB298" i="15" s="1"/>
  <c r="FB282" i="15" s="1"/>
  <c r="K302" i="15"/>
  <c r="AD302" i="15"/>
  <c r="P305" i="15"/>
  <c r="BD305" i="15"/>
  <c r="AN301" i="15"/>
  <c r="AN306" i="15"/>
  <c r="BM336" i="15"/>
  <c r="O318" i="15"/>
  <c r="O317" i="15" a="1"/>
  <c r="O317" i="15" s="1"/>
  <c r="Y317" i="15" a="1"/>
  <c r="Y317" i="15" s="1"/>
  <c r="Y316" i="15"/>
  <c r="AI332" i="15"/>
  <c r="AI333" i="15" a="1"/>
  <c r="AI333" i="15" s="1"/>
  <c r="AI334" i="15"/>
  <c r="AS349" i="15"/>
  <c r="BC349" i="15"/>
  <c r="BC348" i="15"/>
  <c r="CM350" i="15"/>
  <c r="CM349" i="15"/>
  <c r="DC316" i="15"/>
  <c r="DC318" i="15"/>
  <c r="FG332" i="15"/>
  <c r="FG334" i="15"/>
  <c r="L321" i="15" a="1"/>
  <c r="L321" i="15" s="1"/>
  <c r="L345" i="15" s="1"/>
  <c r="L353" i="15" s="1"/>
  <c r="CF321" i="15" a="1"/>
  <c r="CF321" i="15" s="1"/>
  <c r="DI329" i="15" a="1"/>
  <c r="DI329" i="15" s="1"/>
  <c r="O320" i="15"/>
  <c r="O322" i="15"/>
  <c r="S330" i="15"/>
  <c r="S328" i="15"/>
  <c r="AK346" i="15"/>
  <c r="AK344" i="15"/>
  <c r="AK345" i="15"/>
  <c r="AY346" i="15"/>
  <c r="AY344" i="15"/>
  <c r="BC321" i="15" a="1"/>
  <c r="BC321" i="15" s="1"/>
  <c r="BC343" i="15"/>
  <c r="CB325" i="15" a="1"/>
  <c r="CB325" i="15" s="1"/>
  <c r="CB339" i="15"/>
  <c r="CK351" i="15"/>
  <c r="CU326" i="15"/>
  <c r="CU324" i="15"/>
  <c r="DJ339" i="15"/>
  <c r="DJ325" i="15" a="1"/>
  <c r="DJ325" i="15" s="1"/>
  <c r="FC330" i="15"/>
  <c r="FC328" i="15"/>
  <c r="FM354" i="15"/>
  <c r="FM353" i="15"/>
  <c r="CO356" i="15"/>
  <c r="AK356" i="15"/>
  <c r="AK357" i="15"/>
  <c r="CW356" i="15"/>
  <c r="CW357" i="15"/>
  <c r="EL356" i="15"/>
  <c r="EL357" i="15"/>
  <c r="FI356" i="15"/>
  <c r="FI357" i="15"/>
  <c r="CF359" i="15"/>
  <c r="BD359" i="15"/>
  <c r="BD360" i="15"/>
  <c r="DP359" i="15"/>
  <c r="DP360" i="15"/>
  <c r="GB359" i="15"/>
  <c r="GB360" i="15"/>
  <c r="BC362" i="15"/>
  <c r="BC363" i="15"/>
  <c r="GA363" i="15"/>
  <c r="GA362" i="15"/>
  <c r="BD365" i="15"/>
  <c r="BD366" i="15"/>
  <c r="DP365" i="15"/>
  <c r="DP366" i="15"/>
  <c r="GB365" i="15"/>
  <c r="GB366" i="15"/>
  <c r="BV283" i="14"/>
  <c r="BV281" i="14"/>
  <c r="DK297" i="15"/>
  <c r="FG297" i="15"/>
  <c r="BF301" i="15"/>
  <c r="Q305" i="15"/>
  <c r="BF305" i="15"/>
  <c r="AO305" i="15"/>
  <c r="AO301" i="15"/>
  <c r="AO306" i="15"/>
  <c r="O316" i="15"/>
  <c r="BA316" i="15"/>
  <c r="EB316" i="15"/>
  <c r="DB317" i="15" a="1"/>
  <c r="DB317" i="15" s="1"/>
  <c r="AW318" i="15"/>
  <c r="BA332" i="15"/>
  <c r="EB332" i="15"/>
  <c r="DB333" i="15" a="1"/>
  <c r="DB333" i="15" s="1"/>
  <c r="GC333" i="15" a="1"/>
  <c r="GC333" i="15" s="1"/>
  <c r="CH334" i="15"/>
  <c r="AU336" i="15"/>
  <c r="CJ336" i="15"/>
  <c r="EO336" i="15"/>
  <c r="AC337" i="15" a="1"/>
  <c r="AC337" i="15" s="1"/>
  <c r="AM337" i="15" a="1"/>
  <c r="AM337" i="15" s="1"/>
  <c r="CK337" i="15" a="1"/>
  <c r="CK337" i="15" s="1"/>
  <c r="DD337" i="15" a="1"/>
  <c r="DD337" i="15" s="1"/>
  <c r="DX337" i="15" a="1"/>
  <c r="DX337" i="15" s="1"/>
  <c r="FK337" i="15" a="1"/>
  <c r="FK337" i="15" s="1"/>
  <c r="DO336" i="15"/>
  <c r="DO338" i="15"/>
  <c r="AN348" i="15"/>
  <c r="T317" i="15" a="1"/>
  <c r="T317" i="15" s="1"/>
  <c r="AF317" i="15" a="1"/>
  <c r="AF317" i="15" s="1"/>
  <c r="AF349" i="15" s="1"/>
  <c r="AN333" i="15" a="1"/>
  <c r="AN333" i="15" s="1"/>
  <c r="AN349" i="15" s="1"/>
  <c r="S347" i="15"/>
  <c r="DG329" i="15" a="1"/>
  <c r="DG329" i="15" s="1"/>
  <c r="EC345" i="15"/>
  <c r="EO325" i="15" a="1"/>
  <c r="EO325" i="15" s="1"/>
  <c r="Q330" i="15"/>
  <c r="Q328" i="15"/>
  <c r="U339" i="15"/>
  <c r="AF339" i="15"/>
  <c r="AF325" i="15" a="1"/>
  <c r="AF325" i="15" s="1"/>
  <c r="AV325" i="15" a="1"/>
  <c r="AV325" i="15" s="1"/>
  <c r="AV339" i="15"/>
  <c r="BL339" i="15"/>
  <c r="BL325" i="15" a="1"/>
  <c r="BL325" i="15" s="1"/>
  <c r="CP339" i="15"/>
  <c r="CP325" i="15" a="1"/>
  <c r="CP325" i="15" s="1"/>
  <c r="CS330" i="15"/>
  <c r="CS328" i="15"/>
  <c r="DM346" i="15"/>
  <c r="DM344" i="15"/>
  <c r="DW330" i="15"/>
  <c r="DW328" i="15"/>
  <c r="DY326" i="15"/>
  <c r="DY324" i="15"/>
  <c r="DY339" i="15"/>
  <c r="EG339" i="15"/>
  <c r="EN339" i="15"/>
  <c r="EQ322" i="15"/>
  <c r="EQ343" i="15"/>
  <c r="FA343" i="15"/>
  <c r="FR321" i="15" a="1"/>
  <c r="FR321" i="15" s="1"/>
  <c r="FR343" i="15"/>
  <c r="GB339" i="15"/>
  <c r="EQ356" i="15"/>
  <c r="O356" i="15"/>
  <c r="O357" i="15"/>
  <c r="AL357" i="15"/>
  <c r="CA356" i="15"/>
  <c r="CA357" i="15"/>
  <c r="CX357" i="15"/>
  <c r="EM356" i="15"/>
  <c r="EM357" i="15"/>
  <c r="AI359" i="15"/>
  <c r="FQ359" i="15"/>
  <c r="AA360" i="15"/>
  <c r="BP360" i="15"/>
  <c r="BP359" i="15"/>
  <c r="CM360" i="15"/>
  <c r="EB360" i="15"/>
  <c r="EB359" i="15"/>
  <c r="EY360" i="15"/>
  <c r="DF362" i="15"/>
  <c r="CE278" i="14"/>
  <c r="CE276" i="14"/>
  <c r="CE268" i="14"/>
  <c r="CE277" i="14" a="1"/>
  <c r="CE277" i="14" s="1"/>
  <c r="FS280" i="15"/>
  <c r="AZ297" i="15"/>
  <c r="DL297" i="15"/>
  <c r="EB297" i="15"/>
  <c r="ER297" i="15"/>
  <c r="FH297" i="15"/>
  <c r="FX297" i="15"/>
  <c r="BK298" i="15" a="1"/>
  <c r="BK298" i="15" s="1"/>
  <c r="EU298" i="15" a="1"/>
  <c r="EU298" i="15" s="1"/>
  <c r="CB299" i="15"/>
  <c r="CS299" i="15"/>
  <c r="EO299" i="15"/>
  <c r="FM299" i="15"/>
  <c r="AL301" i="15"/>
  <c r="BG303" i="15"/>
  <c r="R305" i="15"/>
  <c r="AE301" i="15"/>
  <c r="P316" i="15"/>
  <c r="DC317" i="15" a="1"/>
  <c r="DC317" i="15" s="1"/>
  <c r="AD318" i="15"/>
  <c r="BQ318" i="15"/>
  <c r="DD318" i="15"/>
  <c r="ER318" i="15"/>
  <c r="AC322" i="15"/>
  <c r="M332" i="15"/>
  <c r="BB332" i="15"/>
  <c r="BU332" i="15"/>
  <c r="DH332" i="15"/>
  <c r="FI333" i="15" a="1"/>
  <c r="FI333" i="15" s="1"/>
  <c r="FS333" i="15" a="1"/>
  <c r="FS333" i="15" s="1"/>
  <c r="AU334" i="15"/>
  <c r="AV336" i="15"/>
  <c r="CK336" i="15"/>
  <c r="DW336" i="15"/>
  <c r="FL336" i="15"/>
  <c r="AN337" i="15" a="1"/>
  <c r="AN337" i="15" s="1"/>
  <c r="AX337" i="15" a="1"/>
  <c r="AX337" i="15" s="1"/>
  <c r="BQ337" i="15" a="1"/>
  <c r="BQ337" i="15" s="1"/>
  <c r="CA337" i="15" a="1"/>
  <c r="CA337" i="15" s="1"/>
  <c r="CU337" i="15" a="1"/>
  <c r="CU337" i="15" s="1"/>
  <c r="DY337" i="15" a="1"/>
  <c r="DY337" i="15" s="1"/>
  <c r="FL337" i="15" a="1"/>
  <c r="FL337" i="15" s="1"/>
  <c r="EI348" i="15"/>
  <c r="S332" i="15"/>
  <c r="S333" i="15" a="1"/>
  <c r="S333" i="15" s="1"/>
  <c r="S334" i="15"/>
  <c r="AC347" i="15"/>
  <c r="AM347" i="15"/>
  <c r="AW347" i="15"/>
  <c r="CM316" i="15"/>
  <c r="CM318" i="15"/>
  <c r="EQ332" i="15"/>
  <c r="EQ334" i="15"/>
  <c r="FA347" i="15"/>
  <c r="FK347" i="15"/>
  <c r="AQ321" i="15" a="1"/>
  <c r="AQ321" i="15" s="1"/>
  <c r="CV325" i="15" a="1"/>
  <c r="CV325" i="15" s="1"/>
  <c r="DB321" i="15" a="1"/>
  <c r="DB321" i="15" s="1"/>
  <c r="DI325" i="15" a="1"/>
  <c r="DI325" i="15" s="1"/>
  <c r="S326" i="15"/>
  <c r="S324" i="15"/>
  <c r="BE339" i="15"/>
  <c r="BO322" i="15"/>
  <c r="BO321" i="15" a="1"/>
  <c r="BO321" i="15" s="1"/>
  <c r="BQ342" i="15"/>
  <c r="BQ340" i="15"/>
  <c r="EB339" i="15"/>
  <c r="ED325" i="15" a="1"/>
  <c r="ED325" i="15" s="1"/>
  <c r="ED339" i="15"/>
  <c r="EL351" i="15"/>
  <c r="FC339" i="15"/>
  <c r="FC326" i="15"/>
  <c r="FC324" i="15"/>
  <c r="FT351" i="15"/>
  <c r="FT341" i="15"/>
  <c r="FW321" i="15" a="1"/>
  <c r="FW321" i="15" s="1"/>
  <c r="FW322" i="15"/>
  <c r="FW343" i="15"/>
  <c r="K359" i="15"/>
  <c r="BL359" i="15"/>
  <c r="AC362" i="15"/>
  <c r="BH365" i="15"/>
  <c r="X365" i="15"/>
  <c r="X366" i="15"/>
  <c r="CJ365" i="15"/>
  <c r="CJ366" i="15"/>
  <c r="CV366" i="15"/>
  <c r="CV365" i="15"/>
  <c r="EV365" i="15"/>
  <c r="EV366" i="15"/>
  <c r="FH365" i="15"/>
  <c r="FH366" i="15"/>
  <c r="AF301" i="15"/>
  <c r="AF306" i="15"/>
  <c r="BS305" i="15"/>
  <c r="BS301" i="15"/>
  <c r="BS336" i="15"/>
  <c r="BS338" i="15"/>
  <c r="O330" i="15"/>
  <c r="O328" i="15"/>
  <c r="Q326" i="15"/>
  <c r="Q324" i="15"/>
  <c r="AI322" i="15"/>
  <c r="AI321" i="15" a="1"/>
  <c r="AI321" i="15" s="1"/>
  <c r="AK342" i="15"/>
  <c r="AK340" i="15"/>
  <c r="AK351" i="15"/>
  <c r="BX339" i="15"/>
  <c r="CE330" i="15"/>
  <c r="CE328" i="15"/>
  <c r="CS326" i="15"/>
  <c r="CS324" i="15"/>
  <c r="CS339" i="15"/>
  <c r="DA351" i="15"/>
  <c r="DH339" i="15"/>
  <c r="DH325" i="15" a="1"/>
  <c r="DH325" i="15" s="1"/>
  <c r="DK322" i="15"/>
  <c r="DK343" i="15"/>
  <c r="DM341" i="15"/>
  <c r="DM353" i="15" s="1"/>
  <c r="DM342" i="15"/>
  <c r="DM340" i="15"/>
  <c r="DW326" i="15"/>
  <c r="DW324" i="15"/>
  <c r="DW339" i="15"/>
  <c r="EQ342" i="15"/>
  <c r="EQ340" i="15"/>
  <c r="FA341" i="15"/>
  <c r="FA351" i="15"/>
  <c r="AT356" i="15"/>
  <c r="ET356" i="15"/>
  <c r="FR356" i="15"/>
  <c r="BQ356" i="15"/>
  <c r="BQ357" i="15"/>
  <c r="CY356" i="15"/>
  <c r="CY357" i="15"/>
  <c r="EC356" i="15"/>
  <c r="EC357" i="15"/>
  <c r="ER359" i="15"/>
  <c r="EZ359" i="15"/>
  <c r="EZ360" i="15"/>
  <c r="FT360" i="15"/>
  <c r="FT359" i="15"/>
  <c r="BI362" i="15"/>
  <c r="FK362" i="15"/>
  <c r="AS363" i="15"/>
  <c r="AS362" i="15"/>
  <c r="DE363" i="15"/>
  <c r="DE362" i="15"/>
  <c r="FQ363" i="15"/>
  <c r="FQ362" i="15"/>
  <c r="AI365" i="15"/>
  <c r="N366" i="15"/>
  <c r="BZ366" i="15"/>
  <c r="EL366" i="15"/>
  <c r="BM277" i="14" a="1"/>
  <c r="BM277" i="14" s="1"/>
  <c r="BM276" i="14"/>
  <c r="BM278" i="14"/>
  <c r="CH297" i="15"/>
  <c r="BL298" i="15" a="1"/>
  <c r="BL298" i="15" s="1"/>
  <c r="FL298" i="15" a="1"/>
  <c r="FL298" i="15" s="1"/>
  <c r="FL282" i="15" s="1"/>
  <c r="GB298" i="15" a="1"/>
  <c r="GB298" i="15" s="1"/>
  <c r="GB282" i="15" s="1"/>
  <c r="DQ299" i="15"/>
  <c r="AG301" i="15"/>
  <c r="AG306" i="15"/>
  <c r="BA306" i="15"/>
  <c r="BT301" i="15"/>
  <c r="BT306" i="15"/>
  <c r="ER317" i="15" a="1"/>
  <c r="ER317" i="15" s="1"/>
  <c r="FB317" i="15" a="1"/>
  <c r="FB317" i="15" s="1"/>
  <c r="AK332" i="15"/>
  <c r="DY336" i="15"/>
  <c r="M338" i="15"/>
  <c r="AQ338" i="15"/>
  <c r="BJ338" i="15"/>
  <c r="CN338" i="15"/>
  <c r="DR338" i="15"/>
  <c r="EK338" i="15"/>
  <c r="FO338" i="15"/>
  <c r="AL340" i="15"/>
  <c r="X348" i="15"/>
  <c r="M317" i="15" a="1"/>
  <c r="M317" i="15" s="1"/>
  <c r="U333" i="15" a="1"/>
  <c r="U333" i="15" s="1"/>
  <c r="AG333" i="15" a="1"/>
  <c r="AG333" i="15" s="1"/>
  <c r="BD317" i="15" a="1"/>
  <c r="BD317" i="15" s="1"/>
  <c r="BM349" i="15"/>
  <c r="EL349" i="15"/>
  <c r="M347" i="15"/>
  <c r="BW316" i="15"/>
  <c r="BW318" i="15"/>
  <c r="EA332" i="15"/>
  <c r="EA334" i="15"/>
  <c r="EK347" i="15"/>
  <c r="BR329" i="15" a="1"/>
  <c r="BR329" i="15" s="1"/>
  <c r="BR341" i="15" s="1"/>
  <c r="O326" i="15"/>
  <c r="O324" i="15"/>
  <c r="AD339" i="15"/>
  <c r="AD325" i="15" a="1"/>
  <c r="AD325" i="15" s="1"/>
  <c r="AG343" i="15"/>
  <c r="AW343" i="15"/>
  <c r="BM343" i="15"/>
  <c r="BM351" i="15" s="1"/>
  <c r="CA320" i="15"/>
  <c r="CA343" i="15"/>
  <c r="CA322" i="15"/>
  <c r="CG339" i="15"/>
  <c r="CX339" i="15"/>
  <c r="DF339" i="15"/>
  <c r="DF325" i="15" a="1"/>
  <c r="DF325" i="15" s="1"/>
  <c r="EE346" i="15"/>
  <c r="EE344" i="15"/>
  <c r="EQ330" i="15"/>
  <c r="EQ328" i="15"/>
  <c r="FR339" i="15"/>
  <c r="FR325" i="15" a="1"/>
  <c r="FR325" i="15" s="1"/>
  <c r="S356" i="15"/>
  <c r="DU356" i="15"/>
  <c r="BR357" i="15"/>
  <c r="BR356" i="15"/>
  <c r="ED357" i="15"/>
  <c r="ED356" i="15"/>
  <c r="O362" i="15"/>
  <c r="O363" i="15"/>
  <c r="CA362" i="15"/>
  <c r="CA363" i="15"/>
  <c r="EM362" i="15"/>
  <c r="EM363" i="15"/>
  <c r="FR362" i="15"/>
  <c r="FR363" i="15"/>
  <c r="DL365" i="15"/>
  <c r="BP366" i="15"/>
  <c r="BP365" i="15"/>
  <c r="EB366" i="15"/>
  <c r="EB365" i="15"/>
  <c r="AR283" i="14"/>
  <c r="AR281" i="14"/>
  <c r="DJ283" i="14"/>
  <c r="DJ281" i="14"/>
  <c r="FZ285" i="14"/>
  <c r="FZ286" i="14" a="1"/>
  <c r="FZ286" i="14" s="1"/>
  <c r="FZ282" i="14" s="1"/>
  <c r="FZ280" i="14"/>
  <c r="FZ287" i="14"/>
  <c r="W305" i="15"/>
  <c r="W301" i="15"/>
  <c r="BU305" i="15"/>
  <c r="BU301" i="15"/>
  <c r="BU306" i="15"/>
  <c r="W336" i="15"/>
  <c r="W338" i="15"/>
  <c r="EU336" i="15"/>
  <c r="EU338" i="15"/>
  <c r="EL348" i="15"/>
  <c r="N349" i="15"/>
  <c r="AK333" i="15" a="1"/>
  <c r="AK333" i="15" s="1"/>
  <c r="T347" i="15"/>
  <c r="CA347" i="15"/>
  <c r="CK347" i="15"/>
  <c r="DK350" i="15"/>
  <c r="DK348" i="15"/>
  <c r="EM329" i="15" a="1"/>
  <c r="EM329" i="15" s="1"/>
  <c r="FU325" i="15" a="1"/>
  <c r="FU325" i="15" s="1"/>
  <c r="AL351" i="15"/>
  <c r="AU320" i="15"/>
  <c r="AU343" i="15"/>
  <c r="AU322" i="15"/>
  <c r="BA339" i="15"/>
  <c r="BJ339" i="15"/>
  <c r="BJ325" i="15" a="1"/>
  <c r="BJ325" i="15" s="1"/>
  <c r="BO330" i="15"/>
  <c r="BO328" i="15"/>
  <c r="BT339" i="15"/>
  <c r="CE326" i="15"/>
  <c r="CE324" i="15"/>
  <c r="CY351" i="15"/>
  <c r="EQ326" i="15"/>
  <c r="EQ324" i="15"/>
  <c r="FU321" i="15" a="1"/>
  <c r="FU321" i="15" s="1"/>
  <c r="FU322" i="15"/>
  <c r="FW330" i="15"/>
  <c r="FW328" i="15"/>
  <c r="BO359" i="15"/>
  <c r="S359" i="15"/>
  <c r="S360" i="15"/>
  <c r="BG359" i="15"/>
  <c r="BG360" i="15"/>
  <c r="BT359" i="15"/>
  <c r="BT360" i="15"/>
  <c r="EF359" i="15"/>
  <c r="EF360" i="15"/>
  <c r="EQ359" i="15"/>
  <c r="EQ360" i="15"/>
  <c r="DO362" i="15"/>
  <c r="P363" i="15"/>
  <c r="P362" i="15"/>
  <c r="AU362" i="15"/>
  <c r="AU363" i="15"/>
  <c r="BR363" i="15"/>
  <c r="BR362" i="15"/>
  <c r="DG362" i="15"/>
  <c r="DG363" i="15"/>
  <c r="ED363" i="15"/>
  <c r="ED362" i="15"/>
  <c r="EN363" i="15"/>
  <c r="EN362" i="15"/>
  <c r="FS362" i="15"/>
  <c r="FS363" i="15"/>
  <c r="EN365" i="15"/>
  <c r="BG366" i="15"/>
  <c r="BG365" i="15"/>
  <c r="BQ365" i="15"/>
  <c r="BQ366" i="15"/>
  <c r="DS366" i="15"/>
  <c r="DS365" i="15"/>
  <c r="EC365" i="15"/>
  <c r="EC366" i="15"/>
  <c r="EN286" i="14" a="1"/>
  <c r="EN286" i="14" s="1"/>
  <c r="EN282" i="14" s="1"/>
  <c r="EN280" i="14"/>
  <c r="EN287" i="14"/>
  <c r="EN285" i="14"/>
  <c r="BU298" i="15" a="1"/>
  <c r="BU298" i="15" s="1"/>
  <c r="DA298" i="15" a="1"/>
  <c r="DA298" i="15" s="1"/>
  <c r="DA282" i="15" s="1"/>
  <c r="DQ298" i="15" a="1"/>
  <c r="DQ298" i="15" s="1"/>
  <c r="EW298" i="15" a="1"/>
  <c r="EW298" i="15" s="1"/>
  <c r="EW282" i="15" s="1"/>
  <c r="FM298" i="15" a="1"/>
  <c r="FM298" i="15" s="1"/>
  <c r="BR301" i="15"/>
  <c r="X301" i="15"/>
  <c r="X306" i="15"/>
  <c r="BK301" i="15"/>
  <c r="BB336" i="15"/>
  <c r="AS348" i="15"/>
  <c r="BA333" i="15" a="1"/>
  <c r="BA333" i="15" s="1"/>
  <c r="AQ347" i="15"/>
  <c r="BG316" i="15"/>
  <c r="BG318" i="15"/>
  <c r="DK332" i="15"/>
  <c r="DK334" i="15"/>
  <c r="DU347" i="15"/>
  <c r="FO347" i="15"/>
  <c r="V325" i="15" a="1"/>
  <c r="V325" i="15" s="1"/>
  <c r="V341" i="15" s="1"/>
  <c r="BK321" i="15" a="1"/>
  <c r="BK321" i="15" s="1"/>
  <c r="DG321" i="15" a="1"/>
  <c r="DG321" i="15" s="1"/>
  <c r="AG339" i="15"/>
  <c r="AI330" i="15"/>
  <c r="AI328" i="15"/>
  <c r="AW339" i="15"/>
  <c r="AY326" i="15"/>
  <c r="AY324" i="15"/>
  <c r="BO326" i="15"/>
  <c r="BO324" i="15"/>
  <c r="CA339" i="15"/>
  <c r="CC330" i="15"/>
  <c r="CC328" i="15"/>
  <c r="CO343" i="15"/>
  <c r="CO320" i="15"/>
  <c r="CQ339" i="15"/>
  <c r="CY343" i="15"/>
  <c r="CY321" i="15" a="1"/>
  <c r="CY321" i="15" s="1"/>
  <c r="DI343" i="15"/>
  <c r="DK330" i="15"/>
  <c r="DK328" i="15"/>
  <c r="EE342" i="15"/>
  <c r="EE340" i="15"/>
  <c r="EJ351" i="15"/>
  <c r="EO330" i="15"/>
  <c r="EO328" i="15"/>
  <c r="FK342" i="15"/>
  <c r="FK340" i="15"/>
  <c r="FU330" i="15"/>
  <c r="FU328" i="15"/>
  <c r="FW326" i="15"/>
  <c r="FW324" i="15"/>
  <c r="GC325" i="15" a="1"/>
  <c r="GC325" i="15" s="1"/>
  <c r="GC339" i="15"/>
  <c r="BI357" i="15"/>
  <c r="BI356" i="15"/>
  <c r="T359" i="15"/>
  <c r="T360" i="15"/>
  <c r="AN359" i="15"/>
  <c r="AN360" i="15"/>
  <c r="CZ359" i="15"/>
  <c r="CZ360" i="15"/>
  <c r="FL359" i="15"/>
  <c r="FL360" i="15"/>
  <c r="EE363" i="15"/>
  <c r="BD276" i="14"/>
  <c r="BD277" i="14" a="1"/>
  <c r="BD277" i="14" s="1"/>
  <c r="BD278" i="14"/>
  <c r="EO286" i="14" a="1"/>
  <c r="EO286" i="14" s="1"/>
  <c r="EO282" i="14" s="1"/>
  <c r="EO280" i="14"/>
  <c r="EO285" i="14"/>
  <c r="EO287" i="14"/>
  <c r="Y305" i="15"/>
  <c r="Y301" i="15"/>
  <c r="Y306" i="15"/>
  <c r="BL301" i="15"/>
  <c r="BL306" i="15"/>
  <c r="U332" i="15"/>
  <c r="N334" i="15"/>
  <c r="AG334" i="15"/>
  <c r="O336" i="15"/>
  <c r="BD336" i="15"/>
  <c r="DI336" i="15"/>
  <c r="W337" i="15" a="1"/>
  <c r="W337" i="15" s="1"/>
  <c r="BU337" i="15" a="1"/>
  <c r="BU337" i="15" s="1"/>
  <c r="DH337" i="15" a="1"/>
  <c r="DH337" i="15" s="1"/>
  <c r="EU337" i="15" a="1"/>
  <c r="EU337" i="15" s="1"/>
  <c r="AI338" i="15"/>
  <c r="CY336" i="15"/>
  <c r="CY338" i="15"/>
  <c r="EC338" i="15"/>
  <c r="FG338" i="15"/>
  <c r="AA348" i="15"/>
  <c r="BM348" i="15"/>
  <c r="DV349" i="15"/>
  <c r="BK347" i="15"/>
  <c r="BU347" i="15"/>
  <c r="T339" i="15"/>
  <c r="AC343" i="15"/>
  <c r="AG330" i="15"/>
  <c r="AG328" i="15"/>
  <c r="AI326" i="15"/>
  <c r="AI324" i="15"/>
  <c r="AU339" i="15"/>
  <c r="AW330" i="15"/>
  <c r="AW328" i="15"/>
  <c r="BK343" i="15"/>
  <c r="BM330" i="15"/>
  <c r="BM328" i="15"/>
  <c r="CA330" i="15"/>
  <c r="CA328" i="15"/>
  <c r="CC326" i="15"/>
  <c r="CC324" i="15"/>
  <c r="CF351" i="15"/>
  <c r="CQ330" i="15"/>
  <c r="CQ328" i="15"/>
  <c r="DK326" i="15"/>
  <c r="DK324" i="15"/>
  <c r="EC351" i="15"/>
  <c r="EK343" i="15"/>
  <c r="FD339" i="15"/>
  <c r="FI342" i="15"/>
  <c r="FI340" i="15"/>
  <c r="FN339" i="15"/>
  <c r="FP339" i="15"/>
  <c r="FP325" i="15" a="1"/>
  <c r="FP325" i="15" s="1"/>
  <c r="FS343" i="15"/>
  <c r="FS320" i="15"/>
  <c r="FS321" i="15" a="1"/>
  <c r="FS321" i="15" s="1"/>
  <c r="FS322" i="15"/>
  <c r="AD357" i="15"/>
  <c r="AD356" i="15"/>
  <c r="CE357" i="15"/>
  <c r="CP356" i="15"/>
  <c r="CP357" i="15"/>
  <c r="FB356" i="15"/>
  <c r="FB357" i="15"/>
  <c r="AK362" i="15"/>
  <c r="AK363" i="15"/>
  <c r="CW362" i="15"/>
  <c r="CW363" i="15"/>
  <c r="FI362" i="15"/>
  <c r="FI363" i="15"/>
  <c r="AA365" i="15"/>
  <c r="AA366" i="15"/>
  <c r="CM365" i="15"/>
  <c r="CM366" i="15"/>
  <c r="AK278" i="14"/>
  <c r="AK276" i="14"/>
  <c r="AK277" i="14" a="1"/>
  <c r="AK277" i="14" s="1"/>
  <c r="AU278" i="14"/>
  <c r="AU276" i="14"/>
  <c r="AU277" i="14" a="1"/>
  <c r="AU277" i="14" s="1"/>
  <c r="GB276" i="14"/>
  <c r="GB277" i="14" a="1"/>
  <c r="GB277" i="14" s="1"/>
  <c r="GB278" i="14"/>
  <c r="GB268" i="14"/>
  <c r="O283" i="14"/>
  <c r="O281" i="14"/>
  <c r="AZ282" i="14"/>
  <c r="CS286" i="14" a="1"/>
  <c r="CS286" i="14" s="1"/>
  <c r="CS280" i="14"/>
  <c r="CS285" i="14"/>
  <c r="CS287" i="14"/>
  <c r="GD299" i="14"/>
  <c r="GD297" i="14"/>
  <c r="GD298" i="14" a="1"/>
  <c r="GD298" i="14" s="1"/>
  <c r="GD282" i="14" s="1"/>
  <c r="BF295" i="14"/>
  <c r="BF294" i="14" a="1"/>
  <c r="BF294" i="14" s="1"/>
  <c r="BF293" i="14"/>
  <c r="EU295" i="14"/>
  <c r="EU293" i="14"/>
  <c r="EU294" i="14" a="1"/>
  <c r="EU294" i="14" s="1"/>
  <c r="FW295" i="14"/>
  <c r="FW293" i="14"/>
  <c r="FW294" i="14" a="1"/>
  <c r="FW294" i="14" s="1"/>
  <c r="AN299" i="14"/>
  <c r="AN298" i="14" a="1"/>
  <c r="AN298" i="14" s="1"/>
  <c r="AN297" i="14"/>
  <c r="BF299" i="14"/>
  <c r="BF298" i="14" a="1"/>
  <c r="BF298" i="14" s="1"/>
  <c r="BF282" i="14" s="1"/>
  <c r="BF297" i="14"/>
  <c r="Y348" i="14"/>
  <c r="Y350" i="14"/>
  <c r="Y349" i="14"/>
  <c r="Y311" i="14"/>
  <c r="BX350" i="14"/>
  <c r="BX349" i="14"/>
  <c r="BX348" i="14"/>
  <c r="GC348" i="14"/>
  <c r="GC350" i="14"/>
  <c r="DU359" i="15"/>
  <c r="AK359" i="15"/>
  <c r="AK360" i="15"/>
  <c r="CW359" i="15"/>
  <c r="CW360" i="15"/>
  <c r="FI359" i="15"/>
  <c r="FI360" i="15"/>
  <c r="BT362" i="15"/>
  <c r="BT363" i="15"/>
  <c r="EF362" i="15"/>
  <c r="EF363" i="15"/>
  <c r="AM365" i="15"/>
  <c r="AL276" i="14"/>
  <c r="AL277" i="14" a="1"/>
  <c r="AL277" i="14" s="1"/>
  <c r="AL278" i="14"/>
  <c r="BE276" i="14"/>
  <c r="BE277" i="14" a="1"/>
  <c r="BE277" i="14" s="1"/>
  <c r="BE278" i="14"/>
  <c r="CX276" i="14"/>
  <c r="CX277" i="14" a="1"/>
  <c r="CX277" i="14" s="1"/>
  <c r="CX268" i="14" s="1"/>
  <c r="CX278" i="14"/>
  <c r="DQ276" i="14"/>
  <c r="DQ277" i="14" a="1"/>
  <c r="DQ277" i="14" s="1"/>
  <c r="DQ278" i="14"/>
  <c r="DQ268" i="14"/>
  <c r="FJ276" i="14"/>
  <c r="FJ277" i="14" a="1"/>
  <c r="FJ277" i="14" s="1"/>
  <c r="FJ268" i="14"/>
  <c r="FJ278" i="14"/>
  <c r="GC276" i="14"/>
  <c r="GC277" i="14" a="1"/>
  <c r="GC277" i="14" s="1"/>
  <c r="GC268" i="14" s="1"/>
  <c r="GC278" i="14"/>
  <c r="AS283" i="14"/>
  <c r="AS281" i="14"/>
  <c r="BX283" i="14"/>
  <c r="BX281" i="14"/>
  <c r="EC281" i="14"/>
  <c r="EC283" i="14"/>
  <c r="FF283" i="14"/>
  <c r="FF281" i="14"/>
  <c r="V285" i="14"/>
  <c r="V286" i="14" a="1"/>
  <c r="V286" i="14" s="1"/>
  <c r="V282" i="14" s="1"/>
  <c r="V280" i="14"/>
  <c r="V287" i="14"/>
  <c r="AY287" i="14"/>
  <c r="AY285" i="14"/>
  <c r="AY286" i="14" a="1"/>
  <c r="AY286" i="14" s="1"/>
  <c r="AY282" i="14" s="1"/>
  <c r="AY280" i="14"/>
  <c r="CA287" i="14"/>
  <c r="CA285" i="14"/>
  <c r="CK285" i="14"/>
  <c r="CK286" i="14" a="1"/>
  <c r="CK286" i="14" s="1"/>
  <c r="CK282" i="14" s="1"/>
  <c r="CK280" i="14"/>
  <c r="CK287" i="14"/>
  <c r="CT285" i="14"/>
  <c r="CT287" i="14"/>
  <c r="DM287" i="14"/>
  <c r="DM285" i="14"/>
  <c r="DM286" i="14" a="1"/>
  <c r="DM286" i="14" s="1"/>
  <c r="DM282" i="14" s="1"/>
  <c r="EF285" i="14"/>
  <c r="EF286" i="14" a="1"/>
  <c r="EF286" i="14" s="1"/>
  <c r="EF280" i="14"/>
  <c r="EF287" i="14"/>
  <c r="BB289" i="14"/>
  <c r="BB290" i="14" a="1"/>
  <c r="BB290" i="14" s="1"/>
  <c r="BB291" i="14"/>
  <c r="BK291" i="14"/>
  <c r="BK289" i="14"/>
  <c r="CZ289" i="14"/>
  <c r="CZ290" i="14" a="1"/>
  <c r="CZ290" i="14" s="1"/>
  <c r="CZ291" i="14"/>
  <c r="DQ289" i="14"/>
  <c r="DQ290" i="14" a="1"/>
  <c r="DQ290" i="14" s="1"/>
  <c r="DQ291" i="14"/>
  <c r="V293" i="14"/>
  <c r="V294" i="14" a="1"/>
  <c r="V294" i="14" s="1"/>
  <c r="V295" i="14"/>
  <c r="AN293" i="14"/>
  <c r="AN294" i="14" a="1"/>
  <c r="AN294" i="14" s="1"/>
  <c r="AN295" i="14"/>
  <c r="BX295" i="14"/>
  <c r="BX294" i="14" a="1"/>
  <c r="BX294" i="14" s="1"/>
  <c r="BX293" i="14"/>
  <c r="FN295" i="14"/>
  <c r="FN294" i="14" a="1"/>
  <c r="FN294" i="14" s="1"/>
  <c r="FN293" i="14"/>
  <c r="BG299" i="14"/>
  <c r="BG297" i="14"/>
  <c r="BG298" i="14" a="1"/>
  <c r="BG298" i="14" s="1"/>
  <c r="BG280" i="14"/>
  <c r="BO297" i="14"/>
  <c r="BO299" i="14"/>
  <c r="BO298" i="14" a="1"/>
  <c r="BO298" i="14" s="1"/>
  <c r="BW299" i="14"/>
  <c r="BW297" i="14"/>
  <c r="BW298" i="14" a="1"/>
  <c r="BW298" i="14" s="1"/>
  <c r="BW280" i="14"/>
  <c r="DJ298" i="14" a="1"/>
  <c r="DJ298" i="14" s="1"/>
  <c r="DJ282" i="14" s="1"/>
  <c r="DJ299" i="14"/>
  <c r="DJ297" i="14"/>
  <c r="ET298" i="14" a="1"/>
  <c r="ET298" i="14" s="1"/>
  <c r="ET299" i="14"/>
  <c r="ET297" i="14"/>
  <c r="FN299" i="14"/>
  <c r="FN297" i="14"/>
  <c r="FN298" i="14" a="1"/>
  <c r="FN298" i="14" s="1"/>
  <c r="FN282" i="14" s="1"/>
  <c r="AM276" i="14"/>
  <c r="AM278" i="14"/>
  <c r="BX268" i="14"/>
  <c r="CY276" i="14"/>
  <c r="CY268" i="14"/>
  <c r="CY278" i="14"/>
  <c r="DR278" i="14"/>
  <c r="EJ268" i="14"/>
  <c r="FK276" i="14"/>
  <c r="FK278" i="14"/>
  <c r="GD278" i="14"/>
  <c r="GD268" i="14"/>
  <c r="AU283" i="14"/>
  <c r="AU281" i="14"/>
  <c r="BY283" i="14"/>
  <c r="BY281" i="14"/>
  <c r="DD280" i="14"/>
  <c r="EE281" i="14"/>
  <c r="EE283" i="14"/>
  <c r="BG282" i="14"/>
  <c r="EJ282" i="14"/>
  <c r="AF286" i="14" a="1"/>
  <c r="AF286" i="14" s="1"/>
  <c r="AF282" i="14" s="1"/>
  <c r="AF280" i="14"/>
  <c r="BR285" i="14"/>
  <c r="BR286" i="14" a="1"/>
  <c r="BR286" i="14" s="1"/>
  <c r="BR280" i="14"/>
  <c r="BR287" i="14"/>
  <c r="CU287" i="14"/>
  <c r="CU285" i="14"/>
  <c r="CU286" i="14" a="1"/>
  <c r="CU286" i="14" s="1"/>
  <c r="CU280" i="14"/>
  <c r="DW287" i="14"/>
  <c r="DW285" i="14"/>
  <c r="EG285" i="14"/>
  <c r="EG286" i="14" a="1"/>
  <c r="EG286" i="14" s="1"/>
  <c r="EG282" i="14" s="1"/>
  <c r="EG280" i="14"/>
  <c r="EG287" i="14"/>
  <c r="EP285" i="14"/>
  <c r="EP287" i="14"/>
  <c r="FI287" i="14"/>
  <c r="FI285" i="14"/>
  <c r="FI286" i="14" a="1"/>
  <c r="FI286" i="14" s="1"/>
  <c r="FI282" i="14" s="1"/>
  <c r="GB285" i="14"/>
  <c r="GB286" i="14" a="1"/>
  <c r="GB286" i="14" s="1"/>
  <c r="GB282" i="14" s="1"/>
  <c r="GB280" i="14"/>
  <c r="GB287" i="14"/>
  <c r="AL289" i="14"/>
  <c r="AL290" i="14" a="1"/>
  <c r="AL290" i="14" s="1"/>
  <c r="AL291" i="14"/>
  <c r="AU291" i="14"/>
  <c r="AU289" i="14"/>
  <c r="CJ289" i="14"/>
  <c r="CJ290" i="14" a="1"/>
  <c r="CJ290" i="14" s="1"/>
  <c r="CJ291" i="14"/>
  <c r="DA289" i="14"/>
  <c r="DA290" i="14" a="1"/>
  <c r="DA290" i="14" s="1"/>
  <c r="DA291" i="14"/>
  <c r="O295" i="14"/>
  <c r="O294" i="14" a="1"/>
  <c r="O294" i="14" s="1"/>
  <c r="O293" i="14"/>
  <c r="AO293" i="14"/>
  <c r="AO294" i="14" a="1"/>
  <c r="AO294" i="14" s="1"/>
  <c r="AO295" i="14"/>
  <c r="BY295" i="14"/>
  <c r="BY294" i="14" a="1"/>
  <c r="BY294" i="14" s="1"/>
  <c r="BY293" i="14"/>
  <c r="DE294" i="14" a="1"/>
  <c r="DE294" i="14" s="1"/>
  <c r="DE295" i="14"/>
  <c r="DE293" i="14"/>
  <c r="DN295" i="14"/>
  <c r="DN293" i="14"/>
  <c r="DN294" i="14" a="1"/>
  <c r="DN294" i="14" s="1"/>
  <c r="DW294" i="14" a="1"/>
  <c r="DW294" i="14" s="1"/>
  <c r="DW295" i="14"/>
  <c r="DW293" i="14"/>
  <c r="AE299" i="14"/>
  <c r="AE297" i="14"/>
  <c r="AE298" i="14" a="1"/>
  <c r="AE298" i="14" s="1"/>
  <c r="BP297" i="14"/>
  <c r="BP299" i="14"/>
  <c r="BP298" i="14" a="1"/>
  <c r="BP298" i="14" s="1"/>
  <c r="BP282" i="14" s="1"/>
  <c r="BX299" i="14"/>
  <c r="BX298" i="14" a="1"/>
  <c r="BX298" i="14" s="1"/>
  <c r="BX297" i="14"/>
  <c r="EU299" i="14"/>
  <c r="EU297" i="14"/>
  <c r="EU298" i="14" a="1"/>
  <c r="EU298" i="14" s="1"/>
  <c r="FE299" i="14"/>
  <c r="FE298" i="14" a="1"/>
  <c r="FE298" i="14" s="1"/>
  <c r="FE297" i="14"/>
  <c r="FO299" i="14"/>
  <c r="FO297" i="14"/>
  <c r="FO298" i="14" a="1"/>
  <c r="FO298" i="14" s="1"/>
  <c r="FO280" i="14"/>
  <c r="AU303" i="14"/>
  <c r="AU302" i="14"/>
  <c r="K303" i="14"/>
  <c r="K302" i="14"/>
  <c r="AO348" i="14"/>
  <c r="AO350" i="14"/>
  <c r="AO349" i="14"/>
  <c r="AN356" i="15"/>
  <c r="AN357" i="15"/>
  <c r="CZ356" i="15"/>
  <c r="CZ357" i="15"/>
  <c r="FL356" i="15"/>
  <c r="FL357" i="15"/>
  <c r="DT362" i="15"/>
  <c r="V365" i="15"/>
  <c r="BA365" i="15"/>
  <c r="BA366" i="15"/>
  <c r="DM365" i="15"/>
  <c r="DM366" i="15"/>
  <c r="FY365" i="15"/>
  <c r="FY366" i="15"/>
  <c r="AM277" i="14" a="1"/>
  <c r="AM277" i="14" s="1"/>
  <c r="FK277" i="14" a="1"/>
  <c r="FK277" i="14" s="1"/>
  <c r="FK268" i="14" s="1"/>
  <c r="U278" i="14"/>
  <c r="U276" i="14"/>
  <c r="AW277" i="14" a="1"/>
  <c r="AW277" i="14" s="1"/>
  <c r="AW276" i="14"/>
  <c r="AW278" i="14"/>
  <c r="BO278" i="14"/>
  <c r="BO276" i="14"/>
  <c r="BO277" i="14" a="1"/>
  <c r="BO277" i="14" s="1"/>
  <c r="CG278" i="14"/>
  <c r="CG276" i="14"/>
  <c r="CG268" i="14"/>
  <c r="DI277" i="14" a="1"/>
  <c r="DI277" i="14" s="1"/>
  <c r="DI268" i="14" s="1"/>
  <c r="DI276" i="14"/>
  <c r="DI278" i="14"/>
  <c r="EA278" i="14"/>
  <c r="EA276" i="14"/>
  <c r="EA277" i="14" a="1"/>
  <c r="EA277" i="14" s="1"/>
  <c r="EA268" i="14" s="1"/>
  <c r="EK268" i="14"/>
  <c r="ES278" i="14"/>
  <c r="ES276" i="14"/>
  <c r="ES268" i="14"/>
  <c r="FU277" i="14" a="1"/>
  <c r="FU277" i="14" s="1"/>
  <c r="FU276" i="14"/>
  <c r="FU278" i="14"/>
  <c r="FU268" i="14"/>
  <c r="W281" i="14"/>
  <c r="W283" i="14"/>
  <c r="CA280" i="14"/>
  <c r="DE283" i="14"/>
  <c r="DE281" i="14"/>
  <c r="FI281" i="14"/>
  <c r="FI283" i="14"/>
  <c r="AH282" i="14"/>
  <c r="FO282" i="14"/>
  <c r="AG286" i="14" a="1"/>
  <c r="AG286" i="14" s="1"/>
  <c r="AG280" i="14"/>
  <c r="AG285" i="14"/>
  <c r="AG287" i="14"/>
  <c r="CB286" i="14" a="1"/>
  <c r="CB286" i="14" s="1"/>
  <c r="CB282" i="14" s="1"/>
  <c r="CB280" i="14"/>
  <c r="DN285" i="14"/>
  <c r="DN286" i="14" a="1"/>
  <c r="DN286" i="14" s="1"/>
  <c r="DN282" i="14" s="1"/>
  <c r="DN280" i="14"/>
  <c r="DN287" i="14"/>
  <c r="EQ287" i="14"/>
  <c r="EQ285" i="14"/>
  <c r="EQ286" i="14" a="1"/>
  <c r="EQ286" i="14" s="1"/>
  <c r="EQ280" i="14"/>
  <c r="FS287" i="14"/>
  <c r="FS285" i="14"/>
  <c r="GC285" i="14"/>
  <c r="GC286" i="14" a="1"/>
  <c r="GC286" i="14" s="1"/>
  <c r="GC282" i="14" s="1"/>
  <c r="GC280" i="14"/>
  <c r="GC287" i="14"/>
  <c r="V289" i="14"/>
  <c r="V290" i="14" a="1"/>
  <c r="V290" i="14" s="1"/>
  <c r="V291" i="14"/>
  <c r="AE291" i="14"/>
  <c r="AE289" i="14"/>
  <c r="BT289" i="14"/>
  <c r="BT290" i="14" a="1"/>
  <c r="BT290" i="14" s="1"/>
  <c r="BT291" i="14"/>
  <c r="CK289" i="14"/>
  <c r="CK290" i="14" a="1"/>
  <c r="CK290" i="14" s="1"/>
  <c r="CK291" i="14"/>
  <c r="FP291" i="14"/>
  <c r="FP290" i="14" a="1"/>
  <c r="FP290" i="14" s="1"/>
  <c r="FP289" i="14"/>
  <c r="AP295" i="14"/>
  <c r="AP294" i="14" a="1"/>
  <c r="AP294" i="14" s="1"/>
  <c r="AP293" i="14"/>
  <c r="DF294" i="14" a="1"/>
  <c r="DF294" i="14" s="1"/>
  <c r="DF295" i="14"/>
  <c r="DF293" i="14"/>
  <c r="CH299" i="14"/>
  <c r="CH297" i="14"/>
  <c r="CH298" i="14" a="1"/>
  <c r="CH298" i="14" s="1"/>
  <c r="DB299" i="14"/>
  <c r="DB297" i="14"/>
  <c r="DB298" i="14" a="1"/>
  <c r="DB298" i="14" s="1"/>
  <c r="DB282" i="14" s="1"/>
  <c r="DR299" i="14"/>
  <c r="DR297" i="14"/>
  <c r="DR298" i="14" a="1"/>
  <c r="DR298" i="14" s="1"/>
  <c r="DR282" i="14" s="1"/>
  <c r="EK298" i="14" a="1"/>
  <c r="EK298" i="14" s="1"/>
  <c r="EK282" i="14" s="1"/>
  <c r="EK297" i="14"/>
  <c r="EK299" i="14"/>
  <c r="FF299" i="14"/>
  <c r="FF298" i="14" a="1"/>
  <c r="FF298" i="14" s="1"/>
  <c r="FF282" i="14" s="1"/>
  <c r="FF297" i="14"/>
  <c r="FP297" i="14"/>
  <c r="FP298" i="14" a="1"/>
  <c r="FP298" i="14" s="1"/>
  <c r="FP299" i="14"/>
  <c r="AV303" i="14"/>
  <c r="AV302" i="14"/>
  <c r="BN277" i="14" a="1"/>
  <c r="BN277" i="14" s="1"/>
  <c r="AE278" i="14"/>
  <c r="AE276" i="14"/>
  <c r="AN276" i="14"/>
  <c r="AN277" i="14" a="1"/>
  <c r="AN277" i="14" s="1"/>
  <c r="AN278" i="14"/>
  <c r="CQ278" i="14"/>
  <c r="CQ276" i="14"/>
  <c r="CQ268" i="14"/>
  <c r="CZ276" i="14"/>
  <c r="CZ277" i="14" a="1"/>
  <c r="CZ277" i="14" s="1"/>
  <c r="CZ268" i="14" s="1"/>
  <c r="CZ278" i="14"/>
  <c r="FC278" i="14"/>
  <c r="FC276" i="14"/>
  <c r="FC268" i="14"/>
  <c r="FL276" i="14"/>
  <c r="FL277" i="14" a="1"/>
  <c r="FL277" i="14" s="1"/>
  <c r="FL268" i="14" s="1"/>
  <c r="FL278" i="14"/>
  <c r="CD283" i="14"/>
  <c r="CD281" i="14"/>
  <c r="DG283" i="14"/>
  <c r="DG281" i="14"/>
  <c r="FK281" i="14"/>
  <c r="FK283" i="14"/>
  <c r="FP282" i="14"/>
  <c r="X285" i="14"/>
  <c r="X286" i="14" a="1"/>
  <c r="X286" i="14" s="1"/>
  <c r="X280" i="14"/>
  <c r="X287" i="14"/>
  <c r="CC286" i="14" a="1"/>
  <c r="CC286" i="14" s="1"/>
  <c r="CC282" i="14" s="1"/>
  <c r="CC280" i="14"/>
  <c r="CC285" i="14"/>
  <c r="CC287" i="14"/>
  <c r="DX286" i="14" a="1"/>
  <c r="DX286" i="14" s="1"/>
  <c r="DX282" i="14" s="1"/>
  <c r="DX280" i="14"/>
  <c r="FJ285" i="14"/>
  <c r="FJ286" i="14" a="1"/>
  <c r="FJ286" i="14" s="1"/>
  <c r="FJ282" i="14" s="1"/>
  <c r="FJ280" i="14"/>
  <c r="FJ287" i="14"/>
  <c r="O291" i="14"/>
  <c r="O289" i="14"/>
  <c r="BD289" i="14"/>
  <c r="BD290" i="14" a="1"/>
  <c r="BD290" i="14" s="1"/>
  <c r="BD291" i="14"/>
  <c r="BU289" i="14"/>
  <c r="BU290" i="14" a="1"/>
  <c r="BU290" i="14" s="1"/>
  <c r="BU291" i="14"/>
  <c r="EZ291" i="14"/>
  <c r="EZ290" i="14" a="1"/>
  <c r="EZ290" i="14" s="1"/>
  <c r="EZ289" i="14"/>
  <c r="X293" i="14"/>
  <c r="X294" i="14" a="1"/>
  <c r="X294" i="14" s="1"/>
  <c r="X295" i="14"/>
  <c r="BH295" i="14"/>
  <c r="BH294" i="14" a="1"/>
  <c r="BH294" i="14" s="1"/>
  <c r="BH293" i="14"/>
  <c r="EF293" i="14"/>
  <c r="EF294" i="14" a="1"/>
  <c r="EF294" i="14" s="1"/>
  <c r="EF295" i="14"/>
  <c r="EO294" i="14" a="1"/>
  <c r="EO294" i="14" s="1"/>
  <c r="EO295" i="14"/>
  <c r="EO293" i="14"/>
  <c r="AP299" i="14"/>
  <c r="AP298" i="14" a="1"/>
  <c r="AP298" i="14" s="1"/>
  <c r="AP297" i="14"/>
  <c r="CI299" i="14"/>
  <c r="CI297" i="14"/>
  <c r="CI298" i="14" a="1"/>
  <c r="CI298" i="14" s="1"/>
  <c r="CI282" i="14" s="1"/>
  <c r="CS298" i="14" a="1"/>
  <c r="CS298" i="14" s="1"/>
  <c r="CS299" i="14"/>
  <c r="CS297" i="14"/>
  <c r="DC299" i="14"/>
  <c r="DC297" i="14"/>
  <c r="DC298" i="14" a="1"/>
  <c r="DC298" i="14" s="1"/>
  <c r="DC282" i="14" s="1"/>
  <c r="DC280" i="14"/>
  <c r="EL297" i="14"/>
  <c r="EL280" i="14"/>
  <c r="EL299" i="14"/>
  <c r="EL298" i="14" a="1"/>
  <c r="EL298" i="14" s="1"/>
  <c r="EL282" i="14" s="1"/>
  <c r="FG299" i="14"/>
  <c r="FG298" i="14" a="1"/>
  <c r="FG298" i="14" s="1"/>
  <c r="FG297" i="14"/>
  <c r="AL302" i="14"/>
  <c r="AL303" i="14"/>
  <c r="AE350" i="14"/>
  <c r="AE349" i="14"/>
  <c r="AE348" i="14"/>
  <c r="AI356" i="15"/>
  <c r="FQ356" i="15"/>
  <c r="AY359" i="15"/>
  <c r="BS359" i="15"/>
  <c r="U359" i="15"/>
  <c r="U360" i="15"/>
  <c r="CG359" i="15"/>
  <c r="CG360" i="15"/>
  <c r="ES359" i="15"/>
  <c r="ES360" i="15"/>
  <c r="AV362" i="15"/>
  <c r="BD362" i="15"/>
  <c r="BD363" i="15"/>
  <c r="DP362" i="15"/>
  <c r="DP363" i="15"/>
  <c r="GB362" i="15"/>
  <c r="GB363" i="15"/>
  <c r="CY365" i="15"/>
  <c r="FT268" i="14"/>
  <c r="CR276" i="14"/>
  <c r="V276" i="14"/>
  <c r="V277" i="14" a="1"/>
  <c r="V277" i="14" s="1"/>
  <c r="V278" i="14"/>
  <c r="AO276" i="14"/>
  <c r="AO277" i="14" a="1"/>
  <c r="AO277" i="14" s="1"/>
  <c r="AO278" i="14"/>
  <c r="AX278" i="14"/>
  <c r="BH278" i="14"/>
  <c r="CH276" i="14"/>
  <c r="CH277" i="14" a="1"/>
  <c r="CH277" i="14" s="1"/>
  <c r="CH268" i="14" s="1"/>
  <c r="CH278" i="14"/>
  <c r="CR278" i="14"/>
  <c r="DA276" i="14"/>
  <c r="DA277" i="14" a="1"/>
  <c r="DA277" i="14" s="1"/>
  <c r="DA278" i="14"/>
  <c r="DA268" i="14"/>
  <c r="DJ278" i="14"/>
  <c r="ET276" i="14"/>
  <c r="ET277" i="14" a="1"/>
  <c r="ET277" i="14" s="1"/>
  <c r="ET268" i="14"/>
  <c r="ET278" i="14"/>
  <c r="FD278" i="14"/>
  <c r="FM276" i="14"/>
  <c r="FM277" i="14" a="1"/>
  <c r="FM277" i="14" s="1"/>
  <c r="FM278" i="14"/>
  <c r="FM268" i="14"/>
  <c r="FV278" i="14"/>
  <c r="T281" i="14"/>
  <c r="BA281" i="14"/>
  <c r="BA283" i="14"/>
  <c r="EJ283" i="14"/>
  <c r="EJ281" i="14"/>
  <c r="FN280" i="14"/>
  <c r="CL285" i="14"/>
  <c r="CL286" i="14" a="1"/>
  <c r="CL286" i="14" s="1"/>
  <c r="CL282" i="14" s="1"/>
  <c r="FQ282" i="14"/>
  <c r="O287" i="14"/>
  <c r="O285" i="14"/>
  <c r="Y285" i="14"/>
  <c r="Y286" i="14" a="1"/>
  <c r="Y286" i="14" s="1"/>
  <c r="Y280" i="14"/>
  <c r="Y287" i="14"/>
  <c r="AH285" i="14"/>
  <c r="AH287" i="14"/>
  <c r="BA287" i="14"/>
  <c r="BA285" i="14"/>
  <c r="BT285" i="14"/>
  <c r="BT286" i="14" a="1"/>
  <c r="BT286" i="14" s="1"/>
  <c r="BT282" i="14" s="1"/>
  <c r="BT280" i="14"/>
  <c r="BT287" i="14"/>
  <c r="CN287" i="14"/>
  <c r="DY286" i="14" a="1"/>
  <c r="DY286" i="14" s="1"/>
  <c r="DY282" i="14" s="1"/>
  <c r="DY280" i="14"/>
  <c r="DY285" i="14"/>
  <c r="DY287" i="14"/>
  <c r="FT286" i="14" a="1"/>
  <c r="FT286" i="14" s="1"/>
  <c r="FT282" i="14" s="1"/>
  <c r="FT280" i="14"/>
  <c r="AE290" i="14" a="1"/>
  <c r="AE290" i="14" s="1"/>
  <c r="AN289" i="14"/>
  <c r="AN290" i="14" a="1"/>
  <c r="AN290" i="14" s="1"/>
  <c r="AN291" i="14"/>
  <c r="BE289" i="14"/>
  <c r="BE290" i="14" a="1"/>
  <c r="BE290" i="14" s="1"/>
  <c r="BE291" i="14"/>
  <c r="EJ291" i="14"/>
  <c r="EJ290" i="14" a="1"/>
  <c r="EJ290" i="14" s="1"/>
  <c r="EJ289" i="14"/>
  <c r="Y293" i="14"/>
  <c r="Y294" i="14" a="1"/>
  <c r="Y294" i="14" s="1"/>
  <c r="Y295" i="14"/>
  <c r="BI295" i="14"/>
  <c r="BI294" i="14" a="1"/>
  <c r="BI294" i="14" s="1"/>
  <c r="BI293" i="14"/>
  <c r="CH293" i="14"/>
  <c r="CH294" i="14" a="1"/>
  <c r="CH294" i="14" s="1"/>
  <c r="CH295" i="14"/>
  <c r="DY294" i="14" a="1"/>
  <c r="DY294" i="14" s="1"/>
  <c r="DY295" i="14"/>
  <c r="DY293" i="14"/>
  <c r="EP295" i="14"/>
  <c r="EP293" i="14"/>
  <c r="EP294" i="14" a="1"/>
  <c r="EP294" i="14" s="1"/>
  <c r="AG297" i="14"/>
  <c r="AG298" i="14" a="1"/>
  <c r="AG298" i="14" s="1"/>
  <c r="AG299" i="14"/>
  <c r="CT298" i="14" a="1"/>
  <c r="CT298" i="14" s="1"/>
  <c r="CT299" i="14"/>
  <c r="CT297" i="14"/>
  <c r="DD297" i="14"/>
  <c r="DD299" i="14"/>
  <c r="DD298" i="14" a="1"/>
  <c r="DD298" i="14" s="1"/>
  <c r="DD282" i="14" s="1"/>
  <c r="AM303" i="14"/>
  <c r="AM302" i="14"/>
  <c r="CJ350" i="14"/>
  <c r="CJ348" i="14"/>
  <c r="AV276" i="14"/>
  <c r="AR277" i="14" a="1"/>
  <c r="AR277" i="14" s="1"/>
  <c r="DR277" i="14" a="1"/>
  <c r="DR277" i="14" s="1"/>
  <c r="DR268" i="14" s="1"/>
  <c r="FP277" i="14" a="1"/>
  <c r="FP277" i="14" s="1"/>
  <c r="FP268" i="14" s="1"/>
  <c r="W276" i="14"/>
  <c r="W278" i="14"/>
  <c r="AF277" i="14" a="1"/>
  <c r="AF277" i="14" s="1"/>
  <c r="AP278" i="14"/>
  <c r="CI276" i="14"/>
  <c r="CI268" i="14"/>
  <c r="CI278" i="14"/>
  <c r="DB278" i="14"/>
  <c r="DB268" i="14"/>
  <c r="DT268" i="14"/>
  <c r="EU276" i="14"/>
  <c r="EU278" i="14"/>
  <c r="FN278" i="14"/>
  <c r="FN268" i="14"/>
  <c r="Z281" i="14"/>
  <c r="CL281" i="14"/>
  <c r="EX281" i="14"/>
  <c r="AB283" i="14"/>
  <c r="AB281" i="14"/>
  <c r="BC281" i="14"/>
  <c r="BC283" i="14"/>
  <c r="CG281" i="14"/>
  <c r="CG283" i="14"/>
  <c r="EK283" i="14"/>
  <c r="EK281" i="14"/>
  <c r="FP283" i="14"/>
  <c r="FP281" i="14"/>
  <c r="AP285" i="14"/>
  <c r="M282" i="14"/>
  <c r="AM282" i="14"/>
  <c r="EP286" i="14" a="1"/>
  <c r="EP286" i="14" s="1"/>
  <c r="AI287" i="14"/>
  <c r="AI285" i="14"/>
  <c r="AI286" i="14" a="1"/>
  <c r="AI286" i="14" s="1"/>
  <c r="AI280" i="14"/>
  <c r="BK287" i="14"/>
  <c r="BK285" i="14"/>
  <c r="BU285" i="14"/>
  <c r="BU286" i="14" a="1"/>
  <c r="BU286" i="14" s="1"/>
  <c r="BU282" i="14" s="1"/>
  <c r="BU280" i="14"/>
  <c r="BU287" i="14"/>
  <c r="CD285" i="14"/>
  <c r="CD287" i="14"/>
  <c r="CW287" i="14"/>
  <c r="CW285" i="14"/>
  <c r="CW286" i="14" a="1"/>
  <c r="CW286" i="14" s="1"/>
  <c r="DP285" i="14"/>
  <c r="DP286" i="14" a="1"/>
  <c r="DP286" i="14" s="1"/>
  <c r="DP280" i="14"/>
  <c r="DP287" i="14"/>
  <c r="FU286" i="14" a="1"/>
  <c r="FU286" i="14" s="1"/>
  <c r="FU280" i="14"/>
  <c r="FU285" i="14"/>
  <c r="FU287" i="14"/>
  <c r="DR290" i="14" a="1"/>
  <c r="DR290" i="14" s="1"/>
  <c r="X289" i="14"/>
  <c r="X290" i="14" a="1"/>
  <c r="X290" i="14" s="1"/>
  <c r="X291" i="14"/>
  <c r="AO289" i="14"/>
  <c r="AO290" i="14" a="1"/>
  <c r="AO290" i="14" s="1"/>
  <c r="AO291" i="14"/>
  <c r="DT291" i="14"/>
  <c r="DT290" i="14" a="1"/>
  <c r="DT290" i="14" s="1"/>
  <c r="DT289" i="14"/>
  <c r="Z295" i="14"/>
  <c r="Z294" i="14" a="1"/>
  <c r="Z294" i="14" s="1"/>
  <c r="Z293" i="14"/>
  <c r="CA295" i="14"/>
  <c r="CA294" i="14" a="1"/>
  <c r="CA294" i="14" s="1"/>
  <c r="CA293" i="14"/>
  <c r="DP293" i="14"/>
  <c r="DP294" i="14" a="1"/>
  <c r="DP294" i="14" s="1"/>
  <c r="DP295" i="14"/>
  <c r="BR299" i="14"/>
  <c r="BR297" i="14"/>
  <c r="BR298" i="14" a="1"/>
  <c r="BR298" i="14" s="1"/>
  <c r="BZ298" i="14" a="1"/>
  <c r="BZ298" i="14" s="1"/>
  <c r="BZ282" i="14" s="1"/>
  <c r="BZ280" i="14"/>
  <c r="BZ299" i="14"/>
  <c r="BZ297" i="14"/>
  <c r="CU298" i="14" a="1"/>
  <c r="CU298" i="14" s="1"/>
  <c r="CU299" i="14"/>
  <c r="CU297" i="14"/>
  <c r="EW297" i="14"/>
  <c r="EW298" i="14" a="1"/>
  <c r="EW298" i="14" s="1"/>
  <c r="EW299" i="14"/>
  <c r="BS302" i="14"/>
  <c r="BS303" i="14"/>
  <c r="N303" i="14"/>
  <c r="N302" i="14"/>
  <c r="AI303" i="14"/>
  <c r="AI302" i="14"/>
  <c r="AU350" i="14"/>
  <c r="AU349" i="14"/>
  <c r="AU348" i="14"/>
  <c r="FT356" i="15"/>
  <c r="X356" i="15"/>
  <c r="X357" i="15"/>
  <c r="CJ356" i="15"/>
  <c r="CJ357" i="15"/>
  <c r="EV356" i="15"/>
  <c r="EV357" i="15"/>
  <c r="CO359" i="15"/>
  <c r="CH365" i="15"/>
  <c r="DU365" i="15"/>
  <c r="AK365" i="15"/>
  <c r="AK366" i="15"/>
  <c r="CW365" i="15"/>
  <c r="CW366" i="15"/>
  <c r="FI365" i="15"/>
  <c r="FI366" i="15"/>
  <c r="AG277" i="14" a="1"/>
  <c r="AG277" i="14" s="1"/>
  <c r="AG276" i="14"/>
  <c r="AG278" i="14"/>
  <c r="AY278" i="14"/>
  <c r="AY276" i="14"/>
  <c r="AY277" i="14" a="1"/>
  <c r="AY277" i="14" s="1"/>
  <c r="BQ278" i="14"/>
  <c r="BQ276" i="14"/>
  <c r="CS277" i="14" a="1"/>
  <c r="CS277" i="14" s="1"/>
  <c r="CS268" i="14" s="1"/>
  <c r="CS276" i="14"/>
  <c r="CS278" i="14"/>
  <c r="DC268" i="14"/>
  <c r="DK278" i="14"/>
  <c r="DK276" i="14"/>
  <c r="DK277" i="14" a="1"/>
  <c r="DK277" i="14" s="1"/>
  <c r="DK268" i="14" s="1"/>
  <c r="EC278" i="14"/>
  <c r="EC276" i="14"/>
  <c r="EC268" i="14"/>
  <c r="FE277" i="14" a="1"/>
  <c r="FE277" i="14" s="1"/>
  <c r="FE268" i="14" s="1"/>
  <c r="FE276" i="14"/>
  <c r="FE278" i="14"/>
  <c r="FW278" i="14"/>
  <c r="FW276" i="14"/>
  <c r="FW268" i="14"/>
  <c r="FW277" i="14" a="1"/>
  <c r="FW277" i="14" s="1"/>
  <c r="AC283" i="14"/>
  <c r="AC281" i="14"/>
  <c r="BF280" i="14"/>
  <c r="CI281" i="14"/>
  <c r="CI283" i="14"/>
  <c r="DM280" i="14"/>
  <c r="EM283" i="14"/>
  <c r="EM281" i="14"/>
  <c r="FQ283" i="14"/>
  <c r="FQ281" i="14"/>
  <c r="AP286" i="14" a="1"/>
  <c r="AP286" i="14" s="1"/>
  <c r="AP282" i="14" s="1"/>
  <c r="CN282" i="14"/>
  <c r="FS286" i="14" a="1"/>
  <c r="FS286" i="14" s="1"/>
  <c r="FS282" i="14" s="1"/>
  <c r="P286" i="14" a="1"/>
  <c r="P286" i="14" s="1"/>
  <c r="P282" i="14" s="1"/>
  <c r="P280" i="14"/>
  <c r="BB285" i="14"/>
  <c r="BB286" i="14" a="1"/>
  <c r="BB286" i="14" s="1"/>
  <c r="BB280" i="14"/>
  <c r="BB287" i="14"/>
  <c r="CE287" i="14"/>
  <c r="CE285" i="14"/>
  <c r="CE286" i="14" a="1"/>
  <c r="CE286" i="14" s="1"/>
  <c r="CE280" i="14"/>
  <c r="DG287" i="14"/>
  <c r="DG285" i="14"/>
  <c r="DQ285" i="14"/>
  <c r="DQ286" i="14" a="1"/>
  <c r="DQ286" i="14" s="1"/>
  <c r="DQ280" i="14"/>
  <c r="DQ287" i="14"/>
  <c r="DZ285" i="14"/>
  <c r="DZ287" i="14"/>
  <c r="ES287" i="14"/>
  <c r="ES285" i="14"/>
  <c r="ES286" i="14" a="1"/>
  <c r="ES286" i="14" s="1"/>
  <c r="ES282" i="14" s="1"/>
  <c r="FL285" i="14"/>
  <c r="FL286" i="14" a="1"/>
  <c r="FL286" i="14" s="1"/>
  <c r="FL280" i="14"/>
  <c r="FL287" i="14"/>
  <c r="BK290" i="14" a="1"/>
  <c r="BK290" i="14" s="1"/>
  <c r="Y289" i="14"/>
  <c r="Y290" i="14" a="1"/>
  <c r="Y290" i="14" s="1"/>
  <c r="Y291" i="14"/>
  <c r="DD291" i="14"/>
  <c r="DD290" i="14" a="1"/>
  <c r="DD290" i="14" s="1"/>
  <c r="DD289" i="14"/>
  <c r="AR295" i="14"/>
  <c r="AR294" i="14" a="1"/>
  <c r="AR294" i="14" s="1"/>
  <c r="AR293" i="14"/>
  <c r="DQ293" i="14"/>
  <c r="DQ294" i="14" a="1"/>
  <c r="DQ294" i="14" s="1"/>
  <c r="DQ295" i="14"/>
  <c r="EH295" i="14"/>
  <c r="EH294" i="14" a="1"/>
  <c r="EH294" i="14" s="1"/>
  <c r="EH293" i="14"/>
  <c r="Q297" i="14"/>
  <c r="Q298" i="14" a="1"/>
  <c r="Q298" i="14" s="1"/>
  <c r="Q299" i="14"/>
  <c r="AR298" i="14" a="1"/>
  <c r="AR298" i="14" s="1"/>
  <c r="AR297" i="14"/>
  <c r="AR299" i="14"/>
  <c r="CA298" i="14" a="1"/>
  <c r="CA298" i="14" s="1"/>
  <c r="CA282" i="14" s="1"/>
  <c r="CA299" i="14"/>
  <c r="CA297" i="14"/>
  <c r="FR299" i="14"/>
  <c r="FR297" i="14"/>
  <c r="FR298" i="14" a="1"/>
  <c r="FR298" i="14" s="1"/>
  <c r="FR282" i="14" s="1"/>
  <c r="FR280" i="14"/>
  <c r="BJ302" i="14"/>
  <c r="BJ303" i="14"/>
  <c r="BK349" i="14"/>
  <c r="BK350" i="14"/>
  <c r="BK348" i="14"/>
  <c r="CD268" i="14"/>
  <c r="BF276" i="14"/>
  <c r="DD276" i="14"/>
  <c r="U277" i="14" a="1"/>
  <c r="U277" i="14" s="1"/>
  <c r="CT277" i="14" a="1"/>
  <c r="CT277" i="14" s="1"/>
  <c r="CT268" i="14" s="1"/>
  <c r="DT277" i="14" a="1"/>
  <c r="DT277" i="14" s="1"/>
  <c r="ES277" i="14" a="1"/>
  <c r="ES277" i="14" s="1"/>
  <c r="O278" i="14"/>
  <c r="O276" i="14"/>
  <c r="X276" i="14"/>
  <c r="X277" i="14" a="1"/>
  <c r="X277" i="14" s="1"/>
  <c r="X278" i="14"/>
  <c r="CA278" i="14"/>
  <c r="CA276" i="14"/>
  <c r="CA268" i="14"/>
  <c r="CJ276" i="14"/>
  <c r="CJ277" i="14" a="1"/>
  <c r="CJ277" i="14" s="1"/>
  <c r="CJ268" i="14" s="1"/>
  <c r="CJ278" i="14"/>
  <c r="EM278" i="14"/>
  <c r="EM276" i="14"/>
  <c r="EM268" i="14"/>
  <c r="EV276" i="14"/>
  <c r="EV277" i="14" a="1"/>
  <c r="EV277" i="14" s="1"/>
  <c r="EV268" i="14" s="1"/>
  <c r="EV278" i="14"/>
  <c r="DO281" i="14"/>
  <c r="DO283" i="14"/>
  <c r="EP283" i="14"/>
  <c r="EP281" i="14"/>
  <c r="FS283" i="14"/>
  <c r="FS281" i="14"/>
  <c r="O282" i="14"/>
  <c r="AQ282" i="14"/>
  <c r="EU282" i="14"/>
  <c r="Q286" i="14" a="1"/>
  <c r="Q286" i="14" s="1"/>
  <c r="Q280" i="14"/>
  <c r="Q285" i="14"/>
  <c r="Q287" i="14"/>
  <c r="BL286" i="14" a="1"/>
  <c r="BL286" i="14" s="1"/>
  <c r="BL282" i="14" s="1"/>
  <c r="BL280" i="14"/>
  <c r="CX285" i="14"/>
  <c r="CX286" i="14" a="1"/>
  <c r="CX286" i="14" s="1"/>
  <c r="CX282" i="14" s="1"/>
  <c r="CX280" i="14"/>
  <c r="CX287" i="14"/>
  <c r="EA287" i="14"/>
  <c r="EA285" i="14"/>
  <c r="EA286" i="14" a="1"/>
  <c r="EA286" i="14" s="1"/>
  <c r="EA282" i="14" s="1"/>
  <c r="EA280" i="14"/>
  <c r="FC287" i="14"/>
  <c r="FC285" i="14"/>
  <c r="FM285" i="14"/>
  <c r="FM286" i="14" a="1"/>
  <c r="FM286" i="14" s="1"/>
  <c r="FM280" i="14"/>
  <c r="FM287" i="14"/>
  <c r="FV285" i="14"/>
  <c r="FV287" i="14"/>
  <c r="CN291" i="14"/>
  <c r="CN290" i="14" a="1"/>
  <c r="CN290" i="14" s="1"/>
  <c r="CN289" i="14"/>
  <c r="AS295" i="14"/>
  <c r="AS294" i="14" a="1"/>
  <c r="AS294" i="14" s="1"/>
  <c r="AS293" i="14"/>
  <c r="BR293" i="14"/>
  <c r="BR294" i="14" a="1"/>
  <c r="BR294" i="14" s="1"/>
  <c r="BR295" i="14"/>
  <c r="CJ293" i="14"/>
  <c r="CJ294" i="14" a="1"/>
  <c r="CJ294" i="14" s="1"/>
  <c r="CJ295" i="14"/>
  <c r="FH293" i="14"/>
  <c r="FH294" i="14" a="1"/>
  <c r="FH294" i="14" s="1"/>
  <c r="FH295" i="14"/>
  <c r="R297" i="14"/>
  <c r="R298" i="14" a="1"/>
  <c r="R298" i="14" s="1"/>
  <c r="R282" i="14" s="1"/>
  <c r="R299" i="14"/>
  <c r="AI297" i="14"/>
  <c r="AI299" i="14"/>
  <c r="AI298" i="14" a="1"/>
  <c r="AI298" i="14" s="1"/>
  <c r="CK297" i="14"/>
  <c r="CK298" i="14" a="1"/>
  <c r="CK298" i="14" s="1"/>
  <c r="CK299" i="14"/>
  <c r="BQ303" i="14"/>
  <c r="BQ302" i="14"/>
  <c r="CU356" i="15"/>
  <c r="DK359" i="15"/>
  <c r="EE359" i="15"/>
  <c r="BH360" i="15"/>
  <c r="BQ359" i="15"/>
  <c r="BQ360" i="15"/>
  <c r="EC359" i="15"/>
  <c r="EC360" i="15"/>
  <c r="M362" i="15"/>
  <c r="DH362" i="15"/>
  <c r="AE363" i="15"/>
  <c r="AN362" i="15"/>
  <c r="AN363" i="15"/>
  <c r="CQ363" i="15"/>
  <c r="CZ362" i="15"/>
  <c r="CZ363" i="15"/>
  <c r="FC363" i="15"/>
  <c r="FL362" i="15"/>
  <c r="FL363" i="15"/>
  <c r="FK365" i="15"/>
  <c r="FD276" i="14"/>
  <c r="W277" i="14" a="1"/>
  <c r="W277" i="14" s="1"/>
  <c r="EU277" i="14" a="1"/>
  <c r="EU277" i="14" s="1"/>
  <c r="EU268" i="14" s="1"/>
  <c r="Y276" i="14"/>
  <c r="Y277" i="14" a="1"/>
  <c r="Y277" i="14" s="1"/>
  <c r="Y278" i="14"/>
  <c r="BR276" i="14"/>
  <c r="BR277" i="14" a="1"/>
  <c r="BR277" i="14" s="1"/>
  <c r="BR278" i="14"/>
  <c r="CB278" i="14"/>
  <c r="CK276" i="14"/>
  <c r="CK277" i="14" a="1"/>
  <c r="CK277" i="14" s="1"/>
  <c r="CK278" i="14"/>
  <c r="CK268" i="14"/>
  <c r="CT278" i="14"/>
  <c r="ED276" i="14"/>
  <c r="ED277" i="14" a="1"/>
  <c r="ED277" i="14" s="1"/>
  <c r="ED268" i="14"/>
  <c r="ED278" i="14"/>
  <c r="EN278" i="14"/>
  <c r="EW276" i="14"/>
  <c r="EW277" i="14" a="1"/>
  <c r="EW277" i="14" s="1"/>
  <c r="EW278" i="14"/>
  <c r="EW268" i="14"/>
  <c r="FF278" i="14"/>
  <c r="AJ281" i="14"/>
  <c r="CV281" i="14"/>
  <c r="FH281" i="14"/>
  <c r="BI283" i="14"/>
  <c r="BI281" i="14"/>
  <c r="CN280" i="14"/>
  <c r="DR280" i="14"/>
  <c r="FV280" i="14"/>
  <c r="EX285" i="14"/>
  <c r="AR286" i="14" a="1"/>
  <c r="AR286" i="14" s="1"/>
  <c r="AR282" i="14" s="1"/>
  <c r="DT286" i="14" a="1"/>
  <c r="DT286" i="14" s="1"/>
  <c r="DT282" i="14" s="1"/>
  <c r="EX286" i="14" a="1"/>
  <c r="EX286" i="14" s="1"/>
  <c r="EX282" i="14" s="1"/>
  <c r="AB287" i="14"/>
  <c r="BM286" i="14" a="1"/>
  <c r="BM286" i="14" s="1"/>
  <c r="BM282" i="14" s="1"/>
  <c r="BM280" i="14"/>
  <c r="BM285" i="14"/>
  <c r="BM287" i="14"/>
  <c r="DH286" i="14" a="1"/>
  <c r="DH286" i="14" s="1"/>
  <c r="DH282" i="14" s="1"/>
  <c r="DH280" i="14"/>
  <c r="ET285" i="14"/>
  <c r="ET286" i="14" a="1"/>
  <c r="ET286" i="14" s="1"/>
  <c r="ET282" i="14" s="1"/>
  <c r="ET280" i="14"/>
  <c r="ET287" i="14"/>
  <c r="FW287" i="14"/>
  <c r="FW285" i="14"/>
  <c r="FW286" i="14" a="1"/>
  <c r="FW286" i="14" s="1"/>
  <c r="FW282" i="14" s="1"/>
  <c r="FW280" i="14"/>
  <c r="BF289" i="14"/>
  <c r="AP290" i="14" a="1"/>
  <c r="AP290" i="14" s="1"/>
  <c r="BX291" i="14"/>
  <c r="BX290" i="14" a="1"/>
  <c r="BX290" i="14" s="1"/>
  <c r="BX289" i="14"/>
  <c r="FZ289" i="14"/>
  <c r="FZ290" i="14" a="1"/>
  <c r="FZ290" i="14" s="1"/>
  <c r="FZ291" i="14"/>
  <c r="BK295" i="14"/>
  <c r="BK294" i="14" a="1"/>
  <c r="BK294" i="14" s="1"/>
  <c r="BK293" i="14"/>
  <c r="CK293" i="14"/>
  <c r="CK294" i="14" a="1"/>
  <c r="CK294" i="14" s="1"/>
  <c r="CK295" i="14"/>
  <c r="ER293" i="14"/>
  <c r="ER295" i="14"/>
  <c r="ER294" i="14" a="1"/>
  <c r="ER294" i="14" s="1"/>
  <c r="EY295" i="14"/>
  <c r="EY294" i="14" a="1"/>
  <c r="EY294" i="14" s="1"/>
  <c r="EY293" i="14"/>
  <c r="AJ297" i="14"/>
  <c r="AJ299" i="14"/>
  <c r="AJ298" i="14" a="1"/>
  <c r="AJ298" i="14" s="1"/>
  <c r="AJ282" i="14" s="1"/>
  <c r="DF299" i="14"/>
  <c r="DF280" i="14"/>
  <c r="DF298" i="14" a="1"/>
  <c r="DF298" i="14" s="1"/>
  <c r="DF282" i="14" s="1"/>
  <c r="DF297" i="14"/>
  <c r="EY299" i="14"/>
  <c r="EY297" i="14"/>
  <c r="EY298" i="14" a="1"/>
  <c r="EY298" i="14" s="1"/>
  <c r="EY282" i="14" s="1"/>
  <c r="EY280" i="14"/>
  <c r="T302" i="14"/>
  <c r="T303" i="14"/>
  <c r="AD303" i="14"/>
  <c r="AD302" i="14"/>
  <c r="CV356" i="15"/>
  <c r="AR357" i="15"/>
  <c r="BA356" i="15"/>
  <c r="BA357" i="15"/>
  <c r="DM356" i="15"/>
  <c r="DM357" i="15"/>
  <c r="FY356" i="15"/>
  <c r="FY357" i="15"/>
  <c r="O360" i="15"/>
  <c r="X359" i="15"/>
  <c r="X360" i="15"/>
  <c r="CA360" i="15"/>
  <c r="CJ359" i="15"/>
  <c r="CJ360" i="15"/>
  <c r="EM360" i="15"/>
  <c r="EV359" i="15"/>
  <c r="EV360" i="15"/>
  <c r="EB362" i="15"/>
  <c r="AD365" i="15"/>
  <c r="P277" i="14" a="1"/>
  <c r="P277" i="14" s="1"/>
  <c r="Z278" i="14"/>
  <c r="AH276" i="14"/>
  <c r="BS276" i="14"/>
  <c r="BS278" i="14"/>
  <c r="CL278" i="14"/>
  <c r="CL268" i="14"/>
  <c r="DD268" i="14"/>
  <c r="EE276" i="14"/>
  <c r="EE268" i="14"/>
  <c r="EE278" i="14"/>
  <c r="EX278" i="14"/>
  <c r="EX268" i="14"/>
  <c r="DB281" i="14"/>
  <c r="AH283" i="14"/>
  <c r="AH281" i="14"/>
  <c r="CO283" i="14"/>
  <c r="CO281" i="14"/>
  <c r="ES281" i="14"/>
  <c r="ES283" i="14"/>
  <c r="R285" i="14"/>
  <c r="R287" i="14"/>
  <c r="AK287" i="14"/>
  <c r="AK285" i="14"/>
  <c r="BD285" i="14"/>
  <c r="BD286" i="14" a="1"/>
  <c r="BD286" i="14" s="1"/>
  <c r="BD282" i="14" s="1"/>
  <c r="BD280" i="14"/>
  <c r="BD287" i="14"/>
  <c r="BX287" i="14"/>
  <c r="DI286" i="14" a="1"/>
  <c r="DI286" i="14" s="1"/>
  <c r="DI282" i="14" s="1"/>
  <c r="DI280" i="14"/>
  <c r="DI285" i="14"/>
  <c r="DI287" i="14"/>
  <c r="FD286" i="14" a="1"/>
  <c r="FD286" i="14" s="1"/>
  <c r="FD280" i="14"/>
  <c r="BH291" i="14"/>
  <c r="BH290" i="14" a="1"/>
  <c r="BH290" i="14" s="1"/>
  <c r="BH289" i="14"/>
  <c r="FJ289" i="14"/>
  <c r="FJ290" i="14" a="1"/>
  <c r="FJ290" i="14" s="1"/>
  <c r="FJ291" i="14"/>
  <c r="FS291" i="14"/>
  <c r="FS290" i="14" a="1"/>
  <c r="FS290" i="14" s="1"/>
  <c r="FS289" i="14"/>
  <c r="AB295" i="14"/>
  <c r="AB294" i="14" a="1"/>
  <c r="AB294" i="14" s="1"/>
  <c r="AB293" i="14"/>
  <c r="CL295" i="14"/>
  <c r="CL294" i="14" a="1"/>
  <c r="CL294" i="14" s="1"/>
  <c r="CL293" i="14"/>
  <c r="CT293" i="14"/>
  <c r="CT295" i="14"/>
  <c r="CT294" i="14" a="1"/>
  <c r="CT294" i="14" s="1"/>
  <c r="EJ295" i="14"/>
  <c r="EJ294" i="14" a="1"/>
  <c r="EJ294" i="14" s="1"/>
  <c r="EJ293" i="14"/>
  <c r="EZ295" i="14"/>
  <c r="EZ294" i="14" a="1"/>
  <c r="EZ294" i="14" s="1"/>
  <c r="EZ293" i="14"/>
  <c r="FS294" i="14" a="1"/>
  <c r="FS294" i="14" s="1"/>
  <c r="FS293" i="14"/>
  <c r="FS295" i="14"/>
  <c r="EZ297" i="14"/>
  <c r="EZ299" i="14"/>
  <c r="EZ298" i="14" a="1"/>
  <c r="EZ298" i="14" s="1"/>
  <c r="U303" i="14"/>
  <c r="U302" i="14"/>
  <c r="EA350" i="14"/>
  <c r="EA348" i="14"/>
  <c r="BT356" i="15"/>
  <c r="BT357" i="15"/>
  <c r="EF356" i="15"/>
  <c r="EF357" i="15"/>
  <c r="ET365" i="15"/>
  <c r="U365" i="15"/>
  <c r="U366" i="15"/>
  <c r="CG365" i="15"/>
  <c r="CG366" i="15"/>
  <c r="ES365" i="15"/>
  <c r="ES366" i="15"/>
  <c r="EN268" i="14"/>
  <c r="BL276" i="14"/>
  <c r="CY277" i="14" a="1"/>
  <c r="CY277" i="14" s="1"/>
  <c r="Q277" i="14" a="1"/>
  <c r="Q277" i="14" s="1"/>
  <c r="Q276" i="14"/>
  <c r="Q278" i="14"/>
  <c r="AI278" i="14"/>
  <c r="AI276" i="14"/>
  <c r="AI277" i="14" a="1"/>
  <c r="AI277" i="14" s="1"/>
  <c r="BA278" i="14"/>
  <c r="BA276" i="14"/>
  <c r="CC277" i="14" a="1"/>
  <c r="CC277" i="14" s="1"/>
  <c r="CC276" i="14"/>
  <c r="CC278" i="14"/>
  <c r="CC268" i="14"/>
  <c r="CM268" i="14"/>
  <c r="CU278" i="14"/>
  <c r="CU276" i="14"/>
  <c r="CU277" i="14" a="1"/>
  <c r="CU277" i="14" s="1"/>
  <c r="CU268" i="14" s="1"/>
  <c r="DE268" i="14"/>
  <c r="DM278" i="14"/>
  <c r="DM276" i="14"/>
  <c r="DM268" i="14"/>
  <c r="EO277" i="14" a="1"/>
  <c r="EO277" i="14" s="1"/>
  <c r="EO268" i="14" s="1"/>
  <c r="EO276" i="14"/>
  <c r="EO278" i="14"/>
  <c r="EY268" i="14"/>
  <c r="FG278" i="14"/>
  <c r="FG276" i="14"/>
  <c r="FG277" i="14" a="1"/>
  <c r="FG277" i="14" s="1"/>
  <c r="FG268" i="14" s="1"/>
  <c r="FQ268" i="14"/>
  <c r="FY278" i="14"/>
  <c r="FY276" i="14"/>
  <c r="FY268" i="14"/>
  <c r="BK283" i="14"/>
  <c r="BK281" i="14"/>
  <c r="DT283" i="14"/>
  <c r="DT281" i="14"/>
  <c r="EU281" i="14"/>
  <c r="EU283" i="14"/>
  <c r="FY281" i="14"/>
  <c r="FY283" i="14"/>
  <c r="CT286" i="14" a="1"/>
  <c r="CT286" i="14" s="1"/>
  <c r="EZ286" i="14" a="1"/>
  <c r="EZ286" i="14" s="1"/>
  <c r="S287" i="14"/>
  <c r="S285" i="14"/>
  <c r="S286" i="14" a="1"/>
  <c r="S286" i="14" s="1"/>
  <c r="S280" i="14"/>
  <c r="AU287" i="14"/>
  <c r="AU285" i="14"/>
  <c r="BE285" i="14"/>
  <c r="BE286" i="14" a="1"/>
  <c r="BE286" i="14" s="1"/>
  <c r="BE282" i="14" s="1"/>
  <c r="BE280" i="14"/>
  <c r="BE287" i="14"/>
  <c r="BN285" i="14"/>
  <c r="BN287" i="14"/>
  <c r="CG287" i="14"/>
  <c r="CG285" i="14"/>
  <c r="CZ285" i="14"/>
  <c r="CZ286" i="14" a="1"/>
  <c r="CZ286" i="14" s="1"/>
  <c r="CZ282" i="14" s="1"/>
  <c r="CZ280" i="14"/>
  <c r="CZ287" i="14"/>
  <c r="DT287" i="14"/>
  <c r="FE286" i="14" a="1"/>
  <c r="FE286" i="14" s="1"/>
  <c r="FE282" i="14" s="1"/>
  <c r="FE280" i="14"/>
  <c r="FE285" i="14"/>
  <c r="FE287" i="14"/>
  <c r="AR291" i="14"/>
  <c r="AR290" i="14" a="1"/>
  <c r="AR290" i="14" s="1"/>
  <c r="AR289" i="14"/>
  <c r="ET289" i="14"/>
  <c r="ET290" i="14" a="1"/>
  <c r="ET290" i="14" s="1"/>
  <c r="ET291" i="14"/>
  <c r="FC291" i="14"/>
  <c r="FC290" i="14" a="1"/>
  <c r="FC290" i="14" s="1"/>
  <c r="FC289" i="14"/>
  <c r="AC295" i="14"/>
  <c r="AC294" i="14" a="1"/>
  <c r="AC294" i="14" s="1"/>
  <c r="AC293" i="14"/>
  <c r="BB293" i="14"/>
  <c r="BB294" i="14" a="1"/>
  <c r="BB294" i="14" s="1"/>
  <c r="BB295" i="14"/>
  <c r="BT293" i="14"/>
  <c r="BT294" i="14" a="1"/>
  <c r="BT294" i="14" s="1"/>
  <c r="BT295" i="14"/>
  <c r="CU293" i="14"/>
  <c r="CU295" i="14"/>
  <c r="CU294" i="14" a="1"/>
  <c r="CU294" i="14" s="1"/>
  <c r="DJ293" i="14"/>
  <c r="DJ295" i="14"/>
  <c r="DJ294" i="14" a="1"/>
  <c r="DJ294" i="14" s="1"/>
  <c r="FA295" i="14"/>
  <c r="FA294" i="14" a="1"/>
  <c r="FA294" i="14" s="1"/>
  <c r="FA293" i="14"/>
  <c r="FJ293" i="14"/>
  <c r="FJ295" i="14"/>
  <c r="FJ294" i="14" a="1"/>
  <c r="FJ294" i="14" s="1"/>
  <c r="AT298" i="14" a="1"/>
  <c r="AT298" i="14" s="1"/>
  <c r="AT282" i="14" s="1"/>
  <c r="AT299" i="14"/>
  <c r="AT280" i="14"/>
  <c r="AT297" i="14"/>
  <c r="CM299" i="14"/>
  <c r="CM297" i="14"/>
  <c r="CM280" i="14"/>
  <c r="CM298" i="14" a="1"/>
  <c r="CM298" i="14" s="1"/>
  <c r="CM282" i="14" s="1"/>
  <c r="EE297" i="14"/>
  <c r="EE298" i="14" a="1"/>
  <c r="EE298" i="14" s="1"/>
  <c r="EE282" i="14" s="1"/>
  <c r="EE299" i="14"/>
  <c r="FA299" i="14"/>
  <c r="FA297" i="14"/>
  <c r="FA298" i="14" a="1"/>
  <c r="FA298" i="14" s="1"/>
  <c r="FJ298" i="14" a="1"/>
  <c r="FJ298" i="14" s="1"/>
  <c r="FJ299" i="14"/>
  <c r="FJ297" i="14"/>
  <c r="S333" i="14" a="1"/>
  <c r="S333" i="14" s="1"/>
  <c r="S332" i="14"/>
  <c r="S334" i="14"/>
  <c r="BG350" i="14"/>
  <c r="BG349" i="14"/>
  <c r="BG348" i="14"/>
  <c r="BL356" i="15"/>
  <c r="CR362" i="15"/>
  <c r="DK362" i="15"/>
  <c r="BQ362" i="15"/>
  <c r="BQ363" i="15"/>
  <c r="EC362" i="15"/>
  <c r="EC363" i="15"/>
  <c r="M365" i="15"/>
  <c r="DH365" i="15"/>
  <c r="AE366" i="15"/>
  <c r="AN365" i="15"/>
  <c r="AN366" i="15"/>
  <c r="CQ366" i="15"/>
  <c r="CZ365" i="15"/>
  <c r="CZ366" i="15"/>
  <c r="FC366" i="15"/>
  <c r="FL365" i="15"/>
  <c r="FL366" i="15"/>
  <c r="DZ277" i="14" a="1"/>
  <c r="DZ277" i="14" s="1"/>
  <c r="DZ268" i="14" s="1"/>
  <c r="BK278" i="14"/>
  <c r="BK276" i="14"/>
  <c r="BT276" i="14"/>
  <c r="BT277" i="14" a="1"/>
  <c r="BT277" i="14" s="1"/>
  <c r="BT278" i="14"/>
  <c r="DW278" i="14"/>
  <c r="DW276" i="14"/>
  <c r="DW268" i="14"/>
  <c r="EF276" i="14"/>
  <c r="EF277" i="14" a="1"/>
  <c r="EF277" i="14" s="1"/>
  <c r="EF268" i="14" s="1"/>
  <c r="EF278" i="14"/>
  <c r="AK281" i="14"/>
  <c r="AK283" i="14"/>
  <c r="BN283" i="14"/>
  <c r="BN281" i="14"/>
  <c r="CQ283" i="14"/>
  <c r="CQ281" i="14"/>
  <c r="DU283" i="14"/>
  <c r="DU281" i="14"/>
  <c r="GA281" i="14"/>
  <c r="GA283" i="14"/>
  <c r="BW282" i="14"/>
  <c r="DW286" i="14" a="1"/>
  <c r="DW286" i="14" s="1"/>
  <c r="DW282" i="14" s="1"/>
  <c r="FA282" i="14"/>
  <c r="AL285" i="14"/>
  <c r="AL286" i="14" a="1"/>
  <c r="AL286" i="14" s="1"/>
  <c r="AL282" i="14" s="1"/>
  <c r="AL280" i="14"/>
  <c r="AL287" i="14"/>
  <c r="BO287" i="14"/>
  <c r="BO285" i="14"/>
  <c r="BO286" i="14" a="1"/>
  <c r="BO286" i="14" s="1"/>
  <c r="BO280" i="14"/>
  <c r="CQ287" i="14"/>
  <c r="CQ285" i="14"/>
  <c r="DA285" i="14"/>
  <c r="DA286" i="14" a="1"/>
  <c r="DA286" i="14" s="1"/>
  <c r="DA282" i="14" s="1"/>
  <c r="DA280" i="14"/>
  <c r="DA287" i="14"/>
  <c r="DJ285" i="14"/>
  <c r="DJ287" i="14"/>
  <c r="EC287" i="14"/>
  <c r="EC285" i="14"/>
  <c r="EC286" i="14" a="1"/>
  <c r="EC286" i="14" s="1"/>
  <c r="EC282" i="14" s="1"/>
  <c r="EV285" i="14"/>
  <c r="EV286" i="14" a="1"/>
  <c r="EV286" i="14" s="1"/>
  <c r="EV282" i="14" s="1"/>
  <c r="EV280" i="14"/>
  <c r="EV287" i="14"/>
  <c r="AB291" i="14"/>
  <c r="AB289" i="14"/>
  <c r="ED289" i="14"/>
  <c r="ED290" i="14" a="1"/>
  <c r="ED290" i="14" s="1"/>
  <c r="ED291" i="14"/>
  <c r="EM291" i="14"/>
  <c r="EM290" i="14" a="1"/>
  <c r="EM290" i="14" s="1"/>
  <c r="EM289" i="14"/>
  <c r="GB289" i="14"/>
  <c r="GB290" i="14" a="1"/>
  <c r="GB290" i="14" s="1"/>
  <c r="GB291" i="14"/>
  <c r="AU295" i="14"/>
  <c r="AU294" i="14" a="1"/>
  <c r="AU294" i="14" s="1"/>
  <c r="AU293" i="14"/>
  <c r="BU293" i="14"/>
  <c r="BU294" i="14" a="1"/>
  <c r="BU294" i="14" s="1"/>
  <c r="BU295" i="14"/>
  <c r="FK293" i="14"/>
  <c r="FK295" i="14"/>
  <c r="FK294" i="14" a="1"/>
  <c r="FK294" i="14" s="1"/>
  <c r="FU294" i="14" a="1"/>
  <c r="FU294" i="14" s="1"/>
  <c r="FU295" i="14"/>
  <c r="FU293" i="14"/>
  <c r="T299" i="14"/>
  <c r="T297" i="14"/>
  <c r="T298" i="14" a="1"/>
  <c r="T298" i="14" s="1"/>
  <c r="T282" i="14" s="1"/>
  <c r="AU298" i="14" a="1"/>
  <c r="AU298" i="14" s="1"/>
  <c r="AU282" i="14" s="1"/>
  <c r="AU299" i="14"/>
  <c r="AU297" i="14"/>
  <c r="BC297" i="14"/>
  <c r="BC298" i="14" a="1"/>
  <c r="BC298" i="14" s="1"/>
  <c r="BC282" i="14" s="1"/>
  <c r="BC299" i="14"/>
  <c r="CN299" i="14"/>
  <c r="CN298" i="14" a="1"/>
  <c r="CN298" i="14" s="1"/>
  <c r="CN297" i="14"/>
  <c r="EF297" i="14"/>
  <c r="EF299" i="14"/>
  <c r="EF298" i="14" a="1"/>
  <c r="EF298" i="14" s="1"/>
  <c r="EQ298" i="14" a="1"/>
  <c r="EQ298" i="14" s="1"/>
  <c r="EQ297" i="14"/>
  <c r="EQ299" i="14"/>
  <c r="FK298" i="14" a="1"/>
  <c r="FK298" i="14" s="1"/>
  <c r="FK282" i="14" s="1"/>
  <c r="FK299" i="14"/>
  <c r="FK297" i="14"/>
  <c r="FU299" i="14"/>
  <c r="FU298" i="14" a="1"/>
  <c r="FU298" i="14" s="1"/>
  <c r="FU297" i="14"/>
  <c r="DC349" i="14"/>
  <c r="CW348" i="14"/>
  <c r="CW350" i="14"/>
  <c r="CW349" i="14"/>
  <c r="DG350" i="14"/>
  <c r="DG311" i="14"/>
  <c r="DG348" i="14"/>
  <c r="DG349" i="14"/>
  <c r="DG313" i="14" s="1"/>
  <c r="FL350" i="14"/>
  <c r="FL348" i="14"/>
  <c r="BA359" i="15"/>
  <c r="BA360" i="15"/>
  <c r="DM359" i="15"/>
  <c r="DM360" i="15"/>
  <c r="FY359" i="15"/>
  <c r="FY360" i="15"/>
  <c r="X362" i="15"/>
  <c r="X363" i="15"/>
  <c r="CJ362" i="15"/>
  <c r="CJ363" i="15"/>
  <c r="EV362" i="15"/>
  <c r="EV363" i="15"/>
  <c r="BB276" i="14"/>
  <c r="BB277" i="14" a="1"/>
  <c r="BB277" i="14" s="1"/>
  <c r="BB278" i="14"/>
  <c r="BL278" i="14"/>
  <c r="BU276" i="14"/>
  <c r="BU277" i="14" a="1"/>
  <c r="BU277" i="14" s="1"/>
  <c r="BU278" i="14"/>
  <c r="CD278" i="14"/>
  <c r="DN276" i="14"/>
  <c r="DN277" i="14" a="1"/>
  <c r="DN277" i="14" s="1"/>
  <c r="DN268" i="14" s="1"/>
  <c r="DN278" i="14"/>
  <c r="EG276" i="14"/>
  <c r="EG277" i="14" a="1"/>
  <c r="EG277" i="14" s="1"/>
  <c r="EG278" i="14"/>
  <c r="EG268" i="14"/>
  <c r="FZ276" i="14"/>
  <c r="FZ277" i="14" a="1"/>
  <c r="FZ277" i="14" s="1"/>
  <c r="FZ268" i="14" s="1"/>
  <c r="FZ278" i="14"/>
  <c r="AZ281" i="14"/>
  <c r="FX281" i="14"/>
  <c r="M283" i="14"/>
  <c r="M281" i="14"/>
  <c r="CT280" i="14"/>
  <c r="EZ283" i="14"/>
  <c r="EZ281" i="14"/>
  <c r="GD280" i="14"/>
  <c r="BX282" i="14"/>
  <c r="CY282" i="14"/>
  <c r="AV286" i="14" a="1"/>
  <c r="AV286" i="14" s="1"/>
  <c r="AV282" i="14" s="1"/>
  <c r="AV280" i="14"/>
  <c r="CH285" i="14"/>
  <c r="CH286" i="14" a="1"/>
  <c r="CH286" i="14" s="1"/>
  <c r="CH282" i="14" s="1"/>
  <c r="CH280" i="14"/>
  <c r="CH287" i="14"/>
  <c r="DK287" i="14"/>
  <c r="DK285" i="14"/>
  <c r="DK286" i="14" a="1"/>
  <c r="DK286" i="14" s="1"/>
  <c r="DK282" i="14" s="1"/>
  <c r="DK280" i="14"/>
  <c r="EM287" i="14"/>
  <c r="EM285" i="14"/>
  <c r="EW285" i="14"/>
  <c r="EW286" i="14" a="1"/>
  <c r="EW286" i="14" s="1"/>
  <c r="EW282" i="14" s="1"/>
  <c r="EW280" i="14"/>
  <c r="EW287" i="14"/>
  <c r="FF285" i="14"/>
  <c r="FF287" i="14"/>
  <c r="FY287" i="14"/>
  <c r="FY285" i="14"/>
  <c r="FY286" i="14" a="1"/>
  <c r="FY286" i="14" s="1"/>
  <c r="FY282" i="14" s="1"/>
  <c r="DB290" i="14" a="1"/>
  <c r="DB290" i="14" s="1"/>
  <c r="L291" i="14"/>
  <c r="L289" i="14"/>
  <c r="DN289" i="14"/>
  <c r="DN290" i="14" a="1"/>
  <c r="DN290" i="14" s="1"/>
  <c r="DN291" i="14"/>
  <c r="DW291" i="14"/>
  <c r="DW290" i="14" a="1"/>
  <c r="DW290" i="14" s="1"/>
  <c r="DW289" i="14"/>
  <c r="FL289" i="14"/>
  <c r="FL290" i="14" a="1"/>
  <c r="FL290" i="14" s="1"/>
  <c r="FL291" i="14"/>
  <c r="GC289" i="14"/>
  <c r="GC290" i="14" a="1"/>
  <c r="GC290" i="14" s="1"/>
  <c r="GC291" i="14"/>
  <c r="L295" i="14"/>
  <c r="L294" i="14" a="1"/>
  <c r="L294" i="14" s="1"/>
  <c r="L293" i="14"/>
  <c r="BV295" i="14"/>
  <c r="BV294" i="14" a="1"/>
  <c r="BV294" i="14" s="1"/>
  <c r="BV293" i="14"/>
  <c r="FL295" i="14"/>
  <c r="FL293" i="14"/>
  <c r="FL294" i="14" a="1"/>
  <c r="FL294" i="14" s="1"/>
  <c r="AB298" i="14" a="1"/>
  <c r="AB298" i="14" s="1"/>
  <c r="AB282" i="14" s="1"/>
  <c r="AB299" i="14"/>
  <c r="AB297" i="14"/>
  <c r="BM299" i="14"/>
  <c r="BM297" i="14"/>
  <c r="BM298" i="14" a="1"/>
  <c r="BM298" i="14" s="1"/>
  <c r="CO299" i="14"/>
  <c r="CO298" i="14" a="1"/>
  <c r="CO298" i="14" s="1"/>
  <c r="CO282" i="14" s="1"/>
  <c r="CO297" i="14"/>
  <c r="CX297" i="14"/>
  <c r="CX299" i="14"/>
  <c r="CX298" i="14" a="1"/>
  <c r="CX298" i="14" s="1"/>
  <c r="EG297" i="14"/>
  <c r="EG299" i="14"/>
  <c r="EG298" i="14" a="1"/>
  <c r="EG298" i="14" s="1"/>
  <c r="FL299" i="14"/>
  <c r="FL297" i="14"/>
  <c r="FL298" i="14" a="1"/>
  <c r="FL298" i="14" s="1"/>
  <c r="FV299" i="14"/>
  <c r="FV298" i="14" a="1"/>
  <c r="FV298" i="14" s="1"/>
  <c r="FV282" i="14" s="1"/>
  <c r="FV297" i="14"/>
  <c r="BX276" i="14"/>
  <c r="BF277" i="14" a="1"/>
  <c r="BF277" i="14" s="1"/>
  <c r="GD277" i="14" a="1"/>
  <c r="GD277" i="14" s="1"/>
  <c r="R276" i="14"/>
  <c r="BC276" i="14"/>
  <c r="BC278" i="14"/>
  <c r="BV278" i="14"/>
  <c r="BV268" i="14"/>
  <c r="CN268" i="14"/>
  <c r="DO276" i="14"/>
  <c r="DO268" i="14"/>
  <c r="DO278" i="14"/>
  <c r="EH278" i="14"/>
  <c r="EH268" i="14"/>
  <c r="EZ268" i="14"/>
  <c r="GA276" i="14"/>
  <c r="GA268" i="14"/>
  <c r="GA278" i="14"/>
  <c r="AP280" i="14"/>
  <c r="DW283" i="14"/>
  <c r="DW281" i="14"/>
  <c r="FA283" i="14"/>
  <c r="FA281" i="14"/>
  <c r="BY282" i="14"/>
  <c r="AW286" i="14" a="1"/>
  <c r="AW286" i="14" s="1"/>
  <c r="AW282" i="14" s="1"/>
  <c r="AW280" i="14"/>
  <c r="AW285" i="14"/>
  <c r="AW287" i="14"/>
  <c r="CR286" i="14" a="1"/>
  <c r="CR286" i="14" s="1"/>
  <c r="CR282" i="14" s="1"/>
  <c r="CR280" i="14"/>
  <c r="ED285" i="14"/>
  <c r="ED286" i="14" a="1"/>
  <c r="ED286" i="14" s="1"/>
  <c r="ED280" i="14"/>
  <c r="ED287" i="14"/>
  <c r="FG287" i="14"/>
  <c r="FG285" i="14"/>
  <c r="FG286" i="14" a="1"/>
  <c r="FG286" i="14" s="1"/>
  <c r="FG282" i="14" s="1"/>
  <c r="FG280" i="14"/>
  <c r="EH289" i="14"/>
  <c r="AU290" i="14" a="1"/>
  <c r="AU290" i="14" s="1"/>
  <c r="CX289" i="14"/>
  <c r="CX290" i="14" a="1"/>
  <c r="CX290" i="14" s="1"/>
  <c r="CX291" i="14"/>
  <c r="DG291" i="14"/>
  <c r="DG290" i="14" a="1"/>
  <c r="DG290" i="14" s="1"/>
  <c r="DG289" i="14"/>
  <c r="EV289" i="14"/>
  <c r="EV290" i="14" a="1"/>
  <c r="EV290" i="14" s="1"/>
  <c r="EV291" i="14"/>
  <c r="FM289" i="14"/>
  <c r="FM290" i="14" a="1"/>
  <c r="FM290" i="14" s="1"/>
  <c r="FM291" i="14"/>
  <c r="GD291" i="14"/>
  <c r="GD290" i="14" a="1"/>
  <c r="GD290" i="14" s="1"/>
  <c r="M295" i="14"/>
  <c r="M294" i="14" a="1"/>
  <c r="M294" i="14" s="1"/>
  <c r="M293" i="14"/>
  <c r="AL293" i="14"/>
  <c r="AL294" i="14" a="1"/>
  <c r="AL294" i="14" s="1"/>
  <c r="AL295" i="14"/>
  <c r="BD293" i="14"/>
  <c r="BD294" i="14" a="1"/>
  <c r="BD294" i="14" s="1"/>
  <c r="BD295" i="14"/>
  <c r="DC295" i="14"/>
  <c r="DC294" i="14" a="1"/>
  <c r="DC294" i="14" s="1"/>
  <c r="DC293" i="14"/>
  <c r="DL293" i="14"/>
  <c r="DL295" i="14"/>
  <c r="DL294" i="14" a="1"/>
  <c r="DL294" i="14" s="1"/>
  <c r="AC298" i="14" a="1"/>
  <c r="AC298" i="14" s="1"/>
  <c r="AC282" i="14" s="1"/>
  <c r="AC299" i="14"/>
  <c r="AC297" i="14"/>
  <c r="CE297" i="14"/>
  <c r="CE299" i="14"/>
  <c r="CE298" i="14" a="1"/>
  <c r="CE298" i="14" s="1"/>
  <c r="CY297" i="14"/>
  <c r="CY299" i="14"/>
  <c r="CY298" i="14" a="1"/>
  <c r="CY298" i="14" s="1"/>
  <c r="EH299" i="14"/>
  <c r="EH297" i="14"/>
  <c r="EH298" i="14" a="1"/>
  <c r="EH298" i="14" s="1"/>
  <c r="EH282" i="14" s="1"/>
  <c r="BD302" i="14"/>
  <c r="BD303" i="14"/>
  <c r="AE303" i="14"/>
  <c r="AE302" i="14"/>
  <c r="AQ299" i="14"/>
  <c r="AQ297" i="14"/>
  <c r="BV338" i="14"/>
  <c r="BV337" i="14" a="1"/>
  <c r="BV337" i="14" s="1"/>
  <c r="EB338" i="14"/>
  <c r="EB336" i="14"/>
  <c r="S347" i="14"/>
  <c r="S318" i="14"/>
  <c r="AN333" i="14" a="1"/>
  <c r="AN333" i="14" s="1"/>
  <c r="AN334" i="14"/>
  <c r="AN332" i="14"/>
  <c r="BF349" i="14"/>
  <c r="BF350" i="14"/>
  <c r="CO317" i="14" a="1"/>
  <c r="CO317" i="14" s="1"/>
  <c r="CO347" i="14"/>
  <c r="CO318" i="14"/>
  <c r="CT333" i="14" a="1"/>
  <c r="CT333" i="14" s="1"/>
  <c r="CT347" i="14"/>
  <c r="DN317" i="14" a="1"/>
  <c r="DN317" i="14" s="1"/>
  <c r="DN318" i="14"/>
  <c r="DN347" i="14"/>
  <c r="EW347" i="14"/>
  <c r="EW317" i="14" a="1"/>
  <c r="EW317" i="14" s="1"/>
  <c r="FR332" i="14"/>
  <c r="FR333" i="14" a="1"/>
  <c r="FR333" i="14" s="1"/>
  <c r="N341" i="14"/>
  <c r="N340" i="14"/>
  <c r="R342" i="14"/>
  <c r="R351" i="14"/>
  <c r="R341" i="14"/>
  <c r="V330" i="14"/>
  <c r="V328" i="14"/>
  <c r="AG351" i="14"/>
  <c r="AG341" i="14"/>
  <c r="AK345" i="14"/>
  <c r="AK344" i="14"/>
  <c r="BA343" i="14"/>
  <c r="BA321" i="14" a="1"/>
  <c r="BA321" i="14" s="1"/>
  <c r="BE343" i="14"/>
  <c r="BE321" i="14" a="1"/>
  <c r="BE321" i="14" s="1"/>
  <c r="BI343" i="14"/>
  <c r="BI321" i="14" a="1"/>
  <c r="BI321" i="14" s="1"/>
  <c r="BI322" i="14"/>
  <c r="BI320" i="14"/>
  <c r="BL325" i="14" a="1"/>
  <c r="BL325" i="14" s="1"/>
  <c r="BL339" i="14"/>
  <c r="BQ351" i="14"/>
  <c r="BQ342" i="14"/>
  <c r="BQ341" i="14"/>
  <c r="BY341" i="14"/>
  <c r="BY342" i="14"/>
  <c r="BY340" i="14"/>
  <c r="CC339" i="14"/>
  <c r="CC325" i="14" a="1"/>
  <c r="CC325" i="14" s="1"/>
  <c r="CH322" i="14"/>
  <c r="CH320" i="14"/>
  <c r="CH321" i="14" a="1"/>
  <c r="CH321" i="14" s="1"/>
  <c r="CH343" i="14"/>
  <c r="CS341" i="14"/>
  <c r="CS351" i="14"/>
  <c r="CZ329" i="14" a="1"/>
  <c r="CZ329" i="14" s="1"/>
  <c r="CZ339" i="14"/>
  <c r="CZ330" i="14"/>
  <c r="DM345" i="14"/>
  <c r="DM346" i="14"/>
  <c r="DM344" i="14"/>
  <c r="EA330" i="14"/>
  <c r="EA328" i="14"/>
  <c r="EA329" i="14" a="1"/>
  <c r="EA329" i="14" s="1"/>
  <c r="ED339" i="14"/>
  <c r="ED326" i="14"/>
  <c r="ED324" i="14"/>
  <c r="ED325" i="14" a="1"/>
  <c r="ED325" i="14" s="1"/>
  <c r="ES344" i="14"/>
  <c r="ES345" i="14"/>
  <c r="K276" i="14"/>
  <c r="AA276" i="14"/>
  <c r="AQ276" i="14"/>
  <c r="BG276" i="14"/>
  <c r="BW276" i="14"/>
  <c r="CM276" i="14"/>
  <c r="DC276" i="14"/>
  <c r="DS276" i="14"/>
  <c r="EI276" i="14"/>
  <c r="EY276" i="14"/>
  <c r="FO276" i="14"/>
  <c r="K278" i="14"/>
  <c r="AA278" i="14"/>
  <c r="AQ278" i="14"/>
  <c r="BW278" i="14"/>
  <c r="CM278" i="14"/>
  <c r="DC278" i="14"/>
  <c r="DS278" i="14"/>
  <c r="EI278" i="14"/>
  <c r="EY278" i="14"/>
  <c r="FO278" i="14"/>
  <c r="K281" i="14"/>
  <c r="AA281" i="14"/>
  <c r="AQ281" i="14"/>
  <c r="DS281" i="14"/>
  <c r="EI281" i="14"/>
  <c r="K285" i="14"/>
  <c r="ED298" i="14" a="1"/>
  <c r="ED298" i="14" s="1"/>
  <c r="DS299" i="14"/>
  <c r="DS297" i="14"/>
  <c r="BN302" i="14"/>
  <c r="X301" i="14"/>
  <c r="AQ303" i="14"/>
  <c r="AQ302" i="14"/>
  <c r="BR301" i="14"/>
  <c r="U305" i="14"/>
  <c r="DR336" i="14"/>
  <c r="CX337" i="14" a="1"/>
  <c r="CX337" i="14" s="1"/>
  <c r="BW336" i="14"/>
  <c r="BW338" i="14"/>
  <c r="CY338" i="14"/>
  <c r="CY336" i="14"/>
  <c r="EL338" i="14"/>
  <c r="EL337" i="14" a="1"/>
  <c r="EL337" i="14" s="1"/>
  <c r="AS346" i="14"/>
  <c r="O347" i="14"/>
  <c r="T350" i="14"/>
  <c r="AA316" i="14"/>
  <c r="AA347" i="14"/>
  <c r="AJ348" i="14"/>
  <c r="AJ350" i="14"/>
  <c r="AR349" i="14"/>
  <c r="AR348" i="14"/>
  <c r="BO348" i="14"/>
  <c r="BO350" i="14"/>
  <c r="DD347" i="14"/>
  <c r="DI349" i="14"/>
  <c r="DI350" i="14"/>
  <c r="EN347" i="14"/>
  <c r="ES349" i="14"/>
  <c r="ES350" i="14"/>
  <c r="EX333" i="14" a="1"/>
  <c r="EX333" i="14" s="1"/>
  <c r="EX347" i="14"/>
  <c r="FH347" i="14"/>
  <c r="FH317" i="14" a="1"/>
  <c r="FH317" i="14" s="1"/>
  <c r="FM334" i="14"/>
  <c r="FM333" i="14" a="1"/>
  <c r="FM333" i="14" s="1"/>
  <c r="FM347" i="14"/>
  <c r="FM332" i="14"/>
  <c r="FR316" i="14"/>
  <c r="FR317" i="14" a="1"/>
  <c r="FR317" i="14" s="1"/>
  <c r="FR347" i="14"/>
  <c r="K343" i="14"/>
  <c r="K321" i="14" a="1"/>
  <c r="K321" i="14" s="1"/>
  <c r="S321" i="14" a="1"/>
  <c r="S321" i="14" s="1"/>
  <c r="S322" i="14"/>
  <c r="S320" i="14"/>
  <c r="S343" i="14"/>
  <c r="V339" i="14"/>
  <c r="AD343" i="14"/>
  <c r="AD321" i="14" a="1"/>
  <c r="AD321" i="14" s="1"/>
  <c r="AW339" i="14"/>
  <c r="BI339" i="14"/>
  <c r="BI330" i="14"/>
  <c r="BI328" i="14"/>
  <c r="BM343" i="14"/>
  <c r="BM321" i="14" a="1"/>
  <c r="BM321" i="14" s="1"/>
  <c r="BU325" i="14" a="1"/>
  <c r="BU325" i="14" s="1"/>
  <c r="BU339" i="14"/>
  <c r="BZ343" i="14"/>
  <c r="BZ321" i="14" a="1"/>
  <c r="BZ321" i="14" s="1"/>
  <c r="CD321" i="14" a="1"/>
  <c r="CD321" i="14" s="1"/>
  <c r="CD343" i="14"/>
  <c r="CH330" i="14"/>
  <c r="CH328" i="14"/>
  <c r="CH329" i="14" a="1"/>
  <c r="CH329" i="14" s="1"/>
  <c r="CL341" i="14"/>
  <c r="DP342" i="14"/>
  <c r="DP341" i="14"/>
  <c r="EA326" i="14"/>
  <c r="EA324" i="14"/>
  <c r="EA339" i="14"/>
  <c r="EA325" i="14" a="1"/>
  <c r="EA325" i="14" s="1"/>
  <c r="EE353" i="14"/>
  <c r="EE354" i="14"/>
  <c r="EE352" i="14"/>
  <c r="S290" i="14" a="1"/>
  <c r="S290" i="14" s="1"/>
  <c r="AI290" i="14" a="1"/>
  <c r="AI290" i="14" s="1"/>
  <c r="AY290" i="14" a="1"/>
  <c r="AY290" i="14" s="1"/>
  <c r="BO290" i="14" a="1"/>
  <c r="BO290" i="14" s="1"/>
  <c r="CE290" i="14" a="1"/>
  <c r="CE290" i="14" s="1"/>
  <c r="CU290" i="14" a="1"/>
  <c r="CU290" i="14" s="1"/>
  <c r="DK290" i="14" a="1"/>
  <c r="DK290" i="14" s="1"/>
  <c r="EA290" i="14" a="1"/>
  <c r="EA290" i="14" s="1"/>
  <c r="EQ290" i="14" a="1"/>
  <c r="EQ290" i="14" s="1"/>
  <c r="FG290" i="14" a="1"/>
  <c r="FG290" i="14" s="1"/>
  <c r="FW290" i="14" a="1"/>
  <c r="FW290" i="14" s="1"/>
  <c r="CN293" i="14"/>
  <c r="DT293" i="14"/>
  <c r="FP293" i="14"/>
  <c r="S294" i="14" a="1"/>
  <c r="S294" i="14" s="1"/>
  <c r="AI294" i="14" a="1"/>
  <c r="AI294" i="14" s="1"/>
  <c r="AY294" i="14" a="1"/>
  <c r="AY294" i="14" s="1"/>
  <c r="BO294" i="14" a="1"/>
  <c r="BO294" i="14" s="1"/>
  <c r="CE294" i="14" a="1"/>
  <c r="CE294" i="14" s="1"/>
  <c r="CM294" i="14" a="1"/>
  <c r="CM294" i="14" s="1"/>
  <c r="DK294" i="14" a="1"/>
  <c r="DK294" i="14" s="1"/>
  <c r="DS294" i="14" a="1"/>
  <c r="DS294" i="14" s="1"/>
  <c r="EA294" i="14" a="1"/>
  <c r="EA294" i="14" s="1"/>
  <c r="FG294" i="14" a="1"/>
  <c r="FG294" i="14" s="1"/>
  <c r="Y297" i="14"/>
  <c r="BH297" i="14"/>
  <c r="DG297" i="14"/>
  <c r="DX297" i="14"/>
  <c r="EO297" i="14"/>
  <c r="O298" i="14" a="1"/>
  <c r="O298" i="14" s="1"/>
  <c r="AF298" i="14" a="1"/>
  <c r="AF298" i="14" s="1"/>
  <c r="AW298" i="14" a="1"/>
  <c r="AW298" i="14" s="1"/>
  <c r="DV298" i="14" a="1"/>
  <c r="DV298" i="14" s="1"/>
  <c r="DV282" i="14" s="1"/>
  <c r="FD298" i="14" a="1"/>
  <c r="FD298" i="14" s="1"/>
  <c r="AA299" i="14"/>
  <c r="AA297" i="14"/>
  <c r="M302" i="14"/>
  <c r="V305" i="14"/>
  <c r="GB312" i="14"/>
  <c r="DN316" i="14"/>
  <c r="AE332" i="14"/>
  <c r="CY337" i="14" a="1"/>
  <c r="CY337" i="14" s="1"/>
  <c r="AK338" i="14"/>
  <c r="BM338" i="14"/>
  <c r="BM337" i="14" a="1"/>
  <c r="BM337" i="14" s="1"/>
  <c r="EM336" i="14"/>
  <c r="EM338" i="14"/>
  <c r="BN349" i="14"/>
  <c r="X347" i="14"/>
  <c r="AK347" i="14"/>
  <c r="BJ316" i="14"/>
  <c r="BJ347" i="14"/>
  <c r="CG347" i="14"/>
  <c r="CK347" i="14"/>
  <c r="CZ350" i="14"/>
  <c r="CZ348" i="14"/>
  <c r="FC347" i="14"/>
  <c r="FC317" i="14" a="1"/>
  <c r="FC317" i="14" s="1"/>
  <c r="FI349" i="14"/>
  <c r="FI313" i="14" s="1"/>
  <c r="FI350" i="14"/>
  <c r="FW347" i="14"/>
  <c r="FW318" i="14"/>
  <c r="O321" i="14" a="1"/>
  <c r="O321" i="14" s="1"/>
  <c r="O343" i="14"/>
  <c r="S330" i="14"/>
  <c r="S328" i="14"/>
  <c r="S339" i="14"/>
  <c r="Z342" i="14"/>
  <c r="Z341" i="14"/>
  <c r="Z340" i="14"/>
  <c r="AH321" i="14" a="1"/>
  <c r="AH321" i="14" s="1"/>
  <c r="AH343" i="14"/>
  <c r="AH351" i="14" s="1"/>
  <c r="AO343" i="14"/>
  <c r="AO321" i="14" a="1"/>
  <c r="AO321" i="14" s="1"/>
  <c r="AS329" i="14" a="1"/>
  <c r="AS329" i="14" s="1"/>
  <c r="AS330" i="14"/>
  <c r="AS328" i="14"/>
  <c r="AS339" i="14"/>
  <c r="BA325" i="14" a="1"/>
  <c r="BA325" i="14" s="1"/>
  <c r="BA339" i="14"/>
  <c r="BV343" i="14"/>
  <c r="BV351" i="14" s="1"/>
  <c r="BV321" i="14" a="1"/>
  <c r="BV321" i="14" s="1"/>
  <c r="CH326" i="14"/>
  <c r="CH324" i="14"/>
  <c r="CH339" i="14"/>
  <c r="CH325" i="14" a="1"/>
  <c r="CH325" i="14" s="1"/>
  <c r="CW343" i="14"/>
  <c r="CW321" i="14" a="1"/>
  <c r="CW321" i="14" s="1"/>
  <c r="DJ345" i="14"/>
  <c r="DM342" i="14"/>
  <c r="DM341" i="14"/>
  <c r="DM351" i="14"/>
  <c r="EH351" i="14"/>
  <c r="M276" i="14"/>
  <c r="AC276" i="14"/>
  <c r="AS276" i="14"/>
  <c r="BI276" i="14"/>
  <c r="BY276" i="14"/>
  <c r="CO276" i="14"/>
  <c r="DE276" i="14"/>
  <c r="DU276" i="14"/>
  <c r="EK276" i="14"/>
  <c r="FA276" i="14"/>
  <c r="FQ276" i="14"/>
  <c r="M285" i="14"/>
  <c r="AC285" i="14"/>
  <c r="AS285" i="14"/>
  <c r="BI285" i="14"/>
  <c r="BY285" i="14"/>
  <c r="CO285" i="14"/>
  <c r="DE285" i="14"/>
  <c r="DU285" i="14"/>
  <c r="EK285" i="14"/>
  <c r="FA285" i="14"/>
  <c r="FQ285" i="14"/>
  <c r="Q291" i="14"/>
  <c r="AG291" i="14"/>
  <c r="AW291" i="14"/>
  <c r="BM291" i="14"/>
  <c r="CC291" i="14"/>
  <c r="CS291" i="14"/>
  <c r="DI291" i="14"/>
  <c r="DY291" i="14"/>
  <c r="EO291" i="14"/>
  <c r="FE291" i="14"/>
  <c r="FU291" i="14"/>
  <c r="EK293" i="14"/>
  <c r="FQ293" i="14"/>
  <c r="Q295" i="14"/>
  <c r="AG295" i="14"/>
  <c r="AW295" i="14"/>
  <c r="BM295" i="14"/>
  <c r="CC295" i="14"/>
  <c r="EA295" i="14"/>
  <c r="EL295" i="14"/>
  <c r="EW295" i="14"/>
  <c r="FY295" i="14"/>
  <c r="Z297" i="14"/>
  <c r="BI297" i="14"/>
  <c r="CQ297" i="14"/>
  <c r="DY297" i="14"/>
  <c r="EP297" i="14"/>
  <c r="X298" i="14" a="1"/>
  <c r="X298" i="14" s="1"/>
  <c r="CF298" i="14" a="1"/>
  <c r="CF298" i="14" s="1"/>
  <c r="CF282" i="14" s="1"/>
  <c r="CW298" i="14" a="1"/>
  <c r="CW298" i="14" s="1"/>
  <c r="DN298" i="14" a="1"/>
  <c r="DN298" i="14" s="1"/>
  <c r="FM298" i="14" a="1"/>
  <c r="FM298" i="14" s="1"/>
  <c r="AX299" i="14"/>
  <c r="BI299" i="14"/>
  <c r="BT299" i="14"/>
  <c r="DN299" i="14"/>
  <c r="DT299" i="14"/>
  <c r="FZ299" i="14"/>
  <c r="AF302" i="14"/>
  <c r="BP302" i="14"/>
  <c r="P301" i="14"/>
  <c r="Z303" i="14"/>
  <c r="AR301" i="14"/>
  <c r="BA301" i="14"/>
  <c r="AP305" i="14"/>
  <c r="BI305" i="14"/>
  <c r="U306" i="14"/>
  <c r="AL306" i="14"/>
  <c r="BC306" i="14"/>
  <c r="BT306" i="14"/>
  <c r="S309" i="14"/>
  <c r="AS309" i="14"/>
  <c r="BJ309" i="14"/>
  <c r="BN317" i="14" a="1"/>
  <c r="BN317" i="14" s="1"/>
  <c r="V329" i="14" a="1"/>
  <c r="V329" i="14" s="1"/>
  <c r="BC336" i="14"/>
  <c r="DT336" i="14"/>
  <c r="CC337" i="14" a="1"/>
  <c r="CC337" i="14" s="1"/>
  <c r="R338" i="14"/>
  <c r="R336" i="14"/>
  <c r="CG338" i="14"/>
  <c r="DJ338" i="14"/>
  <c r="DJ337" i="14" a="1"/>
  <c r="DJ337" i="14" s="1"/>
  <c r="EN338" i="14"/>
  <c r="EW338" i="14"/>
  <c r="AG342" i="14"/>
  <c r="AS344" i="14"/>
  <c r="CJ317" i="14" a="1"/>
  <c r="CJ317" i="14" s="1"/>
  <c r="CJ349" i="14" s="1"/>
  <c r="K347" i="14"/>
  <c r="K316" i="14"/>
  <c r="AF347" i="14"/>
  <c r="AS347" i="14"/>
  <c r="AS318" i="14"/>
  <c r="AW347" i="14"/>
  <c r="BB318" i="14"/>
  <c r="BB347" i="14"/>
  <c r="BS347" i="14"/>
  <c r="DY349" i="14"/>
  <c r="DY350" i="14"/>
  <c r="DY348" i="14"/>
  <c r="EI347" i="14"/>
  <c r="EI316" i="14"/>
  <c r="EI317" i="14" a="1"/>
  <c r="EI317" i="14" s="1"/>
  <c r="K351" i="14"/>
  <c r="W343" i="14"/>
  <c r="W321" i="14" a="1"/>
  <c r="W321" i="14" s="1"/>
  <c r="AA345" i="14"/>
  <c r="AA344" i="14"/>
  <c r="AA346" i="14"/>
  <c r="AH341" i="14"/>
  <c r="AK340" i="14"/>
  <c r="AK341" i="14"/>
  <c r="AK351" i="14"/>
  <c r="AK342" i="14"/>
  <c r="AX343" i="14"/>
  <c r="AX321" i="14" a="1"/>
  <c r="AX321" i="14" s="1"/>
  <c r="BE342" i="14"/>
  <c r="BE340" i="14"/>
  <c r="BE351" i="14"/>
  <c r="BE341" i="14"/>
  <c r="BM339" i="14"/>
  <c r="BM325" i="14" a="1"/>
  <c r="BM325" i="14" s="1"/>
  <c r="BR322" i="14"/>
  <c r="BR320" i="14"/>
  <c r="BR343" i="14"/>
  <c r="BR321" i="14" a="1"/>
  <c r="BR321" i="14" s="1"/>
  <c r="CD340" i="14"/>
  <c r="CD351" i="14"/>
  <c r="CD341" i="14"/>
  <c r="CP339" i="14"/>
  <c r="CP325" i="14" a="1"/>
  <c r="CP325" i="14" s="1"/>
  <c r="CT344" i="14"/>
  <c r="CT345" i="14"/>
  <c r="DA343" i="14"/>
  <c r="DA321" i="14" a="1"/>
  <c r="DA321" i="14" s="1"/>
  <c r="DD351" i="14"/>
  <c r="DD341" i="14"/>
  <c r="DX343" i="14"/>
  <c r="DX321" i="14" a="1"/>
  <c r="DX321" i="14" s="1"/>
  <c r="EL339" i="14"/>
  <c r="EL325" i="14" a="1"/>
  <c r="EL325" i="14" s="1"/>
  <c r="EP344" i="14"/>
  <c r="EP345" i="14"/>
  <c r="EP346" i="14"/>
  <c r="EV351" i="14"/>
  <c r="EV341" i="14"/>
  <c r="DT294" i="14" a="1"/>
  <c r="DT294" i="14" s="1"/>
  <c r="K299" i="14"/>
  <c r="K297" i="14"/>
  <c r="X305" i="14"/>
  <c r="CX336" i="14"/>
  <c r="DK338" i="14"/>
  <c r="DK336" i="14"/>
  <c r="GA338" i="14"/>
  <c r="GA336" i="14"/>
  <c r="BQ340" i="14"/>
  <c r="P350" i="14"/>
  <c r="P348" i="14"/>
  <c r="AO334" i="14"/>
  <c r="AO333" i="14" a="1"/>
  <c r="AO333" i="14" s="1"/>
  <c r="CQ347" i="14"/>
  <c r="CQ333" i="14" a="1"/>
  <c r="CQ333" i="14" s="1"/>
  <c r="CU347" i="14"/>
  <c r="CU318" i="14"/>
  <c r="CU317" i="14" a="1"/>
  <c r="CU317" i="14" s="1"/>
  <c r="DE317" i="14" a="1"/>
  <c r="DE317" i="14" s="1"/>
  <c r="DE347" i="14"/>
  <c r="DE318" i="14"/>
  <c r="DT347" i="14"/>
  <c r="FN347" i="14"/>
  <c r="FN333" i="14" a="1"/>
  <c r="FN333" i="14" s="1"/>
  <c r="FX347" i="14"/>
  <c r="FX317" i="14" a="1"/>
  <c r="FX317" i="14" s="1"/>
  <c r="GC334" i="14"/>
  <c r="GC333" i="14" a="1"/>
  <c r="GC333" i="14" s="1"/>
  <c r="GC349" i="14" s="1"/>
  <c r="O342" i="14"/>
  <c r="O341" i="14"/>
  <c r="O351" i="14"/>
  <c r="AD351" i="14"/>
  <c r="AD341" i="14"/>
  <c r="AL346" i="14"/>
  <c r="AL345" i="14"/>
  <c r="AO339" i="14"/>
  <c r="BF321" i="14" a="1"/>
  <c r="BF321" i="14" s="1"/>
  <c r="BF343" i="14"/>
  <c r="BJ343" i="14"/>
  <c r="BJ321" i="14" a="1"/>
  <c r="BJ321" i="14" s="1"/>
  <c r="BN343" i="14"/>
  <c r="BN321" i="14" a="1"/>
  <c r="BN321" i="14" s="1"/>
  <c r="BR330" i="14"/>
  <c r="BR328" i="14"/>
  <c r="BR329" i="14" a="1"/>
  <c r="BR329" i="14" s="1"/>
  <c r="BV341" i="14"/>
  <c r="BZ339" i="14"/>
  <c r="BZ325" i="14" a="1"/>
  <c r="BZ325" i="14" s="1"/>
  <c r="CE321" i="14" a="1"/>
  <c r="CE321" i="14" s="1"/>
  <c r="CE343" i="14"/>
  <c r="CE322" i="14"/>
  <c r="CE320" i="14"/>
  <c r="CW341" i="14"/>
  <c r="DG352" i="14"/>
  <c r="DG354" i="14"/>
  <c r="DG353" i="14"/>
  <c r="DX339" i="14"/>
  <c r="DX329" i="14" a="1"/>
  <c r="DX329" i="14" s="1"/>
  <c r="EI339" i="14"/>
  <c r="EI329" i="14" a="1"/>
  <c r="EI329" i="14" s="1"/>
  <c r="W287" i="14"/>
  <c r="AM287" i="14"/>
  <c r="BC287" i="14"/>
  <c r="BS287" i="14"/>
  <c r="CI287" i="14"/>
  <c r="CY287" i="14"/>
  <c r="DO287" i="14"/>
  <c r="EE287" i="14"/>
  <c r="EU287" i="14"/>
  <c r="FK287" i="14"/>
  <c r="GA287" i="14"/>
  <c r="CQ293" i="14"/>
  <c r="DK295" i="14"/>
  <c r="DV295" i="14"/>
  <c r="EG295" i="14"/>
  <c r="FT295" i="14"/>
  <c r="BK297" i="14"/>
  <c r="Y298" i="14" a="1"/>
  <c r="Y298" i="14" s="1"/>
  <c r="CF299" i="14"/>
  <c r="AA303" i="14"/>
  <c r="AA302" i="14"/>
  <c r="AJ301" i="14"/>
  <c r="AS301" i="14"/>
  <c r="BK301" i="14"/>
  <c r="BT301" i="14"/>
  <c r="Z305" i="14"/>
  <c r="AM306" i="14"/>
  <c r="BD306" i="14"/>
  <c r="Y308" i="14"/>
  <c r="BG308" i="14"/>
  <c r="AC309" i="14"/>
  <c r="AT309" i="14"/>
  <c r="BK309" i="14"/>
  <c r="EU312" i="14"/>
  <c r="O332" i="14"/>
  <c r="O333" i="14" a="1"/>
  <c r="O333" i="14" s="1"/>
  <c r="Y337" i="14" a="1"/>
  <c r="Y337" i="14" s="1"/>
  <c r="BF338" i="14"/>
  <c r="BF336" i="14"/>
  <c r="CH338" i="14"/>
  <c r="CH336" i="14"/>
  <c r="DA336" i="14"/>
  <c r="DA337" i="14" a="1"/>
  <c r="DA337" i="14" s="1"/>
  <c r="DU338" i="14"/>
  <c r="DU337" i="14" a="1"/>
  <c r="DU337" i="14" s="1"/>
  <c r="EE338" i="14"/>
  <c r="ES346" i="14"/>
  <c r="U350" i="14"/>
  <c r="U348" i="14"/>
  <c r="BT334" i="14"/>
  <c r="BT332" i="14"/>
  <c r="DP334" i="14"/>
  <c r="DP333" i="14" a="1"/>
  <c r="DP333" i="14" s="1"/>
  <c r="DP349" i="14" s="1"/>
  <c r="DP332" i="14"/>
  <c r="EO349" i="14"/>
  <c r="EO350" i="14"/>
  <c r="EY317" i="14" a="1"/>
  <c r="EY317" i="14" s="1"/>
  <c r="EY316" i="14"/>
  <c r="EY347" i="14"/>
  <c r="P321" i="14" a="1"/>
  <c r="P321" i="14" s="1"/>
  <c r="P343" i="14"/>
  <c r="W340" i="14"/>
  <c r="W351" i="14"/>
  <c r="W341" i="14"/>
  <c r="AE321" i="14" a="1"/>
  <c r="AE321" i="14" s="1"/>
  <c r="AE343" i="14"/>
  <c r="AP321" i="14" a="1"/>
  <c r="AP321" i="14" s="1"/>
  <c r="AP343" i="14"/>
  <c r="AT321" i="14" a="1"/>
  <c r="AT321" i="14" s="1"/>
  <c r="AT343" i="14"/>
  <c r="BF339" i="14"/>
  <c r="BF329" i="14" a="1"/>
  <c r="BF329" i="14" s="1"/>
  <c r="BR325" i="14" a="1"/>
  <c r="BR325" i="14" s="1"/>
  <c r="BR326" i="14"/>
  <c r="BR324" i="14"/>
  <c r="BR339" i="14"/>
  <c r="BW321" i="14" a="1"/>
  <c r="BW321" i="14" s="1"/>
  <c r="BW343" i="14"/>
  <c r="CE329" i="14" a="1"/>
  <c r="CE329" i="14" s="1"/>
  <c r="CE330" i="14"/>
  <c r="CE328" i="14"/>
  <c r="CT351" i="14"/>
  <c r="CX343" i="14"/>
  <c r="CX322" i="14"/>
  <c r="CX320" i="14"/>
  <c r="CX321" i="14" a="1"/>
  <c r="CX321" i="14" s="1"/>
  <c r="DN345" i="14"/>
  <c r="FD351" i="14"/>
  <c r="FD341" i="14"/>
  <c r="FD340" i="14"/>
  <c r="U290" i="14" a="1"/>
  <c r="U290" i="14" s="1"/>
  <c r="AK290" i="14" a="1"/>
  <c r="AK290" i="14" s="1"/>
  <c r="BA290" i="14" a="1"/>
  <c r="BA290" i="14" s="1"/>
  <c r="BQ290" i="14" a="1"/>
  <c r="BQ290" i="14" s="1"/>
  <c r="CG290" i="14" a="1"/>
  <c r="CG290" i="14" s="1"/>
  <c r="CW290" i="14" a="1"/>
  <c r="CW290" i="14" s="1"/>
  <c r="DM290" i="14" a="1"/>
  <c r="DM290" i="14" s="1"/>
  <c r="EC290" i="14" a="1"/>
  <c r="EC290" i="14" s="1"/>
  <c r="ES290" i="14" a="1"/>
  <c r="ES290" i="14" s="1"/>
  <c r="FI290" i="14" a="1"/>
  <c r="FI290" i="14" s="1"/>
  <c r="FY290" i="14" a="1"/>
  <c r="FY290" i="14" s="1"/>
  <c r="P293" i="14"/>
  <c r="AF293" i="14"/>
  <c r="AV293" i="14"/>
  <c r="BL293" i="14"/>
  <c r="CR293" i="14"/>
  <c r="EN293" i="14"/>
  <c r="U294" i="14" a="1"/>
  <c r="U294" i="14" s="1"/>
  <c r="AK294" i="14" a="1"/>
  <c r="AK294" i="14" s="1"/>
  <c r="BA294" i="14" a="1"/>
  <c r="BA294" i="14" s="1"/>
  <c r="BQ294" i="14" a="1"/>
  <c r="BQ294" i="14" s="1"/>
  <c r="CG294" i="14" a="1"/>
  <c r="CG294" i="14" s="1"/>
  <c r="EC294" i="14" a="1"/>
  <c r="EC294" i="14" s="1"/>
  <c r="FQ294" i="14" a="1"/>
  <c r="FQ294" i="14" s="1"/>
  <c r="M297" i="14"/>
  <c r="BL297" i="14"/>
  <c r="EB297" i="14"/>
  <c r="AQ298" i="14" a="1"/>
  <c r="AQ298" i="14" s="1"/>
  <c r="AK303" i="14"/>
  <c r="AE306" i="14"/>
  <c r="AV306" i="14"/>
  <c r="BU305" i="14"/>
  <c r="BU301" i="14"/>
  <c r="BH308" i="14"/>
  <c r="AV338" i="14"/>
  <c r="AV337" i="14" a="1"/>
  <c r="AV337" i="14" s="1"/>
  <c r="DV336" i="14"/>
  <c r="DV338" i="14"/>
  <c r="N342" i="14"/>
  <c r="CP346" i="14"/>
  <c r="AL334" i="14"/>
  <c r="AL332" i="14"/>
  <c r="BG316" i="14"/>
  <c r="BG317" i="14" a="1"/>
  <c r="BG317" i="14" s="1"/>
  <c r="BP350" i="14"/>
  <c r="BP349" i="14"/>
  <c r="BT350" i="14"/>
  <c r="BT348" i="14"/>
  <c r="CV350" i="14"/>
  <c r="GD333" i="14" a="1"/>
  <c r="GD333" i="14" s="1"/>
  <c r="GD347" i="14"/>
  <c r="GD332" i="14"/>
  <c r="X346" i="14"/>
  <c r="X345" i="14"/>
  <c r="AA325" i="14" a="1"/>
  <c r="AA325" i="14" s="1"/>
  <c r="AA339" i="14"/>
  <c r="AX341" i="14"/>
  <c r="BB330" i="14"/>
  <c r="BB328" i="14"/>
  <c r="BB329" i="14" a="1"/>
  <c r="BB329" i="14" s="1"/>
  <c r="BN342" i="14"/>
  <c r="BN341" i="14"/>
  <c r="BN351" i="14"/>
  <c r="CE339" i="14"/>
  <c r="CE325" i="14" a="1"/>
  <c r="CE325" i="14" s="1"/>
  <c r="CE326" i="14"/>
  <c r="CE324" i="14"/>
  <c r="CM339" i="14"/>
  <c r="CM325" i="14" a="1"/>
  <c r="CM325" i="14" s="1"/>
  <c r="DK345" i="14"/>
  <c r="DK344" i="14"/>
  <c r="BA267" i="14"/>
  <c r="BA268" i="14"/>
  <c r="BA269" i="14"/>
  <c r="BA270" i="14"/>
  <c r="M278" i="14"/>
  <c r="AC278" i="14"/>
  <c r="AS278" i="14"/>
  <c r="BY278" i="14"/>
  <c r="CO278" i="14"/>
  <c r="DE278" i="14"/>
  <c r="DU278" i="14"/>
  <c r="EK278" i="14"/>
  <c r="FA278" i="14"/>
  <c r="FQ278" i="14"/>
  <c r="Q289" i="14"/>
  <c r="AG289" i="14"/>
  <c r="AW289" i="14"/>
  <c r="BM289" i="14"/>
  <c r="CC289" i="14"/>
  <c r="CS289" i="14"/>
  <c r="DI289" i="14"/>
  <c r="DY289" i="14"/>
  <c r="EO289" i="14"/>
  <c r="FE289" i="14"/>
  <c r="FU289" i="14"/>
  <c r="Q293" i="14"/>
  <c r="AG293" i="14"/>
  <c r="AW293" i="14"/>
  <c r="BM293" i="14"/>
  <c r="CC293" i="14"/>
  <c r="DI293" i="14"/>
  <c r="FE293" i="14"/>
  <c r="N297" i="14"/>
  <c r="AV297" i="14"/>
  <c r="CD297" i="14"/>
  <c r="GB297" i="14"/>
  <c r="Z298" i="14" a="1"/>
  <c r="Z298" i="14" s="1"/>
  <c r="Z282" i="14" s="1"/>
  <c r="AZ298" i="14" a="1"/>
  <c r="AZ298" i="14" s="1"/>
  <c r="DP298" i="14" a="1"/>
  <c r="DP298" i="14" s="1"/>
  <c r="S301" i="14"/>
  <c r="AB301" i="14"/>
  <c r="BC301" i="14"/>
  <c r="BM301" i="14"/>
  <c r="DN337" i="14" a="1"/>
  <c r="DN337" i="14" s="1"/>
  <c r="EK337" i="14" a="1"/>
  <c r="EK337" i="14" s="1"/>
  <c r="CS340" i="14"/>
  <c r="DP317" i="14" a="1"/>
  <c r="DP317" i="14" s="1"/>
  <c r="L317" i="14" a="1"/>
  <c r="L317" i="14" s="1"/>
  <c r="L347" i="14"/>
  <c r="U317" i="14" a="1"/>
  <c r="U317" i="14" s="1"/>
  <c r="U349" i="14" s="1"/>
  <c r="U316" i="14"/>
  <c r="AG347" i="14"/>
  <c r="BC347" i="14"/>
  <c r="CC347" i="14"/>
  <c r="CC317" i="14" a="1"/>
  <c r="CC317" i="14" s="1"/>
  <c r="DF316" i="14"/>
  <c r="DF347" i="14"/>
  <c r="DK333" i="14" a="1"/>
  <c r="DK333" i="14" s="1"/>
  <c r="DK332" i="14"/>
  <c r="DK347" i="14"/>
  <c r="DQ348" i="14"/>
  <c r="DQ350" i="14"/>
  <c r="DU317" i="14" a="1"/>
  <c r="DU317" i="14" s="1"/>
  <c r="DU318" i="14"/>
  <c r="DU347" i="14"/>
  <c r="EJ350" i="14"/>
  <c r="FE332" i="14"/>
  <c r="FE333" i="14" a="1"/>
  <c r="FE333" i="14" s="1"/>
  <c r="P325" i="14" a="1"/>
  <c r="P325" i="14" s="1"/>
  <c r="P339" i="14"/>
  <c r="AE341" i="14"/>
  <c r="AE340" i="14"/>
  <c r="AP339" i="14"/>
  <c r="AT325" i="14" a="1"/>
  <c r="AT325" i="14" s="1"/>
  <c r="AT339" i="14"/>
  <c r="AY322" i="14"/>
  <c r="AY320" i="14"/>
  <c r="AY343" i="14"/>
  <c r="BB339" i="14"/>
  <c r="BG346" i="14"/>
  <c r="BG345" i="14"/>
  <c r="BJ325" i="14" a="1"/>
  <c r="BJ325" i="14" s="1"/>
  <c r="BJ339" i="14"/>
  <c r="BO343" i="14"/>
  <c r="BO322" i="14"/>
  <c r="BO320" i="14"/>
  <c r="BO321" i="14" a="1"/>
  <c r="BO321" i="14" s="1"/>
  <c r="BW325" i="14" a="1"/>
  <c r="BW325" i="14" s="1"/>
  <c r="BW339" i="14"/>
  <c r="CI325" i="14" a="1"/>
  <c r="CI325" i="14" s="1"/>
  <c r="CI339" i="14"/>
  <c r="CX351" i="14"/>
  <c r="DE321" i="14" a="1"/>
  <c r="DE321" i="14" s="1"/>
  <c r="DE343" i="14"/>
  <c r="DE351" i="14" s="1"/>
  <c r="DE322" i="14"/>
  <c r="DE320" i="14"/>
  <c r="DK330" i="14"/>
  <c r="DK328" i="14"/>
  <c r="DK329" i="14" a="1"/>
  <c r="DK329" i="14" s="1"/>
  <c r="DN339" i="14"/>
  <c r="DN326" i="14"/>
  <c r="DN324" i="14"/>
  <c r="DN325" i="14" a="1"/>
  <c r="DN325" i="14" s="1"/>
  <c r="DQ353" i="14"/>
  <c r="DQ313" i="14" s="1"/>
  <c r="DQ352" i="14"/>
  <c r="DQ354" i="14"/>
  <c r="EF343" i="14"/>
  <c r="EF321" i="14" a="1"/>
  <c r="EF321" i="14" s="1"/>
  <c r="EQ330" i="14"/>
  <c r="EQ328" i="14"/>
  <c r="EQ329" i="14" a="1"/>
  <c r="EQ329" i="14" s="1"/>
  <c r="FF293" i="14"/>
  <c r="CP294" i="14" a="1"/>
  <c r="CP294" i="14" s="1"/>
  <c r="CX294" i="14" a="1"/>
  <c r="CX294" i="14" s="1"/>
  <c r="ED294" i="14" a="1"/>
  <c r="ED294" i="14" s="1"/>
  <c r="ET294" i="14" a="1"/>
  <c r="ET294" i="14" s="1"/>
  <c r="FR294" i="14" a="1"/>
  <c r="FR294" i="14" s="1"/>
  <c r="FZ294" i="14" a="1"/>
  <c r="FZ294" i="14" s="1"/>
  <c r="O297" i="14"/>
  <c r="ED297" i="14"/>
  <c r="GC297" i="14"/>
  <c r="AA298" i="14" a="1"/>
  <c r="AA298" i="14" s="1"/>
  <c r="AA282" i="14" s="1"/>
  <c r="EP298" i="14" a="1"/>
  <c r="EP298" i="14" s="1"/>
  <c r="AD305" i="14"/>
  <c r="AV305" i="14"/>
  <c r="BE305" i="14"/>
  <c r="BE301" i="14"/>
  <c r="K308" i="14"/>
  <c r="AB308" i="14"/>
  <c r="S317" i="14" a="1"/>
  <c r="S317" i="14" s="1"/>
  <c r="BN318" i="14"/>
  <c r="AW330" i="14"/>
  <c r="BJ336" i="14"/>
  <c r="CG336" i="14"/>
  <c r="P337" i="14" a="1"/>
  <c r="P337" i="14" s="1"/>
  <c r="BJ337" i="14" a="1"/>
  <c r="BJ337" i="14" s="1"/>
  <c r="AD338" i="14"/>
  <c r="AX338" i="14"/>
  <c r="AX336" i="14"/>
  <c r="BQ338" i="14"/>
  <c r="BQ336" i="14"/>
  <c r="CJ338" i="14"/>
  <c r="CT338" i="14"/>
  <c r="CT336" i="14"/>
  <c r="EQ338" i="14"/>
  <c r="FJ338" i="14"/>
  <c r="FJ336" i="14"/>
  <c r="BF348" i="14"/>
  <c r="BT349" i="14"/>
  <c r="DU333" i="14" a="1"/>
  <c r="DU333" i="14" s="1"/>
  <c r="FV349" i="14"/>
  <c r="FV313" i="14" s="1"/>
  <c r="AL318" i="14"/>
  <c r="AL317" i="14" a="1"/>
  <c r="AL317" i="14" s="1"/>
  <c r="AL347" i="14"/>
  <c r="AY347" i="14"/>
  <c r="BY317" i="14" a="1"/>
  <c r="BY317" i="14" s="1"/>
  <c r="BY318" i="14"/>
  <c r="BY347" i="14"/>
  <c r="CH318" i="14"/>
  <c r="CH347" i="14"/>
  <c r="DA347" i="14"/>
  <c r="EE348" i="14"/>
  <c r="EE349" i="14"/>
  <c r="EE350" i="14"/>
  <c r="EZ347" i="14"/>
  <c r="EZ317" i="14" a="1"/>
  <c r="EZ317" i="14" s="1"/>
  <c r="FE347" i="14"/>
  <c r="L341" i="14"/>
  <c r="L351" i="14"/>
  <c r="X339" i="14"/>
  <c r="X330" i="14"/>
  <c r="AF346" i="14"/>
  <c r="AF345" i="14"/>
  <c r="AF344" i="14"/>
  <c r="AI330" i="14"/>
  <c r="AI328" i="14"/>
  <c r="AI339" i="14"/>
  <c r="AL341" i="14"/>
  <c r="AL351" i="14"/>
  <c r="AQ321" i="14" a="1"/>
  <c r="AQ321" i="14" s="1"/>
  <c r="AQ343" i="14"/>
  <c r="AU321" i="14" a="1"/>
  <c r="AU321" i="14" s="1"/>
  <c r="AU343" i="14"/>
  <c r="AY330" i="14"/>
  <c r="AY328" i="14"/>
  <c r="AY339" i="14"/>
  <c r="BO330" i="14"/>
  <c r="BO328" i="14"/>
  <c r="BO329" i="14" a="1"/>
  <c r="BO329" i="14" s="1"/>
  <c r="CJ343" i="14"/>
  <c r="CJ321" i="14" a="1"/>
  <c r="CJ321" i="14" s="1"/>
  <c r="CQ339" i="14"/>
  <c r="CQ325" i="14" a="1"/>
  <c r="CQ325" i="14" s="1"/>
  <c r="DB343" i="14"/>
  <c r="DB321" i="14" a="1"/>
  <c r="DB321" i="14" s="1"/>
  <c r="DH343" i="14"/>
  <c r="DH321" i="14" a="1"/>
  <c r="DH321" i="14" s="1"/>
  <c r="DK325" i="14" a="1"/>
  <c r="DK325" i="14" s="1"/>
  <c r="DK326" i="14"/>
  <c r="DK324" i="14"/>
  <c r="DK339" i="14"/>
  <c r="DR343" i="14"/>
  <c r="DR321" i="14" a="1"/>
  <c r="DR321" i="14" s="1"/>
  <c r="DU351" i="14"/>
  <c r="DU341" i="14"/>
  <c r="EF329" i="14" a="1"/>
  <c r="EF329" i="14" s="1"/>
  <c r="EF330" i="14"/>
  <c r="S289" i="14"/>
  <c r="AI289" i="14"/>
  <c r="AY289" i="14"/>
  <c r="BO289" i="14"/>
  <c r="CE289" i="14"/>
  <c r="CU289" i="14"/>
  <c r="DK289" i="14"/>
  <c r="EA289" i="14"/>
  <c r="EQ289" i="14"/>
  <c r="FG289" i="14"/>
  <c r="FW289" i="14"/>
  <c r="S293" i="14"/>
  <c r="AI293" i="14"/>
  <c r="AY293" i="14"/>
  <c r="BO293" i="14"/>
  <c r="CE293" i="14"/>
  <c r="FG293" i="14"/>
  <c r="DA295" i="14"/>
  <c r="EC295" i="14"/>
  <c r="EN295" i="14"/>
  <c r="FE295" i="14"/>
  <c r="S298" i="14" a="1"/>
  <c r="S298" i="14" s="1"/>
  <c r="BA298" i="14" a="1"/>
  <c r="BA298" i="14" s="1"/>
  <c r="BA282" i="14" s="1"/>
  <c r="DQ298" i="14" a="1"/>
  <c r="DQ298" i="14" s="1"/>
  <c r="M299" i="14"/>
  <c r="AZ299" i="14"/>
  <c r="BK299" i="14"/>
  <c r="DP299" i="14"/>
  <c r="AC301" i="14"/>
  <c r="AW301" i="14"/>
  <c r="L308" i="14"/>
  <c r="N309" i="14"/>
  <c r="AE309" i="14"/>
  <c r="CJ316" i="14"/>
  <c r="CJ318" i="14"/>
  <c r="BE320" i="14"/>
  <c r="BA322" i="14"/>
  <c r="CC324" i="14"/>
  <c r="BU330" i="14"/>
  <c r="CT334" i="14"/>
  <c r="AY337" i="14" a="1"/>
  <c r="AY337" i="14" s="1"/>
  <c r="EW337" i="14" a="1"/>
  <c r="EW337" i="14" s="1"/>
  <c r="AO338" i="14"/>
  <c r="BR338" i="14"/>
  <c r="DD338" i="14"/>
  <c r="DD337" i="14" a="1"/>
  <c r="DD337" i="14" s="1"/>
  <c r="DN338" i="14"/>
  <c r="EG336" i="14"/>
  <c r="EG338" i="14"/>
  <c r="CP344" i="14"/>
  <c r="CY348" i="14"/>
  <c r="CY349" i="14"/>
  <c r="Q317" i="14" a="1"/>
  <c r="Q317" i="14" s="1"/>
  <c r="Q347" i="14"/>
  <c r="V347" i="14"/>
  <c r="AC317" i="14" a="1"/>
  <c r="AC317" i="14" s="1"/>
  <c r="AC318" i="14"/>
  <c r="AC347" i="14"/>
  <c r="BL350" i="14"/>
  <c r="BL349" i="14"/>
  <c r="BU347" i="14"/>
  <c r="BU317" i="14" a="1"/>
  <c r="BU317" i="14" s="1"/>
  <c r="BZ347" i="14"/>
  <c r="CW317" i="14" a="1"/>
  <c r="CW317" i="14" s="1"/>
  <c r="CW316" i="14"/>
  <c r="DV316" i="14"/>
  <c r="DV347" i="14"/>
  <c r="EA332" i="14"/>
  <c r="EA334" i="14"/>
  <c r="EF333" i="14" a="1"/>
  <c r="EF333" i="14" s="1"/>
  <c r="EF332" i="14"/>
  <c r="EP350" i="14"/>
  <c r="EP348" i="14"/>
  <c r="FO349" i="14"/>
  <c r="FT347" i="14"/>
  <c r="FT317" i="14" a="1"/>
  <c r="FT317" i="14" s="1"/>
  <c r="T339" i="14"/>
  <c r="T325" i="14" a="1"/>
  <c r="T325" i="14" s="1"/>
  <c r="BC343" i="14"/>
  <c r="BC321" i="14" a="1"/>
  <c r="BC321" i="14" s="1"/>
  <c r="BO339" i="14"/>
  <c r="BO326" i="14"/>
  <c r="BO324" i="14"/>
  <c r="BO325" i="14" a="1"/>
  <c r="BO325" i="14" s="1"/>
  <c r="CA339" i="14"/>
  <c r="CA325" i="14" a="1"/>
  <c r="CA325" i="14" s="1"/>
  <c r="CJ329" i="14" a="1"/>
  <c r="CJ329" i="14" s="1"/>
  <c r="CJ330" i="14"/>
  <c r="CR343" i="14"/>
  <c r="CR321" i="14" a="1"/>
  <c r="CR321" i="14" s="1"/>
  <c r="DH341" i="14"/>
  <c r="EF341" i="14"/>
  <c r="AO305" i="14"/>
  <c r="AO301" i="14"/>
  <c r="EB337" i="14" a="1"/>
  <c r="EB337" i="14" s="1"/>
  <c r="AE338" i="14"/>
  <c r="AE337" i="14" a="1"/>
  <c r="AE337" i="14" s="1"/>
  <c r="CK336" i="14"/>
  <c r="CK338" i="14"/>
  <c r="DE336" i="14"/>
  <c r="DE338" i="14"/>
  <c r="EH338" i="14"/>
  <c r="EH336" i="14"/>
  <c r="FT338" i="14"/>
  <c r="FT337" i="14" a="1"/>
  <c r="FT337" i="14" s="1"/>
  <c r="AG340" i="14"/>
  <c r="AM350" i="14"/>
  <c r="AM349" i="14"/>
  <c r="BQ347" i="14"/>
  <c r="BQ316" i="14"/>
  <c r="BV347" i="14"/>
  <c r="CD347" i="14"/>
  <c r="CD317" i="14" a="1"/>
  <c r="CD317" i="14" s="1"/>
  <c r="EA317" i="14" a="1"/>
  <c r="EA317" i="14" s="1"/>
  <c r="EA349" i="14" s="1"/>
  <c r="EA318" i="14"/>
  <c r="EF347" i="14"/>
  <c r="EF317" i="14" a="1"/>
  <c r="EF317" i="14" s="1"/>
  <c r="EU349" i="14"/>
  <c r="EU313" i="14" s="1"/>
  <c r="U321" i="14" a="1"/>
  <c r="U321" i="14" s="1"/>
  <c r="U343" i="14"/>
  <c r="AM321" i="14" a="1"/>
  <c r="AM321" i="14" s="1"/>
  <c r="AM343" i="14"/>
  <c r="AQ341" i="14"/>
  <c r="AQ342" i="14"/>
  <c r="AQ340" i="14"/>
  <c r="AU339" i="14"/>
  <c r="AU325" i="14" a="1"/>
  <c r="AU325" i="14" s="1"/>
  <c r="BG339" i="14"/>
  <c r="BG325" i="14" a="1"/>
  <c r="BG325" i="14" s="1"/>
  <c r="BS325" i="14" a="1"/>
  <c r="BS325" i="14" s="1"/>
  <c r="BS339" i="14"/>
  <c r="CB345" i="14"/>
  <c r="CJ339" i="14"/>
  <c r="CJ325" i="14" a="1"/>
  <c r="CJ325" i="14" s="1"/>
  <c r="U289" i="14"/>
  <c r="AK289" i="14"/>
  <c r="BA289" i="14"/>
  <c r="BQ289" i="14"/>
  <c r="CG289" i="14"/>
  <c r="CW289" i="14"/>
  <c r="DM289" i="14"/>
  <c r="EC289" i="14"/>
  <c r="ES289" i="14"/>
  <c r="FI289" i="14"/>
  <c r="FY289" i="14"/>
  <c r="U293" i="14"/>
  <c r="AK293" i="14"/>
  <c r="BA293" i="14"/>
  <c r="BQ293" i="14"/>
  <c r="CG293" i="14"/>
  <c r="AK298" i="14" a="1"/>
  <c r="AK298" i="14" s="1"/>
  <c r="AK282" i="14" s="1"/>
  <c r="BB298" i="14" a="1"/>
  <c r="BB298" i="14" s="1"/>
  <c r="V302" i="14"/>
  <c r="L301" i="14"/>
  <c r="BO301" i="14"/>
  <c r="AG301" i="14"/>
  <c r="DQ312" i="14"/>
  <c r="DH336" i="14"/>
  <c r="AO337" i="14" a="1"/>
  <c r="AO337" i="14" s="1"/>
  <c r="BL337" i="14" a="1"/>
  <c r="BL337" i="14" s="1"/>
  <c r="AZ338" i="14"/>
  <c r="AZ336" i="14"/>
  <c r="FU336" i="14"/>
  <c r="FU338" i="14"/>
  <c r="M347" i="14"/>
  <c r="M318" i="14"/>
  <c r="R333" i="14" a="1"/>
  <c r="R333" i="14" s="1"/>
  <c r="R334" i="14"/>
  <c r="BD350" i="14"/>
  <c r="BD349" i="14"/>
  <c r="DL347" i="14"/>
  <c r="EB311" i="14"/>
  <c r="EB350" i="14"/>
  <c r="EG334" i="14"/>
  <c r="EG333" i="14" a="1"/>
  <c r="EG333" i="14" s="1"/>
  <c r="FA317" i="14" a="1"/>
  <c r="FA317" i="14" s="1"/>
  <c r="FA318" i="14"/>
  <c r="FA347" i="14"/>
  <c r="M330" i="14"/>
  <c r="M328" i="14"/>
  <c r="M339" i="14"/>
  <c r="Q339" i="14"/>
  <c r="Y346" i="14"/>
  <c r="Y344" i="14"/>
  <c r="Y345" i="14"/>
  <c r="AB339" i="14"/>
  <c r="AF339" i="14"/>
  <c r="AF325" i="14" a="1"/>
  <c r="AF325" i="14" s="1"/>
  <c r="AV343" i="14"/>
  <c r="AV321" i="14" a="1"/>
  <c r="AV321" i="14" s="1"/>
  <c r="BC339" i="14"/>
  <c r="BC325" i="14" a="1"/>
  <c r="BC325" i="14" s="1"/>
  <c r="BT343" i="14"/>
  <c r="BT321" i="14" a="1"/>
  <c r="BT321" i="14" s="1"/>
  <c r="CF339" i="14"/>
  <c r="CF325" i="14" a="1"/>
  <c r="CF325" i="14" s="1"/>
  <c r="DS345" i="14"/>
  <c r="DS344" i="14"/>
  <c r="DV339" i="14"/>
  <c r="DV325" i="14" a="1"/>
  <c r="DV325" i="14" s="1"/>
  <c r="DY354" i="14"/>
  <c r="DY352" i="14"/>
  <c r="EX351" i="14"/>
  <c r="ED293" i="14"/>
  <c r="CR294" i="14" a="1"/>
  <c r="CR294" i="14" s="1"/>
  <c r="CZ294" i="14" a="1"/>
  <c r="CZ294" i="14" s="1"/>
  <c r="EV294" i="14" a="1"/>
  <c r="EV294" i="14" s="1"/>
  <c r="GB294" i="14" a="1"/>
  <c r="GB294" i="14" s="1"/>
  <c r="GB295" i="14"/>
  <c r="BA297" i="14"/>
  <c r="DQ297" i="14"/>
  <c r="DS298" i="14" a="1"/>
  <c r="DS298" i="14" s="1"/>
  <c r="DS282" i="14" s="1"/>
  <c r="EJ298" i="14" a="1"/>
  <c r="EJ298" i="14" s="1"/>
  <c r="BL299" i="14"/>
  <c r="CC299" i="14"/>
  <c r="W302" i="14"/>
  <c r="AP302" i="14"/>
  <c r="AN303" i="14"/>
  <c r="BR305" i="14"/>
  <c r="Y305" i="14"/>
  <c r="Y301" i="14"/>
  <c r="BH306" i="14"/>
  <c r="FV311" i="14"/>
  <c r="EN332" i="14"/>
  <c r="DR337" i="14" a="1"/>
  <c r="DR337" i="14" s="1"/>
  <c r="AG338" i="14"/>
  <c r="BA338" i="14"/>
  <c r="CC338" i="14"/>
  <c r="CM338" i="14"/>
  <c r="CM337" i="14" a="1"/>
  <c r="CM337" i="14" s="1"/>
  <c r="ES338" i="14"/>
  <c r="ES336" i="14"/>
  <c r="AK346" i="14"/>
  <c r="AH347" i="14"/>
  <c r="AZ347" i="14"/>
  <c r="BE347" i="14"/>
  <c r="BM347" i="14"/>
  <c r="CE318" i="14"/>
  <c r="CE347" i="14"/>
  <c r="CI347" i="14"/>
  <c r="CS349" i="14"/>
  <c r="CX347" i="14"/>
  <c r="CX318" i="14"/>
  <c r="DR350" i="14"/>
  <c r="DR348" i="14"/>
  <c r="EG347" i="14"/>
  <c r="EQ347" i="14"/>
  <c r="EQ318" i="14"/>
  <c r="EQ317" i="14" a="1"/>
  <c r="EQ317" i="14" s="1"/>
  <c r="EV333" i="14" a="1"/>
  <c r="EV333" i="14" s="1"/>
  <c r="EV347" i="14"/>
  <c r="EV332" i="14"/>
  <c r="FF347" i="14"/>
  <c r="FK350" i="14"/>
  <c r="FK349" i="14"/>
  <c r="U339" i="14"/>
  <c r="U325" i="14" a="1"/>
  <c r="U325" i="14" s="1"/>
  <c r="AM339" i="14"/>
  <c r="AM325" i="14" a="1"/>
  <c r="AM325" i="14" s="1"/>
  <c r="BD321" i="14" a="1"/>
  <c r="BD321" i="14" s="1"/>
  <c r="BD343" i="14"/>
  <c r="BK339" i="14"/>
  <c r="BK325" i="14" a="1"/>
  <c r="BK325" i="14" s="1"/>
  <c r="BT329" i="14" a="1"/>
  <c r="BT329" i="14" s="1"/>
  <c r="BT330" i="14"/>
  <c r="CG343" i="14"/>
  <c r="CG321" i="14" a="1"/>
  <c r="CG321" i="14" s="1"/>
  <c r="CR341" i="14"/>
  <c r="CU326" i="14"/>
  <c r="CU324" i="14"/>
  <c r="CU339" i="14"/>
  <c r="CU325" i="14" a="1"/>
  <c r="CU325" i="14" s="1"/>
  <c r="CY342" i="14"/>
  <c r="CY351" i="14"/>
  <c r="CY341" i="14"/>
  <c r="DF346" i="14"/>
  <c r="DF345" i="14"/>
  <c r="DO341" i="14"/>
  <c r="DO351" i="14"/>
  <c r="DZ321" i="14" a="1"/>
  <c r="DZ321" i="14" s="1"/>
  <c r="DZ343" i="14"/>
  <c r="EE293" i="14"/>
  <c r="BB297" i="14"/>
  <c r="EJ297" i="14"/>
  <c r="EI299" i="14"/>
  <c r="EI297" i="14"/>
  <c r="BG303" i="14"/>
  <c r="BG302" i="14"/>
  <c r="BA305" i="14"/>
  <c r="Q301" i="14"/>
  <c r="Q308" i="14"/>
  <c r="AY308" i="14"/>
  <c r="N338" i="14"/>
  <c r="N337" i="14" a="1"/>
  <c r="N337" i="14" s="1"/>
  <c r="CN336" i="14"/>
  <c r="CN338" i="14"/>
  <c r="DP338" i="14"/>
  <c r="DP336" i="14"/>
  <c r="DZ338" i="14"/>
  <c r="DZ337" i="14" a="1"/>
  <c r="DZ337" i="14" s="1"/>
  <c r="N347" i="14"/>
  <c r="R347" i="14"/>
  <c r="AI334" i="14"/>
  <c r="AI332" i="14"/>
  <c r="AQ316" i="14"/>
  <c r="AQ347" i="14"/>
  <c r="BI347" i="14"/>
  <c r="BI332" i="14"/>
  <c r="CF349" i="14"/>
  <c r="CF348" i="14"/>
  <c r="CF350" i="14"/>
  <c r="CN350" i="14"/>
  <c r="CN349" i="14"/>
  <c r="DH350" i="14"/>
  <c r="DH349" i="14"/>
  <c r="DH348" i="14"/>
  <c r="DM316" i="14"/>
  <c r="DM347" i="14"/>
  <c r="EL347" i="14"/>
  <c r="EL317" i="14" a="1"/>
  <c r="EL317" i="14" s="1"/>
  <c r="EL316" i="14"/>
  <c r="ER347" i="14"/>
  <c r="FP317" i="14" a="1"/>
  <c r="FP317" i="14" s="1"/>
  <c r="FP347" i="14"/>
  <c r="FU349" i="14"/>
  <c r="FU350" i="14"/>
  <c r="R343" i="14"/>
  <c r="R321" i="14" a="1"/>
  <c r="R321" i="14" s="1"/>
  <c r="AV339" i="14"/>
  <c r="AV325" i="14" a="1"/>
  <c r="AV325" i="14" s="1"/>
  <c r="BD339" i="14"/>
  <c r="BD329" i="14" a="1"/>
  <c r="BD329" i="14" s="1"/>
  <c r="BD330" i="14"/>
  <c r="BL344" i="14"/>
  <c r="BL345" i="14"/>
  <c r="BT339" i="14"/>
  <c r="BT325" i="14" a="1"/>
  <c r="BT325" i="14" s="1"/>
  <c r="CB339" i="14"/>
  <c r="CB325" i="14" a="1"/>
  <c r="CB325" i="14" s="1"/>
  <c r="CG351" i="14"/>
  <c r="CG341" i="14"/>
  <c r="CO343" i="14"/>
  <c r="CO322" i="14"/>
  <c r="CO320" i="14"/>
  <c r="CO321" i="14" a="1"/>
  <c r="CO321" i="14" s="1"/>
  <c r="DC351" i="14"/>
  <c r="DC341" i="14"/>
  <c r="DS325" i="14" a="1"/>
  <c r="DS325" i="14" s="1"/>
  <c r="DS339" i="14"/>
  <c r="EC341" i="14"/>
  <c r="EC351" i="14"/>
  <c r="EC340" i="14"/>
  <c r="EK343" i="14"/>
  <c r="EK321" i="14" a="1"/>
  <c r="EK321" i="14" s="1"/>
  <c r="EK322" i="14"/>
  <c r="EK320" i="14"/>
  <c r="EN351" i="14"/>
  <c r="EN341" i="14"/>
  <c r="FF354" i="14"/>
  <c r="FF352" i="14"/>
  <c r="FF353" i="14"/>
  <c r="DA294" i="14" a="1"/>
  <c r="DA294" i="14" s="1"/>
  <c r="DI294" i="14" a="1"/>
  <c r="DI294" i="14" s="1"/>
  <c r="GC294" i="14" a="1"/>
  <c r="GC294" i="14" s="1"/>
  <c r="DT297" i="14"/>
  <c r="FS297" i="14"/>
  <c r="AX301" i="14"/>
  <c r="AJ305" i="14"/>
  <c r="AR306" i="14"/>
  <c r="AZ308" i="14"/>
  <c r="BQ308" i="14"/>
  <c r="FL316" i="14"/>
  <c r="EN334" i="14"/>
  <c r="BC337" i="14" a="1"/>
  <c r="BC337" i="14" s="1"/>
  <c r="CK337" i="14" a="1"/>
  <c r="CK337" i="14" s="1"/>
  <c r="BB338" i="14"/>
  <c r="EA338" i="14"/>
  <c r="FC338" i="14"/>
  <c r="FC337" i="14" a="1"/>
  <c r="FC337" i="14" s="1"/>
  <c r="FL317" i="14" a="1"/>
  <c r="FL317" i="14" s="1"/>
  <c r="FL349" i="14" s="1"/>
  <c r="AI318" i="14"/>
  <c r="AI347" i="14"/>
  <c r="AR350" i="14"/>
  <c r="BA347" i="14"/>
  <c r="BN350" i="14"/>
  <c r="FG318" i="14"/>
  <c r="FG347" i="14"/>
  <c r="N343" i="14"/>
  <c r="N351" i="14" s="1"/>
  <c r="N321" i="14" a="1"/>
  <c r="N321" i="14" s="1"/>
  <c r="Y342" i="14"/>
  <c r="Y340" i="14"/>
  <c r="Y351" i="14"/>
  <c r="Y341" i="14"/>
  <c r="AC339" i="14"/>
  <c r="AC330" i="14"/>
  <c r="AC328" i="14"/>
  <c r="BP325" i="14" a="1"/>
  <c r="BP325" i="14" s="1"/>
  <c r="BP339" i="14"/>
  <c r="BY321" i="14" a="1"/>
  <c r="BY321" i="14" s="1"/>
  <c r="BY343" i="14"/>
  <c r="BY322" i="14"/>
  <c r="BY320" i="14"/>
  <c r="CC343" i="14"/>
  <c r="CC321" i="14" a="1"/>
  <c r="CC321" i="14" s="1"/>
  <c r="CK325" i="14" a="1"/>
  <c r="CK325" i="14" s="1"/>
  <c r="CK339" i="14"/>
  <c r="CO329" i="14" a="1"/>
  <c r="CO329" i="14" s="1"/>
  <c r="CO330" i="14"/>
  <c r="CO328" i="14"/>
  <c r="DP343" i="14"/>
  <c r="DP351" i="14" s="1"/>
  <c r="DP321" i="14" a="1"/>
  <c r="DP321" i="14" s="1"/>
  <c r="DZ351" i="14"/>
  <c r="FC345" i="14"/>
  <c r="GC293" i="14"/>
  <c r="AY301" i="14"/>
  <c r="BH301" i="14"/>
  <c r="EK336" i="14"/>
  <c r="DH337" i="14" a="1"/>
  <c r="DH337" i="14" s="1"/>
  <c r="P338" i="14"/>
  <c r="Y338" i="14"/>
  <c r="AI338" i="14"/>
  <c r="AI336" i="14"/>
  <c r="DQ336" i="14"/>
  <c r="DQ337" i="14" a="1"/>
  <c r="DQ337" i="14" s="1"/>
  <c r="FD336" i="14"/>
  <c r="FD338" i="14"/>
  <c r="FN338" i="14"/>
  <c r="FN336" i="14"/>
  <c r="FV348" i="14"/>
  <c r="AN347" i="14"/>
  <c r="AV347" i="14"/>
  <c r="BW316" i="14"/>
  <c r="BW347" i="14"/>
  <c r="EC350" i="14"/>
  <c r="EC349" i="14"/>
  <c r="EW334" i="14"/>
  <c r="EW333" i="14" a="1"/>
  <c r="EW333" i="14" s="1"/>
  <c r="FQ317" i="14" a="1"/>
  <c r="FQ317" i="14" s="1"/>
  <c r="FQ347" i="14"/>
  <c r="FQ318" i="14"/>
  <c r="Z343" i="14"/>
  <c r="Z351" i="14" s="1"/>
  <c r="Z321" i="14" a="1"/>
  <c r="Z321" i="14" s="1"/>
  <c r="AJ325" i="14" a="1"/>
  <c r="AJ325" i="14" s="1"/>
  <c r="AJ339" i="14"/>
  <c r="AN339" i="14"/>
  <c r="AN330" i="14"/>
  <c r="AR341" i="14"/>
  <c r="AR351" i="14"/>
  <c r="AZ325" i="14" a="1"/>
  <c r="AZ325" i="14" s="1"/>
  <c r="AZ339" i="14"/>
  <c r="BH325" i="14" a="1"/>
  <c r="BH325" i="14" s="1"/>
  <c r="BH339" i="14"/>
  <c r="BQ343" i="14"/>
  <c r="BQ321" i="14" a="1"/>
  <c r="BQ321" i="14" s="1"/>
  <c r="BY329" i="14" a="1"/>
  <c r="BY329" i="14" s="1"/>
  <c r="BY330" i="14"/>
  <c r="BY328" i="14"/>
  <c r="CL343" i="14"/>
  <c r="CL351" i="14" s="1"/>
  <c r="CL321" i="14" a="1"/>
  <c r="CL321" i="14" s="1"/>
  <c r="CO341" i="14"/>
  <c r="CO351" i="14"/>
  <c r="CV329" i="14" a="1"/>
  <c r="CV329" i="14" s="1"/>
  <c r="CV339" i="14"/>
  <c r="DI341" i="14"/>
  <c r="DI351" i="14"/>
  <c r="DW354" i="14"/>
  <c r="DW353" i="14"/>
  <c r="DW313" i="14" s="1"/>
  <c r="DW352" i="14"/>
  <c r="CM347" i="14"/>
  <c r="FZ347" i="14"/>
  <c r="T343" i="14"/>
  <c r="BX339" i="14"/>
  <c r="CN339" i="14"/>
  <c r="EZ351" i="14"/>
  <c r="FN339" i="14"/>
  <c r="EG346" i="14"/>
  <c r="EG344" i="14"/>
  <c r="EO343" i="14"/>
  <c r="EO321" i="14" a="1"/>
  <c r="EO321" i="14" s="1"/>
  <c r="EW342" i="14"/>
  <c r="EW340" i="14"/>
  <c r="EW351" i="14"/>
  <c r="FK351" i="14"/>
  <c r="FY351" i="14"/>
  <c r="GC342" i="14"/>
  <c r="GC340" i="14"/>
  <c r="GC351" i="14"/>
  <c r="GC311" i="14" s="1"/>
  <c r="CB347" i="14"/>
  <c r="ED347" i="14"/>
  <c r="DF339" i="14"/>
  <c r="DJ339" i="14"/>
  <c r="BU346" i="14"/>
  <c r="BU344" i="14"/>
  <c r="CK346" i="14"/>
  <c r="CK344" i="14"/>
  <c r="FO351" i="14"/>
  <c r="FW345" i="14"/>
  <c r="DS347" i="14"/>
  <c r="DQ346" i="14"/>
  <c r="DQ344" i="14"/>
  <c r="EG342" i="14"/>
  <c r="EG340" i="14"/>
  <c r="EG351" i="14"/>
  <c r="EO351" i="14"/>
  <c r="FL351" i="14"/>
  <c r="FZ339" i="14"/>
  <c r="DS317" i="14" a="1"/>
  <c r="DS317" i="14" s="1"/>
  <c r="FB349" i="14"/>
  <c r="FB313" i="14" s="1"/>
  <c r="ER351" i="14"/>
  <c r="FE343" i="14"/>
  <c r="FE321" i="14" a="1"/>
  <c r="FE321" i="14" s="1"/>
  <c r="FH351" i="14"/>
  <c r="FS339" i="14"/>
  <c r="FW339" i="14"/>
  <c r="GD339" i="14"/>
  <c r="FJ347" i="14"/>
  <c r="GA347" i="14"/>
  <c r="CS343" i="14"/>
  <c r="CS321" i="14" a="1"/>
  <c r="CS321" i="14" s="1"/>
  <c r="CU345" i="14"/>
  <c r="DI343" i="14"/>
  <c r="DI321" i="14" a="1"/>
  <c r="DI321" i="14" s="1"/>
  <c r="EJ351" i="14"/>
  <c r="EJ311" i="14" s="1"/>
  <c r="GA339" i="14"/>
  <c r="DQ342" i="14"/>
  <c r="DQ340" i="14"/>
  <c r="FE351" i="14"/>
  <c r="DA342" i="14"/>
  <c r="DA340" i="14"/>
  <c r="EA345" i="14"/>
  <c r="EY339" i="14"/>
  <c r="FM346" i="14"/>
  <c r="FM344" i="14"/>
  <c r="AX347" i="14"/>
  <c r="BR347" i="14"/>
  <c r="EK347" i="14"/>
  <c r="DT339" i="14"/>
  <c r="EP339" i="14"/>
  <c r="FT351" i="14"/>
  <c r="FT341" i="14"/>
  <c r="Z337" i="14" a="1"/>
  <c r="Z337" i="14" s="1"/>
  <c r="EX337" i="14" a="1"/>
  <c r="EX337" i="14" s="1"/>
  <c r="CL347" i="14"/>
  <c r="EQ345" i="14"/>
  <c r="ET347" i="14"/>
  <c r="ES351" i="14"/>
  <c r="FM342" i="14"/>
  <c r="FM340" i="14"/>
  <c r="FM351" i="14"/>
  <c r="FU343" i="14"/>
  <c r="FU321" i="14" a="1"/>
  <c r="FU321" i="14" s="1"/>
  <c r="FC339" i="14"/>
  <c r="FG345" i="14"/>
  <c r="M343" i="14"/>
  <c r="EQ339" i="14"/>
  <c r="EW346" i="14"/>
  <c r="EW344" i="14"/>
  <c r="GC346" i="14"/>
  <c r="GC344" i="14"/>
  <c r="DR339" i="14"/>
  <c r="ET339" i="14"/>
  <c r="FG339" i="14"/>
  <c r="CA85" i="28"/>
  <c r="CA79" i="28"/>
  <c r="V356" i="14"/>
  <c r="AL356" i="14"/>
  <c r="BB356" i="14"/>
  <c r="BR356" i="14"/>
  <c r="CH356" i="14"/>
  <c r="CX356" i="14"/>
  <c r="DN356" i="14"/>
  <c r="ED356" i="14"/>
  <c r="ET356" i="14"/>
  <c r="FJ356" i="14"/>
  <c r="FZ356" i="14"/>
  <c r="V359" i="14"/>
  <c r="AL359" i="14"/>
  <c r="BB359" i="14"/>
  <c r="BR359" i="14"/>
  <c r="CH359" i="14"/>
  <c r="CX359" i="14"/>
  <c r="DN359" i="14"/>
  <c r="ED359" i="14"/>
  <c r="ET359" i="14"/>
  <c r="FJ359" i="14"/>
  <c r="FZ359" i="14"/>
  <c r="V362" i="14"/>
  <c r="AL362" i="14"/>
  <c r="BB362" i="14"/>
  <c r="BR362" i="14"/>
  <c r="CH362" i="14"/>
  <c r="CX362" i="14"/>
  <c r="DN362" i="14"/>
  <c r="ED362" i="14"/>
  <c r="ET362" i="14"/>
  <c r="FJ362" i="14"/>
  <c r="FZ362" i="14"/>
  <c r="V365" i="14"/>
  <c r="AL365" i="14"/>
  <c r="BB365" i="14"/>
  <c r="BR365" i="14"/>
  <c r="CH365" i="14"/>
  <c r="CX365" i="14"/>
  <c r="DN365" i="14"/>
  <c r="ED365" i="14"/>
  <c r="ET365" i="14"/>
  <c r="FJ365" i="14"/>
  <c r="FZ365" i="14"/>
  <c r="BD33" i="28"/>
  <c r="AI70" i="28"/>
  <c r="AS79" i="28"/>
  <c r="AS80" i="28" s="1"/>
  <c r="AS21" i="28"/>
  <c r="AS36" i="28" s="1"/>
  <c r="BV36" i="28"/>
  <c r="DF41" i="28"/>
  <c r="FP79" i="28"/>
  <c r="FC101" i="28"/>
  <c r="FC124" i="28" s="1"/>
  <c r="ES101" i="28"/>
  <c r="ES124" i="28" s="1"/>
  <c r="DO79" i="28"/>
  <c r="DH79" i="28"/>
  <c r="Y357" i="14"/>
  <c r="AO357" i="14"/>
  <c r="BE357" i="14"/>
  <c r="BU357" i="14"/>
  <c r="CK357" i="14"/>
  <c r="DA357" i="14"/>
  <c r="DQ357" i="14"/>
  <c r="EG357" i="14"/>
  <c r="EW357" i="14"/>
  <c r="FM357" i="14"/>
  <c r="GC357" i="14"/>
  <c r="Y360" i="14"/>
  <c r="AO360" i="14"/>
  <c r="BE360" i="14"/>
  <c r="BU360" i="14"/>
  <c r="CK360" i="14"/>
  <c r="DA360" i="14"/>
  <c r="DQ360" i="14"/>
  <c r="EG360" i="14"/>
  <c r="EW360" i="14"/>
  <c r="FM360" i="14"/>
  <c r="GC360" i="14"/>
  <c r="Y363" i="14"/>
  <c r="AO363" i="14"/>
  <c r="BE363" i="14"/>
  <c r="BU363" i="14"/>
  <c r="CK363" i="14"/>
  <c r="DA363" i="14"/>
  <c r="DQ363" i="14"/>
  <c r="EG363" i="14"/>
  <c r="EW363" i="14"/>
  <c r="FM363" i="14"/>
  <c r="GC363" i="14"/>
  <c r="Y366" i="14"/>
  <c r="AO366" i="14"/>
  <c r="BE366" i="14"/>
  <c r="BU366" i="14"/>
  <c r="CK366" i="14"/>
  <c r="DA366" i="14"/>
  <c r="DQ366" i="14"/>
  <c r="EG366" i="14"/>
  <c r="EW366" i="14"/>
  <c r="FM366" i="14"/>
  <c r="GC366" i="14"/>
  <c r="FF101" i="28"/>
  <c r="FF124" i="28" s="1"/>
  <c r="EO85" i="28"/>
  <c r="EB101" i="28"/>
  <c r="EB124" i="28" s="1"/>
  <c r="CN79" i="28"/>
  <c r="BT101" i="28"/>
  <c r="BT124" i="28" s="1"/>
  <c r="AP79" i="28"/>
  <c r="GC101" i="28"/>
  <c r="GC124" i="28" s="1"/>
  <c r="CQ85" i="28"/>
  <c r="CQ79" i="28"/>
  <c r="CG79" i="28"/>
  <c r="CG85" i="28"/>
  <c r="CD101" i="28"/>
  <c r="CD124" i="28" s="1"/>
  <c r="DY321" i="14" a="1"/>
  <c r="DY321" i="14" s="1"/>
  <c r="DY345" i="14" s="1"/>
  <c r="DY353" i="14" s="1"/>
  <c r="P70" i="28"/>
  <c r="P77" i="28" s="1"/>
  <c r="P81" i="28" s="1"/>
  <c r="AF79" i="28"/>
  <c r="BM25" i="28"/>
  <c r="BP25" i="28"/>
  <c r="BS41" i="28"/>
  <c r="BT36" i="28"/>
  <c r="EH85" i="28"/>
  <c r="EH79" i="28"/>
  <c r="EE79" i="28"/>
  <c r="EE101" i="28"/>
  <c r="EE124" i="28" s="1"/>
  <c r="DX79" i="28"/>
  <c r="CX101" i="28"/>
  <c r="CX124" i="28" s="1"/>
  <c r="BP85" i="28"/>
  <c r="BP79" i="28"/>
  <c r="FO79" i="28"/>
  <c r="FE85" i="28"/>
  <c r="FE79" i="28"/>
  <c r="BM101" i="28"/>
  <c r="BM124" i="28" s="1"/>
  <c r="BC79" i="28"/>
  <c r="BC101" i="28"/>
  <c r="BC124" i="28" s="1"/>
  <c r="AV79" i="28"/>
  <c r="AV85" i="28"/>
  <c r="P79" i="28"/>
  <c r="BK41" i="28"/>
  <c r="BM33" i="28"/>
  <c r="BN29" i="28"/>
  <c r="AT39" i="28"/>
  <c r="EE41" i="28"/>
  <c r="FH85" i="28"/>
  <c r="FH79" i="28"/>
  <c r="DG85" i="28"/>
  <c r="DG79" i="28"/>
  <c r="CW79" i="28"/>
  <c r="CW85" i="28"/>
  <c r="CC85" i="28"/>
  <c r="CC79" i="28"/>
  <c r="BP101" i="28"/>
  <c r="BP124" i="28" s="1"/>
  <c r="GA36" i="28"/>
  <c r="FY101" i="28"/>
  <c r="FY124" i="28" s="1"/>
  <c r="FE101" i="28"/>
  <c r="FE124" i="28" s="1"/>
  <c r="EU101" i="28"/>
  <c r="EU124" i="28" s="1"/>
  <c r="DQ101" i="28"/>
  <c r="DQ124" i="28" s="1"/>
  <c r="CM85" i="28"/>
  <c r="CM79" i="28"/>
  <c r="AT29" i="28"/>
  <c r="EL41" i="28"/>
  <c r="CZ101" i="28"/>
  <c r="CZ124" i="28" s="1"/>
  <c r="BS101" i="28"/>
  <c r="BS124" i="28" s="1"/>
  <c r="BL79" i="28"/>
  <c r="N356" i="14"/>
  <c r="AD356" i="14"/>
  <c r="AT356" i="14"/>
  <c r="BJ356" i="14"/>
  <c r="BZ356" i="14"/>
  <c r="CP356" i="14"/>
  <c r="DF356" i="14"/>
  <c r="DV356" i="14"/>
  <c r="EL356" i="14"/>
  <c r="FB356" i="14"/>
  <c r="FR356" i="14"/>
  <c r="N359" i="14"/>
  <c r="AD359" i="14"/>
  <c r="AT359" i="14"/>
  <c r="BJ359" i="14"/>
  <c r="BZ359" i="14"/>
  <c r="CP359" i="14"/>
  <c r="DF359" i="14"/>
  <c r="DV359" i="14"/>
  <c r="EL359" i="14"/>
  <c r="FB359" i="14"/>
  <c r="FR359" i="14"/>
  <c r="N362" i="14"/>
  <c r="AD362" i="14"/>
  <c r="AT362" i="14"/>
  <c r="BJ362" i="14"/>
  <c r="BZ362" i="14"/>
  <c r="CP362" i="14"/>
  <c r="DF362" i="14"/>
  <c r="DV362" i="14"/>
  <c r="EL362" i="14"/>
  <c r="FB362" i="14"/>
  <c r="FR362" i="14"/>
  <c r="N365" i="14"/>
  <c r="AD365" i="14"/>
  <c r="AT365" i="14"/>
  <c r="BJ365" i="14"/>
  <c r="BZ365" i="14"/>
  <c r="CP365" i="14"/>
  <c r="DF365" i="14"/>
  <c r="DV365" i="14"/>
  <c r="EL365" i="14"/>
  <c r="FB365" i="14"/>
  <c r="FR365" i="14"/>
  <c r="FX85" i="28"/>
  <c r="FX79" i="28"/>
  <c r="EQ101" i="28"/>
  <c r="EQ124" i="28" s="1"/>
  <c r="DW85" i="28"/>
  <c r="DW79" i="28"/>
  <c r="DJ101" i="28"/>
  <c r="DJ124" i="28" s="1"/>
  <c r="BO101" i="28"/>
  <c r="BO124" i="28" s="1"/>
  <c r="X70" i="28"/>
  <c r="BS29" i="28"/>
  <c r="BS36" i="28" s="1"/>
  <c r="EM41" i="28"/>
  <c r="DM101" i="28"/>
  <c r="DM124" i="28" s="1"/>
  <c r="CL85" i="28"/>
  <c r="CL79" i="28"/>
  <c r="CI101" i="28"/>
  <c r="CI124" i="28" s="1"/>
  <c r="N74" i="28"/>
  <c r="AA74" i="28"/>
  <c r="BU33" i="28"/>
  <c r="BU41" i="28" s="1"/>
  <c r="GB36" i="28"/>
  <c r="CQ41" i="28"/>
  <c r="EM85" i="28"/>
  <c r="EM79" i="28"/>
  <c r="DS85" i="28"/>
  <c r="DS79" i="28"/>
  <c r="DI85" i="28"/>
  <c r="DI79" i="28"/>
  <c r="BH85" i="28"/>
  <c r="BH79" i="28"/>
  <c r="FL36" i="28"/>
  <c r="GA79" i="28"/>
  <c r="FT79" i="28"/>
  <c r="FT85" i="28"/>
  <c r="FT101" i="28" s="1"/>
  <c r="FT124" i="28" s="1"/>
  <c r="CL101" i="28"/>
  <c r="CL124" i="28" s="1"/>
  <c r="CE101" i="28"/>
  <c r="CE124" i="28" s="1"/>
  <c r="BK85" i="28"/>
  <c r="BK79" i="28"/>
  <c r="AW25" i="28"/>
  <c r="FB58" i="28"/>
  <c r="DW51" i="28"/>
  <c r="DS101" i="28"/>
  <c r="DS124" i="28" s="1"/>
  <c r="CY101" i="28"/>
  <c r="CY124" i="28" s="1"/>
  <c r="AY25" i="28"/>
  <c r="ES79" i="28"/>
  <c r="ES85" i="28"/>
  <c r="DL101" i="28"/>
  <c r="DL124" i="28" s="1"/>
  <c r="FK126" i="28"/>
  <c r="FJ126" i="28"/>
  <c r="FH126" i="28"/>
  <c r="FB126" i="28"/>
  <c r="EP126" i="28"/>
  <c r="EO126" i="28"/>
  <c r="DE25" i="28"/>
  <c r="Q48" i="28" l="1"/>
  <c r="Q50" i="28" s="1"/>
  <c r="Q45" i="28"/>
  <c r="Q44" i="28"/>
  <c r="BR93" i="28"/>
  <c r="BR97" i="28" s="1"/>
  <c r="BR88" i="28"/>
  <c r="BR95" i="28"/>
  <c r="FW28" i="28"/>
  <c r="DD66" i="28"/>
  <c r="EK82" i="28"/>
  <c r="GB79" i="28"/>
  <c r="BC36" i="28"/>
  <c r="BC58" i="28" s="1"/>
  <c r="FW40" i="28"/>
  <c r="DW28" i="28"/>
  <c r="FK78" i="28"/>
  <c r="GB78" i="28"/>
  <c r="EQ68" i="28"/>
  <c r="FK79" i="28"/>
  <c r="EN85" i="28"/>
  <c r="AW79" i="28"/>
  <c r="CA99" i="28"/>
  <c r="CJ19" i="28"/>
  <c r="DJ97" i="28"/>
  <c r="FC17" i="28"/>
  <c r="Z41" i="28"/>
  <c r="Z48" i="28" s="1"/>
  <c r="Z60" i="28" s="1"/>
  <c r="FG77" i="28"/>
  <c r="FG81" i="28" s="1"/>
  <c r="FK77" i="28"/>
  <c r="FK81" i="28" s="1"/>
  <c r="EQ79" i="28"/>
  <c r="EQ80" i="28" s="1"/>
  <c r="BR40" i="28"/>
  <c r="EB82" i="28"/>
  <c r="EB77" i="28"/>
  <c r="GA81" i="28"/>
  <c r="FN79" i="28"/>
  <c r="FH80" i="28"/>
  <c r="FO85" i="28"/>
  <c r="AW85" i="28"/>
  <c r="EB79" i="28"/>
  <c r="EB80" i="28" s="1"/>
  <c r="EK95" i="28"/>
  <c r="EP95" i="28"/>
  <c r="DW40" i="28"/>
  <c r="EI40" i="28"/>
  <c r="CO40" i="28"/>
  <c r="BV41" i="28"/>
  <c r="BV48" i="28" s="1"/>
  <c r="BV60" i="28" s="1"/>
  <c r="FH28" i="28"/>
  <c r="FG79" i="28"/>
  <c r="BR79" i="28"/>
  <c r="BR80" i="28" s="1"/>
  <c r="BS85" i="28"/>
  <c r="BS88" i="28" s="1"/>
  <c r="EQ85" i="28"/>
  <c r="EQ87" i="28" s="1"/>
  <c r="GA78" i="28"/>
  <c r="FA65" i="28"/>
  <c r="CB85" i="28"/>
  <c r="BP80" i="28"/>
  <c r="FS79" i="28"/>
  <c r="AZ79" i="28"/>
  <c r="EB85" i="28"/>
  <c r="BE82" i="28"/>
  <c r="L41" i="28"/>
  <c r="ET41" i="28"/>
  <c r="ET48" i="28" s="1"/>
  <c r="ET99" i="28" s="1"/>
  <c r="L36" i="28"/>
  <c r="L44" i="28" s="1"/>
  <c r="AU36" i="28"/>
  <c r="AU51" i="28" s="1"/>
  <c r="AU53" i="28" s="1"/>
  <c r="BR94" i="28"/>
  <c r="AC36" i="28"/>
  <c r="AC44" i="28" s="1"/>
  <c r="CP40" i="28"/>
  <c r="FG85" i="28"/>
  <c r="FN86" i="28" s="1"/>
  <c r="DK79" i="28"/>
  <c r="BR77" i="28"/>
  <c r="AB82" i="28"/>
  <c r="AB77" i="28"/>
  <c r="DP77" i="28"/>
  <c r="DP81" i="28" s="1"/>
  <c r="FK97" i="28"/>
  <c r="EO65" i="28"/>
  <c r="CD41" i="28"/>
  <c r="CD48" i="28" s="1"/>
  <c r="CD60" i="28" s="1"/>
  <c r="GA87" i="28"/>
  <c r="FM65" i="28"/>
  <c r="CB79" i="28"/>
  <c r="EX79" i="28"/>
  <c r="EX80" i="28" s="1"/>
  <c r="AZ85" i="28"/>
  <c r="BG86" i="28" s="1"/>
  <c r="DQ19" i="28"/>
  <c r="FP36" i="28"/>
  <c r="FT36" i="28"/>
  <c r="FT58" i="28" s="1"/>
  <c r="DU41" i="28"/>
  <c r="FF36" i="28"/>
  <c r="FF51" i="28" s="1"/>
  <c r="CN41" i="28"/>
  <c r="CN48" i="28" s="1"/>
  <c r="CN50" i="28" s="1"/>
  <c r="AT79" i="28"/>
  <c r="CY82" i="28"/>
  <c r="DP68" i="28"/>
  <c r="AH40" i="28"/>
  <c r="ER41" i="28"/>
  <c r="CQ36" i="28"/>
  <c r="GB65" i="28"/>
  <c r="BW36" i="28"/>
  <c r="BW51" i="28" s="1"/>
  <c r="BW53" i="28" s="1"/>
  <c r="S40" i="28"/>
  <c r="GB82" i="28"/>
  <c r="EX85" i="28"/>
  <c r="EX88" i="28" s="1"/>
  <c r="BG79" i="28"/>
  <c r="BG80" i="28" s="1"/>
  <c r="AQ40" i="28"/>
  <c r="BZ41" i="28"/>
  <c r="EW40" i="28"/>
  <c r="FO53" i="28"/>
  <c r="CB78" i="28"/>
  <c r="CD82" i="28"/>
  <c r="BO41" i="28"/>
  <c r="BO48" i="28" s="1"/>
  <c r="AT82" i="28"/>
  <c r="CE87" i="28"/>
  <c r="CZ66" i="28"/>
  <c r="CY85" i="28"/>
  <c r="CY88" i="28" s="1"/>
  <c r="DP82" i="28"/>
  <c r="CY65" i="28"/>
  <c r="FM36" i="28"/>
  <c r="FM51" i="28" s="1"/>
  <c r="FM53" i="28" s="1"/>
  <c r="FQ95" i="28"/>
  <c r="DK19" i="28"/>
  <c r="EQ40" i="28"/>
  <c r="DP50" i="28"/>
  <c r="FH36" i="28"/>
  <c r="AT85" i="28"/>
  <c r="AT88" i="28" s="1"/>
  <c r="DK77" i="28"/>
  <c r="CZ36" i="28"/>
  <c r="CZ51" i="28" s="1"/>
  <c r="CZ53" i="28" s="1"/>
  <c r="EJ78" i="28"/>
  <c r="DK78" i="28"/>
  <c r="FO65" i="28"/>
  <c r="FK101" i="28"/>
  <c r="FK124" i="28" s="1"/>
  <c r="FR101" i="28"/>
  <c r="FR124" i="28" s="1"/>
  <c r="CX36" i="28"/>
  <c r="CX58" i="28" s="1"/>
  <c r="CX67" i="28" s="1"/>
  <c r="FF40" i="28"/>
  <c r="BI40" i="28"/>
  <c r="AT81" i="28"/>
  <c r="AL40" i="28"/>
  <c r="EV41" i="28"/>
  <c r="EV48" i="28" s="1"/>
  <c r="EV60" i="28" s="1"/>
  <c r="DK85" i="28"/>
  <c r="FH68" i="28"/>
  <c r="DE66" i="28"/>
  <c r="FG78" i="28"/>
  <c r="GA97" i="28"/>
  <c r="DN65" i="28"/>
  <c r="AW40" i="28"/>
  <c r="DK101" i="28"/>
  <c r="DK124" i="28" s="1"/>
  <c r="CR40" i="28"/>
  <c r="ES41" i="28"/>
  <c r="ES45" i="28" s="1"/>
  <c r="CP36" i="28"/>
  <c r="CP51" i="28" s="1"/>
  <c r="CR52" i="28" s="1"/>
  <c r="BI93" i="28"/>
  <c r="BI97" i="28" s="1"/>
  <c r="EF36" i="28"/>
  <c r="EF58" i="28" s="1"/>
  <c r="EF67" i="28" s="1"/>
  <c r="CL41" i="28"/>
  <c r="CL48" i="28" s="1"/>
  <c r="CL50" i="28" s="1"/>
  <c r="FA85" i="28"/>
  <c r="FA88" i="28" s="1"/>
  <c r="DE93" i="28"/>
  <c r="CR36" i="28"/>
  <c r="DH65" i="28"/>
  <c r="GA101" i="28"/>
  <c r="GA124" i="28" s="1"/>
  <c r="BS79" i="28"/>
  <c r="ER79" i="28"/>
  <c r="ER80" i="28" s="1"/>
  <c r="GD40" i="28"/>
  <c r="DG36" i="28"/>
  <c r="AG36" i="28"/>
  <c r="DK68" i="28"/>
  <c r="EW65" i="28"/>
  <c r="ED77" i="28"/>
  <c r="ED81" i="28" s="1"/>
  <c r="EC85" i="28"/>
  <c r="EC95" i="28" s="1"/>
  <c r="EJ79" i="28"/>
  <c r="EJ80" i="28" s="1"/>
  <c r="AC40" i="28"/>
  <c r="DC36" i="28"/>
  <c r="DC44" i="28" s="1"/>
  <c r="FA77" i="28"/>
  <c r="FA81" i="28" s="1"/>
  <c r="FI36" i="28"/>
  <c r="FI51" i="28" s="1"/>
  <c r="FI53" i="28" s="1"/>
  <c r="GA28" i="28"/>
  <c r="DX41" i="28"/>
  <c r="FB41" i="28"/>
  <c r="FD36" i="28"/>
  <c r="DA36" i="28"/>
  <c r="DA51" i="28" s="1"/>
  <c r="DA53" i="28" s="1"/>
  <c r="EH36" i="28"/>
  <c r="EH58" i="28" s="1"/>
  <c r="FU36" i="28"/>
  <c r="FY36" i="28"/>
  <c r="FY51" i="28" s="1"/>
  <c r="FY53" i="28" s="1"/>
  <c r="AB80" i="28"/>
  <c r="DI36" i="28"/>
  <c r="DI51" i="28" s="1"/>
  <c r="DI53" i="28" s="1"/>
  <c r="EB68" i="28"/>
  <c r="CX40" i="28"/>
  <c r="DU40" i="28"/>
  <c r="AO41" i="28"/>
  <c r="EK36" i="28"/>
  <c r="EK51" i="28" s="1"/>
  <c r="EK53" i="28" s="1"/>
  <c r="AK41" i="28"/>
  <c r="EQ41" i="28"/>
  <c r="EQ48" i="28" s="1"/>
  <c r="FX67" i="28"/>
  <c r="DX40" i="28"/>
  <c r="DU78" i="28"/>
  <c r="CL36" i="28"/>
  <c r="CO41" i="28"/>
  <c r="EB66" i="28"/>
  <c r="AN41" i="28"/>
  <c r="AN48" i="28" s="1"/>
  <c r="CB40" i="28"/>
  <c r="DY40" i="28"/>
  <c r="ED41" i="28"/>
  <c r="ED44" i="28" s="1"/>
  <c r="M36" i="28"/>
  <c r="M44" i="28" s="1"/>
  <c r="DU81" i="28"/>
  <c r="AH41" i="28"/>
  <c r="AH48" i="28" s="1"/>
  <c r="U81" i="28"/>
  <c r="DK66" i="28"/>
  <c r="BY40" i="28"/>
  <c r="EB41" i="28"/>
  <c r="DR40" i="28"/>
  <c r="CO17" i="28"/>
  <c r="BA80" i="28"/>
  <c r="AY40" i="28"/>
  <c r="FZ65" i="28"/>
  <c r="R19" i="28"/>
  <c r="DM41" i="28"/>
  <c r="DM45" i="28" s="1"/>
  <c r="BX40" i="28"/>
  <c r="AP41" i="28"/>
  <c r="AP44" i="28" s="1"/>
  <c r="DU66" i="28"/>
  <c r="Y40" i="28"/>
  <c r="DJ41" i="28"/>
  <c r="DN41" i="28"/>
  <c r="DN48" i="28" s="1"/>
  <c r="AX41" i="28"/>
  <c r="EA28" i="28"/>
  <c r="AA36" i="28"/>
  <c r="GD28" i="28"/>
  <c r="CP28" i="28"/>
  <c r="DR66" i="28"/>
  <c r="AY79" i="28"/>
  <c r="CZ81" i="28"/>
  <c r="FI40" i="28"/>
  <c r="CV36" i="28"/>
  <c r="CV51" i="28" s="1"/>
  <c r="CV53" i="28" s="1"/>
  <c r="DK81" i="28"/>
  <c r="AY78" i="28"/>
  <c r="FT82" i="28"/>
  <c r="FT77" i="28"/>
  <c r="DQ15" i="28"/>
  <c r="BH19" i="28"/>
  <c r="W36" i="28"/>
  <c r="FK41" i="28"/>
  <c r="AE81" i="28"/>
  <c r="AY77" i="28"/>
  <c r="AY81" i="28" s="1"/>
  <c r="EP65" i="28"/>
  <c r="EI65" i="28"/>
  <c r="AP53" i="28"/>
  <c r="DU93" i="28"/>
  <c r="DU97" i="28" s="1"/>
  <c r="FS36" i="28"/>
  <c r="FS44" i="28" s="1"/>
  <c r="FT81" i="28"/>
  <c r="BB40" i="28"/>
  <c r="CF41" i="28"/>
  <c r="CF44" i="28" s="1"/>
  <c r="AE36" i="28"/>
  <c r="FW36" i="28"/>
  <c r="FW82" i="28"/>
  <c r="DP65" i="28"/>
  <c r="DY66" i="28"/>
  <c r="BN77" i="28"/>
  <c r="FW77" i="28"/>
  <c r="DC65" i="28"/>
  <c r="DG65" i="28"/>
  <c r="FG41" i="28"/>
  <c r="EJ36" i="28"/>
  <c r="EJ51" i="28" s="1"/>
  <c r="EJ53" i="28" s="1"/>
  <c r="FF97" i="28"/>
  <c r="GC51" i="28"/>
  <c r="GC53" i="28" s="1"/>
  <c r="GC58" i="28"/>
  <c r="GC63" i="28" s="1"/>
  <c r="AS48" i="28"/>
  <c r="AS60" i="28" s="1"/>
  <c r="AS45" i="28"/>
  <c r="EA66" i="28"/>
  <c r="DZ78" i="28"/>
  <c r="EZ65" i="28"/>
  <c r="FG65" i="28"/>
  <c r="FL95" i="28"/>
  <c r="EA78" i="28"/>
  <c r="DN77" i="28"/>
  <c r="DN81" i="28" s="1"/>
  <c r="GA95" i="28"/>
  <c r="BN85" i="28"/>
  <c r="BN88" i="28" s="1"/>
  <c r="DN78" i="28"/>
  <c r="EB65" i="28"/>
  <c r="DU65" i="28"/>
  <c r="EG65" i="28"/>
  <c r="EO36" i="28"/>
  <c r="EO44" i="28" s="1"/>
  <c r="DJ77" i="28"/>
  <c r="DJ81" i="28" s="1"/>
  <c r="FP15" i="28"/>
  <c r="FP17" i="28" s="1"/>
  <c r="FU41" i="28"/>
  <c r="GB45" i="28" s="1"/>
  <c r="EW28" i="28"/>
  <c r="EG36" i="28"/>
  <c r="AH44" i="28"/>
  <c r="FZ36" i="28"/>
  <c r="AM36" i="28"/>
  <c r="GB66" i="28"/>
  <c r="GB67" i="28" s="1"/>
  <c r="CZ82" i="28"/>
  <c r="DJ85" i="28"/>
  <c r="DJ88" i="28" s="1"/>
  <c r="DN82" i="28"/>
  <c r="DL65" i="28"/>
  <c r="DS65" i="28"/>
  <c r="FJ65" i="28"/>
  <c r="FQ65" i="28"/>
  <c r="GA80" i="28"/>
  <c r="T40" i="28"/>
  <c r="BJ16" i="28"/>
  <c r="EZ15" i="28"/>
  <c r="AS28" i="28"/>
  <c r="DT28" i="28"/>
  <c r="ED68" i="28"/>
  <c r="EX77" i="28"/>
  <c r="EX81" i="28" s="1"/>
  <c r="DN79" i="28"/>
  <c r="DU80" i="28" s="1"/>
  <c r="GB77" i="28"/>
  <c r="GB81" i="28" s="1"/>
  <c r="FV50" i="28"/>
  <c r="EQ65" i="28"/>
  <c r="EX65" i="28"/>
  <c r="EX67" i="28" s="1"/>
  <c r="CR85" i="28"/>
  <c r="CR87" i="28" s="1"/>
  <c r="GB101" i="28"/>
  <c r="GB124" i="28" s="1"/>
  <c r="EJ40" i="28"/>
  <c r="AA17" i="28"/>
  <c r="FN17" i="28"/>
  <c r="ED36" i="28"/>
  <c r="CV28" i="28"/>
  <c r="EQ36" i="28"/>
  <c r="EQ51" i="28" s="1"/>
  <c r="EQ53" i="28" s="1"/>
  <c r="BL36" i="28"/>
  <c r="BL58" i="28" s="1"/>
  <c r="EA77" i="28"/>
  <c r="EA81" i="28" s="1"/>
  <c r="ED82" i="28"/>
  <c r="EX68" i="28"/>
  <c r="DN85" i="28"/>
  <c r="DN99" i="28" s="1"/>
  <c r="DZ41" i="28"/>
  <c r="DZ48" i="28" s="1"/>
  <c r="CX65" i="28"/>
  <c r="DT41" i="28"/>
  <c r="DT48" i="28" s="1"/>
  <c r="CI95" i="28"/>
  <c r="EF95" i="28"/>
  <c r="FK19" i="28"/>
  <c r="BI78" i="28"/>
  <c r="ED79" i="28"/>
  <c r="EA82" i="28"/>
  <c r="GA88" i="28"/>
  <c r="AK79" i="28"/>
  <c r="K16" i="28"/>
  <c r="BF40" i="28"/>
  <c r="BI87" i="28"/>
  <c r="CD79" i="28"/>
  <c r="ED85" i="28"/>
  <c r="EK86" i="28" s="1"/>
  <c r="FO68" i="28"/>
  <c r="FL78" i="28"/>
  <c r="BS78" i="28"/>
  <c r="CA82" i="28"/>
  <c r="CQ82" i="28"/>
  <c r="CQ77" i="28"/>
  <c r="CK85" i="28"/>
  <c r="CK95" i="28" s="1"/>
  <c r="CK79" i="28"/>
  <c r="CR80" i="28" s="1"/>
  <c r="CK82" i="28"/>
  <c r="CK77" i="28"/>
  <c r="CK81" i="28" s="1"/>
  <c r="X77" i="28"/>
  <c r="X81" i="28" s="1"/>
  <c r="AY101" i="28"/>
  <c r="AY124" i="28" s="1"/>
  <c r="EK20" i="28"/>
  <c r="BH15" i="28"/>
  <c r="BH17" i="28" s="1"/>
  <c r="EY28" i="28"/>
  <c r="FT41" i="28"/>
  <c r="FT48" i="28" s="1"/>
  <c r="FT99" i="28" s="1"/>
  <c r="CD77" i="28"/>
  <c r="CD81" i="28" s="1"/>
  <c r="DZ79" i="28"/>
  <c r="DZ80" i="28" s="1"/>
  <c r="CD85" i="28"/>
  <c r="CD93" i="28" s="1"/>
  <c r="FO82" i="28"/>
  <c r="FL66" i="28"/>
  <c r="FL67" i="28" s="1"/>
  <c r="DN68" i="28"/>
  <c r="AK81" i="28"/>
  <c r="EO66" i="28"/>
  <c r="EO67" i="28" s="1"/>
  <c r="FA66" i="28"/>
  <c r="FA67" i="28" s="1"/>
  <c r="ET93" i="28"/>
  <c r="FX28" i="28"/>
  <c r="DB65" i="28"/>
  <c r="DI65" i="28"/>
  <c r="K41" i="28"/>
  <c r="K48" i="28" s="1"/>
  <c r="EZ36" i="28"/>
  <c r="EZ58" i="28" s="1"/>
  <c r="EY36" i="28"/>
  <c r="EY58" i="28" s="1"/>
  <c r="DN36" i="28"/>
  <c r="DN58" i="28" s="1"/>
  <c r="DN67" i="28" s="1"/>
  <c r="DZ85" i="28"/>
  <c r="DZ95" i="28" s="1"/>
  <c r="BI80" i="28"/>
  <c r="DU36" i="28"/>
  <c r="DU44" i="28" s="1"/>
  <c r="FL101" i="28"/>
  <c r="FL124" i="28" s="1"/>
  <c r="DP95" i="28"/>
  <c r="CA40" i="28"/>
  <c r="BI95" i="28"/>
  <c r="Y19" i="28"/>
  <c r="CW20" i="28"/>
  <c r="BP36" i="28"/>
  <c r="BG40" i="28"/>
  <c r="DZ97" i="28"/>
  <c r="DJ79" i="28"/>
  <c r="DJ80" i="28" s="1"/>
  <c r="FT65" i="28"/>
  <c r="GA65" i="28"/>
  <c r="FD65" i="28"/>
  <c r="FK65" i="28"/>
  <c r="DJ65" i="28"/>
  <c r="FF65" i="28"/>
  <c r="FF67" i="28" s="1"/>
  <c r="DB36" i="28"/>
  <c r="DB51" i="28" s="1"/>
  <c r="DB53" i="28" s="1"/>
  <c r="DR36" i="28"/>
  <c r="DR51" i="28" s="1"/>
  <c r="DR53" i="28" s="1"/>
  <c r="R81" i="28"/>
  <c r="FF79" i="28"/>
  <c r="BO82" i="28"/>
  <c r="CI78" i="28"/>
  <c r="DJ78" i="28"/>
  <c r="CN82" i="28"/>
  <c r="CN78" i="28"/>
  <c r="CN77" i="28"/>
  <c r="CN81" i="28" s="1"/>
  <c r="EA65" i="28"/>
  <c r="EH65" i="28"/>
  <c r="BX79" i="28"/>
  <c r="CE80" i="28" s="1"/>
  <c r="FN80" i="28"/>
  <c r="DV51" i="28"/>
  <c r="DV53" i="28" s="1"/>
  <c r="AS40" i="28"/>
  <c r="CY36" i="28"/>
  <c r="FL79" i="28"/>
  <c r="FS80" i="28" s="1"/>
  <c r="CI77" i="28"/>
  <c r="CI81" i="28" s="1"/>
  <c r="ET78" i="28"/>
  <c r="DQ65" i="28"/>
  <c r="DX65" i="28"/>
  <c r="EJ77" i="28"/>
  <c r="EJ81" i="28" s="1"/>
  <c r="EJ82" i="28"/>
  <c r="DF65" i="28"/>
  <c r="DZ101" i="28"/>
  <c r="DZ124" i="28" s="1"/>
  <c r="FN99" i="28"/>
  <c r="FF95" i="28"/>
  <c r="DV19" i="28"/>
  <c r="FE19" i="28"/>
  <c r="EP93" i="28"/>
  <c r="CI82" i="28"/>
  <c r="CZ78" i="28"/>
  <c r="EA93" i="28"/>
  <c r="FY41" i="28"/>
  <c r="FY48" i="28" s="1"/>
  <c r="FG67" i="28"/>
  <c r="BS82" i="28"/>
  <c r="FO78" i="28"/>
  <c r="FS77" i="28"/>
  <c r="FS82" i="28"/>
  <c r="CB82" i="28"/>
  <c r="DY65" i="28"/>
  <c r="CI79" i="28"/>
  <c r="CI80" i="28" s="1"/>
  <c r="AF40" i="28"/>
  <c r="AM19" i="28"/>
  <c r="BW19" i="28"/>
  <c r="CH36" i="28"/>
  <c r="CH51" i="28" s="1"/>
  <c r="CH53" i="28" s="1"/>
  <c r="FW65" i="28"/>
  <c r="GD65" i="28"/>
  <c r="EK65" i="28"/>
  <c r="EV65" i="28"/>
  <c r="DE85" i="28"/>
  <c r="DL86" i="28" s="1"/>
  <c r="DE77" i="28"/>
  <c r="DE81" i="28" s="1"/>
  <c r="DE79" i="28"/>
  <c r="DE82" i="28"/>
  <c r="AR79" i="28"/>
  <c r="AY80" i="28" s="1"/>
  <c r="AR85" i="28"/>
  <c r="AR77" i="28"/>
  <c r="AR81" i="28" s="1"/>
  <c r="AR78" i="28"/>
  <c r="DM79" i="28"/>
  <c r="BV79" i="28"/>
  <c r="FD50" i="28"/>
  <c r="BC88" i="28"/>
  <c r="DP97" i="28"/>
  <c r="S19" i="28"/>
  <c r="FQ28" i="28"/>
  <c r="EA68" i="28"/>
  <c r="CL80" i="28"/>
  <c r="EU95" i="28"/>
  <c r="BN78" i="28"/>
  <c r="BJ93" i="28"/>
  <c r="BJ97" i="28" s="1"/>
  <c r="AC81" i="28"/>
  <c r="FJ101" i="28"/>
  <c r="FJ124" i="28" s="1"/>
  <c r="FJ93" i="28"/>
  <c r="FL94" i="28"/>
  <c r="FL97" i="28"/>
  <c r="FC79" i="28"/>
  <c r="CL99" i="28"/>
  <c r="DT101" i="28"/>
  <c r="DT124" i="28" s="1"/>
  <c r="ED101" i="28"/>
  <c r="ED124" i="28" s="1"/>
  <c r="DT79" i="28"/>
  <c r="EH101" i="28"/>
  <c r="EH124" i="28" s="1"/>
  <c r="EX28" i="28"/>
  <c r="DT82" i="28"/>
  <c r="GA66" i="28"/>
  <c r="FT78" i="28"/>
  <c r="T19" i="28"/>
  <c r="CZ97" i="28"/>
  <c r="BT82" i="28"/>
  <c r="BN93" i="28"/>
  <c r="FR93" i="28"/>
  <c r="FR94" i="28" s="1"/>
  <c r="FA83" i="28"/>
  <c r="FJ78" i="28"/>
  <c r="EU77" i="28"/>
  <c r="DZ82" i="28"/>
  <c r="CY79" i="28"/>
  <c r="BA85" i="28"/>
  <c r="FX80" i="28"/>
  <c r="EU79" i="28"/>
  <c r="GB95" i="28"/>
  <c r="CU95" i="28"/>
  <c r="FM40" i="28"/>
  <c r="Y81" i="28"/>
  <c r="BB81" i="28"/>
  <c r="CE88" i="28"/>
  <c r="EO78" i="28"/>
  <c r="DE78" i="28"/>
  <c r="FJ68" i="28"/>
  <c r="EU82" i="28"/>
  <c r="DZ77" i="28"/>
  <c r="DZ81" i="28" s="1"/>
  <c r="BO78" i="28"/>
  <c r="BO79" i="28"/>
  <c r="BO77" i="28"/>
  <c r="BO81" i="28" s="1"/>
  <c r="FL77" i="28"/>
  <c r="FL81" i="28" s="1"/>
  <c r="FS68" i="28"/>
  <c r="FL82" i="28"/>
  <c r="BM79" i="28"/>
  <c r="CI40" i="28"/>
  <c r="BW17" i="28"/>
  <c r="FQ41" i="28"/>
  <c r="FX45" i="28" s="1"/>
  <c r="EV44" i="28"/>
  <c r="EA79" i="28"/>
  <c r="EA80" i="28" s="1"/>
  <c r="FV66" i="28"/>
  <c r="FV67" i="28" s="1"/>
  <c r="BM82" i="28"/>
  <c r="FJ79" i="28"/>
  <c r="DZ68" i="28"/>
  <c r="CP41" i="28"/>
  <c r="CU85" i="28"/>
  <c r="CU77" i="28"/>
  <c r="CU81" i="28" s="1"/>
  <c r="CU78" i="28"/>
  <c r="CU82" i="28"/>
  <c r="BM85" i="28"/>
  <c r="BM88" i="28" s="1"/>
  <c r="DK94" i="28"/>
  <c r="CY95" i="28"/>
  <c r="CD40" i="28"/>
  <c r="FJ28" i="28"/>
  <c r="CU79" i="28"/>
  <c r="CU80" i="28" s="1"/>
  <c r="EV82" i="28"/>
  <c r="EA85" i="28"/>
  <c r="EH86" i="28" s="1"/>
  <c r="EQ66" i="28"/>
  <c r="AH79" i="28"/>
  <c r="BM77" i="28"/>
  <c r="BM81" i="28" s="1"/>
  <c r="EK78" i="28"/>
  <c r="FJ77" i="28"/>
  <c r="FJ81" i="28" s="1"/>
  <c r="AR82" i="28"/>
  <c r="FO81" i="28"/>
  <c r="FJ41" i="28"/>
  <c r="FJ48" i="28" s="1"/>
  <c r="DR41" i="28"/>
  <c r="DR48" i="28" s="1"/>
  <c r="DR50" i="28" s="1"/>
  <c r="AT28" i="28"/>
  <c r="BT78" i="28"/>
  <c r="ED78" i="28"/>
  <c r="FJ85" i="28"/>
  <c r="FJ86" i="28" s="1"/>
  <c r="EK66" i="28"/>
  <c r="GB94" i="28"/>
  <c r="AK82" i="28"/>
  <c r="FC77" i="28"/>
  <c r="FC82" i="28"/>
  <c r="EK58" i="28"/>
  <c r="EK59" i="28" s="1"/>
  <c r="FO101" i="28"/>
  <c r="FO124" i="28" s="1"/>
  <c r="O41" i="28"/>
  <c r="O48" i="28" s="1"/>
  <c r="AB81" i="28"/>
  <c r="BT77" i="28"/>
  <c r="BT81" i="28" s="1"/>
  <c r="EK81" i="28"/>
  <c r="EK93" i="28"/>
  <c r="EP81" i="28"/>
  <c r="DF97" i="28"/>
  <c r="EZ79" i="28"/>
  <c r="EZ80" i="28" s="1"/>
  <c r="CH101" i="28"/>
  <c r="CH124" i="28" s="1"/>
  <c r="DM40" i="28"/>
  <c r="CK58" i="28"/>
  <c r="FG15" i="28"/>
  <c r="DT17" i="28"/>
  <c r="BN81" i="28"/>
  <c r="AL81" i="28"/>
  <c r="EP87" i="28"/>
  <c r="FQ80" i="28"/>
  <c r="BQ85" i="28"/>
  <c r="BX86" i="28" s="1"/>
  <c r="BD19" i="28"/>
  <c r="EP19" i="28"/>
  <c r="BX17" i="28"/>
  <c r="BS40" i="28"/>
  <c r="CW28" i="28"/>
  <c r="FJ95" i="28"/>
  <c r="BC94" i="28"/>
  <c r="AS78" i="28"/>
  <c r="BY78" i="28"/>
  <c r="EF81" i="28"/>
  <c r="FW87" i="28"/>
  <c r="EP78" i="28"/>
  <c r="EL85" i="28"/>
  <c r="EL88" i="28" s="1"/>
  <c r="EL82" i="28"/>
  <c r="EL79" i="28"/>
  <c r="ES80" i="28" s="1"/>
  <c r="EL77" i="28"/>
  <c r="EL81" i="28" s="1"/>
  <c r="DT78" i="28"/>
  <c r="DT77" i="28"/>
  <c r="DT81" i="28" s="1"/>
  <c r="AN19" i="28"/>
  <c r="CY50" i="28"/>
  <c r="CW78" i="28"/>
  <c r="BC78" i="28"/>
  <c r="K79" i="28"/>
  <c r="K80" i="28" s="1"/>
  <c r="K77" i="28"/>
  <c r="K81" i="28" s="1"/>
  <c r="K82" i="28"/>
  <c r="EF94" i="28"/>
  <c r="EF97" i="28"/>
  <c r="CM51" i="28"/>
  <c r="CM53" i="28" s="1"/>
  <c r="CM58" i="28"/>
  <c r="CM59" i="28" s="1"/>
  <c r="FV59" i="28"/>
  <c r="FV62" i="28"/>
  <c r="FU51" i="28"/>
  <c r="FU53" i="28" s="1"/>
  <c r="FU58" i="28"/>
  <c r="FU59" i="28" s="1"/>
  <c r="AX78" i="28"/>
  <c r="AX93" i="28"/>
  <c r="AX97" i="28" s="1"/>
  <c r="CS77" i="28"/>
  <c r="CS81" i="28" s="1"/>
  <c r="CS82" i="28"/>
  <c r="DO85" i="28"/>
  <c r="DO88" i="28" s="1"/>
  <c r="DO82" i="28"/>
  <c r="DO77" i="28"/>
  <c r="DO81" i="28" s="1"/>
  <c r="EO82" i="28"/>
  <c r="EO77" i="28"/>
  <c r="EO81" i="28" s="1"/>
  <c r="BY93" i="28"/>
  <c r="BY87" i="28"/>
  <c r="BY86" i="28"/>
  <c r="EW19" i="28"/>
  <c r="CD62" i="28"/>
  <c r="EV85" i="28"/>
  <c r="EV88" i="28" s="1"/>
  <c r="EV77" i="28"/>
  <c r="FC68" i="28"/>
  <c r="EV68" i="28"/>
  <c r="FN20" i="28"/>
  <c r="FD77" i="28"/>
  <c r="FD81" i="28" s="1"/>
  <c r="FD82" i="28"/>
  <c r="DX77" i="28"/>
  <c r="DX81" i="28" s="1"/>
  <c r="DX82" i="28"/>
  <c r="FU78" i="28"/>
  <c r="FU82" i="28"/>
  <c r="FU77" i="28"/>
  <c r="FU81" i="28" s="1"/>
  <c r="CO81" i="28"/>
  <c r="FJ17" i="28"/>
  <c r="FC28" i="28"/>
  <c r="FS78" i="28"/>
  <c r="FS66" i="28"/>
  <c r="FS67" i="28" s="1"/>
  <c r="FZ85" i="28"/>
  <c r="FZ88" i="28" s="1"/>
  <c r="FZ68" i="28"/>
  <c r="FZ79" i="28"/>
  <c r="FZ80" i="28" s="1"/>
  <c r="FZ77" i="28"/>
  <c r="FZ81" i="28" s="1"/>
  <c r="FZ82" i="28"/>
  <c r="EB81" i="28"/>
  <c r="EB78" i="28"/>
  <c r="EY82" i="28"/>
  <c r="EY77" i="28"/>
  <c r="EY81" i="28" s="1"/>
  <c r="EY78" i="28"/>
  <c r="AD19" i="28"/>
  <c r="AL44" i="28"/>
  <c r="CT81" i="28"/>
  <c r="GB68" i="28"/>
  <c r="FV78" i="28"/>
  <c r="FV68" i="28"/>
  <c r="FV77" i="28"/>
  <c r="FV81" i="28" s="1"/>
  <c r="FF77" i="28"/>
  <c r="FF81" i="28" s="1"/>
  <c r="FF68" i="28"/>
  <c r="FF78" i="28"/>
  <c r="FF82" i="28"/>
  <c r="CO93" i="28"/>
  <c r="CO87" i="28"/>
  <c r="DL79" i="28"/>
  <c r="AU79" i="28"/>
  <c r="FS101" i="28"/>
  <c r="FS124" i="28" s="1"/>
  <c r="EY79" i="28"/>
  <c r="AZ41" i="28"/>
  <c r="AZ48" i="28" s="1"/>
  <c r="N36" i="28"/>
  <c r="N44" i="28" s="1"/>
  <c r="FW95" i="28"/>
  <c r="EG28" i="28"/>
  <c r="EX41" i="28"/>
  <c r="EX48" i="28" s="1"/>
  <c r="BC40" i="28"/>
  <c r="Z45" i="28"/>
  <c r="CU28" i="28"/>
  <c r="CO78" i="28"/>
  <c r="FT66" i="28"/>
  <c r="FM93" i="28"/>
  <c r="FM66" i="28"/>
  <c r="FM67" i="28" s="1"/>
  <c r="CE94" i="28"/>
  <c r="DW68" i="28"/>
  <c r="DW77" i="28"/>
  <c r="DW81" i="28" s="1"/>
  <c r="DW82" i="28"/>
  <c r="EV58" i="28"/>
  <c r="EV59" i="28" s="1"/>
  <c r="CF79" i="28"/>
  <c r="CF80" i="28" s="1"/>
  <c r="EY85" i="28"/>
  <c r="EY95" i="28" s="1"/>
  <c r="AZ80" i="28"/>
  <c r="DK95" i="28"/>
  <c r="BY95" i="28"/>
  <c r="ER40" i="28"/>
  <c r="FF15" i="28"/>
  <c r="FF20" i="28" s="1"/>
  <c r="EM19" i="28"/>
  <c r="BG17" i="28"/>
  <c r="U40" i="28"/>
  <c r="DC66" i="28"/>
  <c r="BE77" i="28"/>
  <c r="BE81" i="28" s="1"/>
  <c r="FK68" i="28"/>
  <c r="CS78" i="28"/>
  <c r="FW101" i="28"/>
  <c r="FW124" i="28" s="1"/>
  <c r="FW93" i="28"/>
  <c r="GD66" i="28"/>
  <c r="GD67" i="28" s="1"/>
  <c r="FW66" i="28"/>
  <c r="FW67" i="28" s="1"/>
  <c r="FQ101" i="28"/>
  <c r="FQ124" i="28" s="1"/>
  <c r="FQ93" i="28"/>
  <c r="FQ66" i="28"/>
  <c r="EN77" i="28"/>
  <c r="EN81" i="28" s="1"/>
  <c r="EN82" i="28"/>
  <c r="EU68" i="28"/>
  <c r="FY58" i="28"/>
  <c r="FY62" i="28" s="1"/>
  <c r="EV51" i="28"/>
  <c r="DT95" i="28"/>
  <c r="DB101" i="28"/>
  <c r="DB124" i="28" s="1"/>
  <c r="CE95" i="28"/>
  <c r="EJ17" i="28"/>
  <c r="FF58" i="28"/>
  <c r="AK40" i="28"/>
  <c r="EK41" i="28"/>
  <c r="ER45" i="28" s="1"/>
  <c r="BE79" i="28"/>
  <c r="BE80" i="28" s="1"/>
  <c r="DV97" i="28"/>
  <c r="CZ68" i="28"/>
  <c r="M79" i="28"/>
  <c r="M80" i="28" s="1"/>
  <c r="M82" i="28"/>
  <c r="M77" i="28"/>
  <c r="M81" i="28" s="1"/>
  <c r="W79" i="28"/>
  <c r="W80" i="28" s="1"/>
  <c r="W77" i="28"/>
  <c r="W81" i="28" s="1"/>
  <c r="W82" i="28"/>
  <c r="AX81" i="28"/>
  <c r="ES82" i="28"/>
  <c r="ES77" i="28"/>
  <c r="ES81" i="28" s="1"/>
  <c r="ES68" i="28"/>
  <c r="FX101" i="28"/>
  <c r="FX124" i="28" s="1"/>
  <c r="FU79" i="28"/>
  <c r="FU80" i="28" s="1"/>
  <c r="FI85" i="28"/>
  <c r="FI87" i="28" s="1"/>
  <c r="BH40" i="28"/>
  <c r="DO28" i="28"/>
  <c r="BF50" i="28"/>
  <c r="CO88" i="28"/>
  <c r="CX85" i="28"/>
  <c r="CX95" i="28" s="1"/>
  <c r="CX79" i="28"/>
  <c r="CX80" i="28" s="1"/>
  <c r="CX77" i="28"/>
  <c r="CX81" i="28" s="1"/>
  <c r="DE68" i="28"/>
  <c r="CX68" i="28"/>
  <c r="CX78" i="28"/>
  <c r="CS79" i="28"/>
  <c r="CS80" i="28" s="1"/>
  <c r="FU85" i="28"/>
  <c r="GB83" i="28" s="1"/>
  <c r="FI79" i="28"/>
  <c r="FP80" i="28" s="1"/>
  <c r="FG97" i="28"/>
  <c r="CJ95" i="28"/>
  <c r="CY99" i="28"/>
  <c r="CJ78" i="28"/>
  <c r="CT94" i="28"/>
  <c r="BY88" i="28"/>
  <c r="DE97" i="28"/>
  <c r="DE94" i="28"/>
  <c r="BS81" i="28"/>
  <c r="CS85" i="28"/>
  <c r="CS88" i="28" s="1"/>
  <c r="FC41" i="28"/>
  <c r="FC48" i="28" s="1"/>
  <c r="DD79" i="28"/>
  <c r="DK80" i="28" s="1"/>
  <c r="EF19" i="28"/>
  <c r="DG19" i="28"/>
  <c r="CA49" i="28"/>
  <c r="FI81" i="28"/>
  <c r="CJ77" i="28"/>
  <c r="CJ81" i="28" s="1"/>
  <c r="DX78" i="28"/>
  <c r="EH66" i="28"/>
  <c r="FS81" i="28"/>
  <c r="FD85" i="28"/>
  <c r="FD95" i="28" s="1"/>
  <c r="DD85" i="28"/>
  <c r="DD83" i="28" s="1"/>
  <c r="CO58" i="28"/>
  <c r="CO59" i="28" s="1"/>
  <c r="EO19" i="28"/>
  <c r="AG17" i="28"/>
  <c r="CA44" i="28"/>
  <c r="BG28" i="28"/>
  <c r="AM28" i="28"/>
  <c r="BA28" i="28"/>
  <c r="CJ79" i="28"/>
  <c r="CQ80" i="28" s="1"/>
  <c r="EF66" i="28"/>
  <c r="CW77" i="28"/>
  <c r="DD78" i="28"/>
  <c r="T79" i="28"/>
  <c r="T77" i="28"/>
  <c r="T81" i="28" s="1"/>
  <c r="AD79" i="28"/>
  <c r="AD82" i="28"/>
  <c r="AD77" i="28"/>
  <c r="AD81" i="28" s="1"/>
  <c r="V77" i="28"/>
  <c r="V81" i="28" s="1"/>
  <c r="V82" i="28"/>
  <c r="V79" i="28"/>
  <c r="V80" i="28" s="1"/>
  <c r="BS87" i="28"/>
  <c r="FD79" i="28"/>
  <c r="FK80" i="28" s="1"/>
  <c r="FN19" i="28"/>
  <c r="EA19" i="28"/>
  <c r="AU19" i="28"/>
  <c r="Q19" i="28"/>
  <c r="EU28" i="28"/>
  <c r="CJ82" i="28"/>
  <c r="EM28" i="28"/>
  <c r="CA81" i="28"/>
  <c r="EF78" i="28"/>
  <c r="DD68" i="28"/>
  <c r="BQ78" i="28"/>
  <c r="BQ77" i="28"/>
  <c r="BQ81" i="28" s="1"/>
  <c r="DA85" i="28"/>
  <c r="DA88" i="28" s="1"/>
  <c r="DA82" i="28"/>
  <c r="DA77" i="28"/>
  <c r="DA81" i="28" s="1"/>
  <c r="DA68" i="28"/>
  <c r="DA79" i="28"/>
  <c r="DH80" i="28" s="1"/>
  <c r="AI79" i="28"/>
  <c r="AI80" i="28" s="1"/>
  <c r="AY36" i="28"/>
  <c r="CO95" i="28"/>
  <c r="O19" i="28"/>
  <c r="AT19" i="28"/>
  <c r="DP53" i="28"/>
  <c r="AQ28" i="28"/>
  <c r="EF87" i="28"/>
  <c r="FV79" i="28"/>
  <c r="CT78" i="28"/>
  <c r="DD82" i="28"/>
  <c r="DI81" i="28"/>
  <c r="DI78" i="28"/>
  <c r="DP66" i="28"/>
  <c r="DI66" i="28"/>
  <c r="T82" i="28"/>
  <c r="FQ81" i="28"/>
  <c r="FW81" i="28"/>
  <c r="AX101" i="28"/>
  <c r="AX124" i="28" s="1"/>
  <c r="CT101" i="28"/>
  <c r="CT124" i="28" s="1"/>
  <c r="DX85" i="28"/>
  <c r="BH20" i="28"/>
  <c r="EE97" i="28"/>
  <c r="FI82" i="28"/>
  <c r="FV85" i="28"/>
  <c r="FV95" i="28" s="1"/>
  <c r="EQ97" i="28"/>
  <c r="AH77" i="28"/>
  <c r="AH81" i="28" s="1"/>
  <c r="DD77" i="28"/>
  <c r="DD81" i="28" s="1"/>
  <c r="BQ82" i="28"/>
  <c r="ED97" i="28"/>
  <c r="ED94" i="28"/>
  <c r="FQ87" i="28"/>
  <c r="EU58" i="28"/>
  <c r="EU59" i="28" s="1"/>
  <c r="EU51" i="28"/>
  <c r="EX58" i="28"/>
  <c r="EX59" i="28" s="1"/>
  <c r="EX51" i="28"/>
  <c r="EZ52" i="28" s="1"/>
  <c r="BO99" i="28"/>
  <c r="BO60" i="28"/>
  <c r="FX58" i="28"/>
  <c r="FX51" i="28"/>
  <c r="FX53" i="28" s="1"/>
  <c r="EF68" i="28"/>
  <c r="DY77" i="28"/>
  <c r="DY81" i="28" s="1"/>
  <c r="DY68" i="28"/>
  <c r="DY78" i="28"/>
  <c r="DY82" i="28"/>
  <c r="EW93" i="28"/>
  <c r="EW66" i="28"/>
  <c r="CV78" i="28"/>
  <c r="CV77" i="28"/>
  <c r="CV81" i="28" s="1"/>
  <c r="ER66" i="28"/>
  <c r="ER67" i="28" s="1"/>
  <c r="EY66" i="28"/>
  <c r="EY67" i="28" s="1"/>
  <c r="BF77" i="28"/>
  <c r="BF81" i="28" s="1"/>
  <c r="BF78" i="28"/>
  <c r="CH93" i="28"/>
  <c r="CH87" i="28"/>
  <c r="CO86" i="28"/>
  <c r="FY77" i="28"/>
  <c r="FY81" i="28" s="1"/>
  <c r="FY82" i="28"/>
  <c r="FY68" i="28"/>
  <c r="FY78" i="28"/>
  <c r="BO93" i="28"/>
  <c r="BO88" i="28"/>
  <c r="BO87" i="28"/>
  <c r="FK88" i="28"/>
  <c r="FK87" i="28"/>
  <c r="CR101" i="28"/>
  <c r="CR124" i="28" s="1"/>
  <c r="CV85" i="28"/>
  <c r="CV88" i="28" s="1"/>
  <c r="DH78" i="28"/>
  <c r="DH77" i="28"/>
  <c r="DH81" i="28" s="1"/>
  <c r="DO68" i="28"/>
  <c r="DH82" i="28"/>
  <c r="DH68" i="28"/>
  <c r="EI82" i="28"/>
  <c r="EI68" i="28"/>
  <c r="EI78" i="28"/>
  <c r="EI77" i="28"/>
  <c r="EI81" i="28" s="1"/>
  <c r="EP68" i="28"/>
  <c r="FD78" i="28"/>
  <c r="FK66" i="28"/>
  <c r="FD66" i="28"/>
  <c r="DC77" i="28"/>
  <c r="DC81" i="28" s="1"/>
  <c r="DC82" i="28"/>
  <c r="DC68" i="28"/>
  <c r="DC78" i="28"/>
  <c r="DJ68" i="28"/>
  <c r="FB85" i="28"/>
  <c r="FB79" i="28"/>
  <c r="FB82" i="28"/>
  <c r="FB68" i="28"/>
  <c r="FB77" i="28"/>
  <c r="FB81" i="28" s="1"/>
  <c r="FB78" i="28"/>
  <c r="FI68" i="28"/>
  <c r="DG66" i="28"/>
  <c r="DN66" i="28"/>
  <c r="FH66" i="28"/>
  <c r="FH67" i="28" s="1"/>
  <c r="FH78" i="28"/>
  <c r="FO66" i="28"/>
  <c r="FO67" i="28" s="1"/>
  <c r="FE66" i="28"/>
  <c r="FE67" i="28" s="1"/>
  <c r="DC79" i="28"/>
  <c r="DO78" i="28"/>
  <c r="DO66" i="28"/>
  <c r="DO93" i="28"/>
  <c r="AO82" i="28"/>
  <c r="AO78" i="28"/>
  <c r="AO85" i="28"/>
  <c r="AO77" i="28"/>
  <c r="AO81" i="28" s="1"/>
  <c r="CR78" i="28"/>
  <c r="CR77" i="28"/>
  <c r="CR81" i="28" s="1"/>
  <c r="CY68" i="28"/>
  <c r="CR82" i="28"/>
  <c r="GD68" i="28"/>
  <c r="GD78" i="28"/>
  <c r="GD77" i="28"/>
  <c r="GD81" i="28" s="1"/>
  <c r="DF85" i="28"/>
  <c r="DM86" i="28" s="1"/>
  <c r="DF79" i="28"/>
  <c r="DF82" i="28"/>
  <c r="DF68" i="28"/>
  <c r="DF78" i="28"/>
  <c r="DF77" i="28"/>
  <c r="DF81" i="28" s="1"/>
  <c r="BO95" i="28"/>
  <c r="CT88" i="28"/>
  <c r="CT87" i="28"/>
  <c r="BE86" i="28"/>
  <c r="BE87" i="28"/>
  <c r="DQ85" i="28"/>
  <c r="DQ95" i="28" s="1"/>
  <c r="DQ79" i="28"/>
  <c r="DQ82" i="28"/>
  <c r="DQ68" i="28"/>
  <c r="DQ77" i="28"/>
  <c r="DQ81" i="28" s="1"/>
  <c r="DQ78" i="28"/>
  <c r="DX68" i="28"/>
  <c r="CZ87" i="28"/>
  <c r="CZ88" i="28"/>
  <c r="EW101" i="28"/>
  <c r="EW124" i="28" s="1"/>
  <c r="DC85" i="28"/>
  <c r="DC95" i="28" s="1"/>
  <c r="AM41" i="28"/>
  <c r="AM48" i="28" s="1"/>
  <c r="FK95" i="28"/>
  <c r="AK16" i="28"/>
  <c r="FR19" i="28"/>
  <c r="BF44" i="28"/>
  <c r="DR82" i="28"/>
  <c r="DR77" i="28"/>
  <c r="DR81" i="28" s="1"/>
  <c r="DR68" i="28"/>
  <c r="DR78" i="28"/>
  <c r="Q79" i="28"/>
  <c r="Q80" i="28" s="1"/>
  <c r="Q77" i="28"/>
  <c r="Q81" i="28" s="1"/>
  <c r="CY93" i="28"/>
  <c r="CY87" i="28"/>
  <c r="DF66" i="28"/>
  <c r="CY66" i="28"/>
  <c r="CY78" i="28"/>
  <c r="CY81" i="28"/>
  <c r="BU85" i="28"/>
  <c r="BU95" i="28" s="1"/>
  <c r="BU77" i="28"/>
  <c r="BU81" i="28" s="1"/>
  <c r="BU78" i="28"/>
  <c r="BU82" i="28"/>
  <c r="BU79" i="28"/>
  <c r="BU80" i="28" s="1"/>
  <c r="EG93" i="28"/>
  <c r="EG66" i="28"/>
  <c r="FV94" i="28"/>
  <c r="FV97" i="28"/>
  <c r="BF82" i="28"/>
  <c r="DY79" i="28"/>
  <c r="EF80" i="28" s="1"/>
  <c r="DR79" i="28"/>
  <c r="DR80" i="28" s="1"/>
  <c r="AK17" i="28"/>
  <c r="CI19" i="28"/>
  <c r="EA40" i="28"/>
  <c r="EI66" i="28"/>
  <c r="EI67" i="28" s="1"/>
  <c r="EP66" i="28"/>
  <c r="EP67" i="28" s="1"/>
  <c r="DB77" i="28"/>
  <c r="DB81" i="28" s="1"/>
  <c r="DB82" i="28"/>
  <c r="DB68" i="28"/>
  <c r="DB78" i="28"/>
  <c r="DI68" i="28"/>
  <c r="EN78" i="28"/>
  <c r="EN66" i="28"/>
  <c r="EN67" i="28" s="1"/>
  <c r="BW78" i="28"/>
  <c r="BW77" i="28"/>
  <c r="BW81" i="28" s="1"/>
  <c r="BW82" i="28"/>
  <c r="BB88" i="28"/>
  <c r="BB87" i="28"/>
  <c r="BI86" i="28"/>
  <c r="BT88" i="28"/>
  <c r="BT93" i="28"/>
  <c r="BT87" i="28"/>
  <c r="DY85" i="28"/>
  <c r="DY101" i="28" s="1"/>
  <c r="DY124" i="28" s="1"/>
  <c r="DB79" i="28"/>
  <c r="EG101" i="28"/>
  <c r="EG124" i="28" s="1"/>
  <c r="ER101" i="28"/>
  <c r="ER124" i="28" s="1"/>
  <c r="DR85" i="28"/>
  <c r="DR95" i="28" s="1"/>
  <c r="BV28" i="28"/>
  <c r="ES66" i="28"/>
  <c r="ES67" i="28" s="1"/>
  <c r="EZ66" i="28"/>
  <c r="EZ67" i="28" s="1"/>
  <c r="ES78" i="28"/>
  <c r="DS78" i="28"/>
  <c r="DZ66" i="28"/>
  <c r="DS66" i="28"/>
  <c r="EC77" i="28"/>
  <c r="EC81" i="28" s="1"/>
  <c r="EJ68" i="28"/>
  <c r="EC82" i="28"/>
  <c r="EC68" i="28"/>
  <c r="EC78" i="28"/>
  <c r="FN82" i="28"/>
  <c r="FN68" i="28"/>
  <c r="FN78" i="28"/>
  <c r="FN77" i="28"/>
  <c r="FN81" i="28" s="1"/>
  <c r="FU68" i="28"/>
  <c r="CC77" i="28"/>
  <c r="CC81" i="28" s="1"/>
  <c r="CC82" i="28"/>
  <c r="CC78" i="28"/>
  <c r="BZ85" i="28"/>
  <c r="BZ95" i="28" s="1"/>
  <c r="BZ78" i="28"/>
  <c r="BZ82" i="28"/>
  <c r="BZ77" i="28"/>
  <c r="BZ81" i="28" s="1"/>
  <c r="BZ79" i="28"/>
  <c r="BZ80" i="28" s="1"/>
  <c r="BP78" i="28"/>
  <c r="BP77" i="28"/>
  <c r="BP81" i="28" s="1"/>
  <c r="EE85" i="28"/>
  <c r="EL68" i="28"/>
  <c r="EE82" i="28"/>
  <c r="EE68" i="28"/>
  <c r="EE78" i="28"/>
  <c r="EE77" i="28"/>
  <c r="EE81" i="28" s="1"/>
  <c r="EI79" i="28"/>
  <c r="EI80" i="28" s="1"/>
  <c r="DB85" i="28"/>
  <c r="DB88" i="28" s="1"/>
  <c r="EN101" i="28"/>
  <c r="EN124" i="28" s="1"/>
  <c r="EM40" i="28"/>
  <c r="CH95" i="28"/>
  <c r="BT95" i="28"/>
  <c r="EB17" i="28"/>
  <c r="CW17" i="28"/>
  <c r="CJ58" i="28"/>
  <c r="CA28" i="28"/>
  <c r="FC78" i="28"/>
  <c r="FC66" i="28"/>
  <c r="FC67" i="28" s="1"/>
  <c r="FJ66" i="28"/>
  <c r="EC66" i="28"/>
  <c r="EJ66" i="28"/>
  <c r="EJ67" i="28" s="1"/>
  <c r="EM68" i="28"/>
  <c r="EM78" i="28"/>
  <c r="EM82" i="28"/>
  <c r="EM77" i="28"/>
  <c r="EM81" i="28" s="1"/>
  <c r="CD88" i="28"/>
  <c r="Y82" i="28"/>
  <c r="DT68" i="28"/>
  <c r="DM82" i="28"/>
  <c r="DM77" i="28"/>
  <c r="DM81" i="28" s="1"/>
  <c r="DM68" i="28"/>
  <c r="DM78" i="28"/>
  <c r="DQ93" i="28"/>
  <c r="DQ66" i="28"/>
  <c r="FX77" i="28"/>
  <c r="FX81" i="28" s="1"/>
  <c r="FX82" i="28"/>
  <c r="FX78" i="28"/>
  <c r="FX68" i="28"/>
  <c r="ET88" i="28"/>
  <c r="ET87" i="28"/>
  <c r="EI85" i="28"/>
  <c r="EI101" i="28" s="1"/>
  <c r="EI124" i="28" s="1"/>
  <c r="CM17" i="28"/>
  <c r="BJ28" i="28"/>
  <c r="BK28" i="28"/>
  <c r="BY28" i="28"/>
  <c r="BC41" i="28"/>
  <c r="BC48" i="28" s="1"/>
  <c r="FP82" i="28"/>
  <c r="FP68" i="28"/>
  <c r="FP78" i="28"/>
  <c r="FP77" i="28"/>
  <c r="FP81" i="28" s="1"/>
  <c r="FW68" i="28"/>
  <c r="AF82" i="28"/>
  <c r="Q82" i="28"/>
  <c r="EM66" i="28"/>
  <c r="EM67" i="28" s="1"/>
  <c r="ET66" i="28"/>
  <c r="ET67" i="28" s="1"/>
  <c r="FU66" i="28"/>
  <c r="FU67" i="28" s="1"/>
  <c r="FN66" i="28"/>
  <c r="FN67" i="28" s="1"/>
  <c r="BB101" i="28"/>
  <c r="BB124" i="28" s="1"/>
  <c r="BB93" i="28"/>
  <c r="AQ79" i="28"/>
  <c r="AQ82" i="28"/>
  <c r="AQ78" i="28"/>
  <c r="AQ85" i="28"/>
  <c r="AQ77" i="28"/>
  <c r="AQ81" i="28" s="1"/>
  <c r="CF77" i="28"/>
  <c r="CF81" i="28" s="1"/>
  <c r="CF78" i="28"/>
  <c r="BL78" i="28"/>
  <c r="BL77" i="28"/>
  <c r="BL81" i="28" s="1"/>
  <c r="BL82" i="28"/>
  <c r="AT78" i="28"/>
  <c r="FC81" i="28"/>
  <c r="GD79" i="28"/>
  <c r="GD80" i="28" s="1"/>
  <c r="EH51" i="28"/>
  <c r="EJ52" i="28" s="1"/>
  <c r="AT36" i="28"/>
  <c r="AT44" i="28" s="1"/>
  <c r="BW79" i="28"/>
  <c r="BW80" i="28" s="1"/>
  <c r="AW36" i="28"/>
  <c r="AD51" i="28"/>
  <c r="CZ95" i="28"/>
  <c r="CS58" i="28"/>
  <c r="CS59" i="28" s="1"/>
  <c r="BC28" i="28"/>
  <c r="GC85" i="28"/>
  <c r="GC82" i="28"/>
  <c r="GC68" i="28"/>
  <c r="GC78" i="28"/>
  <c r="GC77" i="28"/>
  <c r="GC81" i="28" s="1"/>
  <c r="GC79" i="28"/>
  <c r="GC80" i="28" s="1"/>
  <c r="EZ82" i="28"/>
  <c r="EZ68" i="28"/>
  <c r="EZ78" i="28"/>
  <c r="EZ77" i="28"/>
  <c r="EZ81" i="28" s="1"/>
  <c r="FG68" i="28"/>
  <c r="BE101" i="28"/>
  <c r="BE124" i="28" s="1"/>
  <c r="BE93" i="28"/>
  <c r="BE78" i="28"/>
  <c r="CQ78" i="28"/>
  <c r="CQ81" i="28"/>
  <c r="CX66" i="28"/>
  <c r="EY68" i="28"/>
  <c r="ER77" i="28"/>
  <c r="ER81" i="28" s="1"/>
  <c r="ER82" i="28"/>
  <c r="ER78" i="28"/>
  <c r="ER68" i="28"/>
  <c r="DP88" i="28"/>
  <c r="DP87" i="28"/>
  <c r="ED87" i="28"/>
  <c r="ED88" i="28"/>
  <c r="EK80" i="28"/>
  <c r="EX78" i="28"/>
  <c r="DK88" i="28"/>
  <c r="DK87" i="28"/>
  <c r="EK87" i="28"/>
  <c r="EK88" i="28"/>
  <c r="GD85" i="28"/>
  <c r="GD95" i="28" s="1"/>
  <c r="FH101" i="28"/>
  <c r="FH124" i="28" s="1"/>
  <c r="BW85" i="28"/>
  <c r="BW88" i="28" s="1"/>
  <c r="FN50" i="28"/>
  <c r="AU40" i="28"/>
  <c r="FM85" i="28"/>
  <c r="FM95" i="28" s="1"/>
  <c r="FM79" i="28"/>
  <c r="FM82" i="28"/>
  <c r="FM68" i="28"/>
  <c r="FM78" i="28"/>
  <c r="FM77" i="28"/>
  <c r="FM81" i="28" s="1"/>
  <c r="FT68" i="28"/>
  <c r="AJ79" i="28"/>
  <c r="AJ80" i="28" s="1"/>
  <c r="AJ77" i="28"/>
  <c r="AJ81" i="28" s="1"/>
  <c r="CP85" i="28"/>
  <c r="CP79" i="28"/>
  <c r="CW80" i="28" s="1"/>
  <c r="CP78" i="28"/>
  <c r="CP82" i="28"/>
  <c r="CP77" i="28"/>
  <c r="CP81" i="28" s="1"/>
  <c r="EG85" i="28"/>
  <c r="EG95" i="28" s="1"/>
  <c r="EG82" i="28"/>
  <c r="EG68" i="28"/>
  <c r="EG78" i="28"/>
  <c r="EG77" i="28"/>
  <c r="EG81" i="28" s="1"/>
  <c r="EG79" i="28"/>
  <c r="EG80" i="28" s="1"/>
  <c r="EN68" i="28"/>
  <c r="EV93" i="28"/>
  <c r="EV66" i="28"/>
  <c r="EV67" i="28" s="1"/>
  <c r="EV78" i="28"/>
  <c r="EV81" i="28"/>
  <c r="CG77" i="28"/>
  <c r="CG81" i="28" s="1"/>
  <c r="CG78" i="28"/>
  <c r="EL78" i="28"/>
  <c r="EL93" i="28"/>
  <c r="EL66" i="28"/>
  <c r="EL67" i="28" s="1"/>
  <c r="CW81" i="28"/>
  <c r="DG68" i="28"/>
  <c r="DG78" i="28"/>
  <c r="DG82" i="28"/>
  <c r="DG77" i="28"/>
  <c r="DG81" i="28" s="1"/>
  <c r="CB81" i="28"/>
  <c r="EQ60" i="28"/>
  <c r="DW41" i="28"/>
  <c r="BD97" i="28"/>
  <c r="BD94" i="28"/>
  <c r="CV101" i="28"/>
  <c r="CV124" i="28" s="1"/>
  <c r="FY85" i="28"/>
  <c r="FP40" i="28"/>
  <c r="BO50" i="28"/>
  <c r="CX28" i="28"/>
  <c r="AW77" i="28"/>
  <c r="AW81" i="28" s="1"/>
  <c r="AW78" i="28"/>
  <c r="CL82" i="28"/>
  <c r="CL77" i="28"/>
  <c r="CL81" i="28" s="1"/>
  <c r="CL78" i="28"/>
  <c r="S79" i="28"/>
  <c r="Z80" i="28" s="1"/>
  <c r="S77" i="28"/>
  <c r="S81" i="28" s="1"/>
  <c r="DA101" i="28"/>
  <c r="DA124" i="28" s="1"/>
  <c r="DA66" i="28"/>
  <c r="DA93" i="28"/>
  <c r="DA78" i="28"/>
  <c r="CM77" i="28"/>
  <c r="CM81" i="28" s="1"/>
  <c r="CM78" i="28"/>
  <c r="DX66" i="28"/>
  <c r="EE66" i="28"/>
  <c r="DH66" i="28"/>
  <c r="AV78" i="28"/>
  <c r="EW41" i="28"/>
  <c r="EW45" i="28" s="1"/>
  <c r="FY79" i="28"/>
  <c r="AI77" i="28"/>
  <c r="AI81" i="28" s="1"/>
  <c r="BR51" i="28"/>
  <c r="FO40" i="28"/>
  <c r="CJ52" i="28"/>
  <c r="AZ77" i="28"/>
  <c r="AZ81" i="28" s="1"/>
  <c r="AZ78" i="28"/>
  <c r="EF41" i="28"/>
  <c r="EF28" i="28"/>
  <c r="CV82" i="28"/>
  <c r="BA77" i="28"/>
  <c r="BA81" i="28" s="1"/>
  <c r="BA78" i="28"/>
  <c r="DM66" i="28"/>
  <c r="DT66" i="28"/>
  <c r="FZ93" i="28"/>
  <c r="FZ66" i="28"/>
  <c r="FZ78" i="28"/>
  <c r="FB66" i="28"/>
  <c r="FB67" i="28" s="1"/>
  <c r="EU93" i="28"/>
  <c r="EU78" i="28"/>
  <c r="EU87" i="28"/>
  <c r="EU66" i="28"/>
  <c r="EU67" i="28" s="1"/>
  <c r="FB94" i="28"/>
  <c r="FB97" i="28"/>
  <c r="BV78" i="28"/>
  <c r="BV82" i="28"/>
  <c r="BV77" i="28"/>
  <c r="BV81" i="28" s="1"/>
  <c r="AM79" i="28"/>
  <c r="AT80" i="28" s="1"/>
  <c r="AM82" i="28"/>
  <c r="AM77" i="28"/>
  <c r="AM81" i="28" s="1"/>
  <c r="AM78" i="28"/>
  <c r="EH82" i="28"/>
  <c r="EH68" i="28"/>
  <c r="EH78" i="28"/>
  <c r="EH77" i="28"/>
  <c r="EH81" i="28" s="1"/>
  <c r="EO68" i="28"/>
  <c r="BP82" i="28"/>
  <c r="FA80" i="28"/>
  <c r="FH81" i="28"/>
  <c r="DV66" i="28"/>
  <c r="AV81" i="28"/>
  <c r="CU41" i="28"/>
  <c r="Y79" i="28"/>
  <c r="Y80" i="28" s="1"/>
  <c r="CG95" i="28"/>
  <c r="BF58" i="28"/>
  <c r="BF62" i="28" s="1"/>
  <c r="FU19" i="28"/>
  <c r="BG82" i="28"/>
  <c r="BG77" i="28"/>
  <c r="BG81" i="28" s="1"/>
  <c r="BG78" i="28"/>
  <c r="BK78" i="28"/>
  <c r="BK82" i="28"/>
  <c r="BK77" i="28"/>
  <c r="BK81" i="28" s="1"/>
  <c r="DW78" i="28"/>
  <c r="DW66" i="28"/>
  <c r="ED66" i="28"/>
  <c r="BA82" i="28"/>
  <c r="FL68" i="28"/>
  <c r="FE78" i="28"/>
  <c r="FE68" i="28"/>
  <c r="FE77" i="28"/>
  <c r="FE81" i="28" s="1"/>
  <c r="FE82" i="28"/>
  <c r="CM82" i="28"/>
  <c r="DS81" i="28"/>
  <c r="CH81" i="28"/>
  <c r="EU81" i="28"/>
  <c r="GB88" i="28"/>
  <c r="GB87" i="28"/>
  <c r="DU88" i="28"/>
  <c r="DU87" i="28"/>
  <c r="AU101" i="28"/>
  <c r="AU124" i="28" s="1"/>
  <c r="EB40" i="28"/>
  <c r="EO17" i="28"/>
  <c r="AR16" i="28"/>
  <c r="CT40" i="28"/>
  <c r="BX28" i="28"/>
  <c r="BJ85" i="28"/>
  <c r="BJ95" i="28" s="1"/>
  <c r="BJ79" i="28"/>
  <c r="BQ80" i="28" s="1"/>
  <c r="BJ78" i="28"/>
  <c r="BJ82" i="28"/>
  <c r="BJ77" i="28"/>
  <c r="BJ81" i="28" s="1"/>
  <c r="EW85" i="28"/>
  <c r="EW79" i="28"/>
  <c r="EW80" i="28" s="1"/>
  <c r="EW82" i="28"/>
  <c r="EW68" i="28"/>
  <c r="EW78" i="28"/>
  <c r="FD68" i="28"/>
  <c r="EW77" i="28"/>
  <c r="EW81" i="28" s="1"/>
  <c r="L77" i="28"/>
  <c r="L81" i="28" s="1"/>
  <c r="L82" i="28"/>
  <c r="FP66" i="28"/>
  <c r="FP67" i="28" s="1"/>
  <c r="FI78" i="28"/>
  <c r="FI66" i="28"/>
  <c r="FI67" i="28" s="1"/>
  <c r="FF88" i="28"/>
  <c r="FF87" i="28"/>
  <c r="AZ28" i="28"/>
  <c r="AO79" i="28"/>
  <c r="AO80" i="28" s="1"/>
  <c r="EX101" i="28"/>
  <c r="EX124" i="28" s="1"/>
  <c r="BF79" i="28"/>
  <c r="BF80" i="28" s="1"/>
  <c r="BD41" i="28"/>
  <c r="BK45" i="28" s="1"/>
  <c r="DU95" i="28"/>
  <c r="CH88" i="28"/>
  <c r="AB17" i="28"/>
  <c r="BH78" i="28"/>
  <c r="BH81" i="28"/>
  <c r="DL77" i="28"/>
  <c r="DL81" i="28" s="1"/>
  <c r="DS68" i="28"/>
  <c r="DL82" i="28"/>
  <c r="DL68" i="28"/>
  <c r="DL78" i="28"/>
  <c r="AN79" i="28"/>
  <c r="AN82" i="28"/>
  <c r="AN78" i="28"/>
  <c r="AN85" i="28"/>
  <c r="AN77" i="28"/>
  <c r="AN81" i="28" s="1"/>
  <c r="AU82" i="28"/>
  <c r="AU78" i="28"/>
  <c r="AU77" i="28"/>
  <c r="AU81" i="28" s="1"/>
  <c r="FL88" i="28"/>
  <c r="FL87" i="28"/>
  <c r="FR85" i="28"/>
  <c r="FR95" i="28" s="1"/>
  <c r="FR82" i="28"/>
  <c r="FR68" i="28"/>
  <c r="FR78" i="28"/>
  <c r="FR79" i="28"/>
  <c r="FR77" i="28"/>
  <c r="FR81" i="28" s="1"/>
  <c r="CI93" i="28"/>
  <c r="CI87" i="28"/>
  <c r="BF85" i="28"/>
  <c r="BF87" i="28" s="1"/>
  <c r="CT95" i="28"/>
  <c r="FH41" i="28"/>
  <c r="FO45" i="28" s="1"/>
  <c r="FK53" i="28"/>
  <c r="DN50" i="28"/>
  <c r="CK78" i="28"/>
  <c r="CK87" i="28"/>
  <c r="BX78" i="28"/>
  <c r="BX82" i="28"/>
  <c r="BX77" i="28"/>
  <c r="BX81" i="28" s="1"/>
  <c r="BR101" i="28"/>
  <c r="BR124" i="28" s="1"/>
  <c r="BR87" i="28"/>
  <c r="BR81" i="28"/>
  <c r="BR78" i="28"/>
  <c r="DV85" i="28"/>
  <c r="DV79" i="28"/>
  <c r="EC80" i="28" s="1"/>
  <c r="DV82" i="28"/>
  <c r="DV68" i="28"/>
  <c r="DV78" i="28"/>
  <c r="DV77" i="28"/>
  <c r="DV81" i="28" s="1"/>
  <c r="AG79" i="28"/>
  <c r="AG80" i="28" s="1"/>
  <c r="AG77" i="28"/>
  <c r="AG81" i="28" s="1"/>
  <c r="AT101" i="28"/>
  <c r="AT124" i="28" s="1"/>
  <c r="AT93" i="28"/>
  <c r="AT97" i="28" s="1"/>
  <c r="CJ88" i="28"/>
  <c r="CJ93" i="28"/>
  <c r="CJ87" i="28"/>
  <c r="GC93" i="28"/>
  <c r="GC66" i="28"/>
  <c r="GC67" i="28" s="1"/>
  <c r="CF82" i="28"/>
  <c r="DN60" i="28"/>
  <c r="EC51" i="28"/>
  <c r="EC53" i="28" s="1"/>
  <c r="EC58" i="28"/>
  <c r="EC62" i="28" s="1"/>
  <c r="R48" i="28"/>
  <c r="R50" i="28" s="1"/>
  <c r="R44" i="28"/>
  <c r="CB51" i="28"/>
  <c r="CB53" i="28" s="1"/>
  <c r="CB58" i="28"/>
  <c r="CB62" i="28" s="1"/>
  <c r="BL59" i="28"/>
  <c r="BL62" i="28"/>
  <c r="FJ51" i="28"/>
  <c r="FJ53" i="28" s="1"/>
  <c r="FJ58" i="28"/>
  <c r="FJ59" i="28" s="1"/>
  <c r="DZ51" i="28"/>
  <c r="DZ58" i="28"/>
  <c r="DZ62" i="28" s="1"/>
  <c r="FG51" i="28"/>
  <c r="FG53" i="28" s="1"/>
  <c r="FG58" i="28"/>
  <c r="FN63" i="28" s="1"/>
  <c r="BU28" i="28"/>
  <c r="BN28" i="28"/>
  <c r="BB28" i="28"/>
  <c r="AU28" i="28"/>
  <c r="BI28" i="28"/>
  <c r="EQ28" i="28"/>
  <c r="EJ28" i="28"/>
  <c r="Z49" i="28"/>
  <c r="BJ40" i="28"/>
  <c r="Z51" i="28"/>
  <c r="FB19" i="28"/>
  <c r="DA17" i="28"/>
  <c r="AG19" i="28"/>
  <c r="BM19" i="28"/>
  <c r="AO19" i="28"/>
  <c r="BF60" i="28"/>
  <c r="BX51" i="28"/>
  <c r="BZ52" i="28" s="1"/>
  <c r="BN40" i="28"/>
  <c r="AP19" i="28"/>
  <c r="GD41" i="28"/>
  <c r="GD48" i="28" s="1"/>
  <c r="GD60" i="28" s="1"/>
  <c r="CC41" i="28"/>
  <c r="CC48" i="28" s="1"/>
  <c r="CC60" i="28" s="1"/>
  <c r="CC28" i="28"/>
  <c r="DB28" i="28"/>
  <c r="FO58" i="28"/>
  <c r="FV63" i="28" s="1"/>
  <c r="DD41" i="28"/>
  <c r="BQ19" i="28"/>
  <c r="Q15" i="28"/>
  <c r="Q16" i="28" s="1"/>
  <c r="ET50" i="28"/>
  <c r="DP58" i="28"/>
  <c r="DW63" i="28" s="1"/>
  <c r="ES19" i="28"/>
  <c r="DY19" i="28"/>
  <c r="ET60" i="28"/>
  <c r="CF28" i="28"/>
  <c r="Z44" i="28"/>
  <c r="CV40" i="28"/>
  <c r="BX16" i="28"/>
  <c r="EI17" i="28"/>
  <c r="FS15" i="28"/>
  <c r="FS17" i="28" s="1"/>
  <c r="BJ17" i="28"/>
  <c r="U19" i="28"/>
  <c r="BR59" i="28"/>
  <c r="BB41" i="28"/>
  <c r="BB48" i="28" s="1"/>
  <c r="EO28" i="28"/>
  <c r="EV28" i="28"/>
  <c r="AB40" i="28"/>
  <c r="AA19" i="28"/>
  <c r="Z50" i="28"/>
  <c r="AY19" i="28"/>
  <c r="AD17" i="28"/>
  <c r="EG19" i="28"/>
  <c r="DD40" i="28"/>
  <c r="FC20" i="28"/>
  <c r="N17" i="28"/>
  <c r="Y16" i="28"/>
  <c r="FC19" i="28"/>
  <c r="DB41" i="28"/>
  <c r="DB48" i="28" s="1"/>
  <c r="DC28" i="28"/>
  <c r="EJ41" i="28"/>
  <c r="EZ28" i="28"/>
  <c r="ES28" i="28"/>
  <c r="P36" i="28"/>
  <c r="P51" i="28" s="1"/>
  <c r="FR17" i="28"/>
  <c r="BF19" i="28"/>
  <c r="CV41" i="28"/>
  <c r="DC45" i="28" s="1"/>
  <c r="EN40" i="28"/>
  <c r="FV19" i="28"/>
  <c r="DJ28" i="28"/>
  <c r="BF49" i="28"/>
  <c r="FL50" i="28"/>
  <c r="O17" i="28"/>
  <c r="EJ19" i="28"/>
  <c r="CD19" i="28"/>
  <c r="BE50" i="28"/>
  <c r="BE99" i="28"/>
  <c r="BR28" i="28"/>
  <c r="BN36" i="28"/>
  <c r="BN44" i="28" s="1"/>
  <c r="EV19" i="28"/>
  <c r="Z19" i="28"/>
  <c r="DJ58" i="28"/>
  <c r="DJ59" i="28" s="1"/>
  <c r="BY41" i="28"/>
  <c r="BN19" i="28"/>
  <c r="CN28" i="28"/>
  <c r="FW41" i="28"/>
  <c r="FW45" i="28" s="1"/>
  <c r="DB58" i="28"/>
  <c r="DB67" i="28" s="1"/>
  <c r="BZ16" i="28"/>
  <c r="EK19" i="28"/>
  <c r="DO19" i="28"/>
  <c r="CP16" i="28"/>
  <c r="BF53" i="28"/>
  <c r="BZ40" i="28"/>
  <c r="BO40" i="28"/>
  <c r="AX28" i="28"/>
  <c r="BE28" i="28"/>
  <c r="V58" i="28"/>
  <c r="V59" i="28" s="1"/>
  <c r="V44" i="28"/>
  <c r="L20" i="28"/>
  <c r="L17" i="28"/>
  <c r="L16" i="28"/>
  <c r="DX48" i="28"/>
  <c r="DX49" i="28" s="1"/>
  <c r="ER58" i="28"/>
  <c r="ER51" i="28"/>
  <c r="ER53" i="28" s="1"/>
  <c r="EN51" i="28"/>
  <c r="EM52" i="28" s="1"/>
  <c r="EN58" i="28"/>
  <c r="EN59" i="28" s="1"/>
  <c r="DG51" i="28"/>
  <c r="DG58" i="28"/>
  <c r="EN48" i="28"/>
  <c r="EN44" i="28"/>
  <c r="FQ51" i="28"/>
  <c r="FQ53" i="28" s="1"/>
  <c r="FQ58" i="28"/>
  <c r="FX63" i="28" s="1"/>
  <c r="DU48" i="28"/>
  <c r="DU45" i="28"/>
  <c r="DL52" i="28"/>
  <c r="DM53" i="28"/>
  <c r="FI48" i="28"/>
  <c r="FI44" i="28"/>
  <c r="FI45" i="28"/>
  <c r="EK28" i="28"/>
  <c r="ED28" i="28"/>
  <c r="BZ48" i="28"/>
  <c r="BZ60" i="28" s="1"/>
  <c r="BZ44" i="28"/>
  <c r="CN51" i="28"/>
  <c r="CN44" i="28"/>
  <c r="CN49" i="28"/>
  <c r="FE28" i="28"/>
  <c r="FL28" i="28"/>
  <c r="DA41" i="28"/>
  <c r="DH28" i="28"/>
  <c r="DA28" i="28"/>
  <c r="BW48" i="28"/>
  <c r="BW44" i="28"/>
  <c r="CD45" i="28"/>
  <c r="BE40" i="28"/>
  <c r="BL40" i="28"/>
  <c r="CZ40" i="28"/>
  <c r="FG48" i="28"/>
  <c r="FG45" i="28"/>
  <c r="FG44" i="28"/>
  <c r="FN45" i="28"/>
  <c r="DO52" i="28"/>
  <c r="CY40" i="28"/>
  <c r="M19" i="28"/>
  <c r="CS62" i="28"/>
  <c r="EQ49" i="28"/>
  <c r="FB48" i="28"/>
  <c r="FB50" i="28" s="1"/>
  <c r="FB44" i="28"/>
  <c r="CO48" i="28"/>
  <c r="CO45" i="28"/>
  <c r="CO44" i="28"/>
  <c r="EG40" i="28"/>
  <c r="EZ48" i="28"/>
  <c r="FD40" i="28"/>
  <c r="FA58" i="28"/>
  <c r="EP51" i="28"/>
  <c r="EP53" i="28" s="1"/>
  <c r="CE40" i="28"/>
  <c r="DQ58" i="28"/>
  <c r="DQ62" i="28" s="1"/>
  <c r="BO44" i="28"/>
  <c r="BO49" i="28"/>
  <c r="BO100" i="28" s="1"/>
  <c r="BO58" i="28"/>
  <c r="BZ28" i="28"/>
  <c r="CG28" i="28"/>
  <c r="FX48" i="28"/>
  <c r="FX44" i="28"/>
  <c r="FT28" i="28"/>
  <c r="FM28" i="28"/>
  <c r="EC48" i="28"/>
  <c r="EC45" i="28"/>
  <c r="EC44" i="28"/>
  <c r="BJ19" i="28"/>
  <c r="BZ53" i="28"/>
  <c r="BL48" i="28"/>
  <c r="BL99" i="28" s="1"/>
  <c r="BL45" i="28"/>
  <c r="BL44" i="28"/>
  <c r="EP28" i="28"/>
  <c r="EI28" i="28"/>
  <c r="DV48" i="28"/>
  <c r="DV60" i="28" s="1"/>
  <c r="DV44" i="28"/>
  <c r="FM41" i="28"/>
  <c r="GB99" i="28"/>
  <c r="GB50" i="28"/>
  <c r="EQ58" i="28"/>
  <c r="EA41" i="28"/>
  <c r="EA48" i="28" s="1"/>
  <c r="EO20" i="28"/>
  <c r="CT15" i="28"/>
  <c r="CT20" i="28" s="1"/>
  <c r="CQ19" i="28"/>
  <c r="DA58" i="28"/>
  <c r="DQ41" i="28"/>
  <c r="DQ28" i="28"/>
  <c r="FU48" i="28"/>
  <c r="FU45" i="28"/>
  <c r="FU44" i="28"/>
  <c r="DV28" i="28"/>
  <c r="EC28" i="28"/>
  <c r="AU48" i="28"/>
  <c r="AU99" i="28" s="1"/>
  <c r="CT48" i="28"/>
  <c r="CT50" i="28" s="1"/>
  <c r="EP48" i="28"/>
  <c r="EP50" i="28" s="1"/>
  <c r="EP44" i="28"/>
  <c r="CZ44" i="28"/>
  <c r="DH60" i="28"/>
  <c r="DH50" i="28"/>
  <c r="AH19" i="28"/>
  <c r="AD48" i="28"/>
  <c r="AD44" i="28"/>
  <c r="DJ48" i="28"/>
  <c r="DJ50" i="28" s="1"/>
  <c r="DJ44" i="28"/>
  <c r="FK48" i="28"/>
  <c r="FK44" i="28"/>
  <c r="FK45" i="28"/>
  <c r="DR28" i="28"/>
  <c r="DK28" i="28"/>
  <c r="EI41" i="28"/>
  <c r="EI44" i="28" s="1"/>
  <c r="CZ99" i="28"/>
  <c r="CZ49" i="28"/>
  <c r="CW48" i="28"/>
  <c r="CW49" i="28" s="1"/>
  <c r="CW45" i="28"/>
  <c r="FL99" i="28"/>
  <c r="GC41" i="28"/>
  <c r="GC28" i="28"/>
  <c r="EV49" i="28"/>
  <c r="FI58" i="28"/>
  <c r="FI63" i="28" s="1"/>
  <c r="N19" i="28"/>
  <c r="FW15" i="28"/>
  <c r="FW17" i="28" s="1"/>
  <c r="AI19" i="28"/>
  <c r="FD60" i="28"/>
  <c r="DG48" i="28"/>
  <c r="DG99" i="28" s="1"/>
  <c r="DN45" i="28"/>
  <c r="DG45" i="28"/>
  <c r="DG44" i="28"/>
  <c r="FO48" i="28"/>
  <c r="FV45" i="28"/>
  <c r="FO44" i="28"/>
  <c r="FG28" i="28"/>
  <c r="FN28" i="28"/>
  <c r="FA48" i="28"/>
  <c r="FA44" i="28"/>
  <c r="FA45" i="28"/>
  <c r="CM28" i="28"/>
  <c r="CT28" i="28"/>
  <c r="BH51" i="28"/>
  <c r="BH53" i="28" s="1"/>
  <c r="BH58" i="28"/>
  <c r="CS28" i="28"/>
  <c r="CZ28" i="28"/>
  <c r="CG40" i="28"/>
  <c r="DO41" i="28"/>
  <c r="DO48" i="28" s="1"/>
  <c r="DO51" i="28" s="1"/>
  <c r="FA53" i="28"/>
  <c r="DU19" i="28"/>
  <c r="Y17" i="28"/>
  <c r="DD16" i="28"/>
  <c r="DS19" i="28"/>
  <c r="CQ28" i="28"/>
  <c r="CJ28" i="28"/>
  <c r="CR28" i="28"/>
  <c r="CY28" i="28"/>
  <c r="EV40" i="28"/>
  <c r="FE41" i="28"/>
  <c r="FE44" i="28" s="1"/>
  <c r="FV49" i="28"/>
  <c r="FV44" i="28"/>
  <c r="FV51" i="28"/>
  <c r="FV53" i="28" s="1"/>
  <c r="CB28" i="28"/>
  <c r="CI28" i="28"/>
  <c r="DK41" i="28"/>
  <c r="CP48" i="28"/>
  <c r="DH40" i="28"/>
  <c r="CB41" i="28"/>
  <c r="CI45" i="28" s="1"/>
  <c r="FT40" i="28"/>
  <c r="DH99" i="28"/>
  <c r="ES58" i="28"/>
  <c r="ES62" i="28" s="1"/>
  <c r="FC40" i="28"/>
  <c r="DD17" i="28"/>
  <c r="FP19" i="28"/>
  <c r="FS28" i="28"/>
  <c r="FZ28" i="28"/>
  <c r="Q49" i="28"/>
  <c r="EU41" i="28"/>
  <c r="AX48" i="28"/>
  <c r="AX60" i="28" s="1"/>
  <c r="BE45" i="28"/>
  <c r="CM41" i="28"/>
  <c r="CT45" i="28" s="1"/>
  <c r="GB19" i="28"/>
  <c r="CK53" i="28"/>
  <c r="EZ19" i="28"/>
  <c r="FF48" i="28"/>
  <c r="FF50" i="28" s="1"/>
  <c r="FF44" i="28"/>
  <c r="CJ41" i="28"/>
  <c r="CQ45" i="28" s="1"/>
  <c r="BX41" i="28"/>
  <c r="ER48" i="28"/>
  <c r="ER44" i="28"/>
  <c r="BS28" i="28"/>
  <c r="BL28" i="28"/>
  <c r="DZ28" i="28"/>
  <c r="DS28" i="28"/>
  <c r="BH41" i="28"/>
  <c r="BH28" i="28"/>
  <c r="BO28" i="28"/>
  <c r="CL28" i="28"/>
  <c r="CE28" i="28"/>
  <c r="DP44" i="28"/>
  <c r="BR48" i="28"/>
  <c r="BR50" i="28" s="1"/>
  <c r="BR44" i="28"/>
  <c r="FK58" i="28"/>
  <c r="FK62" i="28" s="1"/>
  <c r="FK98" i="28" s="1"/>
  <c r="DQ53" i="28"/>
  <c r="FL19" i="28"/>
  <c r="CL40" i="28"/>
  <c r="AG40" i="28"/>
  <c r="CN16" i="28"/>
  <c r="FX15" i="28"/>
  <c r="FX20" i="28" s="1"/>
  <c r="CU15" i="28"/>
  <c r="CU17" i="28" s="1"/>
  <c r="EL19" i="28"/>
  <c r="AR19" i="28"/>
  <c r="DI17" i="28"/>
  <c r="CC17" i="28"/>
  <c r="EY41" i="28"/>
  <c r="FB28" i="28"/>
  <c r="FR28" i="28"/>
  <c r="FY28" i="28"/>
  <c r="BV45" i="28"/>
  <c r="DS40" i="28"/>
  <c r="DL40" i="28"/>
  <c r="CG16" i="28"/>
  <c r="CN17" i="28"/>
  <c r="FH19" i="28"/>
  <c r="CE19" i="28"/>
  <c r="CN19" i="28"/>
  <c r="AB19" i="28"/>
  <c r="CW19" i="28"/>
  <c r="BM17" i="28"/>
  <c r="DX28" i="28"/>
  <c r="EE28" i="28"/>
  <c r="EB48" i="28"/>
  <c r="EB49" i="28" s="1"/>
  <c r="EB45" i="28"/>
  <c r="FU28" i="28"/>
  <c r="GB28" i="28"/>
  <c r="CG48" i="28"/>
  <c r="CG49" i="28" s="1"/>
  <c r="CN45" i="28"/>
  <c r="CG45" i="28"/>
  <c r="GB60" i="28"/>
  <c r="DJ53" i="28"/>
  <c r="BI48" i="28"/>
  <c r="BI60" i="28" s="1"/>
  <c r="BI44" i="28"/>
  <c r="AR40" i="28"/>
  <c r="X40" i="28"/>
  <c r="DA40" i="28"/>
  <c r="CG17" i="28"/>
  <c r="BO19" i="28"/>
  <c r="L19" i="28"/>
  <c r="DG28" i="28"/>
  <c r="DN28" i="28"/>
  <c r="CH48" i="28"/>
  <c r="CH45" i="28"/>
  <c r="DI41" i="28"/>
  <c r="DI28" i="28"/>
  <c r="DP28" i="28"/>
  <c r="FD28" i="28"/>
  <c r="FK28" i="28"/>
  <c r="CS53" i="28"/>
  <c r="DL58" i="28"/>
  <c r="DL51" i="28"/>
  <c r="BC50" i="28"/>
  <c r="DP99" i="28"/>
  <c r="DP49" i="28"/>
  <c r="CD51" i="28"/>
  <c r="CC52" i="28" s="1"/>
  <c r="CD49" i="28"/>
  <c r="CD44" i="28"/>
  <c r="BY58" i="28"/>
  <c r="FF28" i="28"/>
  <c r="BO51" i="28"/>
  <c r="BO53" i="28" s="1"/>
  <c r="DP19" i="28"/>
  <c r="EV50" i="28"/>
  <c r="BX20" i="28"/>
  <c r="CS41" i="28"/>
  <c r="DL48" i="28"/>
  <c r="DL99" i="28" s="1"/>
  <c r="DL44" i="28"/>
  <c r="EN28" i="28"/>
  <c r="CK41" i="28"/>
  <c r="CR45" i="28" s="1"/>
  <c r="CK28" i="28"/>
  <c r="EG41" i="28"/>
  <c r="EG44" i="28" s="1"/>
  <c r="FF53" i="28"/>
  <c r="CY51" i="28"/>
  <c r="CY44" i="28"/>
  <c r="CY58" i="28"/>
  <c r="CY49" i="28"/>
  <c r="BQ28" i="28"/>
  <c r="DU28" i="28"/>
  <c r="EB28" i="28"/>
  <c r="EZ99" i="28"/>
  <c r="BW40" i="28"/>
  <c r="DG40" i="28"/>
  <c r="AQ19" i="28"/>
  <c r="AP58" i="28"/>
  <c r="AP59" i="28" s="1"/>
  <c r="FN49" i="28"/>
  <c r="FN51" i="28"/>
  <c r="FN53" i="28" s="1"/>
  <c r="FN44" i="28"/>
  <c r="FV28" i="28"/>
  <c r="FO28" i="28"/>
  <c r="EH48" i="28"/>
  <c r="EH44" i="28"/>
  <c r="FA28" i="28"/>
  <c r="ET28" i="28"/>
  <c r="CX48" i="28"/>
  <c r="FK40" i="28"/>
  <c r="GA48" i="28"/>
  <c r="DJ40" i="28"/>
  <c r="DQ40" i="28"/>
  <c r="FP28" i="28"/>
  <c r="FI28" i="28"/>
  <c r="CO28" i="28"/>
  <c r="CH28" i="28"/>
  <c r="EH28" i="28"/>
  <c r="EM17" i="28"/>
  <c r="EM20" i="28"/>
  <c r="CS17" i="28"/>
  <c r="EE20" i="28"/>
  <c r="FN59" i="28"/>
  <c r="FN62" i="28"/>
  <c r="DT19" i="28"/>
  <c r="FQ20" i="28"/>
  <c r="DF19" i="28"/>
  <c r="AR17" i="28"/>
  <c r="BI15" i="28"/>
  <c r="BP16" i="28" s="1"/>
  <c r="BP19" i="28"/>
  <c r="BK19" i="28"/>
  <c r="EL17" i="28"/>
  <c r="CU19" i="28"/>
  <c r="DF17" i="28"/>
  <c r="DD19" i="28"/>
  <c r="CS19" i="28"/>
  <c r="ED19" i="28"/>
  <c r="AB20" i="28"/>
  <c r="EC19" i="28"/>
  <c r="EU19" i="28"/>
  <c r="BX19" i="28"/>
  <c r="FZ15" i="28"/>
  <c r="FU17" i="28"/>
  <c r="FU16" i="28"/>
  <c r="FU20" i="28"/>
  <c r="FE15" i="28"/>
  <c r="FE17" i="28" s="1"/>
  <c r="FO20" i="28"/>
  <c r="AB16" i="28"/>
  <c r="DB19" i="28"/>
  <c r="CG19" i="28"/>
  <c r="EQ19" i="28"/>
  <c r="FQ16" i="28"/>
  <c r="DJ19" i="28"/>
  <c r="FQ17" i="28"/>
  <c r="AR20" i="28"/>
  <c r="DW15" i="28"/>
  <c r="DW20" i="28" s="1"/>
  <c r="CW16" i="28"/>
  <c r="BZ20" i="28"/>
  <c r="EX19" i="28"/>
  <c r="ET19" i="28"/>
  <c r="BZ19" i="28"/>
  <c r="EZ20" i="28"/>
  <c r="EZ17" i="28"/>
  <c r="FM15" i="28"/>
  <c r="FM20" i="28" s="1"/>
  <c r="GC19" i="28"/>
  <c r="BW16" i="28"/>
  <c r="AC19" i="28"/>
  <c r="FP20" i="28"/>
  <c r="CA15" i="28"/>
  <c r="CA17" i="28" s="1"/>
  <c r="AW19" i="28"/>
  <c r="N20" i="28"/>
  <c r="BW20" i="28"/>
  <c r="BB19" i="28"/>
  <c r="CM16" i="28"/>
  <c r="FA19" i="28"/>
  <c r="V19" i="28"/>
  <c r="EH15" i="28"/>
  <c r="EH20" i="28" s="1"/>
  <c r="AD20" i="28"/>
  <c r="DE19" i="28"/>
  <c r="DR19" i="28"/>
  <c r="AJ15" i="28"/>
  <c r="AJ20" i="28" s="1"/>
  <c r="EZ16" i="28"/>
  <c r="CL19" i="28"/>
  <c r="BV19" i="28"/>
  <c r="CH19" i="28"/>
  <c r="FK15" i="28"/>
  <c r="FK20" i="28" s="1"/>
  <c r="DM15" i="28"/>
  <c r="DT16" i="28" s="1"/>
  <c r="DM19" i="28"/>
  <c r="AI15" i="28"/>
  <c r="AI20" i="28" s="1"/>
  <c r="DE15" i="28"/>
  <c r="BI19" i="28"/>
  <c r="FO17" i="28"/>
  <c r="FJ19" i="28"/>
  <c r="EQ15" i="28"/>
  <c r="EQ20" i="28" s="1"/>
  <c r="AW16" i="28"/>
  <c r="CC20" i="28"/>
  <c r="ER19" i="28"/>
  <c r="CP19" i="28"/>
  <c r="BM20" i="28"/>
  <c r="FZ19" i="28"/>
  <c r="CV19" i="28"/>
  <c r="FN16" i="28"/>
  <c r="GD19" i="28"/>
  <c r="V15" i="28"/>
  <c r="V16" i="28" s="1"/>
  <c r="BM16" i="28"/>
  <c r="FS19" i="28"/>
  <c r="DI20" i="28"/>
  <c r="CP20" i="28"/>
  <c r="AJ19" i="28"/>
  <c r="W15" i="28"/>
  <c r="W16" i="28" s="1"/>
  <c r="CA19" i="28"/>
  <c r="CP17" i="28"/>
  <c r="CO20" i="28"/>
  <c r="EH19" i="28"/>
  <c r="BK17" i="28"/>
  <c r="DZ19" i="28"/>
  <c r="CS20" i="28"/>
  <c r="FF19" i="28"/>
  <c r="CO19" i="28"/>
  <c r="X15" i="28"/>
  <c r="X20" i="28" s="1"/>
  <c r="BB15" i="28"/>
  <c r="BP20" i="28"/>
  <c r="BG20" i="28"/>
  <c r="AW17" i="28"/>
  <c r="AG20" i="28"/>
  <c r="U16" i="28"/>
  <c r="CM19" i="28"/>
  <c r="DW19" i="28"/>
  <c r="U17" i="28"/>
  <c r="AQ15" i="28"/>
  <c r="AQ20" i="28" s="1"/>
  <c r="BG19" i="28"/>
  <c r="CH15" i="28"/>
  <c r="AS20" i="28"/>
  <c r="AS17" i="28"/>
  <c r="AZ16" i="28"/>
  <c r="FM19" i="28"/>
  <c r="AG16" i="28"/>
  <c r="DF16" i="28"/>
  <c r="AS19" i="28"/>
  <c r="CF17" i="28"/>
  <c r="AE15" i="28"/>
  <c r="BL19" i="28"/>
  <c r="DF20" i="28"/>
  <c r="AU17" i="28"/>
  <c r="EW15" i="28"/>
  <c r="EW20" i="28" s="1"/>
  <c r="CT19" i="28"/>
  <c r="CF20" i="28"/>
  <c r="FO19" i="28"/>
  <c r="FX19" i="28"/>
  <c r="EA15" i="28"/>
  <c r="AZ17" i="28"/>
  <c r="BN16" i="28"/>
  <c r="EY17" i="28"/>
  <c r="EY19" i="28"/>
  <c r="BE15" i="28"/>
  <c r="BE16" i="28" s="1"/>
  <c r="AZ20" i="28"/>
  <c r="BN17" i="28"/>
  <c r="EI19" i="28"/>
  <c r="EI20" i="28"/>
  <c r="AY15" i="28"/>
  <c r="AY17" i="28" s="1"/>
  <c r="DC19" i="28"/>
  <c r="DV17" i="28"/>
  <c r="FJ16" i="28"/>
  <c r="BG16" i="28"/>
  <c r="EI16" i="28"/>
  <c r="FA15" i="28"/>
  <c r="FA17" i="28" s="1"/>
  <c r="FD15" i="28"/>
  <c r="FD17" i="28" s="1"/>
  <c r="CQ15" i="28"/>
  <c r="CQ17" i="28" s="1"/>
  <c r="W19" i="28"/>
  <c r="EC15" i="28"/>
  <c r="EJ16" i="28" s="1"/>
  <c r="ED15" i="28"/>
  <c r="ER15" i="28"/>
  <c r="ER20" i="28" s="1"/>
  <c r="BY19" i="28"/>
  <c r="DX15" i="28"/>
  <c r="EE16" i="28" s="1"/>
  <c r="BD15" i="28"/>
  <c r="BD17" i="28" s="1"/>
  <c r="DC17" i="28"/>
  <c r="DL15" i="28"/>
  <c r="DL20" i="28" s="1"/>
  <c r="DH15" i="28"/>
  <c r="DO16" i="28" s="1"/>
  <c r="DA19" i="28"/>
  <c r="CV15" i="28"/>
  <c r="DC16" i="28" s="1"/>
  <c r="ET15" i="28"/>
  <c r="AN15" i="28"/>
  <c r="AU16" i="28" s="1"/>
  <c r="K17" i="28"/>
  <c r="CF19" i="28"/>
  <c r="DL19" i="28"/>
  <c r="FH15" i="28"/>
  <c r="BP17" i="28"/>
  <c r="DJ15" i="28"/>
  <c r="DQ16" i="28" s="1"/>
  <c r="DN19" i="28"/>
  <c r="DN15" i="28"/>
  <c r="DU16" i="28" s="1"/>
  <c r="FJ20" i="28"/>
  <c r="CX19" i="28"/>
  <c r="CX15" i="28"/>
  <c r="DE16" i="28" s="1"/>
  <c r="FI19" i="28"/>
  <c r="BR19" i="28"/>
  <c r="BR15" i="28"/>
  <c r="AL15" i="28"/>
  <c r="AL19" i="28"/>
  <c r="BY15" i="28"/>
  <c r="FW19" i="28"/>
  <c r="AE19" i="28"/>
  <c r="O20" i="28"/>
  <c r="AH15" i="28"/>
  <c r="AC15" i="28"/>
  <c r="EE19" i="28"/>
  <c r="FY16" i="28"/>
  <c r="O16" i="28"/>
  <c r="M15" i="28"/>
  <c r="K19" i="28"/>
  <c r="FG19" i="28"/>
  <c r="FY17" i="28"/>
  <c r="CU20" i="28"/>
  <c r="BA15" i="28"/>
  <c r="BA19" i="28"/>
  <c r="T15" i="28"/>
  <c r="AK19" i="28"/>
  <c r="BU19" i="28"/>
  <c r="CU16" i="28"/>
  <c r="CK19" i="28"/>
  <c r="BC19" i="28"/>
  <c r="EL16" i="28"/>
  <c r="CE15" i="28"/>
  <c r="CL16" i="28" s="1"/>
  <c r="EE17" i="28"/>
  <c r="AM20" i="28"/>
  <c r="AM17" i="28"/>
  <c r="AZ19" i="28"/>
  <c r="FY19" i="28"/>
  <c r="AA354" i="15"/>
  <c r="AA352" i="15"/>
  <c r="AA311" i="15"/>
  <c r="N354" i="14"/>
  <c r="N352" i="14"/>
  <c r="BV314" i="15"/>
  <c r="BV312" i="15"/>
  <c r="BV354" i="14"/>
  <c r="BV352" i="14"/>
  <c r="AX58" i="28"/>
  <c r="AX59" i="28" s="1"/>
  <c r="AX44" i="28"/>
  <c r="AX51" i="28"/>
  <c r="GC314" i="14"/>
  <c r="GC312" i="14"/>
  <c r="DE354" i="14"/>
  <c r="DE352" i="14"/>
  <c r="BM354" i="15"/>
  <c r="BM352" i="15"/>
  <c r="BM311" i="15"/>
  <c r="CV354" i="15"/>
  <c r="CV352" i="15"/>
  <c r="CV311" i="15"/>
  <c r="EJ314" i="14"/>
  <c r="EJ312" i="14"/>
  <c r="AS51" i="28"/>
  <c r="AS58" i="28"/>
  <c r="AS59" i="28" s="1"/>
  <c r="AS44" i="28"/>
  <c r="CL354" i="14"/>
  <c r="CL352" i="14"/>
  <c r="DP354" i="14"/>
  <c r="DP352" i="14"/>
  <c r="DP311" i="14"/>
  <c r="AH354" i="14"/>
  <c r="AH352" i="14"/>
  <c r="Q354" i="15"/>
  <c r="Q352" i="15"/>
  <c r="Z352" i="14"/>
  <c r="Z354" i="14"/>
  <c r="Z311" i="14"/>
  <c r="FB53" i="28"/>
  <c r="DS93" i="28"/>
  <c r="DS87" i="28"/>
  <c r="DS88" i="28"/>
  <c r="DS83" i="28"/>
  <c r="DS86" i="28"/>
  <c r="DZ86" i="28"/>
  <c r="DC80" i="28"/>
  <c r="DW93" i="28"/>
  <c r="DW88" i="28"/>
  <c r="DW87" i="28"/>
  <c r="DW86" i="28"/>
  <c r="DW83" i="28"/>
  <c r="EX62" i="28"/>
  <c r="BM41" i="28"/>
  <c r="BT45" i="28" s="1"/>
  <c r="CN80" i="28"/>
  <c r="DR93" i="28"/>
  <c r="DR87" i="28"/>
  <c r="DR88" i="28"/>
  <c r="DR83" i="28"/>
  <c r="DR86" i="28"/>
  <c r="DR351" i="14"/>
  <c r="DR341" i="14"/>
  <c r="DR340" i="14"/>
  <c r="DR342" i="14"/>
  <c r="ES354" i="14"/>
  <c r="ES352" i="14"/>
  <c r="ES353" i="14"/>
  <c r="ES311" i="14"/>
  <c r="AR353" i="14"/>
  <c r="AR352" i="14"/>
  <c r="AR354" i="14"/>
  <c r="BH303" i="14"/>
  <c r="BH302" i="14"/>
  <c r="BY345" i="14"/>
  <c r="BY344" i="14"/>
  <c r="BY346" i="14"/>
  <c r="BA348" i="14"/>
  <c r="BA349" i="14"/>
  <c r="BA350" i="14"/>
  <c r="BT341" i="14"/>
  <c r="BT351" i="14"/>
  <c r="BT342" i="14"/>
  <c r="BT340" i="14"/>
  <c r="AQ349" i="14"/>
  <c r="AQ348" i="14"/>
  <c r="AQ350" i="14"/>
  <c r="Q302" i="14"/>
  <c r="Q303" i="14"/>
  <c r="CY354" i="14"/>
  <c r="CY352" i="14"/>
  <c r="CY353" i="14"/>
  <c r="M351" i="14"/>
  <c r="M341" i="14"/>
  <c r="M340" i="14"/>
  <c r="M342" i="14"/>
  <c r="CR345" i="14"/>
  <c r="CR344" i="14"/>
  <c r="CR346" i="14"/>
  <c r="CX354" i="14"/>
  <c r="CX352" i="14"/>
  <c r="CX345" i="14"/>
  <c r="CX353" i="14" s="1"/>
  <c r="CX346" i="14"/>
  <c r="CX344" i="14"/>
  <c r="AO342" i="14"/>
  <c r="AO340" i="14"/>
  <c r="AO351" i="14"/>
  <c r="AO341" i="14"/>
  <c r="DE350" i="14"/>
  <c r="DE349" i="14"/>
  <c r="DE348" i="14"/>
  <c r="DE311" i="14"/>
  <c r="BE352" i="14"/>
  <c r="BE354" i="14"/>
  <c r="K352" i="14"/>
  <c r="K354" i="14"/>
  <c r="CW345" i="14"/>
  <c r="CW344" i="14"/>
  <c r="CW346" i="14"/>
  <c r="DN348" i="14"/>
  <c r="DN349" i="14"/>
  <c r="DN350" i="14"/>
  <c r="AV283" i="14"/>
  <c r="AV281" i="14"/>
  <c r="CM283" i="14"/>
  <c r="CM281" i="14"/>
  <c r="DQ282" i="14"/>
  <c r="Y312" i="14"/>
  <c r="Y314" i="14"/>
  <c r="CF354" i="15"/>
  <c r="CF352" i="15"/>
  <c r="CF353" i="15"/>
  <c r="T341" i="15"/>
  <c r="T340" i="15"/>
  <c r="T342" i="15"/>
  <c r="T351" i="15"/>
  <c r="BR302" i="15"/>
  <c r="BR303" i="15"/>
  <c r="AL353" i="15"/>
  <c r="AL354" i="15"/>
  <c r="AL352" i="15"/>
  <c r="BU302" i="15"/>
  <c r="BU303" i="15"/>
  <c r="EZ351" i="15"/>
  <c r="EZ340" i="15"/>
  <c r="EZ342" i="15"/>
  <c r="EZ341" i="15"/>
  <c r="BQ346" i="15"/>
  <c r="BQ344" i="15"/>
  <c r="BQ345" i="15"/>
  <c r="AV303" i="15"/>
  <c r="AV302" i="15"/>
  <c r="AJ352" i="15"/>
  <c r="AJ354" i="15"/>
  <c r="DN351" i="15"/>
  <c r="DN340" i="15"/>
  <c r="DN342" i="15"/>
  <c r="DN341" i="15"/>
  <c r="CB348" i="15"/>
  <c r="CB349" i="15"/>
  <c r="CB350" i="15"/>
  <c r="DE345" i="15"/>
  <c r="DE344" i="15"/>
  <c r="DE346" i="15"/>
  <c r="DG349" i="15"/>
  <c r="DG350" i="15"/>
  <c r="DG348" i="15"/>
  <c r="AI281" i="15"/>
  <c r="AI283" i="15"/>
  <c r="BP344" i="15"/>
  <c r="BP346" i="15"/>
  <c r="BP345" i="15"/>
  <c r="FP349" i="15"/>
  <c r="FP348" i="15"/>
  <c r="FP350" i="15"/>
  <c r="DA350" i="15"/>
  <c r="DA349" i="15"/>
  <c r="DA348" i="15"/>
  <c r="DA311" i="15"/>
  <c r="AE344" i="15"/>
  <c r="AE346" i="15"/>
  <c r="AE345" i="15"/>
  <c r="R349" i="15"/>
  <c r="R348" i="15"/>
  <c r="R350" i="15"/>
  <c r="K281" i="15"/>
  <c r="K283" i="15"/>
  <c r="ER345" i="15"/>
  <c r="ER344" i="15"/>
  <c r="ER346" i="15"/>
  <c r="BG354" i="15"/>
  <c r="BG352" i="15"/>
  <c r="L311" i="15"/>
  <c r="L349" i="15"/>
  <c r="L313" i="15" s="1"/>
  <c r="L350" i="15"/>
  <c r="L348" i="15"/>
  <c r="CX344" i="15"/>
  <c r="CX346" i="15"/>
  <c r="CX345" i="15"/>
  <c r="R344" i="15"/>
  <c r="R346" i="15"/>
  <c r="R345" i="15"/>
  <c r="AC303" i="15"/>
  <c r="AC302" i="15"/>
  <c r="BH350" i="15"/>
  <c r="BH348" i="15"/>
  <c r="BH349" i="15"/>
  <c r="BH311" i="15"/>
  <c r="GA283" i="15"/>
  <c r="GA281" i="15"/>
  <c r="AB352" i="15"/>
  <c r="AB354" i="15"/>
  <c r="AB353" i="15"/>
  <c r="X342" i="15"/>
  <c r="X351" i="15"/>
  <c r="X341" i="15"/>
  <c r="X340" i="15"/>
  <c r="AB345" i="15"/>
  <c r="AB344" i="15"/>
  <c r="AB346" i="15"/>
  <c r="BF281" i="15"/>
  <c r="BF283" i="15"/>
  <c r="EB281" i="15"/>
  <c r="EB283" i="15"/>
  <c r="CF95" i="28"/>
  <c r="DW95" i="28"/>
  <c r="BL282" i="15"/>
  <c r="AH50" i="28"/>
  <c r="AH49" i="28"/>
  <c r="AH51" i="28"/>
  <c r="FX95" i="28"/>
  <c r="EJ117" i="28"/>
  <c r="EJ116" i="28"/>
  <c r="EJ118" i="28"/>
  <c r="EK119" i="28"/>
  <c r="EJ119" i="28"/>
  <c r="EB95" i="28"/>
  <c r="AO116" i="28"/>
  <c r="AO118" i="28"/>
  <c r="AO117" i="28"/>
  <c r="CW95" i="28"/>
  <c r="EH95" i="28"/>
  <c r="EP20" i="28"/>
  <c r="EP17" i="28"/>
  <c r="EP16" i="28"/>
  <c r="DB93" i="28"/>
  <c r="FB62" i="28"/>
  <c r="FB98" i="28" s="1"/>
  <c r="FB59" i="28"/>
  <c r="EJ87" i="28"/>
  <c r="EJ93" i="28"/>
  <c r="EJ88" i="28"/>
  <c r="DC93" i="28"/>
  <c r="FH58" i="28"/>
  <c r="FH51" i="28"/>
  <c r="FH53" i="28" s="1"/>
  <c r="DT93" i="28"/>
  <c r="DT87" i="28"/>
  <c r="DT88" i="28"/>
  <c r="DT83" i="28"/>
  <c r="DT86" i="28"/>
  <c r="CC80" i="28"/>
  <c r="CJ80" i="28"/>
  <c r="DY52" i="28"/>
  <c r="DZ53" i="28"/>
  <c r="BK48" i="28"/>
  <c r="BR45" i="28"/>
  <c r="BK44" i="28"/>
  <c r="BW101" i="28"/>
  <c r="BW124" i="28" s="1"/>
  <c r="CN93" i="28"/>
  <c r="CU86" i="28"/>
  <c r="CN88" i="28"/>
  <c r="CN86" i="28"/>
  <c r="CN87" i="28"/>
  <c r="CN100" i="28" s="1"/>
  <c r="CT51" i="28"/>
  <c r="CT58" i="28"/>
  <c r="CT44" i="28"/>
  <c r="ET350" i="14"/>
  <c r="ET349" i="14"/>
  <c r="ET348" i="14"/>
  <c r="CV351" i="14"/>
  <c r="CV342" i="14"/>
  <c r="CV341" i="14"/>
  <c r="CV340" i="14"/>
  <c r="AV350" i="14"/>
  <c r="AV349" i="14"/>
  <c r="AV348" i="14"/>
  <c r="AY303" i="14"/>
  <c r="AY302" i="14"/>
  <c r="AX303" i="14"/>
  <c r="AX302" i="14"/>
  <c r="EC354" i="14"/>
  <c r="EC353" i="14"/>
  <c r="EC352" i="14"/>
  <c r="EC311" i="14"/>
  <c r="EL350" i="14"/>
  <c r="EL349" i="14"/>
  <c r="EL348" i="14"/>
  <c r="AM351" i="14"/>
  <c r="AM341" i="14"/>
  <c r="AM340" i="14"/>
  <c r="AM342" i="14"/>
  <c r="CX350" i="14"/>
  <c r="CX348" i="14"/>
  <c r="CX349" i="14"/>
  <c r="CX311" i="14"/>
  <c r="M311" i="14"/>
  <c r="M350" i="14"/>
  <c r="M348" i="14"/>
  <c r="M349" i="14"/>
  <c r="CJ340" i="14"/>
  <c r="CJ351" i="14"/>
  <c r="CJ341" i="14"/>
  <c r="CJ342" i="14"/>
  <c r="DR345" i="14"/>
  <c r="DR344" i="14"/>
  <c r="DR346" i="14"/>
  <c r="AY350" i="14"/>
  <c r="AY349" i="14"/>
  <c r="AY311" i="14"/>
  <c r="AY348" i="14"/>
  <c r="EF345" i="14"/>
  <c r="EF346" i="14"/>
  <c r="EF344" i="14"/>
  <c r="CI341" i="14"/>
  <c r="CI351" i="14"/>
  <c r="CI342" i="14"/>
  <c r="CI340" i="14"/>
  <c r="AT341" i="14"/>
  <c r="AT351" i="14"/>
  <c r="AT342" i="14"/>
  <c r="AT340" i="14"/>
  <c r="CT352" i="14"/>
  <c r="CT354" i="14"/>
  <c r="CT353" i="14"/>
  <c r="AE345" i="14"/>
  <c r="AE344" i="14"/>
  <c r="AE346" i="14"/>
  <c r="CE345" i="14"/>
  <c r="CE346" i="14"/>
  <c r="CE344" i="14"/>
  <c r="DA346" i="14"/>
  <c r="DA344" i="14"/>
  <c r="DA345" i="14"/>
  <c r="CY311" i="14"/>
  <c r="FM348" i="14"/>
  <c r="FM350" i="14"/>
  <c r="FM349" i="14"/>
  <c r="FM311" i="14"/>
  <c r="AR313" i="14"/>
  <c r="AW283" i="14"/>
  <c r="AW281" i="14"/>
  <c r="FW281" i="14"/>
  <c r="FW283" i="14"/>
  <c r="BU350" i="15"/>
  <c r="BU349" i="15"/>
  <c r="BU313" i="15" s="1"/>
  <c r="BU311" i="15"/>
  <c r="BU348" i="15"/>
  <c r="CO345" i="15"/>
  <c r="CO344" i="15"/>
  <c r="CO346" i="15"/>
  <c r="FO350" i="15"/>
  <c r="FO349" i="15"/>
  <c r="FO311" i="15"/>
  <c r="FO348" i="15"/>
  <c r="FR351" i="15"/>
  <c r="FR341" i="15"/>
  <c r="FR340" i="15"/>
  <c r="FR342" i="15"/>
  <c r="AD351" i="15"/>
  <c r="AD341" i="15"/>
  <c r="AD340" i="15"/>
  <c r="AD342" i="15"/>
  <c r="DK346" i="15"/>
  <c r="DK344" i="15"/>
  <c r="DK345" i="15"/>
  <c r="FC340" i="15"/>
  <c r="FC342" i="15"/>
  <c r="FC341" i="15"/>
  <c r="FC351" i="15"/>
  <c r="AO303" i="15"/>
  <c r="AO302" i="15"/>
  <c r="Y351" i="15"/>
  <c r="Y341" i="15"/>
  <c r="Y340" i="15"/>
  <c r="Y342" i="15"/>
  <c r="FJ351" i="15"/>
  <c r="FJ341" i="15"/>
  <c r="FJ340" i="15"/>
  <c r="FJ342" i="15"/>
  <c r="BN302" i="15"/>
  <c r="BN303" i="15"/>
  <c r="AX283" i="14"/>
  <c r="AX281" i="14"/>
  <c r="W346" i="15"/>
  <c r="W344" i="15"/>
  <c r="W345" i="15"/>
  <c r="U348" i="15"/>
  <c r="U349" i="15"/>
  <c r="U350" i="15"/>
  <c r="N302" i="15"/>
  <c r="N303" i="15"/>
  <c r="BD302" i="15"/>
  <c r="BD303" i="15"/>
  <c r="GC350" i="15"/>
  <c r="GC348" i="15"/>
  <c r="GC349" i="15"/>
  <c r="AM281" i="14"/>
  <c r="AM283" i="14"/>
  <c r="FU351" i="15"/>
  <c r="FU340" i="15"/>
  <c r="FU342" i="15"/>
  <c r="FU341" i="15"/>
  <c r="CN311" i="15"/>
  <c r="CN350" i="15"/>
  <c r="CN349" i="15"/>
  <c r="CN313" i="15" s="1"/>
  <c r="CN348" i="15"/>
  <c r="W349" i="15"/>
  <c r="W348" i="15"/>
  <c r="W350" i="15"/>
  <c r="EP349" i="15"/>
  <c r="EP350" i="15"/>
  <c r="EP348" i="15"/>
  <c r="BC352" i="15"/>
  <c r="BC354" i="15"/>
  <c r="BC311" i="15"/>
  <c r="FG314" i="15"/>
  <c r="FG312" i="15"/>
  <c r="BR354" i="15"/>
  <c r="BR352" i="15"/>
  <c r="BR353" i="15"/>
  <c r="AR341" i="15"/>
  <c r="AR351" i="15"/>
  <c r="AR340" i="15"/>
  <c r="AR342" i="15"/>
  <c r="GA282" i="15"/>
  <c r="ES354" i="15"/>
  <c r="ES352" i="15"/>
  <c r="ES353" i="15"/>
  <c r="ES313" i="15" s="1"/>
  <c r="DW349" i="15"/>
  <c r="DW350" i="15"/>
  <c r="DW348" i="15"/>
  <c r="EL283" i="15"/>
  <c r="EL281" i="15"/>
  <c r="EB282" i="15"/>
  <c r="U48" i="28"/>
  <c r="U44" i="28"/>
  <c r="U45" i="28"/>
  <c r="CA283" i="15"/>
  <c r="CA281" i="15"/>
  <c r="EN95" i="28"/>
  <c r="FV281" i="15"/>
  <c r="FV283" i="15"/>
  <c r="BC118" i="28"/>
  <c r="BC119" i="28"/>
  <c r="BC116" i="28"/>
  <c r="BD119" i="28"/>
  <c r="BJ118" i="28"/>
  <c r="BC117" i="28"/>
  <c r="EN20" i="28"/>
  <c r="EN17" i="28"/>
  <c r="EN16" i="28"/>
  <c r="CM95" i="28"/>
  <c r="M48" i="28"/>
  <c r="CL95" i="28"/>
  <c r="FS95" i="28"/>
  <c r="EU20" i="28"/>
  <c r="EU17" i="28"/>
  <c r="EU16" i="28"/>
  <c r="DY93" i="28"/>
  <c r="EF86" i="28"/>
  <c r="BA88" i="28"/>
  <c r="BA87" i="28"/>
  <c r="BA86" i="28"/>
  <c r="BA93" i="28"/>
  <c r="BA97" i="28" s="1"/>
  <c r="GD93" i="28"/>
  <c r="EC93" i="28"/>
  <c r="CC88" i="28"/>
  <c r="CC93" i="28"/>
  <c r="CJ86" i="28"/>
  <c r="CC87" i="28"/>
  <c r="CC86" i="28"/>
  <c r="P80" i="28"/>
  <c r="BS48" i="28"/>
  <c r="BZ45" i="28"/>
  <c r="BS44" i="28"/>
  <c r="BS45" i="28"/>
  <c r="AW80" i="28"/>
  <c r="BD80" i="28"/>
  <c r="CF51" i="28"/>
  <c r="CF58" i="28"/>
  <c r="FY354" i="14"/>
  <c r="FY352" i="14"/>
  <c r="FY353" i="14"/>
  <c r="FY313" i="14" s="1"/>
  <c r="FY311" i="14"/>
  <c r="AN350" i="14"/>
  <c r="AN348" i="14"/>
  <c r="AN311" i="14"/>
  <c r="AN349" i="14"/>
  <c r="BP341" i="14"/>
  <c r="BP351" i="14"/>
  <c r="BP342" i="14"/>
  <c r="BP340" i="14"/>
  <c r="AI350" i="14"/>
  <c r="AI348" i="14"/>
  <c r="AI349" i="14"/>
  <c r="DM349" i="14"/>
  <c r="DM350" i="14"/>
  <c r="DM311" i="14"/>
  <c r="DM348" i="14"/>
  <c r="CF351" i="14"/>
  <c r="CF340" i="14"/>
  <c r="CF341" i="14"/>
  <c r="CF342" i="14"/>
  <c r="V350" i="14"/>
  <c r="V348" i="14"/>
  <c r="V349" i="14"/>
  <c r="DK341" i="14"/>
  <c r="DK351" i="14"/>
  <c r="DK311" i="14" s="1"/>
  <c r="DK342" i="14"/>
  <c r="DK340" i="14"/>
  <c r="AY341" i="14"/>
  <c r="AY351" i="14"/>
  <c r="AY340" i="14"/>
  <c r="AY342" i="14"/>
  <c r="X341" i="14"/>
  <c r="X351" i="14"/>
  <c r="X342" i="14"/>
  <c r="X340" i="14"/>
  <c r="AL350" i="14"/>
  <c r="AL348" i="14"/>
  <c r="AL311" i="14"/>
  <c r="AL266" i="14" s="1"/>
  <c r="AL349" i="14"/>
  <c r="DK350" i="14"/>
  <c r="DK349" i="14"/>
  <c r="DK348" i="14"/>
  <c r="CM341" i="14"/>
  <c r="CM351" i="14"/>
  <c r="CM342" i="14"/>
  <c r="CM340" i="14"/>
  <c r="CH342" i="14"/>
  <c r="CH351" i="14"/>
  <c r="CH341" i="14"/>
  <c r="CH340" i="14"/>
  <c r="CK348" i="14"/>
  <c r="CK350" i="14"/>
  <c r="CK349" i="14"/>
  <c r="BI341" i="14"/>
  <c r="BI351" i="14"/>
  <c r="BI340" i="14"/>
  <c r="BI342" i="14"/>
  <c r="AR311" i="14"/>
  <c r="BY351" i="14"/>
  <c r="DG314" i="14"/>
  <c r="DG312" i="14"/>
  <c r="DI283" i="14"/>
  <c r="DI281" i="14"/>
  <c r="EY283" i="14"/>
  <c r="EY281" i="14"/>
  <c r="DY283" i="14"/>
  <c r="DY281" i="14"/>
  <c r="FJ281" i="14"/>
  <c r="FJ283" i="14"/>
  <c r="CB283" i="14"/>
  <c r="CB281" i="14"/>
  <c r="EG281" i="14"/>
  <c r="EG283" i="14"/>
  <c r="FS344" i="15"/>
  <c r="FS346" i="15"/>
  <c r="FS345" i="15"/>
  <c r="BK350" i="15"/>
  <c r="BK311" i="15"/>
  <c r="BK348" i="15"/>
  <c r="BK349" i="15"/>
  <c r="DU349" i="15"/>
  <c r="DU348" i="15"/>
  <c r="DU350" i="15"/>
  <c r="W302" i="15"/>
  <c r="W303" i="15"/>
  <c r="AG302" i="15"/>
  <c r="AG303" i="15"/>
  <c r="EL311" i="15"/>
  <c r="EL354" i="15"/>
  <c r="EL352" i="15"/>
  <c r="EL353" i="15"/>
  <c r="FK348" i="15"/>
  <c r="FK350" i="15"/>
  <c r="FK349" i="15"/>
  <c r="AJ302" i="15"/>
  <c r="AJ303" i="15"/>
  <c r="DY345" i="15"/>
  <c r="DY344" i="15"/>
  <c r="DY346" i="15"/>
  <c r="L283" i="14"/>
  <c r="L281" i="14"/>
  <c r="GD341" i="15"/>
  <c r="GD351" i="15"/>
  <c r="GD340" i="15"/>
  <c r="GD342" i="15"/>
  <c r="CU346" i="15"/>
  <c r="CU344" i="15"/>
  <c r="CU345" i="15"/>
  <c r="DL341" i="15"/>
  <c r="DL340" i="15"/>
  <c r="DL342" i="15"/>
  <c r="DL351" i="15"/>
  <c r="EK354" i="15"/>
  <c r="EK352" i="15"/>
  <c r="BY351" i="15"/>
  <c r="BY341" i="15"/>
  <c r="BY340" i="15"/>
  <c r="BY342" i="15"/>
  <c r="CM345" i="15"/>
  <c r="CM344" i="15"/>
  <c r="CM346" i="15"/>
  <c r="FS349" i="15"/>
  <c r="FS348" i="15"/>
  <c r="FS350" i="15"/>
  <c r="DG345" i="15"/>
  <c r="DG344" i="15"/>
  <c r="DG346" i="15"/>
  <c r="CO349" i="15"/>
  <c r="CO348" i="15"/>
  <c r="CO350" i="15"/>
  <c r="ED345" i="15"/>
  <c r="ED344" i="15"/>
  <c r="ED346" i="15"/>
  <c r="BZ344" i="15"/>
  <c r="BZ345" i="15"/>
  <c r="BZ346" i="15"/>
  <c r="AX350" i="15"/>
  <c r="AX348" i="15"/>
  <c r="AX349" i="15"/>
  <c r="BA346" i="15"/>
  <c r="BA344" i="15"/>
  <c r="BA345" i="15"/>
  <c r="FH348" i="15"/>
  <c r="FH349" i="15"/>
  <c r="FH313" i="15" s="1"/>
  <c r="FH350" i="15"/>
  <c r="FH311" i="15"/>
  <c r="CE354" i="15"/>
  <c r="CE353" i="15"/>
  <c r="CE352" i="15"/>
  <c r="CL314" i="15"/>
  <c r="CL312" i="15"/>
  <c r="CW314" i="15"/>
  <c r="CW312" i="15"/>
  <c r="FR350" i="15"/>
  <c r="FR348" i="15"/>
  <c r="FR349" i="15"/>
  <c r="FR311" i="15"/>
  <c r="AP349" i="15"/>
  <c r="AP313" i="15" s="1"/>
  <c r="AP348" i="15"/>
  <c r="AP311" i="15"/>
  <c r="AP350" i="15"/>
  <c r="M341" i="15"/>
  <c r="M340" i="15"/>
  <c r="M351" i="15"/>
  <c r="M342" i="15"/>
  <c r="CE313" i="15"/>
  <c r="Y48" i="28"/>
  <c r="Y45" i="28"/>
  <c r="Y44" i="28"/>
  <c r="FG281" i="15"/>
  <c r="FG283" i="15"/>
  <c r="BL283" i="15"/>
  <c r="BL281" i="15"/>
  <c r="BZ58" i="28"/>
  <c r="P48" i="28"/>
  <c r="P45" i="28"/>
  <c r="CR281" i="15"/>
  <c r="CR283" i="15"/>
  <c r="ES40" i="28"/>
  <c r="EQ50" i="28"/>
  <c r="CA95" i="28"/>
  <c r="FP95" i="28"/>
  <c r="EB58" i="28"/>
  <c r="EB51" i="28"/>
  <c r="EB44" i="28"/>
  <c r="CF93" i="28"/>
  <c r="CF88" i="28"/>
  <c r="CF87" i="28"/>
  <c r="CF86" i="28"/>
  <c r="CG51" i="28"/>
  <c r="CI52" i="28" s="1"/>
  <c r="CG58" i="28"/>
  <c r="CG44" i="28"/>
  <c r="BW28" i="28"/>
  <c r="BP28" i="28"/>
  <c r="EV80" i="28"/>
  <c r="EO80" i="28"/>
  <c r="EP59" i="28"/>
  <c r="EP62" i="28"/>
  <c r="AW93" i="28"/>
  <c r="AW97" i="28" s="1"/>
  <c r="BD86" i="28"/>
  <c r="AW88" i="28"/>
  <c r="BV51" i="28"/>
  <c r="BV58" i="28"/>
  <c r="FT354" i="14"/>
  <c r="FT353" i="14"/>
  <c r="FT352" i="14"/>
  <c r="FZ351" i="14"/>
  <c r="FZ341" i="14"/>
  <c r="FZ340" i="14"/>
  <c r="FZ342" i="14"/>
  <c r="FK354" i="14"/>
  <c r="FK353" i="14"/>
  <c r="FK352" i="14"/>
  <c r="FK311" i="14"/>
  <c r="CO354" i="14"/>
  <c r="CO352" i="14"/>
  <c r="AN340" i="14"/>
  <c r="AN351" i="14"/>
  <c r="AN341" i="14"/>
  <c r="AN342" i="14"/>
  <c r="DS351" i="14"/>
  <c r="DS340" i="14"/>
  <c r="DS341" i="14"/>
  <c r="DS342" i="14"/>
  <c r="CU351" i="14"/>
  <c r="CU340" i="14"/>
  <c r="CU341" i="14"/>
  <c r="CU342" i="14"/>
  <c r="U351" i="14"/>
  <c r="U341" i="14"/>
  <c r="U342" i="14"/>
  <c r="U340" i="14"/>
  <c r="CI348" i="14"/>
  <c r="CI349" i="14"/>
  <c r="CI350" i="14"/>
  <c r="CI311" i="14"/>
  <c r="FA350" i="14"/>
  <c r="FA348" i="14"/>
  <c r="FA311" i="14"/>
  <c r="FA349" i="14"/>
  <c r="FA313" i="14" s="1"/>
  <c r="BS340" i="14"/>
  <c r="BS341" i="14"/>
  <c r="BS351" i="14"/>
  <c r="BS342" i="14"/>
  <c r="EF350" i="14"/>
  <c r="EF349" i="14"/>
  <c r="EF348" i="14"/>
  <c r="Q349" i="14"/>
  <c r="Q348" i="14"/>
  <c r="Q350" i="14"/>
  <c r="L352" i="14"/>
  <c r="L353" i="14"/>
  <c r="L354" i="14"/>
  <c r="BW340" i="14"/>
  <c r="BW341" i="14"/>
  <c r="BW351" i="14"/>
  <c r="BW342" i="14"/>
  <c r="AP341" i="14"/>
  <c r="AP351" i="14"/>
  <c r="AP342" i="14"/>
  <c r="AP340" i="14"/>
  <c r="EI348" i="14"/>
  <c r="EI350" i="14"/>
  <c r="EI349" i="14"/>
  <c r="CG350" i="14"/>
  <c r="CG348" i="14"/>
  <c r="CG349" i="14"/>
  <c r="CG311" i="14"/>
  <c r="AW342" i="14"/>
  <c r="AW351" i="14"/>
  <c r="AW341" i="14"/>
  <c r="AW340" i="14"/>
  <c r="AG353" i="14"/>
  <c r="AG354" i="14"/>
  <c r="AG352" i="14"/>
  <c r="CT350" i="14"/>
  <c r="CT311" i="14"/>
  <c r="CT349" i="14"/>
  <c r="CT313" i="14" s="1"/>
  <c r="CT348" i="14"/>
  <c r="EW281" i="14"/>
  <c r="EW283" i="14"/>
  <c r="BE281" i="14"/>
  <c r="BE283" i="14"/>
  <c r="CX281" i="14"/>
  <c r="CX283" i="14"/>
  <c r="BW283" i="14"/>
  <c r="BW281" i="14"/>
  <c r="ED341" i="15"/>
  <c r="ED340" i="15"/>
  <c r="ED342" i="15"/>
  <c r="ED351" i="15"/>
  <c r="FA349" i="15"/>
  <c r="FA350" i="15"/>
  <c r="FA348" i="15"/>
  <c r="FA311" i="15"/>
  <c r="GA342" i="15"/>
  <c r="GA340" i="15"/>
  <c r="GA351" i="15"/>
  <c r="GA341" i="15"/>
  <c r="BK352" i="15"/>
  <c r="BK354" i="15"/>
  <c r="Q302" i="15"/>
  <c r="Q303" i="15"/>
  <c r="DD354" i="15"/>
  <c r="DD352" i="15"/>
  <c r="DD353" i="15"/>
  <c r="BP351" i="15"/>
  <c r="BP341" i="15"/>
  <c r="BP340" i="15"/>
  <c r="BP342" i="15"/>
  <c r="AJ350" i="15"/>
  <c r="AJ348" i="15"/>
  <c r="AJ349" i="15"/>
  <c r="AJ311" i="15"/>
  <c r="EK281" i="15"/>
  <c r="EK283" i="15"/>
  <c r="BO354" i="15"/>
  <c r="BO352" i="15"/>
  <c r="BO353" i="15"/>
  <c r="S354" i="15"/>
  <c r="S353" i="15"/>
  <c r="S352" i="15"/>
  <c r="FJ350" i="15"/>
  <c r="FJ311" i="15"/>
  <c r="FJ349" i="15"/>
  <c r="FJ348" i="15"/>
  <c r="CI349" i="15"/>
  <c r="CI348" i="15"/>
  <c r="CI350" i="15"/>
  <c r="BQ303" i="15"/>
  <c r="BQ302" i="15"/>
  <c r="CJ351" i="15"/>
  <c r="CJ341" i="15"/>
  <c r="CJ340" i="15"/>
  <c r="CJ342" i="15"/>
  <c r="BD354" i="15"/>
  <c r="BD353" i="15"/>
  <c r="BD313" i="15" s="1"/>
  <c r="BD352" i="15"/>
  <c r="O353" i="15"/>
  <c r="O352" i="15"/>
  <c r="O354" i="15"/>
  <c r="O311" i="15"/>
  <c r="O302" i="15"/>
  <c r="O303" i="15"/>
  <c r="FZ350" i="15"/>
  <c r="FZ349" i="15"/>
  <c r="FZ348" i="15"/>
  <c r="CY348" i="15"/>
  <c r="CY311" i="15"/>
  <c r="CY349" i="15"/>
  <c r="CY350" i="15"/>
  <c r="AO354" i="15"/>
  <c r="AO352" i="15"/>
  <c r="K354" i="15"/>
  <c r="K353" i="15"/>
  <c r="K313" i="15" s="1"/>
  <c r="K352" i="15"/>
  <c r="K311" i="15"/>
  <c r="DR353" i="15"/>
  <c r="DR313" i="15" s="1"/>
  <c r="DR352" i="15"/>
  <c r="DR354" i="15"/>
  <c r="EU348" i="15"/>
  <c r="EU350" i="15"/>
  <c r="EU349" i="15"/>
  <c r="FZ351" i="15"/>
  <c r="FZ311" i="15" s="1"/>
  <c r="FZ341" i="15"/>
  <c r="FZ340" i="15"/>
  <c r="FZ342" i="15"/>
  <c r="DI350" i="15"/>
  <c r="DI348" i="15"/>
  <c r="DI349" i="15"/>
  <c r="U346" i="15"/>
  <c r="U344" i="15"/>
  <c r="U345" i="15"/>
  <c r="CE314" i="15"/>
  <c r="CE312" i="15"/>
  <c r="BF348" i="15"/>
  <c r="BF350" i="15"/>
  <c r="BF349" i="15"/>
  <c r="AE283" i="15"/>
  <c r="AE281" i="15"/>
  <c r="AC48" i="28"/>
  <c r="AC45" i="28"/>
  <c r="T48" i="28"/>
  <c r="T44" i="28"/>
  <c r="T45" i="28"/>
  <c r="FT95" i="28"/>
  <c r="BL95" i="28"/>
  <c r="BI58" i="28"/>
  <c r="CC95" i="28"/>
  <c r="CB95" i="28"/>
  <c r="EX20" i="28"/>
  <c r="EX17" i="28"/>
  <c r="DO20" i="28"/>
  <c r="DO17" i="28"/>
  <c r="EI93" i="28"/>
  <c r="BK80" i="28"/>
  <c r="ET80" i="28"/>
  <c r="EM80" i="28"/>
  <c r="FU93" i="28"/>
  <c r="FU87" i="28"/>
  <c r="FU86" i="28"/>
  <c r="CT80" i="28"/>
  <c r="CW93" i="28"/>
  <c r="CW88" i="28"/>
  <c r="CW87" i="28"/>
  <c r="BP41" i="28"/>
  <c r="DX93" i="28"/>
  <c r="BM28" i="28"/>
  <c r="BT28" i="28"/>
  <c r="EO83" i="28"/>
  <c r="EO93" i="28"/>
  <c r="EO88" i="28"/>
  <c r="EO86" i="28"/>
  <c r="EO87" i="28"/>
  <c r="EI58" i="28"/>
  <c r="EP63" i="28" s="1"/>
  <c r="EI51" i="28"/>
  <c r="DK51" i="28"/>
  <c r="DK58" i="28"/>
  <c r="EP341" i="14"/>
  <c r="EP351" i="14"/>
  <c r="EP342" i="14"/>
  <c r="EP340" i="14"/>
  <c r="EY351" i="14"/>
  <c r="EY342" i="14"/>
  <c r="EY341" i="14"/>
  <c r="EY340" i="14"/>
  <c r="FL354" i="14"/>
  <c r="FL352" i="14"/>
  <c r="FL353" i="14"/>
  <c r="FL313" i="14" s="1"/>
  <c r="EW353" i="14"/>
  <c r="EW352" i="14"/>
  <c r="EW354" i="14"/>
  <c r="AJ341" i="14"/>
  <c r="AJ351" i="14"/>
  <c r="AJ340" i="14"/>
  <c r="AJ342" i="14"/>
  <c r="DZ352" i="14"/>
  <c r="DZ353" i="14"/>
  <c r="DZ313" i="14" s="1"/>
  <c r="DZ354" i="14"/>
  <c r="DZ311" i="14"/>
  <c r="R350" i="14"/>
  <c r="R348" i="14"/>
  <c r="R311" i="14"/>
  <c r="R349" i="14"/>
  <c r="FK313" i="14"/>
  <c r="CE350" i="14"/>
  <c r="CE349" i="14"/>
  <c r="CE348" i="14"/>
  <c r="BT346" i="14"/>
  <c r="BT344" i="14"/>
  <c r="BT345" i="14"/>
  <c r="CA351" i="14"/>
  <c r="CA341" i="14"/>
  <c r="CA340" i="14"/>
  <c r="CA342" i="14"/>
  <c r="BM303" i="14"/>
  <c r="BM302" i="14"/>
  <c r="GD350" i="14"/>
  <c r="GD349" i="14"/>
  <c r="GD348" i="14"/>
  <c r="W354" i="14"/>
  <c r="W352" i="14"/>
  <c r="W311" i="14"/>
  <c r="BZ341" i="14"/>
  <c r="BZ351" i="14"/>
  <c r="BZ340" i="14"/>
  <c r="BZ342" i="14"/>
  <c r="AD354" i="14"/>
  <c r="AD352" i="14"/>
  <c r="AD311" i="14"/>
  <c r="CU350" i="14"/>
  <c r="CU349" i="14"/>
  <c r="CU348" i="14"/>
  <c r="AX345" i="14"/>
  <c r="AX344" i="14"/>
  <c r="AX346" i="14"/>
  <c r="BJ348" i="14"/>
  <c r="BJ349" i="14"/>
  <c r="BJ350" i="14"/>
  <c r="GD283" i="14"/>
  <c r="GD281" i="14"/>
  <c r="AT283" i="14"/>
  <c r="AT281" i="14"/>
  <c r="FV283" i="14"/>
  <c r="FV281" i="14"/>
  <c r="CE281" i="14"/>
  <c r="CE283" i="14"/>
  <c r="AY281" i="14"/>
  <c r="AY283" i="14"/>
  <c r="FP351" i="15"/>
  <c r="FP311" i="15" s="1"/>
  <c r="FP341" i="15"/>
  <c r="FP340" i="15"/>
  <c r="FP342" i="15"/>
  <c r="CA340" i="15"/>
  <c r="CA342" i="15"/>
  <c r="CA341" i="15"/>
  <c r="CA351" i="15"/>
  <c r="CY354" i="15"/>
  <c r="CY352" i="15"/>
  <c r="DH351" i="15"/>
  <c r="DH340" i="15"/>
  <c r="DH342" i="15"/>
  <c r="DH341" i="15"/>
  <c r="S350" i="15"/>
  <c r="S349" i="15"/>
  <c r="S313" i="15" s="1"/>
  <c r="S348" i="15"/>
  <c r="S311" i="15"/>
  <c r="EP341" i="15"/>
  <c r="EP340" i="15"/>
  <c r="EP342" i="15"/>
  <c r="EP351" i="15"/>
  <c r="EP311" i="15" s="1"/>
  <c r="N351" i="15"/>
  <c r="N340" i="15"/>
  <c r="N342" i="15"/>
  <c r="N341" i="15"/>
  <c r="BS346" i="15"/>
  <c r="BS344" i="15"/>
  <c r="BS345" i="15"/>
  <c r="BB354" i="15"/>
  <c r="BB352" i="15"/>
  <c r="BB353" i="15"/>
  <c r="BA302" i="15"/>
  <c r="BA303" i="15"/>
  <c r="DL348" i="15"/>
  <c r="DL349" i="15"/>
  <c r="DL311" i="15"/>
  <c r="DL350" i="15"/>
  <c r="FB344" i="15"/>
  <c r="FB346" i="15"/>
  <c r="FB345" i="15"/>
  <c r="FI345" i="15"/>
  <c r="FI346" i="15"/>
  <c r="FI344" i="15"/>
  <c r="FK283" i="15"/>
  <c r="FK281" i="15"/>
  <c r="AN344" i="15"/>
  <c r="AN346" i="15"/>
  <c r="AN345" i="15"/>
  <c r="DE281" i="15"/>
  <c r="DE283" i="15"/>
  <c r="W283" i="15"/>
  <c r="W281" i="15"/>
  <c r="CC350" i="15"/>
  <c r="CC349" i="15"/>
  <c r="CC348" i="15"/>
  <c r="CC311" i="15"/>
  <c r="FN281" i="15"/>
  <c r="FN283" i="15"/>
  <c r="V314" i="15"/>
  <c r="V312" i="15"/>
  <c r="CX350" i="15"/>
  <c r="CX349" i="15"/>
  <c r="CX348" i="15"/>
  <c r="CF313" i="15"/>
  <c r="AL350" i="15"/>
  <c r="AL348" i="15"/>
  <c r="AL311" i="15"/>
  <c r="AL349" i="15"/>
  <c r="AL313" i="15" s="1"/>
  <c r="EE283" i="15"/>
  <c r="EE281" i="15"/>
  <c r="BI354" i="15"/>
  <c r="BI352" i="15"/>
  <c r="FT281" i="15"/>
  <c r="FT283" i="15"/>
  <c r="AV281" i="15"/>
  <c r="AV283" i="15"/>
  <c r="DR281" i="15"/>
  <c r="DR283" i="15"/>
  <c r="AG48" i="28"/>
  <c r="AG45" i="28"/>
  <c r="AG44" i="28"/>
  <c r="DQ282" i="15"/>
  <c r="X48" i="28"/>
  <c r="X60" i="28" s="1"/>
  <c r="X44" i="28"/>
  <c r="X45" i="28"/>
  <c r="BK40" i="28"/>
  <c r="BD40" i="28"/>
  <c r="BT116" i="28"/>
  <c r="BU119" i="28"/>
  <c r="BT119" i="28"/>
  <c r="BT117" i="28"/>
  <c r="BT118" i="28"/>
  <c r="DY95" i="28"/>
  <c r="CR20" i="28"/>
  <c r="CR17" i="28"/>
  <c r="CR16" i="28"/>
  <c r="BP95" i="28"/>
  <c r="AG281" i="15"/>
  <c r="AG283" i="15"/>
  <c r="GD118" i="28"/>
  <c r="GD116" i="28"/>
  <c r="GD119" i="28"/>
  <c r="CD20" i="28"/>
  <c r="CD17" i="28"/>
  <c r="CD16" i="28"/>
  <c r="EN19" i="28"/>
  <c r="ES93" i="28"/>
  <c r="ES88" i="28"/>
  <c r="ES87" i="28"/>
  <c r="BK93" i="28"/>
  <c r="BK88" i="28"/>
  <c r="BR86" i="28"/>
  <c r="BK86" i="28"/>
  <c r="BK87" i="28"/>
  <c r="EW48" i="28"/>
  <c r="EM93" i="28"/>
  <c r="EM88" i="28"/>
  <c r="ET86" i="28"/>
  <c r="EM86" i="28"/>
  <c r="EM87" i="28"/>
  <c r="EM83" i="28"/>
  <c r="ET83" i="28"/>
  <c r="FD93" i="28"/>
  <c r="FX86" i="28"/>
  <c r="FX123" i="28" s="1"/>
  <c r="FX93" i="28"/>
  <c r="FX88" i="28"/>
  <c r="FX87" i="28"/>
  <c r="FX83" i="28"/>
  <c r="BL93" i="28"/>
  <c r="BL86" i="28"/>
  <c r="BL87" i="28"/>
  <c r="BL88" i="28"/>
  <c r="BA48" i="28"/>
  <c r="BA45" i="28"/>
  <c r="BA44" i="28"/>
  <c r="BH45" i="28"/>
  <c r="CM93" i="28"/>
  <c r="CM87" i="28"/>
  <c r="CM88" i="28"/>
  <c r="CM86" i="28"/>
  <c r="CT86" i="28"/>
  <c r="DD93" i="28"/>
  <c r="DD88" i="28"/>
  <c r="AM80" i="28"/>
  <c r="DY58" i="28"/>
  <c r="AZ93" i="28"/>
  <c r="AZ97" i="28" s="1"/>
  <c r="AZ88" i="28"/>
  <c r="CH80" i="28"/>
  <c r="CA80" i="28"/>
  <c r="CW51" i="28"/>
  <c r="CW58" i="28"/>
  <c r="CW44" i="28"/>
  <c r="DT351" i="14"/>
  <c r="DT341" i="14"/>
  <c r="DT340" i="14"/>
  <c r="DT342" i="14"/>
  <c r="FE354" i="14"/>
  <c r="FE352" i="14"/>
  <c r="EO354" i="14"/>
  <c r="EO352" i="14"/>
  <c r="EO311" i="14"/>
  <c r="FN351" i="14"/>
  <c r="FN341" i="14"/>
  <c r="FN342" i="14"/>
  <c r="FN340" i="14"/>
  <c r="BD351" i="14"/>
  <c r="BD341" i="14"/>
  <c r="BD340" i="14"/>
  <c r="BD342" i="14"/>
  <c r="N350" i="14"/>
  <c r="N349" i="14"/>
  <c r="N348" i="14"/>
  <c r="N311" i="14"/>
  <c r="FV312" i="14"/>
  <c r="FV314" i="14"/>
  <c r="CY313" i="14"/>
  <c r="AU344" i="14"/>
  <c r="AU345" i="14"/>
  <c r="AU346" i="14"/>
  <c r="FE349" i="14"/>
  <c r="FE350" i="14"/>
  <c r="FE348" i="14"/>
  <c r="FE311" i="14"/>
  <c r="AE351" i="14"/>
  <c r="DF350" i="14"/>
  <c r="DF348" i="14"/>
  <c r="DF349" i="14"/>
  <c r="BC302" i="14"/>
  <c r="BC303" i="14"/>
  <c r="BW345" i="14"/>
  <c r="BW344" i="14"/>
  <c r="BW346" i="14"/>
  <c r="O354" i="14"/>
  <c r="O352" i="14"/>
  <c r="CP351" i="14"/>
  <c r="CP341" i="14"/>
  <c r="CP342" i="14"/>
  <c r="CP340" i="14"/>
  <c r="S341" i="14"/>
  <c r="S351" i="14"/>
  <c r="S342" i="14"/>
  <c r="S340" i="14"/>
  <c r="AD344" i="14"/>
  <c r="AD345" i="14"/>
  <c r="AD353" i="14" s="1"/>
  <c r="AD313" i="14" s="1"/>
  <c r="AD346" i="14"/>
  <c r="FH311" i="14"/>
  <c r="FH350" i="14"/>
  <c r="FH349" i="14"/>
  <c r="FH348" i="14"/>
  <c r="BR302" i="14"/>
  <c r="BR303" i="14"/>
  <c r="CZ351" i="14"/>
  <c r="CZ341" i="14"/>
  <c r="CZ340" i="14"/>
  <c r="CZ342" i="14"/>
  <c r="BQ354" i="14"/>
  <c r="BQ352" i="14"/>
  <c r="FG281" i="14"/>
  <c r="FG283" i="14"/>
  <c r="DA281" i="14"/>
  <c r="DA283" i="14"/>
  <c r="DR283" i="14"/>
  <c r="DR281" i="14"/>
  <c r="CE282" i="14"/>
  <c r="DM281" i="14"/>
  <c r="DM283" i="14"/>
  <c r="BU281" i="14"/>
  <c r="BU283" i="14"/>
  <c r="DX283" i="14"/>
  <c r="DX281" i="14"/>
  <c r="GC281" i="14"/>
  <c r="GC283" i="14"/>
  <c r="DD283" i="14"/>
  <c r="DD281" i="14"/>
  <c r="FN341" i="15"/>
  <c r="FN351" i="15"/>
  <c r="FN340" i="15"/>
  <c r="FN342" i="15"/>
  <c r="CK350" i="15"/>
  <c r="CK349" i="15"/>
  <c r="CK311" i="15"/>
  <c r="CK348" i="15"/>
  <c r="FZ281" i="14"/>
  <c r="FZ283" i="14"/>
  <c r="EK349" i="15"/>
  <c r="EK348" i="15"/>
  <c r="EK311" i="15"/>
  <c r="EK350" i="15"/>
  <c r="DA353" i="15"/>
  <c r="DA354" i="15"/>
  <c r="DA352" i="15"/>
  <c r="EB341" i="15"/>
  <c r="EB340" i="15"/>
  <c r="EB342" i="15"/>
  <c r="EB351" i="15"/>
  <c r="GB351" i="15"/>
  <c r="GB341" i="15"/>
  <c r="GB340" i="15"/>
  <c r="GB342" i="15"/>
  <c r="BF302" i="15"/>
  <c r="BF303" i="15"/>
  <c r="DT351" i="15"/>
  <c r="DT341" i="15"/>
  <c r="DT340" i="15"/>
  <c r="DT342" i="15"/>
  <c r="AX341" i="15"/>
  <c r="AX340" i="15"/>
  <c r="AX342" i="15"/>
  <c r="AX351" i="15"/>
  <c r="AX311" i="15" s="1"/>
  <c r="AH302" i="15"/>
  <c r="AH303" i="15"/>
  <c r="DB348" i="15"/>
  <c r="DB311" i="15"/>
  <c r="DB350" i="15"/>
  <c r="DB349" i="15"/>
  <c r="DB313" i="15" s="1"/>
  <c r="DU345" i="15"/>
  <c r="DU344" i="15"/>
  <c r="DU346" i="15"/>
  <c r="BR350" i="15"/>
  <c r="BR311" i="15"/>
  <c r="BR349" i="15"/>
  <c r="BR313" i="15" s="1"/>
  <c r="BR348" i="15"/>
  <c r="BM302" i="15"/>
  <c r="BM303" i="15"/>
  <c r="BI303" i="15"/>
  <c r="BI302" i="15"/>
  <c r="BH354" i="15"/>
  <c r="BH352" i="15"/>
  <c r="FX351" i="15"/>
  <c r="FX342" i="15"/>
  <c r="FX341" i="15"/>
  <c r="FX340" i="15"/>
  <c r="DG283" i="15"/>
  <c r="DG281" i="15"/>
  <c r="AB349" i="15"/>
  <c r="AB313" i="15" s="1"/>
  <c r="AB311" i="15"/>
  <c r="AB350" i="15"/>
  <c r="AB348" i="15"/>
  <c r="FN311" i="15"/>
  <c r="FN350" i="15"/>
  <c r="FN349" i="15"/>
  <c r="FN348" i="15"/>
  <c r="FK346" i="15"/>
  <c r="FK344" i="15"/>
  <c r="FK345" i="15"/>
  <c r="EE348" i="15"/>
  <c r="EE350" i="15"/>
  <c r="EE349" i="15"/>
  <c r="EE313" i="15" s="1"/>
  <c r="EE311" i="15"/>
  <c r="BO311" i="15"/>
  <c r="AK302" i="15"/>
  <c r="AK303" i="15"/>
  <c r="FF348" i="15"/>
  <c r="FF311" i="15"/>
  <c r="FF349" i="15"/>
  <c r="FF313" i="15" s="1"/>
  <c r="FF350" i="15"/>
  <c r="Z349" i="15"/>
  <c r="Z348" i="15"/>
  <c r="Z350" i="15"/>
  <c r="Z311" i="15"/>
  <c r="BW353" i="15"/>
  <c r="BW352" i="15"/>
  <c r="BW354" i="15"/>
  <c r="BW311" i="15"/>
  <c r="DW283" i="15"/>
  <c r="DW281" i="15"/>
  <c r="AH283" i="15"/>
  <c r="AH281" i="15"/>
  <c r="GC283" i="15"/>
  <c r="GC281" i="15"/>
  <c r="CL281" i="15"/>
  <c r="CL283" i="15"/>
  <c r="AK48" i="28"/>
  <c r="AK44" i="28"/>
  <c r="AK45" i="28"/>
  <c r="DQ283" i="15"/>
  <c r="DQ281" i="15"/>
  <c r="BS283" i="15"/>
  <c r="BS281" i="15"/>
  <c r="AJ281" i="15"/>
  <c r="AJ283" i="15"/>
  <c r="AB48" i="28"/>
  <c r="AB45" i="28"/>
  <c r="AB44" i="28"/>
  <c r="L48" i="28"/>
  <c r="AT283" i="15"/>
  <c r="AT281" i="15"/>
  <c r="CD50" i="28"/>
  <c r="CF40" i="28"/>
  <c r="CB20" i="28"/>
  <c r="CB17" i="28"/>
  <c r="EZ95" i="28"/>
  <c r="ES20" i="28"/>
  <c r="ES17" i="28"/>
  <c r="ES16" i="28"/>
  <c r="DG17" i="28"/>
  <c r="DG20" i="28"/>
  <c r="AT20" i="28"/>
  <c r="AT17" i="28"/>
  <c r="AT16" i="28"/>
  <c r="DR20" i="28"/>
  <c r="DR17" i="28"/>
  <c r="DR16" i="28"/>
  <c r="CI20" i="28"/>
  <c r="CI17" i="28"/>
  <c r="CI16" i="28"/>
  <c r="FG17" i="28"/>
  <c r="FG16" i="28"/>
  <c r="FG20" i="28"/>
  <c r="AX20" i="28"/>
  <c r="AX17" i="28"/>
  <c r="FD19" i="28"/>
  <c r="CR19" i="28"/>
  <c r="DS48" i="28"/>
  <c r="DS45" i="28"/>
  <c r="DS44" i="28"/>
  <c r="CB87" i="28"/>
  <c r="CI86" i="28"/>
  <c r="CB88" i="28"/>
  <c r="CB93" i="28"/>
  <c r="EM48" i="28"/>
  <c r="EM45" i="28"/>
  <c r="ET45" i="28"/>
  <c r="EM44" i="28"/>
  <c r="FZ48" i="28"/>
  <c r="FZ44" i="28"/>
  <c r="FZ45" i="28"/>
  <c r="ER52" i="28"/>
  <c r="DN80" i="28"/>
  <c r="DG80" i="28"/>
  <c r="DV62" i="28"/>
  <c r="DV67" i="28"/>
  <c r="DV59" i="28"/>
  <c r="BM93" i="28"/>
  <c r="EY93" i="28"/>
  <c r="CC51" i="28"/>
  <c r="CC58" i="28"/>
  <c r="BT48" i="28"/>
  <c r="BT44" i="28"/>
  <c r="CA45" i="28"/>
  <c r="CA93" i="28"/>
  <c r="CA88" i="28"/>
  <c r="CA87" i="28"/>
  <c r="CA86" i="28"/>
  <c r="CH86" i="28"/>
  <c r="FC351" i="14"/>
  <c r="FC341" i="14"/>
  <c r="FC340" i="14"/>
  <c r="FC342" i="14"/>
  <c r="EK350" i="14"/>
  <c r="EK349" i="14"/>
  <c r="EK348" i="14"/>
  <c r="GD351" i="14"/>
  <c r="GD342" i="14"/>
  <c r="GD341" i="14"/>
  <c r="GD340" i="14"/>
  <c r="EG353" i="14"/>
  <c r="EG352" i="14"/>
  <c r="EG354" i="14"/>
  <c r="FO354" i="14"/>
  <c r="FO353" i="14"/>
  <c r="FO352" i="14"/>
  <c r="FO311" i="14"/>
  <c r="EZ354" i="14"/>
  <c r="EZ352" i="14"/>
  <c r="EZ353" i="14"/>
  <c r="CL346" i="14"/>
  <c r="CL345" i="14"/>
  <c r="CL353" i="14" s="1"/>
  <c r="CL344" i="14"/>
  <c r="DP345" i="14"/>
  <c r="DP353" i="14" s="1"/>
  <c r="DP313" i="14" s="1"/>
  <c r="DP344" i="14"/>
  <c r="DP346" i="14"/>
  <c r="AC351" i="14"/>
  <c r="AC341" i="14"/>
  <c r="AC340" i="14"/>
  <c r="AC342" i="14"/>
  <c r="DC352" i="14"/>
  <c r="DC354" i="14"/>
  <c r="DC353" i="14"/>
  <c r="DC311" i="14"/>
  <c r="FF350" i="14"/>
  <c r="FF349" i="14"/>
  <c r="FF313" i="14" s="1"/>
  <c r="FF348" i="14"/>
  <c r="FF311" i="14"/>
  <c r="BM350" i="14"/>
  <c r="BM349" i="14"/>
  <c r="BM348" i="14"/>
  <c r="BC341" i="14"/>
  <c r="BC351" i="14"/>
  <c r="BC340" i="14"/>
  <c r="BC342" i="14"/>
  <c r="BG341" i="14"/>
  <c r="BG351" i="14"/>
  <c r="BG340" i="14"/>
  <c r="BG342" i="14"/>
  <c r="DV350" i="14"/>
  <c r="DV349" i="14"/>
  <c r="DV348" i="14"/>
  <c r="AB302" i="14"/>
  <c r="AB303" i="14"/>
  <c r="CE351" i="14"/>
  <c r="CE342" i="14"/>
  <c r="CE341" i="14"/>
  <c r="CE340" i="14"/>
  <c r="P345" i="14"/>
  <c r="P344" i="14"/>
  <c r="P346" i="14"/>
  <c r="EI351" i="14"/>
  <c r="EI311" i="14" s="1"/>
  <c r="EI341" i="14"/>
  <c r="EI340" i="14"/>
  <c r="EI342" i="14"/>
  <c r="CQ349" i="14"/>
  <c r="CQ350" i="14"/>
  <c r="CQ348" i="14"/>
  <c r="EV354" i="14"/>
  <c r="EV353" i="14"/>
  <c r="EV352" i="14"/>
  <c r="AK353" i="14"/>
  <c r="AK352" i="14"/>
  <c r="AK354" i="14"/>
  <c r="DY313" i="14"/>
  <c r="BV345" i="14"/>
  <c r="BV353" i="14" s="1"/>
  <c r="BV344" i="14"/>
  <c r="BV346" i="14"/>
  <c r="AK350" i="14"/>
  <c r="AK348" i="14"/>
  <c r="AK311" i="14"/>
  <c r="AK349" i="14"/>
  <c r="AK313" i="14" s="1"/>
  <c r="V351" i="14"/>
  <c r="V341" i="14"/>
  <c r="V342" i="14"/>
  <c r="V340" i="14"/>
  <c r="EX350" i="14"/>
  <c r="EX348" i="14"/>
  <c r="EX349" i="14"/>
  <c r="EX313" i="14" s="1"/>
  <c r="EX311" i="14"/>
  <c r="AA349" i="14"/>
  <c r="AA348" i="14"/>
  <c r="AA350" i="14"/>
  <c r="BL341" i="14"/>
  <c r="BL351" i="14"/>
  <c r="BL342" i="14"/>
  <c r="BL340" i="14"/>
  <c r="CO350" i="14"/>
  <c r="CO349" i="14"/>
  <c r="CO348" i="14"/>
  <c r="CO311" i="14"/>
  <c r="BD281" i="14"/>
  <c r="BD283" i="14"/>
  <c r="ET281" i="14"/>
  <c r="ET283" i="14"/>
  <c r="CN283" i="14"/>
  <c r="CN281" i="14"/>
  <c r="BL283" i="14"/>
  <c r="BL281" i="14"/>
  <c r="FL281" i="14"/>
  <c r="FL283" i="14"/>
  <c r="BT281" i="14"/>
  <c r="BT283" i="14"/>
  <c r="FN283" i="14"/>
  <c r="FN281" i="14"/>
  <c r="AG283" i="14"/>
  <c r="AG281" i="14"/>
  <c r="EF281" i="14"/>
  <c r="EF283" i="14"/>
  <c r="BL302" i="15"/>
  <c r="BL303" i="15"/>
  <c r="CA350" i="15"/>
  <c r="CA348" i="15"/>
  <c r="CA311" i="15"/>
  <c r="CA349" i="15"/>
  <c r="FA354" i="15"/>
  <c r="FA352" i="15"/>
  <c r="FA353" i="15"/>
  <c r="CS340" i="15"/>
  <c r="CS342" i="15"/>
  <c r="CS351" i="15"/>
  <c r="CS341" i="15"/>
  <c r="BQ351" i="15"/>
  <c r="FR345" i="15"/>
  <c r="FR344" i="15"/>
  <c r="FR346" i="15"/>
  <c r="DO342" i="15"/>
  <c r="DO340" i="15"/>
  <c r="DO341" i="15"/>
  <c r="DO351" i="15"/>
  <c r="DM348" i="15"/>
  <c r="DM349" i="15"/>
  <c r="DM313" i="15" s="1"/>
  <c r="DM350" i="15"/>
  <c r="DM311" i="15"/>
  <c r="AO281" i="14"/>
  <c r="AO283" i="14"/>
  <c r="CR340" i="15"/>
  <c r="CR341" i="15"/>
  <c r="CR342" i="15"/>
  <c r="CR351" i="15"/>
  <c r="EA346" i="15"/>
  <c r="EA344" i="15"/>
  <c r="EA345" i="15"/>
  <c r="BI345" i="15"/>
  <c r="BI353" i="15" s="1"/>
  <c r="BI344" i="15"/>
  <c r="BI346" i="15"/>
  <c r="CR348" i="15"/>
  <c r="CR349" i="15"/>
  <c r="CR350" i="15"/>
  <c r="EW353" i="15"/>
  <c r="EW352" i="15"/>
  <c r="EW354" i="15"/>
  <c r="AE351" i="15"/>
  <c r="AE341" i="15"/>
  <c r="AE340" i="15"/>
  <c r="AE342" i="15"/>
  <c r="EX350" i="15"/>
  <c r="EX349" i="15"/>
  <c r="EX313" i="15" s="1"/>
  <c r="EX348" i="15"/>
  <c r="EX311" i="15"/>
  <c r="GD350" i="15"/>
  <c r="GD311" i="15"/>
  <c r="GD349" i="15"/>
  <c r="GD348" i="15"/>
  <c r="CF311" i="15"/>
  <c r="O313" i="15"/>
  <c r="CW354" i="15"/>
  <c r="CW352" i="15"/>
  <c r="ET344" i="15"/>
  <c r="ET346" i="15"/>
  <c r="ET345" i="15"/>
  <c r="CQ349" i="15"/>
  <c r="CQ350" i="15"/>
  <c r="CQ348" i="15"/>
  <c r="FE350" i="15"/>
  <c r="FE348" i="15"/>
  <c r="FE349" i="15"/>
  <c r="EM345" i="15"/>
  <c r="EM346" i="15"/>
  <c r="EM344" i="15"/>
  <c r="O283" i="15"/>
  <c r="O281" i="15"/>
  <c r="AO48" i="28"/>
  <c r="AO45" i="28"/>
  <c r="AO44" i="28"/>
  <c r="AF48" i="28"/>
  <c r="AF45" i="28"/>
  <c r="AF44" i="28"/>
  <c r="DX281" i="15"/>
  <c r="DX283" i="15"/>
  <c r="BV95" i="28"/>
  <c r="FO95" i="28"/>
  <c r="BL20" i="28"/>
  <c r="BL17" i="28"/>
  <c r="ES95" i="28"/>
  <c r="CY20" i="28"/>
  <c r="CY17" i="28"/>
  <c r="CY16" i="28"/>
  <c r="DY17" i="28"/>
  <c r="DY16" i="28"/>
  <c r="DY20" i="28"/>
  <c r="DB20" i="28"/>
  <c r="DB17" i="28"/>
  <c r="DB16" i="28"/>
  <c r="N50" i="28"/>
  <c r="DV16" i="28"/>
  <c r="EA17" i="28"/>
  <c r="FI20" i="28"/>
  <c r="FI17" i="28"/>
  <c r="FI16" i="28"/>
  <c r="CB19" i="28"/>
  <c r="EZ87" i="28"/>
  <c r="EZ93" i="28"/>
  <c r="EZ88" i="28"/>
  <c r="EZ86" i="28"/>
  <c r="EZ83" i="28"/>
  <c r="CQ48" i="28"/>
  <c r="CQ60" i="28" s="1"/>
  <c r="CX45" i="28"/>
  <c r="CQ44" i="28"/>
  <c r="DY48" i="28"/>
  <c r="DY51" i="28" s="1"/>
  <c r="EF45" i="28"/>
  <c r="DY44" i="28"/>
  <c r="EL48" i="28"/>
  <c r="EL44" i="28"/>
  <c r="EL45" i="28"/>
  <c r="DG93" i="28"/>
  <c r="DG88" i="28"/>
  <c r="DG87" i="28"/>
  <c r="DG86" i="28"/>
  <c r="DG83" i="28"/>
  <c r="DN86" i="28"/>
  <c r="EE80" i="28"/>
  <c r="BG93" i="28"/>
  <c r="BG87" i="28"/>
  <c r="BG88" i="28"/>
  <c r="FW80" i="28"/>
  <c r="BR348" i="14"/>
  <c r="BR350" i="14"/>
  <c r="BR311" i="14"/>
  <c r="BR349" i="14"/>
  <c r="FW351" i="14"/>
  <c r="FW341" i="14"/>
  <c r="FW342" i="14"/>
  <c r="FW340" i="14"/>
  <c r="CN340" i="14"/>
  <c r="CN351" i="14"/>
  <c r="CN341" i="14"/>
  <c r="CN342" i="14"/>
  <c r="Z345" i="14"/>
  <c r="Z353" i="14" s="1"/>
  <c r="Z313" i="14" s="1"/>
  <c r="Z344" i="14"/>
  <c r="Z346" i="14"/>
  <c r="AV351" i="14"/>
  <c r="AV341" i="14"/>
  <c r="AV340" i="14"/>
  <c r="AV342" i="14"/>
  <c r="CR351" i="14"/>
  <c r="BE348" i="14"/>
  <c r="BE350" i="14"/>
  <c r="BE349" i="14"/>
  <c r="BE311" i="14"/>
  <c r="Y302" i="14"/>
  <c r="Y303" i="14"/>
  <c r="CD350" i="14"/>
  <c r="CD349" i="14"/>
  <c r="CD348" i="14"/>
  <c r="CD311" i="14"/>
  <c r="DH344" i="14"/>
  <c r="DH345" i="14"/>
  <c r="DH346" i="14"/>
  <c r="AQ345" i="14"/>
  <c r="AQ346" i="14"/>
  <c r="AQ344" i="14"/>
  <c r="EZ348" i="14"/>
  <c r="EZ311" i="14"/>
  <c r="EZ350" i="14"/>
  <c r="EZ349" i="14"/>
  <c r="P351" i="14"/>
  <c r="P341" i="14"/>
  <c r="P340" i="14"/>
  <c r="P342" i="14"/>
  <c r="S303" i="14"/>
  <c r="S302" i="14"/>
  <c r="BN352" i="14"/>
  <c r="BN354" i="14"/>
  <c r="BN311" i="14"/>
  <c r="BR341" i="14"/>
  <c r="BR351" i="14"/>
  <c r="BR342" i="14"/>
  <c r="BR340" i="14"/>
  <c r="CD352" i="14"/>
  <c r="CD354" i="14"/>
  <c r="BS349" i="14"/>
  <c r="BS311" i="14"/>
  <c r="BS348" i="14"/>
  <c r="BS350" i="14"/>
  <c r="BA341" i="14"/>
  <c r="BA351" i="14"/>
  <c r="BA311" i="14" s="1"/>
  <c r="BA340" i="14"/>
  <c r="BA342" i="14"/>
  <c r="X350" i="14"/>
  <c r="X349" i="14"/>
  <c r="X348" i="14"/>
  <c r="X311" i="14"/>
  <c r="S345" i="14"/>
  <c r="S346" i="14"/>
  <c r="S344" i="14"/>
  <c r="CS354" i="14"/>
  <c r="CS352" i="14"/>
  <c r="CS311" i="14"/>
  <c r="R354" i="14"/>
  <c r="R352" i="14"/>
  <c r="CT283" i="14"/>
  <c r="CT281" i="14"/>
  <c r="FE283" i="14"/>
  <c r="FE281" i="14"/>
  <c r="FL282" i="14"/>
  <c r="AG282" i="14"/>
  <c r="CU281" i="14"/>
  <c r="CU283" i="14"/>
  <c r="EF282" i="14"/>
  <c r="BK344" i="15"/>
  <c r="BK346" i="15"/>
  <c r="BK345" i="15"/>
  <c r="BK353" i="15" s="1"/>
  <c r="EJ354" i="15"/>
  <c r="EJ353" i="15"/>
  <c r="EJ352" i="15"/>
  <c r="AQ350" i="15"/>
  <c r="AQ348" i="15"/>
  <c r="AQ311" i="15"/>
  <c r="AQ349" i="15"/>
  <c r="BT341" i="15"/>
  <c r="BT351" i="15"/>
  <c r="BT340" i="15"/>
  <c r="BT342" i="15"/>
  <c r="T350" i="15"/>
  <c r="T348" i="15"/>
  <c r="T311" i="15"/>
  <c r="T349" i="15"/>
  <c r="DF351" i="15"/>
  <c r="DF340" i="15"/>
  <c r="DF342" i="15"/>
  <c r="DF341" i="15"/>
  <c r="BS303" i="15"/>
  <c r="BS302" i="15"/>
  <c r="CP351" i="15"/>
  <c r="CP341" i="15"/>
  <c r="CP340" i="15"/>
  <c r="CP342" i="15"/>
  <c r="BS342" i="15"/>
  <c r="BS340" i="15"/>
  <c r="BS341" i="15"/>
  <c r="BS351" i="15"/>
  <c r="AZ341" i="15"/>
  <c r="AZ340" i="15"/>
  <c r="AZ342" i="15"/>
  <c r="AZ351" i="15"/>
  <c r="CJ281" i="14"/>
  <c r="CJ283" i="14"/>
  <c r="BE350" i="15"/>
  <c r="BE349" i="15"/>
  <c r="BE348" i="15"/>
  <c r="BC302" i="15"/>
  <c r="BC303" i="15"/>
  <c r="EO351" i="15"/>
  <c r="EO341" i="15"/>
  <c r="EO340" i="15"/>
  <c r="EO342" i="15"/>
  <c r="FC283" i="15"/>
  <c r="FC281" i="15"/>
  <c r="AS281" i="15"/>
  <c r="AS283" i="15"/>
  <c r="EA351" i="15"/>
  <c r="CC354" i="15"/>
  <c r="CC353" i="15"/>
  <c r="CC352" i="15"/>
  <c r="AX345" i="15"/>
  <c r="AX344" i="15"/>
  <c r="AX346" i="15"/>
  <c r="AU283" i="15"/>
  <c r="AU281" i="15"/>
  <c r="DZ341" i="15"/>
  <c r="DZ351" i="15"/>
  <c r="DZ340" i="15"/>
  <c r="DZ342" i="15"/>
  <c r="Z351" i="15"/>
  <c r="Z341" i="15"/>
  <c r="Z340" i="15"/>
  <c r="Z342" i="15"/>
  <c r="CS350" i="15"/>
  <c r="CS348" i="15"/>
  <c r="CS349" i="15"/>
  <c r="CS311" i="15"/>
  <c r="U303" i="15"/>
  <c r="U302" i="15"/>
  <c r="DO348" i="15"/>
  <c r="DO350" i="15"/>
  <c r="DO349" i="15"/>
  <c r="DO311" i="15"/>
  <c r="DZ311" i="15"/>
  <c r="DZ350" i="15"/>
  <c r="DZ348" i="15"/>
  <c r="DZ349" i="15"/>
  <c r="BO313" i="15"/>
  <c r="CO351" i="15"/>
  <c r="CO311" i="15" s="1"/>
  <c r="CO340" i="15"/>
  <c r="CO342" i="15"/>
  <c r="CO341" i="15"/>
  <c r="BZ350" i="15"/>
  <c r="BZ349" i="15"/>
  <c r="BZ348" i="15"/>
  <c r="BY349" i="15"/>
  <c r="BY348" i="15"/>
  <c r="BY311" i="15"/>
  <c r="BY350" i="15"/>
  <c r="GD281" i="15"/>
  <c r="GD283" i="15"/>
  <c r="FH281" i="15"/>
  <c r="FH283" i="15"/>
  <c r="Y282" i="15"/>
  <c r="EZ282" i="15"/>
  <c r="AA281" i="15"/>
  <c r="AA283" i="15"/>
  <c r="AJ48" i="28"/>
  <c r="AJ44" i="28"/>
  <c r="AJ45" i="28"/>
  <c r="FE95" i="28"/>
  <c r="CN60" i="28"/>
  <c r="CN58" i="28"/>
  <c r="DH95" i="28"/>
  <c r="ES283" i="15"/>
  <c r="ES281" i="15"/>
  <c r="AV17" i="28"/>
  <c r="AV16" i="28"/>
  <c r="AV20" i="28"/>
  <c r="BK95" i="28"/>
  <c r="GA19" i="28"/>
  <c r="GA15" i="28"/>
  <c r="U283" i="15"/>
  <c r="U281" i="15"/>
  <c r="K51" i="28"/>
  <c r="R20" i="28"/>
  <c r="R17" i="28"/>
  <c r="R16" i="28"/>
  <c r="CL20" i="28"/>
  <c r="CL17" i="28"/>
  <c r="AV19" i="28"/>
  <c r="FC93" i="28"/>
  <c r="FC88" i="28"/>
  <c r="FC87" i="28"/>
  <c r="FC83" i="28"/>
  <c r="AY41" i="28"/>
  <c r="AR28" i="28"/>
  <c r="BF28" i="28"/>
  <c r="AY28" i="28"/>
  <c r="DD48" i="28"/>
  <c r="DD44" i="28"/>
  <c r="DD45" i="28"/>
  <c r="GB58" i="28"/>
  <c r="GB49" i="28"/>
  <c r="GB44" i="28"/>
  <c r="GB51" i="28"/>
  <c r="GB53" i="28" s="1"/>
  <c r="FR80" i="28"/>
  <c r="DC48" i="28"/>
  <c r="DJ45" i="28"/>
  <c r="BS80" i="28"/>
  <c r="DX101" i="28"/>
  <c r="DX124" i="28" s="1"/>
  <c r="FP48" i="28"/>
  <c r="FP45" i="28"/>
  <c r="FP44" i="28"/>
  <c r="FE93" i="28"/>
  <c r="FE88" i="28"/>
  <c r="FL83" i="28"/>
  <c r="FL86" i="28"/>
  <c r="FE87" i="28"/>
  <c r="CG93" i="28"/>
  <c r="CG87" i="28"/>
  <c r="CG88" i="28"/>
  <c r="FI93" i="28"/>
  <c r="FP87" i="28"/>
  <c r="FP93" i="28"/>
  <c r="FW86" i="28"/>
  <c r="FP88" i="28"/>
  <c r="FW83" i="28"/>
  <c r="CL350" i="14"/>
  <c r="CL348" i="14"/>
  <c r="CL311" i="14"/>
  <c r="CL349" i="14"/>
  <c r="AX348" i="14"/>
  <c r="AX349" i="14"/>
  <c r="AX350" i="14"/>
  <c r="FS351" i="14"/>
  <c r="FS341" i="14"/>
  <c r="FS340" i="14"/>
  <c r="FS342" i="14"/>
  <c r="DJ341" i="14"/>
  <c r="DJ351" i="14"/>
  <c r="DJ342" i="14"/>
  <c r="DJ340" i="14"/>
  <c r="EO345" i="14"/>
  <c r="EO353" i="14" s="1"/>
  <c r="EO313" i="14" s="1"/>
  <c r="EO344" i="14"/>
  <c r="EO346" i="14"/>
  <c r="BX341" i="14"/>
  <c r="BX351" i="14"/>
  <c r="BX340" i="14"/>
  <c r="BX342" i="14"/>
  <c r="Y352" i="14"/>
  <c r="Y354" i="14"/>
  <c r="Y353" i="14"/>
  <c r="Y313" i="14" s="1"/>
  <c r="EV350" i="14"/>
  <c r="EV348" i="14"/>
  <c r="EV349" i="14"/>
  <c r="EV311" i="14"/>
  <c r="AZ311" i="14"/>
  <c r="AZ350" i="14"/>
  <c r="AZ349" i="14"/>
  <c r="AZ348" i="14"/>
  <c r="AV345" i="14"/>
  <c r="AV344" i="14"/>
  <c r="AV346" i="14"/>
  <c r="AU351" i="14"/>
  <c r="AU342" i="14"/>
  <c r="AU341" i="14"/>
  <c r="AU340" i="14"/>
  <c r="BV350" i="14"/>
  <c r="BV348" i="14"/>
  <c r="BV311" i="14"/>
  <c r="BV349" i="14"/>
  <c r="BO351" i="14"/>
  <c r="BO341" i="14"/>
  <c r="BO342" i="14"/>
  <c r="BO340" i="14"/>
  <c r="DN351" i="14"/>
  <c r="DN311" i="14" s="1"/>
  <c r="DN341" i="14"/>
  <c r="DN340" i="14"/>
  <c r="DN342" i="14"/>
  <c r="BO345" i="14"/>
  <c r="BO344" i="14"/>
  <c r="BO346" i="14"/>
  <c r="CC349" i="14"/>
  <c r="CC348" i="14"/>
  <c r="CC350" i="14"/>
  <c r="BU302" i="14"/>
  <c r="BU303" i="14"/>
  <c r="EY350" i="14"/>
  <c r="EY348" i="14"/>
  <c r="EY349" i="14"/>
  <c r="DX351" i="14"/>
  <c r="DX341" i="14"/>
  <c r="DX342" i="14"/>
  <c r="DX340" i="14"/>
  <c r="BB349" i="14"/>
  <c r="BB348" i="14"/>
  <c r="BB350" i="14"/>
  <c r="BA302" i="14"/>
  <c r="BA303" i="14"/>
  <c r="O345" i="14"/>
  <c r="O353" i="14" s="1"/>
  <c r="O346" i="14"/>
  <c r="O344" i="14"/>
  <c r="CD345" i="14"/>
  <c r="CD353" i="14" s="1"/>
  <c r="CD346" i="14"/>
  <c r="CD344" i="14"/>
  <c r="X302" i="14"/>
  <c r="X303" i="14"/>
  <c r="DK281" i="14"/>
  <c r="DK283" i="14"/>
  <c r="S281" i="14"/>
  <c r="S283" i="14"/>
  <c r="DF283" i="14"/>
  <c r="DF281" i="14"/>
  <c r="FR283" i="14"/>
  <c r="FR281" i="14"/>
  <c r="BF283" i="14"/>
  <c r="BF281" i="14"/>
  <c r="FO283" i="14"/>
  <c r="FO281" i="14"/>
  <c r="CU282" i="14"/>
  <c r="FI351" i="15"/>
  <c r="Y303" i="15"/>
  <c r="Y302" i="15"/>
  <c r="EN283" i="14"/>
  <c r="EN281" i="14"/>
  <c r="CX341" i="15"/>
  <c r="CX342" i="15"/>
  <c r="CX351" i="15"/>
  <c r="CX311" i="15" s="1"/>
  <c r="CX340" i="15"/>
  <c r="AW350" i="15"/>
  <c r="AW349" i="15"/>
  <c r="AW311" i="15"/>
  <c r="AW348" i="15"/>
  <c r="FA345" i="15"/>
  <c r="FA344" i="15"/>
  <c r="FA346" i="15"/>
  <c r="EW350" i="15"/>
  <c r="EW349" i="15"/>
  <c r="EW313" i="15" s="1"/>
  <c r="EW348" i="15"/>
  <c r="EW311" i="15"/>
  <c r="BQ281" i="14"/>
  <c r="BQ283" i="14"/>
  <c r="AS351" i="15"/>
  <c r="AS341" i="15"/>
  <c r="AS340" i="15"/>
  <c r="AS342" i="15"/>
  <c r="DX341" i="15"/>
  <c r="DX351" i="15"/>
  <c r="DX340" i="15"/>
  <c r="DX342" i="15"/>
  <c r="AU349" i="15"/>
  <c r="AU350" i="15"/>
  <c r="AU348" i="15"/>
  <c r="FC282" i="15"/>
  <c r="M281" i="15"/>
  <c r="M283" i="15"/>
  <c r="CJ283" i="15"/>
  <c r="CJ281" i="15"/>
  <c r="AG350" i="15"/>
  <c r="AG349" i="15"/>
  <c r="AG348" i="15"/>
  <c r="CQ283" i="15"/>
  <c r="CQ281" i="15"/>
  <c r="EF354" i="15"/>
  <c r="EF311" i="15"/>
  <c r="EF353" i="15"/>
  <c r="EF313" i="15" s="1"/>
  <c r="EF352" i="15"/>
  <c r="AO345" i="15"/>
  <c r="AO353" i="15" s="1"/>
  <c r="AO313" i="15" s="1"/>
  <c r="AO344" i="15"/>
  <c r="AO346" i="15"/>
  <c r="BF344" i="15"/>
  <c r="BF346" i="15"/>
  <c r="BF345" i="15"/>
  <c r="EX281" i="15"/>
  <c r="EX283" i="15"/>
  <c r="AQ342" i="15"/>
  <c r="AQ341" i="15"/>
  <c r="AQ351" i="15"/>
  <c r="AQ340" i="15"/>
  <c r="BQ281" i="15"/>
  <c r="BQ283" i="15"/>
  <c r="BY281" i="15"/>
  <c r="BY283" i="15"/>
  <c r="S48" i="28"/>
  <c r="S44" i="28"/>
  <c r="S45" i="28"/>
  <c r="BM281" i="15"/>
  <c r="BM283" i="15"/>
  <c r="DH281" i="15"/>
  <c r="DH283" i="15"/>
  <c r="BB58" i="28"/>
  <c r="BB44" i="28"/>
  <c r="BB51" i="28"/>
  <c r="DZ283" i="15"/>
  <c r="DZ281" i="15"/>
  <c r="CJ118" i="28"/>
  <c r="CJ117" i="28"/>
  <c r="CJ116" i="28"/>
  <c r="CK119" i="28"/>
  <c r="CJ119" i="28"/>
  <c r="ES282" i="15"/>
  <c r="AF17" i="28"/>
  <c r="AF16" i="28"/>
  <c r="AF20" i="28"/>
  <c r="AM16" i="28"/>
  <c r="DX19" i="28"/>
  <c r="BS20" i="28"/>
  <c r="BS17" i="28"/>
  <c r="BS16" i="28"/>
  <c r="U282" i="15"/>
  <c r="BV20" i="28"/>
  <c r="BV17" i="28"/>
  <c r="BV16" i="28"/>
  <c r="CZ119" i="28"/>
  <c r="GB15" i="28"/>
  <c r="FZ20" i="28"/>
  <c r="FZ17" i="28"/>
  <c r="AF19" i="28"/>
  <c r="FV20" i="28"/>
  <c r="FV17" i="28"/>
  <c r="FV16" i="28"/>
  <c r="GD101" i="28"/>
  <c r="GD124" i="28" s="1"/>
  <c r="DL93" i="28"/>
  <c r="DL87" i="28"/>
  <c r="DL88" i="28"/>
  <c r="FE58" i="28"/>
  <c r="FE51" i="28"/>
  <c r="FE53" i="28" s="1"/>
  <c r="FU63" i="28"/>
  <c r="FU62" i="28"/>
  <c r="CF101" i="28"/>
  <c r="CF124" i="28" s="1"/>
  <c r="CW99" i="28"/>
  <c r="EN93" i="28"/>
  <c r="EN86" i="28"/>
  <c r="EN87" i="28"/>
  <c r="EU86" i="28"/>
  <c r="EU83" i="28"/>
  <c r="EN88" i="28"/>
  <c r="FV80" i="28"/>
  <c r="FO80" i="28"/>
  <c r="EH93" i="28"/>
  <c r="EH88" i="28"/>
  <c r="EH87" i="28"/>
  <c r="CJ53" i="28"/>
  <c r="EB86" i="28"/>
  <c r="EB93" i="28"/>
  <c r="EB88" i="28"/>
  <c r="EB87" i="28"/>
  <c r="EB83" i="28"/>
  <c r="DI345" i="14"/>
  <c r="DI344" i="14"/>
  <c r="DI346" i="14"/>
  <c r="FH354" i="14"/>
  <c r="FH352" i="14"/>
  <c r="FH353" i="14"/>
  <c r="DF351" i="14"/>
  <c r="DF341" i="14"/>
  <c r="DF342" i="14"/>
  <c r="DF340" i="14"/>
  <c r="T344" i="14"/>
  <c r="T345" i="14"/>
  <c r="T346" i="14"/>
  <c r="FQ348" i="14"/>
  <c r="FQ350" i="14"/>
  <c r="FQ349" i="14"/>
  <c r="FQ313" i="14" s="1"/>
  <c r="FQ311" i="14"/>
  <c r="R345" i="14"/>
  <c r="R353" i="14" s="1"/>
  <c r="R344" i="14"/>
  <c r="R346" i="14"/>
  <c r="DZ345" i="14"/>
  <c r="DZ346" i="14"/>
  <c r="DZ344" i="14"/>
  <c r="CG345" i="14"/>
  <c r="CG344" i="14"/>
  <c r="CG346" i="14"/>
  <c r="AH349" i="14"/>
  <c r="AH350" i="14"/>
  <c r="AH348" i="14"/>
  <c r="AH311" i="14"/>
  <c r="EX354" i="14"/>
  <c r="EX353" i="14"/>
  <c r="EX352" i="14"/>
  <c r="EB312" i="14"/>
  <c r="EB314" i="14"/>
  <c r="AO303" i="14"/>
  <c r="AO302" i="14"/>
  <c r="AL354" i="14"/>
  <c r="AL353" i="14"/>
  <c r="AL352" i="14"/>
  <c r="EE313" i="14"/>
  <c r="BJ351" i="14"/>
  <c r="BJ341" i="14"/>
  <c r="BJ340" i="14"/>
  <c r="BJ342" i="14"/>
  <c r="BC350" i="14"/>
  <c r="BC348" i="14"/>
  <c r="BC349" i="14"/>
  <c r="AR302" i="14"/>
  <c r="AR303" i="14"/>
  <c r="AS351" i="14"/>
  <c r="AS341" i="14"/>
  <c r="AS342" i="14"/>
  <c r="AS340" i="14"/>
  <c r="ES313" i="14"/>
  <c r="CH345" i="14"/>
  <c r="CH344" i="14"/>
  <c r="CH346" i="14"/>
  <c r="AP283" i="14"/>
  <c r="AP281" i="14"/>
  <c r="S282" i="14"/>
  <c r="DH283" i="14"/>
  <c r="DH281" i="14"/>
  <c r="FM281" i="14"/>
  <c r="FM283" i="14"/>
  <c r="BB281" i="14"/>
  <c r="BB283" i="14"/>
  <c r="FU283" i="14"/>
  <c r="FU281" i="14"/>
  <c r="CC283" i="14"/>
  <c r="CC281" i="14"/>
  <c r="GB281" i="14"/>
  <c r="GB283" i="14"/>
  <c r="V281" i="14"/>
  <c r="V283" i="14"/>
  <c r="FD341" i="15"/>
  <c r="FD351" i="15"/>
  <c r="FD342" i="15"/>
  <c r="FD340" i="15"/>
  <c r="AW351" i="15"/>
  <c r="AW340" i="15"/>
  <c r="AW342" i="15"/>
  <c r="AW341" i="15"/>
  <c r="CG342" i="15"/>
  <c r="CG340" i="15"/>
  <c r="CG341" i="15"/>
  <c r="CG351" i="15"/>
  <c r="AM349" i="15"/>
  <c r="AM348" i="15"/>
  <c r="AM350" i="15"/>
  <c r="EQ346" i="15"/>
  <c r="EQ344" i="15"/>
  <c r="EQ351" i="15"/>
  <c r="EQ345" i="15"/>
  <c r="BL351" i="15"/>
  <c r="BL340" i="15"/>
  <c r="BL342" i="15"/>
  <c r="BL341" i="15"/>
  <c r="DJ341" i="15"/>
  <c r="DJ340" i="15"/>
  <c r="DJ342" i="15"/>
  <c r="DJ351" i="15"/>
  <c r="CS344" i="15"/>
  <c r="CS346" i="15"/>
  <c r="CS345" i="15"/>
  <c r="AV349" i="15"/>
  <c r="AV350" i="15"/>
  <c r="AV348" i="15"/>
  <c r="BN341" i="15"/>
  <c r="BN340" i="15"/>
  <c r="BN342" i="15"/>
  <c r="BN351" i="15"/>
  <c r="BN311" i="15" s="1"/>
  <c r="EM349" i="15"/>
  <c r="EM348" i="15"/>
  <c r="EM350" i="15"/>
  <c r="EM311" i="15"/>
  <c r="AE282" i="14"/>
  <c r="FG353" i="15"/>
  <c r="FG313" i="15" s="1"/>
  <c r="FG352" i="15"/>
  <c r="FG354" i="15"/>
  <c r="DQ353" i="15"/>
  <c r="DQ354" i="15"/>
  <c r="DQ352" i="15"/>
  <c r="AQ344" i="15"/>
  <c r="AQ346" i="15"/>
  <c r="AQ345" i="15"/>
  <c r="AK348" i="15"/>
  <c r="AK349" i="15"/>
  <c r="AK313" i="15" s="1"/>
  <c r="AK311" i="15"/>
  <c r="AK350" i="15"/>
  <c r="AO311" i="15"/>
  <c r="CI283" i="15"/>
  <c r="CI281" i="15"/>
  <c r="DO283" i="15"/>
  <c r="DO281" i="15"/>
  <c r="P344" i="15"/>
  <c r="P346" i="15"/>
  <c r="P345" i="15"/>
  <c r="EG350" i="15"/>
  <c r="EG349" i="15"/>
  <c r="EG348" i="15"/>
  <c r="FK351" i="15"/>
  <c r="CQ344" i="15"/>
  <c r="CQ346" i="15"/>
  <c r="CQ345" i="15"/>
  <c r="CH350" i="15"/>
  <c r="CH348" i="15"/>
  <c r="CH349" i="15"/>
  <c r="DW345" i="15"/>
  <c r="DW344" i="15"/>
  <c r="DW346" i="15"/>
  <c r="CT341" i="15"/>
  <c r="CT340" i="15"/>
  <c r="CT342" i="15"/>
  <c r="CT351" i="15"/>
  <c r="AH341" i="15"/>
  <c r="AH340" i="15"/>
  <c r="AH342" i="15"/>
  <c r="AH351" i="15"/>
  <c r="Z303" i="15"/>
  <c r="Z302" i="15"/>
  <c r="AR311" i="15"/>
  <c r="AR348" i="15"/>
  <c r="AR349" i="15"/>
  <c r="AR350" i="15"/>
  <c r="BF351" i="15"/>
  <c r="BF340" i="15"/>
  <c r="BF342" i="15"/>
  <c r="BF341" i="15"/>
  <c r="EO350" i="15"/>
  <c r="EO349" i="15"/>
  <c r="EO348" i="15"/>
  <c r="EY281" i="15"/>
  <c r="EY283" i="15"/>
  <c r="BG311" i="15"/>
  <c r="EI351" i="15"/>
  <c r="EI340" i="15"/>
  <c r="EI342" i="15"/>
  <c r="EI341" i="15"/>
  <c r="CD349" i="15"/>
  <c r="CD313" i="15" s="1"/>
  <c r="CD348" i="15"/>
  <c r="CD311" i="15"/>
  <c r="CD350" i="15"/>
  <c r="Y283" i="15"/>
  <c r="Y281" i="15"/>
  <c r="W48" i="28"/>
  <c r="AD45" i="28"/>
  <c r="W44" i="28"/>
  <c r="W45" i="28"/>
  <c r="DL95" i="28"/>
  <c r="BA51" i="28"/>
  <c r="BA53" i="28" s="1"/>
  <c r="AJ266" i="15"/>
  <c r="EH281" i="15"/>
  <c r="EH283" i="15"/>
  <c r="AR48" i="28"/>
  <c r="AR44" i="28"/>
  <c r="AR45" i="28"/>
  <c r="FY95" i="28"/>
  <c r="DF283" i="15"/>
  <c r="DF281" i="15"/>
  <c r="BT40" i="28"/>
  <c r="BX95" i="28"/>
  <c r="CM40" i="28"/>
  <c r="CA118" i="28"/>
  <c r="P17" i="28"/>
  <c r="P16" i="28"/>
  <c r="P20" i="28"/>
  <c r="CK59" i="28"/>
  <c r="CK62" i="28"/>
  <c r="DH19" i="28"/>
  <c r="BG119" i="28"/>
  <c r="BG118" i="28"/>
  <c r="BG116" i="28"/>
  <c r="BH119" i="28"/>
  <c r="BN118" i="28"/>
  <c r="BG117" i="28"/>
  <c r="BV116" i="28"/>
  <c r="BV119" i="28"/>
  <c r="BV118" i="28"/>
  <c r="BV117" i="28"/>
  <c r="N283" i="15"/>
  <c r="N281" i="15"/>
  <c r="CJ40" i="28"/>
  <c r="CC40" i="28"/>
  <c r="CA53" i="28"/>
  <c r="CA50" i="28"/>
  <c r="BC20" i="28"/>
  <c r="BC17" i="28"/>
  <c r="BC16" i="28"/>
  <c r="GC15" i="28"/>
  <c r="BF20" i="28"/>
  <c r="BF17" i="28"/>
  <c r="FL15" i="28"/>
  <c r="BS19" i="28"/>
  <c r="DK17" i="28"/>
  <c r="DK16" i="28"/>
  <c r="DK20" i="28"/>
  <c r="DM16" i="28"/>
  <c r="P19" i="28"/>
  <c r="DW59" i="28"/>
  <c r="DW67" i="28"/>
  <c r="DW62" i="28"/>
  <c r="EJ101" i="28"/>
  <c r="EJ124" i="28" s="1"/>
  <c r="FL58" i="28"/>
  <c r="FL49" i="28"/>
  <c r="FL51" i="28"/>
  <c r="FL53" i="28" s="1"/>
  <c r="FL44" i="28"/>
  <c r="BO80" i="28"/>
  <c r="BH80" i="28"/>
  <c r="BU48" i="28"/>
  <c r="BU44" i="28"/>
  <c r="CB45" i="28"/>
  <c r="BU45" i="28"/>
  <c r="FN93" i="28"/>
  <c r="FN87" i="28"/>
  <c r="FN83" i="28"/>
  <c r="FN88" i="28"/>
  <c r="BV93" i="28"/>
  <c r="BV87" i="28"/>
  <c r="BV86" i="28"/>
  <c r="BV88" i="28"/>
  <c r="FH93" i="28"/>
  <c r="FH87" i="28"/>
  <c r="FH88" i="28"/>
  <c r="BC86" i="28"/>
  <c r="AV88" i="28"/>
  <c r="AV93" i="28"/>
  <c r="AV97" i="28" s="1"/>
  <c r="FO93" i="28"/>
  <c r="FO87" i="28"/>
  <c r="FO88" i="28"/>
  <c r="FO86" i="28"/>
  <c r="FV83" i="28"/>
  <c r="FV86" i="28"/>
  <c r="FO83" i="28"/>
  <c r="EO101" i="28"/>
  <c r="EO124" i="28" s="1"/>
  <c r="AW101" i="28"/>
  <c r="AW124" i="28" s="1"/>
  <c r="BY53" i="28"/>
  <c r="FR48" i="28"/>
  <c r="FR45" i="28"/>
  <c r="FR44" i="28"/>
  <c r="FY45" i="28"/>
  <c r="EZ101" i="28"/>
  <c r="EZ124" i="28" s="1"/>
  <c r="ED349" i="14"/>
  <c r="ED348" i="14"/>
  <c r="ED350" i="14"/>
  <c r="FZ350" i="14"/>
  <c r="FZ349" i="14"/>
  <c r="FZ348" i="14"/>
  <c r="FZ311" i="14"/>
  <c r="CK342" i="14"/>
  <c r="CK340" i="14"/>
  <c r="CK341" i="14"/>
  <c r="CK351" i="14"/>
  <c r="CO346" i="14"/>
  <c r="CO345" i="14"/>
  <c r="CO353" i="14" s="1"/>
  <c r="CO344" i="14"/>
  <c r="AF341" i="14"/>
  <c r="AF342" i="14"/>
  <c r="AF351" i="14"/>
  <c r="AF340" i="14"/>
  <c r="DL311" i="14"/>
  <c r="DL350" i="14"/>
  <c r="DL349" i="14"/>
  <c r="DL313" i="14" s="1"/>
  <c r="DL348" i="14"/>
  <c r="AG302" i="14"/>
  <c r="AG303" i="14"/>
  <c r="BQ350" i="14"/>
  <c r="BQ311" i="14"/>
  <c r="BQ349" i="14"/>
  <c r="BQ348" i="14"/>
  <c r="BC346" i="14"/>
  <c r="BC344" i="14"/>
  <c r="BC345" i="14"/>
  <c r="BZ349" i="14"/>
  <c r="BZ350" i="14"/>
  <c r="BZ348" i="14"/>
  <c r="BZ311" i="14"/>
  <c r="DB351" i="14"/>
  <c r="DB344" i="14"/>
  <c r="DB345" i="14"/>
  <c r="DB346" i="14"/>
  <c r="AG348" i="14"/>
  <c r="AG349" i="14"/>
  <c r="AG313" i="14" s="1"/>
  <c r="AG350" i="14"/>
  <c r="AG311" i="14"/>
  <c r="BR345" i="14"/>
  <c r="BR344" i="14"/>
  <c r="BR346" i="14"/>
  <c r="AW349" i="14"/>
  <c r="AW348" i="14"/>
  <c r="AW350" i="14"/>
  <c r="EH353" i="14"/>
  <c r="EH313" i="14" s="1"/>
  <c r="EH354" i="14"/>
  <c r="EH352" i="14"/>
  <c r="EH311" i="14"/>
  <c r="EN350" i="14"/>
  <c r="EN349" i="14"/>
  <c r="EN348" i="14"/>
  <c r="EN311" i="14"/>
  <c r="O350" i="14"/>
  <c r="O349" i="14"/>
  <c r="O348" i="14"/>
  <c r="O311" i="14"/>
  <c r="ED281" i="14"/>
  <c r="ED283" i="14"/>
  <c r="BO281" i="14"/>
  <c r="BO283" i="14"/>
  <c r="FM282" i="14"/>
  <c r="Q283" i="14"/>
  <c r="Q281" i="14"/>
  <c r="BB282" i="14"/>
  <c r="FU282" i="14"/>
  <c r="AI281" i="14"/>
  <c r="AI283" i="14"/>
  <c r="EQ281" i="14"/>
  <c r="EQ283" i="14"/>
  <c r="BG283" i="14"/>
  <c r="BG281" i="14"/>
  <c r="EK345" i="15"/>
  <c r="EK353" i="15" s="1"/>
  <c r="EK344" i="15"/>
  <c r="EK346" i="15"/>
  <c r="AU351" i="15"/>
  <c r="AU311" i="15" s="1"/>
  <c r="AU340" i="15"/>
  <c r="AU342" i="15"/>
  <c r="AU341" i="15"/>
  <c r="M349" i="15"/>
  <c r="M311" i="15"/>
  <c r="M350" i="15"/>
  <c r="M348" i="15"/>
  <c r="DW351" i="15"/>
  <c r="DW341" i="15"/>
  <c r="DW340" i="15"/>
  <c r="DW342" i="15"/>
  <c r="AF303" i="15"/>
  <c r="AF302" i="15"/>
  <c r="FW345" i="15"/>
  <c r="FW346" i="15"/>
  <c r="FW344" i="15"/>
  <c r="AC349" i="15"/>
  <c r="AC350" i="15"/>
  <c r="AC348" i="15"/>
  <c r="AE303" i="15"/>
  <c r="AE302" i="15"/>
  <c r="FS283" i="15"/>
  <c r="FS281" i="15"/>
  <c r="AV341" i="15"/>
  <c r="AV340" i="15"/>
  <c r="AV351" i="15"/>
  <c r="AV342" i="15"/>
  <c r="CI346" i="15"/>
  <c r="CI344" i="15"/>
  <c r="CI345" i="15"/>
  <c r="AI350" i="15"/>
  <c r="AI349" i="15"/>
  <c r="AI313" i="15" s="1"/>
  <c r="AI348" i="15"/>
  <c r="AI311" i="15"/>
  <c r="AI266" i="15" s="1"/>
  <c r="EC348" i="15"/>
  <c r="EC311" i="15"/>
  <c r="EC349" i="15"/>
  <c r="EC313" i="15" s="1"/>
  <c r="EC350" i="15"/>
  <c r="AE283" i="14"/>
  <c r="AE281" i="14"/>
  <c r="BE302" i="15"/>
  <c r="BE303" i="15"/>
  <c r="DI351" i="15"/>
  <c r="DI340" i="15"/>
  <c r="DI342" i="15"/>
  <c r="DI341" i="15"/>
  <c r="AJ344" i="15"/>
  <c r="AJ346" i="15"/>
  <c r="AJ345" i="15"/>
  <c r="AJ353" i="15" s="1"/>
  <c r="P302" i="15"/>
  <c r="P303" i="15"/>
  <c r="DC351" i="15"/>
  <c r="DC341" i="15"/>
  <c r="DC340" i="15"/>
  <c r="DC342" i="15"/>
  <c r="AT312" i="15"/>
  <c r="AT314" i="15"/>
  <c r="FE351" i="15"/>
  <c r="FE311" i="15" s="1"/>
  <c r="FE341" i="15"/>
  <c r="FE340" i="15"/>
  <c r="FE342" i="15"/>
  <c r="DQ350" i="15"/>
  <c r="DQ349" i="15"/>
  <c r="DQ311" i="15"/>
  <c r="DQ348" i="15"/>
  <c r="Q350" i="15"/>
  <c r="Q349" i="15"/>
  <c r="Q348" i="15"/>
  <c r="Q311" i="15"/>
  <c r="CI351" i="15"/>
  <c r="CG349" i="15"/>
  <c r="CG348" i="15"/>
  <c r="CG350" i="15"/>
  <c r="CG311" i="15"/>
  <c r="DL345" i="15"/>
  <c r="DL344" i="15"/>
  <c r="DL346" i="15"/>
  <c r="AH344" i="15"/>
  <c r="AH346" i="15"/>
  <c r="AH345" i="15"/>
  <c r="FY314" i="15"/>
  <c r="FY312" i="15"/>
  <c r="DK351" i="15"/>
  <c r="AS346" i="15"/>
  <c r="AS345" i="15"/>
  <c r="AS344" i="15"/>
  <c r="BN350" i="15"/>
  <c r="BN349" i="15"/>
  <c r="BN348" i="15"/>
  <c r="AS303" i="15"/>
  <c r="AS302" i="15"/>
  <c r="BK283" i="15"/>
  <c r="BK281" i="15"/>
  <c r="CX283" i="15"/>
  <c r="CX281" i="15"/>
  <c r="FM282" i="15"/>
  <c r="BQ282" i="15"/>
  <c r="Q281" i="15"/>
  <c r="Q283" i="15"/>
  <c r="AA48" i="28"/>
  <c r="AA45" i="28"/>
  <c r="AH45" i="28"/>
  <c r="AA44" i="28"/>
  <c r="AF282" i="15"/>
  <c r="FE118" i="28"/>
  <c r="EM95" i="28"/>
  <c r="AV118" i="28"/>
  <c r="CK20" i="28"/>
  <c r="CK17" i="28"/>
  <c r="CK16" i="28"/>
  <c r="DE20" i="28"/>
  <c r="DE17" i="28"/>
  <c r="AP20" i="28"/>
  <c r="AP17" i="28"/>
  <c r="EV15" i="28"/>
  <c r="DS17" i="28"/>
  <c r="DS20" i="28"/>
  <c r="BQ20" i="28"/>
  <c r="BQ17" i="28"/>
  <c r="BQ16" i="28"/>
  <c r="CU48" i="28"/>
  <c r="DB45" i="28"/>
  <c r="CU44" i="28"/>
  <c r="CU45" i="28"/>
  <c r="AT48" i="28"/>
  <c r="CB101" i="28"/>
  <c r="CB124" i="28" s="1"/>
  <c r="DW53" i="28"/>
  <c r="DX51" i="28"/>
  <c r="DX58" i="28"/>
  <c r="DX44" i="28"/>
  <c r="BH93" i="28"/>
  <c r="BH87" i="28"/>
  <c r="BO86" i="28"/>
  <c r="BH88" i="28"/>
  <c r="BH86" i="28"/>
  <c r="EH62" i="28"/>
  <c r="EH59" i="28"/>
  <c r="BJ48" i="28"/>
  <c r="BJ45" i="28"/>
  <c r="BJ44" i="28"/>
  <c r="CL93" i="28"/>
  <c r="CL87" i="28"/>
  <c r="CL88" i="28"/>
  <c r="CL86" i="28"/>
  <c r="AU88" i="28"/>
  <c r="BB86" i="28"/>
  <c r="AU93" i="28"/>
  <c r="AU97" i="28" s="1"/>
  <c r="FU101" i="28"/>
  <c r="FU124" i="28" s="1"/>
  <c r="CS93" i="28"/>
  <c r="CC101" i="28"/>
  <c r="CC124" i="28" s="1"/>
  <c r="CE48" i="28"/>
  <c r="CE44" i="28"/>
  <c r="CE45" i="28"/>
  <c r="GD58" i="28"/>
  <c r="GD51" i="28"/>
  <c r="EO48" i="28"/>
  <c r="EV45" i="28"/>
  <c r="EO45" i="28"/>
  <c r="FY93" i="28"/>
  <c r="FY87" i="28"/>
  <c r="FY88" i="28"/>
  <c r="EY101" i="28"/>
  <c r="EY124" i="28" s="1"/>
  <c r="CQ87" i="28"/>
  <c r="CQ93" i="28"/>
  <c r="CQ88" i="28"/>
  <c r="CQ86" i="28"/>
  <c r="DH51" i="28"/>
  <c r="DH58" i="28"/>
  <c r="DH49" i="28"/>
  <c r="DH44" i="28"/>
  <c r="BG101" i="28"/>
  <c r="BG124" i="28" s="1"/>
  <c r="FS93" i="28"/>
  <c r="FS88" i="28"/>
  <c r="FS86" i="28"/>
  <c r="FS87" i="28"/>
  <c r="FS83" i="28"/>
  <c r="BG48" i="28"/>
  <c r="BG44" i="28"/>
  <c r="DH87" i="28"/>
  <c r="DH93" i="28"/>
  <c r="DH88" i="28"/>
  <c r="FE346" i="14"/>
  <c r="FE345" i="14"/>
  <c r="FE353" i="14" s="1"/>
  <c r="FE344" i="14"/>
  <c r="DS350" i="14"/>
  <c r="DS349" i="14"/>
  <c r="DS348" i="14"/>
  <c r="DS311" i="14"/>
  <c r="CB350" i="14"/>
  <c r="CB348" i="14"/>
  <c r="CB349" i="14"/>
  <c r="CM349" i="14"/>
  <c r="CM348" i="14"/>
  <c r="CM311" i="14"/>
  <c r="CM350" i="14"/>
  <c r="BQ345" i="14"/>
  <c r="BQ353" i="14" s="1"/>
  <c r="BQ344" i="14"/>
  <c r="BQ346" i="14"/>
  <c r="EN354" i="14"/>
  <c r="EN353" i="14"/>
  <c r="EN352" i="14"/>
  <c r="DO353" i="14"/>
  <c r="DO313" i="14" s="1"/>
  <c r="DO354" i="14"/>
  <c r="DO352" i="14"/>
  <c r="DO311" i="14"/>
  <c r="AB341" i="14"/>
  <c r="AB351" i="14"/>
  <c r="AB342" i="14"/>
  <c r="AB340" i="14"/>
  <c r="BO303" i="14"/>
  <c r="BO302" i="14"/>
  <c r="AQ351" i="14"/>
  <c r="AQ311" i="14" s="1"/>
  <c r="AI342" i="14"/>
  <c r="AI351" i="14"/>
  <c r="AI340" i="14"/>
  <c r="AI341" i="14"/>
  <c r="DA348" i="14"/>
  <c r="DA350" i="14"/>
  <c r="DA349" i="14"/>
  <c r="FD354" i="14"/>
  <c r="FD352" i="14"/>
  <c r="FD353" i="14"/>
  <c r="FD313" i="14" s="1"/>
  <c r="FD311" i="14"/>
  <c r="BN345" i="14"/>
  <c r="BN353" i="14" s="1"/>
  <c r="BN313" i="14" s="1"/>
  <c r="BN346" i="14"/>
  <c r="BN344" i="14"/>
  <c r="FX311" i="14"/>
  <c r="FX348" i="14"/>
  <c r="FX350" i="14"/>
  <c r="FX349" i="14"/>
  <c r="FX313" i="14" s="1"/>
  <c r="EL351" i="14"/>
  <c r="EL341" i="14"/>
  <c r="EL340" i="14"/>
  <c r="EL342" i="14"/>
  <c r="P302" i="14"/>
  <c r="P303" i="14"/>
  <c r="DM354" i="14"/>
  <c r="DM352" i="14"/>
  <c r="DM353" i="14"/>
  <c r="FW350" i="14"/>
  <c r="FW349" i="14"/>
  <c r="FW348" i="14"/>
  <c r="BZ344" i="14"/>
  <c r="BZ345" i="14"/>
  <c r="BZ346" i="14"/>
  <c r="BI344" i="14"/>
  <c r="BI345" i="14"/>
  <c r="BI346" i="14"/>
  <c r="ED282" i="14"/>
  <c r="DC313" i="14"/>
  <c r="BO282" i="14"/>
  <c r="CZ281" i="14"/>
  <c r="CZ283" i="14"/>
  <c r="Q282" i="14"/>
  <c r="AI282" i="14"/>
  <c r="EL283" i="14"/>
  <c r="EL281" i="14"/>
  <c r="EQ282" i="14"/>
  <c r="CS283" i="14"/>
  <c r="CS281" i="14"/>
  <c r="EC354" i="15"/>
  <c r="EC352" i="15"/>
  <c r="EC353" i="15"/>
  <c r="BJ342" i="15"/>
  <c r="BJ351" i="15"/>
  <c r="BJ341" i="15"/>
  <c r="BJ340" i="15"/>
  <c r="CA344" i="15"/>
  <c r="CA346" i="15"/>
  <c r="CA345" i="15"/>
  <c r="EL313" i="15"/>
  <c r="BX340" i="15"/>
  <c r="BX342" i="15"/>
  <c r="BX351" i="15"/>
  <c r="BX341" i="15"/>
  <c r="BE341" i="15"/>
  <c r="BE340" i="15"/>
  <c r="BE342" i="15"/>
  <c r="BE351" i="15"/>
  <c r="EN341" i="15"/>
  <c r="EN351" i="15"/>
  <c r="EN340" i="15"/>
  <c r="EN342" i="15"/>
  <c r="BL348" i="15"/>
  <c r="BL349" i="15"/>
  <c r="BL350" i="15"/>
  <c r="BL311" i="15"/>
  <c r="FS351" i="15"/>
  <c r="FS311" i="15" s="1"/>
  <c r="FS341" i="15"/>
  <c r="FS340" i="15"/>
  <c r="FS342" i="15"/>
  <c r="FY354" i="15"/>
  <c r="FY352" i="15"/>
  <c r="FY353" i="15"/>
  <c r="FY313" i="15" s="1"/>
  <c r="FV350" i="15"/>
  <c r="FV348" i="15"/>
  <c r="FV349" i="15"/>
  <c r="FV313" i="15" s="1"/>
  <c r="FV311" i="15"/>
  <c r="ES311" i="15"/>
  <c r="AM342" i="15"/>
  <c r="AM340" i="15"/>
  <c r="AM341" i="15"/>
  <c r="AM351" i="15"/>
  <c r="AM311" i="15" s="1"/>
  <c r="AZ311" i="15"/>
  <c r="AZ350" i="15"/>
  <c r="AZ349" i="15"/>
  <c r="AZ348" i="15"/>
  <c r="AI354" i="15"/>
  <c r="AI352" i="15"/>
  <c r="AI353" i="15"/>
  <c r="BT345" i="15"/>
  <c r="BT344" i="15"/>
  <c r="BT346" i="15"/>
  <c r="AH349" i="15"/>
  <c r="AH311" i="15"/>
  <c r="AH348" i="15"/>
  <c r="AH350" i="15"/>
  <c r="BE282" i="15"/>
  <c r="DS354" i="15"/>
  <c r="DS353" i="15"/>
  <c r="DS313" i="15" s="1"/>
  <c r="DS352" i="15"/>
  <c r="DS311" i="15"/>
  <c r="BP349" i="15"/>
  <c r="BP350" i="15"/>
  <c r="BP311" i="15"/>
  <c r="BP348" i="15"/>
  <c r="AA266" i="15"/>
  <c r="DY350" i="15"/>
  <c r="DY348" i="15"/>
  <c r="DY349" i="15"/>
  <c r="AM283" i="15"/>
  <c r="AM281" i="15"/>
  <c r="CH341" i="15"/>
  <c r="CH351" i="15"/>
  <c r="CH311" i="15" s="1"/>
  <c r="CH340" i="15"/>
  <c r="CH342" i="15"/>
  <c r="BK282" i="15"/>
  <c r="BR283" i="15"/>
  <c r="BR281" i="15"/>
  <c r="EZ349" i="15"/>
  <c r="EZ348" i="15"/>
  <c r="EZ311" i="15"/>
  <c r="EZ350" i="15"/>
  <c r="BG283" i="15"/>
  <c r="BG281" i="15"/>
  <c r="CW283" i="15"/>
  <c r="CW281" i="15"/>
  <c r="AE48" i="28"/>
  <c r="AE45" i="28"/>
  <c r="AL45" i="28"/>
  <c r="AE44" i="28"/>
  <c r="AF281" i="15"/>
  <c r="AF283" i="15"/>
  <c r="EU283" i="15"/>
  <c r="EU281" i="15"/>
  <c r="V283" i="15"/>
  <c r="V281" i="15"/>
  <c r="AT266" i="15"/>
  <c r="AH60" i="28"/>
  <c r="DY281" i="15"/>
  <c r="DY283" i="15"/>
  <c r="AH58" i="28"/>
  <c r="AH59" i="28" s="1"/>
  <c r="AL50" i="28"/>
  <c r="AL60" i="28"/>
  <c r="AL51" i="28"/>
  <c r="AL49" i="28"/>
  <c r="BU281" i="15"/>
  <c r="BU283" i="15"/>
  <c r="O266" i="15"/>
  <c r="EJ95" i="28"/>
  <c r="FO119" i="28"/>
  <c r="FO118" i="28"/>
  <c r="FV118" i="28"/>
  <c r="FO116" i="28"/>
  <c r="FO117" i="28"/>
  <c r="BU15" i="28"/>
  <c r="CB16" i="28" s="1"/>
  <c r="DQ17" i="28"/>
  <c r="DQ20" i="28"/>
  <c r="Z20" i="28"/>
  <c r="Z17" i="28"/>
  <c r="Z16" i="28"/>
  <c r="EF15" i="28"/>
  <c r="CC16" i="28"/>
  <c r="BO17" i="28"/>
  <c r="BO16" i="28"/>
  <c r="BO20" i="28"/>
  <c r="BA16" i="28"/>
  <c r="DE41" i="28"/>
  <c r="DE28" i="28"/>
  <c r="DL28" i="28"/>
  <c r="BA101" i="28"/>
  <c r="BA124" i="28" s="1"/>
  <c r="CR93" i="28"/>
  <c r="FD101" i="28"/>
  <c r="FD124" i="28" s="1"/>
  <c r="AA79" i="28"/>
  <c r="AA77" i="28"/>
  <c r="AA81" i="28" s="1"/>
  <c r="AA82" i="28"/>
  <c r="CM101" i="28"/>
  <c r="CM124" i="28" s="1"/>
  <c r="EU80" i="28"/>
  <c r="GA58" i="28"/>
  <c r="GA49" i="28"/>
  <c r="GA100" i="28" s="1"/>
  <c r="GA44" i="28"/>
  <c r="GA51" i="28"/>
  <c r="GA53" i="28" s="1"/>
  <c r="EE48" i="28"/>
  <c r="EE44" i="28"/>
  <c r="EE45" i="28"/>
  <c r="BI53" i="28"/>
  <c r="BH52" i="28"/>
  <c r="BQ101" i="28"/>
  <c r="BQ124" i="28" s="1"/>
  <c r="L80" i="28"/>
  <c r="FU345" i="14"/>
  <c r="FU344" i="14"/>
  <c r="FU346" i="14"/>
  <c r="AV48" i="28"/>
  <c r="AV58" i="28" s="1"/>
  <c r="AV59" i="28" s="1"/>
  <c r="AV45" i="28"/>
  <c r="AV44" i="28"/>
  <c r="BC45" i="28"/>
  <c r="GA351" i="14"/>
  <c r="GA341" i="14"/>
  <c r="GA342" i="14"/>
  <c r="GA340" i="14"/>
  <c r="CS345" i="14"/>
  <c r="CS353" i="14" s="1"/>
  <c r="CS313" i="14" s="1"/>
  <c r="CS344" i="14"/>
  <c r="CS346" i="14"/>
  <c r="ER353" i="14"/>
  <c r="ER352" i="14"/>
  <c r="ER354" i="14"/>
  <c r="BH351" i="14"/>
  <c r="BH341" i="14"/>
  <c r="BH342" i="14"/>
  <c r="BH340" i="14"/>
  <c r="N345" i="14"/>
  <c r="N353" i="14" s="1"/>
  <c r="N344" i="14"/>
  <c r="N346" i="14"/>
  <c r="CG354" i="14"/>
  <c r="CG353" i="14"/>
  <c r="CG352" i="14"/>
  <c r="FP311" i="14"/>
  <c r="FP350" i="14"/>
  <c r="FP348" i="14"/>
  <c r="FP349" i="14"/>
  <c r="FP313" i="14" s="1"/>
  <c r="EQ350" i="14"/>
  <c r="EQ349" i="14"/>
  <c r="EQ348" i="14"/>
  <c r="L303" i="14"/>
  <c r="L302" i="14"/>
  <c r="EF351" i="14"/>
  <c r="T351" i="14"/>
  <c r="T341" i="14"/>
  <c r="T340" i="14"/>
  <c r="T342" i="14"/>
  <c r="BU348" i="14"/>
  <c r="BU350" i="14"/>
  <c r="BU349" i="14"/>
  <c r="AW303" i="14"/>
  <c r="AW302" i="14"/>
  <c r="CQ341" i="14"/>
  <c r="CQ351" i="14"/>
  <c r="CQ311" i="14" s="1"/>
  <c r="CQ342" i="14"/>
  <c r="CQ340" i="14"/>
  <c r="CH350" i="14"/>
  <c r="CH348" i="14"/>
  <c r="CH349" i="14"/>
  <c r="CH311" i="14"/>
  <c r="BF340" i="14"/>
  <c r="BF351" i="14"/>
  <c r="BF341" i="14"/>
  <c r="BF342" i="14"/>
  <c r="BT302" i="14"/>
  <c r="BT303" i="14"/>
  <c r="DA351" i="14"/>
  <c r="AS350" i="14"/>
  <c r="AS349" i="14"/>
  <c r="AS348" i="14"/>
  <c r="AS311" i="14"/>
  <c r="BU342" i="14"/>
  <c r="BU340" i="14"/>
  <c r="BU341" i="14"/>
  <c r="BU351" i="14"/>
  <c r="BU311" i="14" s="1"/>
  <c r="K345" i="14"/>
  <c r="K353" i="14" s="1"/>
  <c r="K344" i="14"/>
  <c r="K346" i="14"/>
  <c r="DI313" i="14"/>
  <c r="EV281" i="14"/>
  <c r="EV283" i="14"/>
  <c r="EZ282" i="14"/>
  <c r="P283" i="14"/>
  <c r="P281" i="14"/>
  <c r="DP281" i="14"/>
  <c r="DP283" i="14"/>
  <c r="X281" i="14"/>
  <c r="X283" i="14"/>
  <c r="BR281" i="14"/>
  <c r="BR283" i="14"/>
  <c r="CS282" i="14"/>
  <c r="EO283" i="14"/>
  <c r="EO281" i="14"/>
  <c r="DI345" i="15"/>
  <c r="DI344" i="15"/>
  <c r="DI346" i="15"/>
  <c r="AG351" i="15"/>
  <c r="AG341" i="15"/>
  <c r="AG340" i="15"/>
  <c r="AG342" i="15"/>
  <c r="BA342" i="15"/>
  <c r="BA340" i="15"/>
  <c r="BA341" i="15"/>
  <c r="BA351" i="15"/>
  <c r="AK354" i="15"/>
  <c r="AK353" i="15"/>
  <c r="AK352" i="15"/>
  <c r="EG351" i="15"/>
  <c r="EG311" i="15" s="1"/>
  <c r="EG340" i="15"/>
  <c r="EG341" i="15"/>
  <c r="EG342" i="15"/>
  <c r="CK352" i="15"/>
  <c r="CK353" i="15"/>
  <c r="CK354" i="15"/>
  <c r="CG346" i="15"/>
  <c r="CG344" i="15"/>
  <c r="CG345" i="15"/>
  <c r="Y350" i="15"/>
  <c r="Y348" i="15"/>
  <c r="Y349" i="15"/>
  <c r="Y311" i="15"/>
  <c r="DG351" i="15"/>
  <c r="DG340" i="15"/>
  <c r="DG341" i="15"/>
  <c r="DG342" i="15"/>
  <c r="BG345" i="15"/>
  <c r="BG353" i="15" s="1"/>
  <c r="BG313" i="15" s="1"/>
  <c r="BG344" i="15"/>
  <c r="BG346" i="15"/>
  <c r="AN281" i="14"/>
  <c r="AN283" i="14"/>
  <c r="FL351" i="15"/>
  <c r="FL340" i="15"/>
  <c r="FL342" i="15"/>
  <c r="FL341" i="15"/>
  <c r="FQ345" i="15"/>
  <c r="FQ344" i="15"/>
  <c r="FQ346" i="15"/>
  <c r="FQ351" i="15"/>
  <c r="AT313" i="15"/>
  <c r="M302" i="15"/>
  <c r="M303" i="15"/>
  <c r="DP314" i="15"/>
  <c r="DP312" i="15"/>
  <c r="V354" i="15"/>
  <c r="V353" i="15"/>
  <c r="V313" i="15" s="1"/>
  <c r="V352" i="15"/>
  <c r="Z346" i="15"/>
  <c r="Z345" i="15"/>
  <c r="Z344" i="15"/>
  <c r="AC351" i="15"/>
  <c r="AC341" i="15"/>
  <c r="AC340" i="15"/>
  <c r="AC342" i="15"/>
  <c r="AY354" i="15"/>
  <c r="AY353" i="15"/>
  <c r="AY313" i="15" s="1"/>
  <c r="AY352" i="15"/>
  <c r="BX350" i="15"/>
  <c r="BX348" i="15"/>
  <c r="BX349" i="15"/>
  <c r="BX311" i="15"/>
  <c r="AI48" i="28"/>
  <c r="AI44" i="28"/>
  <c r="AI45" i="28"/>
  <c r="EU282" i="15"/>
  <c r="CN95" i="28"/>
  <c r="BZ283" i="15"/>
  <c r="BZ281" i="15"/>
  <c r="DM58" i="28"/>
  <c r="BE58" i="28"/>
  <c r="BE49" i="28"/>
  <c r="BE51" i="28"/>
  <c r="BE44" i="28"/>
  <c r="EQ118" i="28"/>
  <c r="FN95" i="28"/>
  <c r="V50" i="28"/>
  <c r="V51" i="28"/>
  <c r="V49" i="28"/>
  <c r="V60" i="28"/>
  <c r="DB116" i="28"/>
  <c r="DB117" i="28"/>
  <c r="DB118" i="28"/>
  <c r="DI118" i="28"/>
  <c r="DB119" i="28"/>
  <c r="EX118" i="28"/>
  <c r="EX116" i="28"/>
  <c r="EX119" i="28"/>
  <c r="EX117" i="28"/>
  <c r="DI16" i="28"/>
  <c r="DP15" i="28"/>
  <c r="DZ15" i="28"/>
  <c r="EC40" i="28"/>
  <c r="BK101" i="28"/>
  <c r="BK124" i="28" s="1"/>
  <c r="BQ48" i="28"/>
  <c r="BQ45" i="28"/>
  <c r="BX45" i="28"/>
  <c r="BQ44" i="28"/>
  <c r="CN99" i="28"/>
  <c r="FT93" i="28"/>
  <c r="FT87" i="28"/>
  <c r="FT88" i="28"/>
  <c r="GA83" i="28"/>
  <c r="GA86" i="28"/>
  <c r="GA123" i="28" s="1"/>
  <c r="DP80" i="28"/>
  <c r="DI80" i="28"/>
  <c r="CL51" i="28"/>
  <c r="CL58" i="28"/>
  <c r="CL44" i="28"/>
  <c r="X79" i="28"/>
  <c r="DC101" i="28"/>
  <c r="DC124" i="28" s="1"/>
  <c r="BS58" i="28"/>
  <c r="DM93" i="28"/>
  <c r="DM83" i="28"/>
  <c r="DM88" i="28"/>
  <c r="DM87" i="28"/>
  <c r="CW101" i="28"/>
  <c r="CW124" i="28" s="1"/>
  <c r="BC80" i="28"/>
  <c r="DR101" i="28"/>
  <c r="DR124" i="28" s="1"/>
  <c r="FU351" i="14"/>
  <c r="FM353" i="14"/>
  <c r="FM352" i="14"/>
  <c r="FM354" i="14"/>
  <c r="EJ353" i="14"/>
  <c r="EJ313" i="14" s="1"/>
  <c r="EJ352" i="14"/>
  <c r="EJ354" i="14"/>
  <c r="GA349" i="14"/>
  <c r="GA350" i="14"/>
  <c r="GA348" i="14"/>
  <c r="EC313" i="14"/>
  <c r="CC344" i="14"/>
  <c r="CC345" i="14"/>
  <c r="CC346" i="14"/>
  <c r="FG348" i="14"/>
  <c r="FG350" i="14"/>
  <c r="FG349" i="14"/>
  <c r="BK351" i="14"/>
  <c r="BK341" i="14"/>
  <c r="BK340" i="14"/>
  <c r="BK342" i="14"/>
  <c r="EG348" i="14"/>
  <c r="EG350" i="14"/>
  <c r="EG349" i="14"/>
  <c r="EG313" i="14" s="1"/>
  <c r="EG311" i="14"/>
  <c r="AM345" i="14"/>
  <c r="AM344" i="14"/>
  <c r="AM346" i="14"/>
  <c r="AC303" i="14"/>
  <c r="AC302" i="14"/>
  <c r="BE303" i="14"/>
  <c r="BE302" i="14"/>
  <c r="BB340" i="14"/>
  <c r="BB341" i="14"/>
  <c r="BB351" i="14"/>
  <c r="BB311" i="14" s="1"/>
  <c r="BB342" i="14"/>
  <c r="DU350" i="14"/>
  <c r="DU349" i="14"/>
  <c r="DU348" i="14"/>
  <c r="DU311" i="14"/>
  <c r="L311" i="14"/>
  <c r="L348" i="14"/>
  <c r="L349" i="14"/>
  <c r="L313" i="14" s="1"/>
  <c r="L350" i="14"/>
  <c r="AT345" i="14"/>
  <c r="AT344" i="14"/>
  <c r="AT346" i="14"/>
  <c r="BK302" i="14"/>
  <c r="BK303" i="14"/>
  <c r="BJ345" i="14"/>
  <c r="BJ346" i="14"/>
  <c r="BJ344" i="14"/>
  <c r="FN349" i="14"/>
  <c r="FN350" i="14"/>
  <c r="FN348" i="14"/>
  <c r="FN311" i="14"/>
  <c r="DX345" i="14"/>
  <c r="DX346" i="14"/>
  <c r="DX344" i="14"/>
  <c r="AF350" i="14"/>
  <c r="AF311" i="14"/>
  <c r="AF349" i="14"/>
  <c r="AF348" i="14"/>
  <c r="EA351" i="14"/>
  <c r="EA341" i="14"/>
  <c r="EA342" i="14"/>
  <c r="EA340" i="14"/>
  <c r="FR350" i="14"/>
  <c r="FR349" i="14"/>
  <c r="FR313" i="14" s="1"/>
  <c r="FR348" i="14"/>
  <c r="FR311" i="14"/>
  <c r="DD350" i="14"/>
  <c r="DD311" i="14"/>
  <c r="DD349" i="14"/>
  <c r="DD348" i="14"/>
  <c r="ED351" i="14"/>
  <c r="ED342" i="14"/>
  <c r="ED341" i="14"/>
  <c r="ED340" i="14"/>
  <c r="BE346" i="14"/>
  <c r="BE344" i="14"/>
  <c r="BE345" i="14"/>
  <c r="BE353" i="14" s="1"/>
  <c r="CR283" i="14"/>
  <c r="CR281" i="14"/>
  <c r="CH281" i="14"/>
  <c r="CH283" i="14"/>
  <c r="FL311" i="14"/>
  <c r="CT282" i="14"/>
  <c r="BM283" i="14"/>
  <c r="BM281" i="14"/>
  <c r="DP282" i="14"/>
  <c r="DC283" i="14"/>
  <c r="DC281" i="14"/>
  <c r="X282" i="14"/>
  <c r="BR282" i="14"/>
  <c r="GC351" i="15"/>
  <c r="GC311" i="15" s="1"/>
  <c r="GC341" i="15"/>
  <c r="GC340" i="15"/>
  <c r="GC342" i="15"/>
  <c r="BK302" i="15"/>
  <c r="BK303" i="15"/>
  <c r="BM345" i="15"/>
  <c r="BM353" i="15" s="1"/>
  <c r="BM313" i="15" s="1"/>
  <c r="BM344" i="15"/>
  <c r="BM346" i="15"/>
  <c r="DU351" i="15"/>
  <c r="AL302" i="15"/>
  <c r="AL303" i="15"/>
  <c r="DY340" i="15"/>
  <c r="DY342" i="15"/>
  <c r="DY351" i="15"/>
  <c r="DY311" i="15" s="1"/>
  <c r="DY341" i="15"/>
  <c r="AF340" i="15"/>
  <c r="AF342" i="15"/>
  <c r="AF351" i="15"/>
  <c r="AF341" i="15"/>
  <c r="CB340" i="15"/>
  <c r="CB342" i="15"/>
  <c r="CB341" i="15"/>
  <c r="CB351" i="15"/>
  <c r="CB311" i="15" s="1"/>
  <c r="U281" i="14"/>
  <c r="U283" i="14"/>
  <c r="AN282" i="14"/>
  <c r="FM350" i="15"/>
  <c r="FM311" i="15"/>
  <c r="FM349" i="15"/>
  <c r="FM313" i="15" s="1"/>
  <c r="FM348" i="15"/>
  <c r="ET351" i="15"/>
  <c r="ET340" i="15"/>
  <c r="ET342" i="15"/>
  <c r="ET341" i="15"/>
  <c r="EY354" i="15"/>
  <c r="EY353" i="15"/>
  <c r="EY313" i="15" s="1"/>
  <c r="EY352" i="15"/>
  <c r="EY311" i="15"/>
  <c r="P351" i="15"/>
  <c r="P340" i="15"/>
  <c r="P342" i="15"/>
  <c r="P341" i="15"/>
  <c r="EH350" i="15"/>
  <c r="EH349" i="15"/>
  <c r="EH313" i="15" s="1"/>
  <c r="EH348" i="15"/>
  <c r="EH311" i="15"/>
  <c r="BC283" i="15"/>
  <c r="BC281" i="15"/>
  <c r="W351" i="15"/>
  <c r="DP353" i="15"/>
  <c r="DP354" i="15"/>
  <c r="DP352" i="15"/>
  <c r="DP313" i="15"/>
  <c r="EM283" i="15"/>
  <c r="EM281" i="15"/>
  <c r="BJ350" i="15"/>
  <c r="BJ348" i="15"/>
  <c r="BJ349" i="15"/>
  <c r="CY283" i="15"/>
  <c r="CY281" i="15"/>
  <c r="BI349" i="15"/>
  <c r="BI348" i="15"/>
  <c r="BI311" i="15"/>
  <c r="BI350" i="15"/>
  <c r="AV345" i="15"/>
  <c r="AV344" i="15"/>
  <c r="AV346" i="15"/>
  <c r="BB350" i="15"/>
  <c r="BB311" i="15"/>
  <c r="BB348" i="15"/>
  <c r="BB349" i="15"/>
  <c r="BB313" i="15" s="1"/>
  <c r="BU282" i="15"/>
  <c r="V266" i="15"/>
  <c r="FP117" i="28"/>
  <c r="FP118" i="28"/>
  <c r="FW118" i="28"/>
  <c r="FP116" i="28"/>
  <c r="FP119" i="28"/>
  <c r="CA60" i="28"/>
  <c r="CA58" i="28"/>
  <c r="DM95" i="28"/>
  <c r="AX40" i="28"/>
  <c r="CZ15" i="28"/>
  <c r="DG16" i="28" s="1"/>
  <c r="AO17" i="28"/>
  <c r="AO20" i="28"/>
  <c r="S17" i="28"/>
  <c r="S16" i="28"/>
  <c r="S20" i="28"/>
  <c r="AW28" i="28"/>
  <c r="AP28" i="28"/>
  <c r="BD28" i="28"/>
  <c r="DI83" i="28"/>
  <c r="DI93" i="28"/>
  <c r="DI88" i="28"/>
  <c r="DI87" i="28"/>
  <c r="DP86" i="28"/>
  <c r="DP83" i="28"/>
  <c r="N79" i="28"/>
  <c r="N82" i="28"/>
  <c r="N77" i="28"/>
  <c r="N81" i="28" s="1"/>
  <c r="CI48" i="28"/>
  <c r="CP45" i="28"/>
  <c r="CI44" i="28"/>
  <c r="FD58" i="28"/>
  <c r="FD49" i="28"/>
  <c r="FD44" i="28"/>
  <c r="FD51" i="28"/>
  <c r="FD53" i="28" s="1"/>
  <c r="EX93" i="28"/>
  <c r="EX86" i="28"/>
  <c r="EX83" i="28"/>
  <c r="EX87" i="28"/>
  <c r="AT40" i="28"/>
  <c r="BA40" i="28"/>
  <c r="BP93" i="28"/>
  <c r="BP86" i="28"/>
  <c r="BP87" i="28"/>
  <c r="BP88" i="28"/>
  <c r="FS48" i="28"/>
  <c r="FS45" i="28"/>
  <c r="DO80" i="28"/>
  <c r="DF48" i="28"/>
  <c r="DF44" i="28"/>
  <c r="DF45" i="28"/>
  <c r="FG351" i="14"/>
  <c r="FG341" i="14"/>
  <c r="FG340" i="14"/>
  <c r="FG342" i="14"/>
  <c r="EQ351" i="14"/>
  <c r="EQ311" i="14" s="1"/>
  <c r="EQ341" i="14"/>
  <c r="EQ342" i="14"/>
  <c r="EQ340" i="14"/>
  <c r="AW41" i="28"/>
  <c r="FJ349" i="14"/>
  <c r="FJ313" i="14" s="1"/>
  <c r="FJ350" i="14"/>
  <c r="FJ311" i="14"/>
  <c r="FJ348" i="14"/>
  <c r="AZ351" i="14"/>
  <c r="AZ342" i="14"/>
  <c r="AZ341" i="14"/>
  <c r="AZ340" i="14"/>
  <c r="CB341" i="14"/>
  <c r="CB351" i="14"/>
  <c r="CB311" i="14" s="1"/>
  <c r="CB340" i="14"/>
  <c r="CB342" i="14"/>
  <c r="ER311" i="14"/>
  <c r="ER350" i="14"/>
  <c r="ER349" i="14"/>
  <c r="ER313" i="14" s="1"/>
  <c r="ER348" i="14"/>
  <c r="BD345" i="14"/>
  <c r="BD344" i="14"/>
  <c r="BD346" i="14"/>
  <c r="DV340" i="14"/>
  <c r="DV351" i="14"/>
  <c r="DV341" i="14"/>
  <c r="DV342" i="14"/>
  <c r="DH351" i="14"/>
  <c r="FT350" i="14"/>
  <c r="FT349" i="14"/>
  <c r="FT313" i="14" s="1"/>
  <c r="FT348" i="14"/>
  <c r="FT311" i="14"/>
  <c r="CJ345" i="14"/>
  <c r="CJ344" i="14"/>
  <c r="CJ346" i="14"/>
  <c r="BY349" i="14"/>
  <c r="BY311" i="14"/>
  <c r="BY350" i="14"/>
  <c r="BY348" i="14"/>
  <c r="DE345" i="14"/>
  <c r="DE353" i="14" s="1"/>
  <c r="DE344" i="14"/>
  <c r="DE346" i="14"/>
  <c r="AY345" i="14"/>
  <c r="AY344" i="14"/>
  <c r="AY346" i="14"/>
  <c r="AX351" i="14"/>
  <c r="AX311" i="14" s="1"/>
  <c r="AS302" i="14"/>
  <c r="AS303" i="14"/>
  <c r="CW351" i="14"/>
  <c r="BF345" i="14"/>
  <c r="BF344" i="14"/>
  <c r="BF346" i="14"/>
  <c r="DT311" i="14"/>
  <c r="DT349" i="14"/>
  <c r="DT348" i="14"/>
  <c r="DT350" i="14"/>
  <c r="BM351" i="14"/>
  <c r="BM340" i="14"/>
  <c r="BM342" i="14"/>
  <c r="BM341" i="14"/>
  <c r="AO346" i="14"/>
  <c r="AO344" i="14"/>
  <c r="AO345" i="14"/>
  <c r="CC351" i="14"/>
  <c r="CC311" i="14" s="1"/>
  <c r="CC341" i="14"/>
  <c r="CC340" i="14"/>
  <c r="CC342" i="14"/>
  <c r="S349" i="14"/>
  <c r="S348" i="14"/>
  <c r="S350" i="14"/>
  <c r="S311" i="14"/>
  <c r="FD283" i="14"/>
  <c r="FD281" i="14"/>
  <c r="EA281" i="14"/>
  <c r="EA283" i="14"/>
  <c r="EP282" i="14"/>
  <c r="FT283" i="14"/>
  <c r="FT281" i="14"/>
  <c r="Y281" i="14"/>
  <c r="Y283" i="14"/>
  <c r="CY346" i="15"/>
  <c r="CY344" i="15"/>
  <c r="CY345" i="15"/>
  <c r="CY353" i="15" s="1"/>
  <c r="AU345" i="15"/>
  <c r="AU344" i="15"/>
  <c r="AU346" i="15"/>
  <c r="AW345" i="15"/>
  <c r="AW344" i="15"/>
  <c r="AW346" i="15"/>
  <c r="FT354" i="15"/>
  <c r="FT353" i="15"/>
  <c r="FT313" i="15" s="1"/>
  <c r="FT352" i="15"/>
  <c r="U342" i="15"/>
  <c r="U340" i="15"/>
  <c r="U341" i="15"/>
  <c r="U351" i="15"/>
  <c r="U311" i="15" s="1"/>
  <c r="FC345" i="15"/>
  <c r="FC344" i="15"/>
  <c r="FC346" i="15"/>
  <c r="Q345" i="15"/>
  <c r="Q353" i="15" s="1"/>
  <c r="Q344" i="15"/>
  <c r="Q346" i="15"/>
  <c r="AM346" i="15"/>
  <c r="AM344" i="15"/>
  <c r="AM345" i="15"/>
  <c r="FC349" i="15"/>
  <c r="FC348" i="15"/>
  <c r="FC311" i="15"/>
  <c r="FC350" i="15"/>
  <c r="FB351" i="15"/>
  <c r="AA345" i="15"/>
  <c r="AA353" i="15" s="1"/>
  <c r="AA313" i="15" s="1"/>
  <c r="AA344" i="15"/>
  <c r="AA346" i="15"/>
  <c r="CZ352" i="15"/>
  <c r="CZ353" i="15"/>
  <c r="CZ313" i="15" s="1"/>
  <c r="CZ354" i="15"/>
  <c r="CZ311" i="15"/>
  <c r="FE281" i="15"/>
  <c r="FE283" i="15"/>
  <c r="AY314" i="15"/>
  <c r="AY312" i="15"/>
  <c r="BD311" i="15"/>
  <c r="BV352" i="15"/>
  <c r="BV353" i="15"/>
  <c r="BV313" i="15" s="1"/>
  <c r="BV354" i="15"/>
  <c r="CL353" i="15"/>
  <c r="CL313" i="15" s="1"/>
  <c r="CL352" i="15"/>
  <c r="CL354" i="15"/>
  <c r="DD313" i="15"/>
  <c r="EJ349" i="15"/>
  <c r="EJ348" i="15"/>
  <c r="EJ311" i="15"/>
  <c r="EJ350" i="15"/>
  <c r="BS349" i="15"/>
  <c r="BS348" i="15"/>
  <c r="BS311" i="15"/>
  <c r="BS350" i="15"/>
  <c r="AQ48" i="28"/>
  <c r="AX45" i="28"/>
  <c r="AQ44" i="28"/>
  <c r="AQ45" i="28"/>
  <c r="CN40" i="28"/>
  <c r="Z281" i="15"/>
  <c r="Z283" i="15"/>
  <c r="AN40" i="28"/>
  <c r="FC95" i="28"/>
  <c r="ER95" i="28"/>
  <c r="CY119" i="28"/>
  <c r="CY118" i="28"/>
  <c r="CY117" i="28"/>
  <c r="CY116" i="28"/>
  <c r="EH118" i="28"/>
  <c r="EH116" i="28"/>
  <c r="EH119" i="28"/>
  <c r="EH117" i="28"/>
  <c r="DU20" i="28"/>
  <c r="DU17" i="28"/>
  <c r="CJ15" i="28"/>
  <c r="EO95" i="28"/>
  <c r="FP16" i="28"/>
  <c r="BX93" i="28"/>
  <c r="CE86" i="28"/>
  <c r="BX87" i="28"/>
  <c r="BX88" i="28"/>
  <c r="BN48" i="28"/>
  <c r="BN45" i="28"/>
  <c r="CY80" i="28"/>
  <c r="FO63" i="28"/>
  <c r="FO59" i="28"/>
  <c r="FO62" i="28"/>
  <c r="DS80" i="28"/>
  <c r="DW101" i="28"/>
  <c r="DW124" i="28" s="1"/>
  <c r="CV93" i="28"/>
  <c r="ED80" i="28"/>
  <c r="DW80" i="28"/>
  <c r="EG58" i="28"/>
  <c r="EG51" i="28"/>
  <c r="DG101" i="28"/>
  <c r="DG124" i="28" s="1"/>
  <c r="FA59" i="28"/>
  <c r="FA62" i="28"/>
  <c r="FA98" i="28" s="1"/>
  <c r="ET58" i="28"/>
  <c r="FA63" i="28" s="1"/>
  <c r="ET51" i="28"/>
  <c r="ET49" i="28"/>
  <c r="ET44" i="28"/>
  <c r="BF93" i="28"/>
  <c r="ER86" i="28"/>
  <c r="ER93" i="28"/>
  <c r="ER87" i="28"/>
  <c r="ER88" i="28"/>
  <c r="ER83" i="28"/>
  <c r="CA101" i="28"/>
  <c r="CA124" i="28" s="1"/>
  <c r="CR48" i="28"/>
  <c r="CY45" i="28"/>
  <c r="CR44" i="28"/>
  <c r="ET351" i="14"/>
  <c r="ET311" i="14" s="1"/>
  <c r="ET341" i="14"/>
  <c r="ET340" i="14"/>
  <c r="ET342" i="14"/>
  <c r="M344" i="14"/>
  <c r="M345" i="14"/>
  <c r="M346" i="14"/>
  <c r="GC353" i="14"/>
  <c r="GC313" i="14" s="1"/>
  <c r="GC352" i="14"/>
  <c r="GC354" i="14"/>
  <c r="DI354" i="14"/>
  <c r="DI352" i="14"/>
  <c r="DI353" i="14"/>
  <c r="DI311" i="14"/>
  <c r="BW350" i="14"/>
  <c r="BW349" i="14"/>
  <c r="BW348" i="14"/>
  <c r="BW311" i="14"/>
  <c r="EK346" i="14"/>
  <c r="EK351" i="14"/>
  <c r="EK345" i="14"/>
  <c r="EK344" i="14"/>
  <c r="BI349" i="14"/>
  <c r="BI348" i="14"/>
  <c r="BI311" i="14"/>
  <c r="BI350" i="14"/>
  <c r="Q341" i="14"/>
  <c r="Q351" i="14"/>
  <c r="Q311" i="14" s="1"/>
  <c r="Q340" i="14"/>
  <c r="Q342" i="14"/>
  <c r="U345" i="14"/>
  <c r="U346" i="14"/>
  <c r="U344" i="14"/>
  <c r="FO313" i="14"/>
  <c r="AC349" i="14"/>
  <c r="AC311" i="14"/>
  <c r="AC350" i="14"/>
  <c r="AC348" i="14"/>
  <c r="DU354" i="14"/>
  <c r="DU353" i="14"/>
  <c r="DU352" i="14"/>
  <c r="AA341" i="14"/>
  <c r="AA351" i="14"/>
  <c r="AA342" i="14"/>
  <c r="AA340" i="14"/>
  <c r="AP346" i="14"/>
  <c r="AP345" i="14"/>
  <c r="AP344" i="14"/>
  <c r="AJ302" i="14"/>
  <c r="AJ303" i="14"/>
  <c r="DD354" i="14"/>
  <c r="DD353" i="14"/>
  <c r="DD352" i="14"/>
  <c r="W345" i="14"/>
  <c r="W353" i="14" s="1"/>
  <c r="W313" i="14" s="1"/>
  <c r="W344" i="14"/>
  <c r="W346" i="14"/>
  <c r="K349" i="14"/>
  <c r="K311" i="14"/>
  <c r="K348" i="14"/>
  <c r="K350" i="14"/>
  <c r="AH345" i="14"/>
  <c r="AH353" i="14" s="1"/>
  <c r="AH344" i="14"/>
  <c r="AH346" i="14"/>
  <c r="FC350" i="14"/>
  <c r="FC349" i="14"/>
  <c r="FC311" i="14"/>
  <c r="FC348" i="14"/>
  <c r="BM345" i="14"/>
  <c r="BM344" i="14"/>
  <c r="BM346" i="14"/>
  <c r="BA345" i="14"/>
  <c r="BA344" i="14"/>
  <c r="BA346" i="14"/>
  <c r="EW348" i="14"/>
  <c r="EW349" i="14"/>
  <c r="EW313" i="14" s="1"/>
  <c r="EW350" i="14"/>
  <c r="EW311" i="14"/>
  <c r="AL281" i="14"/>
  <c r="AL283" i="14"/>
  <c r="FD282" i="14"/>
  <c r="Y266" i="14"/>
  <c r="DQ281" i="14"/>
  <c r="DQ283" i="14"/>
  <c r="BZ283" i="14"/>
  <c r="BZ281" i="14"/>
  <c r="CW282" i="14"/>
  <c r="Y282" i="14"/>
  <c r="DN281" i="14"/>
  <c r="DN283" i="14"/>
  <c r="CA283" i="14"/>
  <c r="CA281" i="14"/>
  <c r="AF283" i="14"/>
  <c r="AF281" i="14"/>
  <c r="CK281" i="14"/>
  <c r="CK283" i="14"/>
  <c r="AC344" i="15"/>
  <c r="AC345" i="15"/>
  <c r="AC346" i="15"/>
  <c r="CQ351" i="15"/>
  <c r="CQ340" i="15"/>
  <c r="CQ342" i="15"/>
  <c r="CQ341" i="15"/>
  <c r="X302" i="15"/>
  <c r="X303" i="15"/>
  <c r="AG344" i="15"/>
  <c r="AG346" i="15"/>
  <c r="AG345" i="15"/>
  <c r="BT302" i="15"/>
  <c r="BT303" i="15"/>
  <c r="BC346" i="15"/>
  <c r="BC344" i="15"/>
  <c r="BC345" i="15"/>
  <c r="BC353" i="15" s="1"/>
  <c r="BC313" i="15" s="1"/>
  <c r="AN302" i="15"/>
  <c r="AN303" i="15"/>
  <c r="BZ340" i="15"/>
  <c r="BZ342" i="15"/>
  <c r="BZ341" i="15"/>
  <c r="BZ351" i="15"/>
  <c r="BZ311" i="15" s="1"/>
  <c r="AM302" i="15"/>
  <c r="AM303" i="15"/>
  <c r="AW303" i="15"/>
  <c r="AW302" i="15"/>
  <c r="EU342" i="15"/>
  <c r="EU340" i="15"/>
  <c r="EU341" i="15"/>
  <c r="EU351" i="15"/>
  <c r="BH283" i="14"/>
  <c r="BH281" i="14"/>
  <c r="DE351" i="15"/>
  <c r="BB302" i="15"/>
  <c r="BB303" i="15"/>
  <c r="DV354" i="15"/>
  <c r="DV353" i="15"/>
  <c r="DV313" i="15" s="1"/>
  <c r="DV352" i="15"/>
  <c r="DV311" i="15"/>
  <c r="EM351" i="15"/>
  <c r="EM341" i="15"/>
  <c r="EM340" i="15"/>
  <c r="EM342" i="15"/>
  <c r="CW346" i="15"/>
  <c r="CW344" i="15"/>
  <c r="CW345" i="15"/>
  <c r="CW353" i="15" s="1"/>
  <c r="CW313" i="15" s="1"/>
  <c r="ER341" i="15"/>
  <c r="ER351" i="15"/>
  <c r="ER340" i="15"/>
  <c r="ER342" i="15"/>
  <c r="R341" i="15"/>
  <c r="R351" i="15"/>
  <c r="R340" i="15"/>
  <c r="R342" i="15"/>
  <c r="EA281" i="15"/>
  <c r="EA283" i="15"/>
  <c r="DR311" i="15"/>
  <c r="BW313" i="15"/>
  <c r="CV344" i="15"/>
  <c r="CV346" i="15"/>
  <c r="CV345" i="15"/>
  <c r="CV353" i="15" s="1"/>
  <c r="CV313" i="15" s="1"/>
  <c r="CU351" i="15"/>
  <c r="EV311" i="15"/>
  <c r="EV352" i="15"/>
  <c r="EV353" i="15"/>
  <c r="EV313" i="15" s="1"/>
  <c r="EV354" i="15"/>
  <c r="CM340" i="15"/>
  <c r="CM341" i="15"/>
  <c r="CM342" i="15"/>
  <c r="CM351" i="15"/>
  <c r="BH344" i="15"/>
  <c r="BH346" i="15"/>
  <c r="BH345" i="15"/>
  <c r="BH353" i="15" s="1"/>
  <c r="BB283" i="15"/>
  <c r="BB281" i="15"/>
  <c r="FT311" i="15"/>
  <c r="FW351" i="15"/>
  <c r="DE349" i="15"/>
  <c r="DE350" i="15"/>
  <c r="DE311" i="15"/>
  <c r="DE348" i="15"/>
  <c r="DD311" i="15"/>
  <c r="BY344" i="15"/>
  <c r="BY346" i="15"/>
  <c r="BY345" i="15"/>
  <c r="FX348" i="15"/>
  <c r="FX349" i="15"/>
  <c r="FX311" i="15"/>
  <c r="FX350" i="15"/>
  <c r="FO353" i="15"/>
  <c r="FO352" i="15"/>
  <c r="FO354" i="15"/>
  <c r="AN351" i="15"/>
  <c r="FD281" i="15"/>
  <c r="FD283" i="15"/>
  <c r="AP266" i="15"/>
  <c r="AP281" i="15"/>
  <c r="AP283" i="15"/>
  <c r="BX283" i="15"/>
  <c r="BX281" i="15"/>
  <c r="L283" i="15"/>
  <c r="L281" i="15"/>
  <c r="CP282" i="15"/>
  <c r="DG95" i="28"/>
  <c r="BX59" i="28"/>
  <c r="BX62" i="28"/>
  <c r="DS95" i="28"/>
  <c r="FH95" i="28"/>
  <c r="CK283" i="15"/>
  <c r="CK281" i="15"/>
  <c r="CZ58" i="28"/>
  <c r="CZ60" i="28"/>
  <c r="BH95" i="28"/>
  <c r="CQ95" i="28"/>
  <c r="FT15" i="28"/>
  <c r="FT19" i="28"/>
  <c r="DD117" i="28"/>
  <c r="DD118" i="28"/>
  <c r="DK118" i="28"/>
  <c r="DD116" i="28"/>
  <c r="DE119" i="28"/>
  <c r="DD119" i="28"/>
  <c r="DI95" i="28"/>
  <c r="EI119" i="28"/>
  <c r="CS16" i="28"/>
  <c r="FB17" i="28"/>
  <c r="FB16" i="28"/>
  <c r="FB20" i="28"/>
  <c r="GD17" i="28"/>
  <c r="EG20" i="28"/>
  <c r="EG17" i="28"/>
  <c r="EG16" i="28"/>
  <c r="BT15" i="28"/>
  <c r="BB17" i="28"/>
  <c r="CL49" i="28" l="1"/>
  <c r="FY59" i="28"/>
  <c r="CX59" i="28"/>
  <c r="DB59" i="28"/>
  <c r="CP53" i="28"/>
  <c r="EQ100" i="28"/>
  <c r="DU58" i="28"/>
  <c r="BS93" i="28"/>
  <c r="CX62" i="28"/>
  <c r="CX98" i="28" s="1"/>
  <c r="BN80" i="28"/>
  <c r="FG88" i="28"/>
  <c r="DU51" i="28"/>
  <c r="DU53" i="28" s="1"/>
  <c r="FA87" i="28"/>
  <c r="CL60" i="28"/>
  <c r="EQ88" i="28"/>
  <c r="CP44" i="28"/>
  <c r="ED48" i="28"/>
  <c r="DH83" i="28"/>
  <c r="CL45" i="28"/>
  <c r="FH83" i="28"/>
  <c r="FE80" i="28"/>
  <c r="BS86" i="28"/>
  <c r="FZ67" i="28"/>
  <c r="FQ67" i="28"/>
  <c r="BV44" i="28"/>
  <c r="BS95" i="28"/>
  <c r="CD80" i="28"/>
  <c r="BY80" i="28"/>
  <c r="DO83" i="28"/>
  <c r="EH53" i="28"/>
  <c r="FJ83" i="28"/>
  <c r="EX95" i="28"/>
  <c r="ED86" i="28"/>
  <c r="CZ100" i="28"/>
  <c r="BY52" i="28"/>
  <c r="CH58" i="28"/>
  <c r="CH62" i="28" s="1"/>
  <c r="CD99" i="28"/>
  <c r="BI94" i="28"/>
  <c r="EX99" i="28"/>
  <c r="BW58" i="28"/>
  <c r="BW59" i="28" s="1"/>
  <c r="BX80" i="28"/>
  <c r="FT51" i="28"/>
  <c r="FT53" i="28" s="1"/>
  <c r="FH86" i="28"/>
  <c r="EH83" i="28"/>
  <c r="FG86" i="28"/>
  <c r="CX44" i="28"/>
  <c r="CX51" i="28"/>
  <c r="DM80" i="28"/>
  <c r="BF99" i="28"/>
  <c r="BV49" i="28"/>
  <c r="CS86" i="28"/>
  <c r="FG83" i="28"/>
  <c r="EC87" i="28"/>
  <c r="GA67" i="28"/>
  <c r="FA86" i="28"/>
  <c r="BF86" i="28"/>
  <c r="BV50" i="28"/>
  <c r="CZ86" i="28"/>
  <c r="FI59" i="28"/>
  <c r="EC88" i="28"/>
  <c r="CP58" i="28"/>
  <c r="CP62" i="28" s="1"/>
  <c r="CF48" i="28"/>
  <c r="CF49" i="28" s="1"/>
  <c r="CF100" i="28" s="1"/>
  <c r="DZ87" i="28"/>
  <c r="DQ80" i="28"/>
  <c r="EH67" i="28"/>
  <c r="FG95" i="28"/>
  <c r="EQ95" i="28"/>
  <c r="AU58" i="28"/>
  <c r="AU59" i="28" s="1"/>
  <c r="BF88" i="28"/>
  <c r="BV69" i="28"/>
  <c r="BC51" i="28"/>
  <c r="BC53" i="28" s="1"/>
  <c r="CZ83" i="28"/>
  <c r="FI62" i="28"/>
  <c r="EJ83" i="28"/>
  <c r="CY100" i="28"/>
  <c r="AU44" i="28"/>
  <c r="EZ45" i="28"/>
  <c r="DZ88" i="28"/>
  <c r="FD67" i="28"/>
  <c r="EF51" i="28"/>
  <c r="EF53" i="28" s="1"/>
  <c r="BV63" i="28"/>
  <c r="BC44" i="28"/>
  <c r="FT86" i="28"/>
  <c r="CS87" i="28"/>
  <c r="FE86" i="28"/>
  <c r="GB100" i="28"/>
  <c r="EJ86" i="28"/>
  <c r="ES44" i="28"/>
  <c r="EC99" i="28"/>
  <c r="CD87" i="28"/>
  <c r="FK67" i="28"/>
  <c r="EW67" i="28"/>
  <c r="FM58" i="28"/>
  <c r="EQ99" i="28"/>
  <c r="FA95" i="28"/>
  <c r="BV99" i="28"/>
  <c r="BC49" i="28"/>
  <c r="BC100" i="28" s="1"/>
  <c r="DZ45" i="28"/>
  <c r="EC59" i="28"/>
  <c r="CH44" i="28"/>
  <c r="ES48" i="28"/>
  <c r="EZ69" i="28" s="1"/>
  <c r="EZ123" i="28" s="1"/>
  <c r="DI58" i="28"/>
  <c r="DP63" i="28" s="1"/>
  <c r="CD95" i="28"/>
  <c r="CK86" i="28"/>
  <c r="FG87" i="28"/>
  <c r="CS95" i="28"/>
  <c r="AV80" i="28"/>
  <c r="FE83" i="28"/>
  <c r="EQ83" i="28"/>
  <c r="DT80" i="28"/>
  <c r="EQ86" i="28"/>
  <c r="DZ83" i="28"/>
  <c r="DA87" i="28"/>
  <c r="EY59" i="28"/>
  <c r="EY62" i="28"/>
  <c r="EY63" i="28"/>
  <c r="AP45" i="28"/>
  <c r="AS49" i="28"/>
  <c r="DN44" i="28"/>
  <c r="EY51" i="28"/>
  <c r="AP48" i="28"/>
  <c r="AP49" i="28" s="1"/>
  <c r="CV58" i="28"/>
  <c r="CV62" i="28" s="1"/>
  <c r="DX17" i="28"/>
  <c r="EV62" i="28"/>
  <c r="DN49" i="28"/>
  <c r="DN100" i="28" s="1"/>
  <c r="DM44" i="28"/>
  <c r="DT44" i="28"/>
  <c r="FP86" i="28"/>
  <c r="ED83" i="28"/>
  <c r="DN51" i="28"/>
  <c r="DN53" i="28" s="1"/>
  <c r="DM48" i="28"/>
  <c r="DM60" i="28" s="1"/>
  <c r="CR95" i="28"/>
  <c r="DT45" i="28"/>
  <c r="FP83" i="28"/>
  <c r="DN83" i="28"/>
  <c r="GA45" i="28"/>
  <c r="EX63" i="28"/>
  <c r="CR88" i="28"/>
  <c r="AN45" i="28"/>
  <c r="CC49" i="28"/>
  <c r="CC100" i="28" s="1"/>
  <c r="EP86" i="28"/>
  <c r="EJ58" i="28"/>
  <c r="EJ63" i="28" s="1"/>
  <c r="CF45" i="28"/>
  <c r="AM45" i="28"/>
  <c r="CY83" i="28"/>
  <c r="EO16" i="28"/>
  <c r="AN44" i="28"/>
  <c r="FW44" i="28"/>
  <c r="AS50" i="28"/>
  <c r="DJ95" i="28"/>
  <c r="FV98" i="28"/>
  <c r="ED95" i="28"/>
  <c r="AM44" i="28"/>
  <c r="CR86" i="28"/>
  <c r="AU45" i="28"/>
  <c r="FW48" i="28"/>
  <c r="GD69" i="28" s="1"/>
  <c r="GD123" i="28" s="1"/>
  <c r="FF86" i="28"/>
  <c r="FT50" i="28"/>
  <c r="DN59" i="28"/>
  <c r="DU86" i="28"/>
  <c r="DN87" i="28"/>
  <c r="EK83" i="28"/>
  <c r="AR80" i="28"/>
  <c r="CY86" i="28"/>
  <c r="EY87" i="28"/>
  <c r="DB83" i="28"/>
  <c r="GC62" i="28"/>
  <c r="DZ44" i="28"/>
  <c r="FT60" i="28"/>
  <c r="DN62" i="28"/>
  <c r="DN98" i="28" s="1"/>
  <c r="DU83" i="28"/>
  <c r="DN88" i="28"/>
  <c r="CU52" i="28"/>
  <c r="FJ67" i="28"/>
  <c r="DU94" i="28"/>
  <c r="DJ87" i="28"/>
  <c r="FT67" i="28"/>
  <c r="EQ67" i="28"/>
  <c r="FT44" i="28"/>
  <c r="EZ44" i="28"/>
  <c r="GC59" i="28"/>
  <c r="EZ49" i="28"/>
  <c r="FI80" i="28"/>
  <c r="DU63" i="28"/>
  <c r="EX53" i="28"/>
  <c r="FT49" i="28"/>
  <c r="FT100" i="28" s="1"/>
  <c r="FT83" i="28"/>
  <c r="EZ51" i="28"/>
  <c r="EZ53" i="28" s="1"/>
  <c r="K44" i="28"/>
  <c r="DZ98" i="28"/>
  <c r="FI95" i="28"/>
  <c r="R45" i="28"/>
  <c r="CD53" i="28"/>
  <c r="AF80" i="28"/>
  <c r="EW44" i="28"/>
  <c r="EH17" i="28"/>
  <c r="EJ44" i="28"/>
  <c r="FJ80" i="28"/>
  <c r="EN83" i="28"/>
  <c r="FD45" i="28"/>
  <c r="ED45" i="28"/>
  <c r="BJ94" i="28"/>
  <c r="EG67" i="28"/>
  <c r="DN95" i="28"/>
  <c r="CM80" i="28"/>
  <c r="CD100" i="28"/>
  <c r="FG80" i="28"/>
  <c r="BQ52" i="28"/>
  <c r="FZ86" i="28"/>
  <c r="FZ123" i="28" s="1"/>
  <c r="AT45" i="28"/>
  <c r="ET94" i="28"/>
  <c r="ET97" i="28"/>
  <c r="DC88" i="28"/>
  <c r="EX45" i="28"/>
  <c r="FZ87" i="28"/>
  <c r="EA95" i="28"/>
  <c r="FQ83" i="28"/>
  <c r="BN87" i="28"/>
  <c r="EA94" i="28"/>
  <c r="EA97" i="28"/>
  <c r="GD16" i="28"/>
  <c r="DL83" i="28"/>
  <c r="EY83" i="28"/>
  <c r="EV86" i="28"/>
  <c r="DJ86" i="28"/>
  <c r="DY80" i="28"/>
  <c r="EX44" i="28"/>
  <c r="EV99" i="28"/>
  <c r="FQ86" i="28"/>
  <c r="AC80" i="28"/>
  <c r="BN95" i="28"/>
  <c r="BF100" i="28"/>
  <c r="CC69" i="28"/>
  <c r="CC123" i="28" s="1"/>
  <c r="FZ83" i="28"/>
  <c r="FL80" i="28"/>
  <c r="EY86" i="28"/>
  <c r="DJ83" i="28"/>
  <c r="DB80" i="28"/>
  <c r="FF80" i="28"/>
  <c r="CK93" i="28"/>
  <c r="CK88" i="28"/>
  <c r="CC63" i="28"/>
  <c r="EK45" i="28"/>
  <c r="FF83" i="28"/>
  <c r="FK86" i="28"/>
  <c r="EV83" i="28"/>
  <c r="GB80" i="28"/>
  <c r="DC87" i="28"/>
  <c r="FM80" i="28"/>
  <c r="EL95" i="28"/>
  <c r="DE95" i="28"/>
  <c r="R80" i="28"/>
  <c r="EP94" i="28"/>
  <c r="EP97" i="28"/>
  <c r="EP98" i="28" s="1"/>
  <c r="FI88" i="28"/>
  <c r="EY88" i="28"/>
  <c r="DR58" i="28"/>
  <c r="GD49" i="28"/>
  <c r="CT49" i="28"/>
  <c r="DC86" i="28"/>
  <c r="AU80" i="28"/>
  <c r="EF62" i="28"/>
  <c r="EF98" i="28" s="1"/>
  <c r="EQ59" i="28"/>
  <c r="FZ16" i="28"/>
  <c r="FI86" i="28"/>
  <c r="EV95" i="28"/>
  <c r="DL80" i="28"/>
  <c r="BM80" i="28"/>
  <c r="EF59" i="28"/>
  <c r="BN86" i="28"/>
  <c r="N49" i="28"/>
  <c r="EQ62" i="28"/>
  <c r="EQ98" i="28" s="1"/>
  <c r="CC45" i="28"/>
  <c r="FY44" i="28"/>
  <c r="EX52" i="28"/>
  <c r="BE100" i="28"/>
  <c r="CB86" i="28"/>
  <c r="EA83" i="28"/>
  <c r="FS20" i="28"/>
  <c r="EK44" i="28"/>
  <c r="EH80" i="28"/>
  <c r="AK80" i="28"/>
  <c r="EA86" i="28"/>
  <c r="EK48" i="28"/>
  <c r="EK99" i="28" s="1"/>
  <c r="FZ95" i="28"/>
  <c r="ER59" i="28"/>
  <c r="DV98" i="28"/>
  <c r="CB59" i="28"/>
  <c r="DI63" i="28"/>
  <c r="BL51" i="28"/>
  <c r="BK52" i="28" s="1"/>
  <c r="EA88" i="28"/>
  <c r="DE80" i="28"/>
  <c r="BL80" i="28"/>
  <c r="N51" i="28"/>
  <c r="ER62" i="28"/>
  <c r="DB62" i="28"/>
  <c r="EA87" i="28"/>
  <c r="CK80" i="28"/>
  <c r="FC86" i="28"/>
  <c r="GD45" i="28"/>
  <c r="CC44" i="28"/>
  <c r="EQ44" i="28"/>
  <c r="FD99" i="28"/>
  <c r="EV87" i="28"/>
  <c r="EK67" i="28"/>
  <c r="FF63" i="28"/>
  <c r="BJ80" i="28"/>
  <c r="CL100" i="28"/>
  <c r="CM62" i="28"/>
  <c r="BG45" i="28"/>
  <c r="CZ80" i="28"/>
  <c r="DV45" i="28"/>
  <c r="FI83" i="28"/>
  <c r="EY80" i="28"/>
  <c r="EC63" i="28"/>
  <c r="EI83" i="28"/>
  <c r="EI95" i="28"/>
  <c r="FF62" i="28"/>
  <c r="FF98" i="28" s="1"/>
  <c r="FV88" i="28"/>
  <c r="FJ94" i="28"/>
  <c r="FJ97" i="28"/>
  <c r="BV80" i="28"/>
  <c r="DO45" i="28"/>
  <c r="CA100" i="28"/>
  <c r="DR60" i="28"/>
  <c r="BT80" i="28"/>
  <c r="DD80" i="28"/>
  <c r="EI88" i="28"/>
  <c r="EV53" i="28"/>
  <c r="FF59" i="28"/>
  <c r="CW100" i="28"/>
  <c r="DR49" i="28"/>
  <c r="DR100" i="28" s="1"/>
  <c r="DX80" i="28"/>
  <c r="FV99" i="28"/>
  <c r="FV87" i="28"/>
  <c r="CU87" i="28"/>
  <c r="CU88" i="28"/>
  <c r="EA45" i="28"/>
  <c r="R49" i="28"/>
  <c r="FL100" i="28"/>
  <c r="DO44" i="28"/>
  <c r="EP83" i="28"/>
  <c r="FG59" i="28"/>
  <c r="EU52" i="28"/>
  <c r="CV95" i="28"/>
  <c r="FQ44" i="28"/>
  <c r="CV44" i="28"/>
  <c r="CA52" i="28"/>
  <c r="BM86" i="28"/>
  <c r="DF80" i="28"/>
  <c r="EH45" i="28"/>
  <c r="BQ95" i="28"/>
  <c r="BM95" i="28"/>
  <c r="BQ86" i="28"/>
  <c r="FG62" i="28"/>
  <c r="FG98" i="28" s="1"/>
  <c r="BY45" i="28"/>
  <c r="FQ45" i="28"/>
  <c r="CV45" i="28"/>
  <c r="DX99" i="28"/>
  <c r="BW93" i="28"/>
  <c r="BW94" i="28" s="1"/>
  <c r="BN94" i="28"/>
  <c r="BN97" i="28"/>
  <c r="DU67" i="28"/>
  <c r="FU83" i="28"/>
  <c r="FQ63" i="28"/>
  <c r="EC67" i="28"/>
  <c r="AX49" i="28"/>
  <c r="EI86" i="28"/>
  <c r="ET100" i="28"/>
  <c r="EA44" i="28"/>
  <c r="FG63" i="28"/>
  <c r="DR99" i="28"/>
  <c r="O44" i="28"/>
  <c r="BT86" i="28"/>
  <c r="FC44" i="28"/>
  <c r="BQ87" i="28"/>
  <c r="BY48" i="28"/>
  <c r="FQ48" i="28"/>
  <c r="FQ99" i="28" s="1"/>
  <c r="CV48" i="28"/>
  <c r="DC63" i="28" s="1"/>
  <c r="AN80" i="28"/>
  <c r="ET52" i="28"/>
  <c r="DA80" i="28"/>
  <c r="FQ62" i="28"/>
  <c r="DJ62" i="28"/>
  <c r="DJ98" i="28" s="1"/>
  <c r="EI87" i="28"/>
  <c r="P44" i="28"/>
  <c r="BN52" i="28"/>
  <c r="DH86" i="28"/>
  <c r="DS16" i="28"/>
  <c r="V45" i="28"/>
  <c r="DY45" i="28"/>
  <c r="BM87" i="28"/>
  <c r="FJ45" i="28"/>
  <c r="BQ88" i="28"/>
  <c r="DB95" i="28"/>
  <c r="BY44" i="28"/>
  <c r="FJ44" i="28"/>
  <c r="FR97" i="28"/>
  <c r="FJ87" i="28"/>
  <c r="FJ88" i="28"/>
  <c r="FY86" i="28"/>
  <c r="FY123" i="28" s="1"/>
  <c r="FU95" i="28"/>
  <c r="DU59" i="28"/>
  <c r="CL52" i="28"/>
  <c r="EL80" i="28"/>
  <c r="CV86" i="28"/>
  <c r="EW16" i="28"/>
  <c r="FB80" i="28"/>
  <c r="BB80" i="28"/>
  <c r="AZ45" i="28"/>
  <c r="FC45" i="28"/>
  <c r="BQ93" i="28"/>
  <c r="BQ97" i="28" s="1"/>
  <c r="ER16" i="28"/>
  <c r="FY83" i="28"/>
  <c r="DU62" i="28"/>
  <c r="DU98" i="28" s="1"/>
  <c r="FU88" i="28"/>
  <c r="BX53" i="28"/>
  <c r="FQ59" i="28"/>
  <c r="CV87" i="28"/>
  <c r="EW17" i="28"/>
  <c r="DI86" i="28"/>
  <c r="AZ44" i="28"/>
  <c r="CG86" i="28"/>
  <c r="FC80" i="28"/>
  <c r="ES86" i="28"/>
  <c r="EP80" i="28"/>
  <c r="DC83" i="28"/>
  <c r="DB86" i="28"/>
  <c r="DA95" i="28"/>
  <c r="FK63" i="28"/>
  <c r="EK62" i="28"/>
  <c r="ER63" i="28"/>
  <c r="FU99" i="28"/>
  <c r="GB86" i="28"/>
  <c r="GB123" i="28" s="1"/>
  <c r="DB87" i="28"/>
  <c r="DJ67" i="28"/>
  <c r="EL87" i="28"/>
  <c r="EK94" i="28"/>
  <c r="EK97" i="28"/>
  <c r="ES83" i="28"/>
  <c r="CO52" i="28"/>
  <c r="DR44" i="28"/>
  <c r="DE88" i="28"/>
  <c r="DE87" i="28"/>
  <c r="EW52" i="28"/>
  <c r="DK86" i="28"/>
  <c r="EF83" i="28"/>
  <c r="DX95" i="28"/>
  <c r="DK83" i="28"/>
  <c r="FD83" i="28"/>
  <c r="GD99" i="28"/>
  <c r="DX20" i="28"/>
  <c r="DY87" i="28"/>
  <c r="CG80" i="28"/>
  <c r="AD80" i="28"/>
  <c r="DP59" i="28"/>
  <c r="CX86" i="28"/>
  <c r="DD87" i="28"/>
  <c r="FK83" i="28"/>
  <c r="DX88" i="28"/>
  <c r="DY88" i="28"/>
  <c r="FY80" i="28"/>
  <c r="FQ94" i="28"/>
  <c r="FQ97" i="28"/>
  <c r="DD86" i="28"/>
  <c r="S80" i="28"/>
  <c r="DP62" i="28"/>
  <c r="DP98" i="28" s="1"/>
  <c r="EU53" i="28"/>
  <c r="FD88" i="28"/>
  <c r="EE83" i="28"/>
  <c r="GD88" i="28"/>
  <c r="FH44" i="28"/>
  <c r="EJ45" i="28"/>
  <c r="DO87" i="28"/>
  <c r="T80" i="28"/>
  <c r="BF59" i="28"/>
  <c r="FD87" i="28"/>
  <c r="FD100" i="28" s="1"/>
  <c r="EE86" i="28"/>
  <c r="GD87" i="28"/>
  <c r="GD100" i="28" s="1"/>
  <c r="DY83" i="28"/>
  <c r="ES59" i="28"/>
  <c r="FH45" i="28"/>
  <c r="DO95" i="28"/>
  <c r="EB52" i="28"/>
  <c r="DP67" i="28"/>
  <c r="CX83" i="28"/>
  <c r="CP80" i="28"/>
  <c r="FD86" i="28"/>
  <c r="DX87" i="28"/>
  <c r="DX100" i="28" s="1"/>
  <c r="GD83" i="28"/>
  <c r="FF16" i="28"/>
  <c r="FH48" i="28"/>
  <c r="FH49" i="28" s="1"/>
  <c r="BV100" i="28"/>
  <c r="GD86" i="28"/>
  <c r="BR53" i="28"/>
  <c r="FF17" i="28"/>
  <c r="FW94" i="28"/>
  <c r="FW97" i="28"/>
  <c r="DV80" i="28"/>
  <c r="EU62" i="28"/>
  <c r="FB63" i="28"/>
  <c r="BK16" i="28"/>
  <c r="BF16" i="28"/>
  <c r="CT100" i="28"/>
  <c r="AP80" i="28"/>
  <c r="CO62" i="28"/>
  <c r="DY86" i="28"/>
  <c r="BY97" i="28"/>
  <c r="BY94" i="28"/>
  <c r="DD95" i="28"/>
  <c r="AX16" i="28"/>
  <c r="BL53" i="28"/>
  <c r="FD80" i="28"/>
  <c r="BS94" i="28"/>
  <c r="BS97" i="28"/>
  <c r="AQ17" i="28"/>
  <c r="DA86" i="28"/>
  <c r="CX87" i="28"/>
  <c r="DE83" i="28"/>
  <c r="DE86" i="28"/>
  <c r="CX88" i="28"/>
  <c r="DO86" i="28"/>
  <c r="DA83" i="28"/>
  <c r="FM97" i="28"/>
  <c r="FM94" i="28"/>
  <c r="CO94" i="28"/>
  <c r="CO97" i="28"/>
  <c r="EU94" i="28"/>
  <c r="EU97" i="28"/>
  <c r="DM17" i="28"/>
  <c r="BD44" i="28"/>
  <c r="DV88" i="28"/>
  <c r="DV86" i="28"/>
  <c r="DV87" i="28"/>
  <c r="DV83" i="28"/>
  <c r="AQ80" i="28"/>
  <c r="AX80" i="28"/>
  <c r="DQ94" i="28"/>
  <c r="DQ97" i="28"/>
  <c r="DQ98" i="28" s="1"/>
  <c r="FB88" i="28"/>
  <c r="FB87" i="28"/>
  <c r="FB86" i="28"/>
  <c r="FB83" i="28"/>
  <c r="DM20" i="28"/>
  <c r="BD48" i="28"/>
  <c r="BD60" i="28" s="1"/>
  <c r="GC97" i="28"/>
  <c r="GC94" i="28"/>
  <c r="BB97" i="28"/>
  <c r="BB94" i="28"/>
  <c r="DZ59" i="28"/>
  <c r="CI97" i="28"/>
  <c r="CI94" i="28"/>
  <c r="CP87" i="28"/>
  <c r="CP86" i="28"/>
  <c r="CP93" i="28"/>
  <c r="CP88" i="28"/>
  <c r="CJ62" i="28"/>
  <c r="CJ59" i="28"/>
  <c r="DQ88" i="28"/>
  <c r="DQ83" i="28"/>
  <c r="DQ86" i="28"/>
  <c r="DQ87" i="28"/>
  <c r="DF88" i="28"/>
  <c r="DF83" i="28"/>
  <c r="DF87" i="28"/>
  <c r="DF86" i="28"/>
  <c r="FB95" i="28"/>
  <c r="EU63" i="28"/>
  <c r="BD20" i="28"/>
  <c r="DZ67" i="28"/>
  <c r="CJ94" i="28"/>
  <c r="CJ97" i="28"/>
  <c r="DW48" i="28"/>
  <c r="ED69" i="28" s="1"/>
  <c r="ED123" i="28" s="1"/>
  <c r="DW44" i="28"/>
  <c r="DW45" i="28"/>
  <c r="CP95" i="28"/>
  <c r="BU86" i="28"/>
  <c r="BU87" i="28"/>
  <c r="BU93" i="28"/>
  <c r="BU88" i="28"/>
  <c r="FZ94" i="28"/>
  <c r="FZ97" i="28"/>
  <c r="CH97" i="28"/>
  <c r="CH94" i="28"/>
  <c r="DK45" i="28"/>
  <c r="EL86" i="28"/>
  <c r="EE87" i="28"/>
  <c r="EL83" i="28"/>
  <c r="EE88" i="28"/>
  <c r="EN80" i="28"/>
  <c r="CD97" i="28"/>
  <c r="CD94" i="28"/>
  <c r="FM16" i="28"/>
  <c r="CW86" i="28"/>
  <c r="GC98" i="28"/>
  <c r="EV100" i="28"/>
  <c r="EV94" i="28"/>
  <c r="EV97" i="28"/>
  <c r="GC88" i="28"/>
  <c r="GC86" i="28"/>
  <c r="GC123" i="28" s="1"/>
  <c r="GC83" i="28"/>
  <c r="GC87" i="28"/>
  <c r="FX59" i="28"/>
  <c r="FX62" i="28"/>
  <c r="FM17" i="28"/>
  <c r="EW88" i="28"/>
  <c r="EW86" i="28"/>
  <c r="EW87" i="28"/>
  <c r="EW83" i="28"/>
  <c r="FT80" i="28"/>
  <c r="DX83" i="28"/>
  <c r="EC86" i="28"/>
  <c r="FR83" i="28"/>
  <c r="FR87" i="28"/>
  <c r="FR88" i="28"/>
  <c r="FR86" i="28"/>
  <c r="GC95" i="28"/>
  <c r="EN62" i="28"/>
  <c r="DH16" i="28"/>
  <c r="Q17" i="28"/>
  <c r="CY94" i="28"/>
  <c r="CY97" i="28"/>
  <c r="FW20" i="28"/>
  <c r="DH17" i="28"/>
  <c r="FX16" i="28"/>
  <c r="EC83" i="28"/>
  <c r="BW95" i="28"/>
  <c r="FJ62" i="28"/>
  <c r="FV100" i="28"/>
  <c r="BE94" i="28"/>
  <c r="BE97" i="28"/>
  <c r="FW16" i="28"/>
  <c r="DH20" i="28"/>
  <c r="CG100" i="28"/>
  <c r="FX17" i="28"/>
  <c r="BW87" i="28"/>
  <c r="DP100" i="28"/>
  <c r="EF48" i="28"/>
  <c r="EF69" i="28" s="1"/>
  <c r="EF123" i="28" s="1"/>
  <c r="EF44" i="28"/>
  <c r="FM88" i="28"/>
  <c r="FM87" i="28"/>
  <c r="FM86" i="28"/>
  <c r="FM83" i="28"/>
  <c r="CB80" i="28"/>
  <c r="CD86" i="28"/>
  <c r="BJ88" i="28"/>
  <c r="BJ87" i="28"/>
  <c r="BJ86" i="28"/>
  <c r="DA94" i="28"/>
  <c r="DA97" i="28"/>
  <c r="EE95" i="28"/>
  <c r="EW95" i="28"/>
  <c r="BZ93" i="28"/>
  <c r="BZ87" i="28"/>
  <c r="BZ86" i="28"/>
  <c r="BZ88" i="28"/>
  <c r="EW94" i="28"/>
  <c r="EW97" i="28"/>
  <c r="BW86" i="28"/>
  <c r="DV95" i="28"/>
  <c r="EG87" i="28"/>
  <c r="EG86" i="28"/>
  <c r="EG88" i="28"/>
  <c r="EG83" i="28"/>
  <c r="BT97" i="28"/>
  <c r="BT94" i="28"/>
  <c r="BO97" i="28"/>
  <c r="BO94" i="28"/>
  <c r="DX86" i="28"/>
  <c r="CH59" i="28"/>
  <c r="EL94" i="28"/>
  <c r="EL97" i="28"/>
  <c r="DF95" i="28"/>
  <c r="BC99" i="28"/>
  <c r="BC60" i="28"/>
  <c r="EG94" i="28"/>
  <c r="EG97" i="28"/>
  <c r="DO94" i="28"/>
  <c r="DO97" i="28"/>
  <c r="BB49" i="28"/>
  <c r="BB100" i="28" s="1"/>
  <c r="BB50" i="28"/>
  <c r="DA16" i="28"/>
  <c r="DK44" i="28"/>
  <c r="EP52" i="28"/>
  <c r="DQ67" i="28"/>
  <c r="DQ63" i="28"/>
  <c r="CT16" i="28"/>
  <c r="DQ59" i="28"/>
  <c r="FN100" i="28"/>
  <c r="CT17" i="28"/>
  <c r="DP52" i="28"/>
  <c r="Q20" i="28"/>
  <c r="GD44" i="28"/>
  <c r="AP60" i="28"/>
  <c r="AP50" i="28"/>
  <c r="X16" i="28"/>
  <c r="DB44" i="28"/>
  <c r="CC50" i="28"/>
  <c r="EN53" i="28"/>
  <c r="FK59" i="28"/>
  <c r="R51" i="28"/>
  <c r="R60" i="28"/>
  <c r="BI45" i="28"/>
  <c r="BB45" i="28"/>
  <c r="EJ48" i="28"/>
  <c r="EQ45" i="28"/>
  <c r="CC99" i="28"/>
  <c r="BR99" i="28"/>
  <c r="BR49" i="28"/>
  <c r="BR100" i="28" s="1"/>
  <c r="BR60" i="28"/>
  <c r="BX48" i="28"/>
  <c r="BX69" i="28" s="1"/>
  <c r="BX123" i="28" s="1"/>
  <c r="BX44" i="28"/>
  <c r="EU48" i="28"/>
  <c r="FB69" i="28" s="1"/>
  <c r="EU44" i="28"/>
  <c r="EU45" i="28"/>
  <c r="DK48" i="28"/>
  <c r="DK69" i="28" s="1"/>
  <c r="DR45" i="28"/>
  <c r="EI48" i="28"/>
  <c r="EI45" i="28"/>
  <c r="DI67" i="28"/>
  <c r="DI62" i="28"/>
  <c r="DI59" i="28"/>
  <c r="EN50" i="28"/>
  <c r="EN49" i="28"/>
  <c r="EN100" i="28" s="1"/>
  <c r="EN60" i="28"/>
  <c r="EN99" i="28"/>
  <c r="CX49" i="28"/>
  <c r="CX99" i="28"/>
  <c r="CX60" i="28"/>
  <c r="CG63" i="28"/>
  <c r="CG69" i="28"/>
  <c r="CN63" i="28"/>
  <c r="CN69" i="28"/>
  <c r="CN123" i="28" s="1"/>
  <c r="CG60" i="28"/>
  <c r="CG99" i="28"/>
  <c r="CG50" i="28"/>
  <c r="EY48" i="28"/>
  <c r="FF69" i="28" s="1"/>
  <c r="EY45" i="28"/>
  <c r="EY44" i="28"/>
  <c r="CJ48" i="28"/>
  <c r="CQ69" i="28" s="1"/>
  <c r="CQ123" i="28" s="1"/>
  <c r="CJ45" i="28"/>
  <c r="CJ44" i="28"/>
  <c r="FX60" i="28"/>
  <c r="FX49" i="28"/>
  <c r="FX100" i="28" s="1"/>
  <c r="FX99" i="28"/>
  <c r="FX50" i="28"/>
  <c r="CD63" i="28"/>
  <c r="BW49" i="28"/>
  <c r="CD69" i="28"/>
  <c r="BW50" i="28"/>
  <c r="BW99" i="28"/>
  <c r="DG59" i="28"/>
  <c r="DG67" i="28"/>
  <c r="DN63" i="28"/>
  <c r="DG62" i="28"/>
  <c r="DL60" i="28"/>
  <c r="DL49" i="28"/>
  <c r="DL100" i="28" s="1"/>
  <c r="DL50" i="28"/>
  <c r="FA99" i="28"/>
  <c r="FA50" i="28"/>
  <c r="FA49" i="28"/>
  <c r="FA100" i="28" s="1"/>
  <c r="FA60" i="28"/>
  <c r="FA69" i="28"/>
  <c r="DZ99" i="28"/>
  <c r="DZ49" i="28"/>
  <c r="DZ60" i="28"/>
  <c r="DG53" i="28"/>
  <c r="DI52" i="28"/>
  <c r="CS48" i="28"/>
  <c r="CS45" i="28"/>
  <c r="CS44" i="28"/>
  <c r="CZ45" i="28"/>
  <c r="DL53" i="28"/>
  <c r="DK52" i="28"/>
  <c r="FH69" i="28"/>
  <c r="FH123" i="28" s="1"/>
  <c r="FH60" i="28"/>
  <c r="FF45" i="28"/>
  <c r="FJ99" i="28"/>
  <c r="FJ49" i="28"/>
  <c r="FJ50" i="28"/>
  <c r="FJ60" i="28"/>
  <c r="DL67" i="28"/>
  <c r="DL59" i="28"/>
  <c r="DL62" i="28"/>
  <c r="FF99" i="28"/>
  <c r="FF49" i="28"/>
  <c r="FF100" i="28" s="1"/>
  <c r="FF60" i="28"/>
  <c r="ES50" i="28"/>
  <c r="ES49" i="28"/>
  <c r="ES100" i="28" s="1"/>
  <c r="ES60" i="28"/>
  <c r="ES99" i="28"/>
  <c r="BO62" i="28"/>
  <c r="BO59" i="28"/>
  <c r="DA48" i="28"/>
  <c r="DA44" i="28"/>
  <c r="DA45" i="28"/>
  <c r="DH45" i="28"/>
  <c r="EH49" i="28"/>
  <c r="EH100" i="28" s="1"/>
  <c r="EH60" i="28"/>
  <c r="EH99" i="28"/>
  <c r="EH50" i="28"/>
  <c r="FU60" i="28"/>
  <c r="FU49" i="28"/>
  <c r="FU100" i="28" s="1"/>
  <c r="FU69" i="28"/>
  <c r="FU123" i="28" s="1"/>
  <c r="FU50" i="28"/>
  <c r="FM48" i="28"/>
  <c r="FM45" i="28"/>
  <c r="FM44" i="28"/>
  <c r="FT45" i="28"/>
  <c r="EZ60" i="28"/>
  <c r="EZ50" i="28"/>
  <c r="FI50" i="28"/>
  <c r="FI69" i="28"/>
  <c r="FI49" i="28"/>
  <c r="FI100" i="28" s="1"/>
  <c r="FI60" i="28"/>
  <c r="FI99" i="28"/>
  <c r="CY67" i="28"/>
  <c r="CY62" i="28"/>
  <c r="CY59" i="28"/>
  <c r="BH48" i="28"/>
  <c r="BH44" i="28"/>
  <c r="BO45" i="28"/>
  <c r="DM50" i="28"/>
  <c r="FE48" i="28"/>
  <c r="FE45" i="28"/>
  <c r="FL45" i="28"/>
  <c r="GC48" i="28"/>
  <c r="GC45" i="28"/>
  <c r="GC44" i="28"/>
  <c r="DQ48" i="28"/>
  <c r="DX69" i="28" s="1"/>
  <c r="DQ45" i="28"/>
  <c r="DQ44" i="28"/>
  <c r="DV99" i="28"/>
  <c r="DV49" i="28"/>
  <c r="DV50" i="28"/>
  <c r="DX45" i="28"/>
  <c r="CX52" i="28"/>
  <c r="CY53" i="28"/>
  <c r="DA52" i="28"/>
  <c r="EB69" i="28"/>
  <c r="EB123" i="28" s="1"/>
  <c r="EB50" i="28"/>
  <c r="EB60" i="28"/>
  <c r="EB99" i="28"/>
  <c r="FO49" i="28"/>
  <c r="FO100" i="28" s="1"/>
  <c r="FO69" i="28"/>
  <c r="FO123" i="28" s="1"/>
  <c r="FV69" i="28"/>
  <c r="FV123" i="28" s="1"/>
  <c r="FO50" i="28"/>
  <c r="FO99" i="28"/>
  <c r="FO60" i="28"/>
  <c r="DA62" i="28"/>
  <c r="DA67" i="28"/>
  <c r="DA59" i="28"/>
  <c r="DX60" i="28"/>
  <c r="DX50" i="28"/>
  <c r="BH59" i="28"/>
  <c r="BH62" i="28"/>
  <c r="FK99" i="28"/>
  <c r="FK60" i="28"/>
  <c r="FK49" i="28"/>
  <c r="FK100" i="28" s="1"/>
  <c r="FK69" i="28"/>
  <c r="FK123" i="28" s="1"/>
  <c r="FK50" i="28"/>
  <c r="EP45" i="28"/>
  <c r="CO99" i="28"/>
  <c r="CO69" i="28"/>
  <c r="CO123" i="28" s="1"/>
  <c r="CO50" i="28"/>
  <c r="CO63" i="28"/>
  <c r="CO49" i="28"/>
  <c r="CO100" i="28" s="1"/>
  <c r="CO60" i="28"/>
  <c r="CM52" i="28"/>
  <c r="CN53" i="28"/>
  <c r="EG48" i="28"/>
  <c r="EG45" i="28"/>
  <c r="BY62" i="28"/>
  <c r="BY59" i="28"/>
  <c r="EP99" i="28"/>
  <c r="EP49" i="28"/>
  <c r="EP100" i="28" s="1"/>
  <c r="EP60" i="28"/>
  <c r="FG99" i="28"/>
  <c r="FG69" i="28"/>
  <c r="FG49" i="28"/>
  <c r="FG100" i="28" s="1"/>
  <c r="FN69" i="28"/>
  <c r="FN123" i="28" s="1"/>
  <c r="FG60" i="28"/>
  <c r="FG50" i="28"/>
  <c r="BI99" i="28"/>
  <c r="BI69" i="28"/>
  <c r="BI123" i="28" s="1"/>
  <c r="BI49" i="28"/>
  <c r="BI100" i="28" s="1"/>
  <c r="BI63" i="28"/>
  <c r="BI50" i="28"/>
  <c r="CW60" i="28"/>
  <c r="CW50" i="28"/>
  <c r="CW69" i="28"/>
  <c r="CW63" i="28"/>
  <c r="DJ99" i="28"/>
  <c r="DJ49" i="28"/>
  <c r="DJ100" i="28" s="1"/>
  <c r="DJ60" i="28"/>
  <c r="DB49" i="28"/>
  <c r="DB100" i="28" s="1"/>
  <c r="DB99" i="28"/>
  <c r="DB50" i="28"/>
  <c r="DB60" i="28"/>
  <c r="DU99" i="28"/>
  <c r="DU69" i="28"/>
  <c r="DU123" i="28" s="1"/>
  <c r="DU49" i="28"/>
  <c r="DU100" i="28" s="1"/>
  <c r="DU50" i="28"/>
  <c r="DU60" i="28"/>
  <c r="DI48" i="28"/>
  <c r="DI45" i="28"/>
  <c r="DI44" i="28"/>
  <c r="DP45" i="28"/>
  <c r="BB69" i="28"/>
  <c r="BB123" i="28" s="1"/>
  <c r="BB63" i="28"/>
  <c r="BB99" i="28"/>
  <c r="BB60" i="28"/>
  <c r="FY60" i="28"/>
  <c r="FY50" i="28"/>
  <c r="FY49" i="28"/>
  <c r="FY100" i="28" s="1"/>
  <c r="FY99" i="28"/>
  <c r="CM48" i="28"/>
  <c r="CT63" i="28" s="1"/>
  <c r="CM44" i="28"/>
  <c r="CM45" i="28"/>
  <c r="CB48" i="28"/>
  <c r="CI69" i="28" s="1"/>
  <c r="CI123" i="28" s="1"/>
  <c r="CB44" i="28"/>
  <c r="DN69" i="28"/>
  <c r="DN123" i="28" s="1"/>
  <c r="DG49" i="28"/>
  <c r="DG100" i="28" s="1"/>
  <c r="DG69" i="28"/>
  <c r="DG123" i="28" s="1"/>
  <c r="DG60" i="28"/>
  <c r="DG50" i="28"/>
  <c r="CT99" i="28"/>
  <c r="CT60" i="28"/>
  <c r="EC49" i="28"/>
  <c r="EC100" i="28" s="1"/>
  <c r="EC69" i="28"/>
  <c r="EC50" i="28"/>
  <c r="EC60" i="28"/>
  <c r="BW60" i="28"/>
  <c r="FB45" i="28"/>
  <c r="CX50" i="28"/>
  <c r="BZ99" i="28"/>
  <c r="BZ49" i="28"/>
  <c r="BZ50" i="28"/>
  <c r="GA99" i="28"/>
  <c r="GA60" i="28"/>
  <c r="GA50" i="28"/>
  <c r="EX50" i="28"/>
  <c r="EX69" i="28"/>
  <c r="EX123" i="28" s="1"/>
  <c r="EX49" i="28"/>
  <c r="EX100" i="28" s="1"/>
  <c r="EX60" i="28"/>
  <c r="AD49" i="28"/>
  <c r="AD50" i="28"/>
  <c r="AD60" i="28"/>
  <c r="AU50" i="28"/>
  <c r="AU49" i="28"/>
  <c r="AU60" i="28"/>
  <c r="BL49" i="28"/>
  <c r="BL100" i="28" s="1"/>
  <c r="BL63" i="28"/>
  <c r="BL69" i="28"/>
  <c r="BL123" i="28" s="1"/>
  <c r="BL60" i="28"/>
  <c r="BL50" i="28"/>
  <c r="FB99" i="28"/>
  <c r="FB49" i="28"/>
  <c r="FB60" i="28"/>
  <c r="FR16" i="28"/>
  <c r="CK48" i="28"/>
  <c r="CR63" i="28" s="1"/>
  <c r="CK45" i="28"/>
  <c r="CK44" i="28"/>
  <c r="CH99" i="28"/>
  <c r="CH69" i="28"/>
  <c r="CH123" i="28" s="1"/>
  <c r="CH63" i="28"/>
  <c r="CH49" i="28"/>
  <c r="CH100" i="28" s="1"/>
  <c r="CH50" i="28"/>
  <c r="CH60" i="28"/>
  <c r="DZ50" i="28"/>
  <c r="ER60" i="28"/>
  <c r="ER49" i="28"/>
  <c r="ER100" i="28" s="1"/>
  <c r="ER99" i="28"/>
  <c r="ER50" i="28"/>
  <c r="BE63" i="28"/>
  <c r="BE69" i="28"/>
  <c r="BE123" i="28" s="1"/>
  <c r="AX99" i="28"/>
  <c r="AX50" i="28"/>
  <c r="CP99" i="28"/>
  <c r="CP50" i="28"/>
  <c r="CP49" i="28"/>
  <c r="CP60" i="28"/>
  <c r="EN45" i="28"/>
  <c r="AD16" i="28"/>
  <c r="FE16" i="28"/>
  <c r="BI17" i="28"/>
  <c r="BI20" i="28"/>
  <c r="CA20" i="28"/>
  <c r="EC16" i="28"/>
  <c r="BI16" i="28"/>
  <c r="W17" i="28"/>
  <c r="AQ16" i="28"/>
  <c r="AJ16" i="28"/>
  <c r="CQ20" i="28"/>
  <c r="AJ17" i="28"/>
  <c r="FE20" i="28"/>
  <c r="BE17" i="28"/>
  <c r="CH16" i="28"/>
  <c r="DW17" i="28"/>
  <c r="AY16" i="28"/>
  <c r="AE16" i="28"/>
  <c r="DL17" i="28"/>
  <c r="FA16" i="28"/>
  <c r="EH16" i="28"/>
  <c r="BB20" i="28"/>
  <c r="AI17" i="28"/>
  <c r="X17" i="28"/>
  <c r="FK16" i="28"/>
  <c r="ER17" i="28"/>
  <c r="AP16" i="28"/>
  <c r="AI16" i="28"/>
  <c r="BL16" i="28"/>
  <c r="FK17" i="28"/>
  <c r="DX16" i="28"/>
  <c r="EC17" i="28"/>
  <c r="DL16" i="28"/>
  <c r="EC20" i="28"/>
  <c r="EA20" i="28"/>
  <c r="FA20" i="28"/>
  <c r="EA16" i="28"/>
  <c r="FD16" i="28"/>
  <c r="FD20" i="28"/>
  <c r="W20" i="28"/>
  <c r="BE20" i="28"/>
  <c r="BB16" i="28"/>
  <c r="AY20" i="28"/>
  <c r="BD16" i="28"/>
  <c r="CH20" i="28"/>
  <c r="CH17" i="28"/>
  <c r="EQ16" i="28"/>
  <c r="EX16" i="28"/>
  <c r="EQ17" i="28"/>
  <c r="V17" i="28"/>
  <c r="V20" i="28"/>
  <c r="CO16" i="28"/>
  <c r="AE17" i="28"/>
  <c r="AE20" i="28"/>
  <c r="CV16" i="28"/>
  <c r="CV20" i="28"/>
  <c r="CV17" i="28"/>
  <c r="ED20" i="28"/>
  <c r="ED16" i="28"/>
  <c r="ED17" i="28"/>
  <c r="EK16" i="28"/>
  <c r="ET20" i="28"/>
  <c r="ET17" i="28"/>
  <c r="ET16" i="28"/>
  <c r="EY16" i="28"/>
  <c r="AH20" i="28"/>
  <c r="AH17" i="28"/>
  <c r="AH16" i="28"/>
  <c r="AO16" i="28"/>
  <c r="CX17" i="28"/>
  <c r="CX20" i="28"/>
  <c r="BR20" i="28"/>
  <c r="BR16" i="28"/>
  <c r="BR17" i="28"/>
  <c r="DN20" i="28"/>
  <c r="DN17" i="28"/>
  <c r="DN16" i="28"/>
  <c r="AN20" i="28"/>
  <c r="M20" i="28"/>
  <c r="M17" i="28"/>
  <c r="M16" i="28"/>
  <c r="AN16" i="28"/>
  <c r="CE20" i="28"/>
  <c r="CE17" i="28"/>
  <c r="CE16" i="28"/>
  <c r="AA16" i="28"/>
  <c r="T20" i="28"/>
  <c r="T17" i="28"/>
  <c r="T16" i="28"/>
  <c r="AS16" i="28"/>
  <c r="AL20" i="28"/>
  <c r="AL17" i="28"/>
  <c r="AL16" i="28"/>
  <c r="DJ20" i="28"/>
  <c r="DJ17" i="28"/>
  <c r="DJ16" i="28"/>
  <c r="AN17" i="28"/>
  <c r="BY17" i="28"/>
  <c r="BY16" i="28"/>
  <c r="BY20" i="28"/>
  <c r="CF16" i="28"/>
  <c r="FH17" i="28"/>
  <c r="FH16" i="28"/>
  <c r="FO16" i="28"/>
  <c r="FH20" i="28"/>
  <c r="CX16" i="28"/>
  <c r="AC20" i="28"/>
  <c r="AC17" i="28"/>
  <c r="AC16" i="28"/>
  <c r="BH16" i="28"/>
  <c r="BA20" i="28"/>
  <c r="BA17" i="28"/>
  <c r="EG312" i="15"/>
  <c r="EG314" i="15"/>
  <c r="AL273" i="14"/>
  <c r="AL270" i="14"/>
  <c r="AL269" i="14"/>
  <c r="AL268" i="14"/>
  <c r="AL267" i="14"/>
  <c r="BU312" i="14"/>
  <c r="BU314" i="14"/>
  <c r="BZ314" i="15"/>
  <c r="BZ312" i="15"/>
  <c r="FS312" i="15"/>
  <c r="FS314" i="15"/>
  <c r="EI314" i="14"/>
  <c r="EI312" i="14"/>
  <c r="CB314" i="15"/>
  <c r="CB312" i="15"/>
  <c r="AM312" i="15"/>
  <c r="AM314" i="15"/>
  <c r="AM266" i="15"/>
  <c r="CH312" i="15"/>
  <c r="CH314" i="15"/>
  <c r="CQ314" i="14"/>
  <c r="CQ312" i="14"/>
  <c r="AI267" i="15"/>
  <c r="AI269" i="15"/>
  <c r="AI273" i="15"/>
  <c r="AI270" i="15"/>
  <c r="AI268" i="15"/>
  <c r="DN52" i="28"/>
  <c r="DO53" i="28"/>
  <c r="DQ52" i="28"/>
  <c r="BB314" i="14"/>
  <c r="BB312" i="14"/>
  <c r="BA314" i="14"/>
  <c r="BA312" i="14"/>
  <c r="AU312" i="15"/>
  <c r="AU314" i="15"/>
  <c r="BN314" i="15"/>
  <c r="BN312" i="15"/>
  <c r="CO314" i="15"/>
  <c r="CO312" i="15"/>
  <c r="ET314" i="14"/>
  <c r="ET312" i="14"/>
  <c r="U314" i="15"/>
  <c r="U312" i="15"/>
  <c r="U266" i="15"/>
  <c r="CC314" i="14"/>
  <c r="CC312" i="14"/>
  <c r="EP314" i="15"/>
  <c r="EP312" i="15"/>
  <c r="EQ314" i="14"/>
  <c r="EQ312" i="14"/>
  <c r="GC312" i="15"/>
  <c r="GC314" i="15"/>
  <c r="CX314" i="15"/>
  <c r="CX312" i="15"/>
  <c r="AX312" i="14"/>
  <c r="AX314" i="14"/>
  <c r="CB314" i="14"/>
  <c r="CB312" i="14"/>
  <c r="DX52" i="28"/>
  <c r="DY53" i="28"/>
  <c r="AX314" i="15"/>
  <c r="AX312" i="15"/>
  <c r="Q312" i="14"/>
  <c r="Q314" i="14"/>
  <c r="Q266" i="14"/>
  <c r="DY314" i="15"/>
  <c r="DY312" i="15"/>
  <c r="FE314" i="15"/>
  <c r="FE312" i="15"/>
  <c r="FZ314" i="15"/>
  <c r="FZ312" i="15"/>
  <c r="DK314" i="14"/>
  <c r="DK312" i="14"/>
  <c r="AQ314" i="14"/>
  <c r="AQ312" i="14"/>
  <c r="AQ266" i="14"/>
  <c r="DN314" i="14"/>
  <c r="DN312" i="14"/>
  <c r="FP314" i="15"/>
  <c r="FP312" i="15"/>
  <c r="BX94" i="28"/>
  <c r="BX97" i="28"/>
  <c r="FC314" i="15"/>
  <c r="FC312" i="15"/>
  <c r="DH354" i="14"/>
  <c r="DH353" i="14"/>
  <c r="DH313" i="14" s="1"/>
  <c r="DH352" i="14"/>
  <c r="DH311" i="14"/>
  <c r="FJ314" i="14"/>
  <c r="FJ312" i="14"/>
  <c r="BB314" i="15"/>
  <c r="BB312" i="15"/>
  <c r="AF314" i="14"/>
  <c r="AF312" i="14"/>
  <c r="AF266" i="14"/>
  <c r="DM94" i="28"/>
  <c r="DM97" i="28"/>
  <c r="DA353" i="14"/>
  <c r="DA352" i="14"/>
  <c r="DA354" i="14"/>
  <c r="DH62" i="28"/>
  <c r="DH63" i="28"/>
  <c r="DH59" i="28"/>
  <c r="DH67" i="28"/>
  <c r="BV94" i="28"/>
  <c r="BV97" i="28"/>
  <c r="FK354" i="15"/>
  <c r="FK353" i="15"/>
  <c r="FK313" i="15" s="1"/>
  <c r="FK352" i="15"/>
  <c r="DJ354" i="15"/>
  <c r="DJ353" i="15"/>
  <c r="DJ313" i="15" s="1"/>
  <c r="DJ352" i="15"/>
  <c r="DJ311" i="15"/>
  <c r="CG354" i="15"/>
  <c r="CG353" i="15"/>
  <c r="CG352" i="15"/>
  <c r="AH313" i="14"/>
  <c r="AU69" i="28"/>
  <c r="AU123" i="28" s="1"/>
  <c r="AN50" i="28"/>
  <c r="AN51" i="28"/>
  <c r="AN53" i="28" s="1"/>
  <c r="AN49" i="28"/>
  <c r="AN60" i="28"/>
  <c r="AN58" i="28"/>
  <c r="AN59" i="28" s="1"/>
  <c r="AY48" i="28"/>
  <c r="BF45" i="28"/>
  <c r="AY45" i="28"/>
  <c r="AY44" i="28"/>
  <c r="AV352" i="14"/>
  <c r="AV354" i="14"/>
  <c r="AV353" i="14"/>
  <c r="AV313" i="14" s="1"/>
  <c r="EX312" i="14"/>
  <c r="EX314" i="14"/>
  <c r="FO314" i="14"/>
  <c r="FO312" i="14"/>
  <c r="Z314" i="15"/>
  <c r="Z312" i="15"/>
  <c r="DB314" i="15"/>
  <c r="DB312" i="15"/>
  <c r="CZ354" i="14"/>
  <c r="CZ353" i="14"/>
  <c r="CZ313" i="14" s="1"/>
  <c r="CZ352" i="14"/>
  <c r="CZ311" i="14"/>
  <c r="EM94" i="28"/>
  <c r="EM97" i="28"/>
  <c r="DK62" i="28"/>
  <c r="DK98" i="28" s="1"/>
  <c r="DK59" i="28"/>
  <c r="DK67" i="28"/>
  <c r="EO94" i="28"/>
  <c r="EO97" i="28"/>
  <c r="CJ354" i="15"/>
  <c r="CJ353" i="15"/>
  <c r="CJ313" i="15" s="1"/>
  <c r="CJ352" i="15"/>
  <c r="CJ311" i="15"/>
  <c r="BW352" i="14"/>
  <c r="BW353" i="14"/>
  <c r="BW313" i="14" s="1"/>
  <c r="BW354" i="14"/>
  <c r="BV59" i="28"/>
  <c r="BV62" i="28"/>
  <c r="BP353" i="14"/>
  <c r="BP313" i="14" s="1"/>
  <c r="BP354" i="14"/>
  <c r="BP352" i="14"/>
  <c r="BP311" i="14"/>
  <c r="GD94" i="28"/>
  <c r="GD97" i="28"/>
  <c r="AD352" i="15"/>
  <c r="AD354" i="15"/>
  <c r="AD353" i="15"/>
  <c r="AD313" i="15" s="1"/>
  <c r="AD311" i="15"/>
  <c r="M314" i="14"/>
  <c r="M312" i="14"/>
  <c r="M266" i="14"/>
  <c r="BM48" i="28"/>
  <c r="BM45" i="28"/>
  <c r="BM44" i="28"/>
  <c r="R353" i="15"/>
  <c r="R354" i="15"/>
  <c r="R352" i="15"/>
  <c r="CV97" i="28"/>
  <c r="CV94" i="28"/>
  <c r="FG354" i="14"/>
  <c r="FG353" i="14"/>
  <c r="FG352" i="14"/>
  <c r="DI97" i="28"/>
  <c r="DI94" i="28"/>
  <c r="V270" i="15"/>
  <c r="V273" i="15"/>
  <c r="V267" i="15"/>
  <c r="V271" i="15"/>
  <c r="V269" i="15"/>
  <c r="V268" i="15"/>
  <c r="ED354" i="14"/>
  <c r="ED352" i="14"/>
  <c r="ED353" i="14"/>
  <c r="ED313" i="14" s="1"/>
  <c r="AG352" i="15"/>
  <c r="AG354" i="15"/>
  <c r="AG353" i="15"/>
  <c r="BH354" i="14"/>
  <c r="BH352" i="14"/>
  <c r="BH353" i="14"/>
  <c r="BH313" i="14" s="1"/>
  <c r="BH311" i="14"/>
  <c r="GA354" i="14"/>
  <c r="GA352" i="14"/>
  <c r="GA353" i="14"/>
  <c r="GA63" i="28"/>
  <c r="GA59" i="28"/>
  <c r="GA62" i="28"/>
  <c r="GA98" i="28" s="1"/>
  <c r="DE48" i="28"/>
  <c r="DE45" i="28"/>
  <c r="DE44" i="28"/>
  <c r="DL45" i="28"/>
  <c r="AH314" i="15"/>
  <c r="AH312" i="15"/>
  <c r="FD314" i="14"/>
  <c r="FD312" i="14"/>
  <c r="CM314" i="14"/>
  <c r="CM312" i="14"/>
  <c r="DH53" i="28"/>
  <c r="CG313" i="15"/>
  <c r="O312" i="14"/>
  <c r="O314" i="14"/>
  <c r="O266" i="14"/>
  <c r="CT354" i="15"/>
  <c r="CT353" i="15"/>
  <c r="CT313" i="15" s="1"/>
  <c r="CT352" i="15"/>
  <c r="CT311" i="15"/>
  <c r="AO312" i="15"/>
  <c r="AO314" i="15"/>
  <c r="AO266" i="15"/>
  <c r="EM314" i="15"/>
  <c r="EM312" i="15"/>
  <c r="BJ354" i="14"/>
  <c r="BJ352" i="14"/>
  <c r="BJ353" i="14"/>
  <c r="DX354" i="15"/>
  <c r="DX353" i="15"/>
  <c r="DX313" i="15" s="1"/>
  <c r="DX352" i="15"/>
  <c r="DX311" i="15"/>
  <c r="AW314" i="15"/>
  <c r="AW312" i="15"/>
  <c r="AZ314" i="14"/>
  <c r="AZ312" i="14"/>
  <c r="CG97" i="28"/>
  <c r="CG94" i="28"/>
  <c r="GB63" i="28"/>
  <c r="GB59" i="28"/>
  <c r="GB62" i="28"/>
  <c r="GB98" i="28" s="1"/>
  <c r="EA354" i="15"/>
  <c r="EA352" i="15"/>
  <c r="EA353" i="15"/>
  <c r="EA313" i="15" s="1"/>
  <c r="EA311" i="15"/>
  <c r="CD314" i="14"/>
  <c r="CD312" i="14"/>
  <c r="BC353" i="14"/>
  <c r="BC354" i="14"/>
  <c r="BC352" i="14"/>
  <c r="CA63" i="28"/>
  <c r="BT99" i="28"/>
  <c r="CA69" i="28"/>
  <c r="CA123" i="28" s="1"/>
  <c r="BT60" i="28"/>
  <c r="BT49" i="28"/>
  <c r="BT100" i="28" s="1"/>
  <c r="BT50" i="28"/>
  <c r="CK312" i="15"/>
  <c r="CK314" i="15"/>
  <c r="CP354" i="14"/>
  <c r="CP352" i="14"/>
  <c r="CP353" i="14"/>
  <c r="CP313" i="14" s="1"/>
  <c r="CP311" i="14"/>
  <c r="BD352" i="14"/>
  <c r="BD354" i="14"/>
  <c r="BD353" i="14"/>
  <c r="BD313" i="14" s="1"/>
  <c r="BD311" i="14"/>
  <c r="BA60" i="28"/>
  <c r="BA49" i="28"/>
  <c r="BA100" i="28" s="1"/>
  <c r="BA69" i="28"/>
  <c r="BA123" i="28" s="1"/>
  <c r="BA63" i="28"/>
  <c r="BA99" i="28"/>
  <c r="BA50" i="28"/>
  <c r="FX97" i="28"/>
  <c r="FX98" i="28" s="1"/>
  <c r="FX94" i="28"/>
  <c r="EY354" i="14"/>
  <c r="EY353" i="14"/>
  <c r="EY352" i="14"/>
  <c r="AW353" i="14"/>
  <c r="AW313" i="14" s="1"/>
  <c r="AW352" i="14"/>
  <c r="AW354" i="14"/>
  <c r="CU353" i="14"/>
  <c r="CU313" i="14" s="1"/>
  <c r="CU352" i="14"/>
  <c r="CU354" i="14"/>
  <c r="BV53" i="28"/>
  <c r="BD49" i="28"/>
  <c r="BD100" i="28" s="1"/>
  <c r="BD51" i="28"/>
  <c r="BE52" i="28" s="1"/>
  <c r="BD50" i="28"/>
  <c r="BD99" i="28"/>
  <c r="BD58" i="28"/>
  <c r="BZ63" i="28"/>
  <c r="BS63" i="28"/>
  <c r="BZ69" i="28"/>
  <c r="BS99" i="28"/>
  <c r="BS50" i="28"/>
  <c r="BS69" i="28"/>
  <c r="BS123" i="28" s="1"/>
  <c r="BS60" i="28"/>
  <c r="BS49" i="28"/>
  <c r="BS100" i="28" s="1"/>
  <c r="BC312" i="15"/>
  <c r="BC314" i="15"/>
  <c r="CN314" i="15"/>
  <c r="CN312" i="15"/>
  <c r="CX314" i="14"/>
  <c r="CX312" i="14"/>
  <c r="FH63" i="28"/>
  <c r="FH59" i="28"/>
  <c r="FH62" i="28"/>
  <c r="DP314" i="14"/>
  <c r="DP312" i="14"/>
  <c r="AA314" i="15"/>
  <c r="AA312" i="15"/>
  <c r="DD312" i="15"/>
  <c r="DD314" i="15"/>
  <c r="CQ353" i="15"/>
  <c r="CQ352" i="15"/>
  <c r="CQ354" i="15"/>
  <c r="AC312" i="14"/>
  <c r="AC314" i="14"/>
  <c r="AC266" i="14"/>
  <c r="EK354" i="14"/>
  <c r="EK352" i="14"/>
  <c r="EK353" i="14"/>
  <c r="EK313" i="14" s="1"/>
  <c r="CJ20" i="28"/>
  <c r="CJ17" i="28"/>
  <c r="CJ16" i="28"/>
  <c r="BD312" i="15"/>
  <c r="BD314" i="15"/>
  <c r="BC59" i="28"/>
  <c r="BC62" i="28"/>
  <c r="BS62" i="28"/>
  <c r="BS59" i="28"/>
  <c r="BF52" i="28"/>
  <c r="BE53" i="28"/>
  <c r="ES312" i="15"/>
  <c r="ES314" i="15"/>
  <c r="EO99" i="28"/>
  <c r="EO51" i="28"/>
  <c r="EO60" i="28"/>
  <c r="EO69" i="28"/>
  <c r="EO123" i="28" s="1"/>
  <c r="EV69" i="28"/>
  <c r="EV123" i="28" s="1"/>
  <c r="EO49" i="28"/>
  <c r="EO100" i="28" s="1"/>
  <c r="EO50" i="28"/>
  <c r="EO58" i="28"/>
  <c r="CS97" i="28"/>
  <c r="CS94" i="28"/>
  <c r="DX63" i="28"/>
  <c r="DX62" i="28"/>
  <c r="DX67" i="28"/>
  <c r="DX59" i="28"/>
  <c r="CI352" i="15"/>
  <c r="CI353" i="15"/>
  <c r="CI313" i="15" s="1"/>
  <c r="CI354" i="15"/>
  <c r="DI352" i="15"/>
  <c r="DI354" i="15"/>
  <c r="DI353" i="15"/>
  <c r="DI313" i="15" s="1"/>
  <c r="FO94" i="28"/>
  <c r="FO97" i="28"/>
  <c r="FO98" i="28" s="1"/>
  <c r="AJ267" i="15"/>
  <c r="AJ270" i="15"/>
  <c r="AJ268" i="15"/>
  <c r="AJ269" i="15"/>
  <c r="AJ273" i="15"/>
  <c r="CD314" i="15"/>
  <c r="CD312" i="15"/>
  <c r="AZ69" i="28"/>
  <c r="AZ123" i="28" s="1"/>
  <c r="AZ49" i="28"/>
  <c r="AZ99" i="28"/>
  <c r="AZ50" i="28"/>
  <c r="AZ51" i="28"/>
  <c r="BB52" i="28" s="1"/>
  <c r="AZ60" i="28"/>
  <c r="AZ58" i="28"/>
  <c r="AZ59" i="28" s="1"/>
  <c r="EH94" i="28"/>
  <c r="EH97" i="28"/>
  <c r="EH98" i="28" s="1"/>
  <c r="FE63" i="28"/>
  <c r="FE62" i="28"/>
  <c r="FE59" i="28"/>
  <c r="S60" i="28"/>
  <c r="S51" i="28"/>
  <c r="S50" i="28"/>
  <c r="S49" i="28"/>
  <c r="S58" i="28"/>
  <c r="BO354" i="14"/>
  <c r="BO352" i="14"/>
  <c r="BO353" i="14"/>
  <c r="BO313" i="14" s="1"/>
  <c r="BO311" i="14"/>
  <c r="EV314" i="14"/>
  <c r="EV312" i="14"/>
  <c r="DJ353" i="14"/>
  <c r="DJ313" i="14" s="1"/>
  <c r="DJ354" i="14"/>
  <c r="DJ352" i="14"/>
  <c r="DJ311" i="14"/>
  <c r="FP99" i="28"/>
  <c r="FP60" i="28"/>
  <c r="FP49" i="28"/>
  <c r="FP100" i="28" s="1"/>
  <c r="FP69" i="28"/>
  <c r="FP50" i="28"/>
  <c r="GA20" i="28"/>
  <c r="GA17" i="28"/>
  <c r="GA16" i="28"/>
  <c r="CN59" i="28"/>
  <c r="CN62" i="28"/>
  <c r="Z354" i="15"/>
  <c r="Z352" i="15"/>
  <c r="Z353" i="15"/>
  <c r="Z313" i="15" s="1"/>
  <c r="AZ354" i="15"/>
  <c r="AZ352" i="15"/>
  <c r="AZ353" i="15"/>
  <c r="AZ313" i="15" s="1"/>
  <c r="CS314" i="14"/>
  <c r="CS312" i="14"/>
  <c r="AF50" i="28"/>
  <c r="AF49" i="28"/>
  <c r="AF51" i="28"/>
  <c r="AF58" i="28"/>
  <c r="AF59" i="28" s="1"/>
  <c r="AV60" i="28"/>
  <c r="AC352" i="14"/>
  <c r="AC354" i="14"/>
  <c r="AC353" i="14"/>
  <c r="AC313" i="14" s="1"/>
  <c r="EY94" i="28"/>
  <c r="EY97" i="28"/>
  <c r="EY98" i="28" s="1"/>
  <c r="DS99" i="28"/>
  <c r="DS58" i="28"/>
  <c r="DS49" i="28"/>
  <c r="DS100" i="28" s="1"/>
  <c r="DS50" i="28"/>
  <c r="DS69" i="28"/>
  <c r="DS123" i="28" s="1"/>
  <c r="DZ69" i="28"/>
  <c r="DZ123" i="28" s="1"/>
  <c r="DS51" i="28"/>
  <c r="DS60" i="28"/>
  <c r="GB352" i="15"/>
  <c r="GB354" i="15"/>
  <c r="GB353" i="15"/>
  <c r="GB313" i="15" s="1"/>
  <c r="GB311" i="15"/>
  <c r="CK313" i="15"/>
  <c r="FE313" i="14"/>
  <c r="CA352" i="14"/>
  <c r="CA354" i="14"/>
  <c r="CA353" i="14"/>
  <c r="CA313" i="14" s="1"/>
  <c r="CA311" i="14"/>
  <c r="DM52" i="28"/>
  <c r="DJ52" i="28"/>
  <c r="DK53" i="28"/>
  <c r="BK313" i="15"/>
  <c r="U313" i="15"/>
  <c r="Y352" i="15"/>
  <c r="Y354" i="15"/>
  <c r="Y353" i="15"/>
  <c r="CX313" i="14"/>
  <c r="EZ354" i="15"/>
  <c r="EZ353" i="15"/>
  <c r="EZ313" i="15" s="1"/>
  <c r="EZ352" i="15"/>
  <c r="BM314" i="15"/>
  <c r="BM312" i="15"/>
  <c r="AP271" i="15"/>
  <c r="AP270" i="15"/>
  <c r="AP269" i="15"/>
  <c r="AW271" i="15"/>
  <c r="AP267" i="15"/>
  <c r="AP273" i="15"/>
  <c r="AP268" i="15"/>
  <c r="EG53" i="28"/>
  <c r="BM354" i="14"/>
  <c r="BM352" i="14"/>
  <c r="BM353" i="14"/>
  <c r="DV354" i="14"/>
  <c r="DV352" i="14"/>
  <c r="DV353" i="14"/>
  <c r="AZ354" i="14"/>
  <c r="AZ353" i="14"/>
  <c r="AZ313" i="14" s="1"/>
  <c r="AZ352" i="14"/>
  <c r="AW48" i="28"/>
  <c r="AW45" i="28"/>
  <c r="AW44" i="28"/>
  <c r="DU354" i="15"/>
  <c r="DU352" i="15"/>
  <c r="DU353" i="15"/>
  <c r="DU313" i="15" s="1"/>
  <c r="DD313" i="14"/>
  <c r="BS51" i="28"/>
  <c r="BU52" i="28" s="1"/>
  <c r="DZ20" i="28"/>
  <c r="DZ17" i="28"/>
  <c r="DZ16" i="28"/>
  <c r="EA99" i="28"/>
  <c r="EA69" i="28"/>
  <c r="EA49" i="28"/>
  <c r="EA50" i="28"/>
  <c r="EH69" i="28"/>
  <c r="EH123" i="28" s="1"/>
  <c r="EA60" i="28"/>
  <c r="EA58" i="28"/>
  <c r="EA51" i="28"/>
  <c r="AT271" i="15"/>
  <c r="AT273" i="15"/>
  <c r="AT268" i="15"/>
  <c r="AT269" i="15"/>
  <c r="AT267" i="15"/>
  <c r="AT270" i="15"/>
  <c r="BA271" i="15"/>
  <c r="EZ312" i="15"/>
  <c r="EZ314" i="15"/>
  <c r="FV314" i="15"/>
  <c r="FV312" i="15"/>
  <c r="AB353" i="14"/>
  <c r="AB313" i="14" s="1"/>
  <c r="AB352" i="14"/>
  <c r="AB354" i="14"/>
  <c r="AB311" i="14"/>
  <c r="CL94" i="28"/>
  <c r="CL97" i="28"/>
  <c r="DX53" i="28"/>
  <c r="Q314" i="15"/>
  <c r="Q312" i="15"/>
  <c r="Q266" i="15"/>
  <c r="AV353" i="15"/>
  <c r="AV352" i="15"/>
  <c r="AV354" i="15"/>
  <c r="O313" i="14"/>
  <c r="CB63" i="28"/>
  <c r="BU69" i="28"/>
  <c r="BU123" i="28" s="1"/>
  <c r="BU58" i="28"/>
  <c r="BU63" i="28"/>
  <c r="CB69" i="28"/>
  <c r="CB123" i="28" s="1"/>
  <c r="BU99" i="28"/>
  <c r="BU60" i="28"/>
  <c r="BU49" i="28"/>
  <c r="BU50" i="28"/>
  <c r="BU51" i="28"/>
  <c r="AK314" i="15"/>
  <c r="AK312" i="15"/>
  <c r="AK266" i="15"/>
  <c r="EN97" i="28"/>
  <c r="EN94" i="28"/>
  <c r="BV313" i="14"/>
  <c r="EV313" i="14"/>
  <c r="DF352" i="15"/>
  <c r="DF354" i="15"/>
  <c r="DF353" i="15"/>
  <c r="DF313" i="15" s="1"/>
  <c r="DF311" i="15"/>
  <c r="BS312" i="14"/>
  <c r="BS314" i="14"/>
  <c r="CD313" i="14"/>
  <c r="EL99" i="28"/>
  <c r="EL60" i="28"/>
  <c r="EL50" i="28"/>
  <c r="ES69" i="28"/>
  <c r="EL69" i="28"/>
  <c r="EL49" i="28"/>
  <c r="EL100" i="28" s="1"/>
  <c r="EL58" i="28"/>
  <c r="EL51" i="28"/>
  <c r="CR354" i="15"/>
  <c r="CR352" i="15"/>
  <c r="CR353" i="15"/>
  <c r="BM311" i="14"/>
  <c r="EB354" i="15"/>
  <c r="EB352" i="15"/>
  <c r="EB353" i="15"/>
  <c r="EB313" i="15" s="1"/>
  <c r="EB311" i="15"/>
  <c r="S314" i="15"/>
  <c r="S312" i="15"/>
  <c r="S266" i="15"/>
  <c r="BJ313" i="14"/>
  <c r="BZ354" i="14"/>
  <c r="BZ353" i="14"/>
  <c r="BZ313" i="14" s="1"/>
  <c r="BZ352" i="14"/>
  <c r="AJ312" i="15"/>
  <c r="AJ314" i="15"/>
  <c r="CG312" i="14"/>
  <c r="CG314" i="14"/>
  <c r="FA312" i="14"/>
  <c r="FA314" i="14"/>
  <c r="FK311" i="15"/>
  <c r="CH354" i="14"/>
  <c r="CH352" i="14"/>
  <c r="CH353" i="14"/>
  <c r="X353" i="14"/>
  <c r="X352" i="14"/>
  <c r="X354" i="14"/>
  <c r="AN314" i="14"/>
  <c r="AN312" i="14"/>
  <c r="AN266" i="14"/>
  <c r="AY314" i="14"/>
  <c r="AY312" i="14"/>
  <c r="CT59" i="28"/>
  <c r="CT62" i="28"/>
  <c r="CN94" i="28"/>
  <c r="CN97" i="28"/>
  <c r="ES314" i="14"/>
  <c r="ES312" i="14"/>
  <c r="DE312" i="15"/>
  <c r="DE314" i="15"/>
  <c r="DE354" i="15"/>
  <c r="DE353" i="15"/>
  <c r="DE313" i="15" s="1"/>
  <c r="DE352" i="15"/>
  <c r="FC314" i="14"/>
  <c r="FC312" i="14"/>
  <c r="BW314" i="14"/>
  <c r="BW312" i="14"/>
  <c r="EG63" i="28"/>
  <c r="EG59" i="28"/>
  <c r="EG62" i="28"/>
  <c r="BS312" i="15"/>
  <c r="BS314" i="15"/>
  <c r="P353" i="15"/>
  <c r="P313" i="15" s="1"/>
  <c r="P352" i="15"/>
  <c r="P354" i="15"/>
  <c r="P311" i="15"/>
  <c r="DD312" i="14"/>
  <c r="DD314" i="14"/>
  <c r="L314" i="14"/>
  <c r="L312" i="14"/>
  <c r="FT59" i="28"/>
  <c r="FT62" i="28"/>
  <c r="BE62" i="28"/>
  <c r="BE59" i="28"/>
  <c r="BU313" i="14"/>
  <c r="AA80" i="28"/>
  <c r="AH80" i="28"/>
  <c r="AA268" i="15"/>
  <c r="AA270" i="15"/>
  <c r="AA267" i="15"/>
  <c r="AA269" i="15"/>
  <c r="AA273" i="15"/>
  <c r="BG51" i="28"/>
  <c r="BG53" i="28" s="1"/>
  <c r="BG69" i="28"/>
  <c r="BG123" i="28" s="1"/>
  <c r="BG49" i="28"/>
  <c r="BG100" i="28" s="1"/>
  <c r="BG63" i="28"/>
  <c r="BG58" i="28"/>
  <c r="BG50" i="28"/>
  <c r="BG99" i="28"/>
  <c r="BG60" i="28"/>
  <c r="BV123" i="28"/>
  <c r="DF354" i="14"/>
  <c r="DF353" i="14"/>
  <c r="DF352" i="14"/>
  <c r="CQ16" i="28"/>
  <c r="BV314" i="14"/>
  <c r="BV312" i="14"/>
  <c r="DZ314" i="15"/>
  <c r="DZ312" i="15"/>
  <c r="BQ354" i="15"/>
  <c r="BQ352" i="15"/>
  <c r="BQ353" i="15"/>
  <c r="BQ313" i="15" s="1"/>
  <c r="BQ311" i="15"/>
  <c r="CO312" i="14"/>
  <c r="CO314" i="14"/>
  <c r="CE352" i="14"/>
  <c r="CE354" i="14"/>
  <c r="CE353" i="14"/>
  <c r="DR59" i="28"/>
  <c r="DR67" i="28"/>
  <c r="DR62" i="28"/>
  <c r="DR63" i="28"/>
  <c r="AX352" i="15"/>
  <c r="AX353" i="15"/>
  <c r="AX313" i="15" s="1"/>
  <c r="AX354" i="15"/>
  <c r="FH313" i="14"/>
  <c r="DT354" i="14"/>
  <c r="DT352" i="14"/>
  <c r="DT353" i="14"/>
  <c r="DT313" i="14" s="1"/>
  <c r="EW99" i="28"/>
  <c r="EW51" i="28"/>
  <c r="EW49" i="28"/>
  <c r="EW100" i="28" s="1"/>
  <c r="FD69" i="28"/>
  <c r="EW50" i="28"/>
  <c r="EW60" i="28"/>
  <c r="EW69" i="28"/>
  <c r="EW58" i="28"/>
  <c r="FD63" i="28" s="1"/>
  <c r="EP353" i="14"/>
  <c r="EP313" i="14" s="1"/>
  <c r="EP352" i="14"/>
  <c r="EP354" i="14"/>
  <c r="EP311" i="14"/>
  <c r="FU94" i="28"/>
  <c r="FU97" i="28"/>
  <c r="FU98" i="28" s="1"/>
  <c r="K314" i="15"/>
  <c r="K312" i="15"/>
  <c r="K266" i="15"/>
  <c r="CI311" i="15"/>
  <c r="AJ313" i="15"/>
  <c r="GA353" i="15"/>
  <c r="GA313" i="15" s="1"/>
  <c r="GA354" i="15"/>
  <c r="GA352" i="15"/>
  <c r="GA311" i="15"/>
  <c r="CG313" i="14"/>
  <c r="CG62" i="28"/>
  <c r="CG59" i="28"/>
  <c r="Y60" i="28"/>
  <c r="Y49" i="28"/>
  <c r="Y50" i="28"/>
  <c r="Y51" i="28"/>
  <c r="Y58" i="28"/>
  <c r="Y59" i="28" s="1"/>
  <c r="BK314" i="15"/>
  <c r="BK312" i="15"/>
  <c r="CF354" i="14"/>
  <c r="CF353" i="14"/>
  <c r="CF313" i="14" s="1"/>
  <c r="CF352" i="14"/>
  <c r="CF311" i="14"/>
  <c r="FR352" i="15"/>
  <c r="FR354" i="15"/>
  <c r="FR353" i="15"/>
  <c r="CT53" i="28"/>
  <c r="R311" i="15"/>
  <c r="AQ313" i="14"/>
  <c r="ER354" i="15"/>
  <c r="ER352" i="15"/>
  <c r="ER353" i="15"/>
  <c r="ER313" i="15" s="1"/>
  <c r="ER311" i="15"/>
  <c r="Y270" i="14"/>
  <c r="Y269" i="14"/>
  <c r="Y268" i="14"/>
  <c r="Y267" i="14"/>
  <c r="Y273" i="14"/>
  <c r="Y271" i="14"/>
  <c r="BN99" i="28"/>
  <c r="BN50" i="28"/>
  <c r="BN49" i="28"/>
  <c r="BN63" i="28"/>
  <c r="BN69" i="28"/>
  <c r="BN60" i="28"/>
  <c r="S314" i="14"/>
  <c r="S312" i="14"/>
  <c r="S266" i="14"/>
  <c r="DF99" i="28"/>
  <c r="DF51" i="28"/>
  <c r="DF58" i="28"/>
  <c r="DM63" i="28" s="1"/>
  <c r="DF69" i="28"/>
  <c r="DF50" i="28"/>
  <c r="DF49" i="28"/>
  <c r="DM69" i="28"/>
  <c r="DM123" i="28" s="1"/>
  <c r="DF60" i="28"/>
  <c r="EY314" i="15"/>
  <c r="EY312" i="15"/>
  <c r="DU312" i="14"/>
  <c r="DU314" i="14"/>
  <c r="EG353" i="15"/>
  <c r="EG313" i="15" s="1"/>
  <c r="EG354" i="15"/>
  <c r="EG352" i="15"/>
  <c r="AH266" i="15"/>
  <c r="EN353" i="15"/>
  <c r="EN313" i="15" s="1"/>
  <c r="EN352" i="15"/>
  <c r="EN354" i="15"/>
  <c r="EN311" i="15"/>
  <c r="BJ354" i="15"/>
  <c r="BJ352" i="15"/>
  <c r="BJ353" i="15"/>
  <c r="BJ313" i="15" s="1"/>
  <c r="DA313" i="14"/>
  <c r="DO314" i="14"/>
  <c r="DO312" i="14"/>
  <c r="DK354" i="15"/>
  <c r="DK352" i="15"/>
  <c r="DK353" i="15"/>
  <c r="DK313" i="15" s="1"/>
  <c r="DK311" i="15"/>
  <c r="Q313" i="15"/>
  <c r="EN314" i="14"/>
  <c r="EN312" i="14"/>
  <c r="AG314" i="14"/>
  <c r="AG312" i="14"/>
  <c r="AG266" i="14"/>
  <c r="BQ313" i="14"/>
  <c r="CK353" i="14"/>
  <c r="CK352" i="14"/>
  <c r="CK354" i="14"/>
  <c r="BF354" i="15"/>
  <c r="BF353" i="15"/>
  <c r="BF352" i="15"/>
  <c r="BN354" i="15"/>
  <c r="BN353" i="15"/>
  <c r="BN313" i="15" s="1"/>
  <c r="BN352" i="15"/>
  <c r="CX354" i="15"/>
  <c r="CX353" i="15"/>
  <c r="CX313" i="15" s="1"/>
  <c r="CX352" i="15"/>
  <c r="BY312" i="15"/>
  <c r="BY314" i="15"/>
  <c r="DO312" i="15"/>
  <c r="DO314" i="15"/>
  <c r="DZ354" i="15"/>
  <c r="DZ352" i="15"/>
  <c r="DZ353" i="15"/>
  <c r="DZ313" i="15" s="1"/>
  <c r="T314" i="15"/>
  <c r="T312" i="15"/>
  <c r="T266" i="15"/>
  <c r="AA271" i="15" s="1"/>
  <c r="P354" i="14"/>
  <c r="P353" i="14"/>
  <c r="P313" i="14" s="1"/>
  <c r="P352" i="14"/>
  <c r="P311" i="14"/>
  <c r="AE353" i="15"/>
  <c r="AE313" i="15" s="1"/>
  <c r="AE352" i="15"/>
  <c r="AE354" i="15"/>
  <c r="AE311" i="15"/>
  <c r="BM313" i="14"/>
  <c r="FN314" i="15"/>
  <c r="FN312" i="15"/>
  <c r="FN354" i="14"/>
  <c r="FN353" i="14"/>
  <c r="FN352" i="14"/>
  <c r="DY62" i="28"/>
  <c r="DY67" i="28"/>
  <c r="DY63" i="28"/>
  <c r="DY59" i="28"/>
  <c r="X49" i="28"/>
  <c r="X50" i="28"/>
  <c r="X51" i="28"/>
  <c r="X58" i="28"/>
  <c r="X59" i="28" s="1"/>
  <c r="FP354" i="15"/>
  <c r="FP352" i="15"/>
  <c r="FP353" i="15"/>
  <c r="FP313" i="15" s="1"/>
  <c r="BJ311" i="14"/>
  <c r="W314" i="14"/>
  <c r="W312" i="14"/>
  <c r="W266" i="14"/>
  <c r="AJ354" i="14"/>
  <c r="AJ353" i="14"/>
  <c r="AJ313" i="14" s="1"/>
  <c r="AJ352" i="14"/>
  <c r="AJ311" i="14"/>
  <c r="CW97" i="28"/>
  <c r="CW94" i="28"/>
  <c r="DO58" i="28"/>
  <c r="DS354" i="14"/>
  <c r="DS353" i="14"/>
  <c r="DS313" i="14" s="1"/>
  <c r="DS352" i="14"/>
  <c r="FU354" i="15"/>
  <c r="FU353" i="15"/>
  <c r="FU313" i="15" s="1"/>
  <c r="FU352" i="15"/>
  <c r="FU311" i="15"/>
  <c r="DR94" i="28"/>
  <c r="DR97" i="28"/>
  <c r="FN314" i="14"/>
  <c r="FN312" i="14"/>
  <c r="AN354" i="15"/>
  <c r="AN353" i="15"/>
  <c r="AN313" i="15" s="1"/>
  <c r="AN352" i="15"/>
  <c r="AN311" i="15"/>
  <c r="EV314" i="15"/>
  <c r="EV312" i="15"/>
  <c r="BS313" i="15"/>
  <c r="FS58" i="28"/>
  <c r="FS99" i="28"/>
  <c r="FS60" i="28"/>
  <c r="FS69" i="28"/>
  <c r="FS123" i="28" s="1"/>
  <c r="FS49" i="28"/>
  <c r="FS100" i="28" s="1"/>
  <c r="FS50" i="28"/>
  <c r="FS51" i="28"/>
  <c r="FS53" i="28" s="1"/>
  <c r="CA62" i="28"/>
  <c r="CA59" i="28"/>
  <c r="BI314" i="15"/>
  <c r="BI312" i="15"/>
  <c r="FL314" i="14"/>
  <c r="FL312" i="14"/>
  <c r="FR312" i="14"/>
  <c r="FR314" i="14"/>
  <c r="FT97" i="28"/>
  <c r="FT94" i="28"/>
  <c r="BF354" i="14"/>
  <c r="BF352" i="14"/>
  <c r="BF353" i="14"/>
  <c r="BF313" i="14" s="1"/>
  <c r="BF311" i="14"/>
  <c r="EF20" i="28"/>
  <c r="EF17" i="28"/>
  <c r="EF16" i="28"/>
  <c r="EM16" i="28"/>
  <c r="BP312" i="15"/>
  <c r="BP314" i="15"/>
  <c r="DA311" i="14"/>
  <c r="CQ97" i="28"/>
  <c r="CQ94" i="28"/>
  <c r="GD62" i="28"/>
  <c r="GD59" i="28"/>
  <c r="BJ63" i="28"/>
  <c r="BJ99" i="28"/>
  <c r="BJ50" i="28"/>
  <c r="BJ69" i="28"/>
  <c r="BJ49" i="28"/>
  <c r="BJ60" i="28"/>
  <c r="DW352" i="15"/>
  <c r="DW354" i="15"/>
  <c r="DW353" i="15"/>
  <c r="DW313" i="15" s="1"/>
  <c r="BQ312" i="14"/>
  <c r="BQ314" i="14"/>
  <c r="EF63" i="28"/>
  <c r="DL97" i="28"/>
  <c r="DL94" i="28"/>
  <c r="AS354" i="15"/>
  <c r="AS353" i="15"/>
  <c r="AS313" i="15" s="1"/>
  <c r="AS352" i="15"/>
  <c r="AS311" i="15"/>
  <c r="FI97" i="28"/>
  <c r="FI98" i="28" s="1"/>
  <c r="FI94" i="28"/>
  <c r="BS354" i="15"/>
  <c r="BS352" i="15"/>
  <c r="BS353" i="15"/>
  <c r="CN354" i="14"/>
  <c r="CN352" i="14"/>
  <c r="CN353" i="14"/>
  <c r="CN313" i="14" s="1"/>
  <c r="CN311" i="14"/>
  <c r="CF314" i="15"/>
  <c r="CF312" i="15"/>
  <c r="CS354" i="15"/>
  <c r="CS353" i="15"/>
  <c r="CS313" i="15" s="1"/>
  <c r="CS352" i="15"/>
  <c r="CO313" i="14"/>
  <c r="FF314" i="15"/>
  <c r="FF312" i="15"/>
  <c r="FN354" i="15"/>
  <c r="FN353" i="15"/>
  <c r="FN313" i="15" s="1"/>
  <c r="FN352" i="15"/>
  <c r="FH314" i="14"/>
  <c r="FH312" i="14"/>
  <c r="DD94" i="28"/>
  <c r="DD97" i="28"/>
  <c r="CE311" i="14"/>
  <c r="DI311" i="15"/>
  <c r="O314" i="15"/>
  <c r="O312" i="15"/>
  <c r="CI312" i="14"/>
  <c r="CI314" i="14"/>
  <c r="CF52" i="28"/>
  <c r="CG53" i="28"/>
  <c r="P49" i="28"/>
  <c r="P50" i="28"/>
  <c r="FY314" i="14"/>
  <c r="FY312" i="14"/>
  <c r="CF62" i="28"/>
  <c r="CF59" i="28"/>
  <c r="FC354" i="15"/>
  <c r="FC352" i="15"/>
  <c r="FC353" i="15"/>
  <c r="FC313" i="15" s="1"/>
  <c r="FO314" i="15"/>
  <c r="FO312" i="15"/>
  <c r="FM314" i="14"/>
  <c r="FM312" i="14"/>
  <c r="AV311" i="14"/>
  <c r="ET313" i="14"/>
  <c r="R313" i="15"/>
  <c r="DN354" i="15"/>
  <c r="DN353" i="15"/>
  <c r="DN313" i="15" s="1"/>
  <c r="DN352" i="15"/>
  <c r="DN311" i="15"/>
  <c r="CB353" i="15"/>
  <c r="CB313" i="15" s="1"/>
  <c r="CB354" i="15"/>
  <c r="CB352" i="15"/>
  <c r="EG312" i="14"/>
  <c r="EG314" i="14"/>
  <c r="DT99" i="28"/>
  <c r="DT60" i="28"/>
  <c r="DT50" i="28"/>
  <c r="DT49" i="28"/>
  <c r="DT100" i="28" s="1"/>
  <c r="DT69" i="28"/>
  <c r="DT123" i="28" s="1"/>
  <c r="DT58" i="28"/>
  <c r="DT51" i="28"/>
  <c r="X80" i="28"/>
  <c r="AE80" i="28"/>
  <c r="FW353" i="15"/>
  <c r="FW313" i="15" s="1"/>
  <c r="FW354" i="15"/>
  <c r="FW352" i="15"/>
  <c r="FW311" i="15"/>
  <c r="CU354" i="15"/>
  <c r="CU353" i="15"/>
  <c r="CU313" i="15" s="1"/>
  <c r="CU352" i="15"/>
  <c r="CU311" i="15"/>
  <c r="EU353" i="15"/>
  <c r="EU354" i="15"/>
  <c r="EU352" i="15"/>
  <c r="ET354" i="14"/>
  <c r="ET353" i="14"/>
  <c r="ET352" i="14"/>
  <c r="CZ312" i="15"/>
  <c r="CZ314" i="15"/>
  <c r="DT312" i="14"/>
  <c r="DT314" i="14"/>
  <c r="BY314" i="14"/>
  <c r="BY312" i="14"/>
  <c r="DU313" i="14"/>
  <c r="FQ354" i="15"/>
  <c r="FQ352" i="15"/>
  <c r="FQ353" i="15"/>
  <c r="FQ313" i="15" s="1"/>
  <c r="FQ311" i="15"/>
  <c r="DG353" i="15"/>
  <c r="DG352" i="15"/>
  <c r="DG354" i="15"/>
  <c r="FP312" i="14"/>
  <c r="FP314" i="14"/>
  <c r="BE353" i="15"/>
  <c r="BE313" i="15" s="1"/>
  <c r="BE354" i="15"/>
  <c r="BE352" i="15"/>
  <c r="EV20" i="28"/>
  <c r="EV17" i="28"/>
  <c r="EV16" i="28"/>
  <c r="FC16" i="28"/>
  <c r="EN313" i="14"/>
  <c r="BL354" i="15"/>
  <c r="BL353" i="15"/>
  <c r="BL313" i="15" s="1"/>
  <c r="BL352" i="15"/>
  <c r="AS353" i="14"/>
  <c r="AS354" i="14"/>
  <c r="AS352" i="14"/>
  <c r="EB97" i="28"/>
  <c r="EB94" i="28"/>
  <c r="AF60" i="28"/>
  <c r="FS354" i="14"/>
  <c r="FS352" i="14"/>
  <c r="FS353" i="14"/>
  <c r="FS313" i="14" s="1"/>
  <c r="FS311" i="14"/>
  <c r="AV51" i="28"/>
  <c r="EZ313" i="14"/>
  <c r="BE314" i="14"/>
  <c r="BE312" i="14"/>
  <c r="CQ99" i="28"/>
  <c r="CX69" i="28"/>
  <c r="CQ49" i="28"/>
  <c r="CQ100" i="28" s="1"/>
  <c r="CQ58" i="28"/>
  <c r="CQ50" i="28"/>
  <c r="CQ51" i="28"/>
  <c r="CX63" i="28"/>
  <c r="EZ97" i="28"/>
  <c r="EZ94" i="28"/>
  <c r="FE313" i="15"/>
  <c r="V354" i="14"/>
  <c r="V353" i="14"/>
  <c r="V313" i="14" s="1"/>
  <c r="V352" i="14"/>
  <c r="DV311" i="14"/>
  <c r="FF312" i="14"/>
  <c r="FF314" i="14"/>
  <c r="FZ99" i="28"/>
  <c r="FZ50" i="28"/>
  <c r="FZ51" i="28"/>
  <c r="FZ53" i="28" s="1"/>
  <c r="FZ49" i="28"/>
  <c r="FZ100" i="28" s="1"/>
  <c r="FZ60" i="28"/>
  <c r="FZ58" i="28"/>
  <c r="FC58" i="28"/>
  <c r="FC99" i="28"/>
  <c r="FC51" i="28"/>
  <c r="FC50" i="28"/>
  <c r="FC60" i="28"/>
  <c r="FC49" i="28"/>
  <c r="FC100" i="28" s="1"/>
  <c r="FC69" i="28"/>
  <c r="FJ69" i="28"/>
  <c r="FJ123" i="28" s="1"/>
  <c r="FA314" i="15"/>
  <c r="FA312" i="15"/>
  <c r="EI313" i="14"/>
  <c r="M353" i="15"/>
  <c r="M352" i="15"/>
  <c r="M354" i="15"/>
  <c r="BY352" i="14"/>
  <c r="BY354" i="14"/>
  <c r="BY353" i="14"/>
  <c r="BY313" i="14" s="1"/>
  <c r="CM353" i="14"/>
  <c r="CM313" i="14" s="1"/>
  <c r="CM352" i="14"/>
  <c r="CM354" i="14"/>
  <c r="AY353" i="14"/>
  <c r="AY313" i="14" s="1"/>
  <c r="AY354" i="14"/>
  <c r="AY352" i="14"/>
  <c r="DM314" i="14"/>
  <c r="DM312" i="14"/>
  <c r="CE52" i="28"/>
  <c r="CF53" i="28"/>
  <c r="CC97" i="28"/>
  <c r="CC94" i="28"/>
  <c r="FO313" i="15"/>
  <c r="FM313" i="14"/>
  <c r="DB94" i="28"/>
  <c r="DB97" i="28"/>
  <c r="BH314" i="15"/>
  <c r="BH312" i="15"/>
  <c r="L312" i="15"/>
  <c r="L314" i="15"/>
  <c r="L266" i="15"/>
  <c r="DE314" i="14"/>
  <c r="DE312" i="14"/>
  <c r="BT353" i="14"/>
  <c r="BT313" i="14" s="1"/>
  <c r="BT354" i="14"/>
  <c r="BT352" i="14"/>
  <c r="BT311" i="14"/>
  <c r="BT20" i="28"/>
  <c r="BT17" i="28"/>
  <c r="BT16" i="28"/>
  <c r="FT314" i="15"/>
  <c r="FT312" i="15"/>
  <c r="DI312" i="14"/>
  <c r="DI314" i="14"/>
  <c r="BF97" i="28"/>
  <c r="BF94" i="28"/>
  <c r="EJ314" i="15"/>
  <c r="EJ312" i="15"/>
  <c r="CI99" i="28"/>
  <c r="CP63" i="28"/>
  <c r="CI50" i="28"/>
  <c r="CI49" i="28"/>
  <c r="CI100" i="28" s="1"/>
  <c r="CI58" i="28"/>
  <c r="CP69" i="28"/>
  <c r="CI60" i="28"/>
  <c r="CI51" i="28"/>
  <c r="CK52" i="28" s="1"/>
  <c r="AM60" i="28"/>
  <c r="AM51" i="28"/>
  <c r="AM50" i="28"/>
  <c r="AM49" i="28"/>
  <c r="AM58" i="28"/>
  <c r="AM59" i="28" s="1"/>
  <c r="BI313" i="15"/>
  <c r="FN313" i="14"/>
  <c r="CL59" i="28"/>
  <c r="CL62" i="28"/>
  <c r="AC354" i="15"/>
  <c r="AC353" i="15"/>
  <c r="AC352" i="15"/>
  <c r="Y312" i="15"/>
  <c r="Y314" i="15"/>
  <c r="Y266" i="15"/>
  <c r="BU353" i="14"/>
  <c r="BU352" i="14"/>
  <c r="BU354" i="14"/>
  <c r="BP313" i="15"/>
  <c r="DS314" i="14"/>
  <c r="DS312" i="14"/>
  <c r="DC354" i="15"/>
  <c r="DC353" i="15"/>
  <c r="DC313" i="15" s="1"/>
  <c r="DC352" i="15"/>
  <c r="DC311" i="15"/>
  <c r="FN94" i="28"/>
  <c r="FN97" i="28"/>
  <c r="FN98" i="28" s="1"/>
  <c r="GC17" i="28"/>
  <c r="GC16" i="28"/>
  <c r="GC20" i="28"/>
  <c r="AW353" i="15"/>
  <c r="AW313" i="15" s="1"/>
  <c r="AW354" i="15"/>
  <c r="AW352" i="15"/>
  <c r="EF314" i="15"/>
  <c r="EF312" i="15"/>
  <c r="FE97" i="28"/>
  <c r="FE94" i="28"/>
  <c r="BE313" i="14"/>
  <c r="K49" i="28"/>
  <c r="K50" i="28"/>
  <c r="FC354" i="14"/>
  <c r="FC353" i="14"/>
  <c r="FC313" i="14" s="1"/>
  <c r="FC352" i="14"/>
  <c r="AB312" i="15"/>
  <c r="AB314" i="15"/>
  <c r="AB266" i="15"/>
  <c r="AI271" i="15" s="1"/>
  <c r="CC314" i="15"/>
  <c r="CC312" i="15"/>
  <c r="CE313" i="14"/>
  <c r="T51" i="28"/>
  <c r="T50" i="28"/>
  <c r="T49" i="28"/>
  <c r="T58" i="28"/>
  <c r="T59" i="28" s="1"/>
  <c r="T60" i="28"/>
  <c r="AN354" i="14"/>
  <c r="AN353" i="14"/>
  <c r="AN313" i="14" s="1"/>
  <c r="AN352" i="14"/>
  <c r="CA16" i="28"/>
  <c r="BZ59" i="28"/>
  <c r="BZ62" i="28"/>
  <c r="GD354" i="15"/>
  <c r="GD352" i="15"/>
  <c r="GD353" i="15"/>
  <c r="GD313" i="15" s="1"/>
  <c r="AR312" i="14"/>
  <c r="AR314" i="14"/>
  <c r="AR266" i="14"/>
  <c r="AM352" i="14"/>
  <c r="AM354" i="14"/>
  <c r="AM353" i="14"/>
  <c r="AM313" i="14" s="1"/>
  <c r="AM311" i="14"/>
  <c r="BT58" i="28"/>
  <c r="DC94" i="28"/>
  <c r="DC97" i="28"/>
  <c r="BH313" i="15"/>
  <c r="FT20" i="28"/>
  <c r="FT17" i="28"/>
  <c r="FT16" i="28"/>
  <c r="EW312" i="14"/>
  <c r="EW314" i="14"/>
  <c r="BN58" i="28"/>
  <c r="CL53" i="28"/>
  <c r="CN52" i="28"/>
  <c r="AI49" i="28"/>
  <c r="AI50" i="28"/>
  <c r="AI51" i="28"/>
  <c r="AI58" i="28"/>
  <c r="AI59" i="28" s="1"/>
  <c r="AI60" i="28"/>
  <c r="Y313" i="15"/>
  <c r="CH312" i="14"/>
  <c r="CH314" i="14"/>
  <c r="BC69" i="28"/>
  <c r="BC123" i="28" s="1"/>
  <c r="AV99" i="28"/>
  <c r="AV69" i="28"/>
  <c r="AV123" i="28" s="1"/>
  <c r="BC63" i="28"/>
  <c r="AV50" i="28"/>
  <c r="AV49" i="28"/>
  <c r="EE99" i="28"/>
  <c r="EE49" i="28"/>
  <c r="EE69" i="28"/>
  <c r="EE123" i="28" s="1"/>
  <c r="EE60" i="28"/>
  <c r="EE50" i="28"/>
  <c r="EE51" i="28"/>
  <c r="EE58" i="28"/>
  <c r="EL354" i="14"/>
  <c r="EL353" i="14"/>
  <c r="EL313" i="14" s="1"/>
  <c r="EL352" i="14"/>
  <c r="AT99" i="28"/>
  <c r="AT69" i="28"/>
  <c r="AT123" i="28" s="1"/>
  <c r="AT50" i="28"/>
  <c r="AT49" i="28"/>
  <c r="AT60" i="28"/>
  <c r="DQ312" i="15"/>
  <c r="DQ314" i="15"/>
  <c r="EC314" i="15"/>
  <c r="EC312" i="15"/>
  <c r="M314" i="15"/>
  <c r="M312" i="15"/>
  <c r="M266" i="15"/>
  <c r="EH314" i="14"/>
  <c r="EH312" i="14"/>
  <c r="FZ314" i="14"/>
  <c r="FZ312" i="14"/>
  <c r="BA58" i="28"/>
  <c r="BA59" i="28" s="1"/>
  <c r="EI354" i="15"/>
  <c r="EI353" i="15"/>
  <c r="EI313" i="15" s="1"/>
  <c r="EI352" i="15"/>
  <c r="EI311" i="15"/>
  <c r="AR314" i="15"/>
  <c r="AR312" i="15"/>
  <c r="AR266" i="15"/>
  <c r="EQ354" i="15"/>
  <c r="EQ353" i="15"/>
  <c r="EQ313" i="15" s="1"/>
  <c r="EQ352" i="15"/>
  <c r="EQ311" i="15"/>
  <c r="BB53" i="28"/>
  <c r="EW312" i="15"/>
  <c r="EW314" i="15"/>
  <c r="BB313" i="14"/>
  <c r="O49" i="28"/>
  <c r="O50" i="28"/>
  <c r="O51" i="28"/>
  <c r="EO354" i="15"/>
  <c r="EO352" i="15"/>
  <c r="EO353" i="15"/>
  <c r="EO313" i="15" s="1"/>
  <c r="X314" i="14"/>
  <c r="X312" i="14"/>
  <c r="X266" i="14"/>
  <c r="EZ312" i="14"/>
  <c r="EZ314" i="14"/>
  <c r="AO50" i="28"/>
  <c r="AO51" i="28"/>
  <c r="AO49" i="28"/>
  <c r="AO60" i="28"/>
  <c r="AO58" i="28"/>
  <c r="AO59" i="28" s="1"/>
  <c r="GD314" i="15"/>
  <c r="GD312" i="15"/>
  <c r="DM314" i="15"/>
  <c r="DM312" i="15"/>
  <c r="AK314" i="14"/>
  <c r="AK312" i="14"/>
  <c r="AK266" i="14"/>
  <c r="DV313" i="14"/>
  <c r="CC62" i="28"/>
  <c r="CC59" i="28"/>
  <c r="L49" i="28"/>
  <c r="L50" i="28"/>
  <c r="L51" i="28"/>
  <c r="BR312" i="15"/>
  <c r="BR314" i="15"/>
  <c r="N312" i="14"/>
  <c r="N266" i="14"/>
  <c r="N314" i="14"/>
  <c r="CW59" i="28"/>
  <c r="CW62" i="28"/>
  <c r="FD94" i="28"/>
  <c r="FD97" i="28"/>
  <c r="BK97" i="28"/>
  <c r="BK94" i="28"/>
  <c r="AG49" i="28"/>
  <c r="AG50" i="28"/>
  <c r="AG51" i="28"/>
  <c r="AG58" i="28"/>
  <c r="AG59" i="28" s="1"/>
  <c r="EI53" i="28"/>
  <c r="DX94" i="28"/>
  <c r="DX97" i="28"/>
  <c r="FJ312" i="15"/>
  <c r="FJ314" i="15"/>
  <c r="EB100" i="28"/>
  <c r="FH312" i="15"/>
  <c r="FH314" i="15"/>
  <c r="EL314" i="15"/>
  <c r="EL312" i="15"/>
  <c r="DM313" i="14"/>
  <c r="AG60" i="28"/>
  <c r="AR354" i="15"/>
  <c r="AR353" i="15"/>
  <c r="AR313" i="15" s="1"/>
  <c r="AR352" i="15"/>
  <c r="AT354" i="14"/>
  <c r="AT352" i="14"/>
  <c r="AT353" i="14"/>
  <c r="AT313" i="14" s="1"/>
  <c r="AT311" i="14"/>
  <c r="EL311" i="14"/>
  <c r="BT51" i="28"/>
  <c r="DE313" i="14"/>
  <c r="Z266" i="15"/>
  <c r="Q353" i="14"/>
  <c r="Q313" i="14" s="1"/>
  <c r="Q354" i="14"/>
  <c r="Q352" i="14"/>
  <c r="BN51" i="28"/>
  <c r="EJ313" i="15"/>
  <c r="BP97" i="28"/>
  <c r="BP94" i="28"/>
  <c r="EX97" i="28"/>
  <c r="EX98" i="28" s="1"/>
  <c r="EX94" i="28"/>
  <c r="W352" i="15"/>
  <c r="W354" i="15"/>
  <c r="W353" i="15"/>
  <c r="AF354" i="15"/>
  <c r="AF352" i="15"/>
  <c r="AF353" i="15"/>
  <c r="AF313" i="15" s="1"/>
  <c r="AF311" i="15"/>
  <c r="BB354" i="14"/>
  <c r="BB352" i="14"/>
  <c r="BB353" i="14"/>
  <c r="BA354" i="15"/>
  <c r="BA353" i="15"/>
  <c r="BA313" i="15" s="1"/>
  <c r="BA352" i="15"/>
  <c r="BA311" i="15"/>
  <c r="CH313" i="14"/>
  <c r="T354" i="14"/>
  <c r="T353" i="14"/>
  <c r="T313" i="14" s="1"/>
  <c r="T352" i="14"/>
  <c r="T311" i="14"/>
  <c r="O267" i="15"/>
  <c r="O270" i="15"/>
  <c r="O268" i="15"/>
  <c r="O269" i="15"/>
  <c r="O273" i="15"/>
  <c r="DS314" i="15"/>
  <c r="DS312" i="15"/>
  <c r="CE99" i="28"/>
  <c r="CL63" i="28"/>
  <c r="CL69" i="28"/>
  <c r="CL123" i="28" s="1"/>
  <c r="CE49" i="28"/>
  <c r="CE100" i="28" s="1"/>
  <c r="CE50" i="28"/>
  <c r="CE58" i="28"/>
  <c r="CE51" i="28"/>
  <c r="CE60" i="28"/>
  <c r="DQ313" i="15"/>
  <c r="M313" i="15"/>
  <c r="FH97" i="28"/>
  <c r="FH94" i="28"/>
  <c r="BN123" i="28"/>
  <c r="BG314" i="15"/>
  <c r="BG312" i="15"/>
  <c r="AV311" i="15"/>
  <c r="BC311" i="14"/>
  <c r="FQ312" i="14"/>
  <c r="FQ314" i="14"/>
  <c r="AQ353" i="15"/>
  <c r="AQ313" i="15" s="1"/>
  <c r="AQ352" i="15"/>
  <c r="AQ354" i="15"/>
  <c r="AU354" i="14"/>
  <c r="AU352" i="14"/>
  <c r="AU353" i="14"/>
  <c r="AU313" i="14" s="1"/>
  <c r="AU311" i="14"/>
  <c r="EZ100" i="28"/>
  <c r="BT354" i="15"/>
  <c r="BT352" i="15"/>
  <c r="BT353" i="15"/>
  <c r="BT313" i="15" s="1"/>
  <c r="BT311" i="15"/>
  <c r="BR354" i="14"/>
  <c r="BR353" i="14"/>
  <c r="BR313" i="14" s="1"/>
  <c r="BR352" i="14"/>
  <c r="DY99" i="28"/>
  <c r="DY49" i="28"/>
  <c r="DY100" i="28" s="1"/>
  <c r="DY69" i="28"/>
  <c r="DY123" i="28" s="1"/>
  <c r="DY50" i="28"/>
  <c r="DY60" i="28"/>
  <c r="CR311" i="15"/>
  <c r="BL352" i="14"/>
  <c r="BL353" i="14"/>
  <c r="BL313" i="14" s="1"/>
  <c r="BL354" i="14"/>
  <c r="BL311" i="14"/>
  <c r="GD354" i="14"/>
  <c r="GD352" i="14"/>
  <c r="GD353" i="14"/>
  <c r="AK50" i="28"/>
  <c r="AK51" i="28"/>
  <c r="AK49" i="28"/>
  <c r="AK58" i="28"/>
  <c r="AK59" i="28" s="1"/>
  <c r="AK60" i="28"/>
  <c r="BO314" i="15"/>
  <c r="BO312" i="15"/>
  <c r="DF313" i="14"/>
  <c r="EO312" i="14"/>
  <c r="EO314" i="14"/>
  <c r="CV52" i="28"/>
  <c r="CW53" i="28"/>
  <c r="CY52" i="28"/>
  <c r="CC313" i="15"/>
  <c r="DH353" i="15"/>
  <c r="DH313" i="15" s="1"/>
  <c r="DH352" i="15"/>
  <c r="DH354" i="15"/>
  <c r="DH311" i="15"/>
  <c r="GD311" i="14"/>
  <c r="EI63" i="28"/>
  <c r="EI59" i="28"/>
  <c r="EI62" i="28"/>
  <c r="BI59" i="28"/>
  <c r="BI62" i="28"/>
  <c r="BP354" i="15"/>
  <c r="BP353" i="15"/>
  <c r="BP352" i="15"/>
  <c r="FA313" i="15"/>
  <c r="CT314" i="14"/>
  <c r="CT312" i="14"/>
  <c r="FZ354" i="14"/>
  <c r="FZ353" i="14"/>
  <c r="FZ352" i="14"/>
  <c r="EI52" i="28"/>
  <c r="EC97" i="28"/>
  <c r="EC98" i="28" s="1"/>
  <c r="EC94" i="28"/>
  <c r="CY312" i="14"/>
  <c r="CY314" i="14"/>
  <c r="DA312" i="15"/>
  <c r="DA314" i="15"/>
  <c r="DG311" i="15"/>
  <c r="T353" i="15"/>
  <c r="T313" i="15" s="1"/>
  <c r="T354" i="15"/>
  <c r="T352" i="15"/>
  <c r="BJ58" i="28"/>
  <c r="AX53" i="28"/>
  <c r="FX314" i="15"/>
  <c r="FX312" i="15"/>
  <c r="AA352" i="14"/>
  <c r="AA353" i="14"/>
  <c r="AA354" i="14"/>
  <c r="CW354" i="14"/>
  <c r="CW353" i="14"/>
  <c r="CW313" i="14" s="1"/>
  <c r="CW352" i="14"/>
  <c r="CW311" i="14"/>
  <c r="ER314" i="14"/>
  <c r="ER312" i="14"/>
  <c r="ED99" i="28"/>
  <c r="ED50" i="28"/>
  <c r="ED60" i="28"/>
  <c r="ED49" i="28"/>
  <c r="ED100" i="28" s="1"/>
  <c r="ED58" i="28"/>
  <c r="ED51" i="28"/>
  <c r="U80" i="28"/>
  <c r="N80" i="28"/>
  <c r="CZ20" i="28"/>
  <c r="CZ17" i="28"/>
  <c r="CZ16" i="28"/>
  <c r="GA311" i="14"/>
  <c r="EN63" i="28"/>
  <c r="DM67" i="28"/>
  <c r="DM59" i="28"/>
  <c r="DM62" i="28"/>
  <c r="EF354" i="14"/>
  <c r="EF353" i="14"/>
  <c r="EF313" i="14" s="1"/>
  <c r="EF352" i="14"/>
  <c r="CH354" i="15"/>
  <c r="CH352" i="15"/>
  <c r="CH353" i="15"/>
  <c r="CH313" i="15" s="1"/>
  <c r="AI354" i="14"/>
  <c r="AI352" i="14"/>
  <c r="AI353" i="14"/>
  <c r="AI313" i="14" s="1"/>
  <c r="FS94" i="28"/>
  <c r="FS97" i="28"/>
  <c r="AI314" i="15"/>
  <c r="AI312" i="15"/>
  <c r="AC311" i="15"/>
  <c r="FZ313" i="14"/>
  <c r="FL63" i="28"/>
  <c r="FL62" i="28"/>
  <c r="FL98" i="28" s="1"/>
  <c r="FL59" i="28"/>
  <c r="FD353" i="15"/>
  <c r="FD313" i="15" s="1"/>
  <c r="FD354" i="15"/>
  <c r="FD352" i="15"/>
  <c r="FD311" i="15"/>
  <c r="BC313" i="14"/>
  <c r="DO99" i="28"/>
  <c r="DO49" i="28"/>
  <c r="DO69" i="28"/>
  <c r="DO123" i="28" s="1"/>
  <c r="DO50" i="28"/>
  <c r="DV69" i="28"/>
  <c r="DO60" i="28"/>
  <c r="BB62" i="28"/>
  <c r="BB59" i="28"/>
  <c r="BX353" i="14"/>
  <c r="BX313" i="14" s="1"/>
  <c r="BX354" i="14"/>
  <c r="BX352" i="14"/>
  <c r="BX311" i="14"/>
  <c r="FC94" i="28"/>
  <c r="FC97" i="28"/>
  <c r="CS314" i="15"/>
  <c r="CS312" i="15"/>
  <c r="X313" i="14"/>
  <c r="CR354" i="14"/>
  <c r="CR352" i="14"/>
  <c r="CR353" i="14"/>
  <c r="CR313" i="14" s="1"/>
  <c r="CR311" i="14"/>
  <c r="FW354" i="14"/>
  <c r="FW352" i="14"/>
  <c r="FW353" i="14"/>
  <c r="DG94" i="28"/>
  <c r="DG97" i="28"/>
  <c r="CQ311" i="15"/>
  <c r="CR313" i="15"/>
  <c r="DC314" i="14"/>
  <c r="DC312" i="14"/>
  <c r="CB52" i="28"/>
  <c r="CC53" i="28"/>
  <c r="BM97" i="28"/>
  <c r="BM94" i="28"/>
  <c r="EE312" i="15"/>
  <c r="EE314" i="15"/>
  <c r="DT354" i="15"/>
  <c r="DT353" i="15"/>
  <c r="DT313" i="15" s="1"/>
  <c r="DT352" i="15"/>
  <c r="DT311" i="15"/>
  <c r="EK314" i="15"/>
  <c r="EK312" i="15"/>
  <c r="DF311" i="14"/>
  <c r="N313" i="14"/>
  <c r="AL314" i="15"/>
  <c r="AL312" i="15"/>
  <c r="AL266" i="15"/>
  <c r="CU311" i="14"/>
  <c r="GD313" i="14"/>
  <c r="R313" i="14"/>
  <c r="BP48" i="28"/>
  <c r="BP45" i="28"/>
  <c r="BW45" i="28"/>
  <c r="BP44" i="28"/>
  <c r="BF313" i="15"/>
  <c r="FZ353" i="15"/>
  <c r="FZ313" i="15" s="1"/>
  <c r="FZ354" i="15"/>
  <c r="FZ352" i="15"/>
  <c r="ED354" i="15"/>
  <c r="ED352" i="15"/>
  <c r="ED353" i="15"/>
  <c r="ED313" i="15" s="1"/>
  <c r="ED311" i="15"/>
  <c r="EF311" i="14"/>
  <c r="EA52" i="28"/>
  <c r="EB53" i="28"/>
  <c r="AP314" i="15"/>
  <c r="AP312" i="15"/>
  <c r="BY354" i="15"/>
  <c r="BY353" i="15"/>
  <c r="BY313" i="15" s="1"/>
  <c r="BY352" i="15"/>
  <c r="BI353" i="14"/>
  <c r="BI352" i="14"/>
  <c r="BI354" i="14"/>
  <c r="DK352" i="14"/>
  <c r="DK353" i="14"/>
  <c r="DK313" i="14" s="1"/>
  <c r="DK354" i="14"/>
  <c r="AI311" i="14"/>
  <c r="W311" i="15"/>
  <c r="CJ354" i="14"/>
  <c r="CJ352" i="14"/>
  <c r="CJ353" i="14"/>
  <c r="CJ313" i="14" s="1"/>
  <c r="CJ311" i="14"/>
  <c r="DG313" i="15"/>
  <c r="M352" i="14"/>
  <c r="M354" i="14"/>
  <c r="M353" i="14"/>
  <c r="BA313" i="14"/>
  <c r="BJ51" i="28"/>
  <c r="Z312" i="14"/>
  <c r="Z314" i="14"/>
  <c r="Z266" i="14"/>
  <c r="FX313" i="15"/>
  <c r="DR314" i="15"/>
  <c r="DR312" i="15"/>
  <c r="K314" i="14"/>
  <c r="K312" i="14"/>
  <c r="K266" i="14"/>
  <c r="ER94" i="28"/>
  <c r="ER97" i="28"/>
  <c r="ER98" i="28" s="1"/>
  <c r="U354" i="15"/>
  <c r="U353" i="15"/>
  <c r="U352" i="15"/>
  <c r="CC354" i="14"/>
  <c r="CC352" i="14"/>
  <c r="CC353" i="14"/>
  <c r="CC313" i="14" s="1"/>
  <c r="FT314" i="14"/>
  <c r="FT312" i="14"/>
  <c r="BJ311" i="15"/>
  <c r="ET354" i="15"/>
  <c r="ET353" i="15"/>
  <c r="ET313" i="15" s="1"/>
  <c r="ET352" i="15"/>
  <c r="ET311" i="15"/>
  <c r="GC353" i="15"/>
  <c r="GC313" i="15" s="1"/>
  <c r="GC354" i="15"/>
  <c r="GC352" i="15"/>
  <c r="BK353" i="14"/>
  <c r="BK313" i="14" s="1"/>
  <c r="BK352" i="14"/>
  <c r="BK354" i="14"/>
  <c r="BK311" i="14"/>
  <c r="FU354" i="14"/>
  <c r="FU352" i="14"/>
  <c r="FU353" i="14"/>
  <c r="FU313" i="14" s="1"/>
  <c r="FU311" i="14"/>
  <c r="AS312" i="14"/>
  <c r="AS314" i="14"/>
  <c r="AS266" i="14"/>
  <c r="CR97" i="28"/>
  <c r="CR94" i="28"/>
  <c r="AZ312" i="15"/>
  <c r="AZ314" i="15"/>
  <c r="BX354" i="15"/>
  <c r="BX353" i="15"/>
  <c r="BX313" i="15" s="1"/>
  <c r="BX352" i="15"/>
  <c r="DB354" i="14"/>
  <c r="DB353" i="14"/>
  <c r="DB313" i="14" s="1"/>
  <c r="DB352" i="14"/>
  <c r="DB311" i="14"/>
  <c r="FL20" i="28"/>
  <c r="FL17" i="28"/>
  <c r="FL16" i="28"/>
  <c r="FS16" i="28"/>
  <c r="AV313" i="15"/>
  <c r="GB20" i="28"/>
  <c r="GB17" i="28"/>
  <c r="GB16" i="28"/>
  <c r="FI354" i="15"/>
  <c r="FI353" i="15"/>
  <c r="FI313" i="15" s="1"/>
  <c r="FI352" i="15"/>
  <c r="FI311" i="15"/>
  <c r="CL313" i="14"/>
  <c r="DD99" i="28"/>
  <c r="DD63" i="28"/>
  <c r="DD69" i="28"/>
  <c r="DD123" i="28" s="1"/>
  <c r="DD50" i="28"/>
  <c r="DD49" i="28"/>
  <c r="DD58" i="28"/>
  <c r="DD60" i="28"/>
  <c r="DD51" i="28"/>
  <c r="BE311" i="15"/>
  <c r="BN312" i="14"/>
  <c r="BN314" i="14"/>
  <c r="EX314" i="15"/>
  <c r="EX312" i="15"/>
  <c r="CA313" i="15"/>
  <c r="AA311" i="14"/>
  <c r="BW314" i="15"/>
  <c r="BW312" i="15"/>
  <c r="S353" i="14"/>
  <c r="S313" i="14" s="1"/>
  <c r="S354" i="14"/>
  <c r="S352" i="14"/>
  <c r="BL97" i="28"/>
  <c r="BL94" i="28"/>
  <c r="R314" i="14"/>
  <c r="R312" i="14"/>
  <c r="R266" i="14"/>
  <c r="AT58" i="28"/>
  <c r="AT59" i="28" s="1"/>
  <c r="BF311" i="15"/>
  <c r="EB63" i="28"/>
  <c r="EB62" i="28"/>
  <c r="EB67" i="28"/>
  <c r="EB59" i="28"/>
  <c r="U60" i="28"/>
  <c r="U50" i="28"/>
  <c r="U49" i="28"/>
  <c r="U51" i="28"/>
  <c r="U58" i="28"/>
  <c r="U59" i="28" s="1"/>
  <c r="CV352" i="14"/>
  <c r="CV354" i="14"/>
  <c r="CV353" i="14"/>
  <c r="CV313" i="14" s="1"/>
  <c r="CV311" i="14"/>
  <c r="DA313" i="15"/>
  <c r="DN313" i="14"/>
  <c r="AO352" i="14"/>
  <c r="AO354" i="14"/>
  <c r="AO353" i="14"/>
  <c r="AO313" i="14" s="1"/>
  <c r="AO311" i="14"/>
  <c r="CV314" i="15"/>
  <c r="CV312" i="15"/>
  <c r="EM352" i="15"/>
  <c r="EM354" i="15"/>
  <c r="EM353" i="15"/>
  <c r="EM313" i="15" s="1"/>
  <c r="K313" i="14"/>
  <c r="BI314" i="14"/>
  <c r="BI312" i="14"/>
  <c r="ES52" i="28"/>
  <c r="ET53" i="28"/>
  <c r="AX69" i="28"/>
  <c r="AX123" i="28" s="1"/>
  <c r="AQ49" i="28"/>
  <c r="AQ50" i="28"/>
  <c r="AQ58" i="28"/>
  <c r="AQ59" i="28" s="1"/>
  <c r="AQ60" i="28"/>
  <c r="AQ51" i="28"/>
  <c r="EQ354" i="14"/>
  <c r="EQ352" i="14"/>
  <c r="EQ353" i="14"/>
  <c r="EQ313" i="14" s="1"/>
  <c r="EH314" i="15"/>
  <c r="EH312" i="15"/>
  <c r="EA354" i="14"/>
  <c r="EA353" i="14"/>
  <c r="EA313" i="14" s="1"/>
  <c r="EA352" i="14"/>
  <c r="EA311" i="14"/>
  <c r="FG313" i="14"/>
  <c r="GA313" i="14"/>
  <c r="BQ51" i="28"/>
  <c r="BQ49" i="28"/>
  <c r="BQ63" i="28"/>
  <c r="BQ58" i="28"/>
  <c r="BQ60" i="28"/>
  <c r="BQ50" i="28"/>
  <c r="BQ99" i="28"/>
  <c r="BQ69" i="28"/>
  <c r="BQ123" i="28" s="1"/>
  <c r="AE60" i="28"/>
  <c r="AE49" i="28"/>
  <c r="AE50" i="28"/>
  <c r="AE51" i="28"/>
  <c r="AE58" i="28"/>
  <c r="AE59" i="28" s="1"/>
  <c r="AM354" i="15"/>
  <c r="AM353" i="15"/>
  <c r="AM313" i="15" s="1"/>
  <c r="AM352" i="15"/>
  <c r="FX314" i="14"/>
  <c r="FX312" i="14"/>
  <c r="FY97" i="28"/>
  <c r="FY98" i="28" s="1"/>
  <c r="FY94" i="28"/>
  <c r="CU99" i="28"/>
  <c r="DB63" i="28"/>
  <c r="CU63" i="28"/>
  <c r="DB69" i="28"/>
  <c r="CU49" i="28"/>
  <c r="CU100" i="28" s="1"/>
  <c r="CU69" i="28"/>
  <c r="CU123" i="28" s="1"/>
  <c r="CU58" i="28"/>
  <c r="CU50" i="28"/>
  <c r="CU60" i="28"/>
  <c r="CU51" i="28"/>
  <c r="AC313" i="15"/>
  <c r="BZ312" i="14"/>
  <c r="BZ314" i="14"/>
  <c r="DL314" i="14"/>
  <c r="DL312" i="14"/>
  <c r="FR99" i="28"/>
  <c r="FR60" i="28"/>
  <c r="FR51" i="28"/>
  <c r="FR53" i="28" s="1"/>
  <c r="FR50" i="28"/>
  <c r="FR49" i="28"/>
  <c r="FR69" i="28"/>
  <c r="FR58" i="28"/>
  <c r="AH354" i="15"/>
  <c r="AH352" i="15"/>
  <c r="AH353" i="15"/>
  <c r="AH313" i="15" s="1"/>
  <c r="AH312" i="14"/>
  <c r="AH314" i="14"/>
  <c r="AH266" i="14"/>
  <c r="DX354" i="14"/>
  <c r="DX352" i="14"/>
  <c r="DX353" i="14"/>
  <c r="DX313" i="14" s="1"/>
  <c r="DX311" i="14"/>
  <c r="CL314" i="14"/>
  <c r="CL312" i="14"/>
  <c r="FP97" i="28"/>
  <c r="FP94" i="28"/>
  <c r="EZ63" i="28"/>
  <c r="EZ59" i="28"/>
  <c r="EZ62" i="28"/>
  <c r="CP352" i="15"/>
  <c r="CP353" i="15"/>
  <c r="CP313" i="15" s="1"/>
  <c r="CP354" i="15"/>
  <c r="CP311" i="15"/>
  <c r="AQ314" i="15"/>
  <c r="AQ312" i="15"/>
  <c r="AQ266" i="15"/>
  <c r="BR312" i="14"/>
  <c r="BR314" i="14"/>
  <c r="DO353" i="15"/>
  <c r="DO313" i="15" s="1"/>
  <c r="DO354" i="15"/>
  <c r="DO352" i="15"/>
  <c r="CA314" i="15"/>
  <c r="CA312" i="15"/>
  <c r="EI354" i="14"/>
  <c r="EI352" i="14"/>
  <c r="EI353" i="14"/>
  <c r="BG353" i="14"/>
  <c r="BG313" i="14" s="1"/>
  <c r="BG352" i="14"/>
  <c r="BG354" i="14"/>
  <c r="BG311" i="14"/>
  <c r="CA97" i="28"/>
  <c r="CA94" i="28"/>
  <c r="EM58" i="28"/>
  <c r="ET63" i="28" s="1"/>
  <c r="EM99" i="28"/>
  <c r="EM51" i="28"/>
  <c r="EM60" i="28"/>
  <c r="EM49" i="28"/>
  <c r="EM100" i="28" s="1"/>
  <c r="EM69" i="28"/>
  <c r="EM123" i="28" s="1"/>
  <c r="ET69" i="28"/>
  <c r="ET123" i="28" s="1"/>
  <c r="EM50" i="28"/>
  <c r="EK313" i="15"/>
  <c r="CM94" i="28"/>
  <c r="CM97" i="28"/>
  <c r="N354" i="15"/>
  <c r="N352" i="15"/>
  <c r="N353" i="15"/>
  <c r="N313" i="15" s="1"/>
  <c r="N311" i="15"/>
  <c r="AD312" i="14"/>
  <c r="AD266" i="14"/>
  <c r="AD314" i="14"/>
  <c r="AT51" i="28"/>
  <c r="EI94" i="28"/>
  <c r="EI97" i="28"/>
  <c r="AC49" i="28"/>
  <c r="AC50" i="28"/>
  <c r="AC51" i="28"/>
  <c r="AC58" i="28"/>
  <c r="AC59" i="28" s="1"/>
  <c r="AC60" i="28"/>
  <c r="EU313" i="15"/>
  <c r="CY313" i="15"/>
  <c r="AP354" i="14"/>
  <c r="AP352" i="14"/>
  <c r="AP353" i="14"/>
  <c r="AP313" i="14" s="1"/>
  <c r="AP311" i="14"/>
  <c r="U354" i="14"/>
  <c r="U353" i="14"/>
  <c r="U313" i="14" s="1"/>
  <c r="U352" i="14"/>
  <c r="U311" i="14"/>
  <c r="FK314" i="14"/>
  <c r="FK312" i="14"/>
  <c r="CF97" i="28"/>
  <c r="CF94" i="28"/>
  <c r="CO313" i="15"/>
  <c r="CK313" i="14"/>
  <c r="AL313" i="14"/>
  <c r="DY94" i="28"/>
  <c r="DY97" i="28"/>
  <c r="M49" i="28"/>
  <c r="M50" i="28"/>
  <c r="M51" i="28"/>
  <c r="W313" i="15"/>
  <c r="BU312" i="15"/>
  <c r="BU314" i="15"/>
  <c r="CI354" i="14"/>
  <c r="CI353" i="14"/>
  <c r="CI313" i="14" s="1"/>
  <c r="CI352" i="14"/>
  <c r="M313" i="14"/>
  <c r="EC312" i="14"/>
  <c r="EC314" i="14"/>
  <c r="FP51" i="28"/>
  <c r="FP53" i="28" s="1"/>
  <c r="DT94" i="28"/>
  <c r="DT97" i="28"/>
  <c r="DR354" i="14"/>
  <c r="DR352" i="14"/>
  <c r="DR353" i="14"/>
  <c r="DR313" i="14" s="1"/>
  <c r="DR311" i="14"/>
  <c r="DV312" i="15"/>
  <c r="DV314" i="15"/>
  <c r="ET59" i="28"/>
  <c r="ET62" i="28"/>
  <c r="ET98" i="28" s="1"/>
  <c r="FB354" i="15"/>
  <c r="FB353" i="15"/>
  <c r="FB313" i="15" s="1"/>
  <c r="FB352" i="15"/>
  <c r="FB311" i="15"/>
  <c r="AX354" i="14"/>
  <c r="AX353" i="14"/>
  <c r="AX313" i="14" s="1"/>
  <c r="AX352" i="14"/>
  <c r="CB353" i="14"/>
  <c r="CB313" i="14" s="1"/>
  <c r="CB352" i="14"/>
  <c r="CB354" i="14"/>
  <c r="FD62" i="28"/>
  <c r="FD59" i="28"/>
  <c r="DY353" i="15"/>
  <c r="DY313" i="15" s="1"/>
  <c r="DY352" i="15"/>
  <c r="DY354" i="15"/>
  <c r="FG311" i="14"/>
  <c r="BX312" i="15"/>
  <c r="BX314" i="15"/>
  <c r="FL352" i="15"/>
  <c r="FL353" i="15"/>
  <c r="FL313" i="15" s="1"/>
  <c r="FL354" i="15"/>
  <c r="FL311" i="15"/>
  <c r="AS313" i="14"/>
  <c r="FS352" i="15"/>
  <c r="FS354" i="15"/>
  <c r="FS353" i="15"/>
  <c r="FS313" i="15" s="1"/>
  <c r="FW313" i="14"/>
  <c r="AQ353" i="14"/>
  <c r="AQ352" i="14"/>
  <c r="AQ354" i="14"/>
  <c r="CG312" i="15"/>
  <c r="CG314" i="15"/>
  <c r="AU353" i="15"/>
  <c r="AU352" i="15"/>
  <c r="AU354" i="15"/>
  <c r="ED311" i="14"/>
  <c r="W49" i="28"/>
  <c r="W50" i="28"/>
  <c r="W60" i="28"/>
  <c r="W51" i="28"/>
  <c r="W58" i="28"/>
  <c r="W59" i="28" s="1"/>
  <c r="AG313" i="15"/>
  <c r="AU313" i="15"/>
  <c r="EY311" i="14"/>
  <c r="DN354" i="14"/>
  <c r="DN353" i="14"/>
  <c r="DN352" i="14"/>
  <c r="DC99" i="28"/>
  <c r="DC49" i="28"/>
  <c r="DJ69" i="28"/>
  <c r="DJ123" i="28" s="1"/>
  <c r="DC58" i="28"/>
  <c r="DC50" i="28"/>
  <c r="DC51" i="28"/>
  <c r="DC60" i="28"/>
  <c r="BG97" i="28"/>
  <c r="BG94" i="28"/>
  <c r="CQ313" i="15"/>
  <c r="CB97" i="28"/>
  <c r="CB94" i="28"/>
  <c r="AE352" i="14"/>
  <c r="AE353" i="14"/>
  <c r="AE313" i="14" s="1"/>
  <c r="AE354" i="14"/>
  <c r="AE311" i="14"/>
  <c r="ES97" i="28"/>
  <c r="ES98" i="28" s="1"/>
  <c r="ES94" i="28"/>
  <c r="DL314" i="15"/>
  <c r="DL312" i="15"/>
  <c r="EP354" i="15"/>
  <c r="EP353" i="15"/>
  <c r="EP313" i="15" s="1"/>
  <c r="EP352" i="15"/>
  <c r="CA353" i="15"/>
  <c r="CA352" i="15"/>
  <c r="CA354" i="15"/>
  <c r="CY312" i="15"/>
  <c r="CY314" i="15"/>
  <c r="FR312" i="15"/>
  <c r="FR314" i="15"/>
  <c r="DU311" i="15"/>
  <c r="CK311" i="14"/>
  <c r="AL314" i="14"/>
  <c r="AL312" i="14"/>
  <c r="V311" i="14"/>
  <c r="DW311" i="15"/>
  <c r="FJ353" i="15"/>
  <c r="FJ313" i="15" s="1"/>
  <c r="FJ352" i="15"/>
  <c r="FJ354" i="15"/>
  <c r="FP58" i="28"/>
  <c r="BK63" i="28"/>
  <c r="BR63" i="28"/>
  <c r="BK58" i="28"/>
  <c r="BK99" i="28"/>
  <c r="BK60" i="28"/>
  <c r="BK50" i="28"/>
  <c r="BR69" i="28"/>
  <c r="BR123" i="28" s="1"/>
  <c r="BK49" i="28"/>
  <c r="BK100" i="28" s="1"/>
  <c r="BK51" i="28"/>
  <c r="EJ97" i="28"/>
  <c r="EJ94" i="28"/>
  <c r="DS97" i="28"/>
  <c r="DS94" i="28"/>
  <c r="AS53" i="28"/>
  <c r="CZ59" i="28"/>
  <c r="CZ67" i="28"/>
  <c r="CZ62" i="28"/>
  <c r="CZ98" i="28" s="1"/>
  <c r="DG63" i="28"/>
  <c r="CM354" i="15"/>
  <c r="CM353" i="15"/>
  <c r="CM313" i="15" s="1"/>
  <c r="CM352" i="15"/>
  <c r="CM311" i="15"/>
  <c r="BZ354" i="15"/>
  <c r="BZ353" i="15"/>
  <c r="BZ313" i="15" s="1"/>
  <c r="BZ352" i="15"/>
  <c r="BI313" i="14"/>
  <c r="CR99" i="28"/>
  <c r="CY63" i="28"/>
  <c r="CR58" i="28"/>
  <c r="CY69" i="28"/>
  <c r="CY123" i="28" s="1"/>
  <c r="CR50" i="28"/>
  <c r="CR49" i="28"/>
  <c r="CR100" i="28" s="1"/>
  <c r="CR60" i="28"/>
  <c r="CR51" i="28"/>
  <c r="FM312" i="15"/>
  <c r="FM314" i="15"/>
  <c r="DP20" i="28"/>
  <c r="DP17" i="28"/>
  <c r="DP16" i="28"/>
  <c r="DW16" i="28"/>
  <c r="CQ353" i="14"/>
  <c r="CQ313" i="14" s="1"/>
  <c r="CQ352" i="14"/>
  <c r="CQ354" i="14"/>
  <c r="BU20" i="28"/>
  <c r="BU17" i="28"/>
  <c r="BU16" i="28"/>
  <c r="BL314" i="15"/>
  <c r="BL312" i="15"/>
  <c r="FW311" i="14"/>
  <c r="DH97" i="28"/>
  <c r="DH94" i="28"/>
  <c r="DH100" i="28"/>
  <c r="BH94" i="28"/>
  <c r="BH97" i="28"/>
  <c r="AA49" i="28"/>
  <c r="AA50" i="28"/>
  <c r="AA51" i="28"/>
  <c r="AA58" i="28"/>
  <c r="AA59" i="28" s="1"/>
  <c r="AA60" i="28"/>
  <c r="FE354" i="15"/>
  <c r="FE353" i="15"/>
  <c r="FE352" i="15"/>
  <c r="AW311" i="14"/>
  <c r="AF352" i="14"/>
  <c r="AF353" i="14"/>
  <c r="AF313" i="14" s="1"/>
  <c r="AF354" i="14"/>
  <c r="BX52" i="28"/>
  <c r="AR49" i="28"/>
  <c r="AR50" i="28"/>
  <c r="AR58" i="28"/>
  <c r="AR59" i="28" s="1"/>
  <c r="AR51" i="28"/>
  <c r="AS52" i="28" s="1"/>
  <c r="AR60" i="28"/>
  <c r="EO311" i="15"/>
  <c r="L266" i="14"/>
  <c r="AG311" i="15"/>
  <c r="EY313" i="14"/>
  <c r="AJ50" i="28"/>
  <c r="AJ51" i="28"/>
  <c r="AJ49" i="28"/>
  <c r="AJ58" i="28"/>
  <c r="AJ59" i="28" s="1"/>
  <c r="AJ60" i="28"/>
  <c r="CO354" i="15"/>
  <c r="CO353" i="15"/>
  <c r="CO352" i="15"/>
  <c r="BA353" i="14"/>
  <c r="BA354" i="14"/>
  <c r="BA352" i="14"/>
  <c r="FW51" i="28"/>
  <c r="FW53" i="28" s="1"/>
  <c r="FW58" i="28"/>
  <c r="AA313" i="14"/>
  <c r="EK311" i="14"/>
  <c r="AB50" i="28"/>
  <c r="AB49" i="28"/>
  <c r="AB58" i="28"/>
  <c r="AB59" i="28" s="1"/>
  <c r="AB60" i="28"/>
  <c r="AB51" i="28"/>
  <c r="FX354" i="15"/>
  <c r="FX353" i="15"/>
  <c r="FX352" i="15"/>
  <c r="FE314" i="14"/>
  <c r="FE312" i="14"/>
  <c r="DZ314" i="14"/>
  <c r="DZ312" i="14"/>
  <c r="EU311" i="15"/>
  <c r="BS354" i="14"/>
  <c r="BS352" i="14"/>
  <c r="BS353" i="14"/>
  <c r="BS313" i="14" s="1"/>
  <c r="FR313" i="15"/>
  <c r="DL354" i="15"/>
  <c r="DL353" i="15"/>
  <c r="DL313" i="15" s="1"/>
  <c r="DL352" i="15"/>
  <c r="BD45" i="28"/>
  <c r="FH100" i="28"/>
  <c r="X354" i="15"/>
  <c r="X353" i="15"/>
  <c r="X313" i="15" s="1"/>
  <c r="X352" i="15"/>
  <c r="X311" i="15"/>
  <c r="DW94" i="28"/>
  <c r="DW97" i="28"/>
  <c r="DW98" i="28" s="1"/>
  <c r="EE52" i="28" l="1"/>
  <c r="CF60" i="28"/>
  <c r="CP59" i="28"/>
  <c r="CQ63" i="28"/>
  <c r="FM62" i="28"/>
  <c r="FM59" i="28"/>
  <c r="FF123" i="28"/>
  <c r="FM63" i="28"/>
  <c r="DW52" i="28"/>
  <c r="FI123" i="28"/>
  <c r="DZ100" i="28"/>
  <c r="DT52" i="28"/>
  <c r="CF99" i="28"/>
  <c r="EH52" i="28"/>
  <c r="EV98" i="28"/>
  <c r="FT63" i="28"/>
  <c r="CF69" i="28"/>
  <c r="CF123" i="28" s="1"/>
  <c r="DC100" i="28"/>
  <c r="CF50" i="28"/>
  <c r="FM98" i="28"/>
  <c r="FG123" i="28"/>
  <c r="FW49" i="28"/>
  <c r="FW100" i="28" s="1"/>
  <c r="BD63" i="28"/>
  <c r="DM99" i="28"/>
  <c r="FA123" i="28"/>
  <c r="BW62" i="28"/>
  <c r="CZ52" i="28"/>
  <c r="CX53" i="28"/>
  <c r="DM49" i="28"/>
  <c r="DM100" i="28" s="1"/>
  <c r="FW60" i="28"/>
  <c r="FW50" i="28"/>
  <c r="DG98" i="28"/>
  <c r="FW69" i="28"/>
  <c r="FW123" i="28" s="1"/>
  <c r="BQ94" i="28"/>
  <c r="FP123" i="28"/>
  <c r="FW99" i="28"/>
  <c r="FR100" i="28"/>
  <c r="DB123" i="28"/>
  <c r="FC123" i="28"/>
  <c r="FQ50" i="28"/>
  <c r="CF63" i="28"/>
  <c r="EU98" i="28"/>
  <c r="BN100" i="28"/>
  <c r="BY60" i="28"/>
  <c r="FQ60" i="28"/>
  <c r="CG123" i="28"/>
  <c r="EY53" i="28"/>
  <c r="FA52" i="28"/>
  <c r="BY69" i="28"/>
  <c r="BY123" i="28" s="1"/>
  <c r="EQ63" i="28"/>
  <c r="BW97" i="28"/>
  <c r="BY50" i="28"/>
  <c r="BY49" i="28"/>
  <c r="BY100" i="28" s="1"/>
  <c r="CV50" i="28"/>
  <c r="DV100" i="28"/>
  <c r="EJ62" i="28"/>
  <c r="EJ98" i="28" s="1"/>
  <c r="BJ100" i="28"/>
  <c r="BY63" i="28"/>
  <c r="CV59" i="28"/>
  <c r="BQ100" i="28"/>
  <c r="DB98" i="28"/>
  <c r="BY99" i="28"/>
  <c r="EJ59" i="28"/>
  <c r="EK98" i="28"/>
  <c r="DF123" i="28"/>
  <c r="EY52" i="28"/>
  <c r="EA100" i="28"/>
  <c r="CW123" i="28"/>
  <c r="EA123" i="28"/>
  <c r="EK69" i="28"/>
  <c r="EK123" i="28" s="1"/>
  <c r="CV60" i="28"/>
  <c r="EK49" i="28"/>
  <c r="EK100" i="28" s="1"/>
  <c r="CV99" i="28"/>
  <c r="ER69" i="28"/>
  <c r="ER123" i="28" s="1"/>
  <c r="EK50" i="28"/>
  <c r="CV49" i="28"/>
  <c r="CV100" i="28" s="1"/>
  <c r="FQ49" i="28"/>
  <c r="FQ100" i="28" s="1"/>
  <c r="EK60" i="28"/>
  <c r="CV69" i="28"/>
  <c r="CV123" i="28" s="1"/>
  <c r="FQ69" i="28"/>
  <c r="FQ123" i="28" s="1"/>
  <c r="CV63" i="28"/>
  <c r="DH98" i="28"/>
  <c r="FD123" i="28"/>
  <c r="FQ98" i="28"/>
  <c r="CK97" i="28"/>
  <c r="CK94" i="28"/>
  <c r="FJ98" i="28"/>
  <c r="DV123" i="28"/>
  <c r="DC69" i="28"/>
  <c r="DC123" i="28" s="1"/>
  <c r="EG98" i="28"/>
  <c r="CI63" i="28"/>
  <c r="DR98" i="28"/>
  <c r="ES123" i="28"/>
  <c r="DK123" i="28"/>
  <c r="CX100" i="28"/>
  <c r="EC123" i="28"/>
  <c r="DF100" i="28"/>
  <c r="BK69" i="28"/>
  <c r="BK123" i="28" s="1"/>
  <c r="FJ100" i="28"/>
  <c r="BU100" i="28"/>
  <c r="BZ100" i="28"/>
  <c r="CX123" i="28"/>
  <c r="DO100" i="28"/>
  <c r="BJ123" i="28"/>
  <c r="BZ123" i="28"/>
  <c r="DD100" i="28"/>
  <c r="EW123" i="28"/>
  <c r="CY98" i="28"/>
  <c r="FH99" i="28"/>
  <c r="FH50" i="28"/>
  <c r="BW100" i="28"/>
  <c r="CR69" i="28"/>
  <c r="CR123" i="28" s="1"/>
  <c r="CP97" i="28"/>
  <c r="CP94" i="28"/>
  <c r="DL98" i="28"/>
  <c r="CP123" i="28"/>
  <c r="BX63" i="28"/>
  <c r="CE63" i="28"/>
  <c r="CE69" i="28"/>
  <c r="CE123" i="28" s="1"/>
  <c r="FB123" i="28"/>
  <c r="EL123" i="28"/>
  <c r="EN98" i="28"/>
  <c r="FB100" i="28"/>
  <c r="CD123" i="28"/>
  <c r="BU97" i="28"/>
  <c r="BU94" i="28"/>
  <c r="EE100" i="28"/>
  <c r="CP100" i="28"/>
  <c r="DA98" i="28"/>
  <c r="EF99" i="28"/>
  <c r="EF49" i="28"/>
  <c r="EF100" i="28" s="1"/>
  <c r="EF60" i="28"/>
  <c r="EF50" i="28"/>
  <c r="BZ97" i="28"/>
  <c r="BZ94" i="28"/>
  <c r="FR123" i="28"/>
  <c r="DX123" i="28"/>
  <c r="DW49" i="28"/>
  <c r="DW100" i="28" s="1"/>
  <c r="DW50" i="28"/>
  <c r="DW60" i="28"/>
  <c r="DW69" i="28"/>
  <c r="DW123" i="28" s="1"/>
  <c r="DW99" i="28"/>
  <c r="EQ69" i="28"/>
  <c r="EQ123" i="28" s="1"/>
  <c r="EJ60" i="28"/>
  <c r="EJ50" i="28"/>
  <c r="EJ49" i="28"/>
  <c r="EJ100" i="28" s="1"/>
  <c r="EJ99" i="28"/>
  <c r="EJ69" i="28"/>
  <c r="EJ123" i="28" s="1"/>
  <c r="FE98" i="28"/>
  <c r="CT69" i="28"/>
  <c r="CT123" i="28" s="1"/>
  <c r="FH98" i="28"/>
  <c r="DI98" i="28"/>
  <c r="BH49" i="28"/>
  <c r="BH100" i="28" s="1"/>
  <c r="BO69" i="28"/>
  <c r="BO123" i="28" s="1"/>
  <c r="BO63" i="28"/>
  <c r="BH50" i="28"/>
  <c r="BH60" i="28"/>
  <c r="BH99" i="28"/>
  <c r="BH69" i="28"/>
  <c r="BH123" i="28" s="1"/>
  <c r="FM99" i="28"/>
  <c r="FM60" i="28"/>
  <c r="FM69" i="28"/>
  <c r="FM123" i="28" s="1"/>
  <c r="FM50" i="28"/>
  <c r="FM49" i="28"/>
  <c r="FM100" i="28" s="1"/>
  <c r="FT69" i="28"/>
  <c r="FT123" i="28" s="1"/>
  <c r="CK99" i="28"/>
  <c r="CK63" i="28"/>
  <c r="CK50" i="28"/>
  <c r="CK49" i="28"/>
  <c r="CK100" i="28" s="1"/>
  <c r="CK69" i="28"/>
  <c r="CK123" i="28" s="1"/>
  <c r="CK60" i="28"/>
  <c r="GC99" i="28"/>
  <c r="GC49" i="28"/>
  <c r="GC100" i="28" s="1"/>
  <c r="GC60" i="28"/>
  <c r="GC50" i="28"/>
  <c r="EI60" i="28"/>
  <c r="EI69" i="28"/>
  <c r="EI123" i="28" s="1"/>
  <c r="EI50" i="28"/>
  <c r="EI49" i="28"/>
  <c r="EI100" i="28" s="1"/>
  <c r="EI99" i="28"/>
  <c r="CJ69" i="28"/>
  <c r="CJ123" i="28" s="1"/>
  <c r="CJ63" i="28"/>
  <c r="CJ50" i="28"/>
  <c r="CJ49" i="28"/>
  <c r="CJ100" i="28" s="1"/>
  <c r="CJ99" i="28"/>
  <c r="CJ60" i="28"/>
  <c r="EU99" i="28"/>
  <c r="EU49" i="28"/>
  <c r="EU100" i="28" s="1"/>
  <c r="EU69" i="28"/>
  <c r="EU123" i="28" s="1"/>
  <c r="EU60" i="28"/>
  <c r="EU50" i="28"/>
  <c r="BH63" i="28"/>
  <c r="EG99" i="28"/>
  <c r="EG69" i="28"/>
  <c r="EG123" i="28" s="1"/>
  <c r="EG60" i="28"/>
  <c r="EG50" i="28"/>
  <c r="EG49" i="28"/>
  <c r="EG100" i="28" s="1"/>
  <c r="DK99" i="28"/>
  <c r="DK50" i="28"/>
  <c r="DK60" i="28"/>
  <c r="DK49" i="28"/>
  <c r="DK100" i="28" s="1"/>
  <c r="DR69" i="28"/>
  <c r="DR123" i="28" s="1"/>
  <c r="DY98" i="28"/>
  <c r="CB49" i="28"/>
  <c r="CB100" i="28" s="1"/>
  <c r="CB50" i="28"/>
  <c r="CB60" i="28"/>
  <c r="CB99" i="28"/>
  <c r="FE50" i="28"/>
  <c r="FE69" i="28"/>
  <c r="FE123" i="28" s="1"/>
  <c r="FE60" i="28"/>
  <c r="FE99" i="28"/>
  <c r="FL69" i="28"/>
  <c r="FL123" i="28" s="1"/>
  <c r="FE49" i="28"/>
  <c r="FE100" i="28" s="1"/>
  <c r="BX49" i="28"/>
  <c r="BX100" i="28" s="1"/>
  <c r="BX50" i="28"/>
  <c r="BX99" i="28"/>
  <c r="BX60" i="28"/>
  <c r="CS69" i="28"/>
  <c r="CS123" i="28" s="1"/>
  <c r="CS50" i="28"/>
  <c r="CS63" i="28"/>
  <c r="CS49" i="28"/>
  <c r="CS100" i="28" s="1"/>
  <c r="CS99" i="28"/>
  <c r="CS60" i="28"/>
  <c r="CZ69" i="28"/>
  <c r="CZ123" i="28" s="1"/>
  <c r="CZ63" i="28"/>
  <c r="DI50" i="28"/>
  <c r="DI69" i="28"/>
  <c r="DI123" i="28" s="1"/>
  <c r="DI49" i="28"/>
  <c r="DI100" i="28" s="1"/>
  <c r="DI60" i="28"/>
  <c r="DP69" i="28"/>
  <c r="DP123" i="28" s="1"/>
  <c r="DI99" i="28"/>
  <c r="EY69" i="28"/>
  <c r="EY123" i="28" s="1"/>
  <c r="EY49" i="28"/>
  <c r="EY100" i="28" s="1"/>
  <c r="EY60" i="28"/>
  <c r="EY50" i="28"/>
  <c r="EY99" i="28"/>
  <c r="DA99" i="28"/>
  <c r="DA50" i="28"/>
  <c r="DA69" i="28"/>
  <c r="DA123" i="28" s="1"/>
  <c r="DA49" i="28"/>
  <c r="DA100" i="28" s="1"/>
  <c r="DA63" i="28"/>
  <c r="DA60" i="28"/>
  <c r="DH69" i="28"/>
  <c r="DH123" i="28" s="1"/>
  <c r="DX98" i="28"/>
  <c r="CM63" i="28"/>
  <c r="CM69" i="28"/>
  <c r="CM123" i="28" s="1"/>
  <c r="CM49" i="28"/>
  <c r="CM100" i="28" s="1"/>
  <c r="CM50" i="28"/>
  <c r="CM60" i="28"/>
  <c r="CM99" i="28"/>
  <c r="EN69" i="28"/>
  <c r="EN123" i="28" s="1"/>
  <c r="DQ99" i="28"/>
  <c r="DQ49" i="28"/>
  <c r="DQ100" i="28" s="1"/>
  <c r="DQ69" i="28"/>
  <c r="DQ123" i="28" s="1"/>
  <c r="DQ50" i="28"/>
  <c r="DQ60" i="28"/>
  <c r="BD69" i="28"/>
  <c r="BD123" i="28" s="1"/>
  <c r="EB98" i="28"/>
  <c r="FT98" i="28"/>
  <c r="EP69" i="28"/>
  <c r="EP123" i="28" s="1"/>
  <c r="EZ98" i="28"/>
  <c r="FD98" i="28"/>
  <c r="FQ314" i="15"/>
  <c r="FQ312" i="15"/>
  <c r="EO314" i="15"/>
  <c r="EO312" i="15"/>
  <c r="EI98" i="28"/>
  <c r="BQ62" i="28"/>
  <c r="BQ59" i="28"/>
  <c r="BE312" i="15"/>
  <c r="BE314" i="15"/>
  <c r="FI312" i="15"/>
  <c r="FI314" i="15"/>
  <c r="BK312" i="14"/>
  <c r="BK314" i="14"/>
  <c r="BL314" i="14"/>
  <c r="BL312" i="14"/>
  <c r="ED52" i="28"/>
  <c r="EE53" i="28"/>
  <c r="EG52" i="28"/>
  <c r="CH52" i="28"/>
  <c r="CI53" i="28"/>
  <c r="DV312" i="14"/>
  <c r="DV314" i="14"/>
  <c r="FU314" i="15"/>
  <c r="FU312" i="15"/>
  <c r="AN271" i="14"/>
  <c r="AU271" i="14"/>
  <c r="AN268" i="14"/>
  <c r="AN270" i="14"/>
  <c r="AN267" i="14"/>
  <c r="AN273" i="14"/>
  <c r="AN269" i="14"/>
  <c r="DS59" i="28"/>
  <c r="DS62" i="28"/>
  <c r="DS98" i="28" s="1"/>
  <c r="DS67" i="28"/>
  <c r="DS63" i="28"/>
  <c r="DZ63" i="28"/>
  <c r="CJ312" i="15"/>
  <c r="CJ314" i="15"/>
  <c r="FW63" i="28"/>
  <c r="FW62" i="28"/>
  <c r="FW98" i="28" s="1"/>
  <c r="FW59" i="28"/>
  <c r="L270" i="14"/>
  <c r="L269" i="14"/>
  <c r="L268" i="14"/>
  <c r="L267" i="14"/>
  <c r="L273" i="14"/>
  <c r="BK62" i="28"/>
  <c r="BK59" i="28"/>
  <c r="EY314" i="14"/>
  <c r="EY312" i="14"/>
  <c r="BF314" i="15"/>
  <c r="BF312" i="15"/>
  <c r="CJ314" i="14"/>
  <c r="CJ312" i="14"/>
  <c r="BW63" i="28"/>
  <c r="BP63" i="28"/>
  <c r="BP99" i="28"/>
  <c r="BP50" i="28"/>
  <c r="BP49" i="28"/>
  <c r="BP100" i="28" s="1"/>
  <c r="BP58" i="28"/>
  <c r="BW69" i="28"/>
  <c r="BW123" i="28" s="1"/>
  <c r="BP60" i="28"/>
  <c r="BP69" i="28"/>
  <c r="BP123" i="28" s="1"/>
  <c r="BP51" i="28"/>
  <c r="AR271" i="15"/>
  <c r="AR270" i="15"/>
  <c r="AR273" i="15"/>
  <c r="AY271" i="15"/>
  <c r="AR267" i="15"/>
  <c r="AR268" i="15"/>
  <c r="AR269" i="15"/>
  <c r="BN62" i="28"/>
  <c r="BN59" i="28"/>
  <c r="FW314" i="15"/>
  <c r="FW312" i="15"/>
  <c r="GD63" i="28"/>
  <c r="BF314" i="14"/>
  <c r="BF312" i="14"/>
  <c r="S271" i="14"/>
  <c r="S270" i="14"/>
  <c r="S269" i="14"/>
  <c r="S268" i="14"/>
  <c r="S267" i="14"/>
  <c r="S273" i="14"/>
  <c r="DZ52" i="28"/>
  <c r="EA53" i="28"/>
  <c r="BO314" i="14"/>
  <c r="BO312" i="14"/>
  <c r="AR53" i="28"/>
  <c r="AR52" i="28"/>
  <c r="AE314" i="14"/>
  <c r="AE312" i="14"/>
  <c r="AE266" i="14"/>
  <c r="AT52" i="28"/>
  <c r="AT53" i="28"/>
  <c r="AU52" i="28"/>
  <c r="CT52" i="28"/>
  <c r="CU53" i="28"/>
  <c r="CW52" i="28"/>
  <c r="AI314" i="14"/>
  <c r="AI312" i="14"/>
  <c r="AI266" i="14"/>
  <c r="DF312" i="14"/>
  <c r="DF314" i="14"/>
  <c r="DC314" i="15"/>
  <c r="DC312" i="15"/>
  <c r="GA312" i="15"/>
  <c r="GA314" i="15"/>
  <c r="Q270" i="15"/>
  <c r="Q269" i="15"/>
  <c r="Q268" i="15"/>
  <c r="Q267" i="15"/>
  <c r="Q271" i="15"/>
  <c r="Q273" i="15"/>
  <c r="EA63" i="28"/>
  <c r="EA62" i="28"/>
  <c r="EA98" i="28" s="1"/>
  <c r="EA59" i="28"/>
  <c r="EA67" i="28"/>
  <c r="EH63" i="28"/>
  <c r="BD52" i="28"/>
  <c r="BD53" i="28"/>
  <c r="EA314" i="15"/>
  <c r="EA312" i="15"/>
  <c r="BM99" i="28"/>
  <c r="BM58" i="28"/>
  <c r="BM63" i="28"/>
  <c r="BM49" i="28"/>
  <c r="BM100" i="28" s="1"/>
  <c r="BM60" i="28"/>
  <c r="BM50" i="28"/>
  <c r="BM69" i="28"/>
  <c r="BM123" i="28" s="1"/>
  <c r="BM51" i="28"/>
  <c r="Q271" i="14"/>
  <c r="Q270" i="14"/>
  <c r="Q269" i="14"/>
  <c r="Q268" i="14"/>
  <c r="Q267" i="14"/>
  <c r="Q273" i="14"/>
  <c r="U273" i="15"/>
  <c r="U270" i="15"/>
  <c r="U269" i="15"/>
  <c r="U268" i="15"/>
  <c r="U267" i="15"/>
  <c r="DS52" i="28"/>
  <c r="DT53" i="28"/>
  <c r="DV52" i="28"/>
  <c r="DO67" i="28"/>
  <c r="DO59" i="28"/>
  <c r="DO63" i="28"/>
  <c r="DO62" i="28"/>
  <c r="DO98" i="28" s="1"/>
  <c r="DV63" i="28"/>
  <c r="R314" i="15"/>
  <c r="R312" i="15"/>
  <c r="R266" i="15"/>
  <c r="EB312" i="15"/>
  <c r="EB314" i="15"/>
  <c r="BT63" i="28"/>
  <c r="AX271" i="14"/>
  <c r="AQ270" i="14"/>
  <c r="AQ269" i="14"/>
  <c r="AQ268" i="14"/>
  <c r="AQ267" i="14"/>
  <c r="AQ271" i="14"/>
  <c r="AQ273" i="14"/>
  <c r="BP52" i="28"/>
  <c r="BQ53" i="28"/>
  <c r="AA314" i="14"/>
  <c r="AA312" i="14"/>
  <c r="AA266" i="14"/>
  <c r="DC52" i="28"/>
  <c r="DD53" i="28"/>
  <c r="DF52" i="28"/>
  <c r="AZ271" i="14"/>
  <c r="AS270" i="14"/>
  <c r="AS269" i="14"/>
  <c r="AS268" i="14"/>
  <c r="AS267" i="14"/>
  <c r="AS271" i="14"/>
  <c r="AS273" i="14"/>
  <c r="Z270" i="14"/>
  <c r="Z269" i="14"/>
  <c r="Z268" i="14"/>
  <c r="Z267" i="14"/>
  <c r="Z271" i="14"/>
  <c r="Z273" i="14"/>
  <c r="BJ62" i="28"/>
  <c r="BJ59" i="28"/>
  <c r="CR312" i="15"/>
  <c r="CR314" i="15"/>
  <c r="BT314" i="15"/>
  <c r="BT312" i="15"/>
  <c r="EI314" i="15"/>
  <c r="EI312" i="15"/>
  <c r="CI62" i="28"/>
  <c r="CI59" i="28"/>
  <c r="BT314" i="14"/>
  <c r="BT312" i="14"/>
  <c r="DT59" i="28"/>
  <c r="DT63" i="28"/>
  <c r="DT62" i="28"/>
  <c r="DT98" i="28" s="1"/>
  <c r="DT67" i="28"/>
  <c r="DN314" i="15"/>
  <c r="DN312" i="15"/>
  <c r="DA312" i="14"/>
  <c r="DA314" i="14"/>
  <c r="BT52" i="28"/>
  <c r="BU53" i="28"/>
  <c r="BW52" i="28"/>
  <c r="DE69" i="28"/>
  <c r="DE123" i="28" s="1"/>
  <c r="DE99" i="28"/>
  <c r="DE51" i="28"/>
  <c r="DE60" i="28"/>
  <c r="DL69" i="28"/>
  <c r="DL123" i="28" s="1"/>
  <c r="DE50" i="28"/>
  <c r="DE49" i="28"/>
  <c r="DE100" i="28" s="1"/>
  <c r="DE58" i="28"/>
  <c r="AY69" i="28"/>
  <c r="AY123" i="28" s="1"/>
  <c r="AY99" i="28"/>
  <c r="BF63" i="28"/>
  <c r="BF69" i="28"/>
  <c r="BF123" i="28" s="1"/>
  <c r="AY50" i="28"/>
  <c r="AY49" i="28"/>
  <c r="AY60" i="28"/>
  <c r="AY58" i="28"/>
  <c r="AY59" i="28" s="1"/>
  <c r="AY51" i="28"/>
  <c r="AY53" i="28" s="1"/>
  <c r="DM98" i="28"/>
  <c r="FB314" i="15"/>
  <c r="FB312" i="15"/>
  <c r="CE314" i="14"/>
  <c r="CE312" i="14"/>
  <c r="EN312" i="15"/>
  <c r="EN314" i="15"/>
  <c r="CA314" i="14"/>
  <c r="CA312" i="14"/>
  <c r="AO271" i="15"/>
  <c r="AO270" i="15"/>
  <c r="AO273" i="15"/>
  <c r="AO267" i="15"/>
  <c r="AO269" i="15"/>
  <c r="AO268" i="15"/>
  <c r="AV271" i="15"/>
  <c r="CR59" i="28"/>
  <c r="CR62" i="28"/>
  <c r="CU62" i="28"/>
  <c r="CU59" i="28"/>
  <c r="DT314" i="15"/>
  <c r="DT312" i="15"/>
  <c r="EC52" i="28"/>
  <c r="ED53" i="28"/>
  <c r="EU312" i="15"/>
  <c r="EU314" i="15"/>
  <c r="DB52" i="28"/>
  <c r="DC53" i="28"/>
  <c r="FR63" i="28"/>
  <c r="FR62" i="28"/>
  <c r="FR98" i="28" s="1"/>
  <c r="FR59" i="28"/>
  <c r="FY63" i="28"/>
  <c r="DD59" i="28"/>
  <c r="DD67" i="28"/>
  <c r="DD62" i="28"/>
  <c r="DD98" i="28" s="1"/>
  <c r="CU314" i="14"/>
  <c r="CU312" i="14"/>
  <c r="GA314" i="14"/>
  <c r="GA312" i="14"/>
  <c r="ED63" i="28"/>
  <c r="ED62" i="28"/>
  <c r="ED98" i="28" s="1"/>
  <c r="ED67" i="28"/>
  <c r="ED59" i="28"/>
  <c r="EK63" i="28"/>
  <c r="CG52" i="28"/>
  <c r="CD52" i="28"/>
  <c r="CE53" i="28"/>
  <c r="AV53" i="28"/>
  <c r="AV52" i="28"/>
  <c r="AJ314" i="14"/>
  <c r="AJ312" i="14"/>
  <c r="AJ266" i="14"/>
  <c r="P314" i="14"/>
  <c r="P312" i="14"/>
  <c r="P266" i="14"/>
  <c r="W271" i="14" s="1"/>
  <c r="S59" i="28"/>
  <c r="BF92" i="28"/>
  <c r="BF95" i="28" s="1"/>
  <c r="BC92" i="28"/>
  <c r="BC95" i="28" s="1"/>
  <c r="BB92" i="28"/>
  <c r="BB95" i="28" s="1"/>
  <c r="BD92" i="28"/>
  <c r="BD95" i="28" s="1"/>
  <c r="BD314" i="14"/>
  <c r="BD312" i="14"/>
  <c r="DH314" i="14"/>
  <c r="DH312" i="14"/>
  <c r="T314" i="14"/>
  <c r="T312" i="14"/>
  <c r="T266" i="14"/>
  <c r="FG314" i="14"/>
  <c r="FG312" i="14"/>
  <c r="AD273" i="14"/>
  <c r="AD271" i="14"/>
  <c r="AD269" i="14"/>
  <c r="AD268" i="14"/>
  <c r="AD270" i="14"/>
  <c r="AD267" i="14"/>
  <c r="DX314" i="14"/>
  <c r="DX312" i="14"/>
  <c r="EA314" i="14"/>
  <c r="EA312" i="14"/>
  <c r="ET312" i="15"/>
  <c r="ET314" i="15"/>
  <c r="AL267" i="15"/>
  <c r="AL273" i="15"/>
  <c r="AL269" i="15"/>
  <c r="AL268" i="15"/>
  <c r="AL270" i="15"/>
  <c r="BX314" i="14"/>
  <c r="BX312" i="14"/>
  <c r="GD314" i="14"/>
  <c r="GD312" i="14"/>
  <c r="BM52" i="28"/>
  <c r="BN53" i="28"/>
  <c r="Z268" i="15"/>
  <c r="Z269" i="15"/>
  <c r="Z267" i="15"/>
  <c r="Z271" i="15"/>
  <c r="Z273" i="15"/>
  <c r="Z270" i="15"/>
  <c r="BT59" i="28"/>
  <c r="BT62" i="28"/>
  <c r="AB271" i="15"/>
  <c r="AB268" i="15"/>
  <c r="AB269" i="15"/>
  <c r="AB273" i="15"/>
  <c r="AB270" i="15"/>
  <c r="AB267" i="15"/>
  <c r="CP52" i="28"/>
  <c r="CQ53" i="28"/>
  <c r="CI312" i="15"/>
  <c r="CI314" i="15"/>
  <c r="EW63" i="28"/>
  <c r="EW59" i="28"/>
  <c r="EW62" i="28"/>
  <c r="EW98" i="28" s="1"/>
  <c r="GB312" i="15"/>
  <c r="GB314" i="15"/>
  <c r="AC270" i="14"/>
  <c r="AC269" i="14"/>
  <c r="AC268" i="14"/>
  <c r="AC267" i="14"/>
  <c r="AC271" i="14"/>
  <c r="AC273" i="14"/>
  <c r="M270" i="14"/>
  <c r="M269" i="14"/>
  <c r="M268" i="14"/>
  <c r="M267" i="14"/>
  <c r="M273" i="14"/>
  <c r="CZ314" i="14"/>
  <c r="CZ312" i="14"/>
  <c r="AM270" i="15"/>
  <c r="AM269" i="15"/>
  <c r="AM268" i="15"/>
  <c r="AM267" i="15"/>
  <c r="AM273" i="15"/>
  <c r="X314" i="15"/>
  <c r="X312" i="15"/>
  <c r="X266" i="15"/>
  <c r="DB312" i="14"/>
  <c r="DB314" i="14"/>
  <c r="W312" i="15"/>
  <c r="W314" i="15"/>
  <c r="W266" i="15"/>
  <c r="AO53" i="28"/>
  <c r="AO52" i="28"/>
  <c r="AP52" i="28"/>
  <c r="X271" i="14"/>
  <c r="X269" i="14"/>
  <c r="X273" i="14"/>
  <c r="X268" i="14"/>
  <c r="X270" i="14"/>
  <c r="X267" i="14"/>
  <c r="DW312" i="15"/>
  <c r="DW314" i="15"/>
  <c r="U314" i="14"/>
  <c r="U312" i="14"/>
  <c r="U266" i="14"/>
  <c r="CV314" i="14"/>
  <c r="CV312" i="14"/>
  <c r="FZ63" i="28"/>
  <c r="FZ62" i="28"/>
  <c r="FZ98" i="28" s="1"/>
  <c r="FZ59" i="28"/>
  <c r="CN314" i="14"/>
  <c r="CN312" i="14"/>
  <c r="ER312" i="15"/>
  <c r="ER314" i="15"/>
  <c r="K269" i="15"/>
  <c r="K273" i="15"/>
  <c r="K270" i="15"/>
  <c r="K268" i="15"/>
  <c r="K267" i="15"/>
  <c r="DF312" i="15"/>
  <c r="DF314" i="15"/>
  <c r="AB312" i="14"/>
  <c r="AB314" i="14"/>
  <c r="AB266" i="14"/>
  <c r="EO63" i="28"/>
  <c r="EO62" i="28"/>
  <c r="EO98" i="28" s="1"/>
  <c r="EO59" i="28"/>
  <c r="EV63" i="28"/>
  <c r="CT314" i="15"/>
  <c r="CT312" i="15"/>
  <c r="O273" i="14"/>
  <c r="O270" i="14"/>
  <c r="O269" i="14"/>
  <c r="O268" i="14"/>
  <c r="O267" i="14"/>
  <c r="AF271" i="14"/>
  <c r="AF273" i="14"/>
  <c r="AF268" i="14"/>
  <c r="AF270" i="14"/>
  <c r="AF267" i="14"/>
  <c r="AF269" i="14"/>
  <c r="BG314" i="14"/>
  <c r="BG312" i="14"/>
  <c r="AU312" i="14"/>
  <c r="AU314" i="14"/>
  <c r="AW312" i="14"/>
  <c r="AW314" i="14"/>
  <c r="FP63" i="28"/>
  <c r="FP59" i="28"/>
  <c r="FP62" i="28"/>
  <c r="FP98" i="28" s="1"/>
  <c r="DC62" i="28"/>
  <c r="DC98" i="28" s="1"/>
  <c r="DC59" i="28"/>
  <c r="DC67" i="28"/>
  <c r="DJ63" i="28"/>
  <c r="CR314" i="14"/>
  <c r="CR312" i="14"/>
  <c r="DH314" i="15"/>
  <c r="DH312" i="15"/>
  <c r="BC314" i="14"/>
  <c r="BC312" i="14"/>
  <c r="CE59" i="28"/>
  <c r="CE62" i="28"/>
  <c r="AF314" i="15"/>
  <c r="AF312" i="15"/>
  <c r="AF266" i="15"/>
  <c r="BS52" i="28"/>
  <c r="BT53" i="28"/>
  <c r="BV52" i="28"/>
  <c r="N273" i="14"/>
  <c r="N267" i="14"/>
  <c r="N269" i="14"/>
  <c r="N268" i="14"/>
  <c r="N270" i="14"/>
  <c r="CQ59" i="28"/>
  <c r="CQ62" i="28"/>
  <c r="AS314" i="15"/>
  <c r="AS312" i="15"/>
  <c r="AS266" i="15"/>
  <c r="AG271" i="14"/>
  <c r="AG270" i="14"/>
  <c r="AG269" i="14"/>
  <c r="AG268" i="14"/>
  <c r="AG267" i="14"/>
  <c r="AG273" i="14"/>
  <c r="FK312" i="15"/>
  <c r="FK314" i="15"/>
  <c r="AK273" i="15"/>
  <c r="AK270" i="15"/>
  <c r="AK269" i="15"/>
  <c r="AK268" i="15"/>
  <c r="AK267" i="15"/>
  <c r="DK63" i="28"/>
  <c r="N314" i="15"/>
  <c r="N312" i="15"/>
  <c r="N266" i="15"/>
  <c r="DI314" i="15"/>
  <c r="DI312" i="15"/>
  <c r="AG314" i="15"/>
  <c r="AG312" i="15"/>
  <c r="AG266" i="15"/>
  <c r="FW314" i="14"/>
  <c r="FW312" i="14"/>
  <c r="BJ52" i="28"/>
  <c r="BK53" i="28"/>
  <c r="AQ270" i="15"/>
  <c r="AQ273" i="15"/>
  <c r="AQ268" i="15"/>
  <c r="AQ267" i="15"/>
  <c r="AQ271" i="15"/>
  <c r="AQ269" i="15"/>
  <c r="AX271" i="15"/>
  <c r="EF314" i="14"/>
  <c r="EF312" i="14"/>
  <c r="AC312" i="15"/>
  <c r="AC314" i="15"/>
  <c r="AC266" i="15"/>
  <c r="DG314" i="15"/>
  <c r="DG312" i="15"/>
  <c r="AV312" i="15"/>
  <c r="AV314" i="15"/>
  <c r="BA312" i="15"/>
  <c r="BA314" i="15"/>
  <c r="EL312" i="14"/>
  <c r="EL314" i="14"/>
  <c r="M273" i="15"/>
  <c r="M267" i="15"/>
  <c r="M268" i="15"/>
  <c r="M269" i="15"/>
  <c r="M270" i="15"/>
  <c r="L269" i="15"/>
  <c r="L273" i="15"/>
  <c r="L267" i="15"/>
  <c r="L268" i="15"/>
  <c r="L270" i="15"/>
  <c r="AV314" i="14"/>
  <c r="AV312" i="14"/>
  <c r="W273" i="14"/>
  <c r="W270" i="14"/>
  <c r="W269" i="14"/>
  <c r="W268" i="14"/>
  <c r="W267" i="14"/>
  <c r="T271" i="15"/>
  <c r="T270" i="15"/>
  <c r="T273" i="15"/>
  <c r="T268" i="15"/>
  <c r="T267" i="15"/>
  <c r="T269" i="15"/>
  <c r="AH273" i="15"/>
  <c r="AH267" i="15"/>
  <c r="AH268" i="15"/>
  <c r="AH269" i="15"/>
  <c r="AH271" i="15"/>
  <c r="AH270" i="15"/>
  <c r="P312" i="15"/>
  <c r="P314" i="15"/>
  <c r="P266" i="15"/>
  <c r="BM312" i="14"/>
  <c r="BM314" i="14"/>
  <c r="CP312" i="14"/>
  <c r="CP314" i="14"/>
  <c r="DX312" i="15"/>
  <c r="DX314" i="15"/>
  <c r="AD312" i="15"/>
  <c r="AD314" i="15"/>
  <c r="AD266" i="15"/>
  <c r="FL312" i="15"/>
  <c r="FL314" i="15"/>
  <c r="BJ314" i="15"/>
  <c r="BJ312" i="15"/>
  <c r="ED312" i="15"/>
  <c r="ED314" i="15"/>
  <c r="AT312" i="14"/>
  <c r="AT314" i="14"/>
  <c r="AT266" i="14"/>
  <c r="AK270" i="14"/>
  <c r="AK269" i="14"/>
  <c r="AK268" i="14"/>
  <c r="AK267" i="14"/>
  <c r="AK271" i="14"/>
  <c r="AK273" i="14"/>
  <c r="AM314" i="14"/>
  <c r="AM312" i="14"/>
  <c r="AM266" i="14"/>
  <c r="AR270" i="14"/>
  <c r="AR269" i="14"/>
  <c r="AR268" i="14"/>
  <c r="AR267" i="14"/>
  <c r="AR273" i="14"/>
  <c r="AR271" i="14"/>
  <c r="AY271" i="14"/>
  <c r="Y270" i="15"/>
  <c r="Y268" i="15"/>
  <c r="Y271" i="15"/>
  <c r="Y273" i="15"/>
  <c r="Y267" i="15"/>
  <c r="Y269" i="15"/>
  <c r="FS63" i="28"/>
  <c r="FS62" i="28"/>
  <c r="FS98" i="28" s="1"/>
  <c r="FS59" i="28"/>
  <c r="CS52" i="28"/>
  <c r="BQ312" i="15"/>
  <c r="BQ314" i="15"/>
  <c r="BU62" i="28"/>
  <c r="BU59" i="28"/>
  <c r="DR52" i="28"/>
  <c r="DS53" i="28"/>
  <c r="DU52" i="28"/>
  <c r="DJ312" i="14"/>
  <c r="DJ314" i="14"/>
  <c r="BH314" i="14"/>
  <c r="BH312" i="14"/>
  <c r="V314" i="14"/>
  <c r="V312" i="14"/>
  <c r="V266" i="14"/>
  <c r="CK312" i="14"/>
  <c r="CK314" i="14"/>
  <c r="AP314" i="14"/>
  <c r="AP312" i="14"/>
  <c r="AP266" i="14"/>
  <c r="EL52" i="28"/>
  <c r="EM53" i="28"/>
  <c r="EO52" i="28"/>
  <c r="FU312" i="14"/>
  <c r="FU314" i="14"/>
  <c r="BI52" i="28"/>
  <c r="BJ53" i="28"/>
  <c r="EQ314" i="15"/>
  <c r="EQ312" i="15"/>
  <c r="FS312" i="14"/>
  <c r="FS314" i="14"/>
  <c r="EF52" i="28"/>
  <c r="EK314" i="14"/>
  <c r="EK312" i="14"/>
  <c r="CM314" i="15"/>
  <c r="CM312" i="15"/>
  <c r="DU312" i="15"/>
  <c r="DU314" i="15"/>
  <c r="CP314" i="15"/>
  <c r="CP312" i="15"/>
  <c r="AQ53" i="28"/>
  <c r="AQ52" i="28"/>
  <c r="R271" i="14"/>
  <c r="R267" i="14"/>
  <c r="R269" i="14"/>
  <c r="R273" i="14"/>
  <c r="R268" i="14"/>
  <c r="R270" i="14"/>
  <c r="K270" i="14"/>
  <c r="K269" i="14"/>
  <c r="K268" i="14"/>
  <c r="K267" i="14"/>
  <c r="K273" i="14"/>
  <c r="CQ312" i="15"/>
  <c r="CQ314" i="15"/>
  <c r="FD314" i="15"/>
  <c r="FD312" i="15"/>
  <c r="FB52" i="28"/>
  <c r="FC53" i="28"/>
  <c r="CU314" i="15"/>
  <c r="CU312" i="15"/>
  <c r="BJ312" i="14"/>
  <c r="BJ314" i="14"/>
  <c r="AE312" i="15"/>
  <c r="AE314" i="15"/>
  <c r="AE266" i="15"/>
  <c r="EV52" i="28"/>
  <c r="EW53" i="28"/>
  <c r="EK52" i="28"/>
  <c r="EL53" i="28"/>
  <c r="BT69" i="28"/>
  <c r="BT123" i="28" s="1"/>
  <c r="GD98" i="28"/>
  <c r="DJ314" i="15"/>
  <c r="DJ312" i="15"/>
  <c r="EM63" i="28"/>
  <c r="EM59" i="28"/>
  <c r="EM62" i="28"/>
  <c r="EM98" i="28" s="1"/>
  <c r="EN52" i="28"/>
  <c r="EO53" i="28"/>
  <c r="EQ52" i="28"/>
  <c r="AN314" i="15"/>
  <c r="AN312" i="15"/>
  <c r="AN266" i="15"/>
  <c r="DF67" i="28"/>
  <c r="DF63" i="28"/>
  <c r="DF59" i="28"/>
  <c r="DF62" i="28"/>
  <c r="DF98" i="28" s="1"/>
  <c r="S271" i="15"/>
  <c r="S270" i="15"/>
  <c r="S269" i="15"/>
  <c r="S267" i="15"/>
  <c r="S273" i="15"/>
  <c r="S268" i="15"/>
  <c r="EL63" i="28"/>
  <c r="EL59" i="28"/>
  <c r="EL62" i="28"/>
  <c r="EL98" i="28" s="1"/>
  <c r="ES63" i="28"/>
  <c r="CQ52" i="28"/>
  <c r="CR53" i="28"/>
  <c r="ED312" i="14"/>
  <c r="ED314" i="14"/>
  <c r="DR312" i="14"/>
  <c r="DR314" i="14"/>
  <c r="AH271" i="14"/>
  <c r="AH268" i="14"/>
  <c r="AH270" i="14"/>
  <c r="AH267" i="14"/>
  <c r="AH269" i="14"/>
  <c r="AH273" i="14"/>
  <c r="AO314" i="14"/>
  <c r="AO312" i="14"/>
  <c r="AO266" i="14"/>
  <c r="CW314" i="14"/>
  <c r="CW312" i="14"/>
  <c r="EE63" i="28"/>
  <c r="EE67" i="28"/>
  <c r="EE59" i="28"/>
  <c r="EE62" i="28"/>
  <c r="EE98" i="28" s="1"/>
  <c r="FC63" i="28"/>
  <c r="FC59" i="28"/>
  <c r="FC62" i="28"/>
  <c r="FC98" i="28" s="1"/>
  <c r="FJ63" i="28"/>
  <c r="DK314" i="15"/>
  <c r="DK312" i="15"/>
  <c r="DE52" i="28"/>
  <c r="DF53" i="28"/>
  <c r="DH52" i="28"/>
  <c r="CF312" i="14"/>
  <c r="CF314" i="14"/>
  <c r="EP314" i="14"/>
  <c r="EP312" i="14"/>
  <c r="BG59" i="28"/>
  <c r="BG62" i="28"/>
  <c r="BR52" i="28"/>
  <c r="BS53" i="28"/>
  <c r="AW99" i="28"/>
  <c r="AW69" i="28"/>
  <c r="AW123" i="28" s="1"/>
  <c r="AW50" i="28"/>
  <c r="AW49" i="28"/>
  <c r="AW60" i="28"/>
  <c r="AW58" i="28"/>
  <c r="AW59" i="28" s="1"/>
  <c r="AW51" i="28"/>
  <c r="AZ53" i="28"/>
  <c r="AZ52" i="28"/>
  <c r="BD59" i="28"/>
  <c r="BD62" i="28"/>
  <c r="BP312" i="14"/>
  <c r="BP314" i="14"/>
  <c r="P267" i="15" l="1"/>
  <c r="P273" i="15"/>
  <c r="P269" i="15"/>
  <c r="P268" i="15"/>
  <c r="P270" i="15"/>
  <c r="P271" i="15"/>
  <c r="AN270" i="15"/>
  <c r="AN269" i="15"/>
  <c r="AN268" i="15"/>
  <c r="AN267" i="15"/>
  <c r="AN271" i="15"/>
  <c r="AN273" i="15"/>
  <c r="AU271" i="15"/>
  <c r="AE271" i="15"/>
  <c r="AE269" i="15"/>
  <c r="AE273" i="15"/>
  <c r="AE270" i="15"/>
  <c r="AE268" i="15"/>
  <c r="AE267" i="15"/>
  <c r="BG92" i="28"/>
  <c r="BG95" i="28" s="1"/>
  <c r="AE273" i="14"/>
  <c r="AE270" i="14"/>
  <c r="AE269" i="14"/>
  <c r="AE268" i="14"/>
  <c r="AE267" i="14"/>
  <c r="AE271" i="14"/>
  <c r="AL271" i="14"/>
  <c r="AF269" i="15"/>
  <c r="AF273" i="15"/>
  <c r="AF267" i="15"/>
  <c r="AF268" i="15"/>
  <c r="AF271" i="15"/>
  <c r="AF270" i="15"/>
  <c r="AB270" i="14"/>
  <c r="AB269" i="14"/>
  <c r="AB268" i="14"/>
  <c r="AB267" i="14"/>
  <c r="AB273" i="14"/>
  <c r="AB271" i="14"/>
  <c r="AL271" i="15"/>
  <c r="BE92" i="28"/>
  <c r="BE95" i="28" s="1"/>
  <c r="DE67" i="28"/>
  <c r="DE63" i="28"/>
  <c r="DE62" i="28"/>
  <c r="DE98" i="28" s="1"/>
  <c r="DE59" i="28"/>
  <c r="DL63" i="28"/>
  <c r="AC273" i="15"/>
  <c r="AC268" i="15"/>
  <c r="AC269" i="15"/>
  <c r="AC271" i="15"/>
  <c r="AC270" i="15"/>
  <c r="AC267" i="15"/>
  <c r="AJ271" i="15"/>
  <c r="N273" i="15"/>
  <c r="N267" i="15"/>
  <c r="N269" i="15"/>
  <c r="N268" i="15"/>
  <c r="N270" i="15"/>
  <c r="AD271" i="15"/>
  <c r="AD269" i="15"/>
  <c r="AD267" i="15"/>
  <c r="AD268" i="15"/>
  <c r="AD270" i="15"/>
  <c r="AD273" i="15"/>
  <c r="AS273" i="15"/>
  <c r="AS270" i="15"/>
  <c r="AS268" i="15"/>
  <c r="AS271" i="15"/>
  <c r="AZ271" i="15"/>
  <c r="AS267" i="15"/>
  <c r="AS269" i="15"/>
  <c r="AI271" i="14"/>
  <c r="AI270" i="14"/>
  <c r="AI269" i="14"/>
  <c r="AI268" i="14"/>
  <c r="AI267" i="14"/>
  <c r="AI273" i="14"/>
  <c r="AJ271" i="14"/>
  <c r="AJ273" i="14"/>
  <c r="AJ268" i="14"/>
  <c r="AJ270" i="14"/>
  <c r="AJ267" i="14"/>
  <c r="AJ269" i="14"/>
  <c r="AT273" i="14"/>
  <c r="AT271" i="14"/>
  <c r="BA271" i="14"/>
  <c r="AT268" i="14"/>
  <c r="AT270" i="14"/>
  <c r="AT267" i="14"/>
  <c r="AT269" i="14"/>
  <c r="BO52" i="28"/>
  <c r="BP53" i="28"/>
  <c r="AM271" i="15"/>
  <c r="AK271" i="15"/>
  <c r="W270" i="15"/>
  <c r="W269" i="15"/>
  <c r="W268" i="15"/>
  <c r="W267" i="15"/>
  <c r="W273" i="15"/>
  <c r="W271" i="15"/>
  <c r="AA270" i="14"/>
  <c r="AA269" i="14"/>
  <c r="AA268" i="14"/>
  <c r="AA267" i="14"/>
  <c r="AA273" i="14"/>
  <c r="AA271" i="14"/>
  <c r="T271" i="14"/>
  <c r="T273" i="14"/>
  <c r="T267" i="14"/>
  <c r="T269" i="14"/>
  <c r="T268" i="14"/>
  <c r="T270" i="14"/>
  <c r="V273" i="14"/>
  <c r="V270" i="14"/>
  <c r="V269" i="14"/>
  <c r="V268" i="14"/>
  <c r="V267" i="14"/>
  <c r="V271" i="14"/>
  <c r="AM273" i="14"/>
  <c r="AM270" i="14"/>
  <c r="AM269" i="14"/>
  <c r="AM268" i="14"/>
  <c r="AM267" i="14"/>
  <c r="AM271" i="14"/>
  <c r="DD52" i="28"/>
  <c r="DE53" i="28"/>
  <c r="DG52" i="28"/>
  <c r="U270" i="14"/>
  <c r="U269" i="14"/>
  <c r="U268" i="14"/>
  <c r="U267" i="14"/>
  <c r="U273" i="14"/>
  <c r="U271" i="14"/>
  <c r="AW271" i="14"/>
  <c r="AP270" i="14"/>
  <c r="AP269" i="14"/>
  <c r="AP268" i="14"/>
  <c r="AP267" i="14"/>
  <c r="AP271" i="14"/>
  <c r="AP273" i="14"/>
  <c r="AW53" i="28"/>
  <c r="AW52" i="28"/>
  <c r="AX52" i="28"/>
  <c r="BP62" i="28"/>
  <c r="BP59" i="28"/>
  <c r="BM62" i="28"/>
  <c r="BM59" i="28"/>
  <c r="AO270" i="14"/>
  <c r="AO269" i="14"/>
  <c r="AO268" i="14"/>
  <c r="AO267" i="14"/>
  <c r="AO271" i="14"/>
  <c r="AO273" i="14"/>
  <c r="AV271" i="14"/>
  <c r="AG270" i="15"/>
  <c r="AG269" i="15"/>
  <c r="AG268" i="15"/>
  <c r="AG267" i="15"/>
  <c r="AG273" i="15"/>
  <c r="AG271" i="15"/>
  <c r="P271" i="14"/>
  <c r="P267" i="14"/>
  <c r="P269" i="14"/>
  <c r="P273" i="14"/>
  <c r="P268" i="14"/>
  <c r="P270" i="14"/>
  <c r="X270" i="15"/>
  <c r="X269" i="15"/>
  <c r="X268" i="15"/>
  <c r="X267" i="15"/>
  <c r="X271" i="15"/>
  <c r="X273" i="15"/>
  <c r="U271" i="15"/>
  <c r="BL52" i="28"/>
  <c r="BM53" i="28"/>
  <c r="R271" i="15"/>
  <c r="R270" i="15"/>
  <c r="R267" i="15"/>
  <c r="R269" i="15"/>
  <c r="R268" i="15"/>
  <c r="R273" i="15"/>
</calcChain>
</file>

<file path=xl/sharedStrings.xml><?xml version="1.0" encoding="utf-8"?>
<sst xmlns="http://schemas.openxmlformats.org/spreadsheetml/2006/main" count="7065" uniqueCount="558">
  <si>
    <t>D10 CTB</t>
  </si>
  <si>
    <t>Oct w1</t>
  </si>
  <si>
    <t>Oct w2</t>
  </si>
  <si>
    <t>Oct w3</t>
  </si>
  <si>
    <t>Oct w4</t>
  </si>
  <si>
    <t>Oct w5</t>
  </si>
  <si>
    <t>Nov w1</t>
  </si>
  <si>
    <t>Nov w2</t>
  </si>
  <si>
    <t>Nov w3</t>
  </si>
  <si>
    <t>Nov w4</t>
  </si>
  <si>
    <t>Dec w1</t>
  </si>
  <si>
    <t>Dec w2</t>
  </si>
  <si>
    <t>Dec w3</t>
  </si>
  <si>
    <t>Dec w4</t>
  </si>
  <si>
    <t>Jan w1</t>
  </si>
  <si>
    <t>Jan w2</t>
  </si>
  <si>
    <t>Jan w3</t>
  </si>
  <si>
    <t>Jan w4</t>
  </si>
  <si>
    <t>Jan w5</t>
  </si>
  <si>
    <t>Feb w1</t>
  </si>
  <si>
    <t>Feb w2</t>
  </si>
  <si>
    <t>Feb w3</t>
  </si>
  <si>
    <t>Feb w4</t>
  </si>
  <si>
    <t>Mar w1</t>
  </si>
  <si>
    <t>Mar w2</t>
  </si>
  <si>
    <t>Mar w3</t>
  </si>
  <si>
    <t>Mar w4</t>
  </si>
  <si>
    <t>WW</t>
  </si>
  <si>
    <t>#</t>
  </si>
  <si>
    <t>Thu</t>
  </si>
  <si>
    <t>Fri</t>
  </si>
  <si>
    <t>Sat</t>
  </si>
  <si>
    <t>Sun</t>
  </si>
  <si>
    <t>Mon</t>
  </si>
  <si>
    <t>Tue</t>
  </si>
  <si>
    <t>Wed</t>
  </si>
  <si>
    <t>DEMAND</t>
  </si>
  <si>
    <t>DMD TAG</t>
  </si>
  <si>
    <t>PART TAG</t>
  </si>
  <si>
    <t>TITLE</t>
  </si>
  <si>
    <t>MPS + AC NB</t>
  </si>
  <si>
    <t>TTL</t>
  </si>
  <si>
    <t>A</t>
  </si>
  <si>
    <t>B</t>
  </si>
  <si>
    <t>C</t>
  </si>
  <si>
    <t>D</t>
  </si>
  <si>
    <t>E</t>
  </si>
  <si>
    <t>F</t>
  </si>
  <si>
    <t>A/E</t>
  </si>
  <si>
    <t>C/D</t>
  </si>
  <si>
    <t>B/F</t>
  </si>
  <si>
    <t>B/C/D/F</t>
  </si>
  <si>
    <t>32GB</t>
  </si>
  <si>
    <t>128GB</t>
  </si>
  <si>
    <t xml:space="preserve">Eureka - TTL </t>
  </si>
  <si>
    <t>D10</t>
  </si>
  <si>
    <t>Eureka - Japan</t>
  </si>
  <si>
    <t>D10J</t>
  </si>
  <si>
    <t>D10JA/E</t>
  </si>
  <si>
    <t>D10JB</t>
  </si>
  <si>
    <t>D10JC/D</t>
  </si>
  <si>
    <t>D10JF</t>
  </si>
  <si>
    <t xml:space="preserve">Eureka - ROW </t>
  </si>
  <si>
    <t>D10ROW</t>
  </si>
  <si>
    <t>Karoo - TTL</t>
  </si>
  <si>
    <t>D101</t>
  </si>
  <si>
    <t>MPS</t>
  </si>
  <si>
    <t>/</t>
  </si>
  <si>
    <t>AC NB</t>
  </si>
  <si>
    <t>FATP INPUT</t>
  </si>
  <si>
    <t>FATP Input</t>
  </si>
  <si>
    <t>FATP CUM SUPPLY</t>
  </si>
  <si>
    <t>SUPPLIER</t>
  </si>
  <si>
    <t>SMT - COMMON</t>
  </si>
  <si>
    <t>NAND</t>
  </si>
  <si>
    <t>H, T, SD, SS</t>
  </si>
  <si>
    <t>H, T, SD</t>
  </si>
  <si>
    <t>Hynix</t>
  </si>
  <si>
    <t>Toshiba</t>
  </si>
  <si>
    <t>Sandisk</t>
  </si>
  <si>
    <t>Samsung</t>
  </si>
  <si>
    <t>FCAM</t>
  </si>
  <si>
    <t>Cowell, Sony, CMBU</t>
  </si>
  <si>
    <t>Flex, Sensor</t>
  </si>
  <si>
    <t>Sen Flex</t>
  </si>
  <si>
    <t>Mektec, ZDT</t>
  </si>
  <si>
    <t>Flex, Button</t>
  </si>
  <si>
    <t>Btn Flex</t>
  </si>
  <si>
    <t>Flexium, Mflex, ZDT</t>
  </si>
  <si>
    <t>Ringer Switch</t>
  </si>
  <si>
    <t>RS</t>
  </si>
  <si>
    <t>SMK, Alps, MTM</t>
  </si>
  <si>
    <t>Trinity (Red)</t>
  </si>
  <si>
    <t>Trinity</t>
  </si>
  <si>
    <t>Amkor, Stats</t>
  </si>
  <si>
    <t>Neo</t>
  </si>
  <si>
    <t>LNA (353S00623)</t>
  </si>
  <si>
    <t>LNA</t>
  </si>
  <si>
    <t>Skyworks</t>
  </si>
  <si>
    <t>SOC</t>
  </si>
  <si>
    <t>TSMC</t>
  </si>
  <si>
    <t>Adelyn</t>
  </si>
  <si>
    <t>PMU</t>
  </si>
  <si>
    <t>Dialog</t>
  </si>
  <si>
    <t xml:space="preserve">WF/BT </t>
  </si>
  <si>
    <t>WF/BT</t>
  </si>
  <si>
    <t>Murata, USI</t>
  </si>
  <si>
    <t>XSTR,PFET,8V,MO</t>
  </si>
  <si>
    <t>TI, Diodes</t>
  </si>
  <si>
    <t>Magnesium</t>
  </si>
  <si>
    <t>Compass</t>
  </si>
  <si>
    <t>Alps</t>
  </si>
  <si>
    <t>Phosphorus 2</t>
  </si>
  <si>
    <t>Phos2</t>
  </si>
  <si>
    <t>Bosch</t>
  </si>
  <si>
    <t>Adare</t>
  </si>
  <si>
    <t>Spkr Amp</t>
  </si>
  <si>
    <t>Cirrus</t>
  </si>
  <si>
    <t>Stockholm</t>
  </si>
  <si>
    <t>Stkholm</t>
  </si>
  <si>
    <t>NXP</t>
  </si>
  <si>
    <t>Tristar 2</t>
  </si>
  <si>
    <t>Tristar2</t>
  </si>
  <si>
    <t>Flex, Metrocirc 1</t>
  </si>
  <si>
    <t>Flex, Metro1</t>
  </si>
  <si>
    <t>Murata</t>
  </si>
  <si>
    <t>Flex, Metrocirc 2</t>
  </si>
  <si>
    <t>Flex, Metro2</t>
  </si>
  <si>
    <t>RF, 4GPO</t>
  </si>
  <si>
    <t>Qorvo</t>
  </si>
  <si>
    <t>MAX20312E</t>
  </si>
  <si>
    <t>MAXIM</t>
  </si>
  <si>
    <t>MUON</t>
  </si>
  <si>
    <t>Muon</t>
  </si>
  <si>
    <t>TI</t>
  </si>
  <si>
    <t>MB/HB DRX LNA</t>
  </si>
  <si>
    <t>IC,LDO REG,2.75V</t>
  </si>
  <si>
    <t>TI, ST</t>
  </si>
  <si>
    <t>Placeholder</t>
  </si>
  <si>
    <t>SMT - EUREKA TTL</t>
  </si>
  <si>
    <t>PCB (Eureka)</t>
  </si>
  <si>
    <t>PCB (Eur)</t>
  </si>
  <si>
    <t>AT&amp;S, Compeq, Unitech, OPC, UMC</t>
  </si>
  <si>
    <t>WTR3925 (Eureka)</t>
  </si>
  <si>
    <t>WTR3925 (Eur)</t>
  </si>
  <si>
    <t>QCOM</t>
  </si>
  <si>
    <t>WTR4905 (Eureka)</t>
  </si>
  <si>
    <t>WTR4905 (Eur)</t>
  </si>
  <si>
    <t>Baseband (Eureka)</t>
  </si>
  <si>
    <t>Baseband (Eur)</t>
  </si>
  <si>
    <t>ET Module (Eureka)</t>
  </si>
  <si>
    <t>ET Module (Eur)</t>
  </si>
  <si>
    <t>USI</t>
  </si>
  <si>
    <t>TDD Pad (Eureka)</t>
  </si>
  <si>
    <t>TDD Pad (Eur)</t>
  </si>
  <si>
    <t>Avago</t>
  </si>
  <si>
    <t>LB Pad (Eureka)</t>
  </si>
  <si>
    <t>LB Pad (Eur)</t>
  </si>
  <si>
    <t>MHB Div ASM (Eureka)</t>
  </si>
  <si>
    <t>MHB Div ASM (Eur)</t>
  </si>
  <si>
    <t>TDK</t>
  </si>
  <si>
    <t>CAP, X5R, 25UF (Eureka)</t>
  </si>
  <si>
    <t>Kyo, TY</t>
  </si>
  <si>
    <t>MB/HB FDD S-PAD (Eureka)</t>
  </si>
  <si>
    <t>2GPA (Eureka)</t>
  </si>
  <si>
    <t>2GPA (Eur)</t>
  </si>
  <si>
    <t>Dual Coupler (Eureka)</t>
  </si>
  <si>
    <t>Dual Coupler (Eur)</t>
  </si>
  <si>
    <t>SMT - EUREKA JAPAN</t>
  </si>
  <si>
    <t>IC, LDO REG,1.825V,250MA,LOW NOISE,BGA4</t>
  </si>
  <si>
    <t>Icefall</t>
  </si>
  <si>
    <t>Icefall (Jap)</t>
  </si>
  <si>
    <t>BRCM</t>
  </si>
  <si>
    <t>MLB S-PAD, LGA28</t>
  </si>
  <si>
    <t>Pentaplexer</t>
  </si>
  <si>
    <t>Pentaplexer (Jap)</t>
  </si>
  <si>
    <t>SMT - EUREKA ROW</t>
  </si>
  <si>
    <t>Quadplexer</t>
  </si>
  <si>
    <t>DCS PCS Filter</t>
  </si>
  <si>
    <t>SMT - KAROO</t>
  </si>
  <si>
    <t>PCB (Karoo)</t>
  </si>
  <si>
    <t>PCB (Kar)</t>
  </si>
  <si>
    <t>Pwr Amp (Karoo)</t>
  </si>
  <si>
    <t>Pwr Amp (Kar)</t>
  </si>
  <si>
    <t>X-Gold 736G (Karoo)</t>
  </si>
  <si>
    <t>X-Gold 736G (Kar)</t>
  </si>
  <si>
    <t>Intel</t>
  </si>
  <si>
    <t>SMARTi5 (Karoo)</t>
  </si>
  <si>
    <t>SMARTi5 (Kar)</t>
  </si>
  <si>
    <t>ET Module (Karoo)</t>
  </si>
  <si>
    <t>ET Module (Kar)</t>
  </si>
  <si>
    <t>LB PAD (Karoo)</t>
  </si>
  <si>
    <t>LB PAD (Kar)</t>
  </si>
  <si>
    <t>MB-HB, FDD, PWR AMP (Karoo)</t>
  </si>
  <si>
    <t>GNSS_RF (Karoo)</t>
  </si>
  <si>
    <t>GNSS_RF (Kar)</t>
  </si>
  <si>
    <t>Dual Coupler (Karoo)</t>
  </si>
  <si>
    <t>Dual Coupler (Kar)</t>
  </si>
  <si>
    <t>FATP - COMMON</t>
  </si>
  <si>
    <t>Battery</t>
  </si>
  <si>
    <t>Desay, Simplo</t>
  </si>
  <si>
    <t>RCAM</t>
  </si>
  <si>
    <t>LG, Sharp</t>
  </si>
  <si>
    <t>Flex, Fargo</t>
  </si>
  <si>
    <t>Flex, Wifi-L</t>
  </si>
  <si>
    <t>Flex, Wifi</t>
  </si>
  <si>
    <t>Compeq, ZDT</t>
  </si>
  <si>
    <t>Flex, UAT</t>
  </si>
  <si>
    <t>Compeq, Flexium, ZDT</t>
  </si>
  <si>
    <t>ROW, A/E</t>
  </si>
  <si>
    <t>Receiver</t>
  </si>
  <si>
    <t>RCVR</t>
  </si>
  <si>
    <t>AAC, GTK</t>
  </si>
  <si>
    <t xml:space="preserve">Speaker </t>
  </si>
  <si>
    <t>SPKR</t>
  </si>
  <si>
    <t xml:space="preserve">Arc </t>
  </si>
  <si>
    <t>ARC</t>
  </si>
  <si>
    <t>AAC, Nidec</t>
  </si>
  <si>
    <t xml:space="preserve">WF Riser </t>
  </si>
  <si>
    <t>WF Riser</t>
  </si>
  <si>
    <t>Amp, Molex, Sunway</t>
  </si>
  <si>
    <t>FATP - COLOR</t>
  </si>
  <si>
    <t xml:space="preserve">Display </t>
  </si>
  <si>
    <t>DISP</t>
  </si>
  <si>
    <t>LG, Sharp, JDI</t>
  </si>
  <si>
    <t>LG</t>
  </si>
  <si>
    <t>Sharp</t>
  </si>
  <si>
    <t>JDI</t>
  </si>
  <si>
    <t>Flex, Dock</t>
  </si>
  <si>
    <t>Mektec, Sumi, ZDT</t>
  </si>
  <si>
    <t>Japan</t>
  </si>
  <si>
    <t>ROW</t>
  </si>
  <si>
    <t>A/E Japan</t>
  </si>
  <si>
    <t>Flex, Dock JA/E</t>
  </si>
  <si>
    <t>A/E ROW</t>
  </si>
  <si>
    <t>Flex, Dock ROWA/E</t>
  </si>
  <si>
    <t>B Japan</t>
  </si>
  <si>
    <t>Flex, Dock JB</t>
  </si>
  <si>
    <t>B ROW</t>
  </si>
  <si>
    <t>Flex, Dock ROWB</t>
  </si>
  <si>
    <t>C/D Japan</t>
  </si>
  <si>
    <t>Flex, Dock JC/D</t>
  </si>
  <si>
    <t>C/D ROW</t>
  </si>
  <si>
    <t>Flex, Dock ROWC/D</t>
  </si>
  <si>
    <t>F Japan</t>
  </si>
  <si>
    <t>Flex, Dock JF</t>
  </si>
  <si>
    <t>F ROW</t>
  </si>
  <si>
    <t>Flex, Dock ROWF</t>
  </si>
  <si>
    <t xml:space="preserve">HSG </t>
  </si>
  <si>
    <t>HSG</t>
  </si>
  <si>
    <t>iPEG, JGP, CTC</t>
  </si>
  <si>
    <t>HSG A</t>
  </si>
  <si>
    <t>iPEG</t>
  </si>
  <si>
    <t>IPEG</t>
  </si>
  <si>
    <t>JGP</t>
  </si>
  <si>
    <t>CTC</t>
  </si>
  <si>
    <t>HSG B</t>
  </si>
  <si>
    <t>HSG C</t>
  </si>
  <si>
    <t>HSG D</t>
  </si>
  <si>
    <t>HSG E</t>
  </si>
  <si>
    <t>HSG F</t>
  </si>
  <si>
    <t>Mesa</t>
  </si>
  <si>
    <t>MESA</t>
  </si>
  <si>
    <t>ASE, Sharp</t>
  </si>
  <si>
    <t>MESA C</t>
  </si>
  <si>
    <t>MESA D</t>
  </si>
  <si>
    <t>CTB</t>
  </si>
  <si>
    <t>FATP CTB</t>
  </si>
  <si>
    <t xml:space="preserve">FATP CTB - Solver </t>
  </si>
  <si>
    <t>FATP CTB Gate</t>
  </si>
  <si>
    <t>FATP CTB Δ MPS + AC NB</t>
  </si>
  <si>
    <t>FATP CTB Δ FATP Input (D0 - D2)</t>
  </si>
  <si>
    <t>Wkly FATP CTB</t>
  </si>
  <si>
    <t>-</t>
  </si>
  <si>
    <t xml:space="preserve">Prev FATP CTB </t>
  </si>
  <si>
    <t>Δ To Prev FATP CTB</t>
  </si>
  <si>
    <t>COMMON CTB</t>
  </si>
  <si>
    <t>Common CTB</t>
  </si>
  <si>
    <t xml:space="preserve">Common CTB - Solver </t>
  </si>
  <si>
    <t>Common CTB Gate</t>
  </si>
  <si>
    <t>Common CTB Δ MPS + AC NB</t>
  </si>
  <si>
    <t>MLB CTB</t>
  </si>
  <si>
    <t xml:space="preserve">TTL MLB CTB </t>
  </si>
  <si>
    <t xml:space="preserve">TTL MLB CTB - Solver </t>
  </si>
  <si>
    <t>TTL MLB CTB Gate</t>
  </si>
  <si>
    <t>TTL MLB CTB Δ MPS + AC NB</t>
  </si>
  <si>
    <t xml:space="preserve">Eureka CTB </t>
  </si>
  <si>
    <t xml:space="preserve">Eureka CTB - Solver </t>
  </si>
  <si>
    <t>Eureka CTB Gate</t>
  </si>
  <si>
    <t>Eureka CTB Δ MPS + AC NB</t>
  </si>
  <si>
    <t xml:space="preserve">Eureka Japan CTB </t>
  </si>
  <si>
    <t xml:space="preserve">Eureka Japan CTB - Solver </t>
  </si>
  <si>
    <t>Eureka Japan CTB Gate</t>
  </si>
  <si>
    <t>Eureka Japan CTB Δ MPS + AC NB</t>
  </si>
  <si>
    <t xml:space="preserve">Eureka ROW CTB </t>
  </si>
  <si>
    <t xml:space="preserve">Eureka ROW CTB - Solver </t>
  </si>
  <si>
    <t>Eureka ROW CTB Gate</t>
  </si>
  <si>
    <t>Eureka ROW CTB Δ MPS + AC NB</t>
  </si>
  <si>
    <t xml:space="preserve">Karoo CTB </t>
  </si>
  <si>
    <t xml:space="preserve">Karoo CTB - Solver </t>
  </si>
  <si>
    <t>Karoo CTB Gate</t>
  </si>
  <si>
    <t>Karoo CTB Δ MPS + AC NB</t>
  </si>
  <si>
    <t>NAND CTB</t>
  </si>
  <si>
    <t>TTL NAND CTB</t>
  </si>
  <si>
    <t>TTL NAND CTB - Solver</t>
  </si>
  <si>
    <t>TTL NAND CTB Δ MPS + AC NB</t>
  </si>
  <si>
    <t>32GB CTB</t>
  </si>
  <si>
    <t xml:space="preserve">32GB CTB - Solver </t>
  </si>
  <si>
    <t>32GB CTB Δ MPS + AC NB</t>
  </si>
  <si>
    <t>128GB CTB</t>
  </si>
  <si>
    <t xml:space="preserve">128GB CTB - Solver </t>
  </si>
  <si>
    <t>128GB CTB Δ MPS + AC NB</t>
  </si>
  <si>
    <t>COLOR CTB</t>
  </si>
  <si>
    <t xml:space="preserve">TTL Color CTB </t>
  </si>
  <si>
    <t xml:space="preserve">TTL Color CTB - Solver </t>
  </si>
  <si>
    <t>TTL Color CTB Gate</t>
  </si>
  <si>
    <t>TTL Color CTB Δ MPS + AC NB</t>
  </si>
  <si>
    <t xml:space="preserve">Color A CTB </t>
  </si>
  <si>
    <t xml:space="preserve">Color A CTB - Solver </t>
  </si>
  <si>
    <t>Color A CTB Gate</t>
  </si>
  <si>
    <t>Color A CTB Δ MPS + AC NB</t>
  </si>
  <si>
    <t xml:space="preserve">Color B CTB </t>
  </si>
  <si>
    <t xml:space="preserve">Color B CTB - Solver </t>
  </si>
  <si>
    <t>Color B CTB Gate</t>
  </si>
  <si>
    <t>Color B CTB Δ MPS + AC NB</t>
  </si>
  <si>
    <t xml:space="preserve">Color C CTB </t>
  </si>
  <si>
    <t xml:space="preserve">Color C CTB - Solver </t>
  </si>
  <si>
    <t>Color C CTB Gate</t>
  </si>
  <si>
    <t>Color C CTB Δ MPS + AC NB</t>
  </si>
  <si>
    <t xml:space="preserve">Color D CTB </t>
  </si>
  <si>
    <t xml:space="preserve">Color D CTB - Solver </t>
  </si>
  <si>
    <t>Color D CTB Gate</t>
  </si>
  <si>
    <t>Color D CTB Δ MPS + AC NB</t>
  </si>
  <si>
    <t xml:space="preserve">Color E CTB </t>
  </si>
  <si>
    <t xml:space="preserve">Color E CTB - Solver </t>
  </si>
  <si>
    <t>Color E CTB Gate</t>
  </si>
  <si>
    <t>Color E CTB Δ MPS + AC NB</t>
  </si>
  <si>
    <t xml:space="preserve">Color F CTB </t>
  </si>
  <si>
    <t>Color F CTB - Solver</t>
  </si>
  <si>
    <t>Color F CTB Gate</t>
  </si>
  <si>
    <t>Color F CTB Δ MPS + AC NB</t>
  </si>
  <si>
    <t xml:space="preserve">Color C/D CTB </t>
  </si>
  <si>
    <t>Color C/D CTB - Solver</t>
  </si>
  <si>
    <t>Color C/D CTB Gate</t>
  </si>
  <si>
    <t>Color C/D CTB Δ MPS + AC NB</t>
  </si>
  <si>
    <t xml:space="preserve">Color B/F CTB </t>
  </si>
  <si>
    <t>Color B/F CTB - Solver</t>
  </si>
  <si>
    <t>Color B/F CTB Gate</t>
  </si>
  <si>
    <t>Color B/F CTB Δ MPS + AC NB</t>
  </si>
  <si>
    <t>Color A/E (Max Black) CTB</t>
  </si>
  <si>
    <t>Color A/E (Max Black) CTB - Solver</t>
  </si>
  <si>
    <t>Color A/E (Max Black) CTB Gate</t>
  </si>
  <si>
    <t>Color A/E (Max Black) CTB Δ MPS + AC NB</t>
  </si>
  <si>
    <t xml:space="preserve">Color B/C/D/F (Max White) CTB </t>
  </si>
  <si>
    <t>Color B/C/D/F (Max White) CTB - Solver</t>
  </si>
  <si>
    <t>Color B/C/D/F (Max White) CTB Gate</t>
  </si>
  <si>
    <t>Color B/C/D/F (Max White) CTB Δ MPS + AC NB</t>
  </si>
  <si>
    <t>Japan Color A/E CTB</t>
  </si>
  <si>
    <t>Japan Color A/E CTB - Solver</t>
  </si>
  <si>
    <t>Japan Color A/E CTB Δ MPS + AC NB</t>
  </si>
  <si>
    <t>Japan Color B CTB</t>
  </si>
  <si>
    <t>Japan Color B CTB - Solver</t>
  </si>
  <si>
    <t>Japan Color B CTB Δ MPS + AC NB</t>
  </si>
  <si>
    <t>Japan Color C/D CTB</t>
  </si>
  <si>
    <t>Japan Color C/D CTB - Solver</t>
  </si>
  <si>
    <t>Japan Color C/D CTB Δ MPS + AC NB</t>
  </si>
  <si>
    <t>Japan Color F CTB</t>
  </si>
  <si>
    <t>Japan Color F CTB - Solver</t>
  </si>
  <si>
    <t>Japan Color F CTB Δ MPS + AC NB</t>
  </si>
  <si>
    <t>FATP CUM SUPPLY Δ MPS + AC NB</t>
  </si>
  <si>
    <t>SMT EUREKA - TTL</t>
  </si>
  <si>
    <t>SMT EUREKA - JAPAN</t>
  </si>
  <si>
    <t>SMT EUREKA - ROW</t>
  </si>
  <si>
    <t>PGKS</t>
  </si>
  <si>
    <t>Color</t>
  </si>
  <si>
    <t>MLB</t>
  </si>
  <si>
    <t>ROW (No-JP)</t>
  </si>
  <si>
    <t>ROWA/E</t>
  </si>
  <si>
    <t>ROWB</t>
  </si>
  <si>
    <t>ROWC/D</t>
  </si>
  <si>
    <t>ROWF</t>
  </si>
  <si>
    <t>Others</t>
  </si>
  <si>
    <t>Flex, UAT Others</t>
  </si>
  <si>
    <t>Tigris</t>
  </si>
  <si>
    <t>CAP, X5R, 25UF (Eur)</t>
  </si>
  <si>
    <t>MB/HB FDD S-PAD (Eur)</t>
  </si>
  <si>
    <t>LDO Reg 1.825V (Jap)</t>
  </si>
  <si>
    <t>MLB S-PAD, LGA28 (Jap)</t>
  </si>
  <si>
    <t>MB-HB, FDD, PWR AMP (Kar)</t>
  </si>
  <si>
    <t>Flex, UAT ROWA/E</t>
  </si>
  <si>
    <t>Black Display</t>
  </si>
  <si>
    <t>White Display</t>
  </si>
  <si>
    <t>Flex, Flex, Dock</t>
  </si>
  <si>
    <t>Flex, Flex, Dock JP</t>
  </si>
  <si>
    <t>Flex, Flex, Dock ROW</t>
  </si>
  <si>
    <t>Flex, Dock A/E</t>
  </si>
  <si>
    <t>Flex, Dock B</t>
  </si>
  <si>
    <t>Flex, Dock C/D</t>
  </si>
  <si>
    <t>Flex, Dock F</t>
  </si>
  <si>
    <t>MESA A/E</t>
  </si>
  <si>
    <t>MESA B/F</t>
  </si>
  <si>
    <t>PCB (Eur) / PCB (Kar)</t>
  </si>
  <si>
    <t>Mesa / MESA C / MESA D / Mesa</t>
  </si>
  <si>
    <t>HSG C / HSG D</t>
  </si>
  <si>
    <t>MESA C / MESA D</t>
  </si>
  <si>
    <t>HSG B / Flex, Dock F</t>
  </si>
  <si>
    <t>Flex, Dock B / HSG F</t>
  </si>
  <si>
    <t>HSG A / HSG E</t>
  </si>
  <si>
    <t>MESA C / MESA D / Mesa</t>
  </si>
  <si>
    <t>HSG C / HSG D / Flex, Dock B / HSG F</t>
  </si>
  <si>
    <t>HSG A / HSG E / Flex, Dock / HSG B / Flex, Dock F</t>
  </si>
  <si>
    <t>Flex, Dock / HSG B / Flex, Dock F</t>
  </si>
  <si>
    <t>PEGA</t>
  </si>
  <si>
    <t>WTR3925 (Eur) / PCB (Kar)</t>
  </si>
  <si>
    <t xml:space="preserve">Kyocera Capacitor </t>
  </si>
  <si>
    <t xml:space="preserve">Skyworks Dual </t>
  </si>
  <si>
    <t xml:space="preserve">Skyworks </t>
  </si>
  <si>
    <t xml:space="preserve">CAP, X5R, 25UF (Eur) / Skyworks Dual </t>
  </si>
  <si>
    <t xml:space="preserve">Kyocera Capacitor  / Skyworks Dual </t>
  </si>
  <si>
    <t>HSG A / HSG E / HSG C / HSG D / Flex, Dock B / HSG F</t>
  </si>
  <si>
    <t>ZZ</t>
  </si>
  <si>
    <t>TY</t>
  </si>
  <si>
    <t>Gate</t>
  </si>
  <si>
    <t>Delta to Input</t>
  </si>
  <si>
    <t>D11</t>
  </si>
  <si>
    <t>Pega</t>
  </si>
  <si>
    <t>Detla to MPS</t>
  </si>
  <si>
    <t>SIM Delta to MPS</t>
  </si>
  <si>
    <t>WKLY CTB</t>
  </si>
  <si>
    <t>Allocation FROM D10</t>
  </si>
  <si>
    <t>Delta to MPS</t>
  </si>
  <si>
    <t>WKLY NAND</t>
  </si>
  <si>
    <t>ALLOC TO PEGA</t>
  </si>
  <si>
    <t>SIM NAND</t>
  </si>
  <si>
    <t>SIM DETLA TO MPS</t>
  </si>
  <si>
    <t>HH DAILY CTB</t>
  </si>
  <si>
    <t>Delta to Input(D0-D2)</t>
  </si>
  <si>
    <t>SIM WKLY</t>
  </si>
  <si>
    <t>SIM Detla to Input</t>
  </si>
  <si>
    <t>D11 WKLY</t>
  </si>
  <si>
    <t>D11 DAILY</t>
  </si>
  <si>
    <t>D1X NAND WKLY</t>
  </si>
  <si>
    <t>SIM AFTER ALLOC</t>
  </si>
  <si>
    <t>HH FATP CTB</t>
  </si>
  <si>
    <t>SIM</t>
  </si>
  <si>
    <t>HH</t>
  </si>
  <si>
    <t>SIM DETLA TO INPUT</t>
  </si>
  <si>
    <t>SIM Delta to INPUT</t>
  </si>
  <si>
    <t>SIM TTL</t>
  </si>
  <si>
    <t>D10 WW</t>
  </si>
  <si>
    <t>GATING</t>
  </si>
  <si>
    <t>SIM RCAM</t>
  </si>
  <si>
    <t>SIM CTB</t>
  </si>
  <si>
    <t>RCAM WKLY</t>
  </si>
  <si>
    <t>SIM CTB Delta to MPS</t>
  </si>
  <si>
    <t>SIM RCAM vs SIM NAND</t>
  </si>
  <si>
    <t>Last ver</t>
  </si>
  <si>
    <t>V2V</t>
  </si>
  <si>
    <t>Wkly CTB</t>
  </si>
  <si>
    <t>v2v</t>
  </si>
  <si>
    <t>IC,PMU,CHESTNUT</t>
  </si>
  <si>
    <t>IC,MOJAVE</t>
  </si>
  <si>
    <t>CAP,CER,X5R,01005</t>
  </si>
  <si>
    <t>TAIYO/SAMSUNG/MURATA</t>
  </si>
  <si>
    <t>TDD PAD PWR Karoo</t>
  </si>
  <si>
    <t>TDD PAD PWR(Kar)</t>
  </si>
  <si>
    <t>Fairchild</t>
  </si>
  <si>
    <t>IC,FAN53612,1.50V/1.90V,1.2A,CSP6</t>
  </si>
  <si>
    <t>IC,FAN53612</t>
  </si>
  <si>
    <t>Supply</t>
  </si>
  <si>
    <t>DELTA</t>
  </si>
  <si>
    <t>NAND WKLY</t>
  </si>
  <si>
    <t>WKLY INPUT</t>
  </si>
  <si>
    <t>Nov</t>
  </si>
  <si>
    <t>Dec</t>
  </si>
  <si>
    <t>Jan</t>
  </si>
  <si>
    <t>Feb</t>
  </si>
  <si>
    <t>Mar</t>
  </si>
  <si>
    <t>Changes</t>
  </si>
  <si>
    <t>32G</t>
  </si>
  <si>
    <t>335S00169</t>
  </si>
  <si>
    <t>335S00201</t>
  </si>
  <si>
    <t>335S00209</t>
  </si>
  <si>
    <t>128G</t>
  </si>
  <si>
    <t>335S00182/335S00172</t>
  </si>
  <si>
    <t>335S00180/335S00271</t>
  </si>
  <si>
    <t>335S00179</t>
  </si>
  <si>
    <t>335S00195</t>
  </si>
  <si>
    <t>632-00490</t>
  </si>
  <si>
    <t>632-00921</t>
  </si>
  <si>
    <t>339M00001/339M00007</t>
  </si>
  <si>
    <t>339M00002/339M00008</t>
  </si>
  <si>
    <t>353S00623</t>
  </si>
  <si>
    <t>339S00253/339S00254/339S00255</t>
  </si>
  <si>
    <t>338S00225</t>
  </si>
  <si>
    <t>339S00199/339S00201</t>
  </si>
  <si>
    <t>376S00106/00047</t>
  </si>
  <si>
    <t>338S00173/338S00203</t>
  </si>
  <si>
    <t>338S00188</t>
  </si>
  <si>
    <t>338S00220</t>
  </si>
  <si>
    <t>338S00157</t>
  </si>
  <si>
    <t>343S00091</t>
  </si>
  <si>
    <t>339S00086</t>
  </si>
  <si>
    <t>339S00110</t>
  </si>
  <si>
    <t>353S00646</t>
  </si>
  <si>
    <t>311S00102</t>
  </si>
  <si>
    <t>353S00640</t>
  </si>
  <si>
    <t>353S00720</t>
  </si>
  <si>
    <t>353S00576/353S00932</t>
  </si>
  <si>
    <t>343S00033</t>
  </si>
  <si>
    <t>338S1172</t>
  </si>
  <si>
    <t>353S00671</t>
  </si>
  <si>
    <t>353S01012</t>
  </si>
  <si>
    <t>132S0316</t>
  </si>
  <si>
    <t>820-00188</t>
  </si>
  <si>
    <t>338S00233</t>
  </si>
  <si>
    <t>338S00071</t>
  </si>
  <si>
    <t>337S00084</t>
  </si>
  <si>
    <t>353S00774</t>
  </si>
  <si>
    <t>353S00718</t>
  </si>
  <si>
    <t>353S00717</t>
  </si>
  <si>
    <t>353S00683</t>
  </si>
  <si>
    <t>138S00095/138S00101</t>
  </si>
  <si>
    <t>353S00715</t>
  </si>
  <si>
    <t>353S00676</t>
  </si>
  <si>
    <t>155S00169</t>
  </si>
  <si>
    <t>353S00026</t>
  </si>
  <si>
    <t>337S00284/337S00327</t>
  </si>
  <si>
    <t>353S00723</t>
  </si>
  <si>
    <t>155S00139</t>
  </si>
  <si>
    <t>155S00163</t>
  </si>
  <si>
    <t>155S00149</t>
  </si>
  <si>
    <t>820-00189</t>
  </si>
  <si>
    <t>353S00501</t>
  </si>
  <si>
    <t>337S00127</t>
  </si>
  <si>
    <t>338S00059</t>
  </si>
  <si>
    <t>339S00153</t>
  </si>
  <si>
    <t>353S00620</t>
  </si>
  <si>
    <t>353S00571</t>
  </si>
  <si>
    <t>338S00177</t>
  </si>
  <si>
    <t>155S00160</t>
  </si>
  <si>
    <t>353S00570</t>
  </si>
  <si>
    <t>G</t>
  </si>
  <si>
    <t>H</t>
  </si>
  <si>
    <t>Part 1</t>
  </si>
  <si>
    <t>Part 2</t>
  </si>
  <si>
    <t>Part 3</t>
  </si>
  <si>
    <t>Part 4</t>
  </si>
  <si>
    <t>Part 5</t>
  </si>
  <si>
    <t>Part 6</t>
  </si>
  <si>
    <t>Part 7</t>
  </si>
  <si>
    <t>Part 8</t>
  </si>
  <si>
    <t>Part 9</t>
  </si>
  <si>
    <t>Part 10</t>
  </si>
  <si>
    <t>Part 11</t>
  </si>
  <si>
    <t>Part 12</t>
  </si>
  <si>
    <t>Part 13</t>
  </si>
  <si>
    <t>Part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</si>
</sst>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2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,_);[Red]\(#,##0,\)"/>
    <numFmt numFmtId="165" formatCode="mm/dd"/>
    <numFmt numFmtId="166" formatCode="ddd"/>
    <numFmt numFmtId="167" formatCode="[$-409]d/mmm;@"/>
    <numFmt numFmtId="168" formatCode="_(&quot;￥&quot;* #,##0_);_(&quot;￥&quot;* \(#,##0\);_(&quot;￥&quot;* &quot;-&quot;_);_(@_)"/>
    <numFmt numFmtId="169" formatCode="[$-404]e/m/d;@"/>
    <numFmt numFmtId="170" formatCode="_-* #,##0.00_-;\-* #,##0.00_-;_-* &quot;-&quot;??_-;_-@_-"/>
    <numFmt numFmtId="171" formatCode="[$-409]d\-mmm;@"/>
    <numFmt numFmtId="172" formatCode="_-&quot;$&quot;* #,##0.00_-;\-&quot;$&quot;* #,##0.00_-;_-&quot;$&quot;* &quot;-&quot;??_-;_-@_-"/>
    <numFmt numFmtId="173" formatCode="_-* #,##0_-;\-* #,##0_-;_-* &quot;-&quot;_-;_-@_-"/>
    <numFmt numFmtId="174" formatCode="_-&quot;$&quot;* #,##0_-;\-&quot;$&quot;* #,##0_-;_-&quot;$&quot;* &quot;-&quot;_-;_-@_-"/>
    <numFmt numFmtId="175" formatCode="0.000000000"/>
    <numFmt numFmtId="176" formatCode="0;0;"/>
    <numFmt numFmtId="177" formatCode="#.0"/>
    <numFmt numFmtId="178" formatCode="#,###"/>
    <numFmt numFmtId="179" formatCode="_(* #,##0.0_);_(* \(#,##0.0\);_(* &quot;-&quot;??_);_(@_)"/>
    <numFmt numFmtId="180" formatCode="0.00_)"/>
    <numFmt numFmtId="181" formatCode="_-* #,##0.00\ [$€-1]_-;\-* #,##0.00\ [$€-1]_-;_-* &quot;-&quot;??\ [$€-1]_-"/>
    <numFmt numFmtId="182" formatCode="_-* #,##0.0_-;\-* #,##0.0_-;_-* &quot;-&quot;??_-;_-@_-"/>
    <numFmt numFmtId="183" formatCode="_(&quot;$&quot;* #,##0.0_);_(&quot;$&quot;* \(#,##0.0\);_(&quot;$&quot;* &quot;-&quot;??_);_(@_)"/>
    <numFmt numFmtId="184" formatCode="#,"/>
    <numFmt numFmtId="185" formatCode="yyyy/m/d;@"/>
    <numFmt numFmtId="186" formatCode="[$-14809]yyyy\-mm\-dd;@"/>
    <numFmt numFmtId="187" formatCode="[$-404]aaaa;@"/>
    <numFmt numFmtId="188" formatCode="m&quot;月&quot;d&quot;日&quot;"/>
    <numFmt numFmtId="189" formatCode="_ * #,##0.00_ ;_ * \-#,##0.00_ ;_ * &quot;-&quot;??_ ;_ @_ "/>
    <numFmt numFmtId="190" formatCode="[$-409]h:mm:ss\ AM/PM;@"/>
    <numFmt numFmtId="191" formatCode="_(* #,##0_);_(* \(#,##0\);_(* &quot;-&quot;??_);_(@_)"/>
  </numFmts>
  <fonts count="11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i/>
      <sz val="10"/>
      <color theme="0" tint="-0.499984740745262"/>
      <name val="Arial"/>
      <family val="2"/>
    </font>
    <font>
      <i/>
      <sz val="10"/>
      <color theme="1"/>
      <name val="Arial"/>
      <family val="2"/>
    </font>
    <font>
      <sz val="12"/>
      <color indexed="8"/>
      <name val="Calibri"/>
      <family val="2"/>
    </font>
    <font>
      <i/>
      <sz val="10"/>
      <color rgb="FF0000FF"/>
      <name val="Arial"/>
      <family val="2"/>
    </font>
    <font>
      <b/>
      <sz val="10"/>
      <color rgb="FF0432FF"/>
      <name val="Arial"/>
      <family val="2"/>
    </font>
    <font>
      <sz val="10"/>
      <color rgb="FF000000"/>
      <name val="Arial"/>
      <family val="2"/>
    </font>
    <font>
      <b/>
      <i/>
      <sz val="10"/>
      <color rgb="FF0000FF"/>
      <name val="Arial"/>
      <family val="2"/>
    </font>
    <font>
      <sz val="9"/>
      <color theme="1"/>
      <name val="Arial"/>
      <family val="2"/>
    </font>
    <font>
      <sz val="12"/>
      <name val="宋体"/>
      <family val="3"/>
      <charset val="136"/>
    </font>
    <font>
      <b/>
      <sz val="10"/>
      <name val="Arial"/>
      <family val="2"/>
    </font>
    <font>
      <b/>
      <i/>
      <sz val="10"/>
      <color theme="0" tint="-0.499984740745262"/>
      <name val="Arial"/>
      <family val="2"/>
    </font>
    <font>
      <sz val="9"/>
      <name val="Geneva"/>
      <family val="2"/>
    </font>
    <font>
      <u/>
      <sz val="12"/>
      <color indexed="12"/>
      <name val="Times New Roman"/>
      <family val="1"/>
    </font>
    <font>
      <sz val="12"/>
      <name val="新細明體"/>
      <family val="1"/>
      <charset val="136"/>
    </font>
    <font>
      <sz val="11"/>
      <name val="__ _____"/>
      <family val="2"/>
    </font>
    <font>
      <sz val="10"/>
      <name val="__ _____"/>
      <family val="2"/>
    </font>
    <font>
      <sz val="12"/>
      <name val="_?__"/>
      <family val="3"/>
    </font>
    <font>
      <u/>
      <sz val="9"/>
      <color indexed="12"/>
      <name val="Geneva"/>
      <family val="2"/>
    </font>
    <font>
      <u/>
      <sz val="10"/>
      <color indexed="12"/>
      <name val="Arial"/>
      <family val="2"/>
    </font>
    <font>
      <sz val="12"/>
      <name val="Times New Roman"/>
      <family val="1"/>
    </font>
    <font>
      <sz val="10"/>
      <name val="Verdana"/>
      <family val="2"/>
    </font>
    <font>
      <sz val="12"/>
      <name val="____"/>
      <family val="1"/>
    </font>
    <font>
      <sz val="9"/>
      <name val="____"/>
      <family val="1"/>
    </font>
    <font>
      <sz val="10"/>
      <name val="Geneva"/>
      <family val="2"/>
    </font>
    <font>
      <sz val="10"/>
      <color indexed="8"/>
      <name val="MS Sans Serif"/>
      <family val="2"/>
    </font>
    <font>
      <sz val="10"/>
      <name val="Helvetica"/>
      <family val="2"/>
    </font>
    <font>
      <sz val="11"/>
      <color indexed="8"/>
      <name val="宋体"/>
      <family val="3"/>
      <charset val="134"/>
    </font>
    <font>
      <sz val="11"/>
      <color indexed="9"/>
      <name val="宋体"/>
      <family val="3"/>
      <charset val="134"/>
    </font>
    <font>
      <sz val="12"/>
      <color indexed="9"/>
      <name val="Calibri"/>
      <family val="2"/>
    </font>
    <font>
      <sz val="9"/>
      <name val="Monaco"/>
      <family val="3"/>
    </font>
    <font>
      <sz val="12"/>
      <color indexed="8"/>
      <name val="新細明體"/>
      <family val="2"/>
      <charset val="134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MS Sans Serif"/>
      <family val="2"/>
    </font>
    <font>
      <b/>
      <sz val="12"/>
      <name val="Arial"/>
      <family val="2"/>
    </font>
    <font>
      <b/>
      <u/>
      <sz val="10"/>
      <color indexed="53"/>
      <name val="Geneva"/>
      <family val="2"/>
    </font>
    <font>
      <b/>
      <i/>
      <sz val="16"/>
      <name val="Helvetica"/>
      <family val="2"/>
    </font>
    <font>
      <sz val="12"/>
      <color theme="1"/>
      <name val="Myriad Set Medium"/>
      <family val="2"/>
      <charset val="204"/>
    </font>
    <font>
      <sz val="12"/>
      <name val="Verdana"/>
      <family val="2"/>
    </font>
    <font>
      <sz val="11"/>
      <name val="Calibri"/>
      <family val="2"/>
    </font>
    <font>
      <strike/>
      <sz val="12"/>
      <color indexed="22"/>
      <name val="Verdana"/>
      <family val="2"/>
    </font>
    <font>
      <sz val="12"/>
      <color theme="1"/>
      <name val="Myriad Set Pro Text"/>
      <family val="2"/>
    </font>
    <font>
      <sz val="12"/>
      <name val="Arial"/>
      <family val="2"/>
    </font>
    <font>
      <sz val="12"/>
      <color indexed="8"/>
      <name val="Verdana"/>
      <family val="2"/>
    </font>
    <font>
      <sz val="11"/>
      <color indexed="8"/>
      <name val="Times New Roman"/>
      <family val="2"/>
    </font>
    <font>
      <b/>
      <sz val="9"/>
      <color indexed="8"/>
      <name val="Tahoma"/>
      <family val="2"/>
    </font>
    <font>
      <sz val="12"/>
      <name val="바탕체"/>
      <family val="3"/>
    </font>
    <font>
      <sz val="11"/>
      <name val="돋움"/>
      <family val="2"/>
    </font>
    <font>
      <sz val="10"/>
      <color indexed="8"/>
      <name val="Calibri"/>
      <family val="1"/>
    </font>
    <font>
      <sz val="12"/>
      <color indexed="60"/>
      <name val="Calibri"/>
      <family val="2"/>
    </font>
    <font>
      <b/>
      <sz val="12"/>
      <color indexed="8"/>
      <name val="Calibri"/>
      <family val="2"/>
    </font>
    <font>
      <sz val="12"/>
      <color indexed="14"/>
      <name val="Calibri"/>
      <family val="2"/>
    </font>
    <font>
      <sz val="12"/>
      <color indexed="20"/>
      <name val="新細明體"/>
      <family val="1"/>
      <charset val="136"/>
    </font>
    <font>
      <sz val="12"/>
      <color indexed="20"/>
      <name val="宋体"/>
      <family val="3"/>
      <charset val="134"/>
    </font>
    <font>
      <sz val="11"/>
      <color indexed="17"/>
      <name val="宋体"/>
      <family val="3"/>
      <charset val="134"/>
    </font>
    <font>
      <sz val="12"/>
      <color indexed="17"/>
      <name val="Calibri"/>
      <family val="2"/>
    </font>
    <font>
      <sz val="12"/>
      <color indexed="17"/>
      <name val="新細明體"/>
      <family val="1"/>
      <charset val="136"/>
    </font>
    <font>
      <sz val="12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indexed="14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5"/>
      <color indexed="62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3"/>
      <color indexed="62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1"/>
      <color indexed="62"/>
      <name val="宋体"/>
      <family val="3"/>
      <charset val="134"/>
    </font>
    <font>
      <b/>
      <sz val="18"/>
      <color indexed="62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b/>
      <sz val="12"/>
      <color indexed="9"/>
      <name val="Calibri"/>
      <family val="2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b/>
      <sz val="12"/>
      <color indexed="52"/>
      <name val="Calibri"/>
      <family val="2"/>
    </font>
    <font>
      <i/>
      <sz val="12"/>
      <color indexed="23"/>
      <name val="Calibri"/>
      <family val="2"/>
    </font>
    <font>
      <sz val="12"/>
      <color indexed="10"/>
      <name val="Calibri"/>
      <family val="2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2"/>
      <color indexed="12"/>
      <name val="新細明體"/>
      <family val="1"/>
      <charset val="136"/>
    </font>
    <font>
      <sz val="12"/>
      <color indexed="62"/>
      <name val="Calibri"/>
      <family val="2"/>
    </font>
    <font>
      <b/>
      <sz val="12"/>
      <color indexed="63"/>
      <name val="Calibri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2"/>
      <color indexed="52"/>
      <name val="Calibri"/>
      <family val="2"/>
    </font>
    <font>
      <sz val="11"/>
      <color indexed="52"/>
      <name val="宋体"/>
      <family val="3"/>
      <charset val="134"/>
    </font>
    <font>
      <u/>
      <sz val="9"/>
      <color indexed="36"/>
      <name val="Courier"/>
      <family val="3"/>
    </font>
    <font>
      <sz val="12"/>
      <name val="陔?隴闚"/>
      <family val="3"/>
    </font>
    <font>
      <i/>
      <sz val="10"/>
      <name val="Arial"/>
      <family val="2"/>
    </font>
    <font>
      <b/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sz val="11"/>
      <name val="Verdana"/>
      <family val="2"/>
    </font>
    <font>
      <i/>
      <sz val="10"/>
      <color indexed="23"/>
      <name val="Arial"/>
      <family val="2"/>
    </font>
    <font>
      <b/>
      <sz val="10"/>
      <color indexed="8"/>
      <name val="Arial"/>
      <family val="2"/>
    </font>
  </fonts>
  <fills count="4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1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26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3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</borders>
  <cellStyleXfs count="4134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167" fontId="7" fillId="0" borderId="0"/>
    <xf numFmtId="0" fontId="1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168" fontId="6" fillId="0" borderId="0"/>
    <xf numFmtId="169" fontId="6" fillId="0" borderId="0"/>
    <xf numFmtId="169" fontId="6" fillId="0" borderId="0"/>
    <xf numFmtId="9" fontId="21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170" fontId="2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171" fontId="13" fillId="0" borderId="0" applyNumberFormat="0" applyFill="0" applyBorder="0" applyAlignment="0" applyProtection="0"/>
    <xf numFmtId="42" fontId="13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44" fontId="13" fillId="0" borderId="0" applyFont="0" applyFill="0" applyBorder="0" applyAlignment="0" applyProtection="0"/>
    <xf numFmtId="172" fontId="13" fillId="0" borderId="0" applyFont="0" applyFill="0" applyBorder="0" applyAlignment="0" applyProtection="0"/>
    <xf numFmtId="171" fontId="26" fillId="0" borderId="0" applyNumberFormat="0" applyFill="0" applyBorder="0" applyAlignment="0" applyProtection="0">
      <alignment vertical="top"/>
      <protection locked="0"/>
    </xf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7" fontId="27" fillId="0" borderId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0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38" fontId="28" fillId="0" borderId="0" applyFont="0" applyFill="0" applyBorder="0" applyAlignment="0" applyProtection="0"/>
    <xf numFmtId="17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38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17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17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170" fontId="30" fillId="0" borderId="0" applyFont="0" applyFill="0" applyBorder="0" applyAlignment="0" applyProtection="0"/>
    <xf numFmtId="171" fontId="31" fillId="0" borderId="0" applyNumberFormat="0" applyFill="0" applyBorder="0" applyAlignment="0" applyProtection="0">
      <alignment vertical="top"/>
      <protection locked="0"/>
    </xf>
    <xf numFmtId="171" fontId="31" fillId="0" borderId="0" applyNumberFormat="0" applyFill="0" applyBorder="0" applyAlignment="0" applyProtection="0">
      <alignment vertical="top"/>
      <protection locked="0"/>
    </xf>
    <xf numFmtId="171" fontId="32" fillId="0" borderId="0" applyNumberFormat="0" applyFill="0" applyBorder="0" applyAlignment="0" applyProtection="0">
      <alignment vertical="top"/>
      <protection locked="0"/>
    </xf>
    <xf numFmtId="171" fontId="32" fillId="0" borderId="0" applyNumberFormat="0" applyFill="0" applyBorder="0" applyAlignment="0" applyProtection="0">
      <alignment vertical="top"/>
      <protection locked="0"/>
    </xf>
    <xf numFmtId="173" fontId="30" fillId="0" borderId="0" applyFont="0" applyFill="0" applyBorder="0" applyAlignment="0" applyProtection="0"/>
    <xf numFmtId="171" fontId="33" fillId="0" borderId="0"/>
    <xf numFmtId="171" fontId="34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42" fontId="13" fillId="0" borderId="0" applyFont="0" applyFill="0" applyBorder="0" applyAlignment="0" applyProtection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42" fontId="13" fillId="0" borderId="0" applyFont="0" applyFill="0" applyBorder="0" applyAlignment="0" applyProtection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42" fontId="13" fillId="0" borderId="0" applyFont="0" applyFill="0" applyBorder="0" applyAlignment="0" applyProtection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42" fontId="13" fillId="0" borderId="0" applyFont="0" applyFill="0" applyBorder="0" applyAlignment="0" applyProtection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42" fontId="13" fillId="0" borderId="0" applyFont="0" applyFill="0" applyBorder="0" applyAlignment="0" applyProtection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28" fillId="0" borderId="0"/>
    <xf numFmtId="171" fontId="28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42" fontId="13" fillId="0" borderId="0" applyFont="0" applyFill="0" applyBorder="0" applyAlignment="0" applyProtection="0"/>
    <xf numFmtId="171" fontId="29" fillId="0" borderId="0"/>
    <xf numFmtId="171" fontId="29" fillId="0" borderId="0"/>
    <xf numFmtId="171" fontId="29" fillId="0" borderId="0"/>
    <xf numFmtId="171" fontId="29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42" fontId="13" fillId="0" borderId="0" applyFont="0" applyFill="0" applyBorder="0" applyAlignment="0" applyProtection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42" fontId="13" fillId="0" borderId="0" applyFont="0" applyFill="0" applyBorder="0" applyAlignment="0" applyProtection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42" fontId="13" fillId="0" borderId="0" applyFont="0" applyFill="0" applyBorder="0" applyAlignment="0" applyProtection="0"/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>
      <alignment vertical="center"/>
    </xf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2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0" fontId="27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13" fillId="0" borderId="0"/>
    <xf numFmtId="171" fontId="35" fillId="0" borderId="0"/>
    <xf numFmtId="171" fontId="35" fillId="0" borderId="0"/>
    <xf numFmtId="171" fontId="35" fillId="0" borderId="0"/>
    <xf numFmtId="171" fontId="13" fillId="0" borderId="0"/>
    <xf numFmtId="171" fontId="35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35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35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6" fillId="0" borderId="0"/>
    <xf numFmtId="171" fontId="36" fillId="0" borderId="0"/>
    <xf numFmtId="171" fontId="36" fillId="0" borderId="0"/>
    <xf numFmtId="171" fontId="36" fillId="0" borderId="0"/>
    <xf numFmtId="171" fontId="36" fillId="0" borderId="0"/>
    <xf numFmtId="171" fontId="36" fillId="0" borderId="0"/>
    <xf numFmtId="171" fontId="35" fillId="0" borderId="0"/>
    <xf numFmtId="171" fontId="25" fillId="0" borderId="0"/>
    <xf numFmtId="171" fontId="25" fillId="0" borderId="0"/>
    <xf numFmtId="171" fontId="25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171" fontId="35" fillId="0" borderId="0"/>
    <xf numFmtId="44" fontId="25" fillId="0" borderId="0" applyFont="0" applyFill="0" applyBorder="0" applyAlignment="0" applyProtection="0"/>
    <xf numFmtId="171" fontId="13" fillId="0" borderId="0"/>
    <xf numFmtId="171" fontId="13" fillId="0" borderId="0"/>
    <xf numFmtId="174" fontId="13" fillId="0" borderId="0" applyFont="0" applyFill="0" applyBorder="0" applyAlignment="0" applyProtection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4" fontId="13" fillId="0" borderId="0" applyFont="0" applyFill="0" applyBorder="0" applyAlignment="0" applyProtection="0"/>
    <xf numFmtId="174" fontId="13" fillId="0" borderId="0" applyFont="0" applyFill="0" applyBorder="0" applyAlignment="0" applyProtection="0"/>
    <xf numFmtId="174" fontId="13" fillId="0" borderId="0" applyFont="0" applyFill="0" applyBorder="0" applyAlignment="0" applyProtection="0"/>
    <xf numFmtId="174" fontId="13" fillId="0" borderId="0" applyFont="0" applyFill="0" applyBorder="0" applyAlignment="0" applyProtection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4" fontId="13" fillId="0" borderId="0" applyFont="0" applyFill="0" applyBorder="0" applyAlignment="0" applyProtection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35" fillId="0" borderId="0">
      <alignment vertical="center"/>
    </xf>
    <xf numFmtId="171" fontId="37" fillId="0" borderId="0"/>
    <xf numFmtId="171" fontId="37" fillId="0" borderId="0"/>
    <xf numFmtId="171" fontId="34" fillId="0" borderId="0"/>
    <xf numFmtId="171" fontId="25" fillId="0" borderId="0"/>
    <xf numFmtId="171" fontId="25" fillId="0" borderId="0"/>
    <xf numFmtId="174" fontId="35" fillId="0" borderId="0" applyFont="0" applyFill="0" applyBorder="0" applyAlignment="0" applyProtection="0"/>
    <xf numFmtId="172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4" fontId="13" fillId="0" borderId="0" applyFont="0" applyFill="0" applyBorder="0" applyAlignment="0" applyProtection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25" fillId="0" borderId="0"/>
    <xf numFmtId="42" fontId="13" fillId="0" borderId="0" applyFont="0" applyFill="0" applyBorder="0" applyAlignment="0" applyProtection="0"/>
    <xf numFmtId="42" fontId="13" fillId="0" borderId="0" applyFont="0" applyFill="0" applyBorder="0" applyAlignment="0" applyProtection="0"/>
    <xf numFmtId="42" fontId="13" fillId="0" borderId="0" applyFont="0" applyFill="0" applyBorder="0" applyAlignment="0" applyProtection="0"/>
    <xf numFmtId="171" fontId="13" fillId="0" borderId="0"/>
    <xf numFmtId="171" fontId="13" fillId="0" borderId="0"/>
    <xf numFmtId="171" fontId="33" fillId="0" borderId="0"/>
    <xf numFmtId="171" fontId="13" fillId="0" borderId="0"/>
    <xf numFmtId="171" fontId="13" fillId="0" borderId="0"/>
    <xf numFmtId="171" fontId="38" fillId="0" borderId="0"/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25" fillId="0" borderId="0"/>
    <xf numFmtId="171" fontId="13" fillId="0" borderId="0"/>
    <xf numFmtId="42" fontId="13" fillId="0" borderId="0" applyFont="0" applyFill="0" applyBorder="0" applyAlignment="0" applyProtection="0"/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/>
    <xf numFmtId="171" fontId="13" fillId="0" borderId="0"/>
    <xf numFmtId="171" fontId="13" fillId="0" borderId="0"/>
    <xf numFmtId="171" fontId="13" fillId="0" borderId="0"/>
    <xf numFmtId="171" fontId="33" fillId="0" borderId="0"/>
    <xf numFmtId="171" fontId="25" fillId="0" borderId="0"/>
    <xf numFmtId="171" fontId="13" fillId="0" borderId="0"/>
    <xf numFmtId="42" fontId="13" fillId="0" borderId="0" applyFont="0" applyFill="0" applyBorder="0" applyAlignment="0" applyProtection="0"/>
    <xf numFmtId="42" fontId="13" fillId="0" borderId="0" applyFont="0" applyFill="0" applyBorder="0" applyAlignment="0" applyProtection="0"/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/>
    <xf numFmtId="171" fontId="25" fillId="0" borderId="0"/>
    <xf numFmtId="171" fontId="13" fillId="0" borderId="0"/>
    <xf numFmtId="171" fontId="13" fillId="0" borderId="0"/>
    <xf numFmtId="171" fontId="13" fillId="0" borderId="0"/>
    <xf numFmtId="171" fontId="13" fillId="0" borderId="0"/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25" fillId="0" borderId="0" applyNumberFormat="0">
      <alignment vertical="justify"/>
      <protection locked="0"/>
    </xf>
    <xf numFmtId="171" fontId="39" fillId="0" borderId="0"/>
    <xf numFmtId="42" fontId="13" fillId="0" borderId="0" applyFont="0" applyFill="0" applyBorder="0" applyAlignment="0" applyProtection="0"/>
    <xf numFmtId="0" fontId="34" fillId="0" borderId="0" applyNumberFormat="0">
      <alignment vertical="justify" textRotation="21" indent="4" justifyLastLine="1" shrinkToFit="1"/>
      <protection locked="0"/>
    </xf>
    <xf numFmtId="0" fontId="34" fillId="0" borderId="0" applyNumberFormat="0">
      <alignment vertical="justify"/>
      <protection locked="0"/>
    </xf>
    <xf numFmtId="171" fontId="33" fillId="0" borderId="0"/>
    <xf numFmtId="171" fontId="33" fillId="0" borderId="0"/>
    <xf numFmtId="171" fontId="33" fillId="0" borderId="0"/>
    <xf numFmtId="171" fontId="33" fillId="0" borderId="0"/>
    <xf numFmtId="171" fontId="27" fillId="0" borderId="0"/>
    <xf numFmtId="171" fontId="27" fillId="0" borderId="0" applyNumberFormat="0">
      <alignment vertical="justify"/>
      <protection locked="0"/>
    </xf>
    <xf numFmtId="171" fontId="27" fillId="0" borderId="0" applyNumberFormat="0">
      <alignment vertical="justify"/>
      <protection locked="0"/>
    </xf>
    <xf numFmtId="171" fontId="27" fillId="0" borderId="0" applyNumberFormat="0">
      <alignment vertical="justify"/>
      <protection locked="0"/>
    </xf>
    <xf numFmtId="171" fontId="27" fillId="0" borderId="0" applyNumberFormat="0">
      <alignment vertical="justify"/>
      <protection locked="0"/>
    </xf>
    <xf numFmtId="171" fontId="34" fillId="0" borderId="0"/>
    <xf numFmtId="0" fontId="33" fillId="0" borderId="0"/>
    <xf numFmtId="171" fontId="33" fillId="0" borderId="0"/>
    <xf numFmtId="0" fontId="25" fillId="0" borderId="0" applyNumberFormat="0">
      <alignment vertical="justify"/>
      <protection locked="0"/>
    </xf>
    <xf numFmtId="171" fontId="33" fillId="0" borderId="0"/>
    <xf numFmtId="171" fontId="38" fillId="0" borderId="0"/>
    <xf numFmtId="171" fontId="33" fillId="0" borderId="0"/>
    <xf numFmtId="0" fontId="34" fillId="0" borderId="0" applyNumberFormat="0">
      <alignment vertical="justify" textRotation="21" indent="4" justifyLastLine="1" shrinkToFit="1"/>
      <protection locked="0"/>
    </xf>
    <xf numFmtId="171" fontId="33" fillId="0" borderId="0"/>
    <xf numFmtId="171" fontId="33" fillId="0" borderId="0"/>
    <xf numFmtId="171" fontId="27" fillId="0" borderId="0"/>
    <xf numFmtId="171" fontId="33" fillId="0" borderId="0"/>
    <xf numFmtId="171" fontId="27" fillId="0" borderId="0" applyNumberFormat="0">
      <alignment vertical="justify"/>
      <protection locked="0"/>
    </xf>
    <xf numFmtId="171" fontId="33" fillId="0" borderId="0"/>
    <xf numFmtId="171" fontId="27" fillId="0" borderId="0"/>
    <xf numFmtId="171" fontId="33" fillId="0" borderId="0"/>
    <xf numFmtId="171" fontId="13" fillId="0" borderId="0"/>
    <xf numFmtId="171" fontId="34" fillId="0" borderId="0"/>
    <xf numFmtId="0" fontId="27" fillId="0" borderId="0"/>
    <xf numFmtId="171" fontId="40" fillId="13" borderId="0" applyNumberFormat="0" applyBorder="0" applyAlignment="0" applyProtection="0">
      <alignment vertical="center"/>
    </xf>
    <xf numFmtId="171" fontId="40" fillId="13" borderId="0" applyNumberFormat="0" applyBorder="0" applyAlignment="0" applyProtection="0">
      <alignment vertical="center"/>
    </xf>
    <xf numFmtId="171" fontId="40" fillId="13" borderId="0" applyNumberFormat="0" applyBorder="0" applyAlignment="0" applyProtection="0">
      <alignment vertical="center"/>
    </xf>
    <xf numFmtId="171" fontId="40" fillId="13" borderId="0" applyNumberFormat="0" applyBorder="0" applyAlignment="0" applyProtection="0">
      <alignment vertical="center"/>
    </xf>
    <xf numFmtId="171" fontId="40" fillId="13" borderId="0" applyNumberFormat="0" applyBorder="0" applyAlignment="0" applyProtection="0">
      <alignment vertical="center"/>
    </xf>
    <xf numFmtId="171" fontId="40" fillId="13" borderId="0" applyNumberFormat="0" applyBorder="0" applyAlignment="0" applyProtection="0">
      <alignment vertical="center"/>
    </xf>
    <xf numFmtId="171" fontId="40" fillId="13" borderId="0" applyNumberFormat="0" applyBorder="0" applyAlignment="0" applyProtection="0">
      <alignment vertical="center"/>
    </xf>
    <xf numFmtId="171" fontId="40" fillId="13" borderId="0" applyNumberFormat="0" applyBorder="0" applyAlignment="0" applyProtection="0">
      <alignment vertical="center"/>
    </xf>
    <xf numFmtId="171" fontId="40" fillId="13" borderId="0" applyNumberFormat="0" applyBorder="0" applyAlignment="0" applyProtection="0">
      <alignment vertical="center"/>
    </xf>
    <xf numFmtId="171" fontId="40" fillId="14" borderId="0" applyNumberFormat="0" applyBorder="0" applyAlignment="0" applyProtection="0">
      <alignment vertical="center"/>
    </xf>
    <xf numFmtId="171" fontId="40" fillId="14" borderId="0" applyNumberFormat="0" applyBorder="0" applyAlignment="0" applyProtection="0">
      <alignment vertical="center"/>
    </xf>
    <xf numFmtId="171" fontId="40" fillId="15" borderId="0" applyNumberFormat="0" applyBorder="0" applyAlignment="0" applyProtection="0">
      <alignment vertical="center"/>
    </xf>
    <xf numFmtId="171" fontId="40" fillId="15" borderId="0" applyNumberFormat="0" applyBorder="0" applyAlignment="0" applyProtection="0">
      <alignment vertical="center"/>
    </xf>
    <xf numFmtId="171" fontId="40" fillId="15" borderId="0" applyNumberFormat="0" applyBorder="0" applyAlignment="0" applyProtection="0">
      <alignment vertical="center"/>
    </xf>
    <xf numFmtId="171" fontId="40" fillId="15" borderId="0" applyNumberFormat="0" applyBorder="0" applyAlignment="0" applyProtection="0">
      <alignment vertical="center"/>
    </xf>
    <xf numFmtId="171" fontId="40" fillId="15" borderId="0" applyNumberFormat="0" applyBorder="0" applyAlignment="0" applyProtection="0">
      <alignment vertical="center"/>
    </xf>
    <xf numFmtId="171" fontId="40" fillId="15" borderId="0" applyNumberFormat="0" applyBorder="0" applyAlignment="0" applyProtection="0">
      <alignment vertical="center"/>
    </xf>
    <xf numFmtId="171" fontId="40" fillId="15" borderId="0" applyNumberFormat="0" applyBorder="0" applyAlignment="0" applyProtection="0">
      <alignment vertical="center"/>
    </xf>
    <xf numFmtId="171" fontId="40" fillId="15" borderId="0" applyNumberFormat="0" applyBorder="0" applyAlignment="0" applyProtection="0">
      <alignment vertical="center"/>
    </xf>
    <xf numFmtId="171" fontId="40" fillId="15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40" fillId="17" borderId="0" applyNumberFormat="0" applyBorder="0" applyAlignment="0" applyProtection="0">
      <alignment vertical="center"/>
    </xf>
    <xf numFmtId="171" fontId="40" fillId="17" borderId="0" applyNumberFormat="0" applyBorder="0" applyAlignment="0" applyProtection="0">
      <alignment vertical="center"/>
    </xf>
    <xf numFmtId="171" fontId="40" fillId="17" borderId="0" applyNumberFormat="0" applyBorder="0" applyAlignment="0" applyProtection="0">
      <alignment vertical="center"/>
    </xf>
    <xf numFmtId="171" fontId="40" fillId="17" borderId="0" applyNumberFormat="0" applyBorder="0" applyAlignment="0" applyProtection="0">
      <alignment vertical="center"/>
    </xf>
    <xf numFmtId="171" fontId="40" fillId="17" borderId="0" applyNumberFormat="0" applyBorder="0" applyAlignment="0" applyProtection="0">
      <alignment vertical="center"/>
    </xf>
    <xf numFmtId="171" fontId="40" fillId="17" borderId="0" applyNumberFormat="0" applyBorder="0" applyAlignment="0" applyProtection="0">
      <alignment vertical="center"/>
    </xf>
    <xf numFmtId="171" fontId="40" fillId="17" borderId="0" applyNumberFormat="0" applyBorder="0" applyAlignment="0" applyProtection="0">
      <alignment vertical="center"/>
    </xf>
    <xf numFmtId="171" fontId="40" fillId="17" borderId="0" applyNumberFormat="0" applyBorder="0" applyAlignment="0" applyProtection="0">
      <alignment vertical="center"/>
    </xf>
    <xf numFmtId="171" fontId="40" fillId="17" borderId="0" applyNumberFormat="0" applyBorder="0" applyAlignment="0" applyProtection="0">
      <alignment vertical="center"/>
    </xf>
    <xf numFmtId="171" fontId="40" fillId="18" borderId="0" applyNumberFormat="0" applyBorder="0" applyAlignment="0" applyProtection="0">
      <alignment vertical="center"/>
    </xf>
    <xf numFmtId="171" fontId="40" fillId="18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4" borderId="0" applyNumberFormat="0" applyBorder="0" applyAlignment="0" applyProtection="0">
      <alignment vertical="center"/>
    </xf>
    <xf numFmtId="171" fontId="40" fillId="14" borderId="0" applyNumberFormat="0" applyBorder="0" applyAlignment="0" applyProtection="0">
      <alignment vertical="center"/>
    </xf>
    <xf numFmtId="171" fontId="40" fillId="20" borderId="0" applyNumberFormat="0" applyBorder="0" applyAlignment="0" applyProtection="0">
      <alignment vertical="center"/>
    </xf>
    <xf numFmtId="171" fontId="40" fillId="20" borderId="0" applyNumberFormat="0" applyBorder="0" applyAlignment="0" applyProtection="0">
      <alignment vertical="center"/>
    </xf>
    <xf numFmtId="171" fontId="40" fillId="20" borderId="0" applyNumberFormat="0" applyBorder="0" applyAlignment="0" applyProtection="0">
      <alignment vertical="center"/>
    </xf>
    <xf numFmtId="171" fontId="40" fillId="20" borderId="0" applyNumberFormat="0" applyBorder="0" applyAlignment="0" applyProtection="0">
      <alignment vertical="center"/>
    </xf>
    <xf numFmtId="171" fontId="40" fillId="20" borderId="0" applyNumberFormat="0" applyBorder="0" applyAlignment="0" applyProtection="0">
      <alignment vertical="center"/>
    </xf>
    <xf numFmtId="171" fontId="40" fillId="20" borderId="0" applyNumberFormat="0" applyBorder="0" applyAlignment="0" applyProtection="0">
      <alignment vertical="center"/>
    </xf>
    <xf numFmtId="171" fontId="40" fillId="20" borderId="0" applyNumberFormat="0" applyBorder="0" applyAlignment="0" applyProtection="0">
      <alignment vertical="center"/>
    </xf>
    <xf numFmtId="171" fontId="40" fillId="20" borderId="0" applyNumberFormat="0" applyBorder="0" applyAlignment="0" applyProtection="0">
      <alignment vertical="center"/>
    </xf>
    <xf numFmtId="171" fontId="40" fillId="20" borderId="0" applyNumberFormat="0" applyBorder="0" applyAlignment="0" applyProtection="0">
      <alignment vertical="center"/>
    </xf>
    <xf numFmtId="171" fontId="40" fillId="20" borderId="0" applyNumberFormat="0" applyBorder="0" applyAlignment="0" applyProtection="0">
      <alignment vertical="center"/>
    </xf>
    <xf numFmtId="171" fontId="40" fillId="20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16" fillId="14" borderId="0" applyNumberFormat="0" applyBorder="0" applyAlignment="0" applyProtection="0">
      <alignment vertical="center"/>
    </xf>
    <xf numFmtId="171" fontId="16" fillId="14" borderId="0" applyNumberFormat="0" applyBorder="0" applyAlignment="0" applyProtection="0">
      <alignment vertical="center"/>
    </xf>
    <xf numFmtId="171" fontId="16" fillId="14" borderId="0" applyNumberFormat="0" applyBorder="0" applyAlignment="0" applyProtection="0">
      <alignment vertical="center"/>
    </xf>
    <xf numFmtId="171" fontId="16" fillId="16" borderId="0" applyNumberFormat="0" applyBorder="0" applyAlignment="0" applyProtection="0">
      <alignment vertical="center"/>
    </xf>
    <xf numFmtId="171" fontId="16" fillId="16" borderId="0" applyNumberFormat="0" applyBorder="0" applyAlignment="0" applyProtection="0">
      <alignment vertical="center"/>
    </xf>
    <xf numFmtId="171" fontId="16" fillId="16" borderId="0" applyNumberFormat="0" applyBorder="0" applyAlignment="0" applyProtection="0">
      <alignment vertical="center"/>
    </xf>
    <xf numFmtId="171" fontId="16" fillId="13" borderId="0" applyNumberFormat="0" applyBorder="0" applyAlignment="0" applyProtection="0">
      <alignment vertical="center"/>
    </xf>
    <xf numFmtId="171" fontId="16" fillId="13" borderId="0" applyNumberFormat="0" applyBorder="0" applyAlignment="0" applyProtection="0">
      <alignment vertical="center"/>
    </xf>
    <xf numFmtId="171" fontId="16" fillId="13" borderId="0" applyNumberFormat="0" applyBorder="0" applyAlignment="0" applyProtection="0">
      <alignment vertical="center"/>
    </xf>
    <xf numFmtId="171" fontId="16" fillId="14" borderId="0" applyNumberFormat="0" applyBorder="0" applyAlignment="0" applyProtection="0">
      <alignment vertical="center"/>
    </xf>
    <xf numFmtId="171" fontId="16" fillId="14" borderId="0" applyNumberFormat="0" applyBorder="0" applyAlignment="0" applyProtection="0">
      <alignment vertical="center"/>
    </xf>
    <xf numFmtId="171" fontId="16" fillId="14" borderId="0" applyNumberFormat="0" applyBorder="0" applyAlignment="0" applyProtection="0">
      <alignment vertical="center"/>
    </xf>
    <xf numFmtId="171" fontId="16" fillId="21" borderId="0" applyNumberFormat="0" applyBorder="0" applyAlignment="0" applyProtection="0">
      <alignment vertical="center"/>
    </xf>
    <xf numFmtId="171" fontId="16" fillId="21" borderId="0" applyNumberFormat="0" applyBorder="0" applyAlignment="0" applyProtection="0">
      <alignment vertical="center"/>
    </xf>
    <xf numFmtId="171" fontId="16" fillId="21" borderId="0" applyNumberFormat="0" applyBorder="0" applyAlignment="0" applyProtection="0">
      <alignment vertical="center"/>
    </xf>
    <xf numFmtId="171" fontId="16" fillId="16" borderId="0" applyNumberFormat="0" applyBorder="0" applyAlignment="0" applyProtection="0">
      <alignment vertical="center"/>
    </xf>
    <xf numFmtId="171" fontId="16" fillId="16" borderId="0" applyNumberFormat="0" applyBorder="0" applyAlignment="0" applyProtection="0">
      <alignment vertical="center"/>
    </xf>
    <xf numFmtId="171" fontId="16" fillId="16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3" borderId="0" applyNumberFormat="0" applyBorder="0" applyAlignment="0" applyProtection="0">
      <alignment vertical="center"/>
    </xf>
    <xf numFmtId="171" fontId="40" fillId="23" borderId="0" applyNumberFormat="0" applyBorder="0" applyAlignment="0" applyProtection="0">
      <alignment vertical="center"/>
    </xf>
    <xf numFmtId="171" fontId="40" fillId="24" borderId="0" applyNumberFormat="0" applyBorder="0" applyAlignment="0" applyProtection="0">
      <alignment vertical="center"/>
    </xf>
    <xf numFmtId="171" fontId="40" fillId="24" borderId="0" applyNumberFormat="0" applyBorder="0" applyAlignment="0" applyProtection="0">
      <alignment vertical="center"/>
    </xf>
    <xf numFmtId="171" fontId="40" fillId="24" borderId="0" applyNumberFormat="0" applyBorder="0" applyAlignment="0" applyProtection="0">
      <alignment vertical="center"/>
    </xf>
    <xf numFmtId="171" fontId="40" fillId="24" borderId="0" applyNumberFormat="0" applyBorder="0" applyAlignment="0" applyProtection="0">
      <alignment vertical="center"/>
    </xf>
    <xf numFmtId="171" fontId="40" fillId="24" borderId="0" applyNumberFormat="0" applyBorder="0" applyAlignment="0" applyProtection="0">
      <alignment vertical="center"/>
    </xf>
    <xf numFmtId="171" fontId="40" fillId="24" borderId="0" applyNumberFormat="0" applyBorder="0" applyAlignment="0" applyProtection="0">
      <alignment vertical="center"/>
    </xf>
    <xf numFmtId="171" fontId="40" fillId="24" borderId="0" applyNumberFormat="0" applyBorder="0" applyAlignment="0" applyProtection="0">
      <alignment vertical="center"/>
    </xf>
    <xf numFmtId="171" fontId="40" fillId="24" borderId="0" applyNumberFormat="0" applyBorder="0" applyAlignment="0" applyProtection="0">
      <alignment vertical="center"/>
    </xf>
    <xf numFmtId="171" fontId="40" fillId="24" borderId="0" applyNumberFormat="0" applyBorder="0" applyAlignment="0" applyProtection="0">
      <alignment vertical="center"/>
    </xf>
    <xf numFmtId="171" fontId="40" fillId="24" borderId="0" applyNumberFormat="0" applyBorder="0" applyAlignment="0" applyProtection="0">
      <alignment vertical="center"/>
    </xf>
    <xf numFmtId="171" fontId="40" fillId="24" borderId="0" applyNumberFormat="0" applyBorder="0" applyAlignment="0" applyProtection="0">
      <alignment vertical="center"/>
    </xf>
    <xf numFmtId="171" fontId="40" fillId="25" borderId="0" applyNumberFormat="0" applyBorder="0" applyAlignment="0" applyProtection="0">
      <alignment vertical="center"/>
    </xf>
    <xf numFmtId="171" fontId="40" fillId="25" borderId="0" applyNumberFormat="0" applyBorder="0" applyAlignment="0" applyProtection="0">
      <alignment vertical="center"/>
    </xf>
    <xf numFmtId="171" fontId="40" fillId="25" borderId="0" applyNumberFormat="0" applyBorder="0" applyAlignment="0" applyProtection="0">
      <alignment vertical="center"/>
    </xf>
    <xf numFmtId="171" fontId="40" fillId="25" borderId="0" applyNumberFormat="0" applyBorder="0" applyAlignment="0" applyProtection="0">
      <alignment vertical="center"/>
    </xf>
    <xf numFmtId="171" fontId="40" fillId="25" borderId="0" applyNumberFormat="0" applyBorder="0" applyAlignment="0" applyProtection="0">
      <alignment vertical="center"/>
    </xf>
    <xf numFmtId="171" fontId="40" fillId="25" borderId="0" applyNumberFormat="0" applyBorder="0" applyAlignment="0" applyProtection="0">
      <alignment vertical="center"/>
    </xf>
    <xf numFmtId="171" fontId="40" fillId="25" borderId="0" applyNumberFormat="0" applyBorder="0" applyAlignment="0" applyProtection="0">
      <alignment vertical="center"/>
    </xf>
    <xf numFmtId="171" fontId="40" fillId="25" borderId="0" applyNumberFormat="0" applyBorder="0" applyAlignment="0" applyProtection="0">
      <alignment vertical="center"/>
    </xf>
    <xf numFmtId="171" fontId="40" fillId="25" borderId="0" applyNumberFormat="0" applyBorder="0" applyAlignment="0" applyProtection="0">
      <alignment vertical="center"/>
    </xf>
    <xf numFmtId="171" fontId="40" fillId="26" borderId="0" applyNumberFormat="0" applyBorder="0" applyAlignment="0" applyProtection="0">
      <alignment vertical="center"/>
    </xf>
    <xf numFmtId="171" fontId="40" fillId="26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19" borderId="0" applyNumberFormat="0" applyBorder="0" applyAlignment="0" applyProtection="0">
      <alignment vertical="center"/>
    </xf>
    <xf numFmtId="171" fontId="40" fillId="23" borderId="0" applyNumberFormat="0" applyBorder="0" applyAlignment="0" applyProtection="0">
      <alignment vertical="center"/>
    </xf>
    <xf numFmtId="171" fontId="40" fillId="23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2" borderId="0" applyNumberFormat="0" applyBorder="0" applyAlignment="0" applyProtection="0">
      <alignment vertical="center"/>
    </xf>
    <xf numFmtId="171" fontId="40" fillId="27" borderId="0" applyNumberFormat="0" applyBorder="0" applyAlignment="0" applyProtection="0">
      <alignment vertical="center"/>
    </xf>
    <xf numFmtId="171" fontId="40" fillId="27" borderId="0" applyNumberFormat="0" applyBorder="0" applyAlignment="0" applyProtection="0">
      <alignment vertical="center"/>
    </xf>
    <xf numFmtId="171" fontId="40" fillId="27" borderId="0" applyNumberFormat="0" applyBorder="0" applyAlignment="0" applyProtection="0">
      <alignment vertical="center"/>
    </xf>
    <xf numFmtId="171" fontId="40" fillId="27" borderId="0" applyNumberFormat="0" applyBorder="0" applyAlignment="0" applyProtection="0">
      <alignment vertical="center"/>
    </xf>
    <xf numFmtId="171" fontId="40" fillId="27" borderId="0" applyNumberFormat="0" applyBorder="0" applyAlignment="0" applyProtection="0">
      <alignment vertical="center"/>
    </xf>
    <xf numFmtId="171" fontId="40" fillId="27" borderId="0" applyNumberFormat="0" applyBorder="0" applyAlignment="0" applyProtection="0">
      <alignment vertical="center"/>
    </xf>
    <xf numFmtId="171" fontId="40" fillId="27" borderId="0" applyNumberFormat="0" applyBorder="0" applyAlignment="0" applyProtection="0">
      <alignment vertical="center"/>
    </xf>
    <xf numFmtId="171" fontId="40" fillId="27" borderId="0" applyNumberFormat="0" applyBorder="0" applyAlignment="0" applyProtection="0">
      <alignment vertical="center"/>
    </xf>
    <xf numFmtId="171" fontId="40" fillId="27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40" fillId="16" borderId="0" applyNumberFormat="0" applyBorder="0" applyAlignment="0" applyProtection="0">
      <alignment vertical="center"/>
    </xf>
    <xf numFmtId="171" fontId="16" fillId="22" borderId="0" applyNumberFormat="0" applyBorder="0" applyAlignment="0" applyProtection="0">
      <alignment vertical="center"/>
    </xf>
    <xf numFmtId="171" fontId="16" fillId="22" borderId="0" applyNumberFormat="0" applyBorder="0" applyAlignment="0" applyProtection="0">
      <alignment vertical="center"/>
    </xf>
    <xf numFmtId="171" fontId="16" fillId="22" borderId="0" applyNumberFormat="0" applyBorder="0" applyAlignment="0" applyProtection="0">
      <alignment vertical="center"/>
    </xf>
    <xf numFmtId="171" fontId="16" fillId="16" borderId="0" applyNumberFormat="0" applyBorder="0" applyAlignment="0" applyProtection="0">
      <alignment vertical="center"/>
    </xf>
    <xf numFmtId="171" fontId="16" fillId="16" borderId="0" applyNumberFormat="0" applyBorder="0" applyAlignment="0" applyProtection="0">
      <alignment vertical="center"/>
    </xf>
    <xf numFmtId="171" fontId="16" fillId="16" borderId="0" applyNumberFormat="0" applyBorder="0" applyAlignment="0" applyProtection="0">
      <alignment vertical="center"/>
    </xf>
    <xf numFmtId="171" fontId="16" fillId="13" borderId="0" applyNumberFormat="0" applyBorder="0" applyAlignment="0" applyProtection="0">
      <alignment vertical="center"/>
    </xf>
    <xf numFmtId="171" fontId="16" fillId="13" borderId="0" applyNumberFormat="0" applyBorder="0" applyAlignment="0" applyProtection="0">
      <alignment vertical="center"/>
    </xf>
    <xf numFmtId="171" fontId="16" fillId="13" borderId="0" applyNumberFormat="0" applyBorder="0" applyAlignment="0" applyProtection="0">
      <alignment vertical="center"/>
    </xf>
    <xf numFmtId="171" fontId="16" fillId="19" borderId="0" applyNumberFormat="0" applyBorder="0" applyAlignment="0" applyProtection="0">
      <alignment vertical="center"/>
    </xf>
    <xf numFmtId="171" fontId="16" fillId="19" borderId="0" applyNumberFormat="0" applyBorder="0" applyAlignment="0" applyProtection="0">
      <alignment vertical="center"/>
    </xf>
    <xf numFmtId="171" fontId="16" fillId="19" borderId="0" applyNumberFormat="0" applyBorder="0" applyAlignment="0" applyProtection="0">
      <alignment vertical="center"/>
    </xf>
    <xf numFmtId="171" fontId="16" fillId="22" borderId="0" applyNumberFormat="0" applyBorder="0" applyAlignment="0" applyProtection="0">
      <alignment vertical="center"/>
    </xf>
    <xf numFmtId="171" fontId="16" fillId="22" borderId="0" applyNumberFormat="0" applyBorder="0" applyAlignment="0" applyProtection="0">
      <alignment vertical="center"/>
    </xf>
    <xf numFmtId="171" fontId="16" fillId="22" borderId="0" applyNumberFormat="0" applyBorder="0" applyAlignment="0" applyProtection="0">
      <alignment vertical="center"/>
    </xf>
    <xf numFmtId="171" fontId="16" fillId="27" borderId="0" applyNumberFormat="0" applyBorder="0" applyAlignment="0" applyProtection="0">
      <alignment vertical="center"/>
    </xf>
    <xf numFmtId="171" fontId="16" fillId="27" borderId="0" applyNumberFormat="0" applyBorder="0" applyAlignment="0" applyProtection="0">
      <alignment vertical="center"/>
    </xf>
    <xf numFmtId="171" fontId="16" fillId="27" borderId="0" applyNumberFormat="0" applyBorder="0" applyAlignment="0" applyProtection="0">
      <alignment vertical="center"/>
    </xf>
    <xf numFmtId="171" fontId="41" fillId="28" borderId="0" applyNumberFormat="0" applyBorder="0" applyAlignment="0" applyProtection="0">
      <alignment vertical="center"/>
    </xf>
    <xf numFmtId="171" fontId="41" fillId="29" borderId="0" applyNumberFormat="0" applyBorder="0" applyAlignment="0" applyProtection="0">
      <alignment vertical="center"/>
    </xf>
    <xf numFmtId="171" fontId="41" fillId="29" borderId="0" applyNumberFormat="0" applyBorder="0" applyAlignment="0" applyProtection="0">
      <alignment vertical="center"/>
    </xf>
    <xf numFmtId="171" fontId="41" fillId="24" borderId="0" applyNumberFormat="0" applyBorder="0" applyAlignment="0" applyProtection="0">
      <alignment vertical="center"/>
    </xf>
    <xf numFmtId="171" fontId="41" fillId="24" borderId="0" applyNumberFormat="0" applyBorder="0" applyAlignment="0" applyProtection="0">
      <alignment vertical="center"/>
    </xf>
    <xf numFmtId="171" fontId="41" fillId="24" borderId="0" applyNumberFormat="0" applyBorder="0" applyAlignment="0" applyProtection="0">
      <alignment vertical="center"/>
    </xf>
    <xf numFmtId="171" fontId="41" fillId="25" borderId="0" applyNumberFormat="0" applyBorder="0" applyAlignment="0" applyProtection="0">
      <alignment vertical="center"/>
    </xf>
    <xf numFmtId="171" fontId="41" fillId="26" borderId="0" applyNumberFormat="0" applyBorder="0" applyAlignment="0" applyProtection="0">
      <alignment vertical="center"/>
    </xf>
    <xf numFmtId="171" fontId="41" fillId="26" borderId="0" applyNumberFormat="0" applyBorder="0" applyAlignment="0" applyProtection="0">
      <alignment vertical="center"/>
    </xf>
    <xf numFmtId="171" fontId="41" fillId="30" borderId="0" applyNumberFormat="0" applyBorder="0" applyAlignment="0" applyProtection="0">
      <alignment vertical="center"/>
    </xf>
    <xf numFmtId="171" fontId="41" fillId="23" borderId="0" applyNumberFormat="0" applyBorder="0" applyAlignment="0" applyProtection="0">
      <alignment vertical="center"/>
    </xf>
    <xf numFmtId="171" fontId="41" fillId="23" borderId="0" applyNumberFormat="0" applyBorder="0" applyAlignment="0" applyProtection="0">
      <alignment vertical="center"/>
    </xf>
    <xf numFmtId="171" fontId="41" fillId="29" borderId="0" applyNumberFormat="0" applyBorder="0" applyAlignment="0" applyProtection="0">
      <alignment vertical="center"/>
    </xf>
    <xf numFmtId="171" fontId="41" fillId="29" borderId="0" applyNumberFormat="0" applyBorder="0" applyAlignment="0" applyProtection="0">
      <alignment vertical="center"/>
    </xf>
    <xf numFmtId="171" fontId="41" fillId="29" borderId="0" applyNumberFormat="0" applyBorder="0" applyAlignment="0" applyProtection="0">
      <alignment vertical="center"/>
    </xf>
    <xf numFmtId="171" fontId="41" fillId="31" borderId="0" applyNumberFormat="0" applyBorder="0" applyAlignment="0" applyProtection="0">
      <alignment vertical="center"/>
    </xf>
    <xf numFmtId="171" fontId="41" fillId="16" borderId="0" applyNumberFormat="0" applyBorder="0" applyAlignment="0" applyProtection="0">
      <alignment vertical="center"/>
    </xf>
    <xf numFmtId="171" fontId="41" fillId="16" borderId="0" applyNumberFormat="0" applyBorder="0" applyAlignment="0" applyProtection="0">
      <alignment vertical="center"/>
    </xf>
    <xf numFmtId="171" fontId="42" fillId="28" borderId="0" applyNumberFormat="0" applyBorder="0" applyAlignment="0" applyProtection="0">
      <alignment vertical="center"/>
    </xf>
    <xf numFmtId="171" fontId="42" fillId="28" borderId="0" applyNumberFormat="0" applyBorder="0" applyAlignment="0" applyProtection="0">
      <alignment vertical="center"/>
    </xf>
    <xf numFmtId="171" fontId="42" fillId="28" borderId="0" applyNumberFormat="0" applyBorder="0" applyAlignment="0" applyProtection="0">
      <alignment vertical="center"/>
    </xf>
    <xf numFmtId="171" fontId="42" fillId="24" borderId="0" applyNumberFormat="0" applyBorder="0" applyAlignment="0" applyProtection="0">
      <alignment vertical="center"/>
    </xf>
    <xf numFmtId="171" fontId="42" fillId="24" borderId="0" applyNumberFormat="0" applyBorder="0" applyAlignment="0" applyProtection="0">
      <alignment vertical="center"/>
    </xf>
    <xf numFmtId="171" fontId="42" fillId="24" borderId="0" applyNumberFormat="0" applyBorder="0" applyAlignment="0" applyProtection="0">
      <alignment vertical="center"/>
    </xf>
    <xf numFmtId="171" fontId="42" fillId="13" borderId="0" applyNumberFormat="0" applyBorder="0" applyAlignment="0" applyProtection="0">
      <alignment vertical="center"/>
    </xf>
    <xf numFmtId="171" fontId="42" fillId="13" borderId="0" applyNumberFormat="0" applyBorder="0" applyAlignment="0" applyProtection="0">
      <alignment vertical="center"/>
    </xf>
    <xf numFmtId="171" fontId="42" fillId="13" borderId="0" applyNumberFormat="0" applyBorder="0" applyAlignment="0" applyProtection="0">
      <alignment vertical="center"/>
    </xf>
    <xf numFmtId="171" fontId="42" fillId="23" borderId="0" applyNumberFormat="0" applyBorder="0" applyAlignment="0" applyProtection="0">
      <alignment vertical="center"/>
    </xf>
    <xf numFmtId="171" fontId="42" fillId="23" borderId="0" applyNumberFormat="0" applyBorder="0" applyAlignment="0" applyProtection="0">
      <alignment vertical="center"/>
    </xf>
    <xf numFmtId="171" fontId="42" fillId="23" borderId="0" applyNumberFormat="0" applyBorder="0" applyAlignment="0" applyProtection="0">
      <alignment vertical="center"/>
    </xf>
    <xf numFmtId="171" fontId="42" fillId="29" borderId="0" applyNumberFormat="0" applyBorder="0" applyAlignment="0" applyProtection="0">
      <alignment vertical="center"/>
    </xf>
    <xf numFmtId="171" fontId="42" fillId="29" borderId="0" applyNumberFormat="0" applyBorder="0" applyAlignment="0" applyProtection="0">
      <alignment vertical="center"/>
    </xf>
    <xf numFmtId="171" fontId="42" fillId="29" borderId="0" applyNumberFormat="0" applyBorder="0" applyAlignment="0" applyProtection="0">
      <alignment vertical="center"/>
    </xf>
    <xf numFmtId="171" fontId="42" fillId="16" borderId="0" applyNumberFormat="0" applyBorder="0" applyAlignment="0" applyProtection="0">
      <alignment vertical="center"/>
    </xf>
    <xf numFmtId="171" fontId="42" fillId="16" borderId="0" applyNumberFormat="0" applyBorder="0" applyAlignment="0" applyProtection="0">
      <alignment vertical="center"/>
    </xf>
    <xf numFmtId="171" fontId="42" fillId="16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175" fontId="43" fillId="0" borderId="0" applyFill="0" applyBorder="0" applyAlignment="0"/>
    <xf numFmtId="176" fontId="34" fillId="0" borderId="0" applyFill="0" applyBorder="0" applyAlignment="0"/>
    <xf numFmtId="171" fontId="25" fillId="0" borderId="0" applyFill="0" applyBorder="0" applyAlignment="0"/>
    <xf numFmtId="177" fontId="34" fillId="0" borderId="0" applyFill="0" applyBorder="0" applyAlignment="0"/>
    <xf numFmtId="171" fontId="25" fillId="0" borderId="0" applyFill="0" applyBorder="0" applyAlignment="0"/>
    <xf numFmtId="178" fontId="34" fillId="0" borderId="0" applyFill="0" applyBorder="0" applyAlignment="0"/>
    <xf numFmtId="175" fontId="25" fillId="0" borderId="0" applyFill="0" applyBorder="0" applyAlignment="0"/>
    <xf numFmtId="176" fontId="34" fillId="0" borderId="0" applyFill="0" applyBorder="0" applyAlignment="0"/>
    <xf numFmtId="171" fontId="25" fillId="0" borderId="0" applyFill="0" applyBorder="0" applyAlignment="0"/>
    <xf numFmtId="178" fontId="34" fillId="0" borderId="0" applyFill="0" applyBorder="0" applyAlignment="0"/>
    <xf numFmtId="175" fontId="43" fillId="0" borderId="0" applyFill="0" applyBorder="0" applyAlignment="0"/>
    <xf numFmtId="176" fontId="34" fillId="0" borderId="0" applyFill="0" applyBorder="0" applyAlignment="0"/>
    <xf numFmtId="175" fontId="25" fillId="0" borderId="0" applyFill="0" applyBorder="0" applyAlignment="0"/>
    <xf numFmtId="176" fontId="34" fillId="0" borderId="0" applyFill="0" applyBorder="0" applyAlignment="0"/>
    <xf numFmtId="171" fontId="25" fillId="0" borderId="0" applyFill="0" applyBorder="0" applyAlignment="0"/>
    <xf numFmtId="177" fontId="34" fillId="0" borderId="0" applyFill="0" applyBorder="0" applyAlignment="0"/>
    <xf numFmtId="173" fontId="27" fillId="0" borderId="0" applyFont="0" applyFill="0" applyBorder="0" applyAlignment="0" applyProtection="0"/>
    <xf numFmtId="173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173" fontId="44" fillId="0" borderId="0" applyFont="0" applyFill="0" applyBorder="0" applyAlignment="0" applyProtection="0">
      <alignment vertical="center"/>
    </xf>
    <xf numFmtId="173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173" fontId="44" fillId="0" borderId="0" applyFont="0" applyFill="0" applyBorder="0" applyAlignment="0" applyProtection="0">
      <alignment vertical="center"/>
    </xf>
    <xf numFmtId="173" fontId="27" fillId="0" borderId="0" applyFont="0" applyFill="0" applyBorder="0" applyAlignment="0" applyProtection="0">
      <alignment vertical="center"/>
    </xf>
    <xf numFmtId="173" fontId="3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>
      <alignment vertical="center"/>
    </xf>
    <xf numFmtId="175" fontId="43" fillId="0" borderId="0" applyFont="0" applyFill="0" applyBorder="0" applyAlignment="0" applyProtection="0"/>
    <xf numFmtId="176" fontId="34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0" fontId="44" fillId="0" borderId="0" applyFont="0" applyFill="0" applyBorder="0" applyAlignment="0" applyProtection="0">
      <alignment vertical="center"/>
    </xf>
    <xf numFmtId="43" fontId="44" fillId="0" borderId="0" applyFont="0" applyFill="0" applyBorder="0" applyAlignment="0" applyProtection="0">
      <alignment vertical="center"/>
    </xf>
    <xf numFmtId="43" fontId="44" fillId="0" borderId="0" applyFont="0" applyFill="0" applyBorder="0" applyAlignment="0" applyProtection="0">
      <alignment vertical="center"/>
    </xf>
    <xf numFmtId="170" fontId="44" fillId="0" borderId="0" applyFont="0" applyFill="0" applyBorder="0" applyAlignment="0" applyProtection="0">
      <alignment vertical="center"/>
    </xf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0" fontId="34" fillId="0" borderId="0" applyFont="0" applyFill="0" applyBorder="0" applyAlignment="0" applyProtection="0">
      <alignment vertical="center"/>
    </xf>
    <xf numFmtId="43" fontId="34" fillId="0" borderId="0" applyFont="0" applyFill="0" applyBorder="0" applyAlignment="0" applyProtection="0">
      <alignment vertical="center"/>
    </xf>
    <xf numFmtId="171" fontId="25" fillId="0" borderId="0" applyFont="0" applyFill="0" applyBorder="0" applyAlignment="0" applyProtection="0"/>
    <xf numFmtId="177" fontId="34" fillId="0" borderId="0" applyFont="0" applyFill="0" applyBorder="0" applyAlignment="0" applyProtection="0"/>
    <xf numFmtId="44" fontId="45" fillId="0" borderId="0" applyFont="0" applyFill="0" applyBorder="0" applyAlignment="0" applyProtection="0"/>
    <xf numFmtId="14" fontId="46" fillId="0" borderId="0" applyFill="0" applyBorder="0" applyAlignment="0"/>
    <xf numFmtId="38" fontId="47" fillId="0" borderId="10">
      <alignment vertical="center"/>
    </xf>
    <xf numFmtId="175" fontId="43" fillId="0" borderId="0" applyFill="0" applyBorder="0" applyAlignment="0"/>
    <xf numFmtId="176" fontId="34" fillId="0" borderId="0" applyFill="0" applyBorder="0" applyAlignment="0"/>
    <xf numFmtId="171" fontId="25" fillId="0" borderId="0" applyFill="0" applyBorder="0" applyAlignment="0"/>
    <xf numFmtId="177" fontId="34" fillId="0" borderId="0" applyFill="0" applyBorder="0" applyAlignment="0"/>
    <xf numFmtId="175" fontId="43" fillId="0" borderId="0" applyFill="0" applyBorder="0" applyAlignment="0"/>
    <xf numFmtId="176" fontId="34" fillId="0" borderId="0" applyFill="0" applyBorder="0" applyAlignment="0"/>
    <xf numFmtId="175" fontId="25" fillId="0" borderId="0" applyFill="0" applyBorder="0" applyAlignment="0"/>
    <xf numFmtId="176" fontId="34" fillId="0" borderId="0" applyFill="0" applyBorder="0" applyAlignment="0"/>
    <xf numFmtId="171" fontId="25" fillId="0" borderId="0" applyFill="0" applyBorder="0" applyAlignment="0"/>
    <xf numFmtId="177" fontId="34" fillId="0" borderId="0" applyFill="0" applyBorder="0" applyAlignment="0"/>
    <xf numFmtId="38" fontId="8" fillId="6" borderId="0" applyNumberFormat="0" applyBorder="0" applyAlignment="0" applyProtection="0"/>
    <xf numFmtId="171" fontId="48" fillId="0" borderId="11" applyNumberFormat="0" applyAlignment="0" applyProtection="0">
      <alignment horizontal="left" vertical="center"/>
    </xf>
    <xf numFmtId="171" fontId="48" fillId="0" borderId="11" applyNumberFormat="0" applyAlignment="0" applyProtection="0">
      <alignment horizontal="left" vertical="center"/>
    </xf>
    <xf numFmtId="171" fontId="48" fillId="0" borderId="9">
      <alignment horizontal="left" vertical="center"/>
    </xf>
    <xf numFmtId="171" fontId="48" fillId="0" borderId="9">
      <alignment horizontal="left" vertical="center"/>
    </xf>
    <xf numFmtId="171" fontId="13" fillId="0" borderId="0"/>
    <xf numFmtId="10" fontId="8" fillId="32" borderId="12" applyNumberFormat="0" applyBorder="0" applyAlignment="0" applyProtection="0"/>
    <xf numFmtId="10" fontId="8" fillId="32" borderId="12" applyNumberFormat="0" applyBorder="0" applyAlignment="0" applyProtection="0"/>
    <xf numFmtId="10" fontId="8" fillId="32" borderId="12" applyNumberFormat="0" applyBorder="0" applyAlignment="0" applyProtection="0"/>
    <xf numFmtId="175" fontId="43" fillId="0" borderId="0" applyFill="0" applyBorder="0" applyAlignment="0"/>
    <xf numFmtId="176" fontId="34" fillId="0" borderId="0" applyFill="0" applyBorder="0" applyAlignment="0"/>
    <xf numFmtId="171" fontId="25" fillId="0" borderId="0" applyFill="0" applyBorder="0" applyAlignment="0"/>
    <xf numFmtId="177" fontId="34" fillId="0" borderId="0" applyFill="0" applyBorder="0" applyAlignment="0"/>
    <xf numFmtId="175" fontId="43" fillId="0" borderId="0" applyFill="0" applyBorder="0" applyAlignment="0"/>
    <xf numFmtId="176" fontId="34" fillId="0" borderId="0" applyFill="0" applyBorder="0" applyAlignment="0"/>
    <xf numFmtId="175" fontId="25" fillId="0" borderId="0" applyFill="0" applyBorder="0" applyAlignment="0"/>
    <xf numFmtId="176" fontId="34" fillId="0" borderId="0" applyFill="0" applyBorder="0" applyAlignment="0"/>
    <xf numFmtId="171" fontId="25" fillId="0" borderId="0" applyFill="0" applyBorder="0" applyAlignment="0"/>
    <xf numFmtId="177" fontId="34" fillId="0" borderId="0" applyFill="0" applyBorder="0" applyAlignment="0"/>
    <xf numFmtId="171" fontId="49" fillId="0" borderId="12" applyNumberFormat="0" applyFill="0" applyBorder="0" applyAlignment="0" applyProtection="0">
      <alignment horizontal="center" wrapText="1"/>
    </xf>
    <xf numFmtId="179" fontId="37" fillId="0" borderId="0"/>
    <xf numFmtId="180" fontId="50" fillId="0" borderId="0"/>
    <xf numFmtId="171" fontId="13" fillId="0" borderId="0"/>
    <xf numFmtId="0" fontId="5" fillId="0" borderId="0"/>
    <xf numFmtId="171" fontId="16" fillId="0" borderId="0">
      <alignment vertical="center"/>
    </xf>
    <xf numFmtId="171" fontId="16" fillId="0" borderId="0"/>
    <xf numFmtId="171" fontId="16" fillId="0" borderId="0">
      <alignment vertical="center"/>
    </xf>
    <xf numFmtId="171" fontId="16" fillId="0" borderId="0"/>
    <xf numFmtId="171" fontId="16" fillId="0" borderId="0"/>
    <xf numFmtId="171" fontId="16" fillId="0" borderId="0"/>
    <xf numFmtId="171" fontId="13" fillId="0" borderId="0"/>
    <xf numFmtId="171" fontId="16" fillId="0" borderId="0"/>
    <xf numFmtId="171" fontId="16" fillId="0" borderId="0"/>
    <xf numFmtId="171" fontId="16" fillId="0" borderId="0"/>
    <xf numFmtId="171" fontId="16" fillId="0" borderId="0"/>
    <xf numFmtId="171" fontId="16" fillId="0" borderId="0"/>
    <xf numFmtId="0" fontId="5" fillId="0" borderId="0"/>
    <xf numFmtId="171" fontId="16" fillId="0" borderId="0"/>
    <xf numFmtId="171" fontId="34" fillId="0" borderId="0"/>
    <xf numFmtId="171" fontId="16" fillId="0" borderId="0"/>
    <xf numFmtId="171" fontId="16" fillId="0" borderId="0"/>
    <xf numFmtId="171" fontId="16" fillId="0" borderId="0"/>
    <xf numFmtId="171" fontId="16" fillId="0" borderId="0"/>
    <xf numFmtId="171" fontId="16" fillId="0" borderId="0"/>
    <xf numFmtId="0" fontId="19" fillId="0" borderId="0"/>
    <xf numFmtId="0" fontId="5" fillId="0" borderId="0"/>
    <xf numFmtId="0" fontId="51" fillId="0" borderId="0"/>
    <xf numFmtId="171" fontId="34" fillId="0" borderId="0"/>
    <xf numFmtId="171" fontId="16" fillId="0" borderId="0"/>
    <xf numFmtId="0" fontId="46" fillId="0" borderId="0">
      <alignment vertical="top"/>
    </xf>
    <xf numFmtId="171" fontId="16" fillId="0" borderId="0"/>
    <xf numFmtId="171" fontId="16" fillId="0" borderId="0"/>
    <xf numFmtId="171" fontId="16" fillId="0" borderId="0"/>
    <xf numFmtId="171" fontId="16" fillId="0" borderId="0"/>
    <xf numFmtId="171" fontId="16" fillId="0" borderId="0"/>
    <xf numFmtId="171" fontId="34" fillId="0" borderId="0"/>
    <xf numFmtId="171" fontId="34" fillId="0" borderId="0"/>
    <xf numFmtId="171" fontId="52" fillId="0" borderId="0"/>
    <xf numFmtId="0" fontId="53" fillId="0" borderId="0"/>
    <xf numFmtId="171" fontId="16" fillId="0" borderId="0">
      <alignment vertical="center"/>
    </xf>
    <xf numFmtId="171" fontId="13" fillId="0" borderId="0"/>
    <xf numFmtId="171" fontId="13" fillId="0" borderId="0"/>
    <xf numFmtId="171" fontId="52" fillId="0" borderId="0"/>
    <xf numFmtId="171" fontId="54" fillId="0" borderId="0"/>
    <xf numFmtId="0" fontId="55" fillId="0" borderId="0"/>
    <xf numFmtId="171" fontId="34" fillId="0" borderId="0"/>
    <xf numFmtId="171" fontId="52" fillId="0" borderId="0"/>
    <xf numFmtId="171" fontId="27" fillId="0" borderId="0"/>
    <xf numFmtId="0" fontId="27" fillId="0" borderId="0" applyNumberFormat="0">
      <alignment vertical="justify" textRotation="21" indent="4" justifyLastLine="1" shrinkToFit="1"/>
      <protection locked="0"/>
    </xf>
    <xf numFmtId="0" fontId="5" fillId="0" borderId="0"/>
    <xf numFmtId="171" fontId="56" fillId="0" borderId="0">
      <alignment vertical="center"/>
    </xf>
    <xf numFmtId="171" fontId="16" fillId="0" borderId="0"/>
    <xf numFmtId="0" fontId="57" fillId="0" borderId="0" applyNumberFormat="0" applyFill="0" applyBorder="0" applyProtection="0">
      <alignment vertical="top" wrapText="1"/>
    </xf>
    <xf numFmtId="0" fontId="25" fillId="0" borderId="0" applyNumberFormat="0">
      <alignment vertical="justify"/>
      <protection locked="0"/>
    </xf>
    <xf numFmtId="171" fontId="16" fillId="0" borderId="0"/>
    <xf numFmtId="171" fontId="16" fillId="0" borderId="0">
      <alignment vertical="center"/>
    </xf>
    <xf numFmtId="171" fontId="16" fillId="0" borderId="0">
      <alignment vertical="center"/>
    </xf>
    <xf numFmtId="171" fontId="56" fillId="0" borderId="0">
      <alignment vertical="center"/>
    </xf>
    <xf numFmtId="0" fontId="58" fillId="0" borderId="0"/>
    <xf numFmtId="171" fontId="16" fillId="0" borderId="0">
      <alignment vertical="center"/>
    </xf>
    <xf numFmtId="171" fontId="16" fillId="0" borderId="0">
      <alignment vertical="center"/>
    </xf>
    <xf numFmtId="171" fontId="16" fillId="0" borderId="0"/>
    <xf numFmtId="0" fontId="5" fillId="0" borderId="0">
      <alignment vertical="center"/>
    </xf>
    <xf numFmtId="171" fontId="16" fillId="0" borderId="0">
      <alignment vertical="center"/>
    </xf>
    <xf numFmtId="171" fontId="16" fillId="0" borderId="0"/>
    <xf numFmtId="171" fontId="16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171" fontId="16" fillId="0" borderId="0"/>
    <xf numFmtId="171" fontId="16" fillId="0" borderId="0">
      <alignment vertical="center"/>
    </xf>
    <xf numFmtId="171" fontId="16" fillId="0" borderId="0">
      <alignment vertical="center"/>
    </xf>
    <xf numFmtId="171" fontId="16" fillId="0" borderId="0"/>
    <xf numFmtId="181" fontId="13" fillId="0" borderId="0"/>
    <xf numFmtId="0" fontId="59" fillId="6" borderId="13">
      <alignment vertical="center"/>
    </xf>
    <xf numFmtId="171" fontId="25" fillId="0" borderId="0" applyFont="0" applyFill="0" applyBorder="0" applyAlignment="0" applyProtection="0"/>
    <xf numFmtId="178" fontId="34" fillId="0" borderId="0" applyFont="0" applyFill="0" applyBorder="0" applyAlignment="0" applyProtection="0"/>
    <xf numFmtId="182" fontId="13" fillId="0" borderId="0" applyFont="0" applyFill="0" applyBorder="0" applyAlignment="0" applyProtection="0"/>
    <xf numFmtId="10" fontId="1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175" fontId="43" fillId="0" borderId="0" applyFill="0" applyBorder="0" applyAlignment="0"/>
    <xf numFmtId="176" fontId="34" fillId="0" borderId="0" applyFill="0" applyBorder="0" applyAlignment="0"/>
    <xf numFmtId="171" fontId="25" fillId="0" borderId="0" applyFill="0" applyBorder="0" applyAlignment="0"/>
    <xf numFmtId="177" fontId="34" fillId="0" borderId="0" applyFill="0" applyBorder="0" applyAlignment="0"/>
    <xf numFmtId="175" fontId="43" fillId="0" borderId="0" applyFill="0" applyBorder="0" applyAlignment="0"/>
    <xf numFmtId="176" fontId="34" fillId="0" borderId="0" applyFill="0" applyBorder="0" applyAlignment="0"/>
    <xf numFmtId="175" fontId="25" fillId="0" borderId="0" applyFill="0" applyBorder="0" applyAlignment="0"/>
    <xf numFmtId="176" fontId="34" fillId="0" borderId="0" applyFill="0" applyBorder="0" applyAlignment="0"/>
    <xf numFmtId="171" fontId="25" fillId="0" borderId="0" applyFill="0" applyBorder="0" applyAlignment="0"/>
    <xf numFmtId="177" fontId="34" fillId="0" borderId="0" applyFill="0" applyBorder="0" applyAlignment="0"/>
    <xf numFmtId="171" fontId="27" fillId="0" borderId="0" applyNumberFormat="0" applyFill="0" applyBorder="0" applyAlignment="0" applyProtection="0">
      <alignment vertical="center"/>
    </xf>
    <xf numFmtId="171" fontId="25" fillId="0" borderId="0" applyNumberFormat="0">
      <alignment vertical="justify"/>
      <protection locked="0"/>
    </xf>
    <xf numFmtId="49" fontId="46" fillId="0" borderId="0" applyFill="0" applyBorder="0" applyAlignment="0"/>
    <xf numFmtId="171" fontId="25" fillId="0" borderId="0" applyFill="0" applyBorder="0" applyAlignment="0"/>
    <xf numFmtId="176" fontId="34" fillId="0" borderId="0" applyFill="0" applyBorder="0" applyAlignment="0"/>
    <xf numFmtId="175" fontId="43" fillId="0" borderId="0" applyFill="0" applyBorder="0" applyAlignment="0"/>
    <xf numFmtId="176" fontId="34" fillId="0" borderId="0" applyFill="0" applyBorder="0" applyAlignment="0"/>
    <xf numFmtId="171" fontId="13" fillId="0" borderId="0"/>
    <xf numFmtId="171" fontId="60" fillId="0" borderId="0" applyFont="0" applyFill="0" applyBorder="0" applyAlignment="0" applyProtection="0"/>
    <xf numFmtId="171" fontId="60" fillId="0" borderId="0" applyFont="0" applyFill="0" applyBorder="0" applyAlignment="0" applyProtection="0"/>
    <xf numFmtId="183" fontId="25" fillId="0" borderId="0" applyFont="0" applyFill="0" applyBorder="0" applyAlignment="0" applyProtection="0"/>
    <xf numFmtId="171" fontId="61" fillId="0" borderId="0"/>
    <xf numFmtId="171" fontId="27" fillId="0" borderId="0"/>
    <xf numFmtId="184" fontId="27" fillId="0" borderId="0"/>
    <xf numFmtId="0" fontId="22" fillId="0" borderId="0" applyNumberFormat="0">
      <alignment vertical="justify"/>
      <protection locked="0"/>
    </xf>
    <xf numFmtId="171" fontId="22" fillId="0" borderId="0">
      <alignment vertical="center"/>
    </xf>
    <xf numFmtId="184" fontId="27" fillId="0" borderId="0"/>
    <xf numFmtId="0" fontId="22" fillId="0" borderId="0" applyNumberFormat="0">
      <alignment vertical="justify"/>
      <protection locked="0"/>
    </xf>
    <xf numFmtId="171" fontId="22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0" fontId="5" fillId="0" borderId="0"/>
    <xf numFmtId="0" fontId="27" fillId="0" borderId="0"/>
    <xf numFmtId="171" fontId="27" fillId="0" borderId="0" applyNumberFormat="0">
      <alignment vertical="justify"/>
      <protection locked="0"/>
    </xf>
    <xf numFmtId="185" fontId="44" fillId="0" borderId="0"/>
    <xf numFmtId="185" fontId="44" fillId="0" borderId="0"/>
    <xf numFmtId="0" fontId="22" fillId="0" borderId="0" applyNumberFormat="0">
      <alignment vertical="justify"/>
      <protection locked="0"/>
    </xf>
    <xf numFmtId="167" fontId="16" fillId="0" borderId="0">
      <alignment vertical="center"/>
    </xf>
    <xf numFmtId="167" fontId="16" fillId="0" borderId="0">
      <alignment vertical="center"/>
    </xf>
    <xf numFmtId="186" fontId="16" fillId="0" borderId="0">
      <alignment vertical="center"/>
    </xf>
    <xf numFmtId="186" fontId="16" fillId="0" borderId="0">
      <alignment vertical="center"/>
    </xf>
    <xf numFmtId="186" fontId="16" fillId="0" borderId="0">
      <alignment vertical="center"/>
    </xf>
    <xf numFmtId="0" fontId="27" fillId="0" borderId="0"/>
    <xf numFmtId="167" fontId="16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0" fontId="22" fillId="0" borderId="0" applyNumberFormat="0">
      <alignment vertical="justify"/>
      <protection locked="0"/>
    </xf>
    <xf numFmtId="171" fontId="16" fillId="0" borderId="0">
      <alignment vertical="center"/>
    </xf>
    <xf numFmtId="171" fontId="16" fillId="0" borderId="0">
      <alignment vertical="center"/>
    </xf>
    <xf numFmtId="0" fontId="22" fillId="0" borderId="0" applyNumberFormat="0">
      <alignment vertical="justify"/>
      <protection locked="0"/>
    </xf>
    <xf numFmtId="171" fontId="62" fillId="0" borderId="0"/>
    <xf numFmtId="171" fontId="16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0" fontId="22" fillId="0" borderId="0" applyNumberFormat="0">
      <alignment vertical="justify"/>
      <protection locked="0"/>
    </xf>
    <xf numFmtId="0" fontId="16" fillId="0" borderId="0">
      <alignment vertical="center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171" fontId="16" fillId="0" borderId="0">
      <alignment vertical="center"/>
    </xf>
    <xf numFmtId="171" fontId="16" fillId="0" borderId="0">
      <alignment vertical="center"/>
    </xf>
    <xf numFmtId="167" fontId="16" fillId="0" borderId="0">
      <alignment vertical="center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171" fontId="22" fillId="0" borderId="0">
      <alignment vertical="center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171" fontId="34" fillId="0" borderId="0"/>
    <xf numFmtId="171" fontId="44" fillId="0" borderId="0">
      <alignment vertical="center"/>
    </xf>
    <xf numFmtId="0" fontId="22" fillId="0" borderId="0">
      <alignment vertical="center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171" fontId="34" fillId="0" borderId="0"/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187" fontId="44" fillId="0" borderId="0">
      <alignment vertical="center"/>
    </xf>
    <xf numFmtId="171" fontId="16" fillId="0" borderId="0">
      <alignment vertical="center"/>
    </xf>
    <xf numFmtId="188" fontId="27" fillId="0" borderId="0"/>
    <xf numFmtId="188" fontId="27" fillId="0" borderId="0"/>
    <xf numFmtId="0" fontId="27" fillId="0" borderId="0"/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171" fontId="16" fillId="0" borderId="0">
      <alignment vertical="center"/>
    </xf>
    <xf numFmtId="171" fontId="34" fillId="0" borderId="0"/>
    <xf numFmtId="171" fontId="16" fillId="0" borderId="0">
      <alignment vertical="center"/>
    </xf>
    <xf numFmtId="171" fontId="5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0" fontId="22" fillId="0" borderId="0" applyNumberFormat="0">
      <alignment vertical="justify"/>
      <protection locked="0"/>
    </xf>
    <xf numFmtId="171" fontId="16" fillId="0" borderId="0">
      <alignment vertical="center"/>
    </xf>
    <xf numFmtId="0" fontId="22" fillId="0" borderId="0" applyNumberFormat="0">
      <alignment vertical="justify"/>
      <protection locked="0"/>
    </xf>
    <xf numFmtId="0" fontId="16" fillId="0" borderId="0"/>
    <xf numFmtId="0" fontId="16" fillId="0" borderId="0">
      <alignment vertical="center"/>
    </xf>
    <xf numFmtId="0" fontId="16" fillId="0" borderId="0">
      <alignment vertical="center"/>
    </xf>
    <xf numFmtId="0" fontId="5" fillId="0" borderId="0">
      <alignment vertical="center"/>
    </xf>
    <xf numFmtId="186" fontId="16" fillId="0" borderId="0">
      <alignment vertical="center"/>
    </xf>
    <xf numFmtId="171" fontId="16" fillId="0" borderId="0">
      <alignment vertical="center"/>
    </xf>
    <xf numFmtId="171" fontId="16" fillId="0" borderId="0">
      <alignment vertical="center"/>
    </xf>
    <xf numFmtId="0" fontId="22" fillId="0" borderId="0" applyNumberFormat="0">
      <alignment vertical="justify"/>
      <protection locked="0"/>
    </xf>
    <xf numFmtId="0" fontId="27" fillId="0" borderId="0"/>
    <xf numFmtId="171" fontId="63" fillId="18" borderId="0" applyNumberFormat="0" applyBorder="0" applyAlignment="0" applyProtection="0">
      <alignment vertical="center"/>
    </xf>
    <xf numFmtId="171" fontId="63" fillId="18" borderId="0" applyNumberFormat="0" applyBorder="0" applyAlignment="0" applyProtection="0">
      <alignment vertical="center"/>
    </xf>
    <xf numFmtId="171" fontId="63" fillId="18" borderId="0" applyNumberFormat="0" applyBorder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0" fontId="27" fillId="18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44" fillId="26" borderId="13" applyNumberFormat="0" applyFont="0" applyAlignment="0" applyProtection="0">
      <alignment vertical="center"/>
    </xf>
    <xf numFmtId="171" fontId="16" fillId="26" borderId="13" applyNumberFormat="0" applyFont="0" applyAlignment="0" applyProtection="0">
      <alignment vertical="center"/>
    </xf>
    <xf numFmtId="170" fontId="34" fillId="0" borderId="0" applyFont="0" applyFill="0" applyBorder="0" applyAlignment="0" applyProtection="0">
      <alignment vertical="center"/>
    </xf>
    <xf numFmtId="170" fontId="27" fillId="0" borderId="0" applyFont="0" applyFill="0" applyBorder="0" applyAlignment="0" applyProtection="0">
      <alignment vertical="center"/>
    </xf>
    <xf numFmtId="170" fontId="27" fillId="0" borderId="0" applyFont="0" applyFill="0" applyBorder="0" applyAlignment="0" applyProtection="0">
      <alignment vertical="center"/>
    </xf>
    <xf numFmtId="170" fontId="27" fillId="0" borderId="0" applyFont="0" applyFill="0" applyBorder="0" applyAlignment="0" applyProtection="0">
      <alignment vertical="center"/>
    </xf>
    <xf numFmtId="170" fontId="27" fillId="0" borderId="0" applyFont="0" applyFill="0" applyBorder="0" applyAlignment="0" applyProtection="0">
      <alignment vertical="center"/>
    </xf>
    <xf numFmtId="189" fontId="22" fillId="0" borderId="0" applyFont="0" applyFill="0" applyBorder="0" applyAlignment="0" applyProtection="0">
      <alignment vertical="center"/>
    </xf>
    <xf numFmtId="173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173" fontId="44" fillId="0" borderId="0" applyFont="0" applyFill="0" applyBorder="0" applyAlignment="0" applyProtection="0">
      <alignment vertical="center"/>
    </xf>
    <xf numFmtId="171" fontId="64" fillId="0" borderId="14" applyNumberFormat="0" applyFill="0" applyAlignment="0" applyProtection="0">
      <alignment vertical="center"/>
    </xf>
    <xf numFmtId="171" fontId="64" fillId="0" borderId="14" applyNumberFormat="0" applyFill="0" applyAlignment="0" applyProtection="0">
      <alignment vertical="center"/>
    </xf>
    <xf numFmtId="171" fontId="64" fillId="0" borderId="14" applyNumberFormat="0" applyFill="0" applyAlignment="0" applyProtection="0">
      <alignment vertical="center"/>
    </xf>
    <xf numFmtId="171" fontId="65" fillId="15" borderId="0" applyNumberFormat="0" applyBorder="0" applyAlignment="0" applyProtection="0">
      <alignment vertical="center"/>
    </xf>
    <xf numFmtId="171" fontId="65" fillId="15" borderId="0" applyNumberFormat="0" applyBorder="0" applyAlignment="0" applyProtection="0">
      <alignment vertical="center"/>
    </xf>
    <xf numFmtId="171" fontId="65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67" fillId="15" borderId="0" applyNumberFormat="0" applyBorder="0" applyAlignment="0" applyProtection="0">
      <alignment vertical="center"/>
    </xf>
    <xf numFmtId="0" fontId="67" fillId="15" borderId="0" applyNumberFormat="0" applyBorder="0" applyAlignment="0" applyProtection="0">
      <alignment vertical="center"/>
    </xf>
    <xf numFmtId="0" fontId="67" fillId="15" borderId="0" applyNumberFormat="0" applyBorder="0" applyAlignment="0" applyProtection="0">
      <alignment vertical="center"/>
    </xf>
    <xf numFmtId="0" fontId="67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171" fontId="68" fillId="17" borderId="0" applyNumberFormat="0" applyBorder="0" applyAlignment="0" applyProtection="0">
      <alignment vertical="center"/>
    </xf>
    <xf numFmtId="171" fontId="69" fillId="17" borderId="0" applyNumberFormat="0" applyBorder="0" applyAlignment="0" applyProtection="0">
      <alignment vertical="center"/>
    </xf>
    <xf numFmtId="171" fontId="68" fillId="17" borderId="0" applyNumberFormat="0" applyBorder="0" applyAlignment="0" applyProtection="0">
      <alignment vertical="center"/>
    </xf>
    <xf numFmtId="171" fontId="68" fillId="17" borderId="0" applyNumberFormat="0" applyBorder="0" applyAlignment="0" applyProtection="0">
      <alignment vertical="center"/>
    </xf>
    <xf numFmtId="171" fontId="69" fillId="17" borderId="0" applyNumberFormat="0" applyBorder="0" applyAlignment="0" applyProtection="0">
      <alignment vertical="center"/>
    </xf>
    <xf numFmtId="171" fontId="69" fillId="17" borderId="0" applyNumberFormat="0" applyBorder="0" applyAlignment="0" applyProtection="0">
      <alignment vertical="center"/>
    </xf>
    <xf numFmtId="0" fontId="70" fillId="17" borderId="0" applyNumberFormat="0" applyBorder="0" applyAlignment="0" applyProtection="0">
      <alignment vertical="center"/>
    </xf>
    <xf numFmtId="171" fontId="68" fillId="17" borderId="0" applyNumberFormat="0" applyBorder="0" applyAlignment="0" applyProtection="0">
      <alignment vertical="center"/>
    </xf>
    <xf numFmtId="171" fontId="68" fillId="17" borderId="0" applyNumberFormat="0" applyBorder="0" applyAlignment="0" applyProtection="0">
      <alignment vertical="center"/>
    </xf>
    <xf numFmtId="171" fontId="68" fillId="17" borderId="0" applyNumberFormat="0" applyBorder="0" applyAlignment="0" applyProtection="0">
      <alignment vertical="center"/>
    </xf>
    <xf numFmtId="171" fontId="68" fillId="17" borderId="0" applyNumberFormat="0" applyBorder="0" applyAlignment="0" applyProtection="0">
      <alignment vertical="center"/>
    </xf>
    <xf numFmtId="171" fontId="68" fillId="17" borderId="0" applyNumberFormat="0" applyBorder="0" applyAlignment="0" applyProtection="0">
      <alignment vertical="center"/>
    </xf>
    <xf numFmtId="171" fontId="68" fillId="17" borderId="0" applyNumberFormat="0" applyBorder="0" applyAlignment="0" applyProtection="0">
      <alignment vertical="center"/>
    </xf>
    <xf numFmtId="171" fontId="68" fillId="17" borderId="0" applyNumberFormat="0" applyBorder="0" applyAlignment="0" applyProtection="0">
      <alignment vertical="center"/>
    </xf>
    <xf numFmtId="0" fontId="71" fillId="17" borderId="0" applyNumberFormat="0" applyBorder="0" applyAlignment="0" applyProtection="0">
      <alignment vertical="center"/>
    </xf>
    <xf numFmtId="0" fontId="71" fillId="17" borderId="0" applyNumberFormat="0" applyBorder="0" applyAlignment="0" applyProtection="0">
      <alignment vertical="center"/>
    </xf>
    <xf numFmtId="0" fontId="71" fillId="17" borderId="0" applyNumberFormat="0" applyBorder="0" applyAlignment="0" applyProtection="0">
      <alignment vertical="center"/>
    </xf>
    <xf numFmtId="0" fontId="71" fillId="17" borderId="0" applyNumberFormat="0" applyBorder="0" applyAlignment="0" applyProtection="0">
      <alignment vertical="center"/>
    </xf>
    <xf numFmtId="0" fontId="70" fillId="17" borderId="0" applyNumberFormat="0" applyBorder="0" applyAlignment="0" applyProtection="0">
      <alignment vertical="center"/>
    </xf>
    <xf numFmtId="0" fontId="70" fillId="17" borderId="0" applyNumberFormat="0" applyBorder="0" applyAlignment="0" applyProtection="0">
      <alignment vertical="center"/>
    </xf>
    <xf numFmtId="0" fontId="70" fillId="17" borderId="0" applyNumberFormat="0" applyBorder="0" applyAlignment="0" applyProtection="0">
      <alignment vertical="center"/>
    </xf>
    <xf numFmtId="0" fontId="70" fillId="17" borderId="0" applyNumberFormat="0" applyBorder="0" applyAlignment="0" applyProtection="0">
      <alignment vertical="center"/>
    </xf>
    <xf numFmtId="171" fontId="68" fillId="17" borderId="0" applyNumberFormat="0" applyBorder="0" applyAlignment="0" applyProtection="0">
      <alignment vertical="center"/>
    </xf>
    <xf numFmtId="0" fontId="70" fillId="17" borderId="0" applyNumberFormat="0" applyBorder="0" applyAlignment="0" applyProtection="0">
      <alignment vertical="center"/>
    </xf>
    <xf numFmtId="171" fontId="72" fillId="15" borderId="0" applyNumberFormat="0" applyBorder="0" applyAlignment="0" applyProtection="0">
      <alignment vertical="center"/>
    </xf>
    <xf numFmtId="171" fontId="73" fillId="15" borderId="0" applyNumberFormat="0" applyBorder="0" applyAlignment="0" applyProtection="0">
      <alignment vertical="center"/>
    </xf>
    <xf numFmtId="171" fontId="72" fillId="15" borderId="0" applyNumberFormat="0" applyBorder="0" applyAlignment="0" applyProtection="0">
      <alignment vertical="center"/>
    </xf>
    <xf numFmtId="171" fontId="72" fillId="15" borderId="0" applyNumberFormat="0" applyBorder="0" applyAlignment="0" applyProtection="0">
      <alignment vertical="center"/>
    </xf>
    <xf numFmtId="171" fontId="72" fillId="15" borderId="0" applyNumberFormat="0" applyBorder="0" applyAlignment="0" applyProtection="0">
      <alignment vertical="center"/>
    </xf>
    <xf numFmtId="171" fontId="72" fillId="15" borderId="0" applyNumberFormat="0" applyBorder="0" applyAlignment="0" applyProtection="0">
      <alignment vertical="center"/>
    </xf>
    <xf numFmtId="171" fontId="72" fillId="15" borderId="0" applyNumberFormat="0" applyBorder="0" applyAlignment="0" applyProtection="0">
      <alignment vertical="center"/>
    </xf>
    <xf numFmtId="171" fontId="72" fillId="15" borderId="0" applyNumberFormat="0" applyBorder="0" applyAlignment="0" applyProtection="0">
      <alignment vertical="center"/>
    </xf>
    <xf numFmtId="171" fontId="72" fillId="15" borderId="0" applyNumberFormat="0" applyBorder="0" applyAlignment="0" applyProtection="0">
      <alignment vertical="center"/>
    </xf>
    <xf numFmtId="171" fontId="72" fillId="15" borderId="0" applyNumberFormat="0" applyBorder="0" applyAlignment="0" applyProtection="0">
      <alignment vertical="center"/>
    </xf>
    <xf numFmtId="171" fontId="72" fillId="15" borderId="0" applyNumberFormat="0" applyBorder="0" applyAlignment="0" applyProtection="0">
      <alignment vertical="center"/>
    </xf>
    <xf numFmtId="171" fontId="72" fillId="15" borderId="0" applyNumberFormat="0" applyBorder="0" applyAlignment="0" applyProtection="0">
      <alignment vertical="center"/>
    </xf>
    <xf numFmtId="0" fontId="27" fillId="0" borderId="0"/>
    <xf numFmtId="171" fontId="27" fillId="0" borderId="0">
      <alignment vertical="center"/>
    </xf>
    <xf numFmtId="171" fontId="25" fillId="0" borderId="0"/>
    <xf numFmtId="171" fontId="41" fillId="33" borderId="0" applyNumberFormat="0" applyBorder="0" applyAlignment="0" applyProtection="0">
      <alignment vertical="center"/>
    </xf>
    <xf numFmtId="171" fontId="41" fillId="29" borderId="0" applyNumberFormat="0" applyBorder="0" applyAlignment="0" applyProtection="0">
      <alignment vertical="center"/>
    </xf>
    <xf numFmtId="171" fontId="41" fillId="29" borderId="0" applyNumberFormat="0" applyBorder="0" applyAlignment="0" applyProtection="0">
      <alignment vertical="center"/>
    </xf>
    <xf numFmtId="171" fontId="41" fillId="34" borderId="0" applyNumberFormat="0" applyBorder="0" applyAlignment="0" applyProtection="0">
      <alignment vertical="center"/>
    </xf>
    <xf numFmtId="171" fontId="41" fillId="35" borderId="0" applyNumberFormat="0" applyBorder="0" applyAlignment="0" applyProtection="0">
      <alignment vertical="center"/>
    </xf>
    <xf numFmtId="171" fontId="41" fillId="35" borderId="0" applyNumberFormat="0" applyBorder="0" applyAlignment="0" applyProtection="0">
      <alignment vertical="center"/>
    </xf>
    <xf numFmtId="171" fontId="41" fillId="36" borderId="0" applyNumberFormat="0" applyBorder="0" applyAlignment="0" applyProtection="0">
      <alignment vertical="center"/>
    </xf>
    <xf numFmtId="171" fontId="41" fillId="35" borderId="0" applyNumberFormat="0" applyBorder="0" applyAlignment="0" applyProtection="0">
      <alignment vertical="center"/>
    </xf>
    <xf numFmtId="171" fontId="41" fillId="35" borderId="0" applyNumberFormat="0" applyBorder="0" applyAlignment="0" applyProtection="0">
      <alignment vertical="center"/>
    </xf>
    <xf numFmtId="171" fontId="41" fillId="30" borderId="0" applyNumberFormat="0" applyBorder="0" applyAlignment="0" applyProtection="0">
      <alignment vertical="center"/>
    </xf>
    <xf numFmtId="171" fontId="41" fillId="37" borderId="0" applyNumberFormat="0" applyBorder="0" applyAlignment="0" applyProtection="0">
      <alignment vertical="center"/>
    </xf>
    <xf numFmtId="171" fontId="41" fillId="37" borderId="0" applyNumberFormat="0" applyBorder="0" applyAlignment="0" applyProtection="0">
      <alignment vertical="center"/>
    </xf>
    <xf numFmtId="171" fontId="41" fillId="29" borderId="0" applyNumberFormat="0" applyBorder="0" applyAlignment="0" applyProtection="0">
      <alignment vertical="center"/>
    </xf>
    <xf numFmtId="171" fontId="41" fillId="29" borderId="0" applyNumberFormat="0" applyBorder="0" applyAlignment="0" applyProtection="0">
      <alignment vertical="center"/>
    </xf>
    <xf numFmtId="171" fontId="41" fillId="29" borderId="0" applyNumberFormat="0" applyBorder="0" applyAlignment="0" applyProtection="0">
      <alignment vertical="center"/>
    </xf>
    <xf numFmtId="171" fontId="41" fillId="38" borderId="0" applyNumberFormat="0" applyBorder="0" applyAlignment="0" applyProtection="0">
      <alignment vertical="center"/>
    </xf>
    <xf numFmtId="171" fontId="41" fillId="38" borderId="0" applyNumberFormat="0" applyBorder="0" applyAlignment="0" applyProtection="0">
      <alignment vertical="center"/>
    </xf>
    <xf numFmtId="171" fontId="41" fillId="38" borderId="0" applyNumberFormat="0" applyBorder="0" applyAlignment="0" applyProtection="0">
      <alignment vertical="center"/>
    </xf>
    <xf numFmtId="171" fontId="74" fillId="0" borderId="0" applyNumberFormat="0" applyFill="0" applyBorder="0" applyAlignment="0" applyProtection="0">
      <alignment vertical="center"/>
    </xf>
    <xf numFmtId="171" fontId="75" fillId="0" borderId="15" applyNumberFormat="0" applyFill="0" applyAlignment="0" applyProtection="0">
      <alignment vertical="center"/>
    </xf>
    <xf numFmtId="171" fontId="76" fillId="0" borderId="16" applyNumberFormat="0" applyFill="0" applyAlignment="0" applyProtection="0">
      <alignment vertical="center"/>
    </xf>
    <xf numFmtId="171" fontId="77" fillId="0" borderId="17" applyNumberFormat="0" applyFill="0" applyAlignment="0" applyProtection="0">
      <alignment vertical="center"/>
    </xf>
    <xf numFmtId="171" fontId="78" fillId="0" borderId="17" applyNumberFormat="0" applyFill="0" applyAlignment="0" applyProtection="0">
      <alignment vertical="center"/>
    </xf>
    <xf numFmtId="171" fontId="79" fillId="0" borderId="18" applyNumberFormat="0" applyFill="0" applyAlignment="0" applyProtection="0">
      <alignment vertical="center"/>
    </xf>
    <xf numFmtId="171" fontId="79" fillId="0" borderId="18" applyNumberFormat="0" applyFill="0" applyAlignment="0" applyProtection="0">
      <alignment vertical="center"/>
    </xf>
    <xf numFmtId="171" fontId="80" fillId="0" borderId="19" applyNumberFormat="0" applyFill="0" applyAlignment="0" applyProtection="0">
      <alignment vertical="center"/>
    </xf>
    <xf numFmtId="171" fontId="79" fillId="0" borderId="0" applyNumberFormat="0" applyFill="0" applyBorder="0" applyAlignment="0" applyProtection="0">
      <alignment vertical="center"/>
    </xf>
    <xf numFmtId="171" fontId="80" fillId="0" borderId="0" applyNumberFormat="0" applyFill="0" applyBorder="0" applyAlignment="0" applyProtection="0">
      <alignment vertical="center"/>
    </xf>
    <xf numFmtId="171" fontId="81" fillId="0" borderId="0" applyNumberFormat="0" applyFill="0" applyBorder="0" applyAlignment="0" applyProtection="0">
      <alignment vertical="center"/>
    </xf>
    <xf numFmtId="171" fontId="74" fillId="0" borderId="0" applyNumberFormat="0" applyFill="0" applyBorder="0" applyAlignment="0" applyProtection="0">
      <alignment vertical="center"/>
    </xf>
    <xf numFmtId="171" fontId="13" fillId="0" borderId="0"/>
    <xf numFmtId="171" fontId="13" fillId="0" borderId="0"/>
    <xf numFmtId="171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1" fontId="82" fillId="39" borderId="20" applyNumberFormat="0" applyAlignment="0" applyProtection="0">
      <alignment vertical="center"/>
    </xf>
    <xf numFmtId="171" fontId="82" fillId="39" borderId="20" applyNumberFormat="0" applyAlignment="0" applyProtection="0">
      <alignment vertical="center"/>
    </xf>
    <xf numFmtId="171" fontId="82" fillId="39" borderId="20" applyNumberFormat="0" applyAlignment="0" applyProtection="0">
      <alignment vertical="center"/>
    </xf>
    <xf numFmtId="171" fontId="13" fillId="0" borderId="0"/>
    <xf numFmtId="171" fontId="83" fillId="0" borderId="15" applyNumberFormat="0" applyFill="0" applyAlignment="0" applyProtection="0">
      <alignment vertical="center"/>
    </xf>
    <xf numFmtId="171" fontId="83" fillId="0" borderId="15" applyNumberFormat="0" applyFill="0" applyAlignment="0" applyProtection="0">
      <alignment vertical="center"/>
    </xf>
    <xf numFmtId="171" fontId="83" fillId="0" borderId="15" applyNumberFormat="0" applyFill="0" applyAlignment="0" applyProtection="0">
      <alignment vertical="center"/>
    </xf>
    <xf numFmtId="171" fontId="84" fillId="0" borderId="17" applyNumberFormat="0" applyFill="0" applyAlignment="0" applyProtection="0">
      <alignment vertical="center"/>
    </xf>
    <xf numFmtId="171" fontId="84" fillId="0" borderId="17" applyNumberFormat="0" applyFill="0" applyAlignment="0" applyProtection="0">
      <alignment vertical="center"/>
    </xf>
    <xf numFmtId="171" fontId="84" fillId="0" borderId="17" applyNumberFormat="0" applyFill="0" applyAlignment="0" applyProtection="0">
      <alignment vertical="center"/>
    </xf>
    <xf numFmtId="171" fontId="85" fillId="0" borderId="18" applyNumberFormat="0" applyFill="0" applyAlignment="0" applyProtection="0">
      <alignment vertical="center"/>
    </xf>
    <xf numFmtId="171" fontId="85" fillId="0" borderId="18" applyNumberFormat="0" applyFill="0" applyAlignment="0" applyProtection="0">
      <alignment vertical="center"/>
    </xf>
    <xf numFmtId="171" fontId="85" fillId="0" borderId="18" applyNumberFormat="0" applyFill="0" applyAlignment="0" applyProtection="0">
      <alignment vertical="center"/>
    </xf>
    <xf numFmtId="171" fontId="85" fillId="0" borderId="0" applyNumberFormat="0" applyFill="0" applyBorder="0" applyAlignment="0" applyProtection="0">
      <alignment vertical="center"/>
    </xf>
    <xf numFmtId="171" fontId="85" fillId="0" borderId="0" applyNumberFormat="0" applyFill="0" applyBorder="0" applyAlignment="0" applyProtection="0">
      <alignment vertical="center"/>
    </xf>
    <xf numFmtId="171" fontId="85" fillId="0" borderId="0" applyNumberFormat="0" applyFill="0" applyBorder="0" applyAlignment="0" applyProtection="0">
      <alignment vertical="center"/>
    </xf>
    <xf numFmtId="171" fontId="86" fillId="0" borderId="0" applyNumberFormat="0" applyFill="0" applyBorder="0" applyAlignment="0" applyProtection="0">
      <alignment vertical="center"/>
    </xf>
    <xf numFmtId="171" fontId="86" fillId="0" borderId="0" applyNumberFormat="0" applyFill="0" applyBorder="0" applyAlignment="0" applyProtection="0">
      <alignment vertical="center"/>
    </xf>
    <xf numFmtId="171" fontId="86" fillId="0" borderId="0" applyNumberFormat="0" applyFill="0" applyBorder="0" applyAlignment="0" applyProtection="0">
      <alignment vertical="center"/>
    </xf>
    <xf numFmtId="171" fontId="13" fillId="0" borderId="0"/>
    <xf numFmtId="0" fontId="13" fillId="0" borderId="0" applyFont="0" applyFill="0" applyBorder="0" applyAlignment="0" applyProtection="0"/>
    <xf numFmtId="167" fontId="13" fillId="0" borderId="0"/>
    <xf numFmtId="0" fontId="13" fillId="0" borderId="0" applyNumberFormat="0" applyFill="0" applyBorder="0" applyAlignment="0" applyProtection="0"/>
    <xf numFmtId="171" fontId="87" fillId="39" borderId="20" applyNumberFormat="0" applyAlignment="0" applyProtection="0">
      <alignment vertical="center"/>
    </xf>
    <xf numFmtId="171" fontId="87" fillId="39" borderId="20" applyNumberFormat="0" applyAlignment="0" applyProtection="0">
      <alignment vertical="center"/>
    </xf>
    <xf numFmtId="171" fontId="87" fillId="39" borderId="20" applyNumberFormat="0" applyAlignment="0" applyProtection="0">
      <alignment vertical="center"/>
    </xf>
    <xf numFmtId="171" fontId="88" fillId="0" borderId="14" applyNumberFormat="0" applyFill="0" applyAlignment="0" applyProtection="0">
      <alignment vertical="center"/>
    </xf>
    <xf numFmtId="171" fontId="88" fillId="0" borderId="14" applyNumberFormat="0" applyFill="0" applyAlignment="0" applyProtection="0">
      <alignment vertical="center"/>
    </xf>
    <xf numFmtId="171" fontId="88" fillId="0" borderId="21" applyNumberFormat="0" applyFill="0" applyAlignment="0" applyProtection="0">
      <alignment vertical="center"/>
    </xf>
    <xf numFmtId="171" fontId="88" fillId="0" borderId="21" applyNumberFormat="0" applyFill="0" applyAlignment="0" applyProtection="0">
      <alignment vertical="center"/>
    </xf>
    <xf numFmtId="171" fontId="88" fillId="0" borderId="21" applyNumberFormat="0" applyFill="0" applyAlignment="0" applyProtection="0">
      <alignment vertical="center"/>
    </xf>
    <xf numFmtId="171" fontId="88" fillId="0" borderId="21" applyNumberFormat="0" applyFill="0" applyAlignment="0" applyProtection="0">
      <alignment vertical="center"/>
    </xf>
    <xf numFmtId="171" fontId="88" fillId="0" borderId="21" applyNumberFormat="0" applyFill="0" applyAlignment="0" applyProtection="0">
      <alignment vertical="center"/>
    </xf>
    <xf numFmtId="171" fontId="88" fillId="0" borderId="21" applyNumberFormat="0" applyFill="0" applyAlignment="0" applyProtection="0">
      <alignment vertical="center"/>
    </xf>
    <xf numFmtId="171" fontId="88" fillId="0" borderId="21" applyNumberFormat="0" applyFill="0" applyAlignment="0" applyProtection="0">
      <alignment vertical="center"/>
    </xf>
    <xf numFmtId="171" fontId="88" fillId="0" borderId="21" applyNumberFormat="0" applyFill="0" applyAlignment="0" applyProtection="0">
      <alignment vertical="center"/>
    </xf>
    <xf numFmtId="171" fontId="27" fillId="18" borderId="13" applyNumberFormat="0" applyFont="0" applyAlignment="0" applyProtection="0">
      <alignment vertical="center"/>
    </xf>
    <xf numFmtId="171" fontId="27" fillId="18" borderId="13" applyNumberFormat="0" applyFont="0" applyAlignment="0" applyProtection="0">
      <alignment vertical="center"/>
    </xf>
    <xf numFmtId="171" fontId="27" fillId="18" borderId="13" applyNumberFormat="0" applyFont="0" applyAlignment="0" applyProtection="0">
      <alignment vertical="center"/>
    </xf>
    <xf numFmtId="171" fontId="27" fillId="18" borderId="13" applyNumberFormat="0" applyFont="0" applyAlignment="0" applyProtection="0">
      <alignment vertical="center"/>
    </xf>
    <xf numFmtId="171" fontId="27" fillId="18" borderId="13" applyNumberFormat="0" applyFont="0" applyAlignment="0" applyProtection="0">
      <alignment vertical="center"/>
    </xf>
    <xf numFmtId="171" fontId="27" fillId="18" borderId="13" applyNumberFormat="0" applyFont="0" applyAlignment="0" applyProtection="0">
      <alignment vertical="center"/>
    </xf>
    <xf numFmtId="171" fontId="33" fillId="0" borderId="0"/>
    <xf numFmtId="9" fontId="27" fillId="0" borderId="0" applyFont="0" applyFill="0" applyBorder="0" applyAlignment="0" applyProtection="0">
      <alignment vertical="center"/>
    </xf>
    <xf numFmtId="9" fontId="27" fillId="0" borderId="0" applyFont="0" applyFill="0" applyBorder="0" applyAlignment="0" applyProtection="0">
      <alignment vertical="center"/>
    </xf>
    <xf numFmtId="172" fontId="13" fillId="0" borderId="0" applyFont="0" applyFill="0" applyBorder="0" applyAlignment="0" applyProtection="0"/>
    <xf numFmtId="174" fontId="13" fillId="0" borderId="0" applyFont="0" applyFill="0" applyBorder="0" applyAlignment="0" applyProtection="0"/>
    <xf numFmtId="171" fontId="89" fillId="0" borderId="0" applyNumberFormat="0" applyFill="0" applyBorder="0" applyAlignment="0" applyProtection="0">
      <alignment vertical="center"/>
    </xf>
    <xf numFmtId="171" fontId="89" fillId="0" borderId="0" applyNumberFormat="0" applyFill="0" applyBorder="0" applyAlignment="0" applyProtection="0">
      <alignment vertical="center"/>
    </xf>
    <xf numFmtId="171" fontId="89" fillId="0" borderId="0" applyNumberFormat="0" applyFill="0" applyBorder="0" applyAlignment="0" applyProtection="0">
      <alignment vertical="center"/>
    </xf>
    <xf numFmtId="171" fontId="90" fillId="23" borderId="22" applyNumberFormat="0" applyAlignment="0" applyProtection="0">
      <alignment vertical="center"/>
    </xf>
    <xf numFmtId="171" fontId="90" fillId="23" borderId="22" applyNumberFormat="0" applyAlignment="0" applyProtection="0">
      <alignment vertical="center"/>
    </xf>
    <xf numFmtId="171" fontId="90" fillId="23" borderId="22" applyNumberFormat="0" applyAlignment="0" applyProtection="0">
      <alignment vertical="center"/>
    </xf>
    <xf numFmtId="171" fontId="91" fillId="0" borderId="0" applyNumberFormat="0" applyFill="0" applyBorder="0" applyAlignment="0" applyProtection="0">
      <alignment vertical="center"/>
    </xf>
    <xf numFmtId="171" fontId="91" fillId="0" borderId="0" applyNumberFormat="0" applyFill="0" applyBorder="0" applyAlignment="0" applyProtection="0">
      <alignment vertical="center"/>
    </xf>
    <xf numFmtId="171" fontId="91" fillId="0" borderId="0" applyNumberFormat="0" applyFill="0" applyBorder="0" applyAlignment="0" applyProtection="0">
      <alignment vertical="center"/>
    </xf>
    <xf numFmtId="171" fontId="92" fillId="0" borderId="0" applyNumberFormat="0" applyFill="0" applyBorder="0" applyAlignment="0" applyProtection="0">
      <alignment vertical="center"/>
    </xf>
    <xf numFmtId="171" fontId="92" fillId="0" borderId="0" applyNumberFormat="0" applyFill="0" applyBorder="0" applyAlignment="0" applyProtection="0">
      <alignment vertical="center"/>
    </xf>
    <xf numFmtId="171" fontId="92" fillId="0" borderId="0" applyNumberFormat="0" applyFill="0" applyBorder="0" applyAlignment="0" applyProtection="0">
      <alignment vertical="center"/>
    </xf>
    <xf numFmtId="171" fontId="93" fillId="0" borderId="0" applyNumberFormat="0" applyFill="0" applyBorder="0" applyAlignment="0" applyProtection="0">
      <alignment vertical="center"/>
    </xf>
    <xf numFmtId="171" fontId="93" fillId="0" borderId="0" applyNumberFormat="0" applyFill="0" applyBorder="0" applyAlignment="0" applyProtection="0">
      <alignment vertical="center"/>
    </xf>
    <xf numFmtId="171" fontId="93" fillId="0" borderId="0" applyNumberFormat="0" applyFill="0" applyBorder="0" applyAlignment="0" applyProtection="0">
      <alignment vertical="center"/>
    </xf>
    <xf numFmtId="171" fontId="94" fillId="23" borderId="22" applyNumberFormat="0" applyAlignment="0" applyProtection="0">
      <alignment vertical="center"/>
    </xf>
    <xf numFmtId="171" fontId="94" fillId="23" borderId="22" applyNumberFormat="0" applyAlignment="0" applyProtection="0">
      <alignment vertical="center"/>
    </xf>
    <xf numFmtId="171" fontId="94" fillId="14" borderId="22" applyNumberFormat="0" applyAlignment="0" applyProtection="0">
      <alignment vertical="center"/>
    </xf>
    <xf numFmtId="171" fontId="94" fillId="14" borderId="22" applyNumberFormat="0" applyAlignment="0" applyProtection="0">
      <alignment vertical="center"/>
    </xf>
    <xf numFmtId="171" fontId="94" fillId="14" borderId="22" applyNumberFormat="0" applyAlignment="0" applyProtection="0">
      <alignment vertical="center"/>
    </xf>
    <xf numFmtId="171" fontId="94" fillId="14" borderId="22" applyNumberFormat="0" applyAlignment="0" applyProtection="0">
      <alignment vertical="center"/>
    </xf>
    <xf numFmtId="171" fontId="94" fillId="14" borderId="22" applyNumberFormat="0" applyAlignment="0" applyProtection="0">
      <alignment vertical="center"/>
    </xf>
    <xf numFmtId="171" fontId="94" fillId="14" borderId="22" applyNumberFormat="0" applyAlignment="0" applyProtection="0">
      <alignment vertical="center"/>
    </xf>
    <xf numFmtId="171" fontId="94" fillId="14" borderId="22" applyNumberFormat="0" applyAlignment="0" applyProtection="0">
      <alignment vertical="center"/>
    </xf>
    <xf numFmtId="171" fontId="94" fillId="14" borderId="22" applyNumberFormat="0" applyAlignment="0" applyProtection="0">
      <alignment vertical="center"/>
    </xf>
    <xf numFmtId="174" fontId="27" fillId="0" borderId="0" applyFon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171" fontId="42" fillId="33" borderId="0" applyNumberFormat="0" applyBorder="0" applyAlignment="0" applyProtection="0">
      <alignment vertical="center"/>
    </xf>
    <xf numFmtId="171" fontId="42" fillId="33" borderId="0" applyNumberFormat="0" applyBorder="0" applyAlignment="0" applyProtection="0">
      <alignment vertical="center"/>
    </xf>
    <xf numFmtId="171" fontId="42" fillId="33" borderId="0" applyNumberFormat="0" applyBorder="0" applyAlignment="0" applyProtection="0">
      <alignment vertical="center"/>
    </xf>
    <xf numFmtId="171" fontId="42" fillId="35" borderId="0" applyNumberFormat="0" applyBorder="0" applyAlignment="0" applyProtection="0">
      <alignment vertical="center"/>
    </xf>
    <xf numFmtId="171" fontId="42" fillId="35" borderId="0" applyNumberFormat="0" applyBorder="0" applyAlignment="0" applyProtection="0">
      <alignment vertical="center"/>
    </xf>
    <xf numFmtId="171" fontId="42" fillId="35" borderId="0" applyNumberFormat="0" applyBorder="0" applyAlignment="0" applyProtection="0">
      <alignment vertical="center"/>
    </xf>
    <xf numFmtId="171" fontId="42" fillId="13" borderId="0" applyNumberFormat="0" applyBorder="0" applyAlignment="0" applyProtection="0">
      <alignment vertical="center"/>
    </xf>
    <xf numFmtId="171" fontId="42" fillId="13" borderId="0" applyNumberFormat="0" applyBorder="0" applyAlignment="0" applyProtection="0">
      <alignment vertical="center"/>
    </xf>
    <xf numFmtId="171" fontId="42" fillId="13" borderId="0" applyNumberFormat="0" applyBorder="0" applyAlignment="0" applyProtection="0">
      <alignment vertical="center"/>
    </xf>
    <xf numFmtId="171" fontId="42" fillId="30" borderId="0" applyNumberFormat="0" applyBorder="0" applyAlignment="0" applyProtection="0">
      <alignment vertical="center"/>
    </xf>
    <xf numFmtId="171" fontId="42" fillId="30" borderId="0" applyNumberFormat="0" applyBorder="0" applyAlignment="0" applyProtection="0">
      <alignment vertical="center"/>
    </xf>
    <xf numFmtId="171" fontId="42" fillId="30" borderId="0" applyNumberFormat="0" applyBorder="0" applyAlignment="0" applyProtection="0">
      <alignment vertical="center"/>
    </xf>
    <xf numFmtId="171" fontId="42" fillId="29" borderId="0" applyNumberFormat="0" applyBorder="0" applyAlignment="0" applyProtection="0">
      <alignment vertical="center"/>
    </xf>
    <xf numFmtId="171" fontId="42" fillId="29" borderId="0" applyNumberFormat="0" applyBorder="0" applyAlignment="0" applyProtection="0">
      <alignment vertical="center"/>
    </xf>
    <xf numFmtId="171" fontId="42" fillId="29" borderId="0" applyNumberFormat="0" applyBorder="0" applyAlignment="0" applyProtection="0">
      <alignment vertical="center"/>
    </xf>
    <xf numFmtId="171" fontId="42" fillId="24" borderId="0" applyNumberFormat="0" applyBorder="0" applyAlignment="0" applyProtection="0">
      <alignment vertical="center"/>
    </xf>
    <xf numFmtId="171" fontId="42" fillId="24" borderId="0" applyNumberFormat="0" applyBorder="0" applyAlignment="0" applyProtection="0">
      <alignment vertical="center"/>
    </xf>
    <xf numFmtId="171" fontId="42" fillId="24" borderId="0" applyNumberFormat="0" applyBorder="0" applyAlignment="0" applyProtection="0">
      <alignment vertical="center"/>
    </xf>
    <xf numFmtId="171" fontId="96" fillId="16" borderId="22" applyNumberFormat="0" applyAlignment="0" applyProtection="0">
      <alignment vertical="center"/>
    </xf>
    <xf numFmtId="171" fontId="96" fillId="16" borderId="22" applyNumberFormat="0" applyAlignment="0" applyProtection="0">
      <alignment vertical="center"/>
    </xf>
    <xf numFmtId="171" fontId="96" fillId="16" borderId="22" applyNumberFormat="0" applyAlignment="0" applyProtection="0">
      <alignment vertical="center"/>
    </xf>
    <xf numFmtId="171" fontId="97" fillId="23" borderId="23" applyNumberFormat="0" applyAlignment="0" applyProtection="0">
      <alignment vertical="center"/>
    </xf>
    <xf numFmtId="171" fontId="97" fillId="23" borderId="23" applyNumberFormat="0" applyAlignment="0" applyProtection="0">
      <alignment vertical="center"/>
    </xf>
    <xf numFmtId="171" fontId="97" fillId="23" borderId="23" applyNumberFormat="0" applyAlignment="0" applyProtection="0">
      <alignment vertical="center"/>
    </xf>
    <xf numFmtId="171" fontId="98" fillId="16" borderId="22" applyNumberFormat="0" applyAlignment="0" applyProtection="0">
      <alignment vertical="center"/>
    </xf>
    <xf numFmtId="171" fontId="98" fillId="16" borderId="22" applyNumberFormat="0" applyAlignment="0" applyProtection="0">
      <alignment vertical="center"/>
    </xf>
    <xf numFmtId="171" fontId="98" fillId="16" borderId="22" applyNumberFormat="0" applyAlignment="0" applyProtection="0">
      <alignment vertical="center"/>
    </xf>
    <xf numFmtId="171" fontId="98" fillId="16" borderId="22" applyNumberFormat="0" applyAlignment="0" applyProtection="0">
      <alignment vertical="center"/>
    </xf>
    <xf numFmtId="171" fontId="98" fillId="16" borderId="22" applyNumberFormat="0" applyAlignment="0" applyProtection="0">
      <alignment vertical="center"/>
    </xf>
    <xf numFmtId="171" fontId="98" fillId="16" borderId="22" applyNumberFormat="0" applyAlignment="0" applyProtection="0">
      <alignment vertical="center"/>
    </xf>
    <xf numFmtId="171" fontId="98" fillId="16" borderId="22" applyNumberFormat="0" applyAlignment="0" applyProtection="0">
      <alignment vertical="center"/>
    </xf>
    <xf numFmtId="171" fontId="98" fillId="16" borderId="22" applyNumberFormat="0" applyAlignment="0" applyProtection="0">
      <alignment vertical="center"/>
    </xf>
    <xf numFmtId="171" fontId="98" fillId="16" borderId="22" applyNumberFormat="0" applyAlignment="0" applyProtection="0">
      <alignment vertical="center"/>
    </xf>
    <xf numFmtId="171" fontId="98" fillId="16" borderId="22" applyNumberFormat="0" applyAlignment="0" applyProtection="0">
      <alignment vertical="center"/>
    </xf>
    <xf numFmtId="171" fontId="99" fillId="23" borderId="23" applyNumberFormat="0" applyAlignment="0" applyProtection="0">
      <alignment vertical="center"/>
    </xf>
    <xf numFmtId="171" fontId="99" fillId="23" borderId="23" applyNumberFormat="0" applyAlignment="0" applyProtection="0">
      <alignment vertical="center"/>
    </xf>
    <xf numFmtId="171" fontId="99" fillId="14" borderId="23" applyNumberFormat="0" applyAlignment="0" applyProtection="0">
      <alignment vertical="center"/>
    </xf>
    <xf numFmtId="171" fontId="99" fillId="14" borderId="23" applyNumberFormat="0" applyAlignment="0" applyProtection="0">
      <alignment vertical="center"/>
    </xf>
    <xf numFmtId="171" fontId="99" fillId="14" borderId="23" applyNumberFormat="0" applyAlignment="0" applyProtection="0">
      <alignment vertical="center"/>
    </xf>
    <xf numFmtId="171" fontId="99" fillId="14" borderId="23" applyNumberFormat="0" applyAlignment="0" applyProtection="0">
      <alignment vertical="center"/>
    </xf>
    <xf numFmtId="171" fontId="99" fillId="14" borderId="23" applyNumberFormat="0" applyAlignment="0" applyProtection="0">
      <alignment vertical="center"/>
    </xf>
    <xf numFmtId="171" fontId="99" fillId="14" borderId="23" applyNumberFormat="0" applyAlignment="0" applyProtection="0">
      <alignment vertical="center"/>
    </xf>
    <xf numFmtId="171" fontId="99" fillId="14" borderId="23" applyNumberFormat="0" applyAlignment="0" applyProtection="0">
      <alignment vertical="center"/>
    </xf>
    <xf numFmtId="171" fontId="99" fillId="14" borderId="23" applyNumberFormat="0" applyAlignment="0" applyProtection="0">
      <alignment vertical="center"/>
    </xf>
    <xf numFmtId="171" fontId="100" fillId="26" borderId="0" applyNumberFormat="0" applyBorder="0" applyAlignment="0" applyProtection="0">
      <alignment vertical="center"/>
    </xf>
    <xf numFmtId="171" fontId="100" fillId="26" borderId="0" applyNumberFormat="0" applyBorder="0" applyAlignment="0" applyProtection="0">
      <alignment vertical="center"/>
    </xf>
    <xf numFmtId="171" fontId="100" fillId="26" borderId="0" applyNumberFormat="0" applyBorder="0" applyAlignment="0" applyProtection="0">
      <alignment vertical="center"/>
    </xf>
    <xf numFmtId="172" fontId="13" fillId="0" borderId="0" applyFont="0" applyFill="0" applyBorder="0" applyAlignment="0" applyProtection="0"/>
    <xf numFmtId="174" fontId="13" fillId="0" borderId="0" applyFont="0" applyFill="0" applyBorder="0" applyAlignment="0" applyProtection="0"/>
    <xf numFmtId="171" fontId="101" fillId="0" borderId="24" applyNumberFormat="0" applyFill="0" applyAlignment="0" applyProtection="0">
      <alignment vertical="center"/>
    </xf>
    <xf numFmtId="171" fontId="101" fillId="0" borderId="24" applyNumberFormat="0" applyFill="0" applyAlignment="0" applyProtection="0">
      <alignment vertical="center"/>
    </xf>
    <xf numFmtId="171" fontId="101" fillId="0" borderId="24" applyNumberFormat="0" applyFill="0" applyAlignment="0" applyProtection="0">
      <alignment vertical="center"/>
    </xf>
    <xf numFmtId="171" fontId="102" fillId="0" borderId="24" applyNumberFormat="0" applyFill="0" applyAlignment="0" applyProtection="0">
      <alignment vertical="center"/>
    </xf>
    <xf numFmtId="171" fontId="102" fillId="0" borderId="24" applyNumberFormat="0" applyFill="0" applyAlignment="0" applyProtection="0">
      <alignment vertical="center"/>
    </xf>
    <xf numFmtId="171" fontId="102" fillId="0" borderId="24" applyNumberFormat="0" applyFill="0" applyAlignment="0" applyProtection="0">
      <alignment vertical="center"/>
    </xf>
    <xf numFmtId="171" fontId="26" fillId="0" borderId="0" applyNumberFormat="0" applyFill="0" applyBorder="0" applyAlignment="0" applyProtection="0">
      <alignment vertical="top"/>
      <protection locked="0"/>
    </xf>
    <xf numFmtId="171" fontId="103" fillId="0" borderId="0" applyNumberFormat="0" applyFill="0" applyBorder="0" applyAlignment="0" applyProtection="0">
      <alignment vertical="top"/>
      <protection locked="0"/>
    </xf>
    <xf numFmtId="171" fontId="13" fillId="0" borderId="0" applyFont="0" applyFill="0" applyBorder="0" applyAlignment="0" applyProtection="0"/>
    <xf numFmtId="171" fontId="13" fillId="0" borderId="0" applyFont="0" applyFill="0" applyBorder="0" applyAlignment="0" applyProtection="0"/>
    <xf numFmtId="171" fontId="13" fillId="0" borderId="0"/>
    <xf numFmtId="170" fontId="104" fillId="0" borderId="0" applyFont="0" applyFill="0" applyBorder="0" applyAlignment="0" applyProtection="0"/>
    <xf numFmtId="173" fontId="10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190" fontId="3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27" fillId="0" borderId="0"/>
    <xf numFmtId="0" fontId="2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7" fillId="4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8" fillId="41" borderId="0" applyNumberFormat="0" applyBorder="0" applyAlignment="0" applyProtection="0"/>
    <xf numFmtId="0" fontId="109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229">
    <xf numFmtId="0" fontId="0" fillId="0" borderId="0" xfId="0"/>
    <xf numFmtId="0" fontId="11" fillId="0" borderId="0" xfId="0" applyNumberFormat="1" applyFont="1" applyAlignment="1">
      <alignment horizontal="center" vertical="center"/>
    </xf>
    <xf numFmtId="164" fontId="12" fillId="0" borderId="1" xfId="0" applyNumberFormat="1" applyFont="1" applyBorder="1" applyAlignment="1">
      <alignment horizontal="left" vertical="center"/>
    </xf>
    <xf numFmtId="164" fontId="12" fillId="0" borderId="4" xfId="0" applyNumberFormat="1" applyFont="1" applyBorder="1" applyAlignment="1">
      <alignment horizontal="left" vertical="center"/>
    </xf>
    <xf numFmtId="165" fontId="12" fillId="0" borderId="4" xfId="0" applyNumberFormat="1" applyFont="1" applyBorder="1" applyAlignment="1">
      <alignment horizontal="left" vertical="center"/>
    </xf>
    <xf numFmtId="164" fontId="12" fillId="2" borderId="1" xfId="0" applyNumberFormat="1" applyFont="1" applyFill="1" applyBorder="1" applyAlignment="1">
      <alignment horizontal="left" vertical="center"/>
    </xf>
    <xf numFmtId="164" fontId="12" fillId="3" borderId="1" xfId="0" applyNumberFormat="1" applyFont="1" applyFill="1" applyBorder="1" applyAlignment="1">
      <alignment horizontal="left" vertical="center"/>
    </xf>
    <xf numFmtId="164" fontId="13" fillId="0" borderId="4" xfId="0" applyNumberFormat="1" applyFont="1" applyBorder="1" applyAlignment="1">
      <alignment horizontal="left" vertical="center"/>
    </xf>
    <xf numFmtId="164" fontId="12" fillId="0" borderId="3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164" fontId="12" fillId="2" borderId="3" xfId="0" applyNumberFormat="1" applyFont="1" applyFill="1" applyBorder="1" applyAlignment="1">
      <alignment horizontal="center" vertical="center"/>
    </xf>
    <xf numFmtId="164" fontId="12" fillId="3" borderId="3" xfId="0" applyNumberFormat="1" applyFont="1" applyFill="1" applyBorder="1" applyAlignment="1">
      <alignment horizontal="center" vertical="center"/>
    </xf>
    <xf numFmtId="164" fontId="13" fillId="0" borderId="5" xfId="0" applyNumberFormat="1" applyFont="1" applyBorder="1" applyAlignment="1">
      <alignment horizontal="center" vertical="center"/>
    </xf>
    <xf numFmtId="164" fontId="12" fillId="0" borderId="2" xfId="0" applyNumberFormat="1" applyFont="1" applyBorder="1" applyAlignment="1">
      <alignment horizontal="center" vertical="center"/>
    </xf>
    <xf numFmtId="165" fontId="12" fillId="0" borderId="0" xfId="0" applyNumberFormat="1" applyFont="1" applyBorder="1" applyAlignment="1">
      <alignment horizontal="center" vertical="center"/>
    </xf>
    <xf numFmtId="166" fontId="12" fillId="0" borderId="0" xfId="0" applyNumberFormat="1" applyFont="1" applyBorder="1" applyAlignment="1">
      <alignment horizontal="center" vertical="center"/>
    </xf>
    <xf numFmtId="164" fontId="12" fillId="2" borderId="2" xfId="0" applyNumberFormat="1" applyFont="1" applyFill="1" applyBorder="1" applyAlignment="1">
      <alignment horizontal="center" vertical="center"/>
    </xf>
    <xf numFmtId="164" fontId="12" fillId="3" borderId="2" xfId="0" applyNumberFormat="1" applyFont="1" applyFill="1" applyBorder="1" applyAlignment="1">
      <alignment horizontal="center" vertical="center"/>
    </xf>
    <xf numFmtId="164" fontId="13" fillId="0" borderId="0" xfId="0" applyNumberFormat="1" applyFont="1" applyBorder="1" applyAlignment="1">
      <alignment horizontal="center" vertical="center"/>
    </xf>
    <xf numFmtId="166" fontId="12" fillId="0" borderId="5" xfId="0" applyNumberFormat="1" applyFont="1" applyBorder="1" applyAlignment="1">
      <alignment horizontal="center" vertical="center"/>
    </xf>
    <xf numFmtId="164" fontId="12" fillId="0" borderId="0" xfId="0" applyNumberFormat="1" applyFont="1" applyAlignment="1">
      <alignment horizontal="center" vertical="center"/>
    </xf>
    <xf numFmtId="164" fontId="12" fillId="0" borderId="0" xfId="0" applyNumberFormat="1" applyFont="1" applyAlignment="1">
      <alignment horizontal="left" vertical="center"/>
    </xf>
    <xf numFmtId="164" fontId="13" fillId="0" borderId="0" xfId="0" applyNumberFormat="1" applyFont="1" applyAlignment="1">
      <alignment horizontal="center" vertical="center"/>
    </xf>
    <xf numFmtId="164" fontId="13" fillId="0" borderId="0" xfId="0" applyNumberFormat="1" applyFont="1" applyAlignment="1">
      <alignment horizontal="left" vertical="center"/>
    </xf>
    <xf numFmtId="164" fontId="14" fillId="0" borderId="4" xfId="0" applyNumberFormat="1" applyFont="1" applyBorder="1" applyAlignment="1">
      <alignment horizontal="right" vertical="center" indent="1"/>
    </xf>
    <xf numFmtId="164" fontId="14" fillId="0" borderId="5" xfId="0" applyNumberFormat="1" applyFont="1" applyBorder="1" applyAlignment="1">
      <alignment horizontal="center" vertical="center"/>
    </xf>
    <xf numFmtId="164" fontId="14" fillId="0" borderId="0" xfId="0" applyNumberFormat="1" applyFont="1" applyBorder="1" applyAlignment="1">
      <alignment horizontal="center" vertical="center"/>
    </xf>
    <xf numFmtId="164" fontId="14" fillId="0" borderId="0" xfId="0" applyNumberFormat="1" applyFont="1" applyAlignment="1">
      <alignment horizontal="center" vertical="center"/>
    </xf>
    <xf numFmtId="164" fontId="11" fillId="0" borderId="4" xfId="0" applyNumberFormat="1" applyFont="1" applyFill="1" applyBorder="1" applyAlignment="1">
      <alignment horizontal="left" vertical="center"/>
    </xf>
    <xf numFmtId="164" fontId="14" fillId="0" borderId="4" xfId="0" applyNumberFormat="1" applyFont="1" applyFill="1" applyBorder="1" applyAlignment="1">
      <alignment horizontal="right" vertical="center" indent="1"/>
    </xf>
    <xf numFmtId="164" fontId="11" fillId="0" borderId="5" xfId="0" applyNumberFormat="1" applyFont="1" applyFill="1" applyBorder="1" applyAlignment="1">
      <alignment horizontal="center" vertical="center"/>
    </xf>
    <xf numFmtId="164" fontId="14" fillId="0" borderId="5" xfId="0" applyNumberFormat="1" applyFont="1" applyFill="1" applyBorder="1" applyAlignment="1">
      <alignment horizontal="center" vertical="center"/>
    </xf>
    <xf numFmtId="164" fontId="11" fillId="0" borderId="0" xfId="0" applyNumberFormat="1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12" fillId="2" borderId="4" xfId="0" applyNumberFormat="1" applyFont="1" applyFill="1" applyBorder="1" applyAlignment="1">
      <alignment horizontal="left" vertical="center"/>
    </xf>
    <xf numFmtId="164" fontId="11" fillId="0" borderId="4" xfId="0" applyNumberFormat="1" applyFont="1" applyBorder="1" applyAlignment="1">
      <alignment horizontal="left" vertical="center"/>
    </xf>
    <xf numFmtId="164" fontId="12" fillId="2" borderId="5" xfId="0" applyNumberFormat="1" applyFont="1" applyFill="1" applyBorder="1" applyAlignment="1">
      <alignment horizontal="center" vertical="center"/>
    </xf>
    <xf numFmtId="164" fontId="12" fillId="2" borderId="0" xfId="0" applyNumberFormat="1" applyFont="1" applyFill="1" applyBorder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164" fontId="11" fillId="0" borderId="2" xfId="0" applyNumberFormat="1" applyFont="1" applyBorder="1" applyAlignment="1">
      <alignment horizontal="center" vertical="center"/>
    </xf>
    <xf numFmtId="0" fontId="11" fillId="0" borderId="0" xfId="0" applyNumberFormat="1" applyFont="1" applyBorder="1" applyAlignment="1">
      <alignment horizontal="center" vertical="center"/>
    </xf>
    <xf numFmtId="164" fontId="11" fillId="0" borderId="0" xfId="0" applyNumberFormat="1" applyFont="1" applyBorder="1" applyAlignment="1">
      <alignment horizontal="left" vertical="center"/>
    </xf>
    <xf numFmtId="164" fontId="11" fillId="0" borderId="7" xfId="0" applyNumberFormat="1" applyFont="1" applyBorder="1" applyAlignment="1">
      <alignment horizontal="center" vertical="center"/>
    </xf>
    <xf numFmtId="164" fontId="12" fillId="0" borderId="1" xfId="0" applyNumberFormat="1" applyFont="1" applyBorder="1" applyAlignment="1">
      <alignment horizontal="center" vertical="center"/>
    </xf>
    <xf numFmtId="164" fontId="12" fillId="0" borderId="0" xfId="0" applyNumberFormat="1" applyFont="1" applyBorder="1" applyAlignment="1">
      <alignment horizontal="center" vertical="center"/>
    </xf>
    <xf numFmtId="165" fontId="12" fillId="0" borderId="4" xfId="0" applyNumberFormat="1" applyFont="1" applyBorder="1" applyAlignment="1">
      <alignment horizontal="center" vertical="center"/>
    </xf>
    <xf numFmtId="166" fontId="12" fillId="0" borderId="4" xfId="0" applyNumberFormat="1" applyFont="1" applyBorder="1" applyAlignment="1">
      <alignment horizontal="center" vertical="center"/>
    </xf>
    <xf numFmtId="164" fontId="12" fillId="2" borderId="1" xfId="0" applyNumberFormat="1" applyFont="1" applyFill="1" applyBorder="1" applyAlignment="1">
      <alignment horizontal="center" vertical="center"/>
    </xf>
    <xf numFmtId="164" fontId="12" fillId="3" borderId="1" xfId="0" applyNumberFormat="1" applyFont="1" applyFill="1" applyBorder="1" applyAlignment="1">
      <alignment horizontal="center" vertical="center"/>
    </xf>
    <xf numFmtId="164" fontId="13" fillId="0" borderId="4" xfId="0" applyNumberFormat="1" applyFont="1" applyBorder="1" applyAlignment="1">
      <alignment horizontal="center" vertical="center"/>
    </xf>
    <xf numFmtId="164" fontId="14" fillId="0" borderId="4" xfId="0" applyNumberFormat="1" applyFont="1" applyBorder="1" applyAlignment="1">
      <alignment horizontal="center" vertical="center"/>
    </xf>
    <xf numFmtId="164" fontId="14" fillId="0" borderId="0" xfId="0" applyNumberFormat="1" applyFont="1" applyAlignment="1">
      <alignment horizontal="left" vertical="center"/>
    </xf>
    <xf numFmtId="164" fontId="11" fillId="4" borderId="0" xfId="0" applyNumberFormat="1" applyFont="1" applyFill="1" applyBorder="1" applyAlignment="1">
      <alignment horizontal="center" vertical="center"/>
    </xf>
    <xf numFmtId="164" fontId="14" fillId="4" borderId="0" xfId="0" applyNumberFormat="1" applyFont="1" applyFill="1" applyBorder="1" applyAlignment="1">
      <alignment horizontal="center" vertical="center"/>
    </xf>
    <xf numFmtId="164" fontId="13" fillId="0" borderId="6" xfId="0" applyNumberFormat="1" applyFont="1" applyBorder="1" applyAlignment="1">
      <alignment horizontal="left" vertical="center"/>
    </xf>
    <xf numFmtId="164" fontId="11" fillId="4" borderId="7" xfId="0" applyNumberFormat="1" applyFont="1" applyFill="1" applyBorder="1" applyAlignment="1">
      <alignment horizontal="center" vertical="center"/>
    </xf>
    <xf numFmtId="164" fontId="13" fillId="0" borderId="7" xfId="0" applyNumberFormat="1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13" fillId="0" borderId="6" xfId="0" applyNumberFormat="1" applyFont="1" applyBorder="1" applyAlignment="1">
      <alignment horizontal="center" vertical="center"/>
    </xf>
    <xf numFmtId="164" fontId="11" fillId="0" borderId="4" xfId="0" applyNumberFormat="1" applyFont="1" applyBorder="1" applyAlignment="1">
      <alignment horizontal="center" vertical="center"/>
    </xf>
    <xf numFmtId="164" fontId="14" fillId="0" borderId="0" xfId="0" applyNumberFormat="1" applyFont="1" applyFill="1" applyBorder="1" applyAlignment="1">
      <alignment horizontal="center" vertical="center"/>
    </xf>
    <xf numFmtId="164" fontId="14" fillId="0" borderId="4" xfId="0" applyNumberFormat="1" applyFont="1" applyBorder="1" applyAlignment="1">
      <alignment horizontal="left" vertical="center"/>
    </xf>
    <xf numFmtId="164" fontId="14" fillId="0" borderId="6" xfId="0" applyNumberFormat="1" applyFont="1" applyBorder="1" applyAlignment="1">
      <alignment horizontal="left" vertical="center"/>
    </xf>
    <xf numFmtId="164" fontId="14" fillId="4" borderId="7" xfId="0" applyNumberFormat="1" applyFont="1" applyFill="1" applyBorder="1" applyAlignment="1">
      <alignment horizontal="center" vertical="center"/>
    </xf>
    <xf numFmtId="164" fontId="14" fillId="0" borderId="7" xfId="0" applyNumberFormat="1" applyFont="1" applyFill="1" applyBorder="1" applyAlignment="1">
      <alignment horizontal="center" vertical="center"/>
    </xf>
    <xf numFmtId="164" fontId="14" fillId="0" borderId="8" xfId="0" applyNumberFormat="1" applyFont="1" applyFill="1" applyBorder="1" applyAlignment="1">
      <alignment horizontal="center" vertical="center"/>
    </xf>
    <xf numFmtId="164" fontId="14" fillId="0" borderId="6" xfId="0" applyNumberFormat="1" applyFont="1" applyBorder="1" applyAlignment="1">
      <alignment horizontal="center" vertical="center"/>
    </xf>
    <xf numFmtId="164" fontId="14" fillId="0" borderId="7" xfId="0" applyNumberFormat="1" applyFont="1" applyBorder="1" applyAlignment="1">
      <alignment horizontal="center" vertical="center"/>
    </xf>
    <xf numFmtId="164" fontId="14" fillId="0" borderId="8" xfId="0" applyNumberFormat="1" applyFont="1" applyBorder="1" applyAlignment="1">
      <alignment horizontal="center" vertical="center"/>
    </xf>
    <xf numFmtId="164" fontId="12" fillId="2" borderId="4" xfId="0" applyNumberFormat="1" applyFont="1" applyFill="1" applyBorder="1" applyAlignment="1">
      <alignment horizontal="center" vertical="center"/>
    </xf>
    <xf numFmtId="164" fontId="17" fillId="0" borderId="4" xfId="0" applyNumberFormat="1" applyFont="1" applyBorder="1" applyAlignment="1">
      <alignment horizontal="left" vertical="center"/>
    </xf>
    <xf numFmtId="164" fontId="17" fillId="0" borderId="0" xfId="0" applyNumberFormat="1" applyFont="1" applyBorder="1" applyAlignment="1">
      <alignment horizontal="center" vertical="center"/>
    </xf>
    <xf numFmtId="164" fontId="17" fillId="0" borderId="5" xfId="0" applyNumberFormat="1" applyFont="1" applyFill="1" applyBorder="1" applyAlignment="1">
      <alignment horizontal="center" vertical="center"/>
    </xf>
    <xf numFmtId="164" fontId="17" fillId="0" borderId="4" xfId="0" applyNumberFormat="1" applyFont="1" applyFill="1" applyBorder="1" applyAlignment="1">
      <alignment horizontal="center" vertical="center"/>
    </xf>
    <xf numFmtId="164" fontId="17" fillId="0" borderId="0" xfId="0" applyNumberFormat="1" applyFont="1" applyFill="1" applyBorder="1" applyAlignment="1">
      <alignment horizontal="center" vertical="center"/>
    </xf>
    <xf numFmtId="164" fontId="17" fillId="0" borderId="0" xfId="0" applyNumberFormat="1" applyFont="1" applyFill="1" applyAlignment="1">
      <alignment horizontal="center" vertical="center"/>
    </xf>
    <xf numFmtId="164" fontId="17" fillId="0" borderId="0" xfId="0" applyNumberFormat="1" applyFont="1" applyAlignment="1">
      <alignment horizontal="center" vertical="center"/>
    </xf>
    <xf numFmtId="164" fontId="11" fillId="0" borderId="4" xfId="0" applyNumberFormat="1" applyFont="1" applyFill="1" applyBorder="1" applyAlignment="1">
      <alignment horizontal="center" vertical="center"/>
    </xf>
    <xf numFmtId="164" fontId="11" fillId="0" borderId="4" xfId="0" applyNumberFormat="1" applyFont="1" applyFill="1" applyBorder="1" applyAlignment="1">
      <alignment horizontal="center" vertical="center" wrapText="1"/>
    </xf>
    <xf numFmtId="164" fontId="11" fillId="0" borderId="0" xfId="0" applyNumberFormat="1" applyFont="1" applyFill="1" applyBorder="1" applyAlignment="1">
      <alignment horizontal="center" vertical="center" wrapText="1"/>
    </xf>
    <xf numFmtId="164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Alignment="1">
      <alignment horizontal="center" vertical="center"/>
    </xf>
    <xf numFmtId="164" fontId="11" fillId="0" borderId="1" xfId="0" applyNumberFormat="1" applyFont="1" applyFill="1" applyBorder="1" applyAlignment="1">
      <alignment horizontal="left" vertical="center"/>
    </xf>
    <xf numFmtId="164" fontId="11" fillId="0" borderId="2" xfId="0" applyNumberFormat="1" applyFont="1" applyFill="1" applyBorder="1" applyAlignment="1">
      <alignment horizontal="center" vertical="center"/>
    </xf>
    <xf numFmtId="164" fontId="11" fillId="0" borderId="3" xfId="0" applyNumberFormat="1" applyFont="1" applyFill="1" applyBorder="1" applyAlignment="1">
      <alignment horizontal="center" vertical="center"/>
    </xf>
    <xf numFmtId="164" fontId="11" fillId="0" borderId="1" xfId="0" applyNumberFormat="1" applyFont="1" applyFill="1" applyBorder="1" applyAlignment="1">
      <alignment horizontal="center" vertical="center"/>
    </xf>
    <xf numFmtId="164" fontId="11" fillId="0" borderId="4" xfId="0" applyNumberFormat="1" applyFont="1" applyFill="1" applyBorder="1" applyAlignment="1">
      <alignment horizontal="center" vertical="center" shrinkToFit="1"/>
    </xf>
    <xf numFmtId="164" fontId="11" fillId="0" borderId="0" xfId="0" applyNumberFormat="1" applyFont="1" applyFill="1" applyBorder="1" applyAlignment="1">
      <alignment horizontal="center" vertical="center" shrinkToFit="1"/>
    </xf>
    <xf numFmtId="164" fontId="11" fillId="0" borderId="5" xfId="0" applyNumberFormat="1" applyFont="1" applyFill="1" applyBorder="1" applyAlignment="1">
      <alignment horizontal="center" vertical="center" shrinkToFit="1"/>
    </xf>
    <xf numFmtId="164" fontId="11" fillId="0" borderId="6" xfId="0" applyNumberFormat="1" applyFont="1" applyBorder="1" applyAlignment="1">
      <alignment horizontal="left" vertical="center"/>
    </xf>
    <xf numFmtId="164" fontId="11" fillId="0" borderId="8" xfId="0" applyNumberFormat="1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left" vertical="center"/>
    </xf>
    <xf numFmtId="164" fontId="11" fillId="4" borderId="2" xfId="0" applyNumberFormat="1" applyFont="1" applyFill="1" applyBorder="1" applyAlignment="1">
      <alignment horizontal="center" vertical="center"/>
    </xf>
    <xf numFmtId="164" fontId="19" fillId="0" borderId="2" xfId="0" applyNumberFormat="1" applyFont="1" applyBorder="1" applyAlignment="1">
      <alignment horizontal="center" vertical="center"/>
    </xf>
    <xf numFmtId="164" fontId="19" fillId="0" borderId="0" xfId="0" applyNumberFormat="1" applyFont="1" applyBorder="1" applyAlignment="1">
      <alignment horizontal="center" vertical="center"/>
    </xf>
    <xf numFmtId="164" fontId="13" fillId="0" borderId="0" xfId="0" applyNumberFormat="1" applyFont="1" applyFill="1" applyBorder="1" applyAlignment="1">
      <alignment horizontal="center" vertical="center"/>
    </xf>
    <xf numFmtId="0" fontId="11" fillId="9" borderId="0" xfId="0" applyNumberFormat="1" applyFont="1" applyFill="1" applyAlignment="1">
      <alignment horizontal="center" vertical="center"/>
    </xf>
    <xf numFmtId="164" fontId="13" fillId="9" borderId="4" xfId="0" applyNumberFormat="1" applyFont="1" applyFill="1" applyBorder="1" applyAlignment="1">
      <alignment horizontal="left" vertical="center"/>
    </xf>
    <xf numFmtId="164" fontId="13" fillId="9" borderId="0" xfId="0" applyNumberFormat="1" applyFont="1" applyFill="1" applyBorder="1" applyAlignment="1">
      <alignment horizontal="center" vertical="center"/>
    </xf>
    <xf numFmtId="164" fontId="13" fillId="9" borderId="5" xfId="0" applyNumberFormat="1" applyFont="1" applyFill="1" applyBorder="1" applyAlignment="1">
      <alignment horizontal="center" vertical="center"/>
    </xf>
    <xf numFmtId="164" fontId="13" fillId="9" borderId="4" xfId="0" applyNumberFormat="1" applyFont="1" applyFill="1" applyBorder="1" applyAlignment="1">
      <alignment horizontal="center" vertical="center"/>
    </xf>
    <xf numFmtId="164" fontId="13" fillId="9" borderId="0" xfId="0" applyNumberFormat="1" applyFont="1" applyFill="1" applyAlignment="1">
      <alignment horizontal="center" vertical="center"/>
    </xf>
    <xf numFmtId="164" fontId="14" fillId="9" borderId="4" xfId="0" applyNumberFormat="1" applyFont="1" applyFill="1" applyBorder="1" applyAlignment="1">
      <alignment horizontal="right" vertical="center" indent="1"/>
    </xf>
    <xf numFmtId="164" fontId="14" fillId="9" borderId="0" xfId="0" applyNumberFormat="1" applyFont="1" applyFill="1" applyBorder="1" applyAlignment="1">
      <alignment horizontal="center" vertical="center"/>
    </xf>
    <xf numFmtId="164" fontId="14" fillId="9" borderId="5" xfId="0" applyNumberFormat="1" applyFont="1" applyFill="1" applyBorder="1" applyAlignment="1">
      <alignment horizontal="center" vertical="center"/>
    </xf>
    <xf numFmtId="164" fontId="14" fillId="9" borderId="4" xfId="0" applyNumberFormat="1" applyFont="1" applyFill="1" applyBorder="1" applyAlignment="1">
      <alignment horizontal="center" vertical="center"/>
    </xf>
    <xf numFmtId="164" fontId="14" fillId="9" borderId="0" xfId="0" applyNumberFormat="1" applyFont="1" applyFill="1" applyAlignment="1">
      <alignment horizontal="center" vertical="center"/>
    </xf>
    <xf numFmtId="164" fontId="12" fillId="9" borderId="1" xfId="0" applyNumberFormat="1" applyFont="1" applyFill="1" applyBorder="1" applyAlignment="1">
      <alignment horizontal="left" vertical="center"/>
    </xf>
    <xf numFmtId="164" fontId="12" fillId="9" borderId="2" xfId="0" applyNumberFormat="1" applyFont="1" applyFill="1" applyBorder="1" applyAlignment="1">
      <alignment horizontal="center" vertical="center"/>
    </xf>
    <xf numFmtId="164" fontId="12" fillId="9" borderId="3" xfId="0" applyNumberFormat="1" applyFont="1" applyFill="1" applyBorder="1" applyAlignment="1">
      <alignment horizontal="center" vertical="center"/>
    </xf>
    <xf numFmtId="164" fontId="12" fillId="9" borderId="1" xfId="0" applyNumberFormat="1" applyFont="1" applyFill="1" applyBorder="1" applyAlignment="1">
      <alignment horizontal="center" vertical="center"/>
    </xf>
    <xf numFmtId="164" fontId="12" fillId="9" borderId="0" xfId="0" applyNumberFormat="1" applyFont="1" applyFill="1" applyAlignment="1">
      <alignment horizontal="center" vertical="center"/>
    </xf>
    <xf numFmtId="164" fontId="11" fillId="9" borderId="0" xfId="0" applyNumberFormat="1" applyFont="1" applyFill="1" applyBorder="1" applyAlignment="1">
      <alignment horizontal="center" vertical="center"/>
    </xf>
    <xf numFmtId="164" fontId="12" fillId="9" borderId="4" xfId="0" applyNumberFormat="1" applyFont="1" applyFill="1" applyBorder="1" applyAlignment="1">
      <alignment horizontal="left" vertical="center"/>
    </xf>
    <xf numFmtId="164" fontId="12" fillId="9" borderId="0" xfId="0" applyNumberFormat="1" applyFont="1" applyFill="1" applyBorder="1" applyAlignment="1">
      <alignment horizontal="center" vertical="center"/>
    </xf>
    <xf numFmtId="164" fontId="12" fillId="9" borderId="5" xfId="0" applyNumberFormat="1" applyFont="1" applyFill="1" applyBorder="1" applyAlignment="1">
      <alignment horizontal="center" vertical="center"/>
    </xf>
    <xf numFmtId="0" fontId="12" fillId="9" borderId="0" xfId="0" applyNumberFormat="1" applyFont="1" applyFill="1" applyAlignment="1">
      <alignment horizontal="center" vertical="center"/>
    </xf>
    <xf numFmtId="164" fontId="17" fillId="9" borderId="0" xfId="0" applyNumberFormat="1" applyFont="1" applyFill="1" applyBorder="1" applyAlignment="1">
      <alignment horizontal="center" vertical="center"/>
    </xf>
    <xf numFmtId="164" fontId="20" fillId="9" borderId="0" xfId="0" applyNumberFormat="1" applyFont="1" applyFill="1" applyBorder="1" applyAlignment="1">
      <alignment horizontal="center" vertical="center"/>
    </xf>
    <xf numFmtId="164" fontId="11" fillId="9" borderId="0" xfId="0" applyNumberFormat="1" applyFont="1" applyFill="1" applyBorder="1" applyAlignment="1">
      <alignment horizontal="left" vertical="center"/>
    </xf>
    <xf numFmtId="164" fontId="11" fillId="9" borderId="0" xfId="0" applyNumberFormat="1" applyFont="1" applyFill="1" applyBorder="1" applyAlignment="1">
      <alignment horizontal="center" vertical="center" wrapText="1"/>
    </xf>
    <xf numFmtId="164" fontId="11" fillId="9" borderId="0" xfId="0" applyNumberFormat="1" applyFont="1" applyFill="1" applyBorder="1" applyAlignment="1">
      <alignment horizontal="center" vertical="center" shrinkToFit="1"/>
    </xf>
    <xf numFmtId="164" fontId="18" fillId="9" borderId="0" xfId="0" applyNumberFormat="1" applyFont="1" applyFill="1" applyBorder="1" applyAlignment="1">
      <alignment horizontal="center" vertical="center"/>
    </xf>
    <xf numFmtId="164" fontId="19" fillId="9" borderId="0" xfId="0" applyNumberFormat="1" applyFont="1" applyFill="1" applyBorder="1" applyAlignment="1">
      <alignment horizontal="center" vertical="center"/>
    </xf>
    <xf numFmtId="0" fontId="11" fillId="9" borderId="0" xfId="0" applyNumberFormat="1" applyFont="1" applyFill="1" applyBorder="1" applyAlignment="1">
      <alignment horizontal="center" vertical="center"/>
    </xf>
    <xf numFmtId="165" fontId="12" fillId="9" borderId="4" xfId="0" applyNumberFormat="1" applyFont="1" applyFill="1" applyBorder="1" applyAlignment="1">
      <alignment horizontal="center" vertical="center"/>
    </xf>
    <xf numFmtId="165" fontId="12" fillId="9" borderId="0" xfId="0" applyNumberFormat="1" applyFont="1" applyFill="1" applyBorder="1" applyAlignment="1">
      <alignment horizontal="center" vertical="center"/>
    </xf>
    <xf numFmtId="165" fontId="12" fillId="9" borderId="5" xfId="0" applyNumberFormat="1" applyFont="1" applyFill="1" applyBorder="1" applyAlignment="1">
      <alignment horizontal="center" vertical="center"/>
    </xf>
    <xf numFmtId="165" fontId="12" fillId="9" borderId="4" xfId="0" applyNumberFormat="1" applyFont="1" applyFill="1" applyBorder="1" applyAlignment="1">
      <alignment horizontal="left" vertical="center"/>
    </xf>
    <xf numFmtId="166" fontId="12" fillId="9" borderId="4" xfId="0" applyNumberFormat="1" applyFont="1" applyFill="1" applyBorder="1" applyAlignment="1">
      <alignment horizontal="center" vertical="center"/>
    </xf>
    <xf numFmtId="166" fontId="12" fillId="9" borderId="0" xfId="0" applyNumberFormat="1" applyFont="1" applyFill="1" applyBorder="1" applyAlignment="1">
      <alignment horizontal="center" vertical="center"/>
    </xf>
    <xf numFmtId="166" fontId="12" fillId="9" borderId="5" xfId="0" applyNumberFormat="1" applyFont="1" applyFill="1" applyBorder="1" applyAlignment="1">
      <alignment horizontal="center" vertical="center"/>
    </xf>
    <xf numFmtId="164" fontId="13" fillId="5" borderId="0" xfId="0" applyNumberFormat="1" applyFont="1" applyFill="1" applyBorder="1" applyAlignment="1">
      <alignment horizontal="center" vertical="center"/>
    </xf>
    <xf numFmtId="164" fontId="13" fillId="10" borderId="5" xfId="0" applyNumberFormat="1" applyFont="1" applyFill="1" applyBorder="1" applyAlignment="1">
      <alignment horizontal="center" vertical="center"/>
    </xf>
    <xf numFmtId="164" fontId="13" fillId="11" borderId="0" xfId="0" applyNumberFormat="1" applyFont="1" applyFill="1" applyBorder="1" applyAlignment="1">
      <alignment horizontal="center" vertical="center"/>
    </xf>
    <xf numFmtId="164" fontId="13" fillId="11" borderId="5" xfId="0" applyNumberFormat="1" applyFont="1" applyFill="1" applyBorder="1" applyAlignment="1">
      <alignment horizontal="center" vertical="center"/>
    </xf>
    <xf numFmtId="164" fontId="13" fillId="11" borderId="4" xfId="0" applyNumberFormat="1" applyFont="1" applyFill="1" applyBorder="1" applyAlignment="1">
      <alignment horizontal="center" vertical="center"/>
    </xf>
    <xf numFmtId="164" fontId="23" fillId="11" borderId="4" xfId="0" applyNumberFormat="1" applyFont="1" applyFill="1" applyBorder="1" applyAlignment="1">
      <alignment horizontal="left" vertical="center"/>
    </xf>
    <xf numFmtId="164" fontId="23" fillId="11" borderId="0" xfId="0" applyNumberFormat="1" applyFont="1" applyFill="1" applyBorder="1" applyAlignment="1">
      <alignment horizontal="center" vertical="center"/>
    </xf>
    <xf numFmtId="164" fontId="23" fillId="11" borderId="5" xfId="0" applyNumberFormat="1" applyFont="1" applyFill="1" applyBorder="1" applyAlignment="1">
      <alignment horizontal="center" vertical="center"/>
    </xf>
    <xf numFmtId="164" fontId="13" fillId="3" borderId="4" xfId="0" applyNumberFormat="1" applyFont="1" applyFill="1" applyBorder="1" applyAlignment="1">
      <alignment horizontal="left" vertical="center"/>
    </xf>
    <xf numFmtId="164" fontId="13" fillId="3" borderId="0" xfId="0" applyNumberFormat="1" applyFont="1" applyFill="1" applyBorder="1" applyAlignment="1">
      <alignment horizontal="center" vertical="center"/>
    </xf>
    <xf numFmtId="164" fontId="13" fillId="3" borderId="5" xfId="0" applyNumberFormat="1" applyFont="1" applyFill="1" applyBorder="1" applyAlignment="1">
      <alignment horizontal="center" vertical="center"/>
    </xf>
    <xf numFmtId="164" fontId="13" fillId="3" borderId="4" xfId="0" applyNumberFormat="1" applyFont="1" applyFill="1" applyBorder="1" applyAlignment="1">
      <alignment horizontal="center" vertical="center"/>
    </xf>
    <xf numFmtId="164" fontId="13" fillId="4" borderId="4" xfId="0" applyNumberFormat="1" applyFont="1" applyFill="1" applyBorder="1" applyAlignment="1">
      <alignment horizontal="left" vertical="center"/>
    </xf>
    <xf numFmtId="164" fontId="13" fillId="4" borderId="0" xfId="0" applyNumberFormat="1" applyFont="1" applyFill="1" applyBorder="1" applyAlignment="1">
      <alignment horizontal="center" vertical="center"/>
    </xf>
    <xf numFmtId="164" fontId="13" fillId="4" borderId="5" xfId="0" applyNumberFormat="1" applyFont="1" applyFill="1" applyBorder="1" applyAlignment="1">
      <alignment horizontal="center" vertical="center"/>
    </xf>
    <xf numFmtId="164" fontId="13" fillId="4" borderId="4" xfId="0" applyNumberFormat="1" applyFont="1" applyFill="1" applyBorder="1" applyAlignment="1">
      <alignment horizontal="center" vertical="center"/>
    </xf>
    <xf numFmtId="164" fontId="23" fillId="9" borderId="4" xfId="0" applyNumberFormat="1" applyFont="1" applyFill="1" applyBorder="1" applyAlignment="1">
      <alignment horizontal="left" vertical="center"/>
    </xf>
    <xf numFmtId="164" fontId="13" fillId="11" borderId="4" xfId="0" applyNumberFormat="1" applyFont="1" applyFill="1" applyBorder="1" applyAlignment="1">
      <alignment horizontal="left" vertical="center"/>
    </xf>
    <xf numFmtId="164" fontId="13" fillId="12" borderId="4" xfId="0" applyNumberFormat="1" applyFont="1" applyFill="1" applyBorder="1" applyAlignment="1">
      <alignment horizontal="left" vertical="center"/>
    </xf>
    <xf numFmtId="164" fontId="13" fillId="12" borderId="0" xfId="0" applyNumberFormat="1" applyFont="1" applyFill="1" applyBorder="1" applyAlignment="1">
      <alignment horizontal="center" vertical="center"/>
    </xf>
    <xf numFmtId="164" fontId="13" fillId="12" borderId="5" xfId="0" applyNumberFormat="1" applyFont="1" applyFill="1" applyBorder="1" applyAlignment="1">
      <alignment horizontal="center" vertical="center"/>
    </xf>
    <xf numFmtId="164" fontId="13" fillId="12" borderId="4" xfId="0" applyNumberFormat="1" applyFont="1" applyFill="1" applyBorder="1" applyAlignment="1">
      <alignment horizontal="center" vertical="center"/>
    </xf>
    <xf numFmtId="164" fontId="24" fillId="9" borderId="0" xfId="0" applyNumberFormat="1" applyFont="1" applyFill="1" applyAlignment="1">
      <alignment horizontal="center" vertical="center"/>
    </xf>
    <xf numFmtId="164" fontId="23" fillId="9" borderId="0" xfId="0" applyNumberFormat="1" applyFont="1" applyFill="1" applyAlignment="1">
      <alignment horizontal="center" vertical="center"/>
    </xf>
    <xf numFmtId="164" fontId="105" fillId="0" borderId="4" xfId="0" applyNumberFormat="1" applyFont="1" applyBorder="1" applyAlignment="1">
      <alignment horizontal="left" vertical="center"/>
    </xf>
    <xf numFmtId="164" fontId="24" fillId="9" borderId="1" xfId="0" applyNumberFormat="1" applyFont="1" applyFill="1" applyBorder="1" applyAlignment="1">
      <alignment horizontal="right" vertical="center" indent="1"/>
    </xf>
    <xf numFmtId="164" fontId="24" fillId="9" borderId="2" xfId="0" applyNumberFormat="1" applyFont="1" applyFill="1" applyBorder="1" applyAlignment="1">
      <alignment horizontal="center" vertical="center"/>
    </xf>
    <xf numFmtId="164" fontId="24" fillId="9" borderId="3" xfId="0" applyNumberFormat="1" applyFont="1" applyFill="1" applyBorder="1" applyAlignment="1">
      <alignment horizontal="center" vertical="center"/>
    </xf>
    <xf numFmtId="164" fontId="24" fillId="9" borderId="1" xfId="0" applyNumberFormat="1" applyFont="1" applyFill="1" applyBorder="1" applyAlignment="1">
      <alignment horizontal="center" vertical="center"/>
    </xf>
    <xf numFmtId="164" fontId="14" fillId="9" borderId="0" xfId="0" applyNumberFormat="1" applyFont="1" applyFill="1" applyBorder="1" applyAlignment="1">
      <alignment horizontal="right" vertical="center" indent="1"/>
    </xf>
    <xf numFmtId="164" fontId="14" fillId="9" borderId="0" xfId="0" applyNumberFormat="1" applyFont="1" applyFill="1" applyBorder="1" applyAlignment="1">
      <alignment horizontal="left" vertical="center"/>
    </xf>
    <xf numFmtId="164" fontId="12" fillId="9" borderId="0" xfId="0" applyNumberFormat="1" applyFont="1" applyFill="1" applyBorder="1" applyAlignment="1">
      <alignment horizontal="left" vertical="center"/>
    </xf>
    <xf numFmtId="0" fontId="12" fillId="9" borderId="0" xfId="0" applyNumberFormat="1" applyFont="1" applyFill="1" applyBorder="1" applyAlignment="1">
      <alignment horizontal="center" vertical="center"/>
    </xf>
    <xf numFmtId="164" fontId="17" fillId="9" borderId="0" xfId="0" applyNumberFormat="1" applyFont="1" applyFill="1" applyBorder="1" applyAlignment="1">
      <alignment horizontal="left" vertical="center"/>
    </xf>
    <xf numFmtId="164" fontId="15" fillId="9" borderId="0" xfId="0" applyNumberFormat="1" applyFont="1" applyFill="1" applyBorder="1" applyAlignment="1">
      <alignment horizontal="left" vertical="center"/>
    </xf>
    <xf numFmtId="164" fontId="23" fillId="3" borderId="4" xfId="0" applyNumberFormat="1" applyFont="1" applyFill="1" applyBorder="1" applyAlignment="1">
      <alignment horizontal="left" vertical="center"/>
    </xf>
    <xf numFmtId="164" fontId="14" fillId="3" borderId="0" xfId="0" applyNumberFormat="1" applyFont="1" applyFill="1" applyBorder="1" applyAlignment="1">
      <alignment horizontal="center" vertical="center"/>
    </xf>
    <xf numFmtId="164" fontId="14" fillId="3" borderId="5" xfId="0" applyNumberFormat="1" applyFont="1" applyFill="1" applyBorder="1" applyAlignment="1">
      <alignment horizontal="center" vertical="center"/>
    </xf>
    <xf numFmtId="164" fontId="14" fillId="3" borderId="4" xfId="0" applyNumberFormat="1" applyFont="1" applyFill="1" applyBorder="1" applyAlignment="1">
      <alignment horizontal="center" vertical="center"/>
    </xf>
    <xf numFmtId="191" fontId="13" fillId="11" borderId="0" xfId="3426" applyNumberFormat="1" applyFont="1" applyFill="1" applyBorder="1" applyAlignment="1">
      <alignment horizontal="center" vertical="center"/>
    </xf>
    <xf numFmtId="191" fontId="23" fillId="11" borderId="0" xfId="3426" applyNumberFormat="1" applyFont="1" applyFill="1" applyBorder="1" applyAlignment="1">
      <alignment horizontal="center" vertical="center"/>
    </xf>
    <xf numFmtId="164" fontId="0" fillId="10" borderId="0" xfId="0" applyNumberFormat="1" applyFill="1" applyBorder="1" applyAlignment="1">
      <alignment horizontal="center"/>
    </xf>
    <xf numFmtId="164" fontId="0" fillId="10" borderId="5" xfId="0" applyNumberFormat="1" applyFill="1" applyBorder="1" applyAlignment="1">
      <alignment horizontal="center"/>
    </xf>
    <xf numFmtId="0" fontId="106" fillId="0" borderId="2" xfId="0" applyFont="1" applyBorder="1" applyAlignment="1">
      <alignment horizontal="center"/>
    </xf>
    <xf numFmtId="0" fontId="106" fillId="0" borderId="3" xfId="0" applyFont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164" fontId="0" fillId="10" borderId="7" xfId="0" applyNumberFormat="1" applyFill="1" applyBorder="1" applyAlignment="1">
      <alignment horizontal="center"/>
    </xf>
    <xf numFmtId="164" fontId="0" fillId="10" borderId="8" xfId="0" applyNumberFormat="1" applyFill="1" applyBorder="1" applyAlignment="1">
      <alignment horizontal="center"/>
    </xf>
    <xf numFmtId="164" fontId="0" fillId="5" borderId="0" xfId="0" applyNumberFormat="1" applyFill="1" applyBorder="1" applyAlignment="1">
      <alignment horizontal="center"/>
    </xf>
    <xf numFmtId="164" fontId="13" fillId="10" borderId="0" xfId="0" applyNumberFormat="1" applyFont="1" applyFill="1" applyBorder="1" applyAlignment="1">
      <alignment horizontal="center" vertical="center"/>
    </xf>
    <xf numFmtId="164" fontId="13" fillId="10" borderId="4" xfId="0" applyNumberFormat="1" applyFont="1" applyFill="1" applyBorder="1" applyAlignment="1">
      <alignment horizontal="center" vertical="center"/>
    </xf>
    <xf numFmtId="0" fontId="11" fillId="42" borderId="0" xfId="0" applyNumberFormat="1" applyFont="1" applyFill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1" fillId="0" borderId="0" xfId="0" applyNumberFormat="1" applyFont="1" applyFill="1" applyAlignment="1">
      <alignment horizontal="left" vertical="center"/>
    </xf>
    <xf numFmtId="164" fontId="17" fillId="0" borderId="0" xfId="0" applyNumberFormat="1" applyFont="1" applyFill="1" applyAlignment="1">
      <alignment horizontal="left" vertical="center"/>
    </xf>
    <xf numFmtId="164" fontId="12" fillId="0" borderId="0" xfId="0" applyNumberFormat="1" applyFont="1" applyFill="1" applyAlignment="1">
      <alignment horizontal="left" vertical="center"/>
    </xf>
    <xf numFmtId="164" fontId="14" fillId="0" borderId="0" xfId="0" applyNumberFormat="1" applyFont="1" applyFill="1" applyAlignment="1">
      <alignment horizontal="left" vertical="center"/>
    </xf>
    <xf numFmtId="164" fontId="19" fillId="0" borderId="4" xfId="0" applyNumberFormat="1" applyFont="1" applyBorder="1" applyAlignment="1">
      <alignment horizontal="left" vertical="center"/>
    </xf>
    <xf numFmtId="164" fontId="19" fillId="0" borderId="0" xfId="0" applyNumberFormat="1" applyFont="1" applyAlignment="1">
      <alignment horizontal="center" vertical="center"/>
    </xf>
    <xf numFmtId="164" fontId="19" fillId="0" borderId="5" xfId="0" applyNumberFormat="1" applyFont="1" applyBorder="1" applyAlignment="1">
      <alignment horizontal="center" vertical="center"/>
    </xf>
    <xf numFmtId="164" fontId="18" fillId="0" borderId="0" xfId="0" applyNumberFormat="1" applyFont="1" applyFill="1" applyBorder="1" applyAlignment="1">
      <alignment horizontal="center" vertical="center"/>
    </xf>
    <xf numFmtId="164" fontId="18" fillId="0" borderId="5" xfId="0" applyNumberFormat="1" applyFont="1" applyFill="1" applyBorder="1" applyAlignment="1">
      <alignment horizontal="center" vertical="center"/>
    </xf>
    <xf numFmtId="164" fontId="13" fillId="0" borderId="4" xfId="98" applyNumberFormat="1" applyFont="1" applyBorder="1" applyAlignment="1">
      <alignment horizontal="center" vertical="center"/>
    </xf>
    <xf numFmtId="164" fontId="13" fillId="0" borderId="0" xfId="98" applyNumberFormat="1" applyFont="1" applyBorder="1" applyAlignment="1">
      <alignment horizontal="center" vertical="center"/>
    </xf>
    <xf numFmtId="164" fontId="13" fillId="0" borderId="5" xfId="98" applyNumberFormat="1" applyFont="1" applyBorder="1" applyAlignment="1">
      <alignment horizontal="center" vertical="center"/>
    </xf>
    <xf numFmtId="164" fontId="110" fillId="0" borderId="4" xfId="98" applyNumberFormat="1" applyFont="1" applyBorder="1" applyAlignment="1">
      <alignment horizontal="center" vertical="center"/>
    </xf>
    <xf numFmtId="164" fontId="110" fillId="0" borderId="0" xfId="98" applyNumberFormat="1" applyFont="1" applyBorder="1" applyAlignment="1">
      <alignment horizontal="center" vertical="center"/>
    </xf>
    <xf numFmtId="164" fontId="110" fillId="0" borderId="5" xfId="98" applyNumberFormat="1" applyFont="1" applyBorder="1" applyAlignment="1">
      <alignment horizontal="center" vertical="center"/>
    </xf>
    <xf numFmtId="164" fontId="111" fillId="6" borderId="1" xfId="98" applyNumberFormat="1" applyFont="1" applyFill="1" applyBorder="1" applyAlignment="1">
      <alignment horizontal="center" vertical="center"/>
    </xf>
    <xf numFmtId="164" fontId="111" fillId="6" borderId="2" xfId="98" applyNumberFormat="1" applyFont="1" applyFill="1" applyBorder="1" applyAlignment="1">
      <alignment horizontal="center" vertical="center"/>
    </xf>
    <xf numFmtId="164" fontId="111" fillId="6" borderId="3" xfId="98" applyNumberFormat="1" applyFont="1" applyFill="1" applyBorder="1" applyAlignment="1">
      <alignment horizontal="center" vertical="center"/>
    </xf>
    <xf numFmtId="164" fontId="13" fillId="0" borderId="6" xfId="98" applyNumberFormat="1" applyFont="1" applyBorder="1" applyAlignment="1">
      <alignment horizontal="center" vertical="center"/>
    </xf>
    <xf numFmtId="164" fontId="13" fillId="0" borderId="7" xfId="98" applyNumberFormat="1" applyFont="1" applyBorder="1" applyAlignment="1">
      <alignment horizontal="center" vertical="center"/>
    </xf>
    <xf numFmtId="164" fontId="13" fillId="0" borderId="8" xfId="98" applyNumberFormat="1" applyFont="1" applyBorder="1" applyAlignment="1">
      <alignment horizontal="center" vertical="center"/>
    </xf>
    <xf numFmtId="164" fontId="111" fillId="7" borderId="1" xfId="98" applyNumberFormat="1" applyFont="1" applyFill="1" applyBorder="1" applyAlignment="1">
      <alignment horizontal="center" vertical="center"/>
    </xf>
    <xf numFmtId="164" fontId="111" fillId="7" borderId="2" xfId="98" applyNumberFormat="1" applyFont="1" applyFill="1" applyBorder="1" applyAlignment="1">
      <alignment horizontal="center" vertical="center"/>
    </xf>
    <xf numFmtId="164" fontId="111" fillId="7" borderId="3" xfId="98" applyNumberFormat="1" applyFont="1" applyFill="1" applyBorder="1" applyAlignment="1">
      <alignment horizontal="center" vertical="center"/>
    </xf>
    <xf numFmtId="164" fontId="46" fillId="0" borderId="4" xfId="98" applyNumberFormat="1" applyFont="1" applyBorder="1" applyAlignment="1">
      <alignment horizontal="center" vertical="center"/>
    </xf>
    <xf numFmtId="164" fontId="46" fillId="0" borderId="0" xfId="98" applyNumberFormat="1" applyFont="1" applyBorder="1" applyAlignment="1">
      <alignment horizontal="center" vertical="center"/>
    </xf>
    <xf numFmtId="164" fontId="46" fillId="0" borderId="5" xfId="98" applyNumberFormat="1" applyFont="1" applyBorder="1" applyAlignment="1">
      <alignment horizontal="center" vertical="center"/>
    </xf>
    <xf numFmtId="164" fontId="46" fillId="8" borderId="0" xfId="98" applyNumberFormat="1" applyFont="1" applyFill="1" applyBorder="1" applyAlignment="1">
      <alignment horizontal="center" vertical="center"/>
    </xf>
    <xf numFmtId="164" fontId="18" fillId="0" borderId="2" xfId="0" applyNumberFormat="1" applyFont="1" applyFill="1" applyBorder="1" applyAlignment="1">
      <alignment horizontal="center" vertical="center"/>
    </xf>
    <xf numFmtId="164" fontId="18" fillId="0" borderId="3" xfId="0" applyNumberFormat="1" applyFont="1" applyFill="1" applyBorder="1" applyAlignment="1">
      <alignment horizontal="center" vertical="center"/>
    </xf>
    <xf numFmtId="164" fontId="13" fillId="10" borderId="7" xfId="0" applyNumberFormat="1" applyFont="1" applyFill="1" applyBorder="1" applyAlignment="1">
      <alignment horizontal="center" vertical="center"/>
    </xf>
    <xf numFmtId="164" fontId="12" fillId="2" borderId="1" xfId="0" applyNumberFormat="1" applyFont="1" applyFill="1" applyBorder="1" applyAlignment="1">
      <alignment vertical="center"/>
    </xf>
    <xf numFmtId="164" fontId="12" fillId="2" borderId="2" xfId="0" applyNumberFormat="1" applyFont="1" applyFill="1" applyBorder="1" applyAlignment="1">
      <alignment vertical="center"/>
    </xf>
    <xf numFmtId="164" fontId="12" fillId="2" borderId="9" xfId="0" applyNumberFormat="1" applyFont="1" applyFill="1" applyBorder="1" applyAlignment="1">
      <alignment vertical="center"/>
    </xf>
  </cellXfs>
  <cellStyles count="4134">
    <cellStyle name=" 1" xfId="368" xr:uid="{00000000-0005-0000-0000-000000000000}"/>
    <cellStyle name="_" xfId="369" xr:uid="{00000000-0005-0000-0000-000001000000}"/>
    <cellStyle name="__" xfId="370" xr:uid="{00000000-0005-0000-0000-000002000000}"/>
    <cellStyle name="__ [0.00]_A9805" xfId="371" xr:uid="{00000000-0005-0000-0000-000003000000}"/>
    <cellStyle name="__ [0.00]_A980520" xfId="372" xr:uid="{00000000-0005-0000-0000-000004000000}"/>
    <cellStyle name="__ [0.00]_A980616" xfId="373" xr:uid="{00000000-0005-0000-0000-000005000000}"/>
    <cellStyle name="__ [0.00]_A980715" xfId="374" xr:uid="{00000000-0005-0000-0000-000006000000}"/>
    <cellStyle name="__ [0.00]_A980724" xfId="375" xr:uid="{00000000-0005-0000-0000-000007000000}"/>
    <cellStyle name="__ [0.00]_A980903" xfId="376" xr:uid="{00000000-0005-0000-0000-000008000000}"/>
    <cellStyle name="__ [0.00]_A980903_981001" xfId="377" xr:uid="{00000000-0005-0000-0000-000009000000}"/>
    <cellStyle name="__ [0.00]_Book1 ___ 1" xfId="378" xr:uid="{00000000-0005-0000-0000-00000A000000}"/>
    <cellStyle name="__ [0.00]_Book1 ___ 1-1" xfId="379" xr:uid="{00000000-0005-0000-0000-00000B000000}"/>
    <cellStyle name="__ [0.00]_Book1 ___ 1-2" xfId="380" xr:uid="{00000000-0005-0000-0000-00000C000000}"/>
    <cellStyle name="__ [0.00]_Book1 ___ 1-3" xfId="381" xr:uid="{00000000-0005-0000-0000-00000D000000}"/>
    <cellStyle name="__ [0.00]_Book1 ___ 2" xfId="382" xr:uid="{00000000-0005-0000-0000-00000E000000}"/>
    <cellStyle name="__ [0.00]_Book2" xfId="383" xr:uid="{00000000-0005-0000-0000-00000F000000}"/>
    <cellStyle name="__ [0.00]_PERSONAL" xfId="384" xr:uid="{00000000-0005-0000-0000-000010000000}"/>
    <cellStyle name="____" xfId="385" xr:uid="{00000000-0005-0000-0000-000011000000}"/>
    <cellStyle name="____ [0.00]_A9805" xfId="386" xr:uid="{00000000-0005-0000-0000-000012000000}"/>
    <cellStyle name="____ [0.00]_A9805 2" xfId="387" xr:uid="{00000000-0005-0000-0000-000013000000}"/>
    <cellStyle name="____ [0.00]_A980520" xfId="388" xr:uid="{00000000-0005-0000-0000-000014000000}"/>
    <cellStyle name="____ [0.00]_A980520 2" xfId="389" xr:uid="{00000000-0005-0000-0000-000015000000}"/>
    <cellStyle name="____ [0.00]_A980616" xfId="390" xr:uid="{00000000-0005-0000-0000-000016000000}"/>
    <cellStyle name="____ [0.00]_A980616 2" xfId="391" xr:uid="{00000000-0005-0000-0000-000017000000}"/>
    <cellStyle name="____ [0.00]_A980715" xfId="392" xr:uid="{00000000-0005-0000-0000-000018000000}"/>
    <cellStyle name="____ [0.00]_A980715 2" xfId="393" xr:uid="{00000000-0005-0000-0000-000019000000}"/>
    <cellStyle name="____ [0.00]_A980715_N88 SMT CTB_0225_N94 ZZ CTB_1_N94 CTB_N94 ZZ CTB" xfId="394" xr:uid="{00000000-0005-0000-0000-00001A000000}"/>
    <cellStyle name="____ [0.00]_A980724" xfId="395" xr:uid="{00000000-0005-0000-0000-00001B000000}"/>
    <cellStyle name="____ [0.00]_A980724 2" xfId="396" xr:uid="{00000000-0005-0000-0000-00001C000000}"/>
    <cellStyle name="____ [0.00]_A980903" xfId="397" xr:uid="{00000000-0005-0000-0000-00001D000000}"/>
    <cellStyle name="____ [0.00]_A980903 2" xfId="398" xr:uid="{00000000-0005-0000-0000-00001E000000}"/>
    <cellStyle name="____ [0.00]_A980903_981001" xfId="399" xr:uid="{00000000-0005-0000-0000-00001F000000}"/>
    <cellStyle name="____ [0.00]_A980903_981001 2" xfId="400" xr:uid="{00000000-0005-0000-0000-000020000000}"/>
    <cellStyle name="____ [0.00]_Book1 ___ 1" xfId="401" xr:uid="{00000000-0005-0000-0000-000021000000}"/>
    <cellStyle name="____ [0.00]_Book1 ___ 1 2" xfId="402" xr:uid="{00000000-0005-0000-0000-000022000000}"/>
    <cellStyle name="____ [0.00]_Book1 ___ 1-1" xfId="403" xr:uid="{00000000-0005-0000-0000-000023000000}"/>
    <cellStyle name="____ [0.00]_Book1 ___ 1-1 2" xfId="404" xr:uid="{00000000-0005-0000-0000-000024000000}"/>
    <cellStyle name="____ [0.00]_Book1 ___ 1-2" xfId="405" xr:uid="{00000000-0005-0000-0000-000025000000}"/>
    <cellStyle name="____ [0.00]_Book1 ___ 1-2 2" xfId="406" xr:uid="{00000000-0005-0000-0000-000026000000}"/>
    <cellStyle name="____ [0.00]_Book1 ___ 1-3" xfId="407" xr:uid="{00000000-0005-0000-0000-000027000000}"/>
    <cellStyle name="____ [0.00]_Book1 ___ 1-3 2" xfId="408" xr:uid="{00000000-0005-0000-0000-000028000000}"/>
    <cellStyle name="____ [0.00]_Book1 ___ 2" xfId="409" xr:uid="{00000000-0005-0000-0000-000029000000}"/>
    <cellStyle name="____ [0.00]_Book1 ___ 2 2" xfId="410" xr:uid="{00000000-0005-0000-0000-00002A000000}"/>
    <cellStyle name="____ [0.00]_Book2" xfId="411" xr:uid="{00000000-0005-0000-0000-00002B000000}"/>
    <cellStyle name="____ [0.00]_Book2 2" xfId="412" xr:uid="{00000000-0005-0000-0000-00002C000000}"/>
    <cellStyle name="_____A9805" xfId="413" xr:uid="{00000000-0005-0000-0000-00002D000000}"/>
    <cellStyle name="_____A9805 2" xfId="414" xr:uid="{00000000-0005-0000-0000-00002E000000}"/>
    <cellStyle name="_____A980520" xfId="415" xr:uid="{00000000-0005-0000-0000-00002F000000}"/>
    <cellStyle name="_____A980520 2" xfId="416" xr:uid="{00000000-0005-0000-0000-000030000000}"/>
    <cellStyle name="_____A980616" xfId="417" xr:uid="{00000000-0005-0000-0000-000031000000}"/>
    <cellStyle name="_____A980616 2" xfId="418" xr:uid="{00000000-0005-0000-0000-000032000000}"/>
    <cellStyle name="_____A980715" xfId="419" xr:uid="{00000000-0005-0000-0000-000033000000}"/>
    <cellStyle name="_____A980715 2" xfId="420" xr:uid="{00000000-0005-0000-0000-000034000000}"/>
    <cellStyle name="_____A980724" xfId="421" xr:uid="{00000000-0005-0000-0000-000035000000}"/>
    <cellStyle name="_____A980724 2" xfId="422" xr:uid="{00000000-0005-0000-0000-000036000000}"/>
    <cellStyle name="_____A9809_____" xfId="423" xr:uid="{00000000-0005-0000-0000-000037000000}"/>
    <cellStyle name="_____A980903" xfId="424" xr:uid="{00000000-0005-0000-0000-000038000000}"/>
    <cellStyle name="_____A980903 2" xfId="425" xr:uid="{00000000-0005-0000-0000-000039000000}"/>
    <cellStyle name="_____A980903_981001" xfId="426" xr:uid="{00000000-0005-0000-0000-00003A000000}"/>
    <cellStyle name="_____A980903_981001 2" xfId="427" xr:uid="{00000000-0005-0000-0000-00003B000000}"/>
    <cellStyle name="_____A980923" xfId="428" xr:uid="{00000000-0005-0000-0000-00003C000000}"/>
    <cellStyle name="_____A980928" xfId="429" xr:uid="{00000000-0005-0000-0000-00003D000000}"/>
    <cellStyle name="_____Book1 ___ 1" xfId="430" xr:uid="{00000000-0005-0000-0000-00003E000000}"/>
    <cellStyle name="_____Book1 ___ 1 2" xfId="431" xr:uid="{00000000-0005-0000-0000-00003F000000}"/>
    <cellStyle name="_____Book1 ___ 1-1" xfId="432" xr:uid="{00000000-0005-0000-0000-000040000000}"/>
    <cellStyle name="_____Book1 ___ 1-1 2" xfId="433" xr:uid="{00000000-0005-0000-0000-000041000000}"/>
    <cellStyle name="_____Book1 ___ 1-2" xfId="434" xr:uid="{00000000-0005-0000-0000-000042000000}"/>
    <cellStyle name="_____Book1 ___ 1-2 2" xfId="435" xr:uid="{00000000-0005-0000-0000-000043000000}"/>
    <cellStyle name="_____Book1 ___ 1-3" xfId="436" xr:uid="{00000000-0005-0000-0000-000044000000}"/>
    <cellStyle name="_____Book1 ___ 1-3 2" xfId="437" xr:uid="{00000000-0005-0000-0000-000045000000}"/>
    <cellStyle name="_____Book1 ___ 2" xfId="438" xr:uid="{00000000-0005-0000-0000-000046000000}"/>
    <cellStyle name="_____Book1 ___ 2 2" xfId="439" xr:uid="{00000000-0005-0000-0000-000047000000}"/>
    <cellStyle name="_____Book2" xfId="440" xr:uid="{00000000-0005-0000-0000-000048000000}"/>
    <cellStyle name="_____Book2 2" xfId="441" xr:uid="{00000000-0005-0000-0000-000049000000}"/>
    <cellStyle name="____668538sip" xfId="442" xr:uid="{00000000-0005-0000-0000-00004A000000}"/>
    <cellStyle name="____King Project Member list" xfId="443" xr:uid="{00000000-0005-0000-0000-00004B000000}"/>
    <cellStyle name="____P58StatusReportAug06" xfId="444" xr:uid="{00000000-0005-0000-0000-00004C000000}"/>
    <cellStyle name="____P62 LH meeting minutes on 4-1 R1" xfId="445" xr:uid="{00000000-0005-0000-0000-00004D000000}"/>
    <cellStyle name="____P62 LH meeting minutes on 4-1 R1 2" xfId="446" xr:uid="{00000000-0005-0000-0000-00004E000000}"/>
    <cellStyle name="___[0]_668538sip" xfId="447" xr:uid="{00000000-0005-0000-0000-00004F000000}"/>
    <cellStyle name="___242929 #1 - Card Guide" xfId="448" xr:uid="{00000000-0005-0000-0000-000050000000}"/>
    <cellStyle name="___2nd Line Inc Equip List 1.0(apple)" xfId="449" xr:uid="{00000000-0005-0000-0000-000051000000}"/>
    <cellStyle name="___A9805" xfId="450" xr:uid="{00000000-0005-0000-0000-000052000000}"/>
    <cellStyle name="___A9805 2" xfId="451" xr:uid="{00000000-0005-0000-0000-000053000000}"/>
    <cellStyle name="___A9805_RGB-220235 4Unit 470382030 Manufacturing" xfId="452" xr:uid="{00000000-0005-0000-0000-000054000000}"/>
    <cellStyle name="___A9805_RP10 Rework Capacity evaluation report v1.3 1022" xfId="453" xr:uid="{00000000-0005-0000-0000-000055000000}"/>
    <cellStyle name="___A9805_RP10 Rework Capacity evaluation report v1.3 1022_Rework Capacity evaluation report ( 90%&amp;95% Yiel  rate" xfId="454" xr:uid="{00000000-0005-0000-0000-000056000000}"/>
    <cellStyle name="___A9805_RP10 Rework Capacity evaluation report v1.3 1022_RP10 Rework Capacity evaluation report v1.4 1107(Update)" xfId="455" xr:uid="{00000000-0005-0000-0000-000057000000}"/>
    <cellStyle name="___A9805_RP10 Rework Capacity evaluation report v1.3 1022_RP10 Rework Capacity evaluation report v1.4 1107(Update)_RP10 Rework Capacity evaluation report v2.0 0312" xfId="456" xr:uid="{00000000-0005-0000-0000-000058000000}"/>
    <cellStyle name="___A9805_RP10 Rework Capacity evaluation report v1.3 1022_RP10 Rework Capacity evaluation report v1.4 1107(Update)_RP10 Rework Capacity evaluation report v2.0 0312_RP10 Rework Capacity evaluation report v2.0 0312-update1212" xfId="457" xr:uid="{00000000-0005-0000-0000-000059000000}"/>
    <cellStyle name="___A9805_RP10 Rework Capacity evaluation report v1.3 1022_RP10 Rework Capacity evaluation report v1.4 1107(Update)_RP10 Rework Capacity evaluation report v2.0 0312_RP10 Rework Capacity evaluation report v2.2  0321 for PM" xfId="458" xr:uid="{00000000-0005-0000-0000-00005A000000}"/>
    <cellStyle name="___A9805_RP10 Rework Capacity evaluation report v1.3 1022_RP10 Rework Capacity evaluation report v1.5 1108update" xfId="459" xr:uid="{00000000-0005-0000-0000-00005B000000}"/>
    <cellStyle name="___A9805_RP10 Rework Capacity evaluation report v1.3 1022_RP10 Rework Capacity evaluation report v1.5 1108update_RP10 Rework Capacity evaluation report v2.0 0312" xfId="460" xr:uid="{00000000-0005-0000-0000-00005C000000}"/>
    <cellStyle name="___A9805_RP10 Rework Capacity evaluation report v1.3 1022_RP10 Rework Capacity evaluation report v1.5 1108update_RP10 Rework Capacity evaluation report v2.0 0312_RP10 Rework Capacity evaluation report v2.0 0312-update1212" xfId="461" xr:uid="{00000000-0005-0000-0000-00005D000000}"/>
    <cellStyle name="___A9805_RP10 Rework Capacity evaluation report v1.3 1022_RP10 Rework Capacity evaluation report v1.5 1108update_RP10 Rework Capacity evaluation report v2.0 0312_RP10 Rework Capacity evaluation report v2.2  0321 for PM" xfId="462" xr:uid="{00000000-0005-0000-0000-00005E000000}"/>
    <cellStyle name="___A9805_RP10 Rework Capacity evaluation report v1.3 1022_RP10 Rework Capacity evaluation report v1.6 1120(update 90%)" xfId="463" xr:uid="{00000000-0005-0000-0000-00005F000000}"/>
    <cellStyle name="___A9805_RP10 Rework Capacity evaluation report v1.3 1022_RP10 Rework Capacity evaluation report v1.6 1120(update 90%)_RP10 Rework Capacity evaluation report v2.0 0312" xfId="464" xr:uid="{00000000-0005-0000-0000-000060000000}"/>
    <cellStyle name="___A9805_RP10 Rework Capacity evaluation report v1.3 1022_RP10 Rework Capacity evaluation report v1.6 1120(update 90%)_RP10 Rework Capacity evaluation report v2.0 0312_RP10 Rework Capacity evaluation report v2.0 0312-update1212" xfId="465" xr:uid="{00000000-0005-0000-0000-000061000000}"/>
    <cellStyle name="___A9805_RP10 Rework Capacity evaluation report v1.3 1022_RP10 Rework Capacity evaluation report v1.6 1120(update 90%)_RP10 Rework Capacity evaluation report v2.0 0312_RP10 Rework Capacity evaluation report v2.2  0321 for PM" xfId="466" xr:uid="{00000000-0005-0000-0000-000062000000}"/>
    <cellStyle name="___A9805_RP10 Rework Capacity evaluation report v1.3 1022_RP10 Rework Capacity evaluation report v2.0 0312-update1212" xfId="467" xr:uid="{00000000-0005-0000-0000-000063000000}"/>
    <cellStyle name="___A9805_RP10 Rework Capacity evaluation report v1.3 1022_RP10 Rework Capacity evaluation report v2.2  0321 for PM" xfId="468" xr:uid="{00000000-0005-0000-0000-000064000000}"/>
    <cellStyle name="___A9805_RP10 Rework Capacity evaluation report v1.4 1107(Update)" xfId="469" xr:uid="{00000000-0005-0000-0000-000065000000}"/>
    <cellStyle name="___A9805_RP10 Rework Capacity evaluation report v1.4 1107(Update)_Rework Capacity evaluation report ( 90%&amp;95% Yiel  rate" xfId="470" xr:uid="{00000000-0005-0000-0000-000066000000}"/>
    <cellStyle name="___A9805_RP10 Rework Capacity evaluation report v1.4 1107(Update)_RP10 Rework Capacity evaluation report v1.5 1108update" xfId="471" xr:uid="{00000000-0005-0000-0000-000067000000}"/>
    <cellStyle name="___A9805_RP10 Rework Capacity evaluation report v1.4 1107(Update)_RP10 Rework Capacity evaluation report v1.5 1108update_RP10 Rework Capacity evaluation report v2.0 0312" xfId="472" xr:uid="{00000000-0005-0000-0000-000068000000}"/>
    <cellStyle name="___A9805_RP10 Rework Capacity evaluation report v1.4 1107(Update)_RP10 Rework Capacity evaluation report v1.5 1108update_RP10 Rework Capacity evaluation report v2.0 0312_RP10 Rework Capacity evaluation report v2.0 0312-update1212" xfId="473" xr:uid="{00000000-0005-0000-0000-000069000000}"/>
    <cellStyle name="___A9805_RP10 Rework Capacity evaluation report v1.4 1107(Update)_RP10 Rework Capacity evaluation report v1.5 1108update_RP10 Rework Capacity evaluation report v2.0 0312_RP10 Rework Capacity evaluation report v2.2  0321 for PM" xfId="474" xr:uid="{00000000-0005-0000-0000-00006A000000}"/>
    <cellStyle name="___A9805_RP10 Rework Capacity evaluation report v1.4 1107(Update)_RP10 Rework Capacity evaluation report v1.6 1120(update 90%)" xfId="475" xr:uid="{00000000-0005-0000-0000-00006B000000}"/>
    <cellStyle name="___A9805_RP10 Rework Capacity evaluation report v1.4 1107(Update)_RP10 Rework Capacity evaluation report v1.6 1120(update 90%)_RP10 Rework Capacity evaluation report v2.0 0312" xfId="476" xr:uid="{00000000-0005-0000-0000-00006C000000}"/>
    <cellStyle name="___A9805_RP10 Rework Capacity evaluation report v1.4 1107(Update)_RP10 Rework Capacity evaluation report v1.6 1120(update 90%)_RP10 Rework Capacity evaluation report v2.0 0312_RP10 Rework Capacity evaluation report v2.0 0312-update1212" xfId="477" xr:uid="{00000000-0005-0000-0000-00006D000000}"/>
    <cellStyle name="___A9805_RP10 Rework Capacity evaluation report v1.4 1107(Update)_RP10 Rework Capacity evaluation report v1.6 1120(update 90%)_RP10 Rework Capacity evaluation report v2.0 0312_RP10 Rework Capacity evaluation report v2.2  0321 for PM" xfId="478" xr:uid="{00000000-0005-0000-0000-00006E000000}"/>
    <cellStyle name="___A9805_RP10 Rework Capacity evaluation report v1.4 1107(Update)_RP10 Rework Capacity evaluation report v2.0 0312-update1212" xfId="479" xr:uid="{00000000-0005-0000-0000-00006F000000}"/>
    <cellStyle name="___A9805_RP10 Rework Capacity evaluation report v1.4 1107(Update)_RP10 Rework Capacity evaluation report v2.2  0321 for PM" xfId="480" xr:uid="{00000000-0005-0000-0000-000070000000}"/>
    <cellStyle name="___A9805_RP10 Rework Capacity evaluation report v2.0 0312" xfId="481" xr:uid="{00000000-0005-0000-0000-000071000000}"/>
    <cellStyle name="___A9805_RP10 Rework Capacity evaluation report v2.0 0312_RP10 Rework Capacity evaluation report v2.0 0312-update1212" xfId="482" xr:uid="{00000000-0005-0000-0000-000072000000}"/>
    <cellStyle name="___A9805_RP10 Rework Capacity evaluation report v2.0 0312_RP10 Rework Capacity evaluation report v2.2  0321 for PM" xfId="483" xr:uid="{00000000-0005-0000-0000-000073000000}"/>
    <cellStyle name="___A9805_WEEKLY TEMPLATE" xfId="484" xr:uid="{00000000-0005-0000-0000-000074000000}"/>
    <cellStyle name="___A980520" xfId="485" xr:uid="{00000000-0005-0000-0000-000075000000}"/>
    <cellStyle name="___A980520 2" xfId="486" xr:uid="{00000000-0005-0000-0000-000076000000}"/>
    <cellStyle name="___A980520_RGB-220235 4Unit 470382030 Manufacturing" xfId="487" xr:uid="{00000000-0005-0000-0000-000077000000}"/>
    <cellStyle name="___A980520_RP10 Rework Capacity evaluation report v1.3 1022" xfId="488" xr:uid="{00000000-0005-0000-0000-000078000000}"/>
    <cellStyle name="___A980520_RP10 Rework Capacity evaluation report v1.3 1022_Rework Capacity evaluation report ( 90%&amp;95% Yiel  rate" xfId="489" xr:uid="{00000000-0005-0000-0000-000079000000}"/>
    <cellStyle name="___A980520_RP10 Rework Capacity evaluation report v1.3 1022_RP10 Rework Capacity evaluation report v1.4 1107(Update)" xfId="490" xr:uid="{00000000-0005-0000-0000-00007A000000}"/>
    <cellStyle name="___A980520_RP10 Rework Capacity evaluation report v1.3 1022_RP10 Rework Capacity evaluation report v1.4 1107(Update)_RP10 Rework Capacity evaluation report v2.0 0312" xfId="491" xr:uid="{00000000-0005-0000-0000-00007B000000}"/>
    <cellStyle name="___A980520_RP10 Rework Capacity evaluation report v1.3 1022_RP10 Rework Capacity evaluation report v1.4 1107(Update)_RP10 Rework Capacity evaluation report v2.0 0312_RP10 Rework Capacity evaluation report v2.0 0312-update1212" xfId="492" xr:uid="{00000000-0005-0000-0000-00007C000000}"/>
    <cellStyle name="___A980520_RP10 Rework Capacity evaluation report v1.3 1022_RP10 Rework Capacity evaluation report v1.4 1107(Update)_RP10 Rework Capacity evaluation report v2.0 0312_RP10 Rework Capacity evaluation report v2.2  0321 for PM" xfId="493" xr:uid="{00000000-0005-0000-0000-00007D000000}"/>
    <cellStyle name="___A980520_RP10 Rework Capacity evaluation report v1.3 1022_RP10 Rework Capacity evaluation report v1.5 1108update" xfId="494" xr:uid="{00000000-0005-0000-0000-00007E000000}"/>
    <cellStyle name="___A980520_RP10 Rework Capacity evaluation report v1.3 1022_RP10 Rework Capacity evaluation report v1.5 1108update_RP10 Rework Capacity evaluation report v2.0 0312" xfId="495" xr:uid="{00000000-0005-0000-0000-00007F000000}"/>
    <cellStyle name="___A980520_RP10 Rework Capacity evaluation report v1.3 1022_RP10 Rework Capacity evaluation report v1.5 1108update_RP10 Rework Capacity evaluation report v2.0 0312_RP10 Rework Capacity evaluation report v2.0 0312-update1212" xfId="496" xr:uid="{00000000-0005-0000-0000-000080000000}"/>
    <cellStyle name="___A980520_RP10 Rework Capacity evaluation report v1.3 1022_RP10 Rework Capacity evaluation report v1.5 1108update_RP10 Rework Capacity evaluation report v2.0 0312_RP10 Rework Capacity evaluation report v2.2  0321 for PM" xfId="497" xr:uid="{00000000-0005-0000-0000-000081000000}"/>
    <cellStyle name="___A980520_RP10 Rework Capacity evaluation report v1.3 1022_RP10 Rework Capacity evaluation report v1.6 1120(update 90%)" xfId="498" xr:uid="{00000000-0005-0000-0000-000082000000}"/>
    <cellStyle name="___A980520_RP10 Rework Capacity evaluation report v1.3 1022_RP10 Rework Capacity evaluation report v1.6 1120(update 90%)_RP10 Rework Capacity evaluation report v2.0 0312" xfId="499" xr:uid="{00000000-0005-0000-0000-000083000000}"/>
    <cellStyle name="___A980520_RP10 Rework Capacity evaluation report v1.3 1022_RP10 Rework Capacity evaluation report v1.6 1120(update 90%)_RP10 Rework Capacity evaluation report v2.0 0312_RP10 Rework Capacity evaluation report v2.0 0312-update1212" xfId="500" xr:uid="{00000000-0005-0000-0000-000084000000}"/>
    <cellStyle name="___A980520_RP10 Rework Capacity evaluation report v1.3 1022_RP10 Rework Capacity evaluation report v1.6 1120(update 90%)_RP10 Rework Capacity evaluation report v2.0 0312_RP10 Rework Capacity evaluation report v2.2  0321 for PM" xfId="501" xr:uid="{00000000-0005-0000-0000-000085000000}"/>
    <cellStyle name="___A980520_RP10 Rework Capacity evaluation report v1.3 1022_RP10 Rework Capacity evaluation report v2.0 0312-update1212" xfId="502" xr:uid="{00000000-0005-0000-0000-000086000000}"/>
    <cellStyle name="___A980520_RP10 Rework Capacity evaluation report v1.3 1022_RP10 Rework Capacity evaluation report v2.2  0321 for PM" xfId="503" xr:uid="{00000000-0005-0000-0000-000087000000}"/>
    <cellStyle name="___A980520_RP10 Rework Capacity evaluation report v1.4 1107(Update)" xfId="504" xr:uid="{00000000-0005-0000-0000-000088000000}"/>
    <cellStyle name="___A980520_RP10 Rework Capacity evaluation report v1.4 1107(Update)_Rework Capacity evaluation report ( 90%&amp;95% Yiel  rate" xfId="505" xr:uid="{00000000-0005-0000-0000-000089000000}"/>
    <cellStyle name="___A980520_RP10 Rework Capacity evaluation report v1.4 1107(Update)_RP10 Rework Capacity evaluation report v1.5 1108update" xfId="506" xr:uid="{00000000-0005-0000-0000-00008A000000}"/>
    <cellStyle name="___A980520_RP10 Rework Capacity evaluation report v1.4 1107(Update)_RP10 Rework Capacity evaluation report v1.5 1108update_RP10 Rework Capacity evaluation report v2.0 0312" xfId="507" xr:uid="{00000000-0005-0000-0000-00008B000000}"/>
    <cellStyle name="___A980520_RP10 Rework Capacity evaluation report v1.4 1107(Update)_RP10 Rework Capacity evaluation report v1.5 1108update_RP10 Rework Capacity evaluation report v2.0 0312_RP10 Rework Capacity evaluation report v2.0 0312-update1212" xfId="508" xr:uid="{00000000-0005-0000-0000-00008C000000}"/>
    <cellStyle name="___A980520_RP10 Rework Capacity evaluation report v1.4 1107(Update)_RP10 Rework Capacity evaluation report v1.5 1108update_RP10 Rework Capacity evaluation report v2.0 0312_RP10 Rework Capacity evaluation report v2.2  0321 for PM" xfId="509" xr:uid="{00000000-0005-0000-0000-00008D000000}"/>
    <cellStyle name="___A980520_RP10 Rework Capacity evaluation report v1.4 1107(Update)_RP10 Rework Capacity evaluation report v1.6 1120(update 90%)" xfId="510" xr:uid="{00000000-0005-0000-0000-00008E000000}"/>
    <cellStyle name="___A980520_RP10 Rework Capacity evaluation report v1.4 1107(Update)_RP10 Rework Capacity evaluation report v1.6 1120(update 90%)_RP10 Rework Capacity evaluation report v2.0 0312" xfId="511" xr:uid="{00000000-0005-0000-0000-00008F000000}"/>
    <cellStyle name="___A980520_RP10 Rework Capacity evaluation report v1.4 1107(Update)_RP10 Rework Capacity evaluation report v1.6 1120(update 90%)_RP10 Rework Capacity evaluation report v2.0 0312_RP10 Rework Capacity evaluation report v2.0 0312-update1212" xfId="512" xr:uid="{00000000-0005-0000-0000-000090000000}"/>
    <cellStyle name="___A980520_RP10 Rework Capacity evaluation report v1.4 1107(Update)_RP10 Rework Capacity evaluation report v1.6 1120(update 90%)_RP10 Rework Capacity evaluation report v2.0 0312_RP10 Rework Capacity evaluation report v2.2  0321 for PM" xfId="513" xr:uid="{00000000-0005-0000-0000-000091000000}"/>
    <cellStyle name="___A980520_RP10 Rework Capacity evaluation report v1.4 1107(Update)_RP10 Rework Capacity evaluation report v2.0 0312-update1212" xfId="514" xr:uid="{00000000-0005-0000-0000-000092000000}"/>
    <cellStyle name="___A980520_RP10 Rework Capacity evaluation report v1.4 1107(Update)_RP10 Rework Capacity evaluation report v2.2  0321 for PM" xfId="515" xr:uid="{00000000-0005-0000-0000-000093000000}"/>
    <cellStyle name="___A980520_RP10 Rework Capacity evaluation report v2.0 0312" xfId="516" xr:uid="{00000000-0005-0000-0000-000094000000}"/>
    <cellStyle name="___A980520_RP10 Rework Capacity evaluation report v2.0 0312_RP10 Rework Capacity evaluation report v2.0 0312-update1212" xfId="517" xr:uid="{00000000-0005-0000-0000-000095000000}"/>
    <cellStyle name="___A980520_RP10 Rework Capacity evaluation report v2.0 0312_RP10 Rework Capacity evaluation report v2.2  0321 for PM" xfId="518" xr:uid="{00000000-0005-0000-0000-000096000000}"/>
    <cellStyle name="___A980520_WEEKLY TEMPLATE" xfId="519" xr:uid="{00000000-0005-0000-0000-000097000000}"/>
    <cellStyle name="___A980616" xfId="520" xr:uid="{00000000-0005-0000-0000-000098000000}"/>
    <cellStyle name="___A980616 2" xfId="521" xr:uid="{00000000-0005-0000-0000-000099000000}"/>
    <cellStyle name="___A980616_RGB-220235 4Unit 470382030 Manufacturing" xfId="522" xr:uid="{00000000-0005-0000-0000-00009A000000}"/>
    <cellStyle name="___A980616_RP10 Rework Capacity evaluation report v1.3 1022" xfId="523" xr:uid="{00000000-0005-0000-0000-00009B000000}"/>
    <cellStyle name="___A980616_RP10 Rework Capacity evaluation report v1.3 1022_Rework Capacity evaluation report ( 90%&amp;95% Yiel  rate" xfId="524" xr:uid="{00000000-0005-0000-0000-00009C000000}"/>
    <cellStyle name="___A980616_RP10 Rework Capacity evaluation report v1.3 1022_RP10 Rework Capacity evaluation report v1.4 1107(Update)" xfId="525" xr:uid="{00000000-0005-0000-0000-00009D000000}"/>
    <cellStyle name="___A980616_RP10 Rework Capacity evaluation report v1.3 1022_RP10 Rework Capacity evaluation report v1.4 1107(Update)_RP10 Rework Capacity evaluation report v2.0 0312" xfId="526" xr:uid="{00000000-0005-0000-0000-00009E000000}"/>
    <cellStyle name="___A980616_RP10 Rework Capacity evaluation report v1.3 1022_RP10 Rework Capacity evaluation report v1.4 1107(Update)_RP10 Rework Capacity evaluation report v2.0 0312_RP10 Rework Capacity evaluation report v2.0 0312-update1212" xfId="527" xr:uid="{00000000-0005-0000-0000-00009F000000}"/>
    <cellStyle name="___A980616_RP10 Rework Capacity evaluation report v1.3 1022_RP10 Rework Capacity evaluation report v1.4 1107(Update)_RP10 Rework Capacity evaluation report v2.0 0312_RP10 Rework Capacity evaluation report v2.2  0321 for PM" xfId="528" xr:uid="{00000000-0005-0000-0000-0000A0000000}"/>
    <cellStyle name="___A980616_RP10 Rework Capacity evaluation report v1.3 1022_RP10 Rework Capacity evaluation report v1.5 1108update" xfId="529" xr:uid="{00000000-0005-0000-0000-0000A1000000}"/>
    <cellStyle name="___A980616_RP10 Rework Capacity evaluation report v1.3 1022_RP10 Rework Capacity evaluation report v1.5 1108update_RP10 Rework Capacity evaluation report v2.0 0312" xfId="530" xr:uid="{00000000-0005-0000-0000-0000A2000000}"/>
    <cellStyle name="___A980616_RP10 Rework Capacity evaluation report v1.3 1022_RP10 Rework Capacity evaluation report v1.5 1108update_RP10 Rework Capacity evaluation report v2.0 0312_RP10 Rework Capacity evaluation report v2.0 0312-update1212" xfId="531" xr:uid="{00000000-0005-0000-0000-0000A3000000}"/>
    <cellStyle name="___A980616_RP10 Rework Capacity evaluation report v1.3 1022_RP10 Rework Capacity evaluation report v1.5 1108update_RP10 Rework Capacity evaluation report v2.0 0312_RP10 Rework Capacity evaluation report v2.2  0321 for PM" xfId="532" xr:uid="{00000000-0005-0000-0000-0000A4000000}"/>
    <cellStyle name="___A980616_RP10 Rework Capacity evaluation report v1.3 1022_RP10 Rework Capacity evaluation report v1.6 1120(update 90%)" xfId="533" xr:uid="{00000000-0005-0000-0000-0000A5000000}"/>
    <cellStyle name="___A980616_RP10 Rework Capacity evaluation report v1.3 1022_RP10 Rework Capacity evaluation report v1.6 1120(update 90%)_RP10 Rework Capacity evaluation report v2.0 0312" xfId="534" xr:uid="{00000000-0005-0000-0000-0000A6000000}"/>
    <cellStyle name="___A980616_RP10 Rework Capacity evaluation report v1.3 1022_RP10 Rework Capacity evaluation report v1.6 1120(update 90%)_RP10 Rework Capacity evaluation report v2.0 0312_RP10 Rework Capacity evaluation report v2.0 0312-update1212" xfId="535" xr:uid="{00000000-0005-0000-0000-0000A7000000}"/>
    <cellStyle name="___A980616_RP10 Rework Capacity evaluation report v1.3 1022_RP10 Rework Capacity evaluation report v1.6 1120(update 90%)_RP10 Rework Capacity evaluation report v2.0 0312_RP10 Rework Capacity evaluation report v2.2  0321 for PM" xfId="536" xr:uid="{00000000-0005-0000-0000-0000A8000000}"/>
    <cellStyle name="___A980616_RP10 Rework Capacity evaluation report v1.3 1022_RP10 Rework Capacity evaluation report v2.0 0312-update1212" xfId="537" xr:uid="{00000000-0005-0000-0000-0000A9000000}"/>
    <cellStyle name="___A980616_RP10 Rework Capacity evaluation report v1.3 1022_RP10 Rework Capacity evaluation report v2.2  0321 for PM" xfId="538" xr:uid="{00000000-0005-0000-0000-0000AA000000}"/>
    <cellStyle name="___A980616_RP10 Rework Capacity evaluation report v1.4 1107(Update)" xfId="539" xr:uid="{00000000-0005-0000-0000-0000AB000000}"/>
    <cellStyle name="___A980616_RP10 Rework Capacity evaluation report v1.4 1107(Update)_Rework Capacity evaluation report ( 90%&amp;95% Yiel  rate" xfId="540" xr:uid="{00000000-0005-0000-0000-0000AC000000}"/>
    <cellStyle name="___A980616_RP10 Rework Capacity evaluation report v1.4 1107(Update)_RP10 Rework Capacity evaluation report v1.5 1108update" xfId="541" xr:uid="{00000000-0005-0000-0000-0000AD000000}"/>
    <cellStyle name="___A980616_RP10 Rework Capacity evaluation report v1.4 1107(Update)_RP10 Rework Capacity evaluation report v1.5 1108update_RP10 Rework Capacity evaluation report v2.0 0312" xfId="542" xr:uid="{00000000-0005-0000-0000-0000AE000000}"/>
    <cellStyle name="___A980616_RP10 Rework Capacity evaluation report v1.4 1107(Update)_RP10 Rework Capacity evaluation report v1.5 1108update_RP10 Rework Capacity evaluation report v2.0 0312_RP10 Rework Capacity evaluation report v2.0 0312-update1212" xfId="543" xr:uid="{00000000-0005-0000-0000-0000AF000000}"/>
    <cellStyle name="___A980616_RP10 Rework Capacity evaluation report v1.4 1107(Update)_RP10 Rework Capacity evaluation report v1.5 1108update_RP10 Rework Capacity evaluation report v2.0 0312_RP10 Rework Capacity evaluation report v2.2  0321 for PM" xfId="544" xr:uid="{00000000-0005-0000-0000-0000B0000000}"/>
    <cellStyle name="___A980616_RP10 Rework Capacity evaluation report v1.4 1107(Update)_RP10 Rework Capacity evaluation report v1.6 1120(update 90%)" xfId="545" xr:uid="{00000000-0005-0000-0000-0000B1000000}"/>
    <cellStyle name="___A980616_RP10 Rework Capacity evaluation report v1.4 1107(Update)_RP10 Rework Capacity evaluation report v1.6 1120(update 90%)_RP10 Rework Capacity evaluation report v2.0 0312" xfId="546" xr:uid="{00000000-0005-0000-0000-0000B2000000}"/>
    <cellStyle name="___A980616_RP10 Rework Capacity evaluation report v1.4 1107(Update)_RP10 Rework Capacity evaluation report v1.6 1120(update 90%)_RP10 Rework Capacity evaluation report v2.0 0312_RP10 Rework Capacity evaluation report v2.0 0312-update1212" xfId="547" xr:uid="{00000000-0005-0000-0000-0000B3000000}"/>
    <cellStyle name="___A980616_RP10 Rework Capacity evaluation report v1.4 1107(Update)_RP10 Rework Capacity evaluation report v1.6 1120(update 90%)_RP10 Rework Capacity evaluation report v2.0 0312_RP10 Rework Capacity evaluation report v2.2  0321 for PM" xfId="548" xr:uid="{00000000-0005-0000-0000-0000B4000000}"/>
    <cellStyle name="___A980616_RP10 Rework Capacity evaluation report v1.4 1107(Update)_RP10 Rework Capacity evaluation report v2.0 0312-update1212" xfId="549" xr:uid="{00000000-0005-0000-0000-0000B5000000}"/>
    <cellStyle name="___A980616_RP10 Rework Capacity evaluation report v1.4 1107(Update)_RP10 Rework Capacity evaluation report v2.2  0321 for PM" xfId="550" xr:uid="{00000000-0005-0000-0000-0000B6000000}"/>
    <cellStyle name="___A980616_RP10 Rework Capacity evaluation report v2.0 0312" xfId="551" xr:uid="{00000000-0005-0000-0000-0000B7000000}"/>
    <cellStyle name="___A980616_RP10 Rework Capacity evaluation report v2.0 0312_RP10 Rework Capacity evaluation report v2.0 0312-update1212" xfId="552" xr:uid="{00000000-0005-0000-0000-0000B8000000}"/>
    <cellStyle name="___A980616_RP10 Rework Capacity evaluation report v2.0 0312_RP10 Rework Capacity evaluation report v2.2  0321 for PM" xfId="553" xr:uid="{00000000-0005-0000-0000-0000B9000000}"/>
    <cellStyle name="___A980616_WEEKLY TEMPLATE" xfId="554" xr:uid="{00000000-0005-0000-0000-0000BA000000}"/>
    <cellStyle name="___A980715" xfId="555" xr:uid="{00000000-0005-0000-0000-0000BB000000}"/>
    <cellStyle name="___A980715 2" xfId="556" xr:uid="{00000000-0005-0000-0000-0000BC000000}"/>
    <cellStyle name="___A980715_RGB-220235 4Unit 470382030 Manufacturing" xfId="557" xr:uid="{00000000-0005-0000-0000-0000BD000000}"/>
    <cellStyle name="___A980715_RP10 Rework Capacity evaluation report v1.3 1022" xfId="558" xr:uid="{00000000-0005-0000-0000-0000BE000000}"/>
    <cellStyle name="___A980715_RP10 Rework Capacity evaluation report v1.3 1022_Rework Capacity evaluation report ( 90%&amp;95% Yiel  rate" xfId="559" xr:uid="{00000000-0005-0000-0000-0000BF000000}"/>
    <cellStyle name="___A980715_RP10 Rework Capacity evaluation report v1.3 1022_RP10 Rework Capacity evaluation report v1.4 1107(Update)" xfId="560" xr:uid="{00000000-0005-0000-0000-0000C0000000}"/>
    <cellStyle name="___A980715_RP10 Rework Capacity evaluation report v1.3 1022_RP10 Rework Capacity evaluation report v1.4 1107(Update)_RP10 Rework Capacity evaluation report v2.0 0312" xfId="561" xr:uid="{00000000-0005-0000-0000-0000C1000000}"/>
    <cellStyle name="___A980715_RP10 Rework Capacity evaluation report v1.3 1022_RP10 Rework Capacity evaluation report v1.4 1107(Update)_RP10 Rework Capacity evaluation report v2.0 0312_RP10 Rework Capacity evaluation report v2.0 0312-update1212" xfId="562" xr:uid="{00000000-0005-0000-0000-0000C2000000}"/>
    <cellStyle name="___A980715_RP10 Rework Capacity evaluation report v1.3 1022_RP10 Rework Capacity evaluation report v1.4 1107(Update)_RP10 Rework Capacity evaluation report v2.0 0312_RP10 Rework Capacity evaluation report v2.2  0321 for PM" xfId="563" xr:uid="{00000000-0005-0000-0000-0000C3000000}"/>
    <cellStyle name="___A980715_RP10 Rework Capacity evaluation report v1.3 1022_RP10 Rework Capacity evaluation report v1.5 1108update" xfId="564" xr:uid="{00000000-0005-0000-0000-0000C4000000}"/>
    <cellStyle name="___A980715_RP10 Rework Capacity evaluation report v1.3 1022_RP10 Rework Capacity evaluation report v1.5 1108update_RP10 Rework Capacity evaluation report v2.0 0312" xfId="565" xr:uid="{00000000-0005-0000-0000-0000C5000000}"/>
    <cellStyle name="___A980715_RP10 Rework Capacity evaluation report v1.3 1022_RP10 Rework Capacity evaluation report v1.5 1108update_RP10 Rework Capacity evaluation report v2.0 0312_RP10 Rework Capacity evaluation report v2.0 0312-update1212" xfId="566" xr:uid="{00000000-0005-0000-0000-0000C6000000}"/>
    <cellStyle name="___A980715_RP10 Rework Capacity evaluation report v1.3 1022_RP10 Rework Capacity evaluation report v1.5 1108update_RP10 Rework Capacity evaluation report v2.0 0312_RP10 Rework Capacity evaluation report v2.2  0321 for PM" xfId="567" xr:uid="{00000000-0005-0000-0000-0000C7000000}"/>
    <cellStyle name="___A980715_RP10 Rework Capacity evaluation report v1.3 1022_RP10 Rework Capacity evaluation report v1.6 1120(update 90%)" xfId="568" xr:uid="{00000000-0005-0000-0000-0000C8000000}"/>
    <cellStyle name="___A980715_RP10 Rework Capacity evaluation report v1.3 1022_RP10 Rework Capacity evaluation report v1.6 1120(update 90%)_RP10 Rework Capacity evaluation report v2.0 0312" xfId="569" xr:uid="{00000000-0005-0000-0000-0000C9000000}"/>
    <cellStyle name="___A980715_RP10 Rework Capacity evaluation report v1.3 1022_RP10 Rework Capacity evaluation report v1.6 1120(update 90%)_RP10 Rework Capacity evaluation report v2.0 0312_RP10 Rework Capacity evaluation report v2.0 0312-update1212" xfId="570" xr:uid="{00000000-0005-0000-0000-0000CA000000}"/>
    <cellStyle name="___A980715_RP10 Rework Capacity evaluation report v1.3 1022_RP10 Rework Capacity evaluation report v1.6 1120(update 90%)_RP10 Rework Capacity evaluation report v2.0 0312_RP10 Rework Capacity evaluation report v2.2  0321 for PM" xfId="571" xr:uid="{00000000-0005-0000-0000-0000CB000000}"/>
    <cellStyle name="___A980715_RP10 Rework Capacity evaluation report v1.3 1022_RP10 Rework Capacity evaluation report v2.0 0312-update1212" xfId="572" xr:uid="{00000000-0005-0000-0000-0000CC000000}"/>
    <cellStyle name="___A980715_RP10 Rework Capacity evaluation report v1.3 1022_RP10 Rework Capacity evaluation report v2.2  0321 for PM" xfId="573" xr:uid="{00000000-0005-0000-0000-0000CD000000}"/>
    <cellStyle name="___A980715_RP10 Rework Capacity evaluation report v1.4 1107(Update)" xfId="574" xr:uid="{00000000-0005-0000-0000-0000CE000000}"/>
    <cellStyle name="___A980715_RP10 Rework Capacity evaluation report v1.4 1107(Update)_Rework Capacity evaluation report ( 90%&amp;95% Yiel  rate" xfId="575" xr:uid="{00000000-0005-0000-0000-0000CF000000}"/>
    <cellStyle name="___A980715_RP10 Rework Capacity evaluation report v1.4 1107(Update)_RP10 Rework Capacity evaluation report v1.5 1108update" xfId="576" xr:uid="{00000000-0005-0000-0000-0000D0000000}"/>
    <cellStyle name="___A980715_RP10 Rework Capacity evaluation report v1.4 1107(Update)_RP10 Rework Capacity evaluation report v1.5 1108update_RP10 Rework Capacity evaluation report v2.0 0312" xfId="577" xr:uid="{00000000-0005-0000-0000-0000D1000000}"/>
    <cellStyle name="___A980715_RP10 Rework Capacity evaluation report v1.4 1107(Update)_RP10 Rework Capacity evaluation report v1.5 1108update_RP10 Rework Capacity evaluation report v2.0 0312_RP10 Rework Capacity evaluation report v2.0 0312-update1212" xfId="578" xr:uid="{00000000-0005-0000-0000-0000D2000000}"/>
    <cellStyle name="___A980715_RP10 Rework Capacity evaluation report v1.4 1107(Update)_RP10 Rework Capacity evaluation report v1.5 1108update_RP10 Rework Capacity evaluation report v2.0 0312_RP10 Rework Capacity evaluation report v2.2  0321 for PM" xfId="579" xr:uid="{00000000-0005-0000-0000-0000D3000000}"/>
    <cellStyle name="___A980715_RP10 Rework Capacity evaluation report v1.4 1107(Update)_RP10 Rework Capacity evaluation report v1.6 1120(update 90%)" xfId="580" xr:uid="{00000000-0005-0000-0000-0000D4000000}"/>
    <cellStyle name="___A980715_RP10 Rework Capacity evaluation report v1.4 1107(Update)_RP10 Rework Capacity evaluation report v1.6 1120(update 90%)_RP10 Rework Capacity evaluation report v2.0 0312" xfId="581" xr:uid="{00000000-0005-0000-0000-0000D5000000}"/>
    <cellStyle name="___A980715_RP10 Rework Capacity evaluation report v1.4 1107(Update)_RP10 Rework Capacity evaluation report v1.6 1120(update 90%)_RP10 Rework Capacity evaluation report v2.0 0312_RP10 Rework Capacity evaluation report v2.0 0312-update1212" xfId="582" xr:uid="{00000000-0005-0000-0000-0000D6000000}"/>
    <cellStyle name="___A980715_RP10 Rework Capacity evaluation report v1.4 1107(Update)_RP10 Rework Capacity evaluation report v1.6 1120(update 90%)_RP10 Rework Capacity evaluation report v2.0 0312_RP10 Rework Capacity evaluation report v2.2  0321 for PM" xfId="583" xr:uid="{00000000-0005-0000-0000-0000D7000000}"/>
    <cellStyle name="___A980715_RP10 Rework Capacity evaluation report v1.4 1107(Update)_RP10 Rework Capacity evaluation report v2.0 0312-update1212" xfId="584" xr:uid="{00000000-0005-0000-0000-0000D8000000}"/>
    <cellStyle name="___A980715_RP10 Rework Capacity evaluation report v1.4 1107(Update)_RP10 Rework Capacity evaluation report v2.2  0321 for PM" xfId="585" xr:uid="{00000000-0005-0000-0000-0000D9000000}"/>
    <cellStyle name="___A980715_RP10 Rework Capacity evaluation report v2.0 0312" xfId="586" xr:uid="{00000000-0005-0000-0000-0000DA000000}"/>
    <cellStyle name="___A980715_RP10 Rework Capacity evaluation report v2.0 0312_RP10 Rework Capacity evaluation report v2.0 0312-update1212" xfId="587" xr:uid="{00000000-0005-0000-0000-0000DB000000}"/>
    <cellStyle name="___A980715_RP10 Rework Capacity evaluation report v2.0 0312_RP10 Rework Capacity evaluation report v2.2  0321 for PM" xfId="588" xr:uid="{00000000-0005-0000-0000-0000DC000000}"/>
    <cellStyle name="___A980715_WEEKLY TEMPLATE" xfId="589" xr:uid="{00000000-0005-0000-0000-0000DD000000}"/>
    <cellStyle name="___A980724" xfId="590" xr:uid="{00000000-0005-0000-0000-0000DE000000}"/>
    <cellStyle name="___A980724 2" xfId="591" xr:uid="{00000000-0005-0000-0000-0000DF000000}"/>
    <cellStyle name="___A980724_RGB-220235 4Unit 470382030 Manufacturing" xfId="592" xr:uid="{00000000-0005-0000-0000-0000E0000000}"/>
    <cellStyle name="___A980724_RP10 Rework Capacity evaluation report v1.3 1022" xfId="593" xr:uid="{00000000-0005-0000-0000-0000E1000000}"/>
    <cellStyle name="___A980724_RP10 Rework Capacity evaluation report v1.3 1022_Rework Capacity evaluation report ( 90%&amp;95% Yiel  rate" xfId="594" xr:uid="{00000000-0005-0000-0000-0000E2000000}"/>
    <cellStyle name="___A980724_RP10 Rework Capacity evaluation report v1.3 1022_RP10 Rework Capacity evaluation report v1.4 1107(Update)" xfId="595" xr:uid="{00000000-0005-0000-0000-0000E3000000}"/>
    <cellStyle name="___A980724_RP10 Rework Capacity evaluation report v1.3 1022_RP10 Rework Capacity evaluation report v1.4 1107(Update)_RP10 Rework Capacity evaluation report v2.0 0312" xfId="596" xr:uid="{00000000-0005-0000-0000-0000E4000000}"/>
    <cellStyle name="___A980724_RP10 Rework Capacity evaluation report v1.3 1022_RP10 Rework Capacity evaluation report v1.4 1107(Update)_RP10 Rework Capacity evaluation report v2.0 0312_RP10 Rework Capacity evaluation report v2.0 0312-update1212" xfId="597" xr:uid="{00000000-0005-0000-0000-0000E5000000}"/>
    <cellStyle name="___A980724_RP10 Rework Capacity evaluation report v1.3 1022_RP10 Rework Capacity evaluation report v1.4 1107(Update)_RP10 Rework Capacity evaluation report v2.0 0312_RP10 Rework Capacity evaluation report v2.2  0321 for PM" xfId="598" xr:uid="{00000000-0005-0000-0000-0000E6000000}"/>
    <cellStyle name="___A980724_RP10 Rework Capacity evaluation report v1.3 1022_RP10 Rework Capacity evaluation report v1.5 1108update" xfId="599" xr:uid="{00000000-0005-0000-0000-0000E7000000}"/>
    <cellStyle name="___A980724_RP10 Rework Capacity evaluation report v1.3 1022_RP10 Rework Capacity evaluation report v1.5 1108update_RP10 Rework Capacity evaluation report v2.0 0312" xfId="600" xr:uid="{00000000-0005-0000-0000-0000E8000000}"/>
    <cellStyle name="___A980724_RP10 Rework Capacity evaluation report v1.3 1022_RP10 Rework Capacity evaluation report v1.5 1108update_RP10 Rework Capacity evaluation report v2.0 0312_RP10 Rework Capacity evaluation report v2.0 0312-update1212" xfId="601" xr:uid="{00000000-0005-0000-0000-0000E9000000}"/>
    <cellStyle name="___A980724_RP10 Rework Capacity evaluation report v1.3 1022_RP10 Rework Capacity evaluation report v1.5 1108update_RP10 Rework Capacity evaluation report v2.0 0312_RP10 Rework Capacity evaluation report v2.2  0321 for PM" xfId="602" xr:uid="{00000000-0005-0000-0000-0000EA000000}"/>
    <cellStyle name="___A980724_RP10 Rework Capacity evaluation report v1.3 1022_RP10 Rework Capacity evaluation report v1.6 1120(update 90%)" xfId="603" xr:uid="{00000000-0005-0000-0000-0000EB000000}"/>
    <cellStyle name="___A980724_RP10 Rework Capacity evaluation report v1.3 1022_RP10 Rework Capacity evaluation report v1.6 1120(update 90%)_RP10 Rework Capacity evaluation report v2.0 0312" xfId="604" xr:uid="{00000000-0005-0000-0000-0000EC000000}"/>
    <cellStyle name="___A980724_RP10 Rework Capacity evaluation report v1.3 1022_RP10 Rework Capacity evaluation report v1.6 1120(update 90%)_RP10 Rework Capacity evaluation report v2.0 0312_RP10 Rework Capacity evaluation report v2.0 0312-update1212" xfId="605" xr:uid="{00000000-0005-0000-0000-0000ED000000}"/>
    <cellStyle name="___A980724_RP10 Rework Capacity evaluation report v1.3 1022_RP10 Rework Capacity evaluation report v1.6 1120(update 90%)_RP10 Rework Capacity evaluation report v2.0 0312_RP10 Rework Capacity evaluation report v2.2  0321 for PM" xfId="606" xr:uid="{00000000-0005-0000-0000-0000EE000000}"/>
    <cellStyle name="___A980724_RP10 Rework Capacity evaluation report v1.3 1022_RP10 Rework Capacity evaluation report v2.0 0312-update1212" xfId="607" xr:uid="{00000000-0005-0000-0000-0000EF000000}"/>
    <cellStyle name="___A980724_RP10 Rework Capacity evaluation report v1.3 1022_RP10 Rework Capacity evaluation report v2.2  0321 for PM" xfId="608" xr:uid="{00000000-0005-0000-0000-0000F0000000}"/>
    <cellStyle name="___A980724_RP10 Rework Capacity evaluation report v1.4 1107(Update)" xfId="609" xr:uid="{00000000-0005-0000-0000-0000F1000000}"/>
    <cellStyle name="___A980724_RP10 Rework Capacity evaluation report v1.4 1107(Update)_Rework Capacity evaluation report ( 90%&amp;95% Yiel  rate" xfId="610" xr:uid="{00000000-0005-0000-0000-0000F2000000}"/>
    <cellStyle name="___A980724_RP10 Rework Capacity evaluation report v1.4 1107(Update)_RP10 Rework Capacity evaluation report v1.5 1108update" xfId="611" xr:uid="{00000000-0005-0000-0000-0000F3000000}"/>
    <cellStyle name="___A980724_RP10 Rework Capacity evaluation report v1.4 1107(Update)_RP10 Rework Capacity evaluation report v1.5 1108update_RP10 Rework Capacity evaluation report v2.0 0312" xfId="612" xr:uid="{00000000-0005-0000-0000-0000F4000000}"/>
    <cellStyle name="___A980724_RP10 Rework Capacity evaluation report v1.4 1107(Update)_RP10 Rework Capacity evaluation report v1.5 1108update_RP10 Rework Capacity evaluation report v2.0 0312_RP10 Rework Capacity evaluation report v2.0 0312-update1212" xfId="613" xr:uid="{00000000-0005-0000-0000-0000F5000000}"/>
    <cellStyle name="___A980724_RP10 Rework Capacity evaluation report v1.4 1107(Update)_RP10 Rework Capacity evaluation report v1.5 1108update_RP10 Rework Capacity evaluation report v2.0 0312_RP10 Rework Capacity evaluation report v2.2  0321 for PM" xfId="614" xr:uid="{00000000-0005-0000-0000-0000F6000000}"/>
    <cellStyle name="___A980724_RP10 Rework Capacity evaluation report v1.4 1107(Update)_RP10 Rework Capacity evaluation report v1.6 1120(update 90%)" xfId="615" xr:uid="{00000000-0005-0000-0000-0000F7000000}"/>
    <cellStyle name="___A980724_RP10 Rework Capacity evaluation report v1.4 1107(Update)_RP10 Rework Capacity evaluation report v1.6 1120(update 90%)_RP10 Rework Capacity evaluation report v2.0 0312" xfId="616" xr:uid="{00000000-0005-0000-0000-0000F8000000}"/>
    <cellStyle name="___A980724_RP10 Rework Capacity evaluation report v1.4 1107(Update)_RP10 Rework Capacity evaluation report v1.6 1120(update 90%)_RP10 Rework Capacity evaluation report v2.0 0312_RP10 Rework Capacity evaluation report v2.0 0312-update1212" xfId="617" xr:uid="{00000000-0005-0000-0000-0000F9000000}"/>
    <cellStyle name="___A980724_RP10 Rework Capacity evaluation report v1.4 1107(Update)_RP10 Rework Capacity evaluation report v1.6 1120(update 90%)_RP10 Rework Capacity evaluation report v2.0 0312_RP10 Rework Capacity evaluation report v2.2  0321 for PM" xfId="618" xr:uid="{00000000-0005-0000-0000-0000FA000000}"/>
    <cellStyle name="___A980724_RP10 Rework Capacity evaluation report v1.4 1107(Update)_RP10 Rework Capacity evaluation report v2.0 0312-update1212" xfId="619" xr:uid="{00000000-0005-0000-0000-0000FB000000}"/>
    <cellStyle name="___A980724_RP10 Rework Capacity evaluation report v1.4 1107(Update)_RP10 Rework Capacity evaluation report v2.2  0321 for PM" xfId="620" xr:uid="{00000000-0005-0000-0000-0000FC000000}"/>
    <cellStyle name="___A980724_RP10 Rework Capacity evaluation report v2.0 0312" xfId="621" xr:uid="{00000000-0005-0000-0000-0000FD000000}"/>
    <cellStyle name="___A980724_RP10 Rework Capacity evaluation report v2.0 0312_RP10 Rework Capacity evaluation report v2.0 0312-update1212" xfId="622" xr:uid="{00000000-0005-0000-0000-0000FE000000}"/>
    <cellStyle name="___A980724_RP10 Rework Capacity evaluation report v2.0 0312_RP10 Rework Capacity evaluation report v2.2  0321 for PM" xfId="623" xr:uid="{00000000-0005-0000-0000-0000FF000000}"/>
    <cellStyle name="___A980724_WEEKLY TEMPLATE" xfId="624" xr:uid="{00000000-0005-0000-0000-000000010000}"/>
    <cellStyle name="___A980810" xfId="625" xr:uid="{00000000-0005-0000-0000-000001010000}"/>
    <cellStyle name="___A980810 2" xfId="626" xr:uid="{00000000-0005-0000-0000-000002010000}"/>
    <cellStyle name="___A980810_RGB-220235 4Unit 470382030 Manufacturing" xfId="627" xr:uid="{00000000-0005-0000-0000-000003010000}"/>
    <cellStyle name="___A980810_RP10 Rework Capacity evaluation report v1.3 1022" xfId="628" xr:uid="{00000000-0005-0000-0000-000004010000}"/>
    <cellStyle name="___A980810_RP10 Rework Capacity evaluation report v1.3 1022_Rework Capacity evaluation report ( 90%&amp;95% Yiel  rate" xfId="629" xr:uid="{00000000-0005-0000-0000-000005010000}"/>
    <cellStyle name="___A980810_RP10 Rework Capacity evaluation report v1.3 1022_RP10 Rework Capacity evaluation report v1.4 1107(Update)" xfId="630" xr:uid="{00000000-0005-0000-0000-000006010000}"/>
    <cellStyle name="___A980810_RP10 Rework Capacity evaluation report v1.3 1022_RP10 Rework Capacity evaluation report v1.4 1107(Update)_RP10 Rework Capacity evaluation report v2.0 0312" xfId="631" xr:uid="{00000000-0005-0000-0000-000007010000}"/>
    <cellStyle name="___A980810_RP10 Rework Capacity evaluation report v1.3 1022_RP10 Rework Capacity evaluation report v1.4 1107(Update)_RP10 Rework Capacity evaluation report v2.0 0312_RP10 Rework Capacity evaluation report v2.0 0312-update1212" xfId="632" xr:uid="{00000000-0005-0000-0000-000008010000}"/>
    <cellStyle name="___A980810_RP10 Rework Capacity evaluation report v1.3 1022_RP10 Rework Capacity evaluation report v1.4 1107(Update)_RP10 Rework Capacity evaluation report v2.0 0312_RP10 Rework Capacity evaluation report v2.2  0321 for PM" xfId="633" xr:uid="{00000000-0005-0000-0000-000009010000}"/>
    <cellStyle name="___A980810_RP10 Rework Capacity evaluation report v1.3 1022_RP10 Rework Capacity evaluation report v1.5 1108update" xfId="634" xr:uid="{00000000-0005-0000-0000-00000A010000}"/>
    <cellStyle name="___A980810_RP10 Rework Capacity evaluation report v1.3 1022_RP10 Rework Capacity evaluation report v1.5 1108update_RP10 Rework Capacity evaluation report v2.0 0312" xfId="635" xr:uid="{00000000-0005-0000-0000-00000B010000}"/>
    <cellStyle name="___A980810_RP10 Rework Capacity evaluation report v1.3 1022_RP10 Rework Capacity evaluation report v1.5 1108update_RP10 Rework Capacity evaluation report v2.0 0312_RP10 Rework Capacity evaluation report v2.0 0312-update1212" xfId="636" xr:uid="{00000000-0005-0000-0000-00000C010000}"/>
    <cellStyle name="___A980810_RP10 Rework Capacity evaluation report v1.3 1022_RP10 Rework Capacity evaluation report v1.5 1108update_RP10 Rework Capacity evaluation report v2.0 0312_RP10 Rework Capacity evaluation report v2.2  0321 for PM" xfId="637" xr:uid="{00000000-0005-0000-0000-00000D010000}"/>
    <cellStyle name="___A980810_RP10 Rework Capacity evaluation report v1.3 1022_RP10 Rework Capacity evaluation report v1.6 1120(update 90%)" xfId="638" xr:uid="{00000000-0005-0000-0000-00000E010000}"/>
    <cellStyle name="___A980810_RP10 Rework Capacity evaluation report v1.3 1022_RP10 Rework Capacity evaluation report v1.6 1120(update 90%)_RP10 Rework Capacity evaluation report v2.0 0312" xfId="639" xr:uid="{00000000-0005-0000-0000-00000F010000}"/>
    <cellStyle name="___A980810_RP10 Rework Capacity evaluation report v1.3 1022_RP10 Rework Capacity evaluation report v1.6 1120(update 90%)_RP10 Rework Capacity evaluation report v2.0 0312_RP10 Rework Capacity evaluation report v2.0 0312-update1212" xfId="640" xr:uid="{00000000-0005-0000-0000-000010010000}"/>
    <cellStyle name="___A980810_RP10 Rework Capacity evaluation report v1.3 1022_RP10 Rework Capacity evaluation report v1.6 1120(update 90%)_RP10 Rework Capacity evaluation report v2.0 0312_RP10 Rework Capacity evaluation report v2.2  0321 for PM" xfId="641" xr:uid="{00000000-0005-0000-0000-000011010000}"/>
    <cellStyle name="___A980810_RP10 Rework Capacity evaluation report v1.3 1022_RP10 Rework Capacity evaluation report v2.0 0312-update1212" xfId="642" xr:uid="{00000000-0005-0000-0000-000012010000}"/>
    <cellStyle name="___A980810_RP10 Rework Capacity evaluation report v1.3 1022_RP10 Rework Capacity evaluation report v2.2  0321 for PM" xfId="643" xr:uid="{00000000-0005-0000-0000-000013010000}"/>
    <cellStyle name="___A980810_RP10 Rework Capacity evaluation report v1.4 1107(Update)" xfId="644" xr:uid="{00000000-0005-0000-0000-000014010000}"/>
    <cellStyle name="___A980810_RP10 Rework Capacity evaluation report v1.4 1107(Update)_Rework Capacity evaluation report ( 90%&amp;95% Yiel  rate" xfId="645" xr:uid="{00000000-0005-0000-0000-000015010000}"/>
    <cellStyle name="___A980810_RP10 Rework Capacity evaluation report v1.4 1107(Update)_RP10 Rework Capacity evaluation report v1.5 1108update" xfId="646" xr:uid="{00000000-0005-0000-0000-000016010000}"/>
    <cellStyle name="___A980810_RP10 Rework Capacity evaluation report v1.4 1107(Update)_RP10 Rework Capacity evaluation report v1.5 1108update_RP10 Rework Capacity evaluation report v2.0 0312" xfId="647" xr:uid="{00000000-0005-0000-0000-000017010000}"/>
    <cellStyle name="___A980810_RP10 Rework Capacity evaluation report v1.4 1107(Update)_RP10 Rework Capacity evaluation report v1.5 1108update_RP10 Rework Capacity evaluation report v2.0 0312_RP10 Rework Capacity evaluation report v2.0 0312-update1212" xfId="648" xr:uid="{00000000-0005-0000-0000-000018010000}"/>
    <cellStyle name="___A980810_RP10 Rework Capacity evaluation report v1.4 1107(Update)_RP10 Rework Capacity evaluation report v1.5 1108update_RP10 Rework Capacity evaluation report v2.0 0312_RP10 Rework Capacity evaluation report v2.2  0321 for PM" xfId="649" xr:uid="{00000000-0005-0000-0000-000019010000}"/>
    <cellStyle name="___A980810_RP10 Rework Capacity evaluation report v1.4 1107(Update)_RP10 Rework Capacity evaluation report v1.6 1120(update 90%)" xfId="650" xr:uid="{00000000-0005-0000-0000-00001A010000}"/>
    <cellStyle name="___A980810_RP10 Rework Capacity evaluation report v1.4 1107(Update)_RP10 Rework Capacity evaluation report v1.6 1120(update 90%)_RP10 Rework Capacity evaluation report v2.0 0312" xfId="651" xr:uid="{00000000-0005-0000-0000-00001B010000}"/>
    <cellStyle name="___A980810_RP10 Rework Capacity evaluation report v1.4 1107(Update)_RP10 Rework Capacity evaluation report v1.6 1120(update 90%)_RP10 Rework Capacity evaluation report v2.0 0312_RP10 Rework Capacity evaluation report v2.0 0312-update1212" xfId="652" xr:uid="{00000000-0005-0000-0000-00001C010000}"/>
    <cellStyle name="___A980810_RP10 Rework Capacity evaluation report v1.4 1107(Update)_RP10 Rework Capacity evaluation report v1.6 1120(update 90%)_RP10 Rework Capacity evaluation report v2.0 0312_RP10 Rework Capacity evaluation report v2.2  0321 for PM" xfId="653" xr:uid="{00000000-0005-0000-0000-00001D010000}"/>
    <cellStyle name="___A980810_RP10 Rework Capacity evaluation report v1.4 1107(Update)_RP10 Rework Capacity evaluation report v2.0 0312-update1212" xfId="654" xr:uid="{00000000-0005-0000-0000-00001E010000}"/>
    <cellStyle name="___A980810_RP10 Rework Capacity evaluation report v1.4 1107(Update)_RP10 Rework Capacity evaluation report v2.2  0321 for PM" xfId="655" xr:uid="{00000000-0005-0000-0000-00001F010000}"/>
    <cellStyle name="___A980810_RP10 Rework Capacity evaluation report v2.0 0312" xfId="656" xr:uid="{00000000-0005-0000-0000-000020010000}"/>
    <cellStyle name="___A980810_RP10 Rework Capacity evaluation report v2.0 0312_RP10 Rework Capacity evaluation report v2.0 0312-update1212" xfId="657" xr:uid="{00000000-0005-0000-0000-000021010000}"/>
    <cellStyle name="___A980810_RP10 Rework Capacity evaluation report v2.0 0312_RP10 Rework Capacity evaluation report v2.2  0321 for PM" xfId="658" xr:uid="{00000000-0005-0000-0000-000022010000}"/>
    <cellStyle name="___A9809_____" xfId="659" xr:uid="{00000000-0005-0000-0000-000023010000}"/>
    <cellStyle name="___A9809_____ 2" xfId="660" xr:uid="{00000000-0005-0000-0000-000024010000}"/>
    <cellStyle name="___A980903" xfId="661" xr:uid="{00000000-0005-0000-0000-000025010000}"/>
    <cellStyle name="___A980903 2" xfId="662" xr:uid="{00000000-0005-0000-0000-000026010000}"/>
    <cellStyle name="___A980903_981001" xfId="663" xr:uid="{00000000-0005-0000-0000-000027010000}"/>
    <cellStyle name="___A980903_981001 2" xfId="664" xr:uid="{00000000-0005-0000-0000-000028010000}"/>
    <cellStyle name="___A980903_981001_RGB-220235 4Unit 470382030 Manufacturing" xfId="665" xr:uid="{00000000-0005-0000-0000-000029010000}"/>
    <cellStyle name="___A980903_981001_RP10 Rework Capacity evaluation report v1.3 1022" xfId="666" xr:uid="{00000000-0005-0000-0000-00002A010000}"/>
    <cellStyle name="___A980903_981001_RP10 Rework Capacity evaluation report v1.3 1022_Rework Capacity evaluation report ( 90%&amp;95% Yiel  rate" xfId="667" xr:uid="{00000000-0005-0000-0000-00002B010000}"/>
    <cellStyle name="___A980903_981001_RP10 Rework Capacity evaluation report v1.3 1022_RP10 Rework Capacity evaluation report v1.4 1107(Update)" xfId="668" xr:uid="{00000000-0005-0000-0000-00002C010000}"/>
    <cellStyle name="___A980903_981001_RP10 Rework Capacity evaluation report v1.3 1022_RP10 Rework Capacity evaluation report v1.4 1107(Update)_RP10 Rework Capacity evaluation report v2.0 0312" xfId="669" xr:uid="{00000000-0005-0000-0000-00002D010000}"/>
    <cellStyle name="___A980903_981001_RP10 Rework Capacity evaluation report v1.3 1022_RP10 Rework Capacity evaluation report v1.4 1107(Update)_RP10 Rework Capacity evaluation report v2.0 0312_RP10 Rework Capacity evaluation report v2.0 0312-update1212" xfId="670" xr:uid="{00000000-0005-0000-0000-00002E010000}"/>
    <cellStyle name="___A980903_981001_RP10 Rework Capacity evaluation report v1.3 1022_RP10 Rework Capacity evaluation report v1.4 1107(Update)_RP10 Rework Capacity evaluation report v2.0 0312_RP10 Rework Capacity evaluation report v2.2  0321 for PM" xfId="671" xr:uid="{00000000-0005-0000-0000-00002F010000}"/>
    <cellStyle name="___A980903_981001_RP10 Rework Capacity evaluation report v1.3 1022_RP10 Rework Capacity evaluation report v1.5 1108update" xfId="672" xr:uid="{00000000-0005-0000-0000-000030010000}"/>
    <cellStyle name="___A980903_981001_RP10 Rework Capacity evaluation report v1.3 1022_RP10 Rework Capacity evaluation report v1.5 1108update_RP10 Rework Capacity evaluation report v2.0 0312" xfId="673" xr:uid="{00000000-0005-0000-0000-000031010000}"/>
    <cellStyle name="___A980903_981001_RP10 Rework Capacity evaluation report v1.3 1022_RP10 Rework Capacity evaluation report v1.5 1108update_RP10 Rework Capacity evaluation report v2.0 0312_RP10 Rework Capacity evaluation report v2.0 0312-update1212" xfId="674" xr:uid="{00000000-0005-0000-0000-000032010000}"/>
    <cellStyle name="___A980903_981001_RP10 Rework Capacity evaluation report v1.3 1022_RP10 Rework Capacity evaluation report v1.5 1108update_RP10 Rework Capacity evaluation report v2.0 0312_RP10 Rework Capacity evaluation report v2.2  0321 for PM" xfId="675" xr:uid="{00000000-0005-0000-0000-000033010000}"/>
    <cellStyle name="___A980903_981001_RP10 Rework Capacity evaluation report v1.3 1022_RP10 Rework Capacity evaluation report v1.6 1120(update 90%)" xfId="676" xr:uid="{00000000-0005-0000-0000-000034010000}"/>
    <cellStyle name="___A980903_981001_RP10 Rework Capacity evaluation report v1.3 1022_RP10 Rework Capacity evaluation report v1.6 1120(update 90%)_RP10 Rework Capacity evaluation report v2.0 0312" xfId="677" xr:uid="{00000000-0005-0000-0000-000035010000}"/>
    <cellStyle name="___A980903_981001_RP10 Rework Capacity evaluation report v1.3 1022_RP10 Rework Capacity evaluation report v1.6 1120(update 90%)_RP10 Rework Capacity evaluation report v2.0 0312_RP10 Rework Capacity evaluation report v2.0 0312-update1212" xfId="678" xr:uid="{00000000-0005-0000-0000-000036010000}"/>
    <cellStyle name="___A980903_981001_RP10 Rework Capacity evaluation report v1.3 1022_RP10 Rework Capacity evaluation report v1.6 1120(update 90%)_RP10 Rework Capacity evaluation report v2.0 0312_RP10 Rework Capacity evaluation report v2.2  0321 for PM" xfId="679" xr:uid="{00000000-0005-0000-0000-000037010000}"/>
    <cellStyle name="___A980903_981001_RP10 Rework Capacity evaluation report v1.3 1022_RP10 Rework Capacity evaluation report v2.0 0312-update1212" xfId="680" xr:uid="{00000000-0005-0000-0000-000038010000}"/>
    <cellStyle name="___A980903_981001_RP10 Rework Capacity evaluation report v1.3 1022_RP10 Rework Capacity evaluation report v2.2  0321 for PM" xfId="681" xr:uid="{00000000-0005-0000-0000-000039010000}"/>
    <cellStyle name="___A980903_981001_RP10 Rework Capacity evaluation report v1.4 1107(Update)" xfId="682" xr:uid="{00000000-0005-0000-0000-00003A010000}"/>
    <cellStyle name="___A980903_981001_RP10 Rework Capacity evaluation report v1.4 1107(Update)_Rework Capacity evaluation report ( 90%&amp;95% Yiel  rate" xfId="683" xr:uid="{00000000-0005-0000-0000-00003B010000}"/>
    <cellStyle name="___A980903_981001_RP10 Rework Capacity evaluation report v1.4 1107(Update)_RP10 Rework Capacity evaluation report v1.5 1108update" xfId="684" xr:uid="{00000000-0005-0000-0000-00003C010000}"/>
    <cellStyle name="___A980903_981001_RP10 Rework Capacity evaluation report v1.4 1107(Update)_RP10 Rework Capacity evaluation report v1.5 1108update_RP10 Rework Capacity evaluation report v2.0 0312" xfId="685" xr:uid="{00000000-0005-0000-0000-00003D010000}"/>
    <cellStyle name="___A980903_981001_RP10 Rework Capacity evaluation report v1.4 1107(Update)_RP10 Rework Capacity evaluation report v1.5 1108update_RP10 Rework Capacity evaluation report v2.0 0312_RP10 Rework Capacity evaluation report v2.0 0312-update1212" xfId="686" xr:uid="{00000000-0005-0000-0000-00003E010000}"/>
    <cellStyle name="___A980903_981001_RP10 Rework Capacity evaluation report v1.4 1107(Update)_RP10 Rework Capacity evaluation report v1.5 1108update_RP10 Rework Capacity evaluation report v2.0 0312_RP10 Rework Capacity evaluation report v2.2  0321 for PM" xfId="687" xr:uid="{00000000-0005-0000-0000-00003F010000}"/>
    <cellStyle name="___A980903_981001_RP10 Rework Capacity evaluation report v1.4 1107(Update)_RP10 Rework Capacity evaluation report v1.6 1120(update 90%)" xfId="688" xr:uid="{00000000-0005-0000-0000-000040010000}"/>
    <cellStyle name="___A980903_981001_RP10 Rework Capacity evaluation report v1.4 1107(Update)_RP10 Rework Capacity evaluation report v1.6 1120(update 90%)_RP10 Rework Capacity evaluation report v2.0 0312" xfId="689" xr:uid="{00000000-0005-0000-0000-000041010000}"/>
    <cellStyle name="___A980903_981001_RP10 Rework Capacity evaluation report v1.4 1107(Update)_RP10 Rework Capacity evaluation report v1.6 1120(update 90%)_RP10 Rework Capacity evaluation report v2.0 0312_RP10 Rework Capacity evaluation report v2.0 0312-update1212" xfId="690" xr:uid="{00000000-0005-0000-0000-000042010000}"/>
    <cellStyle name="___A980903_981001_RP10 Rework Capacity evaluation report v1.4 1107(Update)_RP10 Rework Capacity evaluation report v1.6 1120(update 90%)_RP10 Rework Capacity evaluation report v2.0 0312_RP10 Rework Capacity evaluation report v2.2  0321 for PM" xfId="691" xr:uid="{00000000-0005-0000-0000-000043010000}"/>
    <cellStyle name="___A980903_981001_RP10 Rework Capacity evaluation report v1.4 1107(Update)_RP10 Rework Capacity evaluation report v2.0 0312-update1212" xfId="692" xr:uid="{00000000-0005-0000-0000-000044010000}"/>
    <cellStyle name="___A980903_981001_RP10 Rework Capacity evaluation report v1.4 1107(Update)_RP10 Rework Capacity evaluation report v2.2  0321 for PM" xfId="693" xr:uid="{00000000-0005-0000-0000-000045010000}"/>
    <cellStyle name="___A980903_981001_RP10 Rework Capacity evaluation report v2.0 0312" xfId="694" xr:uid="{00000000-0005-0000-0000-000046010000}"/>
    <cellStyle name="___A980903_981001_RP10 Rework Capacity evaluation report v2.0 0312_RP10 Rework Capacity evaluation report v2.0 0312-update1212" xfId="695" xr:uid="{00000000-0005-0000-0000-000047010000}"/>
    <cellStyle name="___A980903_981001_RP10 Rework Capacity evaluation report v2.0 0312_RP10 Rework Capacity evaluation report v2.2  0321 for PM" xfId="696" xr:uid="{00000000-0005-0000-0000-000048010000}"/>
    <cellStyle name="___A980903_RGB-220235 4Unit 470382030 Manufacturing" xfId="697" xr:uid="{00000000-0005-0000-0000-000049010000}"/>
    <cellStyle name="___A980903_RP10 Rework Capacity evaluation report v1.3 1022" xfId="698" xr:uid="{00000000-0005-0000-0000-00004A010000}"/>
    <cellStyle name="___A980903_RP10 Rework Capacity evaluation report v1.3 1022_Rework Capacity evaluation report ( 90%&amp;95% Yiel  rate" xfId="699" xr:uid="{00000000-0005-0000-0000-00004B010000}"/>
    <cellStyle name="___A980903_RP10 Rework Capacity evaluation report v1.3 1022_RP10 Rework Capacity evaluation report v1.4 1107(Update)" xfId="700" xr:uid="{00000000-0005-0000-0000-00004C010000}"/>
    <cellStyle name="___A980903_RP10 Rework Capacity evaluation report v1.3 1022_RP10 Rework Capacity evaluation report v1.4 1107(Update)_RP10 Rework Capacity evaluation report v2.0 0312" xfId="701" xr:uid="{00000000-0005-0000-0000-00004D010000}"/>
    <cellStyle name="___A980903_RP10 Rework Capacity evaluation report v1.3 1022_RP10 Rework Capacity evaluation report v1.4 1107(Update)_RP10 Rework Capacity evaluation report v2.0 0312_RP10 Rework Capacity evaluation report v2.0 0312-update1212" xfId="702" xr:uid="{00000000-0005-0000-0000-00004E010000}"/>
    <cellStyle name="___A980903_RP10 Rework Capacity evaluation report v1.3 1022_RP10 Rework Capacity evaluation report v1.4 1107(Update)_RP10 Rework Capacity evaluation report v2.0 0312_RP10 Rework Capacity evaluation report v2.2  0321 for PM" xfId="703" xr:uid="{00000000-0005-0000-0000-00004F010000}"/>
    <cellStyle name="___A980903_RP10 Rework Capacity evaluation report v1.3 1022_RP10 Rework Capacity evaluation report v1.5 1108update" xfId="704" xr:uid="{00000000-0005-0000-0000-000050010000}"/>
    <cellStyle name="___A980903_RP10 Rework Capacity evaluation report v1.3 1022_RP10 Rework Capacity evaluation report v1.5 1108update_RP10 Rework Capacity evaluation report v2.0 0312" xfId="705" xr:uid="{00000000-0005-0000-0000-000051010000}"/>
    <cellStyle name="___A980903_RP10 Rework Capacity evaluation report v1.3 1022_RP10 Rework Capacity evaluation report v1.5 1108update_RP10 Rework Capacity evaluation report v2.0 0312_RP10 Rework Capacity evaluation report v2.0 0312-update1212" xfId="706" xr:uid="{00000000-0005-0000-0000-000052010000}"/>
    <cellStyle name="___A980903_RP10 Rework Capacity evaluation report v1.3 1022_RP10 Rework Capacity evaluation report v1.5 1108update_RP10 Rework Capacity evaluation report v2.0 0312_RP10 Rework Capacity evaluation report v2.2  0321 for PM" xfId="707" xr:uid="{00000000-0005-0000-0000-000053010000}"/>
    <cellStyle name="___A980903_RP10 Rework Capacity evaluation report v1.3 1022_RP10 Rework Capacity evaluation report v1.6 1120(update 90%)" xfId="708" xr:uid="{00000000-0005-0000-0000-000054010000}"/>
    <cellStyle name="___A980903_RP10 Rework Capacity evaluation report v1.3 1022_RP10 Rework Capacity evaluation report v1.6 1120(update 90%)_RP10 Rework Capacity evaluation report v2.0 0312" xfId="709" xr:uid="{00000000-0005-0000-0000-000055010000}"/>
    <cellStyle name="___A980903_RP10 Rework Capacity evaluation report v1.3 1022_RP10 Rework Capacity evaluation report v1.6 1120(update 90%)_RP10 Rework Capacity evaluation report v2.0 0312_RP10 Rework Capacity evaluation report v2.0 0312-update1212" xfId="710" xr:uid="{00000000-0005-0000-0000-000056010000}"/>
    <cellStyle name="___A980903_RP10 Rework Capacity evaluation report v1.3 1022_RP10 Rework Capacity evaluation report v1.6 1120(update 90%)_RP10 Rework Capacity evaluation report v2.0 0312_RP10 Rework Capacity evaluation report v2.2  0321 for PM" xfId="711" xr:uid="{00000000-0005-0000-0000-000057010000}"/>
    <cellStyle name="___A980903_RP10 Rework Capacity evaluation report v1.3 1022_RP10 Rework Capacity evaluation report v2.0 0312-update1212" xfId="712" xr:uid="{00000000-0005-0000-0000-000058010000}"/>
    <cellStyle name="___A980903_RP10 Rework Capacity evaluation report v1.3 1022_RP10 Rework Capacity evaluation report v2.2  0321 for PM" xfId="713" xr:uid="{00000000-0005-0000-0000-000059010000}"/>
    <cellStyle name="___A980903_RP10 Rework Capacity evaluation report v1.4 1107(Update)" xfId="714" xr:uid="{00000000-0005-0000-0000-00005A010000}"/>
    <cellStyle name="___A980903_RP10 Rework Capacity evaluation report v1.4 1107(Update)_Rework Capacity evaluation report ( 90%&amp;95% Yiel  rate" xfId="715" xr:uid="{00000000-0005-0000-0000-00005B010000}"/>
    <cellStyle name="___A980903_RP10 Rework Capacity evaluation report v1.4 1107(Update)_RP10 Rework Capacity evaluation report v1.5 1108update" xfId="716" xr:uid="{00000000-0005-0000-0000-00005C010000}"/>
    <cellStyle name="___A980903_RP10 Rework Capacity evaluation report v1.4 1107(Update)_RP10 Rework Capacity evaluation report v1.5 1108update_RP10 Rework Capacity evaluation report v2.0 0312" xfId="717" xr:uid="{00000000-0005-0000-0000-00005D010000}"/>
    <cellStyle name="___A980903_RP10 Rework Capacity evaluation report v1.4 1107(Update)_RP10 Rework Capacity evaluation report v1.5 1108update_RP10 Rework Capacity evaluation report v2.0 0312_RP10 Rework Capacity evaluation report v2.0 0312-update1212" xfId="718" xr:uid="{00000000-0005-0000-0000-00005E010000}"/>
    <cellStyle name="___A980903_RP10 Rework Capacity evaluation report v1.4 1107(Update)_RP10 Rework Capacity evaluation report v1.5 1108update_RP10 Rework Capacity evaluation report v2.0 0312_RP10 Rework Capacity evaluation report v2.2  0321 for PM" xfId="719" xr:uid="{00000000-0005-0000-0000-00005F010000}"/>
    <cellStyle name="___A980903_RP10 Rework Capacity evaluation report v1.4 1107(Update)_RP10 Rework Capacity evaluation report v1.6 1120(update 90%)" xfId="720" xr:uid="{00000000-0005-0000-0000-000060010000}"/>
    <cellStyle name="___A980903_RP10 Rework Capacity evaluation report v1.4 1107(Update)_RP10 Rework Capacity evaluation report v1.6 1120(update 90%)_RP10 Rework Capacity evaluation report v2.0 0312" xfId="721" xr:uid="{00000000-0005-0000-0000-000061010000}"/>
    <cellStyle name="___A980903_RP10 Rework Capacity evaluation report v1.4 1107(Update)_RP10 Rework Capacity evaluation report v1.6 1120(update 90%)_RP10 Rework Capacity evaluation report v2.0 0312_RP10 Rework Capacity evaluation report v2.0 0312-update1212" xfId="722" xr:uid="{00000000-0005-0000-0000-000062010000}"/>
    <cellStyle name="___A980903_RP10 Rework Capacity evaluation report v1.4 1107(Update)_RP10 Rework Capacity evaluation report v1.6 1120(update 90%)_RP10 Rework Capacity evaluation report v2.0 0312_RP10 Rework Capacity evaluation report v2.2  0321 for PM" xfId="723" xr:uid="{00000000-0005-0000-0000-000063010000}"/>
    <cellStyle name="___A980903_RP10 Rework Capacity evaluation report v1.4 1107(Update)_RP10 Rework Capacity evaluation report v2.0 0312-update1212" xfId="724" xr:uid="{00000000-0005-0000-0000-000064010000}"/>
    <cellStyle name="___A980903_RP10 Rework Capacity evaluation report v1.4 1107(Update)_RP10 Rework Capacity evaluation report v2.2  0321 for PM" xfId="725" xr:uid="{00000000-0005-0000-0000-000065010000}"/>
    <cellStyle name="___A980903_RP10 Rework Capacity evaluation report v2.0 0312" xfId="726" xr:uid="{00000000-0005-0000-0000-000066010000}"/>
    <cellStyle name="___A980903_RP10 Rework Capacity evaluation report v2.0 0312_RP10 Rework Capacity evaluation report v2.0 0312-update1212" xfId="727" xr:uid="{00000000-0005-0000-0000-000067010000}"/>
    <cellStyle name="___A980903_RP10 Rework Capacity evaluation report v2.0 0312_RP10 Rework Capacity evaluation report v2.2  0321 for PM" xfId="728" xr:uid="{00000000-0005-0000-0000-000068010000}"/>
    <cellStyle name="___A980903_WEEKLY TEMPLATE" xfId="729" xr:uid="{00000000-0005-0000-0000-000069010000}"/>
    <cellStyle name="___A980923" xfId="730" xr:uid="{00000000-0005-0000-0000-00006A010000}"/>
    <cellStyle name="___A980923 2" xfId="731" xr:uid="{00000000-0005-0000-0000-00006B010000}"/>
    <cellStyle name="___A980928" xfId="732" xr:uid="{00000000-0005-0000-0000-00006C010000}"/>
    <cellStyle name="___A980928 2" xfId="733" xr:uid="{00000000-0005-0000-0000-00006D010000}"/>
    <cellStyle name="___Book1 ___ 1" xfId="734" xr:uid="{00000000-0005-0000-0000-00006E010000}"/>
    <cellStyle name="___Book1 ___ 1 2" xfId="735" xr:uid="{00000000-0005-0000-0000-00006F010000}"/>
    <cellStyle name="___Book1 ___ 1_RGB-220235 4Unit 470382030 Manufacturing" xfId="736" xr:uid="{00000000-0005-0000-0000-000070010000}"/>
    <cellStyle name="___Book1 ___ 1_RP10 Rework Capacity evaluation report v1.3 1022" xfId="737" xr:uid="{00000000-0005-0000-0000-000071010000}"/>
    <cellStyle name="___Book1 ___ 1_RP10 Rework Capacity evaluation report v1.3 1022_Rework Capacity evaluation report ( 90%&amp;95% Yiel  rate" xfId="738" xr:uid="{00000000-0005-0000-0000-000072010000}"/>
    <cellStyle name="___Book1 ___ 1_RP10 Rework Capacity evaluation report v1.3 1022_RP10 Rework Capacity evaluation report v1.4 1107(Update)" xfId="739" xr:uid="{00000000-0005-0000-0000-000073010000}"/>
    <cellStyle name="___Book1 ___ 1_RP10 Rework Capacity evaluation report v1.3 1022_RP10 Rework Capacity evaluation report v1.4 1107(Update)_RP10 Rework Capacity evaluation report v2.0 0312" xfId="740" xr:uid="{00000000-0005-0000-0000-000074010000}"/>
    <cellStyle name="___Book1 ___ 1_RP10 Rework Capacity evaluation report v1.3 1022_RP10 Rework Capacity evaluation report v1.4 1107(Update)_RP10 Rework Capacity evaluation report v2.0 0312_RP10 Rework Capacity evaluation report v2.0 0312-update1212" xfId="741" xr:uid="{00000000-0005-0000-0000-000075010000}"/>
    <cellStyle name="___Book1 ___ 1_RP10 Rework Capacity evaluation report v1.3 1022_RP10 Rework Capacity evaluation report v1.4 1107(Update)_RP10 Rework Capacity evaluation report v2.0 0312_RP10 Rework Capacity evaluation report v2.2  0321 for PM" xfId="742" xr:uid="{00000000-0005-0000-0000-000076010000}"/>
    <cellStyle name="___Book1 ___ 1_RP10 Rework Capacity evaluation report v1.3 1022_RP10 Rework Capacity evaluation report v1.5 1108update" xfId="743" xr:uid="{00000000-0005-0000-0000-000077010000}"/>
    <cellStyle name="___Book1 ___ 1_RP10 Rework Capacity evaluation report v1.3 1022_RP10 Rework Capacity evaluation report v1.5 1108update_RP10 Rework Capacity evaluation report v2.0 0312" xfId="744" xr:uid="{00000000-0005-0000-0000-000078010000}"/>
    <cellStyle name="___Book1 ___ 1_RP10 Rework Capacity evaluation report v1.3 1022_RP10 Rework Capacity evaluation report v1.5 1108update_RP10 Rework Capacity evaluation report v2.0 0312_RP10 Rework Capacity evaluation report v2.0 0312-update1212" xfId="745" xr:uid="{00000000-0005-0000-0000-000079010000}"/>
    <cellStyle name="___Book1 ___ 1_RP10 Rework Capacity evaluation report v1.3 1022_RP10 Rework Capacity evaluation report v1.5 1108update_RP10 Rework Capacity evaluation report v2.0 0312_RP10 Rework Capacity evaluation report v2.2  0321 for PM" xfId="746" xr:uid="{00000000-0005-0000-0000-00007A010000}"/>
    <cellStyle name="___Book1 ___ 1_RP10 Rework Capacity evaluation report v1.3 1022_RP10 Rework Capacity evaluation report v1.6 1120(update 90%)" xfId="747" xr:uid="{00000000-0005-0000-0000-00007B010000}"/>
    <cellStyle name="___Book1 ___ 1_RP10 Rework Capacity evaluation report v1.3 1022_RP10 Rework Capacity evaluation report v1.6 1120(update 90%)_RP10 Rework Capacity evaluation report v2.0 0312" xfId="748" xr:uid="{00000000-0005-0000-0000-00007C010000}"/>
    <cellStyle name="___Book1 ___ 1_RP10 Rework Capacity evaluation report v1.3 1022_RP10 Rework Capacity evaluation report v1.6 1120(update 90%)_RP10 Rework Capacity evaluation report v2.0 0312_RP10 Rework Capacity evaluation report v2.0 0312-update1212" xfId="749" xr:uid="{00000000-0005-0000-0000-00007D010000}"/>
    <cellStyle name="___Book1 ___ 1_RP10 Rework Capacity evaluation report v1.3 1022_RP10 Rework Capacity evaluation report v1.6 1120(update 90%)_RP10 Rework Capacity evaluation report v2.0 0312_RP10 Rework Capacity evaluation report v2.2  0321 for PM" xfId="750" xr:uid="{00000000-0005-0000-0000-00007E010000}"/>
    <cellStyle name="___Book1 ___ 1_RP10 Rework Capacity evaluation report v1.3 1022_RP10 Rework Capacity evaluation report v2.0 0312-update1212" xfId="751" xr:uid="{00000000-0005-0000-0000-00007F010000}"/>
    <cellStyle name="___Book1 ___ 1_RP10 Rework Capacity evaluation report v1.3 1022_RP10 Rework Capacity evaluation report v2.2  0321 for PM" xfId="752" xr:uid="{00000000-0005-0000-0000-000080010000}"/>
    <cellStyle name="___Book1 ___ 1_RP10 Rework Capacity evaluation report v1.4 1107(Update)" xfId="753" xr:uid="{00000000-0005-0000-0000-000081010000}"/>
    <cellStyle name="___Book1 ___ 1_RP10 Rework Capacity evaluation report v1.4 1107(Update)_Rework Capacity evaluation report ( 90%&amp;95% Yiel  rate" xfId="754" xr:uid="{00000000-0005-0000-0000-000082010000}"/>
    <cellStyle name="___Book1 ___ 1_RP10 Rework Capacity evaluation report v1.4 1107(Update)_RP10 Rework Capacity evaluation report v1.5 1108update" xfId="755" xr:uid="{00000000-0005-0000-0000-000083010000}"/>
    <cellStyle name="___Book1 ___ 1_RP10 Rework Capacity evaluation report v1.4 1107(Update)_RP10 Rework Capacity evaluation report v1.5 1108update_RP10 Rework Capacity evaluation report v2.0 0312" xfId="756" xr:uid="{00000000-0005-0000-0000-000084010000}"/>
    <cellStyle name="___Book1 ___ 1_RP10 Rework Capacity evaluation report v1.4 1107(Update)_RP10 Rework Capacity evaluation report v1.5 1108update_RP10 Rework Capacity evaluation report v2.0 0312_RP10 Rework Capacity evaluation report v2.0 0312-update1212" xfId="757" xr:uid="{00000000-0005-0000-0000-000085010000}"/>
    <cellStyle name="___Book1 ___ 1_RP10 Rework Capacity evaluation report v1.4 1107(Update)_RP10 Rework Capacity evaluation report v1.5 1108update_RP10 Rework Capacity evaluation report v2.0 0312_RP10 Rework Capacity evaluation report v2.2  0321 for PM" xfId="758" xr:uid="{00000000-0005-0000-0000-000086010000}"/>
    <cellStyle name="___Book1 ___ 1_RP10 Rework Capacity evaluation report v1.4 1107(Update)_RP10 Rework Capacity evaluation report v1.6 1120(update 90%)" xfId="759" xr:uid="{00000000-0005-0000-0000-000087010000}"/>
    <cellStyle name="___Book1 ___ 1_RP10 Rework Capacity evaluation report v1.4 1107(Update)_RP10 Rework Capacity evaluation report v1.6 1120(update 90%)_RP10 Rework Capacity evaluation report v2.0 0312" xfId="760" xr:uid="{00000000-0005-0000-0000-000088010000}"/>
    <cellStyle name="___Book1 ___ 1_RP10 Rework Capacity evaluation report v1.4 1107(Update)_RP10 Rework Capacity evaluation report v1.6 1120(update 90%)_RP10 Rework Capacity evaluation report v2.0 0312_RP10 Rework Capacity evaluation report v2.0 0312-update1212" xfId="761" xr:uid="{00000000-0005-0000-0000-000089010000}"/>
    <cellStyle name="___Book1 ___ 1_RP10 Rework Capacity evaluation report v1.4 1107(Update)_RP10 Rework Capacity evaluation report v1.6 1120(update 90%)_RP10 Rework Capacity evaluation report v2.0 0312_RP10 Rework Capacity evaluation report v2.2  0321 for PM" xfId="762" xr:uid="{00000000-0005-0000-0000-00008A010000}"/>
    <cellStyle name="___Book1 ___ 1_RP10 Rework Capacity evaluation report v1.4 1107(Update)_RP10 Rework Capacity evaluation report v2.0 0312-update1212" xfId="763" xr:uid="{00000000-0005-0000-0000-00008B010000}"/>
    <cellStyle name="___Book1 ___ 1_RP10 Rework Capacity evaluation report v1.4 1107(Update)_RP10 Rework Capacity evaluation report v2.2  0321 for PM" xfId="764" xr:uid="{00000000-0005-0000-0000-00008C010000}"/>
    <cellStyle name="___Book1 ___ 1_RP10 Rework Capacity evaluation report v2.0 0312" xfId="765" xr:uid="{00000000-0005-0000-0000-00008D010000}"/>
    <cellStyle name="___Book1 ___ 1_RP10 Rework Capacity evaluation report v2.0 0312_RP10 Rework Capacity evaluation report v2.0 0312-update1212" xfId="766" xr:uid="{00000000-0005-0000-0000-00008E010000}"/>
    <cellStyle name="___Book1 ___ 1_RP10 Rework Capacity evaluation report v2.0 0312_RP10 Rework Capacity evaluation report v2.2  0321 for PM" xfId="767" xr:uid="{00000000-0005-0000-0000-00008F010000}"/>
    <cellStyle name="___Book1 ___ 1_WEEKLY TEMPLATE" xfId="768" xr:uid="{00000000-0005-0000-0000-000090010000}"/>
    <cellStyle name="___Book1 ___ 1-1" xfId="769" xr:uid="{00000000-0005-0000-0000-000091010000}"/>
    <cellStyle name="___Book1 ___ 1-1 2" xfId="770" xr:uid="{00000000-0005-0000-0000-000092010000}"/>
    <cellStyle name="___Book1 ___ 1-1_RGB-220235 4Unit 470382030 Manufacturing" xfId="771" xr:uid="{00000000-0005-0000-0000-000093010000}"/>
    <cellStyle name="___Book1 ___ 1-1_RP10 Rework Capacity evaluation report v1.3 1022" xfId="772" xr:uid="{00000000-0005-0000-0000-000094010000}"/>
    <cellStyle name="___Book1 ___ 1-1_RP10 Rework Capacity evaluation report v1.3 1022_Rework Capacity evaluation report ( 90%&amp;95% Yiel  rate" xfId="773" xr:uid="{00000000-0005-0000-0000-000095010000}"/>
    <cellStyle name="___Book1 ___ 1-1_RP10 Rework Capacity evaluation report v1.3 1022_RP10 Rework Capacity evaluation report v1.4 1107(Update)" xfId="774" xr:uid="{00000000-0005-0000-0000-000096010000}"/>
    <cellStyle name="___Book1 ___ 1-1_RP10 Rework Capacity evaluation report v1.3 1022_RP10 Rework Capacity evaluation report v1.4 1107(Update)_RP10 Rework Capacity evaluation report v2.0 0312" xfId="775" xr:uid="{00000000-0005-0000-0000-000097010000}"/>
    <cellStyle name="___Book1 ___ 1-1_RP10 Rework Capacity evaluation report v1.3 1022_RP10 Rework Capacity evaluation report v1.4 1107(Update)_RP10 Rework Capacity evaluation report v2.0 0312_RP10 Rework Capacity evaluation report v2.0 0312-update1212" xfId="776" xr:uid="{00000000-0005-0000-0000-000098010000}"/>
    <cellStyle name="___Book1 ___ 1-1_RP10 Rework Capacity evaluation report v1.3 1022_RP10 Rework Capacity evaluation report v1.4 1107(Update)_RP10 Rework Capacity evaluation report v2.0 0312_RP10 Rework Capacity evaluation report v2.2  0321 for PM" xfId="777" xr:uid="{00000000-0005-0000-0000-000099010000}"/>
    <cellStyle name="___Book1 ___ 1-1_RP10 Rework Capacity evaluation report v1.3 1022_RP10 Rework Capacity evaluation report v1.5 1108update" xfId="778" xr:uid="{00000000-0005-0000-0000-00009A010000}"/>
    <cellStyle name="___Book1 ___ 1-1_RP10 Rework Capacity evaluation report v1.3 1022_RP10 Rework Capacity evaluation report v1.5 1108update_RP10 Rework Capacity evaluation report v2.0 0312" xfId="779" xr:uid="{00000000-0005-0000-0000-00009B010000}"/>
    <cellStyle name="___Book1 ___ 1-1_RP10 Rework Capacity evaluation report v1.3 1022_RP10 Rework Capacity evaluation report v1.5 1108update_RP10 Rework Capacity evaluation report v2.0 0312_RP10 Rework Capacity evaluation report v2.0 0312-update1212" xfId="780" xr:uid="{00000000-0005-0000-0000-00009C010000}"/>
    <cellStyle name="___Book1 ___ 1-1_RP10 Rework Capacity evaluation report v1.3 1022_RP10 Rework Capacity evaluation report v1.5 1108update_RP10 Rework Capacity evaluation report v2.0 0312_RP10 Rework Capacity evaluation report v2.2  0321 for PM" xfId="781" xr:uid="{00000000-0005-0000-0000-00009D010000}"/>
    <cellStyle name="___Book1 ___ 1-1_RP10 Rework Capacity evaluation report v1.3 1022_RP10 Rework Capacity evaluation report v1.6 1120(update 90%)" xfId="782" xr:uid="{00000000-0005-0000-0000-00009E010000}"/>
    <cellStyle name="___Book1 ___ 1-1_RP10 Rework Capacity evaluation report v1.3 1022_RP10 Rework Capacity evaluation report v1.6 1120(update 90%)_RP10 Rework Capacity evaluation report v2.0 0312" xfId="783" xr:uid="{00000000-0005-0000-0000-00009F010000}"/>
    <cellStyle name="___Book1 ___ 1-1_RP10 Rework Capacity evaluation report v1.3 1022_RP10 Rework Capacity evaluation report v1.6 1120(update 90%)_RP10 Rework Capacity evaluation report v2.0 0312_RP10 Rework Capacity evaluation report v2.0 0312-update1212" xfId="784" xr:uid="{00000000-0005-0000-0000-0000A0010000}"/>
    <cellStyle name="___Book1 ___ 1-1_RP10 Rework Capacity evaluation report v1.3 1022_RP10 Rework Capacity evaluation report v1.6 1120(update 90%)_RP10 Rework Capacity evaluation report v2.0 0312_RP10 Rework Capacity evaluation report v2.2  0321 for PM" xfId="785" xr:uid="{00000000-0005-0000-0000-0000A1010000}"/>
    <cellStyle name="___Book1 ___ 1-1_RP10 Rework Capacity evaluation report v1.3 1022_RP10 Rework Capacity evaluation report v2.0 0312-update1212" xfId="786" xr:uid="{00000000-0005-0000-0000-0000A2010000}"/>
    <cellStyle name="___Book1 ___ 1-1_RP10 Rework Capacity evaluation report v1.3 1022_RP10 Rework Capacity evaluation report v2.2  0321 for PM" xfId="787" xr:uid="{00000000-0005-0000-0000-0000A3010000}"/>
    <cellStyle name="___Book1 ___ 1-1_RP10 Rework Capacity evaluation report v1.4 1107(Update)" xfId="788" xr:uid="{00000000-0005-0000-0000-0000A4010000}"/>
    <cellStyle name="___Book1 ___ 1-1_RP10 Rework Capacity evaluation report v1.4 1107(Update)_Rework Capacity evaluation report ( 90%&amp;95% Yiel  rate" xfId="789" xr:uid="{00000000-0005-0000-0000-0000A5010000}"/>
    <cellStyle name="___Book1 ___ 1-1_RP10 Rework Capacity evaluation report v1.4 1107(Update)_RP10 Rework Capacity evaluation report v1.5 1108update" xfId="790" xr:uid="{00000000-0005-0000-0000-0000A6010000}"/>
    <cellStyle name="___Book1 ___ 1-1_RP10 Rework Capacity evaluation report v1.4 1107(Update)_RP10 Rework Capacity evaluation report v1.5 1108update_RP10 Rework Capacity evaluation report v2.0 0312" xfId="791" xr:uid="{00000000-0005-0000-0000-0000A7010000}"/>
    <cellStyle name="___Book1 ___ 1-1_RP10 Rework Capacity evaluation report v1.4 1107(Update)_RP10 Rework Capacity evaluation report v1.5 1108update_RP10 Rework Capacity evaluation report v2.0 0312_RP10 Rework Capacity evaluation report v2.0 0312-update1212" xfId="792" xr:uid="{00000000-0005-0000-0000-0000A8010000}"/>
    <cellStyle name="___Book1 ___ 1-1_RP10 Rework Capacity evaluation report v1.4 1107(Update)_RP10 Rework Capacity evaluation report v1.5 1108update_RP10 Rework Capacity evaluation report v2.0 0312_RP10 Rework Capacity evaluation report v2.2  0321 for PM" xfId="793" xr:uid="{00000000-0005-0000-0000-0000A9010000}"/>
    <cellStyle name="___Book1 ___ 1-1_RP10 Rework Capacity evaluation report v1.4 1107(Update)_RP10 Rework Capacity evaluation report v1.6 1120(update 90%)" xfId="794" xr:uid="{00000000-0005-0000-0000-0000AA010000}"/>
    <cellStyle name="___Book1 ___ 1-1_RP10 Rework Capacity evaluation report v1.4 1107(Update)_RP10 Rework Capacity evaluation report v1.6 1120(update 90%)_RP10 Rework Capacity evaluation report v2.0 0312" xfId="795" xr:uid="{00000000-0005-0000-0000-0000AB010000}"/>
    <cellStyle name="___Book1 ___ 1-1_RP10 Rework Capacity evaluation report v1.4 1107(Update)_RP10 Rework Capacity evaluation report v1.6 1120(update 90%)_RP10 Rework Capacity evaluation report v2.0 0312_RP10 Rework Capacity evaluation report v2.0 0312-update1212" xfId="796" xr:uid="{00000000-0005-0000-0000-0000AC010000}"/>
    <cellStyle name="___Book1 ___ 1-1_RP10 Rework Capacity evaluation report v1.4 1107(Update)_RP10 Rework Capacity evaluation report v1.6 1120(update 90%)_RP10 Rework Capacity evaluation report v2.0 0312_RP10 Rework Capacity evaluation report v2.2  0321 for PM" xfId="797" xr:uid="{00000000-0005-0000-0000-0000AD010000}"/>
    <cellStyle name="___Book1 ___ 1-1_RP10 Rework Capacity evaluation report v1.4 1107(Update)_RP10 Rework Capacity evaluation report v2.0 0312-update1212" xfId="798" xr:uid="{00000000-0005-0000-0000-0000AE010000}"/>
    <cellStyle name="___Book1 ___ 1-1_RP10 Rework Capacity evaluation report v1.4 1107(Update)_RP10 Rework Capacity evaluation report v2.2  0321 for PM" xfId="799" xr:uid="{00000000-0005-0000-0000-0000AF010000}"/>
    <cellStyle name="___Book1 ___ 1-1_RP10 Rework Capacity evaluation report v2.0 0312" xfId="800" xr:uid="{00000000-0005-0000-0000-0000B0010000}"/>
    <cellStyle name="___Book1 ___ 1-1_RP10 Rework Capacity evaluation report v2.0 0312_RP10 Rework Capacity evaluation report v2.0 0312-update1212" xfId="801" xr:uid="{00000000-0005-0000-0000-0000B1010000}"/>
    <cellStyle name="___Book1 ___ 1-1_RP10 Rework Capacity evaluation report v2.0 0312_RP10 Rework Capacity evaluation report v2.2  0321 for PM" xfId="802" xr:uid="{00000000-0005-0000-0000-0000B2010000}"/>
    <cellStyle name="___Book1 ___ 1-2" xfId="803" xr:uid="{00000000-0005-0000-0000-0000B3010000}"/>
    <cellStyle name="___Book1 ___ 1-2 2" xfId="804" xr:uid="{00000000-0005-0000-0000-0000B4010000}"/>
    <cellStyle name="___Book1 ___ 1-2_RGB-220235 4Unit 470382030 Manufacturing" xfId="805" xr:uid="{00000000-0005-0000-0000-0000B5010000}"/>
    <cellStyle name="___Book1 ___ 1-2_RP10 Rework Capacity evaluation report v1.3 1022" xfId="806" xr:uid="{00000000-0005-0000-0000-0000B6010000}"/>
    <cellStyle name="___Book1 ___ 1-2_RP10 Rework Capacity evaluation report v1.3 1022_Rework Capacity evaluation report ( 90%&amp;95% Yiel  rate" xfId="807" xr:uid="{00000000-0005-0000-0000-0000B7010000}"/>
    <cellStyle name="___Book1 ___ 1-2_RP10 Rework Capacity evaluation report v1.3 1022_RP10 Rework Capacity evaluation report v1.4 1107(Update)" xfId="808" xr:uid="{00000000-0005-0000-0000-0000B8010000}"/>
    <cellStyle name="___Book1 ___ 1-2_RP10 Rework Capacity evaluation report v1.3 1022_RP10 Rework Capacity evaluation report v1.4 1107(Update)_RP10 Rework Capacity evaluation report v2.0 0312" xfId="809" xr:uid="{00000000-0005-0000-0000-0000B9010000}"/>
    <cellStyle name="___Book1 ___ 1-2_RP10 Rework Capacity evaluation report v1.3 1022_RP10 Rework Capacity evaluation report v1.4 1107(Update)_RP10 Rework Capacity evaluation report v2.0 0312_RP10 Rework Capacity evaluation report v2.0 0312-update1212" xfId="810" xr:uid="{00000000-0005-0000-0000-0000BA010000}"/>
    <cellStyle name="___Book1 ___ 1-2_RP10 Rework Capacity evaluation report v1.3 1022_RP10 Rework Capacity evaluation report v1.4 1107(Update)_RP10 Rework Capacity evaluation report v2.0 0312_RP10 Rework Capacity evaluation report v2.2  0321 for PM" xfId="811" xr:uid="{00000000-0005-0000-0000-0000BB010000}"/>
    <cellStyle name="___Book1 ___ 1-2_RP10 Rework Capacity evaluation report v1.3 1022_RP10 Rework Capacity evaluation report v1.5 1108update" xfId="812" xr:uid="{00000000-0005-0000-0000-0000BC010000}"/>
    <cellStyle name="___Book1 ___ 1-2_RP10 Rework Capacity evaluation report v1.3 1022_RP10 Rework Capacity evaluation report v1.5 1108update_RP10 Rework Capacity evaluation report v2.0 0312" xfId="813" xr:uid="{00000000-0005-0000-0000-0000BD010000}"/>
    <cellStyle name="___Book1 ___ 1-2_RP10 Rework Capacity evaluation report v1.3 1022_RP10 Rework Capacity evaluation report v1.5 1108update_RP10 Rework Capacity evaluation report v2.0 0312_RP10 Rework Capacity evaluation report v2.0 0312-update1212" xfId="814" xr:uid="{00000000-0005-0000-0000-0000BE010000}"/>
    <cellStyle name="___Book1 ___ 1-2_RP10 Rework Capacity evaluation report v1.3 1022_RP10 Rework Capacity evaluation report v1.5 1108update_RP10 Rework Capacity evaluation report v2.0 0312_RP10 Rework Capacity evaluation report v2.2  0321 for PM" xfId="815" xr:uid="{00000000-0005-0000-0000-0000BF010000}"/>
    <cellStyle name="___Book1 ___ 1-2_RP10 Rework Capacity evaluation report v1.3 1022_RP10 Rework Capacity evaluation report v1.6 1120(update 90%)" xfId="816" xr:uid="{00000000-0005-0000-0000-0000C0010000}"/>
    <cellStyle name="___Book1 ___ 1-2_RP10 Rework Capacity evaluation report v1.3 1022_RP10 Rework Capacity evaluation report v1.6 1120(update 90%)_RP10 Rework Capacity evaluation report v2.0 0312" xfId="817" xr:uid="{00000000-0005-0000-0000-0000C1010000}"/>
    <cellStyle name="___Book1 ___ 1-2_RP10 Rework Capacity evaluation report v1.3 1022_RP10 Rework Capacity evaluation report v1.6 1120(update 90%)_RP10 Rework Capacity evaluation report v2.0 0312_RP10 Rework Capacity evaluation report v2.0 0312-update1212" xfId="818" xr:uid="{00000000-0005-0000-0000-0000C2010000}"/>
    <cellStyle name="___Book1 ___ 1-2_RP10 Rework Capacity evaluation report v1.3 1022_RP10 Rework Capacity evaluation report v1.6 1120(update 90%)_RP10 Rework Capacity evaluation report v2.0 0312_RP10 Rework Capacity evaluation report v2.2  0321 for PM" xfId="819" xr:uid="{00000000-0005-0000-0000-0000C3010000}"/>
    <cellStyle name="___Book1 ___ 1-2_RP10 Rework Capacity evaluation report v1.3 1022_RP10 Rework Capacity evaluation report v2.0 0312-update1212" xfId="820" xr:uid="{00000000-0005-0000-0000-0000C4010000}"/>
    <cellStyle name="___Book1 ___ 1-2_RP10 Rework Capacity evaluation report v1.3 1022_RP10 Rework Capacity evaluation report v2.2  0321 for PM" xfId="821" xr:uid="{00000000-0005-0000-0000-0000C5010000}"/>
    <cellStyle name="___Book1 ___ 1-2_RP10 Rework Capacity evaluation report v1.4 1107(Update)" xfId="822" xr:uid="{00000000-0005-0000-0000-0000C6010000}"/>
    <cellStyle name="___Book1 ___ 1-2_RP10 Rework Capacity evaluation report v1.4 1107(Update)_Rework Capacity evaluation report ( 90%&amp;95% Yiel  rate" xfId="823" xr:uid="{00000000-0005-0000-0000-0000C7010000}"/>
    <cellStyle name="___Book1 ___ 1-2_RP10 Rework Capacity evaluation report v1.4 1107(Update)_RP10 Rework Capacity evaluation report v1.5 1108update" xfId="824" xr:uid="{00000000-0005-0000-0000-0000C8010000}"/>
    <cellStyle name="___Book1 ___ 1-2_RP10 Rework Capacity evaluation report v1.4 1107(Update)_RP10 Rework Capacity evaluation report v1.5 1108update_RP10 Rework Capacity evaluation report v2.0 0312" xfId="825" xr:uid="{00000000-0005-0000-0000-0000C9010000}"/>
    <cellStyle name="___Book1 ___ 1-2_RP10 Rework Capacity evaluation report v1.4 1107(Update)_RP10 Rework Capacity evaluation report v1.5 1108update_RP10 Rework Capacity evaluation report v2.0 0312_RP10 Rework Capacity evaluation report v2.0 0312-update1212" xfId="826" xr:uid="{00000000-0005-0000-0000-0000CA010000}"/>
    <cellStyle name="___Book1 ___ 1-2_RP10 Rework Capacity evaluation report v1.4 1107(Update)_RP10 Rework Capacity evaluation report v1.5 1108update_RP10 Rework Capacity evaluation report v2.0 0312_RP10 Rework Capacity evaluation report v2.2  0321 for PM" xfId="827" xr:uid="{00000000-0005-0000-0000-0000CB010000}"/>
    <cellStyle name="___Book1 ___ 1-2_RP10 Rework Capacity evaluation report v1.4 1107(Update)_RP10 Rework Capacity evaluation report v1.6 1120(update 90%)" xfId="828" xr:uid="{00000000-0005-0000-0000-0000CC010000}"/>
    <cellStyle name="___Book1 ___ 1-2_RP10 Rework Capacity evaluation report v1.4 1107(Update)_RP10 Rework Capacity evaluation report v1.6 1120(update 90%)_RP10 Rework Capacity evaluation report v2.0 0312" xfId="829" xr:uid="{00000000-0005-0000-0000-0000CD010000}"/>
    <cellStyle name="___Book1 ___ 1-2_RP10 Rework Capacity evaluation report v1.4 1107(Update)_RP10 Rework Capacity evaluation report v1.6 1120(update 90%)_RP10 Rework Capacity evaluation report v2.0 0312_RP10 Rework Capacity evaluation report v2.0 0312-update1212" xfId="830" xr:uid="{00000000-0005-0000-0000-0000CE010000}"/>
    <cellStyle name="___Book1 ___ 1-2_RP10 Rework Capacity evaluation report v1.4 1107(Update)_RP10 Rework Capacity evaluation report v1.6 1120(update 90%)_RP10 Rework Capacity evaluation report v2.0 0312_RP10 Rework Capacity evaluation report v2.2  0321 for PM" xfId="831" xr:uid="{00000000-0005-0000-0000-0000CF010000}"/>
    <cellStyle name="___Book1 ___ 1-2_RP10 Rework Capacity evaluation report v1.4 1107(Update)_RP10 Rework Capacity evaluation report v2.0 0312-update1212" xfId="832" xr:uid="{00000000-0005-0000-0000-0000D0010000}"/>
    <cellStyle name="___Book1 ___ 1-2_RP10 Rework Capacity evaluation report v1.4 1107(Update)_RP10 Rework Capacity evaluation report v2.2  0321 for PM" xfId="833" xr:uid="{00000000-0005-0000-0000-0000D1010000}"/>
    <cellStyle name="___Book1 ___ 1-2_RP10 Rework Capacity evaluation report v2.0 0312" xfId="834" xr:uid="{00000000-0005-0000-0000-0000D2010000}"/>
    <cellStyle name="___Book1 ___ 1-2_RP10 Rework Capacity evaluation report v2.0 0312_RP10 Rework Capacity evaluation report v2.0 0312-update1212" xfId="835" xr:uid="{00000000-0005-0000-0000-0000D3010000}"/>
    <cellStyle name="___Book1 ___ 1-2_RP10 Rework Capacity evaluation report v2.0 0312_RP10 Rework Capacity evaluation report v2.2  0321 for PM" xfId="836" xr:uid="{00000000-0005-0000-0000-0000D4010000}"/>
    <cellStyle name="___Book1 ___ 1-3" xfId="837" xr:uid="{00000000-0005-0000-0000-0000D5010000}"/>
    <cellStyle name="___Book1 ___ 1-3 2" xfId="838" xr:uid="{00000000-0005-0000-0000-0000D6010000}"/>
    <cellStyle name="___Book1 ___ 1-3_RGB-220235 4Unit 470382030 Manufacturing" xfId="839" xr:uid="{00000000-0005-0000-0000-0000D7010000}"/>
    <cellStyle name="___Book1 ___ 1-3_RP10 Rework Capacity evaluation report v1.3 1022" xfId="840" xr:uid="{00000000-0005-0000-0000-0000D8010000}"/>
    <cellStyle name="___Book1 ___ 1-3_RP10 Rework Capacity evaluation report v1.3 1022_Rework Capacity evaluation report ( 90%&amp;95% Yiel  rate" xfId="841" xr:uid="{00000000-0005-0000-0000-0000D9010000}"/>
    <cellStyle name="___Book1 ___ 1-3_RP10 Rework Capacity evaluation report v1.3 1022_RP10 Rework Capacity evaluation report v1.4 1107(Update)" xfId="842" xr:uid="{00000000-0005-0000-0000-0000DA010000}"/>
    <cellStyle name="___Book1 ___ 1-3_RP10 Rework Capacity evaluation report v1.3 1022_RP10 Rework Capacity evaluation report v1.4 1107(Update)_RP10 Rework Capacity evaluation report v2.0 0312" xfId="843" xr:uid="{00000000-0005-0000-0000-0000DB010000}"/>
    <cellStyle name="___Book1 ___ 1-3_RP10 Rework Capacity evaluation report v1.3 1022_RP10 Rework Capacity evaluation report v1.4 1107(Update)_RP10 Rework Capacity evaluation report v2.0 0312_RP10 Rework Capacity evaluation report v2.0 0312-update1212" xfId="844" xr:uid="{00000000-0005-0000-0000-0000DC010000}"/>
    <cellStyle name="___Book1 ___ 1-3_RP10 Rework Capacity evaluation report v1.3 1022_RP10 Rework Capacity evaluation report v1.4 1107(Update)_RP10 Rework Capacity evaluation report v2.0 0312_RP10 Rework Capacity evaluation report v2.2  0321 for PM" xfId="845" xr:uid="{00000000-0005-0000-0000-0000DD010000}"/>
    <cellStyle name="___Book1 ___ 1-3_RP10 Rework Capacity evaluation report v1.3 1022_RP10 Rework Capacity evaluation report v1.5 1108update" xfId="846" xr:uid="{00000000-0005-0000-0000-0000DE010000}"/>
    <cellStyle name="___Book1 ___ 1-3_RP10 Rework Capacity evaluation report v1.3 1022_RP10 Rework Capacity evaluation report v1.5 1108update_RP10 Rework Capacity evaluation report v2.0 0312" xfId="847" xr:uid="{00000000-0005-0000-0000-0000DF010000}"/>
    <cellStyle name="___Book1 ___ 1-3_RP10 Rework Capacity evaluation report v1.3 1022_RP10 Rework Capacity evaluation report v1.5 1108update_RP10 Rework Capacity evaluation report v2.0 0312_RP10 Rework Capacity evaluation report v2.0 0312-update1212" xfId="848" xr:uid="{00000000-0005-0000-0000-0000E0010000}"/>
    <cellStyle name="___Book1 ___ 1-3_RP10 Rework Capacity evaluation report v1.3 1022_RP10 Rework Capacity evaluation report v1.5 1108update_RP10 Rework Capacity evaluation report v2.0 0312_RP10 Rework Capacity evaluation report v2.2  0321 for PM" xfId="849" xr:uid="{00000000-0005-0000-0000-0000E1010000}"/>
    <cellStyle name="___Book1 ___ 1-3_RP10 Rework Capacity evaluation report v1.3 1022_RP10 Rework Capacity evaluation report v1.6 1120(update 90%)" xfId="850" xr:uid="{00000000-0005-0000-0000-0000E2010000}"/>
    <cellStyle name="___Book1 ___ 1-3_RP10 Rework Capacity evaluation report v1.3 1022_RP10 Rework Capacity evaluation report v1.6 1120(update 90%)_RP10 Rework Capacity evaluation report v2.0 0312" xfId="851" xr:uid="{00000000-0005-0000-0000-0000E3010000}"/>
    <cellStyle name="___Book1 ___ 1-3_RP10 Rework Capacity evaluation report v1.3 1022_RP10 Rework Capacity evaluation report v1.6 1120(update 90%)_RP10 Rework Capacity evaluation report v2.0 0312_RP10 Rework Capacity evaluation report v2.0 0312-update1212" xfId="852" xr:uid="{00000000-0005-0000-0000-0000E4010000}"/>
    <cellStyle name="___Book1 ___ 1-3_RP10 Rework Capacity evaluation report v1.3 1022_RP10 Rework Capacity evaluation report v1.6 1120(update 90%)_RP10 Rework Capacity evaluation report v2.0 0312_RP10 Rework Capacity evaluation report v2.2  0321 for PM" xfId="853" xr:uid="{00000000-0005-0000-0000-0000E5010000}"/>
    <cellStyle name="___Book1 ___ 1-3_RP10 Rework Capacity evaluation report v1.3 1022_RP10 Rework Capacity evaluation report v2.0 0312-update1212" xfId="854" xr:uid="{00000000-0005-0000-0000-0000E6010000}"/>
    <cellStyle name="___Book1 ___ 1-3_RP10 Rework Capacity evaluation report v1.3 1022_RP10 Rework Capacity evaluation report v2.2  0321 for PM" xfId="855" xr:uid="{00000000-0005-0000-0000-0000E7010000}"/>
    <cellStyle name="___Book1 ___ 1-3_RP10 Rework Capacity evaluation report v1.4 1107(Update)" xfId="856" xr:uid="{00000000-0005-0000-0000-0000E8010000}"/>
    <cellStyle name="___Book1 ___ 1-3_RP10 Rework Capacity evaluation report v1.4 1107(Update)_Rework Capacity evaluation report ( 90%&amp;95% Yiel  rate" xfId="857" xr:uid="{00000000-0005-0000-0000-0000E9010000}"/>
    <cellStyle name="___Book1 ___ 1-3_RP10 Rework Capacity evaluation report v1.4 1107(Update)_RP10 Rework Capacity evaluation report v1.5 1108update" xfId="858" xr:uid="{00000000-0005-0000-0000-0000EA010000}"/>
    <cellStyle name="___Book1 ___ 1-3_RP10 Rework Capacity evaluation report v1.4 1107(Update)_RP10 Rework Capacity evaluation report v1.5 1108update_RP10 Rework Capacity evaluation report v2.0 0312" xfId="859" xr:uid="{00000000-0005-0000-0000-0000EB010000}"/>
    <cellStyle name="___Book1 ___ 1-3_RP10 Rework Capacity evaluation report v1.4 1107(Update)_RP10 Rework Capacity evaluation report v1.5 1108update_RP10 Rework Capacity evaluation report v2.0 0312_RP10 Rework Capacity evaluation report v2.0 0312-update1212" xfId="860" xr:uid="{00000000-0005-0000-0000-0000EC010000}"/>
    <cellStyle name="___Book1 ___ 1-3_RP10 Rework Capacity evaluation report v1.4 1107(Update)_RP10 Rework Capacity evaluation report v1.5 1108update_RP10 Rework Capacity evaluation report v2.0 0312_RP10 Rework Capacity evaluation report v2.2  0321 for PM" xfId="861" xr:uid="{00000000-0005-0000-0000-0000ED010000}"/>
    <cellStyle name="___Book1 ___ 1-3_RP10 Rework Capacity evaluation report v1.4 1107(Update)_RP10 Rework Capacity evaluation report v1.6 1120(update 90%)" xfId="862" xr:uid="{00000000-0005-0000-0000-0000EE010000}"/>
    <cellStyle name="___Book1 ___ 1-3_RP10 Rework Capacity evaluation report v1.4 1107(Update)_RP10 Rework Capacity evaluation report v1.6 1120(update 90%)_RP10 Rework Capacity evaluation report v2.0 0312" xfId="863" xr:uid="{00000000-0005-0000-0000-0000EF010000}"/>
    <cellStyle name="___Book1 ___ 1-3_RP10 Rework Capacity evaluation report v1.4 1107(Update)_RP10 Rework Capacity evaluation report v1.6 1120(update 90%)_RP10 Rework Capacity evaluation report v2.0 0312_RP10 Rework Capacity evaluation report v2.0 0312-update1212" xfId="864" xr:uid="{00000000-0005-0000-0000-0000F0010000}"/>
    <cellStyle name="___Book1 ___ 1-3_RP10 Rework Capacity evaluation report v1.4 1107(Update)_RP10 Rework Capacity evaluation report v1.6 1120(update 90%)_RP10 Rework Capacity evaluation report v2.0 0312_RP10 Rework Capacity evaluation report v2.2  0321 for PM" xfId="865" xr:uid="{00000000-0005-0000-0000-0000F1010000}"/>
    <cellStyle name="___Book1 ___ 1-3_RP10 Rework Capacity evaluation report v1.4 1107(Update)_RP10 Rework Capacity evaluation report v2.0 0312-update1212" xfId="866" xr:uid="{00000000-0005-0000-0000-0000F2010000}"/>
    <cellStyle name="___Book1 ___ 1-3_RP10 Rework Capacity evaluation report v1.4 1107(Update)_RP10 Rework Capacity evaluation report v2.2  0321 for PM" xfId="867" xr:uid="{00000000-0005-0000-0000-0000F3010000}"/>
    <cellStyle name="___Book1 ___ 1-3_RP10 Rework Capacity evaluation report v2.0 0312" xfId="868" xr:uid="{00000000-0005-0000-0000-0000F4010000}"/>
    <cellStyle name="___Book1 ___ 1-3_RP10 Rework Capacity evaluation report v2.0 0312_RP10 Rework Capacity evaluation report v2.0 0312-update1212" xfId="869" xr:uid="{00000000-0005-0000-0000-0000F5010000}"/>
    <cellStyle name="___Book1 ___ 1-3_RP10 Rework Capacity evaluation report v2.0 0312_RP10 Rework Capacity evaluation report v2.2  0321 for PM" xfId="870" xr:uid="{00000000-0005-0000-0000-0000F6010000}"/>
    <cellStyle name="___Book1 ___ 2" xfId="871" xr:uid="{00000000-0005-0000-0000-0000F7010000}"/>
    <cellStyle name="___Book1 ___ 2 2" xfId="872" xr:uid="{00000000-0005-0000-0000-0000F8010000}"/>
    <cellStyle name="___Book1 ___ 2_RGB-220235 4Unit 470382030 Manufacturing" xfId="873" xr:uid="{00000000-0005-0000-0000-0000F9010000}"/>
    <cellStyle name="___Book1 ___ 2_RP10 Rework Capacity evaluation report v1.3 1022" xfId="874" xr:uid="{00000000-0005-0000-0000-0000FA010000}"/>
    <cellStyle name="___Book1 ___ 2_RP10 Rework Capacity evaluation report v1.3 1022_Rework Capacity evaluation report ( 90%&amp;95% Yiel  rate" xfId="875" xr:uid="{00000000-0005-0000-0000-0000FB010000}"/>
    <cellStyle name="___Book1 ___ 2_RP10 Rework Capacity evaluation report v1.3 1022_RP10 Rework Capacity evaluation report v1.4 1107(Update)" xfId="876" xr:uid="{00000000-0005-0000-0000-0000FC010000}"/>
    <cellStyle name="___Book1 ___ 2_RP10 Rework Capacity evaluation report v1.3 1022_RP10 Rework Capacity evaluation report v1.4 1107(Update)_RP10 Rework Capacity evaluation report v2.0 0312" xfId="877" xr:uid="{00000000-0005-0000-0000-0000FD010000}"/>
    <cellStyle name="___Book1 ___ 2_RP10 Rework Capacity evaluation report v1.3 1022_RP10 Rework Capacity evaluation report v1.4 1107(Update)_RP10 Rework Capacity evaluation report v2.0 0312_RP10 Rework Capacity evaluation report v2.0 0312-update1212" xfId="878" xr:uid="{00000000-0005-0000-0000-0000FE010000}"/>
    <cellStyle name="___Book1 ___ 2_RP10 Rework Capacity evaluation report v1.3 1022_RP10 Rework Capacity evaluation report v1.4 1107(Update)_RP10 Rework Capacity evaluation report v2.0 0312_RP10 Rework Capacity evaluation report v2.2  0321 for PM" xfId="879" xr:uid="{00000000-0005-0000-0000-0000FF010000}"/>
    <cellStyle name="___Book1 ___ 2_RP10 Rework Capacity evaluation report v1.3 1022_RP10 Rework Capacity evaluation report v1.5 1108update" xfId="880" xr:uid="{00000000-0005-0000-0000-000000020000}"/>
    <cellStyle name="___Book1 ___ 2_RP10 Rework Capacity evaluation report v1.3 1022_RP10 Rework Capacity evaluation report v1.5 1108update_RP10 Rework Capacity evaluation report v2.0 0312" xfId="881" xr:uid="{00000000-0005-0000-0000-000001020000}"/>
    <cellStyle name="___Book1 ___ 2_RP10 Rework Capacity evaluation report v1.3 1022_RP10 Rework Capacity evaluation report v1.5 1108update_RP10 Rework Capacity evaluation report v2.0 0312_RP10 Rework Capacity evaluation report v2.0 0312-update1212" xfId="882" xr:uid="{00000000-0005-0000-0000-000002020000}"/>
    <cellStyle name="___Book1 ___ 2_RP10 Rework Capacity evaluation report v1.3 1022_RP10 Rework Capacity evaluation report v1.5 1108update_RP10 Rework Capacity evaluation report v2.0 0312_RP10 Rework Capacity evaluation report v2.2  0321 for PM" xfId="883" xr:uid="{00000000-0005-0000-0000-000003020000}"/>
    <cellStyle name="___Book1 ___ 2_RP10 Rework Capacity evaluation report v1.3 1022_RP10 Rework Capacity evaluation report v1.6 1120(update 90%)" xfId="884" xr:uid="{00000000-0005-0000-0000-000004020000}"/>
    <cellStyle name="___Book1 ___ 2_RP10 Rework Capacity evaluation report v1.3 1022_RP10 Rework Capacity evaluation report v1.6 1120(update 90%)_RP10 Rework Capacity evaluation report v2.0 0312" xfId="885" xr:uid="{00000000-0005-0000-0000-000005020000}"/>
    <cellStyle name="___Book1 ___ 2_RP10 Rework Capacity evaluation report v1.3 1022_RP10 Rework Capacity evaluation report v1.6 1120(update 90%)_RP10 Rework Capacity evaluation report v2.0 0312_RP10 Rework Capacity evaluation report v2.0 0312-update1212" xfId="886" xr:uid="{00000000-0005-0000-0000-000006020000}"/>
    <cellStyle name="___Book1 ___ 2_RP10 Rework Capacity evaluation report v1.3 1022_RP10 Rework Capacity evaluation report v1.6 1120(update 90%)_RP10 Rework Capacity evaluation report v2.0 0312_RP10 Rework Capacity evaluation report v2.2  0321 for PM" xfId="887" xr:uid="{00000000-0005-0000-0000-000007020000}"/>
    <cellStyle name="___Book1 ___ 2_RP10 Rework Capacity evaluation report v1.3 1022_RP10 Rework Capacity evaluation report v2.0 0312-update1212" xfId="888" xr:uid="{00000000-0005-0000-0000-000008020000}"/>
    <cellStyle name="___Book1 ___ 2_RP10 Rework Capacity evaluation report v1.3 1022_RP10 Rework Capacity evaluation report v2.2  0321 for PM" xfId="889" xr:uid="{00000000-0005-0000-0000-000009020000}"/>
    <cellStyle name="___Book1 ___ 2_RP10 Rework Capacity evaluation report v1.4 1107(Update)" xfId="890" xr:uid="{00000000-0005-0000-0000-00000A020000}"/>
    <cellStyle name="___Book1 ___ 2_RP10 Rework Capacity evaluation report v1.4 1107(Update)_Rework Capacity evaluation report ( 90%&amp;95% Yiel  rate" xfId="891" xr:uid="{00000000-0005-0000-0000-00000B020000}"/>
    <cellStyle name="___Book1 ___ 2_RP10 Rework Capacity evaluation report v1.4 1107(Update)_RP10 Rework Capacity evaluation report v1.5 1108update" xfId="892" xr:uid="{00000000-0005-0000-0000-00000C020000}"/>
    <cellStyle name="___Book1 ___ 2_RP10 Rework Capacity evaluation report v1.4 1107(Update)_RP10 Rework Capacity evaluation report v1.5 1108update_RP10 Rework Capacity evaluation report v2.0 0312" xfId="893" xr:uid="{00000000-0005-0000-0000-00000D020000}"/>
    <cellStyle name="___Book1 ___ 2_RP10 Rework Capacity evaluation report v1.4 1107(Update)_RP10 Rework Capacity evaluation report v1.5 1108update_RP10 Rework Capacity evaluation report v2.0 0312_RP10 Rework Capacity evaluation report v2.0 0312-update1212" xfId="894" xr:uid="{00000000-0005-0000-0000-00000E020000}"/>
    <cellStyle name="___Book1 ___ 2_RP10 Rework Capacity evaluation report v1.4 1107(Update)_RP10 Rework Capacity evaluation report v1.5 1108update_RP10 Rework Capacity evaluation report v2.0 0312_RP10 Rework Capacity evaluation report v2.2  0321 for PM" xfId="895" xr:uid="{00000000-0005-0000-0000-00000F020000}"/>
    <cellStyle name="___Book1 ___ 2_RP10 Rework Capacity evaluation report v1.4 1107(Update)_RP10 Rework Capacity evaluation report v1.6 1120(update 90%)" xfId="896" xr:uid="{00000000-0005-0000-0000-000010020000}"/>
    <cellStyle name="___Book1 ___ 2_RP10 Rework Capacity evaluation report v1.4 1107(Update)_RP10 Rework Capacity evaluation report v1.6 1120(update 90%)_RP10 Rework Capacity evaluation report v2.0 0312" xfId="897" xr:uid="{00000000-0005-0000-0000-000011020000}"/>
    <cellStyle name="___Book1 ___ 2_RP10 Rework Capacity evaluation report v1.4 1107(Update)_RP10 Rework Capacity evaluation report v1.6 1120(update 90%)_RP10 Rework Capacity evaluation report v2.0 0312_RP10 Rework Capacity evaluation report v2.0 0312-update1212" xfId="898" xr:uid="{00000000-0005-0000-0000-000012020000}"/>
    <cellStyle name="___Book1 ___ 2_RP10 Rework Capacity evaluation report v1.4 1107(Update)_RP10 Rework Capacity evaluation report v1.6 1120(update 90%)_RP10 Rework Capacity evaluation report v2.0 0312_RP10 Rework Capacity evaluation report v2.2  0321 for PM" xfId="899" xr:uid="{00000000-0005-0000-0000-000013020000}"/>
    <cellStyle name="___Book1 ___ 2_RP10 Rework Capacity evaluation report v1.4 1107(Update)_RP10 Rework Capacity evaluation report v2.0 0312-update1212" xfId="900" xr:uid="{00000000-0005-0000-0000-000014020000}"/>
    <cellStyle name="___Book1 ___ 2_RP10 Rework Capacity evaluation report v1.4 1107(Update)_RP10 Rework Capacity evaluation report v2.2  0321 for PM" xfId="901" xr:uid="{00000000-0005-0000-0000-000015020000}"/>
    <cellStyle name="___Book1 ___ 2_RP10 Rework Capacity evaluation report v2.0 0312" xfId="902" xr:uid="{00000000-0005-0000-0000-000016020000}"/>
    <cellStyle name="___Book1 ___ 2_RP10 Rework Capacity evaluation report v2.0 0312_RP10 Rework Capacity evaluation report v2.0 0312-update1212" xfId="903" xr:uid="{00000000-0005-0000-0000-000017020000}"/>
    <cellStyle name="___Book1 ___ 2_RP10 Rework Capacity evaluation report v2.0 0312_RP10 Rework Capacity evaluation report v2.2  0321 for PM" xfId="904" xr:uid="{00000000-0005-0000-0000-000018020000}"/>
    <cellStyle name="___Book1 ___ 2_WEEKLY TEMPLATE" xfId="905" xr:uid="{00000000-0005-0000-0000-000019020000}"/>
    <cellStyle name="___Book2" xfId="906" xr:uid="{00000000-0005-0000-0000-00001A020000}"/>
    <cellStyle name="___Book2 2" xfId="907" xr:uid="{00000000-0005-0000-0000-00001B020000}"/>
    <cellStyle name="___Book2_RGB-220235 4Unit 470382030 Manufacturing" xfId="908" xr:uid="{00000000-0005-0000-0000-00001C020000}"/>
    <cellStyle name="___Book2_RP10 Rework Capacity evaluation report v1.3 1022" xfId="909" xr:uid="{00000000-0005-0000-0000-00001D020000}"/>
    <cellStyle name="___Book2_RP10 Rework Capacity evaluation report v1.3 1022_Rework Capacity evaluation report ( 90%&amp;95% Yiel  rate" xfId="910" xr:uid="{00000000-0005-0000-0000-00001E020000}"/>
    <cellStyle name="___Book2_RP10 Rework Capacity evaluation report v1.3 1022_RP10 Rework Capacity evaluation report v1.4 1107(Update)" xfId="911" xr:uid="{00000000-0005-0000-0000-00001F020000}"/>
    <cellStyle name="___Book2_RP10 Rework Capacity evaluation report v1.3 1022_RP10 Rework Capacity evaluation report v1.4 1107(Update)_RP10 Rework Capacity evaluation report v2.0 0312" xfId="912" xr:uid="{00000000-0005-0000-0000-000020020000}"/>
    <cellStyle name="___Book2_RP10 Rework Capacity evaluation report v1.3 1022_RP10 Rework Capacity evaluation report v1.4 1107(Update)_RP10 Rework Capacity evaluation report v2.0 0312_RP10 Rework Capacity evaluation report v2.0 0312-update1212" xfId="913" xr:uid="{00000000-0005-0000-0000-000021020000}"/>
    <cellStyle name="___Book2_RP10 Rework Capacity evaluation report v1.3 1022_RP10 Rework Capacity evaluation report v1.4 1107(Update)_RP10 Rework Capacity evaluation report v2.0 0312_RP10 Rework Capacity evaluation report v2.2  0321 for PM" xfId="914" xr:uid="{00000000-0005-0000-0000-000022020000}"/>
    <cellStyle name="___Book2_RP10 Rework Capacity evaluation report v1.3 1022_RP10 Rework Capacity evaluation report v1.5 1108update" xfId="915" xr:uid="{00000000-0005-0000-0000-000023020000}"/>
    <cellStyle name="___Book2_RP10 Rework Capacity evaluation report v1.3 1022_RP10 Rework Capacity evaluation report v1.5 1108update_RP10 Rework Capacity evaluation report v2.0 0312" xfId="916" xr:uid="{00000000-0005-0000-0000-000024020000}"/>
    <cellStyle name="___Book2_RP10 Rework Capacity evaluation report v1.3 1022_RP10 Rework Capacity evaluation report v1.5 1108update_RP10 Rework Capacity evaluation report v2.0 0312_RP10 Rework Capacity evaluation report v2.0 0312-update1212" xfId="917" xr:uid="{00000000-0005-0000-0000-000025020000}"/>
    <cellStyle name="___Book2_RP10 Rework Capacity evaluation report v1.3 1022_RP10 Rework Capacity evaluation report v1.5 1108update_RP10 Rework Capacity evaluation report v2.0 0312_RP10 Rework Capacity evaluation report v2.2  0321 for PM" xfId="918" xr:uid="{00000000-0005-0000-0000-000026020000}"/>
    <cellStyle name="___Book2_RP10 Rework Capacity evaluation report v1.3 1022_RP10 Rework Capacity evaluation report v1.6 1120(update 90%)" xfId="919" xr:uid="{00000000-0005-0000-0000-000027020000}"/>
    <cellStyle name="___Book2_RP10 Rework Capacity evaluation report v1.3 1022_RP10 Rework Capacity evaluation report v1.6 1120(update 90%)_RP10 Rework Capacity evaluation report v2.0 0312" xfId="920" xr:uid="{00000000-0005-0000-0000-000028020000}"/>
    <cellStyle name="___Book2_RP10 Rework Capacity evaluation report v1.3 1022_RP10 Rework Capacity evaluation report v1.6 1120(update 90%)_RP10 Rework Capacity evaluation report v2.0 0312_RP10 Rework Capacity evaluation report v2.0 0312-update1212" xfId="921" xr:uid="{00000000-0005-0000-0000-000029020000}"/>
    <cellStyle name="___Book2_RP10 Rework Capacity evaluation report v1.3 1022_RP10 Rework Capacity evaluation report v1.6 1120(update 90%)_RP10 Rework Capacity evaluation report v2.0 0312_RP10 Rework Capacity evaluation report v2.2  0321 for PM" xfId="922" xr:uid="{00000000-0005-0000-0000-00002A020000}"/>
    <cellStyle name="___Book2_RP10 Rework Capacity evaluation report v1.3 1022_RP10 Rework Capacity evaluation report v2.0 0312-update1212" xfId="923" xr:uid="{00000000-0005-0000-0000-00002B020000}"/>
    <cellStyle name="___Book2_RP10 Rework Capacity evaluation report v1.3 1022_RP10 Rework Capacity evaluation report v2.2  0321 for PM" xfId="924" xr:uid="{00000000-0005-0000-0000-00002C020000}"/>
    <cellStyle name="___Book2_RP10 Rework Capacity evaluation report v1.4 1107(Update)" xfId="925" xr:uid="{00000000-0005-0000-0000-00002D020000}"/>
    <cellStyle name="___Book2_RP10 Rework Capacity evaluation report v1.4 1107(Update)_Rework Capacity evaluation report ( 90%&amp;95% Yiel  rate" xfId="926" xr:uid="{00000000-0005-0000-0000-00002E020000}"/>
    <cellStyle name="___Book2_RP10 Rework Capacity evaluation report v1.4 1107(Update)_RP10 Rework Capacity evaluation report v1.5 1108update" xfId="927" xr:uid="{00000000-0005-0000-0000-00002F020000}"/>
    <cellStyle name="___Book2_RP10 Rework Capacity evaluation report v1.4 1107(Update)_RP10 Rework Capacity evaluation report v1.5 1108update_RP10 Rework Capacity evaluation report v2.0 0312" xfId="928" xr:uid="{00000000-0005-0000-0000-000030020000}"/>
    <cellStyle name="___Book2_RP10 Rework Capacity evaluation report v1.4 1107(Update)_RP10 Rework Capacity evaluation report v1.5 1108update_RP10 Rework Capacity evaluation report v2.0 0312_RP10 Rework Capacity evaluation report v2.0 0312-update1212" xfId="929" xr:uid="{00000000-0005-0000-0000-000031020000}"/>
    <cellStyle name="___Book2_RP10 Rework Capacity evaluation report v1.4 1107(Update)_RP10 Rework Capacity evaluation report v1.5 1108update_RP10 Rework Capacity evaluation report v2.0 0312_RP10 Rework Capacity evaluation report v2.2  0321 for PM" xfId="930" xr:uid="{00000000-0005-0000-0000-000032020000}"/>
    <cellStyle name="___Book2_RP10 Rework Capacity evaluation report v1.4 1107(Update)_RP10 Rework Capacity evaluation report v1.6 1120(update 90%)" xfId="931" xr:uid="{00000000-0005-0000-0000-000033020000}"/>
    <cellStyle name="___Book2_RP10 Rework Capacity evaluation report v1.4 1107(Update)_RP10 Rework Capacity evaluation report v1.6 1120(update 90%)_RP10 Rework Capacity evaluation report v2.0 0312" xfId="932" xr:uid="{00000000-0005-0000-0000-000034020000}"/>
    <cellStyle name="___Book2_RP10 Rework Capacity evaluation report v1.4 1107(Update)_RP10 Rework Capacity evaluation report v1.6 1120(update 90%)_RP10 Rework Capacity evaluation report v2.0 0312_RP10 Rework Capacity evaluation report v2.0 0312-update1212" xfId="933" xr:uid="{00000000-0005-0000-0000-000035020000}"/>
    <cellStyle name="___Book2_RP10 Rework Capacity evaluation report v1.4 1107(Update)_RP10 Rework Capacity evaluation report v1.6 1120(update 90%)_RP10 Rework Capacity evaluation report v2.0 0312_RP10 Rework Capacity evaluation report v2.2  0321 for PM" xfId="934" xr:uid="{00000000-0005-0000-0000-000036020000}"/>
    <cellStyle name="___Book2_RP10 Rework Capacity evaluation report v1.4 1107(Update)_RP10 Rework Capacity evaluation report v2.0 0312-update1212" xfId="935" xr:uid="{00000000-0005-0000-0000-000037020000}"/>
    <cellStyle name="___Book2_RP10 Rework Capacity evaluation report v1.4 1107(Update)_RP10 Rework Capacity evaluation report v2.2  0321 for PM" xfId="936" xr:uid="{00000000-0005-0000-0000-000038020000}"/>
    <cellStyle name="___Book2_RP10 Rework Capacity evaluation report v2.0 0312" xfId="937" xr:uid="{00000000-0005-0000-0000-000039020000}"/>
    <cellStyle name="___Book2_RP10 Rework Capacity evaluation report v2.0 0312_RP10 Rework Capacity evaluation report v2.0 0312-update1212" xfId="938" xr:uid="{00000000-0005-0000-0000-00003A020000}"/>
    <cellStyle name="___Book2_RP10 Rework Capacity evaluation report v2.0 0312_RP10 Rework Capacity evaluation report v2.2  0321 for PM" xfId="939" xr:uid="{00000000-0005-0000-0000-00003B020000}"/>
    <cellStyle name="___Book2_WEEKLY TEMPLATE" xfId="940" xr:uid="{00000000-0005-0000-0000-00003C020000}"/>
    <cellStyle name="___compare chart for 188trolleys and 264 trolleys" xfId="941" xr:uid="{00000000-0005-0000-0000-00003D020000}"/>
    <cellStyle name="___compare chart for 188trolleys and 264 trolleys_King's setup schedule 11-11E. Rev D" xfId="942" xr:uid="{00000000-0005-0000-0000-00003E020000}"/>
    <cellStyle name="___compare chart for 188trolleys and 264 trolleys_King's setup schedule 11-11E. Rev D_20 Repack Process with New MPN VerB 100208" xfId="943" xr:uid="{00000000-0005-0000-0000-00003F020000}"/>
    <cellStyle name="___compare chart for 188trolleys and 264 trolleys_King's setup schedule 11-11E. Rev D_20 Repack Process with New MPN VerB 100208 2" xfId="944" xr:uid="{00000000-0005-0000-0000-000040020000}"/>
    <cellStyle name="___compare chart for 188trolleys and 264 trolleys_King's setup schedule 11-11E. Rev D_20 Repack Process with New MPN VerB 100208 3" xfId="945" xr:uid="{00000000-0005-0000-0000-000041020000}"/>
    <cellStyle name="___compare chart for 188trolleys and 264 trolleys_King's setup schedule 11-11E. Rev D_20 Repack Process with New MPN VerB 100208 4" xfId="946" xr:uid="{00000000-0005-0000-0000-000042020000}"/>
    <cellStyle name="___compare chart for 188trolleys and 264 trolleys_King's setup schedule 11-11E. Rev D_20 Repack Process with New MPN VerB 100208 5" xfId="947" xr:uid="{00000000-0005-0000-0000-000043020000}"/>
    <cellStyle name="___compare chart for 188trolleys and 264 trolleys_King's setup schedule 11-11E. Rev D_Equipment List 12" xfId="948" xr:uid="{00000000-0005-0000-0000-000044020000}"/>
    <cellStyle name="___compare chart for 188trolleys and 264 trolleys_King's setup schedule 11-11E. Rev D_Equipment List 12_20 Repack Process with New MPN VerB 100208" xfId="949" xr:uid="{00000000-0005-0000-0000-000045020000}"/>
    <cellStyle name="___compare chart for 188trolleys and 264 trolleys_King's setup schedule 11-11E. Rev D_Equipment List 12_20 Repack Process with New MPN VerB 100208 2" xfId="950" xr:uid="{00000000-0005-0000-0000-000046020000}"/>
    <cellStyle name="___compare chart for 188trolleys and 264 trolleys_King's setup schedule 11-11E. Rev D_Equipment List 12_20 Repack Process with New MPN VerB 100208 3" xfId="951" xr:uid="{00000000-0005-0000-0000-000047020000}"/>
    <cellStyle name="___compare chart for 188trolleys and 264 trolleys_King's setup schedule 11-11E. Rev D_Equipment List 12_20 Repack Process with New MPN VerB 100208 4" xfId="952" xr:uid="{00000000-0005-0000-0000-000048020000}"/>
    <cellStyle name="___compare chart for 188trolleys and 264 trolleys_King's setup schedule 11-11E. Rev D_Equipment List 12_20 Repack Process with New MPN VerB 100208 5" xfId="953" xr:uid="{00000000-0005-0000-0000-000049020000}"/>
    <cellStyle name="___compare chart for 188trolleys and 264 trolleys_King's setup schedule 11-11E. Rev D_P58B Line Reconfig cost Rev.2.0 12-16-2002" xfId="954" xr:uid="{00000000-0005-0000-0000-00004A020000}"/>
    <cellStyle name="___compare chart for 188trolleys and 264 trolleys_King's setup schedule 11-11E. Rev D_P58B Line Reconfig cost Rev.2.0 12-16-2002_20 Repack Process with New MPN VerB 100208" xfId="955" xr:uid="{00000000-0005-0000-0000-00004B020000}"/>
    <cellStyle name="___compare chart for 188trolleys and 264 trolleys_King's setup schedule 11-11E. Rev D_P58B Line Reconfig cost Rev.2.0 12-16-2002_20 Repack Process with New MPN VerB 100208 2" xfId="956" xr:uid="{00000000-0005-0000-0000-00004C020000}"/>
    <cellStyle name="___compare chart for 188trolleys and 264 trolleys_King's setup schedule 11-11E. Rev D_P58B Line Reconfig cost Rev.2.0 12-16-2002_20 Repack Process with New MPN VerB 100208 3" xfId="957" xr:uid="{00000000-0005-0000-0000-00004D020000}"/>
    <cellStyle name="___compare chart for 188trolleys and 264 trolleys_King's setup schedule 11-11E. Rev D_P58B Line Reconfig cost Rev.2.0 12-16-2002_20 Repack Process with New MPN VerB 100208 4" xfId="958" xr:uid="{00000000-0005-0000-0000-00004E020000}"/>
    <cellStyle name="___compare chart for 188trolleys and 264 trolleys_King's setup schedule 11-11E. Rev D_P58B Line Reconfig cost Rev.2.0 12-16-2002_20 Repack Process with New MPN VerB 100208 5" xfId="959" xr:uid="{00000000-0005-0000-0000-00004F020000}"/>
    <cellStyle name="___compare chart for 188trolleys and 264 trolleys_King's setup schedule 11-11E. Rev D_P58B Line Reconfig cost Rev.3.0 12-23-2002" xfId="960" xr:uid="{00000000-0005-0000-0000-000050020000}"/>
    <cellStyle name="___compare chart for 188trolleys and 264 trolleys_King's setup schedule 11-11E. Rev D_P58B Line Reconfig cost Rev.3.0 12-23-2002_20 Repack Process with New MPN VerB 100208" xfId="961" xr:uid="{00000000-0005-0000-0000-000051020000}"/>
    <cellStyle name="___compare chart for 188trolleys and 264 trolleys_King's setup schedule 11-11E. Rev D_P58B Line Reconfig cost Rev.3.0 12-23-2002_20 Repack Process with New MPN VerB 100208 2" xfId="962" xr:uid="{00000000-0005-0000-0000-000052020000}"/>
    <cellStyle name="___compare chart for 188trolleys and 264 trolleys_King's setup schedule 11-11E. Rev D_P58B Line Reconfig cost Rev.3.0 12-23-2002_20 Repack Process with New MPN VerB 100208 3" xfId="963" xr:uid="{00000000-0005-0000-0000-000053020000}"/>
    <cellStyle name="___compare chart for 188trolleys and 264 trolleys_King's setup schedule 11-11E. Rev D_P58B Line Reconfig cost Rev.3.0 12-23-2002_20 Repack Process with New MPN VerB 100208 4" xfId="964" xr:uid="{00000000-0005-0000-0000-000054020000}"/>
    <cellStyle name="___compare chart for 188trolleys and 264 trolleys_King's setup schedule 11-11E. Rev D_P58B Line Reconfig cost Rev.3.0 12-23-2002_20 Repack Process with New MPN VerB 100208 5" xfId="965" xr:uid="{00000000-0005-0000-0000-000055020000}"/>
    <cellStyle name="___compare chart for 188trolleys and 264 trolleys_King's setup schedule 11-11E. Rev D_P58B Project Report 12.17" xfId="966" xr:uid="{00000000-0005-0000-0000-000056020000}"/>
    <cellStyle name="___compare chart for 188trolleys and 264 trolleys_King's setup schedule 11-11E. Rev D_P58B Project Report 12.17_20 Repack Process with New MPN VerB 100208" xfId="967" xr:uid="{00000000-0005-0000-0000-000057020000}"/>
    <cellStyle name="___compare chart for 188trolleys and 264 trolleys_King's setup schedule 11-11E. Rev D_P58B Project Report 12.17_20 Repack Process with New MPN VerB 100208 2" xfId="968" xr:uid="{00000000-0005-0000-0000-000058020000}"/>
    <cellStyle name="___compare chart for 188trolleys and 264 trolleys_King's setup schedule 11-11E. Rev D_P58B Project Report 12.17_20 Repack Process with New MPN VerB 100208 3" xfId="969" xr:uid="{00000000-0005-0000-0000-000059020000}"/>
    <cellStyle name="___compare chart for 188trolleys and 264 trolleys_King's setup schedule 11-11E. Rev D_P58B Project Report 12.17_20 Repack Process with New MPN VerB 100208 4" xfId="970" xr:uid="{00000000-0005-0000-0000-00005A020000}"/>
    <cellStyle name="___compare chart for 188trolleys and 264 trolleys_King's setup schedule 11-11E. Rev D_P58B Project Report 12.17_20 Repack Process with New MPN VerB 100208 5" xfId="971" xr:uid="{00000000-0005-0000-0000-00005B020000}"/>
    <cellStyle name="___compare chart for 188trolleys and 264 trolleys_King's setup schedule 11-11E. Rev D_P58B PVT  Engineering Preparation" xfId="972" xr:uid="{00000000-0005-0000-0000-00005C020000}"/>
    <cellStyle name="___compare chart for 188trolleys and 264 trolleys_King's setup schedule 11-11E. Rev D_P58B PVT  Engineering Preparation_20 Repack Process with New MPN VerB 100208" xfId="973" xr:uid="{00000000-0005-0000-0000-00005D020000}"/>
    <cellStyle name="___compare chart for 188trolleys and 264 trolleys_King's setup schedule 11-11E. Rev D_P58B PVT  Engineering Preparation_20 Repack Process with New MPN VerB 100208 2" xfId="974" xr:uid="{00000000-0005-0000-0000-00005E020000}"/>
    <cellStyle name="___compare chart for 188trolleys and 264 trolleys_King's setup schedule 11-11E. Rev D_P58B PVT  Engineering Preparation_20 Repack Process with New MPN VerB 100208 3" xfId="975" xr:uid="{00000000-0005-0000-0000-00005F020000}"/>
    <cellStyle name="___compare chart for 188trolleys and 264 trolleys_King's setup schedule 11-11E. Rev D_P58B PVT  Engineering Preparation_20 Repack Process with New MPN VerB 100208 4" xfId="976" xr:uid="{00000000-0005-0000-0000-000060020000}"/>
    <cellStyle name="___compare chart for 188trolleys and 264 trolleys_King's setup schedule 11-11E. Rev D_P58B PVT  Engineering Preparation_20 Repack Process with New MPN VerB 100208 5" xfId="977" xr:uid="{00000000-0005-0000-0000-000061020000}"/>
    <cellStyle name="___CPK__" xfId="978" xr:uid="{00000000-0005-0000-0000-000062020000}"/>
    <cellStyle name="___Czech P62 Capacity Plan V1" xfId="979" xr:uid="{00000000-0005-0000-0000-000063020000}"/>
    <cellStyle name="___Czech P62 Capacity Plan V1_Equipment List 12" xfId="980" xr:uid="{00000000-0005-0000-0000-000064020000}"/>
    <cellStyle name="___Czech P62 Capacity Plan V1_P58B capacity plan    2003-01-03" xfId="981" xr:uid="{00000000-0005-0000-0000-000065020000}"/>
    <cellStyle name="___Czech P62 Capacity Plan V1_P58B capacity plan   REV.B2002-12-25" xfId="982" xr:uid="{00000000-0005-0000-0000-000066020000}"/>
    <cellStyle name="___Czech P62 Capacity Plan V1_P58B line reconfiguration milestone" xfId="983" xr:uid="{00000000-0005-0000-0000-000067020000}"/>
    <cellStyle name="___Czech P62 Capacity Plan V1_P58B line reconfiguration milestone_RP10 Rework Capacity evaluation report v1.3 1022" xfId="984" xr:uid="{00000000-0005-0000-0000-000068020000}"/>
    <cellStyle name="___Czech P62 Capacity Plan V1_P58B line reconfiguration milestone_RP10 Rework Capacity evaluation report v1.3 1022_Rework Capacity evaluation report ( 90%&amp;95% Yiel  rate" xfId="985" xr:uid="{00000000-0005-0000-0000-000069020000}"/>
    <cellStyle name="___Czech P62 Capacity Plan V1_P58B line reconfiguration milestone_RP10 Rework Capacity evaluation report v1.3 1022_RP10 Rework Capacity evaluation report v1.4 1107(Update)" xfId="986" xr:uid="{00000000-0005-0000-0000-00006A020000}"/>
    <cellStyle name="___Czech P62 Capacity Plan V1_P58B line reconfiguration milestone_RP10 Rework Capacity evaluation report v1.3 1022_RP10 Rework Capacity evaluation report v1.4 1107(Update)_RP10 Rework Capacity evaluation report v2.0 0312" xfId="987" xr:uid="{00000000-0005-0000-0000-00006B020000}"/>
    <cellStyle name="___Czech P62 Capacity Plan V1_P58B line reconfiguration milestone_RP10 Rework Capacity evaluation report v1.3 1022_RP10 Rework Capacity evaluation report v1.4 1107(Update)_RP10 Rework Capacity evaluation report v2.0 0312_RP10 Rework Capacity evaluation re" xfId="988" xr:uid="{00000000-0005-0000-0000-00006C020000}"/>
    <cellStyle name="___Czech P62 Capacity Plan V1_P58B line reconfiguration milestone_RP10 Rework Capacity evaluation report v1.3 1022_RP10 Rework Capacity evaluation report v1.5 1108update" xfId="989" xr:uid="{00000000-0005-0000-0000-00006D020000}"/>
    <cellStyle name="___Czech P62 Capacity Plan V1_P58B line reconfiguration milestone_RP10 Rework Capacity evaluation report v1.3 1022_RP10 Rework Capacity evaluation report v1.5 1108update_RP10 Rework Capacity evaluation report v2.0 0312" xfId="990" xr:uid="{00000000-0005-0000-0000-00006E020000}"/>
    <cellStyle name="___Czech P62 Capacity Plan V1_P58B line reconfiguration milestone_RP10 Rework Capacity evaluation report v1.3 1022_RP10 Rework Capacity evaluation report v1.5 1108update_RP10 Rework Capacity evaluation report v2.0 0312_RP10 Rework Capacity evaluation repo" xfId="991" xr:uid="{00000000-0005-0000-0000-00006F020000}"/>
    <cellStyle name="___Czech P62 Capacity Plan V1_P58B line reconfiguration milestone_RP10 Rework Capacity evaluation report v1.3 1022_RP10 Rework Capacity evaluation report v1.6 1120(update 90%)" xfId="992" xr:uid="{00000000-0005-0000-0000-000070020000}"/>
    <cellStyle name="___Czech P62 Capacity Plan V1_P58B line reconfiguration milestone_RP10 Rework Capacity evaluation report v1.3 1022_RP10 Rework Capacity evaluation report v1.6 1120(update 90%)_RP10 Rework Capacity evaluation report v2.0 0312" xfId="993" xr:uid="{00000000-0005-0000-0000-000071020000}"/>
    <cellStyle name="___Czech P62 Capacity Plan V1_P58B line reconfiguration milestone_RP10 Rework Capacity evaluation report v1.3 1022_RP10 Rework Capacity evaluation report v1.6 1120(update 90%)_RP10 Rework Capacity evaluation report v2.0 0312_RP10 Rework Capacity evaluatio" xfId="994" xr:uid="{00000000-0005-0000-0000-000072020000}"/>
    <cellStyle name="___Czech P62 Capacity Plan V1_P58B line reconfiguration milestone_RP10 Rework Capacity evaluation report v1.3 1022_RP10 Rework Capacity evaluation report v2.0 0312-update1212" xfId="995" xr:uid="{00000000-0005-0000-0000-000073020000}"/>
    <cellStyle name="___Czech P62 Capacity Plan V1_P58B line reconfiguration milestone_RP10 Rework Capacity evaluation report v1.3 1022_RP10 Rework Capacity evaluation report v2.2  0321 for PM" xfId="996" xr:uid="{00000000-0005-0000-0000-000074020000}"/>
    <cellStyle name="___Czech P62 Capacity Plan V1_P58B line reconfiguration milestone_RP10 Rework Capacity evaluation report v1.4 1107(Update)" xfId="997" xr:uid="{00000000-0005-0000-0000-000075020000}"/>
    <cellStyle name="___Czech P62 Capacity Plan V1_P58B line reconfiguration milestone_RP10 Rework Capacity evaluation report v1.4 1107(Update)_Rework Capacity evaluation report ( 90%&amp;95% Yiel  rate" xfId="998" xr:uid="{00000000-0005-0000-0000-000076020000}"/>
    <cellStyle name="___Czech P62 Capacity Plan V1_P58B line reconfiguration milestone_RP10 Rework Capacity evaluation report v1.4 1107(Update)_RP10 Rework Capacity evaluation report v1.5 1108update" xfId="999" xr:uid="{00000000-0005-0000-0000-000077020000}"/>
    <cellStyle name="___Czech P62 Capacity Plan V1_P58B line reconfiguration milestone_RP10 Rework Capacity evaluation report v1.4 1107(Update)_RP10 Rework Capacity evaluation report v1.5 1108update_RP10 Rework Capacity evaluation report v2.0 0312" xfId="1000" xr:uid="{00000000-0005-0000-0000-000078020000}"/>
    <cellStyle name="___Czech P62 Capacity Plan V1_P58B line reconfiguration milestone_RP10 Rework Capacity evaluation report v1.4 1107(Update)_RP10 Rework Capacity evaluation report v1.5 1108update_RP10 Rework Capacity evaluation report v2.0 0312_RP10 Rework Capacity evaluat" xfId="1001" xr:uid="{00000000-0005-0000-0000-000079020000}"/>
    <cellStyle name="___Czech P62 Capacity Plan V1_P58B line reconfiguration milestone_RP10 Rework Capacity evaluation report v1.4 1107(Update)_RP10 Rework Capacity evaluation report v1.6 1120(update 90%)" xfId="1002" xr:uid="{00000000-0005-0000-0000-00007A020000}"/>
    <cellStyle name="___Czech P62 Capacity Plan V1_P58B line reconfiguration milestone_RP10 Rework Capacity evaluation report v1.4 1107(Update)_RP10 Rework Capacity evaluation report v1.6 1120(update 90%)_RP10 Rework Capacity evaluation report v2.0 0312" xfId="1003" xr:uid="{00000000-0005-0000-0000-00007B020000}"/>
    <cellStyle name="___Czech P62 Capacity Plan V1_P58B line reconfiguration milestone_RP10 Rework Capacity evaluation report v1.4 1107(Update)_RP10 Rework Capacity evaluation report v1.6 1120(update 90%)_RP10 Rework Capacity evaluation report v2.0 0312_RP10 Rework Capacity e" xfId="1004" xr:uid="{00000000-0005-0000-0000-00007C020000}"/>
    <cellStyle name="___Czech P62 Capacity Plan V1_P58B line reconfiguration milestone_RP10 Rework Capacity evaluation report v1.4 1107(Update)_RP10 Rework Capacity evaluation report v2.0 0312-update1212" xfId="1005" xr:uid="{00000000-0005-0000-0000-00007D020000}"/>
    <cellStyle name="___Czech P62 Capacity Plan V1_P58B line reconfiguration milestone_RP10 Rework Capacity evaluation report v1.4 1107(Update)_RP10 Rework Capacity evaluation report v2.2  0321 for PM" xfId="1006" xr:uid="{00000000-0005-0000-0000-00007E020000}"/>
    <cellStyle name="___Czech P62 Capacity Plan V1_P58B line reconfiguration milestone_RP10 Rework Capacity evaluation report v2.0 0312" xfId="1007" xr:uid="{00000000-0005-0000-0000-00007F020000}"/>
    <cellStyle name="___Czech P62 Capacity Plan V1_P58B line reconfiguration milestone_RP10 Rework Capacity evaluation report v2.0 0312_RP10 Rework Capacity evaluation report v2.0 0312-update1212" xfId="1008" xr:uid="{00000000-0005-0000-0000-000080020000}"/>
    <cellStyle name="___Czech P62 Capacity Plan V1_P58B line reconfiguration milestone_RP10 Rework Capacity evaluation report v2.0 0312_RP10 Rework Capacity evaluation report v2.2  0321 for PM" xfId="1009" xr:uid="{00000000-0005-0000-0000-000081020000}"/>
    <cellStyle name="___Czech P62 Capacity Plan V1_P58B Project Report 03-01-07" xfId="1010" xr:uid="{00000000-0005-0000-0000-000082020000}"/>
    <cellStyle name="___Czech P62 Capacity Plan V1_P58B Project Report 03-01-07_RP10 Rework Capacity evaluation report v1.3 1022" xfId="1011" xr:uid="{00000000-0005-0000-0000-000083020000}"/>
    <cellStyle name="___Czech P62 Capacity Plan V1_P58B Project Report 03-01-07_RP10 Rework Capacity evaluation report v1.3 1022_Rework Capacity evaluation report ( 90%&amp;95% Yiel  rate" xfId="1012" xr:uid="{00000000-0005-0000-0000-000084020000}"/>
    <cellStyle name="___Czech P62 Capacity Plan V1_P58B Project Report 03-01-07_RP10 Rework Capacity evaluation report v1.3 1022_RP10 Rework Capacity evaluation report v1.4 1107(Update)" xfId="1013" xr:uid="{00000000-0005-0000-0000-000085020000}"/>
    <cellStyle name="___Czech P62 Capacity Plan V1_P58B Project Report 03-01-07_RP10 Rework Capacity evaluation report v1.3 1022_RP10 Rework Capacity evaluation report v1.4 1107(Update)_RP10 Rework Capacity evaluation report v2.0 0312" xfId="1014" xr:uid="{00000000-0005-0000-0000-000086020000}"/>
    <cellStyle name="___Czech P62 Capacity Plan V1_P58B Project Report 03-01-07_RP10 Rework Capacity evaluation report v1.3 1022_RP10 Rework Capacity evaluation report v1.4 1107(Update)_RP10 Rework Capacity evaluation report v2.0 0312_RP10 Rework Capacity evaluation report v2" xfId="1015" xr:uid="{00000000-0005-0000-0000-000087020000}"/>
    <cellStyle name="___Czech P62 Capacity Plan V1_P58B Project Report 03-01-07_RP10 Rework Capacity evaluation report v1.3 1022_RP10 Rework Capacity evaluation report v1.5 1108update" xfId="1016" xr:uid="{00000000-0005-0000-0000-000088020000}"/>
    <cellStyle name="___Czech P62 Capacity Plan V1_P58B Project Report 03-01-07_RP10 Rework Capacity evaluation report v1.3 1022_RP10 Rework Capacity evaluation report v1.5 1108update_RP10 Rework Capacity evaluation report v2.0 0312" xfId="1017" xr:uid="{00000000-0005-0000-0000-000089020000}"/>
    <cellStyle name="___Czech P62 Capacity Plan V1_P58B Project Report 03-01-07_RP10 Rework Capacity evaluation report v1.3 1022_RP10 Rework Capacity evaluation report v1.5 1108update_RP10 Rework Capacity evaluation report v2.0 0312_RP10 Rework Capacity evaluation report v2.0" xfId="1018" xr:uid="{00000000-0005-0000-0000-00008A020000}"/>
    <cellStyle name="___Czech P62 Capacity Plan V1_P58B Project Report 03-01-07_RP10 Rework Capacity evaluation report v1.3 1022_RP10 Rework Capacity evaluation report v1.5 1108update_RP10 Rework Capacity evaluation report v2.0 0312_RP10 Rework Capacity evaluation report v2.2" xfId="1019" xr:uid="{00000000-0005-0000-0000-00008B020000}"/>
    <cellStyle name="___Czech P62 Capacity Plan V1_P58B Project Report 03-01-07_RP10 Rework Capacity evaluation report v1.3 1022_RP10 Rework Capacity evaluation report v1.6 1120(update 90%)" xfId="1020" xr:uid="{00000000-0005-0000-0000-00008C020000}"/>
    <cellStyle name="___Czech P62 Capacity Plan V1_P58B Project Report 03-01-07_RP10 Rework Capacity evaluation report v1.3 1022_RP10 Rework Capacity evaluation report v1.6 1120(update 90%)_RP10 Rework Capacity evaluation report v2.0 0312" xfId="1021" xr:uid="{00000000-0005-0000-0000-00008D020000}"/>
    <cellStyle name="___Czech P62 Capacity Plan V1_P58B Project Report 03-01-07_RP10 Rework Capacity evaluation report v1.3 1022_RP10 Rework Capacity evaluation report v1.6 1120(update 90%)_RP10 Rework Capacity evaluation report v2.0 0312_RP10 Rework Capacity evaluation repor" xfId="1022" xr:uid="{00000000-0005-0000-0000-00008E020000}"/>
    <cellStyle name="___Czech P62 Capacity Plan V1_P58B Project Report 03-01-07_RP10 Rework Capacity evaluation report v1.3 1022_RP10 Rework Capacity evaluation report v2.0 0312-update1212" xfId="1023" xr:uid="{00000000-0005-0000-0000-00008F020000}"/>
    <cellStyle name="___Czech P62 Capacity Plan V1_P58B Project Report 03-01-07_RP10 Rework Capacity evaluation report v1.3 1022_RP10 Rework Capacity evaluation report v2.2  0321 for PM" xfId="1024" xr:uid="{00000000-0005-0000-0000-000090020000}"/>
    <cellStyle name="___Czech P62 Capacity Plan V1_P58B Project Report 03-01-07_RP10 Rework Capacity evaluation report v1.4 1107(Update)" xfId="1025" xr:uid="{00000000-0005-0000-0000-000091020000}"/>
    <cellStyle name="___Czech P62 Capacity Plan V1_P58B Project Report 03-01-07_RP10 Rework Capacity evaluation report v1.4 1107(Update)_Rework Capacity evaluation report ( 90%&amp;95% Yiel  rate" xfId="1026" xr:uid="{00000000-0005-0000-0000-000092020000}"/>
    <cellStyle name="___Czech P62 Capacity Plan V1_P58B Project Report 03-01-07_RP10 Rework Capacity evaluation report v1.4 1107(Update)_RP10 Rework Capacity evaluation report v1.5 1108update" xfId="1027" xr:uid="{00000000-0005-0000-0000-000093020000}"/>
    <cellStyle name="___Czech P62 Capacity Plan V1_P58B Project Report 03-01-07_RP10 Rework Capacity evaluation report v1.4 1107(Update)_RP10 Rework Capacity evaluation report v1.5 1108update_RP10 Rework Capacity evaluation report v2.0 0312" xfId="1028" xr:uid="{00000000-0005-0000-0000-000094020000}"/>
    <cellStyle name="___Czech P62 Capacity Plan V1_P58B Project Report 03-01-07_RP10 Rework Capacity evaluation report v1.4 1107(Update)_RP10 Rework Capacity evaluation report v1.5 1108update_RP10 Rework Capacity evaluation report v2.0 0312_RP10 Rework Capacity evaluation rep" xfId="1029" xr:uid="{00000000-0005-0000-0000-000095020000}"/>
    <cellStyle name="___Czech P62 Capacity Plan V1_P58B Project Report 03-01-07_RP10 Rework Capacity evaluation report v1.4 1107(Update)_RP10 Rework Capacity evaluation report v1.6 1120(update 90%)" xfId="1030" xr:uid="{00000000-0005-0000-0000-000096020000}"/>
    <cellStyle name="___Czech P62 Capacity Plan V1_P58B Project Report 03-01-07_RP10 Rework Capacity evaluation report v1.4 1107(Update)_RP10 Rework Capacity evaluation report v1.6 1120(update 90%)_RP10 Rework Capacity evaluation report v2.0 0312" xfId="1031" xr:uid="{00000000-0005-0000-0000-000097020000}"/>
    <cellStyle name="___Czech P62 Capacity Plan V1_P58B Project Report 03-01-07_RP10 Rework Capacity evaluation report v1.4 1107(Update)_RP10 Rework Capacity evaluation report v1.6 1120(update 90%)_RP10 Rework Capacity evaluation report v2.0 0312_RP10 Rework Capacity evaluati" xfId="1032" xr:uid="{00000000-0005-0000-0000-000098020000}"/>
    <cellStyle name="___Czech P62 Capacity Plan V1_P58B Project Report 03-01-07_RP10 Rework Capacity evaluation report v1.4 1107(Update)_RP10 Rework Capacity evaluation report v2.0 0312-update1212" xfId="1033" xr:uid="{00000000-0005-0000-0000-000099020000}"/>
    <cellStyle name="___Czech P62 Capacity Plan V1_P58B Project Report 03-01-07_RP10 Rework Capacity evaluation report v1.4 1107(Update)_RP10 Rework Capacity evaluation report v2.2  0321 for PM" xfId="1034" xr:uid="{00000000-0005-0000-0000-00009A020000}"/>
    <cellStyle name="___Czech P62 Capacity Plan V1_P58B Project Report 03-01-07_RP10 Rework Capacity evaluation report v2.0 0312" xfId="1035" xr:uid="{00000000-0005-0000-0000-00009B020000}"/>
    <cellStyle name="___Czech P62 Capacity Plan V1_P58B Project Report 03-01-07_RP10 Rework Capacity evaluation report v2.0 0312_RP10 Rework Capacity evaluation report v2.0 0312-update1212" xfId="1036" xr:uid="{00000000-0005-0000-0000-00009C020000}"/>
    <cellStyle name="___Czech P62 Capacity Plan V1_P58B Project Report 03-01-07_RP10 Rework Capacity evaluation report v2.0 0312_RP10 Rework Capacity evaluation report v2.2  0321 for PM" xfId="1037" xr:uid="{00000000-0005-0000-0000-00009D020000}"/>
    <cellStyle name="___Czech P62 Capacity Plan V1_P58B Project Report 12.17" xfId="1038" xr:uid="{00000000-0005-0000-0000-00009E020000}"/>
    <cellStyle name="___Czech P62 Capacity Plan V1_P58B Project Report 12.17_RP10 Rework Capacity evaluation report v1.3 1022" xfId="1039" xr:uid="{00000000-0005-0000-0000-00009F020000}"/>
    <cellStyle name="___Czech P62 Capacity Plan V1_P58B Project Report 12.17_RP10 Rework Capacity evaluation report v1.3 1022_Rework Capacity evaluation report ( 90%&amp;95% Yiel  rate" xfId="1040" xr:uid="{00000000-0005-0000-0000-0000A0020000}"/>
    <cellStyle name="___Czech P62 Capacity Plan V1_P58B Project Report 12.17_RP10 Rework Capacity evaluation report v1.3 1022_RP10 Rework Capacity evaluation report v1.4 1107(Update)" xfId="1041" xr:uid="{00000000-0005-0000-0000-0000A1020000}"/>
    <cellStyle name="___Czech P62 Capacity Plan V1_P58B Project Report 12.17_RP10 Rework Capacity evaluation report v1.3 1022_RP10 Rework Capacity evaluation report v1.4 1107(Update)_RP10 Rework Capacity evaluation report v2.0 0312" xfId="1042" xr:uid="{00000000-0005-0000-0000-0000A2020000}"/>
    <cellStyle name="___Czech P62 Capacity Plan V1_P58B Project Report 12.17_RP10 Rework Capacity evaluation report v1.3 1022_RP10 Rework Capacity evaluation report v1.4 1107(Update)_RP10 Rework Capacity evaluation report v2.0 0312_RP10 Rework Capacity evaluation report v2.0 " xfId="1043" xr:uid="{00000000-0005-0000-0000-0000A3020000}"/>
    <cellStyle name="___Czech P62 Capacity Plan V1_P58B Project Report 12.17_RP10 Rework Capacity evaluation report v1.3 1022_RP10 Rework Capacity evaluation report v1.4 1107(Update)_RP10 Rework Capacity evaluation report v2.0 0312_RP10 Rework Capacity evaluation report v2.2 " xfId="1044" xr:uid="{00000000-0005-0000-0000-0000A4020000}"/>
    <cellStyle name="___Czech P62 Capacity Plan V1_P58B Project Report 12.17_RP10 Rework Capacity evaluation report v1.3 1022_RP10 Rework Capacity evaluation report v1.5 1108update" xfId="1045" xr:uid="{00000000-0005-0000-0000-0000A5020000}"/>
    <cellStyle name="___Czech P62 Capacity Plan V1_P58B Project Report 12.17_RP10 Rework Capacity evaluation report v1.3 1022_RP10 Rework Capacity evaluation report v1.5 1108update_RP10 Rework Capacity evaluation report v2.0 0312" xfId="1046" xr:uid="{00000000-0005-0000-0000-0000A6020000}"/>
    <cellStyle name="___Czech P62 Capacity Plan V1_P58B Project Report 12.17_RP10 Rework Capacity evaluation report v1.3 1022_RP10 Rework Capacity evaluation report v1.5 1108update_RP10 Rework Capacity evaluation report v2.0 0312_RP10 Rework Capacity evaluation report v2.0 03" xfId="1047" xr:uid="{00000000-0005-0000-0000-0000A7020000}"/>
    <cellStyle name="___Czech P62 Capacity Plan V1_P58B Project Report 12.17_RP10 Rework Capacity evaluation report v1.3 1022_RP10 Rework Capacity evaluation report v1.5 1108update_RP10 Rework Capacity evaluation report v2.0 0312_RP10 Rework Capacity evaluation report v2.2  0" xfId="1048" xr:uid="{00000000-0005-0000-0000-0000A8020000}"/>
    <cellStyle name="___Czech P62 Capacity Plan V1_P58B Project Report 12.17_RP10 Rework Capacity evaluation report v1.3 1022_RP10 Rework Capacity evaluation report v1.6 1120(update 90%)" xfId="1049" xr:uid="{00000000-0005-0000-0000-0000A9020000}"/>
    <cellStyle name="___Czech P62 Capacity Plan V1_P58B Project Report 12.17_RP10 Rework Capacity evaluation report v1.3 1022_RP10 Rework Capacity evaluation report v1.6 1120(update 90%)_RP10 Rework Capacity evaluation report v2.0 0312" xfId="1050" xr:uid="{00000000-0005-0000-0000-0000AA020000}"/>
    <cellStyle name="___Czech P62 Capacity Plan V1_P58B Project Report 12.17_RP10 Rework Capacity evaluation report v1.3 1022_RP10 Rework Capacity evaluation report v1.6 1120(update 90%)_RP10 Rework Capacity evaluation report v2.0 0312_RP10 Rework Capacity evaluation report v" xfId="1051" xr:uid="{00000000-0005-0000-0000-0000AB020000}"/>
    <cellStyle name="___Czech P62 Capacity Plan V1_P58B Project Report 12.17_RP10 Rework Capacity evaluation report v1.3 1022_RP10 Rework Capacity evaluation report v2.0 0312-update1212" xfId="1052" xr:uid="{00000000-0005-0000-0000-0000AC020000}"/>
    <cellStyle name="___Czech P62 Capacity Plan V1_P58B Project Report 12.17_RP10 Rework Capacity evaluation report v1.3 1022_RP10 Rework Capacity evaluation report v2.2  0321 for PM" xfId="1053" xr:uid="{00000000-0005-0000-0000-0000AD020000}"/>
    <cellStyle name="___Czech P62 Capacity Plan V1_P58B Project Report 12.17_RP10 Rework Capacity evaluation report v1.4 1107(Update)" xfId="1054" xr:uid="{00000000-0005-0000-0000-0000AE020000}"/>
    <cellStyle name="___Czech P62 Capacity Plan V1_P58B Project Report 12.17_RP10 Rework Capacity evaluation report v1.4 1107(Update)_Rework Capacity evaluation report ( 90%&amp;95% Yiel  rate" xfId="1055" xr:uid="{00000000-0005-0000-0000-0000AF020000}"/>
    <cellStyle name="___Czech P62 Capacity Plan V1_P58B Project Report 12.17_RP10 Rework Capacity evaluation report v1.4 1107(Update)_RP10 Rework Capacity evaluation report v1.5 1108update" xfId="1056" xr:uid="{00000000-0005-0000-0000-0000B0020000}"/>
    <cellStyle name="___Czech P62 Capacity Plan V1_P58B Project Report 12.17_RP10 Rework Capacity evaluation report v1.4 1107(Update)_RP10 Rework Capacity evaluation report v1.5 1108update_RP10 Rework Capacity evaluation report v2.0 0312" xfId="1057" xr:uid="{00000000-0005-0000-0000-0000B1020000}"/>
    <cellStyle name="___Czech P62 Capacity Plan V1_P58B Project Report 12.17_RP10 Rework Capacity evaluation report v1.4 1107(Update)_RP10 Rework Capacity evaluation report v1.5 1108update_RP10 Rework Capacity evaluation report v2.0 0312_RP10 Rework Capacity evaluation report" xfId="1058" xr:uid="{00000000-0005-0000-0000-0000B2020000}"/>
    <cellStyle name="___Czech P62 Capacity Plan V1_P58B Project Report 12.17_RP10 Rework Capacity evaluation report v1.4 1107(Update)_RP10 Rework Capacity evaluation report v1.6 1120(update 90%)" xfId="1059" xr:uid="{00000000-0005-0000-0000-0000B3020000}"/>
    <cellStyle name="___Czech P62 Capacity Plan V1_P58B Project Report 12.17_RP10 Rework Capacity evaluation report v1.4 1107(Update)_RP10 Rework Capacity evaluation report v1.6 1120(update 90%)_RP10 Rework Capacity evaluation report v2.0 0312" xfId="1060" xr:uid="{00000000-0005-0000-0000-0000B4020000}"/>
    <cellStyle name="___Czech P62 Capacity Plan V1_P58B Project Report 12.17_RP10 Rework Capacity evaluation report v1.4 1107(Update)_RP10 Rework Capacity evaluation report v1.6 1120(update 90%)_RP10 Rework Capacity evaluation report v2.0 0312_RP10 Rework Capacity evaluation " xfId="1061" xr:uid="{00000000-0005-0000-0000-0000B5020000}"/>
    <cellStyle name="___Czech P62 Capacity Plan V1_P58B Project Report 12.17_RP10 Rework Capacity evaluation report v1.4 1107(Update)_RP10 Rework Capacity evaluation report v2.0 0312-update1212" xfId="1062" xr:uid="{00000000-0005-0000-0000-0000B6020000}"/>
    <cellStyle name="___Czech P62 Capacity Plan V1_P58B Project Report 12.17_RP10 Rework Capacity evaluation report v1.4 1107(Update)_RP10 Rework Capacity evaluation report v2.2  0321 for PM" xfId="1063" xr:uid="{00000000-0005-0000-0000-0000B7020000}"/>
    <cellStyle name="___Czech P62 Capacity Plan V1_P58B Project Report 12.17_RP10 Rework Capacity evaluation report v2.0 0312" xfId="1064" xr:uid="{00000000-0005-0000-0000-0000B8020000}"/>
    <cellStyle name="___Czech P62 Capacity Plan V1_P58B Project Report 12.17_RP10 Rework Capacity evaluation report v2.0 0312_RP10 Rework Capacity evaluation report v2.0 0312-update1212" xfId="1065" xr:uid="{00000000-0005-0000-0000-0000B9020000}"/>
    <cellStyle name="___Czech P62 Capacity Plan V1_P58B Project Report 12.17_RP10 Rework Capacity evaluation report v2.0 0312_RP10 Rework Capacity evaluation report v2.2  0321 for PM" xfId="1066" xr:uid="{00000000-0005-0000-0000-0000BA020000}"/>
    <cellStyle name="___Czech P62 Capacity Plan V1_P58B PVT  Engineering Preparation" xfId="1067" xr:uid="{00000000-0005-0000-0000-0000BB020000}"/>
    <cellStyle name="___Czech P62 Capacity Plan V1_P58B PVT  Engineering Preparation_RP10 Rework Capacity evaluation report v1.3 1022" xfId="1068" xr:uid="{00000000-0005-0000-0000-0000BC020000}"/>
    <cellStyle name="___Czech P62 Capacity Plan V1_P58B PVT  Engineering Preparation_RP10 Rework Capacity evaluation report v1.3 1022_Rework Capacity evaluation report ( 90%&amp;95% Yiel  rate" xfId="1069" xr:uid="{00000000-0005-0000-0000-0000BD020000}"/>
    <cellStyle name="___Czech P62 Capacity Plan V1_P58B PVT  Engineering Preparation_RP10 Rework Capacity evaluation report v1.3 1022_RP10 Rework Capacity evaluation report v1.4 1107(Update)" xfId="1070" xr:uid="{00000000-0005-0000-0000-0000BE020000}"/>
    <cellStyle name="___Czech P62 Capacity Plan V1_P58B PVT  Engineering Preparation_RP10 Rework Capacity evaluation report v1.3 1022_RP10 Rework Capacity evaluation report v1.4 1107(Update)_RP10 Rework Capacity evaluation report v2.0 0312" xfId="1071" xr:uid="{00000000-0005-0000-0000-0000BF020000}"/>
    <cellStyle name="___Czech P62 Capacity Plan V1_P58B PVT  Engineering Preparation_RP10 Rework Capacity evaluation report v1.3 1022_RP10 Rework Capacity evaluation report v1.4 1107(Update)_RP10 Rework Capacity evaluation report v2.0 0312_RP10 Rework Capacity evaluation repo" xfId="1072" xr:uid="{00000000-0005-0000-0000-0000C0020000}"/>
    <cellStyle name="___Czech P62 Capacity Plan V1_P58B PVT  Engineering Preparation_RP10 Rework Capacity evaluation report v1.3 1022_RP10 Rework Capacity evaluation report v1.5 1108update" xfId="1073" xr:uid="{00000000-0005-0000-0000-0000C1020000}"/>
    <cellStyle name="___Czech P62 Capacity Plan V1_P58B PVT  Engineering Preparation_RP10 Rework Capacity evaluation report v1.3 1022_RP10 Rework Capacity evaluation report v1.5 1108update_RP10 Rework Capacity evaluation report v2.0 0312" xfId="1074" xr:uid="{00000000-0005-0000-0000-0000C2020000}"/>
    <cellStyle name="___Czech P62 Capacity Plan V1_P58B PVT  Engineering Preparation_RP10 Rework Capacity evaluation report v1.3 1022_RP10 Rework Capacity evaluation report v1.5 1108update_RP10 Rework Capacity evaluation report v2.0 0312_RP10 Rework Capacity evaluation report" xfId="1075" xr:uid="{00000000-0005-0000-0000-0000C3020000}"/>
    <cellStyle name="___Czech P62 Capacity Plan V1_P58B PVT  Engineering Preparation_RP10 Rework Capacity evaluation report v1.3 1022_RP10 Rework Capacity evaluation report v1.6 1120(update 90%)" xfId="1076" xr:uid="{00000000-0005-0000-0000-0000C4020000}"/>
    <cellStyle name="___Czech P62 Capacity Plan V1_P58B PVT  Engineering Preparation_RP10 Rework Capacity evaluation report v1.3 1022_RP10 Rework Capacity evaluation report v1.6 1120(update 90%)_RP10 Rework Capacity evaluation report v2.0 0312" xfId="1077" xr:uid="{00000000-0005-0000-0000-0000C5020000}"/>
    <cellStyle name="___Czech P62 Capacity Plan V1_P58B PVT  Engineering Preparation_RP10 Rework Capacity evaluation report v1.3 1022_RP10 Rework Capacity evaluation report v1.6 1120(update 90%)_RP10 Rework Capacity evaluation report v2.0 0312_RP10 Rework Capacity evaluation " xfId="1078" xr:uid="{00000000-0005-0000-0000-0000C6020000}"/>
    <cellStyle name="___Czech P62 Capacity Plan V1_P58B PVT  Engineering Preparation_RP10 Rework Capacity evaluation report v1.3 1022_RP10 Rework Capacity evaluation report v2.0 0312-update1212" xfId="1079" xr:uid="{00000000-0005-0000-0000-0000C7020000}"/>
    <cellStyle name="___Czech P62 Capacity Plan V1_P58B PVT  Engineering Preparation_RP10 Rework Capacity evaluation report v1.3 1022_RP10 Rework Capacity evaluation report v2.2  0321 for PM" xfId="1080" xr:uid="{00000000-0005-0000-0000-0000C8020000}"/>
    <cellStyle name="___Czech P62 Capacity Plan V1_P58B PVT  Engineering Preparation_RP10 Rework Capacity evaluation report v1.4 1107(Update)" xfId="1081" xr:uid="{00000000-0005-0000-0000-0000C9020000}"/>
    <cellStyle name="___Czech P62 Capacity Plan V1_P58B PVT  Engineering Preparation_RP10 Rework Capacity evaluation report v1.4 1107(Update)_Rework Capacity evaluation report ( 90%&amp;95% Yiel  rate" xfId="1082" xr:uid="{00000000-0005-0000-0000-0000CA020000}"/>
    <cellStyle name="___Czech P62 Capacity Plan V1_P58B PVT  Engineering Preparation_RP10 Rework Capacity evaluation report v1.4 1107(Update)_RP10 Rework Capacity evaluation report v1.5 1108update" xfId="1083" xr:uid="{00000000-0005-0000-0000-0000CB020000}"/>
    <cellStyle name="___Czech P62 Capacity Plan V1_P58B PVT  Engineering Preparation_RP10 Rework Capacity evaluation report v1.4 1107(Update)_RP10 Rework Capacity evaluation report v1.5 1108update_RP10 Rework Capacity evaluation report v2.0 0312" xfId="1084" xr:uid="{00000000-0005-0000-0000-0000CC020000}"/>
    <cellStyle name="___Czech P62 Capacity Plan V1_P58B PVT  Engineering Preparation_RP10 Rework Capacity evaluation report v1.4 1107(Update)_RP10 Rework Capacity evaluation report v1.5 1108update_RP10 Rework Capacity evaluation report v2.0 0312_RP10 Rework Capacity evaluatio" xfId="1085" xr:uid="{00000000-0005-0000-0000-0000CD020000}"/>
    <cellStyle name="___Czech P62 Capacity Plan V1_P58B PVT  Engineering Preparation_RP10 Rework Capacity evaluation report v1.4 1107(Update)_RP10 Rework Capacity evaluation report v1.6 1120(update 90%)" xfId="1086" xr:uid="{00000000-0005-0000-0000-0000CE020000}"/>
    <cellStyle name="___Czech P62 Capacity Plan V1_P58B PVT  Engineering Preparation_RP10 Rework Capacity evaluation report v1.4 1107(Update)_RP10 Rework Capacity evaluation report v1.6 1120(update 90%)_RP10 Rework Capacity evaluation report v2.0 0312" xfId="1087" xr:uid="{00000000-0005-0000-0000-0000CF020000}"/>
    <cellStyle name="___Czech P62 Capacity Plan V1_P58B PVT  Engineering Preparation_RP10 Rework Capacity evaluation report v1.4 1107(Update)_RP10 Rework Capacity evaluation report v1.6 1120(update 90%)_RP10 Rework Capacity evaluation report v2.0 0312_RP10 Rework Capacity eva" xfId="1088" xr:uid="{00000000-0005-0000-0000-0000D0020000}"/>
    <cellStyle name="___Czech P62 Capacity Plan V1_P58B PVT  Engineering Preparation_RP10 Rework Capacity evaluation report v1.4 1107(Update)_RP10 Rework Capacity evaluation report v2.0 0312-update1212" xfId="1089" xr:uid="{00000000-0005-0000-0000-0000D1020000}"/>
    <cellStyle name="___Czech P62 Capacity Plan V1_P58B PVT  Engineering Preparation_RP10 Rework Capacity evaluation report v1.4 1107(Update)_RP10 Rework Capacity evaluation report v2.2  0321 for PM" xfId="1090" xr:uid="{00000000-0005-0000-0000-0000D2020000}"/>
    <cellStyle name="___Czech P62 Capacity Plan V1_P58B PVT  Engineering Preparation_RP10 Rework Capacity evaluation report v2.0 0312" xfId="1091" xr:uid="{00000000-0005-0000-0000-0000D3020000}"/>
    <cellStyle name="___Czech P62 Capacity Plan V1_P58B PVT  Engineering Preparation_RP10 Rework Capacity evaluation report v2.0 0312_RP10 Rework Capacity evaluation report v2.0 0312-update1212" xfId="1092" xr:uid="{00000000-0005-0000-0000-0000D4020000}"/>
    <cellStyle name="___Czech P62 Capacity Plan V1_P58B PVT  Engineering Preparation_RP10 Rework Capacity evaluation report v2.0 0312_RP10 Rework Capacity evaluation report v2.2  0321 for PM" xfId="1093" xr:uid="{00000000-0005-0000-0000-0000D5020000}"/>
    <cellStyle name="___G4 training" xfId="1094" xr:uid="{00000000-0005-0000-0000-0000D6020000}"/>
    <cellStyle name="___G4 training_20 Repack Process with New MPN VerB 100208" xfId="1095" xr:uid="{00000000-0005-0000-0000-0000D7020000}"/>
    <cellStyle name="___G4 training_20 Repack Process with New MPN VerB 100208 2" xfId="1096" xr:uid="{00000000-0005-0000-0000-0000D8020000}"/>
    <cellStyle name="___G4 training_20 Repack Process with New MPN VerB 100208 3" xfId="1097" xr:uid="{00000000-0005-0000-0000-0000D9020000}"/>
    <cellStyle name="___G4 training_20 Repack Process with New MPN VerB 100208 4" xfId="1098" xr:uid="{00000000-0005-0000-0000-0000DA020000}"/>
    <cellStyle name="___G4 training_20 Repack Process with New MPN VerB 100208 5" xfId="1099" xr:uid="{00000000-0005-0000-0000-0000DB020000}"/>
    <cellStyle name="___G4 training_30" xfId="1100" xr:uid="{00000000-0005-0000-0000-0000DC020000}"/>
    <cellStyle name="___G4 training_30_20 Repack Process with New MPN VerB 100208" xfId="1101" xr:uid="{00000000-0005-0000-0000-0000DD020000}"/>
    <cellStyle name="___G4 training_30_20 Repack Process with New MPN VerB 100208 2" xfId="1102" xr:uid="{00000000-0005-0000-0000-0000DE020000}"/>
    <cellStyle name="___G4 training_30_20 Repack Process with New MPN VerB 100208 3" xfId="1103" xr:uid="{00000000-0005-0000-0000-0000DF020000}"/>
    <cellStyle name="___G4 training_30_20 Repack Process with New MPN VerB 100208 4" xfId="1104" xr:uid="{00000000-0005-0000-0000-0000E0020000}"/>
    <cellStyle name="___G4 training_30_20 Repack Process with New MPN VerB 100208 5" xfId="1105" xr:uid="{00000000-0005-0000-0000-0000E1020000}"/>
    <cellStyle name="___G4 training_Equipment List 12" xfId="1106" xr:uid="{00000000-0005-0000-0000-0000E2020000}"/>
    <cellStyle name="___G4 training_Equipment List 12_20 Repack Process with New MPN VerB 100208" xfId="1107" xr:uid="{00000000-0005-0000-0000-0000E3020000}"/>
    <cellStyle name="___G4 training_Equipment List 12_20 Repack Process with New MPN VerB 100208 2" xfId="1108" xr:uid="{00000000-0005-0000-0000-0000E4020000}"/>
    <cellStyle name="___G4 training_Equipment List 12_20 Repack Process with New MPN VerB 100208 3" xfId="1109" xr:uid="{00000000-0005-0000-0000-0000E5020000}"/>
    <cellStyle name="___G4 training_Equipment List 12_20 Repack Process with New MPN VerB 100208 4" xfId="1110" xr:uid="{00000000-0005-0000-0000-0000E6020000}"/>
    <cellStyle name="___G4 training_Equipment List 12_20 Repack Process with New MPN VerB 100208 5" xfId="1111" xr:uid="{00000000-0005-0000-0000-0000E7020000}"/>
    <cellStyle name="___G4 training_P58B Project Report 12.17" xfId="1112" xr:uid="{00000000-0005-0000-0000-0000E8020000}"/>
    <cellStyle name="___G4 training_P58B Project Report 12.17_20 Repack Process with New MPN VerB 100208" xfId="1113" xr:uid="{00000000-0005-0000-0000-0000E9020000}"/>
    <cellStyle name="___G4 training_P58B Project Report 12.17_20 Repack Process with New MPN VerB 100208 2" xfId="1114" xr:uid="{00000000-0005-0000-0000-0000EA020000}"/>
    <cellStyle name="___G4 training_P58B Project Report 12.17_20 Repack Process with New MPN VerB 100208 3" xfId="1115" xr:uid="{00000000-0005-0000-0000-0000EB020000}"/>
    <cellStyle name="___G4 training_P58B Project Report 12.17_20 Repack Process with New MPN VerB 100208 4" xfId="1116" xr:uid="{00000000-0005-0000-0000-0000EC020000}"/>
    <cellStyle name="___G4 training_P58B Project Report 12.17_20 Repack Process with New MPN VerB 100208 5" xfId="1117" xr:uid="{00000000-0005-0000-0000-0000ED020000}"/>
    <cellStyle name="___G4 training_P58B PVT  Engineering Preparation" xfId="1118" xr:uid="{00000000-0005-0000-0000-0000EE020000}"/>
    <cellStyle name="___G4 training_P58B PVT  Engineering Preparation_20 Repack Process with New MPN VerB 100208" xfId="1119" xr:uid="{00000000-0005-0000-0000-0000EF020000}"/>
    <cellStyle name="___G4 training_P58B PVT  Engineering Preparation_20 Repack Process with New MPN VerB 100208 2" xfId="1120" xr:uid="{00000000-0005-0000-0000-0000F0020000}"/>
    <cellStyle name="___G4 training_P58B PVT  Engineering Preparation_20 Repack Process with New MPN VerB 100208 3" xfId="1121" xr:uid="{00000000-0005-0000-0000-0000F1020000}"/>
    <cellStyle name="___G4 training_P58B PVT  Engineering Preparation_20 Repack Process with New MPN VerB 100208 4" xfId="1122" xr:uid="{00000000-0005-0000-0000-0000F2020000}"/>
    <cellStyle name="___G4 training_P58B PVT  Engineering Preparation_20 Repack Process with New MPN VerB 100208 5" xfId="1123" xr:uid="{00000000-0005-0000-0000-0000F3020000}"/>
    <cellStyle name="___Incremental Equipment list from P62 New Line 10-15" xfId="1124" xr:uid="{00000000-0005-0000-0000-0000F4020000}"/>
    <cellStyle name="___Incremental Equipment list from P62 New Line 10-15_RP10 Rework Capacity evaluation report v1.3 1022" xfId="1125" xr:uid="{00000000-0005-0000-0000-0000F5020000}"/>
    <cellStyle name="___Incremental Equipment list from P62 New Line 10-15_RP10 Rework Capacity evaluation report v1.3 1022_Rework Capacity evaluation report ( 90%&amp;95% Yiel  rate" xfId="1126" xr:uid="{00000000-0005-0000-0000-0000F6020000}"/>
    <cellStyle name="___Incremental Equipment list from P62 New Line 10-15_RP10 Rework Capacity evaluation report v1.3 1022_RP10 Rework Capacity evaluation report v1.4 1107(Update)" xfId="1127" xr:uid="{00000000-0005-0000-0000-0000F7020000}"/>
    <cellStyle name="___Incremental Equipment list from P62 New Line 10-15_RP10 Rework Capacity evaluation report v1.3 1022_RP10 Rework Capacity evaluation report v1.4 1107(Update)_RP10 Rework Capacity evaluation report v2.0 0312" xfId="1128" xr:uid="{00000000-0005-0000-0000-0000F8020000}"/>
    <cellStyle name="___Incremental Equipment list from P62 New Line 10-15_RP10 Rework Capacity evaluation report v1.3 1022_RP10 Rework Capacity evaluation report v1.4 1107(Update)_RP10 Rework Capacity evaluation report v2.0 0312_RP10 Rework Capacity evaluation report v2.0 03" xfId="1129" xr:uid="{00000000-0005-0000-0000-0000F9020000}"/>
    <cellStyle name="___Incremental Equipment list from P62 New Line 10-15_RP10 Rework Capacity evaluation report v1.3 1022_RP10 Rework Capacity evaluation report v1.4 1107(Update)_RP10 Rework Capacity evaluation report v2.0 0312_RP10 Rework Capacity evaluation report v2.2  0" xfId="1130" xr:uid="{00000000-0005-0000-0000-0000FA020000}"/>
    <cellStyle name="___Incremental Equipment list from P62 New Line 10-15_RP10 Rework Capacity evaluation report v1.3 1022_RP10 Rework Capacity evaluation report v1.5 1108update" xfId="1131" xr:uid="{00000000-0005-0000-0000-0000FB020000}"/>
    <cellStyle name="___Incremental Equipment list from P62 New Line 10-15_RP10 Rework Capacity evaluation report v1.3 1022_RP10 Rework Capacity evaluation report v1.5 1108update_RP10 Rework Capacity evaluation report v2.0 0312" xfId="1132" xr:uid="{00000000-0005-0000-0000-0000FC020000}"/>
    <cellStyle name="___Incremental Equipment list from P62 New Line 10-15_RP10 Rework Capacity evaluation report v1.3 1022_RP10 Rework Capacity evaluation report v1.5 1108update_RP10 Rework Capacity evaluation report v2.0 0312_RP10 Rework Capacity evaluation report v2.0 0312" xfId="1133" xr:uid="{00000000-0005-0000-0000-0000FD020000}"/>
    <cellStyle name="___Incremental Equipment list from P62 New Line 10-15_RP10 Rework Capacity evaluation report v1.3 1022_RP10 Rework Capacity evaluation report v1.5 1108update_RP10 Rework Capacity evaluation report v2.0 0312_RP10 Rework Capacity evaluation report v2.2  032" xfId="1134" xr:uid="{00000000-0005-0000-0000-0000FE020000}"/>
    <cellStyle name="___Incremental Equipment list from P62 New Line 10-15_RP10 Rework Capacity evaluation report v1.3 1022_RP10 Rework Capacity evaluation report v1.6 1120(update 90%)" xfId="1135" xr:uid="{00000000-0005-0000-0000-0000FF020000}"/>
    <cellStyle name="___Incremental Equipment list from P62 New Line 10-15_RP10 Rework Capacity evaluation report v1.3 1022_RP10 Rework Capacity evaluation report v1.6 1120(update 90%)_RP10 Rework Capacity evaluation report v2.0 0312" xfId="1136" xr:uid="{00000000-0005-0000-0000-000000030000}"/>
    <cellStyle name="___Incremental Equipment list from P62 New Line 10-15_RP10 Rework Capacity evaluation report v1.3 1022_RP10 Rework Capacity evaluation report v1.6 1120(update 90%)_RP10 Rework Capacity evaluation report v2.0 0312_RP10 Rework Capacity evaluation report v2." xfId="1137" xr:uid="{00000000-0005-0000-0000-000001030000}"/>
    <cellStyle name="___Incremental Equipment list from P62 New Line 10-15_RP10 Rework Capacity evaluation report v1.3 1022_RP10 Rework Capacity evaluation report v2.0 0312-update1212" xfId="1138" xr:uid="{00000000-0005-0000-0000-000002030000}"/>
    <cellStyle name="___Incremental Equipment list from P62 New Line 10-15_RP10 Rework Capacity evaluation report v1.3 1022_RP10 Rework Capacity evaluation report v2.2  0321 for PM" xfId="1139" xr:uid="{00000000-0005-0000-0000-000003030000}"/>
    <cellStyle name="___Incremental Equipment list from P62 New Line 10-15_RP10 Rework Capacity evaluation report v1.4 1107(Update)" xfId="1140" xr:uid="{00000000-0005-0000-0000-000004030000}"/>
    <cellStyle name="___Incremental Equipment list from P62 New Line 10-15_RP10 Rework Capacity evaluation report v1.4 1107(Update)_Rework Capacity evaluation report ( 90%&amp;95% Yiel  rate" xfId="1141" xr:uid="{00000000-0005-0000-0000-000005030000}"/>
    <cellStyle name="___Incremental Equipment list from P62 New Line 10-15_RP10 Rework Capacity evaluation report v1.4 1107(Update)_RP10 Rework Capacity evaluation report v1.5 1108update" xfId="1142" xr:uid="{00000000-0005-0000-0000-000006030000}"/>
    <cellStyle name="___Incremental Equipment list from P62 New Line 10-15_RP10 Rework Capacity evaluation report v1.4 1107(Update)_RP10 Rework Capacity evaluation report v1.5 1108update_RP10 Rework Capacity evaluation report v2.0 0312" xfId="1143" xr:uid="{00000000-0005-0000-0000-000007030000}"/>
    <cellStyle name="___Incremental Equipment list from P62 New Line 10-15_RP10 Rework Capacity evaluation report v1.4 1107(Update)_RP10 Rework Capacity evaluation report v1.5 1108update_RP10 Rework Capacity evaluation report v2.0 0312_RP10 Rework Capacity evaluation report v" xfId="1144" xr:uid="{00000000-0005-0000-0000-000008030000}"/>
    <cellStyle name="___Incremental Equipment list from P62 New Line 10-15_RP10 Rework Capacity evaluation report v1.4 1107(Update)_RP10 Rework Capacity evaluation report v1.6 1120(update 90%)" xfId="1145" xr:uid="{00000000-0005-0000-0000-000009030000}"/>
    <cellStyle name="___Incremental Equipment list from P62 New Line 10-15_RP10 Rework Capacity evaluation report v1.4 1107(Update)_RP10 Rework Capacity evaluation report v1.6 1120(update 90%)_RP10 Rework Capacity evaluation report v2.0 0312" xfId="1146" xr:uid="{00000000-0005-0000-0000-00000A030000}"/>
    <cellStyle name="___Incremental Equipment list from P62 New Line 10-15_RP10 Rework Capacity evaluation report v1.4 1107(Update)_RP10 Rework Capacity evaluation report v1.6 1120(update 90%)_RP10 Rework Capacity evaluation report v2.0 0312_RP10 Rework Capacity evaluation re" xfId="1147" xr:uid="{00000000-0005-0000-0000-00000B030000}"/>
    <cellStyle name="___Incremental Equipment list from P62 New Line 10-15_RP10 Rework Capacity evaluation report v1.4 1107(Update)_RP10 Rework Capacity evaluation report v2.0 0312-update1212" xfId="1148" xr:uid="{00000000-0005-0000-0000-00000C030000}"/>
    <cellStyle name="___Incremental Equipment list from P62 New Line 10-15_RP10 Rework Capacity evaluation report v1.4 1107(Update)_RP10 Rework Capacity evaluation report v2.2  0321 for PM" xfId="1149" xr:uid="{00000000-0005-0000-0000-00000D030000}"/>
    <cellStyle name="___Incremental Equipment list from P62 New Line 10-15_RP10 Rework Capacity evaluation report v2.0 0312" xfId="1150" xr:uid="{00000000-0005-0000-0000-00000E030000}"/>
    <cellStyle name="___Incremental Equipment list from P62 New Line 10-15_RP10 Rework Capacity evaluation report v2.0 0312_RP10 Rework Capacity evaluation report v2.0 0312-update1212" xfId="1151" xr:uid="{00000000-0005-0000-0000-00000F030000}"/>
    <cellStyle name="___Incremental Equipment list from P62 New Line 10-15_RP10 Rework Capacity evaluation report v2.0 0312_RP10 Rework Capacity evaluation report v2.2  0321 for PM" xfId="1152" xr:uid="{00000000-0005-0000-0000-000010030000}"/>
    <cellStyle name="___King Project Member list" xfId="1153" xr:uid="{00000000-0005-0000-0000-000011030000}"/>
    <cellStyle name="___King Project Member list_RP10 Rework Capacity evaluation report v1.3 1022" xfId="1154" xr:uid="{00000000-0005-0000-0000-000012030000}"/>
    <cellStyle name="___King Project Member list_RP10 Rework Capacity evaluation report v1.3 1022_Rework Capacity evaluation report ( 90%&amp;95% Yiel  rate" xfId="1155" xr:uid="{00000000-0005-0000-0000-000013030000}"/>
    <cellStyle name="___King Project Member list_RP10 Rework Capacity evaluation report v1.3 1022_RP10 Rework Capacity evaluation report v1.4 1107(Update)" xfId="1156" xr:uid="{00000000-0005-0000-0000-000014030000}"/>
    <cellStyle name="___King Project Member list_RP10 Rework Capacity evaluation report v1.3 1022_RP10 Rework Capacity evaluation report v1.4 1107(Update)_RP10 Rework Capacity evaluation report v2.0 0312" xfId="1157" xr:uid="{00000000-0005-0000-0000-000015030000}"/>
    <cellStyle name="___King Project Member list_RP10 Rework Capacity evaluation report v1.3 1022_RP10 Rework Capacity evaluation report v1.4 1107(Update)_RP10 Rework Capacity evaluation report v2.0 0312_RP10 Rework Capacity evaluation report v2.0 0312-update1212" xfId="1158" xr:uid="{00000000-0005-0000-0000-000016030000}"/>
    <cellStyle name="___King Project Member list_RP10 Rework Capacity evaluation report v1.3 1022_RP10 Rework Capacity evaluation report v1.4 1107(Update)_RP10 Rework Capacity evaluation report v2.0 0312_RP10 Rework Capacity evaluation report v2.2  0321 for PM" xfId="1159" xr:uid="{00000000-0005-0000-0000-000017030000}"/>
    <cellStyle name="___King Project Member list_RP10 Rework Capacity evaluation report v1.3 1022_RP10 Rework Capacity evaluation report v1.5 1108update" xfId="1160" xr:uid="{00000000-0005-0000-0000-000018030000}"/>
    <cellStyle name="___King Project Member list_RP10 Rework Capacity evaluation report v1.3 1022_RP10 Rework Capacity evaluation report v1.5 1108update_RP10 Rework Capacity evaluation report v2.0 0312" xfId="1161" xr:uid="{00000000-0005-0000-0000-000019030000}"/>
    <cellStyle name="___King Project Member list_RP10 Rework Capacity evaluation report v1.3 1022_RP10 Rework Capacity evaluation report v1.5 1108update_RP10 Rework Capacity evaluation report v2.0 0312_RP10 Rework Capacity evaluation report v2.0 0312-update1212" xfId="1162" xr:uid="{00000000-0005-0000-0000-00001A030000}"/>
    <cellStyle name="___King Project Member list_RP10 Rework Capacity evaluation report v1.3 1022_RP10 Rework Capacity evaluation report v1.5 1108update_RP10 Rework Capacity evaluation report v2.0 0312_RP10 Rework Capacity evaluation report v2.2  0321 for PM" xfId="1163" xr:uid="{00000000-0005-0000-0000-00001B030000}"/>
    <cellStyle name="___King Project Member list_RP10 Rework Capacity evaluation report v1.3 1022_RP10 Rework Capacity evaluation report v1.6 1120(update 90%)" xfId="1164" xr:uid="{00000000-0005-0000-0000-00001C030000}"/>
    <cellStyle name="___King Project Member list_RP10 Rework Capacity evaluation report v1.3 1022_RP10 Rework Capacity evaluation report v1.6 1120(update 90%)_RP10 Rework Capacity evaluation report v2.0 0312" xfId="1165" xr:uid="{00000000-0005-0000-0000-00001D030000}"/>
    <cellStyle name="___King Project Member list_RP10 Rework Capacity evaluation report v1.3 1022_RP10 Rework Capacity evaluation report v1.6 1120(update 90%)_RP10 Rework Capacity evaluation report v2.0 0312_RP10 Rework Capacity evaluation report v2.0 0312-update1212" xfId="1166" xr:uid="{00000000-0005-0000-0000-00001E030000}"/>
    <cellStyle name="___King Project Member list_RP10 Rework Capacity evaluation report v1.3 1022_RP10 Rework Capacity evaluation report v1.6 1120(update 90%)_RP10 Rework Capacity evaluation report v2.0 0312_RP10 Rework Capacity evaluation report v2.2  0321 for PM" xfId="1167" xr:uid="{00000000-0005-0000-0000-00001F030000}"/>
    <cellStyle name="___King Project Member list_RP10 Rework Capacity evaluation report v1.3 1022_RP10 Rework Capacity evaluation report v2.0 0312-update1212" xfId="1168" xr:uid="{00000000-0005-0000-0000-000020030000}"/>
    <cellStyle name="___King Project Member list_RP10 Rework Capacity evaluation report v1.3 1022_RP10 Rework Capacity evaluation report v2.2  0321 for PM" xfId="1169" xr:uid="{00000000-0005-0000-0000-000021030000}"/>
    <cellStyle name="___King Project Member list_RP10 Rework Capacity evaluation report v1.4 1107(Update)" xfId="1170" xr:uid="{00000000-0005-0000-0000-000022030000}"/>
    <cellStyle name="___King Project Member list_RP10 Rework Capacity evaluation report v1.4 1107(Update)_Rework Capacity evaluation report ( 90%&amp;95% Yiel  rate" xfId="1171" xr:uid="{00000000-0005-0000-0000-000023030000}"/>
    <cellStyle name="___King Project Member list_RP10 Rework Capacity evaluation report v1.4 1107(Update)_RP10 Rework Capacity evaluation report v1.5 1108update" xfId="1172" xr:uid="{00000000-0005-0000-0000-000024030000}"/>
    <cellStyle name="___King Project Member list_RP10 Rework Capacity evaluation report v1.4 1107(Update)_RP10 Rework Capacity evaluation report v1.5 1108update_RP10 Rework Capacity evaluation report v2.0 0312" xfId="1173" xr:uid="{00000000-0005-0000-0000-000025030000}"/>
    <cellStyle name="___King Project Member list_RP10 Rework Capacity evaluation report v1.4 1107(Update)_RP10 Rework Capacity evaluation report v1.5 1108update_RP10 Rework Capacity evaluation report v2.0 0312_RP10 Rework Capacity evaluation report v2.0 0312-update1212" xfId="1174" xr:uid="{00000000-0005-0000-0000-000026030000}"/>
    <cellStyle name="___King Project Member list_RP10 Rework Capacity evaluation report v1.4 1107(Update)_RP10 Rework Capacity evaluation report v1.5 1108update_RP10 Rework Capacity evaluation report v2.0 0312_RP10 Rework Capacity evaluation report v2.2  0321 for PM" xfId="1175" xr:uid="{00000000-0005-0000-0000-000027030000}"/>
    <cellStyle name="___King Project Member list_RP10 Rework Capacity evaluation report v1.4 1107(Update)_RP10 Rework Capacity evaluation report v1.6 1120(update 90%)" xfId="1176" xr:uid="{00000000-0005-0000-0000-000028030000}"/>
    <cellStyle name="___King Project Member list_RP10 Rework Capacity evaluation report v1.4 1107(Update)_RP10 Rework Capacity evaluation report v1.6 1120(update 90%)_RP10 Rework Capacity evaluation report v2.0 0312" xfId="1177" xr:uid="{00000000-0005-0000-0000-000029030000}"/>
    <cellStyle name="___King Project Member list_RP10 Rework Capacity evaluation report v1.4 1107(Update)_RP10 Rework Capacity evaluation report v1.6 1120(update 90%)_RP10 Rework Capacity evaluation report v2.0 0312_RP10 Rework Capacity evaluation report v2.0 0312-update1212" xfId="1178" xr:uid="{00000000-0005-0000-0000-00002A030000}"/>
    <cellStyle name="___King Project Member list_RP10 Rework Capacity evaluation report v1.4 1107(Update)_RP10 Rework Capacity evaluation report v1.6 1120(update 90%)_RP10 Rework Capacity evaluation report v2.0 0312_RP10 Rework Capacity evaluation report v2.2  0321 for PM" xfId="1179" xr:uid="{00000000-0005-0000-0000-00002B030000}"/>
    <cellStyle name="___King Project Member list_RP10 Rework Capacity evaluation report v1.4 1107(Update)_RP10 Rework Capacity evaluation report v2.0 0312-update1212" xfId="1180" xr:uid="{00000000-0005-0000-0000-00002C030000}"/>
    <cellStyle name="___King Project Member list_RP10 Rework Capacity evaluation report v1.4 1107(Update)_RP10 Rework Capacity evaluation report v2.2  0321 for PM" xfId="1181" xr:uid="{00000000-0005-0000-0000-00002D030000}"/>
    <cellStyle name="___King Project Member list_RP10 Rework Capacity evaluation report v2.0 0312" xfId="1182" xr:uid="{00000000-0005-0000-0000-00002E030000}"/>
    <cellStyle name="___King Project Member list_RP10 Rework Capacity evaluation report v2.0 0312_RP10 Rework Capacity evaluation report v2.0 0312-update1212" xfId="1183" xr:uid="{00000000-0005-0000-0000-00002F030000}"/>
    <cellStyle name="___King Project Member list_RP10 Rework Capacity evaluation report v2.0 0312_RP10 Rework Capacity evaluation report v2.2  0321 for PM" xfId="1184" xr:uid="{00000000-0005-0000-0000-000030030000}"/>
    <cellStyle name="___King Project MFG checklist" xfId="1185" xr:uid="{00000000-0005-0000-0000-000031030000}"/>
    <cellStyle name="___King's setup schedule 11-11E. Rev D" xfId="1186" xr:uid="{00000000-0005-0000-0000-000032030000}"/>
    <cellStyle name="___King's setup schedule 11-11E. Rev D_20 Repack Process with New MPN VerB 100208" xfId="1187" xr:uid="{00000000-0005-0000-0000-000033030000}"/>
    <cellStyle name="___King's setup schedule 11-11E. Rev D_20 Repack Process with New MPN VerB 100208 2" xfId="1188" xr:uid="{00000000-0005-0000-0000-000034030000}"/>
    <cellStyle name="___King's setup schedule 11-11E. Rev D_20 Repack Process with New MPN VerB 100208 3" xfId="1189" xr:uid="{00000000-0005-0000-0000-000035030000}"/>
    <cellStyle name="___King's setup schedule 11-11E. Rev D_20 Repack Process with New MPN VerB 100208 4" xfId="1190" xr:uid="{00000000-0005-0000-0000-000036030000}"/>
    <cellStyle name="___King's setup schedule 11-11E. Rev D_20 Repack Process with New MPN VerB 100208 5" xfId="1191" xr:uid="{00000000-0005-0000-0000-000037030000}"/>
    <cellStyle name="___King's setup schedule 11-11E. Rev D_Equipment List 12" xfId="1192" xr:uid="{00000000-0005-0000-0000-000038030000}"/>
    <cellStyle name="___King's setup schedule 11-11E. Rev D_Equipment List 12_20 Repack Process with New MPN VerB 100208" xfId="1193" xr:uid="{00000000-0005-0000-0000-000039030000}"/>
    <cellStyle name="___King's setup schedule 11-11E. Rev D_Equipment List 12_20 Repack Process with New MPN VerB 100208 2" xfId="1194" xr:uid="{00000000-0005-0000-0000-00003A030000}"/>
    <cellStyle name="___King's setup schedule 11-11E. Rev D_Equipment List 12_20 Repack Process with New MPN VerB 100208 3" xfId="1195" xr:uid="{00000000-0005-0000-0000-00003B030000}"/>
    <cellStyle name="___King's setup schedule 11-11E. Rev D_Equipment List 12_20 Repack Process with New MPN VerB 100208 4" xfId="1196" xr:uid="{00000000-0005-0000-0000-00003C030000}"/>
    <cellStyle name="___King's setup schedule 11-11E. Rev D_Equipment List 12_20 Repack Process with New MPN VerB 100208 5" xfId="1197" xr:uid="{00000000-0005-0000-0000-00003D030000}"/>
    <cellStyle name="___King's setup schedule 11-11E. Rev D_P58B Line Reconfig cost Rev.2.0 12-16-2002" xfId="1198" xr:uid="{00000000-0005-0000-0000-00003E030000}"/>
    <cellStyle name="___King's setup schedule 11-11E. Rev D_P58B Line Reconfig cost Rev.2.0 12-16-2002_20 Repack Process with New MPN VerB 100208" xfId="1199" xr:uid="{00000000-0005-0000-0000-00003F030000}"/>
    <cellStyle name="___King's setup schedule 11-11E. Rev D_P58B Line Reconfig cost Rev.2.0 12-16-2002_20 Repack Process with New MPN VerB 100208 2" xfId="1200" xr:uid="{00000000-0005-0000-0000-000040030000}"/>
    <cellStyle name="___King's setup schedule 11-11E. Rev D_P58B Line Reconfig cost Rev.2.0 12-16-2002_20 Repack Process with New MPN VerB 100208 3" xfId="1201" xr:uid="{00000000-0005-0000-0000-000041030000}"/>
    <cellStyle name="___King's setup schedule 11-11E. Rev D_P58B Line Reconfig cost Rev.2.0 12-16-2002_20 Repack Process with New MPN VerB 100208 4" xfId="1202" xr:uid="{00000000-0005-0000-0000-000042030000}"/>
    <cellStyle name="___King's setup schedule 11-11E. Rev D_P58B Line Reconfig cost Rev.2.0 12-16-2002_20 Repack Process with New MPN VerB 100208 5" xfId="1203" xr:uid="{00000000-0005-0000-0000-000043030000}"/>
    <cellStyle name="___King's setup schedule 11-11E. Rev D_P58B Line Reconfig cost Rev.3.0 12-23-2002" xfId="1204" xr:uid="{00000000-0005-0000-0000-000044030000}"/>
    <cellStyle name="___King's setup schedule 11-11E. Rev D_P58B Line Reconfig cost Rev.3.0 12-23-2002_20 Repack Process with New MPN VerB 100208" xfId="1205" xr:uid="{00000000-0005-0000-0000-000045030000}"/>
    <cellStyle name="___King's setup schedule 11-11E. Rev D_P58B Line Reconfig cost Rev.3.0 12-23-2002_20 Repack Process with New MPN VerB 100208 2" xfId="1206" xr:uid="{00000000-0005-0000-0000-000046030000}"/>
    <cellStyle name="___King's setup schedule 11-11E. Rev D_P58B Line Reconfig cost Rev.3.0 12-23-2002_20 Repack Process with New MPN VerB 100208 3" xfId="1207" xr:uid="{00000000-0005-0000-0000-000047030000}"/>
    <cellStyle name="___King's setup schedule 11-11E. Rev D_P58B Line Reconfig cost Rev.3.0 12-23-2002_20 Repack Process with New MPN VerB 100208 4" xfId="1208" xr:uid="{00000000-0005-0000-0000-000048030000}"/>
    <cellStyle name="___King's setup schedule 11-11E. Rev D_P58B Line Reconfig cost Rev.3.0 12-23-2002_20 Repack Process with New MPN VerB 100208 5" xfId="1209" xr:uid="{00000000-0005-0000-0000-000049030000}"/>
    <cellStyle name="___King's setup schedule 11-11E. Rev D_P58B Project Report 12.17" xfId="1210" xr:uid="{00000000-0005-0000-0000-00004A030000}"/>
    <cellStyle name="___King's setup schedule 11-11E. Rev D_P58B Project Report 12.17_20 Repack Process with New MPN VerB 100208" xfId="1211" xr:uid="{00000000-0005-0000-0000-00004B030000}"/>
    <cellStyle name="___King's setup schedule 11-11E. Rev D_P58B Project Report 12.17_20 Repack Process with New MPN VerB 100208 2" xfId="1212" xr:uid="{00000000-0005-0000-0000-00004C030000}"/>
    <cellStyle name="___King's setup schedule 11-11E. Rev D_P58B Project Report 12.17_20 Repack Process with New MPN VerB 100208 3" xfId="1213" xr:uid="{00000000-0005-0000-0000-00004D030000}"/>
    <cellStyle name="___King's setup schedule 11-11E. Rev D_P58B Project Report 12.17_20 Repack Process with New MPN VerB 100208 4" xfId="1214" xr:uid="{00000000-0005-0000-0000-00004E030000}"/>
    <cellStyle name="___King's setup schedule 11-11E. Rev D_P58B Project Report 12.17_20 Repack Process with New MPN VerB 100208 5" xfId="1215" xr:uid="{00000000-0005-0000-0000-00004F030000}"/>
    <cellStyle name="___King's setup schedule 11-11E. Rev D_P58B PVT  Engineering Preparation" xfId="1216" xr:uid="{00000000-0005-0000-0000-000050030000}"/>
    <cellStyle name="___King's setup schedule 11-11E. Rev D_P58B PVT  Engineering Preparation_20 Repack Process with New MPN VerB 100208" xfId="1217" xr:uid="{00000000-0005-0000-0000-000051030000}"/>
    <cellStyle name="___King's setup schedule 11-11E. Rev D_P58B PVT  Engineering Preparation_20 Repack Process with New MPN VerB 100208 2" xfId="1218" xr:uid="{00000000-0005-0000-0000-000052030000}"/>
    <cellStyle name="___King's setup schedule 11-11E. Rev D_P58B PVT  Engineering Preparation_20 Repack Process with New MPN VerB 100208 3" xfId="1219" xr:uid="{00000000-0005-0000-0000-000053030000}"/>
    <cellStyle name="___King's setup schedule 11-11E. Rev D_P58B PVT  Engineering Preparation_20 Repack Process with New MPN VerB 100208 4" xfId="1220" xr:uid="{00000000-0005-0000-0000-000054030000}"/>
    <cellStyle name="___King's setup schedule 11-11E. Rev D_P58B PVT  Engineering Preparation_20 Repack Process with New MPN VerB 100208 5" xfId="1221" xr:uid="{00000000-0005-0000-0000-000055030000}"/>
    <cellStyle name="___LH P62 AM Multiplex Line Document(UPH100)Rev.E 1-30 for DVT all" xfId="1222" xr:uid="{00000000-0005-0000-0000-000056030000}"/>
    <cellStyle name="___LH P62 AM Unique Line Document Rev-D 1-18" xfId="1223" xr:uid="{00000000-0005-0000-0000-000057030000}"/>
    <cellStyle name="___LH P62 AM Unique Line Document Rev-D 1-18 2" xfId="1224" xr:uid="{00000000-0005-0000-0000-000058030000}"/>
    <cellStyle name="___LH P62 AM Unique Line Document Rev-D 1-18 3" xfId="1225" xr:uid="{00000000-0005-0000-0000-000059030000}"/>
    <cellStyle name="___LH P62 AM Unique Line Document Rev-D 1-18 4" xfId="1226" xr:uid="{00000000-0005-0000-0000-00005A030000}"/>
    <cellStyle name="___LH P62 AM Unique Line Document Rev-D 1-18 5" xfId="1227" xr:uid="{00000000-0005-0000-0000-00005B030000}"/>
    <cellStyle name="___LH P62 AM Unique Line Document Rev-D 1-18 6" xfId="1228" xr:uid="{00000000-0005-0000-0000-00005C030000}"/>
    <cellStyle name="___LH P62 AM Unique Line Document Rev-D 1-18_~2181793" xfId="1229" xr:uid="{00000000-0005-0000-0000-00005D030000}"/>
    <cellStyle name="___LH P62 AM Unique Line Document Rev-D 1-18_2nd Line Inc Equip List 1.0(apple)" xfId="1230" xr:uid="{00000000-0005-0000-0000-00005E030000}"/>
    <cellStyle name="___LH P62 AM Unique Line Document Rev-D 1-18_2nd Line Inc Equip List 1.0(apple)_~1130138" xfId="1231" xr:uid="{00000000-0005-0000-0000-00005F030000}"/>
    <cellStyle name="___LH P62 AM Unique Line Document Rev-D 1-18_2nd Line Inc Equip List 1.0(apple)_~1895038" xfId="1232" xr:uid="{00000000-0005-0000-0000-000060030000}"/>
    <cellStyle name="___LH P62 AM Unique Line Document Rev-D 1-18_2nd Line Inc Equip List 1.0(apple)_~3093786" xfId="1233" xr:uid="{00000000-0005-0000-0000-000061030000}"/>
    <cellStyle name="___LH P62 AM Unique Line Document Rev-D 1-18_2nd Line Inc Equip List 1.0(apple)_~7313603" xfId="1234" xr:uid="{00000000-0005-0000-0000-000062030000}"/>
    <cellStyle name="___LH P62 AM Unique Line Document Rev-D 1-18_2nd Line Inc Equip List 1.0(apple)_~7710053" xfId="1235" xr:uid="{00000000-0005-0000-0000-000063030000}"/>
    <cellStyle name="___LH P62 AM Unique Line Document Rev-D 1-18_2nd Line Inc Equip List 1.0(apple)_~8261527" xfId="1236" xr:uid="{00000000-0005-0000-0000-000064030000}"/>
    <cellStyle name="___LH P62 AM Unique Line Document Rev-D 1-18_2nd Line Inc Equip List 1.0(apple)_30" xfId="1237" xr:uid="{00000000-0005-0000-0000-000065030000}"/>
    <cellStyle name="___LH P62 AM Unique Line Document Rev-D 1-18_2nd Line Inc Equip List 1.0(apple)_EquipList ver 1.6 10-30" xfId="1238" xr:uid="{00000000-0005-0000-0000-000066030000}"/>
    <cellStyle name="___LH P62 AM Unique Line Document Rev-D 1-18_2nd Line Inc Equip List 1.0(apple)_P58 Equipment" xfId="1239" xr:uid="{00000000-0005-0000-0000-000067030000}"/>
    <cellStyle name="___LH P62 AM Unique Line Document Rev-D 1-18_2nd Line Inc Equip List 1.0(apple)_P58 Equipment List" xfId="1240" xr:uid="{00000000-0005-0000-0000-000068030000}"/>
    <cellStyle name="___LH P62 AM Unique Line Document Rev-D 1-18_2nd Line Inc Equip List 1.0(apple)_P58 king projeceport 10.30" xfId="1241" xr:uid="{00000000-0005-0000-0000-000069030000}"/>
    <cellStyle name="___LH P62 AM Unique Line Document Rev-D 1-18_2nd Line Inc Equip List 1.0(apple)_P58 king projeceport 11.5" xfId="1242" xr:uid="{00000000-0005-0000-0000-00006A030000}"/>
    <cellStyle name="___LH P62 AM Unique Line Document Rev-D 1-18_2nd Line Inc Equip List 1.0(apple)_P58 king projeceport 11.6" xfId="1243" xr:uid="{00000000-0005-0000-0000-00006B030000}"/>
    <cellStyle name="___LH P62 AM Unique Line Document Rev-D 1-18_2nd Line Inc Equip List 1.0(apple)_P58 king projeceport 11.7" xfId="1244" xr:uid="{00000000-0005-0000-0000-00006C030000}"/>
    <cellStyle name="___LH P62 AM Unique Line Document Rev-D 1-18_2nd Line Inc Equip List 1.0(apple)_P58 king project status report" xfId="1245" xr:uid="{00000000-0005-0000-0000-00006D030000}"/>
    <cellStyle name="___LH P62 AM Unique Line Document Rev-D 1-18_2nd Line Inc Equip List 1.0(apple)_P58 king project status report 10.30" xfId="1246" xr:uid="{00000000-0005-0000-0000-00006E030000}"/>
    <cellStyle name="___LH P62 AM Unique Line Document Rev-D 1-18_2nd Line Inc Equip List 1.0(apple)_P58 king project status report 11.1" xfId="1247" xr:uid="{00000000-0005-0000-0000-00006F030000}"/>
    <cellStyle name="___LH P62 AM Unique Line Document Rev-D 1-18_2nd Line Inc Equip List 1.0(apple)_P58 king project status report 11.12" xfId="1248" xr:uid="{00000000-0005-0000-0000-000070030000}"/>
    <cellStyle name="___LH P62 AM Unique Line Document Rev-D 1-18_2nd Line Inc Equip List 1.0(apple)_P58 king project status report 11.14" xfId="1249" xr:uid="{00000000-0005-0000-0000-000071030000}"/>
    <cellStyle name="___LH P62 AM Unique Line Document Rev-D 1-18_2nd Line Inc Equip List 1.0(apple)_P58 king projectport 10.31" xfId="1250" xr:uid="{00000000-0005-0000-0000-000072030000}"/>
    <cellStyle name="___LH P62 AM Unique Line Document Rev-D 1-18_30" xfId="1251" xr:uid="{00000000-0005-0000-0000-000073030000}"/>
    <cellStyle name="___LH P62 AM Unique Line Document Rev-D 1-18_30_20 Repack Process with New MPN VerB 100208" xfId="1252" xr:uid="{00000000-0005-0000-0000-000074030000}"/>
    <cellStyle name="___LH P62 AM Unique Line Document Rev-D 1-18_30_20 Repack Process with New MPN VerB 100208 2" xfId="1253" xr:uid="{00000000-0005-0000-0000-000075030000}"/>
    <cellStyle name="___LH P62 AM Unique Line Document Rev-D 1-18_30_20 Repack Process with New MPN VerB 100208 3" xfId="1254" xr:uid="{00000000-0005-0000-0000-000076030000}"/>
    <cellStyle name="___LH P62 AM Unique Line Document Rev-D 1-18_30_20 Repack Process with New MPN VerB 100208 4" xfId="1255" xr:uid="{00000000-0005-0000-0000-000077030000}"/>
    <cellStyle name="___LH P62 AM Unique Line Document Rev-D 1-18_30_20 Repack Process with New MPN VerB 100208 5" xfId="1256" xr:uid="{00000000-0005-0000-0000-000078030000}"/>
    <cellStyle name="___LH P62 AM Unique Line Document Rev-D 1-18_Demo  change MPN   process(FG TO FG)" xfId="1257" xr:uid="{00000000-0005-0000-0000-000079030000}"/>
    <cellStyle name="___LH P62 AM Unique Line Document Rev-D 1-18_Demo  change MPN   process(FG TO FG) 2" xfId="1258" xr:uid="{00000000-0005-0000-0000-00007A030000}"/>
    <cellStyle name="___LH P62 AM Unique Line Document Rev-D 1-18_Demo  change MPN   process(FG TO FG) 3" xfId="1259" xr:uid="{00000000-0005-0000-0000-00007B030000}"/>
    <cellStyle name="___LH P62 AM Unique Line Document Rev-D 1-18_Demo  change MPN   process(FG TO FG) 4" xfId="1260" xr:uid="{00000000-0005-0000-0000-00007C030000}"/>
    <cellStyle name="___LH P62 AM Unique Line Document Rev-D 1-18_Demo  change MPN   process(FG TO FG) 5" xfId="1261" xr:uid="{00000000-0005-0000-0000-00007D030000}"/>
    <cellStyle name="___LH P62 AM Unique Line Document Rev-D 1-18_Demo units convert into revenue units_083008" xfId="1262" xr:uid="{00000000-0005-0000-0000-00007E030000}"/>
    <cellStyle name="___LH P62 AM Unique Line Document Rev-D 1-18_EquipList ver 1.6 10-28" xfId="1263" xr:uid="{00000000-0005-0000-0000-00007F030000}"/>
    <cellStyle name="___LH P62 AM Unique Line Document Rev-D 1-18_EquipList ver 1.6 10-28_~1130138" xfId="1264" xr:uid="{00000000-0005-0000-0000-000080030000}"/>
    <cellStyle name="___LH P62 AM Unique Line Document Rev-D 1-18_EquipList ver 1.6 10-28_~1895038" xfId="1265" xr:uid="{00000000-0005-0000-0000-000081030000}"/>
    <cellStyle name="___LH P62 AM Unique Line Document Rev-D 1-18_EquipList ver 1.6 10-28_~3093786" xfId="1266" xr:uid="{00000000-0005-0000-0000-000082030000}"/>
    <cellStyle name="___LH P62 AM Unique Line Document Rev-D 1-18_EquipList ver 1.6 10-28_~7313603" xfId="1267" xr:uid="{00000000-0005-0000-0000-000083030000}"/>
    <cellStyle name="___LH P62 AM Unique Line Document Rev-D 1-18_EquipList ver 1.6 10-28_~7710053" xfId="1268" xr:uid="{00000000-0005-0000-0000-000084030000}"/>
    <cellStyle name="___LH P62 AM Unique Line Document Rev-D 1-18_EquipList ver 1.6 10-28_~8261527" xfId="1269" xr:uid="{00000000-0005-0000-0000-000085030000}"/>
    <cellStyle name="___LH P62 AM Unique Line Document Rev-D 1-18_EquipList ver 1.6 10-28_30" xfId="1270" xr:uid="{00000000-0005-0000-0000-000086030000}"/>
    <cellStyle name="___LH P62 AM Unique Line Document Rev-D 1-18_EquipList ver 1.6 10-28_EquipList ver 1.6 10-30" xfId="1271" xr:uid="{00000000-0005-0000-0000-000087030000}"/>
    <cellStyle name="___LH P62 AM Unique Line Document Rev-D 1-18_EquipList ver 1.6 10-28_P58 Equipment" xfId="1272" xr:uid="{00000000-0005-0000-0000-000088030000}"/>
    <cellStyle name="___LH P62 AM Unique Line Document Rev-D 1-18_EquipList ver 1.6 10-28_P58 Equipment List" xfId="1273" xr:uid="{00000000-0005-0000-0000-000089030000}"/>
    <cellStyle name="___LH P62 AM Unique Line Document Rev-D 1-18_EquipList ver 1.6 10-28_P58 king projeceport 10.30" xfId="1274" xr:uid="{00000000-0005-0000-0000-00008A030000}"/>
    <cellStyle name="___LH P62 AM Unique Line Document Rev-D 1-18_EquipList ver 1.6 10-28_P58 king projeceport 11.5" xfId="1275" xr:uid="{00000000-0005-0000-0000-00008B030000}"/>
    <cellStyle name="___LH P62 AM Unique Line Document Rev-D 1-18_EquipList ver 1.6 10-28_P58 king projeceport 11.6" xfId="1276" xr:uid="{00000000-0005-0000-0000-00008C030000}"/>
    <cellStyle name="___LH P62 AM Unique Line Document Rev-D 1-18_EquipList ver 1.6 10-28_P58 king projeceport 11.7" xfId="1277" xr:uid="{00000000-0005-0000-0000-00008D030000}"/>
    <cellStyle name="___LH P62 AM Unique Line Document Rev-D 1-18_EquipList ver 1.6 10-28_P58 king project status report" xfId="1278" xr:uid="{00000000-0005-0000-0000-00008E030000}"/>
    <cellStyle name="___LH P62 AM Unique Line Document Rev-D 1-18_EquipList ver 1.6 10-28_P58 king project status report 10.30" xfId="1279" xr:uid="{00000000-0005-0000-0000-00008F030000}"/>
    <cellStyle name="___LH P62 AM Unique Line Document Rev-D 1-18_EquipList ver 1.6 10-28_P58 king project status report 11.1" xfId="1280" xr:uid="{00000000-0005-0000-0000-000090030000}"/>
    <cellStyle name="___LH P62 AM Unique Line Document Rev-D 1-18_EquipList ver 1.6 10-28_P58 king project status report 11.12" xfId="1281" xr:uid="{00000000-0005-0000-0000-000091030000}"/>
    <cellStyle name="___LH P62 AM Unique Line Document Rev-D 1-18_EquipList ver 1.6 10-28_P58 king project status report 11.14" xfId="1282" xr:uid="{00000000-0005-0000-0000-000092030000}"/>
    <cellStyle name="___LH P62 AM Unique Line Document Rev-D 1-18_EquipList ver 1.6 10-28_P58 king projectport 10.31" xfId="1283" xr:uid="{00000000-0005-0000-0000-000093030000}"/>
    <cellStyle name="___LH P62 AM Unique Line Document Rev-D 1-18_EquipList ver 1.6 10-29" xfId="1284" xr:uid="{00000000-0005-0000-0000-000094030000}"/>
    <cellStyle name="___LH P62 AM Unique Line Document Rev-D 1-18_EquipList ver 1.6 10-29_~1130138" xfId="1285" xr:uid="{00000000-0005-0000-0000-000095030000}"/>
    <cellStyle name="___LH P62 AM Unique Line Document Rev-D 1-18_EquipList ver 1.6 10-29_~1895038" xfId="1286" xr:uid="{00000000-0005-0000-0000-000096030000}"/>
    <cellStyle name="___LH P62 AM Unique Line Document Rev-D 1-18_EquipList ver 1.6 10-29_~3093786" xfId="1287" xr:uid="{00000000-0005-0000-0000-000097030000}"/>
    <cellStyle name="___LH P62 AM Unique Line Document Rev-D 1-18_EquipList ver 1.6 10-29_~7313603" xfId="1288" xr:uid="{00000000-0005-0000-0000-000098030000}"/>
    <cellStyle name="___LH P62 AM Unique Line Document Rev-D 1-18_EquipList ver 1.6 10-29_~7710053" xfId="1289" xr:uid="{00000000-0005-0000-0000-000099030000}"/>
    <cellStyle name="___LH P62 AM Unique Line Document Rev-D 1-18_EquipList ver 1.6 10-29_~8261527" xfId="1290" xr:uid="{00000000-0005-0000-0000-00009A030000}"/>
    <cellStyle name="___LH P62 AM Unique Line Document Rev-D 1-18_EquipList ver 1.6 10-29_30" xfId="1291" xr:uid="{00000000-0005-0000-0000-00009B030000}"/>
    <cellStyle name="___LH P62 AM Unique Line Document Rev-D 1-18_EquipList ver 1.6 10-29_P58 Equipment" xfId="1292" xr:uid="{00000000-0005-0000-0000-00009C030000}"/>
    <cellStyle name="___LH P62 AM Unique Line Document Rev-D 1-18_EquipList ver 1.6 10-29_P58 Equipment List" xfId="1293" xr:uid="{00000000-0005-0000-0000-00009D030000}"/>
    <cellStyle name="___LH P62 AM Unique Line Document Rev-D 1-18_EquipList ver 1.6 10-29_P58 king projeceport 10.30" xfId="1294" xr:uid="{00000000-0005-0000-0000-00009E030000}"/>
    <cellStyle name="___LH P62 AM Unique Line Document Rev-D 1-18_EquipList ver 1.6 10-29_P58 king projeceport 11.5" xfId="1295" xr:uid="{00000000-0005-0000-0000-00009F030000}"/>
    <cellStyle name="___LH P62 AM Unique Line Document Rev-D 1-18_EquipList ver 1.6 10-29_P58 king projeceport 11.6" xfId="1296" xr:uid="{00000000-0005-0000-0000-0000A0030000}"/>
    <cellStyle name="___LH P62 AM Unique Line Document Rev-D 1-18_EquipList ver 1.6 10-29_P58 king projeceport 11.7" xfId="1297" xr:uid="{00000000-0005-0000-0000-0000A1030000}"/>
    <cellStyle name="___LH P62 AM Unique Line Document Rev-D 1-18_EquipList ver 1.6 10-29_P58 king project status report" xfId="1298" xr:uid="{00000000-0005-0000-0000-0000A2030000}"/>
    <cellStyle name="___LH P62 AM Unique Line Document Rev-D 1-18_EquipList ver 1.6 10-29_P58 king project status report 10.30" xfId="1299" xr:uid="{00000000-0005-0000-0000-0000A3030000}"/>
    <cellStyle name="___LH P62 AM Unique Line Document Rev-D 1-18_EquipList ver 1.6 10-29_P58 king project status report 11.1" xfId="1300" xr:uid="{00000000-0005-0000-0000-0000A4030000}"/>
    <cellStyle name="___LH P62 AM Unique Line Document Rev-D 1-18_EquipList ver 1.6 10-29_P58 king project status report 11.12" xfId="1301" xr:uid="{00000000-0005-0000-0000-0000A5030000}"/>
    <cellStyle name="___LH P62 AM Unique Line Document Rev-D 1-18_EquipList ver 1.6 10-29_P58 king project status report 11.14" xfId="1302" xr:uid="{00000000-0005-0000-0000-0000A6030000}"/>
    <cellStyle name="___LH P62 AM Unique Line Document Rev-D 1-18_EquipList ver 1.6 10-29_P58 king projectport 10.31" xfId="1303" xr:uid="{00000000-0005-0000-0000-0000A7030000}"/>
    <cellStyle name="___LH P62 AM Unique Line Document Rev-D 1-18_N46 M1A RMA PCBA rework quotation 0618'08" xfId="1304" xr:uid="{00000000-0005-0000-0000-0000A8030000}"/>
    <cellStyle name="___LH P62 AM Unique Line Document Rev-D 1-18_P58 Incremental eqp lead time2" xfId="1305" xr:uid="{00000000-0005-0000-0000-0000A9030000}"/>
    <cellStyle name="___LH P62 AM Unique Line Document Rev-D 1-18_P58 Incremental eqp lead time2_20 Repack Process with New MPN VerB 100208" xfId="1306" xr:uid="{00000000-0005-0000-0000-0000AA030000}"/>
    <cellStyle name="___LH P62 AM Unique Line Document Rev-D 1-18_P58 Incremental eqp lead time2_20 Repack Process with New MPN VerB 100208 2" xfId="1307" xr:uid="{00000000-0005-0000-0000-0000AB030000}"/>
    <cellStyle name="___LH P62 AM Unique Line Document Rev-D 1-18_P58 Incremental eqp lead time2_20 Repack Process with New MPN VerB 100208 3" xfId="1308" xr:uid="{00000000-0005-0000-0000-0000AC030000}"/>
    <cellStyle name="___LH P62 AM Unique Line Document Rev-D 1-18_P58 Incremental eqp lead time2_20 Repack Process with New MPN VerB 100208 4" xfId="1309" xr:uid="{00000000-0005-0000-0000-0000AD030000}"/>
    <cellStyle name="___LH P62 AM Unique Line Document Rev-D 1-18_P58 Incremental eqp lead time2_20 Repack Process with New MPN VerB 100208 5" xfId="1310" xr:uid="{00000000-0005-0000-0000-0000AE030000}"/>
    <cellStyle name="___LH P62 AM Unique Line Document Rev-D 1-18_P58 king project status report 11.28" xfId="1311" xr:uid="{00000000-0005-0000-0000-0000AF030000}"/>
    <cellStyle name="___LH P62 AM Unique Line Document Rev-D 1-18_P58 king project status report Final Version" xfId="1312" xr:uid="{00000000-0005-0000-0000-0000B0030000}"/>
    <cellStyle name="___LH P62 AM Unique Line Document Rev-D 1-18_P62A capacity wkbk2" xfId="1313" xr:uid="{00000000-0005-0000-0000-0000B1030000}"/>
    <cellStyle name="___LH P62 AM Unique Line Document Rev-D 1-18_P62A Equiplistv1.6(OEM)6-6" xfId="1314" xr:uid="{00000000-0005-0000-0000-0000B2030000}"/>
    <cellStyle name="___LH P62 AM Unique Line Document Rev-D 1-18_P62A Invesmt-PlanVsAct(Rev7)_1031,02" xfId="1315" xr:uid="{00000000-0005-0000-0000-0000B3030000}"/>
    <cellStyle name="___LH P62 AM Unique Line Document Rev-D 1-18_P62A Investmest -Plv8)_1106,02" xfId="1316" xr:uid="{00000000-0005-0000-0000-0000B4030000}"/>
    <cellStyle name="___LH P62 AM Unique Line Document Rev-D 1-18_P62A Unique Line Document Rev-31  9-27" xfId="1317" xr:uid="{00000000-0005-0000-0000-0000B5030000}"/>
    <cellStyle name="___LH P62 AM Unique Line Document Rev-D 1-18_P62A Unique Line Document Rev-31 9-27" xfId="1318" xr:uid="{00000000-0005-0000-0000-0000B6030000}"/>
    <cellStyle name="___LH P62 AM Unique Line Document Rev-D 1-18_P86 AMA-200uph-permV1-1" xfId="1319" xr:uid="{00000000-0005-0000-0000-0000B7030000}"/>
    <cellStyle name="___LH P62 Document RI-8-T12 Rev_18 03-06   Tang yong sheng" xfId="1320" xr:uid="{00000000-0005-0000-0000-0000B8030000}"/>
    <cellStyle name="___LH P62 Document RI-8-T12 Rev_18 03-06   Tang yong sheng_20 Repack Process with New MPN VerB 100208" xfId="1321" xr:uid="{00000000-0005-0000-0000-0000B9030000}"/>
    <cellStyle name="___LH P62 Document RI-8-T12 Rev_18 03-06   Tang yong sheng_20 Repack Process with New MPN VerB 100208 2" xfId="1322" xr:uid="{00000000-0005-0000-0000-0000BA030000}"/>
    <cellStyle name="___LH P62 Document RI-8-T12 Rev_18 03-06   Tang yong sheng_20 Repack Process with New MPN VerB 100208 3" xfId="1323" xr:uid="{00000000-0005-0000-0000-0000BB030000}"/>
    <cellStyle name="___LH P62 Document RI-8-T12 Rev_18 03-06   Tang yong sheng_20 Repack Process with New MPN VerB 100208 4" xfId="1324" xr:uid="{00000000-0005-0000-0000-0000BC030000}"/>
    <cellStyle name="___LH P62 Document RI-8-T12 Rev_18 03-06   Tang yong sheng_20 Repack Process with New MPN VerB 100208 5" xfId="1325" xr:uid="{00000000-0005-0000-0000-0000BD030000}"/>
    <cellStyle name="___LH P62 Document RI-8-T12 Rev_18 03-06   Tang yong sheng_Equipment List 12" xfId="1326" xr:uid="{00000000-0005-0000-0000-0000BE030000}"/>
    <cellStyle name="___LH P62 Document RI-8-T12 Rev_18 03-06   Tang yong sheng_Equipment List 12_20 Repack Process with New MPN VerB 100208" xfId="1327" xr:uid="{00000000-0005-0000-0000-0000BF030000}"/>
    <cellStyle name="___LH P62 Document RI-8-T12 Rev_18 03-06   Tang yong sheng_Equipment List 12_20 Repack Process with New MPN VerB 100208 2" xfId="1328" xr:uid="{00000000-0005-0000-0000-0000C0030000}"/>
    <cellStyle name="___LH P62 Document RI-8-T12 Rev_18 03-06   Tang yong sheng_Equipment List 12_20 Repack Process with New MPN VerB 100208 3" xfId="1329" xr:uid="{00000000-0005-0000-0000-0000C1030000}"/>
    <cellStyle name="___LH P62 Document RI-8-T12 Rev_18 03-06   Tang yong sheng_Equipment List 12_20 Repack Process with New MPN VerB 100208 4" xfId="1330" xr:uid="{00000000-0005-0000-0000-0000C2030000}"/>
    <cellStyle name="___LH P62 Document RI-8-T12 Rev_18 03-06   Tang yong sheng_Equipment List 12_20 Repack Process with New MPN VerB 100208 5" xfId="1331" xr:uid="{00000000-0005-0000-0000-0000C3030000}"/>
    <cellStyle name="___LH P62 Document RI-8-T12 Rev_18 03-06   Tang yong sheng_Equipment List 12_Q37 Budget UPH120_2line Rev1d9 2 2" xfId="1332" xr:uid="{00000000-0005-0000-0000-0000C4030000}"/>
    <cellStyle name="___LH P62 Document RI-8-T12 Rev_18 03-06   Tang yong sheng_P58B Project Report 12.17" xfId="1333" xr:uid="{00000000-0005-0000-0000-0000C5030000}"/>
    <cellStyle name="___LH P62 Document RI-8-T12 Rev_18 03-06   Tang yong sheng_P58B Project Report 12.17_20 Repack Process with New MPN VerB 100208" xfId="1334" xr:uid="{00000000-0005-0000-0000-0000C6030000}"/>
    <cellStyle name="___LH P62 Document RI-8-T12 Rev_18 03-06   Tang yong sheng_P58B Project Report 12.17_20 Repack Process with New MPN VerB 100208 2" xfId="1335" xr:uid="{00000000-0005-0000-0000-0000C7030000}"/>
    <cellStyle name="___LH P62 Document RI-8-T12 Rev_18 03-06   Tang yong sheng_P58B Project Report 12.17_20 Repack Process with New MPN VerB 100208 3" xfId="1336" xr:uid="{00000000-0005-0000-0000-0000C8030000}"/>
    <cellStyle name="___LH P62 Document RI-8-T12 Rev_18 03-06   Tang yong sheng_P58B Project Report 12.17_20 Repack Process with New MPN VerB 100208 4" xfId="1337" xr:uid="{00000000-0005-0000-0000-0000C9030000}"/>
    <cellStyle name="___LH P62 Document RI-8-T12 Rev_18 03-06   Tang yong sheng_P58B Project Report 12.17_20 Repack Process with New MPN VerB 100208 5" xfId="1338" xr:uid="{00000000-0005-0000-0000-0000CA030000}"/>
    <cellStyle name="___LH P62 Document RI-8-T12 Rev_18 03-06   Tang yong sheng_P58B PVT  Engineering Preparation" xfId="1339" xr:uid="{00000000-0005-0000-0000-0000CB030000}"/>
    <cellStyle name="___LH P62 Document RI-8-T12 Rev_18 03-06   Tang yong sheng_P58B PVT  Engineering Preparation_20 Repack Process with New MPN VerB 100208" xfId="1340" xr:uid="{00000000-0005-0000-0000-0000CC030000}"/>
    <cellStyle name="___LH P62 Document RI-8-T12 Rev_18 03-06   Tang yong sheng_P58B PVT  Engineering Preparation_20 Repack Process with New MPN VerB 100208 2" xfId="1341" xr:uid="{00000000-0005-0000-0000-0000CD030000}"/>
    <cellStyle name="___LH P62 Document RI-8-T12 Rev_18 03-06   Tang yong sheng_P58B PVT  Engineering Preparation_20 Repack Process with New MPN VerB 100208 3" xfId="1342" xr:uid="{00000000-0005-0000-0000-0000CE030000}"/>
    <cellStyle name="___LH P62 Document RI-8-T12 Rev_18 03-06   Tang yong sheng_P58B PVT  Engineering Preparation_20 Repack Process with New MPN VerB 100208 4" xfId="1343" xr:uid="{00000000-0005-0000-0000-0000CF030000}"/>
    <cellStyle name="___LH P62 Document RI-8-T12 Rev_18 03-06   Tang yong sheng_P58B PVT  Engineering Preparation_20 Repack Process with New MPN VerB 100208 5" xfId="1344" xr:uid="{00000000-0005-0000-0000-0000D0030000}"/>
    <cellStyle name="___LH P62 FATP Document Rev-08 12--28" xfId="1345" xr:uid="{00000000-0005-0000-0000-0000D1030000}"/>
    <cellStyle name="___LH P62 FATP Document Rev-08 12--28_EquipList ver 2.0 10-30.xls1" xfId="1346" xr:uid="{00000000-0005-0000-0000-0000D2030000}"/>
    <cellStyle name="___LH P62 FATP Document RI-8-T12 Rev_16 02-21" xfId="1347" xr:uid="{00000000-0005-0000-0000-0000D3030000}"/>
    <cellStyle name="___LH P62 FATP Document RI-8-T12 Rev_16 02-21_Equipment List 12" xfId="1348" xr:uid="{00000000-0005-0000-0000-0000D4030000}"/>
    <cellStyle name="___LH P62 FATP Document RI-8-T12 Rev_16 02-21_Equipment List 12_20 Repack Process with New MPN VerB 100208" xfId="1349" xr:uid="{00000000-0005-0000-0000-0000D5030000}"/>
    <cellStyle name="___LH P62 FATP Document RI-8-T12 Rev_16 02-21_Equipment List 12_20 Repack Process with New MPN VerB 100208 2" xfId="1350" xr:uid="{00000000-0005-0000-0000-0000D6030000}"/>
    <cellStyle name="___LH P62 FATP Document RI-8-T12 Rev_16 02-21_Equipment List 12_20 Repack Process with New MPN VerB 100208 3" xfId="1351" xr:uid="{00000000-0005-0000-0000-0000D7030000}"/>
    <cellStyle name="___LH P62 FATP Document RI-8-T12 Rev_16 02-21_Equipment List 12_20 Repack Process with New MPN VerB 100208 4" xfId="1352" xr:uid="{00000000-0005-0000-0000-0000D8030000}"/>
    <cellStyle name="___LH P62 FATP Document RI-8-T12 Rev_16 02-21_Equipment List 12_20 Repack Process with New MPN VerB 100208 5" xfId="1353" xr:uid="{00000000-0005-0000-0000-0000D9030000}"/>
    <cellStyle name="___LH P62 FATP Document RI-8-T12 Rev_16 02-21_P58B capacity plan    2003-01-03" xfId="1354" xr:uid="{00000000-0005-0000-0000-0000DA030000}"/>
    <cellStyle name="___LH P62 FATP Document RI-8-T12 Rev_16 02-21_P58B Line Reconfig cost Rev.2.0 12-16-2002" xfId="1355" xr:uid="{00000000-0005-0000-0000-0000DB030000}"/>
    <cellStyle name="___LH P62 FATP Document RI-8-T12 Rev_16 02-21_P58B line reconfiguration milestone" xfId="1356" xr:uid="{00000000-0005-0000-0000-0000DC030000}"/>
    <cellStyle name="___LH P62 FATP Document RI-8-T12 Rev_16 02-21_P58B line reconfiguration milestone_20 Repack Process with New MPN VerB 100208" xfId="1357" xr:uid="{00000000-0005-0000-0000-0000DD030000}"/>
    <cellStyle name="___LH P62 FATP Document RI-8-T12 Rev_16 02-21_P58B line reconfiguration milestone_20 Repack Process with New MPN VerB 100208 2" xfId="1358" xr:uid="{00000000-0005-0000-0000-0000DE030000}"/>
    <cellStyle name="___LH P62 FATP Document RI-8-T12 Rev_16 02-21_P58B line reconfiguration milestone_20 Repack Process with New MPN VerB 100208 3" xfId="1359" xr:uid="{00000000-0005-0000-0000-0000DF030000}"/>
    <cellStyle name="___LH P62 FATP Document RI-8-T12 Rev_16 02-21_P58B line reconfiguration milestone_20 Repack Process with New MPN VerB 100208 4" xfId="1360" xr:uid="{00000000-0005-0000-0000-0000E0030000}"/>
    <cellStyle name="___LH P62 FATP Document RI-8-T12 Rev_16 02-21_P58B line reconfiguration milestone_20 Repack Process with New MPN VerB 100208 5" xfId="1361" xr:uid="{00000000-0005-0000-0000-0000E1030000}"/>
    <cellStyle name="___LH P62 FATP Document RI-8-T12 Rev_16 02-21_P58B Project Report 03-01-07" xfId="1362" xr:uid="{00000000-0005-0000-0000-0000E2030000}"/>
    <cellStyle name="___LH P62 FATP Document RI-8-T12 Rev_16 02-21_P58B Project Report 03-01-07_20 Repack Process with New MPN VerB 100208" xfId="1363" xr:uid="{00000000-0005-0000-0000-0000E3030000}"/>
    <cellStyle name="___LH P62 FATP Document RI-8-T12 Rev_16 02-21_P58B Project Report 03-01-07_20 Repack Process with New MPN VerB 100208 2" xfId="1364" xr:uid="{00000000-0005-0000-0000-0000E4030000}"/>
    <cellStyle name="___LH P62 FATP Document RI-8-T12 Rev_16 02-21_P58B Project Report 03-01-07_20 Repack Process with New MPN VerB 100208 3" xfId="1365" xr:uid="{00000000-0005-0000-0000-0000E5030000}"/>
    <cellStyle name="___LH P62 FATP Document RI-8-T12 Rev_16 02-21_P58B Project Report 03-01-07_20 Repack Process with New MPN VerB 100208 4" xfId="1366" xr:uid="{00000000-0005-0000-0000-0000E6030000}"/>
    <cellStyle name="___LH P62 FATP Document RI-8-T12 Rev_16 02-21_P58B Project Report 03-01-07_20 Repack Process with New MPN VerB 100208 5" xfId="1367" xr:uid="{00000000-0005-0000-0000-0000E7030000}"/>
    <cellStyle name="___LH P62 FATP Document RI-8-T12 Rev_16 02-21_P58B Project Report 12.17" xfId="1368" xr:uid="{00000000-0005-0000-0000-0000E8030000}"/>
    <cellStyle name="___LH P62 FATP Document RI-8-T12 Rev_16 02-21_P58B Project Report 12.17_20 Repack Process with New MPN VerB 100208" xfId="1369" xr:uid="{00000000-0005-0000-0000-0000E9030000}"/>
    <cellStyle name="___LH P62 FATP Document RI-8-T12 Rev_16 02-21_P58B Project Report 12.17_20 Repack Process with New MPN VerB 100208 2" xfId="1370" xr:uid="{00000000-0005-0000-0000-0000EA030000}"/>
    <cellStyle name="___LH P62 FATP Document RI-8-T12 Rev_16 02-21_P58B Project Report 12.17_20 Repack Process with New MPN VerB 100208 3" xfId="1371" xr:uid="{00000000-0005-0000-0000-0000EB030000}"/>
    <cellStyle name="___LH P62 FATP Document RI-8-T12 Rev_16 02-21_P58B Project Report 12.17_20 Repack Process with New MPN VerB 100208 4" xfId="1372" xr:uid="{00000000-0005-0000-0000-0000EC030000}"/>
    <cellStyle name="___LH P62 FATP Document RI-8-T12 Rev_16 02-21_P58B Project Report 12.17_20 Repack Process with New MPN VerB 100208 5" xfId="1373" xr:uid="{00000000-0005-0000-0000-0000ED030000}"/>
    <cellStyle name="___LH P62 FATP Document RI-8-T12 Rev_16 02-21_P58B PVT  Engineering Preparation" xfId="1374" xr:uid="{00000000-0005-0000-0000-0000EE030000}"/>
    <cellStyle name="___LH P62 FATP Document RI-8-T12 Rev_16 02-21_P58B PVT  Engineering Preparation_20 Repack Process with New MPN VerB 100208" xfId="1375" xr:uid="{00000000-0005-0000-0000-0000EF030000}"/>
    <cellStyle name="___LH P62 FATP Document RI-8-T12 Rev_16 02-21_P58B PVT  Engineering Preparation_20 Repack Process with New MPN VerB 100208 2" xfId="1376" xr:uid="{00000000-0005-0000-0000-0000F0030000}"/>
    <cellStyle name="___LH P62 FATP Document RI-8-T12 Rev_16 02-21_P58B PVT  Engineering Preparation_20 Repack Process with New MPN VerB 100208 3" xfId="1377" xr:uid="{00000000-0005-0000-0000-0000F1030000}"/>
    <cellStyle name="___LH P62 FATP Document RI-8-T12 Rev_16 02-21_P58B PVT  Engineering Preparation_20 Repack Process with New MPN VerB 100208 4" xfId="1378" xr:uid="{00000000-0005-0000-0000-0000F2030000}"/>
    <cellStyle name="___LH P62 FATP Document RI-8-T12 Rev_16 02-21_P58B PVT  Engineering Preparation_20 Repack Process with New MPN VerB 100208 5" xfId="1379" xr:uid="{00000000-0005-0000-0000-0000F3030000}"/>
    <cellStyle name="___LH P62 FATP Lead Time Check List Rev_10 1-9" xfId="1380" xr:uid="{00000000-0005-0000-0000-0000F4030000}"/>
    <cellStyle name="___LH P62 FATP Lead Time Check List Rev_10 1-9_EquipList ver 2.0 10-30.xls1" xfId="1381" xr:uid="{00000000-0005-0000-0000-0000F5030000}"/>
    <cellStyle name="___LH Run-In Capacity Analysis Report 5(j)10-19" xfId="1382" xr:uid="{00000000-0005-0000-0000-0000F6030000}"/>
    <cellStyle name="___LH Run-In Capacity Analysis Report 5(j)10-19_Equipment List 12" xfId="1383" xr:uid="{00000000-0005-0000-0000-0000F7030000}"/>
    <cellStyle name="___LH Run-In Capacity Analysis Report 5(j)10-19_P58B Line Reconfig cost Rev.2.0 12-16-2002" xfId="1384" xr:uid="{00000000-0005-0000-0000-0000F8030000}"/>
    <cellStyle name="___LH Run-In Capacity Analysis Report 5(j)10-19_P58B Line Reconfig cost Rev.3.0 12-23-2002" xfId="1385" xr:uid="{00000000-0005-0000-0000-0000F9030000}"/>
    <cellStyle name="___LH Run-In Capacity Analysis Report 5(j)10-19_P58B line reconfiguration milestone" xfId="1386" xr:uid="{00000000-0005-0000-0000-0000FA030000}"/>
    <cellStyle name="___LH Run-In Capacity Analysis Report 5(j)10-19_P58B line reconfiguration milestone_1" xfId="1387" xr:uid="{00000000-0005-0000-0000-0000FB030000}"/>
    <cellStyle name="___LH Run-In Capacity Analysis Report 5(j)10-19_P58B line reconfiguration milestone_RP10 Rework Capacity evaluation report v1.3 1022" xfId="1388" xr:uid="{00000000-0005-0000-0000-0000FC030000}"/>
    <cellStyle name="___LH Run-In Capacity Analysis Report 5(j)10-19_P58B line reconfiguration milestone_RP10 Rework Capacity evaluation report v1.3 1022_Rework Capacity evaluation report ( 90%&amp;95% Yiel  rate" xfId="1389" xr:uid="{00000000-0005-0000-0000-0000FD030000}"/>
    <cellStyle name="___LH Run-In Capacity Analysis Report 5(j)10-19_P58B line reconfiguration milestone_RP10 Rework Capacity evaluation report v1.3 1022_RP10 Rework Capacity evaluation report v1.4 1107(Update)" xfId="1390" xr:uid="{00000000-0005-0000-0000-0000FE030000}"/>
    <cellStyle name="___LH Run-In Capacity Analysis Report 5(j)10-19_P58B line reconfiguration milestone_RP10 Rework Capacity evaluation report v1.3 1022_RP10 Rework Capacity evaluation report v1.4 1107(Update)_RP10 Rework Capacity evaluation report v2.0 0312" xfId="1391" xr:uid="{00000000-0005-0000-0000-0000FF030000}"/>
    <cellStyle name="___LH Run-In Capacity Analysis Report 5(j)10-19_P58B line reconfiguration milestone_RP10 Rework Capacity evaluation report v1.3 1022_RP10 Rework Capacity evaluation report v1.4 1107(Update)_RP10 Rework Capacity evaluation report v2.0 0312_RP10 Rework Capa" xfId="1392" xr:uid="{00000000-0005-0000-0000-000000040000}"/>
    <cellStyle name="___LH Run-In Capacity Analysis Report 5(j)10-19_P58B line reconfiguration milestone_RP10 Rework Capacity evaluation report v1.3 1022_RP10 Rework Capacity evaluation report v1.5 1108update" xfId="1393" xr:uid="{00000000-0005-0000-0000-000001040000}"/>
    <cellStyle name="___LH Run-In Capacity Analysis Report 5(j)10-19_P58B line reconfiguration milestone_RP10 Rework Capacity evaluation report v1.3 1022_RP10 Rework Capacity evaluation report v1.5 1108update_RP10 Rework Capacity evaluation report v2.0 0312" xfId="1394" xr:uid="{00000000-0005-0000-0000-000002040000}"/>
    <cellStyle name="___LH Run-In Capacity Analysis Report 5(j)10-19_P58B line reconfiguration milestone_RP10 Rework Capacity evaluation report v1.3 1022_RP10 Rework Capacity evaluation report v1.5 1108update_RP10 Rework Capacity evaluation report v2.0 0312_RP10 Rework Capaci" xfId="1395" xr:uid="{00000000-0005-0000-0000-000003040000}"/>
    <cellStyle name="___LH Run-In Capacity Analysis Report 5(j)10-19_P58B line reconfiguration milestone_RP10 Rework Capacity evaluation report v1.3 1022_RP10 Rework Capacity evaluation report v1.6 1120(update 90%)" xfId="1396" xr:uid="{00000000-0005-0000-0000-000004040000}"/>
    <cellStyle name="___LH Run-In Capacity Analysis Report 5(j)10-19_P58B line reconfiguration milestone_RP10 Rework Capacity evaluation report v1.3 1022_RP10 Rework Capacity evaluation report v1.6 1120(update 90%)_RP10 Rework Capacity evaluation report v2.0 0312" xfId="1397" xr:uid="{00000000-0005-0000-0000-000005040000}"/>
    <cellStyle name="___LH Run-In Capacity Analysis Report 5(j)10-19_P58B line reconfiguration milestone_RP10 Rework Capacity evaluation report v1.3 1022_RP10 Rework Capacity evaluation report v1.6 1120(update 90%)_RP10 Rework Capacity evaluation report v2.0 0312_RP10 Rework " xfId="1398" xr:uid="{00000000-0005-0000-0000-000006040000}"/>
    <cellStyle name="___LH Run-In Capacity Analysis Report 5(j)10-19_P58B line reconfiguration milestone_RP10 Rework Capacity evaluation report v1.3 1022_RP10 Rework Capacity evaluation report v2.0 0312-update1212" xfId="1399" xr:uid="{00000000-0005-0000-0000-000007040000}"/>
    <cellStyle name="___LH Run-In Capacity Analysis Report 5(j)10-19_P58B line reconfiguration milestone_RP10 Rework Capacity evaluation report v1.3 1022_RP10 Rework Capacity evaluation report v2.2  0321 for PM" xfId="1400" xr:uid="{00000000-0005-0000-0000-000008040000}"/>
    <cellStyle name="___LH Run-In Capacity Analysis Report 5(j)10-19_P58B line reconfiguration milestone_RP10 Rework Capacity evaluation report v1.4 1107(Update)" xfId="1401" xr:uid="{00000000-0005-0000-0000-000009040000}"/>
    <cellStyle name="___LH Run-In Capacity Analysis Report 5(j)10-19_P58B line reconfiguration milestone_RP10 Rework Capacity evaluation report v1.4 1107(Update)_Rework Capacity evaluation report ( 90%&amp;95% Yiel  rate" xfId="1402" xr:uid="{00000000-0005-0000-0000-00000A040000}"/>
    <cellStyle name="___LH Run-In Capacity Analysis Report 5(j)10-19_P58B line reconfiguration milestone_RP10 Rework Capacity evaluation report v1.4 1107(Update)_RP10 Rework Capacity evaluation report v1.5 1108update" xfId="1403" xr:uid="{00000000-0005-0000-0000-00000B040000}"/>
    <cellStyle name="___LH Run-In Capacity Analysis Report 5(j)10-19_P58B line reconfiguration milestone_RP10 Rework Capacity evaluation report v1.4 1107(Update)_RP10 Rework Capacity evaluation report v1.5 1108update_RP10 Rework Capacity evaluation report v2.0 0312" xfId="1404" xr:uid="{00000000-0005-0000-0000-00000C040000}"/>
    <cellStyle name="___LH Run-In Capacity Analysis Report 5(j)10-19_P58B line reconfiguration milestone_RP10 Rework Capacity evaluation report v1.4 1107(Update)_RP10 Rework Capacity evaluation report v1.5 1108update_RP10 Rework Capacity evaluation report v2.0 0312_RP10 Rewor" xfId="1405" xr:uid="{00000000-0005-0000-0000-00000D040000}"/>
    <cellStyle name="___LH Run-In Capacity Analysis Report 5(j)10-19_P58B line reconfiguration milestone_RP10 Rework Capacity evaluation report v1.4 1107(Update)_RP10 Rework Capacity evaluation report v1.6 1120(update 90%)" xfId="1406" xr:uid="{00000000-0005-0000-0000-00000E040000}"/>
    <cellStyle name="___LH Run-In Capacity Analysis Report 5(j)10-19_P58B line reconfiguration milestone_RP10 Rework Capacity evaluation report v1.4 1107(Update)_RP10 Rework Capacity evaluation report v1.6 1120(update 90%)_RP10 Rework Capacity evaluation report v2.0 0312" xfId="1407" xr:uid="{00000000-0005-0000-0000-00000F040000}"/>
    <cellStyle name="___LH Run-In Capacity Analysis Report 5(j)10-19_P58B line reconfiguration milestone_RP10 Rework Capacity evaluation report v1.4 1107(Update)_RP10 Rework Capacity evaluation report v1.6 1120(update 90%)_RP10 Rework Capacity evaluation report v2.0 0312_RP10" xfId="1408" xr:uid="{00000000-0005-0000-0000-000010040000}"/>
    <cellStyle name="___LH Run-In Capacity Analysis Report 5(j)10-19_P58B line reconfiguration milestone_RP10 Rework Capacity evaluation report v1.4 1107(Update)_RP10 Rework Capacity evaluation report v2.0 0312-update1212" xfId="1409" xr:uid="{00000000-0005-0000-0000-000011040000}"/>
    <cellStyle name="___LH Run-In Capacity Analysis Report 5(j)10-19_P58B line reconfiguration milestone_RP10 Rework Capacity evaluation report v1.4 1107(Update)_RP10 Rework Capacity evaluation report v2.2  0321 for PM" xfId="1410" xr:uid="{00000000-0005-0000-0000-000012040000}"/>
    <cellStyle name="___LH Run-In Capacity Analysis Report 5(j)10-19_P58B line reconfiguration milestone_RP10 Rework Capacity evaluation report v2.0 0312" xfId="1411" xr:uid="{00000000-0005-0000-0000-000013040000}"/>
    <cellStyle name="___LH Run-In Capacity Analysis Report 5(j)10-19_P58B line reconfiguration milestone_RP10 Rework Capacity evaluation report v2.0 0312_RP10 Rework Capacity evaluation report v2.0 0312-update1212" xfId="1412" xr:uid="{00000000-0005-0000-0000-000014040000}"/>
    <cellStyle name="___LH Run-In Capacity Analysis Report 5(j)10-19_P58B line reconfiguration milestone_RP10 Rework Capacity evaluation report v2.0 0312_RP10 Rework Capacity evaluation report v2.2  0321 for PM" xfId="1413" xr:uid="{00000000-0005-0000-0000-000015040000}"/>
    <cellStyle name="___LH Run-In Capacity Analysis Report 5(j)10-19_P58B Project Report 03-01-07" xfId="1414" xr:uid="{00000000-0005-0000-0000-000016040000}"/>
    <cellStyle name="___LH Run-In Capacity Analysis Report 5(j)10-19_P58B Project Report 12.17" xfId="1415" xr:uid="{00000000-0005-0000-0000-000017040000}"/>
    <cellStyle name="___LH Run-In Capacity Analysis Report 5(j)10-19_P58B Project Report 12.17_RP10 Rework Capacity evaluation report v1.3 1022" xfId="1416" xr:uid="{00000000-0005-0000-0000-000018040000}"/>
    <cellStyle name="___LH Run-In Capacity Analysis Report 5(j)10-19_P58B Project Report 12.17_RP10 Rework Capacity evaluation report v1.3 1022_Rework Capacity evaluation report ( 90%&amp;95% Yiel  rate" xfId="1417" xr:uid="{00000000-0005-0000-0000-000019040000}"/>
    <cellStyle name="___LH Run-In Capacity Analysis Report 5(j)10-19_P58B Project Report 12.17_RP10 Rework Capacity evaluation report v1.3 1022_RP10 Rework Capacity evaluation report v1.4 1107(Update)" xfId="1418" xr:uid="{00000000-0005-0000-0000-00001A040000}"/>
    <cellStyle name="___LH Run-In Capacity Analysis Report 5(j)10-19_P58B Project Report 12.17_RP10 Rework Capacity evaluation report v1.3 1022_RP10 Rework Capacity evaluation report v1.4 1107(Update)_RP10 Rework Capacity evaluation report v2.0 0312" xfId="1419" xr:uid="{00000000-0005-0000-0000-00001B040000}"/>
    <cellStyle name="___LH Run-In Capacity Analysis Report 5(j)10-19_P58B Project Report 12.17_RP10 Rework Capacity evaluation report v1.3 1022_RP10 Rework Capacity evaluation report v1.4 1107(Update)_RP10 Rework Capacity evaluation report v2.0 0312_RP10 Rework Capacity evalu" xfId="1420" xr:uid="{00000000-0005-0000-0000-00001C040000}"/>
    <cellStyle name="___LH Run-In Capacity Analysis Report 5(j)10-19_P58B Project Report 12.17_RP10 Rework Capacity evaluation report v1.3 1022_RP10 Rework Capacity evaluation report v1.5 1108update" xfId="1421" xr:uid="{00000000-0005-0000-0000-00001D040000}"/>
    <cellStyle name="___LH Run-In Capacity Analysis Report 5(j)10-19_P58B Project Report 12.17_RP10 Rework Capacity evaluation report v1.3 1022_RP10 Rework Capacity evaluation report v1.5 1108update_RP10 Rework Capacity evaluation report v2.0 0312" xfId="1422" xr:uid="{00000000-0005-0000-0000-00001E040000}"/>
    <cellStyle name="___LH Run-In Capacity Analysis Report 5(j)10-19_P58B Project Report 12.17_RP10 Rework Capacity evaluation report v1.3 1022_RP10 Rework Capacity evaluation report v1.5 1108update_RP10 Rework Capacity evaluation report v2.0 0312_RP10 Rework Capacity evaluat" xfId="1423" xr:uid="{00000000-0005-0000-0000-00001F040000}"/>
    <cellStyle name="___LH Run-In Capacity Analysis Report 5(j)10-19_P58B Project Report 12.17_RP10 Rework Capacity evaluation report v1.3 1022_RP10 Rework Capacity evaluation report v1.6 1120(update 90%)" xfId="1424" xr:uid="{00000000-0005-0000-0000-000020040000}"/>
    <cellStyle name="___LH Run-In Capacity Analysis Report 5(j)10-19_P58B Project Report 12.17_RP10 Rework Capacity evaluation report v1.3 1022_RP10 Rework Capacity evaluation report v1.6 1120(update 90%)_RP10 Rework Capacity evaluation report v2.0 0312" xfId="1425" xr:uid="{00000000-0005-0000-0000-000021040000}"/>
    <cellStyle name="___LH Run-In Capacity Analysis Report 5(j)10-19_P58B Project Report 12.17_RP10 Rework Capacity evaluation report v1.3 1022_RP10 Rework Capacity evaluation report v1.6 1120(update 90%)_RP10 Rework Capacity evaluation report v2.0 0312_RP10 Rework Capacity e" xfId="1426" xr:uid="{00000000-0005-0000-0000-000022040000}"/>
    <cellStyle name="___LH Run-In Capacity Analysis Report 5(j)10-19_P58B Project Report 12.17_RP10 Rework Capacity evaluation report v1.3 1022_RP10 Rework Capacity evaluation report v2.0 0312-update1212" xfId="1427" xr:uid="{00000000-0005-0000-0000-000023040000}"/>
    <cellStyle name="___LH Run-In Capacity Analysis Report 5(j)10-19_P58B Project Report 12.17_RP10 Rework Capacity evaluation report v1.3 1022_RP10 Rework Capacity evaluation report v2.2  0321 for PM" xfId="1428" xr:uid="{00000000-0005-0000-0000-000024040000}"/>
    <cellStyle name="___LH Run-In Capacity Analysis Report 5(j)10-19_P58B Project Report 12.17_RP10 Rework Capacity evaluation report v1.4 1107(Update)" xfId="1429" xr:uid="{00000000-0005-0000-0000-000025040000}"/>
    <cellStyle name="___LH Run-In Capacity Analysis Report 5(j)10-19_P58B Project Report 12.17_RP10 Rework Capacity evaluation report v1.4 1107(Update)_Rework Capacity evaluation report ( 90%&amp;95% Yiel  rate" xfId="1430" xr:uid="{00000000-0005-0000-0000-000026040000}"/>
    <cellStyle name="___LH Run-In Capacity Analysis Report 5(j)10-19_P58B Project Report 12.17_RP10 Rework Capacity evaluation report v1.4 1107(Update)_RP10 Rework Capacity evaluation report v1.5 1108update" xfId="1431" xr:uid="{00000000-0005-0000-0000-000027040000}"/>
    <cellStyle name="___LH Run-In Capacity Analysis Report 5(j)10-19_P58B Project Report 12.17_RP10 Rework Capacity evaluation report v1.4 1107(Update)_RP10 Rework Capacity evaluation report v1.5 1108update_RP10 Rework Capacity evaluation report v2.0 0312" xfId="1432" xr:uid="{00000000-0005-0000-0000-000028040000}"/>
    <cellStyle name="___LH Run-In Capacity Analysis Report 5(j)10-19_P58B Project Report 12.17_RP10 Rework Capacity evaluation report v1.4 1107(Update)_RP10 Rework Capacity evaluation report v1.5 1108update_RP10 Rework Capacity evaluation report v2.0 0312_RP10 Rework Capacity" xfId="1433" xr:uid="{00000000-0005-0000-0000-000029040000}"/>
    <cellStyle name="___LH Run-In Capacity Analysis Report 5(j)10-19_P58B Project Report 12.17_RP10 Rework Capacity evaluation report v1.4 1107(Update)_RP10 Rework Capacity evaluation report v1.6 1120(update 90%)" xfId="1434" xr:uid="{00000000-0005-0000-0000-00002A040000}"/>
    <cellStyle name="___LH Run-In Capacity Analysis Report 5(j)10-19_P58B Project Report 12.17_RP10 Rework Capacity evaluation report v1.4 1107(Update)_RP10 Rework Capacity evaluation report v1.6 1120(update 90%)_RP10 Rework Capacity evaluation report v2.0 0312" xfId="1435" xr:uid="{00000000-0005-0000-0000-00002B040000}"/>
    <cellStyle name="___LH Run-In Capacity Analysis Report 5(j)10-19_P58B Project Report 12.17_RP10 Rework Capacity evaluation report v1.4 1107(Update)_RP10 Rework Capacity evaluation report v1.6 1120(update 90%)_RP10 Rework Capacity evaluation report v2.0 0312_RP10 Rework Ca" xfId="1436" xr:uid="{00000000-0005-0000-0000-00002C040000}"/>
    <cellStyle name="___LH Run-In Capacity Analysis Report 5(j)10-19_P58B Project Report 12.17_RP10 Rework Capacity evaluation report v1.4 1107(Update)_RP10 Rework Capacity evaluation report v2.0 0312-update1212" xfId="1437" xr:uid="{00000000-0005-0000-0000-00002D040000}"/>
    <cellStyle name="___LH Run-In Capacity Analysis Report 5(j)10-19_P58B Project Report 12.17_RP10 Rework Capacity evaluation report v1.4 1107(Update)_RP10 Rework Capacity evaluation report v2.2  0321 for PM" xfId="1438" xr:uid="{00000000-0005-0000-0000-00002E040000}"/>
    <cellStyle name="___LH Run-In Capacity Analysis Report 5(j)10-19_P58B Project Report 12.17_RP10 Rework Capacity evaluation report v2.0 0312" xfId="1439" xr:uid="{00000000-0005-0000-0000-00002F040000}"/>
    <cellStyle name="___LH Run-In Capacity Analysis Report 5(j)10-19_P58B Project Report 12.17_RP10 Rework Capacity evaluation report v2.0 0312_RP10 Rework Capacity evaluation report v2.0 0312-update1212" xfId="1440" xr:uid="{00000000-0005-0000-0000-000030040000}"/>
    <cellStyle name="___LH Run-In Capacity Analysis Report 5(j)10-19_P58B Project Report 12.17_RP10 Rework Capacity evaluation report v2.0 0312_RP10 Rework Capacity evaluation report v2.2  0321 for PM" xfId="1441" xr:uid="{00000000-0005-0000-0000-000031040000}"/>
    <cellStyle name="___LH Run-In Capacity Analysis Report 5(j)10-19_P58B PVT  Engineering Preparation" xfId="1442" xr:uid="{00000000-0005-0000-0000-000032040000}"/>
    <cellStyle name="___LH Run-In Capacity Analysis Report 5(j)10-19_RP10 Rework Capacity evaluation report v1.3 1022" xfId="1443" xr:uid="{00000000-0005-0000-0000-000033040000}"/>
    <cellStyle name="___LH Run-In Capacity Analysis Report 5(j)10-19_RP10 Rework Capacity evaluation report v1.3 1022_Rework Capacity evaluation report ( 90%&amp;95% Yiel  rate" xfId="1444" xr:uid="{00000000-0005-0000-0000-000034040000}"/>
    <cellStyle name="___LH Run-In Capacity Analysis Report 5(j)10-19_RP10 Rework Capacity evaluation report v1.3 1022_RP10 Rework Capacity evaluation report v1.4 1107(Update)" xfId="1445" xr:uid="{00000000-0005-0000-0000-000035040000}"/>
    <cellStyle name="___LH Run-In Capacity Analysis Report 5(j)10-19_RP10 Rework Capacity evaluation report v1.3 1022_RP10 Rework Capacity evaluation report v1.4 1107(Update)_RP10 Rework Capacity evaluation report v2.0 0312" xfId="1446" xr:uid="{00000000-0005-0000-0000-000036040000}"/>
    <cellStyle name="___LH Run-In Capacity Analysis Report 5(j)10-19_RP10 Rework Capacity evaluation report v1.3 1022_RP10 Rework Capacity evaluation report v1.4 1107(Update)_RP10 Rework Capacity evaluation report v2.0 0312_RP10 Rework Capacity evaluation report v2.0 0312-upd" xfId="1447" xr:uid="{00000000-0005-0000-0000-000037040000}"/>
    <cellStyle name="___LH Run-In Capacity Analysis Report 5(j)10-19_RP10 Rework Capacity evaluation report v1.3 1022_RP10 Rework Capacity evaluation report v1.4 1107(Update)_RP10 Rework Capacity evaluation report v2.0 0312_RP10 Rework Capacity evaluation report v2.2  0321 fo" xfId="1448" xr:uid="{00000000-0005-0000-0000-000038040000}"/>
    <cellStyle name="___LH Run-In Capacity Analysis Report 5(j)10-19_RP10 Rework Capacity evaluation report v1.3 1022_RP10 Rework Capacity evaluation report v1.5 1108update" xfId="1449" xr:uid="{00000000-0005-0000-0000-000039040000}"/>
    <cellStyle name="___LH Run-In Capacity Analysis Report 5(j)10-19_RP10 Rework Capacity evaluation report v1.3 1022_RP10 Rework Capacity evaluation report v1.5 1108update_RP10 Rework Capacity evaluation report v2.0 0312" xfId="1450" xr:uid="{00000000-0005-0000-0000-00003A040000}"/>
    <cellStyle name="___LH Run-In Capacity Analysis Report 5(j)10-19_RP10 Rework Capacity evaluation report v1.3 1022_RP10 Rework Capacity evaluation report v1.5 1108update_RP10 Rework Capacity evaluation report v2.0 0312_RP10 Rework Capacity evaluation report v2.0 0312-updat" xfId="1451" xr:uid="{00000000-0005-0000-0000-00003B040000}"/>
    <cellStyle name="___LH Run-In Capacity Analysis Report 5(j)10-19_RP10 Rework Capacity evaluation report v1.3 1022_RP10 Rework Capacity evaluation report v1.5 1108update_RP10 Rework Capacity evaluation report v2.0 0312_RP10 Rework Capacity evaluation report v2.2  0321 for " xfId="1452" xr:uid="{00000000-0005-0000-0000-00003C040000}"/>
    <cellStyle name="___LH Run-In Capacity Analysis Report 5(j)10-19_RP10 Rework Capacity evaluation report v1.3 1022_RP10 Rework Capacity evaluation report v1.6 1120(update 90%)" xfId="1453" xr:uid="{00000000-0005-0000-0000-00003D040000}"/>
    <cellStyle name="___LH Run-In Capacity Analysis Report 5(j)10-19_RP10 Rework Capacity evaluation report v1.3 1022_RP10 Rework Capacity evaluation report v1.6 1120(update 90%)_RP10 Rework Capacity evaluation report v2.0 0312" xfId="1454" xr:uid="{00000000-0005-0000-0000-00003E040000}"/>
    <cellStyle name="___LH Run-In Capacity Analysis Report 5(j)10-19_RP10 Rework Capacity evaluation report v1.3 1022_RP10 Rework Capacity evaluation report v1.6 1120(update 90%)_RP10 Rework Capacity evaluation report v2.0 0312_RP10 Rework Capacity evaluation report v2.0 0312" xfId="1455" xr:uid="{00000000-0005-0000-0000-00003F040000}"/>
    <cellStyle name="___LH Run-In Capacity Analysis Report 5(j)10-19_RP10 Rework Capacity evaluation report v1.3 1022_RP10 Rework Capacity evaluation report v1.6 1120(update 90%)_RP10 Rework Capacity evaluation report v2.0 0312_RP10 Rework Capacity evaluation report v2.2  032" xfId="1456" xr:uid="{00000000-0005-0000-0000-000040040000}"/>
    <cellStyle name="___LH Run-In Capacity Analysis Report 5(j)10-19_RP10 Rework Capacity evaluation report v1.3 1022_RP10 Rework Capacity evaluation report v2.0 0312-update1212" xfId="1457" xr:uid="{00000000-0005-0000-0000-000041040000}"/>
    <cellStyle name="___LH Run-In Capacity Analysis Report 5(j)10-19_RP10 Rework Capacity evaluation report v1.3 1022_RP10 Rework Capacity evaluation report v2.2  0321 for PM" xfId="1458" xr:uid="{00000000-0005-0000-0000-000042040000}"/>
    <cellStyle name="___LH Run-In Capacity Analysis Report 5(j)10-19_RP10 Rework Capacity evaluation report v1.4 1107(Update)" xfId="1459" xr:uid="{00000000-0005-0000-0000-000043040000}"/>
    <cellStyle name="___LH Run-In Capacity Analysis Report 5(j)10-19_RP10 Rework Capacity evaluation report v1.4 1107(Update)_Rework Capacity evaluation report ( 90%&amp;95% Yiel  rate" xfId="1460" xr:uid="{00000000-0005-0000-0000-000044040000}"/>
    <cellStyle name="___LH Run-In Capacity Analysis Report 5(j)10-19_RP10 Rework Capacity evaluation report v1.4 1107(Update)_RP10 Rework Capacity evaluation report v1.5 1108update" xfId="1461" xr:uid="{00000000-0005-0000-0000-000045040000}"/>
    <cellStyle name="___LH Run-In Capacity Analysis Report 5(j)10-19_RP10 Rework Capacity evaluation report v1.4 1107(Update)_RP10 Rework Capacity evaluation report v1.5 1108update_RP10 Rework Capacity evaluation report v2.0 0312" xfId="1462" xr:uid="{00000000-0005-0000-0000-000046040000}"/>
    <cellStyle name="___LH Run-In Capacity Analysis Report 5(j)10-19_RP10 Rework Capacity evaluation report v1.4 1107(Update)_RP10 Rework Capacity evaluation report v1.5 1108update_RP10 Rework Capacity evaluation report v2.0 0312_RP10 Rework Capacity evaluation report v2.0 03" xfId="1463" xr:uid="{00000000-0005-0000-0000-000047040000}"/>
    <cellStyle name="___LH Run-In Capacity Analysis Report 5(j)10-19_RP10 Rework Capacity evaluation report v1.4 1107(Update)_RP10 Rework Capacity evaluation report v1.5 1108update_RP10 Rework Capacity evaluation report v2.0 0312_RP10 Rework Capacity evaluation report v2.2  0" xfId="1464" xr:uid="{00000000-0005-0000-0000-000048040000}"/>
    <cellStyle name="___LH Run-In Capacity Analysis Report 5(j)10-19_RP10 Rework Capacity evaluation report v1.4 1107(Update)_RP10 Rework Capacity evaluation report v1.6 1120(update 90%)" xfId="1465" xr:uid="{00000000-0005-0000-0000-000049040000}"/>
    <cellStyle name="___LH Run-In Capacity Analysis Report 5(j)10-19_RP10 Rework Capacity evaluation report v1.4 1107(Update)_RP10 Rework Capacity evaluation report v1.6 1120(update 90%)_RP10 Rework Capacity evaluation report v2.0 0312" xfId="1466" xr:uid="{00000000-0005-0000-0000-00004A040000}"/>
    <cellStyle name="___LH Run-In Capacity Analysis Report 5(j)10-19_RP10 Rework Capacity evaluation report v1.4 1107(Update)_RP10 Rework Capacity evaluation report v1.6 1120(update 90%)_RP10 Rework Capacity evaluation report v2.0 0312_RP10 Rework Capacity evaluation report v" xfId="1467" xr:uid="{00000000-0005-0000-0000-00004B040000}"/>
    <cellStyle name="___LH Run-In Capacity Analysis Report 5(j)10-19_RP10 Rework Capacity evaluation report v1.4 1107(Update)_RP10 Rework Capacity evaluation report v2.0 0312-update1212" xfId="1468" xr:uid="{00000000-0005-0000-0000-00004C040000}"/>
    <cellStyle name="___LH Run-In Capacity Analysis Report 5(j)10-19_RP10 Rework Capacity evaluation report v1.4 1107(Update)_RP10 Rework Capacity evaluation report v2.2  0321 for PM" xfId="1469" xr:uid="{00000000-0005-0000-0000-00004D040000}"/>
    <cellStyle name="___LH Run-In Capacity Analysis Report 5(j)10-19_RP10 Rework Capacity evaluation report v2.0 0312" xfId="1470" xr:uid="{00000000-0005-0000-0000-00004E040000}"/>
    <cellStyle name="___LH Run-In Capacity Analysis Report 5(j)10-19_RP10 Rework Capacity evaluation report v2.0 0312_RP10 Rework Capacity evaluation report v2.0 0312-update1212" xfId="1471" xr:uid="{00000000-0005-0000-0000-00004F040000}"/>
    <cellStyle name="___LH Run-In Capacity Analysis Report 5(j)10-19_RP10 Rework Capacity evaluation report v2.0 0312_RP10 Rework Capacity evaluation report v2.2  0321 for PM" xfId="1472" xr:uid="{00000000-0005-0000-0000-000050040000}"/>
    <cellStyle name="___LH Run-In Capacity Analysis Report 6(j)10-19" xfId="1473" xr:uid="{00000000-0005-0000-0000-000051040000}"/>
    <cellStyle name="___P58 Control CTO Built Process Flow 10-24" xfId="1474" xr:uid="{00000000-0005-0000-0000-000052040000}"/>
    <cellStyle name="___P58 Control CTO Built Process Flow 10-24_20 Repack Process with New MPN VerB 100208" xfId="1475" xr:uid="{00000000-0005-0000-0000-000053040000}"/>
    <cellStyle name="___P58 Control CTO Built Process Flow 10-24_20 Repack Process with New MPN VerB 100208 2" xfId="1476" xr:uid="{00000000-0005-0000-0000-000054040000}"/>
    <cellStyle name="___P58 Control CTO Built Process Flow 10-24_20 Repack Process with New MPN VerB 100208 3" xfId="1477" xr:uid="{00000000-0005-0000-0000-000055040000}"/>
    <cellStyle name="___P58 Control CTO Built Process Flow 10-24_20 Repack Process with New MPN VerB 100208 4" xfId="1478" xr:uid="{00000000-0005-0000-0000-000056040000}"/>
    <cellStyle name="___P58 Control CTO Built Process Flow 10-24_20 Repack Process with New MPN VerB 100208 5" xfId="1479" xr:uid="{00000000-0005-0000-0000-000057040000}"/>
    <cellStyle name="___P58 CTO Rework Plan(Rev.A)" xfId="1480" xr:uid="{00000000-0005-0000-0000-000058040000}"/>
    <cellStyle name="___P58 CTO Rework Plan(Rev.A)_20 Repack Process with New MPN VerB 100208" xfId="1481" xr:uid="{00000000-0005-0000-0000-000059040000}"/>
    <cellStyle name="___P58 CTO Rework Plan(Rev.A)_20 Repack Process with New MPN VerB 100208 2" xfId="1482" xr:uid="{00000000-0005-0000-0000-00005A040000}"/>
    <cellStyle name="___P58 CTO Rework Plan(Rev.A)_20 Repack Process with New MPN VerB 100208 3" xfId="1483" xr:uid="{00000000-0005-0000-0000-00005B040000}"/>
    <cellStyle name="___P58 CTO Rework Plan(Rev.A)_20 Repack Process with New MPN VerB 100208 4" xfId="1484" xr:uid="{00000000-0005-0000-0000-00005C040000}"/>
    <cellStyle name="___P58 CTO Rework Plan(Rev.A)_20 Repack Process with New MPN VerB 100208 5" xfId="1485" xr:uid="{00000000-0005-0000-0000-00005D040000}"/>
    <cellStyle name="___P58 Equipment &amp; Budget  list 8-8_2nd Line Inc Equip List 1.0(apple)" xfId="1486" xr:uid="{00000000-0005-0000-0000-00005E040000}"/>
    <cellStyle name="___P58 Equipment &amp; Budget  list 8-8_EquipList ver 2.0 10-30.xls1" xfId="1487" xr:uid="{00000000-0005-0000-0000-00005F040000}"/>
    <cellStyle name="___P58 King Process UPH=100 Rev.A  10-15" xfId="1488" xr:uid="{00000000-0005-0000-0000-000060040000}"/>
    <cellStyle name="___P58 King Process UPH=100 Rev.A  10-15_20 Repack Process with New MPN VerB 100208" xfId="1489" xr:uid="{00000000-0005-0000-0000-000061040000}"/>
    <cellStyle name="___P58 King Process UPH=100 Rev.A  10-15_20 Repack Process with New MPN VerB 100208 2" xfId="1490" xr:uid="{00000000-0005-0000-0000-000062040000}"/>
    <cellStyle name="___P58 King Process UPH=100 Rev.A  10-15_20 Repack Process with New MPN VerB 100208 3" xfId="1491" xr:uid="{00000000-0005-0000-0000-000063040000}"/>
    <cellStyle name="___P58 King Process UPH=100 Rev.A  10-15_20 Repack Process with New MPN VerB 100208 4" xfId="1492" xr:uid="{00000000-0005-0000-0000-000064040000}"/>
    <cellStyle name="___P58 King Process UPH=100 Rev.A  10-15_20 Repack Process with New MPN VerB 100208 5" xfId="1493" xr:uid="{00000000-0005-0000-0000-000065040000}"/>
    <cellStyle name="___P58 King Process UPH=100 Rev.A  10-15_Equipment List 12" xfId="1494" xr:uid="{00000000-0005-0000-0000-000066040000}"/>
    <cellStyle name="___P58 King Process UPH=100 Rev.A  10-15_Equipment List 12_20 Repack Process with New MPN VerB 100208" xfId="1495" xr:uid="{00000000-0005-0000-0000-000067040000}"/>
    <cellStyle name="___P58 King Process UPH=100 Rev.A  10-15_Equipment List 12_20 Repack Process with New MPN VerB 100208 2" xfId="1496" xr:uid="{00000000-0005-0000-0000-000068040000}"/>
    <cellStyle name="___P58 King Process UPH=100 Rev.A  10-15_Equipment List 12_20 Repack Process with New MPN VerB 100208 3" xfId="1497" xr:uid="{00000000-0005-0000-0000-000069040000}"/>
    <cellStyle name="___P58 King Process UPH=100 Rev.A  10-15_Equipment List 12_20 Repack Process with New MPN VerB 100208 4" xfId="1498" xr:uid="{00000000-0005-0000-0000-00006A040000}"/>
    <cellStyle name="___P58 King Process UPH=100 Rev.A  10-15_Equipment List 12_20 Repack Process with New MPN VerB 100208 5" xfId="1499" xr:uid="{00000000-0005-0000-0000-00006B040000}"/>
    <cellStyle name="___P58 King Process UPH=100 Rev.A  10-15_P58 UPH=100 Process(Rev.A,10.29)" xfId="1500" xr:uid="{00000000-0005-0000-0000-00006C040000}"/>
    <cellStyle name="___P58 King Process UPH=100 Rev.A  10-15_P58 UPH=100 Process(Rev.A,10.29)_20 Repack Process with New MPN VerB 100208" xfId="1501" xr:uid="{00000000-0005-0000-0000-00006D040000}"/>
    <cellStyle name="___P58 King Process UPH=100 Rev.A  10-15_P58 UPH=100 Process(Rev.A,10.29)_20 Repack Process with New MPN VerB 100208 2" xfId="1502" xr:uid="{00000000-0005-0000-0000-00006E040000}"/>
    <cellStyle name="___P58 King Process UPH=100 Rev.A  10-15_P58 UPH=100 Process(Rev.A,10.29)_20 Repack Process with New MPN VerB 100208 3" xfId="1503" xr:uid="{00000000-0005-0000-0000-00006F040000}"/>
    <cellStyle name="___P58 King Process UPH=100 Rev.A  10-15_P58 UPH=100 Process(Rev.A,10.29)_20 Repack Process with New MPN VerB 100208 4" xfId="1504" xr:uid="{00000000-0005-0000-0000-000070040000}"/>
    <cellStyle name="___P58 King Process UPH=100 Rev.A  10-15_P58 UPH=100 Process(Rev.A,10.29)_20 Repack Process with New MPN VerB 100208 5" xfId="1505" xr:uid="{00000000-0005-0000-0000-000071040000}"/>
    <cellStyle name="___P58 King Process UPH=100 Rev.A  10-15_P58B Project Report 12.17" xfId="1506" xr:uid="{00000000-0005-0000-0000-000072040000}"/>
    <cellStyle name="___P58 King Process UPH=100 Rev.A  10-15_P58B Project Report 12.17_20 Repack Process with New MPN VerB 100208" xfId="1507" xr:uid="{00000000-0005-0000-0000-000073040000}"/>
    <cellStyle name="___P58 King Process UPH=100 Rev.A  10-15_P58B Project Report 12.17_20 Repack Process with New MPN VerB 100208 2" xfId="1508" xr:uid="{00000000-0005-0000-0000-000074040000}"/>
    <cellStyle name="___P58 King Process UPH=100 Rev.A  10-15_P58B Project Report 12.17_20 Repack Process with New MPN VerB 100208 3" xfId="1509" xr:uid="{00000000-0005-0000-0000-000075040000}"/>
    <cellStyle name="___P58 King Process UPH=100 Rev.A  10-15_P58B Project Report 12.17_20 Repack Process with New MPN VerB 100208 4" xfId="1510" xr:uid="{00000000-0005-0000-0000-000076040000}"/>
    <cellStyle name="___P58 King Process UPH=100 Rev.A  10-15_P58B Project Report 12.17_20 Repack Process with New MPN VerB 100208 5" xfId="1511" xr:uid="{00000000-0005-0000-0000-000077040000}"/>
    <cellStyle name="___P58 King Process UPH=100 Rev.A  10-15_P58B PVT  Engineering Preparation" xfId="1512" xr:uid="{00000000-0005-0000-0000-000078040000}"/>
    <cellStyle name="___P58 King Process UPH=100 Rev.A  10-15_P58B PVT  Engineering Preparation_20 Repack Process with New MPN VerB 100208" xfId="1513" xr:uid="{00000000-0005-0000-0000-000079040000}"/>
    <cellStyle name="___P58 King Process UPH=100 Rev.A  10-15_P58B PVT  Engineering Preparation_20 Repack Process with New MPN VerB 100208 2" xfId="1514" xr:uid="{00000000-0005-0000-0000-00007A040000}"/>
    <cellStyle name="___P58 King Process UPH=100 Rev.A  10-15_P58B PVT  Engineering Preparation_20 Repack Process with New MPN VerB 100208 3" xfId="1515" xr:uid="{00000000-0005-0000-0000-00007B040000}"/>
    <cellStyle name="___P58 King Process UPH=100 Rev.A  10-15_P58B PVT  Engineering Preparation_20 Repack Process with New MPN VerB 100208 4" xfId="1516" xr:uid="{00000000-0005-0000-0000-00007C040000}"/>
    <cellStyle name="___P58 King Process UPH=100 Rev.A  10-15_P58B PVT  Engineering Preparation_20 Repack Process with New MPN VerB 100208 5" xfId="1517" xr:uid="{00000000-0005-0000-0000-00007D040000}"/>
    <cellStyle name="___P58 Readiness check list801" xfId="1518" xr:uid="{00000000-0005-0000-0000-00007E040000}"/>
    <cellStyle name="___P58 Readiness check list801_20 Repack Process with New MPN VerB 100208" xfId="1519" xr:uid="{00000000-0005-0000-0000-00007F040000}"/>
    <cellStyle name="___P58 Readiness check list801_20 Repack Process with New MPN VerB 100208 2" xfId="1520" xr:uid="{00000000-0005-0000-0000-000080040000}"/>
    <cellStyle name="___P58 Readiness check list801_20 Repack Process with New MPN VerB 100208 3" xfId="1521" xr:uid="{00000000-0005-0000-0000-000081040000}"/>
    <cellStyle name="___P58 Readiness check list801_20 Repack Process with New MPN VerB 100208 4" xfId="1522" xr:uid="{00000000-0005-0000-0000-000082040000}"/>
    <cellStyle name="___P58 Readiness check list801_20 Repack Process with New MPN VerB 100208 5" xfId="1523" xr:uid="{00000000-0005-0000-0000-000083040000}"/>
    <cellStyle name="___P58 Readiness check list801_Equipment List 12" xfId="1524" xr:uid="{00000000-0005-0000-0000-000084040000}"/>
    <cellStyle name="___P58 Readiness check list801_Equipment List 12_20 Repack Process with New MPN VerB 100208" xfId="1525" xr:uid="{00000000-0005-0000-0000-000085040000}"/>
    <cellStyle name="___P58 Readiness check list801_Equipment List 12_20 Repack Process with New MPN VerB 100208 2" xfId="1526" xr:uid="{00000000-0005-0000-0000-000086040000}"/>
    <cellStyle name="___P58 Readiness check list801_Equipment List 12_20 Repack Process with New MPN VerB 100208 3" xfId="1527" xr:uid="{00000000-0005-0000-0000-000087040000}"/>
    <cellStyle name="___P58 Readiness check list801_Equipment List 12_20 Repack Process with New MPN VerB 100208 4" xfId="1528" xr:uid="{00000000-0005-0000-0000-000088040000}"/>
    <cellStyle name="___P58 Readiness check list801_Equipment List 12_20 Repack Process with New MPN VerB 100208 5" xfId="1529" xr:uid="{00000000-0005-0000-0000-000089040000}"/>
    <cellStyle name="___P58 Readiness check list801_P58B Line Reconfig cost Rev.2.0 12-16-2002" xfId="1530" xr:uid="{00000000-0005-0000-0000-00008A040000}"/>
    <cellStyle name="___P58 Readiness check list801_P58B Line Reconfig cost Rev.2.0 12-16-2002_20 Repack Process with New MPN VerB 100208" xfId="1531" xr:uid="{00000000-0005-0000-0000-00008B040000}"/>
    <cellStyle name="___P58 Readiness check list801_P58B Line Reconfig cost Rev.2.0 12-16-2002_20 Repack Process with New MPN VerB 100208 2" xfId="1532" xr:uid="{00000000-0005-0000-0000-00008C040000}"/>
    <cellStyle name="___P58 Readiness check list801_P58B Line Reconfig cost Rev.2.0 12-16-2002_20 Repack Process with New MPN VerB 100208 3" xfId="1533" xr:uid="{00000000-0005-0000-0000-00008D040000}"/>
    <cellStyle name="___P58 Readiness check list801_P58B Line Reconfig cost Rev.2.0 12-16-2002_20 Repack Process with New MPN VerB 100208 4" xfId="1534" xr:uid="{00000000-0005-0000-0000-00008E040000}"/>
    <cellStyle name="___P58 Readiness check list801_P58B Line Reconfig cost Rev.2.0 12-16-2002_20 Repack Process with New MPN VerB 100208 5" xfId="1535" xr:uid="{00000000-0005-0000-0000-00008F040000}"/>
    <cellStyle name="___P58 Readiness check list801_P58B Line Reconfig cost Rev.3.0 12-23-2002" xfId="1536" xr:uid="{00000000-0005-0000-0000-000090040000}"/>
    <cellStyle name="___P58 Readiness check list801_P58B Line Reconfig cost Rev.3.0 12-23-2002_20 Repack Process with New MPN VerB 100208" xfId="1537" xr:uid="{00000000-0005-0000-0000-000091040000}"/>
    <cellStyle name="___P58 Readiness check list801_P58B Line Reconfig cost Rev.3.0 12-23-2002_20 Repack Process with New MPN VerB 100208 2" xfId="1538" xr:uid="{00000000-0005-0000-0000-000092040000}"/>
    <cellStyle name="___P58 Readiness check list801_P58B Line Reconfig cost Rev.3.0 12-23-2002_20 Repack Process with New MPN VerB 100208 3" xfId="1539" xr:uid="{00000000-0005-0000-0000-000093040000}"/>
    <cellStyle name="___P58 Readiness check list801_P58B Line Reconfig cost Rev.3.0 12-23-2002_20 Repack Process with New MPN VerB 100208 4" xfId="1540" xr:uid="{00000000-0005-0000-0000-000094040000}"/>
    <cellStyle name="___P58 Readiness check list801_P58B Line Reconfig cost Rev.3.0 12-23-2002_20 Repack Process with New MPN VerB 100208 5" xfId="1541" xr:uid="{00000000-0005-0000-0000-000095040000}"/>
    <cellStyle name="___P58 Readiness check list801_P58B Project Report 12.17" xfId="1542" xr:uid="{00000000-0005-0000-0000-000096040000}"/>
    <cellStyle name="___P58 Readiness check list801_P58B Project Report 12.17_20 Repack Process with New MPN VerB 100208" xfId="1543" xr:uid="{00000000-0005-0000-0000-000097040000}"/>
    <cellStyle name="___P58 Readiness check list801_P58B Project Report 12.17_20 Repack Process with New MPN VerB 100208 2" xfId="1544" xr:uid="{00000000-0005-0000-0000-000098040000}"/>
    <cellStyle name="___P58 Readiness check list801_P58B Project Report 12.17_20 Repack Process with New MPN VerB 100208 3" xfId="1545" xr:uid="{00000000-0005-0000-0000-000099040000}"/>
    <cellStyle name="___P58 Readiness check list801_P58B Project Report 12.17_20 Repack Process with New MPN VerB 100208 4" xfId="1546" xr:uid="{00000000-0005-0000-0000-00009A040000}"/>
    <cellStyle name="___P58 Readiness check list801_P58B Project Report 12.17_20 Repack Process with New MPN VerB 100208 5" xfId="1547" xr:uid="{00000000-0005-0000-0000-00009B040000}"/>
    <cellStyle name="___P58B Line Reconfig cost Rev.1.0 12-14-2002" xfId="1548" xr:uid="{00000000-0005-0000-0000-00009C040000}"/>
    <cellStyle name="___P58B Line Reconfig cost Rev.1.0 12-14-2002_20 Repack Process with New MPN VerB 100208" xfId="1549" xr:uid="{00000000-0005-0000-0000-00009D040000}"/>
    <cellStyle name="___P58B Line Reconfig cost Rev.1.0 12-14-2002_20 Repack Process with New MPN VerB 100208 2" xfId="1550" xr:uid="{00000000-0005-0000-0000-00009E040000}"/>
    <cellStyle name="___P58B Line Reconfig cost Rev.1.0 12-14-2002_20 Repack Process with New MPN VerB 100208 3" xfId="1551" xr:uid="{00000000-0005-0000-0000-00009F040000}"/>
    <cellStyle name="___P58B Line Reconfig cost Rev.1.0 12-14-2002_20 Repack Process with New MPN VerB 100208 4" xfId="1552" xr:uid="{00000000-0005-0000-0000-0000A0040000}"/>
    <cellStyle name="___P58B Line Reconfig cost Rev.1.0 12-14-2002_20 Repack Process with New MPN VerB 100208 5" xfId="1553" xr:uid="{00000000-0005-0000-0000-0000A1040000}"/>
    <cellStyle name="___P62 AM leadtime  2-22" xfId="1554" xr:uid="{00000000-0005-0000-0000-0000A2040000}"/>
    <cellStyle name="___P62 AM setup check list 1-23" xfId="1555" xr:uid="{00000000-0005-0000-0000-0000A3040000}"/>
    <cellStyle name="___P62-100engv(OEM)6-3-7" xfId="1556" xr:uid="{00000000-0005-0000-0000-0000A4040000}"/>
    <cellStyle name="___P62-100LH(OEM-Sub)6-3-5" xfId="1557" xr:uid="{00000000-0005-0000-0000-0000A5040000}"/>
    <cellStyle name="___P62A Unique Line Document Rev-29  8-14" xfId="1558" xr:uid="{00000000-0005-0000-0000-0000A6040000}"/>
    <cellStyle name="___P62A Unique Line Document Rev-29  8-14_RP10 Rework Capacity evaluation report v1.3 1022" xfId="1559" xr:uid="{00000000-0005-0000-0000-0000A7040000}"/>
    <cellStyle name="___P62A Unique Line Document Rev-29  8-14_RP10 Rework Capacity evaluation report v1.3 1022_Rework Capacity evaluation report ( 90%&amp;95% Yiel  rate" xfId="1560" xr:uid="{00000000-0005-0000-0000-0000A8040000}"/>
    <cellStyle name="___P62A Unique Line Document Rev-29  8-14_RP10 Rework Capacity evaluation report v1.3 1022_RP10 Rework Capacity evaluation report v1.4 1107(Update)" xfId="1561" xr:uid="{00000000-0005-0000-0000-0000A9040000}"/>
    <cellStyle name="___P62A Unique Line Document Rev-29  8-14_RP10 Rework Capacity evaluation report v1.3 1022_RP10 Rework Capacity evaluation report v1.4 1107(Update)_RP10 Rework Capacity evaluation report v2.0 0312" xfId="1562" xr:uid="{00000000-0005-0000-0000-0000AA040000}"/>
    <cellStyle name="___P62A Unique Line Document Rev-29  8-14_RP10 Rework Capacity evaluation report v1.3 1022_RP10 Rework Capacity evaluation report v1.4 1107(Update)_RP10 Rework Capacity evaluation report v2.0 0312_RP10 Rework Capacity evaluation report v2.0 0312-update121" xfId="1563" xr:uid="{00000000-0005-0000-0000-0000AB040000}"/>
    <cellStyle name="___P62A Unique Line Document Rev-29  8-14_RP10 Rework Capacity evaluation report v1.3 1022_RP10 Rework Capacity evaluation report v1.4 1107(Update)_RP10 Rework Capacity evaluation report v2.0 0312_RP10 Rework Capacity evaluation report v2.2  0321 for PM" xfId="1564" xr:uid="{00000000-0005-0000-0000-0000AC040000}"/>
    <cellStyle name="___P62A Unique Line Document Rev-29  8-14_RP10 Rework Capacity evaluation report v1.3 1022_RP10 Rework Capacity evaluation report v1.5 1108update" xfId="1565" xr:uid="{00000000-0005-0000-0000-0000AD040000}"/>
    <cellStyle name="___P62A Unique Line Document Rev-29  8-14_RP10 Rework Capacity evaluation report v1.3 1022_RP10 Rework Capacity evaluation report v1.5 1108update_RP10 Rework Capacity evaluation report v2.0 0312" xfId="1566" xr:uid="{00000000-0005-0000-0000-0000AE040000}"/>
    <cellStyle name="___P62A Unique Line Document Rev-29  8-14_RP10 Rework Capacity evaluation report v1.3 1022_RP10 Rework Capacity evaluation report v1.5 1108update_RP10 Rework Capacity evaluation report v2.0 0312_RP10 Rework Capacity evaluation report v2.0 0312-update1212" xfId="1567" xr:uid="{00000000-0005-0000-0000-0000AF040000}"/>
    <cellStyle name="___P62A Unique Line Document Rev-29  8-14_RP10 Rework Capacity evaluation report v1.3 1022_RP10 Rework Capacity evaluation report v1.5 1108update_RP10 Rework Capacity evaluation report v2.0 0312_RP10 Rework Capacity evaluation report v2.2  0321 for PM" xfId="1568" xr:uid="{00000000-0005-0000-0000-0000B0040000}"/>
    <cellStyle name="___P62A Unique Line Document Rev-29  8-14_RP10 Rework Capacity evaluation report v1.3 1022_RP10 Rework Capacity evaluation report v1.6 1120(update 90%)" xfId="1569" xr:uid="{00000000-0005-0000-0000-0000B1040000}"/>
    <cellStyle name="___P62A Unique Line Document Rev-29  8-14_RP10 Rework Capacity evaluation report v1.3 1022_RP10 Rework Capacity evaluation report v1.6 1120(update 90%)_RP10 Rework Capacity evaluation report v2.0 0312" xfId="1570" xr:uid="{00000000-0005-0000-0000-0000B2040000}"/>
    <cellStyle name="___P62A Unique Line Document Rev-29  8-14_RP10 Rework Capacity evaluation report v1.3 1022_RP10 Rework Capacity evaluation report v1.6 1120(update 90%)_RP10 Rework Capacity evaluation report v2.0 0312_RP10 Rework Capacity evaluation report v2.0 0312-updat" xfId="1571" xr:uid="{00000000-0005-0000-0000-0000B3040000}"/>
    <cellStyle name="___P62A Unique Line Document Rev-29  8-14_RP10 Rework Capacity evaluation report v1.3 1022_RP10 Rework Capacity evaluation report v1.6 1120(update 90%)_RP10 Rework Capacity evaluation report v2.0 0312_RP10 Rework Capacity evaluation report v2.2  0321 for " xfId="1572" xr:uid="{00000000-0005-0000-0000-0000B4040000}"/>
    <cellStyle name="___P62A Unique Line Document Rev-29  8-14_RP10 Rework Capacity evaluation report v1.3 1022_RP10 Rework Capacity evaluation report v2.0 0312-update1212" xfId="1573" xr:uid="{00000000-0005-0000-0000-0000B5040000}"/>
    <cellStyle name="___P62A Unique Line Document Rev-29  8-14_RP10 Rework Capacity evaluation report v1.3 1022_RP10 Rework Capacity evaluation report v2.2  0321 for PM" xfId="1574" xr:uid="{00000000-0005-0000-0000-0000B6040000}"/>
    <cellStyle name="___P62A Unique Line Document Rev-29  8-14_RP10 Rework Capacity evaluation report v1.4 1107(Update)" xfId="1575" xr:uid="{00000000-0005-0000-0000-0000B7040000}"/>
    <cellStyle name="___P62A Unique Line Document Rev-29  8-14_RP10 Rework Capacity evaluation report v1.4 1107(Update)_Rework Capacity evaluation report ( 90%&amp;95% Yiel  rate" xfId="1576" xr:uid="{00000000-0005-0000-0000-0000B8040000}"/>
    <cellStyle name="___P62A Unique Line Document Rev-29  8-14_RP10 Rework Capacity evaluation report v1.4 1107(Update)_RP10 Rework Capacity evaluation report v1.5 1108update" xfId="1577" xr:uid="{00000000-0005-0000-0000-0000B9040000}"/>
    <cellStyle name="___P62A Unique Line Document Rev-29  8-14_RP10 Rework Capacity evaluation report v1.4 1107(Update)_RP10 Rework Capacity evaluation report v1.5 1108update_RP10 Rework Capacity evaluation report v2.0 0312" xfId="1578" xr:uid="{00000000-0005-0000-0000-0000BA040000}"/>
    <cellStyle name="___P62A Unique Line Document Rev-29  8-14_RP10 Rework Capacity evaluation report v1.4 1107(Update)_RP10 Rework Capacity evaluation report v1.5 1108update_RP10 Rework Capacity evaluation report v2.0 0312_RP10 Rework Capacity evaluation report v2.0 0312-upd" xfId="1579" xr:uid="{00000000-0005-0000-0000-0000BB040000}"/>
    <cellStyle name="___P62A Unique Line Document Rev-29  8-14_RP10 Rework Capacity evaluation report v1.4 1107(Update)_RP10 Rework Capacity evaluation report v1.5 1108update_RP10 Rework Capacity evaluation report v2.0 0312_RP10 Rework Capacity evaluation report v2.2  0321 fo" xfId="1580" xr:uid="{00000000-0005-0000-0000-0000BC040000}"/>
    <cellStyle name="___P62A Unique Line Document Rev-29  8-14_RP10 Rework Capacity evaluation report v1.4 1107(Update)_RP10 Rework Capacity evaluation report v1.6 1120(update 90%)" xfId="1581" xr:uid="{00000000-0005-0000-0000-0000BD040000}"/>
    <cellStyle name="___P62A Unique Line Document Rev-29  8-14_RP10 Rework Capacity evaluation report v1.4 1107(Update)_RP10 Rework Capacity evaluation report v1.6 1120(update 90%)_RP10 Rework Capacity evaluation report v2.0 0312" xfId="1582" xr:uid="{00000000-0005-0000-0000-0000BE040000}"/>
    <cellStyle name="___P62A Unique Line Document Rev-29  8-14_RP10 Rework Capacity evaluation report v1.4 1107(Update)_RP10 Rework Capacity evaluation report v1.6 1120(update 90%)_RP10 Rework Capacity evaluation report v2.0 0312_RP10 Rework Capacity evaluation report v2.0 03" xfId="1583" xr:uid="{00000000-0005-0000-0000-0000BF040000}"/>
    <cellStyle name="___P62A Unique Line Document Rev-29  8-14_RP10 Rework Capacity evaluation report v1.4 1107(Update)_RP10 Rework Capacity evaluation report v1.6 1120(update 90%)_RP10 Rework Capacity evaluation report v2.0 0312_RP10 Rework Capacity evaluation report v2.2  0" xfId="1584" xr:uid="{00000000-0005-0000-0000-0000C0040000}"/>
    <cellStyle name="___P62A Unique Line Document Rev-29  8-14_RP10 Rework Capacity evaluation report v1.4 1107(Update)_RP10 Rework Capacity evaluation report v2.0 0312-update1212" xfId="1585" xr:uid="{00000000-0005-0000-0000-0000C1040000}"/>
    <cellStyle name="___P62A Unique Line Document Rev-29  8-14_RP10 Rework Capacity evaluation report v1.4 1107(Update)_RP10 Rework Capacity evaluation report v2.2  0321 for PM" xfId="1586" xr:uid="{00000000-0005-0000-0000-0000C2040000}"/>
    <cellStyle name="___P62A Unique Line Document Rev-29  8-14_RP10 Rework Capacity evaluation report v2.0 0312" xfId="1587" xr:uid="{00000000-0005-0000-0000-0000C3040000}"/>
    <cellStyle name="___P62A Unique Line Document Rev-29  8-14_RP10 Rework Capacity evaluation report v2.0 0312_RP10 Rework Capacity evaluation report v2.0 0312-update1212" xfId="1588" xr:uid="{00000000-0005-0000-0000-0000C4040000}"/>
    <cellStyle name="___P62A Unique Line Document Rev-29  8-14_RP10 Rework Capacity evaluation report v2.0 0312_RP10 Rework Capacity evaluation report v2.2  0321 for PM" xfId="1589" xr:uid="{00000000-0005-0000-0000-0000C5040000}"/>
    <cellStyle name="___P62A Unique Line Document Rev-F 2-27 With 2-2-6-2" xfId="1590" xr:uid="{00000000-0005-0000-0000-0000C6040000}"/>
    <cellStyle name="___P62A Unique Line Document Rev-F 2-27 With 2-2-6-2_P62A Unique Line Document Rev-29  8-14" xfId="1591" xr:uid="{00000000-0005-0000-0000-0000C7040000}"/>
    <cellStyle name="___P62A Unique Line Document Rev-F 2-27 With 2-2-6-2_P62A Unique Line Document Rev-29  8-14_RP10 Rework Capacity evaluation report v1.3 1022" xfId="1592" xr:uid="{00000000-0005-0000-0000-0000C8040000}"/>
    <cellStyle name="___P62A Unique Line Document Rev-F 2-27 With 2-2-6-2_P62A Unique Line Document Rev-29  8-14_RP10 Rework Capacity evaluation report v1.3 1022_Rework Capacity evaluation report ( 90%&amp;95% Yiel  rate" xfId="1593" xr:uid="{00000000-0005-0000-0000-0000C9040000}"/>
    <cellStyle name="___P62A Unique Line Document Rev-F 2-27 With 2-2-6-2_P62A Unique Line Document Rev-29  8-14_RP10 Rework Capacity evaluation report v1.3 1022_RP10 Rework Capacity evaluation report v1.4 1107(Update)" xfId="1594" xr:uid="{00000000-0005-0000-0000-0000CA040000}"/>
    <cellStyle name="___P62A Unique Line Document Rev-F 2-27 With 2-2-6-2_P62A Unique Line Document Rev-29  8-14_RP10 Rework Capacity evaluation report v1.3 1022_RP10 Rework Capacity evaluation report v1.4 1107(Update)_RP10 Rework Capacity evaluation report v2.0 0312" xfId="1595" xr:uid="{00000000-0005-0000-0000-0000CB040000}"/>
    <cellStyle name="___P62A Unique Line Document Rev-F 2-27 With 2-2-6-2_P62A Unique Line Document Rev-29  8-14_RP10 Rework Capacity evaluation report v1.3 1022_RP10 Rework Capacity evaluation report v1.4 1107(Update)_RP10 Rework Capacity evaluation report v2.0 0312_RP10 Rew" xfId="1596" xr:uid="{00000000-0005-0000-0000-0000CC040000}"/>
    <cellStyle name="___P62A Unique Line Document Rev-F 2-27 With 2-2-6-2_P62A Unique Line Document Rev-29  8-14_RP10 Rework Capacity evaluation report v1.3 1022_RP10 Rework Capacity evaluation report v1.5 1108update" xfId="1597" xr:uid="{00000000-0005-0000-0000-0000CD040000}"/>
    <cellStyle name="___P62A Unique Line Document Rev-F 2-27 With 2-2-6-2_P62A Unique Line Document Rev-29  8-14_RP10 Rework Capacity evaluation report v1.3 1022_RP10 Rework Capacity evaluation report v1.5 1108update_RP10 Rework Capacity evaluation report v2.0 0312" xfId="1598" xr:uid="{00000000-0005-0000-0000-0000CE040000}"/>
    <cellStyle name="___P62A Unique Line Document Rev-F 2-27 With 2-2-6-2_P62A Unique Line Document Rev-29  8-14_RP10 Rework Capacity evaluation report v1.3 1022_RP10 Rework Capacity evaluation report v1.5 1108update_RP10 Rework Capacity evaluation report v2.0 0312_RP10 Rewor" xfId="1599" xr:uid="{00000000-0005-0000-0000-0000CF040000}"/>
    <cellStyle name="___P62A Unique Line Document Rev-F 2-27 With 2-2-6-2_P62A Unique Line Document Rev-29  8-14_RP10 Rework Capacity evaluation report v1.3 1022_RP10 Rework Capacity evaluation report v1.6 1120(update 90%)" xfId="1600" xr:uid="{00000000-0005-0000-0000-0000D0040000}"/>
    <cellStyle name="___P62A Unique Line Document Rev-F 2-27 With 2-2-6-2_P62A Unique Line Document Rev-29  8-14_RP10 Rework Capacity evaluation report v1.3 1022_RP10 Rework Capacity evaluation report v1.6 1120(update 90%)_RP10 Rework Capacity evaluation report v2.0 0312" xfId="1601" xr:uid="{00000000-0005-0000-0000-0000D1040000}"/>
    <cellStyle name="___P62A Unique Line Document Rev-F 2-27 With 2-2-6-2_P62A Unique Line Document Rev-29  8-14_RP10 Rework Capacity evaluation report v1.3 1022_RP10 Rework Capacity evaluation report v1.6 1120(update 90%)_RP10 Rework Capacity evaluation report v2.0 0312_RP10" xfId="1602" xr:uid="{00000000-0005-0000-0000-0000D2040000}"/>
    <cellStyle name="___P62A Unique Line Document Rev-F 2-27 With 2-2-6-2_P62A Unique Line Document Rev-29  8-14_RP10 Rework Capacity evaluation report v1.3 1022_RP10 Rework Capacity evaluation report v2.0 0312-update1212" xfId="1603" xr:uid="{00000000-0005-0000-0000-0000D3040000}"/>
    <cellStyle name="___P62A Unique Line Document Rev-F 2-27 With 2-2-6-2_P62A Unique Line Document Rev-29  8-14_RP10 Rework Capacity evaluation report v1.3 1022_RP10 Rework Capacity evaluation report v2.2  0321 for PM" xfId="1604" xr:uid="{00000000-0005-0000-0000-0000D4040000}"/>
    <cellStyle name="___P62A Unique Line Document Rev-F 2-27 With 2-2-6-2_P62A Unique Line Document Rev-29  8-14_RP10 Rework Capacity evaluation report v1.4 1107(Update)" xfId="1605" xr:uid="{00000000-0005-0000-0000-0000D5040000}"/>
    <cellStyle name="___P62A Unique Line Document Rev-F 2-27 With 2-2-6-2_P62A Unique Line Document Rev-29  8-14_RP10 Rework Capacity evaluation report v1.4 1107(Update)_Rework Capacity evaluation report ( 90%&amp;95% Yiel  rate" xfId="1606" xr:uid="{00000000-0005-0000-0000-0000D6040000}"/>
    <cellStyle name="___P62A Unique Line Document Rev-F 2-27 With 2-2-6-2_P62A Unique Line Document Rev-29  8-14_RP10 Rework Capacity evaluation report v1.4 1107(Update)_RP10 Rework Capacity evaluation report v1.5 1108update" xfId="1607" xr:uid="{00000000-0005-0000-0000-0000D7040000}"/>
    <cellStyle name="___P62A Unique Line Document Rev-F 2-27 With 2-2-6-2_P62A Unique Line Document Rev-29  8-14_RP10 Rework Capacity evaluation report v1.4 1107(Update)_RP10 Rework Capacity evaluation report v1.5 1108update_RP10 Rework Capacity evaluation report v2.0 0312" xfId="1608" xr:uid="{00000000-0005-0000-0000-0000D8040000}"/>
    <cellStyle name="___P62A Unique Line Document Rev-F 2-27 With 2-2-6-2_P62A Unique Line Document Rev-29  8-14_RP10 Rework Capacity evaluation report v1.4 1107(Update)_RP10 Rework Capacity evaluation report v1.5 1108update_RP10 Rework Capacity evaluation report v2.0 0312_RP" xfId="1609" xr:uid="{00000000-0005-0000-0000-0000D9040000}"/>
    <cellStyle name="___P62A Unique Line Document Rev-F 2-27 With 2-2-6-2_P62A Unique Line Document Rev-29  8-14_RP10 Rework Capacity evaluation report v1.4 1107(Update)_RP10 Rework Capacity evaluation report v1.6 1120(update 90%)" xfId="1610" xr:uid="{00000000-0005-0000-0000-0000DA040000}"/>
    <cellStyle name="___P62A Unique Line Document Rev-F 2-27 With 2-2-6-2_P62A Unique Line Document Rev-29  8-14_RP10 Rework Capacity evaluation report v1.4 1107(Update)_RP10 Rework Capacity evaluation report v1.6 1120(update 90%)_RP10 Rework Capacity evaluation report v2.0 0" xfId="1611" xr:uid="{00000000-0005-0000-0000-0000DB040000}"/>
    <cellStyle name="___P62A Unique Line Document Rev-F 2-27 With 2-2-6-2_P62A Unique Line Document Rev-29  8-14_RP10 Rework Capacity evaluation report v1.4 1107(Update)_RP10 Rework Capacity evaluation report v2.0 0312-update1212" xfId="1612" xr:uid="{00000000-0005-0000-0000-0000DC040000}"/>
    <cellStyle name="___P62A Unique Line Document Rev-F 2-27 With 2-2-6-2_P62A Unique Line Document Rev-29  8-14_RP10 Rework Capacity evaluation report v1.4 1107(Update)_RP10 Rework Capacity evaluation report v2.2  0321 for PM" xfId="1613" xr:uid="{00000000-0005-0000-0000-0000DD040000}"/>
    <cellStyle name="___P62A Unique Line Document Rev-F 2-27 With 2-2-6-2_P62A Unique Line Document Rev-29  8-14_RP10 Rework Capacity evaluation report v2.0 0312" xfId="1614" xr:uid="{00000000-0005-0000-0000-0000DE040000}"/>
    <cellStyle name="___P62A Unique Line Document Rev-F 2-27 With 2-2-6-2_P62A Unique Line Document Rev-29  8-14_RP10 Rework Capacity evaluation report v2.0 0312_RP10 Rework Capacity evaluation report v2.0 0312-update1212" xfId="1615" xr:uid="{00000000-0005-0000-0000-0000DF040000}"/>
    <cellStyle name="___P62A Unique Line Document Rev-F 2-27 With 2-2-6-2_P62A Unique Line Document Rev-29  8-14_RP10 Rework Capacity evaluation report v2.0 0312_RP10 Rework Capacity evaluation report v2.2  0321 for PM" xfId="1616" xr:uid="{00000000-0005-0000-0000-0000E0040000}"/>
    <cellStyle name="___P62A Unique Line Document Rev-F 2-27 With 2-2-6-2_RP10 Rework Capacity evaluation report v1.3 1022" xfId="1617" xr:uid="{00000000-0005-0000-0000-0000E1040000}"/>
    <cellStyle name="___P62A Unique Line Document Rev-F 2-27 With 2-2-6-2_RP10 Rework Capacity evaluation report v1.3 1022_Rework Capacity evaluation report ( 90%&amp;95% Yiel  rate" xfId="1618" xr:uid="{00000000-0005-0000-0000-0000E2040000}"/>
    <cellStyle name="___P62A Unique Line Document Rev-F 2-27 With 2-2-6-2_RP10 Rework Capacity evaluation report v1.3 1022_RP10 Rework Capacity evaluation report v1.4 1107(Update)" xfId="1619" xr:uid="{00000000-0005-0000-0000-0000E3040000}"/>
    <cellStyle name="___P62A Unique Line Document Rev-F 2-27 With 2-2-6-2_RP10 Rework Capacity evaluation report v1.3 1022_RP10 Rework Capacity evaluation report v1.4 1107(Update)_RP10 Rework Capacity evaluation report v2.0 0312" xfId="1620" xr:uid="{00000000-0005-0000-0000-0000E4040000}"/>
    <cellStyle name="___P62A Unique Line Document Rev-F 2-27 With 2-2-6-2_RP10 Rework Capacity evaluation report v1.3 1022_RP10 Rework Capacity evaluation report v1.4 1107(Update)_RP10 Rework Capacity evaluation report v2.0 0312_RP10 Rework Capacity evaluation report v2.0 031" xfId="1621" xr:uid="{00000000-0005-0000-0000-0000E5040000}"/>
    <cellStyle name="___P62A Unique Line Document Rev-F 2-27 With 2-2-6-2_RP10 Rework Capacity evaluation report v1.3 1022_RP10 Rework Capacity evaluation report v1.4 1107(Update)_RP10 Rework Capacity evaluation report v2.0 0312_RP10 Rework Capacity evaluation report v2.2  03" xfId="1622" xr:uid="{00000000-0005-0000-0000-0000E6040000}"/>
    <cellStyle name="___P62A Unique Line Document Rev-F 2-27 With 2-2-6-2_RP10 Rework Capacity evaluation report v1.3 1022_RP10 Rework Capacity evaluation report v1.5 1108update" xfId="1623" xr:uid="{00000000-0005-0000-0000-0000E7040000}"/>
    <cellStyle name="___P62A Unique Line Document Rev-F 2-27 With 2-2-6-2_RP10 Rework Capacity evaluation report v1.3 1022_RP10 Rework Capacity evaluation report v1.5 1108update_RP10 Rework Capacity evaluation report v2.0 0312" xfId="1624" xr:uid="{00000000-0005-0000-0000-0000E8040000}"/>
    <cellStyle name="___P62A Unique Line Document Rev-F 2-27 With 2-2-6-2_RP10 Rework Capacity evaluation report v1.3 1022_RP10 Rework Capacity evaluation report v1.5 1108update_RP10 Rework Capacity evaluation report v2.0 0312_RP10 Rework Capacity evaluation report v2.0 0312-" xfId="1625" xr:uid="{00000000-0005-0000-0000-0000E9040000}"/>
    <cellStyle name="___P62A Unique Line Document Rev-F 2-27 With 2-2-6-2_RP10 Rework Capacity evaluation report v1.3 1022_RP10 Rework Capacity evaluation report v1.5 1108update_RP10 Rework Capacity evaluation report v2.0 0312_RP10 Rework Capacity evaluation report v2.2  0321" xfId="1626" xr:uid="{00000000-0005-0000-0000-0000EA040000}"/>
    <cellStyle name="___P62A Unique Line Document Rev-F 2-27 With 2-2-6-2_RP10 Rework Capacity evaluation report v1.3 1022_RP10 Rework Capacity evaluation report v1.6 1120(update 90%)" xfId="1627" xr:uid="{00000000-0005-0000-0000-0000EB040000}"/>
    <cellStyle name="___P62A Unique Line Document Rev-F 2-27 With 2-2-6-2_RP10 Rework Capacity evaluation report v1.3 1022_RP10 Rework Capacity evaluation report v1.6 1120(update 90%)_RP10 Rework Capacity evaluation report v2.0 0312" xfId="1628" xr:uid="{00000000-0005-0000-0000-0000EC040000}"/>
    <cellStyle name="___P62A Unique Line Document Rev-F 2-27 With 2-2-6-2_RP10 Rework Capacity evaluation report v1.3 1022_RP10 Rework Capacity evaluation report v1.6 1120(update 90%)_RP10 Rework Capacity evaluation report v2.0 0312_RP10 Rework Capacity evaluation report v2.0" xfId="1629" xr:uid="{00000000-0005-0000-0000-0000ED040000}"/>
    <cellStyle name="___P62A Unique Line Document Rev-F 2-27 With 2-2-6-2_RP10 Rework Capacity evaluation report v1.3 1022_RP10 Rework Capacity evaluation report v1.6 1120(update 90%)_RP10 Rework Capacity evaluation report v2.0 0312_RP10 Rework Capacity evaluation report v2.2" xfId="1630" xr:uid="{00000000-0005-0000-0000-0000EE040000}"/>
    <cellStyle name="___P62A Unique Line Document Rev-F 2-27 With 2-2-6-2_RP10 Rework Capacity evaluation report v1.3 1022_RP10 Rework Capacity evaluation report v2.0 0312-update1212" xfId="1631" xr:uid="{00000000-0005-0000-0000-0000EF040000}"/>
    <cellStyle name="___P62A Unique Line Document Rev-F 2-27 With 2-2-6-2_RP10 Rework Capacity evaluation report v1.3 1022_RP10 Rework Capacity evaluation report v2.2  0321 for PM" xfId="1632" xr:uid="{00000000-0005-0000-0000-0000F0040000}"/>
    <cellStyle name="___P62A Unique Line Document Rev-F 2-27 With 2-2-6-2_RP10 Rework Capacity evaluation report v1.4 1107(Update)" xfId="1633" xr:uid="{00000000-0005-0000-0000-0000F1040000}"/>
    <cellStyle name="___P62A Unique Line Document Rev-F 2-27 With 2-2-6-2_RP10 Rework Capacity evaluation report v1.4 1107(Update)_Rework Capacity evaluation report ( 90%&amp;95% Yiel  rate" xfId="1634" xr:uid="{00000000-0005-0000-0000-0000F2040000}"/>
    <cellStyle name="___P62A Unique Line Document Rev-F 2-27 With 2-2-6-2_RP10 Rework Capacity evaluation report v1.4 1107(Update)_RP10 Rework Capacity evaluation report v1.5 1108update" xfId="1635" xr:uid="{00000000-0005-0000-0000-0000F3040000}"/>
    <cellStyle name="___P62A Unique Line Document Rev-F 2-27 With 2-2-6-2_RP10 Rework Capacity evaluation report v1.4 1107(Update)_RP10 Rework Capacity evaluation report v1.5 1108update_RP10 Rework Capacity evaluation report v2.0 0312" xfId="1636" xr:uid="{00000000-0005-0000-0000-0000F4040000}"/>
    <cellStyle name="___P62A Unique Line Document Rev-F 2-27 With 2-2-6-2_RP10 Rework Capacity evaluation report v1.4 1107(Update)_RP10 Rework Capacity evaluation report v1.5 1108update_RP10 Rework Capacity evaluation report v2.0 0312_RP10 Rework Capacity evaluation report v2" xfId="1637" xr:uid="{00000000-0005-0000-0000-0000F5040000}"/>
    <cellStyle name="___P62A Unique Line Document Rev-F 2-27 With 2-2-6-2_RP10 Rework Capacity evaluation report v1.4 1107(Update)_RP10 Rework Capacity evaluation report v1.6 1120(update 90%)" xfId="1638" xr:uid="{00000000-0005-0000-0000-0000F6040000}"/>
    <cellStyle name="___P62A Unique Line Document Rev-F 2-27 With 2-2-6-2_RP10 Rework Capacity evaluation report v1.4 1107(Update)_RP10 Rework Capacity evaluation report v1.6 1120(update 90%)_RP10 Rework Capacity evaluation report v2.0 0312" xfId="1639" xr:uid="{00000000-0005-0000-0000-0000F7040000}"/>
    <cellStyle name="___P62A Unique Line Document Rev-F 2-27 With 2-2-6-2_RP10 Rework Capacity evaluation report v1.4 1107(Update)_RP10 Rework Capacity evaluation report v1.6 1120(update 90%)_RP10 Rework Capacity evaluation report v2.0 0312_RP10 Rework Capacity evaluation rep" xfId="1640" xr:uid="{00000000-0005-0000-0000-0000F8040000}"/>
    <cellStyle name="___P62A Unique Line Document Rev-F 2-27 With 2-2-6-2_RP10 Rework Capacity evaluation report v1.4 1107(Update)_RP10 Rework Capacity evaluation report v2.0 0312-update1212" xfId="1641" xr:uid="{00000000-0005-0000-0000-0000F9040000}"/>
    <cellStyle name="___P62A Unique Line Document Rev-F 2-27 With 2-2-6-2_RP10 Rework Capacity evaluation report v1.4 1107(Update)_RP10 Rework Capacity evaluation report v2.2  0321 for PM" xfId="1642" xr:uid="{00000000-0005-0000-0000-0000FA040000}"/>
    <cellStyle name="___P62A Unique Line Document Rev-F 2-27 With 2-2-6-2_RP10 Rework Capacity evaluation report v2.0 0312" xfId="1643" xr:uid="{00000000-0005-0000-0000-0000FB040000}"/>
    <cellStyle name="___P62A Unique Line Document Rev-F 2-27 With 2-2-6-2_RP10 Rework Capacity evaluation report v2.0 0312_RP10 Rework Capacity evaluation report v2.0 0312-update1212" xfId="1644" xr:uid="{00000000-0005-0000-0000-0000FC040000}"/>
    <cellStyle name="___P62A Unique Line Document Rev-F 2-27 With 2-2-6-2_RP10 Rework Capacity evaluation report v2.0 0312_RP10 Rework Capacity evaluation report v2.2  0321 for PM" xfId="1645" xr:uid="{00000000-0005-0000-0000-0000FD040000}"/>
    <cellStyle name="___P62A_Process_Flow(4.3)" xfId="1646" xr:uid="{00000000-0005-0000-0000-0000FE040000}"/>
    <cellStyle name="___P62A_Process_Flow(4.3) 2" xfId="1647" xr:uid="{00000000-0005-0000-0000-0000FF040000}"/>
    <cellStyle name="___P62A_Process_Flow(4.3) 3" xfId="1648" xr:uid="{00000000-0005-0000-0000-000000050000}"/>
    <cellStyle name="___P62A_Process_Flow(4.3) 4" xfId="1649" xr:uid="{00000000-0005-0000-0000-000001050000}"/>
    <cellStyle name="___P62A_Process_Flow(4.3) 5" xfId="1650" xr:uid="{00000000-0005-0000-0000-000002050000}"/>
    <cellStyle name="___P62A_Process_Flow(4.3) 6" xfId="1651" xr:uid="{00000000-0005-0000-0000-000003050000}"/>
    <cellStyle name="___P62A_Process_Flow(4.3)_~2181793" xfId="1652" xr:uid="{00000000-0005-0000-0000-000004050000}"/>
    <cellStyle name="___P62A_Process_Flow(4.3)_2nd Line Inc Equip List 1.0(apple)" xfId="1653" xr:uid="{00000000-0005-0000-0000-000005050000}"/>
    <cellStyle name="___P62A_Process_Flow(4.3)_2nd Line Inc Equip List 1.0(apple)_~1130138" xfId="1654" xr:uid="{00000000-0005-0000-0000-000006050000}"/>
    <cellStyle name="___P62A_Process_Flow(4.3)_2nd Line Inc Equip List 1.0(apple)_~1895038" xfId="1655" xr:uid="{00000000-0005-0000-0000-000007050000}"/>
    <cellStyle name="___P62A_Process_Flow(4.3)_2nd Line Inc Equip List 1.0(apple)_~3093786" xfId="1656" xr:uid="{00000000-0005-0000-0000-000008050000}"/>
    <cellStyle name="___P62A_Process_Flow(4.3)_2nd Line Inc Equip List 1.0(apple)_~7313603" xfId="1657" xr:uid="{00000000-0005-0000-0000-000009050000}"/>
    <cellStyle name="___P62A_Process_Flow(4.3)_2nd Line Inc Equip List 1.0(apple)_~7710053" xfId="1658" xr:uid="{00000000-0005-0000-0000-00000A050000}"/>
    <cellStyle name="___P62A_Process_Flow(4.3)_2nd Line Inc Equip List 1.0(apple)_~8261527" xfId="1659" xr:uid="{00000000-0005-0000-0000-00000B050000}"/>
    <cellStyle name="___P62A_Process_Flow(4.3)_2nd Line Inc Equip List 1.0(apple)_30" xfId="1660" xr:uid="{00000000-0005-0000-0000-00000C050000}"/>
    <cellStyle name="___P62A_Process_Flow(4.3)_2nd Line Inc Equip List 1.0(apple)_EquipList ver 1.6 10-30" xfId="1661" xr:uid="{00000000-0005-0000-0000-00000D050000}"/>
    <cellStyle name="___P62A_Process_Flow(4.3)_2nd Line Inc Equip List 1.0(apple)_P58 Equipment" xfId="1662" xr:uid="{00000000-0005-0000-0000-00000E050000}"/>
    <cellStyle name="___P62A_Process_Flow(4.3)_2nd Line Inc Equip List 1.0(apple)_P58 Equipment List" xfId="1663" xr:uid="{00000000-0005-0000-0000-00000F050000}"/>
    <cellStyle name="___P62A_Process_Flow(4.3)_2nd Line Inc Equip List 1.0(apple)_P58 king projeceport 10.30" xfId="1664" xr:uid="{00000000-0005-0000-0000-000010050000}"/>
    <cellStyle name="___P62A_Process_Flow(4.3)_2nd Line Inc Equip List 1.0(apple)_P58 king projeceport 11.5" xfId="1665" xr:uid="{00000000-0005-0000-0000-000011050000}"/>
    <cellStyle name="___P62A_Process_Flow(4.3)_2nd Line Inc Equip List 1.0(apple)_P58 king projeceport 11.6" xfId="1666" xr:uid="{00000000-0005-0000-0000-000012050000}"/>
    <cellStyle name="___P62A_Process_Flow(4.3)_2nd Line Inc Equip List 1.0(apple)_P58 king projeceport 11.7" xfId="1667" xr:uid="{00000000-0005-0000-0000-000013050000}"/>
    <cellStyle name="___P62A_Process_Flow(4.3)_2nd Line Inc Equip List 1.0(apple)_P58 king project status report" xfId="1668" xr:uid="{00000000-0005-0000-0000-000014050000}"/>
    <cellStyle name="___P62A_Process_Flow(4.3)_2nd Line Inc Equip List 1.0(apple)_P58 king project status report 10.30" xfId="1669" xr:uid="{00000000-0005-0000-0000-000015050000}"/>
    <cellStyle name="___P62A_Process_Flow(4.3)_2nd Line Inc Equip List 1.0(apple)_P58 king project status report 11.1" xfId="1670" xr:uid="{00000000-0005-0000-0000-000016050000}"/>
    <cellStyle name="___P62A_Process_Flow(4.3)_2nd Line Inc Equip List 1.0(apple)_P58 king project status report 11.12" xfId="1671" xr:uid="{00000000-0005-0000-0000-000017050000}"/>
    <cellStyle name="___P62A_Process_Flow(4.3)_2nd Line Inc Equip List 1.0(apple)_P58 king project status report 11.14" xfId="1672" xr:uid="{00000000-0005-0000-0000-000018050000}"/>
    <cellStyle name="___P62A_Process_Flow(4.3)_2nd Line Inc Equip List 1.0(apple)_P58 king projectport 10.31" xfId="1673" xr:uid="{00000000-0005-0000-0000-000019050000}"/>
    <cellStyle name="___P62A_Process_Flow(4.3)_30" xfId="1674" xr:uid="{00000000-0005-0000-0000-00001A050000}"/>
    <cellStyle name="___P62A_Process_Flow(4.3)_30_20 Repack Process with New MPN VerB 100208" xfId="1675" xr:uid="{00000000-0005-0000-0000-00001B050000}"/>
    <cellStyle name="___P62A_Process_Flow(4.3)_30_20 Repack Process with New MPN VerB 100208 2" xfId="1676" xr:uid="{00000000-0005-0000-0000-00001C050000}"/>
    <cellStyle name="___P62A_Process_Flow(4.3)_30_20 Repack Process with New MPN VerB 100208 3" xfId="1677" xr:uid="{00000000-0005-0000-0000-00001D050000}"/>
    <cellStyle name="___P62A_Process_Flow(4.3)_30_20 Repack Process with New MPN VerB 100208 4" xfId="1678" xr:uid="{00000000-0005-0000-0000-00001E050000}"/>
    <cellStyle name="___P62A_Process_Flow(4.3)_30_20 Repack Process with New MPN VerB 100208 5" xfId="1679" xr:uid="{00000000-0005-0000-0000-00001F050000}"/>
    <cellStyle name="___P62A_Process_Flow(4.3)_Demo  change MPN   process(FG TO FG)" xfId="1680" xr:uid="{00000000-0005-0000-0000-000020050000}"/>
    <cellStyle name="___P62A_Process_Flow(4.3)_Demo  change MPN   process(FG TO FG) 2" xfId="1681" xr:uid="{00000000-0005-0000-0000-000021050000}"/>
    <cellStyle name="___P62A_Process_Flow(4.3)_Demo  change MPN   process(FG TO FG) 3" xfId="1682" xr:uid="{00000000-0005-0000-0000-000022050000}"/>
    <cellStyle name="___P62A_Process_Flow(4.3)_Demo  change MPN   process(FG TO FG) 4" xfId="1683" xr:uid="{00000000-0005-0000-0000-000023050000}"/>
    <cellStyle name="___P62A_Process_Flow(4.3)_Demo  change MPN   process(FG TO FG) 5" xfId="1684" xr:uid="{00000000-0005-0000-0000-000024050000}"/>
    <cellStyle name="___P62A_Process_Flow(4.3)_Demo units convert into revenue units_083008" xfId="1685" xr:uid="{00000000-0005-0000-0000-000025050000}"/>
    <cellStyle name="___P62A_Process_Flow(4.3)_EquipList ver 1.6 10-28" xfId="1686" xr:uid="{00000000-0005-0000-0000-000026050000}"/>
    <cellStyle name="___P62A_Process_Flow(4.3)_EquipList ver 1.6 10-28_~1130138" xfId="1687" xr:uid="{00000000-0005-0000-0000-000027050000}"/>
    <cellStyle name="___P62A_Process_Flow(4.3)_EquipList ver 1.6 10-28_~1895038" xfId="1688" xr:uid="{00000000-0005-0000-0000-000028050000}"/>
    <cellStyle name="___P62A_Process_Flow(4.3)_EquipList ver 1.6 10-28_~3093786" xfId="1689" xr:uid="{00000000-0005-0000-0000-000029050000}"/>
    <cellStyle name="___P62A_Process_Flow(4.3)_EquipList ver 1.6 10-28_~7313603" xfId="1690" xr:uid="{00000000-0005-0000-0000-00002A050000}"/>
    <cellStyle name="___P62A_Process_Flow(4.3)_EquipList ver 1.6 10-28_~7710053" xfId="1691" xr:uid="{00000000-0005-0000-0000-00002B050000}"/>
    <cellStyle name="___P62A_Process_Flow(4.3)_EquipList ver 1.6 10-28_~8261527" xfId="1692" xr:uid="{00000000-0005-0000-0000-00002C050000}"/>
    <cellStyle name="___P62A_Process_Flow(4.3)_EquipList ver 1.6 10-28_30" xfId="1693" xr:uid="{00000000-0005-0000-0000-00002D050000}"/>
    <cellStyle name="___P62A_Process_Flow(4.3)_EquipList ver 1.6 10-28_EquipList ver 1.6 10-30" xfId="1694" xr:uid="{00000000-0005-0000-0000-00002E050000}"/>
    <cellStyle name="___P62A_Process_Flow(4.3)_EquipList ver 1.6 10-28_P58 Equipment" xfId="1695" xr:uid="{00000000-0005-0000-0000-00002F050000}"/>
    <cellStyle name="___P62A_Process_Flow(4.3)_EquipList ver 1.6 10-28_P58 Equipment List" xfId="1696" xr:uid="{00000000-0005-0000-0000-000030050000}"/>
    <cellStyle name="___P62A_Process_Flow(4.3)_EquipList ver 1.6 10-28_P58 king projeceport 10.30" xfId="1697" xr:uid="{00000000-0005-0000-0000-000031050000}"/>
    <cellStyle name="___P62A_Process_Flow(4.3)_EquipList ver 1.6 10-28_P58 king projeceport 11.5" xfId="1698" xr:uid="{00000000-0005-0000-0000-000032050000}"/>
    <cellStyle name="___P62A_Process_Flow(4.3)_EquipList ver 1.6 10-28_P58 king projeceport 11.6" xfId="1699" xr:uid="{00000000-0005-0000-0000-000033050000}"/>
    <cellStyle name="___P62A_Process_Flow(4.3)_EquipList ver 1.6 10-28_P58 king projeceport 11.7" xfId="1700" xr:uid="{00000000-0005-0000-0000-000034050000}"/>
    <cellStyle name="___P62A_Process_Flow(4.3)_EquipList ver 1.6 10-28_P58 king project status report" xfId="1701" xr:uid="{00000000-0005-0000-0000-000035050000}"/>
    <cellStyle name="___P62A_Process_Flow(4.3)_EquipList ver 1.6 10-28_P58 king project status report 10.30" xfId="1702" xr:uid="{00000000-0005-0000-0000-000036050000}"/>
    <cellStyle name="___P62A_Process_Flow(4.3)_EquipList ver 1.6 10-28_P58 king project status report 11.1" xfId="1703" xr:uid="{00000000-0005-0000-0000-000037050000}"/>
    <cellStyle name="___P62A_Process_Flow(4.3)_EquipList ver 1.6 10-28_P58 king project status report 11.12" xfId="1704" xr:uid="{00000000-0005-0000-0000-000038050000}"/>
    <cellStyle name="___P62A_Process_Flow(4.3)_EquipList ver 1.6 10-28_P58 king project status report 11.14" xfId="1705" xr:uid="{00000000-0005-0000-0000-000039050000}"/>
    <cellStyle name="___P62A_Process_Flow(4.3)_EquipList ver 1.6 10-28_P58 king projectport 10.31" xfId="1706" xr:uid="{00000000-0005-0000-0000-00003A050000}"/>
    <cellStyle name="___P62A_Process_Flow(4.3)_EquipList ver 1.6 10-29" xfId="1707" xr:uid="{00000000-0005-0000-0000-00003B050000}"/>
    <cellStyle name="___P62A_Process_Flow(4.3)_EquipList ver 1.6 10-29_~1130138" xfId="1708" xr:uid="{00000000-0005-0000-0000-00003C050000}"/>
    <cellStyle name="___P62A_Process_Flow(4.3)_EquipList ver 1.6 10-29_~1895038" xfId="1709" xr:uid="{00000000-0005-0000-0000-00003D050000}"/>
    <cellStyle name="___P62A_Process_Flow(4.3)_EquipList ver 1.6 10-29_~3093786" xfId="1710" xr:uid="{00000000-0005-0000-0000-00003E050000}"/>
    <cellStyle name="___P62A_Process_Flow(4.3)_EquipList ver 1.6 10-29_~7313603" xfId="1711" xr:uid="{00000000-0005-0000-0000-00003F050000}"/>
    <cellStyle name="___P62A_Process_Flow(4.3)_EquipList ver 1.6 10-29_~7710053" xfId="1712" xr:uid="{00000000-0005-0000-0000-000040050000}"/>
    <cellStyle name="___P62A_Process_Flow(4.3)_EquipList ver 1.6 10-29_~8261527" xfId="1713" xr:uid="{00000000-0005-0000-0000-000041050000}"/>
    <cellStyle name="___P62A_Process_Flow(4.3)_EquipList ver 1.6 10-29_30" xfId="1714" xr:uid="{00000000-0005-0000-0000-000042050000}"/>
    <cellStyle name="___P62A_Process_Flow(4.3)_EquipList ver 1.6 10-29_P58 Equipment" xfId="1715" xr:uid="{00000000-0005-0000-0000-000043050000}"/>
    <cellStyle name="___P62A_Process_Flow(4.3)_EquipList ver 1.6 10-29_P58 Equipment List" xfId="1716" xr:uid="{00000000-0005-0000-0000-000044050000}"/>
    <cellStyle name="___P62A_Process_Flow(4.3)_EquipList ver 1.6 10-29_P58 king projeceport 10.30" xfId="1717" xr:uid="{00000000-0005-0000-0000-000045050000}"/>
    <cellStyle name="___P62A_Process_Flow(4.3)_EquipList ver 1.6 10-29_P58 king projeceport 11.5" xfId="1718" xr:uid="{00000000-0005-0000-0000-000046050000}"/>
    <cellStyle name="___P62A_Process_Flow(4.3)_EquipList ver 1.6 10-29_P58 king projeceport 11.6" xfId="1719" xr:uid="{00000000-0005-0000-0000-000047050000}"/>
    <cellStyle name="___P62A_Process_Flow(4.3)_EquipList ver 1.6 10-29_P58 king projeceport 11.7" xfId="1720" xr:uid="{00000000-0005-0000-0000-000048050000}"/>
    <cellStyle name="___P62A_Process_Flow(4.3)_EquipList ver 1.6 10-29_P58 king project status report" xfId="1721" xr:uid="{00000000-0005-0000-0000-000049050000}"/>
    <cellStyle name="___P62A_Process_Flow(4.3)_EquipList ver 1.6 10-29_P58 king project status report 10.30" xfId="1722" xr:uid="{00000000-0005-0000-0000-00004A050000}"/>
    <cellStyle name="___P62A_Process_Flow(4.3)_EquipList ver 1.6 10-29_P58 king project status report 11.1" xfId="1723" xr:uid="{00000000-0005-0000-0000-00004B050000}"/>
    <cellStyle name="___P62A_Process_Flow(4.3)_EquipList ver 1.6 10-29_P58 king project status report 11.12" xfId="1724" xr:uid="{00000000-0005-0000-0000-00004C050000}"/>
    <cellStyle name="___P62A_Process_Flow(4.3)_EquipList ver 1.6 10-29_P58 king project status report 11.14" xfId="1725" xr:uid="{00000000-0005-0000-0000-00004D050000}"/>
    <cellStyle name="___P62A_Process_Flow(4.3)_EquipList ver 1.6 10-29_P58 king projectport 10.31" xfId="1726" xr:uid="{00000000-0005-0000-0000-00004E050000}"/>
    <cellStyle name="___P62A_Process_Flow(4.3)_N46 M1A RMA PCBA rework quotation 0618'08" xfId="1727" xr:uid="{00000000-0005-0000-0000-00004F050000}"/>
    <cellStyle name="___P62A_Process_Flow(4.3)_P58 Incremental eqp lead time2" xfId="1728" xr:uid="{00000000-0005-0000-0000-000050050000}"/>
    <cellStyle name="___P62A_Process_Flow(4.3)_P58 Incremental eqp lead time2_20 Repack Process with New MPN VerB 100208" xfId="1729" xr:uid="{00000000-0005-0000-0000-000051050000}"/>
    <cellStyle name="___P62A_Process_Flow(4.3)_P58 Incremental eqp lead time2_20 Repack Process with New MPN VerB 100208 2" xfId="1730" xr:uid="{00000000-0005-0000-0000-000052050000}"/>
    <cellStyle name="___P62A_Process_Flow(4.3)_P58 Incremental eqp lead time2_20 Repack Process with New MPN VerB 100208 3" xfId="1731" xr:uid="{00000000-0005-0000-0000-000053050000}"/>
    <cellStyle name="___P62A_Process_Flow(4.3)_P58 Incremental eqp lead time2_20 Repack Process with New MPN VerB 100208 4" xfId="1732" xr:uid="{00000000-0005-0000-0000-000054050000}"/>
    <cellStyle name="___P62A_Process_Flow(4.3)_P58 Incremental eqp lead time2_20 Repack Process with New MPN VerB 100208 5" xfId="1733" xr:uid="{00000000-0005-0000-0000-000055050000}"/>
    <cellStyle name="___P62A_Process_Flow(4.3)_P58 king project status report 11.28" xfId="1734" xr:uid="{00000000-0005-0000-0000-000056050000}"/>
    <cellStyle name="___P62A_Process_Flow(4.3)_P58 king project status report Final Version" xfId="1735" xr:uid="{00000000-0005-0000-0000-000057050000}"/>
    <cellStyle name="___P62A_Process_Flow(4.3)_P62A capacity wkbk2" xfId="1736" xr:uid="{00000000-0005-0000-0000-000058050000}"/>
    <cellStyle name="___P62A_Process_Flow(4.3)_P62A Invesmt-PlanVsAct(Rev7)_1031,02" xfId="1737" xr:uid="{00000000-0005-0000-0000-000059050000}"/>
    <cellStyle name="___P62A_Process_Flow(4.3)_P62A Investmest -Plv8)_1106,02" xfId="1738" xr:uid="{00000000-0005-0000-0000-00005A050000}"/>
    <cellStyle name="___P62A_Process_Flow(4.3)_P62A Unique Line Document Rev-31  9-27" xfId="1739" xr:uid="{00000000-0005-0000-0000-00005B050000}"/>
    <cellStyle name="___P62A_Process_Flow(4.3)_P62A Unique Line Document Rev-31 9-27" xfId="1740" xr:uid="{00000000-0005-0000-0000-00005C050000}"/>
    <cellStyle name="___P62A_Process_Flow(4.3)_P86 AMA-200uph-permV1-1" xfId="1741" xr:uid="{00000000-0005-0000-0000-00005D050000}"/>
    <cellStyle name="___P62A-Equiplistv1.1b(OEM)" xfId="1742" xr:uid="{00000000-0005-0000-0000-00005E050000}"/>
    <cellStyle name="___PERSONAL" xfId="1743" xr:uid="{00000000-0005-0000-0000-00005F050000}"/>
    <cellStyle name="___PERSONAL_Equipment List 12" xfId="1744" xr:uid="{00000000-0005-0000-0000-000060050000}"/>
    <cellStyle name="___PERSONAL_Equipment List 12_1" xfId="1745" xr:uid="{00000000-0005-0000-0000-000061050000}"/>
    <cellStyle name="___PERSONAL_Equipment List 12_RP10 Rework Capacity evaluation report v1.3 1022" xfId="1746" xr:uid="{00000000-0005-0000-0000-000062050000}"/>
    <cellStyle name="___PERSONAL_Equipment List 12_RP10 Rework Capacity evaluation report v1.3 1022_Rework Capacity evaluation report ( 90%&amp;95% Yiel  rate" xfId="1747" xr:uid="{00000000-0005-0000-0000-000063050000}"/>
    <cellStyle name="___PERSONAL_Equipment List 12_RP10 Rework Capacity evaluation report v1.3 1022_RP10 Rework Capacity evaluation report v1.4 1107(Update)" xfId="1748" xr:uid="{00000000-0005-0000-0000-000064050000}"/>
    <cellStyle name="___PERSONAL_Equipment List 12_RP10 Rework Capacity evaluation report v1.3 1022_RP10 Rework Capacity evaluation report v1.4 1107(Update)_RP10 Rework Capacity evaluation report v2.0 0312" xfId="1749" xr:uid="{00000000-0005-0000-0000-000065050000}"/>
    <cellStyle name="___PERSONAL_Equipment List 12_RP10 Rework Capacity evaluation report v1.3 1022_RP10 Rework Capacity evaluation report v1.4 1107(Update)_RP10 Rework Capacity evaluation report v2.0 0312_RP10 Rework Capacity evaluation report v2.0 0312-update1212" xfId="1750" xr:uid="{00000000-0005-0000-0000-000066050000}"/>
    <cellStyle name="___PERSONAL_Equipment List 12_RP10 Rework Capacity evaluation report v1.3 1022_RP10 Rework Capacity evaluation report v1.4 1107(Update)_RP10 Rework Capacity evaluation report v2.0 0312_RP10 Rework Capacity evaluation report v2.2  0321 for PM" xfId="1751" xr:uid="{00000000-0005-0000-0000-000067050000}"/>
    <cellStyle name="___PERSONAL_Equipment List 12_RP10 Rework Capacity evaluation report v1.3 1022_RP10 Rework Capacity evaluation report v1.5 1108update" xfId="1752" xr:uid="{00000000-0005-0000-0000-000068050000}"/>
    <cellStyle name="___PERSONAL_Equipment List 12_RP10 Rework Capacity evaluation report v1.3 1022_RP10 Rework Capacity evaluation report v1.5 1108update_RP10 Rework Capacity evaluation report v2.0 0312" xfId="1753" xr:uid="{00000000-0005-0000-0000-000069050000}"/>
    <cellStyle name="___PERSONAL_Equipment List 12_RP10 Rework Capacity evaluation report v1.3 1022_RP10 Rework Capacity evaluation report v1.5 1108update_RP10 Rework Capacity evaluation report v2.0 0312_RP10 Rework Capacity evaluation report v2.0 0312-update1212" xfId="1754" xr:uid="{00000000-0005-0000-0000-00006A050000}"/>
    <cellStyle name="___PERSONAL_Equipment List 12_RP10 Rework Capacity evaluation report v1.3 1022_RP10 Rework Capacity evaluation report v1.5 1108update_RP10 Rework Capacity evaluation report v2.0 0312_RP10 Rework Capacity evaluation report v2.2  0321 for PM" xfId="1755" xr:uid="{00000000-0005-0000-0000-00006B050000}"/>
    <cellStyle name="___PERSONAL_Equipment List 12_RP10 Rework Capacity evaluation report v1.3 1022_RP10 Rework Capacity evaluation report v1.6 1120(update 90%)" xfId="1756" xr:uid="{00000000-0005-0000-0000-00006C050000}"/>
    <cellStyle name="___PERSONAL_Equipment List 12_RP10 Rework Capacity evaluation report v1.3 1022_RP10 Rework Capacity evaluation report v1.6 1120(update 90%)_RP10 Rework Capacity evaluation report v2.0 0312" xfId="1757" xr:uid="{00000000-0005-0000-0000-00006D050000}"/>
    <cellStyle name="___PERSONAL_Equipment List 12_RP10 Rework Capacity evaluation report v1.3 1022_RP10 Rework Capacity evaluation report v1.6 1120(update 90%)_RP10 Rework Capacity evaluation report v2.0 0312_RP10 Rework Capacity evaluation report v2.0 0312-update1212" xfId="1758" xr:uid="{00000000-0005-0000-0000-00006E050000}"/>
    <cellStyle name="___PERSONAL_Equipment List 12_RP10 Rework Capacity evaluation report v1.3 1022_RP10 Rework Capacity evaluation report v1.6 1120(update 90%)_RP10 Rework Capacity evaluation report v2.0 0312_RP10 Rework Capacity evaluation report v2.2  0321 for PM" xfId="1759" xr:uid="{00000000-0005-0000-0000-00006F050000}"/>
    <cellStyle name="___PERSONAL_Equipment List 12_RP10 Rework Capacity evaluation report v1.3 1022_RP10 Rework Capacity evaluation report v2.0 0312-update1212" xfId="1760" xr:uid="{00000000-0005-0000-0000-000070050000}"/>
    <cellStyle name="___PERSONAL_Equipment List 12_RP10 Rework Capacity evaluation report v1.3 1022_RP10 Rework Capacity evaluation report v2.2  0321 for PM" xfId="1761" xr:uid="{00000000-0005-0000-0000-000071050000}"/>
    <cellStyle name="___PERSONAL_Equipment List 12_RP10 Rework Capacity evaluation report v1.4 1107(Update)" xfId="1762" xr:uid="{00000000-0005-0000-0000-000072050000}"/>
    <cellStyle name="___PERSONAL_Equipment List 12_RP10 Rework Capacity evaluation report v1.4 1107(Update)_Rework Capacity evaluation report ( 90%&amp;95% Yiel  rate" xfId="1763" xr:uid="{00000000-0005-0000-0000-000073050000}"/>
    <cellStyle name="___PERSONAL_Equipment List 12_RP10 Rework Capacity evaluation report v1.4 1107(Update)_RP10 Rework Capacity evaluation report v1.5 1108update" xfId="1764" xr:uid="{00000000-0005-0000-0000-000074050000}"/>
    <cellStyle name="___PERSONAL_Equipment List 12_RP10 Rework Capacity evaluation report v1.4 1107(Update)_RP10 Rework Capacity evaluation report v1.5 1108update_RP10 Rework Capacity evaluation report v2.0 0312" xfId="1765" xr:uid="{00000000-0005-0000-0000-000075050000}"/>
    <cellStyle name="___PERSONAL_Equipment List 12_RP10 Rework Capacity evaluation report v1.4 1107(Update)_RP10 Rework Capacity evaluation report v1.5 1108update_RP10 Rework Capacity evaluation report v2.0 0312_RP10 Rework Capacity evaluation report v2.0 0312-update1212" xfId="1766" xr:uid="{00000000-0005-0000-0000-000076050000}"/>
    <cellStyle name="___PERSONAL_Equipment List 12_RP10 Rework Capacity evaluation report v1.4 1107(Update)_RP10 Rework Capacity evaluation report v1.5 1108update_RP10 Rework Capacity evaluation report v2.0 0312_RP10 Rework Capacity evaluation report v2.2  0321 for PM" xfId="1767" xr:uid="{00000000-0005-0000-0000-000077050000}"/>
    <cellStyle name="___PERSONAL_Equipment List 12_RP10 Rework Capacity evaluation report v1.4 1107(Update)_RP10 Rework Capacity evaluation report v1.6 1120(update 90%)" xfId="1768" xr:uid="{00000000-0005-0000-0000-000078050000}"/>
    <cellStyle name="___PERSONAL_Equipment List 12_RP10 Rework Capacity evaluation report v1.4 1107(Update)_RP10 Rework Capacity evaluation report v1.6 1120(update 90%)_RP10 Rework Capacity evaluation report v2.0 0312" xfId="1769" xr:uid="{00000000-0005-0000-0000-000079050000}"/>
    <cellStyle name="___PERSONAL_Equipment List 12_RP10 Rework Capacity evaluation report v1.4 1107(Update)_RP10 Rework Capacity evaluation report v1.6 1120(update 90%)_RP10 Rework Capacity evaluation report v2.0 0312_RP10 Rework Capacity evaluation report v2.0 0312-update121" xfId="1770" xr:uid="{00000000-0005-0000-0000-00007A050000}"/>
    <cellStyle name="___PERSONAL_Equipment List 12_RP10 Rework Capacity evaluation report v1.4 1107(Update)_RP10 Rework Capacity evaluation report v1.6 1120(update 90%)_RP10 Rework Capacity evaluation report v2.0 0312_RP10 Rework Capacity evaluation report v2.2  0321 for PM" xfId="1771" xr:uid="{00000000-0005-0000-0000-00007B050000}"/>
    <cellStyle name="___PERSONAL_Equipment List 12_RP10 Rework Capacity evaluation report v1.4 1107(Update)_RP10 Rework Capacity evaluation report v2.0 0312-update1212" xfId="1772" xr:uid="{00000000-0005-0000-0000-00007C050000}"/>
    <cellStyle name="___PERSONAL_Equipment List 12_RP10 Rework Capacity evaluation report v1.4 1107(Update)_RP10 Rework Capacity evaluation report v2.2  0321 for PM" xfId="1773" xr:uid="{00000000-0005-0000-0000-00007D050000}"/>
    <cellStyle name="___PERSONAL_Equipment List 12_RP10 Rework Capacity evaluation report v2.0 0312" xfId="1774" xr:uid="{00000000-0005-0000-0000-00007E050000}"/>
    <cellStyle name="___PERSONAL_Equipment List 12_RP10 Rework Capacity evaluation report v2.0 0312_RP10 Rework Capacity evaluation report v2.0 0312-update1212" xfId="1775" xr:uid="{00000000-0005-0000-0000-00007F050000}"/>
    <cellStyle name="___PERSONAL_Equipment List 12_RP10 Rework Capacity evaluation report v2.0 0312_RP10 Rework Capacity evaluation report v2.2  0321 for PM" xfId="1776" xr:uid="{00000000-0005-0000-0000-000080050000}"/>
    <cellStyle name="___PERSONAL_P58 Equipment" xfId="1777" xr:uid="{00000000-0005-0000-0000-000081050000}"/>
    <cellStyle name="___PERSONAL_P58 Equipment List" xfId="1778" xr:uid="{00000000-0005-0000-0000-000082050000}"/>
    <cellStyle name="___PERSONAL_P58 Equipment List_RP10 Rework Capacity evaluation report v1.3 1022" xfId="1779" xr:uid="{00000000-0005-0000-0000-000083050000}"/>
    <cellStyle name="___PERSONAL_P58 Equipment List_RP10 Rework Capacity evaluation report v1.3 1022_Rework Capacity evaluation report ( 90%&amp;95% Yiel  rate" xfId="1780" xr:uid="{00000000-0005-0000-0000-000084050000}"/>
    <cellStyle name="___PERSONAL_P58 Equipment List_RP10 Rework Capacity evaluation report v1.3 1022_RP10 Rework Capacity evaluation report v1.4 1107(Update)" xfId="1781" xr:uid="{00000000-0005-0000-0000-000085050000}"/>
    <cellStyle name="___PERSONAL_P58 Equipment List_RP10 Rework Capacity evaluation report v1.3 1022_RP10 Rework Capacity evaluation report v1.4 1107(Update)_RP10 Rework Capacity evaluation report v2.0 0312" xfId="1782" xr:uid="{00000000-0005-0000-0000-000086050000}"/>
    <cellStyle name="___PERSONAL_P58 Equipment List_RP10 Rework Capacity evaluation report v1.3 1022_RP10 Rework Capacity evaluation report v1.4 1107(Update)_RP10 Rework Capacity evaluation report v2.0 0312_RP10 Rework Capacity evaluation report v2.0 0312-update1212" xfId="1783" xr:uid="{00000000-0005-0000-0000-000087050000}"/>
    <cellStyle name="___PERSONAL_P58 Equipment List_RP10 Rework Capacity evaluation report v1.3 1022_RP10 Rework Capacity evaluation report v1.4 1107(Update)_RP10 Rework Capacity evaluation report v2.0 0312_RP10 Rework Capacity evaluation report v2.2  0321 for PM" xfId="1784" xr:uid="{00000000-0005-0000-0000-000088050000}"/>
    <cellStyle name="___PERSONAL_P58 Equipment List_RP10 Rework Capacity evaluation report v1.3 1022_RP10 Rework Capacity evaluation report v1.5 1108update" xfId="1785" xr:uid="{00000000-0005-0000-0000-000089050000}"/>
    <cellStyle name="___PERSONAL_P58 Equipment List_RP10 Rework Capacity evaluation report v1.3 1022_RP10 Rework Capacity evaluation report v1.5 1108update_RP10 Rework Capacity evaluation report v2.0 0312" xfId="1786" xr:uid="{00000000-0005-0000-0000-00008A050000}"/>
    <cellStyle name="___PERSONAL_P58 Equipment List_RP10 Rework Capacity evaluation report v1.3 1022_RP10 Rework Capacity evaluation report v1.5 1108update_RP10 Rework Capacity evaluation report v2.0 0312_RP10 Rework Capacity evaluation report v2.0 0312-update1212" xfId="1787" xr:uid="{00000000-0005-0000-0000-00008B050000}"/>
    <cellStyle name="___PERSONAL_P58 Equipment List_RP10 Rework Capacity evaluation report v1.3 1022_RP10 Rework Capacity evaluation report v1.5 1108update_RP10 Rework Capacity evaluation report v2.0 0312_RP10 Rework Capacity evaluation report v2.2  0321 for PM" xfId="1788" xr:uid="{00000000-0005-0000-0000-00008C050000}"/>
    <cellStyle name="___PERSONAL_P58 Equipment List_RP10 Rework Capacity evaluation report v1.3 1022_RP10 Rework Capacity evaluation report v1.6 1120(update 90%)" xfId="1789" xr:uid="{00000000-0005-0000-0000-00008D050000}"/>
    <cellStyle name="___PERSONAL_P58 Equipment List_RP10 Rework Capacity evaluation report v1.3 1022_RP10 Rework Capacity evaluation report v1.6 1120(update 90%)_RP10 Rework Capacity evaluation report v2.0 0312" xfId="1790" xr:uid="{00000000-0005-0000-0000-00008E050000}"/>
    <cellStyle name="___PERSONAL_P58 Equipment List_RP10 Rework Capacity evaluation report v1.3 1022_RP10 Rework Capacity evaluation report v1.6 1120(update 90%)_RP10 Rework Capacity evaluation report v2.0 0312_RP10 Rework Capacity evaluation report v2.0 0312-update1212" xfId="1791" xr:uid="{00000000-0005-0000-0000-00008F050000}"/>
    <cellStyle name="___PERSONAL_P58 Equipment List_RP10 Rework Capacity evaluation report v1.3 1022_RP10 Rework Capacity evaluation report v1.6 1120(update 90%)_RP10 Rework Capacity evaluation report v2.0 0312_RP10 Rework Capacity evaluation report v2.2  0321 for PM" xfId="1792" xr:uid="{00000000-0005-0000-0000-000090050000}"/>
    <cellStyle name="___PERSONAL_P58 Equipment List_RP10 Rework Capacity evaluation report v1.3 1022_RP10 Rework Capacity evaluation report v2.0 0312-update1212" xfId="1793" xr:uid="{00000000-0005-0000-0000-000091050000}"/>
    <cellStyle name="___PERSONAL_P58 Equipment List_RP10 Rework Capacity evaluation report v1.3 1022_RP10 Rework Capacity evaluation report v2.2  0321 for PM" xfId="1794" xr:uid="{00000000-0005-0000-0000-000092050000}"/>
    <cellStyle name="___PERSONAL_P58 Equipment List_RP10 Rework Capacity evaluation report v1.4 1107(Update)" xfId="1795" xr:uid="{00000000-0005-0000-0000-000093050000}"/>
    <cellStyle name="___PERSONAL_P58 Equipment List_RP10 Rework Capacity evaluation report v1.4 1107(Update)_Rework Capacity evaluation report ( 90%&amp;95% Yiel  rate" xfId="1796" xr:uid="{00000000-0005-0000-0000-000094050000}"/>
    <cellStyle name="___PERSONAL_P58 Equipment List_RP10 Rework Capacity evaluation report v1.4 1107(Update)_RP10 Rework Capacity evaluation report v1.5 1108update" xfId="1797" xr:uid="{00000000-0005-0000-0000-000095050000}"/>
    <cellStyle name="___PERSONAL_P58 Equipment List_RP10 Rework Capacity evaluation report v1.4 1107(Update)_RP10 Rework Capacity evaluation report v1.5 1108update_RP10 Rework Capacity evaluation report v2.0 0312" xfId="1798" xr:uid="{00000000-0005-0000-0000-000096050000}"/>
    <cellStyle name="___PERSONAL_P58 Equipment List_RP10 Rework Capacity evaluation report v1.4 1107(Update)_RP10 Rework Capacity evaluation report v1.5 1108update_RP10 Rework Capacity evaluation report v2.0 0312_RP10 Rework Capacity evaluation report v2.0 0312-update1212" xfId="1799" xr:uid="{00000000-0005-0000-0000-000097050000}"/>
    <cellStyle name="___PERSONAL_P58 Equipment List_RP10 Rework Capacity evaluation report v1.4 1107(Update)_RP10 Rework Capacity evaluation report v1.5 1108update_RP10 Rework Capacity evaluation report v2.0 0312_RP10 Rework Capacity evaluation report v2.2  0321 for PM" xfId="1800" xr:uid="{00000000-0005-0000-0000-000098050000}"/>
    <cellStyle name="___PERSONAL_P58 Equipment List_RP10 Rework Capacity evaluation report v1.4 1107(Update)_RP10 Rework Capacity evaluation report v1.6 1120(update 90%)" xfId="1801" xr:uid="{00000000-0005-0000-0000-000099050000}"/>
    <cellStyle name="___PERSONAL_P58 Equipment List_RP10 Rework Capacity evaluation report v1.4 1107(Update)_RP10 Rework Capacity evaluation report v1.6 1120(update 90%)_RP10 Rework Capacity evaluation report v2.0 0312" xfId="1802" xr:uid="{00000000-0005-0000-0000-00009A050000}"/>
    <cellStyle name="___PERSONAL_P58 Equipment List_RP10 Rework Capacity evaluation report v1.4 1107(Update)_RP10 Rework Capacity evaluation report v1.6 1120(update 90%)_RP10 Rework Capacity evaluation report v2.0 0312_RP10 Rework Capacity evaluation report v2.0 0312-update12" xfId="1803" xr:uid="{00000000-0005-0000-0000-00009B050000}"/>
    <cellStyle name="___PERSONAL_P58 Equipment List_RP10 Rework Capacity evaluation report v1.4 1107(Update)_RP10 Rework Capacity evaluation report v1.6 1120(update 90%)_RP10 Rework Capacity evaluation report v2.0 0312_RP10 Rework Capacity evaluation report v2.2  0321 for PM" xfId="1804" xr:uid="{00000000-0005-0000-0000-00009C050000}"/>
    <cellStyle name="___PERSONAL_P58 Equipment List_RP10 Rework Capacity evaluation report v1.4 1107(Update)_RP10 Rework Capacity evaluation report v2.0 0312-update1212" xfId="1805" xr:uid="{00000000-0005-0000-0000-00009D050000}"/>
    <cellStyle name="___PERSONAL_P58 Equipment List_RP10 Rework Capacity evaluation report v1.4 1107(Update)_RP10 Rework Capacity evaluation report v2.2  0321 for PM" xfId="1806" xr:uid="{00000000-0005-0000-0000-00009E050000}"/>
    <cellStyle name="___PERSONAL_P58 Equipment List_RP10 Rework Capacity evaluation report v2.0 0312" xfId="1807" xr:uid="{00000000-0005-0000-0000-00009F050000}"/>
    <cellStyle name="___PERSONAL_P58 Equipment List_RP10 Rework Capacity evaluation report v2.0 0312_RP10 Rework Capacity evaluation report v2.0 0312-update1212" xfId="1808" xr:uid="{00000000-0005-0000-0000-0000A0050000}"/>
    <cellStyle name="___PERSONAL_P58 Equipment List_RP10 Rework Capacity evaluation report v2.0 0312_RP10 Rework Capacity evaluation report v2.2  0321 for PM" xfId="1809" xr:uid="{00000000-0005-0000-0000-0000A1050000}"/>
    <cellStyle name="___PERSONAL_P58 Equipment_RP10 Rework Capacity evaluation report v1.3 1022" xfId="1810" xr:uid="{00000000-0005-0000-0000-0000A2050000}"/>
    <cellStyle name="___PERSONAL_P58 Equipment_RP10 Rework Capacity evaluation report v1.3 1022_Rework Capacity evaluation report ( 90%&amp;95% Yiel  rate" xfId="1811" xr:uid="{00000000-0005-0000-0000-0000A3050000}"/>
    <cellStyle name="___PERSONAL_P58 Equipment_RP10 Rework Capacity evaluation report v1.3 1022_RP10 Rework Capacity evaluation report v1.4 1107(Update)" xfId="1812" xr:uid="{00000000-0005-0000-0000-0000A4050000}"/>
    <cellStyle name="___PERSONAL_P58 Equipment_RP10 Rework Capacity evaluation report v1.3 1022_RP10 Rework Capacity evaluation report v1.4 1107(Update)_RP10 Rework Capacity evaluation report v2.0 0312" xfId="1813" xr:uid="{00000000-0005-0000-0000-0000A5050000}"/>
    <cellStyle name="___PERSONAL_P58 Equipment_RP10 Rework Capacity evaluation report v1.3 1022_RP10 Rework Capacity evaluation report v1.4 1107(Update)_RP10 Rework Capacity evaluation report v2.0 0312_RP10 Rework Capacity evaluation report v2.0 0312-update1212" xfId="1814" xr:uid="{00000000-0005-0000-0000-0000A6050000}"/>
    <cellStyle name="___PERSONAL_P58 Equipment_RP10 Rework Capacity evaluation report v1.3 1022_RP10 Rework Capacity evaluation report v1.4 1107(Update)_RP10 Rework Capacity evaluation report v2.0 0312_RP10 Rework Capacity evaluation report v2.2  0321 for PM" xfId="1815" xr:uid="{00000000-0005-0000-0000-0000A7050000}"/>
    <cellStyle name="___PERSONAL_P58 Equipment_RP10 Rework Capacity evaluation report v1.3 1022_RP10 Rework Capacity evaluation report v1.5 1108update" xfId="1816" xr:uid="{00000000-0005-0000-0000-0000A8050000}"/>
    <cellStyle name="___PERSONAL_P58 Equipment_RP10 Rework Capacity evaluation report v1.3 1022_RP10 Rework Capacity evaluation report v1.5 1108update_RP10 Rework Capacity evaluation report v2.0 0312" xfId="1817" xr:uid="{00000000-0005-0000-0000-0000A9050000}"/>
    <cellStyle name="___PERSONAL_P58 Equipment_RP10 Rework Capacity evaluation report v1.3 1022_RP10 Rework Capacity evaluation report v1.5 1108update_RP10 Rework Capacity evaluation report v2.0 0312_RP10 Rework Capacity evaluation report v2.0 0312-update1212" xfId="1818" xr:uid="{00000000-0005-0000-0000-0000AA050000}"/>
    <cellStyle name="___PERSONAL_P58 Equipment_RP10 Rework Capacity evaluation report v1.3 1022_RP10 Rework Capacity evaluation report v1.5 1108update_RP10 Rework Capacity evaluation report v2.0 0312_RP10 Rework Capacity evaluation report v2.2  0321 for PM" xfId="1819" xr:uid="{00000000-0005-0000-0000-0000AB050000}"/>
    <cellStyle name="___PERSONAL_P58 Equipment_RP10 Rework Capacity evaluation report v1.3 1022_RP10 Rework Capacity evaluation report v1.6 1120(update 90%)" xfId="1820" xr:uid="{00000000-0005-0000-0000-0000AC050000}"/>
    <cellStyle name="___PERSONAL_P58 Equipment_RP10 Rework Capacity evaluation report v1.3 1022_RP10 Rework Capacity evaluation report v1.6 1120(update 90%)_RP10 Rework Capacity evaluation report v2.0 0312" xfId="1821" xr:uid="{00000000-0005-0000-0000-0000AD050000}"/>
    <cellStyle name="___PERSONAL_P58 Equipment_RP10 Rework Capacity evaluation report v1.3 1022_RP10 Rework Capacity evaluation report v1.6 1120(update 90%)_RP10 Rework Capacity evaluation report v2.0 0312_RP10 Rework Capacity evaluation report v2.0 0312-update1212" xfId="1822" xr:uid="{00000000-0005-0000-0000-0000AE050000}"/>
    <cellStyle name="___PERSONAL_P58 Equipment_RP10 Rework Capacity evaluation report v1.3 1022_RP10 Rework Capacity evaluation report v1.6 1120(update 90%)_RP10 Rework Capacity evaluation report v2.0 0312_RP10 Rework Capacity evaluation report v2.2  0321 for PM" xfId="1823" xr:uid="{00000000-0005-0000-0000-0000AF050000}"/>
    <cellStyle name="___PERSONAL_P58 Equipment_RP10 Rework Capacity evaluation report v1.3 1022_RP10 Rework Capacity evaluation report v2.0 0312-update1212" xfId="1824" xr:uid="{00000000-0005-0000-0000-0000B0050000}"/>
    <cellStyle name="___PERSONAL_P58 Equipment_RP10 Rework Capacity evaluation report v1.3 1022_RP10 Rework Capacity evaluation report v2.2  0321 for PM" xfId="1825" xr:uid="{00000000-0005-0000-0000-0000B1050000}"/>
    <cellStyle name="___PERSONAL_P58 Equipment_RP10 Rework Capacity evaluation report v1.4 1107(Update)" xfId="1826" xr:uid="{00000000-0005-0000-0000-0000B2050000}"/>
    <cellStyle name="___PERSONAL_P58 Equipment_RP10 Rework Capacity evaluation report v1.4 1107(Update)_Rework Capacity evaluation report ( 90%&amp;95% Yiel  rate" xfId="1827" xr:uid="{00000000-0005-0000-0000-0000B3050000}"/>
    <cellStyle name="___PERSONAL_P58 Equipment_RP10 Rework Capacity evaluation report v1.4 1107(Update)_RP10 Rework Capacity evaluation report v1.5 1108update" xfId="1828" xr:uid="{00000000-0005-0000-0000-0000B4050000}"/>
    <cellStyle name="___PERSONAL_P58 Equipment_RP10 Rework Capacity evaluation report v1.4 1107(Update)_RP10 Rework Capacity evaluation report v1.5 1108update_RP10 Rework Capacity evaluation report v2.0 0312" xfId="1829" xr:uid="{00000000-0005-0000-0000-0000B5050000}"/>
    <cellStyle name="___PERSONAL_P58 Equipment_RP10 Rework Capacity evaluation report v1.4 1107(Update)_RP10 Rework Capacity evaluation report v1.5 1108update_RP10 Rework Capacity evaluation report v2.0 0312_RP10 Rework Capacity evaluation report v2.0 0312-update1212" xfId="1830" xr:uid="{00000000-0005-0000-0000-0000B6050000}"/>
    <cellStyle name="___PERSONAL_P58 Equipment_RP10 Rework Capacity evaluation report v1.4 1107(Update)_RP10 Rework Capacity evaluation report v1.5 1108update_RP10 Rework Capacity evaluation report v2.0 0312_RP10 Rework Capacity evaluation report v2.2  0321 for PM" xfId="1831" xr:uid="{00000000-0005-0000-0000-0000B7050000}"/>
    <cellStyle name="___PERSONAL_P58 Equipment_RP10 Rework Capacity evaluation report v1.4 1107(Update)_RP10 Rework Capacity evaluation report v1.6 1120(update 90%)" xfId="1832" xr:uid="{00000000-0005-0000-0000-0000B8050000}"/>
    <cellStyle name="___PERSONAL_P58 Equipment_RP10 Rework Capacity evaluation report v1.4 1107(Update)_RP10 Rework Capacity evaluation report v1.6 1120(update 90%)_RP10 Rework Capacity evaluation report v2.0 0312" xfId="1833" xr:uid="{00000000-0005-0000-0000-0000B9050000}"/>
    <cellStyle name="___PERSONAL_P58 Equipment_RP10 Rework Capacity evaluation report v1.4 1107(Update)_RP10 Rework Capacity evaluation report v1.6 1120(update 90%)_RP10 Rework Capacity evaluation report v2.0 0312_RP10 Rework Capacity evaluation report v2.0 0312-update1212" xfId="1834" xr:uid="{00000000-0005-0000-0000-0000BA050000}"/>
    <cellStyle name="___PERSONAL_P58 Equipment_RP10 Rework Capacity evaluation report v1.4 1107(Update)_RP10 Rework Capacity evaluation report v1.6 1120(update 90%)_RP10 Rework Capacity evaluation report v2.0 0312_RP10 Rework Capacity evaluation report v2.2  0321 for PM" xfId="1835" xr:uid="{00000000-0005-0000-0000-0000BB050000}"/>
    <cellStyle name="___PERSONAL_P58 Equipment_RP10 Rework Capacity evaluation report v1.4 1107(Update)_RP10 Rework Capacity evaluation report v2.0 0312-update1212" xfId="1836" xr:uid="{00000000-0005-0000-0000-0000BC050000}"/>
    <cellStyle name="___PERSONAL_P58 Equipment_RP10 Rework Capacity evaluation report v1.4 1107(Update)_RP10 Rework Capacity evaluation report v2.2  0321 for PM" xfId="1837" xr:uid="{00000000-0005-0000-0000-0000BD050000}"/>
    <cellStyle name="___PERSONAL_P58 Equipment_RP10 Rework Capacity evaluation report v2.0 0312" xfId="1838" xr:uid="{00000000-0005-0000-0000-0000BE050000}"/>
    <cellStyle name="___PERSONAL_P58 Equipment_RP10 Rework Capacity evaluation report v2.0 0312_RP10 Rework Capacity evaluation report v2.0 0312-update1212" xfId="1839" xr:uid="{00000000-0005-0000-0000-0000BF050000}"/>
    <cellStyle name="___PERSONAL_P58 Equipment_RP10 Rework Capacity evaluation report v2.0 0312_RP10 Rework Capacity evaluation report v2.2  0321 for PM" xfId="1840" xr:uid="{00000000-0005-0000-0000-0000C0050000}"/>
    <cellStyle name="___PERSONAL_P58B Line Reconfig cost Rev.2.0 12-16-2002" xfId="1841" xr:uid="{00000000-0005-0000-0000-0000C1050000}"/>
    <cellStyle name="___PERSONAL_P58B line reconfiguration milestone" xfId="1842" xr:uid="{00000000-0005-0000-0000-0000C2050000}"/>
    <cellStyle name="___PERSONAL_P58B Project Report 03-01-07" xfId="1843" xr:uid="{00000000-0005-0000-0000-0000C3050000}"/>
    <cellStyle name="___PERSONAL_P58B Project Report 12.17" xfId="1844" xr:uid="{00000000-0005-0000-0000-0000C4050000}"/>
    <cellStyle name="___PERSONAL_P58B Project Report 12.17_1" xfId="1845" xr:uid="{00000000-0005-0000-0000-0000C5050000}"/>
    <cellStyle name="___PERSONAL_P58B Project Report 12.17_1_RP10 Rework Capacity evaluation report v1.3 1022" xfId="1846" xr:uid="{00000000-0005-0000-0000-0000C6050000}"/>
    <cellStyle name="___PERSONAL_P58B Project Report 12.17_1_RP10 Rework Capacity evaluation report v1.3 1022_Rework Capacity evaluation report ( 90%&amp;95% Yiel  rate" xfId="1847" xr:uid="{00000000-0005-0000-0000-0000C7050000}"/>
    <cellStyle name="___PERSONAL_P58B Project Report 12.17_1_RP10 Rework Capacity evaluation report v1.3 1022_RP10 Rework Capacity evaluation report v1.4 1107(Update)" xfId="1848" xr:uid="{00000000-0005-0000-0000-0000C8050000}"/>
    <cellStyle name="___PERSONAL_P58B Project Report 12.17_1_RP10 Rework Capacity evaluation report v1.3 1022_RP10 Rework Capacity evaluation report v1.4 1107(Update)_RP10 Rework Capacity evaluation report v2.0 0312" xfId="1849" xr:uid="{00000000-0005-0000-0000-0000C9050000}"/>
    <cellStyle name="___PERSONAL_P58B Project Report 12.17_1_RP10 Rework Capacity evaluation report v1.3 1022_RP10 Rework Capacity evaluation report v1.4 1107(Update)_RP10 Rework Capacity evaluation report v2.0 0312_RP10 Rework Capacity evaluation report v2.0 0312-update1212" xfId="1850" xr:uid="{00000000-0005-0000-0000-0000CA050000}"/>
    <cellStyle name="___PERSONAL_P58B Project Report 12.17_1_RP10 Rework Capacity evaluation report v1.3 1022_RP10 Rework Capacity evaluation report v1.4 1107(Update)_RP10 Rework Capacity evaluation report v2.0 0312_RP10 Rework Capacity evaluation report v2.2  0321 for PM" xfId="1851" xr:uid="{00000000-0005-0000-0000-0000CB050000}"/>
    <cellStyle name="___PERSONAL_P58B Project Report 12.17_1_RP10 Rework Capacity evaluation report v1.3 1022_RP10 Rework Capacity evaluation report v1.5 1108update" xfId="1852" xr:uid="{00000000-0005-0000-0000-0000CC050000}"/>
    <cellStyle name="___PERSONAL_P58B Project Report 12.17_1_RP10 Rework Capacity evaluation report v1.3 1022_RP10 Rework Capacity evaluation report v1.5 1108update_RP10 Rework Capacity evaluation report v2.0 0312" xfId="1853" xr:uid="{00000000-0005-0000-0000-0000CD050000}"/>
    <cellStyle name="___PERSONAL_P58B Project Report 12.17_1_RP10 Rework Capacity evaluation report v1.3 1022_RP10 Rework Capacity evaluation report v1.5 1108update_RP10 Rework Capacity evaluation report v2.0 0312_RP10 Rework Capacity evaluation report v2.0 0312-update1212" xfId="1854" xr:uid="{00000000-0005-0000-0000-0000CE050000}"/>
    <cellStyle name="___PERSONAL_P58B Project Report 12.17_1_RP10 Rework Capacity evaluation report v1.3 1022_RP10 Rework Capacity evaluation report v1.5 1108update_RP10 Rework Capacity evaluation report v2.0 0312_RP10 Rework Capacity evaluation report v2.2  0321 for PM" xfId="1855" xr:uid="{00000000-0005-0000-0000-0000CF050000}"/>
    <cellStyle name="___PERSONAL_P58B Project Report 12.17_1_RP10 Rework Capacity evaluation report v1.3 1022_RP10 Rework Capacity evaluation report v1.6 1120(update 90%)" xfId="1856" xr:uid="{00000000-0005-0000-0000-0000D0050000}"/>
    <cellStyle name="___PERSONAL_P58B Project Report 12.17_1_RP10 Rework Capacity evaluation report v1.3 1022_RP10 Rework Capacity evaluation report v1.6 1120(update 90%)_RP10 Rework Capacity evaluation report v2.0 0312" xfId="1857" xr:uid="{00000000-0005-0000-0000-0000D1050000}"/>
    <cellStyle name="___PERSONAL_P58B Project Report 12.17_1_RP10 Rework Capacity evaluation report v1.3 1022_RP10 Rework Capacity evaluation report v1.6 1120(update 90%)_RP10 Rework Capacity evaluation report v2.0 0312_RP10 Rework Capacity evaluation report v2.0 0312-update1" xfId="1858" xr:uid="{00000000-0005-0000-0000-0000D2050000}"/>
    <cellStyle name="___PERSONAL_P58B Project Report 12.17_1_RP10 Rework Capacity evaluation report v1.3 1022_RP10 Rework Capacity evaluation report v1.6 1120(update 90%)_RP10 Rework Capacity evaluation report v2.0 0312_RP10 Rework Capacity evaluation report v2.2  0321 for PM" xfId="1859" xr:uid="{00000000-0005-0000-0000-0000D3050000}"/>
    <cellStyle name="___PERSONAL_P58B Project Report 12.17_1_RP10 Rework Capacity evaluation report v1.3 1022_RP10 Rework Capacity evaluation report v2.0 0312-update1212" xfId="1860" xr:uid="{00000000-0005-0000-0000-0000D4050000}"/>
    <cellStyle name="___PERSONAL_P58B Project Report 12.17_1_RP10 Rework Capacity evaluation report v1.3 1022_RP10 Rework Capacity evaluation report v2.2  0321 for PM" xfId="1861" xr:uid="{00000000-0005-0000-0000-0000D5050000}"/>
    <cellStyle name="___PERSONAL_P58B Project Report 12.17_1_RP10 Rework Capacity evaluation report v1.4 1107(Update)" xfId="1862" xr:uid="{00000000-0005-0000-0000-0000D6050000}"/>
    <cellStyle name="___PERSONAL_P58B Project Report 12.17_1_RP10 Rework Capacity evaluation report v1.4 1107(Update)_Rework Capacity evaluation report ( 90%&amp;95% Yiel  rate" xfId="1863" xr:uid="{00000000-0005-0000-0000-0000D7050000}"/>
    <cellStyle name="___PERSONAL_P58B Project Report 12.17_1_RP10 Rework Capacity evaluation report v1.4 1107(Update)_RP10 Rework Capacity evaluation report v1.5 1108update" xfId="1864" xr:uid="{00000000-0005-0000-0000-0000D8050000}"/>
    <cellStyle name="___PERSONAL_P58B Project Report 12.17_1_RP10 Rework Capacity evaluation report v1.4 1107(Update)_RP10 Rework Capacity evaluation report v1.5 1108update_RP10 Rework Capacity evaluation report v2.0 0312" xfId="1865" xr:uid="{00000000-0005-0000-0000-0000D9050000}"/>
    <cellStyle name="___PERSONAL_P58B Project Report 12.17_1_RP10 Rework Capacity evaluation report v1.4 1107(Update)_RP10 Rework Capacity evaluation report v1.5 1108update_RP10 Rework Capacity evaluation report v2.0 0312_RP10 Rework Capacity evaluation report v2.0 0312-updat" xfId="1866" xr:uid="{00000000-0005-0000-0000-0000DA050000}"/>
    <cellStyle name="___PERSONAL_P58B Project Report 12.17_1_RP10 Rework Capacity evaluation report v1.4 1107(Update)_RP10 Rework Capacity evaluation report v1.5 1108update_RP10 Rework Capacity evaluation report v2.0 0312_RP10 Rework Capacity evaluation report v2.2  0321 for " xfId="1867" xr:uid="{00000000-0005-0000-0000-0000DB050000}"/>
    <cellStyle name="___PERSONAL_P58B Project Report 12.17_1_RP10 Rework Capacity evaluation report v1.4 1107(Update)_RP10 Rework Capacity evaluation report v1.6 1120(update 90%)" xfId="1868" xr:uid="{00000000-0005-0000-0000-0000DC050000}"/>
    <cellStyle name="___PERSONAL_P58B Project Report 12.17_1_RP10 Rework Capacity evaluation report v1.4 1107(Update)_RP10 Rework Capacity evaluation report v1.6 1120(update 90%)_RP10 Rework Capacity evaluation report v2.0 0312" xfId="1869" xr:uid="{00000000-0005-0000-0000-0000DD050000}"/>
    <cellStyle name="___PERSONAL_P58B Project Report 12.17_1_RP10 Rework Capacity evaluation report v1.4 1107(Update)_RP10 Rework Capacity evaluation report v1.6 1120(update 90%)_RP10 Rework Capacity evaluation report v2.0 0312_RP10 Rework Capacity evaluation report v2.0 0312" xfId="1870" xr:uid="{00000000-0005-0000-0000-0000DE050000}"/>
    <cellStyle name="___PERSONAL_P58B Project Report 12.17_1_RP10 Rework Capacity evaluation report v1.4 1107(Update)_RP10 Rework Capacity evaluation report v1.6 1120(update 90%)_RP10 Rework Capacity evaluation report v2.0 0312_RP10 Rework Capacity evaluation report v2.2  032" xfId="1871" xr:uid="{00000000-0005-0000-0000-0000DF050000}"/>
    <cellStyle name="___PERSONAL_P58B Project Report 12.17_1_RP10 Rework Capacity evaluation report v1.4 1107(Update)_RP10 Rework Capacity evaluation report v2.0 0312-update1212" xfId="1872" xr:uid="{00000000-0005-0000-0000-0000E0050000}"/>
    <cellStyle name="___PERSONAL_P58B Project Report 12.17_1_RP10 Rework Capacity evaluation report v1.4 1107(Update)_RP10 Rework Capacity evaluation report v2.2  0321 for PM" xfId="1873" xr:uid="{00000000-0005-0000-0000-0000E1050000}"/>
    <cellStyle name="___PERSONAL_P58B Project Report 12.17_1_RP10 Rework Capacity evaluation report v2.0 0312" xfId="1874" xr:uid="{00000000-0005-0000-0000-0000E2050000}"/>
    <cellStyle name="___PERSONAL_P58B Project Report 12.17_1_RP10 Rework Capacity evaluation report v2.0 0312_RP10 Rework Capacity evaluation report v2.0 0312-update1212" xfId="1875" xr:uid="{00000000-0005-0000-0000-0000E3050000}"/>
    <cellStyle name="___PERSONAL_P58B Project Report 12.17_1_RP10 Rework Capacity evaluation report v2.0 0312_RP10 Rework Capacity evaluation report v2.2  0321 for PM" xfId="1876" xr:uid="{00000000-0005-0000-0000-0000E4050000}"/>
    <cellStyle name="___PERSONAL_P58B PVT  Engineering Preparation" xfId="1877" xr:uid="{00000000-0005-0000-0000-0000E5050000}"/>
    <cellStyle name="___PERSONAL_RP10 Rework Capacity evaluation report v1.3 1022" xfId="1878" xr:uid="{00000000-0005-0000-0000-0000E6050000}"/>
    <cellStyle name="___PERSONAL_RP10 Rework Capacity evaluation report v1.3 1022_Rework Capacity evaluation report ( 90%&amp;95% Yiel  rate" xfId="1879" xr:uid="{00000000-0005-0000-0000-0000E7050000}"/>
    <cellStyle name="___PERSONAL_RP10 Rework Capacity evaluation report v1.3 1022_RP10 Rework Capacity evaluation report v1.4 1107(Update)" xfId="1880" xr:uid="{00000000-0005-0000-0000-0000E8050000}"/>
    <cellStyle name="___PERSONAL_RP10 Rework Capacity evaluation report v1.3 1022_RP10 Rework Capacity evaluation report v1.4 1107(Update)_RP10 Rework Capacity evaluation report v2.0 0312" xfId="1881" xr:uid="{00000000-0005-0000-0000-0000E9050000}"/>
    <cellStyle name="___PERSONAL_RP10 Rework Capacity evaluation report v1.3 1022_RP10 Rework Capacity evaluation report v1.4 1107(Update)_RP10 Rework Capacity evaluation report v2.0 0312_RP10 Rework Capacity evaluation report v2.0 0312-update1212" xfId="1882" xr:uid="{00000000-0005-0000-0000-0000EA050000}"/>
    <cellStyle name="___PERSONAL_RP10 Rework Capacity evaluation report v1.3 1022_RP10 Rework Capacity evaluation report v1.4 1107(Update)_RP10 Rework Capacity evaluation report v2.0 0312_RP10 Rework Capacity evaluation report v2.2  0321 for PM" xfId="1883" xr:uid="{00000000-0005-0000-0000-0000EB050000}"/>
    <cellStyle name="___PERSONAL_RP10 Rework Capacity evaluation report v1.3 1022_RP10 Rework Capacity evaluation report v1.5 1108update" xfId="1884" xr:uid="{00000000-0005-0000-0000-0000EC050000}"/>
    <cellStyle name="___PERSONAL_RP10 Rework Capacity evaluation report v1.3 1022_RP10 Rework Capacity evaluation report v1.5 1108update_RP10 Rework Capacity evaluation report v2.0 0312" xfId="1885" xr:uid="{00000000-0005-0000-0000-0000ED050000}"/>
    <cellStyle name="___PERSONAL_RP10 Rework Capacity evaluation report v1.3 1022_RP10 Rework Capacity evaluation report v1.5 1108update_RP10 Rework Capacity evaluation report v2.0 0312_RP10 Rework Capacity evaluation report v2.0 0312-update1212" xfId="1886" xr:uid="{00000000-0005-0000-0000-0000EE050000}"/>
    <cellStyle name="___PERSONAL_RP10 Rework Capacity evaluation report v1.3 1022_RP10 Rework Capacity evaluation report v1.5 1108update_RP10 Rework Capacity evaluation report v2.0 0312_RP10 Rework Capacity evaluation report v2.2  0321 for PM" xfId="1887" xr:uid="{00000000-0005-0000-0000-0000EF050000}"/>
    <cellStyle name="___PERSONAL_RP10 Rework Capacity evaluation report v1.3 1022_RP10 Rework Capacity evaluation report v1.6 1120(update 90%)" xfId="1888" xr:uid="{00000000-0005-0000-0000-0000F0050000}"/>
    <cellStyle name="___PERSONAL_RP10 Rework Capacity evaluation report v1.3 1022_RP10 Rework Capacity evaluation report v1.6 1120(update 90%)_RP10 Rework Capacity evaluation report v2.0 0312" xfId="1889" xr:uid="{00000000-0005-0000-0000-0000F1050000}"/>
    <cellStyle name="___PERSONAL_RP10 Rework Capacity evaluation report v1.3 1022_RP10 Rework Capacity evaluation report v1.6 1120(update 90%)_RP10 Rework Capacity evaluation report v2.0 0312_RP10 Rework Capacity evaluation report v2.0 0312-update1212" xfId="1890" xr:uid="{00000000-0005-0000-0000-0000F2050000}"/>
    <cellStyle name="___PERSONAL_RP10 Rework Capacity evaluation report v1.3 1022_RP10 Rework Capacity evaluation report v1.6 1120(update 90%)_RP10 Rework Capacity evaluation report v2.0 0312_RP10 Rework Capacity evaluation report v2.2  0321 for PM" xfId="1891" xr:uid="{00000000-0005-0000-0000-0000F3050000}"/>
    <cellStyle name="___PERSONAL_RP10 Rework Capacity evaluation report v1.3 1022_RP10 Rework Capacity evaluation report v2.0 0312-update1212" xfId="1892" xr:uid="{00000000-0005-0000-0000-0000F4050000}"/>
    <cellStyle name="___PERSONAL_RP10 Rework Capacity evaluation report v1.3 1022_RP10 Rework Capacity evaluation report v2.2  0321 for PM" xfId="1893" xr:uid="{00000000-0005-0000-0000-0000F5050000}"/>
    <cellStyle name="___PERSONAL_RP10 Rework Capacity evaluation report v1.4 1107(Update)" xfId="1894" xr:uid="{00000000-0005-0000-0000-0000F6050000}"/>
    <cellStyle name="___PERSONAL_RP10 Rework Capacity evaluation report v1.4 1107(Update)_Rework Capacity evaluation report ( 90%&amp;95% Yiel  rate" xfId="1895" xr:uid="{00000000-0005-0000-0000-0000F7050000}"/>
    <cellStyle name="___PERSONAL_RP10 Rework Capacity evaluation report v1.4 1107(Update)_RP10 Rework Capacity evaluation report v1.5 1108update" xfId="1896" xr:uid="{00000000-0005-0000-0000-0000F8050000}"/>
    <cellStyle name="___PERSONAL_RP10 Rework Capacity evaluation report v1.4 1107(Update)_RP10 Rework Capacity evaluation report v1.5 1108update_RP10 Rework Capacity evaluation report v2.0 0312" xfId="1897" xr:uid="{00000000-0005-0000-0000-0000F9050000}"/>
    <cellStyle name="___PERSONAL_RP10 Rework Capacity evaluation report v1.4 1107(Update)_RP10 Rework Capacity evaluation report v1.5 1108update_RP10 Rework Capacity evaluation report v2.0 0312_RP10 Rework Capacity evaluation report v2.0 0312-update1212" xfId="1898" xr:uid="{00000000-0005-0000-0000-0000FA050000}"/>
    <cellStyle name="___PERSONAL_RP10 Rework Capacity evaluation report v1.4 1107(Update)_RP10 Rework Capacity evaluation report v1.5 1108update_RP10 Rework Capacity evaluation report v2.0 0312_RP10 Rework Capacity evaluation report v2.2  0321 for PM" xfId="1899" xr:uid="{00000000-0005-0000-0000-0000FB050000}"/>
    <cellStyle name="___PERSONAL_RP10 Rework Capacity evaluation report v1.4 1107(Update)_RP10 Rework Capacity evaluation report v1.6 1120(update 90%)" xfId="1900" xr:uid="{00000000-0005-0000-0000-0000FC050000}"/>
    <cellStyle name="___PERSONAL_RP10 Rework Capacity evaluation report v1.4 1107(Update)_RP10 Rework Capacity evaluation report v1.6 1120(update 90%)_RP10 Rework Capacity evaluation report v2.0 0312" xfId="1901" xr:uid="{00000000-0005-0000-0000-0000FD050000}"/>
    <cellStyle name="___PERSONAL_RP10 Rework Capacity evaluation report v1.4 1107(Update)_RP10 Rework Capacity evaluation report v1.6 1120(update 90%)_RP10 Rework Capacity evaluation report v2.0 0312_RP10 Rework Capacity evaluation report v2.0 0312-update1212" xfId="1902" xr:uid="{00000000-0005-0000-0000-0000FE050000}"/>
    <cellStyle name="___PERSONAL_RP10 Rework Capacity evaluation report v1.4 1107(Update)_RP10 Rework Capacity evaluation report v1.6 1120(update 90%)_RP10 Rework Capacity evaluation report v2.0 0312_RP10 Rework Capacity evaluation report v2.2  0321 for PM" xfId="1903" xr:uid="{00000000-0005-0000-0000-0000FF050000}"/>
    <cellStyle name="___PERSONAL_RP10 Rework Capacity evaluation report v1.4 1107(Update)_RP10 Rework Capacity evaluation report v2.0 0312-update1212" xfId="1904" xr:uid="{00000000-0005-0000-0000-000000060000}"/>
    <cellStyle name="___PERSONAL_RP10 Rework Capacity evaluation report v1.4 1107(Update)_RP10 Rework Capacity evaluation report v2.2  0321 for PM" xfId="1905" xr:uid="{00000000-0005-0000-0000-000001060000}"/>
    <cellStyle name="___PERSONAL_RP10 Rework Capacity evaluation report v2.0 0312" xfId="1906" xr:uid="{00000000-0005-0000-0000-000002060000}"/>
    <cellStyle name="___PERSONAL_RP10 Rework Capacity evaluation report v2.0 0312_RP10 Rework Capacity evaluation report v2.0 0312-update1212" xfId="1907" xr:uid="{00000000-0005-0000-0000-000003060000}"/>
    <cellStyle name="___PERSONAL_RP10 Rework Capacity evaluation report v2.0 0312_RP10 Rework Capacity evaluation report v2.2  0321 for PM" xfId="1908" xr:uid="{00000000-0005-0000-0000-000004060000}"/>
    <cellStyle name="___PPA&amp;CA milestone for lion project" xfId="1909" xr:uid="{00000000-0005-0000-0000-000005060000}"/>
    <cellStyle name="___RRT Chart 10.24" xfId="1910" xr:uid="{00000000-0005-0000-0000-000006060000}"/>
    <cellStyle name="___RRT Chart 7" xfId="1911" xr:uid="{00000000-0005-0000-0000-000007060000}"/>
    <cellStyle name="___Runin budget" xfId="1912" xr:uid="{00000000-0005-0000-0000-000008060000}"/>
    <cellStyle name="___Sheet1" xfId="1913" xr:uid="{00000000-0005-0000-0000-000009060000}"/>
    <cellStyle name="___Sheet1_P62 DVT Parts Status 020102" xfId="1914" xr:uid="{00000000-0005-0000-0000-00000A060000}"/>
    <cellStyle name="__[0]_laroux" xfId="1915" xr:uid="{00000000-0005-0000-0000-00000B060000}"/>
    <cellStyle name="_? [0.00]_PERSONAL" xfId="1916" xr:uid="{00000000-0005-0000-0000-00000C060000}"/>
    <cellStyle name="_?_? [0.00]_PERSONAL" xfId="1917" xr:uid="{00000000-0005-0000-0000-00000D060000}"/>
    <cellStyle name="_?_?_PERSONAL" xfId="1918" xr:uid="{00000000-0005-0000-0000-00000E060000}"/>
    <cellStyle name="_?_PERSONAL" xfId="1919" xr:uid="{00000000-0005-0000-0000-00000F060000}"/>
    <cellStyle name="_(10315600 )N90 FG units bubble cosmetic screen (Before baking)----1" xfId="1920" xr:uid="{00000000-0005-0000-0000-000010060000}"/>
    <cellStyle name="_(Radar_10625671)N94 LED Always on issue Units Screen OK To Repack Process_1230update" xfId="1921" xr:uid="{00000000-0005-0000-0000-000011060000}"/>
    <cellStyle name="_(Radar_10625671)N94 LED Always on issue Units Screen Process _1230update" xfId="1922" xr:uid="{00000000-0005-0000-0000-000012060000}"/>
    <cellStyle name="_4G US Normal Unit Rework to 4G UK Demo Unit" xfId="1923" xr:uid="{00000000-0005-0000-0000-000013060000}"/>
    <cellStyle name="_Battery Rework process 0905" xfId="1924" xr:uid="{00000000-0005-0000-0000-000014060000}"/>
    <cellStyle name="_Dallas RMA dismantle matrix  v2.0  041807" xfId="1925" xr:uid="{00000000-0005-0000-0000-000015060000}"/>
    <cellStyle name="_Dallas RMA dismantle matrix  v2.1 050907" xfId="1926" xr:uid="{00000000-0005-0000-0000-000016060000}"/>
    <cellStyle name="_Dallas RMA dismantle matrix  v2.1 051107" xfId="1927" xr:uid="{00000000-0005-0000-0000-000017060000}"/>
    <cellStyle name="_FATP N82 DVT-B BOM 032608" xfId="1928" xr:uid="{00000000-0005-0000-0000-000018060000}"/>
    <cellStyle name="_FG  change MPN   process  English(FG TO FG)--- (#3)" xfId="1929" xr:uid="{00000000-0005-0000-0000-000019060000}"/>
    <cellStyle name="_GM10 Material Consumption0902...對外" xfId="1930" xr:uid="{00000000-0005-0000-0000-00001A060000}"/>
    <cellStyle name="_GM10 SFC project check list V1.0" xfId="1931" xr:uid="{00000000-0005-0000-0000-00001B060000}"/>
    <cellStyle name="_GM10 SFC Question list V1.0" xfId="1932" xr:uid="{00000000-0005-0000-0000-00001C060000}"/>
    <cellStyle name="_IMEI&amp;MRP label sample" xfId="1933" xr:uid="{00000000-0005-0000-0000-00001D060000}"/>
    <cellStyle name="_M68 Best Readiness Matrix.xls" xfId="1934" xr:uid="{00000000-0005-0000-0000-00001E060000}"/>
    <cellStyle name="_M68 Best Readiness Matrix.xls_N82 BR #1 Readiness Matrix.xls" xfId="1935" xr:uid="{00000000-0005-0000-0000-00001F060000}"/>
    <cellStyle name="_M68 Best Readiness Matrix.xls_N82 BR Loc Matrix.xls" xfId="1936" xr:uid="{00000000-0005-0000-0000-000020060000}"/>
    <cellStyle name="_M68 Best Readiness Matrix.xls_N82 Localization Matrix.xls" xfId="1937" xr:uid="{00000000-0005-0000-0000-000021060000}"/>
    <cellStyle name="_M68 Best Readiness Matrix.xls_N88 Readiness Matrix.xls" xfId="1938" xr:uid="{00000000-0005-0000-0000-000022060000}"/>
    <cellStyle name="_MP Quantities for New iPod Products-1.xls" xfId="1939" xr:uid="{00000000-0005-0000-0000-000023060000}"/>
    <cellStyle name="_MP Quantities for New iPod Products.xls" xfId="1940" xr:uid="{00000000-0005-0000-0000-000024060000}"/>
    <cellStyle name="_N20 FG LABEL 073110" xfId="1941" xr:uid="{00000000-0005-0000-0000-000025060000}"/>
    <cellStyle name="_N36 BOM &amp; BOM List 081406" xfId="1942" xr:uid="{00000000-0005-0000-0000-000026060000}"/>
    <cellStyle name="_N36 BOM &amp; BOM List 081406_RP10 Rework Capacity evaluation report v1.3 1022" xfId="1943" xr:uid="{00000000-0005-0000-0000-000027060000}"/>
    <cellStyle name="_N36 BOM &amp; BOM List 081406_RP10 Rework Capacity evaluation report v1.3 1022_Rework Capacity evaluation report ( 90%&amp;95% Yiel  rate" xfId="1944" xr:uid="{00000000-0005-0000-0000-000028060000}"/>
    <cellStyle name="_N36 BOM &amp; BOM List 081406_RP10 Rework Capacity evaluation report v1.3 1022_RP10 Rework Capacity evaluation report v1.4 1107(Update)" xfId="1945" xr:uid="{00000000-0005-0000-0000-000029060000}"/>
    <cellStyle name="_N36 BOM &amp; BOM List 081406_RP10 Rework Capacity evaluation report v1.3 1022_RP10 Rework Capacity evaluation report v1.4 1107(Update)_RP10 Rework Capacity evaluation report v2.0 0312" xfId="1946" xr:uid="{00000000-0005-0000-0000-00002A060000}"/>
    <cellStyle name="_N36 BOM &amp; BOM List 081406_RP10 Rework Capacity evaluation report v1.3 1022_RP10 Rework Capacity evaluation report v1.4 1107(Update)_RP10 Rework Capacity evaluation report v2.0 0312_RP10 Rework Capacity evaluation report v2.0 0312-update1212" xfId="1947" xr:uid="{00000000-0005-0000-0000-00002B060000}"/>
    <cellStyle name="_N36 BOM &amp; BOM List 081406_RP10 Rework Capacity evaluation report v1.3 1022_RP10 Rework Capacity evaluation report v1.4 1107(Update)_RP10 Rework Capacity evaluation report v2.0 0312_RP10 Rework Capacity evaluation report v2.2  0321 for PM" xfId="1948" xr:uid="{00000000-0005-0000-0000-00002C060000}"/>
    <cellStyle name="_N36 BOM &amp; BOM List 081406_RP10 Rework Capacity evaluation report v1.3 1022_RP10 Rework Capacity evaluation report v1.5 1108update" xfId="1949" xr:uid="{00000000-0005-0000-0000-00002D060000}"/>
    <cellStyle name="_N36 BOM &amp; BOM List 081406_RP10 Rework Capacity evaluation report v1.3 1022_RP10 Rework Capacity evaluation report v1.5 1108update_RP10 Rework Capacity evaluation report v2.0 0312" xfId="1950" xr:uid="{00000000-0005-0000-0000-00002E060000}"/>
    <cellStyle name="_N36 BOM &amp; BOM List 081406_RP10 Rework Capacity evaluation report v1.3 1022_RP10 Rework Capacity evaluation report v1.5 1108update_RP10 Rework Capacity evaluation report v2.0 0312_RP10 Rework Capacity evaluation report v2.0 0312-update1212" xfId="1951" xr:uid="{00000000-0005-0000-0000-00002F060000}"/>
    <cellStyle name="_N36 BOM &amp; BOM List 081406_RP10 Rework Capacity evaluation report v1.3 1022_RP10 Rework Capacity evaluation report v1.5 1108update_RP10 Rework Capacity evaluation report v2.0 0312_RP10 Rework Capacity evaluation report v2.2  0321 for PM" xfId="1952" xr:uid="{00000000-0005-0000-0000-000030060000}"/>
    <cellStyle name="_N36 BOM &amp; BOM List 081406_RP10 Rework Capacity evaluation report v1.3 1022_RP10 Rework Capacity evaluation report v1.6 1120(update 90%)" xfId="1953" xr:uid="{00000000-0005-0000-0000-000031060000}"/>
    <cellStyle name="_N36 BOM &amp; BOM List 081406_RP10 Rework Capacity evaluation report v1.3 1022_RP10 Rework Capacity evaluation report v1.6 1120(update 90%)_RP10 Rework Capacity evaluation report v2.0 0312" xfId="1954" xr:uid="{00000000-0005-0000-0000-000032060000}"/>
    <cellStyle name="_N36 BOM &amp; BOM List 081406_RP10 Rework Capacity evaluation report v1.3 1022_RP10 Rework Capacity evaluation report v1.6 1120(update 90%)_RP10 Rework Capacity evaluation report v2.0 0312_RP10 Rework Capacity evaluation report v2.0 0312-update1212" xfId="1955" xr:uid="{00000000-0005-0000-0000-000033060000}"/>
    <cellStyle name="_N36 BOM &amp; BOM List 081406_RP10 Rework Capacity evaluation report v1.3 1022_RP10 Rework Capacity evaluation report v1.6 1120(update 90%)_RP10 Rework Capacity evaluation report v2.0 0312_RP10 Rework Capacity evaluation report v2.2  0321 for PM" xfId="1956" xr:uid="{00000000-0005-0000-0000-000034060000}"/>
    <cellStyle name="_N36 BOM &amp; BOM List 081406_RP10 Rework Capacity evaluation report v1.3 1022_RP10 Rework Capacity evaluation report v2.0 0312-update1212" xfId="1957" xr:uid="{00000000-0005-0000-0000-000035060000}"/>
    <cellStyle name="_N36 BOM &amp; BOM List 081406_RP10 Rework Capacity evaluation report v1.3 1022_RP10 Rework Capacity evaluation report v2.2  0321 for PM" xfId="1958" xr:uid="{00000000-0005-0000-0000-000036060000}"/>
    <cellStyle name="_N36 BOM &amp; BOM List 081406_RP10 Rework Capacity evaluation report v1.4 1107(Update)" xfId="1959" xr:uid="{00000000-0005-0000-0000-000037060000}"/>
    <cellStyle name="_N36 BOM &amp; BOM List 081406_RP10 Rework Capacity evaluation report v1.4 1107(Update)_Rework Capacity evaluation report ( 90%&amp;95% Yiel  rate" xfId="1960" xr:uid="{00000000-0005-0000-0000-000038060000}"/>
    <cellStyle name="_N36 BOM &amp; BOM List 081406_RP10 Rework Capacity evaluation report v1.4 1107(Update)_RP10 Rework Capacity evaluation report v1.5 1108update" xfId="1961" xr:uid="{00000000-0005-0000-0000-000039060000}"/>
    <cellStyle name="_N36 BOM &amp; BOM List 081406_RP10 Rework Capacity evaluation report v1.4 1107(Update)_RP10 Rework Capacity evaluation report v1.5 1108update_RP10 Rework Capacity evaluation report v2.0 0312" xfId="1962" xr:uid="{00000000-0005-0000-0000-00003A060000}"/>
    <cellStyle name="_N36 BOM &amp; BOM List 081406_RP10 Rework Capacity evaluation report v1.4 1107(Update)_RP10 Rework Capacity evaluation report v1.5 1108update_RP10 Rework Capacity evaluation report v2.0 0312_RP10 Rework Capacity evaluation report v2.0 0312-update1212" xfId="1963" xr:uid="{00000000-0005-0000-0000-00003B060000}"/>
    <cellStyle name="_N36 BOM &amp; BOM List 081406_RP10 Rework Capacity evaluation report v1.4 1107(Update)_RP10 Rework Capacity evaluation report v1.5 1108update_RP10 Rework Capacity evaluation report v2.0 0312_RP10 Rework Capacity evaluation report v2.2  0321 for PM" xfId="1964" xr:uid="{00000000-0005-0000-0000-00003C060000}"/>
    <cellStyle name="_N36 BOM &amp; BOM List 081406_RP10 Rework Capacity evaluation report v1.4 1107(Update)_RP10 Rework Capacity evaluation report v1.6 1120(update 90%)" xfId="1965" xr:uid="{00000000-0005-0000-0000-00003D060000}"/>
    <cellStyle name="_N36 BOM &amp; BOM List 081406_RP10 Rework Capacity evaluation report v1.4 1107(Update)_RP10 Rework Capacity evaluation report v1.6 1120(update 90%)_RP10 Rework Capacity evaluation report v2.0 0312" xfId="1966" xr:uid="{00000000-0005-0000-0000-00003E060000}"/>
    <cellStyle name="_N36 BOM &amp; BOM List 081406_RP10 Rework Capacity evaluation report v1.4 1107(Update)_RP10 Rework Capacity evaluation report v1.6 1120(update 90%)_RP10 Rework Capacity evaluation report v2.0 0312_RP10 Rework Capacity evaluation report v2.0 0312-update1212" xfId="1967" xr:uid="{00000000-0005-0000-0000-00003F060000}"/>
    <cellStyle name="_N36 BOM &amp; BOM List 081406_RP10 Rework Capacity evaluation report v1.4 1107(Update)_RP10 Rework Capacity evaluation report v1.6 1120(update 90%)_RP10 Rework Capacity evaluation report v2.0 0312_RP10 Rework Capacity evaluation report v2.2  0321 for PM" xfId="1968" xr:uid="{00000000-0005-0000-0000-000040060000}"/>
    <cellStyle name="_N36 BOM &amp; BOM List 081406_RP10 Rework Capacity evaluation report v1.4 1107(Update)_RP10 Rework Capacity evaluation report v2.0 0312-update1212" xfId="1969" xr:uid="{00000000-0005-0000-0000-000041060000}"/>
    <cellStyle name="_N36 BOM &amp; BOM List 081406_RP10 Rework Capacity evaluation report v1.4 1107(Update)_RP10 Rework Capacity evaluation report v2.2  0321 for PM" xfId="1970" xr:uid="{00000000-0005-0000-0000-000042060000}"/>
    <cellStyle name="_N36 BOM &amp; BOM List 081406_RP10 Rework Capacity evaluation report v2.0 0312" xfId="1971" xr:uid="{00000000-0005-0000-0000-000043060000}"/>
    <cellStyle name="_N36 BOM &amp; BOM List 081406_RP10 Rework Capacity evaluation report v2.0 0312_RP10 Rework Capacity evaluation report v2.0 0312-update1212" xfId="1972" xr:uid="{00000000-0005-0000-0000-000044060000}"/>
    <cellStyle name="_N36 BOM &amp; BOM List 081406_RP10 Rework Capacity evaluation report v2.0 0312_RP10 Rework Capacity evaluation report v2.2  0321 for PM" xfId="1973" xr:uid="{00000000-0005-0000-0000-000045060000}"/>
    <cellStyle name="_N36 BOM &amp; BOM List 090606" xfId="1974" xr:uid="{00000000-0005-0000-0000-000046060000}"/>
    <cellStyle name="_N36 BOM &amp; BOM List 090606_RP10 Rework Capacity evaluation report v1.3 1022" xfId="1975" xr:uid="{00000000-0005-0000-0000-000047060000}"/>
    <cellStyle name="_N36 BOM &amp; BOM List 090606_RP10 Rework Capacity evaluation report v1.3 1022_Rework Capacity evaluation report ( 90%&amp;95% Yiel  rate" xfId="1976" xr:uid="{00000000-0005-0000-0000-000048060000}"/>
    <cellStyle name="_N36 BOM &amp; BOM List 090606_RP10 Rework Capacity evaluation report v1.3 1022_RP10 Rework Capacity evaluation report v1.4 1107(Update)" xfId="1977" xr:uid="{00000000-0005-0000-0000-000049060000}"/>
    <cellStyle name="_N36 BOM &amp; BOM List 090606_RP10 Rework Capacity evaluation report v1.3 1022_RP10 Rework Capacity evaluation report v1.4 1107(Update)_RP10 Rework Capacity evaluation report v2.0 0312" xfId="1978" xr:uid="{00000000-0005-0000-0000-00004A060000}"/>
    <cellStyle name="_N36 BOM &amp; BOM List 090606_RP10 Rework Capacity evaluation report v1.3 1022_RP10 Rework Capacity evaluation report v1.4 1107(Update)_RP10 Rework Capacity evaluation report v2.0 0312_RP10 Rework Capacity evaluation report v2.0 0312-update1212" xfId="1979" xr:uid="{00000000-0005-0000-0000-00004B060000}"/>
    <cellStyle name="_N36 BOM &amp; BOM List 090606_RP10 Rework Capacity evaluation report v1.3 1022_RP10 Rework Capacity evaluation report v1.4 1107(Update)_RP10 Rework Capacity evaluation report v2.0 0312_RP10 Rework Capacity evaluation report v2.2  0321 for PM" xfId="1980" xr:uid="{00000000-0005-0000-0000-00004C060000}"/>
    <cellStyle name="_N36 BOM &amp; BOM List 090606_RP10 Rework Capacity evaluation report v1.3 1022_RP10 Rework Capacity evaluation report v1.5 1108update" xfId="1981" xr:uid="{00000000-0005-0000-0000-00004D060000}"/>
    <cellStyle name="_N36 BOM &amp; BOM List 090606_RP10 Rework Capacity evaluation report v1.3 1022_RP10 Rework Capacity evaluation report v1.5 1108update_RP10 Rework Capacity evaluation report v2.0 0312" xfId="1982" xr:uid="{00000000-0005-0000-0000-00004E060000}"/>
    <cellStyle name="_N36 BOM &amp; BOM List 090606_RP10 Rework Capacity evaluation report v1.3 1022_RP10 Rework Capacity evaluation report v1.5 1108update_RP10 Rework Capacity evaluation report v2.0 0312_RP10 Rework Capacity evaluation report v2.0 0312-update1212" xfId="1983" xr:uid="{00000000-0005-0000-0000-00004F060000}"/>
    <cellStyle name="_N36 BOM &amp; BOM List 090606_RP10 Rework Capacity evaluation report v1.3 1022_RP10 Rework Capacity evaluation report v1.5 1108update_RP10 Rework Capacity evaluation report v2.0 0312_RP10 Rework Capacity evaluation report v2.2  0321 for PM" xfId="1984" xr:uid="{00000000-0005-0000-0000-000050060000}"/>
    <cellStyle name="_N36 BOM &amp; BOM List 090606_RP10 Rework Capacity evaluation report v1.3 1022_RP10 Rework Capacity evaluation report v1.6 1120(update 90%)" xfId="1985" xr:uid="{00000000-0005-0000-0000-000051060000}"/>
    <cellStyle name="_N36 BOM &amp; BOM List 090606_RP10 Rework Capacity evaluation report v1.3 1022_RP10 Rework Capacity evaluation report v1.6 1120(update 90%)_RP10 Rework Capacity evaluation report v2.0 0312" xfId="1986" xr:uid="{00000000-0005-0000-0000-000052060000}"/>
    <cellStyle name="_N36 BOM &amp; BOM List 090606_RP10 Rework Capacity evaluation report v1.3 1022_RP10 Rework Capacity evaluation report v1.6 1120(update 90%)_RP10 Rework Capacity evaluation report v2.0 0312_RP10 Rework Capacity evaluation report v2.0 0312-update1212" xfId="1987" xr:uid="{00000000-0005-0000-0000-000053060000}"/>
    <cellStyle name="_N36 BOM &amp; BOM List 090606_RP10 Rework Capacity evaluation report v1.3 1022_RP10 Rework Capacity evaluation report v1.6 1120(update 90%)_RP10 Rework Capacity evaluation report v2.0 0312_RP10 Rework Capacity evaluation report v2.2  0321 for PM" xfId="1988" xr:uid="{00000000-0005-0000-0000-000054060000}"/>
    <cellStyle name="_N36 BOM &amp; BOM List 090606_RP10 Rework Capacity evaluation report v1.3 1022_RP10 Rework Capacity evaluation report v2.0 0312-update1212" xfId="1989" xr:uid="{00000000-0005-0000-0000-000055060000}"/>
    <cellStyle name="_N36 BOM &amp; BOM List 090606_RP10 Rework Capacity evaluation report v1.3 1022_RP10 Rework Capacity evaluation report v2.2  0321 for PM" xfId="1990" xr:uid="{00000000-0005-0000-0000-000056060000}"/>
    <cellStyle name="_N36 BOM &amp; BOM List 090606_RP10 Rework Capacity evaluation report v1.4 1107(Update)" xfId="1991" xr:uid="{00000000-0005-0000-0000-000057060000}"/>
    <cellStyle name="_N36 BOM &amp; BOM List 090606_RP10 Rework Capacity evaluation report v1.4 1107(Update)_Rework Capacity evaluation report ( 90%&amp;95% Yiel  rate" xfId="1992" xr:uid="{00000000-0005-0000-0000-000058060000}"/>
    <cellStyle name="_N36 BOM &amp; BOM List 090606_RP10 Rework Capacity evaluation report v1.4 1107(Update)_RP10 Rework Capacity evaluation report v1.5 1108update" xfId="1993" xr:uid="{00000000-0005-0000-0000-000059060000}"/>
    <cellStyle name="_N36 BOM &amp; BOM List 090606_RP10 Rework Capacity evaluation report v1.4 1107(Update)_RP10 Rework Capacity evaluation report v1.5 1108update_RP10 Rework Capacity evaluation report v2.0 0312" xfId="1994" xr:uid="{00000000-0005-0000-0000-00005A060000}"/>
    <cellStyle name="_N36 BOM &amp; BOM List 090606_RP10 Rework Capacity evaluation report v1.4 1107(Update)_RP10 Rework Capacity evaluation report v1.5 1108update_RP10 Rework Capacity evaluation report v2.0 0312_RP10 Rework Capacity evaluation report v2.0 0312-update1212" xfId="1995" xr:uid="{00000000-0005-0000-0000-00005B060000}"/>
    <cellStyle name="_N36 BOM &amp; BOM List 090606_RP10 Rework Capacity evaluation report v1.4 1107(Update)_RP10 Rework Capacity evaluation report v1.5 1108update_RP10 Rework Capacity evaluation report v2.0 0312_RP10 Rework Capacity evaluation report v2.2  0321 for PM" xfId="1996" xr:uid="{00000000-0005-0000-0000-00005C060000}"/>
    <cellStyle name="_N36 BOM &amp; BOM List 090606_RP10 Rework Capacity evaluation report v1.4 1107(Update)_RP10 Rework Capacity evaluation report v1.6 1120(update 90%)" xfId="1997" xr:uid="{00000000-0005-0000-0000-00005D060000}"/>
    <cellStyle name="_N36 BOM &amp; BOM List 090606_RP10 Rework Capacity evaluation report v1.4 1107(Update)_RP10 Rework Capacity evaluation report v1.6 1120(update 90%)_RP10 Rework Capacity evaluation report v2.0 0312" xfId="1998" xr:uid="{00000000-0005-0000-0000-00005E060000}"/>
    <cellStyle name="_N36 BOM &amp; BOM List 090606_RP10 Rework Capacity evaluation report v1.4 1107(Update)_RP10 Rework Capacity evaluation report v1.6 1120(update 90%)_RP10 Rework Capacity evaluation report v2.0 0312_RP10 Rework Capacity evaluation report v2.0 0312-update1212" xfId="1999" xr:uid="{00000000-0005-0000-0000-00005F060000}"/>
    <cellStyle name="_N36 BOM &amp; BOM List 090606_RP10 Rework Capacity evaluation report v1.4 1107(Update)_RP10 Rework Capacity evaluation report v1.6 1120(update 90%)_RP10 Rework Capacity evaluation report v2.0 0312_RP10 Rework Capacity evaluation report v2.2  0321 for PM" xfId="2000" xr:uid="{00000000-0005-0000-0000-000060060000}"/>
    <cellStyle name="_N36 BOM &amp; BOM List 090606_RP10 Rework Capacity evaluation report v1.4 1107(Update)_RP10 Rework Capacity evaluation report v2.0 0312-update1212" xfId="2001" xr:uid="{00000000-0005-0000-0000-000061060000}"/>
    <cellStyle name="_N36 BOM &amp; BOM List 090606_RP10 Rework Capacity evaluation report v1.4 1107(Update)_RP10 Rework Capacity evaluation report v2.2  0321 for PM" xfId="2002" xr:uid="{00000000-0005-0000-0000-000062060000}"/>
    <cellStyle name="_N36 BOM &amp; BOM List 090606_RP10 Rework Capacity evaluation report v2.0 0312" xfId="2003" xr:uid="{00000000-0005-0000-0000-000063060000}"/>
    <cellStyle name="_N36 BOM &amp; BOM List 090606_RP10 Rework Capacity evaluation report v2.0 0312_RP10 Rework Capacity evaluation report v2.0 0312-update1212" xfId="2004" xr:uid="{00000000-0005-0000-0000-000064060000}"/>
    <cellStyle name="_N36 BOM &amp; BOM List 090606_RP10 Rework Capacity evaluation report v2.0 0312_RP10 Rework Capacity evaluation report v2.2  0321 for PM" xfId="2005" xr:uid="{00000000-0005-0000-0000-000065060000}"/>
    <cellStyle name="_N46 BOM 2007-07-05.xls" xfId="2006" xr:uid="{00000000-0005-0000-0000-000066060000}"/>
    <cellStyle name="_N46 Connector Matrix 070615.xls" xfId="2007" xr:uid="{00000000-0005-0000-0000-000067060000}"/>
    <cellStyle name="_N46 LCM Ver.A" xfId="2008" xr:uid="{00000000-0005-0000-0000-000068060000}"/>
    <cellStyle name="_N46 Readiness Matrix-10" xfId="2009" xr:uid="{00000000-0005-0000-0000-000069060000}"/>
    <cellStyle name="_N46 Readiness Matrix-11" xfId="2010" xr:uid="{00000000-0005-0000-0000-00006A060000}"/>
    <cellStyle name="_N46 Rework Process TTL v1.0 8月1號" xfId="2011" xr:uid="{00000000-0005-0000-0000-00006B060000}"/>
    <cellStyle name="_N4X FG label template20120622" xfId="2012" xr:uid="{00000000-0005-0000-0000-00006C060000}"/>
    <cellStyle name="_N4x wave1&amp;2 FG label 0907---real description" xfId="2013" xr:uid="{00000000-0005-0000-0000-00006D060000}"/>
    <cellStyle name="_N82  Epson G3_RF  NG Rework Cost 070108" xfId="2014" xr:uid="{00000000-0005-0000-0000-00006E060000}"/>
    <cellStyle name="_N82 Material Attrition Ver A 1125" xfId="2015" xr:uid="{00000000-0005-0000-0000-00006F060000}"/>
    <cellStyle name="_N82 MLB U22_RF  Rework Cost  071508" xfId="2016" xr:uid="{00000000-0005-0000-0000-000070060000}"/>
    <cellStyle name="_N94 Mainline Rework Process (for MFG)Summary(1.0) _20110917" xfId="2017" xr:uid="{00000000-0005-0000-0000-000071060000}"/>
    <cellStyle name="_Q98A-051201" xfId="2018" xr:uid="{00000000-0005-0000-0000-000072060000}"/>
    <cellStyle name="_Q98A-051202" xfId="2019" xr:uid="{00000000-0005-0000-0000-000073060000}"/>
    <cellStyle name="_Readiness Templat(1).xls" xfId="2020" xr:uid="{00000000-0005-0000-0000-000074060000}"/>
    <cellStyle name="_Readiness Templat(1).xls_M25B BR Readiness Matrix" xfId="2021" xr:uid="{00000000-0005-0000-0000-000075060000}"/>
    <cellStyle name="_Readiness Templat(1).xls_M25B BR Readiness Matrix_N82 BR #1 Readiness Matrix.xls" xfId="2022" xr:uid="{00000000-0005-0000-0000-000076060000}"/>
    <cellStyle name="_Readiness Templat(1).xls_M25B BR Readiness Matrix_N82 BR Loc Matrix.xls" xfId="2023" xr:uid="{00000000-0005-0000-0000-000077060000}"/>
    <cellStyle name="_Readiness Templat(1).xls_M25B BR Readiness Matrix_N82 Localization Matrix.xls" xfId="2024" xr:uid="{00000000-0005-0000-0000-000078060000}"/>
    <cellStyle name="_Readiness Templat(1).xls_M25B BR Readiness Matrix_N88 Readiness Matrix.xls" xfId="2025" xr:uid="{00000000-0005-0000-0000-000079060000}"/>
    <cellStyle name="_Readiness Templat(1).xls_M68 Best Readiness Matrix.xls" xfId="2026" xr:uid="{00000000-0005-0000-0000-00007A060000}"/>
    <cellStyle name="_Readiness Templat(1).xls_M68 Best Readiness Matrix.xls_N82 BR #1 Readiness Matrix.xls" xfId="2027" xr:uid="{00000000-0005-0000-0000-00007B060000}"/>
    <cellStyle name="_Readiness Templat(1).xls_M68 Best Readiness Matrix.xls_N82 BR Loc Matrix.xls" xfId="2028" xr:uid="{00000000-0005-0000-0000-00007C060000}"/>
    <cellStyle name="_Readiness Templat(1).xls_M68 Best Readiness Matrix.xls_N82 Localization Matrix.xls" xfId="2029" xr:uid="{00000000-0005-0000-0000-00007D060000}"/>
    <cellStyle name="_Readiness Templat(1).xls_M68 Best Readiness Matrix.xls_N88 Readiness Matrix.xls" xfId="2030" xr:uid="{00000000-0005-0000-0000-00007E060000}"/>
    <cellStyle name="_Readiness Templat(1).xls_N12 Readiness Matrix.xls" xfId="2031" xr:uid="{00000000-0005-0000-0000-00007F060000}"/>
    <cellStyle name="_Readiness Templat(1).xls_N36 Readiness Matrix" xfId="2032" xr:uid="{00000000-0005-0000-0000-000080060000}"/>
    <cellStyle name="_Readiness Templat(1).xls_N36 Readiness Matrix_M68 Best Readiness Matrix.xls" xfId="2033" xr:uid="{00000000-0005-0000-0000-000081060000}"/>
    <cellStyle name="_Readiness Templat(1).xls_N36 Readiness Matrix_M68 Best Readiness Matrix.xls_N82 BR #1 Readiness Matrix.xls" xfId="2034" xr:uid="{00000000-0005-0000-0000-000082060000}"/>
    <cellStyle name="_Readiness Templat(1).xls_N36 Readiness Matrix_M68 Best Readiness Matrix.xls_N82 BR Loc Matrix.xls" xfId="2035" xr:uid="{00000000-0005-0000-0000-000083060000}"/>
    <cellStyle name="_Readiness Templat(1).xls_N36 Readiness Matrix_M68 Best Readiness Matrix.xls_N82 Localization Matrix.xls" xfId="2036" xr:uid="{00000000-0005-0000-0000-000084060000}"/>
    <cellStyle name="_Readiness Templat(1).xls_N36 Readiness Matrix_M68 Best Readiness Matrix.xls_N88 Readiness Matrix.xls" xfId="2037" xr:uid="{00000000-0005-0000-0000-000085060000}"/>
    <cellStyle name="_Readiness Templat(1).xls_N36 Readiness Matrix_SPG Bundle Avail Matrix.xls" xfId="2038" xr:uid="{00000000-0005-0000-0000-000086060000}"/>
    <cellStyle name="_Readiness Templat(1).xls_N36 Readiness Matrix_SPG Bundle Avail Matrix.xls_N82 BR #1 Readiness Matrix.xls" xfId="2039" xr:uid="{00000000-0005-0000-0000-000087060000}"/>
    <cellStyle name="_Readiness Templat(1).xls_N36 Readiness Matrix_SPG Bundle Avail Matrix.xls_N82 BR Loc Matrix.xls" xfId="2040" xr:uid="{00000000-0005-0000-0000-000088060000}"/>
    <cellStyle name="_Readiness Templat(1).xls_N36 Readiness Matrix_SPG Bundle Avail Matrix.xls_N82 Localization Matrix.xls" xfId="2041" xr:uid="{00000000-0005-0000-0000-000089060000}"/>
    <cellStyle name="_Readiness Templat(1).xls_N36 Readiness Matrix_SPG Bundle Avail Matrix.xls_N88 Readiness Matrix.xls" xfId="2042" xr:uid="{00000000-0005-0000-0000-00008A060000}"/>
    <cellStyle name="_Readiness Templat(1).xls_N58 Readiness Matrix.xls" xfId="2043" xr:uid="{00000000-0005-0000-0000-00008B060000}"/>
    <cellStyle name="_Readiness Templat(1).xls_N72 Readiness Matrix.xls" xfId="2044" xr:uid="{00000000-0005-0000-0000-00008C060000}"/>
    <cellStyle name="_Readiness Templat(1).xls_N81 Readiness Matrix.xls" xfId="2045" xr:uid="{00000000-0005-0000-0000-00008D060000}"/>
    <cellStyle name="_Readiness Templat(1).xls_SPG Bundle Avail Matrix.xls" xfId="2046" xr:uid="{00000000-0005-0000-0000-00008E060000}"/>
    <cellStyle name="_Readiness Templat(1).xls_SPG Bundle Avail Matrix.xls_N82 BR #1 Readiness Matrix.xls" xfId="2047" xr:uid="{00000000-0005-0000-0000-00008F060000}"/>
    <cellStyle name="_Readiness Templat(1).xls_SPG Bundle Avail Matrix.xls_N82 BR Loc Matrix.xls" xfId="2048" xr:uid="{00000000-0005-0000-0000-000090060000}"/>
    <cellStyle name="_Readiness Templat(1).xls_SPG Bundle Avail Matrix.xls_N82 Localization Matrix.xls" xfId="2049" xr:uid="{00000000-0005-0000-0000-000091060000}"/>
    <cellStyle name="_Readiness Templat(1).xls_SPG Bundle Avail Matrix.xls_N88 Readiness Matrix.xls" xfId="2050" xr:uid="{00000000-0005-0000-0000-000092060000}"/>
    <cellStyle name="_RP10 Dallas Service  BOM List 0511'07" xfId="2051" xr:uid="{00000000-0005-0000-0000-000093060000}"/>
    <cellStyle name="_RP10 DVT4 FATP BOM List_v2.1 050707" xfId="2052" xr:uid="{00000000-0005-0000-0000-000094060000}"/>
    <cellStyle name="_RP10 PVT BOM List 051007B" xfId="2053" xr:uid="{00000000-0005-0000-0000-000095060000}"/>
    <cellStyle name="_RP10 PVT BOM List 061307" xfId="2054" xr:uid="{00000000-0005-0000-0000-000096060000}"/>
    <cellStyle name="_Scan List" xfId="2055" xr:uid="{00000000-0005-0000-0000-000097060000}"/>
    <cellStyle name="_Scan List 2" xfId="2056" xr:uid="{00000000-0005-0000-0000-000098060000}"/>
    <cellStyle name="_SPG Bundle Avail Matrix.xls" xfId="2057" xr:uid="{00000000-0005-0000-0000-000099060000}"/>
    <cellStyle name="_SPG Bundle Avail Matrix.xls_N82 BR #1 Readiness Matrix.xls" xfId="2058" xr:uid="{00000000-0005-0000-0000-00009A060000}"/>
    <cellStyle name="_SPG Bundle Avail Matrix.xls_N82 BR Loc Matrix.xls" xfId="2059" xr:uid="{00000000-0005-0000-0000-00009B060000}"/>
    <cellStyle name="_SPG Bundle Avail Matrix.xls_N82 Localization Matrix.xls" xfId="2060" xr:uid="{00000000-0005-0000-0000-00009C060000}"/>
    <cellStyle name="_SPG Bundle Avail Matrix.xls_N88 Readiness Matrix.xls" xfId="2061" xr:uid="{00000000-0005-0000-0000-00009D060000}"/>
    <cellStyle name="_Temp, PO Request Form Rev A.xls" xfId="2062" xr:uid="{00000000-0005-0000-0000-00009E060000}"/>
    <cellStyle name="_U260-050704" xfId="2063" xr:uid="{00000000-0005-0000-0000-00009F060000}"/>
    <cellStyle name="?" xfId="2064" xr:uid="{00000000-0005-0000-0000-0000A0060000}"/>
    <cellStyle name="? 2" xfId="2065" xr:uid="{00000000-0005-0000-0000-0000A1060000}"/>
    <cellStyle name="? 2 2" xfId="2066" xr:uid="{00000000-0005-0000-0000-0000A2060000}"/>
    <cellStyle name="? 2 3" xfId="2067" xr:uid="{00000000-0005-0000-0000-0000A3060000}"/>
    <cellStyle name="? 2 4" xfId="2068" xr:uid="{00000000-0005-0000-0000-0000A4060000}"/>
    <cellStyle name="? 2 5" xfId="2069" xr:uid="{00000000-0005-0000-0000-0000A5060000}"/>
    <cellStyle name="? 2 6" xfId="2070" xr:uid="{00000000-0005-0000-0000-0000A6060000}"/>
    <cellStyle name="? 2_QH" xfId="2071" xr:uid="{00000000-0005-0000-0000-0000A7060000}"/>
    <cellStyle name="? 3" xfId="2072" xr:uid="{00000000-0005-0000-0000-0000A8060000}"/>
    <cellStyle name="? 4" xfId="2073" xr:uid="{00000000-0005-0000-0000-0000A9060000}"/>
    <cellStyle name="? 5" xfId="2074" xr:uid="{00000000-0005-0000-0000-0000AA060000}"/>
    <cellStyle name="? 6" xfId="2075" xr:uid="{00000000-0005-0000-0000-0000AB060000}"/>
    <cellStyle name="?_322DC gating items - TOD 0816_wl" xfId="2076" xr:uid="{00000000-0005-0000-0000-0000AC060000}"/>
    <cellStyle name="?_GB  to revenue FG  rework Process(replace samsung LCM)--(#8) 1118" xfId="2077" xr:uid="{00000000-0005-0000-0000-0000AD060000}"/>
    <cellStyle name="?_GB QH" xfId="2078" xr:uid="{00000000-0005-0000-0000-0000AE060000}"/>
    <cellStyle name="?_Grape fail--miao" xfId="2079" xr:uid="{00000000-0005-0000-0000-0000AF060000}"/>
    <cellStyle name="?_IMEI&amp;MRP label sample" xfId="2080" xr:uid="{00000000-0005-0000-0000-0000B0060000}"/>
    <cellStyle name="?_ME CR 16G Units rework process(Replace HSG and Change MPN) Rev2.0 1113" xfId="2081" xr:uid="{00000000-0005-0000-0000-0000B1060000}"/>
    <cellStyle name="?_N4X Daily Pack Request 12Q4W7_5(HH)0820" xfId="2082" xr:uid="{00000000-0005-0000-0000-0000B2060000}"/>
    <cellStyle name="?_N4X FG label template20120622" xfId="2083" xr:uid="{00000000-0005-0000-0000-0000B3060000}"/>
    <cellStyle name="?_N4x wave1&amp;2 FG label 0907---real description" xfId="2084" xr:uid="{00000000-0005-0000-0000-0000B4060000}"/>
    <cellStyle name="?_N82 Infineon SGOAL U22_RF  Rework Quotaion FATP Rev.5.0_1110(leon updated)" xfId="2085" xr:uid="{00000000-0005-0000-0000-0000B5060000}"/>
    <cellStyle name="?_N94 FG label template---20110912.xls" xfId="2086" xr:uid="{00000000-0005-0000-0000-0000B6060000}"/>
    <cellStyle name="?_QH" xfId="2087" xr:uid="{00000000-0005-0000-0000-0000B7060000}"/>
    <cellStyle name="?_QT1 Grape fail(replace grape)rework process V1.0 1126" xfId="2088" xr:uid="{00000000-0005-0000-0000-0000B8060000}"/>
    <cellStyle name="?_Reflash SW to 2.1 rework process ---DCM-OPM20081027" xfId="2089" xr:uid="{00000000-0005-0000-0000-0000B9060000}"/>
    <cellStyle name="?_Russian rework process(chang SN) Thomas" xfId="2090" xr:uid="{00000000-0005-0000-0000-0000BA060000}"/>
    <cellStyle name="0,0_x000d__x000d_NA_x000d__x000d_" xfId="2091" xr:uid="{00000000-0005-0000-0000-0000BB060000}"/>
    <cellStyle name="0,0_x000d__x000d_NA_x000d__x000d_ 2" xfId="2092" xr:uid="{00000000-0005-0000-0000-0000BC060000}"/>
    <cellStyle name="0,0_x000d__x000d_NA_x000d__x000d_ 3" xfId="2093" xr:uid="{00000000-0005-0000-0000-0000BD060000}"/>
    <cellStyle name="20% - 强调文字颜色 1" xfId="2094" xr:uid="{00000000-0005-0000-0000-0000BE060000}"/>
    <cellStyle name="20% - 强调文字颜色 1 2" xfId="2095" xr:uid="{00000000-0005-0000-0000-0000BF060000}"/>
    <cellStyle name="20% - 强调文字颜色 1 2 2" xfId="2096" xr:uid="{00000000-0005-0000-0000-0000C0060000}"/>
    <cellStyle name="20% - 强调文字颜色 1 3" xfId="2097" xr:uid="{00000000-0005-0000-0000-0000C1060000}"/>
    <cellStyle name="20% - 强调文字颜色 1 3 2" xfId="2098" xr:uid="{00000000-0005-0000-0000-0000C2060000}"/>
    <cellStyle name="20% - 强调文字颜色 1 4" xfId="2099" xr:uid="{00000000-0005-0000-0000-0000C3060000}"/>
    <cellStyle name="20% - 强调文字颜色 1 4 2" xfId="2100" xr:uid="{00000000-0005-0000-0000-0000C4060000}"/>
    <cellStyle name="20% - 强调文字颜色 1 5" xfId="2101" xr:uid="{00000000-0005-0000-0000-0000C5060000}"/>
    <cellStyle name="20% - 强调文字颜色 1 5 2" xfId="2102" xr:uid="{00000000-0005-0000-0000-0000C6060000}"/>
    <cellStyle name="20% - 强调文字颜色 1 6" xfId="2103" xr:uid="{00000000-0005-0000-0000-0000C7060000}"/>
    <cellStyle name="20% - 强调文字颜色 1 6 2" xfId="2104" xr:uid="{00000000-0005-0000-0000-0000C8060000}"/>
    <cellStyle name="20% - 强调文字颜色 2" xfId="2105" xr:uid="{00000000-0005-0000-0000-0000C9060000}"/>
    <cellStyle name="20% - 强调文字颜色 2 2" xfId="2106" xr:uid="{00000000-0005-0000-0000-0000CA060000}"/>
    <cellStyle name="20% - 强调文字颜色 2 2 2" xfId="2107" xr:uid="{00000000-0005-0000-0000-0000CB060000}"/>
    <cellStyle name="20% - 强调文字颜色 2 3" xfId="2108" xr:uid="{00000000-0005-0000-0000-0000CC060000}"/>
    <cellStyle name="20% - 强调文字颜色 2 3 2" xfId="2109" xr:uid="{00000000-0005-0000-0000-0000CD060000}"/>
    <cellStyle name="20% - 强调文字颜色 2 4" xfId="2110" xr:uid="{00000000-0005-0000-0000-0000CE060000}"/>
    <cellStyle name="20% - 强调文字颜色 2 4 2" xfId="2111" xr:uid="{00000000-0005-0000-0000-0000CF060000}"/>
    <cellStyle name="20% - 强调文字颜色 2 5" xfId="2112" xr:uid="{00000000-0005-0000-0000-0000D0060000}"/>
    <cellStyle name="20% - 强调文字颜色 2 5 2" xfId="2113" xr:uid="{00000000-0005-0000-0000-0000D1060000}"/>
    <cellStyle name="20% - 强调文字颜色 2 6" xfId="2114" xr:uid="{00000000-0005-0000-0000-0000D2060000}"/>
    <cellStyle name="20% - 强调文字颜色 2 6 2" xfId="2115" xr:uid="{00000000-0005-0000-0000-0000D3060000}"/>
    <cellStyle name="20% - 强调文字颜色 3" xfId="2116" xr:uid="{00000000-0005-0000-0000-0000D4060000}"/>
    <cellStyle name="20% - 强调文字颜色 3 2" xfId="2117" xr:uid="{00000000-0005-0000-0000-0000D5060000}"/>
    <cellStyle name="20% - 强调文字颜色 3 2 2" xfId="2118" xr:uid="{00000000-0005-0000-0000-0000D6060000}"/>
    <cellStyle name="20% - 强调文字颜色 3 3" xfId="2119" xr:uid="{00000000-0005-0000-0000-0000D7060000}"/>
    <cellStyle name="20% - 强调文字颜色 3 3 2" xfId="2120" xr:uid="{00000000-0005-0000-0000-0000D8060000}"/>
    <cellStyle name="20% - 强调文字颜色 3 4" xfId="2121" xr:uid="{00000000-0005-0000-0000-0000D9060000}"/>
    <cellStyle name="20% - 强调文字颜色 3 4 2" xfId="2122" xr:uid="{00000000-0005-0000-0000-0000DA060000}"/>
    <cellStyle name="20% - 强调文字颜色 3 5" xfId="2123" xr:uid="{00000000-0005-0000-0000-0000DB060000}"/>
    <cellStyle name="20% - 强调文字颜色 3 5 2" xfId="2124" xr:uid="{00000000-0005-0000-0000-0000DC060000}"/>
    <cellStyle name="20% - 强调文字颜色 3 6" xfId="2125" xr:uid="{00000000-0005-0000-0000-0000DD060000}"/>
    <cellStyle name="20% - 强调文字颜色 3 6 2" xfId="2126" xr:uid="{00000000-0005-0000-0000-0000DE060000}"/>
    <cellStyle name="20% - 强调文字颜色 4" xfId="2127" xr:uid="{00000000-0005-0000-0000-0000DF060000}"/>
    <cellStyle name="20% - 强调文字颜色 4 2" xfId="2128" xr:uid="{00000000-0005-0000-0000-0000E0060000}"/>
    <cellStyle name="20% - 强调文字颜色 4 2 2" xfId="2129" xr:uid="{00000000-0005-0000-0000-0000E1060000}"/>
    <cellStyle name="20% - 强调文字颜色 4 3" xfId="2130" xr:uid="{00000000-0005-0000-0000-0000E2060000}"/>
    <cellStyle name="20% - 强调文字颜色 4 3 2" xfId="2131" xr:uid="{00000000-0005-0000-0000-0000E3060000}"/>
    <cellStyle name="20% - 强调文字颜色 4 4" xfId="2132" xr:uid="{00000000-0005-0000-0000-0000E4060000}"/>
    <cellStyle name="20% - 强调文字颜色 4 4 2" xfId="2133" xr:uid="{00000000-0005-0000-0000-0000E5060000}"/>
    <cellStyle name="20% - 强调文字颜色 4 5" xfId="2134" xr:uid="{00000000-0005-0000-0000-0000E6060000}"/>
    <cellStyle name="20% - 强调文字颜色 4 5 2" xfId="2135" xr:uid="{00000000-0005-0000-0000-0000E7060000}"/>
    <cellStyle name="20% - 强调文字颜色 4 6" xfId="2136" xr:uid="{00000000-0005-0000-0000-0000E8060000}"/>
    <cellStyle name="20% - 强调文字颜色 4 6 2" xfId="2137" xr:uid="{00000000-0005-0000-0000-0000E9060000}"/>
    <cellStyle name="20% - 强调文字颜色 5" xfId="2138" xr:uid="{00000000-0005-0000-0000-0000EA060000}"/>
    <cellStyle name="20% - 强调文字颜色 5 2" xfId="2139" xr:uid="{00000000-0005-0000-0000-0000EB060000}"/>
    <cellStyle name="20% - 强调文字颜色 5 2 2" xfId="2140" xr:uid="{00000000-0005-0000-0000-0000EC060000}"/>
    <cellStyle name="20% - 强调文字颜色 5 3" xfId="2141" xr:uid="{00000000-0005-0000-0000-0000ED060000}"/>
    <cellStyle name="20% - 强调文字颜色 5 3 2" xfId="2142" xr:uid="{00000000-0005-0000-0000-0000EE060000}"/>
    <cellStyle name="20% - 强调文字颜色 5 4" xfId="2143" xr:uid="{00000000-0005-0000-0000-0000EF060000}"/>
    <cellStyle name="20% - 强调文字颜色 5 4 2" xfId="2144" xr:uid="{00000000-0005-0000-0000-0000F0060000}"/>
    <cellStyle name="20% - 强调文字颜色 5 5" xfId="2145" xr:uid="{00000000-0005-0000-0000-0000F1060000}"/>
    <cellStyle name="20% - 强调文字颜色 5 5 2" xfId="2146" xr:uid="{00000000-0005-0000-0000-0000F2060000}"/>
    <cellStyle name="20% - 强调文字颜色 5 6" xfId="2147" xr:uid="{00000000-0005-0000-0000-0000F3060000}"/>
    <cellStyle name="20% - 强调文字颜色 5 6 2" xfId="2148" xr:uid="{00000000-0005-0000-0000-0000F4060000}"/>
    <cellStyle name="20% - 强调文字颜色 6" xfId="2149" xr:uid="{00000000-0005-0000-0000-0000F5060000}"/>
    <cellStyle name="20% - 强调文字颜色 6 2" xfId="2150" xr:uid="{00000000-0005-0000-0000-0000F6060000}"/>
    <cellStyle name="20% - 强调文字颜色 6 2 2" xfId="2151" xr:uid="{00000000-0005-0000-0000-0000F7060000}"/>
    <cellStyle name="20% - 强调文字颜色 6 3" xfId="2152" xr:uid="{00000000-0005-0000-0000-0000F8060000}"/>
    <cellStyle name="20% - 强调文字颜色 6 3 2" xfId="2153" xr:uid="{00000000-0005-0000-0000-0000F9060000}"/>
    <cellStyle name="20% - 强调文字颜色 6 4" xfId="2154" xr:uid="{00000000-0005-0000-0000-0000FA060000}"/>
    <cellStyle name="20% - 强调文字颜色 6 4 2" xfId="2155" xr:uid="{00000000-0005-0000-0000-0000FB060000}"/>
    <cellStyle name="20% - 强调文字颜色 6 5" xfId="2156" xr:uid="{00000000-0005-0000-0000-0000FC060000}"/>
    <cellStyle name="20% - 强调文字颜色 6 5 2" xfId="2157" xr:uid="{00000000-0005-0000-0000-0000FD060000}"/>
    <cellStyle name="20% - 强调文字颜色 6 6" xfId="2158" xr:uid="{00000000-0005-0000-0000-0000FE060000}"/>
    <cellStyle name="20% - 强调文字颜色 6 6 2" xfId="2159" xr:uid="{00000000-0005-0000-0000-0000FF060000}"/>
    <cellStyle name="20% - 輔色1 2" xfId="2160" xr:uid="{00000000-0005-0000-0000-000000070000}"/>
    <cellStyle name="20% - 輔色1 3" xfId="2161" xr:uid="{00000000-0005-0000-0000-000001070000}"/>
    <cellStyle name="20% - 輔色1 4" xfId="2162" xr:uid="{00000000-0005-0000-0000-000002070000}"/>
    <cellStyle name="20% - 輔色2 2" xfId="2163" xr:uid="{00000000-0005-0000-0000-000003070000}"/>
    <cellStyle name="20% - 輔色2 3" xfId="2164" xr:uid="{00000000-0005-0000-0000-000004070000}"/>
    <cellStyle name="20% - 輔色2 4" xfId="2165" xr:uid="{00000000-0005-0000-0000-000005070000}"/>
    <cellStyle name="20% - 輔色3 2" xfId="2166" xr:uid="{00000000-0005-0000-0000-000006070000}"/>
    <cellStyle name="20% - 輔色3 3" xfId="2167" xr:uid="{00000000-0005-0000-0000-000007070000}"/>
    <cellStyle name="20% - 輔色3 4" xfId="2168" xr:uid="{00000000-0005-0000-0000-000008070000}"/>
    <cellStyle name="20% - 輔色4 2" xfId="2169" xr:uid="{00000000-0005-0000-0000-000009070000}"/>
    <cellStyle name="20% - 輔色4 3" xfId="2170" xr:uid="{00000000-0005-0000-0000-00000A070000}"/>
    <cellStyle name="20% - 輔色4 4" xfId="2171" xr:uid="{00000000-0005-0000-0000-00000B070000}"/>
    <cellStyle name="20% - 輔色5 2" xfId="2172" xr:uid="{00000000-0005-0000-0000-00000C070000}"/>
    <cellStyle name="20% - 輔色5 3" xfId="2173" xr:uid="{00000000-0005-0000-0000-00000D070000}"/>
    <cellStyle name="20% - 輔色5 4" xfId="2174" xr:uid="{00000000-0005-0000-0000-00000E070000}"/>
    <cellStyle name="20% - 輔色6 2" xfId="2175" xr:uid="{00000000-0005-0000-0000-00000F070000}"/>
    <cellStyle name="20% - 輔色6 3" xfId="2176" xr:uid="{00000000-0005-0000-0000-000010070000}"/>
    <cellStyle name="20% - 輔色6 4" xfId="2177" xr:uid="{00000000-0005-0000-0000-000011070000}"/>
    <cellStyle name="40% - 强调文字颜色 1" xfId="2178" xr:uid="{00000000-0005-0000-0000-000012070000}"/>
    <cellStyle name="40% - 强调文字颜色 1 2" xfId="2179" xr:uid="{00000000-0005-0000-0000-000013070000}"/>
    <cellStyle name="40% - 强调文字颜色 1 2 2" xfId="2180" xr:uid="{00000000-0005-0000-0000-000014070000}"/>
    <cellStyle name="40% - 强调文字颜色 1 3" xfId="2181" xr:uid="{00000000-0005-0000-0000-000015070000}"/>
    <cellStyle name="40% - 强调文字颜色 1 3 2" xfId="2182" xr:uid="{00000000-0005-0000-0000-000016070000}"/>
    <cellStyle name="40% - 强调文字颜色 1 4" xfId="2183" xr:uid="{00000000-0005-0000-0000-000017070000}"/>
    <cellStyle name="40% - 强调文字颜色 1 4 2" xfId="2184" xr:uid="{00000000-0005-0000-0000-000018070000}"/>
    <cellStyle name="40% - 强调文字颜色 1 5" xfId="2185" xr:uid="{00000000-0005-0000-0000-000019070000}"/>
    <cellStyle name="40% - 强调文字颜色 1 5 2" xfId="2186" xr:uid="{00000000-0005-0000-0000-00001A070000}"/>
    <cellStyle name="40% - 强调文字颜色 1 6" xfId="2187" xr:uid="{00000000-0005-0000-0000-00001B070000}"/>
    <cellStyle name="40% - 强调文字颜色 1 6 2" xfId="2188" xr:uid="{00000000-0005-0000-0000-00001C070000}"/>
    <cellStyle name="40% - 强调文字颜色 2" xfId="2189" xr:uid="{00000000-0005-0000-0000-00001D070000}"/>
    <cellStyle name="40% - 强调文字颜色 2 2" xfId="2190" xr:uid="{00000000-0005-0000-0000-00001E070000}"/>
    <cellStyle name="40% - 强调文字颜色 2 2 2" xfId="2191" xr:uid="{00000000-0005-0000-0000-00001F070000}"/>
    <cellStyle name="40% - 强调文字颜色 2 3" xfId="2192" xr:uid="{00000000-0005-0000-0000-000020070000}"/>
    <cellStyle name="40% - 强调文字颜色 2 3 2" xfId="2193" xr:uid="{00000000-0005-0000-0000-000021070000}"/>
    <cellStyle name="40% - 强调文字颜色 2 4" xfId="2194" xr:uid="{00000000-0005-0000-0000-000022070000}"/>
    <cellStyle name="40% - 强调文字颜色 2 4 2" xfId="2195" xr:uid="{00000000-0005-0000-0000-000023070000}"/>
    <cellStyle name="40% - 强调文字颜色 2 5" xfId="2196" xr:uid="{00000000-0005-0000-0000-000024070000}"/>
    <cellStyle name="40% - 强调文字颜色 2 5 2" xfId="2197" xr:uid="{00000000-0005-0000-0000-000025070000}"/>
    <cellStyle name="40% - 强调文字颜色 2 6" xfId="2198" xr:uid="{00000000-0005-0000-0000-000026070000}"/>
    <cellStyle name="40% - 强调文字颜色 2 6 2" xfId="2199" xr:uid="{00000000-0005-0000-0000-000027070000}"/>
    <cellStyle name="40% - 强调文字颜色 3" xfId="2200" xr:uid="{00000000-0005-0000-0000-000028070000}"/>
    <cellStyle name="40% - 强调文字颜色 3 2" xfId="2201" xr:uid="{00000000-0005-0000-0000-000029070000}"/>
    <cellStyle name="40% - 强调文字颜色 3 2 2" xfId="2202" xr:uid="{00000000-0005-0000-0000-00002A070000}"/>
    <cellStyle name="40% - 强调文字颜色 3 3" xfId="2203" xr:uid="{00000000-0005-0000-0000-00002B070000}"/>
    <cellStyle name="40% - 强调文字颜色 3 3 2" xfId="2204" xr:uid="{00000000-0005-0000-0000-00002C070000}"/>
    <cellStyle name="40% - 强调文字颜色 3 4" xfId="2205" xr:uid="{00000000-0005-0000-0000-00002D070000}"/>
    <cellStyle name="40% - 强调文字颜色 3 4 2" xfId="2206" xr:uid="{00000000-0005-0000-0000-00002E070000}"/>
    <cellStyle name="40% - 强调文字颜色 3 5" xfId="2207" xr:uid="{00000000-0005-0000-0000-00002F070000}"/>
    <cellStyle name="40% - 强调文字颜色 3 5 2" xfId="2208" xr:uid="{00000000-0005-0000-0000-000030070000}"/>
    <cellStyle name="40% - 强调文字颜色 3 6" xfId="2209" xr:uid="{00000000-0005-0000-0000-000031070000}"/>
    <cellStyle name="40% - 强调文字颜色 3 6 2" xfId="2210" xr:uid="{00000000-0005-0000-0000-000032070000}"/>
    <cellStyle name="40% - 强调文字颜色 4" xfId="2211" xr:uid="{00000000-0005-0000-0000-000033070000}"/>
    <cellStyle name="40% - 强调文字颜色 4 2" xfId="2212" xr:uid="{00000000-0005-0000-0000-000034070000}"/>
    <cellStyle name="40% - 强调文字颜色 4 2 2" xfId="2213" xr:uid="{00000000-0005-0000-0000-000035070000}"/>
    <cellStyle name="40% - 强调文字颜色 4 3" xfId="2214" xr:uid="{00000000-0005-0000-0000-000036070000}"/>
    <cellStyle name="40% - 强调文字颜色 4 3 2" xfId="2215" xr:uid="{00000000-0005-0000-0000-000037070000}"/>
    <cellStyle name="40% - 强调文字颜色 4 4" xfId="2216" xr:uid="{00000000-0005-0000-0000-000038070000}"/>
    <cellStyle name="40% - 强调文字颜色 4 4 2" xfId="2217" xr:uid="{00000000-0005-0000-0000-000039070000}"/>
    <cellStyle name="40% - 强调文字颜色 4 5" xfId="2218" xr:uid="{00000000-0005-0000-0000-00003A070000}"/>
    <cellStyle name="40% - 强调文字颜色 4 5 2" xfId="2219" xr:uid="{00000000-0005-0000-0000-00003B070000}"/>
    <cellStyle name="40% - 强调文字颜色 4 6" xfId="2220" xr:uid="{00000000-0005-0000-0000-00003C070000}"/>
    <cellStyle name="40% - 强调文字颜色 4 6 2" xfId="2221" xr:uid="{00000000-0005-0000-0000-00003D070000}"/>
    <cellStyle name="40% - 强调文字颜色 5" xfId="2222" xr:uid="{00000000-0005-0000-0000-00003E070000}"/>
    <cellStyle name="40% - 强调文字颜色 5 2" xfId="2223" xr:uid="{00000000-0005-0000-0000-00003F070000}"/>
    <cellStyle name="40% - 强调文字颜色 5 2 2" xfId="2224" xr:uid="{00000000-0005-0000-0000-000040070000}"/>
    <cellStyle name="40% - 强调文字颜色 5 3" xfId="2225" xr:uid="{00000000-0005-0000-0000-000041070000}"/>
    <cellStyle name="40% - 强调文字颜色 5 3 2" xfId="2226" xr:uid="{00000000-0005-0000-0000-000042070000}"/>
    <cellStyle name="40% - 强调文字颜色 5 4" xfId="2227" xr:uid="{00000000-0005-0000-0000-000043070000}"/>
    <cellStyle name="40% - 强调文字颜色 5 4 2" xfId="2228" xr:uid="{00000000-0005-0000-0000-000044070000}"/>
    <cellStyle name="40% - 强调文字颜色 5 5" xfId="2229" xr:uid="{00000000-0005-0000-0000-000045070000}"/>
    <cellStyle name="40% - 强调文字颜色 5 5 2" xfId="2230" xr:uid="{00000000-0005-0000-0000-000046070000}"/>
    <cellStyle name="40% - 强调文字颜色 5 6" xfId="2231" xr:uid="{00000000-0005-0000-0000-000047070000}"/>
    <cellStyle name="40% - 强调文字颜色 5 6 2" xfId="2232" xr:uid="{00000000-0005-0000-0000-000048070000}"/>
    <cellStyle name="40% - 强调文字颜色 6" xfId="2233" xr:uid="{00000000-0005-0000-0000-000049070000}"/>
    <cellStyle name="40% - 强调文字颜色 6 2" xfId="2234" xr:uid="{00000000-0005-0000-0000-00004A070000}"/>
    <cellStyle name="40% - 强调文字颜色 6 2 2" xfId="2235" xr:uid="{00000000-0005-0000-0000-00004B070000}"/>
    <cellStyle name="40% - 强调文字颜色 6 3" xfId="2236" xr:uid="{00000000-0005-0000-0000-00004C070000}"/>
    <cellStyle name="40% - 强调文字颜色 6 3 2" xfId="2237" xr:uid="{00000000-0005-0000-0000-00004D070000}"/>
    <cellStyle name="40% - 强调文字颜色 6 4" xfId="2238" xr:uid="{00000000-0005-0000-0000-00004E070000}"/>
    <cellStyle name="40% - 强调文字颜色 6 4 2" xfId="2239" xr:uid="{00000000-0005-0000-0000-00004F070000}"/>
    <cellStyle name="40% - 强调文字颜色 6 5" xfId="2240" xr:uid="{00000000-0005-0000-0000-000050070000}"/>
    <cellStyle name="40% - 强调文字颜色 6 5 2" xfId="2241" xr:uid="{00000000-0005-0000-0000-000051070000}"/>
    <cellStyle name="40% - 强调文字颜色 6 6" xfId="2242" xr:uid="{00000000-0005-0000-0000-000052070000}"/>
    <cellStyle name="40% - 强调文字颜色 6 6 2" xfId="2243" xr:uid="{00000000-0005-0000-0000-000053070000}"/>
    <cellStyle name="40% - 輔色1 2" xfId="2244" xr:uid="{00000000-0005-0000-0000-000054070000}"/>
    <cellStyle name="40% - 輔色1 3" xfId="2245" xr:uid="{00000000-0005-0000-0000-000055070000}"/>
    <cellStyle name="40% - 輔色1 4" xfId="2246" xr:uid="{00000000-0005-0000-0000-000056070000}"/>
    <cellStyle name="40% - 輔色2 2" xfId="2247" xr:uid="{00000000-0005-0000-0000-000057070000}"/>
    <cellStyle name="40% - 輔色2 3" xfId="2248" xr:uid="{00000000-0005-0000-0000-000058070000}"/>
    <cellStyle name="40% - 輔色2 4" xfId="2249" xr:uid="{00000000-0005-0000-0000-000059070000}"/>
    <cellStyle name="40% - 輔色3 2" xfId="2250" xr:uid="{00000000-0005-0000-0000-00005A070000}"/>
    <cellStyle name="40% - 輔色3 3" xfId="2251" xr:uid="{00000000-0005-0000-0000-00005B070000}"/>
    <cellStyle name="40% - 輔色3 4" xfId="2252" xr:uid="{00000000-0005-0000-0000-00005C070000}"/>
    <cellStyle name="40% - 輔色4 2" xfId="2253" xr:uid="{00000000-0005-0000-0000-00005D070000}"/>
    <cellStyle name="40% - 輔色4 3" xfId="2254" xr:uid="{00000000-0005-0000-0000-00005E070000}"/>
    <cellStyle name="40% - 輔色4 4" xfId="2255" xr:uid="{00000000-0005-0000-0000-00005F070000}"/>
    <cellStyle name="40% - 輔色5 2" xfId="2256" xr:uid="{00000000-0005-0000-0000-000060070000}"/>
    <cellStyle name="40% - 輔色5 3" xfId="2257" xr:uid="{00000000-0005-0000-0000-000061070000}"/>
    <cellStyle name="40% - 輔色5 4" xfId="2258" xr:uid="{00000000-0005-0000-0000-000062070000}"/>
    <cellStyle name="40% - 輔色6 2" xfId="2259" xr:uid="{00000000-0005-0000-0000-000063070000}"/>
    <cellStyle name="40% - 輔色6 3" xfId="2260" xr:uid="{00000000-0005-0000-0000-000064070000}"/>
    <cellStyle name="40% - 輔色6 4" xfId="2261" xr:uid="{00000000-0005-0000-0000-000065070000}"/>
    <cellStyle name="60% - 强调文字颜色 1" xfId="2262" xr:uid="{00000000-0005-0000-0000-000066070000}"/>
    <cellStyle name="60% - 强调文字颜色 1 2" xfId="2263" xr:uid="{00000000-0005-0000-0000-000067070000}"/>
    <cellStyle name="60% - 强调文字颜色 1 2 2" xfId="2264" xr:uid="{00000000-0005-0000-0000-000068070000}"/>
    <cellStyle name="60% - 强调文字颜色 2" xfId="2265" xr:uid="{00000000-0005-0000-0000-000069070000}"/>
    <cellStyle name="60% - 强调文字颜色 2 2" xfId="2266" xr:uid="{00000000-0005-0000-0000-00006A070000}"/>
    <cellStyle name="60% - 强调文字颜色 2 2 2" xfId="2267" xr:uid="{00000000-0005-0000-0000-00006B070000}"/>
    <cellStyle name="60% - 强调文字颜色 3" xfId="2268" xr:uid="{00000000-0005-0000-0000-00006C070000}"/>
    <cellStyle name="60% - 强调文字颜色 3 2" xfId="2269" xr:uid="{00000000-0005-0000-0000-00006D070000}"/>
    <cellStyle name="60% - 强调文字颜色 3 2 2" xfId="2270" xr:uid="{00000000-0005-0000-0000-00006E070000}"/>
    <cellStyle name="60% - 强调文字颜色 4" xfId="2271" xr:uid="{00000000-0005-0000-0000-00006F070000}"/>
    <cellStyle name="60% - 强调文字颜色 4 2" xfId="2272" xr:uid="{00000000-0005-0000-0000-000070070000}"/>
    <cellStyle name="60% - 强调文字颜色 4 2 2" xfId="2273" xr:uid="{00000000-0005-0000-0000-000071070000}"/>
    <cellStyle name="60% - 强调文字颜色 5" xfId="2274" xr:uid="{00000000-0005-0000-0000-000072070000}"/>
    <cellStyle name="60% - 强调文字颜色 5 2" xfId="2275" xr:uid="{00000000-0005-0000-0000-000073070000}"/>
    <cellStyle name="60% - 强调文字颜色 5 2 2" xfId="2276" xr:uid="{00000000-0005-0000-0000-000074070000}"/>
    <cellStyle name="60% - 强调文字颜色 6" xfId="2277" xr:uid="{00000000-0005-0000-0000-000075070000}"/>
    <cellStyle name="60% - 强调文字颜色 6 2" xfId="2278" xr:uid="{00000000-0005-0000-0000-000076070000}"/>
    <cellStyle name="60% - 强调文字颜色 6 2 2" xfId="2279" xr:uid="{00000000-0005-0000-0000-000077070000}"/>
    <cellStyle name="60% - 輔色1 2" xfId="2280" xr:uid="{00000000-0005-0000-0000-000078070000}"/>
    <cellStyle name="60% - 輔色1 3" xfId="2281" xr:uid="{00000000-0005-0000-0000-000079070000}"/>
    <cellStyle name="60% - 輔色1 4" xfId="2282" xr:uid="{00000000-0005-0000-0000-00007A070000}"/>
    <cellStyle name="60% - 輔色2 2" xfId="2283" xr:uid="{00000000-0005-0000-0000-00007B070000}"/>
    <cellStyle name="60% - 輔色2 3" xfId="2284" xr:uid="{00000000-0005-0000-0000-00007C070000}"/>
    <cellStyle name="60% - 輔色2 4" xfId="2285" xr:uid="{00000000-0005-0000-0000-00007D070000}"/>
    <cellStyle name="60% - 輔色3 2" xfId="2286" xr:uid="{00000000-0005-0000-0000-00007E070000}"/>
    <cellStyle name="60% - 輔色3 3" xfId="2287" xr:uid="{00000000-0005-0000-0000-00007F070000}"/>
    <cellStyle name="60% - 輔色3 4" xfId="2288" xr:uid="{00000000-0005-0000-0000-000080070000}"/>
    <cellStyle name="60% - 輔色4 2" xfId="2289" xr:uid="{00000000-0005-0000-0000-000081070000}"/>
    <cellStyle name="60% - 輔色4 3" xfId="2290" xr:uid="{00000000-0005-0000-0000-000082070000}"/>
    <cellStyle name="60% - 輔色4 4" xfId="2291" xr:uid="{00000000-0005-0000-0000-000083070000}"/>
    <cellStyle name="60% - 輔色5 2" xfId="2292" xr:uid="{00000000-0005-0000-0000-000084070000}"/>
    <cellStyle name="60% - 輔色5 3" xfId="2293" xr:uid="{00000000-0005-0000-0000-000085070000}"/>
    <cellStyle name="60% - 輔色5 4" xfId="2294" xr:uid="{00000000-0005-0000-0000-000086070000}"/>
    <cellStyle name="60% - 輔色6 2" xfId="2295" xr:uid="{00000000-0005-0000-0000-000087070000}"/>
    <cellStyle name="60% - 輔色6 3" xfId="2296" xr:uid="{00000000-0005-0000-0000-000088070000}"/>
    <cellStyle name="60% - 輔色6 4" xfId="2297" xr:uid="{00000000-0005-0000-0000-000089070000}"/>
    <cellStyle name="Bad 2" xfId="3936" xr:uid="{00000000-0005-0000-0000-00008A070000}"/>
    <cellStyle name="bstitutes]_x000d__x000a_; The following mappings take Word for MS-DOS names, PostScript names, and TrueType_x000d__x000a_; names into account" xfId="2298" xr:uid="{00000000-0005-0000-0000-00008B070000}"/>
    <cellStyle name="bstitutes]_x000d__x000d_; The following mappings take Word for MS-DOS names, PostScript names, and TrueType_x000d__x000d_; names into account" xfId="2299" xr:uid="{00000000-0005-0000-0000-00008C070000}"/>
    <cellStyle name="Calc Currency (0)" xfId="2300" xr:uid="{00000000-0005-0000-0000-00008D070000}"/>
    <cellStyle name="Calc Currency (0) 2" xfId="2301" xr:uid="{00000000-0005-0000-0000-00008E070000}"/>
    <cellStyle name="Calc Currency (2)" xfId="2302" xr:uid="{00000000-0005-0000-0000-00008F070000}"/>
    <cellStyle name="Calc Currency (2) 2" xfId="2303" xr:uid="{00000000-0005-0000-0000-000090070000}"/>
    <cellStyle name="Calc Percent (0)" xfId="2304" xr:uid="{00000000-0005-0000-0000-000091070000}"/>
    <cellStyle name="Calc Percent (0) 2" xfId="2305" xr:uid="{00000000-0005-0000-0000-000092070000}"/>
    <cellStyle name="Calc Percent (1)" xfId="2306" xr:uid="{00000000-0005-0000-0000-000093070000}"/>
    <cellStyle name="Calc Percent (1) 2" xfId="2307" xr:uid="{00000000-0005-0000-0000-000094070000}"/>
    <cellStyle name="Calc Percent (2)" xfId="2308" xr:uid="{00000000-0005-0000-0000-000095070000}"/>
    <cellStyle name="Calc Percent (2) 2" xfId="2309" xr:uid="{00000000-0005-0000-0000-000096070000}"/>
    <cellStyle name="Calc Units (0)" xfId="2310" xr:uid="{00000000-0005-0000-0000-000097070000}"/>
    <cellStyle name="Calc Units (0) 2" xfId="2311" xr:uid="{00000000-0005-0000-0000-000098070000}"/>
    <cellStyle name="Calc Units (1)" xfId="2312" xr:uid="{00000000-0005-0000-0000-000099070000}"/>
    <cellStyle name="Calc Units (1) 2" xfId="2313" xr:uid="{00000000-0005-0000-0000-00009A070000}"/>
    <cellStyle name="Calc Units (2)" xfId="2314" xr:uid="{00000000-0005-0000-0000-00009B070000}"/>
    <cellStyle name="Calc Units (2) 2" xfId="2315" xr:uid="{00000000-0005-0000-0000-00009C070000}"/>
    <cellStyle name="Comma" xfId="3426" builtinId="3"/>
    <cellStyle name="Comma [0] 2" xfId="2316" xr:uid="{00000000-0005-0000-0000-00009E070000}"/>
    <cellStyle name="Comma [0] 3" xfId="2317" xr:uid="{00000000-0005-0000-0000-00009F070000}"/>
    <cellStyle name="Comma [0] 3 2" xfId="2318" xr:uid="{00000000-0005-0000-0000-0000A0070000}"/>
    <cellStyle name="Comma [0] 3 2 2" xfId="2319" xr:uid="{00000000-0005-0000-0000-0000A1070000}"/>
    <cellStyle name="Comma [0] 3 3" xfId="2320" xr:uid="{00000000-0005-0000-0000-0000A2070000}"/>
    <cellStyle name="Comma [0] 4" xfId="2321" xr:uid="{00000000-0005-0000-0000-0000A3070000}"/>
    <cellStyle name="Comma [0] 4 2" xfId="2322" xr:uid="{00000000-0005-0000-0000-0000A4070000}"/>
    <cellStyle name="Comma [0] 4 2 2" xfId="2323" xr:uid="{00000000-0005-0000-0000-0000A5070000}"/>
    <cellStyle name="Comma [0] 4 3" xfId="2324" xr:uid="{00000000-0005-0000-0000-0000A6070000}"/>
    <cellStyle name="Comma [0] 5" xfId="2325" xr:uid="{00000000-0005-0000-0000-0000A7070000}"/>
    <cellStyle name="Comma [0] 6" xfId="2326" xr:uid="{00000000-0005-0000-0000-0000A8070000}"/>
    <cellStyle name="Comma [0] 6 2" xfId="2327" xr:uid="{00000000-0005-0000-0000-0000A9070000}"/>
    <cellStyle name="Comma [00]" xfId="2328" xr:uid="{00000000-0005-0000-0000-0000AA070000}"/>
    <cellStyle name="Comma [00] 2" xfId="2329" xr:uid="{00000000-0005-0000-0000-0000AB070000}"/>
    <cellStyle name="Comma 10" xfId="3937" xr:uid="{00000000-0005-0000-0000-0000AC070000}"/>
    <cellStyle name="Comma 2" xfId="2330" xr:uid="{00000000-0005-0000-0000-0000AD070000}"/>
    <cellStyle name="Comma 23" xfId="3938" xr:uid="{00000000-0005-0000-0000-0000AE070000}"/>
    <cellStyle name="Comma 28" xfId="2331" xr:uid="{00000000-0005-0000-0000-0000AF070000}"/>
    <cellStyle name="Comma 3" xfId="2332" xr:uid="{00000000-0005-0000-0000-0000B0070000}"/>
    <cellStyle name="Comma 3 10" xfId="2333" xr:uid="{00000000-0005-0000-0000-0000B1070000}"/>
    <cellStyle name="Comma 3 10 2" xfId="2334" xr:uid="{00000000-0005-0000-0000-0000B2070000}"/>
    <cellStyle name="Comma 3 10 2 2" xfId="2335" xr:uid="{00000000-0005-0000-0000-0000B3070000}"/>
    <cellStyle name="Comma 3 10 2 2 2" xfId="2336" xr:uid="{00000000-0005-0000-0000-0000B4070000}"/>
    <cellStyle name="Comma 3 10 2 2 2 2" xfId="2337" xr:uid="{00000000-0005-0000-0000-0000B5070000}"/>
    <cellStyle name="Comma 3 10 2 2 2 2 2" xfId="2338" xr:uid="{00000000-0005-0000-0000-0000B6070000}"/>
    <cellStyle name="Comma 3 10 2 2 2 2 2 2" xfId="2339" xr:uid="{00000000-0005-0000-0000-0000B7070000}"/>
    <cellStyle name="Comma 3 10 2 2 2 2 2 2 2" xfId="2340" xr:uid="{00000000-0005-0000-0000-0000B8070000}"/>
    <cellStyle name="Comma 3 10 2 2 2 2 2 3" xfId="2341" xr:uid="{00000000-0005-0000-0000-0000B9070000}"/>
    <cellStyle name="Comma 3 10 2 2 2 2 3" xfId="2342" xr:uid="{00000000-0005-0000-0000-0000BA070000}"/>
    <cellStyle name="Comma 3 10 2 2 2 3" xfId="2343" xr:uid="{00000000-0005-0000-0000-0000BB070000}"/>
    <cellStyle name="Comma 3 10 2 2 3" xfId="2344" xr:uid="{00000000-0005-0000-0000-0000BC070000}"/>
    <cellStyle name="Comma 3 10 2 3" xfId="2345" xr:uid="{00000000-0005-0000-0000-0000BD070000}"/>
    <cellStyle name="Comma 3 10 2 3 2" xfId="2346" xr:uid="{00000000-0005-0000-0000-0000BE070000}"/>
    <cellStyle name="Comma 3 10 2 3 2 2" xfId="2347" xr:uid="{00000000-0005-0000-0000-0000BF070000}"/>
    <cellStyle name="Comma 3 10 2 3 2 2 2" xfId="2348" xr:uid="{00000000-0005-0000-0000-0000C0070000}"/>
    <cellStyle name="Comma 3 10 3" xfId="2349" xr:uid="{00000000-0005-0000-0000-0000C1070000}"/>
    <cellStyle name="Comma 3 11" xfId="2350" xr:uid="{00000000-0005-0000-0000-0000C2070000}"/>
    <cellStyle name="Comma 3 11 2" xfId="2351" xr:uid="{00000000-0005-0000-0000-0000C3070000}"/>
    <cellStyle name="Comma 3 12" xfId="2352" xr:uid="{00000000-0005-0000-0000-0000C4070000}"/>
    <cellStyle name="Comma 3 2" xfId="2353" xr:uid="{00000000-0005-0000-0000-0000C5070000}"/>
    <cellStyle name="Comma 3 2 10" xfId="2354" xr:uid="{00000000-0005-0000-0000-0000C6070000}"/>
    <cellStyle name="Comma 3 2 10 2" xfId="2355" xr:uid="{00000000-0005-0000-0000-0000C7070000}"/>
    <cellStyle name="Comma 3 2 11" xfId="2356" xr:uid="{00000000-0005-0000-0000-0000C8070000}"/>
    <cellStyle name="Comma 3 2 2" xfId="2357" xr:uid="{00000000-0005-0000-0000-0000C9070000}"/>
    <cellStyle name="Comma 3 2 2 2" xfId="2358" xr:uid="{00000000-0005-0000-0000-0000CA070000}"/>
    <cellStyle name="Comma 3 2 2 2 2" xfId="2359" xr:uid="{00000000-0005-0000-0000-0000CB070000}"/>
    <cellStyle name="Comma 3 2 2 3" xfId="2360" xr:uid="{00000000-0005-0000-0000-0000CC070000}"/>
    <cellStyle name="Comma 3 2 3" xfId="2361" xr:uid="{00000000-0005-0000-0000-0000CD070000}"/>
    <cellStyle name="Comma 3 2 3 2" xfId="2362" xr:uid="{00000000-0005-0000-0000-0000CE070000}"/>
    <cellStyle name="Comma 3 2 3 2 2" xfId="2363" xr:uid="{00000000-0005-0000-0000-0000CF070000}"/>
    <cellStyle name="Comma 3 2 3 3" xfId="2364" xr:uid="{00000000-0005-0000-0000-0000D0070000}"/>
    <cellStyle name="Comma 3 2 4" xfId="2365" xr:uid="{00000000-0005-0000-0000-0000D1070000}"/>
    <cellStyle name="Comma 3 2 4 2" xfId="2366" xr:uid="{00000000-0005-0000-0000-0000D2070000}"/>
    <cellStyle name="Comma 3 2 4 2 2" xfId="2367" xr:uid="{00000000-0005-0000-0000-0000D3070000}"/>
    <cellStyle name="Comma 3 2 4 3" xfId="2368" xr:uid="{00000000-0005-0000-0000-0000D4070000}"/>
    <cellStyle name="Comma 3 2 5" xfId="2369" xr:uid="{00000000-0005-0000-0000-0000D5070000}"/>
    <cellStyle name="Comma 3 2 5 2" xfId="2370" xr:uid="{00000000-0005-0000-0000-0000D6070000}"/>
    <cellStyle name="Comma 3 2 5 2 2" xfId="2371" xr:uid="{00000000-0005-0000-0000-0000D7070000}"/>
    <cellStyle name="Comma 3 2 5 2 2 2" xfId="2372" xr:uid="{00000000-0005-0000-0000-0000D8070000}"/>
    <cellStyle name="Comma 3 2 5 2 3" xfId="2373" xr:uid="{00000000-0005-0000-0000-0000D9070000}"/>
    <cellStyle name="Comma 3 2 5 3" xfId="2374" xr:uid="{00000000-0005-0000-0000-0000DA070000}"/>
    <cellStyle name="Comma 3 2 5 3 2" xfId="2375" xr:uid="{00000000-0005-0000-0000-0000DB070000}"/>
    <cellStyle name="Comma 3 2 5 4" xfId="2376" xr:uid="{00000000-0005-0000-0000-0000DC070000}"/>
    <cellStyle name="Comma 3 2 6" xfId="2377" xr:uid="{00000000-0005-0000-0000-0000DD070000}"/>
    <cellStyle name="Comma 3 2 6 2" xfId="2378" xr:uid="{00000000-0005-0000-0000-0000DE070000}"/>
    <cellStyle name="Comma 3 2 6 2 2" xfId="2379" xr:uid="{00000000-0005-0000-0000-0000DF070000}"/>
    <cellStyle name="Comma 3 2 6 3" xfId="2380" xr:uid="{00000000-0005-0000-0000-0000E0070000}"/>
    <cellStyle name="Comma 3 2 7" xfId="2381" xr:uid="{00000000-0005-0000-0000-0000E1070000}"/>
    <cellStyle name="Comma 3 2 7 2" xfId="2382" xr:uid="{00000000-0005-0000-0000-0000E2070000}"/>
    <cellStyle name="Comma 3 2 7 2 2" xfId="2383" xr:uid="{00000000-0005-0000-0000-0000E3070000}"/>
    <cellStyle name="Comma 3 2 7 2 2 2" xfId="2384" xr:uid="{00000000-0005-0000-0000-0000E4070000}"/>
    <cellStyle name="Comma 3 2 7 2 3" xfId="2385" xr:uid="{00000000-0005-0000-0000-0000E5070000}"/>
    <cellStyle name="Comma 3 2 7 3" xfId="2386" xr:uid="{00000000-0005-0000-0000-0000E6070000}"/>
    <cellStyle name="Comma 3 2 7 3 2" xfId="2387" xr:uid="{00000000-0005-0000-0000-0000E7070000}"/>
    <cellStyle name="Comma 3 2 7 3 2 2" xfId="2388" xr:uid="{00000000-0005-0000-0000-0000E8070000}"/>
    <cellStyle name="Comma 3 2 7 3 3" xfId="2389" xr:uid="{00000000-0005-0000-0000-0000E9070000}"/>
    <cellStyle name="Comma 3 2 7 4" xfId="2390" xr:uid="{00000000-0005-0000-0000-0000EA070000}"/>
    <cellStyle name="Comma 3 2 7 4 2" xfId="2391" xr:uid="{00000000-0005-0000-0000-0000EB070000}"/>
    <cellStyle name="Comma 3 2 7 5" xfId="2392" xr:uid="{00000000-0005-0000-0000-0000EC070000}"/>
    <cellStyle name="Comma 3 2 8" xfId="2393" xr:uid="{00000000-0005-0000-0000-0000ED070000}"/>
    <cellStyle name="Comma 3 2 8 2" xfId="2394" xr:uid="{00000000-0005-0000-0000-0000EE070000}"/>
    <cellStyle name="Comma 3 2 8 2 2" xfId="2395" xr:uid="{00000000-0005-0000-0000-0000EF070000}"/>
    <cellStyle name="Comma 3 2 8 3" xfId="2396" xr:uid="{00000000-0005-0000-0000-0000F0070000}"/>
    <cellStyle name="Comma 3 2 9" xfId="2397" xr:uid="{00000000-0005-0000-0000-0000F1070000}"/>
    <cellStyle name="Comma 3 2 9 2" xfId="2398" xr:uid="{00000000-0005-0000-0000-0000F2070000}"/>
    <cellStyle name="Comma 3 2 9 2 2" xfId="2399" xr:uid="{00000000-0005-0000-0000-0000F3070000}"/>
    <cellStyle name="Comma 3 2 9 3" xfId="2400" xr:uid="{00000000-0005-0000-0000-0000F4070000}"/>
    <cellStyle name="Comma 3 3" xfId="2401" xr:uid="{00000000-0005-0000-0000-0000F5070000}"/>
    <cellStyle name="Comma 3 3 2" xfId="2402" xr:uid="{00000000-0005-0000-0000-0000F6070000}"/>
    <cellStyle name="Comma 3 3 2 2" xfId="2403" xr:uid="{00000000-0005-0000-0000-0000F7070000}"/>
    <cellStyle name="Comma 3 3 2 2 2" xfId="2404" xr:uid="{00000000-0005-0000-0000-0000F8070000}"/>
    <cellStyle name="Comma 3 3 2 2 2 2" xfId="2405" xr:uid="{00000000-0005-0000-0000-0000F9070000}"/>
    <cellStyle name="Comma 3 3 2 2 3" xfId="2406" xr:uid="{00000000-0005-0000-0000-0000FA070000}"/>
    <cellStyle name="Comma 3 3 2 3" xfId="2407" xr:uid="{00000000-0005-0000-0000-0000FB070000}"/>
    <cellStyle name="Comma 3 3 2 3 2" xfId="2408" xr:uid="{00000000-0005-0000-0000-0000FC070000}"/>
    <cellStyle name="Comma 3 3 2 4" xfId="2409" xr:uid="{00000000-0005-0000-0000-0000FD070000}"/>
    <cellStyle name="Comma 3 3 3" xfId="2410" xr:uid="{00000000-0005-0000-0000-0000FE070000}"/>
    <cellStyle name="Comma 3 3 3 2" xfId="2411" xr:uid="{00000000-0005-0000-0000-0000FF070000}"/>
    <cellStyle name="Comma 3 3 3 2 2" xfId="2412" xr:uid="{00000000-0005-0000-0000-000000080000}"/>
    <cellStyle name="Comma 3 3 3 3" xfId="2413" xr:uid="{00000000-0005-0000-0000-000001080000}"/>
    <cellStyle name="Comma 3 3 4" xfId="2414" xr:uid="{00000000-0005-0000-0000-000002080000}"/>
    <cellStyle name="Comma 3 3 4 2" xfId="2415" xr:uid="{00000000-0005-0000-0000-000003080000}"/>
    <cellStyle name="Comma 3 3 4 2 2" xfId="2416" xr:uid="{00000000-0005-0000-0000-000004080000}"/>
    <cellStyle name="Comma 3 3 4 3" xfId="2417" xr:uid="{00000000-0005-0000-0000-000005080000}"/>
    <cellStyle name="Comma 3 3 5" xfId="2418" xr:uid="{00000000-0005-0000-0000-000006080000}"/>
    <cellStyle name="Comma 3 3 5 2" xfId="2419" xr:uid="{00000000-0005-0000-0000-000007080000}"/>
    <cellStyle name="Comma 3 3 6" xfId="2420" xr:uid="{00000000-0005-0000-0000-000008080000}"/>
    <cellStyle name="Comma 3 4" xfId="2421" xr:uid="{00000000-0005-0000-0000-000009080000}"/>
    <cellStyle name="Comma 3 4 2" xfId="2422" xr:uid="{00000000-0005-0000-0000-00000A080000}"/>
    <cellStyle name="Comma 3 4 2 2" xfId="2423" xr:uid="{00000000-0005-0000-0000-00000B080000}"/>
    <cellStyle name="Comma 3 4 3" xfId="2424" xr:uid="{00000000-0005-0000-0000-00000C080000}"/>
    <cellStyle name="Comma 3 5" xfId="2425" xr:uid="{00000000-0005-0000-0000-00000D080000}"/>
    <cellStyle name="Comma 3 5 2" xfId="2426" xr:uid="{00000000-0005-0000-0000-00000E080000}"/>
    <cellStyle name="Comma 3 5 2 2" xfId="2427" xr:uid="{00000000-0005-0000-0000-00000F080000}"/>
    <cellStyle name="Comma 3 5 3" xfId="2428" xr:uid="{00000000-0005-0000-0000-000010080000}"/>
    <cellStyle name="Comma 3 6" xfId="2429" xr:uid="{00000000-0005-0000-0000-000011080000}"/>
    <cellStyle name="Comma 3 6 2" xfId="2430" xr:uid="{00000000-0005-0000-0000-000012080000}"/>
    <cellStyle name="Comma 3 6 2 2" xfId="2431" xr:uid="{00000000-0005-0000-0000-000013080000}"/>
    <cellStyle name="Comma 3 6 3" xfId="2432" xr:uid="{00000000-0005-0000-0000-000014080000}"/>
    <cellStyle name="Comma 3 7" xfId="2433" xr:uid="{00000000-0005-0000-0000-000015080000}"/>
    <cellStyle name="Comma 3 7 2" xfId="2434" xr:uid="{00000000-0005-0000-0000-000016080000}"/>
    <cellStyle name="Comma 3 7 2 2" xfId="2435" xr:uid="{00000000-0005-0000-0000-000017080000}"/>
    <cellStyle name="Comma 3 7 3" xfId="2436" xr:uid="{00000000-0005-0000-0000-000018080000}"/>
    <cellStyle name="Comma 3 8" xfId="2437" xr:uid="{00000000-0005-0000-0000-000019080000}"/>
    <cellStyle name="Comma 3 8 2" xfId="2438" xr:uid="{00000000-0005-0000-0000-00001A080000}"/>
    <cellStyle name="Comma 3 8 2 2" xfId="2439" xr:uid="{00000000-0005-0000-0000-00001B080000}"/>
    <cellStyle name="Comma 3 8 3" xfId="2440" xr:uid="{00000000-0005-0000-0000-00001C080000}"/>
    <cellStyle name="Comma 3 9" xfId="2441" xr:uid="{00000000-0005-0000-0000-00001D080000}"/>
    <cellStyle name="Comma 3 9 2" xfId="2442" xr:uid="{00000000-0005-0000-0000-00001E080000}"/>
    <cellStyle name="Comma 3 9 2 2" xfId="2443" xr:uid="{00000000-0005-0000-0000-00001F080000}"/>
    <cellStyle name="Comma 3 9 3" xfId="2444" xr:uid="{00000000-0005-0000-0000-000020080000}"/>
    <cellStyle name="Comma 4" xfId="2445" xr:uid="{00000000-0005-0000-0000-000021080000}"/>
    <cellStyle name="Comma 4 2" xfId="2446" xr:uid="{00000000-0005-0000-0000-000022080000}"/>
    <cellStyle name="Comma 4 2 2" xfId="2447" xr:uid="{00000000-0005-0000-0000-000023080000}"/>
    <cellStyle name="Comma 4 3" xfId="2448" xr:uid="{00000000-0005-0000-0000-000024080000}"/>
    <cellStyle name="Comma 5" xfId="2449" xr:uid="{00000000-0005-0000-0000-000025080000}"/>
    <cellStyle name="Comma 5 2" xfId="2450" xr:uid="{00000000-0005-0000-0000-000026080000}"/>
    <cellStyle name="Comma 5 2 2" xfId="2451" xr:uid="{00000000-0005-0000-0000-000027080000}"/>
    <cellStyle name="Comma 5 2 2 2" xfId="2452" xr:uid="{00000000-0005-0000-0000-000028080000}"/>
    <cellStyle name="Comma 5 2 3" xfId="2453" xr:uid="{00000000-0005-0000-0000-000029080000}"/>
    <cellStyle name="Comma 5 3" xfId="2454" xr:uid="{00000000-0005-0000-0000-00002A080000}"/>
    <cellStyle name="Comma 5 3 2" xfId="2455" xr:uid="{00000000-0005-0000-0000-00002B080000}"/>
    <cellStyle name="Comma 5 3 2 2" xfId="2456" xr:uid="{00000000-0005-0000-0000-00002C080000}"/>
    <cellStyle name="Comma 5 3 3" xfId="2457" xr:uid="{00000000-0005-0000-0000-00002D080000}"/>
    <cellStyle name="Comma 5 4" xfId="2458" xr:uid="{00000000-0005-0000-0000-00002E080000}"/>
    <cellStyle name="Comma 5 4 2" xfId="2459" xr:uid="{00000000-0005-0000-0000-00002F080000}"/>
    <cellStyle name="Comma 5 4 2 2" xfId="2460" xr:uid="{00000000-0005-0000-0000-000030080000}"/>
    <cellStyle name="Comma 5 4 3" xfId="2461" xr:uid="{00000000-0005-0000-0000-000031080000}"/>
    <cellStyle name="Comma 5 5" xfId="2462" xr:uid="{00000000-0005-0000-0000-000032080000}"/>
    <cellStyle name="Comma 5 5 2" xfId="2463" xr:uid="{00000000-0005-0000-0000-000033080000}"/>
    <cellStyle name="Comma 5 6" xfId="2464" xr:uid="{00000000-0005-0000-0000-000034080000}"/>
    <cellStyle name="Comma 6" xfId="2465" xr:uid="{00000000-0005-0000-0000-000035080000}"/>
    <cellStyle name="Comma 6 2" xfId="2466" xr:uid="{00000000-0005-0000-0000-000036080000}"/>
    <cellStyle name="Comma 6 2 2" xfId="2467" xr:uid="{00000000-0005-0000-0000-000037080000}"/>
    <cellStyle name="Comma 6 3" xfId="2468" xr:uid="{00000000-0005-0000-0000-000038080000}"/>
    <cellStyle name="Comma 7" xfId="2469" xr:uid="{00000000-0005-0000-0000-000039080000}"/>
    <cellStyle name="Comma 8" xfId="2470" xr:uid="{00000000-0005-0000-0000-00003A080000}"/>
    <cellStyle name="Currency [00]" xfId="2471" xr:uid="{00000000-0005-0000-0000-00003B080000}"/>
    <cellStyle name="Currency [00] 2" xfId="2472" xr:uid="{00000000-0005-0000-0000-00003C080000}"/>
    <cellStyle name="Currency 2" xfId="2473" xr:uid="{00000000-0005-0000-0000-00003D080000}"/>
    <cellStyle name="Date Short" xfId="2474" xr:uid="{00000000-0005-0000-0000-00003E080000}"/>
    <cellStyle name="DELTA" xfId="2475" xr:uid="{00000000-0005-0000-0000-00003F080000}"/>
    <cellStyle name="Enter Currency (0)" xfId="2476" xr:uid="{00000000-0005-0000-0000-000040080000}"/>
    <cellStyle name="Enter Currency (0) 2" xfId="2477" xr:uid="{00000000-0005-0000-0000-000041080000}"/>
    <cellStyle name="Enter Currency (2)" xfId="2478" xr:uid="{00000000-0005-0000-0000-000042080000}"/>
    <cellStyle name="Enter Currency (2) 2" xfId="2479" xr:uid="{00000000-0005-0000-0000-000043080000}"/>
    <cellStyle name="Enter Units (0)" xfId="2480" xr:uid="{00000000-0005-0000-0000-000044080000}"/>
    <cellStyle name="Enter Units (0) 2" xfId="2481" xr:uid="{00000000-0005-0000-0000-000045080000}"/>
    <cellStyle name="Enter Units (1)" xfId="2482" xr:uid="{00000000-0005-0000-0000-000046080000}"/>
    <cellStyle name="Enter Units (1) 2" xfId="2483" xr:uid="{00000000-0005-0000-0000-000047080000}"/>
    <cellStyle name="Enter Units (2)" xfId="2484" xr:uid="{00000000-0005-0000-0000-000048080000}"/>
    <cellStyle name="Enter Units (2) 2" xfId="2485" xr:uid="{00000000-0005-0000-0000-000049080000}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42" builtinId="9" hidden="1"/>
    <cellStyle name="Followed Hyperlink" xfId="244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Followed Hyperlink" xfId="3351" builtinId="9" hidden="1"/>
    <cellStyle name="Followed Hyperlink" xfId="3353" builtinId="9" hidden="1"/>
    <cellStyle name="Followed Hyperlink" xfId="3355" builtinId="9" hidden="1"/>
    <cellStyle name="Followed Hyperlink" xfId="3357" builtinId="9" hidden="1"/>
    <cellStyle name="Followed Hyperlink" xfId="3359" builtinId="9" hidden="1"/>
    <cellStyle name="Followed Hyperlink" xfId="3361" builtinId="9" hidden="1"/>
    <cellStyle name="Followed Hyperlink" xfId="3363" builtinId="9" hidden="1"/>
    <cellStyle name="Followed Hyperlink" xfId="3365" builtinId="9" hidden="1"/>
    <cellStyle name="Followed Hyperlink" xfId="3367" builtinId="9" hidden="1"/>
    <cellStyle name="Followed Hyperlink" xfId="3369" builtinId="9" hidden="1"/>
    <cellStyle name="Followed Hyperlink" xfId="3371" builtinId="9" hidden="1"/>
    <cellStyle name="Followed Hyperlink" xfId="3373" builtinId="9" hidden="1"/>
    <cellStyle name="Followed Hyperlink" xfId="3375" builtinId="9" hidden="1"/>
    <cellStyle name="Followed Hyperlink" xfId="3377" builtinId="9" hidden="1"/>
    <cellStyle name="Followed Hyperlink" xfId="3379" builtinId="9" hidden="1"/>
    <cellStyle name="Followed Hyperlink" xfId="3381" builtinId="9" hidden="1"/>
    <cellStyle name="Followed Hyperlink" xfId="3383" builtinId="9" hidden="1"/>
    <cellStyle name="Followed Hyperlink" xfId="3385" builtinId="9" hidden="1"/>
    <cellStyle name="Followed Hyperlink" xfId="3387" builtinId="9" hidden="1"/>
    <cellStyle name="Followed Hyperlink" xfId="3389" builtinId="9" hidden="1"/>
    <cellStyle name="Followed Hyperlink" xfId="3391" builtinId="9" hidden="1"/>
    <cellStyle name="Followed Hyperlink" xfId="3393" builtinId="9" hidden="1"/>
    <cellStyle name="Followed Hyperlink" xfId="3395" builtinId="9" hidden="1"/>
    <cellStyle name="Followed Hyperlink" xfId="3397" builtinId="9" hidden="1"/>
    <cellStyle name="Followed Hyperlink" xfId="3399" builtinId="9" hidden="1"/>
    <cellStyle name="Followed Hyperlink" xfId="3401" builtinId="9" hidden="1"/>
    <cellStyle name="Followed Hyperlink" xfId="3403" builtinId="9" hidden="1"/>
    <cellStyle name="Followed Hyperlink" xfId="3405" builtinId="9" hidden="1"/>
    <cellStyle name="Followed Hyperlink" xfId="3407" builtinId="9" hidden="1"/>
    <cellStyle name="Followed Hyperlink" xfId="3409" builtinId="9" hidden="1"/>
    <cellStyle name="Followed Hyperlink" xfId="3411" builtinId="9" hidden="1"/>
    <cellStyle name="Followed Hyperlink" xfId="3413" builtinId="9" hidden="1"/>
    <cellStyle name="Followed Hyperlink" xfId="3415" builtinId="9" hidden="1"/>
    <cellStyle name="Followed Hyperlink" xfId="3417" builtinId="9" hidden="1"/>
    <cellStyle name="Followed Hyperlink" xfId="3419" builtinId="9" hidden="1"/>
    <cellStyle name="Followed Hyperlink" xfId="3421" builtinId="9" hidden="1"/>
    <cellStyle name="Followed Hyperlink" xfId="3423" builtinId="9" hidden="1"/>
    <cellStyle name="Followed Hyperlink" xfId="3425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9" builtinId="9" hidden="1"/>
    <cellStyle name="Followed Hyperlink" xfId="3811" builtinId="9" hidden="1"/>
    <cellStyle name="Followed Hyperlink" xfId="3813" builtinId="9" hidden="1"/>
    <cellStyle name="Followed Hyperlink" xfId="3815" builtinId="9" hidden="1"/>
    <cellStyle name="Followed Hyperlink" xfId="3817" builtinId="9" hidden="1"/>
    <cellStyle name="Followed Hyperlink" xfId="3819" builtinId="9" hidden="1"/>
    <cellStyle name="Followed Hyperlink" xfId="3821" builtinId="9" hidden="1"/>
    <cellStyle name="Followed Hyperlink" xfId="3823" builtinId="9" hidden="1"/>
    <cellStyle name="Followed Hyperlink" xfId="3825" builtinId="9" hidden="1"/>
    <cellStyle name="Followed Hyperlink" xfId="3827" builtinId="9" hidden="1"/>
    <cellStyle name="Followed Hyperlink" xfId="3829" builtinId="9" hidden="1"/>
    <cellStyle name="Followed Hyperlink" xfId="3831" builtinId="9" hidden="1"/>
    <cellStyle name="Followed Hyperlink" xfId="3833" builtinId="9" hidden="1"/>
    <cellStyle name="Followed Hyperlink" xfId="3835" builtinId="9" hidden="1"/>
    <cellStyle name="Followed Hyperlink" xfId="3837" builtinId="9" hidden="1"/>
    <cellStyle name="Followed Hyperlink" xfId="3839" builtinId="9" hidden="1"/>
    <cellStyle name="Followed Hyperlink" xfId="3841" builtinId="9" hidden="1"/>
    <cellStyle name="Followed Hyperlink" xfId="3843" builtinId="9" hidden="1"/>
    <cellStyle name="Followed Hyperlink" xfId="3845" builtinId="9" hidden="1"/>
    <cellStyle name="Followed Hyperlink" xfId="3847" builtinId="9" hidden="1"/>
    <cellStyle name="Followed Hyperlink" xfId="3849" builtinId="9" hidden="1"/>
    <cellStyle name="Followed Hyperlink" xfId="3851" builtinId="9" hidden="1"/>
    <cellStyle name="Followed Hyperlink" xfId="3853" builtinId="9" hidden="1"/>
    <cellStyle name="Followed Hyperlink" xfId="3855" builtinId="9" hidden="1"/>
    <cellStyle name="Followed Hyperlink" xfId="3857" builtinId="9" hidden="1"/>
    <cellStyle name="Followed Hyperlink" xfId="3859" builtinId="9" hidden="1"/>
    <cellStyle name="Followed Hyperlink" xfId="3861" builtinId="9" hidden="1"/>
    <cellStyle name="Followed Hyperlink" xfId="3863" builtinId="9" hidden="1"/>
    <cellStyle name="Followed Hyperlink" xfId="3865" builtinId="9" hidden="1"/>
    <cellStyle name="Followed Hyperlink" xfId="3867" builtinId="9" hidden="1"/>
    <cellStyle name="Followed Hyperlink" xfId="3869" builtinId="9" hidden="1"/>
    <cellStyle name="Followed Hyperlink" xfId="3871" builtinId="9" hidden="1"/>
    <cellStyle name="Followed Hyperlink" xfId="3873" builtinId="9" hidden="1"/>
    <cellStyle name="Followed Hyperlink" xfId="3875" builtinId="9" hidden="1"/>
    <cellStyle name="Followed Hyperlink" xfId="3877" builtinId="9" hidden="1"/>
    <cellStyle name="Followed Hyperlink" xfId="3879" builtinId="9" hidden="1"/>
    <cellStyle name="Followed Hyperlink" xfId="3881" builtinId="9" hidden="1"/>
    <cellStyle name="Followed Hyperlink" xfId="3883" builtinId="9" hidden="1"/>
    <cellStyle name="Followed Hyperlink" xfId="3885" builtinId="9" hidden="1"/>
    <cellStyle name="Followed Hyperlink" xfId="3887" builtinId="9" hidden="1"/>
    <cellStyle name="Followed Hyperlink" xfId="3889" builtinId="9" hidden="1"/>
    <cellStyle name="Followed Hyperlink" xfId="3891" builtinId="9" hidden="1"/>
    <cellStyle name="Followed Hyperlink" xfId="3893" builtinId="9" hidden="1"/>
    <cellStyle name="Followed Hyperlink" xfId="3895" builtinId="9" hidden="1"/>
    <cellStyle name="Followed Hyperlink" xfId="3897" builtinId="9" hidden="1"/>
    <cellStyle name="Followed Hyperlink" xfId="3899" builtinId="9" hidden="1"/>
    <cellStyle name="Followed Hyperlink" xfId="3901" builtinId="9" hidden="1"/>
    <cellStyle name="Followed Hyperlink" xfId="3903" builtinId="9" hidden="1"/>
    <cellStyle name="Followed Hyperlink" xfId="3905" builtinId="9" hidden="1"/>
    <cellStyle name="Followed Hyperlink" xfId="3907" builtinId="9" hidden="1"/>
    <cellStyle name="Followed Hyperlink" xfId="3909" builtinId="9" hidden="1"/>
    <cellStyle name="Followed Hyperlink" xfId="3913" builtinId="9" hidden="1"/>
    <cellStyle name="Followed Hyperlink" xfId="3915" builtinId="9" hidden="1"/>
    <cellStyle name="Followed Hyperlink" xfId="3917" builtinId="9" hidden="1"/>
    <cellStyle name="Followed Hyperlink" xfId="3919" builtinId="9" hidden="1"/>
    <cellStyle name="Followed Hyperlink" xfId="3921" builtinId="9" hidden="1"/>
    <cellStyle name="Followed Hyperlink" xfId="3923" builtinId="9" hidden="1"/>
    <cellStyle name="Followed Hyperlink" xfId="3925" builtinId="9" hidden="1"/>
    <cellStyle name="Followed Hyperlink" xfId="3927" builtinId="9" hidden="1"/>
    <cellStyle name="Followed Hyperlink" xfId="3929" builtinId="9" hidden="1"/>
    <cellStyle name="Followed Hyperlink" xfId="3931" builtinId="9" hidden="1"/>
    <cellStyle name="Followed Hyperlink" xfId="3933" builtinId="9" hidden="1"/>
    <cellStyle name="Followed Hyperlink" xfId="3935" builtinId="9" hidden="1"/>
    <cellStyle name="Followed Hyperlink" xfId="3945" builtinId="9" hidden="1"/>
    <cellStyle name="Followed Hyperlink" xfId="3947" builtinId="9" hidden="1"/>
    <cellStyle name="Followed Hyperlink" xfId="3949" builtinId="9" hidden="1"/>
    <cellStyle name="Followed Hyperlink" xfId="3951" builtinId="9" hidden="1"/>
    <cellStyle name="Followed Hyperlink" xfId="3953" builtinId="9" hidden="1"/>
    <cellStyle name="Followed Hyperlink" xfId="3955" builtinId="9" hidden="1"/>
    <cellStyle name="Followed Hyperlink" xfId="3957" builtinId="9" hidden="1"/>
    <cellStyle name="Followed Hyperlink" xfId="3959" builtinId="9" hidden="1"/>
    <cellStyle name="Followed Hyperlink" xfId="3961" builtinId="9" hidden="1"/>
    <cellStyle name="Followed Hyperlink" xfId="3963" builtinId="9" hidden="1"/>
    <cellStyle name="Followed Hyperlink" xfId="3965" builtinId="9" hidden="1"/>
    <cellStyle name="Followed Hyperlink" xfId="3967" builtinId="9" hidden="1"/>
    <cellStyle name="Followed Hyperlink" xfId="3969" builtinId="9" hidden="1"/>
    <cellStyle name="Followed Hyperlink" xfId="3971" builtinId="9" hidden="1"/>
    <cellStyle name="Followed Hyperlink" xfId="3973" builtinId="9" hidden="1"/>
    <cellStyle name="Followed Hyperlink" xfId="3975" builtinId="9" hidden="1"/>
    <cellStyle name="Followed Hyperlink" xfId="3977" builtinId="9" hidden="1"/>
    <cellStyle name="Followed Hyperlink" xfId="3979" builtinId="9" hidden="1"/>
    <cellStyle name="Followed Hyperlink" xfId="3981" builtinId="9" hidden="1"/>
    <cellStyle name="Followed Hyperlink" xfId="3983" builtinId="9" hidden="1"/>
    <cellStyle name="Followed Hyperlink" xfId="3985" builtinId="9" hidden="1"/>
    <cellStyle name="Followed Hyperlink" xfId="3987" builtinId="9" hidden="1"/>
    <cellStyle name="Followed Hyperlink" xfId="3989" builtinId="9" hidden="1"/>
    <cellStyle name="Followed Hyperlink" xfId="3991" builtinId="9" hidden="1"/>
    <cellStyle name="Followed Hyperlink" xfId="3993" builtinId="9" hidden="1"/>
    <cellStyle name="Followed Hyperlink" xfId="3995" builtinId="9" hidden="1"/>
    <cellStyle name="Followed Hyperlink" xfId="3997" builtinId="9" hidden="1"/>
    <cellStyle name="Followed Hyperlink" xfId="3999" builtinId="9" hidden="1"/>
    <cellStyle name="Followed Hyperlink" xfId="4001" builtinId="9" hidden="1"/>
    <cellStyle name="Followed Hyperlink" xfId="4003" builtinId="9" hidden="1"/>
    <cellStyle name="Followed Hyperlink" xfId="4005" builtinId="9" hidden="1"/>
    <cellStyle name="Followed Hyperlink" xfId="4007" builtinId="9" hidden="1"/>
    <cellStyle name="Followed Hyperlink" xfId="4009" builtinId="9" hidden="1"/>
    <cellStyle name="Followed Hyperlink" xfId="4011" builtinId="9" hidden="1"/>
    <cellStyle name="Followed Hyperlink" xfId="4013" builtinId="9" hidden="1"/>
    <cellStyle name="Followed Hyperlink" xfId="4015" builtinId="9" hidden="1"/>
    <cellStyle name="Followed Hyperlink" xfId="4017" builtinId="9" hidden="1"/>
    <cellStyle name="Followed Hyperlink" xfId="4019" builtinId="9" hidden="1"/>
    <cellStyle name="Followed Hyperlink" xfId="4021" builtinId="9" hidden="1"/>
    <cellStyle name="Followed Hyperlink" xfId="4023" builtinId="9" hidden="1"/>
    <cellStyle name="Followed Hyperlink" xfId="4025" builtinId="9" hidden="1"/>
    <cellStyle name="Followed Hyperlink" xfId="4027" builtinId="9" hidden="1"/>
    <cellStyle name="Followed Hyperlink" xfId="4029" builtinId="9" hidden="1"/>
    <cellStyle name="Followed Hyperlink" xfId="4031" builtinId="9" hidden="1"/>
    <cellStyle name="Followed Hyperlink" xfId="4033" builtinId="9" hidden="1"/>
    <cellStyle name="Followed Hyperlink" xfId="4035" builtinId="9" hidden="1"/>
    <cellStyle name="Followed Hyperlink" xfId="4037" builtinId="9" hidden="1"/>
    <cellStyle name="Followed Hyperlink" xfId="4039" builtinId="9" hidden="1"/>
    <cellStyle name="Followed Hyperlink" xfId="4041" builtinId="9" hidden="1"/>
    <cellStyle name="Followed Hyperlink" xfId="4043" builtinId="9" hidden="1"/>
    <cellStyle name="Followed Hyperlink" xfId="4045" builtinId="9" hidden="1"/>
    <cellStyle name="Followed Hyperlink" xfId="4047" builtinId="9" hidden="1"/>
    <cellStyle name="Followed Hyperlink" xfId="4049" builtinId="9" hidden="1"/>
    <cellStyle name="Followed Hyperlink" xfId="4051" builtinId="9" hidden="1"/>
    <cellStyle name="Followed Hyperlink" xfId="4053" builtinId="9" hidden="1"/>
    <cellStyle name="Followed Hyperlink" xfId="4055" builtinId="9" hidden="1"/>
    <cellStyle name="Followed Hyperlink" xfId="4057" builtinId="9" hidden="1"/>
    <cellStyle name="Followed Hyperlink" xfId="4059" builtinId="9" hidden="1"/>
    <cellStyle name="Followed Hyperlink" xfId="4061" builtinId="9" hidden="1"/>
    <cellStyle name="Followed Hyperlink" xfId="4063" builtinId="9" hidden="1"/>
    <cellStyle name="Followed Hyperlink" xfId="4065" builtinId="9" hidden="1"/>
    <cellStyle name="Followed Hyperlink" xfId="4067" builtinId="9" hidden="1"/>
    <cellStyle name="Followed Hyperlink" xfId="4069" builtinId="9" hidden="1"/>
    <cellStyle name="Followed Hyperlink" xfId="4071" builtinId="9" hidden="1"/>
    <cellStyle name="Followed Hyperlink" xfId="4073" builtinId="9" hidden="1"/>
    <cellStyle name="Followed Hyperlink" xfId="4075" builtinId="9" hidden="1"/>
    <cellStyle name="Followed Hyperlink" xfId="4077" builtinId="9" hidden="1"/>
    <cellStyle name="Followed Hyperlink" xfId="4079" builtinId="9" hidden="1"/>
    <cellStyle name="Followed Hyperlink" xfId="4081" builtinId="9" hidden="1"/>
    <cellStyle name="Followed Hyperlink" xfId="4083" builtinId="9" hidden="1"/>
    <cellStyle name="Followed Hyperlink" xfId="4085" builtinId="9" hidden="1"/>
    <cellStyle name="Followed Hyperlink" xfId="4087" builtinId="9" hidden="1"/>
    <cellStyle name="Followed Hyperlink" xfId="4089" builtinId="9" hidden="1"/>
    <cellStyle name="Followed Hyperlink" xfId="4091" builtinId="9" hidden="1"/>
    <cellStyle name="Followed Hyperlink" xfId="4093" builtinId="9" hidden="1"/>
    <cellStyle name="Followed Hyperlink" xfId="4095" builtinId="9" hidden="1"/>
    <cellStyle name="Followed Hyperlink" xfId="4097" builtinId="9" hidden="1"/>
    <cellStyle name="Followed Hyperlink" xfId="4099" builtinId="9" hidden="1"/>
    <cellStyle name="Followed Hyperlink" xfId="4101" builtinId="9" hidden="1"/>
    <cellStyle name="Followed Hyperlink" xfId="4103" builtinId="9" hidden="1"/>
    <cellStyle name="Followed Hyperlink" xfId="4105" builtinId="9" hidden="1"/>
    <cellStyle name="Followed Hyperlink" xfId="4107" builtinId="9" hidden="1"/>
    <cellStyle name="Followed Hyperlink" xfId="4109" builtinId="9" hidden="1"/>
    <cellStyle name="Followed Hyperlink" xfId="4111" builtinId="9" hidden="1"/>
    <cellStyle name="Followed Hyperlink" xfId="4113" builtinId="9" hidden="1"/>
    <cellStyle name="Followed Hyperlink" xfId="4115" builtinId="9" hidden="1"/>
    <cellStyle name="Followed Hyperlink" xfId="4117" builtinId="9" hidden="1"/>
    <cellStyle name="Followed Hyperlink" xfId="4119" builtinId="9" hidden="1"/>
    <cellStyle name="Followed Hyperlink" xfId="4121" builtinId="9" hidden="1"/>
    <cellStyle name="Followed Hyperlink" xfId="4123" builtinId="9" hidden="1"/>
    <cellStyle name="Followed Hyperlink" xfId="4125" builtinId="9" hidden="1"/>
    <cellStyle name="Followed Hyperlink" xfId="4127" builtinId="9" hidden="1"/>
    <cellStyle name="Followed Hyperlink" xfId="4129" builtinId="9" hidden="1"/>
    <cellStyle name="Followed Hyperlink" xfId="4131" builtinId="9" hidden="1"/>
    <cellStyle name="Followed Hyperlink" xfId="4133" builtinId="9" hidden="1"/>
    <cellStyle name="Grey" xfId="2486" xr:uid="{00000000-0005-0000-0000-0000440B0000}"/>
    <cellStyle name="Header1" xfId="2487" xr:uid="{00000000-0005-0000-0000-0000450B0000}"/>
    <cellStyle name="Header1 2" xfId="2488" xr:uid="{00000000-0005-0000-0000-0000460B0000}"/>
    <cellStyle name="Header2" xfId="2489" xr:uid="{00000000-0005-0000-0000-0000470B0000}"/>
    <cellStyle name="Header2 2" xfId="2490" xr:uid="{00000000-0005-0000-0000-0000480B0000}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6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" xfId="3324" builtinId="8" hidden="1"/>
    <cellStyle name="Hyperlink" xfId="3326" builtinId="8" hidden="1"/>
    <cellStyle name="Hyperlink" xfId="3328" builtinId="8" hidden="1"/>
    <cellStyle name="Hyperlink" xfId="3330" builtinId="8" hidden="1"/>
    <cellStyle name="Hyperlink" xfId="3332" builtinId="8" hidden="1"/>
    <cellStyle name="Hyperlink" xfId="3334" builtinId="8" hidden="1"/>
    <cellStyle name="Hyperlink" xfId="3336" builtinId="8" hidden="1"/>
    <cellStyle name="Hyperlink" xfId="3338" builtinId="8" hidden="1"/>
    <cellStyle name="Hyperlink" xfId="3340" builtinId="8" hidden="1"/>
    <cellStyle name="Hyperlink" xfId="3342" builtinId="8" hidden="1"/>
    <cellStyle name="Hyperlink" xfId="3344" builtinId="8" hidden="1"/>
    <cellStyle name="Hyperlink" xfId="3346" builtinId="8" hidden="1"/>
    <cellStyle name="Hyperlink" xfId="3348" builtinId="8" hidden="1"/>
    <cellStyle name="Hyperlink" xfId="3350" builtinId="8" hidden="1"/>
    <cellStyle name="Hyperlink" xfId="3352" builtinId="8" hidden="1"/>
    <cellStyle name="Hyperlink" xfId="3354" builtinId="8" hidden="1"/>
    <cellStyle name="Hyperlink" xfId="3356" builtinId="8" hidden="1"/>
    <cellStyle name="Hyperlink" xfId="3358" builtinId="8" hidden="1"/>
    <cellStyle name="Hyperlink" xfId="3360" builtinId="8" hidden="1"/>
    <cellStyle name="Hyperlink" xfId="3362" builtinId="8" hidden="1"/>
    <cellStyle name="Hyperlink" xfId="3364" builtinId="8" hidden="1"/>
    <cellStyle name="Hyperlink" xfId="3366" builtinId="8" hidden="1"/>
    <cellStyle name="Hyperlink" xfId="3368" builtinId="8" hidden="1"/>
    <cellStyle name="Hyperlink" xfId="3370" builtinId="8" hidden="1"/>
    <cellStyle name="Hyperlink" xfId="3372" builtinId="8" hidden="1"/>
    <cellStyle name="Hyperlink" xfId="3374" builtinId="8" hidden="1"/>
    <cellStyle name="Hyperlink" xfId="3376" builtinId="8" hidden="1"/>
    <cellStyle name="Hyperlink" xfId="3378" builtinId="8" hidden="1"/>
    <cellStyle name="Hyperlink" xfId="3380" builtinId="8" hidden="1"/>
    <cellStyle name="Hyperlink" xfId="3382" builtinId="8" hidden="1"/>
    <cellStyle name="Hyperlink" xfId="3384" builtinId="8" hidden="1"/>
    <cellStyle name="Hyperlink" xfId="3386" builtinId="8" hidden="1"/>
    <cellStyle name="Hyperlink" xfId="3388" builtinId="8" hidden="1"/>
    <cellStyle name="Hyperlink" xfId="3390" builtinId="8" hidden="1"/>
    <cellStyle name="Hyperlink" xfId="3392" builtinId="8" hidden="1"/>
    <cellStyle name="Hyperlink" xfId="3394" builtinId="8" hidden="1"/>
    <cellStyle name="Hyperlink" xfId="3396" builtinId="8" hidden="1"/>
    <cellStyle name="Hyperlink" xfId="3398" builtinId="8" hidden="1"/>
    <cellStyle name="Hyperlink" xfId="3400" builtinId="8" hidden="1"/>
    <cellStyle name="Hyperlink" xfId="3402" builtinId="8" hidden="1"/>
    <cellStyle name="Hyperlink" xfId="3404" builtinId="8" hidden="1"/>
    <cellStyle name="Hyperlink" xfId="3406" builtinId="8" hidden="1"/>
    <cellStyle name="Hyperlink" xfId="3408" builtinId="8" hidden="1"/>
    <cellStyle name="Hyperlink" xfId="3410" builtinId="8" hidden="1"/>
    <cellStyle name="Hyperlink" xfId="3412" builtinId="8" hidden="1"/>
    <cellStyle name="Hyperlink" xfId="3414" builtinId="8" hidden="1"/>
    <cellStyle name="Hyperlink" xfId="3416" builtinId="8" hidden="1"/>
    <cellStyle name="Hyperlink" xfId="3418" builtinId="8" hidden="1"/>
    <cellStyle name="Hyperlink" xfId="3420" builtinId="8" hidden="1"/>
    <cellStyle name="Hyperlink" xfId="3422" builtinId="8" hidden="1"/>
    <cellStyle name="Hyperlink" xfId="3424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8" builtinId="8" hidden="1"/>
    <cellStyle name="Hyperlink" xfId="3810" builtinId="8" hidden="1"/>
    <cellStyle name="Hyperlink" xfId="3812" builtinId="8" hidden="1"/>
    <cellStyle name="Hyperlink" xfId="3814" builtinId="8" hidden="1"/>
    <cellStyle name="Hyperlink" xfId="3816" builtinId="8" hidden="1"/>
    <cellStyle name="Hyperlink" xfId="3818" builtinId="8" hidden="1"/>
    <cellStyle name="Hyperlink" xfId="3820" builtinId="8" hidden="1"/>
    <cellStyle name="Hyperlink" xfId="3822" builtinId="8" hidden="1"/>
    <cellStyle name="Hyperlink" xfId="3824" builtinId="8" hidden="1"/>
    <cellStyle name="Hyperlink" xfId="3826" builtinId="8" hidden="1"/>
    <cellStyle name="Hyperlink" xfId="3828" builtinId="8" hidden="1"/>
    <cellStyle name="Hyperlink" xfId="3830" builtinId="8" hidden="1"/>
    <cellStyle name="Hyperlink" xfId="3832" builtinId="8" hidden="1"/>
    <cellStyle name="Hyperlink" xfId="3834" builtinId="8" hidden="1"/>
    <cellStyle name="Hyperlink" xfId="3836" builtinId="8" hidden="1"/>
    <cellStyle name="Hyperlink" xfId="3838" builtinId="8" hidden="1"/>
    <cellStyle name="Hyperlink" xfId="3840" builtinId="8" hidden="1"/>
    <cellStyle name="Hyperlink" xfId="3842" builtinId="8" hidden="1"/>
    <cellStyle name="Hyperlink" xfId="3844" builtinId="8" hidden="1"/>
    <cellStyle name="Hyperlink" xfId="3846" builtinId="8" hidden="1"/>
    <cellStyle name="Hyperlink" xfId="3848" builtinId="8" hidden="1"/>
    <cellStyle name="Hyperlink" xfId="3850" builtinId="8" hidden="1"/>
    <cellStyle name="Hyperlink" xfId="3852" builtinId="8" hidden="1"/>
    <cellStyle name="Hyperlink" xfId="3854" builtinId="8" hidden="1"/>
    <cellStyle name="Hyperlink" xfId="3856" builtinId="8" hidden="1"/>
    <cellStyle name="Hyperlink" xfId="3858" builtinId="8" hidden="1"/>
    <cellStyle name="Hyperlink" xfId="3860" builtinId="8" hidden="1"/>
    <cellStyle name="Hyperlink" xfId="3862" builtinId="8" hidden="1"/>
    <cellStyle name="Hyperlink" xfId="3864" builtinId="8" hidden="1"/>
    <cellStyle name="Hyperlink" xfId="3866" builtinId="8" hidden="1"/>
    <cellStyle name="Hyperlink" xfId="3868" builtinId="8" hidden="1"/>
    <cellStyle name="Hyperlink" xfId="3870" builtinId="8" hidden="1"/>
    <cellStyle name="Hyperlink" xfId="3872" builtinId="8" hidden="1"/>
    <cellStyle name="Hyperlink" xfId="3874" builtinId="8" hidden="1"/>
    <cellStyle name="Hyperlink" xfId="3876" builtinId="8" hidden="1"/>
    <cellStyle name="Hyperlink" xfId="3878" builtinId="8" hidden="1"/>
    <cellStyle name="Hyperlink" xfId="3880" builtinId="8" hidden="1"/>
    <cellStyle name="Hyperlink" xfId="3882" builtinId="8" hidden="1"/>
    <cellStyle name="Hyperlink" xfId="3884" builtinId="8" hidden="1"/>
    <cellStyle name="Hyperlink" xfId="3886" builtinId="8" hidden="1"/>
    <cellStyle name="Hyperlink" xfId="3888" builtinId="8" hidden="1"/>
    <cellStyle name="Hyperlink" xfId="3890" builtinId="8" hidden="1"/>
    <cellStyle name="Hyperlink" xfId="3892" builtinId="8" hidden="1"/>
    <cellStyle name="Hyperlink" xfId="3894" builtinId="8" hidden="1"/>
    <cellStyle name="Hyperlink" xfId="3896" builtinId="8" hidden="1"/>
    <cellStyle name="Hyperlink" xfId="3898" builtinId="8" hidden="1"/>
    <cellStyle name="Hyperlink" xfId="3900" builtinId="8" hidden="1"/>
    <cellStyle name="Hyperlink" xfId="3902" builtinId="8" hidden="1"/>
    <cellStyle name="Hyperlink" xfId="3904" builtinId="8" hidden="1"/>
    <cellStyle name="Hyperlink" xfId="3906" builtinId="8" hidden="1"/>
    <cellStyle name="Hyperlink" xfId="3908" builtinId="8" hidden="1"/>
    <cellStyle name="Hyperlink" xfId="3912" builtinId="8" hidden="1"/>
    <cellStyle name="Hyperlink" xfId="3914" builtinId="8" hidden="1"/>
    <cellStyle name="Hyperlink" xfId="3916" builtinId="8" hidden="1"/>
    <cellStyle name="Hyperlink" xfId="3918" builtinId="8" hidden="1"/>
    <cellStyle name="Hyperlink" xfId="3920" builtinId="8" hidden="1"/>
    <cellStyle name="Hyperlink" xfId="3922" builtinId="8" hidden="1"/>
    <cellStyle name="Hyperlink" xfId="3924" builtinId="8" hidden="1"/>
    <cellStyle name="Hyperlink" xfId="3926" builtinId="8" hidden="1"/>
    <cellStyle name="Hyperlink" xfId="3928" builtinId="8" hidden="1"/>
    <cellStyle name="Hyperlink" xfId="3930" builtinId="8" hidden="1"/>
    <cellStyle name="Hyperlink" xfId="3932" builtinId="8" hidden="1"/>
    <cellStyle name="Hyperlink" xfId="3934" builtinId="8" hidden="1"/>
    <cellStyle name="Hyperlink" xfId="3944" builtinId="8" hidden="1"/>
    <cellStyle name="Hyperlink" xfId="3946" builtinId="8" hidden="1"/>
    <cellStyle name="Hyperlink" xfId="3948" builtinId="8" hidden="1"/>
    <cellStyle name="Hyperlink" xfId="3950" builtinId="8" hidden="1"/>
    <cellStyle name="Hyperlink" xfId="3952" builtinId="8" hidden="1"/>
    <cellStyle name="Hyperlink" xfId="3954" builtinId="8" hidden="1"/>
    <cellStyle name="Hyperlink" xfId="3956" builtinId="8" hidden="1"/>
    <cellStyle name="Hyperlink" xfId="3958" builtinId="8" hidden="1"/>
    <cellStyle name="Hyperlink" xfId="3960" builtinId="8" hidden="1"/>
    <cellStyle name="Hyperlink" xfId="3962" builtinId="8" hidden="1"/>
    <cellStyle name="Hyperlink" xfId="3964" builtinId="8" hidden="1"/>
    <cellStyle name="Hyperlink" xfId="3966" builtinId="8" hidden="1"/>
    <cellStyle name="Hyperlink" xfId="3968" builtinId="8" hidden="1"/>
    <cellStyle name="Hyperlink" xfId="3970" builtinId="8" hidden="1"/>
    <cellStyle name="Hyperlink" xfId="3972" builtinId="8" hidden="1"/>
    <cellStyle name="Hyperlink" xfId="3974" builtinId="8" hidden="1"/>
    <cellStyle name="Hyperlink" xfId="3976" builtinId="8" hidden="1"/>
    <cellStyle name="Hyperlink" xfId="3978" builtinId="8" hidden="1"/>
    <cellStyle name="Hyperlink" xfId="3980" builtinId="8" hidden="1"/>
    <cellStyle name="Hyperlink" xfId="3982" builtinId="8" hidden="1"/>
    <cellStyle name="Hyperlink" xfId="3984" builtinId="8" hidden="1"/>
    <cellStyle name="Hyperlink" xfId="3986" builtinId="8" hidden="1"/>
    <cellStyle name="Hyperlink" xfId="3988" builtinId="8" hidden="1"/>
    <cellStyle name="Hyperlink" xfId="3990" builtinId="8" hidden="1"/>
    <cellStyle name="Hyperlink" xfId="3992" builtinId="8" hidden="1"/>
    <cellStyle name="Hyperlink" xfId="3994" builtinId="8" hidden="1"/>
    <cellStyle name="Hyperlink" xfId="3996" builtinId="8" hidden="1"/>
    <cellStyle name="Hyperlink" xfId="3998" builtinId="8" hidden="1"/>
    <cellStyle name="Hyperlink" xfId="4000" builtinId="8" hidden="1"/>
    <cellStyle name="Hyperlink" xfId="4002" builtinId="8" hidden="1"/>
    <cellStyle name="Hyperlink" xfId="4004" builtinId="8" hidden="1"/>
    <cellStyle name="Hyperlink" xfId="4006" builtinId="8" hidden="1"/>
    <cellStyle name="Hyperlink" xfId="4008" builtinId="8" hidden="1"/>
    <cellStyle name="Hyperlink" xfId="4010" builtinId="8" hidden="1"/>
    <cellStyle name="Hyperlink" xfId="4012" builtinId="8" hidden="1"/>
    <cellStyle name="Hyperlink" xfId="4014" builtinId="8" hidden="1"/>
    <cellStyle name="Hyperlink" xfId="4016" builtinId="8" hidden="1"/>
    <cellStyle name="Hyperlink" xfId="4018" builtinId="8" hidden="1"/>
    <cellStyle name="Hyperlink" xfId="4020" builtinId="8" hidden="1"/>
    <cellStyle name="Hyperlink" xfId="4022" builtinId="8" hidden="1"/>
    <cellStyle name="Hyperlink" xfId="4024" builtinId="8" hidden="1"/>
    <cellStyle name="Hyperlink" xfId="4026" builtinId="8" hidden="1"/>
    <cellStyle name="Hyperlink" xfId="4028" builtinId="8" hidden="1"/>
    <cellStyle name="Hyperlink" xfId="4030" builtinId="8" hidden="1"/>
    <cellStyle name="Hyperlink" xfId="4032" builtinId="8" hidden="1"/>
    <cellStyle name="Hyperlink" xfId="4034" builtinId="8" hidden="1"/>
    <cellStyle name="Hyperlink" xfId="4036" builtinId="8" hidden="1"/>
    <cellStyle name="Hyperlink" xfId="4038" builtinId="8" hidden="1"/>
    <cellStyle name="Hyperlink" xfId="4040" builtinId="8" hidden="1"/>
    <cellStyle name="Hyperlink" xfId="4042" builtinId="8" hidden="1"/>
    <cellStyle name="Hyperlink" xfId="4044" builtinId="8" hidden="1"/>
    <cellStyle name="Hyperlink" xfId="4046" builtinId="8" hidden="1"/>
    <cellStyle name="Hyperlink" xfId="4048" builtinId="8" hidden="1"/>
    <cellStyle name="Hyperlink" xfId="4050" builtinId="8" hidden="1"/>
    <cellStyle name="Hyperlink" xfId="4052" builtinId="8" hidden="1"/>
    <cellStyle name="Hyperlink" xfId="4054" builtinId="8" hidden="1"/>
    <cellStyle name="Hyperlink" xfId="4056" builtinId="8" hidden="1"/>
    <cellStyle name="Hyperlink" xfId="4058" builtinId="8" hidden="1"/>
    <cellStyle name="Hyperlink" xfId="4060" builtinId="8" hidden="1"/>
    <cellStyle name="Hyperlink" xfId="4062" builtinId="8" hidden="1"/>
    <cellStyle name="Hyperlink" xfId="4064" builtinId="8" hidden="1"/>
    <cellStyle name="Hyperlink" xfId="4066" builtinId="8" hidden="1"/>
    <cellStyle name="Hyperlink" xfId="4068" builtinId="8" hidden="1"/>
    <cellStyle name="Hyperlink" xfId="4070" builtinId="8" hidden="1"/>
    <cellStyle name="Hyperlink" xfId="4072" builtinId="8" hidden="1"/>
    <cellStyle name="Hyperlink" xfId="4074" builtinId="8" hidden="1"/>
    <cellStyle name="Hyperlink" xfId="4076" builtinId="8" hidden="1"/>
    <cellStyle name="Hyperlink" xfId="4078" builtinId="8" hidden="1"/>
    <cellStyle name="Hyperlink" xfId="4080" builtinId="8" hidden="1"/>
    <cellStyle name="Hyperlink" xfId="4082" builtinId="8" hidden="1"/>
    <cellStyle name="Hyperlink" xfId="4084" builtinId="8" hidden="1"/>
    <cellStyle name="Hyperlink" xfId="4086" builtinId="8" hidden="1"/>
    <cellStyle name="Hyperlink" xfId="4088" builtinId="8" hidden="1"/>
    <cellStyle name="Hyperlink" xfId="4090" builtinId="8" hidden="1"/>
    <cellStyle name="Hyperlink" xfId="4092" builtinId="8" hidden="1"/>
    <cellStyle name="Hyperlink" xfId="4094" builtinId="8" hidden="1"/>
    <cellStyle name="Hyperlink" xfId="4096" builtinId="8" hidden="1"/>
    <cellStyle name="Hyperlink" xfId="4098" builtinId="8" hidden="1"/>
    <cellStyle name="Hyperlink" xfId="4100" builtinId="8" hidden="1"/>
    <cellStyle name="Hyperlink" xfId="4102" builtinId="8" hidden="1"/>
    <cellStyle name="Hyperlink" xfId="4104" builtinId="8" hidden="1"/>
    <cellStyle name="Hyperlink" xfId="4106" builtinId="8" hidden="1"/>
    <cellStyle name="Hyperlink" xfId="4108" builtinId="8" hidden="1"/>
    <cellStyle name="Hyperlink" xfId="4110" builtinId="8" hidden="1"/>
    <cellStyle name="Hyperlink" xfId="4112" builtinId="8" hidden="1"/>
    <cellStyle name="Hyperlink" xfId="4114" builtinId="8" hidden="1"/>
    <cellStyle name="Hyperlink" xfId="4116" builtinId="8" hidden="1"/>
    <cellStyle name="Hyperlink" xfId="4118" builtinId="8" hidden="1"/>
    <cellStyle name="Hyperlink" xfId="4120" builtinId="8" hidden="1"/>
    <cellStyle name="Hyperlink" xfId="4122" builtinId="8" hidden="1"/>
    <cellStyle name="Hyperlink" xfId="4124" builtinId="8" hidden="1"/>
    <cellStyle name="Hyperlink" xfId="4126" builtinId="8" hidden="1"/>
    <cellStyle name="Hyperlink" xfId="4128" builtinId="8" hidden="1"/>
    <cellStyle name="Hyperlink" xfId="4130" builtinId="8" hidden="1"/>
    <cellStyle name="Hyperlink" xfId="4132" builtinId="8" hidden="1"/>
    <cellStyle name="imabs" xfId="2491" xr:uid="{00000000-0005-0000-0000-0000190E0000}"/>
    <cellStyle name="Input [yellow]" xfId="2492" xr:uid="{00000000-0005-0000-0000-00001A0E0000}"/>
    <cellStyle name="Input [yellow] 2" xfId="2493" xr:uid="{00000000-0005-0000-0000-00001B0E0000}"/>
    <cellStyle name="Input [yellow] 3" xfId="2494" xr:uid="{00000000-0005-0000-0000-00001C0E0000}"/>
    <cellStyle name="Link Currency (0)" xfId="2495" xr:uid="{00000000-0005-0000-0000-00001D0E0000}"/>
    <cellStyle name="Link Currency (0) 2" xfId="2496" xr:uid="{00000000-0005-0000-0000-00001E0E0000}"/>
    <cellStyle name="Link Currency (2)" xfId="2497" xr:uid="{00000000-0005-0000-0000-00001F0E0000}"/>
    <cellStyle name="Link Currency (2) 2" xfId="2498" xr:uid="{00000000-0005-0000-0000-0000200E0000}"/>
    <cellStyle name="Link Units (0)" xfId="2499" xr:uid="{00000000-0005-0000-0000-0000210E0000}"/>
    <cellStyle name="Link Units (0) 2" xfId="2500" xr:uid="{00000000-0005-0000-0000-0000220E0000}"/>
    <cellStyle name="Link Units (1)" xfId="2501" xr:uid="{00000000-0005-0000-0000-0000230E0000}"/>
    <cellStyle name="Link Units (1) 2" xfId="2502" xr:uid="{00000000-0005-0000-0000-0000240E0000}"/>
    <cellStyle name="Link Units (2)" xfId="2503" xr:uid="{00000000-0005-0000-0000-0000250E0000}"/>
    <cellStyle name="Link Units (2) 2" xfId="2504" xr:uid="{00000000-0005-0000-0000-0000260E0000}"/>
    <cellStyle name="modified" xfId="2505" xr:uid="{00000000-0005-0000-0000-0000270E0000}"/>
    <cellStyle name="Neutral 2" xfId="3939" xr:uid="{00000000-0005-0000-0000-0000280E0000}"/>
    <cellStyle name="Normal" xfId="0" builtinId="0"/>
    <cellStyle name="Normal - Style1" xfId="2506" xr:uid="{00000000-0005-0000-0000-00002A0E0000}"/>
    <cellStyle name="Normal - Style1 2" xfId="2507" xr:uid="{00000000-0005-0000-0000-00002B0E0000}"/>
    <cellStyle name="Normal 1" xfId="2508" xr:uid="{00000000-0005-0000-0000-00002C0E0000}"/>
    <cellStyle name="Normal 10" xfId="2509" xr:uid="{00000000-0005-0000-0000-00002D0E0000}"/>
    <cellStyle name="Normal 10 2" xfId="2510" xr:uid="{00000000-0005-0000-0000-00002E0E0000}"/>
    <cellStyle name="Normal 10 3" xfId="2511" xr:uid="{00000000-0005-0000-0000-00002F0E0000}"/>
    <cellStyle name="Normal 10_QH" xfId="2512" xr:uid="{00000000-0005-0000-0000-0000300E0000}"/>
    <cellStyle name="Normal 11" xfId="2513" xr:uid="{00000000-0005-0000-0000-0000310E0000}"/>
    <cellStyle name="Normal 11 2" xfId="2514" xr:uid="{00000000-0005-0000-0000-0000320E0000}"/>
    <cellStyle name="Normal 11 3" xfId="2515" xr:uid="{00000000-0005-0000-0000-0000330E0000}"/>
    <cellStyle name="Normal 12" xfId="2516" xr:uid="{00000000-0005-0000-0000-0000340E0000}"/>
    <cellStyle name="Normal 12 2" xfId="2517" xr:uid="{00000000-0005-0000-0000-0000350E0000}"/>
    <cellStyle name="Normal 13" xfId="2518" xr:uid="{00000000-0005-0000-0000-0000360E0000}"/>
    <cellStyle name="Normal 13 2" xfId="2519" xr:uid="{00000000-0005-0000-0000-0000370E0000}"/>
    <cellStyle name="Normal 13 3" xfId="2520" xr:uid="{00000000-0005-0000-0000-0000380E0000}"/>
    <cellStyle name="Normal 14" xfId="238" xr:uid="{00000000-0005-0000-0000-0000390E0000}"/>
    <cellStyle name="Normal 14 2" xfId="2521" xr:uid="{00000000-0005-0000-0000-00003A0E0000}"/>
    <cellStyle name="Normal 15" xfId="2522" xr:uid="{00000000-0005-0000-0000-00003B0E0000}"/>
    <cellStyle name="Normal 15 2" xfId="2523" xr:uid="{00000000-0005-0000-0000-00003C0E0000}"/>
    <cellStyle name="Normal 15_QH" xfId="2524" xr:uid="{00000000-0005-0000-0000-00003D0E0000}"/>
    <cellStyle name="Normal 16" xfId="2525" xr:uid="{00000000-0005-0000-0000-00003E0E0000}"/>
    <cellStyle name="Normal 17" xfId="2526" xr:uid="{00000000-0005-0000-0000-00003F0E0000}"/>
    <cellStyle name="Normal 17 2" xfId="2527" xr:uid="{00000000-0005-0000-0000-0000400E0000}"/>
    <cellStyle name="Normal 17_GB Group N66" xfId="2528" xr:uid="{00000000-0005-0000-0000-0000410E0000}"/>
    <cellStyle name="Normal 18" xfId="2529" xr:uid="{00000000-0005-0000-0000-0000420E0000}"/>
    <cellStyle name="Normal 19" xfId="2530" xr:uid="{00000000-0005-0000-0000-0000430E0000}"/>
    <cellStyle name="Normal 2" xfId="2531" xr:uid="{00000000-0005-0000-0000-0000440E0000}"/>
    <cellStyle name="Normal 2 2" xfId="2532" xr:uid="{00000000-0005-0000-0000-0000450E0000}"/>
    <cellStyle name="Normal 2 2 2" xfId="2533" xr:uid="{00000000-0005-0000-0000-0000460E0000}"/>
    <cellStyle name="Normal 2 2 2 2" xfId="2534" xr:uid="{00000000-0005-0000-0000-0000470E0000}"/>
    <cellStyle name="Normal 2 2 2_WWBD" xfId="2535" xr:uid="{00000000-0005-0000-0000-0000480E0000}"/>
    <cellStyle name="Normal 2 2 3" xfId="2536" xr:uid="{00000000-0005-0000-0000-0000490E0000}"/>
    <cellStyle name="Normal 2 2 4" xfId="2537" xr:uid="{00000000-0005-0000-0000-00004A0E0000}"/>
    <cellStyle name="Normal 2 2 5" xfId="2538" xr:uid="{00000000-0005-0000-0000-00004B0E0000}"/>
    <cellStyle name="Normal 2 2 6" xfId="2539" xr:uid="{00000000-0005-0000-0000-00004C0E0000}"/>
    <cellStyle name="Normal 2 2_Change Log" xfId="2540" xr:uid="{00000000-0005-0000-0000-00004D0E0000}"/>
    <cellStyle name="Normal 2 3" xfId="2541" xr:uid="{00000000-0005-0000-0000-00004E0E0000}"/>
    <cellStyle name="Normal 2 3 2" xfId="2542" xr:uid="{00000000-0005-0000-0000-00004F0E0000}"/>
    <cellStyle name="Normal 2 3 2 3" xfId="239" xr:uid="{00000000-0005-0000-0000-0000500E0000}"/>
    <cellStyle name="Normal 2 3 3" xfId="2543" xr:uid="{00000000-0005-0000-0000-0000510E0000}"/>
    <cellStyle name="Normal 2 3_WWBD" xfId="2544" xr:uid="{00000000-0005-0000-0000-0000520E0000}"/>
    <cellStyle name="Normal 2 4" xfId="2545" xr:uid="{00000000-0005-0000-0000-0000530E0000}"/>
    <cellStyle name="Normal 2 4 2" xfId="2546" xr:uid="{00000000-0005-0000-0000-0000540E0000}"/>
    <cellStyle name="Normal 2 5" xfId="2547" xr:uid="{00000000-0005-0000-0000-0000550E0000}"/>
    <cellStyle name="Normal 2_GB Group" xfId="2548" xr:uid="{00000000-0005-0000-0000-0000560E0000}"/>
    <cellStyle name="Normal 20" xfId="2549" xr:uid="{00000000-0005-0000-0000-0000570E0000}"/>
    <cellStyle name="Normal 21" xfId="3910" xr:uid="{00000000-0005-0000-0000-0000580E0000}"/>
    <cellStyle name="Normal 3" xfId="2550" xr:uid="{00000000-0005-0000-0000-0000590E0000}"/>
    <cellStyle name="Normal 3 2" xfId="2551" xr:uid="{00000000-0005-0000-0000-00005A0E0000}"/>
    <cellStyle name="Normal 3 2 2" xfId="2552" xr:uid="{00000000-0005-0000-0000-00005B0E0000}"/>
    <cellStyle name="Normal 3 2 2 3" xfId="3911" xr:uid="{00000000-0005-0000-0000-00005C0E0000}"/>
    <cellStyle name="Normal 3 3" xfId="2553" xr:uid="{00000000-0005-0000-0000-00005D0E0000}"/>
    <cellStyle name="Normal 3_GB QH" xfId="2554" xr:uid="{00000000-0005-0000-0000-00005E0E0000}"/>
    <cellStyle name="Normal 4" xfId="2555" xr:uid="{00000000-0005-0000-0000-00005F0E0000}"/>
    <cellStyle name="Normal 4 10" xfId="3940" xr:uid="{00000000-0005-0000-0000-0000600E0000}"/>
    <cellStyle name="Normal 4 2" xfId="2556" xr:uid="{00000000-0005-0000-0000-0000610E0000}"/>
    <cellStyle name="Normal 4 2 2" xfId="3941" xr:uid="{00000000-0005-0000-0000-0000620E0000}"/>
    <cellStyle name="Normal 4 2 3" xfId="3942" xr:uid="{00000000-0005-0000-0000-0000630E0000}"/>
    <cellStyle name="Normal 4 3" xfId="2557" xr:uid="{00000000-0005-0000-0000-0000640E0000}"/>
    <cellStyle name="Normal 4 4" xfId="2558" xr:uid="{00000000-0005-0000-0000-0000650E0000}"/>
    <cellStyle name="Normal 4 9" xfId="2559" xr:uid="{00000000-0005-0000-0000-0000660E0000}"/>
    <cellStyle name="Normal 4_GB Group N66" xfId="2560" xr:uid="{00000000-0005-0000-0000-0000670E0000}"/>
    <cellStyle name="Normal 5" xfId="2561" xr:uid="{00000000-0005-0000-0000-0000680E0000}"/>
    <cellStyle name="Normal 5 2" xfId="2562" xr:uid="{00000000-0005-0000-0000-0000690E0000}"/>
    <cellStyle name="Normal 5 3" xfId="2563" xr:uid="{00000000-0005-0000-0000-00006A0E0000}"/>
    <cellStyle name="Normal 5_WWBD" xfId="2564" xr:uid="{00000000-0005-0000-0000-00006B0E0000}"/>
    <cellStyle name="Normal 6" xfId="2565" xr:uid="{00000000-0005-0000-0000-00006C0E0000}"/>
    <cellStyle name="Normal 6 2" xfId="2566" xr:uid="{00000000-0005-0000-0000-00006D0E0000}"/>
    <cellStyle name="Normal 6 3" xfId="2567" xr:uid="{00000000-0005-0000-0000-00006E0E0000}"/>
    <cellStyle name="Normal 7" xfId="2568" xr:uid="{00000000-0005-0000-0000-00006F0E0000}"/>
    <cellStyle name="Normal 7 2" xfId="2569" xr:uid="{00000000-0005-0000-0000-0000700E0000}"/>
    <cellStyle name="Normal 7 3" xfId="2570" xr:uid="{00000000-0005-0000-0000-0000710E0000}"/>
    <cellStyle name="Normal 7_QH" xfId="2571" xr:uid="{00000000-0005-0000-0000-0000720E0000}"/>
    <cellStyle name="Normal 8" xfId="2572" xr:uid="{00000000-0005-0000-0000-0000730E0000}"/>
    <cellStyle name="Normal 8 2" xfId="2573" xr:uid="{00000000-0005-0000-0000-0000740E0000}"/>
    <cellStyle name="Normal 8 3" xfId="2574" xr:uid="{00000000-0005-0000-0000-0000750E0000}"/>
    <cellStyle name="Normal 9" xfId="2575" xr:uid="{00000000-0005-0000-0000-0000760E0000}"/>
    <cellStyle name="Normal 9 2" xfId="2576" xr:uid="{00000000-0005-0000-0000-0000770E0000}"/>
    <cellStyle name="Normal 9 3" xfId="2577" xr:uid="{00000000-0005-0000-0000-0000780E0000}"/>
    <cellStyle name="Normal 9_WWBD" xfId="2578" xr:uid="{00000000-0005-0000-0000-0000790E0000}"/>
    <cellStyle name="Normal_PGSH" xfId="98" xr:uid="{00000000-0005-0000-0000-00007A0E0000}"/>
    <cellStyle name="OBI_ColHeader" xfId="2579" xr:uid="{00000000-0005-0000-0000-00007B0E0000}"/>
    <cellStyle name="Percent [0]" xfId="2580" xr:uid="{00000000-0005-0000-0000-00007C0E0000}"/>
    <cellStyle name="Percent [0] 2" xfId="2581" xr:uid="{00000000-0005-0000-0000-00007D0E0000}"/>
    <cellStyle name="Percent [00]" xfId="2582" xr:uid="{00000000-0005-0000-0000-00007E0E0000}"/>
    <cellStyle name="Percent [2]" xfId="2583" xr:uid="{00000000-0005-0000-0000-00007F0E0000}"/>
    <cellStyle name="Percent 2" xfId="2584" xr:uid="{00000000-0005-0000-0000-0000800E0000}"/>
    <cellStyle name="Percent 3" xfId="2585" xr:uid="{00000000-0005-0000-0000-0000810E0000}"/>
    <cellStyle name="Percent 3 2" xfId="2586" xr:uid="{00000000-0005-0000-0000-0000820E0000}"/>
    <cellStyle name="Percent 3 2 2" xfId="2587" xr:uid="{00000000-0005-0000-0000-0000830E0000}"/>
    <cellStyle name="Percent 3 2 3" xfId="2588" xr:uid="{00000000-0005-0000-0000-0000840E0000}"/>
    <cellStyle name="Percent 3 2 4" xfId="2589" xr:uid="{00000000-0005-0000-0000-0000850E0000}"/>
    <cellStyle name="Percent 3 2 4 2" xfId="2590" xr:uid="{00000000-0005-0000-0000-0000860E0000}"/>
    <cellStyle name="Percent 3 3" xfId="2591" xr:uid="{00000000-0005-0000-0000-0000870E0000}"/>
    <cellStyle name="Percent 3 3 2" xfId="2592" xr:uid="{00000000-0005-0000-0000-0000880E0000}"/>
    <cellStyle name="Percent 4" xfId="2593" xr:uid="{00000000-0005-0000-0000-0000890E0000}"/>
    <cellStyle name="Percent 4 2" xfId="240" xr:uid="{00000000-0005-0000-0000-00008A0E0000}"/>
    <cellStyle name="Percent 89" xfId="3943" xr:uid="{00000000-0005-0000-0000-00008B0E0000}"/>
    <cellStyle name="PrePop Currency (0)" xfId="2594" xr:uid="{00000000-0005-0000-0000-00008C0E0000}"/>
    <cellStyle name="PrePop Currency (0) 2" xfId="2595" xr:uid="{00000000-0005-0000-0000-00008D0E0000}"/>
    <cellStyle name="PrePop Currency (2)" xfId="2596" xr:uid="{00000000-0005-0000-0000-00008E0E0000}"/>
    <cellStyle name="PrePop Currency (2) 2" xfId="2597" xr:uid="{00000000-0005-0000-0000-00008F0E0000}"/>
    <cellStyle name="PrePop Units (0)" xfId="2598" xr:uid="{00000000-0005-0000-0000-0000900E0000}"/>
    <cellStyle name="PrePop Units (0) 2" xfId="2599" xr:uid="{00000000-0005-0000-0000-0000910E0000}"/>
    <cellStyle name="PrePop Units (1)" xfId="2600" xr:uid="{00000000-0005-0000-0000-0000920E0000}"/>
    <cellStyle name="PrePop Units (1) 2" xfId="2601" xr:uid="{00000000-0005-0000-0000-0000930E0000}"/>
    <cellStyle name="PrePop Units (2)" xfId="2602" xr:uid="{00000000-0005-0000-0000-0000940E0000}"/>
    <cellStyle name="PrePop Units (2) 2" xfId="2603" xr:uid="{00000000-0005-0000-0000-0000950E0000}"/>
    <cellStyle name="RowLevel_3_N82 Project Temp 0330.xls" xfId="2604" xr:uid="{00000000-0005-0000-0000-0000960E0000}"/>
    <cellStyle name="Style 1" xfId="2605" xr:uid="{00000000-0005-0000-0000-0000970E0000}"/>
    <cellStyle name="Text Indent A" xfId="2606" xr:uid="{00000000-0005-0000-0000-0000980E0000}"/>
    <cellStyle name="Text Indent B" xfId="2607" xr:uid="{00000000-0005-0000-0000-0000990E0000}"/>
    <cellStyle name="Text Indent B 2" xfId="2608" xr:uid="{00000000-0005-0000-0000-00009A0E0000}"/>
    <cellStyle name="Text Indent C" xfId="2609" xr:uid="{00000000-0005-0000-0000-00009B0E0000}"/>
    <cellStyle name="Text Indent C 2" xfId="2610" xr:uid="{00000000-0005-0000-0000-00009C0E0000}"/>
    <cellStyle name="뷭?_laroux" xfId="2611" xr:uid="{00000000-0005-0000-0000-00009D0E0000}"/>
    <cellStyle name="콤마 [0]_95" xfId="2612" xr:uid="{00000000-0005-0000-0000-00009E0E0000}"/>
    <cellStyle name="콤마_95" xfId="2613" xr:uid="{00000000-0005-0000-0000-00009F0E0000}"/>
    <cellStyle name="통화_P62_PT_investment_list_Nov28" xfId="2614" xr:uid="{00000000-0005-0000-0000-0000A00E0000}"/>
    <cellStyle name="표준_P62_PT_investment_list_FEB02" xfId="2615" xr:uid="{00000000-0005-0000-0000-0000A10E0000}"/>
    <cellStyle name="一般 10" xfId="2616" xr:uid="{00000000-0005-0000-0000-0000A20E0000}"/>
    <cellStyle name="一般 10 2" xfId="2617" xr:uid="{00000000-0005-0000-0000-0000A30E0000}"/>
    <cellStyle name="一般 10_GB QH" xfId="2618" xr:uid="{00000000-0005-0000-0000-0000A40E0000}"/>
    <cellStyle name="一般 11" xfId="2619" xr:uid="{00000000-0005-0000-0000-0000A50E0000}"/>
    <cellStyle name="一般 11 2" xfId="2620" xr:uid="{00000000-0005-0000-0000-0000A60E0000}"/>
    <cellStyle name="一般 11_GB QH" xfId="2621" xr:uid="{00000000-0005-0000-0000-0000A70E0000}"/>
    <cellStyle name="一般 12" xfId="2622" xr:uid="{00000000-0005-0000-0000-0000A80E0000}"/>
    <cellStyle name="一般 13" xfId="2623" xr:uid="{00000000-0005-0000-0000-0000A90E0000}"/>
    <cellStyle name="一般 14" xfId="2624" xr:uid="{00000000-0005-0000-0000-0000AA0E0000}"/>
    <cellStyle name="一般 15" xfId="2625" xr:uid="{00000000-0005-0000-0000-0000AB0E0000}"/>
    <cellStyle name="一般 16" xfId="2626" xr:uid="{00000000-0005-0000-0000-0000AC0E0000}"/>
    <cellStyle name="一般 17" xfId="2627" xr:uid="{00000000-0005-0000-0000-0000AD0E0000}"/>
    <cellStyle name="一般 18" xfId="2628" xr:uid="{00000000-0005-0000-0000-0000AE0E0000}"/>
    <cellStyle name="一般 19" xfId="2629" xr:uid="{00000000-0005-0000-0000-0000AF0E0000}"/>
    <cellStyle name="一般 2" xfId="2630" xr:uid="{00000000-0005-0000-0000-0000B00E0000}"/>
    <cellStyle name="一般 2 2" xfId="2631" xr:uid="{00000000-0005-0000-0000-0000B10E0000}"/>
    <cellStyle name="一般 2 2 3" xfId="2632" xr:uid="{00000000-0005-0000-0000-0000B20E0000}"/>
    <cellStyle name="一般 2 2_GB QH" xfId="2633" xr:uid="{00000000-0005-0000-0000-0000B30E0000}"/>
    <cellStyle name="一般 2 3" xfId="2634" xr:uid="{00000000-0005-0000-0000-0000B40E0000}"/>
    <cellStyle name="一般 2 3 2" xfId="2635" xr:uid="{00000000-0005-0000-0000-0000B50E0000}"/>
    <cellStyle name="一般 2 3 2 2" xfId="2636" xr:uid="{00000000-0005-0000-0000-0000B60E0000}"/>
    <cellStyle name="一般 2 3_GB QH" xfId="2637" xr:uid="{00000000-0005-0000-0000-0000B70E0000}"/>
    <cellStyle name="一般 2 4" xfId="2638" xr:uid="{00000000-0005-0000-0000-0000B80E0000}"/>
    <cellStyle name="一般 2 4 2 2" xfId="237" xr:uid="{00000000-0005-0000-0000-0000B90E0000}"/>
    <cellStyle name="一般 2 5" xfId="2639" xr:uid="{00000000-0005-0000-0000-0000BA0E0000}"/>
    <cellStyle name="一般 2 6" xfId="2640" xr:uid="{00000000-0005-0000-0000-0000BB0E0000}"/>
    <cellStyle name="一般 2 6 2" xfId="2641" xr:uid="{00000000-0005-0000-0000-0000BC0E0000}"/>
    <cellStyle name="一般 2 6 2 2" xfId="2642" xr:uid="{00000000-0005-0000-0000-0000BD0E0000}"/>
    <cellStyle name="一般 2 8" xfId="2643" xr:uid="{00000000-0005-0000-0000-0000BE0E0000}"/>
    <cellStyle name="一般 2_GB QH" xfId="2644" xr:uid="{00000000-0005-0000-0000-0000BF0E0000}"/>
    <cellStyle name="一般 20" xfId="2645" xr:uid="{00000000-0005-0000-0000-0000C00E0000}"/>
    <cellStyle name="一般 20 2" xfId="2646" xr:uid="{00000000-0005-0000-0000-0000C10E0000}"/>
    <cellStyle name="一般 20 2 2" xfId="2647" xr:uid="{00000000-0005-0000-0000-0000C20E0000}"/>
    <cellStyle name="一般 20_GB QH" xfId="2648" xr:uid="{00000000-0005-0000-0000-0000C30E0000}"/>
    <cellStyle name="一般 21" xfId="2649" xr:uid="{00000000-0005-0000-0000-0000C40E0000}"/>
    <cellStyle name="一般 21 2" xfId="2650" xr:uid="{00000000-0005-0000-0000-0000C50E0000}"/>
    <cellStyle name="一般 21_GB QH" xfId="2651" xr:uid="{00000000-0005-0000-0000-0000C60E0000}"/>
    <cellStyle name="一般 22" xfId="2652" xr:uid="{00000000-0005-0000-0000-0000C70E0000}"/>
    <cellStyle name="一般 23" xfId="2653" xr:uid="{00000000-0005-0000-0000-0000C80E0000}"/>
    <cellStyle name="一般 24" xfId="2654" xr:uid="{00000000-0005-0000-0000-0000C90E0000}"/>
    <cellStyle name="一般 25" xfId="2655" xr:uid="{00000000-0005-0000-0000-0000CA0E0000}"/>
    <cellStyle name="一般 25 2" xfId="2656" xr:uid="{00000000-0005-0000-0000-0000CB0E0000}"/>
    <cellStyle name="一般 25_GB QH" xfId="2657" xr:uid="{00000000-0005-0000-0000-0000CC0E0000}"/>
    <cellStyle name="一般 26" xfId="2658" xr:uid="{00000000-0005-0000-0000-0000CD0E0000}"/>
    <cellStyle name="一般 27" xfId="2659" xr:uid="{00000000-0005-0000-0000-0000CE0E0000}"/>
    <cellStyle name="一般 28" xfId="97" xr:uid="{00000000-0005-0000-0000-0000CF0E0000}"/>
    <cellStyle name="一般 28 2" xfId="3807" xr:uid="{00000000-0005-0000-0000-0000D00E0000}"/>
    <cellStyle name="一般 29" xfId="2660" xr:uid="{00000000-0005-0000-0000-0000D10E0000}"/>
    <cellStyle name="一般 3" xfId="2661" xr:uid="{00000000-0005-0000-0000-0000D20E0000}"/>
    <cellStyle name="一般 3 2" xfId="2662" xr:uid="{00000000-0005-0000-0000-0000D30E0000}"/>
    <cellStyle name="一般 3_GB QH" xfId="2663" xr:uid="{00000000-0005-0000-0000-0000D40E0000}"/>
    <cellStyle name="一般 30" xfId="2664" xr:uid="{00000000-0005-0000-0000-0000D50E0000}"/>
    <cellStyle name="一般 31" xfId="2665" xr:uid="{00000000-0005-0000-0000-0000D60E0000}"/>
    <cellStyle name="一般 32" xfId="2666" xr:uid="{00000000-0005-0000-0000-0000D70E0000}"/>
    <cellStyle name="一般 33" xfId="2667" xr:uid="{00000000-0005-0000-0000-0000D80E0000}"/>
    <cellStyle name="一般 34" xfId="2668" xr:uid="{00000000-0005-0000-0000-0000D90E0000}"/>
    <cellStyle name="一般 35" xfId="2669" xr:uid="{00000000-0005-0000-0000-0000DA0E0000}"/>
    <cellStyle name="一般 36" xfId="2670" xr:uid="{00000000-0005-0000-0000-0000DB0E0000}"/>
    <cellStyle name="一般 37" xfId="2671" xr:uid="{00000000-0005-0000-0000-0000DC0E0000}"/>
    <cellStyle name="一般 38" xfId="2672" xr:uid="{00000000-0005-0000-0000-0000DD0E0000}"/>
    <cellStyle name="一般 39" xfId="2673" xr:uid="{00000000-0005-0000-0000-0000DE0E0000}"/>
    <cellStyle name="一般 4" xfId="2674" xr:uid="{00000000-0005-0000-0000-0000DF0E0000}"/>
    <cellStyle name="一般 4 2" xfId="2675" xr:uid="{00000000-0005-0000-0000-0000E00E0000}"/>
    <cellStyle name="一般 4_GB QH" xfId="2676" xr:uid="{00000000-0005-0000-0000-0000E10E0000}"/>
    <cellStyle name="一般 40" xfId="2677" xr:uid="{00000000-0005-0000-0000-0000E20E0000}"/>
    <cellStyle name="一般 41" xfId="2678" xr:uid="{00000000-0005-0000-0000-0000E30E0000}"/>
    <cellStyle name="一般 42" xfId="2679" xr:uid="{00000000-0005-0000-0000-0000E40E0000}"/>
    <cellStyle name="一般 43" xfId="2680" xr:uid="{00000000-0005-0000-0000-0000E50E0000}"/>
    <cellStyle name="一般 44" xfId="2681" xr:uid="{00000000-0005-0000-0000-0000E60E0000}"/>
    <cellStyle name="一般 45" xfId="2682" xr:uid="{00000000-0005-0000-0000-0000E70E0000}"/>
    <cellStyle name="一般 46" xfId="2683" xr:uid="{00000000-0005-0000-0000-0000E80E0000}"/>
    <cellStyle name="一般 47" xfId="2684" xr:uid="{00000000-0005-0000-0000-0000E90E0000}"/>
    <cellStyle name="一般 48" xfId="2685" xr:uid="{00000000-0005-0000-0000-0000EA0E0000}"/>
    <cellStyle name="一般 49" xfId="2686" xr:uid="{00000000-0005-0000-0000-0000EB0E0000}"/>
    <cellStyle name="一般 5" xfId="2687" xr:uid="{00000000-0005-0000-0000-0000EC0E0000}"/>
    <cellStyle name="一般 50" xfId="2688" xr:uid="{00000000-0005-0000-0000-0000ED0E0000}"/>
    <cellStyle name="一般 51" xfId="2689" xr:uid="{00000000-0005-0000-0000-0000EE0E0000}"/>
    <cellStyle name="一般 52" xfId="2690" xr:uid="{00000000-0005-0000-0000-0000EF0E0000}"/>
    <cellStyle name="一般 53" xfId="2691" xr:uid="{00000000-0005-0000-0000-0000F00E0000}"/>
    <cellStyle name="一般 54" xfId="2692" xr:uid="{00000000-0005-0000-0000-0000F10E0000}"/>
    <cellStyle name="一般 55" xfId="2693" xr:uid="{00000000-0005-0000-0000-0000F20E0000}"/>
    <cellStyle name="一般 56" xfId="2694" xr:uid="{00000000-0005-0000-0000-0000F30E0000}"/>
    <cellStyle name="一般 57" xfId="2695" xr:uid="{00000000-0005-0000-0000-0000F40E0000}"/>
    <cellStyle name="一般 58" xfId="2696" xr:uid="{00000000-0005-0000-0000-0000F50E0000}"/>
    <cellStyle name="一般 59" xfId="2697" xr:uid="{00000000-0005-0000-0000-0000F60E0000}"/>
    <cellStyle name="一般 6" xfId="2698" xr:uid="{00000000-0005-0000-0000-0000F70E0000}"/>
    <cellStyle name="一般 6 2" xfId="2699" xr:uid="{00000000-0005-0000-0000-0000F80E0000}"/>
    <cellStyle name="一般 6 2 2" xfId="2700" xr:uid="{00000000-0005-0000-0000-0000F90E0000}"/>
    <cellStyle name="一般 6 2 2 2" xfId="2701" xr:uid="{00000000-0005-0000-0000-0000FA0E0000}"/>
    <cellStyle name="一般 6 2_GB QH" xfId="2702" xr:uid="{00000000-0005-0000-0000-0000FB0E0000}"/>
    <cellStyle name="一般 6_GB QH" xfId="2703" xr:uid="{00000000-0005-0000-0000-0000FC0E0000}"/>
    <cellStyle name="一般 60" xfId="2704" xr:uid="{00000000-0005-0000-0000-0000FD0E0000}"/>
    <cellStyle name="一般 61" xfId="2705" xr:uid="{00000000-0005-0000-0000-0000FE0E0000}"/>
    <cellStyle name="一般 62" xfId="2706" xr:uid="{00000000-0005-0000-0000-0000FF0E0000}"/>
    <cellStyle name="一般 63" xfId="2707" xr:uid="{00000000-0005-0000-0000-0000000F0000}"/>
    <cellStyle name="一般 64" xfId="2708" xr:uid="{00000000-0005-0000-0000-0000010F0000}"/>
    <cellStyle name="一般 65" xfId="2709" xr:uid="{00000000-0005-0000-0000-0000020F0000}"/>
    <cellStyle name="一般 66" xfId="2710" xr:uid="{00000000-0005-0000-0000-0000030F0000}"/>
    <cellStyle name="一般 67" xfId="2711" xr:uid="{00000000-0005-0000-0000-0000040F0000}"/>
    <cellStyle name="一般 68" xfId="2712" xr:uid="{00000000-0005-0000-0000-0000050F0000}"/>
    <cellStyle name="一般 69" xfId="2713" xr:uid="{00000000-0005-0000-0000-0000060F0000}"/>
    <cellStyle name="一般 7" xfId="2714" xr:uid="{00000000-0005-0000-0000-0000070F0000}"/>
    <cellStyle name="一般 7 2" xfId="2715" xr:uid="{00000000-0005-0000-0000-0000080F0000}"/>
    <cellStyle name="一般 7 3" xfId="2716" xr:uid="{00000000-0005-0000-0000-0000090F0000}"/>
    <cellStyle name="一般 7 3 2" xfId="2717" xr:uid="{00000000-0005-0000-0000-00000A0F0000}"/>
    <cellStyle name="一般 7 3 2 2" xfId="2718" xr:uid="{00000000-0005-0000-0000-00000B0F0000}"/>
    <cellStyle name="一般 7 3 2_QH" xfId="2719" xr:uid="{00000000-0005-0000-0000-00000C0F0000}"/>
    <cellStyle name="一般 7_GB QH" xfId="2720" xr:uid="{00000000-0005-0000-0000-00000D0F0000}"/>
    <cellStyle name="一般 70" xfId="2721" xr:uid="{00000000-0005-0000-0000-00000E0F0000}"/>
    <cellStyle name="一般 71" xfId="2722" xr:uid="{00000000-0005-0000-0000-00000F0F0000}"/>
    <cellStyle name="一般 72" xfId="2723" xr:uid="{00000000-0005-0000-0000-0000100F0000}"/>
    <cellStyle name="一般 73" xfId="2724" xr:uid="{00000000-0005-0000-0000-0000110F0000}"/>
    <cellStyle name="一般 74" xfId="2725" xr:uid="{00000000-0005-0000-0000-0000120F0000}"/>
    <cellStyle name="一般 75" xfId="2726" xr:uid="{00000000-0005-0000-0000-0000130F0000}"/>
    <cellStyle name="一般 76" xfId="2727" xr:uid="{00000000-0005-0000-0000-0000140F0000}"/>
    <cellStyle name="一般 77" xfId="2728" xr:uid="{00000000-0005-0000-0000-0000150F0000}"/>
    <cellStyle name="一般 78" xfId="2729" xr:uid="{00000000-0005-0000-0000-0000160F0000}"/>
    <cellStyle name="一般 79" xfId="2730" xr:uid="{00000000-0005-0000-0000-0000170F0000}"/>
    <cellStyle name="一般 8" xfId="2731" xr:uid="{00000000-0005-0000-0000-0000180F0000}"/>
    <cellStyle name="一般 80" xfId="2732" xr:uid="{00000000-0005-0000-0000-0000190F0000}"/>
    <cellStyle name="一般 81" xfId="2733" xr:uid="{00000000-0005-0000-0000-00001A0F0000}"/>
    <cellStyle name="一般 82" xfId="2734" xr:uid="{00000000-0005-0000-0000-00001B0F0000}"/>
    <cellStyle name="一般 82 2" xfId="2735" xr:uid="{00000000-0005-0000-0000-00001C0F0000}"/>
    <cellStyle name="一般 82 2 2" xfId="2736" xr:uid="{00000000-0005-0000-0000-00001D0F0000}"/>
    <cellStyle name="一般 83" xfId="2737" xr:uid="{00000000-0005-0000-0000-00001E0F0000}"/>
    <cellStyle name="一般 9" xfId="2738" xr:uid="{00000000-0005-0000-0000-00001F0F0000}"/>
    <cellStyle name="一般 9 2" xfId="2739" xr:uid="{00000000-0005-0000-0000-0000200F0000}"/>
    <cellStyle name="一般 9_GB QH" xfId="2740" xr:uid="{00000000-0005-0000-0000-0000210F0000}"/>
    <cellStyle name="一般_M26 DVT Build Matrix V1.2_0704" xfId="2741" xr:uid="{00000000-0005-0000-0000-0000220F0000}"/>
    <cellStyle name="中等 2" xfId="2742" xr:uid="{00000000-0005-0000-0000-0000230F0000}"/>
    <cellStyle name="中等 3" xfId="2743" xr:uid="{00000000-0005-0000-0000-0000240F0000}"/>
    <cellStyle name="中等 4" xfId="2744" xr:uid="{00000000-0005-0000-0000-0000250F0000}"/>
    <cellStyle name="備註 2" xfId="2745" xr:uid="{00000000-0005-0000-0000-0000260F0000}"/>
    <cellStyle name="備註 2 2" xfId="2746" xr:uid="{00000000-0005-0000-0000-0000270F0000}"/>
    <cellStyle name="備註 2 2 2" xfId="2747" xr:uid="{00000000-0005-0000-0000-0000280F0000}"/>
    <cellStyle name="備註 2 3" xfId="2748" xr:uid="{00000000-0005-0000-0000-0000290F0000}"/>
    <cellStyle name="備註 3" xfId="2749" xr:uid="{00000000-0005-0000-0000-00002A0F0000}"/>
    <cellStyle name="備註 3 2" xfId="2750" xr:uid="{00000000-0005-0000-0000-00002B0F0000}"/>
    <cellStyle name="備註 3 2 2" xfId="2751" xr:uid="{00000000-0005-0000-0000-00002C0F0000}"/>
    <cellStyle name="備註 3 3" xfId="2752" xr:uid="{00000000-0005-0000-0000-00002D0F0000}"/>
    <cellStyle name="備註 3_GB QH" xfId="2753" xr:uid="{00000000-0005-0000-0000-00002E0F0000}"/>
    <cellStyle name="備註 4" xfId="2754" xr:uid="{00000000-0005-0000-0000-00002F0F0000}"/>
    <cellStyle name="備註 4 2" xfId="2755" xr:uid="{00000000-0005-0000-0000-0000300F0000}"/>
    <cellStyle name="備註 4 2 2" xfId="2756" xr:uid="{00000000-0005-0000-0000-0000310F0000}"/>
    <cellStyle name="備註 4 3" xfId="2757" xr:uid="{00000000-0005-0000-0000-0000320F0000}"/>
    <cellStyle name="備註 5" xfId="2758" xr:uid="{00000000-0005-0000-0000-0000330F0000}"/>
    <cellStyle name="備註 5 2" xfId="2759" xr:uid="{00000000-0005-0000-0000-0000340F0000}"/>
    <cellStyle name="備註 5 2 2" xfId="2760" xr:uid="{00000000-0005-0000-0000-0000350F0000}"/>
    <cellStyle name="備註 5 3" xfId="2761" xr:uid="{00000000-0005-0000-0000-0000360F0000}"/>
    <cellStyle name="備註 6" xfId="2762" xr:uid="{00000000-0005-0000-0000-0000370F0000}"/>
    <cellStyle name="備註 6 2" xfId="2763" xr:uid="{00000000-0005-0000-0000-0000380F0000}"/>
    <cellStyle name="備註 7" xfId="2764" xr:uid="{00000000-0005-0000-0000-0000390F0000}"/>
    <cellStyle name="千分位 2" xfId="2765" xr:uid="{00000000-0005-0000-0000-00003A0F0000}"/>
    <cellStyle name="千分位 2 2" xfId="2766" xr:uid="{00000000-0005-0000-0000-00003B0F0000}"/>
    <cellStyle name="千分位 2 3" xfId="2767" xr:uid="{00000000-0005-0000-0000-00003C0F0000}"/>
    <cellStyle name="千分位 2 4" xfId="2768" xr:uid="{00000000-0005-0000-0000-00003D0F0000}"/>
    <cellStyle name="千分位 2 5" xfId="2769" xr:uid="{00000000-0005-0000-0000-00003E0F0000}"/>
    <cellStyle name="千分位 2_GB QH" xfId="2770" xr:uid="{00000000-0005-0000-0000-00003F0F0000}"/>
    <cellStyle name="千分位 3" xfId="245" xr:uid="{00000000-0005-0000-0000-0000400F0000}"/>
    <cellStyle name="千分位[0] 2" xfId="2771" xr:uid="{00000000-0005-0000-0000-0000410F0000}"/>
    <cellStyle name="千分位[0] 2 2" xfId="2772" xr:uid="{00000000-0005-0000-0000-0000420F0000}"/>
    <cellStyle name="千分位[0] 2 2 2" xfId="2773" xr:uid="{00000000-0005-0000-0000-0000430F0000}"/>
    <cellStyle name="千分位[0] 2 3" xfId="2774" xr:uid="{00000000-0005-0000-0000-0000440F0000}"/>
    <cellStyle name="合計 2" xfId="2775" xr:uid="{00000000-0005-0000-0000-0000450F0000}"/>
    <cellStyle name="合計 3" xfId="2776" xr:uid="{00000000-0005-0000-0000-0000460F0000}"/>
    <cellStyle name="合計 4" xfId="2777" xr:uid="{00000000-0005-0000-0000-0000470F0000}"/>
    <cellStyle name="壞 2" xfId="2778" xr:uid="{00000000-0005-0000-0000-0000480F0000}"/>
    <cellStyle name="壞 3" xfId="2779" xr:uid="{00000000-0005-0000-0000-0000490F0000}"/>
    <cellStyle name="壞 4" xfId="2780" xr:uid="{00000000-0005-0000-0000-00004A0F0000}"/>
    <cellStyle name="壞_&amp;upload" xfId="2781" xr:uid="{00000000-0005-0000-0000-00004B0F0000}"/>
    <cellStyle name="壞_iDPBG ZZ N4X DPS 07202012 模板Ver1.0" xfId="2782" xr:uid="{00000000-0005-0000-0000-00004C0F0000}"/>
    <cellStyle name="壞_iDPBG ZZ N4X DPS 07202012 模板Ver1.0_iDPBG ZZ N5X DPS 20140117Ver 2.0" xfId="2783" xr:uid="{00000000-0005-0000-0000-00004D0F0000}"/>
    <cellStyle name="壞_iDPBG ZZ N4X DPS 07202012 模板Ver1.0_iDPBG ZZ N5X DPS 20140121Ver 2.0" xfId="2784" xr:uid="{00000000-0005-0000-0000-00004E0F0000}"/>
    <cellStyle name="壞_iDPBG ZZ N4X DPS 07202012 模板Ver1.0_iDPBG ZZ N5X DPS 20140218Ver 2.0" xfId="2785" xr:uid="{00000000-0005-0000-0000-00004F0F0000}"/>
    <cellStyle name="壞_iDPBG ZZ N5X DPS 20140117Ver 2.0" xfId="2786" xr:uid="{00000000-0005-0000-0000-0000500F0000}"/>
    <cellStyle name="壞_iDPBG ZZ N5X DPS 20140121Ver 2.0" xfId="2787" xr:uid="{00000000-0005-0000-0000-0000510F0000}"/>
    <cellStyle name="壞_iDPBG ZZ N5X DPS 20140123Ver 2.0" xfId="2788" xr:uid="{00000000-0005-0000-0000-0000520F0000}"/>
    <cellStyle name="壞_iDPBG ZZ N5X DPS 20140218Ver 2.0" xfId="2789" xr:uid="{00000000-0005-0000-0000-0000530F0000}"/>
    <cellStyle name="壞_SKU" xfId="2790" xr:uid="{00000000-0005-0000-0000-0000540F0000}"/>
    <cellStyle name="好 2" xfId="2791" xr:uid="{00000000-0005-0000-0000-0000550F0000}"/>
    <cellStyle name="好 3" xfId="2792" xr:uid="{00000000-0005-0000-0000-0000560F0000}"/>
    <cellStyle name="好 4" xfId="2793" xr:uid="{00000000-0005-0000-0000-0000570F0000}"/>
    <cellStyle name="好 4 2" xfId="2794" xr:uid="{00000000-0005-0000-0000-0000580F0000}"/>
    <cellStyle name="好 5" xfId="2795" xr:uid="{00000000-0005-0000-0000-0000590F0000}"/>
    <cellStyle name="好 6" xfId="2796" xr:uid="{00000000-0005-0000-0000-00005A0F0000}"/>
    <cellStyle name="好_&amp;upload" xfId="2797" xr:uid="{00000000-0005-0000-0000-00005B0F0000}"/>
    <cellStyle name="好_GB  to revenue FG  rework Process(replace samsung LCM)--(#8) 1112" xfId="2798" xr:uid="{00000000-0005-0000-0000-00005C0F0000}"/>
    <cellStyle name="好_GB  to revenue FG  rework Process(replace samsung LCM)--(#8) 1117" xfId="2799" xr:uid="{00000000-0005-0000-0000-00005D0F0000}"/>
    <cellStyle name="好_GB  to revenue FG  rework Process(replace samsung LCM)--(#8) 1118" xfId="2800" xr:uid="{00000000-0005-0000-0000-00005E0F0000}"/>
    <cellStyle name="好_GB  to revenue FG  rework Process(replace samsung LCM)--(#8) 1118 2" xfId="2801" xr:uid="{00000000-0005-0000-0000-00005F0F0000}"/>
    <cellStyle name="好_GB  to revenue FG  rework Process(replace samsung LCM)--(#8) 1118 3" xfId="2802" xr:uid="{00000000-0005-0000-0000-0000600F0000}"/>
    <cellStyle name="好_GB  to revenue FG  rework Process(replace samsung LCM)--(#8) 1118 4" xfId="2803" xr:uid="{00000000-0005-0000-0000-0000610F0000}"/>
    <cellStyle name="好_GB  to revenue FG  rework Process(replace samsung LCM)--(#8) 1118 5" xfId="2804" xr:uid="{00000000-0005-0000-0000-0000620F0000}"/>
    <cellStyle name="好_iDPBG ZZ N4X DPS 07202012 模板Ver1.0" xfId="2805" xr:uid="{00000000-0005-0000-0000-0000630F0000}"/>
    <cellStyle name="好_iDPBG ZZ N4X DPS 07202012 模板Ver1.0_iDPBG ZZ N5X DPS 20140117Ver 2.0" xfId="2806" xr:uid="{00000000-0005-0000-0000-0000640F0000}"/>
    <cellStyle name="好_iDPBG ZZ N4X DPS 07202012 模板Ver1.0_iDPBG ZZ N5X DPS 20140121Ver 2.0" xfId="2807" xr:uid="{00000000-0005-0000-0000-0000650F0000}"/>
    <cellStyle name="好_iDPBG ZZ N4X DPS 07202012 模板Ver1.0_iDPBG ZZ N5X DPS 20140218Ver 2.0" xfId="2808" xr:uid="{00000000-0005-0000-0000-0000660F0000}"/>
    <cellStyle name="好_iDPBG ZZ N5X DPS 20140117Ver 2.0" xfId="2809" xr:uid="{00000000-0005-0000-0000-0000670F0000}"/>
    <cellStyle name="好_iDPBG ZZ N5X DPS 20140121Ver 2.0" xfId="2810" xr:uid="{00000000-0005-0000-0000-0000680F0000}"/>
    <cellStyle name="好_iDPBG ZZ N5X DPS 20140123Ver 2.0" xfId="2811" xr:uid="{00000000-0005-0000-0000-0000690F0000}"/>
    <cellStyle name="好_iDPBG ZZ N5X DPS 20140218Ver 2.0" xfId="2812" xr:uid="{00000000-0005-0000-0000-00006A0F0000}"/>
    <cellStyle name="好_Prox flex Fail (version 1)" xfId="2813" xr:uid="{00000000-0005-0000-0000-00006B0F0000}"/>
    <cellStyle name="好_SKU" xfId="2814" xr:uid="{00000000-0005-0000-0000-00006C0F0000}"/>
    <cellStyle name="差" xfId="2815" xr:uid="{00000000-0005-0000-0000-00006D0F0000}"/>
    <cellStyle name="差 2" xfId="2816" xr:uid="{00000000-0005-0000-0000-00006E0F0000}"/>
    <cellStyle name="差_CW10 main line set up schedule Ver.A 021109" xfId="2817" xr:uid="{00000000-0005-0000-0000-00006F0F0000}"/>
    <cellStyle name="差_CW10 main line set up schedule Ver.A 021109 2" xfId="2818" xr:uid="{00000000-0005-0000-0000-0000700F0000}"/>
    <cellStyle name="差_GB  to revenue FG  rework Process(replace samsung LCM)--(#8) 1112" xfId="2819" xr:uid="{00000000-0005-0000-0000-0000710F0000}"/>
    <cellStyle name="差_GB  to revenue FG  rework Process(replace samsung LCM)--(#8) 1117" xfId="2820" xr:uid="{00000000-0005-0000-0000-0000720F0000}"/>
    <cellStyle name="差_GB  to revenue FG  rework Process(replace samsung LCM)--(#8) 1118" xfId="2821" xr:uid="{00000000-0005-0000-0000-0000730F0000}"/>
    <cellStyle name="差_GB  to revenue FG  rework Process(replace samsung LCM)--(#8) 1118 2" xfId="2822" xr:uid="{00000000-0005-0000-0000-0000740F0000}"/>
    <cellStyle name="差_GB  to revenue FG  rework Process(replace samsung LCM)--(#8) 1118 3" xfId="2823" xr:uid="{00000000-0005-0000-0000-0000750F0000}"/>
    <cellStyle name="差_GB  to revenue FG  rework Process(replace samsung LCM)--(#8) 1118 4" xfId="2824" xr:uid="{00000000-0005-0000-0000-0000760F0000}"/>
    <cellStyle name="差_GB  to revenue FG  rework Process(replace samsung LCM)--(#8) 1118 5" xfId="2825" xr:uid="{00000000-0005-0000-0000-0000770F0000}"/>
    <cellStyle name="差_Prox flex Fail (version 1)" xfId="2826" xr:uid="{00000000-0005-0000-0000-0000780F0000}"/>
    <cellStyle name="常?_P86 Daily Report 0421_LH DMP M26 DPS WK3 Sep-G" xfId="2827" xr:uid="{00000000-0005-0000-0000-0000790F0000}"/>
    <cellStyle name="常规 2" xfId="2828" xr:uid="{00000000-0005-0000-0000-00007A0F0000}"/>
    <cellStyle name="常规_Apple WI" xfId="2829" xr:uid="{00000000-0005-0000-0000-00007B0F0000}"/>
    <cellStyle name="强调文字颜色 1" xfId="2830" xr:uid="{00000000-0005-0000-0000-00007C0F0000}"/>
    <cellStyle name="强调文字颜色 1 2" xfId="2831" xr:uid="{00000000-0005-0000-0000-00007D0F0000}"/>
    <cellStyle name="强调文字颜色 1 2 2" xfId="2832" xr:uid="{00000000-0005-0000-0000-00007E0F0000}"/>
    <cellStyle name="强调文字颜色 2" xfId="2833" xr:uid="{00000000-0005-0000-0000-00007F0F0000}"/>
    <cellStyle name="强调文字颜色 2 2" xfId="2834" xr:uid="{00000000-0005-0000-0000-0000800F0000}"/>
    <cellStyle name="强调文字颜色 2 2 2" xfId="2835" xr:uid="{00000000-0005-0000-0000-0000810F0000}"/>
    <cellStyle name="强调文字颜色 3" xfId="2836" xr:uid="{00000000-0005-0000-0000-0000820F0000}"/>
    <cellStyle name="强调文字颜色 3 2" xfId="2837" xr:uid="{00000000-0005-0000-0000-0000830F0000}"/>
    <cellStyle name="强调文字颜色 3 2 2" xfId="2838" xr:uid="{00000000-0005-0000-0000-0000840F0000}"/>
    <cellStyle name="强调文字颜色 4" xfId="2839" xr:uid="{00000000-0005-0000-0000-0000850F0000}"/>
    <cellStyle name="强调文字颜色 4 2" xfId="2840" xr:uid="{00000000-0005-0000-0000-0000860F0000}"/>
    <cellStyle name="强调文字颜色 4 2 2" xfId="2841" xr:uid="{00000000-0005-0000-0000-0000870F0000}"/>
    <cellStyle name="强调文字颜色 5" xfId="2842" xr:uid="{00000000-0005-0000-0000-0000880F0000}"/>
    <cellStyle name="强调文字颜色 5 2" xfId="2843" xr:uid="{00000000-0005-0000-0000-0000890F0000}"/>
    <cellStyle name="强调文字颜色 5 2 2" xfId="2844" xr:uid="{00000000-0005-0000-0000-00008A0F0000}"/>
    <cellStyle name="强调文字颜色 6" xfId="2845" xr:uid="{00000000-0005-0000-0000-00008B0F0000}"/>
    <cellStyle name="强调文字颜色 6 2" xfId="2846" xr:uid="{00000000-0005-0000-0000-00008C0F0000}"/>
    <cellStyle name="强调文字颜色 6 2 2" xfId="2847" xr:uid="{00000000-0005-0000-0000-00008D0F0000}"/>
    <cellStyle name="标题" xfId="2848" xr:uid="{00000000-0005-0000-0000-00008E0F0000}"/>
    <cellStyle name="标题 1" xfId="2849" xr:uid="{00000000-0005-0000-0000-00008F0F0000}"/>
    <cellStyle name="标题 1 2" xfId="2850" xr:uid="{00000000-0005-0000-0000-0000900F0000}"/>
    <cellStyle name="标题 2" xfId="2851" xr:uid="{00000000-0005-0000-0000-0000910F0000}"/>
    <cellStyle name="标题 2 2" xfId="2852" xr:uid="{00000000-0005-0000-0000-0000920F0000}"/>
    <cellStyle name="标题 3" xfId="2853" xr:uid="{00000000-0005-0000-0000-0000930F0000}"/>
    <cellStyle name="标题 3 2" xfId="2854" xr:uid="{00000000-0005-0000-0000-0000940F0000}"/>
    <cellStyle name="标题 3 3" xfId="2855" xr:uid="{00000000-0005-0000-0000-0000950F0000}"/>
    <cellStyle name="标题 4" xfId="2856" xr:uid="{00000000-0005-0000-0000-0000960F0000}"/>
    <cellStyle name="标题 4 2" xfId="2857" xr:uid="{00000000-0005-0000-0000-0000970F0000}"/>
    <cellStyle name="标题 5" xfId="2858" xr:uid="{00000000-0005-0000-0000-0000980F0000}"/>
    <cellStyle name="标题_CW10 main line set up schedule Ver.A 021109" xfId="2859" xr:uid="{00000000-0005-0000-0000-0000990F0000}"/>
    <cellStyle name="样式 1" xfId="2860" xr:uid="{00000000-0005-0000-0000-00009A0F0000}"/>
    <cellStyle name="样式 1 2" xfId="2861" xr:uid="{00000000-0005-0000-0000-00009B0F0000}"/>
    <cellStyle name="桁?切? [0.00]_PERSONAL" xfId="2862" xr:uid="{00000000-0005-0000-0000-00009C0F0000}"/>
    <cellStyle name="桁?切?_PERSONAL" xfId="2863" xr:uid="{00000000-0005-0000-0000-00009D0F0000}"/>
    <cellStyle name="检查单元格" xfId="2864" xr:uid="{00000000-0005-0000-0000-00009E0F0000}"/>
    <cellStyle name="检查单元格 2" xfId="2865" xr:uid="{00000000-0005-0000-0000-00009F0F0000}"/>
    <cellStyle name="检查单元格 2 2" xfId="2866" xr:uid="{00000000-0005-0000-0000-0000A00F0000}"/>
    <cellStyle name="標準_PERSONAL" xfId="2867" xr:uid="{00000000-0005-0000-0000-0000A10F0000}"/>
    <cellStyle name="標題 1 2" xfId="2868" xr:uid="{00000000-0005-0000-0000-0000A20F0000}"/>
    <cellStyle name="標題 1 3" xfId="2869" xr:uid="{00000000-0005-0000-0000-0000A30F0000}"/>
    <cellStyle name="標題 1 4" xfId="2870" xr:uid="{00000000-0005-0000-0000-0000A40F0000}"/>
    <cellStyle name="標題 2 2" xfId="2871" xr:uid="{00000000-0005-0000-0000-0000A50F0000}"/>
    <cellStyle name="標題 2 3" xfId="2872" xr:uid="{00000000-0005-0000-0000-0000A60F0000}"/>
    <cellStyle name="標題 2 4" xfId="2873" xr:uid="{00000000-0005-0000-0000-0000A70F0000}"/>
    <cellStyle name="標題 3 2" xfId="2874" xr:uid="{00000000-0005-0000-0000-0000A80F0000}"/>
    <cellStyle name="標題 3 3" xfId="2875" xr:uid="{00000000-0005-0000-0000-0000A90F0000}"/>
    <cellStyle name="標題 3 4" xfId="2876" xr:uid="{00000000-0005-0000-0000-0000AA0F0000}"/>
    <cellStyle name="標題 4 2" xfId="2877" xr:uid="{00000000-0005-0000-0000-0000AB0F0000}"/>
    <cellStyle name="標題 4 3" xfId="2878" xr:uid="{00000000-0005-0000-0000-0000AC0F0000}"/>
    <cellStyle name="標題 4 4" xfId="2879" xr:uid="{00000000-0005-0000-0000-0000AD0F0000}"/>
    <cellStyle name="標題 5" xfId="2880" xr:uid="{00000000-0005-0000-0000-0000AE0F0000}"/>
    <cellStyle name="標題 6" xfId="2881" xr:uid="{00000000-0005-0000-0000-0000AF0F0000}"/>
    <cellStyle name="標題 7" xfId="2882" xr:uid="{00000000-0005-0000-0000-0000B00F0000}"/>
    <cellStyle name="樣式 1" xfId="2883" xr:uid="{00000000-0005-0000-0000-0000B10F0000}"/>
    <cellStyle name="樣式 1 2" xfId="2884" xr:uid="{00000000-0005-0000-0000-0000B20F0000}"/>
    <cellStyle name="樣式 1 3" xfId="2885" xr:uid="{00000000-0005-0000-0000-0000B30F0000}"/>
    <cellStyle name="樣式 1_GB QH" xfId="2886" xr:uid="{00000000-0005-0000-0000-0000B40F0000}"/>
    <cellStyle name="檢查儲存格 2" xfId="2887" xr:uid="{00000000-0005-0000-0000-0000B50F0000}"/>
    <cellStyle name="檢查儲存格 3" xfId="2888" xr:uid="{00000000-0005-0000-0000-0000B60F0000}"/>
    <cellStyle name="檢查儲存格 4" xfId="2889" xr:uid="{00000000-0005-0000-0000-0000B70F0000}"/>
    <cellStyle name="汇总" xfId="2890" xr:uid="{00000000-0005-0000-0000-0000B80F0000}"/>
    <cellStyle name="汇总 2" xfId="2891" xr:uid="{00000000-0005-0000-0000-0000B90F0000}"/>
    <cellStyle name="汇总 2 2" xfId="2892" xr:uid="{00000000-0005-0000-0000-0000BA0F0000}"/>
    <cellStyle name="汇总 2 2 2" xfId="2893" xr:uid="{00000000-0005-0000-0000-0000BB0F0000}"/>
    <cellStyle name="汇总 2 3" xfId="2894" xr:uid="{00000000-0005-0000-0000-0000BC0F0000}"/>
    <cellStyle name="汇总 2 3 2" xfId="2895" xr:uid="{00000000-0005-0000-0000-0000BD0F0000}"/>
    <cellStyle name="汇总 3" xfId="2896" xr:uid="{00000000-0005-0000-0000-0000BE0F0000}"/>
    <cellStyle name="汇总 3 2" xfId="2897" xr:uid="{00000000-0005-0000-0000-0000BF0F0000}"/>
    <cellStyle name="汇总 4" xfId="2898" xr:uid="{00000000-0005-0000-0000-0000C00F0000}"/>
    <cellStyle name="汇总 4 2" xfId="2899" xr:uid="{00000000-0005-0000-0000-0000C10F0000}"/>
    <cellStyle name="注释" xfId="2900" xr:uid="{00000000-0005-0000-0000-0000C20F0000}"/>
    <cellStyle name="注释 2" xfId="2901" xr:uid="{00000000-0005-0000-0000-0000C30F0000}"/>
    <cellStyle name="注释 2 2" xfId="2902" xr:uid="{00000000-0005-0000-0000-0000C40F0000}"/>
    <cellStyle name="注释 2 3" xfId="2903" xr:uid="{00000000-0005-0000-0000-0000C50F0000}"/>
    <cellStyle name="注释 3" xfId="2904" xr:uid="{00000000-0005-0000-0000-0000C60F0000}"/>
    <cellStyle name="注释 4" xfId="2905" xr:uid="{00000000-0005-0000-0000-0000C70F0000}"/>
    <cellStyle name="珨啜_242929 #1 - Card Guide" xfId="2906" xr:uid="{00000000-0005-0000-0000-0000C80F0000}"/>
    <cellStyle name="百分比 2" xfId="2907" xr:uid="{00000000-0005-0000-0000-0000C90F0000}"/>
    <cellStyle name="百分比 3" xfId="2908" xr:uid="{00000000-0005-0000-0000-0000CA0F0000}"/>
    <cellStyle name="籵? [0.00]_PERSONAL" xfId="2909" xr:uid="{00000000-0005-0000-0000-0000CB0F0000}"/>
    <cellStyle name="籵?_PERSONAL" xfId="2910" xr:uid="{00000000-0005-0000-0000-0000CC0F0000}"/>
    <cellStyle name="解释性文本" xfId="2911" xr:uid="{00000000-0005-0000-0000-0000CD0F0000}"/>
    <cellStyle name="解释性文本 2" xfId="2912" xr:uid="{00000000-0005-0000-0000-0000CE0F0000}"/>
    <cellStyle name="解释性文本 2 2" xfId="2913" xr:uid="{00000000-0005-0000-0000-0000CF0F0000}"/>
    <cellStyle name="計算方式 2" xfId="2914" xr:uid="{00000000-0005-0000-0000-0000D00F0000}"/>
    <cellStyle name="計算方式 3" xfId="2915" xr:uid="{00000000-0005-0000-0000-0000D10F0000}"/>
    <cellStyle name="計算方式 4" xfId="2916" xr:uid="{00000000-0005-0000-0000-0000D20F0000}"/>
    <cellStyle name="說明文字 2" xfId="2917" xr:uid="{00000000-0005-0000-0000-0000D30F0000}"/>
    <cellStyle name="說明文字 3" xfId="2918" xr:uid="{00000000-0005-0000-0000-0000D40F0000}"/>
    <cellStyle name="說明文字 4" xfId="2919" xr:uid="{00000000-0005-0000-0000-0000D50F0000}"/>
    <cellStyle name="警告文字 2" xfId="2920" xr:uid="{00000000-0005-0000-0000-0000D60F0000}"/>
    <cellStyle name="警告文字 3" xfId="2921" xr:uid="{00000000-0005-0000-0000-0000D70F0000}"/>
    <cellStyle name="警告文字 4" xfId="2922" xr:uid="{00000000-0005-0000-0000-0000D80F0000}"/>
    <cellStyle name="警告文本" xfId="2923" xr:uid="{00000000-0005-0000-0000-0000D90F0000}"/>
    <cellStyle name="警告文本 2" xfId="2924" xr:uid="{00000000-0005-0000-0000-0000DA0F0000}"/>
    <cellStyle name="警告文本 2 2" xfId="2925" xr:uid="{00000000-0005-0000-0000-0000DB0F0000}"/>
    <cellStyle name="计算" xfId="2926" xr:uid="{00000000-0005-0000-0000-0000DC0F0000}"/>
    <cellStyle name="计算 2" xfId="2927" xr:uid="{00000000-0005-0000-0000-0000DD0F0000}"/>
    <cellStyle name="计算 2 2" xfId="2928" xr:uid="{00000000-0005-0000-0000-0000DE0F0000}"/>
    <cellStyle name="计算 2 2 2" xfId="2929" xr:uid="{00000000-0005-0000-0000-0000DF0F0000}"/>
    <cellStyle name="计算 2 3" xfId="2930" xr:uid="{00000000-0005-0000-0000-0000E00F0000}"/>
    <cellStyle name="计算 2 3 2" xfId="2931" xr:uid="{00000000-0005-0000-0000-0000E10F0000}"/>
    <cellStyle name="计算 3" xfId="2932" xr:uid="{00000000-0005-0000-0000-0000E20F0000}"/>
    <cellStyle name="计算 3 2" xfId="2933" xr:uid="{00000000-0005-0000-0000-0000E30F0000}"/>
    <cellStyle name="计算 4" xfId="2934" xr:uid="{00000000-0005-0000-0000-0000E40F0000}"/>
    <cellStyle name="计算 4 2" xfId="2935" xr:uid="{00000000-0005-0000-0000-0000E50F0000}"/>
    <cellStyle name="貨幣[0]_laroux" xfId="2936" xr:uid="{00000000-0005-0000-0000-0000E60F0000}"/>
    <cellStyle name="超連結 2" xfId="2937" xr:uid="{00000000-0005-0000-0000-0000E70F0000}"/>
    <cellStyle name="輔色1 2" xfId="2938" xr:uid="{00000000-0005-0000-0000-0000E80F0000}"/>
    <cellStyle name="輔色1 3" xfId="2939" xr:uid="{00000000-0005-0000-0000-0000E90F0000}"/>
    <cellStyle name="輔色1 4" xfId="2940" xr:uid="{00000000-0005-0000-0000-0000EA0F0000}"/>
    <cellStyle name="輔色2 2" xfId="2941" xr:uid="{00000000-0005-0000-0000-0000EB0F0000}"/>
    <cellStyle name="輔色2 3" xfId="2942" xr:uid="{00000000-0005-0000-0000-0000EC0F0000}"/>
    <cellStyle name="輔色2 4" xfId="2943" xr:uid="{00000000-0005-0000-0000-0000ED0F0000}"/>
    <cellStyle name="輔色3 2" xfId="2944" xr:uid="{00000000-0005-0000-0000-0000EE0F0000}"/>
    <cellStyle name="輔色3 3" xfId="2945" xr:uid="{00000000-0005-0000-0000-0000EF0F0000}"/>
    <cellStyle name="輔色3 4" xfId="2946" xr:uid="{00000000-0005-0000-0000-0000F00F0000}"/>
    <cellStyle name="輔色4 2" xfId="2947" xr:uid="{00000000-0005-0000-0000-0000F10F0000}"/>
    <cellStyle name="輔色4 3" xfId="2948" xr:uid="{00000000-0005-0000-0000-0000F20F0000}"/>
    <cellStyle name="輔色4 4" xfId="2949" xr:uid="{00000000-0005-0000-0000-0000F30F0000}"/>
    <cellStyle name="輔色5 2" xfId="2950" xr:uid="{00000000-0005-0000-0000-0000F40F0000}"/>
    <cellStyle name="輔色5 3" xfId="2951" xr:uid="{00000000-0005-0000-0000-0000F50F0000}"/>
    <cellStyle name="輔色5 4" xfId="2952" xr:uid="{00000000-0005-0000-0000-0000F60F0000}"/>
    <cellStyle name="輔色6 2" xfId="2953" xr:uid="{00000000-0005-0000-0000-0000F70F0000}"/>
    <cellStyle name="輔色6 3" xfId="2954" xr:uid="{00000000-0005-0000-0000-0000F80F0000}"/>
    <cellStyle name="輔色6 4" xfId="2955" xr:uid="{00000000-0005-0000-0000-0000F90F0000}"/>
    <cellStyle name="輸入 2" xfId="2956" xr:uid="{00000000-0005-0000-0000-0000FA0F0000}"/>
    <cellStyle name="輸入 3" xfId="2957" xr:uid="{00000000-0005-0000-0000-0000FB0F0000}"/>
    <cellStyle name="輸入 4" xfId="2958" xr:uid="{00000000-0005-0000-0000-0000FC0F0000}"/>
    <cellStyle name="輸出 2" xfId="2959" xr:uid="{00000000-0005-0000-0000-0000FD0F0000}"/>
    <cellStyle name="輸出 3" xfId="2960" xr:uid="{00000000-0005-0000-0000-0000FE0F0000}"/>
    <cellStyle name="輸出 4" xfId="2961" xr:uid="{00000000-0005-0000-0000-0000FF0F0000}"/>
    <cellStyle name="输入" xfId="2962" xr:uid="{00000000-0005-0000-0000-000000100000}"/>
    <cellStyle name="输入 2" xfId="2963" xr:uid="{00000000-0005-0000-0000-000001100000}"/>
    <cellStyle name="输入 2 2" xfId="2964" xr:uid="{00000000-0005-0000-0000-000002100000}"/>
    <cellStyle name="输入 2 2 2" xfId="2965" xr:uid="{00000000-0005-0000-0000-000003100000}"/>
    <cellStyle name="输入 2 3" xfId="2966" xr:uid="{00000000-0005-0000-0000-000004100000}"/>
    <cellStyle name="输入 2 3 2" xfId="2967" xr:uid="{00000000-0005-0000-0000-000005100000}"/>
    <cellStyle name="输入 3" xfId="2968" xr:uid="{00000000-0005-0000-0000-000006100000}"/>
    <cellStyle name="输入 3 2" xfId="2969" xr:uid="{00000000-0005-0000-0000-000007100000}"/>
    <cellStyle name="输入 4" xfId="2970" xr:uid="{00000000-0005-0000-0000-000008100000}"/>
    <cellStyle name="输入 4 2" xfId="2971" xr:uid="{00000000-0005-0000-0000-000009100000}"/>
    <cellStyle name="输出" xfId="2972" xr:uid="{00000000-0005-0000-0000-00000A100000}"/>
    <cellStyle name="输出 2" xfId="2973" xr:uid="{00000000-0005-0000-0000-00000B100000}"/>
    <cellStyle name="输出 2 2" xfId="2974" xr:uid="{00000000-0005-0000-0000-00000C100000}"/>
    <cellStyle name="输出 2 2 2" xfId="2975" xr:uid="{00000000-0005-0000-0000-00000D100000}"/>
    <cellStyle name="输出 2 3" xfId="2976" xr:uid="{00000000-0005-0000-0000-00000E100000}"/>
    <cellStyle name="输出 2 3 2" xfId="2977" xr:uid="{00000000-0005-0000-0000-00000F100000}"/>
    <cellStyle name="输出 3" xfId="2978" xr:uid="{00000000-0005-0000-0000-000010100000}"/>
    <cellStyle name="输出 3 2" xfId="2979" xr:uid="{00000000-0005-0000-0000-000011100000}"/>
    <cellStyle name="输出 4" xfId="2980" xr:uid="{00000000-0005-0000-0000-000012100000}"/>
    <cellStyle name="输出 4 2" xfId="2981" xr:uid="{00000000-0005-0000-0000-000013100000}"/>
    <cellStyle name="适中" xfId="2982" xr:uid="{00000000-0005-0000-0000-000014100000}"/>
    <cellStyle name="适中 2" xfId="2983" xr:uid="{00000000-0005-0000-0000-000015100000}"/>
    <cellStyle name="适中 2 2" xfId="2984" xr:uid="{00000000-0005-0000-0000-000016100000}"/>
    <cellStyle name="通貨 [0.00]_PERSONAL" xfId="2985" xr:uid="{00000000-0005-0000-0000-000017100000}"/>
    <cellStyle name="通貨_PERSONAL" xfId="2986" xr:uid="{00000000-0005-0000-0000-000018100000}"/>
    <cellStyle name="連結的儲存格 2" xfId="2987" xr:uid="{00000000-0005-0000-0000-000019100000}"/>
    <cellStyle name="連結的儲存格 3" xfId="2988" xr:uid="{00000000-0005-0000-0000-00001A100000}"/>
    <cellStyle name="連結的儲存格 4" xfId="2989" xr:uid="{00000000-0005-0000-0000-00001B100000}"/>
    <cellStyle name="链接单元格" xfId="2990" xr:uid="{00000000-0005-0000-0000-00001C100000}"/>
    <cellStyle name="链接单元格 2" xfId="2991" xr:uid="{00000000-0005-0000-0000-00001D100000}"/>
    <cellStyle name="链接单元格 2 2" xfId="2992" xr:uid="{00000000-0005-0000-0000-00001E100000}"/>
    <cellStyle name="閉撰蟈諉" xfId="2993" xr:uid="{00000000-0005-0000-0000-00001F100000}"/>
    <cellStyle name="隨後的超連結" xfId="2994" xr:uid="{00000000-0005-0000-0000-000020100000}"/>
    <cellStyle name="鳻?? [0.00]_PERSONAL" xfId="2995" xr:uid="{00000000-0005-0000-0000-000021100000}"/>
    <cellStyle name="鳻??_PERSONAL" xfId="2996" xr:uid="{00000000-0005-0000-0000-000022100000}"/>
    <cellStyle name="_PERSONAL" xfId="2997" xr:uid="{00000000-0005-0000-0000-000023100000}"/>
    <cellStyle name="煦弇_668538sip" xfId="2998" xr:uid="{00000000-0005-0000-0000-000024100000}"/>
    <cellStyle name="煦弇[0]_668538sip" xfId="2999" xr:uid="{00000000-0005-0000-0000-000025100000}"/>
  </cellStyles>
  <dxfs count="0"/>
  <tableStyles count="0" defaultTableStyle="TableStyleMedium9" defaultPivotStyle="PivotStyleMedium4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in/Downloads/O_D10_8105_ww-FINA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vanced Controls"/>
      <sheetName val="Start Page"/>
      <sheetName val="Flags"/>
      <sheetName val="Build Direction Sustaining"/>
      <sheetName val="Objectives Filter"/>
      <sheetName val="Build Direction"/>
      <sheetName val="Build Direction NPI"/>
      <sheetName val="Build Direction 6s"/>
      <sheetName val="Build Direction NPI 2"/>
      <sheetName val="Build Direction 5s"/>
      <sheetName val="Build Direction - Detail"/>
      <sheetName val="Supply Consumption"/>
      <sheetName val="WW Allocation Recap"/>
      <sheetName val="WW APR"/>
      <sheetName val="objectives summary"/>
      <sheetName val="objectives"/>
      <sheetName val="supply"/>
      <sheetName val="sell-in all"/>
      <sheetName val="sell-in sold to"/>
      <sheetName val="Sheet7"/>
      <sheetName val="supply - mpn site"/>
      <sheetName val="PIVOT - Flags"/>
      <sheetName val="PIVOT - Objectives Filter"/>
      <sheetName val="PIVOT - WW APR"/>
      <sheetName val="PIVOT - BD All - Nand"/>
      <sheetName val="PIVOT - BD All - Color"/>
      <sheetName val="PIVOT - BD Sold To - Nand"/>
      <sheetName val="PIVOT - BD Sold To - Color"/>
      <sheetName val="PIVOT - BD Supply"/>
      <sheetName val="PIVOT - BD Unavailable Supply"/>
      <sheetName val="PIVOT - BD Detail - All Filter"/>
      <sheetName val="PIVOT - BD Detail - ST Filter"/>
      <sheetName val="PIVOT - BD Detail - All"/>
      <sheetName val="PIVOT - BD Detail - ST"/>
      <sheetName val="PIVOT - BD Detail - Unavail. F"/>
      <sheetName val="PIVOT - BD Detail - Unavail."/>
      <sheetName val="PIVOT - Supply Consumption"/>
      <sheetName val="PIVOT - Allocation Recap"/>
      <sheetName val="PIVOT - Allocation Recap 2"/>
      <sheetName val="PIVOT - Allocation Recap 3"/>
      <sheetName val="Dropdown Men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>
        <row r="1">
          <cell r="A1" t="str">
            <v>All</v>
          </cell>
          <cell r="B1" t="str">
            <v>All</v>
          </cell>
          <cell r="C1">
            <v>4</v>
          </cell>
          <cell r="D1">
            <v>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AC4FA-822B-4D4F-A7E8-95D068CADA6E}">
  <dimension ref="A1:I32"/>
  <sheetViews>
    <sheetView tabSelected="1" zoomScale="125" workbookViewId="0">
      <selection activeCell="C16" sqref="C16"/>
    </sheetView>
  </sheetViews>
  <sheetFormatPr baseColWidth="10" defaultRowHeight="16"/>
  <cols>
    <col min="2" max="2" width="12.33203125" bestFit="1" customWidth="1"/>
  </cols>
  <sheetData>
    <row r="1" spans="1:9">
      <c r="C1" s="14" t="s">
        <v>12</v>
      </c>
      <c r="D1" s="15" t="s">
        <v>13</v>
      </c>
      <c r="E1" s="15" t="s">
        <v>14</v>
      </c>
      <c r="F1" s="15" t="s">
        <v>15</v>
      </c>
      <c r="G1" s="15" t="s">
        <v>16</v>
      </c>
      <c r="H1" s="15" t="s">
        <v>17</v>
      </c>
      <c r="I1" s="15" t="s">
        <v>18</v>
      </c>
    </row>
    <row r="2" spans="1:9">
      <c r="C2" s="15">
        <v>43088</v>
      </c>
      <c r="D2" s="15">
        <v>43095</v>
      </c>
      <c r="E2" s="15">
        <v>43102</v>
      </c>
      <c r="F2" s="15">
        <v>43109</v>
      </c>
      <c r="G2" s="15">
        <v>43116</v>
      </c>
      <c r="H2" s="15">
        <v>43123</v>
      </c>
      <c r="I2" s="15">
        <v>43130</v>
      </c>
    </row>
    <row r="3" spans="1:9">
      <c r="C3" s="16">
        <v>43088</v>
      </c>
      <c r="D3" s="15" t="s">
        <v>34</v>
      </c>
      <c r="E3" s="15" t="s">
        <v>34</v>
      </c>
      <c r="F3" s="15" t="s">
        <v>34</v>
      </c>
      <c r="G3" s="15" t="s">
        <v>34</v>
      </c>
      <c r="H3" s="15" t="s">
        <v>34</v>
      </c>
      <c r="I3" s="15" t="s">
        <v>34</v>
      </c>
    </row>
    <row r="4" spans="1:9">
      <c r="A4" s="17"/>
      <c r="B4" s="17"/>
      <c r="C4" s="228"/>
      <c r="D4" s="228"/>
      <c r="E4" s="228"/>
      <c r="F4" s="228"/>
      <c r="G4" s="228"/>
      <c r="H4" s="228"/>
      <c r="I4" s="228"/>
    </row>
    <row r="5" spans="1:9">
      <c r="A5" s="226" t="s">
        <v>37</v>
      </c>
      <c r="B5" s="226" t="s">
        <v>38</v>
      </c>
      <c r="C5" s="227"/>
      <c r="D5" s="227"/>
      <c r="E5" s="227"/>
      <c r="F5" s="227"/>
      <c r="G5" s="227"/>
      <c r="H5" s="227"/>
      <c r="I5" s="227"/>
    </row>
    <row r="6" spans="1:9">
      <c r="A6" s="19" t="s">
        <v>42</v>
      </c>
      <c r="B6" s="19" t="s">
        <v>544</v>
      </c>
      <c r="C6" s="19">
        <v>62248148.489141628</v>
      </c>
      <c r="D6" s="19">
        <v>66991392.48914165</v>
      </c>
      <c r="E6" s="19">
        <v>69423492.989141643</v>
      </c>
      <c r="F6" s="19">
        <v>74954233.989141643</v>
      </c>
      <c r="G6" s="19">
        <v>80146667.989141643</v>
      </c>
      <c r="H6" s="19">
        <v>87062546.614141643</v>
      </c>
      <c r="I6" s="19">
        <v>92699829.364141643</v>
      </c>
    </row>
    <row r="7" spans="1:9">
      <c r="A7" s="19" t="s">
        <v>42</v>
      </c>
      <c r="B7" s="19" t="s">
        <v>545</v>
      </c>
      <c r="C7" s="19">
        <v>17570470.554291628</v>
      </c>
      <c r="D7" s="19">
        <v>18731717.554291636</v>
      </c>
      <c r="E7" s="19">
        <v>20172437.554291636</v>
      </c>
      <c r="F7" s="19">
        <v>20986407.554291636</v>
      </c>
      <c r="G7" s="19">
        <v>22396215.554291636</v>
      </c>
      <c r="H7" s="19">
        <v>23120660.929291636</v>
      </c>
      <c r="I7" s="19">
        <v>24589044.179291636</v>
      </c>
    </row>
    <row r="8" spans="1:9">
      <c r="A8" s="19" t="s">
        <v>43</v>
      </c>
      <c r="B8" s="19" t="s">
        <v>546</v>
      </c>
      <c r="C8" s="19">
        <v>14347442.236814888</v>
      </c>
      <c r="D8" s="19">
        <v>15562371.23681489</v>
      </c>
      <c r="E8" s="19">
        <v>15962617.23681489</v>
      </c>
      <c r="F8" s="19">
        <v>16617703.23681489</v>
      </c>
      <c r="G8" s="19">
        <v>17516865.23681489</v>
      </c>
      <c r="H8" s="19">
        <v>18129838.236814886</v>
      </c>
      <c r="I8" s="19">
        <v>19243590.236814886</v>
      </c>
    </row>
    <row r="9" spans="1:9">
      <c r="A9" s="19" t="s">
        <v>44</v>
      </c>
      <c r="B9" s="19" t="s">
        <v>547</v>
      </c>
      <c r="C9" s="19">
        <v>29248352.554291643</v>
      </c>
      <c r="D9" s="19">
        <v>31032255.554291639</v>
      </c>
      <c r="E9" s="19">
        <v>31971345.554291639</v>
      </c>
      <c r="F9" s="19">
        <v>34478000.554291643</v>
      </c>
      <c r="G9" s="19">
        <v>36508486.554291636</v>
      </c>
      <c r="H9" s="19">
        <v>38881419.554291643</v>
      </c>
      <c r="I9" s="19">
        <v>40804679.554291636</v>
      </c>
    </row>
    <row r="10" spans="1:9">
      <c r="A10" s="19" t="s">
        <v>45</v>
      </c>
      <c r="B10" s="19" t="s">
        <v>548</v>
      </c>
      <c r="C10" s="19">
        <v>14966984.935884167</v>
      </c>
      <c r="D10" s="19">
        <v>17105053.43588417</v>
      </c>
      <c r="E10" s="19">
        <v>18039186.93588417</v>
      </c>
      <c r="F10" s="19">
        <v>18744596.93588417</v>
      </c>
      <c r="G10" s="19">
        <v>19564799.93588417</v>
      </c>
      <c r="H10" s="19">
        <v>19569859.93588417</v>
      </c>
      <c r="I10" s="19">
        <v>19652199.93588417</v>
      </c>
    </row>
    <row r="11" spans="1:9">
      <c r="A11" s="19" t="s">
        <v>46</v>
      </c>
      <c r="B11" s="19" t="s">
        <v>549</v>
      </c>
      <c r="C11" s="19">
        <v>55977.661875215439</v>
      </c>
      <c r="D11" s="19">
        <v>55977.661875215439</v>
      </c>
      <c r="E11" s="19">
        <v>55977.661875215439</v>
      </c>
      <c r="F11" s="19">
        <v>55977.661875215439</v>
      </c>
      <c r="G11" s="19">
        <v>55977.661875215439</v>
      </c>
      <c r="H11" s="19">
        <v>55977.661875215439</v>
      </c>
      <c r="I11" s="19">
        <v>55977.661875215439</v>
      </c>
    </row>
    <row r="12" spans="1:9">
      <c r="A12" s="19" t="s">
        <v>47</v>
      </c>
      <c r="B12" s="19" t="s">
        <v>550</v>
      </c>
      <c r="C12" s="19">
        <v>77214126.425025806</v>
      </c>
      <c r="D12" s="19">
        <v>84095438.925025836</v>
      </c>
      <c r="E12" s="19">
        <v>87461672.925025836</v>
      </c>
      <c r="F12" s="19">
        <v>93697823.925025836</v>
      </c>
      <c r="G12" s="19">
        <v>99710460.925025836</v>
      </c>
      <c r="H12" s="19">
        <v>106631399.55002584</v>
      </c>
      <c r="I12" s="19">
        <v>112351022.30002584</v>
      </c>
    </row>
    <row r="13" spans="1:9">
      <c r="A13" s="19" t="s">
        <v>42</v>
      </c>
      <c r="B13" s="19" t="s">
        <v>551</v>
      </c>
      <c r="C13" s="100">
        <f>E8+D8+C8</f>
        <v>45872430.710444666</v>
      </c>
      <c r="D13" s="19">
        <v>46593619.79110653</v>
      </c>
      <c r="E13" s="19">
        <v>47932955.79110653</v>
      </c>
      <c r="F13" s="19">
        <v>51094696.791106522</v>
      </c>
      <c r="G13" s="19">
        <v>54024344.79110653</v>
      </c>
      <c r="H13" s="19">
        <v>57010250.791106522</v>
      </c>
      <c r="I13" s="19">
        <v>60047262.791106522</v>
      </c>
    </row>
    <row r="14" spans="1:9">
      <c r="A14" s="19" t="s">
        <v>42</v>
      </c>
      <c r="B14" s="19" t="s">
        <v>552</v>
      </c>
      <c r="C14" s="19">
        <v>17625441.216166843</v>
      </c>
      <c r="D14" s="19">
        <v>18786688.21616685</v>
      </c>
      <c r="E14" s="19">
        <v>20227408.21616685</v>
      </c>
      <c r="F14" s="19">
        <v>21041378.21616685</v>
      </c>
      <c r="G14" s="19">
        <v>22451186.21616685</v>
      </c>
      <c r="H14" s="19">
        <v>23175631.59116685</v>
      </c>
      <c r="I14" s="19">
        <v>24644014.841166843</v>
      </c>
    </row>
    <row r="15" spans="1:9">
      <c r="A15" s="19" t="s">
        <v>42</v>
      </c>
      <c r="B15" s="19" t="s">
        <v>553</v>
      </c>
      <c r="C15" s="19">
        <v>61219222.007273376</v>
      </c>
      <c r="D15" s="19">
        <v>65379301.007273376</v>
      </c>
      <c r="E15" s="19">
        <v>68159357.007273376</v>
      </c>
      <c r="F15" s="19">
        <v>72135068.007273376</v>
      </c>
      <c r="G15" s="19">
        <v>76474524.007273406</v>
      </c>
      <c r="H15" s="19">
        <v>80184875.382273376</v>
      </c>
      <c r="I15" s="19">
        <v>84690270.632273376</v>
      </c>
    </row>
    <row r="16" spans="1:9">
      <c r="A16" s="19" t="s">
        <v>43</v>
      </c>
      <c r="B16" s="19" t="s">
        <v>554</v>
      </c>
      <c r="C16" s="19">
        <v>100868637.26301891</v>
      </c>
      <c r="D16" s="19">
        <v>106522425.38801891</v>
      </c>
      <c r="E16" s="19">
        <v>111227868.88801891</v>
      </c>
      <c r="F16" s="19">
        <v>115425716.76301891</v>
      </c>
      <c r="G16" s="19">
        <v>122915586.26301891</v>
      </c>
      <c r="H16" s="19">
        <v>133296406.26301891</v>
      </c>
      <c r="I16" s="19">
        <v>142162492.26301891</v>
      </c>
    </row>
    <row r="17" spans="1:9">
      <c r="A17" s="19" t="s">
        <v>45</v>
      </c>
      <c r="B17" s="19" t="s">
        <v>555</v>
      </c>
      <c r="C17" s="19">
        <v>37542729.400156729</v>
      </c>
      <c r="D17" s="19">
        <v>42930332.775156721</v>
      </c>
      <c r="E17" s="19">
        <v>44371179.275156721</v>
      </c>
      <c r="F17" s="19">
        <v>50385193.400156729</v>
      </c>
      <c r="G17" s="19">
        <v>53247416.900156729</v>
      </c>
      <c r="H17" s="19">
        <v>53497886.900156729</v>
      </c>
      <c r="I17" s="19">
        <v>54856818.900156729</v>
      </c>
    </row>
    <row r="18" spans="1:9">
      <c r="A18" s="19" t="s">
        <v>542</v>
      </c>
      <c r="B18" s="19" t="s">
        <v>556</v>
      </c>
      <c r="C18" s="19">
        <v>64885162.703999981</v>
      </c>
      <c r="D18" s="19">
        <v>71180423.266999975</v>
      </c>
      <c r="E18" s="19">
        <v>74620850.988999963</v>
      </c>
      <c r="F18" s="19">
        <v>77241447.643999979</v>
      </c>
      <c r="G18" s="19">
        <v>79421390.817999974</v>
      </c>
      <c r="H18" s="19">
        <v>81066146.807999983</v>
      </c>
      <c r="I18" s="19">
        <v>85715018.380999982</v>
      </c>
    </row>
    <row r="19" spans="1:9">
      <c r="A19" s="19" t="s">
        <v>543</v>
      </c>
      <c r="B19" s="19" t="s">
        <v>557</v>
      </c>
      <c r="C19" s="19">
        <v>73691667.824999973</v>
      </c>
      <c r="D19" s="19">
        <v>78327663.537999958</v>
      </c>
      <c r="E19" s="19">
        <v>81033525.746999964</v>
      </c>
      <c r="F19" s="19">
        <v>88624790.999999955</v>
      </c>
      <c r="G19" s="19">
        <v>96796940.848999947</v>
      </c>
      <c r="H19" s="19">
        <v>105783474.65199997</v>
      </c>
      <c r="I19" s="19">
        <v>111359620.96399996</v>
      </c>
    </row>
    <row r="20" spans="1:9">
      <c r="A20" s="27"/>
      <c r="B20" s="27"/>
    </row>
    <row r="21" spans="1:9">
      <c r="A21" s="27"/>
      <c r="B21" s="27"/>
    </row>
    <row r="22" spans="1:9">
      <c r="A22" s="19"/>
      <c r="B22" s="19"/>
    </row>
    <row r="23" spans="1:9">
      <c r="A23" s="19"/>
      <c r="B23" s="19"/>
    </row>
    <row r="24" spans="1:9">
      <c r="A24" s="27"/>
      <c r="B24" s="27"/>
    </row>
    <row r="25" spans="1:9">
      <c r="A25" s="27"/>
      <c r="B25" s="27"/>
    </row>
    <row r="26" spans="1:9">
      <c r="A26" s="27"/>
      <c r="B26" s="27"/>
    </row>
    <row r="27" spans="1:9">
      <c r="A27" s="27"/>
      <c r="B27" s="27"/>
    </row>
    <row r="28" spans="1:9">
      <c r="A28" s="19"/>
      <c r="B28" s="19"/>
    </row>
    <row r="29" spans="1:9">
      <c r="A29" s="27"/>
      <c r="B29" s="27"/>
    </row>
    <row r="30" spans="1:9">
      <c r="A30" s="27"/>
      <c r="B30" s="27"/>
    </row>
    <row r="31" spans="1:9">
      <c r="A31" s="27"/>
      <c r="B31" s="27"/>
    </row>
    <row r="32" spans="1:9">
      <c r="A32" s="27"/>
      <c r="B32" s="2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M526"/>
  <sheetViews>
    <sheetView showGridLines="0" zoomScale="85" zoomScaleNormal="85" zoomScalePageLayoutView="85" workbookViewId="0">
      <pane xSplit="7" ySplit="3" topLeftCell="H4" activePane="bottomRight" state="frozen"/>
      <selection activeCell="DZ120" sqref="DZ120"/>
      <selection pane="topRight" activeCell="DZ120" sqref="DZ120"/>
      <selection pane="bottomLeft" activeCell="DZ120" sqref="DZ120"/>
      <selection pane="bottomRight" activeCell="CJ6" sqref="CJ6:GD258"/>
    </sheetView>
  </sheetViews>
  <sheetFormatPr baseColWidth="10" defaultColWidth="9.5" defaultRowHeight="17" customHeight="1" outlineLevelCol="1"/>
  <cols>
    <col min="1" max="1" width="3.83203125" style="43" customWidth="1"/>
    <col min="2" max="2" width="6.1640625" style="43" customWidth="1"/>
    <col min="3" max="3" width="21.83203125" style="44" customWidth="1"/>
    <col min="4" max="5" width="19" style="33" hidden="1" customWidth="1" outlineLevel="1"/>
    <col min="6" max="6" width="28.5" style="33" hidden="1" customWidth="1" outlineLevel="1"/>
    <col min="7" max="7" width="19" style="33" hidden="1" customWidth="1" outlineLevel="1"/>
    <col min="8" max="8" width="11.6640625" style="33" customWidth="1" collapsed="1"/>
    <col min="9" max="10" width="9.5" style="33" hidden="1" customWidth="1" outlineLevel="1"/>
    <col min="11" max="11" width="6.83203125" style="33" hidden="1" customWidth="1" collapsed="1"/>
    <col min="12" max="17" width="6.83203125" style="33" hidden="1" customWidth="1" outlineLevel="1"/>
    <col min="18" max="18" width="6.83203125" style="33" hidden="1" customWidth="1" collapsed="1"/>
    <col min="19" max="24" width="6.83203125" style="33" hidden="1" customWidth="1" outlineLevel="1"/>
    <col min="25" max="25" width="6.83203125" style="33" hidden="1" customWidth="1" collapsed="1"/>
    <col min="26" max="31" width="6.83203125" style="33" hidden="1" customWidth="1" outlineLevel="1"/>
    <col min="32" max="32" width="6.83203125" style="33" hidden="1" customWidth="1" collapsed="1"/>
    <col min="33" max="38" width="6.83203125" style="33" hidden="1" customWidth="1" outlineLevel="1"/>
    <col min="39" max="39" width="6.83203125" style="33" hidden="1" customWidth="1" collapsed="1"/>
    <col min="40" max="45" width="6.83203125" style="33" hidden="1" customWidth="1" outlineLevel="1"/>
    <col min="46" max="46" width="6.83203125" style="33" hidden="1" customWidth="1" collapsed="1"/>
    <col min="47" max="52" width="6.83203125" style="33" hidden="1" customWidth="1" outlineLevel="1"/>
    <col min="53" max="53" width="6.83203125" style="33" hidden="1" customWidth="1" collapsed="1"/>
    <col min="54" max="59" width="6.83203125" style="33" hidden="1" customWidth="1" outlineLevel="1"/>
    <col min="60" max="60" width="6.83203125" style="33" hidden="1" customWidth="1" collapsed="1"/>
    <col min="61" max="66" width="6.83203125" style="33" hidden="1" customWidth="1" outlineLevel="1"/>
    <col min="67" max="67" width="6.83203125" style="33" hidden="1" customWidth="1" collapsed="1"/>
    <col min="68" max="73" width="6.83203125" style="33" hidden="1" customWidth="1" outlineLevel="1"/>
    <col min="74" max="74" width="6.83203125" style="33" hidden="1" customWidth="1" collapsed="1"/>
    <col min="75" max="80" width="6.83203125" style="33" hidden="1" customWidth="1" outlineLevel="1"/>
    <col min="81" max="81" width="6.83203125" style="33" customWidth="1" collapsed="1"/>
    <col min="82" max="87" width="6.83203125" style="33" hidden="1" customWidth="1" outlineLevel="1"/>
    <col min="88" max="88" width="6.83203125" style="33" customWidth="1" collapsed="1"/>
    <col min="89" max="94" width="6.83203125" style="33" hidden="1" customWidth="1" outlineLevel="1"/>
    <col min="95" max="95" width="6.83203125" style="33" customWidth="1" collapsed="1"/>
    <col min="96" max="101" width="6.83203125" style="33" hidden="1" customWidth="1" outlineLevel="1"/>
    <col min="102" max="102" width="6.83203125" style="33" customWidth="1" collapsed="1"/>
    <col min="103" max="108" width="6.83203125" style="33" hidden="1" customWidth="1" outlineLevel="1"/>
    <col min="109" max="109" width="6.83203125" style="33" customWidth="1" collapsed="1"/>
    <col min="110" max="115" width="6.83203125" style="33" hidden="1" customWidth="1" outlineLevel="1"/>
    <col min="116" max="116" width="6.83203125" style="33" customWidth="1" collapsed="1"/>
    <col min="117" max="122" width="6.83203125" style="33" hidden="1" customWidth="1" outlineLevel="1"/>
    <col min="123" max="123" width="6.83203125" style="33" customWidth="1" collapsed="1"/>
    <col min="124" max="129" width="6.83203125" style="33" hidden="1" customWidth="1" outlineLevel="1"/>
    <col min="130" max="130" width="6.83203125" style="33" customWidth="1" collapsed="1"/>
    <col min="131" max="136" width="6.83203125" style="33" hidden="1" customWidth="1" outlineLevel="1"/>
    <col min="137" max="137" width="6.83203125" style="33" customWidth="1" collapsed="1"/>
    <col min="138" max="143" width="6.83203125" style="33" hidden="1" customWidth="1" outlineLevel="1"/>
    <col min="144" max="144" width="6.83203125" style="33" customWidth="1" collapsed="1"/>
    <col min="145" max="150" width="6.83203125" style="33" hidden="1" customWidth="1" outlineLevel="1"/>
    <col min="151" max="151" width="6.83203125" style="33" customWidth="1" collapsed="1"/>
    <col min="152" max="157" width="6.83203125" style="33" hidden="1" customWidth="1" outlineLevel="1"/>
    <col min="158" max="158" width="6.83203125" style="33" customWidth="1" collapsed="1"/>
    <col min="159" max="164" width="6.83203125" style="33" hidden="1" customWidth="1" outlineLevel="1"/>
    <col min="165" max="165" width="6.83203125" style="33" customWidth="1" collapsed="1"/>
    <col min="166" max="171" width="6.83203125" style="33" hidden="1" customWidth="1" outlineLevel="1"/>
    <col min="172" max="172" width="6.83203125" style="33" customWidth="1" collapsed="1"/>
    <col min="173" max="178" width="6.83203125" style="33" hidden="1" customWidth="1" outlineLevel="1"/>
    <col min="179" max="179" width="6.83203125" style="33" customWidth="1" collapsed="1"/>
    <col min="180" max="185" width="6.83203125" style="33" hidden="1" customWidth="1" outlineLevel="1"/>
    <col min="186" max="186" width="6.83203125" style="33" customWidth="1" collapsed="1"/>
    <col min="187" max="187" width="27.6640625" style="44" bestFit="1" customWidth="1"/>
    <col min="188" max="188" width="14.1640625" style="33" bestFit="1" customWidth="1"/>
    <col min="189" max="16384" width="9.5" style="33"/>
  </cols>
  <sheetData>
    <row r="1" spans="1:195" s="21" customFormat="1" ht="17" customHeight="1">
      <c r="A1" s="193"/>
      <c r="B1" s="1"/>
      <c r="C1" s="2" t="s">
        <v>0</v>
      </c>
      <c r="D1" s="14"/>
      <c r="E1" s="14"/>
      <c r="F1" s="14"/>
      <c r="G1" s="14"/>
      <c r="H1" s="8"/>
      <c r="I1" s="46" t="s">
        <v>1</v>
      </c>
      <c r="J1" s="14" t="s">
        <v>1</v>
      </c>
      <c r="K1" s="14" t="s">
        <v>1</v>
      </c>
      <c r="L1" s="14" t="s">
        <v>2</v>
      </c>
      <c r="M1" s="14" t="s">
        <v>2</v>
      </c>
      <c r="N1" s="14" t="s">
        <v>2</v>
      </c>
      <c r="O1" s="14" t="s">
        <v>2</v>
      </c>
      <c r="P1" s="14" t="s">
        <v>2</v>
      </c>
      <c r="Q1" s="14" t="s">
        <v>2</v>
      </c>
      <c r="R1" s="14" t="s">
        <v>2</v>
      </c>
      <c r="S1" s="14" t="s">
        <v>3</v>
      </c>
      <c r="T1" s="14" t="s">
        <v>3</v>
      </c>
      <c r="U1" s="14" t="s">
        <v>3</v>
      </c>
      <c r="V1" s="14" t="s">
        <v>3</v>
      </c>
      <c r="W1" s="14" t="s">
        <v>3</v>
      </c>
      <c r="X1" s="14" t="s">
        <v>3</v>
      </c>
      <c r="Y1" s="14" t="s">
        <v>3</v>
      </c>
      <c r="Z1" s="14" t="s">
        <v>4</v>
      </c>
      <c r="AA1" s="14" t="s">
        <v>4</v>
      </c>
      <c r="AB1" s="14" t="s">
        <v>4</v>
      </c>
      <c r="AC1" s="14" t="s">
        <v>4</v>
      </c>
      <c r="AD1" s="14" t="s">
        <v>4</v>
      </c>
      <c r="AE1" s="14" t="s">
        <v>4</v>
      </c>
      <c r="AF1" s="14" t="s">
        <v>4</v>
      </c>
      <c r="AG1" s="14" t="s">
        <v>5</v>
      </c>
      <c r="AH1" s="14" t="s">
        <v>5</v>
      </c>
      <c r="AI1" s="14" t="s">
        <v>5</v>
      </c>
      <c r="AJ1" s="14" t="s">
        <v>5</v>
      </c>
      <c r="AK1" s="14" t="s">
        <v>5</v>
      </c>
      <c r="AL1" s="14" t="s">
        <v>5</v>
      </c>
      <c r="AM1" s="8" t="s">
        <v>5</v>
      </c>
      <c r="AN1" s="46" t="s">
        <v>6</v>
      </c>
      <c r="AO1" s="14" t="s">
        <v>6</v>
      </c>
      <c r="AP1" s="14" t="s">
        <v>6</v>
      </c>
      <c r="AQ1" s="14" t="s">
        <v>6</v>
      </c>
      <c r="AR1" s="14" t="s">
        <v>6</v>
      </c>
      <c r="AS1" s="14" t="s">
        <v>6</v>
      </c>
      <c r="AT1" s="14" t="s">
        <v>6</v>
      </c>
      <c r="AU1" s="14" t="s">
        <v>7</v>
      </c>
      <c r="AV1" s="14" t="s">
        <v>7</v>
      </c>
      <c r="AW1" s="14" t="s">
        <v>7</v>
      </c>
      <c r="AX1" s="14" t="s">
        <v>7</v>
      </c>
      <c r="AY1" s="14" t="s">
        <v>7</v>
      </c>
      <c r="AZ1" s="14" t="s">
        <v>7</v>
      </c>
      <c r="BA1" s="14" t="s">
        <v>7</v>
      </c>
      <c r="BB1" s="14" t="s">
        <v>8</v>
      </c>
      <c r="BC1" s="14" t="s">
        <v>8</v>
      </c>
      <c r="BD1" s="14" t="s">
        <v>8</v>
      </c>
      <c r="BE1" s="14" t="s">
        <v>8</v>
      </c>
      <c r="BF1" s="14" t="s">
        <v>8</v>
      </c>
      <c r="BG1" s="14" t="s">
        <v>8</v>
      </c>
      <c r="BH1" s="14" t="s">
        <v>8</v>
      </c>
      <c r="BI1" s="14" t="s">
        <v>9</v>
      </c>
      <c r="BJ1" s="14" t="s">
        <v>9</v>
      </c>
      <c r="BK1" s="14" t="s">
        <v>9</v>
      </c>
      <c r="BL1" s="14" t="s">
        <v>9</v>
      </c>
      <c r="BM1" s="14" t="s">
        <v>9</v>
      </c>
      <c r="BN1" s="14" t="s">
        <v>9</v>
      </c>
      <c r="BO1" s="8" t="s">
        <v>9</v>
      </c>
      <c r="BP1" s="14" t="s">
        <v>10</v>
      </c>
      <c r="BQ1" s="14" t="s">
        <v>10</v>
      </c>
      <c r="BR1" s="14" t="s">
        <v>10</v>
      </c>
      <c r="BS1" s="14" t="s">
        <v>10</v>
      </c>
      <c r="BT1" s="14" t="s">
        <v>10</v>
      </c>
      <c r="BU1" s="14" t="s">
        <v>10</v>
      </c>
      <c r="BV1" s="14" t="s">
        <v>10</v>
      </c>
      <c r="BW1" s="14" t="s">
        <v>11</v>
      </c>
      <c r="BX1" s="14" t="s">
        <v>11</v>
      </c>
      <c r="BY1" s="14" t="s">
        <v>11</v>
      </c>
      <c r="BZ1" s="14" t="s">
        <v>11</v>
      </c>
      <c r="CA1" s="14" t="s">
        <v>11</v>
      </c>
      <c r="CB1" s="14" t="s">
        <v>11</v>
      </c>
      <c r="CC1" s="14" t="s">
        <v>11</v>
      </c>
      <c r="CD1" s="14" t="s">
        <v>12</v>
      </c>
      <c r="CE1" s="14" t="s">
        <v>12</v>
      </c>
      <c r="CF1" s="14" t="s">
        <v>12</v>
      </c>
      <c r="CG1" s="14" t="s">
        <v>12</v>
      </c>
      <c r="CH1" s="14" t="s">
        <v>12</v>
      </c>
      <c r="CI1" s="14" t="s">
        <v>12</v>
      </c>
      <c r="CJ1" s="14" t="s">
        <v>12</v>
      </c>
      <c r="CK1" s="14" t="s">
        <v>13</v>
      </c>
      <c r="CL1" s="14" t="s">
        <v>13</v>
      </c>
      <c r="CM1" s="14" t="s">
        <v>13</v>
      </c>
      <c r="CN1" s="14" t="s">
        <v>13</v>
      </c>
      <c r="CO1" s="14" t="s">
        <v>13</v>
      </c>
      <c r="CP1" s="14" t="s">
        <v>13</v>
      </c>
      <c r="CQ1" s="8" t="s">
        <v>13</v>
      </c>
      <c r="CR1" s="14" t="s">
        <v>14</v>
      </c>
      <c r="CS1" s="14" t="s">
        <v>14</v>
      </c>
      <c r="CT1" s="14" t="s">
        <v>14</v>
      </c>
      <c r="CU1" s="14" t="s">
        <v>14</v>
      </c>
      <c r="CV1" s="14" t="s">
        <v>14</v>
      </c>
      <c r="CW1" s="14" t="s">
        <v>14</v>
      </c>
      <c r="CX1" s="14" t="s">
        <v>14</v>
      </c>
      <c r="CY1" s="14" t="s">
        <v>15</v>
      </c>
      <c r="CZ1" s="14" t="s">
        <v>15</v>
      </c>
      <c r="DA1" s="14" t="s">
        <v>15</v>
      </c>
      <c r="DB1" s="14" t="s">
        <v>15</v>
      </c>
      <c r="DC1" s="14" t="s">
        <v>15</v>
      </c>
      <c r="DD1" s="14" t="s">
        <v>15</v>
      </c>
      <c r="DE1" s="14" t="s">
        <v>15</v>
      </c>
      <c r="DF1" s="14" t="s">
        <v>16</v>
      </c>
      <c r="DG1" s="14" t="s">
        <v>16</v>
      </c>
      <c r="DH1" s="14" t="s">
        <v>16</v>
      </c>
      <c r="DI1" s="14" t="s">
        <v>16</v>
      </c>
      <c r="DJ1" s="14" t="s">
        <v>16</v>
      </c>
      <c r="DK1" s="14" t="s">
        <v>16</v>
      </c>
      <c r="DL1" s="14" t="s">
        <v>16</v>
      </c>
      <c r="DM1" s="14" t="s">
        <v>17</v>
      </c>
      <c r="DN1" s="14" t="s">
        <v>17</v>
      </c>
      <c r="DO1" s="14" t="s">
        <v>17</v>
      </c>
      <c r="DP1" s="14" t="s">
        <v>17</v>
      </c>
      <c r="DQ1" s="14" t="s">
        <v>17</v>
      </c>
      <c r="DR1" s="14" t="s">
        <v>17</v>
      </c>
      <c r="DS1" s="14" t="s">
        <v>17</v>
      </c>
      <c r="DT1" s="14" t="s">
        <v>18</v>
      </c>
      <c r="DU1" s="14" t="s">
        <v>18</v>
      </c>
      <c r="DV1" s="14" t="s">
        <v>18</v>
      </c>
      <c r="DW1" s="14" t="s">
        <v>18</v>
      </c>
      <c r="DX1" s="14" t="s">
        <v>18</v>
      </c>
      <c r="DY1" s="14" t="s">
        <v>18</v>
      </c>
      <c r="DZ1" s="8" t="s">
        <v>18</v>
      </c>
      <c r="EA1" s="14" t="s">
        <v>19</v>
      </c>
      <c r="EB1" s="14" t="s">
        <v>19</v>
      </c>
      <c r="EC1" s="14" t="s">
        <v>19</v>
      </c>
      <c r="ED1" s="14" t="s">
        <v>19</v>
      </c>
      <c r="EE1" s="14" t="s">
        <v>19</v>
      </c>
      <c r="EF1" s="14" t="s">
        <v>19</v>
      </c>
      <c r="EG1" s="14" t="s">
        <v>19</v>
      </c>
      <c r="EH1" s="14" t="s">
        <v>20</v>
      </c>
      <c r="EI1" s="14" t="s">
        <v>20</v>
      </c>
      <c r="EJ1" s="14" t="s">
        <v>20</v>
      </c>
      <c r="EK1" s="14" t="s">
        <v>20</v>
      </c>
      <c r="EL1" s="14" t="s">
        <v>20</v>
      </c>
      <c r="EM1" s="14" t="s">
        <v>20</v>
      </c>
      <c r="EN1" s="14" t="s">
        <v>20</v>
      </c>
      <c r="EO1" s="14" t="s">
        <v>21</v>
      </c>
      <c r="EP1" s="14" t="s">
        <v>21</v>
      </c>
      <c r="EQ1" s="14" t="s">
        <v>21</v>
      </c>
      <c r="ER1" s="14" t="s">
        <v>21</v>
      </c>
      <c r="ES1" s="14" t="s">
        <v>21</v>
      </c>
      <c r="ET1" s="14" t="s">
        <v>21</v>
      </c>
      <c r="EU1" s="14" t="s">
        <v>21</v>
      </c>
      <c r="EV1" s="14" t="s">
        <v>22</v>
      </c>
      <c r="EW1" s="14" t="s">
        <v>22</v>
      </c>
      <c r="EX1" s="14" t="s">
        <v>22</v>
      </c>
      <c r="EY1" s="14" t="s">
        <v>22</v>
      </c>
      <c r="EZ1" s="14" t="s">
        <v>22</v>
      </c>
      <c r="FA1" s="14" t="s">
        <v>22</v>
      </c>
      <c r="FB1" s="8" t="s">
        <v>22</v>
      </c>
      <c r="FC1" s="46" t="s">
        <v>23</v>
      </c>
      <c r="FD1" s="14" t="s">
        <v>23</v>
      </c>
      <c r="FE1" s="14" t="s">
        <v>23</v>
      </c>
      <c r="FF1" s="14" t="s">
        <v>23</v>
      </c>
      <c r="FG1" s="14" t="s">
        <v>23</v>
      </c>
      <c r="FH1" s="14" t="s">
        <v>23</v>
      </c>
      <c r="FI1" s="14" t="s">
        <v>23</v>
      </c>
      <c r="FJ1" s="14" t="s">
        <v>24</v>
      </c>
      <c r="FK1" s="14" t="s">
        <v>24</v>
      </c>
      <c r="FL1" s="14" t="s">
        <v>24</v>
      </c>
      <c r="FM1" s="14" t="s">
        <v>24</v>
      </c>
      <c r="FN1" s="14" t="s">
        <v>24</v>
      </c>
      <c r="FO1" s="14" t="s">
        <v>24</v>
      </c>
      <c r="FP1" s="14" t="s">
        <v>24</v>
      </c>
      <c r="FQ1" s="14" t="s">
        <v>25</v>
      </c>
      <c r="FR1" s="14" t="s">
        <v>25</v>
      </c>
      <c r="FS1" s="14" t="s">
        <v>25</v>
      </c>
      <c r="FT1" s="14" t="s">
        <v>25</v>
      </c>
      <c r="FU1" s="14" t="s">
        <v>25</v>
      </c>
      <c r="FV1" s="14" t="s">
        <v>25</v>
      </c>
      <c r="FW1" s="14" t="s">
        <v>25</v>
      </c>
      <c r="FX1" s="14" t="s">
        <v>26</v>
      </c>
      <c r="FY1" s="14" t="s">
        <v>26</v>
      </c>
      <c r="FZ1" s="14" t="s">
        <v>26</v>
      </c>
      <c r="GA1" s="14" t="s">
        <v>26</v>
      </c>
      <c r="GB1" s="14" t="s">
        <v>26</v>
      </c>
      <c r="GC1" s="14" t="s">
        <v>26</v>
      </c>
      <c r="GD1" s="8" t="s">
        <v>26</v>
      </c>
      <c r="GE1" s="22"/>
    </row>
    <row r="2" spans="1:195" s="21" customFormat="1" ht="17" customHeight="1">
      <c r="A2" s="1"/>
      <c r="B2" s="1"/>
      <c r="C2" s="3" t="s">
        <v>412</v>
      </c>
      <c r="D2" s="47"/>
      <c r="E2" s="47"/>
      <c r="F2" s="47"/>
      <c r="G2" s="47"/>
      <c r="H2" s="9"/>
      <c r="I2" s="48">
        <v>43009</v>
      </c>
      <c r="J2" s="15">
        <v>43010</v>
      </c>
      <c r="K2" s="15">
        <v>43011</v>
      </c>
      <c r="L2" s="15">
        <v>43012</v>
      </c>
      <c r="M2" s="15">
        <v>43013</v>
      </c>
      <c r="N2" s="15">
        <v>43014</v>
      </c>
      <c r="O2" s="15">
        <v>43015</v>
      </c>
      <c r="P2" s="15">
        <v>43016</v>
      </c>
      <c r="Q2" s="15">
        <v>43017</v>
      </c>
      <c r="R2" s="15">
        <v>43018</v>
      </c>
      <c r="S2" s="15">
        <v>43019</v>
      </c>
      <c r="T2" s="15">
        <v>43020</v>
      </c>
      <c r="U2" s="15">
        <v>43021</v>
      </c>
      <c r="V2" s="15">
        <v>43022</v>
      </c>
      <c r="W2" s="15">
        <v>43023</v>
      </c>
      <c r="X2" s="15">
        <v>43024</v>
      </c>
      <c r="Y2" s="15">
        <v>43025</v>
      </c>
      <c r="Z2" s="15">
        <v>43026</v>
      </c>
      <c r="AA2" s="15">
        <v>43027</v>
      </c>
      <c r="AB2" s="15">
        <v>43028</v>
      </c>
      <c r="AC2" s="15">
        <v>43029</v>
      </c>
      <c r="AD2" s="15">
        <v>43030</v>
      </c>
      <c r="AE2" s="15">
        <v>43031</v>
      </c>
      <c r="AF2" s="15">
        <v>43032</v>
      </c>
      <c r="AG2" s="15">
        <v>43033</v>
      </c>
      <c r="AH2" s="15">
        <v>43034</v>
      </c>
      <c r="AI2" s="15">
        <v>43035</v>
      </c>
      <c r="AJ2" s="15">
        <v>43036</v>
      </c>
      <c r="AK2" s="15">
        <v>43037</v>
      </c>
      <c r="AL2" s="15">
        <v>43038</v>
      </c>
      <c r="AM2" s="10">
        <v>43039</v>
      </c>
      <c r="AN2" s="48">
        <v>43040</v>
      </c>
      <c r="AO2" s="15">
        <v>43041</v>
      </c>
      <c r="AP2" s="15">
        <v>43042</v>
      </c>
      <c r="AQ2" s="15">
        <v>43043</v>
      </c>
      <c r="AR2" s="15">
        <v>43044</v>
      </c>
      <c r="AS2" s="15">
        <v>43045</v>
      </c>
      <c r="AT2" s="15">
        <v>43046</v>
      </c>
      <c r="AU2" s="15">
        <v>43047</v>
      </c>
      <c r="AV2" s="15">
        <v>43048</v>
      </c>
      <c r="AW2" s="15">
        <v>43049</v>
      </c>
      <c r="AX2" s="15">
        <v>43050</v>
      </c>
      <c r="AY2" s="15">
        <v>43051</v>
      </c>
      <c r="AZ2" s="15">
        <v>43052</v>
      </c>
      <c r="BA2" s="15">
        <v>43053</v>
      </c>
      <c r="BB2" s="15">
        <v>43054</v>
      </c>
      <c r="BC2" s="15">
        <v>43055</v>
      </c>
      <c r="BD2" s="15">
        <v>43056</v>
      </c>
      <c r="BE2" s="15">
        <v>43057</v>
      </c>
      <c r="BF2" s="15">
        <v>43058</v>
      </c>
      <c r="BG2" s="15">
        <v>43059</v>
      </c>
      <c r="BH2" s="15">
        <v>43060</v>
      </c>
      <c r="BI2" s="15">
        <v>43061</v>
      </c>
      <c r="BJ2" s="15">
        <v>43062</v>
      </c>
      <c r="BK2" s="15">
        <v>43063</v>
      </c>
      <c r="BL2" s="15">
        <v>43064</v>
      </c>
      <c r="BM2" s="15">
        <v>43065</v>
      </c>
      <c r="BN2" s="15">
        <v>43066</v>
      </c>
      <c r="BO2" s="10">
        <v>43067</v>
      </c>
      <c r="BP2" s="15">
        <v>43068</v>
      </c>
      <c r="BQ2" s="15">
        <v>43069</v>
      </c>
      <c r="BR2" s="15">
        <v>43070</v>
      </c>
      <c r="BS2" s="15">
        <v>43071</v>
      </c>
      <c r="BT2" s="15">
        <v>43072</v>
      </c>
      <c r="BU2" s="15">
        <v>43073</v>
      </c>
      <c r="BV2" s="15">
        <v>43074</v>
      </c>
      <c r="BW2" s="15">
        <v>43075</v>
      </c>
      <c r="BX2" s="15">
        <v>43076</v>
      </c>
      <c r="BY2" s="15">
        <v>43077</v>
      </c>
      <c r="BZ2" s="15">
        <v>43078</v>
      </c>
      <c r="CA2" s="15">
        <v>43079</v>
      </c>
      <c r="CB2" s="15">
        <v>43080</v>
      </c>
      <c r="CC2" s="15">
        <v>43081</v>
      </c>
      <c r="CD2" s="15">
        <v>43082</v>
      </c>
      <c r="CE2" s="15">
        <v>43083</v>
      </c>
      <c r="CF2" s="15">
        <v>43084</v>
      </c>
      <c r="CG2" s="15">
        <v>43085</v>
      </c>
      <c r="CH2" s="15">
        <v>43086</v>
      </c>
      <c r="CI2" s="15">
        <v>43087</v>
      </c>
      <c r="CJ2" s="15">
        <v>43088</v>
      </c>
      <c r="CK2" s="15">
        <v>43089</v>
      </c>
      <c r="CL2" s="15">
        <v>43090</v>
      </c>
      <c r="CM2" s="15">
        <v>43091</v>
      </c>
      <c r="CN2" s="15">
        <v>43092</v>
      </c>
      <c r="CO2" s="15">
        <v>43093</v>
      </c>
      <c r="CP2" s="15">
        <v>43094</v>
      </c>
      <c r="CQ2" s="10">
        <v>43095</v>
      </c>
      <c r="CR2" s="15">
        <v>43096</v>
      </c>
      <c r="CS2" s="15">
        <v>43097</v>
      </c>
      <c r="CT2" s="15">
        <v>43098</v>
      </c>
      <c r="CU2" s="15">
        <v>43099</v>
      </c>
      <c r="CV2" s="15">
        <v>43100</v>
      </c>
      <c r="CW2" s="15">
        <v>43101</v>
      </c>
      <c r="CX2" s="15">
        <v>43102</v>
      </c>
      <c r="CY2" s="15">
        <v>43103</v>
      </c>
      <c r="CZ2" s="15">
        <v>43104</v>
      </c>
      <c r="DA2" s="15">
        <v>43105</v>
      </c>
      <c r="DB2" s="15">
        <v>43106</v>
      </c>
      <c r="DC2" s="15">
        <v>43107</v>
      </c>
      <c r="DD2" s="15">
        <v>43108</v>
      </c>
      <c r="DE2" s="15">
        <v>43109</v>
      </c>
      <c r="DF2" s="15">
        <v>43110</v>
      </c>
      <c r="DG2" s="15">
        <v>43111</v>
      </c>
      <c r="DH2" s="15">
        <v>43112</v>
      </c>
      <c r="DI2" s="15">
        <v>43113</v>
      </c>
      <c r="DJ2" s="15">
        <v>43114</v>
      </c>
      <c r="DK2" s="15">
        <v>43115</v>
      </c>
      <c r="DL2" s="15">
        <v>43116</v>
      </c>
      <c r="DM2" s="15">
        <v>43117</v>
      </c>
      <c r="DN2" s="15">
        <v>43118</v>
      </c>
      <c r="DO2" s="15">
        <v>43119</v>
      </c>
      <c r="DP2" s="15">
        <v>43120</v>
      </c>
      <c r="DQ2" s="15">
        <v>43121</v>
      </c>
      <c r="DR2" s="15">
        <v>43122</v>
      </c>
      <c r="DS2" s="15">
        <v>43123</v>
      </c>
      <c r="DT2" s="15">
        <v>43124</v>
      </c>
      <c r="DU2" s="15">
        <v>43125</v>
      </c>
      <c r="DV2" s="15">
        <v>43126</v>
      </c>
      <c r="DW2" s="15">
        <v>43127</v>
      </c>
      <c r="DX2" s="15">
        <v>43128</v>
      </c>
      <c r="DY2" s="15">
        <v>43129</v>
      </c>
      <c r="DZ2" s="10">
        <v>43130</v>
      </c>
      <c r="EA2" s="15">
        <v>43131</v>
      </c>
      <c r="EB2" s="15">
        <v>43132</v>
      </c>
      <c r="EC2" s="15">
        <v>43133</v>
      </c>
      <c r="ED2" s="15">
        <v>43134</v>
      </c>
      <c r="EE2" s="15">
        <v>43135</v>
      </c>
      <c r="EF2" s="15">
        <v>43136</v>
      </c>
      <c r="EG2" s="15">
        <v>43137</v>
      </c>
      <c r="EH2" s="15">
        <v>43138</v>
      </c>
      <c r="EI2" s="15">
        <v>43139</v>
      </c>
      <c r="EJ2" s="15">
        <v>43140</v>
      </c>
      <c r="EK2" s="15">
        <v>43141</v>
      </c>
      <c r="EL2" s="15">
        <v>43142</v>
      </c>
      <c r="EM2" s="15">
        <v>43143</v>
      </c>
      <c r="EN2" s="15">
        <v>43144</v>
      </c>
      <c r="EO2" s="15">
        <v>43145</v>
      </c>
      <c r="EP2" s="15">
        <v>43146</v>
      </c>
      <c r="EQ2" s="15">
        <v>43147</v>
      </c>
      <c r="ER2" s="15">
        <v>43148</v>
      </c>
      <c r="ES2" s="15">
        <v>43149</v>
      </c>
      <c r="ET2" s="15">
        <v>43150</v>
      </c>
      <c r="EU2" s="15">
        <v>43151</v>
      </c>
      <c r="EV2" s="15">
        <v>43152</v>
      </c>
      <c r="EW2" s="15">
        <v>43153</v>
      </c>
      <c r="EX2" s="15">
        <v>43154</v>
      </c>
      <c r="EY2" s="15">
        <v>43155</v>
      </c>
      <c r="EZ2" s="15">
        <v>43156</v>
      </c>
      <c r="FA2" s="15">
        <v>43157</v>
      </c>
      <c r="FB2" s="10">
        <v>43158</v>
      </c>
      <c r="FC2" s="48">
        <v>43159</v>
      </c>
      <c r="FD2" s="15">
        <v>43160</v>
      </c>
      <c r="FE2" s="15">
        <v>43161</v>
      </c>
      <c r="FF2" s="15">
        <v>43162</v>
      </c>
      <c r="FG2" s="15">
        <v>43163</v>
      </c>
      <c r="FH2" s="15">
        <v>43164</v>
      </c>
      <c r="FI2" s="15">
        <v>43165</v>
      </c>
      <c r="FJ2" s="15">
        <v>43166</v>
      </c>
      <c r="FK2" s="15">
        <v>43167</v>
      </c>
      <c r="FL2" s="15">
        <v>43168</v>
      </c>
      <c r="FM2" s="15">
        <v>43169</v>
      </c>
      <c r="FN2" s="15">
        <v>43170</v>
      </c>
      <c r="FO2" s="15">
        <v>43171</v>
      </c>
      <c r="FP2" s="15">
        <v>43172</v>
      </c>
      <c r="FQ2" s="15">
        <v>43173</v>
      </c>
      <c r="FR2" s="15">
        <v>43174</v>
      </c>
      <c r="FS2" s="15">
        <v>43175</v>
      </c>
      <c r="FT2" s="15">
        <v>43176</v>
      </c>
      <c r="FU2" s="15">
        <v>43177</v>
      </c>
      <c r="FV2" s="15">
        <v>43178</v>
      </c>
      <c r="FW2" s="15">
        <v>43179</v>
      </c>
      <c r="FX2" s="15">
        <v>43180</v>
      </c>
      <c r="FY2" s="15">
        <v>43181</v>
      </c>
      <c r="FZ2" s="15">
        <v>43182</v>
      </c>
      <c r="GA2" s="15">
        <v>43183</v>
      </c>
      <c r="GB2" s="15">
        <v>43184</v>
      </c>
      <c r="GC2" s="15">
        <v>43185</v>
      </c>
      <c r="GD2" s="10">
        <v>43186</v>
      </c>
      <c r="GE2" s="22"/>
    </row>
    <row r="3" spans="1:195" s="21" customFormat="1" ht="17" customHeight="1">
      <c r="A3" s="1" t="s">
        <v>28</v>
      </c>
      <c r="B3" s="1"/>
      <c r="C3" s="4">
        <f ca="1">TODAY()</f>
        <v>44664</v>
      </c>
      <c r="D3" s="15"/>
      <c r="E3" s="15"/>
      <c r="F3" s="15"/>
      <c r="G3" s="15"/>
      <c r="H3" s="10"/>
      <c r="I3" s="49">
        <v>43009</v>
      </c>
      <c r="J3" s="16">
        <v>43010</v>
      </c>
      <c r="K3" s="16">
        <v>43011</v>
      </c>
      <c r="L3" s="16">
        <v>43012</v>
      </c>
      <c r="M3" s="16">
        <v>43013</v>
      </c>
      <c r="N3" s="16">
        <v>43014</v>
      </c>
      <c r="O3" s="16">
        <v>43015</v>
      </c>
      <c r="P3" s="16">
        <v>43016</v>
      </c>
      <c r="Q3" s="16">
        <v>43017</v>
      </c>
      <c r="R3" s="16">
        <v>43018</v>
      </c>
      <c r="S3" s="16">
        <v>43019</v>
      </c>
      <c r="T3" s="16">
        <v>43020</v>
      </c>
      <c r="U3" s="16">
        <v>43021</v>
      </c>
      <c r="V3" s="16">
        <v>43022</v>
      </c>
      <c r="W3" s="16">
        <v>43023</v>
      </c>
      <c r="X3" s="16">
        <v>43024</v>
      </c>
      <c r="Y3" s="16">
        <v>43025</v>
      </c>
      <c r="Z3" s="16">
        <v>43026</v>
      </c>
      <c r="AA3" s="16">
        <v>43027</v>
      </c>
      <c r="AB3" s="16">
        <v>43028</v>
      </c>
      <c r="AC3" s="16">
        <v>43029</v>
      </c>
      <c r="AD3" s="16">
        <v>43030</v>
      </c>
      <c r="AE3" s="16">
        <v>43031</v>
      </c>
      <c r="AF3" s="16">
        <v>43032</v>
      </c>
      <c r="AG3" s="16">
        <v>43033</v>
      </c>
      <c r="AH3" s="16">
        <v>43034</v>
      </c>
      <c r="AI3" s="16">
        <v>43035</v>
      </c>
      <c r="AJ3" s="16">
        <v>43036</v>
      </c>
      <c r="AK3" s="16">
        <v>43037</v>
      </c>
      <c r="AL3" s="16">
        <v>43038</v>
      </c>
      <c r="AM3" s="20">
        <v>43039</v>
      </c>
      <c r="AN3" s="49">
        <v>43040</v>
      </c>
      <c r="AO3" s="16">
        <v>43041</v>
      </c>
      <c r="AP3" s="16">
        <v>43042</v>
      </c>
      <c r="AQ3" s="16">
        <v>43043</v>
      </c>
      <c r="AR3" s="16">
        <v>43044</v>
      </c>
      <c r="AS3" s="16">
        <v>43045</v>
      </c>
      <c r="AT3" s="16">
        <v>43046</v>
      </c>
      <c r="AU3" s="16">
        <v>43047</v>
      </c>
      <c r="AV3" s="16">
        <v>43048</v>
      </c>
      <c r="AW3" s="16">
        <v>43049</v>
      </c>
      <c r="AX3" s="16">
        <v>43050</v>
      </c>
      <c r="AY3" s="16">
        <v>43051</v>
      </c>
      <c r="AZ3" s="16">
        <v>43052</v>
      </c>
      <c r="BA3" s="16">
        <v>43053</v>
      </c>
      <c r="BB3" s="16">
        <v>43054</v>
      </c>
      <c r="BC3" s="16">
        <v>43055</v>
      </c>
      <c r="BD3" s="16">
        <v>43056</v>
      </c>
      <c r="BE3" s="16">
        <v>43057</v>
      </c>
      <c r="BF3" s="16">
        <v>43058</v>
      </c>
      <c r="BG3" s="16">
        <v>43059</v>
      </c>
      <c r="BH3" s="16">
        <v>43060</v>
      </c>
      <c r="BI3" s="16">
        <v>43061</v>
      </c>
      <c r="BJ3" s="16">
        <v>43062</v>
      </c>
      <c r="BK3" s="16">
        <v>43063</v>
      </c>
      <c r="BL3" s="16">
        <v>43064</v>
      </c>
      <c r="BM3" s="16">
        <v>43065</v>
      </c>
      <c r="BN3" s="16">
        <v>43066</v>
      </c>
      <c r="BO3" s="20">
        <v>43067</v>
      </c>
      <c r="BP3" s="16">
        <v>43068</v>
      </c>
      <c r="BQ3" s="16">
        <v>43069</v>
      </c>
      <c r="BR3" s="16">
        <v>43070</v>
      </c>
      <c r="BS3" s="16">
        <v>43071</v>
      </c>
      <c r="BT3" s="16">
        <v>43072</v>
      </c>
      <c r="BU3" s="16">
        <v>43073</v>
      </c>
      <c r="BV3" s="16">
        <v>43074</v>
      </c>
      <c r="BW3" s="16">
        <v>43075</v>
      </c>
      <c r="BX3" s="16">
        <v>43076</v>
      </c>
      <c r="BY3" s="16">
        <v>43077</v>
      </c>
      <c r="BZ3" s="16">
        <v>43078</v>
      </c>
      <c r="CA3" s="16">
        <v>43079</v>
      </c>
      <c r="CB3" s="16">
        <v>43080</v>
      </c>
      <c r="CC3" s="16">
        <v>43081</v>
      </c>
      <c r="CD3" s="16">
        <v>43082</v>
      </c>
      <c r="CE3" s="16">
        <v>43083</v>
      </c>
      <c r="CF3" s="16">
        <v>43084</v>
      </c>
      <c r="CG3" s="16">
        <v>43085</v>
      </c>
      <c r="CH3" s="16">
        <v>43086</v>
      </c>
      <c r="CI3" s="16">
        <v>43087</v>
      </c>
      <c r="CJ3" s="16">
        <v>43088</v>
      </c>
      <c r="CK3" s="16">
        <v>43089</v>
      </c>
      <c r="CL3" s="16">
        <v>43090</v>
      </c>
      <c r="CM3" s="16">
        <v>43091</v>
      </c>
      <c r="CN3" s="16">
        <v>43092</v>
      </c>
      <c r="CO3" s="16">
        <v>43093</v>
      </c>
      <c r="CP3" s="16">
        <v>43094</v>
      </c>
      <c r="CQ3" s="20">
        <v>43095</v>
      </c>
      <c r="CR3" s="16">
        <v>43096</v>
      </c>
      <c r="CS3" s="16" t="s">
        <v>29</v>
      </c>
      <c r="CT3" s="16" t="s">
        <v>30</v>
      </c>
      <c r="CU3" s="16" t="s">
        <v>31</v>
      </c>
      <c r="CV3" s="16" t="s">
        <v>32</v>
      </c>
      <c r="CW3" s="16" t="s">
        <v>33</v>
      </c>
      <c r="CX3" s="16" t="s">
        <v>34</v>
      </c>
      <c r="CY3" s="16" t="s">
        <v>35</v>
      </c>
      <c r="CZ3" s="16" t="s">
        <v>29</v>
      </c>
      <c r="DA3" s="16" t="s">
        <v>30</v>
      </c>
      <c r="DB3" s="16" t="s">
        <v>31</v>
      </c>
      <c r="DC3" s="16" t="s">
        <v>32</v>
      </c>
      <c r="DD3" s="16" t="s">
        <v>33</v>
      </c>
      <c r="DE3" s="16" t="s">
        <v>34</v>
      </c>
      <c r="DF3" s="16" t="s">
        <v>35</v>
      </c>
      <c r="DG3" s="16" t="s">
        <v>29</v>
      </c>
      <c r="DH3" s="16" t="s">
        <v>30</v>
      </c>
      <c r="DI3" s="16" t="s">
        <v>31</v>
      </c>
      <c r="DJ3" s="16" t="s">
        <v>32</v>
      </c>
      <c r="DK3" s="16" t="s">
        <v>33</v>
      </c>
      <c r="DL3" s="16" t="s">
        <v>34</v>
      </c>
      <c r="DM3" s="16" t="s">
        <v>35</v>
      </c>
      <c r="DN3" s="16" t="s">
        <v>29</v>
      </c>
      <c r="DO3" s="16" t="s">
        <v>30</v>
      </c>
      <c r="DP3" s="16" t="s">
        <v>31</v>
      </c>
      <c r="DQ3" s="16" t="s">
        <v>32</v>
      </c>
      <c r="DR3" s="16" t="s">
        <v>33</v>
      </c>
      <c r="DS3" s="16" t="s">
        <v>34</v>
      </c>
      <c r="DT3" s="16" t="s">
        <v>35</v>
      </c>
      <c r="DU3" s="16" t="s">
        <v>29</v>
      </c>
      <c r="DV3" s="16" t="s">
        <v>30</v>
      </c>
      <c r="DW3" s="16" t="s">
        <v>31</v>
      </c>
      <c r="DX3" s="16" t="s">
        <v>32</v>
      </c>
      <c r="DY3" s="16" t="s">
        <v>33</v>
      </c>
      <c r="DZ3" s="20" t="s">
        <v>34</v>
      </c>
      <c r="EA3" s="16" t="s">
        <v>35</v>
      </c>
      <c r="EB3" s="16" t="s">
        <v>29</v>
      </c>
      <c r="EC3" s="16" t="s">
        <v>30</v>
      </c>
      <c r="ED3" s="16" t="s">
        <v>31</v>
      </c>
      <c r="EE3" s="16" t="s">
        <v>32</v>
      </c>
      <c r="EF3" s="16" t="s">
        <v>33</v>
      </c>
      <c r="EG3" s="16" t="s">
        <v>34</v>
      </c>
      <c r="EH3" s="16" t="s">
        <v>35</v>
      </c>
      <c r="EI3" s="16" t="s">
        <v>29</v>
      </c>
      <c r="EJ3" s="16" t="s">
        <v>30</v>
      </c>
      <c r="EK3" s="16" t="s">
        <v>31</v>
      </c>
      <c r="EL3" s="16" t="s">
        <v>32</v>
      </c>
      <c r="EM3" s="16" t="s">
        <v>33</v>
      </c>
      <c r="EN3" s="16" t="s">
        <v>34</v>
      </c>
      <c r="EO3" s="16" t="s">
        <v>35</v>
      </c>
      <c r="EP3" s="16" t="s">
        <v>29</v>
      </c>
      <c r="EQ3" s="16" t="s">
        <v>30</v>
      </c>
      <c r="ER3" s="16" t="s">
        <v>31</v>
      </c>
      <c r="ES3" s="16" t="s">
        <v>32</v>
      </c>
      <c r="ET3" s="16" t="s">
        <v>33</v>
      </c>
      <c r="EU3" s="16" t="s">
        <v>34</v>
      </c>
      <c r="EV3" s="16" t="s">
        <v>35</v>
      </c>
      <c r="EW3" s="16" t="s">
        <v>29</v>
      </c>
      <c r="EX3" s="16" t="s">
        <v>30</v>
      </c>
      <c r="EY3" s="16" t="s">
        <v>31</v>
      </c>
      <c r="EZ3" s="16" t="s">
        <v>32</v>
      </c>
      <c r="FA3" s="16" t="s">
        <v>33</v>
      </c>
      <c r="FB3" s="20" t="s">
        <v>34</v>
      </c>
      <c r="FC3" s="49" t="s">
        <v>35</v>
      </c>
      <c r="FD3" s="16" t="s">
        <v>29</v>
      </c>
      <c r="FE3" s="16" t="s">
        <v>30</v>
      </c>
      <c r="FF3" s="16" t="s">
        <v>31</v>
      </c>
      <c r="FG3" s="16" t="s">
        <v>32</v>
      </c>
      <c r="FH3" s="16" t="s">
        <v>33</v>
      </c>
      <c r="FI3" s="16" t="s">
        <v>34</v>
      </c>
      <c r="FJ3" s="16" t="s">
        <v>35</v>
      </c>
      <c r="FK3" s="16" t="s">
        <v>29</v>
      </c>
      <c r="FL3" s="16" t="s">
        <v>30</v>
      </c>
      <c r="FM3" s="16" t="s">
        <v>31</v>
      </c>
      <c r="FN3" s="16" t="s">
        <v>32</v>
      </c>
      <c r="FO3" s="16" t="s">
        <v>33</v>
      </c>
      <c r="FP3" s="16" t="s">
        <v>34</v>
      </c>
      <c r="FQ3" s="16" t="s">
        <v>35</v>
      </c>
      <c r="FR3" s="16" t="s">
        <v>29</v>
      </c>
      <c r="FS3" s="16" t="s">
        <v>30</v>
      </c>
      <c r="FT3" s="16" t="s">
        <v>31</v>
      </c>
      <c r="FU3" s="16" t="s">
        <v>32</v>
      </c>
      <c r="FV3" s="16" t="s">
        <v>33</v>
      </c>
      <c r="FW3" s="16" t="s">
        <v>34</v>
      </c>
      <c r="FX3" s="16" t="s">
        <v>35</v>
      </c>
      <c r="FY3" s="16" t="s">
        <v>29</v>
      </c>
      <c r="FZ3" s="16" t="s">
        <v>30</v>
      </c>
      <c r="GA3" s="16" t="s">
        <v>31</v>
      </c>
      <c r="GB3" s="16" t="s">
        <v>32</v>
      </c>
      <c r="GC3" s="16" t="s">
        <v>33</v>
      </c>
      <c r="GD3" s="20" t="s">
        <v>34</v>
      </c>
      <c r="GE3" s="22"/>
    </row>
    <row r="4" spans="1:195" s="21" customFormat="1" ht="17" customHeight="1">
      <c r="A4" s="1">
        <v>1</v>
      </c>
      <c r="B4" s="1">
        <v>1</v>
      </c>
      <c r="C4" s="5" t="s">
        <v>36</v>
      </c>
      <c r="D4" s="17" t="s">
        <v>37</v>
      </c>
      <c r="E4" s="17" t="s">
        <v>38</v>
      </c>
      <c r="F4" s="17" t="s">
        <v>36</v>
      </c>
      <c r="G4" s="17" t="s">
        <v>39</v>
      </c>
      <c r="H4" s="11"/>
      <c r="I4" s="50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1"/>
      <c r="AN4" s="50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1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1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1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1"/>
      <c r="FC4" s="50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1"/>
      <c r="GE4" s="22"/>
      <c r="GF4" s="22"/>
    </row>
    <row r="5" spans="1:195" s="21" customFormat="1" ht="17" customHeight="1">
      <c r="A5" s="1">
        <v>1</v>
      </c>
      <c r="B5" s="1">
        <v>2</v>
      </c>
      <c r="C5" s="6" t="s">
        <v>40</v>
      </c>
      <c r="D5" s="18" t="s">
        <v>37</v>
      </c>
      <c r="E5" s="18" t="s">
        <v>38</v>
      </c>
      <c r="F5" s="18" t="s">
        <v>36</v>
      </c>
      <c r="G5" s="18" t="s">
        <v>40</v>
      </c>
      <c r="H5" s="12"/>
      <c r="I5" s="51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2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2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2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2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2"/>
      <c r="FC5" s="51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2"/>
      <c r="GE5" s="22"/>
      <c r="GF5" s="22"/>
    </row>
    <row r="6" spans="1:195" s="23" customFormat="1" ht="17" customHeight="1">
      <c r="A6" s="1">
        <v>1</v>
      </c>
      <c r="B6" s="1">
        <v>3</v>
      </c>
      <c r="C6" s="7" t="s">
        <v>40</v>
      </c>
      <c r="D6" s="19" t="s">
        <v>41</v>
      </c>
      <c r="E6" s="19" t="s">
        <v>40</v>
      </c>
      <c r="F6" s="19" t="s">
        <v>36</v>
      </c>
      <c r="G6" s="19" t="s">
        <v>40</v>
      </c>
      <c r="H6" s="13"/>
      <c r="I6" s="204">
        <v>0</v>
      </c>
      <c r="J6" s="205">
        <v>0</v>
      </c>
      <c r="K6" s="205">
        <v>0</v>
      </c>
      <c r="L6" s="205">
        <v>0</v>
      </c>
      <c r="M6" s="205">
        <v>0</v>
      </c>
      <c r="N6" s="205">
        <v>0</v>
      </c>
      <c r="O6" s="205">
        <v>0</v>
      </c>
      <c r="P6" s="205">
        <v>0</v>
      </c>
      <c r="Q6" s="205">
        <v>0</v>
      </c>
      <c r="R6" s="205">
        <v>0</v>
      </c>
      <c r="S6" s="205">
        <v>0</v>
      </c>
      <c r="T6" s="205">
        <v>0</v>
      </c>
      <c r="U6" s="205">
        <v>0</v>
      </c>
      <c r="V6" s="205">
        <v>0</v>
      </c>
      <c r="W6" s="205">
        <v>0</v>
      </c>
      <c r="X6" s="205">
        <v>0</v>
      </c>
      <c r="Y6" s="205">
        <v>0</v>
      </c>
      <c r="Z6" s="205">
        <v>0</v>
      </c>
      <c r="AA6" s="205">
        <v>0</v>
      </c>
      <c r="AB6" s="205">
        <v>0</v>
      </c>
      <c r="AC6" s="205">
        <v>0</v>
      </c>
      <c r="AD6" s="205">
        <v>0</v>
      </c>
      <c r="AE6" s="205">
        <v>0</v>
      </c>
      <c r="AF6" s="205">
        <v>0</v>
      </c>
      <c r="AG6" s="205">
        <v>0</v>
      </c>
      <c r="AH6" s="205">
        <v>0</v>
      </c>
      <c r="AI6" s="205">
        <v>0</v>
      </c>
      <c r="AJ6" s="205">
        <v>0</v>
      </c>
      <c r="AK6" s="205">
        <v>0</v>
      </c>
      <c r="AL6" s="205">
        <v>0</v>
      </c>
      <c r="AM6" s="206">
        <v>0</v>
      </c>
      <c r="AN6" s="205">
        <v>0</v>
      </c>
      <c r="AO6" s="205">
        <v>0</v>
      </c>
      <c r="AP6" s="205">
        <v>0</v>
      </c>
      <c r="AQ6" s="205">
        <v>0</v>
      </c>
      <c r="AR6" s="205">
        <v>0</v>
      </c>
      <c r="AS6" s="205">
        <v>0</v>
      </c>
      <c r="AT6" s="205">
        <v>0</v>
      </c>
      <c r="AU6" s="205">
        <v>0</v>
      </c>
      <c r="AV6" s="205">
        <v>0</v>
      </c>
      <c r="AW6" s="205">
        <v>0</v>
      </c>
      <c r="AX6" s="205">
        <v>0</v>
      </c>
      <c r="AY6" s="205">
        <v>0</v>
      </c>
      <c r="AZ6" s="205">
        <v>0</v>
      </c>
      <c r="BA6" s="205">
        <v>0</v>
      </c>
      <c r="BB6" s="205">
        <v>0</v>
      </c>
      <c r="BC6" s="205">
        <v>0</v>
      </c>
      <c r="BD6" s="205">
        <v>0</v>
      </c>
      <c r="BE6" s="205">
        <v>0</v>
      </c>
      <c r="BF6" s="205">
        <v>0</v>
      </c>
      <c r="BG6" s="205">
        <v>0</v>
      </c>
      <c r="BH6" s="205">
        <v>0</v>
      </c>
      <c r="BI6" s="205">
        <v>0</v>
      </c>
      <c r="BJ6" s="205">
        <v>0</v>
      </c>
      <c r="BK6" s="205">
        <v>0</v>
      </c>
      <c r="BL6" s="205">
        <v>0</v>
      </c>
      <c r="BM6" s="205">
        <v>0</v>
      </c>
      <c r="BN6" s="205">
        <v>0</v>
      </c>
      <c r="BO6" s="206">
        <v>0</v>
      </c>
      <c r="BP6" s="205">
        <v>0</v>
      </c>
      <c r="BQ6" s="205">
        <v>0</v>
      </c>
      <c r="BR6" s="205">
        <v>0</v>
      </c>
      <c r="BS6" s="205">
        <v>0</v>
      </c>
      <c r="BT6" s="205">
        <v>0</v>
      </c>
      <c r="BU6" s="205">
        <v>0</v>
      </c>
      <c r="BV6" s="205">
        <v>0</v>
      </c>
      <c r="BW6" s="205">
        <v>19420</v>
      </c>
      <c r="BX6" s="205">
        <v>38840</v>
      </c>
      <c r="BY6" s="205">
        <v>58260</v>
      </c>
      <c r="BZ6" s="205">
        <v>77680</v>
      </c>
      <c r="CA6" s="205">
        <v>77680</v>
      </c>
      <c r="CB6" s="205">
        <v>97100</v>
      </c>
      <c r="CC6" s="205">
        <v>116520</v>
      </c>
      <c r="CD6" s="205">
        <v>162624.5</v>
      </c>
      <c r="CE6" s="205">
        <v>208729</v>
      </c>
      <c r="CF6" s="205">
        <v>254833.5</v>
      </c>
      <c r="CG6" s="205">
        <v>300938</v>
      </c>
      <c r="CH6" s="205">
        <v>300938</v>
      </c>
      <c r="CI6" s="205">
        <v>347042.5</v>
      </c>
      <c r="CJ6" s="205">
        <v>414312</v>
      </c>
      <c r="CK6" s="205">
        <v>457158.50016666669</v>
      </c>
      <c r="CL6" s="205">
        <v>500005.00033333339</v>
      </c>
      <c r="CM6" s="205">
        <v>542851.50050000008</v>
      </c>
      <c r="CN6" s="205">
        <v>585698.00066666678</v>
      </c>
      <c r="CO6" s="205">
        <v>585698.00066666678</v>
      </c>
      <c r="CP6" s="205">
        <v>628544.50083333347</v>
      </c>
      <c r="CQ6" s="206">
        <v>671391.00100000016</v>
      </c>
      <c r="CR6" s="205">
        <v>710333.16766666679</v>
      </c>
      <c r="CS6" s="205">
        <v>749275.33433333342</v>
      </c>
      <c r="CT6" s="205">
        <v>788217.50100000005</v>
      </c>
      <c r="CU6" s="205">
        <v>827159.66766666668</v>
      </c>
      <c r="CV6" s="205">
        <v>827159.66766666668</v>
      </c>
      <c r="CW6" s="205">
        <v>866101.8343333333</v>
      </c>
      <c r="CX6" s="205">
        <v>905044.00099999993</v>
      </c>
      <c r="CY6" s="205">
        <v>972287.50099999993</v>
      </c>
      <c r="CZ6" s="205">
        <v>1039531.0009999999</v>
      </c>
      <c r="DA6" s="205">
        <v>1106774.5009999999</v>
      </c>
      <c r="DB6" s="205">
        <v>1174018.0009999999</v>
      </c>
      <c r="DC6" s="205">
        <v>1174018.0009999999</v>
      </c>
      <c r="DD6" s="205">
        <v>1241261.5009999999</v>
      </c>
      <c r="DE6" s="205">
        <v>1308505.0009999999</v>
      </c>
      <c r="DF6" s="205">
        <v>1376808.0011666666</v>
      </c>
      <c r="DG6" s="205">
        <v>1445111.0013333333</v>
      </c>
      <c r="DH6" s="205">
        <v>1513414.0015</v>
      </c>
      <c r="DI6" s="205">
        <v>1581717.0016666667</v>
      </c>
      <c r="DJ6" s="205">
        <v>1581717.0016666667</v>
      </c>
      <c r="DK6" s="205">
        <v>1650020.0018333334</v>
      </c>
      <c r="DL6" s="205">
        <v>1718323.0020000001</v>
      </c>
      <c r="DM6" s="205">
        <v>1786823.0020000001</v>
      </c>
      <c r="DN6" s="205">
        <v>1855323.0020000001</v>
      </c>
      <c r="DO6" s="205">
        <v>1923823.0020000001</v>
      </c>
      <c r="DP6" s="205">
        <v>1992323.0020000001</v>
      </c>
      <c r="DQ6" s="205">
        <v>1992323.0020000001</v>
      </c>
      <c r="DR6" s="205">
        <v>2060823.0020000001</v>
      </c>
      <c r="DS6" s="205">
        <v>2129323.0020000003</v>
      </c>
      <c r="DT6" s="205">
        <v>2192002.6686666668</v>
      </c>
      <c r="DU6" s="205">
        <v>2254682.3353333334</v>
      </c>
      <c r="DV6" s="205">
        <v>2317362.0019999999</v>
      </c>
      <c r="DW6" s="205">
        <v>2380041.6686666664</v>
      </c>
      <c r="DX6" s="205">
        <v>2380041.6686666664</v>
      </c>
      <c r="DY6" s="205">
        <v>2442721.3353333329</v>
      </c>
      <c r="DZ6" s="206">
        <v>2505401.0019999994</v>
      </c>
      <c r="EA6" s="205">
        <v>2563135.1686666659</v>
      </c>
      <c r="EB6" s="205">
        <v>2620869.3353333324</v>
      </c>
      <c r="EC6" s="205">
        <v>2678603.5019999989</v>
      </c>
      <c r="ED6" s="205">
        <v>2736337.6686666654</v>
      </c>
      <c r="EE6" s="205">
        <v>2736337.6686666654</v>
      </c>
      <c r="EF6" s="205">
        <v>2794071.835333332</v>
      </c>
      <c r="EG6" s="205">
        <v>2851806.0019999985</v>
      </c>
      <c r="EH6" s="205">
        <v>2878290.835333332</v>
      </c>
      <c r="EI6" s="205">
        <v>2904775.6686666654</v>
      </c>
      <c r="EJ6" s="205">
        <v>2931260.5019999989</v>
      </c>
      <c r="EK6" s="205">
        <v>2957745.3353333324</v>
      </c>
      <c r="EL6" s="205">
        <v>2957745.3353333324</v>
      </c>
      <c r="EM6" s="205">
        <v>2984230.1686666659</v>
      </c>
      <c r="EN6" s="205">
        <v>3010715.0019999994</v>
      </c>
      <c r="EO6" s="205">
        <v>3058238.6686666659</v>
      </c>
      <c r="EP6" s="205">
        <v>3105762.3353333324</v>
      </c>
      <c r="EQ6" s="205">
        <v>3153286.0019999989</v>
      </c>
      <c r="ER6" s="205">
        <v>3200809.6686666654</v>
      </c>
      <c r="ES6" s="205">
        <v>3200809.6686666654</v>
      </c>
      <c r="ET6" s="205">
        <v>3248333.335333332</v>
      </c>
      <c r="EU6" s="205">
        <v>3295857.0019999985</v>
      </c>
      <c r="EV6" s="205">
        <v>3348162.0019999985</v>
      </c>
      <c r="EW6" s="205">
        <v>3400467.0019999985</v>
      </c>
      <c r="EX6" s="205">
        <v>3452772.0019999985</v>
      </c>
      <c r="EY6" s="205">
        <v>3505077.0019999985</v>
      </c>
      <c r="EZ6" s="205">
        <v>3505077.0019999985</v>
      </c>
      <c r="FA6" s="205">
        <v>3557382.0019999985</v>
      </c>
      <c r="FB6" s="206">
        <v>3609687.0019999985</v>
      </c>
      <c r="FC6" s="205">
        <v>3665422.168666665</v>
      </c>
      <c r="FD6" s="205">
        <v>3721157.3353333315</v>
      </c>
      <c r="FE6" s="205">
        <v>3776892.501999998</v>
      </c>
      <c r="FF6" s="205">
        <v>3832627.6686666645</v>
      </c>
      <c r="FG6" s="205">
        <v>3832627.6686666645</v>
      </c>
      <c r="FH6" s="205">
        <v>3888362.835333331</v>
      </c>
      <c r="FI6" s="205">
        <v>3944098.0019999975</v>
      </c>
      <c r="FJ6" s="205">
        <v>4001087.5019999975</v>
      </c>
      <c r="FK6" s="205">
        <v>4058077.0019999975</v>
      </c>
      <c r="FL6" s="205">
        <v>4115066.5019999975</v>
      </c>
      <c r="FM6" s="205">
        <v>4172056.0019999975</v>
      </c>
      <c r="FN6" s="205">
        <v>4172056.0019999975</v>
      </c>
      <c r="FO6" s="205">
        <v>4229045.5019999975</v>
      </c>
      <c r="FP6" s="205">
        <v>4286035.0019999975</v>
      </c>
      <c r="FQ6" s="205">
        <v>4352676.0019999975</v>
      </c>
      <c r="FR6" s="205">
        <v>4419317.0019999975</v>
      </c>
      <c r="FS6" s="205">
        <v>4485958.0019999975</v>
      </c>
      <c r="FT6" s="205">
        <v>4552599.0019999975</v>
      </c>
      <c r="FU6" s="205">
        <v>4552599.0019999975</v>
      </c>
      <c r="FV6" s="205">
        <v>4619240.0019999975</v>
      </c>
      <c r="FW6" s="205">
        <v>4685881.0019999975</v>
      </c>
      <c r="FX6" s="205">
        <v>4751738.6684999978</v>
      </c>
      <c r="FY6" s="205">
        <v>4817596.3349999981</v>
      </c>
      <c r="FZ6" s="205">
        <v>4883454.0014999984</v>
      </c>
      <c r="GA6" s="205">
        <v>4949311.6679999987</v>
      </c>
      <c r="GB6" s="205">
        <v>4949311.6679999987</v>
      </c>
      <c r="GC6" s="205">
        <v>5015169.3344999989</v>
      </c>
      <c r="GD6" s="206">
        <v>5081027.0009999992</v>
      </c>
      <c r="GE6" s="24"/>
      <c r="GF6" s="22"/>
      <c r="GG6" s="21"/>
      <c r="GH6" s="21"/>
      <c r="GI6" s="21"/>
      <c r="GJ6" s="21"/>
      <c r="GK6" s="21"/>
      <c r="GL6" s="21"/>
      <c r="GM6" s="21"/>
    </row>
    <row r="7" spans="1:195" s="23" customFormat="1" ht="17" customHeight="1">
      <c r="A7" s="1"/>
      <c r="B7" s="1">
        <v>3</v>
      </c>
      <c r="C7" s="7" t="s">
        <v>42</v>
      </c>
      <c r="D7" s="19" t="s">
        <v>42</v>
      </c>
      <c r="E7" s="19" t="s">
        <v>40</v>
      </c>
      <c r="F7" s="19" t="s">
        <v>36</v>
      </c>
      <c r="G7" s="19" t="s">
        <v>40</v>
      </c>
      <c r="H7" s="13"/>
      <c r="I7" s="204">
        <v>0</v>
      </c>
      <c r="J7" s="205">
        <v>0</v>
      </c>
      <c r="K7" s="205">
        <v>0</v>
      </c>
      <c r="L7" s="205">
        <v>0</v>
      </c>
      <c r="M7" s="205">
        <v>0</v>
      </c>
      <c r="N7" s="205">
        <v>0</v>
      </c>
      <c r="O7" s="205">
        <v>0</v>
      </c>
      <c r="P7" s="205">
        <v>0</v>
      </c>
      <c r="Q7" s="205">
        <v>0</v>
      </c>
      <c r="R7" s="205">
        <v>0</v>
      </c>
      <c r="S7" s="205">
        <v>0</v>
      </c>
      <c r="T7" s="205">
        <v>0</v>
      </c>
      <c r="U7" s="205">
        <v>0</v>
      </c>
      <c r="V7" s="205">
        <v>0</v>
      </c>
      <c r="W7" s="205">
        <v>0</v>
      </c>
      <c r="X7" s="205">
        <v>0</v>
      </c>
      <c r="Y7" s="205">
        <v>0</v>
      </c>
      <c r="Z7" s="205">
        <v>0</v>
      </c>
      <c r="AA7" s="205">
        <v>0</v>
      </c>
      <c r="AB7" s="205">
        <v>0</v>
      </c>
      <c r="AC7" s="205">
        <v>0</v>
      </c>
      <c r="AD7" s="205">
        <v>0</v>
      </c>
      <c r="AE7" s="205">
        <v>0</v>
      </c>
      <c r="AF7" s="205">
        <v>0</v>
      </c>
      <c r="AG7" s="205">
        <v>0</v>
      </c>
      <c r="AH7" s="205">
        <v>0</v>
      </c>
      <c r="AI7" s="205">
        <v>0</v>
      </c>
      <c r="AJ7" s="205">
        <v>0</v>
      </c>
      <c r="AK7" s="205">
        <v>0</v>
      </c>
      <c r="AL7" s="205">
        <v>0</v>
      </c>
      <c r="AM7" s="206">
        <v>0</v>
      </c>
      <c r="AN7" s="205">
        <v>0</v>
      </c>
      <c r="AO7" s="205">
        <v>0</v>
      </c>
      <c r="AP7" s="205">
        <v>0</v>
      </c>
      <c r="AQ7" s="205">
        <v>0</v>
      </c>
      <c r="AR7" s="205">
        <v>0</v>
      </c>
      <c r="AS7" s="205">
        <v>0</v>
      </c>
      <c r="AT7" s="205">
        <v>0</v>
      </c>
      <c r="AU7" s="205">
        <v>0</v>
      </c>
      <c r="AV7" s="205">
        <v>0</v>
      </c>
      <c r="AW7" s="205">
        <v>0</v>
      </c>
      <c r="AX7" s="205">
        <v>0</v>
      </c>
      <c r="AY7" s="205">
        <v>0</v>
      </c>
      <c r="AZ7" s="205">
        <v>0</v>
      </c>
      <c r="BA7" s="205">
        <v>0</v>
      </c>
      <c r="BB7" s="205">
        <v>0</v>
      </c>
      <c r="BC7" s="205">
        <v>0</v>
      </c>
      <c r="BD7" s="205">
        <v>0</v>
      </c>
      <c r="BE7" s="205">
        <v>0</v>
      </c>
      <c r="BF7" s="205">
        <v>0</v>
      </c>
      <c r="BG7" s="205">
        <v>0</v>
      </c>
      <c r="BH7" s="205">
        <v>0</v>
      </c>
      <c r="BI7" s="205">
        <v>0</v>
      </c>
      <c r="BJ7" s="205">
        <v>0</v>
      </c>
      <c r="BK7" s="205">
        <v>0</v>
      </c>
      <c r="BL7" s="205">
        <v>0</v>
      </c>
      <c r="BM7" s="205">
        <v>0</v>
      </c>
      <c r="BN7" s="205">
        <v>0</v>
      </c>
      <c r="BO7" s="206">
        <v>0</v>
      </c>
      <c r="BP7" s="205">
        <v>0</v>
      </c>
      <c r="BQ7" s="205">
        <v>0</v>
      </c>
      <c r="BR7" s="205">
        <v>0</v>
      </c>
      <c r="BS7" s="205">
        <v>0</v>
      </c>
      <c r="BT7" s="205">
        <v>0</v>
      </c>
      <c r="BU7" s="205">
        <v>0</v>
      </c>
      <c r="BV7" s="205">
        <v>0</v>
      </c>
      <c r="BW7" s="205">
        <v>3674.2213333333334</v>
      </c>
      <c r="BX7" s="205">
        <v>7348.4426666666668</v>
      </c>
      <c r="BY7" s="205">
        <v>11022.664000000001</v>
      </c>
      <c r="BZ7" s="205">
        <v>14696.885333333334</v>
      </c>
      <c r="CA7" s="205">
        <v>14696.885333333334</v>
      </c>
      <c r="CB7" s="205">
        <v>18371.106666666667</v>
      </c>
      <c r="CC7" s="205">
        <v>22045.328000000001</v>
      </c>
      <c r="CD7" s="205">
        <v>46938.836333333333</v>
      </c>
      <c r="CE7" s="205">
        <v>71832.344666666671</v>
      </c>
      <c r="CF7" s="205">
        <v>96725.853000000003</v>
      </c>
      <c r="CG7" s="205">
        <v>121619.36133333333</v>
      </c>
      <c r="CH7" s="205">
        <v>121619.36133333333</v>
      </c>
      <c r="CI7" s="205">
        <v>146512.86966666667</v>
      </c>
      <c r="CJ7" s="205">
        <v>206553</v>
      </c>
      <c r="CK7" s="205">
        <v>234465.264</v>
      </c>
      <c r="CL7" s="205">
        <v>262377.52799999999</v>
      </c>
      <c r="CM7" s="205">
        <v>290289.79200000002</v>
      </c>
      <c r="CN7" s="205">
        <v>318202.05600000004</v>
      </c>
      <c r="CO7" s="205">
        <v>318202.05600000004</v>
      </c>
      <c r="CP7" s="205">
        <v>346114.32000000007</v>
      </c>
      <c r="CQ7" s="206">
        <v>374026.58400000009</v>
      </c>
      <c r="CR7" s="205">
        <v>387380.9173333334</v>
      </c>
      <c r="CS7" s="205">
        <v>400735.25066666672</v>
      </c>
      <c r="CT7" s="205">
        <v>414089.58400000003</v>
      </c>
      <c r="CU7" s="205">
        <v>427443.91733333335</v>
      </c>
      <c r="CV7" s="205">
        <v>427443.91733333335</v>
      </c>
      <c r="CW7" s="205">
        <v>440798.25066666666</v>
      </c>
      <c r="CX7" s="205">
        <v>454152.58399999997</v>
      </c>
      <c r="CY7" s="205">
        <v>489813.27849999996</v>
      </c>
      <c r="CZ7" s="205">
        <v>525473.973</v>
      </c>
      <c r="DA7" s="205">
        <v>561134.66749999998</v>
      </c>
      <c r="DB7" s="205">
        <v>596795.36199999996</v>
      </c>
      <c r="DC7" s="205">
        <v>596795.36199999996</v>
      </c>
      <c r="DD7" s="205">
        <v>632456.05649999995</v>
      </c>
      <c r="DE7" s="205">
        <v>668116.75099999993</v>
      </c>
      <c r="DF7" s="205">
        <v>702025.11216666654</v>
      </c>
      <c r="DG7" s="205">
        <v>735933.47333333315</v>
      </c>
      <c r="DH7" s="205">
        <v>769841.83449999976</v>
      </c>
      <c r="DI7" s="205">
        <v>803750.19566666638</v>
      </c>
      <c r="DJ7" s="205">
        <v>803750.19566666638</v>
      </c>
      <c r="DK7" s="205">
        <v>837658.55683333299</v>
      </c>
      <c r="DL7" s="205">
        <v>871566.9179999996</v>
      </c>
      <c r="DM7" s="205">
        <v>913316.4179999996</v>
      </c>
      <c r="DN7" s="205">
        <v>955065.9179999996</v>
      </c>
      <c r="DO7" s="205">
        <v>996815.4179999996</v>
      </c>
      <c r="DP7" s="205">
        <v>1038564.9179999996</v>
      </c>
      <c r="DQ7" s="205">
        <v>1038564.9179999996</v>
      </c>
      <c r="DR7" s="205">
        <v>1080314.4179999996</v>
      </c>
      <c r="DS7" s="205">
        <v>1122063.9179999996</v>
      </c>
      <c r="DT7" s="205">
        <v>1156097.2374999996</v>
      </c>
      <c r="DU7" s="205">
        <v>1190130.5569999996</v>
      </c>
      <c r="DV7" s="205">
        <v>1224163.8764999995</v>
      </c>
      <c r="DW7" s="205">
        <v>1258197.1959999995</v>
      </c>
      <c r="DX7" s="205">
        <v>1258197.1959999995</v>
      </c>
      <c r="DY7" s="205">
        <v>1292230.5154999995</v>
      </c>
      <c r="DZ7" s="206">
        <v>1326263.8349999995</v>
      </c>
      <c r="EA7" s="205">
        <v>1353487.3211666662</v>
      </c>
      <c r="EB7" s="205">
        <v>1380710.807333333</v>
      </c>
      <c r="EC7" s="205">
        <v>1407934.2934999997</v>
      </c>
      <c r="ED7" s="205">
        <v>1435157.7796666664</v>
      </c>
      <c r="EE7" s="205">
        <v>1435157.7796666664</v>
      </c>
      <c r="EF7" s="205">
        <v>1462381.2658333331</v>
      </c>
      <c r="EG7" s="205">
        <v>1489604.7519999999</v>
      </c>
      <c r="EH7" s="205">
        <v>1502037.6824999999</v>
      </c>
      <c r="EI7" s="205">
        <v>1514470.6129999999</v>
      </c>
      <c r="EJ7" s="205">
        <v>1526903.5434999999</v>
      </c>
      <c r="EK7" s="205">
        <v>1539336.4739999999</v>
      </c>
      <c r="EL7" s="205">
        <v>1539336.4739999999</v>
      </c>
      <c r="EM7" s="205">
        <v>1551769.4044999999</v>
      </c>
      <c r="EN7" s="205">
        <v>1564202.335</v>
      </c>
      <c r="EO7" s="205">
        <v>1594731.6544999999</v>
      </c>
      <c r="EP7" s="205">
        <v>1625260.9739999999</v>
      </c>
      <c r="EQ7" s="205">
        <v>1655790.2934999999</v>
      </c>
      <c r="ER7" s="205">
        <v>1686319.6129999999</v>
      </c>
      <c r="ES7" s="205">
        <v>1686319.6129999999</v>
      </c>
      <c r="ET7" s="205">
        <v>1716848.9324999999</v>
      </c>
      <c r="EU7" s="205">
        <v>1747378.2519999999</v>
      </c>
      <c r="EV7" s="205">
        <v>1772891.6339999998</v>
      </c>
      <c r="EW7" s="205">
        <v>1798405.0159999998</v>
      </c>
      <c r="EX7" s="205">
        <v>1823918.3979999998</v>
      </c>
      <c r="EY7" s="205">
        <v>1849431.7799999998</v>
      </c>
      <c r="EZ7" s="205">
        <v>1849431.7799999998</v>
      </c>
      <c r="FA7" s="205">
        <v>1874945.1619999998</v>
      </c>
      <c r="FB7" s="206">
        <v>1900458.5439999998</v>
      </c>
      <c r="FC7" s="205">
        <v>1921625.4329999997</v>
      </c>
      <c r="FD7" s="205">
        <v>1942792.3219999997</v>
      </c>
      <c r="FE7" s="205">
        <v>1963959.2109999997</v>
      </c>
      <c r="FF7" s="205">
        <v>1985126.0999999996</v>
      </c>
      <c r="FG7" s="205">
        <v>1985126.0999999996</v>
      </c>
      <c r="FH7" s="205">
        <v>2006292.9889999996</v>
      </c>
      <c r="FI7" s="205">
        <v>2027459.8779999996</v>
      </c>
      <c r="FJ7" s="205">
        <v>2058751.0446666663</v>
      </c>
      <c r="FK7" s="205">
        <v>2090042.211333333</v>
      </c>
      <c r="FL7" s="205">
        <v>2121333.3779999996</v>
      </c>
      <c r="FM7" s="205">
        <v>2152624.5446666661</v>
      </c>
      <c r="FN7" s="205">
        <v>2152624.5446666661</v>
      </c>
      <c r="FO7" s="205">
        <v>2183915.7113333326</v>
      </c>
      <c r="FP7" s="205">
        <v>2215206.8779999991</v>
      </c>
      <c r="FQ7" s="205">
        <v>2244074.7113333326</v>
      </c>
      <c r="FR7" s="205">
        <v>2272942.5446666661</v>
      </c>
      <c r="FS7" s="205">
        <v>2301810.3779999996</v>
      </c>
      <c r="FT7" s="205">
        <v>2330678.211333333</v>
      </c>
      <c r="FU7" s="205">
        <v>2330678.211333333</v>
      </c>
      <c r="FV7" s="205">
        <v>2359546.0446666665</v>
      </c>
      <c r="FW7" s="205">
        <v>2388413.878</v>
      </c>
      <c r="FX7" s="205">
        <v>2410114.2111666668</v>
      </c>
      <c r="FY7" s="205">
        <v>2431814.5443333336</v>
      </c>
      <c r="FZ7" s="205">
        <v>2453514.8775000004</v>
      </c>
      <c r="GA7" s="205">
        <v>2475215.2106666672</v>
      </c>
      <c r="GB7" s="205">
        <v>2475215.2106666672</v>
      </c>
      <c r="GC7" s="205">
        <v>2496915.543833334</v>
      </c>
      <c r="GD7" s="206">
        <v>2518615.8770000008</v>
      </c>
      <c r="GE7" s="24"/>
      <c r="GF7" s="22"/>
      <c r="GG7" s="21"/>
      <c r="GH7" s="21"/>
      <c r="GI7" s="21"/>
      <c r="GJ7" s="21"/>
      <c r="GK7" s="21"/>
      <c r="GL7" s="21"/>
      <c r="GM7" s="21"/>
    </row>
    <row r="8" spans="1:195" s="23" customFormat="1" ht="17" customHeight="1">
      <c r="A8" s="1"/>
      <c r="B8" s="1">
        <v>3</v>
      </c>
      <c r="C8" s="7" t="s">
        <v>43</v>
      </c>
      <c r="D8" s="19" t="s">
        <v>43</v>
      </c>
      <c r="E8" s="19" t="s">
        <v>40</v>
      </c>
      <c r="F8" s="19" t="s">
        <v>36</v>
      </c>
      <c r="G8" s="19" t="s">
        <v>40</v>
      </c>
      <c r="H8" s="13"/>
      <c r="I8" s="204">
        <v>0</v>
      </c>
      <c r="J8" s="205">
        <v>0</v>
      </c>
      <c r="K8" s="205">
        <v>0</v>
      </c>
      <c r="L8" s="205">
        <v>0</v>
      </c>
      <c r="M8" s="205">
        <v>0</v>
      </c>
      <c r="N8" s="205">
        <v>0</v>
      </c>
      <c r="O8" s="205">
        <v>0</v>
      </c>
      <c r="P8" s="205">
        <v>0</v>
      </c>
      <c r="Q8" s="205">
        <v>0</v>
      </c>
      <c r="R8" s="205">
        <v>0</v>
      </c>
      <c r="S8" s="205">
        <v>0</v>
      </c>
      <c r="T8" s="205">
        <v>0</v>
      </c>
      <c r="U8" s="205">
        <v>0</v>
      </c>
      <c r="V8" s="205">
        <v>0</v>
      </c>
      <c r="W8" s="205">
        <v>0</v>
      </c>
      <c r="X8" s="205">
        <v>0</v>
      </c>
      <c r="Y8" s="205">
        <v>0</v>
      </c>
      <c r="Z8" s="205">
        <v>0</v>
      </c>
      <c r="AA8" s="205">
        <v>0</v>
      </c>
      <c r="AB8" s="205">
        <v>0</v>
      </c>
      <c r="AC8" s="205">
        <v>0</v>
      </c>
      <c r="AD8" s="205">
        <v>0</v>
      </c>
      <c r="AE8" s="205">
        <v>0</v>
      </c>
      <c r="AF8" s="205">
        <v>0</v>
      </c>
      <c r="AG8" s="205">
        <v>0</v>
      </c>
      <c r="AH8" s="205">
        <v>0</v>
      </c>
      <c r="AI8" s="205">
        <v>0</v>
      </c>
      <c r="AJ8" s="205">
        <v>0</v>
      </c>
      <c r="AK8" s="205">
        <v>0</v>
      </c>
      <c r="AL8" s="205">
        <v>0</v>
      </c>
      <c r="AM8" s="206">
        <v>0</v>
      </c>
      <c r="AN8" s="205">
        <v>0</v>
      </c>
      <c r="AO8" s="205">
        <v>0</v>
      </c>
      <c r="AP8" s="205">
        <v>0</v>
      </c>
      <c r="AQ8" s="205">
        <v>0</v>
      </c>
      <c r="AR8" s="205">
        <v>0</v>
      </c>
      <c r="AS8" s="205">
        <v>0</v>
      </c>
      <c r="AT8" s="205">
        <v>0</v>
      </c>
      <c r="AU8" s="205">
        <v>0</v>
      </c>
      <c r="AV8" s="205">
        <v>0</v>
      </c>
      <c r="AW8" s="205">
        <v>0</v>
      </c>
      <c r="AX8" s="205">
        <v>0</v>
      </c>
      <c r="AY8" s="205">
        <v>0</v>
      </c>
      <c r="AZ8" s="205">
        <v>0</v>
      </c>
      <c r="BA8" s="205">
        <v>0</v>
      </c>
      <c r="BB8" s="205">
        <v>0</v>
      </c>
      <c r="BC8" s="205">
        <v>0</v>
      </c>
      <c r="BD8" s="205">
        <v>0</v>
      </c>
      <c r="BE8" s="205">
        <v>0</v>
      </c>
      <c r="BF8" s="205">
        <v>0</v>
      </c>
      <c r="BG8" s="205">
        <v>0</v>
      </c>
      <c r="BH8" s="205">
        <v>0</v>
      </c>
      <c r="BI8" s="205">
        <v>0</v>
      </c>
      <c r="BJ8" s="205">
        <v>0</v>
      </c>
      <c r="BK8" s="205">
        <v>0</v>
      </c>
      <c r="BL8" s="205">
        <v>0</v>
      </c>
      <c r="BM8" s="205">
        <v>0</v>
      </c>
      <c r="BN8" s="205">
        <v>0</v>
      </c>
      <c r="BO8" s="206">
        <v>0</v>
      </c>
      <c r="BP8" s="205">
        <v>0</v>
      </c>
      <c r="BQ8" s="205">
        <v>0</v>
      </c>
      <c r="BR8" s="205">
        <v>0</v>
      </c>
      <c r="BS8" s="205">
        <v>0</v>
      </c>
      <c r="BT8" s="205">
        <v>0</v>
      </c>
      <c r="BU8" s="205">
        <v>0</v>
      </c>
      <c r="BV8" s="205">
        <v>0</v>
      </c>
      <c r="BW8" s="205">
        <v>5277.1120000000001</v>
      </c>
      <c r="BX8" s="205">
        <v>10554.224</v>
      </c>
      <c r="BY8" s="205">
        <v>15831.335999999999</v>
      </c>
      <c r="BZ8" s="205">
        <v>21108.448</v>
      </c>
      <c r="CA8" s="205">
        <v>21108.448</v>
      </c>
      <c r="CB8" s="205">
        <v>26385.56</v>
      </c>
      <c r="CC8" s="205">
        <v>31662.672000000002</v>
      </c>
      <c r="CD8" s="205">
        <v>35622.172000000006</v>
      </c>
      <c r="CE8" s="205">
        <v>39581.672000000006</v>
      </c>
      <c r="CF8" s="205">
        <v>43541.172000000006</v>
      </c>
      <c r="CG8" s="205">
        <v>47500.672000000006</v>
      </c>
      <c r="CH8" s="205">
        <v>47500.672000000006</v>
      </c>
      <c r="CI8" s="205">
        <v>51460.172000000006</v>
      </c>
      <c r="CJ8" s="205">
        <v>47069</v>
      </c>
      <c r="CK8" s="205">
        <v>49794.666666666664</v>
      </c>
      <c r="CL8" s="205">
        <v>52520.333333333328</v>
      </c>
      <c r="CM8" s="205">
        <v>55245.999999999993</v>
      </c>
      <c r="CN8" s="205">
        <v>57971.666666666657</v>
      </c>
      <c r="CO8" s="205">
        <v>57971.666666666657</v>
      </c>
      <c r="CP8" s="205">
        <v>60697.333333333321</v>
      </c>
      <c r="CQ8" s="206">
        <v>63422.999999999985</v>
      </c>
      <c r="CR8" s="205">
        <v>72976.069499999983</v>
      </c>
      <c r="CS8" s="205">
        <v>82529.138999999981</v>
      </c>
      <c r="CT8" s="205">
        <v>92082.208499999979</v>
      </c>
      <c r="CU8" s="205">
        <v>101635.27799999998</v>
      </c>
      <c r="CV8" s="205">
        <v>101635.27799999998</v>
      </c>
      <c r="CW8" s="205">
        <v>111188.34749999997</v>
      </c>
      <c r="CX8" s="205">
        <v>120741.41699999997</v>
      </c>
      <c r="CY8" s="205">
        <v>126310.1808333333</v>
      </c>
      <c r="CZ8" s="205">
        <v>131878.94466666665</v>
      </c>
      <c r="DA8" s="205">
        <v>137447.70849999998</v>
      </c>
      <c r="DB8" s="205">
        <v>143016.47233333331</v>
      </c>
      <c r="DC8" s="205">
        <v>143016.47233333331</v>
      </c>
      <c r="DD8" s="205">
        <v>148585.23616666664</v>
      </c>
      <c r="DE8" s="205">
        <v>154153.99999999997</v>
      </c>
      <c r="DF8" s="205">
        <v>168142.47233333331</v>
      </c>
      <c r="DG8" s="205">
        <v>182130.94466666665</v>
      </c>
      <c r="DH8" s="205">
        <v>196119.41699999999</v>
      </c>
      <c r="DI8" s="205">
        <v>210107.88933333333</v>
      </c>
      <c r="DJ8" s="205">
        <v>210107.88933333333</v>
      </c>
      <c r="DK8" s="205">
        <v>224096.36166666666</v>
      </c>
      <c r="DL8" s="205">
        <v>238084.834</v>
      </c>
      <c r="DM8" s="205">
        <v>242537.834</v>
      </c>
      <c r="DN8" s="205">
        <v>246990.834</v>
      </c>
      <c r="DO8" s="205">
        <v>251443.834</v>
      </c>
      <c r="DP8" s="205">
        <v>255896.834</v>
      </c>
      <c r="DQ8" s="205">
        <v>255896.834</v>
      </c>
      <c r="DR8" s="205">
        <v>260349.834</v>
      </c>
      <c r="DS8" s="205">
        <v>264802.83400000003</v>
      </c>
      <c r="DT8" s="205">
        <v>268968.00066666672</v>
      </c>
      <c r="DU8" s="205">
        <v>273133.1673333334</v>
      </c>
      <c r="DV8" s="205">
        <v>277298.33400000009</v>
      </c>
      <c r="DW8" s="205">
        <v>281463.50066666678</v>
      </c>
      <c r="DX8" s="205">
        <v>281463.50066666678</v>
      </c>
      <c r="DY8" s="205">
        <v>285628.66733333346</v>
      </c>
      <c r="DZ8" s="206">
        <v>289793.83400000015</v>
      </c>
      <c r="EA8" s="205">
        <v>296222.66733333346</v>
      </c>
      <c r="EB8" s="205">
        <v>302651.50066666678</v>
      </c>
      <c r="EC8" s="205">
        <v>309080.33400000009</v>
      </c>
      <c r="ED8" s="205">
        <v>315509.1673333334</v>
      </c>
      <c r="EE8" s="205">
        <v>315509.1673333334</v>
      </c>
      <c r="EF8" s="205">
        <v>321938.00066666672</v>
      </c>
      <c r="EG8" s="205">
        <v>328366.83400000003</v>
      </c>
      <c r="EH8" s="205">
        <v>329533.50066666672</v>
      </c>
      <c r="EI8" s="205">
        <v>330700.1673333334</v>
      </c>
      <c r="EJ8" s="205">
        <v>331866.83400000009</v>
      </c>
      <c r="EK8" s="205">
        <v>333033.50066666678</v>
      </c>
      <c r="EL8" s="205">
        <v>333033.50066666678</v>
      </c>
      <c r="EM8" s="205">
        <v>334200.16733333346</v>
      </c>
      <c r="EN8" s="205">
        <v>335366.83400000015</v>
      </c>
      <c r="EO8" s="205">
        <v>336533.50066666683</v>
      </c>
      <c r="EP8" s="205">
        <v>337700.16733333352</v>
      </c>
      <c r="EQ8" s="205">
        <v>338866.83400000021</v>
      </c>
      <c r="ER8" s="205">
        <v>340033.50066666689</v>
      </c>
      <c r="ES8" s="205">
        <v>340033.50066666689</v>
      </c>
      <c r="ET8" s="205">
        <v>341200.16733333358</v>
      </c>
      <c r="EU8" s="205">
        <v>342366.83400000026</v>
      </c>
      <c r="EV8" s="205">
        <v>348540.66733333358</v>
      </c>
      <c r="EW8" s="205">
        <v>354714.50066666689</v>
      </c>
      <c r="EX8" s="205">
        <v>360888.33400000021</v>
      </c>
      <c r="EY8" s="205">
        <v>367062.16733333352</v>
      </c>
      <c r="EZ8" s="205">
        <v>367062.16733333352</v>
      </c>
      <c r="FA8" s="205">
        <v>373236.00066666683</v>
      </c>
      <c r="FB8" s="206">
        <v>379409.83400000015</v>
      </c>
      <c r="FC8" s="205">
        <v>389025.00066666683</v>
      </c>
      <c r="FD8" s="205">
        <v>398640.16733333352</v>
      </c>
      <c r="FE8" s="205">
        <v>408255.33400000021</v>
      </c>
      <c r="FF8" s="205">
        <v>417870.50066666689</v>
      </c>
      <c r="FG8" s="205">
        <v>417870.50066666689</v>
      </c>
      <c r="FH8" s="205">
        <v>427485.66733333358</v>
      </c>
      <c r="FI8" s="205">
        <v>437100.83400000026</v>
      </c>
      <c r="FJ8" s="205">
        <v>442711.16733333358</v>
      </c>
      <c r="FK8" s="205">
        <v>448321.50066666689</v>
      </c>
      <c r="FL8" s="205">
        <v>453931.83400000021</v>
      </c>
      <c r="FM8" s="205">
        <v>459542.16733333352</v>
      </c>
      <c r="FN8" s="205">
        <v>459542.16733333352</v>
      </c>
      <c r="FO8" s="205">
        <v>465152.50066666683</v>
      </c>
      <c r="FP8" s="205">
        <v>470762.83400000015</v>
      </c>
      <c r="FQ8" s="205">
        <v>476003.83400000015</v>
      </c>
      <c r="FR8" s="205">
        <v>481244.83400000015</v>
      </c>
      <c r="FS8" s="205">
        <v>486485.83400000015</v>
      </c>
      <c r="FT8" s="205">
        <v>491726.83400000015</v>
      </c>
      <c r="FU8" s="205">
        <v>491726.83400000015</v>
      </c>
      <c r="FV8" s="205">
        <v>496967.83400000015</v>
      </c>
      <c r="FW8" s="205">
        <v>502208.83400000015</v>
      </c>
      <c r="FX8" s="205">
        <v>512800.66733333346</v>
      </c>
      <c r="FY8" s="205">
        <v>523392.50066666678</v>
      </c>
      <c r="FZ8" s="205">
        <v>533984.33400000015</v>
      </c>
      <c r="GA8" s="205">
        <v>544576.16733333352</v>
      </c>
      <c r="GB8" s="205">
        <v>544576.16733333352</v>
      </c>
      <c r="GC8" s="205">
        <v>555168.00066666689</v>
      </c>
      <c r="GD8" s="206">
        <v>565759.83400000026</v>
      </c>
      <c r="GE8" s="24"/>
      <c r="GF8" s="22"/>
      <c r="GG8" s="21"/>
      <c r="GH8" s="21"/>
      <c r="GI8" s="21"/>
      <c r="GJ8" s="21"/>
      <c r="GK8" s="21"/>
      <c r="GL8" s="21"/>
      <c r="GM8" s="21"/>
    </row>
    <row r="9" spans="1:195" s="23" customFormat="1" ht="17" customHeight="1">
      <c r="A9" s="1"/>
      <c r="B9" s="1">
        <v>3</v>
      </c>
      <c r="C9" s="7" t="s">
        <v>44</v>
      </c>
      <c r="D9" s="19" t="s">
        <v>44</v>
      </c>
      <c r="E9" s="19" t="s">
        <v>40</v>
      </c>
      <c r="F9" s="19" t="s">
        <v>36</v>
      </c>
      <c r="G9" s="19" t="s">
        <v>40</v>
      </c>
      <c r="H9" s="13"/>
      <c r="I9" s="204">
        <v>0</v>
      </c>
      <c r="J9" s="205">
        <v>0</v>
      </c>
      <c r="K9" s="205">
        <v>0</v>
      </c>
      <c r="L9" s="205">
        <v>0</v>
      </c>
      <c r="M9" s="205">
        <v>0</v>
      </c>
      <c r="N9" s="205">
        <v>0</v>
      </c>
      <c r="O9" s="205">
        <v>0</v>
      </c>
      <c r="P9" s="205">
        <v>0</v>
      </c>
      <c r="Q9" s="205">
        <v>0</v>
      </c>
      <c r="R9" s="205">
        <v>0</v>
      </c>
      <c r="S9" s="205">
        <v>0</v>
      </c>
      <c r="T9" s="205">
        <v>0</v>
      </c>
      <c r="U9" s="205">
        <v>0</v>
      </c>
      <c r="V9" s="205">
        <v>0</v>
      </c>
      <c r="W9" s="205">
        <v>0</v>
      </c>
      <c r="X9" s="205">
        <v>0</v>
      </c>
      <c r="Y9" s="205">
        <v>0</v>
      </c>
      <c r="Z9" s="205">
        <v>0</v>
      </c>
      <c r="AA9" s="205">
        <v>0</v>
      </c>
      <c r="AB9" s="205">
        <v>0</v>
      </c>
      <c r="AC9" s="205">
        <v>0</v>
      </c>
      <c r="AD9" s="205">
        <v>0</v>
      </c>
      <c r="AE9" s="205">
        <v>0</v>
      </c>
      <c r="AF9" s="205">
        <v>0</v>
      </c>
      <c r="AG9" s="205">
        <v>0</v>
      </c>
      <c r="AH9" s="205">
        <v>0</v>
      </c>
      <c r="AI9" s="205">
        <v>0</v>
      </c>
      <c r="AJ9" s="205">
        <v>0</v>
      </c>
      <c r="AK9" s="205">
        <v>0</v>
      </c>
      <c r="AL9" s="205">
        <v>0</v>
      </c>
      <c r="AM9" s="206">
        <v>0</v>
      </c>
      <c r="AN9" s="205">
        <v>0</v>
      </c>
      <c r="AO9" s="205">
        <v>0</v>
      </c>
      <c r="AP9" s="205">
        <v>0</v>
      </c>
      <c r="AQ9" s="205">
        <v>0</v>
      </c>
      <c r="AR9" s="205">
        <v>0</v>
      </c>
      <c r="AS9" s="205">
        <v>0</v>
      </c>
      <c r="AT9" s="205">
        <v>0</v>
      </c>
      <c r="AU9" s="205">
        <v>0</v>
      </c>
      <c r="AV9" s="205">
        <v>0</v>
      </c>
      <c r="AW9" s="205">
        <v>0</v>
      </c>
      <c r="AX9" s="205">
        <v>0</v>
      </c>
      <c r="AY9" s="205">
        <v>0</v>
      </c>
      <c r="AZ9" s="205">
        <v>0</v>
      </c>
      <c r="BA9" s="205">
        <v>0</v>
      </c>
      <c r="BB9" s="205">
        <v>0</v>
      </c>
      <c r="BC9" s="205">
        <v>0</v>
      </c>
      <c r="BD9" s="205">
        <v>0</v>
      </c>
      <c r="BE9" s="205">
        <v>0</v>
      </c>
      <c r="BF9" s="205">
        <v>0</v>
      </c>
      <c r="BG9" s="205">
        <v>0</v>
      </c>
      <c r="BH9" s="205">
        <v>0</v>
      </c>
      <c r="BI9" s="205">
        <v>0</v>
      </c>
      <c r="BJ9" s="205">
        <v>0</v>
      </c>
      <c r="BK9" s="205">
        <v>0</v>
      </c>
      <c r="BL9" s="205">
        <v>0</v>
      </c>
      <c r="BM9" s="205">
        <v>0</v>
      </c>
      <c r="BN9" s="205">
        <v>0</v>
      </c>
      <c r="BO9" s="206">
        <v>0</v>
      </c>
      <c r="BP9" s="205">
        <v>0</v>
      </c>
      <c r="BQ9" s="205">
        <v>0</v>
      </c>
      <c r="BR9" s="205">
        <v>0</v>
      </c>
      <c r="BS9" s="205">
        <v>0</v>
      </c>
      <c r="BT9" s="205">
        <v>0</v>
      </c>
      <c r="BU9" s="205">
        <v>0</v>
      </c>
      <c r="BV9" s="205">
        <v>0</v>
      </c>
      <c r="BW9" s="205">
        <v>5130.5</v>
      </c>
      <c r="BX9" s="205">
        <v>10261</v>
      </c>
      <c r="BY9" s="205">
        <v>15391.5</v>
      </c>
      <c r="BZ9" s="205">
        <v>20522</v>
      </c>
      <c r="CA9" s="205">
        <v>20522</v>
      </c>
      <c r="CB9" s="205">
        <v>25652.5</v>
      </c>
      <c r="CC9" s="205">
        <v>30783</v>
      </c>
      <c r="CD9" s="205">
        <v>36941.218666666668</v>
      </c>
      <c r="CE9" s="205">
        <v>43099.437333333335</v>
      </c>
      <c r="CF9" s="205">
        <v>49257.656000000003</v>
      </c>
      <c r="CG9" s="205">
        <v>55415.87466666667</v>
      </c>
      <c r="CH9" s="205">
        <v>55415.87466666667</v>
      </c>
      <c r="CI9" s="205">
        <v>61574.093333333338</v>
      </c>
      <c r="CJ9" s="205">
        <v>40697</v>
      </c>
      <c r="CK9" s="205">
        <v>44557.5</v>
      </c>
      <c r="CL9" s="205">
        <v>48418</v>
      </c>
      <c r="CM9" s="205">
        <v>52278.5</v>
      </c>
      <c r="CN9" s="205">
        <v>56139</v>
      </c>
      <c r="CO9" s="205">
        <v>56139</v>
      </c>
      <c r="CP9" s="205">
        <v>59999.5</v>
      </c>
      <c r="CQ9" s="206">
        <v>63860</v>
      </c>
      <c r="CR9" s="205">
        <v>67475.5</v>
      </c>
      <c r="CS9" s="205">
        <v>71091</v>
      </c>
      <c r="CT9" s="205">
        <v>74706.5</v>
      </c>
      <c r="CU9" s="205">
        <v>78322</v>
      </c>
      <c r="CV9" s="205">
        <v>78322</v>
      </c>
      <c r="CW9" s="205">
        <v>81937.5</v>
      </c>
      <c r="CX9" s="205">
        <v>85553</v>
      </c>
      <c r="CY9" s="205">
        <v>92235</v>
      </c>
      <c r="CZ9" s="205">
        <v>98917</v>
      </c>
      <c r="DA9" s="205">
        <v>105599</v>
      </c>
      <c r="DB9" s="205">
        <v>112281</v>
      </c>
      <c r="DC9" s="205">
        <v>112281</v>
      </c>
      <c r="DD9" s="205">
        <v>118963</v>
      </c>
      <c r="DE9" s="205">
        <v>125645</v>
      </c>
      <c r="DF9" s="205">
        <v>132608.5</v>
      </c>
      <c r="DG9" s="205">
        <v>139572</v>
      </c>
      <c r="DH9" s="205">
        <v>146535.5</v>
      </c>
      <c r="DI9" s="205">
        <v>153499</v>
      </c>
      <c r="DJ9" s="205">
        <v>153499</v>
      </c>
      <c r="DK9" s="205">
        <v>160462.5</v>
      </c>
      <c r="DL9" s="205">
        <v>167426</v>
      </c>
      <c r="DM9" s="205">
        <v>170628.66666666666</v>
      </c>
      <c r="DN9" s="205">
        <v>173831.33333333331</v>
      </c>
      <c r="DO9" s="205">
        <v>177033.99999999997</v>
      </c>
      <c r="DP9" s="205">
        <v>180236.66666666663</v>
      </c>
      <c r="DQ9" s="205">
        <v>180236.66666666663</v>
      </c>
      <c r="DR9" s="205">
        <v>183439.33333333328</v>
      </c>
      <c r="DS9" s="205">
        <v>186641.99999999994</v>
      </c>
      <c r="DT9" s="205">
        <v>193012.33333333328</v>
      </c>
      <c r="DU9" s="205">
        <v>199382.66666666663</v>
      </c>
      <c r="DV9" s="205">
        <v>205752.99999999997</v>
      </c>
      <c r="DW9" s="205">
        <v>212123.33333333331</v>
      </c>
      <c r="DX9" s="205">
        <v>212123.33333333331</v>
      </c>
      <c r="DY9" s="205">
        <v>218493.66666666666</v>
      </c>
      <c r="DZ9" s="206">
        <v>224864</v>
      </c>
      <c r="EA9" s="205">
        <v>229936.61799999999</v>
      </c>
      <c r="EB9" s="205">
        <v>235009.23599999998</v>
      </c>
      <c r="EC9" s="205">
        <v>240081.85399999996</v>
      </c>
      <c r="ED9" s="205">
        <v>245154.47199999995</v>
      </c>
      <c r="EE9" s="205">
        <v>245154.47199999995</v>
      </c>
      <c r="EF9" s="205">
        <v>250227.08999999994</v>
      </c>
      <c r="EG9" s="205">
        <v>255299.70799999993</v>
      </c>
      <c r="EH9" s="205">
        <v>257693.42316666659</v>
      </c>
      <c r="EI9" s="205">
        <v>260087.13833333325</v>
      </c>
      <c r="EJ9" s="205">
        <v>262480.85349999991</v>
      </c>
      <c r="EK9" s="205">
        <v>264874.56866666657</v>
      </c>
      <c r="EL9" s="205">
        <v>264874.56866666657</v>
      </c>
      <c r="EM9" s="205">
        <v>267268.28383333323</v>
      </c>
      <c r="EN9" s="205">
        <v>269661.99899999989</v>
      </c>
      <c r="EO9" s="205">
        <v>271105.51283333322</v>
      </c>
      <c r="EP9" s="205">
        <v>272549.02666666656</v>
      </c>
      <c r="EQ9" s="205">
        <v>273992.54049999989</v>
      </c>
      <c r="ER9" s="205">
        <v>275436.05433333322</v>
      </c>
      <c r="ES9" s="205">
        <v>275436.05433333322</v>
      </c>
      <c r="ET9" s="205">
        <v>276879.56816666655</v>
      </c>
      <c r="EU9" s="205">
        <v>278323.08199999988</v>
      </c>
      <c r="EV9" s="205">
        <v>283274.9499999999</v>
      </c>
      <c r="EW9" s="205">
        <v>288226.81799999991</v>
      </c>
      <c r="EX9" s="205">
        <v>293178.68599999993</v>
      </c>
      <c r="EY9" s="205">
        <v>298130.55399999995</v>
      </c>
      <c r="EZ9" s="205">
        <v>298130.55399999995</v>
      </c>
      <c r="FA9" s="205">
        <v>303082.42199999996</v>
      </c>
      <c r="FB9" s="206">
        <v>308034.28999999998</v>
      </c>
      <c r="FC9" s="205">
        <v>315921.45666666667</v>
      </c>
      <c r="FD9" s="205">
        <v>323808.62333333335</v>
      </c>
      <c r="FE9" s="205">
        <v>331695.79000000004</v>
      </c>
      <c r="FF9" s="205">
        <v>339582.95666666672</v>
      </c>
      <c r="FG9" s="205">
        <v>339582.95666666672</v>
      </c>
      <c r="FH9" s="205">
        <v>347470.12333333341</v>
      </c>
      <c r="FI9" s="205">
        <v>355357.2900000001</v>
      </c>
      <c r="FJ9" s="205">
        <v>358586.62333333341</v>
      </c>
      <c r="FK9" s="205">
        <v>361815.95666666672</v>
      </c>
      <c r="FL9" s="205">
        <v>365045.29000000004</v>
      </c>
      <c r="FM9" s="205">
        <v>368274.62333333335</v>
      </c>
      <c r="FN9" s="205">
        <v>368274.62333333335</v>
      </c>
      <c r="FO9" s="205">
        <v>371503.95666666667</v>
      </c>
      <c r="FP9" s="205">
        <v>374733.29</v>
      </c>
      <c r="FQ9" s="205">
        <v>390162.45666666667</v>
      </c>
      <c r="FR9" s="205">
        <v>405591.62333333335</v>
      </c>
      <c r="FS9" s="205">
        <v>421020.79000000004</v>
      </c>
      <c r="FT9" s="205">
        <v>436449.95666666672</v>
      </c>
      <c r="FU9" s="205">
        <v>436449.95666666672</v>
      </c>
      <c r="FV9" s="205">
        <v>451879.12333333341</v>
      </c>
      <c r="FW9" s="205">
        <v>467308.2900000001</v>
      </c>
      <c r="FX9" s="205">
        <v>474439.45666666678</v>
      </c>
      <c r="FY9" s="205">
        <v>481570.62333333347</v>
      </c>
      <c r="FZ9" s="205">
        <v>488701.79000000015</v>
      </c>
      <c r="GA9" s="205">
        <v>495832.95666666684</v>
      </c>
      <c r="GB9" s="205">
        <v>495832.95666666684</v>
      </c>
      <c r="GC9" s="205">
        <v>502964.12333333353</v>
      </c>
      <c r="GD9" s="206">
        <v>510095.29000000021</v>
      </c>
      <c r="GE9" s="24"/>
      <c r="GF9" s="22"/>
      <c r="GG9" s="21"/>
      <c r="GH9" s="21"/>
      <c r="GI9" s="21"/>
      <c r="GJ9" s="21"/>
      <c r="GK9" s="21"/>
      <c r="GL9" s="21"/>
      <c r="GM9" s="21"/>
    </row>
    <row r="10" spans="1:195" s="23" customFormat="1" ht="17" customHeight="1">
      <c r="A10" s="1"/>
      <c r="B10" s="1">
        <v>3</v>
      </c>
      <c r="C10" s="7" t="s">
        <v>45</v>
      </c>
      <c r="D10" s="19" t="s">
        <v>45</v>
      </c>
      <c r="E10" s="19" t="s">
        <v>40</v>
      </c>
      <c r="F10" s="19" t="s">
        <v>36</v>
      </c>
      <c r="G10" s="19" t="s">
        <v>40</v>
      </c>
      <c r="H10" s="13"/>
      <c r="I10" s="204">
        <v>0</v>
      </c>
      <c r="J10" s="205">
        <v>0</v>
      </c>
      <c r="K10" s="205">
        <v>0</v>
      </c>
      <c r="L10" s="205">
        <v>0</v>
      </c>
      <c r="M10" s="205">
        <v>0</v>
      </c>
      <c r="N10" s="205">
        <v>0</v>
      </c>
      <c r="O10" s="205">
        <v>0</v>
      </c>
      <c r="P10" s="205">
        <v>0</v>
      </c>
      <c r="Q10" s="205">
        <v>0</v>
      </c>
      <c r="R10" s="205">
        <v>0</v>
      </c>
      <c r="S10" s="205">
        <v>0</v>
      </c>
      <c r="T10" s="205">
        <v>0</v>
      </c>
      <c r="U10" s="205">
        <v>0</v>
      </c>
      <c r="V10" s="205">
        <v>0</v>
      </c>
      <c r="W10" s="205">
        <v>0</v>
      </c>
      <c r="X10" s="205">
        <v>0</v>
      </c>
      <c r="Y10" s="205">
        <v>0</v>
      </c>
      <c r="Z10" s="205">
        <v>0</v>
      </c>
      <c r="AA10" s="205">
        <v>0</v>
      </c>
      <c r="AB10" s="205">
        <v>0</v>
      </c>
      <c r="AC10" s="205">
        <v>0</v>
      </c>
      <c r="AD10" s="205">
        <v>0</v>
      </c>
      <c r="AE10" s="205">
        <v>0</v>
      </c>
      <c r="AF10" s="205">
        <v>0</v>
      </c>
      <c r="AG10" s="205">
        <v>0</v>
      </c>
      <c r="AH10" s="205">
        <v>0</v>
      </c>
      <c r="AI10" s="205">
        <v>0</v>
      </c>
      <c r="AJ10" s="205">
        <v>0</v>
      </c>
      <c r="AK10" s="205">
        <v>0</v>
      </c>
      <c r="AL10" s="205">
        <v>0</v>
      </c>
      <c r="AM10" s="206">
        <v>0</v>
      </c>
      <c r="AN10" s="205">
        <v>0</v>
      </c>
      <c r="AO10" s="205">
        <v>0</v>
      </c>
      <c r="AP10" s="205">
        <v>0</v>
      </c>
      <c r="AQ10" s="205">
        <v>0</v>
      </c>
      <c r="AR10" s="205">
        <v>0</v>
      </c>
      <c r="AS10" s="205">
        <v>0</v>
      </c>
      <c r="AT10" s="205">
        <v>0</v>
      </c>
      <c r="AU10" s="205">
        <v>0</v>
      </c>
      <c r="AV10" s="205">
        <v>0</v>
      </c>
      <c r="AW10" s="205">
        <v>0</v>
      </c>
      <c r="AX10" s="205">
        <v>0</v>
      </c>
      <c r="AY10" s="205">
        <v>0</v>
      </c>
      <c r="AZ10" s="205">
        <v>0</v>
      </c>
      <c r="BA10" s="205">
        <v>0</v>
      </c>
      <c r="BB10" s="205">
        <v>0</v>
      </c>
      <c r="BC10" s="205">
        <v>0</v>
      </c>
      <c r="BD10" s="205">
        <v>0</v>
      </c>
      <c r="BE10" s="205">
        <v>0</v>
      </c>
      <c r="BF10" s="205">
        <v>0</v>
      </c>
      <c r="BG10" s="205">
        <v>0</v>
      </c>
      <c r="BH10" s="205">
        <v>0</v>
      </c>
      <c r="BI10" s="205">
        <v>0</v>
      </c>
      <c r="BJ10" s="205">
        <v>0</v>
      </c>
      <c r="BK10" s="205">
        <v>0</v>
      </c>
      <c r="BL10" s="205">
        <v>0</v>
      </c>
      <c r="BM10" s="205">
        <v>0</v>
      </c>
      <c r="BN10" s="205">
        <v>0</v>
      </c>
      <c r="BO10" s="206">
        <v>0</v>
      </c>
      <c r="BP10" s="205">
        <v>0</v>
      </c>
      <c r="BQ10" s="205">
        <v>0</v>
      </c>
      <c r="BR10" s="205">
        <v>0</v>
      </c>
      <c r="BS10" s="205">
        <v>0</v>
      </c>
      <c r="BT10" s="205">
        <v>0</v>
      </c>
      <c r="BU10" s="205">
        <v>0</v>
      </c>
      <c r="BV10" s="205">
        <v>0</v>
      </c>
      <c r="BW10" s="205">
        <v>4447.166666666667</v>
      </c>
      <c r="BX10" s="205">
        <v>8894.3333333333339</v>
      </c>
      <c r="BY10" s="205">
        <v>13341.5</v>
      </c>
      <c r="BZ10" s="205">
        <v>17788.666666666668</v>
      </c>
      <c r="CA10" s="205">
        <v>17788.666666666668</v>
      </c>
      <c r="CB10" s="205">
        <v>22235.833333333336</v>
      </c>
      <c r="CC10" s="205">
        <v>26683.000000000004</v>
      </c>
      <c r="CD10" s="205">
        <v>37092</v>
      </c>
      <c r="CE10" s="205">
        <v>47501</v>
      </c>
      <c r="CF10" s="205">
        <v>57910</v>
      </c>
      <c r="CG10" s="205">
        <v>68319</v>
      </c>
      <c r="CH10" s="205">
        <v>68319</v>
      </c>
      <c r="CI10" s="205">
        <v>78728</v>
      </c>
      <c r="CJ10" s="205">
        <v>71200</v>
      </c>
      <c r="CK10" s="205">
        <v>77475.833333333328</v>
      </c>
      <c r="CL10" s="205">
        <v>83751.666666666657</v>
      </c>
      <c r="CM10" s="205">
        <v>90027.499999999985</v>
      </c>
      <c r="CN10" s="205">
        <v>96303.333333333314</v>
      </c>
      <c r="CO10" s="205">
        <v>96303.333333333314</v>
      </c>
      <c r="CP10" s="205">
        <v>102579.16666666664</v>
      </c>
      <c r="CQ10" s="206">
        <v>108854.99999999997</v>
      </c>
      <c r="CR10" s="205">
        <v>117549.93049999997</v>
      </c>
      <c r="CS10" s="205">
        <v>126244.86099999998</v>
      </c>
      <c r="CT10" s="205">
        <v>134939.79149999996</v>
      </c>
      <c r="CU10" s="205">
        <v>143634.72199999995</v>
      </c>
      <c r="CV10" s="205">
        <v>143634.72199999995</v>
      </c>
      <c r="CW10" s="205">
        <v>152329.65249999994</v>
      </c>
      <c r="CX10" s="205">
        <v>161024.58299999993</v>
      </c>
      <c r="CY10" s="205">
        <v>180190.12466666658</v>
      </c>
      <c r="CZ10" s="205">
        <v>199355.66633333324</v>
      </c>
      <c r="DA10" s="205">
        <v>218521.2079999999</v>
      </c>
      <c r="DB10" s="205">
        <v>237686.74966666655</v>
      </c>
      <c r="DC10" s="205">
        <v>237686.74966666655</v>
      </c>
      <c r="DD10" s="205">
        <v>256852.29133333321</v>
      </c>
      <c r="DE10" s="205">
        <v>276017.83299999987</v>
      </c>
      <c r="DF10" s="205">
        <v>287758.99966666655</v>
      </c>
      <c r="DG10" s="205">
        <v>299500.16633333324</v>
      </c>
      <c r="DH10" s="205">
        <v>311241.33299999993</v>
      </c>
      <c r="DI10" s="205">
        <v>322982.49966666661</v>
      </c>
      <c r="DJ10" s="205">
        <v>322982.49966666661</v>
      </c>
      <c r="DK10" s="205">
        <v>334723.6663333333</v>
      </c>
      <c r="DL10" s="205">
        <v>346464.83299999998</v>
      </c>
      <c r="DM10" s="205">
        <v>363437.1663333333</v>
      </c>
      <c r="DN10" s="205">
        <v>380409.49966666661</v>
      </c>
      <c r="DO10" s="205">
        <v>397381.83299999993</v>
      </c>
      <c r="DP10" s="205">
        <v>414354.16633333324</v>
      </c>
      <c r="DQ10" s="205">
        <v>414354.16633333324</v>
      </c>
      <c r="DR10" s="205">
        <v>431326.49966666655</v>
      </c>
      <c r="DS10" s="205">
        <v>448298.83299999987</v>
      </c>
      <c r="DT10" s="205">
        <v>460979.8468333332</v>
      </c>
      <c r="DU10" s="205">
        <v>473660.86066666653</v>
      </c>
      <c r="DV10" s="205">
        <v>486341.87449999986</v>
      </c>
      <c r="DW10" s="205">
        <v>499022.88833333319</v>
      </c>
      <c r="DX10" s="205">
        <v>499022.88833333319</v>
      </c>
      <c r="DY10" s="205">
        <v>511703.90216666652</v>
      </c>
      <c r="DZ10" s="206">
        <v>524384.91599999985</v>
      </c>
      <c r="EA10" s="205">
        <v>533791.81183333322</v>
      </c>
      <c r="EB10" s="205">
        <v>543198.7076666666</v>
      </c>
      <c r="EC10" s="205">
        <v>552605.60349999997</v>
      </c>
      <c r="ED10" s="205">
        <v>562012.49933333334</v>
      </c>
      <c r="EE10" s="205">
        <v>562012.49933333334</v>
      </c>
      <c r="EF10" s="205">
        <v>571419.39516666671</v>
      </c>
      <c r="EG10" s="205">
        <v>580826.29100000008</v>
      </c>
      <c r="EH10" s="205">
        <v>591016.81200000003</v>
      </c>
      <c r="EI10" s="205">
        <v>601207.33299999998</v>
      </c>
      <c r="EJ10" s="205">
        <v>611397.85399999993</v>
      </c>
      <c r="EK10" s="205">
        <v>621588.37499999988</v>
      </c>
      <c r="EL10" s="205">
        <v>621588.37499999988</v>
      </c>
      <c r="EM10" s="205">
        <v>631778.89599999983</v>
      </c>
      <c r="EN10" s="205">
        <v>641969.41699999978</v>
      </c>
      <c r="EO10" s="205">
        <v>651148.75033333316</v>
      </c>
      <c r="EP10" s="205">
        <v>660328.08366666653</v>
      </c>
      <c r="EQ10" s="205">
        <v>669507.4169999999</v>
      </c>
      <c r="ER10" s="205">
        <v>678686.75033333327</v>
      </c>
      <c r="ES10" s="205">
        <v>678686.75033333327</v>
      </c>
      <c r="ET10" s="205">
        <v>687866.08366666664</v>
      </c>
      <c r="EU10" s="205">
        <v>697045.41700000002</v>
      </c>
      <c r="EV10" s="205">
        <v>708452.50033333339</v>
      </c>
      <c r="EW10" s="205">
        <v>719859.58366666676</v>
      </c>
      <c r="EX10" s="205">
        <v>731266.66700000013</v>
      </c>
      <c r="EY10" s="205">
        <v>742673.7503333335</v>
      </c>
      <c r="EZ10" s="205">
        <v>742673.7503333335</v>
      </c>
      <c r="FA10" s="205">
        <v>754080.83366666688</v>
      </c>
      <c r="FB10" s="206">
        <v>765487.91700000025</v>
      </c>
      <c r="FC10" s="205">
        <v>773589.02800000028</v>
      </c>
      <c r="FD10" s="205">
        <v>781690.13900000032</v>
      </c>
      <c r="FE10" s="205">
        <v>789791.25000000035</v>
      </c>
      <c r="FF10" s="205">
        <v>797892.36100000038</v>
      </c>
      <c r="FG10" s="205">
        <v>797892.36100000038</v>
      </c>
      <c r="FH10" s="205">
        <v>805993.47200000042</v>
      </c>
      <c r="FI10" s="205">
        <v>814094.58300000045</v>
      </c>
      <c r="FJ10" s="205">
        <v>825397.41633333382</v>
      </c>
      <c r="FK10" s="205">
        <v>836700.24966666719</v>
      </c>
      <c r="FL10" s="205">
        <v>848003.08300000057</v>
      </c>
      <c r="FM10" s="205">
        <v>859305.91633333394</v>
      </c>
      <c r="FN10" s="205">
        <v>859305.91633333394</v>
      </c>
      <c r="FO10" s="205">
        <v>870608.74966666731</v>
      </c>
      <c r="FP10" s="205">
        <v>881911.58300000068</v>
      </c>
      <c r="FQ10" s="205">
        <v>896795.91633333405</v>
      </c>
      <c r="FR10" s="205">
        <v>911680.24966666743</v>
      </c>
      <c r="FS10" s="205">
        <v>926564.5830000008</v>
      </c>
      <c r="FT10" s="205">
        <v>941448.91633333417</v>
      </c>
      <c r="FU10" s="205">
        <v>941448.91633333417</v>
      </c>
      <c r="FV10" s="205">
        <v>956333.24966666754</v>
      </c>
      <c r="FW10" s="205">
        <v>971217.58300000092</v>
      </c>
      <c r="FX10" s="205">
        <v>989981.58300000092</v>
      </c>
      <c r="FY10" s="205">
        <v>1008745.5830000009</v>
      </c>
      <c r="FZ10" s="205">
        <v>1027509.5830000009</v>
      </c>
      <c r="GA10" s="205">
        <v>1046273.5830000009</v>
      </c>
      <c r="GB10" s="205">
        <v>1046273.5830000009</v>
      </c>
      <c r="GC10" s="205">
        <v>1065037.583000001</v>
      </c>
      <c r="GD10" s="206">
        <v>1083801.583000001</v>
      </c>
      <c r="GE10" s="24"/>
      <c r="GF10" s="22"/>
      <c r="GG10" s="21"/>
      <c r="GH10" s="21"/>
      <c r="GI10" s="21"/>
      <c r="GJ10" s="21"/>
      <c r="GK10" s="21"/>
      <c r="GL10" s="21"/>
      <c r="GM10" s="21"/>
    </row>
    <row r="11" spans="1:195" s="23" customFormat="1" ht="17" customHeight="1">
      <c r="A11" s="1"/>
      <c r="B11" s="1">
        <v>3</v>
      </c>
      <c r="C11" s="7" t="s">
        <v>46</v>
      </c>
      <c r="D11" s="19" t="s">
        <v>46</v>
      </c>
      <c r="E11" s="19" t="s">
        <v>40</v>
      </c>
      <c r="F11" s="19" t="s">
        <v>36</v>
      </c>
      <c r="G11" s="19" t="s">
        <v>40</v>
      </c>
      <c r="H11" s="13"/>
      <c r="I11" s="204">
        <v>0</v>
      </c>
      <c r="J11" s="205">
        <v>0</v>
      </c>
      <c r="K11" s="205">
        <v>0</v>
      </c>
      <c r="L11" s="205">
        <v>0</v>
      </c>
      <c r="M11" s="205">
        <v>0</v>
      </c>
      <c r="N11" s="205">
        <v>0</v>
      </c>
      <c r="O11" s="205">
        <v>0</v>
      </c>
      <c r="P11" s="205">
        <v>0</v>
      </c>
      <c r="Q11" s="205">
        <v>0</v>
      </c>
      <c r="R11" s="205">
        <v>0</v>
      </c>
      <c r="S11" s="205">
        <v>0</v>
      </c>
      <c r="T11" s="205">
        <v>0</v>
      </c>
      <c r="U11" s="205">
        <v>0</v>
      </c>
      <c r="V11" s="205">
        <v>0</v>
      </c>
      <c r="W11" s="205">
        <v>0</v>
      </c>
      <c r="X11" s="205">
        <v>0</v>
      </c>
      <c r="Y11" s="205">
        <v>0</v>
      </c>
      <c r="Z11" s="205">
        <v>0</v>
      </c>
      <c r="AA11" s="205">
        <v>0</v>
      </c>
      <c r="AB11" s="205">
        <v>0</v>
      </c>
      <c r="AC11" s="205">
        <v>0</v>
      </c>
      <c r="AD11" s="205">
        <v>0</v>
      </c>
      <c r="AE11" s="205">
        <v>0</v>
      </c>
      <c r="AF11" s="205">
        <v>0</v>
      </c>
      <c r="AG11" s="205">
        <v>0</v>
      </c>
      <c r="AH11" s="205">
        <v>0</v>
      </c>
      <c r="AI11" s="205">
        <v>0</v>
      </c>
      <c r="AJ11" s="205">
        <v>0</v>
      </c>
      <c r="AK11" s="205">
        <v>0</v>
      </c>
      <c r="AL11" s="205">
        <v>0</v>
      </c>
      <c r="AM11" s="206">
        <v>0</v>
      </c>
      <c r="AN11" s="205">
        <v>0</v>
      </c>
      <c r="AO11" s="205">
        <v>0</v>
      </c>
      <c r="AP11" s="205">
        <v>0</v>
      </c>
      <c r="AQ11" s="205">
        <v>0</v>
      </c>
      <c r="AR11" s="205">
        <v>0</v>
      </c>
      <c r="AS11" s="205">
        <v>0</v>
      </c>
      <c r="AT11" s="205">
        <v>0</v>
      </c>
      <c r="AU11" s="205">
        <v>0</v>
      </c>
      <c r="AV11" s="205">
        <v>0</v>
      </c>
      <c r="AW11" s="205">
        <v>0</v>
      </c>
      <c r="AX11" s="205">
        <v>0</v>
      </c>
      <c r="AY11" s="205">
        <v>0</v>
      </c>
      <c r="AZ11" s="205">
        <v>0</v>
      </c>
      <c r="BA11" s="205">
        <v>0</v>
      </c>
      <c r="BB11" s="205">
        <v>0</v>
      </c>
      <c r="BC11" s="205">
        <v>0</v>
      </c>
      <c r="BD11" s="205">
        <v>0</v>
      </c>
      <c r="BE11" s="205">
        <v>0</v>
      </c>
      <c r="BF11" s="205">
        <v>0</v>
      </c>
      <c r="BG11" s="205">
        <v>0</v>
      </c>
      <c r="BH11" s="205">
        <v>0</v>
      </c>
      <c r="BI11" s="205">
        <v>0</v>
      </c>
      <c r="BJ11" s="205">
        <v>0</v>
      </c>
      <c r="BK11" s="205">
        <v>0</v>
      </c>
      <c r="BL11" s="205">
        <v>0</v>
      </c>
      <c r="BM11" s="205">
        <v>0</v>
      </c>
      <c r="BN11" s="205">
        <v>0</v>
      </c>
      <c r="BO11" s="206">
        <v>0</v>
      </c>
      <c r="BP11" s="205">
        <v>0</v>
      </c>
      <c r="BQ11" s="205">
        <v>0</v>
      </c>
      <c r="BR11" s="205">
        <v>0</v>
      </c>
      <c r="BS11" s="205">
        <v>0</v>
      </c>
      <c r="BT11" s="205">
        <v>0</v>
      </c>
      <c r="BU11" s="205">
        <v>0</v>
      </c>
      <c r="BV11" s="205">
        <v>0</v>
      </c>
      <c r="BW11" s="205">
        <v>891</v>
      </c>
      <c r="BX11" s="205">
        <v>1782</v>
      </c>
      <c r="BY11" s="205">
        <v>2673</v>
      </c>
      <c r="BZ11" s="205">
        <v>3564</v>
      </c>
      <c r="CA11" s="205">
        <v>3564</v>
      </c>
      <c r="CB11" s="205">
        <v>4455</v>
      </c>
      <c r="CC11" s="205">
        <v>5346</v>
      </c>
      <c r="CD11" s="205">
        <v>6030.2730000000001</v>
      </c>
      <c r="CE11" s="205">
        <v>6714.5460000000003</v>
      </c>
      <c r="CF11" s="205">
        <v>7398.8190000000004</v>
      </c>
      <c r="CG11" s="205">
        <v>8083.0920000000006</v>
      </c>
      <c r="CH11" s="205">
        <v>8083.0920000000006</v>
      </c>
      <c r="CI11" s="205">
        <v>8767.3649999999998</v>
      </c>
      <c r="CJ11" s="205">
        <v>48793</v>
      </c>
      <c r="CK11" s="205">
        <v>50865.236166666669</v>
      </c>
      <c r="CL11" s="205">
        <v>52937.472333333339</v>
      </c>
      <c r="CM11" s="205">
        <v>55009.708500000008</v>
      </c>
      <c r="CN11" s="205">
        <v>57081.944666666677</v>
      </c>
      <c r="CO11" s="205">
        <v>57081.944666666677</v>
      </c>
      <c r="CP11" s="205">
        <v>59154.180833333347</v>
      </c>
      <c r="CQ11" s="206">
        <v>61226.417000000016</v>
      </c>
      <c r="CR11" s="205">
        <v>64950.750333333352</v>
      </c>
      <c r="CS11" s="205">
        <v>68675.083666666687</v>
      </c>
      <c r="CT11" s="205">
        <v>72399.417000000016</v>
      </c>
      <c r="CU11" s="205">
        <v>76123.750333333344</v>
      </c>
      <c r="CV11" s="205">
        <v>76123.750333333344</v>
      </c>
      <c r="CW11" s="205">
        <v>79848.083666666673</v>
      </c>
      <c r="CX11" s="205">
        <v>83572.417000000001</v>
      </c>
      <c r="CY11" s="205">
        <v>83738.917000000001</v>
      </c>
      <c r="CZ11" s="205">
        <v>83905.417000000001</v>
      </c>
      <c r="DA11" s="205">
        <v>84071.917000000001</v>
      </c>
      <c r="DB11" s="205">
        <v>84238.417000000001</v>
      </c>
      <c r="DC11" s="205">
        <v>84238.417000000001</v>
      </c>
      <c r="DD11" s="205">
        <v>84404.917000000001</v>
      </c>
      <c r="DE11" s="205">
        <v>84571.417000000001</v>
      </c>
      <c r="DF11" s="205">
        <v>86272.917000000001</v>
      </c>
      <c r="DG11" s="205">
        <v>87974.417000000001</v>
      </c>
      <c r="DH11" s="205">
        <v>89675.917000000001</v>
      </c>
      <c r="DI11" s="205">
        <v>91377.417000000001</v>
      </c>
      <c r="DJ11" s="205">
        <v>91377.417000000001</v>
      </c>
      <c r="DK11" s="205">
        <v>93078.917000000001</v>
      </c>
      <c r="DL11" s="205">
        <v>94780.417000000001</v>
      </c>
      <c r="DM11" s="205">
        <v>96902.917000000001</v>
      </c>
      <c r="DN11" s="205">
        <v>99025.417000000001</v>
      </c>
      <c r="DO11" s="205">
        <v>101147.917</v>
      </c>
      <c r="DP11" s="205">
        <v>103270.417</v>
      </c>
      <c r="DQ11" s="205">
        <v>103270.417</v>
      </c>
      <c r="DR11" s="205">
        <v>105392.917</v>
      </c>
      <c r="DS11" s="205">
        <v>107515.417</v>
      </c>
      <c r="DT11" s="205">
        <v>112945.25033333333</v>
      </c>
      <c r="DU11" s="205">
        <v>118375.08366666666</v>
      </c>
      <c r="DV11" s="205">
        <v>123804.91699999999</v>
      </c>
      <c r="DW11" s="205">
        <v>129234.75033333332</v>
      </c>
      <c r="DX11" s="205">
        <v>129234.75033333332</v>
      </c>
      <c r="DY11" s="205">
        <v>134664.58366666664</v>
      </c>
      <c r="DZ11" s="206">
        <v>140094.41699999999</v>
      </c>
      <c r="EA11" s="205">
        <v>149696.75033333333</v>
      </c>
      <c r="EB11" s="205">
        <v>159299.08366666667</v>
      </c>
      <c r="EC11" s="205">
        <v>168901.41700000002</v>
      </c>
      <c r="ED11" s="205">
        <v>178503.75033333336</v>
      </c>
      <c r="EE11" s="205">
        <v>178503.75033333336</v>
      </c>
      <c r="EF11" s="205">
        <v>188106.0836666667</v>
      </c>
      <c r="EG11" s="205">
        <v>197708.41700000004</v>
      </c>
      <c r="EH11" s="205">
        <v>198009.41700000004</v>
      </c>
      <c r="EI11" s="205">
        <v>198310.41700000004</v>
      </c>
      <c r="EJ11" s="205">
        <v>198611.41700000004</v>
      </c>
      <c r="EK11" s="205">
        <v>198912.41700000004</v>
      </c>
      <c r="EL11" s="205">
        <v>198912.41700000004</v>
      </c>
      <c r="EM11" s="205">
        <v>199213.41700000004</v>
      </c>
      <c r="EN11" s="205">
        <v>199514.41700000004</v>
      </c>
      <c r="EO11" s="205">
        <v>204719.25033333339</v>
      </c>
      <c r="EP11" s="205">
        <v>209924.08366666673</v>
      </c>
      <c r="EQ11" s="205">
        <v>215128.91700000007</v>
      </c>
      <c r="ER11" s="205">
        <v>220333.75033333342</v>
      </c>
      <c r="ES11" s="205">
        <v>220333.75033333342</v>
      </c>
      <c r="ET11" s="205">
        <v>225538.58366666676</v>
      </c>
      <c r="EU11" s="205">
        <v>230743.4170000001</v>
      </c>
      <c r="EV11" s="205">
        <v>235002.25033333345</v>
      </c>
      <c r="EW11" s="205">
        <v>239261.08366666679</v>
      </c>
      <c r="EX11" s="205">
        <v>243519.91700000013</v>
      </c>
      <c r="EY11" s="205">
        <v>247778.75033333348</v>
      </c>
      <c r="EZ11" s="205">
        <v>247778.75033333348</v>
      </c>
      <c r="FA11" s="205">
        <v>252037.58366666682</v>
      </c>
      <c r="FB11" s="206">
        <v>256296.41700000016</v>
      </c>
      <c r="FC11" s="205">
        <v>265261.2503333335</v>
      </c>
      <c r="FD11" s="205">
        <v>274226.08366666682</v>
      </c>
      <c r="FE11" s="205">
        <v>283190.91700000013</v>
      </c>
      <c r="FF11" s="205">
        <v>292155.75033333345</v>
      </c>
      <c r="FG11" s="205">
        <v>292155.75033333345</v>
      </c>
      <c r="FH11" s="205">
        <v>301120.58366666676</v>
      </c>
      <c r="FI11" s="205">
        <v>310085.41700000007</v>
      </c>
      <c r="FJ11" s="205">
        <v>315641.25033333339</v>
      </c>
      <c r="FK11" s="205">
        <v>321197.0836666667</v>
      </c>
      <c r="FL11" s="205">
        <v>326752.91700000002</v>
      </c>
      <c r="FM11" s="205">
        <v>332308.75033333333</v>
      </c>
      <c r="FN11" s="205">
        <v>332308.75033333333</v>
      </c>
      <c r="FO11" s="205">
        <v>337864.58366666664</v>
      </c>
      <c r="FP11" s="205">
        <v>343420.41699999996</v>
      </c>
      <c r="FQ11" s="205">
        <v>345639.08366666664</v>
      </c>
      <c r="FR11" s="205">
        <v>347857.75033333333</v>
      </c>
      <c r="FS11" s="205">
        <v>350076.41700000002</v>
      </c>
      <c r="FT11" s="205">
        <v>352295.0836666667</v>
      </c>
      <c r="FU11" s="205">
        <v>352295.0836666667</v>
      </c>
      <c r="FV11" s="205">
        <v>354513.75033333339</v>
      </c>
      <c r="FW11" s="205">
        <v>356732.41700000007</v>
      </c>
      <c r="FX11" s="205">
        <v>364402.75033333339</v>
      </c>
      <c r="FY11" s="205">
        <v>372073.0836666667</v>
      </c>
      <c r="FZ11" s="205">
        <v>379743.41700000002</v>
      </c>
      <c r="GA11" s="205">
        <v>387413.75033333333</v>
      </c>
      <c r="GB11" s="205">
        <v>387413.75033333333</v>
      </c>
      <c r="GC11" s="205">
        <v>395084.08366666664</v>
      </c>
      <c r="GD11" s="206">
        <v>402754.41699999996</v>
      </c>
      <c r="GE11" s="24"/>
      <c r="GF11" s="22"/>
      <c r="GG11" s="21"/>
      <c r="GH11" s="21"/>
      <c r="GI11" s="21"/>
      <c r="GJ11" s="21"/>
      <c r="GK11" s="21"/>
      <c r="GL11" s="21"/>
      <c r="GM11" s="21"/>
    </row>
    <row r="12" spans="1:195" s="23" customFormat="1" ht="17" customHeight="1">
      <c r="A12" s="1"/>
      <c r="B12" s="1">
        <v>3</v>
      </c>
      <c r="C12" s="7" t="s">
        <v>47</v>
      </c>
      <c r="D12" s="19" t="s">
        <v>47</v>
      </c>
      <c r="E12" s="19" t="s">
        <v>40</v>
      </c>
      <c r="F12" s="19" t="s">
        <v>36</v>
      </c>
      <c r="G12" s="19" t="s">
        <v>40</v>
      </c>
      <c r="H12" s="13"/>
      <c r="I12" s="204">
        <v>0</v>
      </c>
      <c r="J12" s="205">
        <v>0</v>
      </c>
      <c r="K12" s="205">
        <v>0</v>
      </c>
      <c r="L12" s="205">
        <v>0</v>
      </c>
      <c r="M12" s="205">
        <v>0</v>
      </c>
      <c r="N12" s="205">
        <v>0</v>
      </c>
      <c r="O12" s="205">
        <v>0</v>
      </c>
      <c r="P12" s="205">
        <v>0</v>
      </c>
      <c r="Q12" s="205">
        <v>0</v>
      </c>
      <c r="R12" s="205">
        <v>0</v>
      </c>
      <c r="S12" s="205">
        <v>0</v>
      </c>
      <c r="T12" s="205">
        <v>0</v>
      </c>
      <c r="U12" s="205">
        <v>0</v>
      </c>
      <c r="V12" s="205">
        <v>0</v>
      </c>
      <c r="W12" s="205">
        <v>0</v>
      </c>
      <c r="X12" s="205">
        <v>0</v>
      </c>
      <c r="Y12" s="205">
        <v>0</v>
      </c>
      <c r="Z12" s="205">
        <v>0</v>
      </c>
      <c r="AA12" s="205">
        <v>0</v>
      </c>
      <c r="AB12" s="205">
        <v>0</v>
      </c>
      <c r="AC12" s="205">
        <v>0</v>
      </c>
      <c r="AD12" s="205">
        <v>0</v>
      </c>
      <c r="AE12" s="205">
        <v>0</v>
      </c>
      <c r="AF12" s="205">
        <v>0</v>
      </c>
      <c r="AG12" s="205">
        <v>0</v>
      </c>
      <c r="AH12" s="205">
        <v>0</v>
      </c>
      <c r="AI12" s="205">
        <v>0</v>
      </c>
      <c r="AJ12" s="205">
        <v>0</v>
      </c>
      <c r="AK12" s="205">
        <v>0</v>
      </c>
      <c r="AL12" s="205">
        <v>0</v>
      </c>
      <c r="AM12" s="206">
        <v>0</v>
      </c>
      <c r="AN12" s="205">
        <v>0</v>
      </c>
      <c r="AO12" s="205">
        <v>0</v>
      </c>
      <c r="AP12" s="205">
        <v>0</v>
      </c>
      <c r="AQ12" s="205">
        <v>0</v>
      </c>
      <c r="AR12" s="205">
        <v>0</v>
      </c>
      <c r="AS12" s="205">
        <v>0</v>
      </c>
      <c r="AT12" s="205">
        <v>0</v>
      </c>
      <c r="AU12" s="205">
        <v>0</v>
      </c>
      <c r="AV12" s="205">
        <v>0</v>
      </c>
      <c r="AW12" s="205">
        <v>0</v>
      </c>
      <c r="AX12" s="205">
        <v>0</v>
      </c>
      <c r="AY12" s="205">
        <v>0</v>
      </c>
      <c r="AZ12" s="205">
        <v>0</v>
      </c>
      <c r="BA12" s="205">
        <v>0</v>
      </c>
      <c r="BB12" s="205">
        <v>0</v>
      </c>
      <c r="BC12" s="205">
        <v>0</v>
      </c>
      <c r="BD12" s="205">
        <v>0</v>
      </c>
      <c r="BE12" s="205">
        <v>0</v>
      </c>
      <c r="BF12" s="205">
        <v>0</v>
      </c>
      <c r="BG12" s="205">
        <v>0</v>
      </c>
      <c r="BH12" s="205">
        <v>0</v>
      </c>
      <c r="BI12" s="205">
        <v>0</v>
      </c>
      <c r="BJ12" s="205">
        <v>0</v>
      </c>
      <c r="BK12" s="205">
        <v>0</v>
      </c>
      <c r="BL12" s="205">
        <v>0</v>
      </c>
      <c r="BM12" s="205">
        <v>0</v>
      </c>
      <c r="BN12" s="205">
        <v>0</v>
      </c>
      <c r="BO12" s="206">
        <v>0</v>
      </c>
      <c r="BP12" s="205">
        <v>0</v>
      </c>
      <c r="BQ12" s="205">
        <v>0</v>
      </c>
      <c r="BR12" s="205">
        <v>0</v>
      </c>
      <c r="BS12" s="205">
        <v>0</v>
      </c>
      <c r="BT12" s="205">
        <v>0</v>
      </c>
      <c r="BU12" s="205">
        <v>0</v>
      </c>
      <c r="BV12" s="205">
        <v>0</v>
      </c>
      <c r="BW12" s="205">
        <v>0</v>
      </c>
      <c r="BX12" s="205">
        <v>0</v>
      </c>
      <c r="BY12" s="205">
        <v>0</v>
      </c>
      <c r="BZ12" s="205">
        <v>0</v>
      </c>
      <c r="CA12" s="205">
        <v>0</v>
      </c>
      <c r="CB12" s="205">
        <v>0</v>
      </c>
      <c r="CC12" s="205">
        <v>0</v>
      </c>
      <c r="CD12" s="205">
        <v>0</v>
      </c>
      <c r="CE12" s="205">
        <v>0</v>
      </c>
      <c r="CF12" s="205">
        <v>0</v>
      </c>
      <c r="CG12" s="205">
        <v>0</v>
      </c>
      <c r="CH12" s="205">
        <v>0</v>
      </c>
      <c r="CI12" s="205">
        <v>0</v>
      </c>
      <c r="CJ12" s="205">
        <v>0</v>
      </c>
      <c r="CK12" s="205">
        <v>0</v>
      </c>
      <c r="CL12" s="205">
        <v>0</v>
      </c>
      <c r="CM12" s="205">
        <v>0</v>
      </c>
      <c r="CN12" s="205">
        <v>0</v>
      </c>
      <c r="CO12" s="205">
        <v>0</v>
      </c>
      <c r="CP12" s="205">
        <v>0</v>
      </c>
      <c r="CQ12" s="206">
        <v>0</v>
      </c>
      <c r="CR12" s="205">
        <v>0</v>
      </c>
      <c r="CS12" s="205">
        <v>0</v>
      </c>
      <c r="CT12" s="205">
        <v>0</v>
      </c>
      <c r="CU12" s="205">
        <v>0</v>
      </c>
      <c r="CV12" s="205">
        <v>0</v>
      </c>
      <c r="CW12" s="205">
        <v>0</v>
      </c>
      <c r="CX12" s="205">
        <v>0</v>
      </c>
      <c r="CY12" s="205">
        <v>0</v>
      </c>
      <c r="CZ12" s="205">
        <v>0</v>
      </c>
      <c r="DA12" s="205">
        <v>0</v>
      </c>
      <c r="DB12" s="205">
        <v>0</v>
      </c>
      <c r="DC12" s="205">
        <v>0</v>
      </c>
      <c r="DD12" s="205">
        <v>0</v>
      </c>
      <c r="DE12" s="205">
        <v>0</v>
      </c>
      <c r="DF12" s="205">
        <v>0</v>
      </c>
      <c r="DG12" s="205">
        <v>0</v>
      </c>
      <c r="DH12" s="205">
        <v>0</v>
      </c>
      <c r="DI12" s="205">
        <v>0</v>
      </c>
      <c r="DJ12" s="205">
        <v>0</v>
      </c>
      <c r="DK12" s="205">
        <v>0</v>
      </c>
      <c r="DL12" s="205">
        <v>0</v>
      </c>
      <c r="DM12" s="205">
        <v>0</v>
      </c>
      <c r="DN12" s="205">
        <v>0</v>
      </c>
      <c r="DO12" s="205">
        <v>0</v>
      </c>
      <c r="DP12" s="205">
        <v>0</v>
      </c>
      <c r="DQ12" s="205">
        <v>0</v>
      </c>
      <c r="DR12" s="205">
        <v>0</v>
      </c>
      <c r="DS12" s="205">
        <v>0</v>
      </c>
      <c r="DT12" s="205">
        <v>0</v>
      </c>
      <c r="DU12" s="205">
        <v>0</v>
      </c>
      <c r="DV12" s="205">
        <v>0</v>
      </c>
      <c r="DW12" s="205">
        <v>0</v>
      </c>
      <c r="DX12" s="205">
        <v>0</v>
      </c>
      <c r="DY12" s="205">
        <v>0</v>
      </c>
      <c r="DZ12" s="206">
        <v>0</v>
      </c>
      <c r="EA12" s="205">
        <v>0</v>
      </c>
      <c r="EB12" s="205">
        <v>0</v>
      </c>
      <c r="EC12" s="205">
        <v>0</v>
      </c>
      <c r="ED12" s="205">
        <v>0</v>
      </c>
      <c r="EE12" s="205">
        <v>0</v>
      </c>
      <c r="EF12" s="205">
        <v>0</v>
      </c>
      <c r="EG12" s="205">
        <v>0</v>
      </c>
      <c r="EH12" s="205">
        <v>0</v>
      </c>
      <c r="EI12" s="205">
        <v>0</v>
      </c>
      <c r="EJ12" s="205">
        <v>0</v>
      </c>
      <c r="EK12" s="205">
        <v>0</v>
      </c>
      <c r="EL12" s="205">
        <v>0</v>
      </c>
      <c r="EM12" s="205">
        <v>0</v>
      </c>
      <c r="EN12" s="205">
        <v>0</v>
      </c>
      <c r="EO12" s="205">
        <v>0</v>
      </c>
      <c r="EP12" s="205">
        <v>0</v>
      </c>
      <c r="EQ12" s="205">
        <v>0</v>
      </c>
      <c r="ER12" s="205">
        <v>0</v>
      </c>
      <c r="ES12" s="205">
        <v>0</v>
      </c>
      <c r="ET12" s="205">
        <v>0</v>
      </c>
      <c r="EU12" s="205">
        <v>0</v>
      </c>
      <c r="EV12" s="205">
        <v>0</v>
      </c>
      <c r="EW12" s="205">
        <v>0</v>
      </c>
      <c r="EX12" s="205">
        <v>0</v>
      </c>
      <c r="EY12" s="205">
        <v>0</v>
      </c>
      <c r="EZ12" s="205">
        <v>0</v>
      </c>
      <c r="FA12" s="205">
        <v>0</v>
      </c>
      <c r="FB12" s="206">
        <v>0</v>
      </c>
      <c r="FC12" s="205">
        <v>0</v>
      </c>
      <c r="FD12" s="205">
        <v>0</v>
      </c>
      <c r="FE12" s="205">
        <v>0</v>
      </c>
      <c r="FF12" s="205">
        <v>0</v>
      </c>
      <c r="FG12" s="205">
        <v>0</v>
      </c>
      <c r="FH12" s="205">
        <v>0</v>
      </c>
      <c r="FI12" s="205">
        <v>0</v>
      </c>
      <c r="FJ12" s="205">
        <v>0</v>
      </c>
      <c r="FK12" s="205">
        <v>0</v>
      </c>
      <c r="FL12" s="205">
        <v>0</v>
      </c>
      <c r="FM12" s="205">
        <v>0</v>
      </c>
      <c r="FN12" s="205">
        <v>0</v>
      </c>
      <c r="FO12" s="205">
        <v>0</v>
      </c>
      <c r="FP12" s="205">
        <v>0</v>
      </c>
      <c r="FQ12" s="205">
        <v>0</v>
      </c>
      <c r="FR12" s="205">
        <v>0</v>
      </c>
      <c r="FS12" s="205">
        <v>0</v>
      </c>
      <c r="FT12" s="205">
        <v>0</v>
      </c>
      <c r="FU12" s="205">
        <v>0</v>
      </c>
      <c r="FV12" s="205">
        <v>0</v>
      </c>
      <c r="FW12" s="205">
        <v>0</v>
      </c>
      <c r="FX12" s="205">
        <v>0</v>
      </c>
      <c r="FY12" s="205">
        <v>0</v>
      </c>
      <c r="FZ12" s="205">
        <v>0</v>
      </c>
      <c r="GA12" s="205">
        <v>0</v>
      </c>
      <c r="GB12" s="205">
        <v>0</v>
      </c>
      <c r="GC12" s="205">
        <v>0</v>
      </c>
      <c r="GD12" s="206">
        <v>0</v>
      </c>
      <c r="GE12" s="24"/>
      <c r="GF12" s="22"/>
      <c r="GG12" s="21"/>
      <c r="GH12" s="21"/>
      <c r="GI12" s="21"/>
      <c r="GJ12" s="21"/>
      <c r="GK12" s="21"/>
      <c r="GL12" s="21"/>
      <c r="GM12" s="21"/>
    </row>
    <row r="13" spans="1:195" s="23" customFormat="1" ht="17" customHeight="1">
      <c r="A13" s="1"/>
      <c r="B13" s="1">
        <v>3</v>
      </c>
      <c r="C13" s="7" t="s">
        <v>48</v>
      </c>
      <c r="D13" s="19" t="s">
        <v>48</v>
      </c>
      <c r="E13" s="19" t="s">
        <v>40</v>
      </c>
      <c r="F13" s="19" t="s">
        <v>36</v>
      </c>
      <c r="G13" s="19" t="s">
        <v>40</v>
      </c>
      <c r="H13" s="13"/>
      <c r="I13" s="204">
        <v>0</v>
      </c>
      <c r="J13" s="205">
        <v>0</v>
      </c>
      <c r="K13" s="205">
        <v>0</v>
      </c>
      <c r="L13" s="205">
        <v>0</v>
      </c>
      <c r="M13" s="205">
        <v>0</v>
      </c>
      <c r="N13" s="205">
        <v>0</v>
      </c>
      <c r="O13" s="205">
        <v>0</v>
      </c>
      <c r="P13" s="205">
        <v>0</v>
      </c>
      <c r="Q13" s="205">
        <v>0</v>
      </c>
      <c r="R13" s="205">
        <v>0</v>
      </c>
      <c r="S13" s="205">
        <v>0</v>
      </c>
      <c r="T13" s="205">
        <v>0</v>
      </c>
      <c r="U13" s="205">
        <v>0</v>
      </c>
      <c r="V13" s="205">
        <v>0</v>
      </c>
      <c r="W13" s="205">
        <v>0</v>
      </c>
      <c r="X13" s="205">
        <v>0</v>
      </c>
      <c r="Y13" s="205">
        <v>0</v>
      </c>
      <c r="Z13" s="205">
        <v>0</v>
      </c>
      <c r="AA13" s="205">
        <v>0</v>
      </c>
      <c r="AB13" s="205">
        <v>0</v>
      </c>
      <c r="AC13" s="205">
        <v>0</v>
      </c>
      <c r="AD13" s="205">
        <v>0</v>
      </c>
      <c r="AE13" s="205">
        <v>0</v>
      </c>
      <c r="AF13" s="205">
        <v>0</v>
      </c>
      <c r="AG13" s="205">
        <v>0</v>
      </c>
      <c r="AH13" s="205">
        <v>0</v>
      </c>
      <c r="AI13" s="205">
        <v>0</v>
      </c>
      <c r="AJ13" s="205">
        <v>0</v>
      </c>
      <c r="AK13" s="205">
        <v>0</v>
      </c>
      <c r="AL13" s="205">
        <v>0</v>
      </c>
      <c r="AM13" s="206">
        <v>0</v>
      </c>
      <c r="AN13" s="205">
        <v>0</v>
      </c>
      <c r="AO13" s="205">
        <v>0</v>
      </c>
      <c r="AP13" s="205">
        <v>0</v>
      </c>
      <c r="AQ13" s="205">
        <v>0</v>
      </c>
      <c r="AR13" s="205">
        <v>0</v>
      </c>
      <c r="AS13" s="205">
        <v>0</v>
      </c>
      <c r="AT13" s="205">
        <v>0</v>
      </c>
      <c r="AU13" s="205">
        <v>0</v>
      </c>
      <c r="AV13" s="205">
        <v>0</v>
      </c>
      <c r="AW13" s="205">
        <v>0</v>
      </c>
      <c r="AX13" s="205">
        <v>0</v>
      </c>
      <c r="AY13" s="205">
        <v>0</v>
      </c>
      <c r="AZ13" s="205">
        <v>0</v>
      </c>
      <c r="BA13" s="205">
        <v>0</v>
      </c>
      <c r="BB13" s="205">
        <v>0</v>
      </c>
      <c r="BC13" s="205">
        <v>0</v>
      </c>
      <c r="BD13" s="205">
        <v>0</v>
      </c>
      <c r="BE13" s="205">
        <v>0</v>
      </c>
      <c r="BF13" s="205">
        <v>0</v>
      </c>
      <c r="BG13" s="205">
        <v>0</v>
      </c>
      <c r="BH13" s="205">
        <v>0</v>
      </c>
      <c r="BI13" s="205">
        <v>0</v>
      </c>
      <c r="BJ13" s="205">
        <v>0</v>
      </c>
      <c r="BK13" s="205">
        <v>0</v>
      </c>
      <c r="BL13" s="205">
        <v>0</v>
      </c>
      <c r="BM13" s="205">
        <v>0</v>
      </c>
      <c r="BN13" s="205">
        <v>0</v>
      </c>
      <c r="BO13" s="206">
        <v>0</v>
      </c>
      <c r="BP13" s="205">
        <v>0</v>
      </c>
      <c r="BQ13" s="205">
        <v>0</v>
      </c>
      <c r="BR13" s="205">
        <v>0</v>
      </c>
      <c r="BS13" s="205">
        <v>0</v>
      </c>
      <c r="BT13" s="205">
        <v>0</v>
      </c>
      <c r="BU13" s="205">
        <v>0</v>
      </c>
      <c r="BV13" s="205">
        <v>0</v>
      </c>
      <c r="BW13" s="205">
        <v>4565.221333333333</v>
      </c>
      <c r="BX13" s="205">
        <v>9130.4426666666659</v>
      </c>
      <c r="BY13" s="205">
        <v>13695.664000000001</v>
      </c>
      <c r="BZ13" s="205">
        <v>18260.885333333332</v>
      </c>
      <c r="CA13" s="205">
        <v>18260.885333333332</v>
      </c>
      <c r="CB13" s="205">
        <v>22826.106666666667</v>
      </c>
      <c r="CC13" s="205">
        <v>27391.328000000001</v>
      </c>
      <c r="CD13" s="205">
        <v>52969.109333333334</v>
      </c>
      <c r="CE13" s="205">
        <v>78546.890666666673</v>
      </c>
      <c r="CF13" s="205">
        <v>104124.67200000001</v>
      </c>
      <c r="CG13" s="205">
        <v>129702.45333333334</v>
      </c>
      <c r="CH13" s="205">
        <v>129702.45333333334</v>
      </c>
      <c r="CI13" s="205">
        <v>155280.23466666666</v>
      </c>
      <c r="CJ13" s="205">
        <v>255346</v>
      </c>
      <c r="CK13" s="205">
        <v>285330.50016666669</v>
      </c>
      <c r="CL13" s="205">
        <v>315315.00033333333</v>
      </c>
      <c r="CM13" s="205">
        <v>345299.50050000002</v>
      </c>
      <c r="CN13" s="205">
        <v>375284.00066666672</v>
      </c>
      <c r="CO13" s="205">
        <v>375284.00066666672</v>
      </c>
      <c r="CP13" s="205">
        <v>405268.50083333341</v>
      </c>
      <c r="CQ13" s="206">
        <v>435253.00100000011</v>
      </c>
      <c r="CR13" s="205">
        <v>452331.66766666673</v>
      </c>
      <c r="CS13" s="205">
        <v>469410.33433333342</v>
      </c>
      <c r="CT13" s="205">
        <v>486489.00100000005</v>
      </c>
      <c r="CU13" s="205">
        <v>503567.66766666668</v>
      </c>
      <c r="CV13" s="205">
        <v>503567.66766666668</v>
      </c>
      <c r="CW13" s="205">
        <v>520646.3343333333</v>
      </c>
      <c r="CX13" s="205">
        <v>537725.00099999993</v>
      </c>
      <c r="CY13" s="205">
        <v>573552.19549999991</v>
      </c>
      <c r="CZ13" s="205">
        <v>609379.39</v>
      </c>
      <c r="DA13" s="205">
        <v>645206.5845</v>
      </c>
      <c r="DB13" s="205">
        <v>681033.77899999998</v>
      </c>
      <c r="DC13" s="205">
        <v>681033.77899999998</v>
      </c>
      <c r="DD13" s="205">
        <v>716860.97349999996</v>
      </c>
      <c r="DE13" s="205">
        <v>752688.16799999995</v>
      </c>
      <c r="DF13" s="205">
        <v>788298.02916666656</v>
      </c>
      <c r="DG13" s="205">
        <v>823907.89033333317</v>
      </c>
      <c r="DH13" s="205">
        <v>859517.75149999978</v>
      </c>
      <c r="DI13" s="205">
        <v>895127.61266666639</v>
      </c>
      <c r="DJ13" s="205">
        <v>895127.61266666639</v>
      </c>
      <c r="DK13" s="205">
        <v>930737.473833333</v>
      </c>
      <c r="DL13" s="205">
        <v>966347.33499999961</v>
      </c>
      <c r="DM13" s="205">
        <v>1010219.3349999996</v>
      </c>
      <c r="DN13" s="205">
        <v>1054091.3349999995</v>
      </c>
      <c r="DO13" s="205">
        <v>1097963.3349999995</v>
      </c>
      <c r="DP13" s="205">
        <v>1141835.3349999995</v>
      </c>
      <c r="DQ13" s="205">
        <v>1141835.3349999995</v>
      </c>
      <c r="DR13" s="205">
        <v>1185707.3349999995</v>
      </c>
      <c r="DS13" s="205">
        <v>1229579.3349999995</v>
      </c>
      <c r="DT13" s="205">
        <v>1269042.487833333</v>
      </c>
      <c r="DU13" s="205">
        <v>1308505.6406666662</v>
      </c>
      <c r="DV13" s="205">
        <v>1347968.7934999994</v>
      </c>
      <c r="DW13" s="205">
        <v>1387431.9463333329</v>
      </c>
      <c r="DX13" s="205">
        <v>1387431.9463333329</v>
      </c>
      <c r="DY13" s="205">
        <v>1426895.0991666662</v>
      </c>
      <c r="DZ13" s="206">
        <v>1466358.2519999994</v>
      </c>
      <c r="EA13" s="205">
        <v>1503184.0714999996</v>
      </c>
      <c r="EB13" s="205">
        <v>1540009.8909999996</v>
      </c>
      <c r="EC13" s="205">
        <v>1576835.7104999996</v>
      </c>
      <c r="ED13" s="205">
        <v>1613661.5299999998</v>
      </c>
      <c r="EE13" s="205">
        <v>1613661.5299999998</v>
      </c>
      <c r="EF13" s="205">
        <v>1650487.3494999998</v>
      </c>
      <c r="EG13" s="205">
        <v>1687313.169</v>
      </c>
      <c r="EH13" s="205">
        <v>1700047.0995</v>
      </c>
      <c r="EI13" s="205">
        <v>1712781.03</v>
      </c>
      <c r="EJ13" s="205">
        <v>1725514.9605</v>
      </c>
      <c r="EK13" s="205">
        <v>1738248.8910000001</v>
      </c>
      <c r="EL13" s="205">
        <v>1738248.8910000001</v>
      </c>
      <c r="EM13" s="205">
        <v>1750982.8215000001</v>
      </c>
      <c r="EN13" s="205">
        <v>1763716.7520000001</v>
      </c>
      <c r="EO13" s="205">
        <v>1799450.9048333333</v>
      </c>
      <c r="EP13" s="205">
        <v>1835185.0576666666</v>
      </c>
      <c r="EQ13" s="205">
        <v>1870919.2105</v>
      </c>
      <c r="ER13" s="205">
        <v>1906653.3633333333</v>
      </c>
      <c r="ES13" s="205">
        <v>1906653.3633333333</v>
      </c>
      <c r="ET13" s="205">
        <v>1942387.5161666665</v>
      </c>
      <c r="EU13" s="205">
        <v>1978121.669</v>
      </c>
      <c r="EV13" s="205">
        <v>2007893.8843333332</v>
      </c>
      <c r="EW13" s="205">
        <v>2037666.0996666667</v>
      </c>
      <c r="EX13" s="205">
        <v>2067438.3149999999</v>
      </c>
      <c r="EY13" s="205">
        <v>2097210.5303333332</v>
      </c>
      <c r="EZ13" s="205">
        <v>2097210.5303333332</v>
      </c>
      <c r="FA13" s="205">
        <v>2126982.7456666664</v>
      </c>
      <c r="FB13" s="206">
        <v>2156754.9610000001</v>
      </c>
      <c r="FC13" s="205">
        <v>2186886.6833333331</v>
      </c>
      <c r="FD13" s="205">
        <v>2217018.4056666666</v>
      </c>
      <c r="FE13" s="205">
        <v>2247150.1279999996</v>
      </c>
      <c r="FF13" s="205">
        <v>2277281.850333333</v>
      </c>
      <c r="FG13" s="205">
        <v>2277281.850333333</v>
      </c>
      <c r="FH13" s="205">
        <v>2307413.5726666665</v>
      </c>
      <c r="FI13" s="205">
        <v>2337545.2949999995</v>
      </c>
      <c r="FJ13" s="205">
        <v>2374392.2949999999</v>
      </c>
      <c r="FK13" s="205">
        <v>2411239.2949999999</v>
      </c>
      <c r="FL13" s="205">
        <v>2448086.2949999995</v>
      </c>
      <c r="FM13" s="205">
        <v>2484933.2949999995</v>
      </c>
      <c r="FN13" s="205">
        <v>2484933.2949999995</v>
      </c>
      <c r="FO13" s="205">
        <v>2521780.294999999</v>
      </c>
      <c r="FP13" s="205">
        <v>2558627.294999999</v>
      </c>
      <c r="FQ13" s="205">
        <v>2589713.794999999</v>
      </c>
      <c r="FR13" s="205">
        <v>2620800.2949999995</v>
      </c>
      <c r="FS13" s="205">
        <v>2651886.7949999995</v>
      </c>
      <c r="FT13" s="205">
        <v>2682973.2949999999</v>
      </c>
      <c r="FU13" s="205">
        <v>2682973.2949999999</v>
      </c>
      <c r="FV13" s="205">
        <v>2714059.7949999999</v>
      </c>
      <c r="FW13" s="205">
        <v>2745146.2949999999</v>
      </c>
      <c r="FX13" s="205">
        <v>2774516.9615000002</v>
      </c>
      <c r="FY13" s="205">
        <v>2803887.6280000005</v>
      </c>
      <c r="FZ13" s="205">
        <v>2833258.2945000003</v>
      </c>
      <c r="GA13" s="205">
        <v>2862628.9610000006</v>
      </c>
      <c r="GB13" s="205">
        <v>2862628.9610000006</v>
      </c>
      <c r="GC13" s="205">
        <v>2891999.6275000004</v>
      </c>
      <c r="GD13" s="206">
        <v>2921370.2940000007</v>
      </c>
      <c r="GE13" s="24"/>
      <c r="GF13" s="22"/>
      <c r="GG13" s="21"/>
      <c r="GH13" s="21"/>
      <c r="GI13" s="21"/>
      <c r="GJ13" s="21"/>
      <c r="GK13" s="21"/>
      <c r="GL13" s="21"/>
      <c r="GM13" s="21"/>
    </row>
    <row r="14" spans="1:195" s="23" customFormat="1" ht="17" customHeight="1">
      <c r="A14" s="1"/>
      <c r="B14" s="1">
        <v>3</v>
      </c>
      <c r="C14" s="7" t="s">
        <v>49</v>
      </c>
      <c r="D14" s="19" t="s">
        <v>49</v>
      </c>
      <c r="E14" s="19" t="s">
        <v>40</v>
      </c>
      <c r="F14" s="19" t="s">
        <v>36</v>
      </c>
      <c r="G14" s="19" t="s">
        <v>40</v>
      </c>
      <c r="H14" s="13"/>
      <c r="I14" s="204">
        <v>0</v>
      </c>
      <c r="J14" s="205">
        <v>0</v>
      </c>
      <c r="K14" s="205">
        <v>0</v>
      </c>
      <c r="L14" s="205">
        <v>0</v>
      </c>
      <c r="M14" s="205">
        <v>0</v>
      </c>
      <c r="N14" s="205">
        <v>0</v>
      </c>
      <c r="O14" s="205">
        <v>0</v>
      </c>
      <c r="P14" s="205">
        <v>0</v>
      </c>
      <c r="Q14" s="205">
        <v>0</v>
      </c>
      <c r="R14" s="205">
        <v>0</v>
      </c>
      <c r="S14" s="205">
        <v>0</v>
      </c>
      <c r="T14" s="205">
        <v>0</v>
      </c>
      <c r="U14" s="205">
        <v>0</v>
      </c>
      <c r="V14" s="205">
        <v>0</v>
      </c>
      <c r="W14" s="205">
        <v>0</v>
      </c>
      <c r="X14" s="205">
        <v>0</v>
      </c>
      <c r="Y14" s="205">
        <v>0</v>
      </c>
      <c r="Z14" s="205">
        <v>0</v>
      </c>
      <c r="AA14" s="205">
        <v>0</v>
      </c>
      <c r="AB14" s="205">
        <v>0</v>
      </c>
      <c r="AC14" s="205">
        <v>0</v>
      </c>
      <c r="AD14" s="205">
        <v>0</v>
      </c>
      <c r="AE14" s="205">
        <v>0</v>
      </c>
      <c r="AF14" s="205">
        <v>0</v>
      </c>
      <c r="AG14" s="205">
        <v>0</v>
      </c>
      <c r="AH14" s="205">
        <v>0</v>
      </c>
      <c r="AI14" s="205">
        <v>0</v>
      </c>
      <c r="AJ14" s="205">
        <v>0</v>
      </c>
      <c r="AK14" s="205">
        <v>0</v>
      </c>
      <c r="AL14" s="205">
        <v>0</v>
      </c>
      <c r="AM14" s="206">
        <v>0</v>
      </c>
      <c r="AN14" s="205">
        <v>0</v>
      </c>
      <c r="AO14" s="205">
        <v>0</v>
      </c>
      <c r="AP14" s="205">
        <v>0</v>
      </c>
      <c r="AQ14" s="205">
        <v>0</v>
      </c>
      <c r="AR14" s="205">
        <v>0</v>
      </c>
      <c r="AS14" s="205">
        <v>0</v>
      </c>
      <c r="AT14" s="205">
        <v>0</v>
      </c>
      <c r="AU14" s="205">
        <v>0</v>
      </c>
      <c r="AV14" s="205">
        <v>0</v>
      </c>
      <c r="AW14" s="205">
        <v>0</v>
      </c>
      <c r="AX14" s="205">
        <v>0</v>
      </c>
      <c r="AY14" s="205">
        <v>0</v>
      </c>
      <c r="AZ14" s="205">
        <v>0</v>
      </c>
      <c r="BA14" s="205">
        <v>0</v>
      </c>
      <c r="BB14" s="205">
        <v>0</v>
      </c>
      <c r="BC14" s="205">
        <v>0</v>
      </c>
      <c r="BD14" s="205">
        <v>0</v>
      </c>
      <c r="BE14" s="205">
        <v>0</v>
      </c>
      <c r="BF14" s="205">
        <v>0</v>
      </c>
      <c r="BG14" s="205">
        <v>0</v>
      </c>
      <c r="BH14" s="205">
        <v>0</v>
      </c>
      <c r="BI14" s="205">
        <v>0</v>
      </c>
      <c r="BJ14" s="205">
        <v>0</v>
      </c>
      <c r="BK14" s="205">
        <v>0</v>
      </c>
      <c r="BL14" s="205">
        <v>0</v>
      </c>
      <c r="BM14" s="205">
        <v>0</v>
      </c>
      <c r="BN14" s="205">
        <v>0</v>
      </c>
      <c r="BO14" s="206">
        <v>0</v>
      </c>
      <c r="BP14" s="205">
        <v>0</v>
      </c>
      <c r="BQ14" s="205">
        <v>0</v>
      </c>
      <c r="BR14" s="205">
        <v>0</v>
      </c>
      <c r="BS14" s="205">
        <v>0</v>
      </c>
      <c r="BT14" s="205">
        <v>0</v>
      </c>
      <c r="BU14" s="205">
        <v>0</v>
      </c>
      <c r="BV14" s="205">
        <v>0</v>
      </c>
      <c r="BW14" s="205">
        <v>9577.6666666666679</v>
      </c>
      <c r="BX14" s="205">
        <v>19155.333333333336</v>
      </c>
      <c r="BY14" s="205">
        <v>28733</v>
      </c>
      <c r="BZ14" s="205">
        <v>38310.666666666672</v>
      </c>
      <c r="CA14" s="205">
        <v>38310.666666666672</v>
      </c>
      <c r="CB14" s="205">
        <v>47888.333333333336</v>
      </c>
      <c r="CC14" s="205">
        <v>57466</v>
      </c>
      <c r="CD14" s="205">
        <v>74033.218666666668</v>
      </c>
      <c r="CE14" s="205">
        <v>90600.437333333335</v>
      </c>
      <c r="CF14" s="205">
        <v>107167.656</v>
      </c>
      <c r="CG14" s="205">
        <v>123734.87466666667</v>
      </c>
      <c r="CH14" s="205">
        <v>123734.87466666667</v>
      </c>
      <c r="CI14" s="205">
        <v>140302.09333333332</v>
      </c>
      <c r="CJ14" s="205">
        <v>111897</v>
      </c>
      <c r="CK14" s="205">
        <v>122033.33333333333</v>
      </c>
      <c r="CL14" s="205">
        <v>132169.66666666666</v>
      </c>
      <c r="CM14" s="205">
        <v>142306</v>
      </c>
      <c r="CN14" s="205">
        <v>152442.33333333331</v>
      </c>
      <c r="CO14" s="205">
        <v>152442.33333333331</v>
      </c>
      <c r="CP14" s="205">
        <v>162578.66666666663</v>
      </c>
      <c r="CQ14" s="206">
        <v>172714.99999999997</v>
      </c>
      <c r="CR14" s="205">
        <v>185025.43049999996</v>
      </c>
      <c r="CS14" s="205">
        <v>197335.86099999998</v>
      </c>
      <c r="CT14" s="205">
        <v>209646.29149999996</v>
      </c>
      <c r="CU14" s="205">
        <v>221956.72199999995</v>
      </c>
      <c r="CV14" s="205">
        <v>221956.72199999995</v>
      </c>
      <c r="CW14" s="205">
        <v>234267.15249999994</v>
      </c>
      <c r="CX14" s="205">
        <v>246577.58299999993</v>
      </c>
      <c r="CY14" s="205">
        <v>272425.12466666661</v>
      </c>
      <c r="CZ14" s="205">
        <v>298272.66633333324</v>
      </c>
      <c r="DA14" s="205">
        <v>324120.20799999987</v>
      </c>
      <c r="DB14" s="205">
        <v>349967.74966666655</v>
      </c>
      <c r="DC14" s="205">
        <v>349967.74966666655</v>
      </c>
      <c r="DD14" s="205">
        <v>375815.29133333324</v>
      </c>
      <c r="DE14" s="205">
        <v>401662.83299999987</v>
      </c>
      <c r="DF14" s="205">
        <v>420367.49966666655</v>
      </c>
      <c r="DG14" s="205">
        <v>439072.16633333324</v>
      </c>
      <c r="DH14" s="205">
        <v>457776.83299999993</v>
      </c>
      <c r="DI14" s="205">
        <v>476481.49966666661</v>
      </c>
      <c r="DJ14" s="205">
        <v>476481.49966666661</v>
      </c>
      <c r="DK14" s="205">
        <v>495186.1663333333</v>
      </c>
      <c r="DL14" s="205">
        <v>513890.83299999998</v>
      </c>
      <c r="DM14" s="205">
        <v>534065.83299999998</v>
      </c>
      <c r="DN14" s="205">
        <v>554240.83299999987</v>
      </c>
      <c r="DO14" s="205">
        <v>574415.83299999987</v>
      </c>
      <c r="DP14" s="205">
        <v>594590.83299999987</v>
      </c>
      <c r="DQ14" s="205">
        <v>594590.83299999987</v>
      </c>
      <c r="DR14" s="205">
        <v>614765.83299999987</v>
      </c>
      <c r="DS14" s="205">
        <v>634940.83299999987</v>
      </c>
      <c r="DT14" s="205">
        <v>653992.18016666651</v>
      </c>
      <c r="DU14" s="205">
        <v>673043.52733333316</v>
      </c>
      <c r="DV14" s="205">
        <v>692094.8744999998</v>
      </c>
      <c r="DW14" s="205">
        <v>711146.22166666645</v>
      </c>
      <c r="DX14" s="205">
        <v>711146.22166666645</v>
      </c>
      <c r="DY14" s="205">
        <v>730197.56883333321</v>
      </c>
      <c r="DZ14" s="206">
        <v>749248.91599999985</v>
      </c>
      <c r="EA14" s="205">
        <v>763728.42983333324</v>
      </c>
      <c r="EB14" s="205">
        <v>778207.94366666651</v>
      </c>
      <c r="EC14" s="205">
        <v>792687.4574999999</v>
      </c>
      <c r="ED14" s="205">
        <v>807166.97133333329</v>
      </c>
      <c r="EE14" s="205">
        <v>807166.97133333329</v>
      </c>
      <c r="EF14" s="205">
        <v>821646.48516666668</v>
      </c>
      <c r="EG14" s="205">
        <v>836125.99900000007</v>
      </c>
      <c r="EH14" s="205">
        <v>848710.23516666656</v>
      </c>
      <c r="EI14" s="205">
        <v>861294.47133333329</v>
      </c>
      <c r="EJ14" s="205">
        <v>873878.70749999979</v>
      </c>
      <c r="EK14" s="205">
        <v>886462.94366666651</v>
      </c>
      <c r="EL14" s="205">
        <v>886462.94366666651</v>
      </c>
      <c r="EM14" s="205">
        <v>899047.17983333301</v>
      </c>
      <c r="EN14" s="205">
        <v>911631.41599999974</v>
      </c>
      <c r="EO14" s="205">
        <v>922254.26316666638</v>
      </c>
      <c r="EP14" s="205">
        <v>932877.11033333302</v>
      </c>
      <c r="EQ14" s="205">
        <v>943499.95749999979</v>
      </c>
      <c r="ER14" s="205">
        <v>954122.80466666655</v>
      </c>
      <c r="ES14" s="205">
        <v>954122.80466666655</v>
      </c>
      <c r="ET14" s="205">
        <v>964745.65183333319</v>
      </c>
      <c r="EU14" s="205">
        <v>975368.49899999984</v>
      </c>
      <c r="EV14" s="205">
        <v>991727.45033333334</v>
      </c>
      <c r="EW14" s="205">
        <v>1008086.4016666666</v>
      </c>
      <c r="EX14" s="205">
        <v>1024445.3530000001</v>
      </c>
      <c r="EY14" s="205">
        <v>1040804.3043333334</v>
      </c>
      <c r="EZ14" s="205">
        <v>1040804.3043333334</v>
      </c>
      <c r="FA14" s="205">
        <v>1057163.2556666669</v>
      </c>
      <c r="FB14" s="206">
        <v>1073522.2070000002</v>
      </c>
      <c r="FC14" s="205">
        <v>1089510.4846666669</v>
      </c>
      <c r="FD14" s="205">
        <v>1105498.7623333337</v>
      </c>
      <c r="FE14" s="205">
        <v>1121487.0400000005</v>
      </c>
      <c r="FF14" s="205">
        <v>1137475.317666667</v>
      </c>
      <c r="FG14" s="205">
        <v>1137475.317666667</v>
      </c>
      <c r="FH14" s="205">
        <v>1153463.5953333338</v>
      </c>
      <c r="FI14" s="205">
        <v>1169451.8730000006</v>
      </c>
      <c r="FJ14" s="205">
        <v>1183984.0396666671</v>
      </c>
      <c r="FK14" s="205">
        <v>1198516.2063333339</v>
      </c>
      <c r="FL14" s="205">
        <v>1213048.3730000006</v>
      </c>
      <c r="FM14" s="205">
        <v>1227580.5396666673</v>
      </c>
      <c r="FN14" s="205">
        <v>1227580.5396666673</v>
      </c>
      <c r="FO14" s="205">
        <v>1242112.7063333341</v>
      </c>
      <c r="FP14" s="205">
        <v>1256644.8730000006</v>
      </c>
      <c r="FQ14" s="205">
        <v>1286958.3730000006</v>
      </c>
      <c r="FR14" s="205">
        <v>1317271.8730000008</v>
      </c>
      <c r="FS14" s="205">
        <v>1347585.3730000008</v>
      </c>
      <c r="FT14" s="205">
        <v>1377898.8730000008</v>
      </c>
      <c r="FU14" s="205">
        <v>1377898.8730000008</v>
      </c>
      <c r="FV14" s="205">
        <v>1408212.3730000011</v>
      </c>
      <c r="FW14" s="205">
        <v>1438525.8730000011</v>
      </c>
      <c r="FX14" s="205">
        <v>1464421.0396666676</v>
      </c>
      <c r="FY14" s="205">
        <v>1490316.2063333343</v>
      </c>
      <c r="FZ14" s="205">
        <v>1516211.3730000011</v>
      </c>
      <c r="GA14" s="205">
        <v>1542106.5396666678</v>
      </c>
      <c r="GB14" s="205">
        <v>1542106.5396666678</v>
      </c>
      <c r="GC14" s="205">
        <v>1568001.7063333346</v>
      </c>
      <c r="GD14" s="206">
        <v>1593896.8730000013</v>
      </c>
      <c r="GE14" s="24"/>
      <c r="GF14" s="22"/>
      <c r="GG14" s="21"/>
      <c r="GH14" s="21"/>
      <c r="GI14" s="21"/>
      <c r="GJ14" s="21"/>
      <c r="GK14" s="21"/>
      <c r="GL14" s="21"/>
      <c r="GM14" s="21"/>
    </row>
    <row r="15" spans="1:195" s="23" customFormat="1" ht="17" customHeight="1">
      <c r="A15" s="1"/>
      <c r="B15" s="1">
        <v>3</v>
      </c>
      <c r="C15" s="7" t="s">
        <v>50</v>
      </c>
      <c r="D15" s="19" t="s">
        <v>50</v>
      </c>
      <c r="E15" s="19" t="s">
        <v>40</v>
      </c>
      <c r="F15" s="19" t="s">
        <v>36</v>
      </c>
      <c r="G15" s="19" t="s">
        <v>40</v>
      </c>
      <c r="H15" s="13"/>
      <c r="I15" s="204">
        <v>0</v>
      </c>
      <c r="J15" s="205">
        <v>0</v>
      </c>
      <c r="K15" s="205">
        <v>0</v>
      </c>
      <c r="L15" s="205">
        <v>0</v>
      </c>
      <c r="M15" s="205">
        <v>0</v>
      </c>
      <c r="N15" s="205">
        <v>0</v>
      </c>
      <c r="O15" s="205">
        <v>0</v>
      </c>
      <c r="P15" s="205">
        <v>0</v>
      </c>
      <c r="Q15" s="205">
        <v>0</v>
      </c>
      <c r="R15" s="205">
        <v>0</v>
      </c>
      <c r="S15" s="205">
        <v>0</v>
      </c>
      <c r="T15" s="205">
        <v>0</v>
      </c>
      <c r="U15" s="205">
        <v>0</v>
      </c>
      <c r="V15" s="205">
        <v>0</v>
      </c>
      <c r="W15" s="205">
        <v>0</v>
      </c>
      <c r="X15" s="205">
        <v>0</v>
      </c>
      <c r="Y15" s="205">
        <v>0</v>
      </c>
      <c r="Z15" s="205">
        <v>0</v>
      </c>
      <c r="AA15" s="205">
        <v>0</v>
      </c>
      <c r="AB15" s="205">
        <v>0</v>
      </c>
      <c r="AC15" s="205">
        <v>0</v>
      </c>
      <c r="AD15" s="205">
        <v>0</v>
      </c>
      <c r="AE15" s="205">
        <v>0</v>
      </c>
      <c r="AF15" s="205">
        <v>0</v>
      </c>
      <c r="AG15" s="205">
        <v>0</v>
      </c>
      <c r="AH15" s="205">
        <v>0</v>
      </c>
      <c r="AI15" s="205">
        <v>0</v>
      </c>
      <c r="AJ15" s="205">
        <v>0</v>
      </c>
      <c r="AK15" s="205">
        <v>0</v>
      </c>
      <c r="AL15" s="205">
        <v>0</v>
      </c>
      <c r="AM15" s="206">
        <v>0</v>
      </c>
      <c r="AN15" s="205">
        <v>0</v>
      </c>
      <c r="AO15" s="205">
        <v>0</v>
      </c>
      <c r="AP15" s="205">
        <v>0</v>
      </c>
      <c r="AQ15" s="205">
        <v>0</v>
      </c>
      <c r="AR15" s="205">
        <v>0</v>
      </c>
      <c r="AS15" s="205">
        <v>0</v>
      </c>
      <c r="AT15" s="205">
        <v>0</v>
      </c>
      <c r="AU15" s="205">
        <v>0</v>
      </c>
      <c r="AV15" s="205">
        <v>0</v>
      </c>
      <c r="AW15" s="205">
        <v>0</v>
      </c>
      <c r="AX15" s="205">
        <v>0</v>
      </c>
      <c r="AY15" s="205">
        <v>0</v>
      </c>
      <c r="AZ15" s="205">
        <v>0</v>
      </c>
      <c r="BA15" s="205">
        <v>0</v>
      </c>
      <c r="BB15" s="205">
        <v>0</v>
      </c>
      <c r="BC15" s="205">
        <v>0</v>
      </c>
      <c r="BD15" s="205">
        <v>0</v>
      </c>
      <c r="BE15" s="205">
        <v>0</v>
      </c>
      <c r="BF15" s="205">
        <v>0</v>
      </c>
      <c r="BG15" s="205">
        <v>0</v>
      </c>
      <c r="BH15" s="205">
        <v>0</v>
      </c>
      <c r="BI15" s="205">
        <v>0</v>
      </c>
      <c r="BJ15" s="205">
        <v>0</v>
      </c>
      <c r="BK15" s="205">
        <v>0</v>
      </c>
      <c r="BL15" s="205">
        <v>0</v>
      </c>
      <c r="BM15" s="205">
        <v>0</v>
      </c>
      <c r="BN15" s="205">
        <v>0</v>
      </c>
      <c r="BO15" s="206">
        <v>0</v>
      </c>
      <c r="BP15" s="205">
        <v>0</v>
      </c>
      <c r="BQ15" s="205">
        <v>0</v>
      </c>
      <c r="BR15" s="205">
        <v>0</v>
      </c>
      <c r="BS15" s="205">
        <v>0</v>
      </c>
      <c r="BT15" s="205">
        <v>0</v>
      </c>
      <c r="BU15" s="205">
        <v>0</v>
      </c>
      <c r="BV15" s="205">
        <v>0</v>
      </c>
      <c r="BW15" s="205">
        <v>5277.1120000000001</v>
      </c>
      <c r="BX15" s="205">
        <v>10554.224</v>
      </c>
      <c r="BY15" s="205">
        <v>15831.335999999999</v>
      </c>
      <c r="BZ15" s="205">
        <v>21108.448</v>
      </c>
      <c r="CA15" s="205">
        <v>21108.448</v>
      </c>
      <c r="CB15" s="205">
        <v>26385.56</v>
      </c>
      <c r="CC15" s="205">
        <v>31662.672000000002</v>
      </c>
      <c r="CD15" s="205">
        <v>35622.172000000006</v>
      </c>
      <c r="CE15" s="205">
        <v>39581.672000000006</v>
      </c>
      <c r="CF15" s="205">
        <v>43541.172000000006</v>
      </c>
      <c r="CG15" s="205">
        <v>47500.672000000006</v>
      </c>
      <c r="CH15" s="205">
        <v>47500.672000000006</v>
      </c>
      <c r="CI15" s="205">
        <v>51460.172000000006</v>
      </c>
      <c r="CJ15" s="205">
        <v>47069</v>
      </c>
      <c r="CK15" s="205">
        <v>49794.666666666664</v>
      </c>
      <c r="CL15" s="205">
        <v>52520.333333333328</v>
      </c>
      <c r="CM15" s="205">
        <v>55245.999999999993</v>
      </c>
      <c r="CN15" s="205">
        <v>57971.666666666657</v>
      </c>
      <c r="CO15" s="205">
        <v>57971.666666666657</v>
      </c>
      <c r="CP15" s="205">
        <v>60697.333333333321</v>
      </c>
      <c r="CQ15" s="206">
        <v>63422.999999999985</v>
      </c>
      <c r="CR15" s="205">
        <v>72976.069499999983</v>
      </c>
      <c r="CS15" s="205">
        <v>82529.138999999981</v>
      </c>
      <c r="CT15" s="205">
        <v>92082.208499999979</v>
      </c>
      <c r="CU15" s="205">
        <v>101635.27799999998</v>
      </c>
      <c r="CV15" s="205">
        <v>101635.27799999998</v>
      </c>
      <c r="CW15" s="205">
        <v>111188.34749999997</v>
      </c>
      <c r="CX15" s="205">
        <v>120741.41699999997</v>
      </c>
      <c r="CY15" s="205">
        <v>126310.1808333333</v>
      </c>
      <c r="CZ15" s="205">
        <v>131878.94466666665</v>
      </c>
      <c r="DA15" s="205">
        <v>137447.70849999998</v>
      </c>
      <c r="DB15" s="205">
        <v>143016.47233333331</v>
      </c>
      <c r="DC15" s="205">
        <v>143016.47233333331</v>
      </c>
      <c r="DD15" s="205">
        <v>148585.23616666664</v>
      </c>
      <c r="DE15" s="205">
        <v>154153.99999999997</v>
      </c>
      <c r="DF15" s="205">
        <v>168142.47233333331</v>
      </c>
      <c r="DG15" s="205">
        <v>182130.94466666665</v>
      </c>
      <c r="DH15" s="205">
        <v>196119.41699999999</v>
      </c>
      <c r="DI15" s="205">
        <v>210107.88933333333</v>
      </c>
      <c r="DJ15" s="205">
        <v>210107.88933333333</v>
      </c>
      <c r="DK15" s="205">
        <v>224096.36166666666</v>
      </c>
      <c r="DL15" s="205">
        <v>238084.834</v>
      </c>
      <c r="DM15" s="205">
        <v>242537.834</v>
      </c>
      <c r="DN15" s="205">
        <v>246990.834</v>
      </c>
      <c r="DO15" s="205">
        <v>251443.834</v>
      </c>
      <c r="DP15" s="205">
        <v>255896.834</v>
      </c>
      <c r="DQ15" s="205">
        <v>255896.834</v>
      </c>
      <c r="DR15" s="205">
        <v>260349.834</v>
      </c>
      <c r="DS15" s="205">
        <v>264802.83400000003</v>
      </c>
      <c r="DT15" s="205">
        <v>268968.00066666672</v>
      </c>
      <c r="DU15" s="205">
        <v>273133.1673333334</v>
      </c>
      <c r="DV15" s="205">
        <v>277298.33400000009</v>
      </c>
      <c r="DW15" s="205">
        <v>281463.50066666678</v>
      </c>
      <c r="DX15" s="205">
        <v>281463.50066666678</v>
      </c>
      <c r="DY15" s="205">
        <v>285628.66733333346</v>
      </c>
      <c r="DZ15" s="206">
        <v>289793.83400000015</v>
      </c>
      <c r="EA15" s="205">
        <v>296222.66733333346</v>
      </c>
      <c r="EB15" s="205">
        <v>302651.50066666678</v>
      </c>
      <c r="EC15" s="205">
        <v>309080.33400000009</v>
      </c>
      <c r="ED15" s="205">
        <v>315509.1673333334</v>
      </c>
      <c r="EE15" s="205">
        <v>315509.1673333334</v>
      </c>
      <c r="EF15" s="205">
        <v>321938.00066666672</v>
      </c>
      <c r="EG15" s="205">
        <v>328366.83400000003</v>
      </c>
      <c r="EH15" s="205">
        <v>329533.50066666672</v>
      </c>
      <c r="EI15" s="205">
        <v>330700.1673333334</v>
      </c>
      <c r="EJ15" s="205">
        <v>331866.83400000009</v>
      </c>
      <c r="EK15" s="205">
        <v>333033.50066666678</v>
      </c>
      <c r="EL15" s="205">
        <v>333033.50066666678</v>
      </c>
      <c r="EM15" s="205">
        <v>334200.16733333346</v>
      </c>
      <c r="EN15" s="205">
        <v>335366.83400000015</v>
      </c>
      <c r="EO15" s="205">
        <v>336533.50066666683</v>
      </c>
      <c r="EP15" s="205">
        <v>337700.16733333352</v>
      </c>
      <c r="EQ15" s="205">
        <v>338866.83400000021</v>
      </c>
      <c r="ER15" s="205">
        <v>340033.50066666689</v>
      </c>
      <c r="ES15" s="205">
        <v>340033.50066666689</v>
      </c>
      <c r="ET15" s="205">
        <v>341200.16733333358</v>
      </c>
      <c r="EU15" s="205">
        <v>342366.83400000026</v>
      </c>
      <c r="EV15" s="205">
        <v>348540.66733333358</v>
      </c>
      <c r="EW15" s="205">
        <v>354714.50066666689</v>
      </c>
      <c r="EX15" s="205">
        <v>360888.33400000021</v>
      </c>
      <c r="EY15" s="205">
        <v>367062.16733333352</v>
      </c>
      <c r="EZ15" s="205">
        <v>367062.16733333352</v>
      </c>
      <c r="FA15" s="205">
        <v>373236.00066666683</v>
      </c>
      <c r="FB15" s="206">
        <v>379409.83400000015</v>
      </c>
      <c r="FC15" s="205">
        <v>389025.00066666683</v>
      </c>
      <c r="FD15" s="205">
        <v>398640.16733333352</v>
      </c>
      <c r="FE15" s="205">
        <v>408255.33400000021</v>
      </c>
      <c r="FF15" s="205">
        <v>417870.50066666689</v>
      </c>
      <c r="FG15" s="205">
        <v>417870.50066666689</v>
      </c>
      <c r="FH15" s="205">
        <v>427485.66733333358</v>
      </c>
      <c r="FI15" s="205">
        <v>437100.83400000026</v>
      </c>
      <c r="FJ15" s="205">
        <v>442711.16733333358</v>
      </c>
      <c r="FK15" s="205">
        <v>448321.50066666689</v>
      </c>
      <c r="FL15" s="205">
        <v>453931.83400000021</v>
      </c>
      <c r="FM15" s="205">
        <v>459542.16733333352</v>
      </c>
      <c r="FN15" s="205">
        <v>459542.16733333352</v>
      </c>
      <c r="FO15" s="205">
        <v>465152.50066666683</v>
      </c>
      <c r="FP15" s="205">
        <v>470762.83400000015</v>
      </c>
      <c r="FQ15" s="205">
        <v>476003.83400000015</v>
      </c>
      <c r="FR15" s="205">
        <v>481244.83400000015</v>
      </c>
      <c r="FS15" s="205">
        <v>486485.83400000015</v>
      </c>
      <c r="FT15" s="205">
        <v>491726.83400000015</v>
      </c>
      <c r="FU15" s="205">
        <v>491726.83400000015</v>
      </c>
      <c r="FV15" s="205">
        <v>496967.83400000015</v>
      </c>
      <c r="FW15" s="205">
        <v>502208.83400000015</v>
      </c>
      <c r="FX15" s="205">
        <v>512800.66733333346</v>
      </c>
      <c r="FY15" s="205">
        <v>523392.50066666678</v>
      </c>
      <c r="FZ15" s="205">
        <v>533984.33400000015</v>
      </c>
      <c r="GA15" s="205">
        <v>544576.16733333352</v>
      </c>
      <c r="GB15" s="205">
        <v>544576.16733333352</v>
      </c>
      <c r="GC15" s="205">
        <v>555168.00066666689</v>
      </c>
      <c r="GD15" s="206">
        <v>565759.83400000026</v>
      </c>
      <c r="GE15" s="24"/>
      <c r="GF15" s="22"/>
      <c r="GG15" s="21"/>
      <c r="GH15" s="21"/>
      <c r="GI15" s="21"/>
      <c r="GJ15" s="21"/>
      <c r="GK15" s="21"/>
      <c r="GL15" s="21"/>
      <c r="GM15" s="21"/>
    </row>
    <row r="16" spans="1:195" s="23" customFormat="1" ht="17" customHeight="1">
      <c r="A16" s="1"/>
      <c r="B16" s="1">
        <v>3</v>
      </c>
      <c r="C16" s="7" t="s">
        <v>51</v>
      </c>
      <c r="D16" s="19" t="s">
        <v>51</v>
      </c>
      <c r="E16" s="19" t="s">
        <v>40</v>
      </c>
      <c r="F16" s="19" t="s">
        <v>36</v>
      </c>
      <c r="G16" s="19" t="s">
        <v>40</v>
      </c>
      <c r="H16" s="13"/>
      <c r="I16" s="204">
        <v>0</v>
      </c>
      <c r="J16" s="205">
        <v>0</v>
      </c>
      <c r="K16" s="205">
        <v>0</v>
      </c>
      <c r="L16" s="205">
        <v>0</v>
      </c>
      <c r="M16" s="205">
        <v>0</v>
      </c>
      <c r="N16" s="205">
        <v>0</v>
      </c>
      <c r="O16" s="205">
        <v>0</v>
      </c>
      <c r="P16" s="205">
        <v>0</v>
      </c>
      <c r="Q16" s="205">
        <v>0</v>
      </c>
      <c r="R16" s="205">
        <v>0</v>
      </c>
      <c r="S16" s="205">
        <v>0</v>
      </c>
      <c r="T16" s="205">
        <v>0</v>
      </c>
      <c r="U16" s="205">
        <v>0</v>
      </c>
      <c r="V16" s="205">
        <v>0</v>
      </c>
      <c r="W16" s="205">
        <v>0</v>
      </c>
      <c r="X16" s="205">
        <v>0</v>
      </c>
      <c r="Y16" s="205">
        <v>0</v>
      </c>
      <c r="Z16" s="205">
        <v>0</v>
      </c>
      <c r="AA16" s="205">
        <v>0</v>
      </c>
      <c r="AB16" s="205">
        <v>0</v>
      </c>
      <c r="AC16" s="205">
        <v>0</v>
      </c>
      <c r="AD16" s="205">
        <v>0</v>
      </c>
      <c r="AE16" s="205">
        <v>0</v>
      </c>
      <c r="AF16" s="205">
        <v>0</v>
      </c>
      <c r="AG16" s="205">
        <v>0</v>
      </c>
      <c r="AH16" s="205">
        <v>0</v>
      </c>
      <c r="AI16" s="205">
        <v>0</v>
      </c>
      <c r="AJ16" s="205">
        <v>0</v>
      </c>
      <c r="AK16" s="205">
        <v>0</v>
      </c>
      <c r="AL16" s="205">
        <v>0</v>
      </c>
      <c r="AM16" s="206">
        <v>0</v>
      </c>
      <c r="AN16" s="205">
        <v>0</v>
      </c>
      <c r="AO16" s="205">
        <v>0</v>
      </c>
      <c r="AP16" s="205">
        <v>0</v>
      </c>
      <c r="AQ16" s="205">
        <v>0</v>
      </c>
      <c r="AR16" s="205">
        <v>0</v>
      </c>
      <c r="AS16" s="205">
        <v>0</v>
      </c>
      <c r="AT16" s="205">
        <v>0</v>
      </c>
      <c r="AU16" s="205">
        <v>0</v>
      </c>
      <c r="AV16" s="205">
        <v>0</v>
      </c>
      <c r="AW16" s="205">
        <v>0</v>
      </c>
      <c r="AX16" s="205">
        <v>0</v>
      </c>
      <c r="AY16" s="205">
        <v>0</v>
      </c>
      <c r="AZ16" s="205">
        <v>0</v>
      </c>
      <c r="BA16" s="205">
        <v>0</v>
      </c>
      <c r="BB16" s="205">
        <v>0</v>
      </c>
      <c r="BC16" s="205">
        <v>0</v>
      </c>
      <c r="BD16" s="205">
        <v>0</v>
      </c>
      <c r="BE16" s="205">
        <v>0</v>
      </c>
      <c r="BF16" s="205">
        <v>0</v>
      </c>
      <c r="BG16" s="205">
        <v>0</v>
      </c>
      <c r="BH16" s="205">
        <v>0</v>
      </c>
      <c r="BI16" s="205">
        <v>0</v>
      </c>
      <c r="BJ16" s="205">
        <v>0</v>
      </c>
      <c r="BK16" s="205">
        <v>0</v>
      </c>
      <c r="BL16" s="205">
        <v>0</v>
      </c>
      <c r="BM16" s="205">
        <v>0</v>
      </c>
      <c r="BN16" s="205">
        <v>0</v>
      </c>
      <c r="BO16" s="206">
        <v>0</v>
      </c>
      <c r="BP16" s="205">
        <v>0</v>
      </c>
      <c r="BQ16" s="205">
        <v>0</v>
      </c>
      <c r="BR16" s="205">
        <v>0</v>
      </c>
      <c r="BS16" s="205">
        <v>0</v>
      </c>
      <c r="BT16" s="205">
        <v>0</v>
      </c>
      <c r="BU16" s="205">
        <v>0</v>
      </c>
      <c r="BV16" s="205">
        <v>0</v>
      </c>
      <c r="BW16" s="205">
        <v>14854.778666666669</v>
      </c>
      <c r="BX16" s="205">
        <v>29709.557333333338</v>
      </c>
      <c r="BY16" s="205">
        <v>44564.335999999996</v>
      </c>
      <c r="BZ16" s="205">
        <v>59419.114666666675</v>
      </c>
      <c r="CA16" s="205">
        <v>59419.114666666675</v>
      </c>
      <c r="CB16" s="205">
        <v>74273.893333333341</v>
      </c>
      <c r="CC16" s="205">
        <v>89128.672000000006</v>
      </c>
      <c r="CD16" s="205">
        <v>109655.39066666667</v>
      </c>
      <c r="CE16" s="205">
        <v>130182.10933333334</v>
      </c>
      <c r="CF16" s="205">
        <v>150708.82800000001</v>
      </c>
      <c r="CG16" s="205">
        <v>171235.54666666669</v>
      </c>
      <c r="CH16" s="205">
        <v>171235.54666666669</v>
      </c>
      <c r="CI16" s="205">
        <v>191762.26533333334</v>
      </c>
      <c r="CJ16" s="205">
        <v>158966</v>
      </c>
      <c r="CK16" s="205">
        <v>171828</v>
      </c>
      <c r="CL16" s="205">
        <v>184690</v>
      </c>
      <c r="CM16" s="205">
        <v>197552</v>
      </c>
      <c r="CN16" s="205">
        <v>210413.99999999997</v>
      </c>
      <c r="CO16" s="205">
        <v>210413.99999999997</v>
      </c>
      <c r="CP16" s="205">
        <v>223275.99999999994</v>
      </c>
      <c r="CQ16" s="206">
        <v>236137.99999999994</v>
      </c>
      <c r="CR16" s="205">
        <v>258001.49999999994</v>
      </c>
      <c r="CS16" s="205">
        <v>279864.99999999994</v>
      </c>
      <c r="CT16" s="205">
        <v>301728.49999999994</v>
      </c>
      <c r="CU16" s="205">
        <v>323591.99999999994</v>
      </c>
      <c r="CV16" s="205">
        <v>323591.99999999994</v>
      </c>
      <c r="CW16" s="205">
        <v>345455.49999999988</v>
      </c>
      <c r="CX16" s="205">
        <v>367318.99999999988</v>
      </c>
      <c r="CY16" s="205">
        <v>398735.3054999999</v>
      </c>
      <c r="CZ16" s="205">
        <v>430151.61099999992</v>
      </c>
      <c r="DA16" s="205">
        <v>461567.91649999988</v>
      </c>
      <c r="DB16" s="205">
        <v>492984.22199999983</v>
      </c>
      <c r="DC16" s="205">
        <v>492984.22199999983</v>
      </c>
      <c r="DD16" s="205">
        <v>524400.52749999985</v>
      </c>
      <c r="DE16" s="205">
        <v>555816.83299999987</v>
      </c>
      <c r="DF16" s="205">
        <v>588509.97199999983</v>
      </c>
      <c r="DG16" s="205">
        <v>621203.11099999992</v>
      </c>
      <c r="DH16" s="205">
        <v>653896.25</v>
      </c>
      <c r="DI16" s="205">
        <v>686589.38899999997</v>
      </c>
      <c r="DJ16" s="205">
        <v>686589.38899999997</v>
      </c>
      <c r="DK16" s="205">
        <v>719282.52799999993</v>
      </c>
      <c r="DL16" s="205">
        <v>751975.66700000002</v>
      </c>
      <c r="DM16" s="205">
        <v>776603.6669999999</v>
      </c>
      <c r="DN16" s="205">
        <v>801231.6669999999</v>
      </c>
      <c r="DO16" s="205">
        <v>825859.6669999999</v>
      </c>
      <c r="DP16" s="205">
        <v>850487.6669999999</v>
      </c>
      <c r="DQ16" s="205">
        <v>850487.6669999999</v>
      </c>
      <c r="DR16" s="205">
        <v>875115.6669999999</v>
      </c>
      <c r="DS16" s="205">
        <v>899743.6669999999</v>
      </c>
      <c r="DT16" s="205">
        <v>922960.18083333317</v>
      </c>
      <c r="DU16" s="205">
        <v>946176.69466666656</v>
      </c>
      <c r="DV16" s="205">
        <v>969393.20849999995</v>
      </c>
      <c r="DW16" s="205">
        <v>992609.72233333322</v>
      </c>
      <c r="DX16" s="205">
        <v>992609.72233333322</v>
      </c>
      <c r="DY16" s="205">
        <v>1015826.2361666667</v>
      </c>
      <c r="DZ16" s="206">
        <v>1039042.75</v>
      </c>
      <c r="EA16" s="205">
        <v>1059951.0971666668</v>
      </c>
      <c r="EB16" s="205">
        <v>1080859.4443333335</v>
      </c>
      <c r="EC16" s="205">
        <v>1101767.7915000001</v>
      </c>
      <c r="ED16" s="205">
        <v>1122676.1386666666</v>
      </c>
      <c r="EE16" s="205">
        <v>1122676.1386666666</v>
      </c>
      <c r="EF16" s="205">
        <v>1143584.4858333333</v>
      </c>
      <c r="EG16" s="205">
        <v>1164492.8330000001</v>
      </c>
      <c r="EH16" s="205">
        <v>1178243.7358333333</v>
      </c>
      <c r="EI16" s="205">
        <v>1191994.6386666666</v>
      </c>
      <c r="EJ16" s="205">
        <v>1205745.5414999998</v>
      </c>
      <c r="EK16" s="205">
        <v>1219496.4443333331</v>
      </c>
      <c r="EL16" s="205">
        <v>1219496.4443333331</v>
      </c>
      <c r="EM16" s="205">
        <v>1233247.3471666665</v>
      </c>
      <c r="EN16" s="205">
        <v>1246998.25</v>
      </c>
      <c r="EO16" s="205">
        <v>1258787.7638333333</v>
      </c>
      <c r="EP16" s="205">
        <v>1270577.2776666665</v>
      </c>
      <c r="EQ16" s="205">
        <v>1282366.7915000001</v>
      </c>
      <c r="ER16" s="205">
        <v>1294156.3053333336</v>
      </c>
      <c r="ES16" s="205">
        <v>1294156.3053333336</v>
      </c>
      <c r="ET16" s="205">
        <v>1305945.8191666668</v>
      </c>
      <c r="EU16" s="205">
        <v>1317735.3330000001</v>
      </c>
      <c r="EV16" s="205">
        <v>1340268.1176666669</v>
      </c>
      <c r="EW16" s="205">
        <v>1362800.9023333336</v>
      </c>
      <c r="EX16" s="205">
        <v>1385333.6870000004</v>
      </c>
      <c r="EY16" s="205">
        <v>1407866.4716666671</v>
      </c>
      <c r="EZ16" s="205">
        <v>1407866.4716666671</v>
      </c>
      <c r="FA16" s="205">
        <v>1430399.2563333337</v>
      </c>
      <c r="FB16" s="206">
        <v>1452932.0410000002</v>
      </c>
      <c r="FC16" s="205">
        <v>1478535.4853333337</v>
      </c>
      <c r="FD16" s="205">
        <v>1504138.9296666672</v>
      </c>
      <c r="FE16" s="205">
        <v>1529742.3740000008</v>
      </c>
      <c r="FF16" s="205">
        <v>1555345.8183333338</v>
      </c>
      <c r="FG16" s="205">
        <v>1555345.8183333338</v>
      </c>
      <c r="FH16" s="205">
        <v>1580949.2626666673</v>
      </c>
      <c r="FI16" s="205">
        <v>1606552.7070000009</v>
      </c>
      <c r="FJ16" s="205">
        <v>1626695.2070000009</v>
      </c>
      <c r="FK16" s="205">
        <v>1646837.7070000009</v>
      </c>
      <c r="FL16" s="205">
        <v>1666980.2070000009</v>
      </c>
      <c r="FM16" s="205">
        <v>1687122.7070000009</v>
      </c>
      <c r="FN16" s="205">
        <v>1687122.7070000009</v>
      </c>
      <c r="FO16" s="205">
        <v>1707265.2070000009</v>
      </c>
      <c r="FP16" s="205">
        <v>1727407.7070000009</v>
      </c>
      <c r="FQ16" s="205">
        <v>1762962.2070000009</v>
      </c>
      <c r="FR16" s="205">
        <v>1798516.7070000009</v>
      </c>
      <c r="FS16" s="205">
        <v>1834071.2070000009</v>
      </c>
      <c r="FT16" s="205">
        <v>1869625.7070000009</v>
      </c>
      <c r="FU16" s="205">
        <v>1869625.7070000009</v>
      </c>
      <c r="FV16" s="205">
        <v>1905180.2070000011</v>
      </c>
      <c r="FW16" s="205">
        <v>1940734.7070000013</v>
      </c>
      <c r="FX16" s="205">
        <v>1977221.7070000013</v>
      </c>
      <c r="FY16" s="205">
        <v>2013708.7070000013</v>
      </c>
      <c r="FZ16" s="205">
        <v>2050195.7070000013</v>
      </c>
      <c r="GA16" s="205">
        <v>2086682.7070000013</v>
      </c>
      <c r="GB16" s="205">
        <v>2086682.7070000013</v>
      </c>
      <c r="GC16" s="205">
        <v>2123169.7070000013</v>
      </c>
      <c r="GD16" s="206">
        <v>2159656.7070000013</v>
      </c>
      <c r="GE16" s="24"/>
      <c r="GF16" s="22"/>
      <c r="GG16" s="21"/>
      <c r="GH16" s="21"/>
      <c r="GI16" s="21"/>
      <c r="GJ16" s="21"/>
      <c r="GK16" s="21"/>
      <c r="GL16" s="21"/>
      <c r="GM16" s="21"/>
    </row>
    <row r="17" spans="1:195" s="23" customFormat="1" ht="17" customHeight="1">
      <c r="A17" s="1"/>
      <c r="B17" s="1">
        <v>3</v>
      </c>
      <c r="C17" s="7" t="s">
        <v>52</v>
      </c>
      <c r="D17" s="19" t="s">
        <v>52</v>
      </c>
      <c r="E17" s="19" t="s">
        <v>40</v>
      </c>
      <c r="F17" s="19" t="s">
        <v>36</v>
      </c>
      <c r="G17" s="19" t="s">
        <v>40</v>
      </c>
      <c r="H17" s="13"/>
      <c r="I17" s="204">
        <v>0</v>
      </c>
      <c r="J17" s="205">
        <v>0</v>
      </c>
      <c r="K17" s="205">
        <v>0</v>
      </c>
      <c r="L17" s="205">
        <v>0</v>
      </c>
      <c r="M17" s="205">
        <v>0</v>
      </c>
      <c r="N17" s="205">
        <v>0</v>
      </c>
      <c r="O17" s="205">
        <v>0</v>
      </c>
      <c r="P17" s="205">
        <v>0</v>
      </c>
      <c r="Q17" s="205">
        <v>0</v>
      </c>
      <c r="R17" s="205">
        <v>0</v>
      </c>
      <c r="S17" s="205">
        <v>0</v>
      </c>
      <c r="T17" s="205">
        <v>0</v>
      </c>
      <c r="U17" s="205">
        <v>0</v>
      </c>
      <c r="V17" s="205">
        <v>0</v>
      </c>
      <c r="W17" s="205">
        <v>0</v>
      </c>
      <c r="X17" s="205">
        <v>0</v>
      </c>
      <c r="Y17" s="205">
        <v>0</v>
      </c>
      <c r="Z17" s="205">
        <v>0</v>
      </c>
      <c r="AA17" s="205">
        <v>0</v>
      </c>
      <c r="AB17" s="205">
        <v>0</v>
      </c>
      <c r="AC17" s="205">
        <v>0</v>
      </c>
      <c r="AD17" s="205">
        <v>0</v>
      </c>
      <c r="AE17" s="205">
        <v>0</v>
      </c>
      <c r="AF17" s="205">
        <v>0</v>
      </c>
      <c r="AG17" s="205">
        <v>0</v>
      </c>
      <c r="AH17" s="205">
        <v>0</v>
      </c>
      <c r="AI17" s="205">
        <v>0</v>
      </c>
      <c r="AJ17" s="205">
        <v>0</v>
      </c>
      <c r="AK17" s="205">
        <v>0</v>
      </c>
      <c r="AL17" s="205">
        <v>0</v>
      </c>
      <c r="AM17" s="206">
        <v>0</v>
      </c>
      <c r="AN17" s="205">
        <v>0</v>
      </c>
      <c r="AO17" s="205">
        <v>0</v>
      </c>
      <c r="AP17" s="205">
        <v>0</v>
      </c>
      <c r="AQ17" s="205">
        <v>0</v>
      </c>
      <c r="AR17" s="205">
        <v>0</v>
      </c>
      <c r="AS17" s="205">
        <v>0</v>
      </c>
      <c r="AT17" s="205">
        <v>0</v>
      </c>
      <c r="AU17" s="205">
        <v>0</v>
      </c>
      <c r="AV17" s="205">
        <v>0</v>
      </c>
      <c r="AW17" s="205">
        <v>0</v>
      </c>
      <c r="AX17" s="205">
        <v>0</v>
      </c>
      <c r="AY17" s="205">
        <v>0</v>
      </c>
      <c r="AZ17" s="205">
        <v>0</v>
      </c>
      <c r="BA17" s="205">
        <v>0</v>
      </c>
      <c r="BB17" s="205">
        <v>0</v>
      </c>
      <c r="BC17" s="205">
        <v>0</v>
      </c>
      <c r="BD17" s="205">
        <v>0</v>
      </c>
      <c r="BE17" s="205">
        <v>0</v>
      </c>
      <c r="BF17" s="205">
        <v>0</v>
      </c>
      <c r="BG17" s="205">
        <v>0</v>
      </c>
      <c r="BH17" s="205">
        <v>0</v>
      </c>
      <c r="BI17" s="205">
        <v>0</v>
      </c>
      <c r="BJ17" s="205">
        <v>0</v>
      </c>
      <c r="BK17" s="205">
        <v>0</v>
      </c>
      <c r="BL17" s="205">
        <v>0</v>
      </c>
      <c r="BM17" s="205">
        <v>0</v>
      </c>
      <c r="BN17" s="205">
        <v>0</v>
      </c>
      <c r="BO17" s="206">
        <v>0</v>
      </c>
      <c r="BP17" s="205">
        <v>0</v>
      </c>
      <c r="BQ17" s="205">
        <v>0</v>
      </c>
      <c r="BR17" s="205">
        <v>0</v>
      </c>
      <c r="BS17" s="205">
        <v>0</v>
      </c>
      <c r="BT17" s="205">
        <v>0</v>
      </c>
      <c r="BU17" s="205">
        <v>0</v>
      </c>
      <c r="BV17" s="205">
        <v>0</v>
      </c>
      <c r="BW17" s="205">
        <v>5266.333333333333</v>
      </c>
      <c r="BX17" s="205">
        <v>10532.666666666666</v>
      </c>
      <c r="BY17" s="205">
        <v>15799</v>
      </c>
      <c r="BZ17" s="205">
        <v>21065.333333333332</v>
      </c>
      <c r="CA17" s="205">
        <v>21065.333333333332</v>
      </c>
      <c r="CB17" s="205">
        <v>26331.666666666664</v>
      </c>
      <c r="CC17" s="205">
        <v>31597.999999999996</v>
      </c>
      <c r="CD17" s="205">
        <v>49905.390833333331</v>
      </c>
      <c r="CE17" s="205">
        <v>68212.781666666662</v>
      </c>
      <c r="CF17" s="205">
        <v>86520.172500000001</v>
      </c>
      <c r="CG17" s="205">
        <v>104827.56333333334</v>
      </c>
      <c r="CH17" s="205">
        <v>104827.56333333334</v>
      </c>
      <c r="CI17" s="205">
        <v>123134.95416666668</v>
      </c>
      <c r="CJ17" s="205">
        <v>137067</v>
      </c>
      <c r="CK17" s="205">
        <v>153090.23616666667</v>
      </c>
      <c r="CL17" s="205">
        <v>169113.47233333334</v>
      </c>
      <c r="CM17" s="205">
        <v>185136.70850000001</v>
      </c>
      <c r="CN17" s="205">
        <v>201159.94466666668</v>
      </c>
      <c r="CO17" s="205">
        <v>201159.94466666668</v>
      </c>
      <c r="CP17" s="205">
        <v>217183.18083333335</v>
      </c>
      <c r="CQ17" s="206">
        <v>233206.41700000002</v>
      </c>
      <c r="CR17" s="205">
        <v>256811.25033333336</v>
      </c>
      <c r="CS17" s="205">
        <v>280416.0836666667</v>
      </c>
      <c r="CT17" s="205">
        <v>304020.91700000002</v>
      </c>
      <c r="CU17" s="205">
        <v>327625.75033333333</v>
      </c>
      <c r="CV17" s="205">
        <v>327625.75033333333</v>
      </c>
      <c r="CW17" s="205">
        <v>351230.58366666664</v>
      </c>
      <c r="CX17" s="205">
        <v>374835.41699999996</v>
      </c>
      <c r="CY17" s="205">
        <v>421554.58366666664</v>
      </c>
      <c r="CZ17" s="205">
        <v>468273.75033333333</v>
      </c>
      <c r="DA17" s="205">
        <v>514992.91700000002</v>
      </c>
      <c r="DB17" s="205">
        <v>561712.08366666664</v>
      </c>
      <c r="DC17" s="205">
        <v>561712.08366666664</v>
      </c>
      <c r="DD17" s="205">
        <v>608431.25033333327</v>
      </c>
      <c r="DE17" s="205">
        <v>655150.4169999999</v>
      </c>
      <c r="DF17" s="205">
        <v>705658.91716666659</v>
      </c>
      <c r="DG17" s="205">
        <v>756167.41733333329</v>
      </c>
      <c r="DH17" s="205">
        <v>806675.91749999998</v>
      </c>
      <c r="DI17" s="205">
        <v>857184.41766666668</v>
      </c>
      <c r="DJ17" s="205">
        <v>857184.41766666668</v>
      </c>
      <c r="DK17" s="205">
        <v>907692.91783333337</v>
      </c>
      <c r="DL17" s="205">
        <v>958201.41800000006</v>
      </c>
      <c r="DM17" s="205">
        <v>1008109.2860000001</v>
      </c>
      <c r="DN17" s="205">
        <v>1058017.1540000001</v>
      </c>
      <c r="DO17" s="205">
        <v>1107925.0220000001</v>
      </c>
      <c r="DP17" s="205">
        <v>1157832.8900000001</v>
      </c>
      <c r="DQ17" s="205">
        <v>1157832.8900000001</v>
      </c>
      <c r="DR17" s="205">
        <v>1207740.7580000001</v>
      </c>
      <c r="DS17" s="205">
        <v>1257648.6260000002</v>
      </c>
      <c r="DT17" s="205">
        <v>1296868.7926666669</v>
      </c>
      <c r="DU17" s="205">
        <v>1336088.9593333337</v>
      </c>
      <c r="DV17" s="205">
        <v>1375309.1260000004</v>
      </c>
      <c r="DW17" s="205">
        <v>1414529.2926666671</v>
      </c>
      <c r="DX17" s="205">
        <v>1414529.2926666671</v>
      </c>
      <c r="DY17" s="205">
        <v>1453749.4593333339</v>
      </c>
      <c r="DZ17" s="206">
        <v>1492969.6260000006</v>
      </c>
      <c r="EA17" s="205">
        <v>1521697.6400000006</v>
      </c>
      <c r="EB17" s="205">
        <v>1550425.6540000006</v>
      </c>
      <c r="EC17" s="205">
        <v>1579153.6680000005</v>
      </c>
      <c r="ED17" s="205">
        <v>1607881.6820000005</v>
      </c>
      <c r="EE17" s="205">
        <v>1607881.6820000005</v>
      </c>
      <c r="EF17" s="205">
        <v>1636609.6960000005</v>
      </c>
      <c r="EG17" s="205">
        <v>1665337.7100000004</v>
      </c>
      <c r="EH17" s="205">
        <v>1688610.3280000004</v>
      </c>
      <c r="EI17" s="205">
        <v>1711882.9460000005</v>
      </c>
      <c r="EJ17" s="205">
        <v>1735155.5640000005</v>
      </c>
      <c r="EK17" s="205">
        <v>1758428.1820000005</v>
      </c>
      <c r="EL17" s="205">
        <v>1758428.1820000005</v>
      </c>
      <c r="EM17" s="205">
        <v>1781700.8000000005</v>
      </c>
      <c r="EN17" s="205">
        <v>1804973.4180000005</v>
      </c>
      <c r="EO17" s="205">
        <v>1840378.2513333338</v>
      </c>
      <c r="EP17" s="205">
        <v>1875783.084666667</v>
      </c>
      <c r="EQ17" s="205">
        <v>1911187.9180000003</v>
      </c>
      <c r="ER17" s="205">
        <v>1946592.7513333336</v>
      </c>
      <c r="ES17" s="205">
        <v>1946592.7513333336</v>
      </c>
      <c r="ET17" s="205">
        <v>1981997.5846666668</v>
      </c>
      <c r="EU17" s="205">
        <v>2017402.4180000001</v>
      </c>
      <c r="EV17" s="205">
        <v>2062454.7513333333</v>
      </c>
      <c r="EW17" s="205">
        <v>2107507.0846666666</v>
      </c>
      <c r="EX17" s="205">
        <v>2152559.4180000001</v>
      </c>
      <c r="EY17" s="205">
        <v>2197611.7513333336</v>
      </c>
      <c r="EZ17" s="205">
        <v>2197611.7513333336</v>
      </c>
      <c r="FA17" s="205">
        <v>2242664.084666667</v>
      </c>
      <c r="FB17" s="206">
        <v>2287716.4180000005</v>
      </c>
      <c r="FC17" s="205">
        <v>2324265.8068333338</v>
      </c>
      <c r="FD17" s="205">
        <v>2360815.1956666671</v>
      </c>
      <c r="FE17" s="205">
        <v>2397364.5845000003</v>
      </c>
      <c r="FF17" s="205">
        <v>2433913.9733333336</v>
      </c>
      <c r="FG17" s="205">
        <v>2433913.9733333336</v>
      </c>
      <c r="FH17" s="205">
        <v>2470463.3621666669</v>
      </c>
      <c r="FI17" s="205">
        <v>2507012.7510000002</v>
      </c>
      <c r="FJ17" s="205">
        <v>2559271.2510000002</v>
      </c>
      <c r="FK17" s="205">
        <v>2611529.7510000002</v>
      </c>
      <c r="FL17" s="205">
        <v>2663788.2510000002</v>
      </c>
      <c r="FM17" s="205">
        <v>2716046.7510000002</v>
      </c>
      <c r="FN17" s="205">
        <v>2716046.7510000002</v>
      </c>
      <c r="FO17" s="205">
        <v>2768305.2510000002</v>
      </c>
      <c r="FP17" s="205">
        <v>2820563.7510000002</v>
      </c>
      <c r="FQ17" s="205">
        <v>2884071.9176666667</v>
      </c>
      <c r="FR17" s="205">
        <v>2947580.0843333332</v>
      </c>
      <c r="FS17" s="205">
        <v>3011088.2509999997</v>
      </c>
      <c r="FT17" s="205">
        <v>3074596.4176666662</v>
      </c>
      <c r="FU17" s="205">
        <v>3074596.4176666662</v>
      </c>
      <c r="FV17" s="205">
        <v>3138104.5843333327</v>
      </c>
      <c r="FW17" s="205">
        <v>3201612.7509999992</v>
      </c>
      <c r="FX17" s="205">
        <v>3246032.5843333327</v>
      </c>
      <c r="FY17" s="205">
        <v>3290452.4176666662</v>
      </c>
      <c r="FZ17" s="205">
        <v>3334872.2509999997</v>
      </c>
      <c r="GA17" s="205">
        <v>3379292.0843333332</v>
      </c>
      <c r="GB17" s="205">
        <v>3379292.0843333332</v>
      </c>
      <c r="GC17" s="205">
        <v>3423711.9176666667</v>
      </c>
      <c r="GD17" s="206">
        <v>3468131.7510000002</v>
      </c>
      <c r="GE17" s="24"/>
      <c r="GF17" s="22"/>
      <c r="GG17" s="21"/>
      <c r="GH17" s="21"/>
      <c r="GI17" s="21"/>
      <c r="GJ17" s="21"/>
      <c r="GK17" s="21"/>
      <c r="GL17" s="21"/>
      <c r="GM17" s="21"/>
    </row>
    <row r="18" spans="1:195" s="23" customFormat="1" ht="17" customHeight="1">
      <c r="A18" s="1"/>
      <c r="B18" s="1">
        <v>3</v>
      </c>
      <c r="C18" s="7" t="s">
        <v>53</v>
      </c>
      <c r="D18" s="19" t="s">
        <v>53</v>
      </c>
      <c r="E18" s="19" t="s">
        <v>40</v>
      </c>
      <c r="F18" s="19" t="s">
        <v>36</v>
      </c>
      <c r="G18" s="19" t="s">
        <v>40</v>
      </c>
      <c r="H18" s="13"/>
      <c r="I18" s="204">
        <v>0</v>
      </c>
      <c r="J18" s="205">
        <v>0</v>
      </c>
      <c r="K18" s="205">
        <v>0</v>
      </c>
      <c r="L18" s="205">
        <v>0</v>
      </c>
      <c r="M18" s="205">
        <v>0</v>
      </c>
      <c r="N18" s="205">
        <v>0</v>
      </c>
      <c r="O18" s="205">
        <v>0</v>
      </c>
      <c r="P18" s="205">
        <v>0</v>
      </c>
      <c r="Q18" s="205">
        <v>0</v>
      </c>
      <c r="R18" s="205">
        <v>0</v>
      </c>
      <c r="S18" s="205">
        <v>0</v>
      </c>
      <c r="T18" s="205">
        <v>0</v>
      </c>
      <c r="U18" s="205">
        <v>0</v>
      </c>
      <c r="V18" s="205">
        <v>0</v>
      </c>
      <c r="W18" s="205">
        <v>0</v>
      </c>
      <c r="X18" s="205">
        <v>0</v>
      </c>
      <c r="Y18" s="205">
        <v>0</v>
      </c>
      <c r="Z18" s="205">
        <v>0</v>
      </c>
      <c r="AA18" s="205">
        <v>0</v>
      </c>
      <c r="AB18" s="205">
        <v>0</v>
      </c>
      <c r="AC18" s="205">
        <v>0</v>
      </c>
      <c r="AD18" s="205">
        <v>0</v>
      </c>
      <c r="AE18" s="205">
        <v>0</v>
      </c>
      <c r="AF18" s="205">
        <v>0</v>
      </c>
      <c r="AG18" s="205">
        <v>0</v>
      </c>
      <c r="AH18" s="205">
        <v>0</v>
      </c>
      <c r="AI18" s="205">
        <v>0</v>
      </c>
      <c r="AJ18" s="205">
        <v>0</v>
      </c>
      <c r="AK18" s="205">
        <v>0</v>
      </c>
      <c r="AL18" s="205">
        <v>0</v>
      </c>
      <c r="AM18" s="206">
        <v>0</v>
      </c>
      <c r="AN18" s="205">
        <v>0</v>
      </c>
      <c r="AO18" s="205">
        <v>0</v>
      </c>
      <c r="AP18" s="205">
        <v>0</v>
      </c>
      <c r="AQ18" s="205">
        <v>0</v>
      </c>
      <c r="AR18" s="205">
        <v>0</v>
      </c>
      <c r="AS18" s="205">
        <v>0</v>
      </c>
      <c r="AT18" s="205">
        <v>0</v>
      </c>
      <c r="AU18" s="205">
        <v>0</v>
      </c>
      <c r="AV18" s="205">
        <v>0</v>
      </c>
      <c r="AW18" s="205">
        <v>0</v>
      </c>
      <c r="AX18" s="205">
        <v>0</v>
      </c>
      <c r="AY18" s="205">
        <v>0</v>
      </c>
      <c r="AZ18" s="205">
        <v>0</v>
      </c>
      <c r="BA18" s="205">
        <v>0</v>
      </c>
      <c r="BB18" s="205">
        <v>0</v>
      </c>
      <c r="BC18" s="205">
        <v>0</v>
      </c>
      <c r="BD18" s="205">
        <v>0</v>
      </c>
      <c r="BE18" s="205">
        <v>0</v>
      </c>
      <c r="BF18" s="205">
        <v>0</v>
      </c>
      <c r="BG18" s="205">
        <v>0</v>
      </c>
      <c r="BH18" s="205">
        <v>0</v>
      </c>
      <c r="BI18" s="205">
        <v>0</v>
      </c>
      <c r="BJ18" s="205">
        <v>0</v>
      </c>
      <c r="BK18" s="205">
        <v>0</v>
      </c>
      <c r="BL18" s="205">
        <v>0</v>
      </c>
      <c r="BM18" s="205">
        <v>0</v>
      </c>
      <c r="BN18" s="205">
        <v>0</v>
      </c>
      <c r="BO18" s="206">
        <v>0</v>
      </c>
      <c r="BP18" s="205">
        <v>0</v>
      </c>
      <c r="BQ18" s="205">
        <v>0</v>
      </c>
      <c r="BR18" s="205">
        <v>0</v>
      </c>
      <c r="BS18" s="205">
        <v>0</v>
      </c>
      <c r="BT18" s="205">
        <v>0</v>
      </c>
      <c r="BU18" s="205">
        <v>0</v>
      </c>
      <c r="BV18" s="205">
        <v>0</v>
      </c>
      <c r="BW18" s="205">
        <v>14153.666666666666</v>
      </c>
      <c r="BX18" s="205">
        <v>28307.333333333332</v>
      </c>
      <c r="BY18" s="205">
        <v>42461</v>
      </c>
      <c r="BZ18" s="205">
        <v>56614.666666666664</v>
      </c>
      <c r="CA18" s="205">
        <v>56614.666666666664</v>
      </c>
      <c r="CB18" s="205">
        <v>70768.333333333328</v>
      </c>
      <c r="CC18" s="205">
        <v>84922</v>
      </c>
      <c r="CD18" s="205">
        <v>112719.10916666666</v>
      </c>
      <c r="CE18" s="205">
        <v>140516.21833333332</v>
      </c>
      <c r="CF18" s="205">
        <v>168313.32749999998</v>
      </c>
      <c r="CG18" s="205">
        <v>196110.43666666665</v>
      </c>
      <c r="CH18" s="205">
        <v>196110.43666666665</v>
      </c>
      <c r="CI18" s="205">
        <v>223907.54583333331</v>
      </c>
      <c r="CJ18" s="205">
        <v>277245.00000000006</v>
      </c>
      <c r="CK18" s="205">
        <v>304068.26400000008</v>
      </c>
      <c r="CL18" s="205">
        <v>330891.52800000011</v>
      </c>
      <c r="CM18" s="205">
        <v>357714.79200000013</v>
      </c>
      <c r="CN18" s="205">
        <v>384538.05600000016</v>
      </c>
      <c r="CO18" s="205">
        <v>384538.05600000016</v>
      </c>
      <c r="CP18" s="205">
        <v>411361.32000000018</v>
      </c>
      <c r="CQ18" s="206">
        <v>438184.58400000021</v>
      </c>
      <c r="CR18" s="205">
        <v>453521.91733333352</v>
      </c>
      <c r="CS18" s="205">
        <v>468859.25066666683</v>
      </c>
      <c r="CT18" s="205">
        <v>484196.58400000015</v>
      </c>
      <c r="CU18" s="205">
        <v>499533.91733333346</v>
      </c>
      <c r="CV18" s="205">
        <v>499533.91733333346</v>
      </c>
      <c r="CW18" s="205">
        <v>514871.25066666678</v>
      </c>
      <c r="CX18" s="205">
        <v>530208.58400000015</v>
      </c>
      <c r="CY18" s="205">
        <v>550732.91733333352</v>
      </c>
      <c r="CZ18" s="205">
        <v>571257.25066666689</v>
      </c>
      <c r="DA18" s="205">
        <v>591781.58400000026</v>
      </c>
      <c r="DB18" s="205">
        <v>612305.91733333364</v>
      </c>
      <c r="DC18" s="205">
        <v>612305.91733333364</v>
      </c>
      <c r="DD18" s="205">
        <v>632830.25066666701</v>
      </c>
      <c r="DE18" s="205">
        <v>653354.58400000038</v>
      </c>
      <c r="DF18" s="205">
        <v>671149.08400000038</v>
      </c>
      <c r="DG18" s="205">
        <v>688943.58400000038</v>
      </c>
      <c r="DH18" s="205">
        <v>706738.08400000038</v>
      </c>
      <c r="DI18" s="205">
        <v>724532.58400000038</v>
      </c>
      <c r="DJ18" s="205">
        <v>724532.58400000038</v>
      </c>
      <c r="DK18" s="205">
        <v>742327.08400000038</v>
      </c>
      <c r="DL18" s="205">
        <v>760121.58400000038</v>
      </c>
      <c r="DM18" s="205">
        <v>778713.71600000036</v>
      </c>
      <c r="DN18" s="205">
        <v>797305.84800000035</v>
      </c>
      <c r="DO18" s="205">
        <v>815897.98000000033</v>
      </c>
      <c r="DP18" s="205">
        <v>834490.11200000031</v>
      </c>
      <c r="DQ18" s="205">
        <v>834490.11200000031</v>
      </c>
      <c r="DR18" s="205">
        <v>853082.2440000003</v>
      </c>
      <c r="DS18" s="205">
        <v>871674.37600000028</v>
      </c>
      <c r="DT18" s="205">
        <v>895133.87600000028</v>
      </c>
      <c r="DU18" s="205">
        <v>918593.37600000028</v>
      </c>
      <c r="DV18" s="205">
        <v>942052.87600000028</v>
      </c>
      <c r="DW18" s="205">
        <v>965512.37600000028</v>
      </c>
      <c r="DX18" s="205">
        <v>965512.37600000028</v>
      </c>
      <c r="DY18" s="205">
        <v>988971.87600000028</v>
      </c>
      <c r="DZ18" s="206">
        <v>1012431.3760000003</v>
      </c>
      <c r="EA18" s="205">
        <v>1041437.5286666669</v>
      </c>
      <c r="EB18" s="205">
        <v>1070443.6813333337</v>
      </c>
      <c r="EC18" s="205">
        <v>1099449.8340000003</v>
      </c>
      <c r="ED18" s="205">
        <v>1128455.9866666668</v>
      </c>
      <c r="EE18" s="205">
        <v>1128455.9866666668</v>
      </c>
      <c r="EF18" s="205">
        <v>1157462.1393333334</v>
      </c>
      <c r="EG18" s="205">
        <v>1186468.2919999999</v>
      </c>
      <c r="EH18" s="205">
        <v>1189680.5073333331</v>
      </c>
      <c r="EI18" s="205">
        <v>1192892.7226666664</v>
      </c>
      <c r="EJ18" s="205">
        <v>1196104.9379999996</v>
      </c>
      <c r="EK18" s="205">
        <v>1199317.1533333329</v>
      </c>
      <c r="EL18" s="205">
        <v>1199317.1533333329</v>
      </c>
      <c r="EM18" s="205">
        <v>1202529.3686666661</v>
      </c>
      <c r="EN18" s="205">
        <v>1205741.5839999993</v>
      </c>
      <c r="EO18" s="205">
        <v>1217860.4173333326</v>
      </c>
      <c r="EP18" s="205">
        <v>1229979.2506666658</v>
      </c>
      <c r="EQ18" s="205">
        <v>1242098.0839999991</v>
      </c>
      <c r="ER18" s="205">
        <v>1254216.9173333324</v>
      </c>
      <c r="ES18" s="205">
        <v>1254216.9173333324</v>
      </c>
      <c r="ET18" s="205">
        <v>1266335.7506666656</v>
      </c>
      <c r="EU18" s="205">
        <v>1278454.5839999989</v>
      </c>
      <c r="EV18" s="205">
        <v>1285707.2506666656</v>
      </c>
      <c r="EW18" s="205">
        <v>1292959.9173333324</v>
      </c>
      <c r="EX18" s="205">
        <v>1300212.5839999991</v>
      </c>
      <c r="EY18" s="205">
        <v>1307465.2506666658</v>
      </c>
      <c r="EZ18" s="205">
        <v>1307465.2506666658</v>
      </c>
      <c r="FA18" s="205">
        <v>1314717.9173333326</v>
      </c>
      <c r="FB18" s="206">
        <v>1321970.5839999993</v>
      </c>
      <c r="FC18" s="205">
        <v>1341156.3618333326</v>
      </c>
      <c r="FD18" s="205">
        <v>1360342.1396666658</v>
      </c>
      <c r="FE18" s="205">
        <v>1379527.9174999991</v>
      </c>
      <c r="FF18" s="205">
        <v>1398713.6953333323</v>
      </c>
      <c r="FG18" s="205">
        <v>1398713.6953333323</v>
      </c>
      <c r="FH18" s="205">
        <v>1417899.4731666655</v>
      </c>
      <c r="FI18" s="205">
        <v>1437085.2509999988</v>
      </c>
      <c r="FJ18" s="205">
        <v>1441816.2509999988</v>
      </c>
      <c r="FK18" s="205">
        <v>1446547.2509999988</v>
      </c>
      <c r="FL18" s="205">
        <v>1451278.2509999988</v>
      </c>
      <c r="FM18" s="205">
        <v>1456009.2509999988</v>
      </c>
      <c r="FN18" s="205">
        <v>1456009.2509999988</v>
      </c>
      <c r="FO18" s="205">
        <v>1460740.2509999988</v>
      </c>
      <c r="FP18" s="205">
        <v>1465471.2509999988</v>
      </c>
      <c r="FQ18" s="205">
        <v>1468604.084333332</v>
      </c>
      <c r="FR18" s="205">
        <v>1471736.9176666653</v>
      </c>
      <c r="FS18" s="205">
        <v>1474869.7509999985</v>
      </c>
      <c r="FT18" s="205">
        <v>1478002.5843333318</v>
      </c>
      <c r="FU18" s="205">
        <v>1478002.5843333318</v>
      </c>
      <c r="FV18" s="205">
        <v>1481135.417666665</v>
      </c>
      <c r="FW18" s="205">
        <v>1484268.2509999983</v>
      </c>
      <c r="FX18" s="205">
        <v>1505706.0841666649</v>
      </c>
      <c r="FY18" s="205">
        <v>1527143.9173333314</v>
      </c>
      <c r="FZ18" s="205">
        <v>1548581.750499998</v>
      </c>
      <c r="GA18" s="205">
        <v>1570019.5836666645</v>
      </c>
      <c r="GB18" s="205">
        <v>1570019.5836666645</v>
      </c>
      <c r="GC18" s="205">
        <v>1591457.4168333311</v>
      </c>
      <c r="GD18" s="206">
        <v>1612895.2499999977</v>
      </c>
      <c r="GE18" s="24"/>
      <c r="GF18" s="22"/>
      <c r="GG18" s="21"/>
      <c r="GH18" s="21"/>
      <c r="GI18" s="21"/>
      <c r="GJ18" s="21"/>
      <c r="GK18" s="21"/>
      <c r="GL18" s="21"/>
      <c r="GM18" s="21"/>
    </row>
    <row r="19" spans="1:195" s="23" customFormat="1" ht="17" customHeight="1">
      <c r="A19" s="1">
        <v>1</v>
      </c>
      <c r="B19" s="1">
        <v>4</v>
      </c>
      <c r="C19" s="7" t="s">
        <v>54</v>
      </c>
      <c r="D19" s="19" t="s">
        <v>55</v>
      </c>
      <c r="E19" s="19" t="s">
        <v>40</v>
      </c>
      <c r="F19" s="19" t="s">
        <v>36</v>
      </c>
      <c r="G19" s="19" t="s">
        <v>40</v>
      </c>
      <c r="H19" s="13"/>
      <c r="I19" s="204">
        <v>0</v>
      </c>
      <c r="J19" s="205">
        <v>0</v>
      </c>
      <c r="K19" s="205">
        <v>0</v>
      </c>
      <c r="L19" s="205">
        <v>0</v>
      </c>
      <c r="M19" s="205">
        <v>0</v>
      </c>
      <c r="N19" s="205">
        <v>0</v>
      </c>
      <c r="O19" s="205">
        <v>0</v>
      </c>
      <c r="P19" s="205">
        <v>0</v>
      </c>
      <c r="Q19" s="205">
        <v>0</v>
      </c>
      <c r="R19" s="205">
        <v>0</v>
      </c>
      <c r="S19" s="205">
        <v>0</v>
      </c>
      <c r="T19" s="205">
        <v>0</v>
      </c>
      <c r="U19" s="205">
        <v>0</v>
      </c>
      <c r="V19" s="205">
        <v>0</v>
      </c>
      <c r="W19" s="205">
        <v>0</v>
      </c>
      <c r="X19" s="205">
        <v>0</v>
      </c>
      <c r="Y19" s="205">
        <v>0</v>
      </c>
      <c r="Z19" s="205">
        <v>0</v>
      </c>
      <c r="AA19" s="205">
        <v>0</v>
      </c>
      <c r="AB19" s="205">
        <v>0</v>
      </c>
      <c r="AC19" s="205">
        <v>0</v>
      </c>
      <c r="AD19" s="205">
        <v>0</v>
      </c>
      <c r="AE19" s="205">
        <v>0</v>
      </c>
      <c r="AF19" s="205">
        <v>0</v>
      </c>
      <c r="AG19" s="205">
        <v>0</v>
      </c>
      <c r="AH19" s="205">
        <v>0</v>
      </c>
      <c r="AI19" s="205">
        <v>0</v>
      </c>
      <c r="AJ19" s="205">
        <v>0</v>
      </c>
      <c r="AK19" s="205">
        <v>0</v>
      </c>
      <c r="AL19" s="205">
        <v>0</v>
      </c>
      <c r="AM19" s="206">
        <v>0</v>
      </c>
      <c r="AN19" s="205">
        <v>0</v>
      </c>
      <c r="AO19" s="205">
        <v>0</v>
      </c>
      <c r="AP19" s="205">
        <v>0</v>
      </c>
      <c r="AQ19" s="205">
        <v>0</v>
      </c>
      <c r="AR19" s="205">
        <v>0</v>
      </c>
      <c r="AS19" s="205">
        <v>0</v>
      </c>
      <c r="AT19" s="205">
        <v>0</v>
      </c>
      <c r="AU19" s="205">
        <v>0</v>
      </c>
      <c r="AV19" s="205">
        <v>0</v>
      </c>
      <c r="AW19" s="205">
        <v>0</v>
      </c>
      <c r="AX19" s="205">
        <v>0</v>
      </c>
      <c r="AY19" s="205">
        <v>0</v>
      </c>
      <c r="AZ19" s="205">
        <v>0</v>
      </c>
      <c r="BA19" s="205">
        <v>0</v>
      </c>
      <c r="BB19" s="205">
        <v>0</v>
      </c>
      <c r="BC19" s="205">
        <v>0</v>
      </c>
      <c r="BD19" s="205">
        <v>0</v>
      </c>
      <c r="BE19" s="205">
        <v>0</v>
      </c>
      <c r="BF19" s="205">
        <v>0</v>
      </c>
      <c r="BG19" s="205">
        <v>0</v>
      </c>
      <c r="BH19" s="205">
        <v>0</v>
      </c>
      <c r="BI19" s="205">
        <v>0</v>
      </c>
      <c r="BJ19" s="205">
        <v>0</v>
      </c>
      <c r="BK19" s="205">
        <v>0</v>
      </c>
      <c r="BL19" s="205">
        <v>0</v>
      </c>
      <c r="BM19" s="205">
        <v>0</v>
      </c>
      <c r="BN19" s="205">
        <v>0</v>
      </c>
      <c r="BO19" s="206">
        <v>0</v>
      </c>
      <c r="BP19" s="205">
        <v>0</v>
      </c>
      <c r="BQ19" s="205">
        <v>0</v>
      </c>
      <c r="BR19" s="205">
        <v>0</v>
      </c>
      <c r="BS19" s="205">
        <v>0</v>
      </c>
      <c r="BT19" s="205">
        <v>0</v>
      </c>
      <c r="BU19" s="205">
        <v>0</v>
      </c>
      <c r="BV19" s="205">
        <v>0</v>
      </c>
      <c r="BW19" s="205">
        <v>13905.477666666666</v>
      </c>
      <c r="BX19" s="205">
        <v>27810.955333333332</v>
      </c>
      <c r="BY19" s="205">
        <v>41716.432999999997</v>
      </c>
      <c r="BZ19" s="205">
        <v>55621.910666666663</v>
      </c>
      <c r="CA19" s="205">
        <v>55621.910666666663</v>
      </c>
      <c r="CB19" s="205">
        <v>69527.388333333336</v>
      </c>
      <c r="CC19" s="205">
        <v>83432.866000000009</v>
      </c>
      <c r="CD19" s="205">
        <v>114932.87033333334</v>
      </c>
      <c r="CE19" s="205">
        <v>146432.87466666667</v>
      </c>
      <c r="CF19" s="205">
        <v>177932.87900000002</v>
      </c>
      <c r="CG19" s="205">
        <v>209432.88333333336</v>
      </c>
      <c r="CH19" s="205">
        <v>209432.88333333336</v>
      </c>
      <c r="CI19" s="205">
        <v>240932.88766666671</v>
      </c>
      <c r="CJ19" s="205">
        <v>192177.11499999999</v>
      </c>
      <c r="CK19" s="205">
        <v>217197.4535</v>
      </c>
      <c r="CL19" s="205">
        <v>242217.79200000002</v>
      </c>
      <c r="CM19" s="205">
        <v>267238.13050000003</v>
      </c>
      <c r="CN19" s="205">
        <v>292258.46900000004</v>
      </c>
      <c r="CO19" s="205">
        <v>292258.46900000004</v>
      </c>
      <c r="CP19" s="205">
        <v>317278.80750000005</v>
      </c>
      <c r="CQ19" s="206">
        <v>342299.14600000007</v>
      </c>
      <c r="CR19" s="205">
        <v>367229.78166666673</v>
      </c>
      <c r="CS19" s="205">
        <v>392160.4173333334</v>
      </c>
      <c r="CT19" s="205">
        <v>417091.05300000007</v>
      </c>
      <c r="CU19" s="205">
        <v>442021.68866666674</v>
      </c>
      <c r="CV19" s="205">
        <v>442021.68866666674</v>
      </c>
      <c r="CW19" s="205">
        <v>466952.32433333341</v>
      </c>
      <c r="CX19" s="205">
        <v>491882.96000000008</v>
      </c>
      <c r="CY19" s="205">
        <v>510872.79083333339</v>
      </c>
      <c r="CZ19" s="205">
        <v>529862.6216666667</v>
      </c>
      <c r="DA19" s="205">
        <v>548852.45250000001</v>
      </c>
      <c r="DB19" s="205">
        <v>567842.28333333333</v>
      </c>
      <c r="DC19" s="205">
        <v>567842.28333333333</v>
      </c>
      <c r="DD19" s="205">
        <v>586832.11416666664</v>
      </c>
      <c r="DE19" s="205">
        <v>605821.94499999995</v>
      </c>
      <c r="DF19" s="205">
        <v>621618.63466666662</v>
      </c>
      <c r="DG19" s="205">
        <v>637415.32433333329</v>
      </c>
      <c r="DH19" s="205">
        <v>653212.01399999997</v>
      </c>
      <c r="DI19" s="205">
        <v>669008.70366666664</v>
      </c>
      <c r="DJ19" s="205">
        <v>669008.70366666664</v>
      </c>
      <c r="DK19" s="205">
        <v>684805.39333333331</v>
      </c>
      <c r="DL19" s="205">
        <v>700602.08299999998</v>
      </c>
      <c r="DM19" s="205">
        <v>712520.60466666659</v>
      </c>
      <c r="DN19" s="205">
        <v>724439.12633333332</v>
      </c>
      <c r="DO19" s="205">
        <v>736357.64800000004</v>
      </c>
      <c r="DP19" s="205">
        <v>748276.16966666677</v>
      </c>
      <c r="DQ19" s="205">
        <v>748276.16966666677</v>
      </c>
      <c r="DR19" s="205">
        <v>760194.6913333335</v>
      </c>
      <c r="DS19" s="205">
        <v>772113.21300000022</v>
      </c>
      <c r="DT19" s="205">
        <v>805800.68816666689</v>
      </c>
      <c r="DU19" s="205">
        <v>839488.16333333356</v>
      </c>
      <c r="DV19" s="205">
        <v>873175.63850000023</v>
      </c>
      <c r="DW19" s="205">
        <v>906863.1136666669</v>
      </c>
      <c r="DX19" s="205">
        <v>906863.1136666669</v>
      </c>
      <c r="DY19" s="205">
        <v>940550.58883333358</v>
      </c>
      <c r="DZ19" s="206">
        <v>974238.06400000025</v>
      </c>
      <c r="EA19" s="205">
        <v>1008992.0913333336</v>
      </c>
      <c r="EB19" s="205">
        <v>1043746.118666667</v>
      </c>
      <c r="EC19" s="205">
        <v>1078500.1460000004</v>
      </c>
      <c r="ED19" s="205">
        <v>1113254.1733333338</v>
      </c>
      <c r="EE19" s="205">
        <v>1113254.1733333338</v>
      </c>
      <c r="EF19" s="205">
        <v>1148008.2006666672</v>
      </c>
      <c r="EG19" s="205">
        <v>1182762.2280000006</v>
      </c>
      <c r="EH19" s="205">
        <v>1198419.2423333339</v>
      </c>
      <c r="EI19" s="205">
        <v>1214076.2566666673</v>
      </c>
      <c r="EJ19" s="205">
        <v>1229733.2710000006</v>
      </c>
      <c r="EK19" s="205">
        <v>1245390.285333334</v>
      </c>
      <c r="EL19" s="205">
        <v>1245390.285333334</v>
      </c>
      <c r="EM19" s="205">
        <v>1261047.2996666674</v>
      </c>
      <c r="EN19" s="205">
        <v>1276704.3140000007</v>
      </c>
      <c r="EO19" s="205">
        <v>1306900.0325000007</v>
      </c>
      <c r="EP19" s="205">
        <v>1337095.7510000006</v>
      </c>
      <c r="EQ19" s="205">
        <v>1367291.4695000006</v>
      </c>
      <c r="ER19" s="205">
        <v>1397487.1880000005</v>
      </c>
      <c r="ES19" s="205">
        <v>1397487.1880000005</v>
      </c>
      <c r="ET19" s="205">
        <v>1427682.9065000005</v>
      </c>
      <c r="EU19" s="205">
        <v>1457878.6250000005</v>
      </c>
      <c r="EV19" s="205">
        <v>1485614.5998333339</v>
      </c>
      <c r="EW19" s="205">
        <v>1513350.5746666673</v>
      </c>
      <c r="EX19" s="205">
        <v>1541086.5495000007</v>
      </c>
      <c r="EY19" s="205">
        <v>1568822.5243333341</v>
      </c>
      <c r="EZ19" s="205">
        <v>1568822.5243333341</v>
      </c>
      <c r="FA19" s="205">
        <v>1596558.4991666675</v>
      </c>
      <c r="FB19" s="206">
        <v>1624294.4740000009</v>
      </c>
      <c r="FC19" s="205">
        <v>1654944.0048333341</v>
      </c>
      <c r="FD19" s="205">
        <v>1685593.5356666674</v>
      </c>
      <c r="FE19" s="205">
        <v>1716243.0665000007</v>
      </c>
      <c r="FF19" s="205">
        <v>1746892.5973333339</v>
      </c>
      <c r="FG19" s="205">
        <v>1746892.5973333339</v>
      </c>
      <c r="FH19" s="205">
        <v>1777542.1281666672</v>
      </c>
      <c r="FI19" s="205">
        <v>1808191.6590000005</v>
      </c>
      <c r="FJ19" s="205">
        <v>1834052.9700000004</v>
      </c>
      <c r="FK19" s="205">
        <v>1859914.2810000004</v>
      </c>
      <c r="FL19" s="205">
        <v>1885775.5920000004</v>
      </c>
      <c r="FM19" s="205">
        <v>1911636.9030000004</v>
      </c>
      <c r="FN19" s="205">
        <v>1911636.9030000004</v>
      </c>
      <c r="FO19" s="205">
        <v>1937498.2140000004</v>
      </c>
      <c r="FP19" s="205">
        <v>1963359.5250000004</v>
      </c>
      <c r="FQ19" s="205">
        <v>1983519.2868333338</v>
      </c>
      <c r="FR19" s="205">
        <v>2003679.0486666672</v>
      </c>
      <c r="FS19" s="205">
        <v>2023838.8105000006</v>
      </c>
      <c r="FT19" s="205">
        <v>2043998.572333334</v>
      </c>
      <c r="FU19" s="205">
        <v>2043998.572333334</v>
      </c>
      <c r="FV19" s="205">
        <v>2064158.3341666674</v>
      </c>
      <c r="FW19" s="205">
        <v>2084318.0960000008</v>
      </c>
      <c r="FX19" s="205">
        <v>2106890.4193333341</v>
      </c>
      <c r="FY19" s="205">
        <v>2129462.7426666673</v>
      </c>
      <c r="FZ19" s="205">
        <v>2152035.0660000006</v>
      </c>
      <c r="GA19" s="205">
        <v>2174607.3893333338</v>
      </c>
      <c r="GB19" s="205">
        <v>2174607.3893333338</v>
      </c>
      <c r="GC19" s="205">
        <v>2197179.7126666671</v>
      </c>
      <c r="GD19" s="206">
        <v>2219752.0360000003</v>
      </c>
      <c r="GE19" s="24"/>
      <c r="GF19" s="22"/>
      <c r="GG19" s="21"/>
      <c r="GH19" s="21"/>
      <c r="GI19" s="21"/>
      <c r="GJ19" s="21"/>
      <c r="GK19" s="21"/>
      <c r="GL19" s="21"/>
      <c r="GM19" s="21"/>
    </row>
    <row r="20" spans="1:195" s="28" customFormat="1" ht="17" customHeight="1">
      <c r="A20" s="1"/>
      <c r="B20" s="1">
        <v>4</v>
      </c>
      <c r="C20" s="25" t="s">
        <v>62</v>
      </c>
      <c r="D20" s="27" t="s">
        <v>63</v>
      </c>
      <c r="E20" s="27" t="s">
        <v>40</v>
      </c>
      <c r="F20" s="27" t="s">
        <v>36</v>
      </c>
      <c r="G20" s="27" t="s">
        <v>40</v>
      </c>
      <c r="H20" s="26"/>
      <c r="I20" s="207">
        <v>0</v>
      </c>
      <c r="J20" s="208">
        <v>0</v>
      </c>
      <c r="K20" s="208">
        <v>0</v>
      </c>
      <c r="L20" s="208">
        <v>0</v>
      </c>
      <c r="M20" s="208">
        <v>0</v>
      </c>
      <c r="N20" s="208">
        <v>0</v>
      </c>
      <c r="O20" s="208">
        <v>0</v>
      </c>
      <c r="P20" s="208">
        <v>0</v>
      </c>
      <c r="Q20" s="208">
        <v>0</v>
      </c>
      <c r="R20" s="208">
        <v>0</v>
      </c>
      <c r="S20" s="208">
        <v>0</v>
      </c>
      <c r="T20" s="208">
        <v>0</v>
      </c>
      <c r="U20" s="208">
        <v>0</v>
      </c>
      <c r="V20" s="208">
        <v>0</v>
      </c>
      <c r="W20" s="208">
        <v>0</v>
      </c>
      <c r="X20" s="208">
        <v>0</v>
      </c>
      <c r="Y20" s="208">
        <v>0</v>
      </c>
      <c r="Z20" s="208">
        <v>0</v>
      </c>
      <c r="AA20" s="208">
        <v>0</v>
      </c>
      <c r="AB20" s="208">
        <v>0</v>
      </c>
      <c r="AC20" s="208">
        <v>0</v>
      </c>
      <c r="AD20" s="208">
        <v>0</v>
      </c>
      <c r="AE20" s="208">
        <v>0</v>
      </c>
      <c r="AF20" s="208">
        <v>0</v>
      </c>
      <c r="AG20" s="208">
        <v>0</v>
      </c>
      <c r="AH20" s="208">
        <v>0</v>
      </c>
      <c r="AI20" s="208">
        <v>0</v>
      </c>
      <c r="AJ20" s="208">
        <v>0</v>
      </c>
      <c r="AK20" s="208">
        <v>0</v>
      </c>
      <c r="AL20" s="208">
        <v>0</v>
      </c>
      <c r="AM20" s="209">
        <v>0</v>
      </c>
      <c r="AN20" s="208">
        <v>0</v>
      </c>
      <c r="AO20" s="208">
        <v>0</v>
      </c>
      <c r="AP20" s="208">
        <v>0</v>
      </c>
      <c r="AQ20" s="208">
        <v>0</v>
      </c>
      <c r="AR20" s="208">
        <v>0</v>
      </c>
      <c r="AS20" s="208">
        <v>0</v>
      </c>
      <c r="AT20" s="208">
        <v>0</v>
      </c>
      <c r="AU20" s="208">
        <v>0</v>
      </c>
      <c r="AV20" s="208">
        <v>0</v>
      </c>
      <c r="AW20" s="208">
        <v>0</v>
      </c>
      <c r="AX20" s="208">
        <v>0</v>
      </c>
      <c r="AY20" s="208">
        <v>0</v>
      </c>
      <c r="AZ20" s="208">
        <v>0</v>
      </c>
      <c r="BA20" s="208">
        <v>0</v>
      </c>
      <c r="BB20" s="208">
        <v>0</v>
      </c>
      <c r="BC20" s="208">
        <v>0</v>
      </c>
      <c r="BD20" s="208">
        <v>0</v>
      </c>
      <c r="BE20" s="208">
        <v>0</v>
      </c>
      <c r="BF20" s="208">
        <v>0</v>
      </c>
      <c r="BG20" s="208">
        <v>0</v>
      </c>
      <c r="BH20" s="208">
        <v>0</v>
      </c>
      <c r="BI20" s="208">
        <v>0</v>
      </c>
      <c r="BJ20" s="208">
        <v>0</v>
      </c>
      <c r="BK20" s="208">
        <v>0</v>
      </c>
      <c r="BL20" s="208">
        <v>0</v>
      </c>
      <c r="BM20" s="208">
        <v>0</v>
      </c>
      <c r="BN20" s="208">
        <v>0</v>
      </c>
      <c r="BO20" s="209">
        <v>0</v>
      </c>
      <c r="BP20" s="208">
        <v>0</v>
      </c>
      <c r="BQ20" s="208">
        <v>0</v>
      </c>
      <c r="BR20" s="208">
        <v>0</v>
      </c>
      <c r="BS20" s="208">
        <v>0</v>
      </c>
      <c r="BT20" s="208">
        <v>0</v>
      </c>
      <c r="BU20" s="208">
        <v>0</v>
      </c>
      <c r="BV20" s="208">
        <v>0</v>
      </c>
      <c r="BW20" s="208">
        <v>13905.477666666666</v>
      </c>
      <c r="BX20" s="208">
        <v>27810.955333333332</v>
      </c>
      <c r="BY20" s="208">
        <v>41716.432999999997</v>
      </c>
      <c r="BZ20" s="208">
        <v>55621.910666666663</v>
      </c>
      <c r="CA20" s="208">
        <v>55621.910666666663</v>
      </c>
      <c r="CB20" s="208">
        <v>69527.388333333336</v>
      </c>
      <c r="CC20" s="208">
        <v>83432.866000000009</v>
      </c>
      <c r="CD20" s="208">
        <v>114932.87033333334</v>
      </c>
      <c r="CE20" s="208">
        <v>146432.87466666667</v>
      </c>
      <c r="CF20" s="208">
        <v>177932.87900000002</v>
      </c>
      <c r="CG20" s="208">
        <v>209432.88333333336</v>
      </c>
      <c r="CH20" s="208">
        <v>209432.88333333336</v>
      </c>
      <c r="CI20" s="208">
        <v>240932.88766666671</v>
      </c>
      <c r="CJ20" s="208">
        <v>192177.11499999999</v>
      </c>
      <c r="CK20" s="208">
        <v>217197.4535</v>
      </c>
      <c r="CL20" s="208">
        <v>242217.79200000002</v>
      </c>
      <c r="CM20" s="208">
        <v>267238.13050000003</v>
      </c>
      <c r="CN20" s="208">
        <v>292258.46900000004</v>
      </c>
      <c r="CO20" s="208">
        <v>292258.46900000004</v>
      </c>
      <c r="CP20" s="208">
        <v>317278.80750000005</v>
      </c>
      <c r="CQ20" s="209">
        <v>342299.14600000007</v>
      </c>
      <c r="CR20" s="208">
        <v>358938.28166666673</v>
      </c>
      <c r="CS20" s="208">
        <v>375577.4173333334</v>
      </c>
      <c r="CT20" s="208">
        <v>392216.55300000007</v>
      </c>
      <c r="CU20" s="208">
        <v>408855.68866666674</v>
      </c>
      <c r="CV20" s="208">
        <v>408855.68866666674</v>
      </c>
      <c r="CW20" s="208">
        <v>425494.82433333341</v>
      </c>
      <c r="CX20" s="208">
        <v>442133.96000000008</v>
      </c>
      <c r="CY20" s="208">
        <v>456955.29083333339</v>
      </c>
      <c r="CZ20" s="208">
        <v>471776.6216666667</v>
      </c>
      <c r="DA20" s="208">
        <v>486597.95250000001</v>
      </c>
      <c r="DB20" s="208">
        <v>501419.28333333333</v>
      </c>
      <c r="DC20" s="208">
        <v>501419.28333333333</v>
      </c>
      <c r="DD20" s="208">
        <v>516240.61416666664</v>
      </c>
      <c r="DE20" s="208">
        <v>531061.94499999995</v>
      </c>
      <c r="DF20" s="208">
        <v>542524.13466666662</v>
      </c>
      <c r="DG20" s="208">
        <v>553986.32433333329</v>
      </c>
      <c r="DH20" s="208">
        <v>565448.51399999997</v>
      </c>
      <c r="DI20" s="208">
        <v>576910.70366666664</v>
      </c>
      <c r="DJ20" s="208">
        <v>576910.70366666664</v>
      </c>
      <c r="DK20" s="208">
        <v>588372.89333333331</v>
      </c>
      <c r="DL20" s="208">
        <v>599835.08299999998</v>
      </c>
      <c r="DM20" s="208">
        <v>609588.60466666659</v>
      </c>
      <c r="DN20" s="208">
        <v>619342.1263333332</v>
      </c>
      <c r="DO20" s="208">
        <v>629095.64799999981</v>
      </c>
      <c r="DP20" s="208">
        <v>638849.16966666642</v>
      </c>
      <c r="DQ20" s="208">
        <v>638849.16966666642</v>
      </c>
      <c r="DR20" s="208">
        <v>648602.69133333303</v>
      </c>
      <c r="DS20" s="208">
        <v>658356.21299999964</v>
      </c>
      <c r="DT20" s="208">
        <v>684343.68816666631</v>
      </c>
      <c r="DU20" s="208">
        <v>710331.16333333298</v>
      </c>
      <c r="DV20" s="208">
        <v>736318.63849999965</v>
      </c>
      <c r="DW20" s="208">
        <v>762306.11366666632</v>
      </c>
      <c r="DX20" s="208">
        <v>762306.11366666632</v>
      </c>
      <c r="DY20" s="208">
        <v>788293.58883333299</v>
      </c>
      <c r="DZ20" s="209">
        <v>814281.06399999966</v>
      </c>
      <c r="EA20" s="208">
        <v>843424.92466666631</v>
      </c>
      <c r="EB20" s="208">
        <v>872568.78533333295</v>
      </c>
      <c r="EC20" s="208">
        <v>901712.6459999996</v>
      </c>
      <c r="ED20" s="208">
        <v>930856.50666666625</v>
      </c>
      <c r="EE20" s="208">
        <v>930856.50666666625</v>
      </c>
      <c r="EF20" s="208">
        <v>960000.36733333289</v>
      </c>
      <c r="EG20" s="208">
        <v>989144.22799999954</v>
      </c>
      <c r="EH20" s="208">
        <v>1001122.7423333329</v>
      </c>
      <c r="EI20" s="208">
        <v>1013101.2566666662</v>
      </c>
      <c r="EJ20" s="208">
        <v>1025079.7709999996</v>
      </c>
      <c r="EK20" s="208">
        <v>1037058.285333333</v>
      </c>
      <c r="EL20" s="208">
        <v>1037058.285333333</v>
      </c>
      <c r="EM20" s="208">
        <v>1049036.7996666662</v>
      </c>
      <c r="EN20" s="208">
        <v>1061015.3139999995</v>
      </c>
      <c r="EO20" s="208">
        <v>1086490.3658333328</v>
      </c>
      <c r="EP20" s="208">
        <v>1111965.4176666662</v>
      </c>
      <c r="EQ20" s="208">
        <v>1137440.4694999997</v>
      </c>
      <c r="ER20" s="208">
        <v>1162915.5213333331</v>
      </c>
      <c r="ES20" s="208">
        <v>1162915.5213333331</v>
      </c>
      <c r="ET20" s="208">
        <v>1188390.5731666666</v>
      </c>
      <c r="EU20" s="208">
        <v>1213865.625</v>
      </c>
      <c r="EV20" s="208">
        <v>1240315.1831666667</v>
      </c>
      <c r="EW20" s="208">
        <v>1266764.7413333333</v>
      </c>
      <c r="EX20" s="208">
        <v>1293214.2995</v>
      </c>
      <c r="EY20" s="208">
        <v>1319663.8576666666</v>
      </c>
      <c r="EZ20" s="208">
        <v>1319663.8576666666</v>
      </c>
      <c r="FA20" s="208">
        <v>1346113.4158333333</v>
      </c>
      <c r="FB20" s="209">
        <v>1372562.9739999999</v>
      </c>
      <c r="FC20" s="208">
        <v>1400265.0881666667</v>
      </c>
      <c r="FD20" s="208">
        <v>1427967.2023333334</v>
      </c>
      <c r="FE20" s="208">
        <v>1455669.3165000002</v>
      </c>
      <c r="FF20" s="208">
        <v>1483371.4306666669</v>
      </c>
      <c r="FG20" s="208">
        <v>1483371.4306666669</v>
      </c>
      <c r="FH20" s="208">
        <v>1511073.5448333337</v>
      </c>
      <c r="FI20" s="208">
        <v>1538775.6590000005</v>
      </c>
      <c r="FJ20" s="208">
        <v>1563299.5533333337</v>
      </c>
      <c r="FK20" s="208">
        <v>1587823.4476666669</v>
      </c>
      <c r="FL20" s="208">
        <v>1612347.3420000002</v>
      </c>
      <c r="FM20" s="208">
        <v>1636871.2363333334</v>
      </c>
      <c r="FN20" s="208">
        <v>1636871.2363333334</v>
      </c>
      <c r="FO20" s="208">
        <v>1661395.1306666667</v>
      </c>
      <c r="FP20" s="208">
        <v>1685919.0249999999</v>
      </c>
      <c r="FQ20" s="208">
        <v>1703673.3701666666</v>
      </c>
      <c r="FR20" s="208">
        <v>1721427.7153333332</v>
      </c>
      <c r="FS20" s="208">
        <v>1739182.0604999999</v>
      </c>
      <c r="FT20" s="208">
        <v>1756936.4056666666</v>
      </c>
      <c r="FU20" s="208">
        <v>1756936.4056666666</v>
      </c>
      <c r="FV20" s="208">
        <v>1774690.7508333332</v>
      </c>
      <c r="FW20" s="208">
        <v>1792445.0959999999</v>
      </c>
      <c r="FX20" s="208">
        <v>1811249.9193333331</v>
      </c>
      <c r="FY20" s="208">
        <v>1830054.7426666664</v>
      </c>
      <c r="FZ20" s="208">
        <v>1848859.5659999996</v>
      </c>
      <c r="GA20" s="208">
        <v>1867664.3893333329</v>
      </c>
      <c r="GB20" s="208">
        <v>1867664.3893333329</v>
      </c>
      <c r="GC20" s="208">
        <v>1886469.2126666661</v>
      </c>
      <c r="GD20" s="209">
        <v>1905274.0359999994</v>
      </c>
      <c r="GE20" s="54"/>
      <c r="GF20" s="22"/>
      <c r="GG20" s="21"/>
      <c r="GH20" s="21"/>
      <c r="GI20" s="21"/>
      <c r="GJ20" s="21"/>
      <c r="GK20" s="21"/>
      <c r="GL20" s="21"/>
      <c r="GM20" s="21"/>
    </row>
    <row r="21" spans="1:195" s="28" customFormat="1" ht="17" customHeight="1">
      <c r="A21" s="1">
        <v>1</v>
      </c>
      <c r="B21" s="1">
        <v>5</v>
      </c>
      <c r="C21" s="25" t="s">
        <v>56</v>
      </c>
      <c r="D21" s="27" t="s">
        <v>57</v>
      </c>
      <c r="E21" s="27" t="s">
        <v>40</v>
      </c>
      <c r="F21" s="27" t="s">
        <v>36</v>
      </c>
      <c r="G21" s="27" t="s">
        <v>40</v>
      </c>
      <c r="H21" s="26"/>
      <c r="I21" s="207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9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9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0</v>
      </c>
      <c r="CK21" s="208">
        <v>0</v>
      </c>
      <c r="CL21" s="208">
        <v>0</v>
      </c>
      <c r="CM21" s="208">
        <v>0</v>
      </c>
      <c r="CN21" s="208">
        <v>0</v>
      </c>
      <c r="CO21" s="208">
        <v>0</v>
      </c>
      <c r="CP21" s="208">
        <v>0</v>
      </c>
      <c r="CQ21" s="209">
        <v>0</v>
      </c>
      <c r="CR21" s="208">
        <v>8291.5</v>
      </c>
      <c r="CS21" s="208">
        <v>16583</v>
      </c>
      <c r="CT21" s="208">
        <v>24874.5</v>
      </c>
      <c r="CU21" s="208">
        <v>33166</v>
      </c>
      <c r="CV21" s="208">
        <v>33166</v>
      </c>
      <c r="CW21" s="208">
        <v>41457.5</v>
      </c>
      <c r="CX21" s="208">
        <v>49749</v>
      </c>
      <c r="CY21" s="208">
        <v>53917.5</v>
      </c>
      <c r="CZ21" s="208">
        <v>58086</v>
      </c>
      <c r="DA21" s="208">
        <v>62254.5</v>
      </c>
      <c r="DB21" s="208">
        <v>66423</v>
      </c>
      <c r="DC21" s="208">
        <v>66423</v>
      </c>
      <c r="DD21" s="208">
        <v>70591.5</v>
      </c>
      <c r="DE21" s="208">
        <v>74760</v>
      </c>
      <c r="DF21" s="208">
        <v>79094.5</v>
      </c>
      <c r="DG21" s="208">
        <v>83429</v>
      </c>
      <c r="DH21" s="208">
        <v>87763.5</v>
      </c>
      <c r="DI21" s="208">
        <v>92098</v>
      </c>
      <c r="DJ21" s="208">
        <v>92098</v>
      </c>
      <c r="DK21" s="208">
        <v>96432.5</v>
      </c>
      <c r="DL21" s="208">
        <v>100767</v>
      </c>
      <c r="DM21" s="208">
        <v>102932</v>
      </c>
      <c r="DN21" s="208">
        <v>105097</v>
      </c>
      <c r="DO21" s="208">
        <v>107262</v>
      </c>
      <c r="DP21" s="208">
        <v>109427</v>
      </c>
      <c r="DQ21" s="208">
        <v>109427</v>
      </c>
      <c r="DR21" s="208">
        <v>111592</v>
      </c>
      <c r="DS21" s="208">
        <v>113757</v>
      </c>
      <c r="DT21" s="208">
        <v>121457</v>
      </c>
      <c r="DU21" s="208">
        <v>129157</v>
      </c>
      <c r="DV21" s="208">
        <v>136857</v>
      </c>
      <c r="DW21" s="208">
        <v>144557</v>
      </c>
      <c r="DX21" s="208">
        <v>144557</v>
      </c>
      <c r="DY21" s="208">
        <v>152257</v>
      </c>
      <c r="DZ21" s="209">
        <v>159957</v>
      </c>
      <c r="EA21" s="208">
        <v>165567.16666666666</v>
      </c>
      <c r="EB21" s="208">
        <v>171177.33333333331</v>
      </c>
      <c r="EC21" s="208">
        <v>176787.49999999997</v>
      </c>
      <c r="ED21" s="208">
        <v>182397.66666666663</v>
      </c>
      <c r="EE21" s="208">
        <v>182397.66666666663</v>
      </c>
      <c r="EF21" s="208">
        <v>188007.83333333328</v>
      </c>
      <c r="EG21" s="208">
        <v>193617.99999999994</v>
      </c>
      <c r="EH21" s="208">
        <v>197296.49999999994</v>
      </c>
      <c r="EI21" s="208">
        <v>200974.99999999994</v>
      </c>
      <c r="EJ21" s="208">
        <v>204653.49999999994</v>
      </c>
      <c r="EK21" s="208">
        <v>208331.99999999994</v>
      </c>
      <c r="EL21" s="208">
        <v>208331.99999999994</v>
      </c>
      <c r="EM21" s="208">
        <v>212010.49999999994</v>
      </c>
      <c r="EN21" s="208">
        <v>215688.99999999994</v>
      </c>
      <c r="EO21" s="208">
        <v>220409.6666666666</v>
      </c>
      <c r="EP21" s="208">
        <v>225130.33333333326</v>
      </c>
      <c r="EQ21" s="208">
        <v>229850.99999999991</v>
      </c>
      <c r="ER21" s="208">
        <v>234571.66666666657</v>
      </c>
      <c r="ES21" s="208">
        <v>234571.66666666657</v>
      </c>
      <c r="ET21" s="208">
        <v>239292.33333333323</v>
      </c>
      <c r="EU21" s="208">
        <v>244012.99999999988</v>
      </c>
      <c r="EV21" s="208">
        <v>245299.41666666654</v>
      </c>
      <c r="EW21" s="208">
        <v>246585.8333333332</v>
      </c>
      <c r="EX21" s="208">
        <v>247872.24999999985</v>
      </c>
      <c r="EY21" s="208">
        <v>249158.66666666651</v>
      </c>
      <c r="EZ21" s="208">
        <v>249158.66666666651</v>
      </c>
      <c r="FA21" s="208">
        <v>250445.08333333317</v>
      </c>
      <c r="FB21" s="209">
        <v>251731.49999999983</v>
      </c>
      <c r="FC21" s="208">
        <v>254678.91666666648</v>
      </c>
      <c r="FD21" s="208">
        <v>257626.33333333314</v>
      </c>
      <c r="FE21" s="208">
        <v>260573.7499999998</v>
      </c>
      <c r="FF21" s="208">
        <v>263521.16666666645</v>
      </c>
      <c r="FG21" s="208">
        <v>263521.16666666645</v>
      </c>
      <c r="FH21" s="208">
        <v>266468.58333333314</v>
      </c>
      <c r="FI21" s="208">
        <v>269415.99999999983</v>
      </c>
      <c r="FJ21" s="208">
        <v>270753.41666666651</v>
      </c>
      <c r="FK21" s="208">
        <v>272090.8333333332</v>
      </c>
      <c r="FL21" s="208">
        <v>273428.24999999988</v>
      </c>
      <c r="FM21" s="208">
        <v>274765.66666666657</v>
      </c>
      <c r="FN21" s="208">
        <v>274765.66666666657</v>
      </c>
      <c r="FO21" s="208">
        <v>276103.08333333326</v>
      </c>
      <c r="FP21" s="208">
        <v>277440.49999999994</v>
      </c>
      <c r="FQ21" s="208">
        <v>279845.91666666663</v>
      </c>
      <c r="FR21" s="208">
        <v>282251.33333333331</v>
      </c>
      <c r="FS21" s="208">
        <v>284656.75</v>
      </c>
      <c r="FT21" s="208">
        <v>287062.16666666669</v>
      </c>
      <c r="FU21" s="208">
        <v>287062.16666666669</v>
      </c>
      <c r="FV21" s="208">
        <v>289467.58333333337</v>
      </c>
      <c r="FW21" s="208">
        <v>291873.00000000006</v>
      </c>
      <c r="FX21" s="208">
        <v>295640.50000000006</v>
      </c>
      <c r="FY21" s="208">
        <v>299408.00000000006</v>
      </c>
      <c r="FZ21" s="208">
        <v>303175.50000000006</v>
      </c>
      <c r="GA21" s="208">
        <v>306943.00000000006</v>
      </c>
      <c r="GB21" s="208">
        <v>306943.00000000006</v>
      </c>
      <c r="GC21" s="208">
        <v>310710.50000000006</v>
      </c>
      <c r="GD21" s="209">
        <v>314478.00000000006</v>
      </c>
      <c r="GE21" s="54"/>
      <c r="GF21" s="22"/>
      <c r="GG21" s="21"/>
      <c r="GH21" s="21"/>
      <c r="GI21" s="21"/>
      <c r="GJ21" s="21"/>
      <c r="GK21" s="21"/>
      <c r="GL21" s="21"/>
      <c r="GM21" s="21"/>
    </row>
    <row r="22" spans="1:195" s="23" customFormat="1" ht="17" customHeight="1">
      <c r="A22" s="1">
        <v>1</v>
      </c>
      <c r="B22" s="1">
        <v>6</v>
      </c>
      <c r="C22" s="7" t="s">
        <v>64</v>
      </c>
      <c r="D22" s="19" t="s">
        <v>65</v>
      </c>
      <c r="E22" s="19" t="s">
        <v>40</v>
      </c>
      <c r="F22" s="19" t="s">
        <v>36</v>
      </c>
      <c r="G22" s="19" t="s">
        <v>40</v>
      </c>
      <c r="H22" s="13"/>
      <c r="I22" s="204">
        <v>0</v>
      </c>
      <c r="J22" s="205">
        <v>0</v>
      </c>
      <c r="K22" s="205">
        <v>0</v>
      </c>
      <c r="L22" s="205">
        <v>0</v>
      </c>
      <c r="M22" s="205">
        <v>0</v>
      </c>
      <c r="N22" s="205">
        <v>0</v>
      </c>
      <c r="O22" s="205">
        <v>0</v>
      </c>
      <c r="P22" s="205">
        <v>0</v>
      </c>
      <c r="Q22" s="205">
        <v>0</v>
      </c>
      <c r="R22" s="205">
        <v>0</v>
      </c>
      <c r="S22" s="205">
        <v>0</v>
      </c>
      <c r="T22" s="205">
        <v>0</v>
      </c>
      <c r="U22" s="205">
        <v>0</v>
      </c>
      <c r="V22" s="205">
        <v>0</v>
      </c>
      <c r="W22" s="205">
        <v>0</v>
      </c>
      <c r="X22" s="205">
        <v>0</v>
      </c>
      <c r="Y22" s="205">
        <v>0</v>
      </c>
      <c r="Z22" s="205">
        <v>0</v>
      </c>
      <c r="AA22" s="205">
        <v>0</v>
      </c>
      <c r="AB22" s="205">
        <v>0</v>
      </c>
      <c r="AC22" s="205">
        <v>0</v>
      </c>
      <c r="AD22" s="205">
        <v>0</v>
      </c>
      <c r="AE22" s="205">
        <v>0</v>
      </c>
      <c r="AF22" s="205">
        <v>0</v>
      </c>
      <c r="AG22" s="205">
        <v>0</v>
      </c>
      <c r="AH22" s="205">
        <v>0</v>
      </c>
      <c r="AI22" s="205">
        <v>0</v>
      </c>
      <c r="AJ22" s="205">
        <v>0</v>
      </c>
      <c r="AK22" s="205">
        <v>0</v>
      </c>
      <c r="AL22" s="205">
        <v>0</v>
      </c>
      <c r="AM22" s="206">
        <v>0</v>
      </c>
      <c r="AN22" s="205">
        <v>0</v>
      </c>
      <c r="AO22" s="205">
        <v>0</v>
      </c>
      <c r="AP22" s="205">
        <v>0</v>
      </c>
      <c r="AQ22" s="205">
        <v>0</v>
      </c>
      <c r="AR22" s="205">
        <v>0</v>
      </c>
      <c r="AS22" s="205">
        <v>0</v>
      </c>
      <c r="AT22" s="205">
        <v>0</v>
      </c>
      <c r="AU22" s="205">
        <v>0</v>
      </c>
      <c r="AV22" s="205">
        <v>0</v>
      </c>
      <c r="AW22" s="205">
        <v>0</v>
      </c>
      <c r="AX22" s="205">
        <v>0</v>
      </c>
      <c r="AY22" s="205">
        <v>0</v>
      </c>
      <c r="AZ22" s="205">
        <v>0</v>
      </c>
      <c r="BA22" s="205">
        <v>0</v>
      </c>
      <c r="BB22" s="205">
        <v>0</v>
      </c>
      <c r="BC22" s="205">
        <v>0</v>
      </c>
      <c r="BD22" s="205">
        <v>0</v>
      </c>
      <c r="BE22" s="205">
        <v>0</v>
      </c>
      <c r="BF22" s="205">
        <v>0</v>
      </c>
      <c r="BG22" s="205">
        <v>0</v>
      </c>
      <c r="BH22" s="205">
        <v>0</v>
      </c>
      <c r="BI22" s="205">
        <v>0</v>
      </c>
      <c r="BJ22" s="205">
        <v>0</v>
      </c>
      <c r="BK22" s="205">
        <v>0</v>
      </c>
      <c r="BL22" s="205">
        <v>0</v>
      </c>
      <c r="BM22" s="205">
        <v>0</v>
      </c>
      <c r="BN22" s="205">
        <v>0</v>
      </c>
      <c r="BO22" s="206">
        <v>0</v>
      </c>
      <c r="BP22" s="205">
        <v>0</v>
      </c>
      <c r="BQ22" s="205">
        <v>0</v>
      </c>
      <c r="BR22" s="205">
        <v>0</v>
      </c>
      <c r="BS22" s="205">
        <v>0</v>
      </c>
      <c r="BT22" s="205">
        <v>0</v>
      </c>
      <c r="BU22" s="205">
        <v>0</v>
      </c>
      <c r="BV22" s="205">
        <v>0</v>
      </c>
      <c r="BW22" s="205">
        <v>5514.5225</v>
      </c>
      <c r="BX22" s="205">
        <v>11029.045</v>
      </c>
      <c r="BY22" s="205">
        <v>16543.567500000001</v>
      </c>
      <c r="BZ22" s="205">
        <v>22058.09</v>
      </c>
      <c r="CA22" s="205">
        <v>22058.09</v>
      </c>
      <c r="CB22" s="205">
        <v>27572.612499999999</v>
      </c>
      <c r="CC22" s="205">
        <v>33087.135000000002</v>
      </c>
      <c r="CD22" s="205">
        <v>47691.630333333334</v>
      </c>
      <c r="CE22" s="205">
        <v>62296.125666666667</v>
      </c>
      <c r="CF22" s="205">
        <v>76900.620999999999</v>
      </c>
      <c r="CG22" s="205">
        <v>91505.116333333339</v>
      </c>
      <c r="CH22" s="205">
        <v>91505.116333333339</v>
      </c>
      <c r="CI22" s="205">
        <v>106109.61166666666</v>
      </c>
      <c r="CJ22" s="205">
        <v>222134.891</v>
      </c>
      <c r="CK22" s="205">
        <v>239961.05366666667</v>
      </c>
      <c r="CL22" s="205">
        <v>257787.21633333334</v>
      </c>
      <c r="CM22" s="205">
        <v>275613.37900000002</v>
      </c>
      <c r="CN22" s="205">
        <v>293439.54166666669</v>
      </c>
      <c r="CO22" s="205">
        <v>293439.54166666669</v>
      </c>
      <c r="CP22" s="205">
        <v>311265.70433333336</v>
      </c>
      <c r="CQ22" s="206">
        <v>329091.86700000003</v>
      </c>
      <c r="CR22" s="205">
        <v>343103.39750000002</v>
      </c>
      <c r="CS22" s="205">
        <v>357114.92800000001</v>
      </c>
      <c r="CT22" s="205">
        <v>371126.45850000001</v>
      </c>
      <c r="CU22" s="205">
        <v>385137.989</v>
      </c>
      <c r="CV22" s="205">
        <v>385137.989</v>
      </c>
      <c r="CW22" s="205">
        <v>399149.51949999999</v>
      </c>
      <c r="CX22" s="205">
        <v>413161.05</v>
      </c>
      <c r="CY22" s="205">
        <v>461414.71950000001</v>
      </c>
      <c r="CZ22" s="205">
        <v>509668.38900000002</v>
      </c>
      <c r="DA22" s="205">
        <v>557922.05850000004</v>
      </c>
      <c r="DB22" s="205">
        <v>606175.728</v>
      </c>
      <c r="DC22" s="205">
        <v>606175.728</v>
      </c>
      <c r="DD22" s="205">
        <v>654429.39749999996</v>
      </c>
      <c r="DE22" s="205">
        <v>702683.06699999992</v>
      </c>
      <c r="DF22" s="205">
        <v>755189.37749999994</v>
      </c>
      <c r="DG22" s="205">
        <v>807695.68799999997</v>
      </c>
      <c r="DH22" s="205">
        <v>860201.99849999999</v>
      </c>
      <c r="DI22" s="205">
        <v>912708.30900000001</v>
      </c>
      <c r="DJ22" s="205">
        <v>912708.30900000001</v>
      </c>
      <c r="DK22" s="205">
        <v>965214.61950000003</v>
      </c>
      <c r="DL22" s="205">
        <v>1017720.93</v>
      </c>
      <c r="DM22" s="205">
        <v>1074302.4065</v>
      </c>
      <c r="DN22" s="205">
        <v>1130883.8830000001</v>
      </c>
      <c r="DO22" s="205">
        <v>1187465.3595000003</v>
      </c>
      <c r="DP22" s="205">
        <v>1244046.8360000004</v>
      </c>
      <c r="DQ22" s="205">
        <v>1244046.8360000004</v>
      </c>
      <c r="DR22" s="205">
        <v>1300628.3125000005</v>
      </c>
      <c r="DS22" s="205">
        <v>1357209.7890000006</v>
      </c>
      <c r="DT22" s="205">
        <v>1386201.9801666671</v>
      </c>
      <c r="DU22" s="205">
        <v>1415194.1713333337</v>
      </c>
      <c r="DV22" s="205">
        <v>1444186.3625000003</v>
      </c>
      <c r="DW22" s="205">
        <v>1473178.5536666668</v>
      </c>
      <c r="DX22" s="205">
        <v>1473178.5536666668</v>
      </c>
      <c r="DY22" s="205">
        <v>1502170.7448333334</v>
      </c>
      <c r="DZ22" s="206">
        <v>1531162.936</v>
      </c>
      <c r="EA22" s="205">
        <v>1554143.075</v>
      </c>
      <c r="EB22" s="205">
        <v>1577123.2139999999</v>
      </c>
      <c r="EC22" s="205">
        <v>1600103.3529999999</v>
      </c>
      <c r="ED22" s="205">
        <v>1623083.4919999999</v>
      </c>
      <c r="EE22" s="205">
        <v>1623083.4919999999</v>
      </c>
      <c r="EF22" s="205">
        <v>1646063.6309999998</v>
      </c>
      <c r="EG22" s="205">
        <v>1669043.7699999998</v>
      </c>
      <c r="EH22" s="205">
        <v>1679871.5846666663</v>
      </c>
      <c r="EI22" s="205">
        <v>1690699.3993333329</v>
      </c>
      <c r="EJ22" s="205">
        <v>1701527.2139999995</v>
      </c>
      <c r="EK22" s="205">
        <v>1712355.028666666</v>
      </c>
      <c r="EL22" s="205">
        <v>1712355.028666666</v>
      </c>
      <c r="EM22" s="205">
        <v>1723182.8433333326</v>
      </c>
      <c r="EN22" s="205">
        <v>1734010.6579999991</v>
      </c>
      <c r="EO22" s="205">
        <v>1751338.5911666658</v>
      </c>
      <c r="EP22" s="205">
        <v>1768666.5243333324</v>
      </c>
      <c r="EQ22" s="205">
        <v>1785994.4574999991</v>
      </c>
      <c r="ER22" s="205">
        <v>1803322.3906666657</v>
      </c>
      <c r="ES22" s="205">
        <v>1803322.3906666657</v>
      </c>
      <c r="ET22" s="205">
        <v>1820650.3238333324</v>
      </c>
      <c r="EU22" s="205">
        <v>1837978.2569999991</v>
      </c>
      <c r="EV22" s="205">
        <v>1862547.276499999</v>
      </c>
      <c r="EW22" s="205">
        <v>1887116.2959999989</v>
      </c>
      <c r="EX22" s="205">
        <v>1911685.3154999989</v>
      </c>
      <c r="EY22" s="205">
        <v>1936254.3349999988</v>
      </c>
      <c r="EZ22" s="205">
        <v>1936254.3349999988</v>
      </c>
      <c r="FA22" s="205">
        <v>1960823.3544999987</v>
      </c>
      <c r="FB22" s="206">
        <v>1985392.3739999987</v>
      </c>
      <c r="FC22" s="205">
        <v>2010478.0011666652</v>
      </c>
      <c r="FD22" s="205">
        <v>2035563.6283333318</v>
      </c>
      <c r="FE22" s="205">
        <v>2060649.2554999983</v>
      </c>
      <c r="FF22" s="205">
        <v>2085734.8826666649</v>
      </c>
      <c r="FG22" s="205">
        <v>2085734.8826666649</v>
      </c>
      <c r="FH22" s="205">
        <v>2110820.5098333317</v>
      </c>
      <c r="FI22" s="205">
        <v>2135906.1369999982</v>
      </c>
      <c r="FJ22" s="205">
        <v>2167034.3246666649</v>
      </c>
      <c r="FK22" s="205">
        <v>2198162.5123333316</v>
      </c>
      <c r="FL22" s="205">
        <v>2229290.6999999983</v>
      </c>
      <c r="FM22" s="205">
        <v>2260418.887666665</v>
      </c>
      <c r="FN22" s="205">
        <v>2260418.887666665</v>
      </c>
      <c r="FO22" s="205">
        <v>2291547.0753333317</v>
      </c>
      <c r="FP22" s="205">
        <v>2322675.2629999984</v>
      </c>
      <c r="FQ22" s="205">
        <v>2369156.4963333318</v>
      </c>
      <c r="FR22" s="205">
        <v>2415637.7296666652</v>
      </c>
      <c r="FS22" s="205">
        <v>2462118.9629999986</v>
      </c>
      <c r="FT22" s="205">
        <v>2508600.196333332</v>
      </c>
      <c r="FU22" s="205">
        <v>2508600.196333332</v>
      </c>
      <c r="FV22" s="205">
        <v>2555081.4296666654</v>
      </c>
      <c r="FW22" s="205">
        <v>2601562.6629999988</v>
      </c>
      <c r="FX22" s="205">
        <v>2644848.0066666654</v>
      </c>
      <c r="FY22" s="205">
        <v>2688133.3503333321</v>
      </c>
      <c r="FZ22" s="205">
        <v>2731418.6939999987</v>
      </c>
      <c r="GA22" s="205">
        <v>2774704.0376666654</v>
      </c>
      <c r="GB22" s="205">
        <v>2774704.0376666654</v>
      </c>
      <c r="GC22" s="205">
        <v>2817989.381333332</v>
      </c>
      <c r="GD22" s="206">
        <v>2861274.7249999987</v>
      </c>
      <c r="GE22" s="24"/>
      <c r="GF22" s="22"/>
      <c r="GG22" s="21"/>
      <c r="GH22" s="21"/>
      <c r="GI22" s="21"/>
      <c r="GJ22" s="21"/>
      <c r="GK22" s="21"/>
      <c r="GL22" s="21"/>
      <c r="GM22" s="21"/>
    </row>
    <row r="23" spans="1:195" s="23" customFormat="1" ht="17" customHeight="1">
      <c r="A23" s="1"/>
      <c r="B23" s="1">
        <v>6</v>
      </c>
      <c r="C23" s="7" t="s">
        <v>230</v>
      </c>
      <c r="D23" s="19"/>
      <c r="E23" s="19" t="s">
        <v>40</v>
      </c>
      <c r="F23" s="19" t="s">
        <v>36</v>
      </c>
      <c r="G23" s="19" t="s">
        <v>40</v>
      </c>
      <c r="H23" s="13"/>
      <c r="I23" s="204">
        <v>0</v>
      </c>
      <c r="J23" s="205">
        <v>0</v>
      </c>
      <c r="K23" s="205">
        <v>0</v>
      </c>
      <c r="L23" s="205">
        <v>0</v>
      </c>
      <c r="M23" s="205">
        <v>0</v>
      </c>
      <c r="N23" s="205">
        <v>0</v>
      </c>
      <c r="O23" s="205">
        <v>0</v>
      </c>
      <c r="P23" s="205">
        <v>0</v>
      </c>
      <c r="Q23" s="205">
        <v>0</v>
      </c>
      <c r="R23" s="205">
        <v>0</v>
      </c>
      <c r="S23" s="205">
        <v>0</v>
      </c>
      <c r="T23" s="205">
        <v>0</v>
      </c>
      <c r="U23" s="205">
        <v>0</v>
      </c>
      <c r="V23" s="205">
        <v>0</v>
      </c>
      <c r="W23" s="205">
        <v>0</v>
      </c>
      <c r="X23" s="205">
        <v>0</v>
      </c>
      <c r="Y23" s="205">
        <v>0</v>
      </c>
      <c r="Z23" s="205">
        <v>0</v>
      </c>
      <c r="AA23" s="205">
        <v>0</v>
      </c>
      <c r="AB23" s="205">
        <v>0</v>
      </c>
      <c r="AC23" s="205">
        <v>0</v>
      </c>
      <c r="AD23" s="205">
        <v>0</v>
      </c>
      <c r="AE23" s="205">
        <v>0</v>
      </c>
      <c r="AF23" s="205">
        <v>0</v>
      </c>
      <c r="AG23" s="205">
        <v>0</v>
      </c>
      <c r="AH23" s="205">
        <v>0</v>
      </c>
      <c r="AI23" s="205">
        <v>0</v>
      </c>
      <c r="AJ23" s="205">
        <v>0</v>
      </c>
      <c r="AK23" s="205">
        <v>0</v>
      </c>
      <c r="AL23" s="205">
        <v>0</v>
      </c>
      <c r="AM23" s="206">
        <v>0</v>
      </c>
      <c r="AN23" s="205">
        <v>0</v>
      </c>
      <c r="AO23" s="205">
        <v>0</v>
      </c>
      <c r="AP23" s="205">
        <v>0</v>
      </c>
      <c r="AQ23" s="205">
        <v>0</v>
      </c>
      <c r="AR23" s="205">
        <v>0</v>
      </c>
      <c r="AS23" s="205">
        <v>0</v>
      </c>
      <c r="AT23" s="205">
        <v>0</v>
      </c>
      <c r="AU23" s="205">
        <v>0</v>
      </c>
      <c r="AV23" s="205">
        <v>0</v>
      </c>
      <c r="AW23" s="205">
        <v>0</v>
      </c>
      <c r="AX23" s="205">
        <v>0</v>
      </c>
      <c r="AY23" s="205">
        <v>0</v>
      </c>
      <c r="AZ23" s="205">
        <v>0</v>
      </c>
      <c r="BA23" s="205">
        <v>0</v>
      </c>
      <c r="BB23" s="205">
        <v>0</v>
      </c>
      <c r="BC23" s="205">
        <v>0</v>
      </c>
      <c r="BD23" s="205">
        <v>0</v>
      </c>
      <c r="BE23" s="205">
        <v>0</v>
      </c>
      <c r="BF23" s="205">
        <v>0</v>
      </c>
      <c r="BG23" s="205">
        <v>0</v>
      </c>
      <c r="BH23" s="205">
        <v>0</v>
      </c>
      <c r="BI23" s="205">
        <v>0</v>
      </c>
      <c r="BJ23" s="205">
        <v>0</v>
      </c>
      <c r="BK23" s="205">
        <v>0</v>
      </c>
      <c r="BL23" s="205">
        <v>0</v>
      </c>
      <c r="BM23" s="205">
        <v>0</v>
      </c>
      <c r="BN23" s="205">
        <v>0</v>
      </c>
      <c r="BO23" s="206">
        <v>0</v>
      </c>
      <c r="BP23" s="205">
        <v>0</v>
      </c>
      <c r="BQ23" s="205">
        <v>0</v>
      </c>
      <c r="BR23" s="205">
        <v>0</v>
      </c>
      <c r="BS23" s="205">
        <v>0</v>
      </c>
      <c r="BT23" s="205">
        <v>0</v>
      </c>
      <c r="BU23" s="205">
        <v>0</v>
      </c>
      <c r="BV23" s="205">
        <v>0</v>
      </c>
      <c r="BW23" s="205">
        <v>0</v>
      </c>
      <c r="BX23" s="205">
        <v>0</v>
      </c>
      <c r="BY23" s="205">
        <v>0</v>
      </c>
      <c r="BZ23" s="205">
        <v>0</v>
      </c>
      <c r="CA23" s="205">
        <v>0</v>
      </c>
      <c r="CB23" s="205">
        <v>0</v>
      </c>
      <c r="CC23" s="205">
        <v>0</v>
      </c>
      <c r="CD23" s="205">
        <v>0</v>
      </c>
      <c r="CE23" s="205">
        <v>0</v>
      </c>
      <c r="CF23" s="205">
        <v>0</v>
      </c>
      <c r="CG23" s="205">
        <v>0</v>
      </c>
      <c r="CH23" s="205">
        <v>0</v>
      </c>
      <c r="CI23" s="205">
        <v>0</v>
      </c>
      <c r="CJ23" s="205">
        <v>0</v>
      </c>
      <c r="CK23" s="205">
        <v>0</v>
      </c>
      <c r="CL23" s="205">
        <v>0</v>
      </c>
      <c r="CM23" s="205">
        <v>0</v>
      </c>
      <c r="CN23" s="205">
        <v>0</v>
      </c>
      <c r="CO23" s="205">
        <v>0</v>
      </c>
      <c r="CP23" s="205">
        <v>0</v>
      </c>
      <c r="CQ23" s="206">
        <v>0</v>
      </c>
      <c r="CR23" s="205">
        <v>8291.5</v>
      </c>
      <c r="CS23" s="205">
        <v>16583</v>
      </c>
      <c r="CT23" s="205">
        <v>24874.5</v>
      </c>
      <c r="CU23" s="205">
        <v>33166</v>
      </c>
      <c r="CV23" s="205">
        <v>33166</v>
      </c>
      <c r="CW23" s="205">
        <v>41457.5</v>
      </c>
      <c r="CX23" s="205">
        <v>49749</v>
      </c>
      <c r="CY23" s="205">
        <v>53917.500000000007</v>
      </c>
      <c r="CZ23" s="205">
        <v>58086</v>
      </c>
      <c r="DA23" s="205">
        <v>62254.5</v>
      </c>
      <c r="DB23" s="205">
        <v>66423</v>
      </c>
      <c r="DC23" s="205">
        <v>66423</v>
      </c>
      <c r="DD23" s="205">
        <v>70591.500000000015</v>
      </c>
      <c r="DE23" s="205">
        <v>74760</v>
      </c>
      <c r="DF23" s="205">
        <v>79094.5</v>
      </c>
      <c r="DG23" s="205">
        <v>83429</v>
      </c>
      <c r="DH23" s="205">
        <v>87763.500000000015</v>
      </c>
      <c r="DI23" s="205">
        <v>92098.000000000015</v>
      </c>
      <c r="DJ23" s="205">
        <v>92098.000000000015</v>
      </c>
      <c r="DK23" s="205">
        <v>96432.5</v>
      </c>
      <c r="DL23" s="205">
        <v>100767.00000000001</v>
      </c>
      <c r="DM23" s="205">
        <v>102932.00000000001</v>
      </c>
      <c r="DN23" s="205">
        <v>105097.00000000001</v>
      </c>
      <c r="DO23" s="205">
        <v>107262.00000000001</v>
      </c>
      <c r="DP23" s="205">
        <v>109427.00000000001</v>
      </c>
      <c r="DQ23" s="205">
        <v>109427.00000000001</v>
      </c>
      <c r="DR23" s="205">
        <v>111592.00000000001</v>
      </c>
      <c r="DS23" s="205">
        <v>113757.00000000001</v>
      </c>
      <c r="DT23" s="205">
        <v>121457</v>
      </c>
      <c r="DU23" s="205">
        <v>129157.00000000001</v>
      </c>
      <c r="DV23" s="205">
        <v>136857.00000000003</v>
      </c>
      <c r="DW23" s="205">
        <v>144557.00000000003</v>
      </c>
      <c r="DX23" s="205">
        <v>144557.00000000003</v>
      </c>
      <c r="DY23" s="205">
        <v>152257.00000000006</v>
      </c>
      <c r="DZ23" s="206">
        <v>159957.00000000006</v>
      </c>
      <c r="EA23" s="205">
        <v>165567.16666666674</v>
      </c>
      <c r="EB23" s="205">
        <v>171177.3333333334</v>
      </c>
      <c r="EC23" s="205">
        <v>176787.50000000006</v>
      </c>
      <c r="ED23" s="205">
        <v>182397.66666666674</v>
      </c>
      <c r="EE23" s="205">
        <v>182397.66666666674</v>
      </c>
      <c r="EF23" s="205">
        <v>188007.8333333334</v>
      </c>
      <c r="EG23" s="205">
        <v>193618.00000000006</v>
      </c>
      <c r="EH23" s="205">
        <v>197296.50000000006</v>
      </c>
      <c r="EI23" s="205">
        <v>200975.00000000006</v>
      </c>
      <c r="EJ23" s="205">
        <v>204653.50000000006</v>
      </c>
      <c r="EK23" s="205">
        <v>208332.00000000009</v>
      </c>
      <c r="EL23" s="205">
        <v>208332.00000000009</v>
      </c>
      <c r="EM23" s="205">
        <v>212010.50000000006</v>
      </c>
      <c r="EN23" s="205">
        <v>215689.00000000006</v>
      </c>
      <c r="EO23" s="205">
        <v>220409.66666666674</v>
      </c>
      <c r="EP23" s="205">
        <v>225130.33333333343</v>
      </c>
      <c r="EQ23" s="205">
        <v>229851.00000000009</v>
      </c>
      <c r="ER23" s="205">
        <v>234571.66666666674</v>
      </c>
      <c r="ES23" s="205">
        <v>234571.66666666674</v>
      </c>
      <c r="ET23" s="205">
        <v>239292.33333333343</v>
      </c>
      <c r="EU23" s="205">
        <v>244013.00000000012</v>
      </c>
      <c r="EV23" s="205">
        <v>245299.41666666677</v>
      </c>
      <c r="EW23" s="205">
        <v>246585.83333333343</v>
      </c>
      <c r="EX23" s="205">
        <v>247872.25000000012</v>
      </c>
      <c r="EY23" s="205">
        <v>249158.6666666668</v>
      </c>
      <c r="EZ23" s="205">
        <v>249158.6666666668</v>
      </c>
      <c r="FA23" s="205">
        <v>250445.08333333346</v>
      </c>
      <c r="FB23" s="206">
        <v>251731.50000000012</v>
      </c>
      <c r="FC23" s="205">
        <v>254678.9166666668</v>
      </c>
      <c r="FD23" s="205">
        <v>257626.33333333346</v>
      </c>
      <c r="FE23" s="205">
        <v>260573.75000000012</v>
      </c>
      <c r="FF23" s="205">
        <v>263521.1666666668</v>
      </c>
      <c r="FG23" s="205">
        <v>263521.1666666668</v>
      </c>
      <c r="FH23" s="205">
        <v>266468.58333333343</v>
      </c>
      <c r="FI23" s="205">
        <v>269416.00000000012</v>
      </c>
      <c r="FJ23" s="205">
        <v>270753.41666666674</v>
      </c>
      <c r="FK23" s="205">
        <v>272090.83333333343</v>
      </c>
      <c r="FL23" s="205">
        <v>273428.25000000012</v>
      </c>
      <c r="FM23" s="205">
        <v>274765.66666666674</v>
      </c>
      <c r="FN23" s="205">
        <v>274765.66666666674</v>
      </c>
      <c r="FO23" s="205">
        <v>276103.08333333343</v>
      </c>
      <c r="FP23" s="205">
        <v>277440.50000000012</v>
      </c>
      <c r="FQ23" s="205">
        <v>279845.91666666674</v>
      </c>
      <c r="FR23" s="205">
        <v>282251.33333333343</v>
      </c>
      <c r="FS23" s="205">
        <v>284656.75000000012</v>
      </c>
      <c r="FT23" s="205">
        <v>287062.16666666674</v>
      </c>
      <c r="FU23" s="205">
        <v>287062.16666666674</v>
      </c>
      <c r="FV23" s="205">
        <v>289467.58333333343</v>
      </c>
      <c r="FW23" s="205">
        <v>291873.00000000012</v>
      </c>
      <c r="FX23" s="205">
        <v>295640.50000000012</v>
      </c>
      <c r="FY23" s="205">
        <v>299408.00000000012</v>
      </c>
      <c r="FZ23" s="205">
        <v>303175.50000000012</v>
      </c>
      <c r="GA23" s="205">
        <v>306943.00000000012</v>
      </c>
      <c r="GB23" s="205">
        <v>306943.00000000012</v>
      </c>
      <c r="GC23" s="205">
        <v>310710.50000000012</v>
      </c>
      <c r="GD23" s="206">
        <v>314478.00000000012</v>
      </c>
      <c r="GE23" s="24"/>
      <c r="GF23" s="22"/>
      <c r="GG23" s="21"/>
      <c r="GH23" s="21"/>
      <c r="GI23" s="21"/>
      <c r="GJ23" s="21"/>
      <c r="GK23" s="21"/>
      <c r="GL23" s="21"/>
      <c r="GM23" s="21"/>
    </row>
    <row r="24" spans="1:195" s="28" customFormat="1" ht="17" customHeight="1">
      <c r="A24" s="1"/>
      <c r="B24" s="1">
        <v>6</v>
      </c>
      <c r="C24" s="25" t="s">
        <v>48</v>
      </c>
      <c r="D24" s="27" t="s">
        <v>58</v>
      </c>
      <c r="E24" s="27" t="s">
        <v>40</v>
      </c>
      <c r="F24" s="27" t="s">
        <v>36</v>
      </c>
      <c r="G24" s="27" t="s">
        <v>40</v>
      </c>
      <c r="H24" s="26"/>
      <c r="I24" s="207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9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9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9">
        <v>0</v>
      </c>
      <c r="CR24" s="208">
        <v>3872.3333333333335</v>
      </c>
      <c r="CS24" s="208">
        <v>7744.666666666667</v>
      </c>
      <c r="CT24" s="208">
        <v>11617</v>
      </c>
      <c r="CU24" s="208">
        <v>15489.333333333334</v>
      </c>
      <c r="CV24" s="208">
        <v>15489.333333333334</v>
      </c>
      <c r="CW24" s="208">
        <v>19361.666666666668</v>
      </c>
      <c r="CX24" s="208">
        <v>23234</v>
      </c>
      <c r="CY24" s="208">
        <v>25900.5</v>
      </c>
      <c r="CZ24" s="208">
        <v>28567</v>
      </c>
      <c r="DA24" s="208">
        <v>31233.5</v>
      </c>
      <c r="DB24" s="208">
        <v>33900</v>
      </c>
      <c r="DC24" s="208">
        <v>33900</v>
      </c>
      <c r="DD24" s="208">
        <v>36566.5</v>
      </c>
      <c r="DE24" s="208">
        <v>39233</v>
      </c>
      <c r="DF24" s="208">
        <v>41780</v>
      </c>
      <c r="DG24" s="208">
        <v>44327</v>
      </c>
      <c r="DH24" s="208">
        <v>46874</v>
      </c>
      <c r="DI24" s="208">
        <v>49421</v>
      </c>
      <c r="DJ24" s="208">
        <v>49421</v>
      </c>
      <c r="DK24" s="208">
        <v>51968</v>
      </c>
      <c r="DL24" s="208">
        <v>54515</v>
      </c>
      <c r="DM24" s="208">
        <v>55346.166666666664</v>
      </c>
      <c r="DN24" s="208">
        <v>56177.333333333328</v>
      </c>
      <c r="DO24" s="208">
        <v>57008.499999999993</v>
      </c>
      <c r="DP24" s="208">
        <v>57839.666666666657</v>
      </c>
      <c r="DQ24" s="208">
        <v>57839.666666666657</v>
      </c>
      <c r="DR24" s="208">
        <v>58670.833333333321</v>
      </c>
      <c r="DS24" s="208">
        <v>59501.999999999985</v>
      </c>
      <c r="DT24" s="208">
        <v>59767.999999999985</v>
      </c>
      <c r="DU24" s="208">
        <v>60033.999999999985</v>
      </c>
      <c r="DV24" s="208">
        <v>60299.999999999993</v>
      </c>
      <c r="DW24" s="208">
        <v>60565.999999999993</v>
      </c>
      <c r="DX24" s="208">
        <v>60565.999999999993</v>
      </c>
      <c r="DY24" s="208">
        <v>60832</v>
      </c>
      <c r="DZ24" s="209">
        <v>61098</v>
      </c>
      <c r="EA24" s="208">
        <v>66094.166666666672</v>
      </c>
      <c r="EB24" s="208">
        <v>71090.333333333343</v>
      </c>
      <c r="EC24" s="208">
        <v>76086.5</v>
      </c>
      <c r="ED24" s="208">
        <v>81082.666666666672</v>
      </c>
      <c r="EE24" s="208">
        <v>81082.666666666672</v>
      </c>
      <c r="EF24" s="208">
        <v>86078.833333333343</v>
      </c>
      <c r="EG24" s="208">
        <v>91075</v>
      </c>
      <c r="EH24" s="208">
        <v>92654.5</v>
      </c>
      <c r="EI24" s="208">
        <v>94234</v>
      </c>
      <c r="EJ24" s="208">
        <v>95813.5</v>
      </c>
      <c r="EK24" s="208">
        <v>97393</v>
      </c>
      <c r="EL24" s="208">
        <v>97393</v>
      </c>
      <c r="EM24" s="208">
        <v>98972.5</v>
      </c>
      <c r="EN24" s="208">
        <v>100552</v>
      </c>
      <c r="EO24" s="208">
        <v>103074.5</v>
      </c>
      <c r="EP24" s="208">
        <v>105597</v>
      </c>
      <c r="EQ24" s="208">
        <v>108119.5</v>
      </c>
      <c r="ER24" s="208">
        <v>110642</v>
      </c>
      <c r="ES24" s="208">
        <v>110642</v>
      </c>
      <c r="ET24" s="208">
        <v>113164.5</v>
      </c>
      <c r="EU24" s="208">
        <v>115687</v>
      </c>
      <c r="EV24" s="208">
        <v>115820.75</v>
      </c>
      <c r="EW24" s="208">
        <v>115954.5</v>
      </c>
      <c r="EX24" s="208">
        <v>116088.25</v>
      </c>
      <c r="EY24" s="208">
        <v>116222</v>
      </c>
      <c r="EZ24" s="208">
        <v>116222</v>
      </c>
      <c r="FA24" s="208">
        <v>116355.75</v>
      </c>
      <c r="FB24" s="209">
        <v>116489.5</v>
      </c>
      <c r="FC24" s="208">
        <v>116492.91666666666</v>
      </c>
      <c r="FD24" s="208">
        <v>116496.33333333333</v>
      </c>
      <c r="FE24" s="208">
        <v>116499.75</v>
      </c>
      <c r="FF24" s="208">
        <v>116503.16666666666</v>
      </c>
      <c r="FG24" s="208">
        <v>116503.16666666666</v>
      </c>
      <c r="FH24" s="208">
        <v>116506.58333333331</v>
      </c>
      <c r="FI24" s="208">
        <v>116509.99999999999</v>
      </c>
      <c r="FJ24" s="208">
        <v>116841.24999999999</v>
      </c>
      <c r="FK24" s="208">
        <v>117172.49999999999</v>
      </c>
      <c r="FL24" s="208">
        <v>117503.74999999999</v>
      </c>
      <c r="FM24" s="208">
        <v>117834.99999999999</v>
      </c>
      <c r="FN24" s="208">
        <v>117834.99999999999</v>
      </c>
      <c r="FO24" s="208">
        <v>118166.24999999999</v>
      </c>
      <c r="FP24" s="208">
        <v>118497.49999999999</v>
      </c>
      <c r="FQ24" s="208">
        <v>118664.08333333331</v>
      </c>
      <c r="FR24" s="208">
        <v>118830.66666666666</v>
      </c>
      <c r="FS24" s="208">
        <v>118997.25</v>
      </c>
      <c r="FT24" s="208">
        <v>119163.83333333333</v>
      </c>
      <c r="FU24" s="208">
        <v>119163.83333333333</v>
      </c>
      <c r="FV24" s="208">
        <v>119330.41666666666</v>
      </c>
      <c r="FW24" s="208">
        <v>119497</v>
      </c>
      <c r="FX24" s="208">
        <v>120163.66666666666</v>
      </c>
      <c r="FY24" s="208">
        <v>120830.33333333333</v>
      </c>
      <c r="FZ24" s="208">
        <v>121497</v>
      </c>
      <c r="GA24" s="208">
        <v>122163.66666666666</v>
      </c>
      <c r="GB24" s="208">
        <v>122163.66666666666</v>
      </c>
      <c r="GC24" s="208">
        <v>122830.33333333331</v>
      </c>
      <c r="GD24" s="209">
        <v>123496.99999999999</v>
      </c>
      <c r="GE24" s="54"/>
      <c r="GF24" s="22"/>
      <c r="GG24" s="21"/>
      <c r="GH24" s="21"/>
      <c r="GI24" s="21"/>
      <c r="GJ24" s="21"/>
      <c r="GK24" s="21"/>
      <c r="GL24" s="21"/>
      <c r="GM24" s="21"/>
    </row>
    <row r="25" spans="1:195" s="28" customFormat="1" ht="17" customHeight="1">
      <c r="A25" s="1"/>
      <c r="B25" s="1">
        <v>6</v>
      </c>
      <c r="C25" s="25" t="s">
        <v>43</v>
      </c>
      <c r="D25" s="27" t="s">
        <v>59</v>
      </c>
      <c r="E25" s="27" t="s">
        <v>40</v>
      </c>
      <c r="F25" s="27" t="s">
        <v>36</v>
      </c>
      <c r="G25" s="27" t="s">
        <v>40</v>
      </c>
      <c r="H25" s="26"/>
      <c r="I25" s="207">
        <v>0</v>
      </c>
      <c r="J25" s="208">
        <v>0</v>
      </c>
      <c r="K25" s="208">
        <v>0</v>
      </c>
      <c r="L25" s="208">
        <v>0</v>
      </c>
      <c r="M25" s="208">
        <v>0</v>
      </c>
      <c r="N25" s="208">
        <v>0</v>
      </c>
      <c r="O25" s="208">
        <v>0</v>
      </c>
      <c r="P25" s="208">
        <v>0</v>
      </c>
      <c r="Q25" s="208">
        <v>0</v>
      </c>
      <c r="R25" s="208">
        <v>0</v>
      </c>
      <c r="S25" s="208">
        <v>0</v>
      </c>
      <c r="T25" s="208">
        <v>0</v>
      </c>
      <c r="U25" s="208">
        <v>0</v>
      </c>
      <c r="V25" s="208">
        <v>0</v>
      </c>
      <c r="W25" s="208">
        <v>0</v>
      </c>
      <c r="X25" s="208">
        <v>0</v>
      </c>
      <c r="Y25" s="208">
        <v>0</v>
      </c>
      <c r="Z25" s="208">
        <v>0</v>
      </c>
      <c r="AA25" s="208">
        <v>0</v>
      </c>
      <c r="AB25" s="208">
        <v>0</v>
      </c>
      <c r="AC25" s="208">
        <v>0</v>
      </c>
      <c r="AD25" s="208">
        <v>0</v>
      </c>
      <c r="AE25" s="208">
        <v>0</v>
      </c>
      <c r="AF25" s="208">
        <v>0</v>
      </c>
      <c r="AG25" s="208">
        <v>0</v>
      </c>
      <c r="AH25" s="208">
        <v>0</v>
      </c>
      <c r="AI25" s="208">
        <v>0</v>
      </c>
      <c r="AJ25" s="208">
        <v>0</v>
      </c>
      <c r="AK25" s="208">
        <v>0</v>
      </c>
      <c r="AL25" s="208">
        <v>0</v>
      </c>
      <c r="AM25" s="209">
        <v>0</v>
      </c>
      <c r="AN25" s="208">
        <v>0</v>
      </c>
      <c r="AO25" s="208">
        <v>0</v>
      </c>
      <c r="AP25" s="208">
        <v>0</v>
      </c>
      <c r="AQ25" s="208">
        <v>0</v>
      </c>
      <c r="AR25" s="208">
        <v>0</v>
      </c>
      <c r="AS25" s="208">
        <v>0</v>
      </c>
      <c r="AT25" s="208">
        <v>0</v>
      </c>
      <c r="AU25" s="208">
        <v>0</v>
      </c>
      <c r="AV25" s="208">
        <v>0</v>
      </c>
      <c r="AW25" s="208">
        <v>0</v>
      </c>
      <c r="AX25" s="208">
        <v>0</v>
      </c>
      <c r="AY25" s="208">
        <v>0</v>
      </c>
      <c r="AZ25" s="208">
        <v>0</v>
      </c>
      <c r="BA25" s="208">
        <v>0</v>
      </c>
      <c r="BB25" s="208">
        <v>0</v>
      </c>
      <c r="BC25" s="208">
        <v>0</v>
      </c>
      <c r="BD25" s="208">
        <v>0</v>
      </c>
      <c r="BE25" s="208">
        <v>0</v>
      </c>
      <c r="BF25" s="208">
        <v>0</v>
      </c>
      <c r="BG25" s="208">
        <v>0</v>
      </c>
      <c r="BH25" s="208">
        <v>0</v>
      </c>
      <c r="BI25" s="208">
        <v>0</v>
      </c>
      <c r="BJ25" s="208">
        <v>0</v>
      </c>
      <c r="BK25" s="208">
        <v>0</v>
      </c>
      <c r="BL25" s="208">
        <v>0</v>
      </c>
      <c r="BM25" s="208">
        <v>0</v>
      </c>
      <c r="BN25" s="208">
        <v>0</v>
      </c>
      <c r="BO25" s="209">
        <v>0</v>
      </c>
      <c r="BP25" s="208">
        <v>0</v>
      </c>
      <c r="BQ25" s="208">
        <v>0</v>
      </c>
      <c r="BR25" s="208">
        <v>0</v>
      </c>
      <c r="BS25" s="208">
        <v>0</v>
      </c>
      <c r="BT25" s="208">
        <v>0</v>
      </c>
      <c r="BU25" s="208">
        <v>0</v>
      </c>
      <c r="BV25" s="208">
        <v>0</v>
      </c>
      <c r="BW25" s="208">
        <v>0</v>
      </c>
      <c r="BX25" s="208">
        <v>0</v>
      </c>
      <c r="BY25" s="208">
        <v>0</v>
      </c>
      <c r="BZ25" s="208">
        <v>0</v>
      </c>
      <c r="CA25" s="208">
        <v>0</v>
      </c>
      <c r="CB25" s="208">
        <v>0</v>
      </c>
      <c r="CC25" s="208">
        <v>0</v>
      </c>
      <c r="CD25" s="208">
        <v>0</v>
      </c>
      <c r="CE25" s="208">
        <v>0</v>
      </c>
      <c r="CF25" s="208">
        <v>0</v>
      </c>
      <c r="CG25" s="208">
        <v>0</v>
      </c>
      <c r="CH25" s="208">
        <v>0</v>
      </c>
      <c r="CI25" s="208">
        <v>0</v>
      </c>
      <c r="CJ25" s="208">
        <v>0</v>
      </c>
      <c r="CK25" s="208">
        <v>0</v>
      </c>
      <c r="CL25" s="208">
        <v>0</v>
      </c>
      <c r="CM25" s="208">
        <v>0</v>
      </c>
      <c r="CN25" s="208">
        <v>0</v>
      </c>
      <c r="CO25" s="208">
        <v>0</v>
      </c>
      <c r="CP25" s="208">
        <v>0</v>
      </c>
      <c r="CQ25" s="209">
        <v>0</v>
      </c>
      <c r="CR25" s="208">
        <v>3165.8333333333335</v>
      </c>
      <c r="CS25" s="208">
        <v>6331.666666666667</v>
      </c>
      <c r="CT25" s="208">
        <v>9497.5</v>
      </c>
      <c r="CU25" s="208">
        <v>12663.333333333334</v>
      </c>
      <c r="CV25" s="208">
        <v>12663.333333333334</v>
      </c>
      <c r="CW25" s="208">
        <v>15829.166666666668</v>
      </c>
      <c r="CX25" s="208">
        <v>18995</v>
      </c>
      <c r="CY25" s="208">
        <v>19995.166666666668</v>
      </c>
      <c r="CZ25" s="208">
        <v>20995.333333333336</v>
      </c>
      <c r="DA25" s="208">
        <v>21995.500000000004</v>
      </c>
      <c r="DB25" s="208">
        <v>22995.666666666672</v>
      </c>
      <c r="DC25" s="208">
        <v>22995.666666666672</v>
      </c>
      <c r="DD25" s="208">
        <v>23995.833333333339</v>
      </c>
      <c r="DE25" s="208">
        <v>24996.000000000007</v>
      </c>
      <c r="DF25" s="208">
        <v>26329.166666666675</v>
      </c>
      <c r="DG25" s="208">
        <v>27662.333333333343</v>
      </c>
      <c r="DH25" s="208">
        <v>28995.500000000011</v>
      </c>
      <c r="DI25" s="208">
        <v>30328.666666666679</v>
      </c>
      <c r="DJ25" s="208">
        <v>30328.666666666679</v>
      </c>
      <c r="DK25" s="208">
        <v>31661.833333333347</v>
      </c>
      <c r="DL25" s="208">
        <v>32995.000000000015</v>
      </c>
      <c r="DM25" s="208">
        <v>33828.33333333335</v>
      </c>
      <c r="DN25" s="208">
        <v>34661.666666666686</v>
      </c>
      <c r="DO25" s="208">
        <v>35495.000000000022</v>
      </c>
      <c r="DP25" s="208">
        <v>36328.333333333358</v>
      </c>
      <c r="DQ25" s="208">
        <v>36328.333333333358</v>
      </c>
      <c r="DR25" s="208">
        <v>37161.666666666693</v>
      </c>
      <c r="DS25" s="208">
        <v>37995.000000000029</v>
      </c>
      <c r="DT25" s="208">
        <v>41828.333333333365</v>
      </c>
      <c r="DU25" s="208">
        <v>45661.666666666701</v>
      </c>
      <c r="DV25" s="208">
        <v>49495.000000000036</v>
      </c>
      <c r="DW25" s="208">
        <v>53328.333333333372</v>
      </c>
      <c r="DX25" s="208">
        <v>53328.333333333372</v>
      </c>
      <c r="DY25" s="208">
        <v>57161.666666666708</v>
      </c>
      <c r="DZ25" s="209">
        <v>60995.000000000044</v>
      </c>
      <c r="EA25" s="208">
        <v>61442.333333333379</v>
      </c>
      <c r="EB25" s="208">
        <v>61889.666666666715</v>
      </c>
      <c r="EC25" s="208">
        <v>62337.000000000051</v>
      </c>
      <c r="ED25" s="208">
        <v>62784.333333333387</v>
      </c>
      <c r="EE25" s="208">
        <v>62784.333333333387</v>
      </c>
      <c r="EF25" s="208">
        <v>63231.666666666722</v>
      </c>
      <c r="EG25" s="208">
        <v>63679.000000000058</v>
      </c>
      <c r="EH25" s="208">
        <v>64845.666666666722</v>
      </c>
      <c r="EI25" s="208">
        <v>66012.333333333387</v>
      </c>
      <c r="EJ25" s="208">
        <v>67179.000000000058</v>
      </c>
      <c r="EK25" s="208">
        <v>68345.66666666673</v>
      </c>
      <c r="EL25" s="208">
        <v>68345.66666666673</v>
      </c>
      <c r="EM25" s="208">
        <v>69512.333333333401</v>
      </c>
      <c r="EN25" s="208">
        <v>70679.000000000073</v>
      </c>
      <c r="EO25" s="208">
        <v>71845.666666666744</v>
      </c>
      <c r="EP25" s="208">
        <v>73012.333333333416</v>
      </c>
      <c r="EQ25" s="208">
        <v>74179.000000000087</v>
      </c>
      <c r="ER25" s="208">
        <v>75345.666666666759</v>
      </c>
      <c r="ES25" s="208">
        <v>75345.666666666759</v>
      </c>
      <c r="ET25" s="208">
        <v>76512.33333333343</v>
      </c>
      <c r="EU25" s="208">
        <v>77679.000000000102</v>
      </c>
      <c r="EV25" s="208">
        <v>78345.666666666773</v>
      </c>
      <c r="EW25" s="208">
        <v>79012.333333333445</v>
      </c>
      <c r="EX25" s="208">
        <v>79679.000000000116</v>
      </c>
      <c r="EY25" s="208">
        <v>80345.666666666788</v>
      </c>
      <c r="EZ25" s="208">
        <v>80345.666666666788</v>
      </c>
      <c r="FA25" s="208">
        <v>81012.333333333459</v>
      </c>
      <c r="FB25" s="209">
        <v>81679.000000000131</v>
      </c>
      <c r="FC25" s="208">
        <v>81679.000000000131</v>
      </c>
      <c r="FD25" s="208">
        <v>81679.000000000131</v>
      </c>
      <c r="FE25" s="208">
        <v>81679.000000000131</v>
      </c>
      <c r="FF25" s="208">
        <v>81679.000000000131</v>
      </c>
      <c r="FG25" s="208">
        <v>81679.000000000131</v>
      </c>
      <c r="FH25" s="208">
        <v>81679.000000000131</v>
      </c>
      <c r="FI25" s="208">
        <v>81679.000000000131</v>
      </c>
      <c r="FJ25" s="208">
        <v>82512.333333333459</v>
      </c>
      <c r="FK25" s="208">
        <v>83345.666666666788</v>
      </c>
      <c r="FL25" s="208">
        <v>84179.000000000116</v>
      </c>
      <c r="FM25" s="208">
        <v>85012.333333333445</v>
      </c>
      <c r="FN25" s="208">
        <v>85012.333333333445</v>
      </c>
      <c r="FO25" s="208">
        <v>85845.666666666773</v>
      </c>
      <c r="FP25" s="208">
        <v>86679.000000000102</v>
      </c>
      <c r="FQ25" s="208">
        <v>86679.000000000102</v>
      </c>
      <c r="FR25" s="208">
        <v>86679.000000000102</v>
      </c>
      <c r="FS25" s="208">
        <v>86679.000000000102</v>
      </c>
      <c r="FT25" s="208">
        <v>86679.000000000102</v>
      </c>
      <c r="FU25" s="208">
        <v>86679.000000000102</v>
      </c>
      <c r="FV25" s="208">
        <v>86679.000000000102</v>
      </c>
      <c r="FW25" s="208">
        <v>86679.000000000102</v>
      </c>
      <c r="FX25" s="208">
        <v>86694.000000000102</v>
      </c>
      <c r="FY25" s="208">
        <v>86709.000000000102</v>
      </c>
      <c r="FZ25" s="208">
        <v>86724.000000000102</v>
      </c>
      <c r="GA25" s="208">
        <v>86739.000000000102</v>
      </c>
      <c r="GB25" s="208">
        <v>86739.000000000102</v>
      </c>
      <c r="GC25" s="208">
        <v>86754.000000000102</v>
      </c>
      <c r="GD25" s="209">
        <v>86769.000000000102</v>
      </c>
      <c r="GE25" s="54"/>
      <c r="GF25" s="22"/>
      <c r="GG25" s="21"/>
      <c r="GH25" s="21"/>
      <c r="GI25" s="21"/>
      <c r="GJ25" s="21"/>
      <c r="GK25" s="21"/>
      <c r="GL25" s="21"/>
      <c r="GM25" s="21"/>
    </row>
    <row r="26" spans="1:195" s="28" customFormat="1" ht="17" customHeight="1">
      <c r="A26" s="1"/>
      <c r="B26" s="1">
        <v>6</v>
      </c>
      <c r="C26" s="25" t="s">
        <v>49</v>
      </c>
      <c r="D26" s="27" t="s">
        <v>60</v>
      </c>
      <c r="E26" s="27" t="s">
        <v>40</v>
      </c>
      <c r="F26" s="27" t="s">
        <v>36</v>
      </c>
      <c r="G26" s="27" t="s">
        <v>40</v>
      </c>
      <c r="H26" s="26"/>
      <c r="I26" s="207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9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9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0</v>
      </c>
      <c r="CB26" s="208">
        <v>0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9">
        <v>0</v>
      </c>
      <c r="CR26" s="208">
        <v>1253.3333333333333</v>
      </c>
      <c r="CS26" s="208">
        <v>2506.6666666666665</v>
      </c>
      <c r="CT26" s="208">
        <v>3760</v>
      </c>
      <c r="CU26" s="208">
        <v>5013.333333333333</v>
      </c>
      <c r="CV26" s="208">
        <v>5013.333333333333</v>
      </c>
      <c r="CW26" s="208">
        <v>6266.6666666666661</v>
      </c>
      <c r="CX26" s="208">
        <v>7520</v>
      </c>
      <c r="CY26" s="208">
        <v>8021.8333333333339</v>
      </c>
      <c r="CZ26" s="208">
        <v>8523.6666666666679</v>
      </c>
      <c r="DA26" s="208">
        <v>9025.5</v>
      </c>
      <c r="DB26" s="208">
        <v>9527.3333333333321</v>
      </c>
      <c r="DC26" s="208">
        <v>9527.3333333333321</v>
      </c>
      <c r="DD26" s="208">
        <v>10029.166666666666</v>
      </c>
      <c r="DE26" s="208">
        <v>10531</v>
      </c>
      <c r="DF26" s="208">
        <v>10985.333333333332</v>
      </c>
      <c r="DG26" s="208">
        <v>11439.666666666664</v>
      </c>
      <c r="DH26" s="208">
        <v>11893.999999999998</v>
      </c>
      <c r="DI26" s="208">
        <v>12348.333333333332</v>
      </c>
      <c r="DJ26" s="208">
        <v>12348.333333333332</v>
      </c>
      <c r="DK26" s="208">
        <v>12802.666666666664</v>
      </c>
      <c r="DL26" s="208">
        <v>13256.999999999998</v>
      </c>
      <c r="DM26" s="208">
        <v>13757.499999999998</v>
      </c>
      <c r="DN26" s="208">
        <v>14257.999999999998</v>
      </c>
      <c r="DO26" s="208">
        <v>14758.499999999998</v>
      </c>
      <c r="DP26" s="208">
        <v>15258.999999999998</v>
      </c>
      <c r="DQ26" s="208">
        <v>15258.999999999998</v>
      </c>
      <c r="DR26" s="208">
        <v>15759.499999999998</v>
      </c>
      <c r="DS26" s="208">
        <v>16259.999999999998</v>
      </c>
      <c r="DT26" s="208">
        <v>19860.666666666664</v>
      </c>
      <c r="DU26" s="208">
        <v>23461.333333333328</v>
      </c>
      <c r="DV26" s="208">
        <v>27061.999999999996</v>
      </c>
      <c r="DW26" s="208">
        <v>30662.666666666664</v>
      </c>
      <c r="DX26" s="208">
        <v>30662.666666666664</v>
      </c>
      <c r="DY26" s="208">
        <v>34263.333333333328</v>
      </c>
      <c r="DZ26" s="209">
        <v>37864</v>
      </c>
      <c r="EA26" s="208">
        <v>38030.666666666672</v>
      </c>
      <c r="EB26" s="208">
        <v>38197.333333333336</v>
      </c>
      <c r="EC26" s="208">
        <v>38364</v>
      </c>
      <c r="ED26" s="208">
        <v>38530.666666666672</v>
      </c>
      <c r="EE26" s="208">
        <v>38530.666666666672</v>
      </c>
      <c r="EF26" s="208">
        <v>38697.333333333343</v>
      </c>
      <c r="EG26" s="208">
        <v>38864.000000000007</v>
      </c>
      <c r="EH26" s="208">
        <v>39796.333333333343</v>
      </c>
      <c r="EI26" s="208">
        <v>40728.666666666672</v>
      </c>
      <c r="EJ26" s="208">
        <v>41661</v>
      </c>
      <c r="EK26" s="208">
        <v>42593.333333333336</v>
      </c>
      <c r="EL26" s="208">
        <v>42593.333333333336</v>
      </c>
      <c r="EM26" s="208">
        <v>43525.666666666672</v>
      </c>
      <c r="EN26" s="208">
        <v>44458</v>
      </c>
      <c r="EO26" s="208">
        <v>45489.5</v>
      </c>
      <c r="EP26" s="208">
        <v>46521</v>
      </c>
      <c r="EQ26" s="208">
        <v>47552.5</v>
      </c>
      <c r="ER26" s="208">
        <v>48584</v>
      </c>
      <c r="ES26" s="208">
        <v>48584</v>
      </c>
      <c r="ET26" s="208">
        <v>49615.5</v>
      </c>
      <c r="EU26" s="208">
        <v>50647</v>
      </c>
      <c r="EV26" s="208">
        <v>51133</v>
      </c>
      <c r="EW26" s="208">
        <v>51619</v>
      </c>
      <c r="EX26" s="208">
        <v>52105</v>
      </c>
      <c r="EY26" s="208">
        <v>52591</v>
      </c>
      <c r="EZ26" s="208">
        <v>52591</v>
      </c>
      <c r="FA26" s="208">
        <v>53077</v>
      </c>
      <c r="FB26" s="209">
        <v>53563</v>
      </c>
      <c r="FC26" s="208">
        <v>56507</v>
      </c>
      <c r="FD26" s="208">
        <v>59451</v>
      </c>
      <c r="FE26" s="208">
        <v>62395</v>
      </c>
      <c r="FF26" s="208">
        <v>65339</v>
      </c>
      <c r="FG26" s="208">
        <v>65339</v>
      </c>
      <c r="FH26" s="208">
        <v>68283</v>
      </c>
      <c r="FI26" s="208">
        <v>71227</v>
      </c>
      <c r="FJ26" s="208">
        <v>71399.833333333328</v>
      </c>
      <c r="FK26" s="208">
        <v>71572.666666666657</v>
      </c>
      <c r="FL26" s="208">
        <v>71745.5</v>
      </c>
      <c r="FM26" s="208">
        <v>71918.333333333343</v>
      </c>
      <c r="FN26" s="208">
        <v>71918.333333333343</v>
      </c>
      <c r="FO26" s="208">
        <v>72091.166666666672</v>
      </c>
      <c r="FP26" s="208">
        <v>72264</v>
      </c>
      <c r="FQ26" s="208">
        <v>74502.833333333343</v>
      </c>
      <c r="FR26" s="208">
        <v>76741.666666666686</v>
      </c>
      <c r="FS26" s="208">
        <v>78980.500000000015</v>
      </c>
      <c r="FT26" s="208">
        <v>81219.333333333343</v>
      </c>
      <c r="FU26" s="208">
        <v>81219.333333333343</v>
      </c>
      <c r="FV26" s="208">
        <v>83458.166666666686</v>
      </c>
      <c r="FW26" s="208">
        <v>85697.000000000029</v>
      </c>
      <c r="FX26" s="208">
        <v>88782.833333333358</v>
      </c>
      <c r="FY26" s="208">
        <v>91868.666666666686</v>
      </c>
      <c r="FZ26" s="208">
        <v>94954.500000000029</v>
      </c>
      <c r="GA26" s="208">
        <v>98040.333333333372</v>
      </c>
      <c r="GB26" s="208">
        <v>98040.333333333372</v>
      </c>
      <c r="GC26" s="208">
        <v>101126.1666666667</v>
      </c>
      <c r="GD26" s="209">
        <v>104212.00000000003</v>
      </c>
      <c r="GE26" s="54"/>
      <c r="GF26" s="22"/>
      <c r="GG26" s="21"/>
      <c r="GH26" s="21"/>
      <c r="GI26" s="21"/>
      <c r="GJ26" s="21"/>
      <c r="GK26" s="21"/>
      <c r="GL26" s="21"/>
      <c r="GM26" s="21"/>
    </row>
    <row r="27" spans="1:195" s="28" customFormat="1" ht="17" customHeight="1">
      <c r="A27" s="1"/>
      <c r="B27" s="1">
        <v>6</v>
      </c>
      <c r="C27" s="25" t="s">
        <v>47</v>
      </c>
      <c r="D27" s="27" t="s">
        <v>61</v>
      </c>
      <c r="E27" s="27" t="s">
        <v>40</v>
      </c>
      <c r="F27" s="27" t="s">
        <v>36</v>
      </c>
      <c r="G27" s="27" t="s">
        <v>40</v>
      </c>
      <c r="H27" s="26"/>
      <c r="I27" s="207">
        <v>0</v>
      </c>
      <c r="J27" s="208">
        <v>0</v>
      </c>
      <c r="K27" s="208">
        <v>0</v>
      </c>
      <c r="L27" s="208">
        <v>0</v>
      </c>
      <c r="M27" s="208">
        <v>0</v>
      </c>
      <c r="N27" s="208">
        <v>0</v>
      </c>
      <c r="O27" s="208">
        <v>0</v>
      </c>
      <c r="P27" s="208">
        <v>0</v>
      </c>
      <c r="Q27" s="208">
        <v>0</v>
      </c>
      <c r="R27" s="208">
        <v>0</v>
      </c>
      <c r="S27" s="208">
        <v>0</v>
      </c>
      <c r="T27" s="208">
        <v>0</v>
      </c>
      <c r="U27" s="208">
        <v>0</v>
      </c>
      <c r="V27" s="208">
        <v>0</v>
      </c>
      <c r="W27" s="208">
        <v>0</v>
      </c>
      <c r="X27" s="208">
        <v>0</v>
      </c>
      <c r="Y27" s="208">
        <v>0</v>
      </c>
      <c r="Z27" s="208">
        <v>0</v>
      </c>
      <c r="AA27" s="208">
        <v>0</v>
      </c>
      <c r="AB27" s="208">
        <v>0</v>
      </c>
      <c r="AC27" s="208">
        <v>0</v>
      </c>
      <c r="AD27" s="208">
        <v>0</v>
      </c>
      <c r="AE27" s="208">
        <v>0</v>
      </c>
      <c r="AF27" s="208">
        <v>0</v>
      </c>
      <c r="AG27" s="208">
        <v>0</v>
      </c>
      <c r="AH27" s="208">
        <v>0</v>
      </c>
      <c r="AI27" s="208">
        <v>0</v>
      </c>
      <c r="AJ27" s="208">
        <v>0</v>
      </c>
      <c r="AK27" s="208">
        <v>0</v>
      </c>
      <c r="AL27" s="208">
        <v>0</v>
      </c>
      <c r="AM27" s="209">
        <v>0</v>
      </c>
      <c r="AN27" s="208">
        <v>0</v>
      </c>
      <c r="AO27" s="208">
        <v>0</v>
      </c>
      <c r="AP27" s="208">
        <v>0</v>
      </c>
      <c r="AQ27" s="208">
        <v>0</v>
      </c>
      <c r="AR27" s="208">
        <v>0</v>
      </c>
      <c r="AS27" s="208">
        <v>0</v>
      </c>
      <c r="AT27" s="208">
        <v>0</v>
      </c>
      <c r="AU27" s="208">
        <v>0</v>
      </c>
      <c r="AV27" s="208">
        <v>0</v>
      </c>
      <c r="AW27" s="208">
        <v>0</v>
      </c>
      <c r="AX27" s="208">
        <v>0</v>
      </c>
      <c r="AY27" s="208">
        <v>0</v>
      </c>
      <c r="AZ27" s="208">
        <v>0</v>
      </c>
      <c r="BA27" s="208">
        <v>0</v>
      </c>
      <c r="BB27" s="208">
        <v>0</v>
      </c>
      <c r="BC27" s="208">
        <v>0</v>
      </c>
      <c r="BD27" s="208">
        <v>0</v>
      </c>
      <c r="BE27" s="208">
        <v>0</v>
      </c>
      <c r="BF27" s="208">
        <v>0</v>
      </c>
      <c r="BG27" s="208">
        <v>0</v>
      </c>
      <c r="BH27" s="208">
        <v>0</v>
      </c>
      <c r="BI27" s="208">
        <v>0</v>
      </c>
      <c r="BJ27" s="208">
        <v>0</v>
      </c>
      <c r="BK27" s="208">
        <v>0</v>
      </c>
      <c r="BL27" s="208">
        <v>0</v>
      </c>
      <c r="BM27" s="208">
        <v>0</v>
      </c>
      <c r="BN27" s="208">
        <v>0</v>
      </c>
      <c r="BO27" s="209">
        <v>0</v>
      </c>
      <c r="BP27" s="208">
        <v>0</v>
      </c>
      <c r="BQ27" s="208">
        <v>0</v>
      </c>
      <c r="BR27" s="208">
        <v>0</v>
      </c>
      <c r="BS27" s="208">
        <v>0</v>
      </c>
      <c r="BT27" s="208">
        <v>0</v>
      </c>
      <c r="BU27" s="208">
        <v>0</v>
      </c>
      <c r="BV27" s="208">
        <v>0</v>
      </c>
      <c r="BW27" s="208">
        <v>0</v>
      </c>
      <c r="BX27" s="208">
        <v>0</v>
      </c>
      <c r="BY27" s="208">
        <v>0</v>
      </c>
      <c r="BZ27" s="208">
        <v>0</v>
      </c>
      <c r="CA27" s="208">
        <v>0</v>
      </c>
      <c r="CB27" s="208">
        <v>0</v>
      </c>
      <c r="CC27" s="208">
        <v>0</v>
      </c>
      <c r="CD27" s="208">
        <v>0</v>
      </c>
      <c r="CE27" s="208">
        <v>0</v>
      </c>
      <c r="CF27" s="208">
        <v>0</v>
      </c>
      <c r="CG27" s="208">
        <v>0</v>
      </c>
      <c r="CH27" s="208">
        <v>0</v>
      </c>
      <c r="CI27" s="208">
        <v>0</v>
      </c>
      <c r="CJ27" s="208">
        <v>0</v>
      </c>
      <c r="CK27" s="208">
        <v>0</v>
      </c>
      <c r="CL27" s="208">
        <v>0</v>
      </c>
      <c r="CM27" s="208">
        <v>0</v>
      </c>
      <c r="CN27" s="208">
        <v>0</v>
      </c>
      <c r="CO27" s="208">
        <v>0</v>
      </c>
      <c r="CP27" s="208">
        <v>0</v>
      </c>
      <c r="CQ27" s="209">
        <v>0</v>
      </c>
      <c r="CR27" s="208">
        <v>0</v>
      </c>
      <c r="CS27" s="208">
        <v>0</v>
      </c>
      <c r="CT27" s="208">
        <v>0</v>
      </c>
      <c r="CU27" s="208">
        <v>0</v>
      </c>
      <c r="CV27" s="208">
        <v>0</v>
      </c>
      <c r="CW27" s="208">
        <v>0</v>
      </c>
      <c r="CX27" s="208">
        <v>0</v>
      </c>
      <c r="CY27" s="208">
        <v>0</v>
      </c>
      <c r="CZ27" s="208">
        <v>0</v>
      </c>
      <c r="DA27" s="208">
        <v>0</v>
      </c>
      <c r="DB27" s="208">
        <v>0</v>
      </c>
      <c r="DC27" s="208">
        <v>0</v>
      </c>
      <c r="DD27" s="208">
        <v>0</v>
      </c>
      <c r="DE27" s="208">
        <v>0</v>
      </c>
      <c r="DF27" s="208">
        <v>0</v>
      </c>
      <c r="DG27" s="208">
        <v>0</v>
      </c>
      <c r="DH27" s="208">
        <v>0</v>
      </c>
      <c r="DI27" s="208">
        <v>0</v>
      </c>
      <c r="DJ27" s="208">
        <v>0</v>
      </c>
      <c r="DK27" s="208">
        <v>0</v>
      </c>
      <c r="DL27" s="208">
        <v>0</v>
      </c>
      <c r="DM27" s="208">
        <v>0</v>
      </c>
      <c r="DN27" s="208">
        <v>0</v>
      </c>
      <c r="DO27" s="208">
        <v>0</v>
      </c>
      <c r="DP27" s="208">
        <v>0</v>
      </c>
      <c r="DQ27" s="208">
        <v>0</v>
      </c>
      <c r="DR27" s="208">
        <v>0</v>
      </c>
      <c r="DS27" s="208">
        <v>0</v>
      </c>
      <c r="DT27" s="208">
        <v>0</v>
      </c>
      <c r="DU27" s="208">
        <v>0</v>
      </c>
      <c r="DV27" s="208">
        <v>0</v>
      </c>
      <c r="DW27" s="208">
        <v>0</v>
      </c>
      <c r="DX27" s="208">
        <v>0</v>
      </c>
      <c r="DY27" s="208">
        <v>0</v>
      </c>
      <c r="DZ27" s="209">
        <v>0</v>
      </c>
      <c r="EA27" s="208">
        <v>0</v>
      </c>
      <c r="EB27" s="208">
        <v>0</v>
      </c>
      <c r="EC27" s="208">
        <v>0</v>
      </c>
      <c r="ED27" s="208">
        <v>0</v>
      </c>
      <c r="EE27" s="208">
        <v>0</v>
      </c>
      <c r="EF27" s="208">
        <v>0</v>
      </c>
      <c r="EG27" s="208">
        <v>0</v>
      </c>
      <c r="EH27" s="208">
        <v>0</v>
      </c>
      <c r="EI27" s="208">
        <v>0</v>
      </c>
      <c r="EJ27" s="208">
        <v>0</v>
      </c>
      <c r="EK27" s="208">
        <v>0</v>
      </c>
      <c r="EL27" s="208">
        <v>0</v>
      </c>
      <c r="EM27" s="208">
        <v>0</v>
      </c>
      <c r="EN27" s="208">
        <v>0</v>
      </c>
      <c r="EO27" s="208">
        <v>0</v>
      </c>
      <c r="EP27" s="208">
        <v>0</v>
      </c>
      <c r="EQ27" s="208">
        <v>0</v>
      </c>
      <c r="ER27" s="208">
        <v>0</v>
      </c>
      <c r="ES27" s="208">
        <v>0</v>
      </c>
      <c r="ET27" s="208">
        <v>0</v>
      </c>
      <c r="EU27" s="208">
        <v>0</v>
      </c>
      <c r="EV27" s="208">
        <v>0</v>
      </c>
      <c r="EW27" s="208">
        <v>0</v>
      </c>
      <c r="EX27" s="208">
        <v>0</v>
      </c>
      <c r="EY27" s="208">
        <v>0</v>
      </c>
      <c r="EZ27" s="208">
        <v>0</v>
      </c>
      <c r="FA27" s="208">
        <v>0</v>
      </c>
      <c r="FB27" s="209">
        <v>0</v>
      </c>
      <c r="FC27" s="208">
        <v>0</v>
      </c>
      <c r="FD27" s="208">
        <v>0</v>
      </c>
      <c r="FE27" s="208">
        <v>0</v>
      </c>
      <c r="FF27" s="208">
        <v>0</v>
      </c>
      <c r="FG27" s="208">
        <v>0</v>
      </c>
      <c r="FH27" s="208">
        <v>0</v>
      </c>
      <c r="FI27" s="208">
        <v>0</v>
      </c>
      <c r="FJ27" s="208">
        <v>0</v>
      </c>
      <c r="FK27" s="208">
        <v>0</v>
      </c>
      <c r="FL27" s="208">
        <v>0</v>
      </c>
      <c r="FM27" s="208">
        <v>0</v>
      </c>
      <c r="FN27" s="208">
        <v>0</v>
      </c>
      <c r="FO27" s="208">
        <v>0</v>
      </c>
      <c r="FP27" s="208">
        <v>0</v>
      </c>
      <c r="FQ27" s="208">
        <v>0</v>
      </c>
      <c r="FR27" s="208">
        <v>0</v>
      </c>
      <c r="FS27" s="208">
        <v>0</v>
      </c>
      <c r="FT27" s="208">
        <v>0</v>
      </c>
      <c r="FU27" s="208">
        <v>0</v>
      </c>
      <c r="FV27" s="208">
        <v>0</v>
      </c>
      <c r="FW27" s="208">
        <v>0</v>
      </c>
      <c r="FX27" s="208">
        <v>0</v>
      </c>
      <c r="FY27" s="208">
        <v>0</v>
      </c>
      <c r="FZ27" s="208">
        <v>0</v>
      </c>
      <c r="GA27" s="208">
        <v>0</v>
      </c>
      <c r="GB27" s="208">
        <v>0</v>
      </c>
      <c r="GC27" s="208">
        <v>0</v>
      </c>
      <c r="GD27" s="209">
        <v>0</v>
      </c>
      <c r="GE27" s="54"/>
      <c r="GF27" s="22"/>
      <c r="GG27" s="21"/>
      <c r="GH27" s="21"/>
      <c r="GI27" s="21"/>
      <c r="GJ27" s="21"/>
      <c r="GK27" s="21"/>
      <c r="GL27" s="21"/>
      <c r="GM27" s="21"/>
    </row>
    <row r="28" spans="1:195" s="23" customFormat="1" ht="17" customHeight="1">
      <c r="A28" s="1">
        <v>1</v>
      </c>
      <c r="B28" s="1">
        <v>7</v>
      </c>
      <c r="C28" s="7" t="s">
        <v>376</v>
      </c>
      <c r="D28" s="19" t="s">
        <v>231</v>
      </c>
      <c r="E28" s="19" t="s">
        <v>40</v>
      </c>
      <c r="F28" s="19" t="s">
        <v>36</v>
      </c>
      <c r="G28" s="19" t="s">
        <v>40</v>
      </c>
      <c r="H28" s="13"/>
      <c r="I28" s="204">
        <v>0</v>
      </c>
      <c r="J28" s="205">
        <v>0</v>
      </c>
      <c r="K28" s="205">
        <v>0</v>
      </c>
      <c r="L28" s="205">
        <v>0</v>
      </c>
      <c r="M28" s="205">
        <v>0</v>
      </c>
      <c r="N28" s="205">
        <v>0</v>
      </c>
      <c r="O28" s="205">
        <v>0</v>
      </c>
      <c r="P28" s="205">
        <v>0</v>
      </c>
      <c r="Q28" s="205">
        <v>0</v>
      </c>
      <c r="R28" s="205">
        <v>0</v>
      </c>
      <c r="S28" s="205">
        <v>0</v>
      </c>
      <c r="T28" s="205">
        <v>0</v>
      </c>
      <c r="U28" s="205">
        <v>0</v>
      </c>
      <c r="V28" s="205">
        <v>0</v>
      </c>
      <c r="W28" s="205">
        <v>0</v>
      </c>
      <c r="X28" s="205">
        <v>0</v>
      </c>
      <c r="Y28" s="205">
        <v>0</v>
      </c>
      <c r="Z28" s="205">
        <v>0</v>
      </c>
      <c r="AA28" s="205">
        <v>0</v>
      </c>
      <c r="AB28" s="205">
        <v>0</v>
      </c>
      <c r="AC28" s="205">
        <v>0</v>
      </c>
      <c r="AD28" s="205">
        <v>0</v>
      </c>
      <c r="AE28" s="205">
        <v>0</v>
      </c>
      <c r="AF28" s="205">
        <v>0</v>
      </c>
      <c r="AG28" s="205">
        <v>0</v>
      </c>
      <c r="AH28" s="205">
        <v>0</v>
      </c>
      <c r="AI28" s="205">
        <v>0</v>
      </c>
      <c r="AJ28" s="205">
        <v>0</v>
      </c>
      <c r="AK28" s="205">
        <v>0</v>
      </c>
      <c r="AL28" s="205">
        <v>0</v>
      </c>
      <c r="AM28" s="206">
        <v>0</v>
      </c>
      <c r="AN28" s="205">
        <v>0</v>
      </c>
      <c r="AO28" s="205">
        <v>0</v>
      </c>
      <c r="AP28" s="205">
        <v>0</v>
      </c>
      <c r="AQ28" s="205">
        <v>0</v>
      </c>
      <c r="AR28" s="205">
        <v>0</v>
      </c>
      <c r="AS28" s="205">
        <v>0</v>
      </c>
      <c r="AT28" s="205">
        <v>0</v>
      </c>
      <c r="AU28" s="205">
        <v>0</v>
      </c>
      <c r="AV28" s="205">
        <v>0</v>
      </c>
      <c r="AW28" s="205">
        <v>0</v>
      </c>
      <c r="AX28" s="205">
        <v>0</v>
      </c>
      <c r="AY28" s="205">
        <v>0</v>
      </c>
      <c r="AZ28" s="205">
        <v>0</v>
      </c>
      <c r="BA28" s="205">
        <v>0</v>
      </c>
      <c r="BB28" s="205">
        <v>0</v>
      </c>
      <c r="BC28" s="205">
        <v>0</v>
      </c>
      <c r="BD28" s="205">
        <v>0</v>
      </c>
      <c r="BE28" s="205">
        <v>0</v>
      </c>
      <c r="BF28" s="205">
        <v>0</v>
      </c>
      <c r="BG28" s="205">
        <v>0</v>
      </c>
      <c r="BH28" s="205">
        <v>0</v>
      </c>
      <c r="BI28" s="205">
        <v>0</v>
      </c>
      <c r="BJ28" s="205">
        <v>0</v>
      </c>
      <c r="BK28" s="205">
        <v>0</v>
      </c>
      <c r="BL28" s="205">
        <v>0</v>
      </c>
      <c r="BM28" s="205">
        <v>0</v>
      </c>
      <c r="BN28" s="205">
        <v>0</v>
      </c>
      <c r="BO28" s="206">
        <v>0</v>
      </c>
      <c r="BP28" s="205">
        <v>0</v>
      </c>
      <c r="BQ28" s="205">
        <v>0</v>
      </c>
      <c r="BR28" s="205">
        <v>0</v>
      </c>
      <c r="BS28" s="205">
        <v>0</v>
      </c>
      <c r="BT28" s="205">
        <v>0</v>
      </c>
      <c r="BU28" s="205">
        <v>0</v>
      </c>
      <c r="BV28" s="205">
        <v>0</v>
      </c>
      <c r="BW28" s="205">
        <v>19420</v>
      </c>
      <c r="BX28" s="205">
        <v>38840</v>
      </c>
      <c r="BY28" s="205">
        <v>58260</v>
      </c>
      <c r="BZ28" s="205">
        <v>77680</v>
      </c>
      <c r="CA28" s="205">
        <v>77680</v>
      </c>
      <c r="CB28" s="205">
        <v>97100</v>
      </c>
      <c r="CC28" s="205">
        <v>116520</v>
      </c>
      <c r="CD28" s="205">
        <v>162624.5</v>
      </c>
      <c r="CE28" s="205">
        <v>208729</v>
      </c>
      <c r="CF28" s="205">
        <v>254833.5</v>
      </c>
      <c r="CG28" s="205">
        <v>300938</v>
      </c>
      <c r="CH28" s="205">
        <v>300938</v>
      </c>
      <c r="CI28" s="205">
        <v>347042.5</v>
      </c>
      <c r="CJ28" s="205">
        <v>414312</v>
      </c>
      <c r="CK28" s="205">
        <v>457158.50016666669</v>
      </c>
      <c r="CL28" s="205">
        <v>500005.00033333327</v>
      </c>
      <c r="CM28" s="205">
        <v>542851.50050000008</v>
      </c>
      <c r="CN28" s="205">
        <v>585698.00066666678</v>
      </c>
      <c r="CO28" s="205">
        <v>585698.00066666678</v>
      </c>
      <c r="CP28" s="205">
        <v>628544.50083333335</v>
      </c>
      <c r="CQ28" s="206">
        <v>671391.00100000005</v>
      </c>
      <c r="CR28" s="205">
        <v>702041.66766666668</v>
      </c>
      <c r="CS28" s="205">
        <v>732692.33433333342</v>
      </c>
      <c r="CT28" s="205">
        <v>763343.00100000005</v>
      </c>
      <c r="CU28" s="205">
        <v>793993.66766666668</v>
      </c>
      <c r="CV28" s="205">
        <v>793993.66766666668</v>
      </c>
      <c r="CW28" s="205">
        <v>824644.33433333342</v>
      </c>
      <c r="CX28" s="205">
        <v>855295.00099999993</v>
      </c>
      <c r="CY28" s="205">
        <v>918370.00099999993</v>
      </c>
      <c r="CZ28" s="205">
        <v>981445.00099999993</v>
      </c>
      <c r="DA28" s="205">
        <v>1044520.0009999999</v>
      </c>
      <c r="DB28" s="205">
        <v>1107595.0010000002</v>
      </c>
      <c r="DC28" s="205">
        <v>1107595.0010000002</v>
      </c>
      <c r="DD28" s="205">
        <v>1170670.0009999999</v>
      </c>
      <c r="DE28" s="205">
        <v>1233745.0009999999</v>
      </c>
      <c r="DF28" s="205">
        <v>1297713.5011666666</v>
      </c>
      <c r="DG28" s="205">
        <v>1361682.0013333333</v>
      </c>
      <c r="DH28" s="205">
        <v>1425650.5014999998</v>
      </c>
      <c r="DI28" s="205">
        <v>1489619.0016666665</v>
      </c>
      <c r="DJ28" s="205">
        <v>1489619.0016666665</v>
      </c>
      <c r="DK28" s="205">
        <v>1553587.5018333332</v>
      </c>
      <c r="DL28" s="205">
        <v>1617556.0019999999</v>
      </c>
      <c r="DM28" s="205">
        <v>1683891.0019999999</v>
      </c>
      <c r="DN28" s="205">
        <v>1750226.0019999999</v>
      </c>
      <c r="DO28" s="205">
        <v>1816561.0019999996</v>
      </c>
      <c r="DP28" s="205">
        <v>1882896.0019999996</v>
      </c>
      <c r="DQ28" s="205">
        <v>1882896.0019999996</v>
      </c>
      <c r="DR28" s="205">
        <v>1949231.0019999996</v>
      </c>
      <c r="DS28" s="205">
        <v>2015566.0019999996</v>
      </c>
      <c r="DT28" s="205">
        <v>2070545.6686666664</v>
      </c>
      <c r="DU28" s="205">
        <v>2125525.3353333329</v>
      </c>
      <c r="DV28" s="205">
        <v>2180505.0019999999</v>
      </c>
      <c r="DW28" s="205">
        <v>2235484.6686666664</v>
      </c>
      <c r="DX28" s="205">
        <v>2235484.6686666664</v>
      </c>
      <c r="DY28" s="205">
        <v>2290464.3353333334</v>
      </c>
      <c r="DZ28" s="206">
        <v>2345444.0020000003</v>
      </c>
      <c r="EA28" s="205">
        <v>2397568.0019999999</v>
      </c>
      <c r="EB28" s="205">
        <v>2449692.0020000003</v>
      </c>
      <c r="EC28" s="205">
        <v>2501816.0020000003</v>
      </c>
      <c r="ED28" s="205">
        <v>2553940.0020000003</v>
      </c>
      <c r="EE28" s="205">
        <v>2553940.0020000003</v>
      </c>
      <c r="EF28" s="205">
        <v>2606064.0020000003</v>
      </c>
      <c r="EG28" s="205">
        <v>2658188.0020000003</v>
      </c>
      <c r="EH28" s="205">
        <v>2680994.3353333338</v>
      </c>
      <c r="EI28" s="205">
        <v>2703800.6686666673</v>
      </c>
      <c r="EJ28" s="205">
        <v>2726607.0020000008</v>
      </c>
      <c r="EK28" s="205">
        <v>2749413.3353333343</v>
      </c>
      <c r="EL28" s="205">
        <v>2749413.3353333343</v>
      </c>
      <c r="EM28" s="205">
        <v>2772219.6686666673</v>
      </c>
      <c r="EN28" s="205">
        <v>2795026.0020000013</v>
      </c>
      <c r="EO28" s="205">
        <v>2837829.0020000008</v>
      </c>
      <c r="EP28" s="205">
        <v>2880632.0020000013</v>
      </c>
      <c r="EQ28" s="205">
        <v>2923435.0020000013</v>
      </c>
      <c r="ER28" s="205">
        <v>2966238.0020000013</v>
      </c>
      <c r="ES28" s="205">
        <v>2966238.0020000013</v>
      </c>
      <c r="ET28" s="205">
        <v>3009041.0020000013</v>
      </c>
      <c r="EU28" s="205">
        <v>3051844.0020000013</v>
      </c>
      <c r="EV28" s="205">
        <v>3102862.5853333352</v>
      </c>
      <c r="EW28" s="205">
        <v>3153881.1686666682</v>
      </c>
      <c r="EX28" s="205">
        <v>3204899.7520000013</v>
      </c>
      <c r="EY28" s="205">
        <v>3255918.3353333347</v>
      </c>
      <c r="EZ28" s="205">
        <v>3255918.3353333347</v>
      </c>
      <c r="FA28" s="205">
        <v>3306936.9186666682</v>
      </c>
      <c r="FB28" s="206">
        <v>3357955.5020000022</v>
      </c>
      <c r="FC28" s="205">
        <v>3410743.2520000017</v>
      </c>
      <c r="FD28" s="205">
        <v>3463531.0020000013</v>
      </c>
      <c r="FE28" s="205">
        <v>3516318.7520000013</v>
      </c>
      <c r="FF28" s="205">
        <v>3569106.5020000013</v>
      </c>
      <c r="FG28" s="205">
        <v>3569106.5020000013</v>
      </c>
      <c r="FH28" s="205">
        <v>3621894.2520000017</v>
      </c>
      <c r="FI28" s="205">
        <v>3674682.0020000013</v>
      </c>
      <c r="FJ28" s="205">
        <v>3730334.0853333343</v>
      </c>
      <c r="FK28" s="205">
        <v>3785986.1686666678</v>
      </c>
      <c r="FL28" s="205">
        <v>3841638.2520000013</v>
      </c>
      <c r="FM28" s="205">
        <v>3897290.3353333352</v>
      </c>
      <c r="FN28" s="205">
        <v>3897290.3353333352</v>
      </c>
      <c r="FO28" s="205">
        <v>3952942.4186666682</v>
      </c>
      <c r="FP28" s="205">
        <v>4008594.5020000013</v>
      </c>
      <c r="FQ28" s="205">
        <v>4072830.0853333347</v>
      </c>
      <c r="FR28" s="205">
        <v>4137065.6686666682</v>
      </c>
      <c r="FS28" s="205">
        <v>4201301.2520000013</v>
      </c>
      <c r="FT28" s="205">
        <v>4265536.8353333343</v>
      </c>
      <c r="FU28" s="205">
        <v>4265536.8353333343</v>
      </c>
      <c r="FV28" s="205">
        <v>4329772.4186666682</v>
      </c>
      <c r="FW28" s="205">
        <v>4394008.0020000022</v>
      </c>
      <c r="FX28" s="205">
        <v>4456098.1685000015</v>
      </c>
      <c r="FY28" s="205">
        <v>4518188.3350000009</v>
      </c>
      <c r="FZ28" s="205">
        <v>4580278.5015000012</v>
      </c>
      <c r="GA28" s="205">
        <v>4642368.6680000005</v>
      </c>
      <c r="GB28" s="205">
        <v>4642368.6680000005</v>
      </c>
      <c r="GC28" s="205">
        <v>4704458.8344999999</v>
      </c>
      <c r="GD28" s="206">
        <v>4766549.0010000002</v>
      </c>
      <c r="GE28" s="24"/>
      <c r="GF28" s="22"/>
      <c r="GG28" s="21"/>
      <c r="GH28" s="21"/>
      <c r="GI28" s="21"/>
      <c r="GJ28" s="21"/>
      <c r="GK28" s="21"/>
      <c r="GL28" s="21"/>
      <c r="GM28" s="21"/>
    </row>
    <row r="29" spans="1:195" s="28" customFormat="1" ht="17" customHeight="1">
      <c r="A29" s="1"/>
      <c r="B29" s="1">
        <v>7</v>
      </c>
      <c r="C29" s="25" t="s">
        <v>48</v>
      </c>
      <c r="D29" s="27" t="s">
        <v>377</v>
      </c>
      <c r="E29" s="27" t="s">
        <v>40</v>
      </c>
      <c r="F29" s="27" t="s">
        <v>36</v>
      </c>
      <c r="G29" s="27" t="s">
        <v>40</v>
      </c>
      <c r="H29" s="26"/>
      <c r="I29" s="207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9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9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4565.221333333333</v>
      </c>
      <c r="BX29" s="208">
        <v>9130.4426666666659</v>
      </c>
      <c r="BY29" s="208">
        <v>13695.664000000001</v>
      </c>
      <c r="BZ29" s="208">
        <v>18260.885333333332</v>
      </c>
      <c r="CA29" s="208">
        <v>18260.885333333332</v>
      </c>
      <c r="CB29" s="208">
        <v>22826.106666666667</v>
      </c>
      <c r="CC29" s="208">
        <v>27391.328000000001</v>
      </c>
      <c r="CD29" s="208">
        <v>52969.109333333334</v>
      </c>
      <c r="CE29" s="208">
        <v>78546.890666666673</v>
      </c>
      <c r="CF29" s="208">
        <v>104124.67200000001</v>
      </c>
      <c r="CG29" s="208">
        <v>129702.45333333334</v>
      </c>
      <c r="CH29" s="208">
        <v>129702.45333333334</v>
      </c>
      <c r="CI29" s="208">
        <v>155280.23466666666</v>
      </c>
      <c r="CJ29" s="208">
        <v>255346</v>
      </c>
      <c r="CK29" s="208">
        <v>285330.50016666669</v>
      </c>
      <c r="CL29" s="208">
        <v>315315.00033333333</v>
      </c>
      <c r="CM29" s="208">
        <v>345299.50050000002</v>
      </c>
      <c r="CN29" s="208">
        <v>375284.00066666672</v>
      </c>
      <c r="CO29" s="208">
        <v>375284.00066666672</v>
      </c>
      <c r="CP29" s="208">
        <v>405268.50083333341</v>
      </c>
      <c r="CQ29" s="209">
        <v>435253.00100000011</v>
      </c>
      <c r="CR29" s="208">
        <v>448459.33433333342</v>
      </c>
      <c r="CS29" s="208">
        <v>461665.66766666679</v>
      </c>
      <c r="CT29" s="208">
        <v>474872.00100000011</v>
      </c>
      <c r="CU29" s="208">
        <v>488078.33433333342</v>
      </c>
      <c r="CV29" s="208">
        <v>488078.33433333342</v>
      </c>
      <c r="CW29" s="208">
        <v>501284.66766666679</v>
      </c>
      <c r="CX29" s="208">
        <v>514491.00100000011</v>
      </c>
      <c r="CY29" s="208">
        <v>547651.69550000003</v>
      </c>
      <c r="CZ29" s="208">
        <v>580812.39</v>
      </c>
      <c r="DA29" s="208">
        <v>613973.08450000011</v>
      </c>
      <c r="DB29" s="208">
        <v>647133.7790000001</v>
      </c>
      <c r="DC29" s="208">
        <v>647133.7790000001</v>
      </c>
      <c r="DD29" s="208">
        <v>680294.47350000008</v>
      </c>
      <c r="DE29" s="208">
        <v>713455.16800000006</v>
      </c>
      <c r="DF29" s="208">
        <v>746518.02916666667</v>
      </c>
      <c r="DG29" s="208">
        <v>779580.89033333329</v>
      </c>
      <c r="DH29" s="208">
        <v>812643.7514999999</v>
      </c>
      <c r="DI29" s="208">
        <v>845706.61266666651</v>
      </c>
      <c r="DJ29" s="208">
        <v>845706.61266666651</v>
      </c>
      <c r="DK29" s="208">
        <v>878769.47383333312</v>
      </c>
      <c r="DL29" s="208">
        <v>911832.33499999973</v>
      </c>
      <c r="DM29" s="208">
        <v>954873.1683333331</v>
      </c>
      <c r="DN29" s="208">
        <v>997914.00166666647</v>
      </c>
      <c r="DO29" s="208">
        <v>1040954.8349999998</v>
      </c>
      <c r="DP29" s="208">
        <v>1083995.6683333332</v>
      </c>
      <c r="DQ29" s="208">
        <v>1083995.6683333332</v>
      </c>
      <c r="DR29" s="208">
        <v>1127036.5016666665</v>
      </c>
      <c r="DS29" s="208">
        <v>1170077.3349999997</v>
      </c>
      <c r="DT29" s="208">
        <v>1209274.4878333332</v>
      </c>
      <c r="DU29" s="208">
        <v>1248471.6406666667</v>
      </c>
      <c r="DV29" s="208">
        <v>1287668.7935000001</v>
      </c>
      <c r="DW29" s="208">
        <v>1326865.9463333334</v>
      </c>
      <c r="DX29" s="208">
        <v>1326865.9463333334</v>
      </c>
      <c r="DY29" s="208">
        <v>1366063.0991666669</v>
      </c>
      <c r="DZ29" s="209">
        <v>1405260.2520000003</v>
      </c>
      <c r="EA29" s="208">
        <v>1437089.9048333336</v>
      </c>
      <c r="EB29" s="208">
        <v>1468919.557666667</v>
      </c>
      <c r="EC29" s="208">
        <v>1500749.2105000005</v>
      </c>
      <c r="ED29" s="208">
        <v>1532578.8633333337</v>
      </c>
      <c r="EE29" s="208">
        <v>1532578.8633333337</v>
      </c>
      <c r="EF29" s="208">
        <v>1564408.5161666672</v>
      </c>
      <c r="EG29" s="208">
        <v>1596238.1690000005</v>
      </c>
      <c r="EH29" s="208">
        <v>1607392.5995000007</v>
      </c>
      <c r="EI29" s="208">
        <v>1618547.0300000007</v>
      </c>
      <c r="EJ29" s="208">
        <v>1629701.460500001</v>
      </c>
      <c r="EK29" s="208">
        <v>1640855.891000001</v>
      </c>
      <c r="EL29" s="208">
        <v>1640855.891000001</v>
      </c>
      <c r="EM29" s="208">
        <v>1652010.321500001</v>
      </c>
      <c r="EN29" s="208">
        <v>1663164.7520000013</v>
      </c>
      <c r="EO29" s="208">
        <v>1696376.4048333345</v>
      </c>
      <c r="EP29" s="208">
        <v>1729588.057666668</v>
      </c>
      <c r="EQ29" s="208">
        <v>1762799.7105000014</v>
      </c>
      <c r="ER29" s="208">
        <v>1796011.3633333347</v>
      </c>
      <c r="ES29" s="208">
        <v>1796011.3633333347</v>
      </c>
      <c r="ET29" s="208">
        <v>1829223.0161666682</v>
      </c>
      <c r="EU29" s="208">
        <v>1862434.6690000014</v>
      </c>
      <c r="EV29" s="208">
        <v>1892073.1343333349</v>
      </c>
      <c r="EW29" s="208">
        <v>1921711.5996666681</v>
      </c>
      <c r="EX29" s="208">
        <v>1951350.0650000013</v>
      </c>
      <c r="EY29" s="208">
        <v>1980988.5303333348</v>
      </c>
      <c r="EZ29" s="208">
        <v>1980988.5303333348</v>
      </c>
      <c r="FA29" s="208">
        <v>2010626.9956666681</v>
      </c>
      <c r="FB29" s="209">
        <v>2040265.4610000015</v>
      </c>
      <c r="FC29" s="208">
        <v>2070393.766666668</v>
      </c>
      <c r="FD29" s="208">
        <v>2100522.0723333345</v>
      </c>
      <c r="FE29" s="208">
        <v>2130650.378000001</v>
      </c>
      <c r="FF29" s="208">
        <v>2160778.6836666679</v>
      </c>
      <c r="FG29" s="208">
        <v>2160778.6836666679</v>
      </c>
      <c r="FH29" s="208">
        <v>2190906.9893333344</v>
      </c>
      <c r="FI29" s="208">
        <v>2221035.2950000009</v>
      </c>
      <c r="FJ29" s="208">
        <v>2257551.0450000009</v>
      </c>
      <c r="FK29" s="208">
        <v>2294066.7950000009</v>
      </c>
      <c r="FL29" s="208">
        <v>2330582.5450000009</v>
      </c>
      <c r="FM29" s="208">
        <v>2367098.2950000013</v>
      </c>
      <c r="FN29" s="208">
        <v>2367098.2950000013</v>
      </c>
      <c r="FO29" s="208">
        <v>2403614.0450000013</v>
      </c>
      <c r="FP29" s="208">
        <v>2440129.7950000009</v>
      </c>
      <c r="FQ29" s="208">
        <v>2471049.7116666678</v>
      </c>
      <c r="FR29" s="208">
        <v>2501969.6283333343</v>
      </c>
      <c r="FS29" s="208">
        <v>2532889.5450000009</v>
      </c>
      <c r="FT29" s="208">
        <v>2563809.4616666678</v>
      </c>
      <c r="FU29" s="208">
        <v>2563809.4616666678</v>
      </c>
      <c r="FV29" s="208">
        <v>2594729.3783333343</v>
      </c>
      <c r="FW29" s="208">
        <v>2625649.2950000013</v>
      </c>
      <c r="FX29" s="208">
        <v>2654353.2948333342</v>
      </c>
      <c r="FY29" s="208">
        <v>2683057.2946666675</v>
      </c>
      <c r="FZ29" s="208">
        <v>2711761.2945000008</v>
      </c>
      <c r="GA29" s="208">
        <v>2740465.2943333336</v>
      </c>
      <c r="GB29" s="208">
        <v>2740465.2943333336</v>
      </c>
      <c r="GC29" s="208">
        <v>2769169.2941666669</v>
      </c>
      <c r="GD29" s="209">
        <v>2797873.2939999998</v>
      </c>
      <c r="GE29" s="54"/>
      <c r="GF29" s="22"/>
      <c r="GG29" s="21"/>
      <c r="GH29" s="21"/>
      <c r="GI29" s="21"/>
      <c r="GJ29" s="21"/>
      <c r="GK29" s="21"/>
      <c r="GL29" s="21"/>
      <c r="GM29" s="21"/>
    </row>
    <row r="30" spans="1:195" s="28" customFormat="1" ht="17" customHeight="1">
      <c r="A30" s="1"/>
      <c r="B30" s="1">
        <v>7</v>
      </c>
      <c r="C30" s="25" t="s">
        <v>43</v>
      </c>
      <c r="D30" s="27" t="s">
        <v>378</v>
      </c>
      <c r="E30" s="27" t="s">
        <v>40</v>
      </c>
      <c r="F30" s="27" t="s">
        <v>36</v>
      </c>
      <c r="G30" s="27" t="s">
        <v>40</v>
      </c>
      <c r="H30" s="26"/>
      <c r="I30" s="207">
        <v>0</v>
      </c>
      <c r="J30" s="208">
        <v>0</v>
      </c>
      <c r="K30" s="208">
        <v>0</v>
      </c>
      <c r="L30" s="208">
        <v>0</v>
      </c>
      <c r="M30" s="208">
        <v>0</v>
      </c>
      <c r="N30" s="208">
        <v>0</v>
      </c>
      <c r="O30" s="208">
        <v>0</v>
      </c>
      <c r="P30" s="208">
        <v>0</v>
      </c>
      <c r="Q30" s="208">
        <v>0</v>
      </c>
      <c r="R30" s="208">
        <v>0</v>
      </c>
      <c r="S30" s="208">
        <v>0</v>
      </c>
      <c r="T30" s="208">
        <v>0</v>
      </c>
      <c r="U30" s="208">
        <v>0</v>
      </c>
      <c r="V30" s="208">
        <v>0</v>
      </c>
      <c r="W30" s="208">
        <v>0</v>
      </c>
      <c r="X30" s="208">
        <v>0</v>
      </c>
      <c r="Y30" s="208">
        <v>0</v>
      </c>
      <c r="Z30" s="208">
        <v>0</v>
      </c>
      <c r="AA30" s="208">
        <v>0</v>
      </c>
      <c r="AB30" s="208">
        <v>0</v>
      </c>
      <c r="AC30" s="208">
        <v>0</v>
      </c>
      <c r="AD30" s="208">
        <v>0</v>
      </c>
      <c r="AE30" s="208">
        <v>0</v>
      </c>
      <c r="AF30" s="208">
        <v>0</v>
      </c>
      <c r="AG30" s="208">
        <v>0</v>
      </c>
      <c r="AH30" s="208">
        <v>0</v>
      </c>
      <c r="AI30" s="208">
        <v>0</v>
      </c>
      <c r="AJ30" s="208">
        <v>0</v>
      </c>
      <c r="AK30" s="208">
        <v>0</v>
      </c>
      <c r="AL30" s="208">
        <v>0</v>
      </c>
      <c r="AM30" s="209">
        <v>0</v>
      </c>
      <c r="AN30" s="208">
        <v>0</v>
      </c>
      <c r="AO30" s="208">
        <v>0</v>
      </c>
      <c r="AP30" s="208">
        <v>0</v>
      </c>
      <c r="AQ30" s="208">
        <v>0</v>
      </c>
      <c r="AR30" s="208">
        <v>0</v>
      </c>
      <c r="AS30" s="208">
        <v>0</v>
      </c>
      <c r="AT30" s="208">
        <v>0</v>
      </c>
      <c r="AU30" s="208">
        <v>0</v>
      </c>
      <c r="AV30" s="208">
        <v>0</v>
      </c>
      <c r="AW30" s="208">
        <v>0</v>
      </c>
      <c r="AX30" s="208">
        <v>0</v>
      </c>
      <c r="AY30" s="208">
        <v>0</v>
      </c>
      <c r="AZ30" s="208">
        <v>0</v>
      </c>
      <c r="BA30" s="208">
        <v>0</v>
      </c>
      <c r="BB30" s="208">
        <v>0</v>
      </c>
      <c r="BC30" s="208">
        <v>0</v>
      </c>
      <c r="BD30" s="208">
        <v>0</v>
      </c>
      <c r="BE30" s="208">
        <v>0</v>
      </c>
      <c r="BF30" s="208">
        <v>0</v>
      </c>
      <c r="BG30" s="208">
        <v>0</v>
      </c>
      <c r="BH30" s="208">
        <v>0</v>
      </c>
      <c r="BI30" s="208">
        <v>0</v>
      </c>
      <c r="BJ30" s="208">
        <v>0</v>
      </c>
      <c r="BK30" s="208">
        <v>0</v>
      </c>
      <c r="BL30" s="208">
        <v>0</v>
      </c>
      <c r="BM30" s="208">
        <v>0</v>
      </c>
      <c r="BN30" s="208">
        <v>0</v>
      </c>
      <c r="BO30" s="209">
        <v>0</v>
      </c>
      <c r="BP30" s="208">
        <v>0</v>
      </c>
      <c r="BQ30" s="208">
        <v>0</v>
      </c>
      <c r="BR30" s="208">
        <v>0</v>
      </c>
      <c r="BS30" s="208">
        <v>0</v>
      </c>
      <c r="BT30" s="208">
        <v>0</v>
      </c>
      <c r="BU30" s="208">
        <v>0</v>
      </c>
      <c r="BV30" s="208">
        <v>0</v>
      </c>
      <c r="BW30" s="208">
        <v>5277.1120000000001</v>
      </c>
      <c r="BX30" s="208">
        <v>10554.224</v>
      </c>
      <c r="BY30" s="208">
        <v>15831.335999999999</v>
      </c>
      <c r="BZ30" s="208">
        <v>21108.448</v>
      </c>
      <c r="CA30" s="208">
        <v>21108.448</v>
      </c>
      <c r="CB30" s="208">
        <v>26385.56</v>
      </c>
      <c r="CC30" s="208">
        <v>31662.672000000002</v>
      </c>
      <c r="CD30" s="208">
        <v>35622.172000000006</v>
      </c>
      <c r="CE30" s="208">
        <v>39581.672000000006</v>
      </c>
      <c r="CF30" s="208">
        <v>43541.172000000006</v>
      </c>
      <c r="CG30" s="208">
        <v>47500.672000000006</v>
      </c>
      <c r="CH30" s="208">
        <v>47500.672000000006</v>
      </c>
      <c r="CI30" s="208">
        <v>51460.172000000006</v>
      </c>
      <c r="CJ30" s="208">
        <v>47069</v>
      </c>
      <c r="CK30" s="208">
        <v>49794.666666666664</v>
      </c>
      <c r="CL30" s="208">
        <v>52520.333333333328</v>
      </c>
      <c r="CM30" s="208">
        <v>55245.999999999993</v>
      </c>
      <c r="CN30" s="208">
        <v>57971.666666666657</v>
      </c>
      <c r="CO30" s="208">
        <v>57971.666666666657</v>
      </c>
      <c r="CP30" s="208">
        <v>60697.333333333321</v>
      </c>
      <c r="CQ30" s="209">
        <v>63422.999999999985</v>
      </c>
      <c r="CR30" s="208">
        <v>69810.236166666655</v>
      </c>
      <c r="CS30" s="208">
        <v>76197.472333333324</v>
      </c>
      <c r="CT30" s="208">
        <v>82584.708499999993</v>
      </c>
      <c r="CU30" s="208">
        <v>88971.944666666663</v>
      </c>
      <c r="CV30" s="208">
        <v>88971.944666666663</v>
      </c>
      <c r="CW30" s="208">
        <v>95359.180833333332</v>
      </c>
      <c r="CX30" s="208">
        <v>101746.417</v>
      </c>
      <c r="CY30" s="208">
        <v>106315.01416666666</v>
      </c>
      <c r="CZ30" s="208">
        <v>110883.61133333333</v>
      </c>
      <c r="DA30" s="208">
        <v>115452.20850000001</v>
      </c>
      <c r="DB30" s="208">
        <v>120020.80566666668</v>
      </c>
      <c r="DC30" s="208">
        <v>120020.80566666668</v>
      </c>
      <c r="DD30" s="208">
        <v>124589.40283333336</v>
      </c>
      <c r="DE30" s="208">
        <v>129158.00000000003</v>
      </c>
      <c r="DF30" s="208">
        <v>141813.30566666671</v>
      </c>
      <c r="DG30" s="208">
        <v>154468.61133333336</v>
      </c>
      <c r="DH30" s="208">
        <v>167123.91700000002</v>
      </c>
      <c r="DI30" s="208">
        <v>179779.22266666667</v>
      </c>
      <c r="DJ30" s="208">
        <v>179779.22266666667</v>
      </c>
      <c r="DK30" s="208">
        <v>192434.52833333332</v>
      </c>
      <c r="DL30" s="208">
        <v>205089.83399999997</v>
      </c>
      <c r="DM30" s="208">
        <v>208709.50066666663</v>
      </c>
      <c r="DN30" s="208">
        <v>212329.16733333329</v>
      </c>
      <c r="DO30" s="208">
        <v>215948.83399999994</v>
      </c>
      <c r="DP30" s="208">
        <v>219568.5006666666</v>
      </c>
      <c r="DQ30" s="208">
        <v>219568.5006666666</v>
      </c>
      <c r="DR30" s="208">
        <v>223188.16733333326</v>
      </c>
      <c r="DS30" s="208">
        <v>226807.83399999992</v>
      </c>
      <c r="DT30" s="208">
        <v>227139.66733333326</v>
      </c>
      <c r="DU30" s="208">
        <v>227471.5006666666</v>
      </c>
      <c r="DV30" s="208">
        <v>227803.33399999994</v>
      </c>
      <c r="DW30" s="208">
        <v>228135.16733333329</v>
      </c>
      <c r="DX30" s="208">
        <v>228135.16733333329</v>
      </c>
      <c r="DY30" s="208">
        <v>228467.00066666663</v>
      </c>
      <c r="DZ30" s="209">
        <v>228798.83399999997</v>
      </c>
      <c r="EA30" s="208">
        <v>234780.33399999997</v>
      </c>
      <c r="EB30" s="208">
        <v>240761.83399999997</v>
      </c>
      <c r="EC30" s="208">
        <v>246743.33399999997</v>
      </c>
      <c r="ED30" s="208">
        <v>252724.83399999997</v>
      </c>
      <c r="EE30" s="208">
        <v>252724.83399999997</v>
      </c>
      <c r="EF30" s="208">
        <v>258706.33399999997</v>
      </c>
      <c r="EG30" s="208">
        <v>264687.83399999997</v>
      </c>
      <c r="EH30" s="208">
        <v>264687.83399999997</v>
      </c>
      <c r="EI30" s="208">
        <v>264687.83399999997</v>
      </c>
      <c r="EJ30" s="208">
        <v>264687.83399999997</v>
      </c>
      <c r="EK30" s="208">
        <v>264687.83399999997</v>
      </c>
      <c r="EL30" s="208">
        <v>264687.83399999997</v>
      </c>
      <c r="EM30" s="208">
        <v>264687.83399999997</v>
      </c>
      <c r="EN30" s="208">
        <v>264687.83399999997</v>
      </c>
      <c r="EO30" s="208">
        <v>264687.83399999997</v>
      </c>
      <c r="EP30" s="208">
        <v>264687.83399999997</v>
      </c>
      <c r="EQ30" s="208">
        <v>264687.83399999997</v>
      </c>
      <c r="ER30" s="208">
        <v>264687.83399999997</v>
      </c>
      <c r="ES30" s="208">
        <v>264687.83399999997</v>
      </c>
      <c r="ET30" s="208">
        <v>264687.83399999997</v>
      </c>
      <c r="EU30" s="208">
        <v>264687.83399999997</v>
      </c>
      <c r="EV30" s="208">
        <v>270195.00066666666</v>
      </c>
      <c r="EW30" s="208">
        <v>275702.16733333335</v>
      </c>
      <c r="EX30" s="208">
        <v>281209.33400000003</v>
      </c>
      <c r="EY30" s="208">
        <v>286716.50066666672</v>
      </c>
      <c r="EZ30" s="208">
        <v>286716.50066666672</v>
      </c>
      <c r="FA30" s="208">
        <v>292223.6673333334</v>
      </c>
      <c r="FB30" s="209">
        <v>297730.83400000009</v>
      </c>
      <c r="FC30" s="208">
        <v>307346.00066666678</v>
      </c>
      <c r="FD30" s="208">
        <v>316961.16733333346</v>
      </c>
      <c r="FE30" s="208">
        <v>326576.33400000015</v>
      </c>
      <c r="FF30" s="208">
        <v>336191.50066666683</v>
      </c>
      <c r="FG30" s="208">
        <v>336191.50066666683</v>
      </c>
      <c r="FH30" s="208">
        <v>345806.66733333352</v>
      </c>
      <c r="FI30" s="208">
        <v>355421.83400000021</v>
      </c>
      <c r="FJ30" s="208">
        <v>360198.83400000021</v>
      </c>
      <c r="FK30" s="208">
        <v>364975.83400000021</v>
      </c>
      <c r="FL30" s="208">
        <v>369752.83400000021</v>
      </c>
      <c r="FM30" s="208">
        <v>374529.83400000021</v>
      </c>
      <c r="FN30" s="208">
        <v>374529.83400000021</v>
      </c>
      <c r="FO30" s="208">
        <v>379306.83400000021</v>
      </c>
      <c r="FP30" s="208">
        <v>384083.83400000021</v>
      </c>
      <c r="FQ30" s="208">
        <v>389324.83400000021</v>
      </c>
      <c r="FR30" s="208">
        <v>394565.83400000021</v>
      </c>
      <c r="FS30" s="208">
        <v>399806.83400000021</v>
      </c>
      <c r="FT30" s="208">
        <v>405047.83400000021</v>
      </c>
      <c r="FU30" s="208">
        <v>405047.83400000021</v>
      </c>
      <c r="FV30" s="208">
        <v>410288.83400000021</v>
      </c>
      <c r="FW30" s="208">
        <v>415529.83400000021</v>
      </c>
      <c r="FX30" s="208">
        <v>426106.66733333352</v>
      </c>
      <c r="FY30" s="208">
        <v>436683.50066666683</v>
      </c>
      <c r="FZ30" s="208">
        <v>447260.33400000015</v>
      </c>
      <c r="GA30" s="208">
        <v>457837.16733333346</v>
      </c>
      <c r="GB30" s="208">
        <v>457837.16733333346</v>
      </c>
      <c r="GC30" s="208">
        <v>468414.00066666678</v>
      </c>
      <c r="GD30" s="209">
        <v>478990.83400000009</v>
      </c>
      <c r="GE30" s="54"/>
      <c r="GF30" s="22"/>
      <c r="GG30" s="21"/>
      <c r="GH30" s="21"/>
      <c r="GI30" s="21"/>
      <c r="GJ30" s="21"/>
      <c r="GK30" s="21"/>
      <c r="GL30" s="21"/>
      <c r="GM30" s="21"/>
    </row>
    <row r="31" spans="1:195" s="28" customFormat="1" ht="17" customHeight="1">
      <c r="A31" s="1"/>
      <c r="B31" s="1">
        <v>7</v>
      </c>
      <c r="C31" s="25" t="s">
        <v>49</v>
      </c>
      <c r="D31" s="27" t="s">
        <v>379</v>
      </c>
      <c r="E31" s="27" t="s">
        <v>40</v>
      </c>
      <c r="F31" s="27" t="s">
        <v>36</v>
      </c>
      <c r="G31" s="27" t="s">
        <v>40</v>
      </c>
      <c r="H31" s="26"/>
      <c r="I31" s="207">
        <v>0</v>
      </c>
      <c r="J31" s="208">
        <v>0</v>
      </c>
      <c r="K31" s="208">
        <v>0</v>
      </c>
      <c r="L31" s="208">
        <v>0</v>
      </c>
      <c r="M31" s="208">
        <v>0</v>
      </c>
      <c r="N31" s="208">
        <v>0</v>
      </c>
      <c r="O31" s="208">
        <v>0</v>
      </c>
      <c r="P31" s="208">
        <v>0</v>
      </c>
      <c r="Q31" s="208">
        <v>0</v>
      </c>
      <c r="R31" s="208">
        <v>0</v>
      </c>
      <c r="S31" s="208">
        <v>0</v>
      </c>
      <c r="T31" s="208">
        <v>0</v>
      </c>
      <c r="U31" s="208">
        <v>0</v>
      </c>
      <c r="V31" s="208">
        <v>0</v>
      </c>
      <c r="W31" s="208">
        <v>0</v>
      </c>
      <c r="X31" s="208">
        <v>0</v>
      </c>
      <c r="Y31" s="208">
        <v>0</v>
      </c>
      <c r="Z31" s="208">
        <v>0</v>
      </c>
      <c r="AA31" s="208">
        <v>0</v>
      </c>
      <c r="AB31" s="208">
        <v>0</v>
      </c>
      <c r="AC31" s="208">
        <v>0</v>
      </c>
      <c r="AD31" s="208">
        <v>0</v>
      </c>
      <c r="AE31" s="208">
        <v>0</v>
      </c>
      <c r="AF31" s="208">
        <v>0</v>
      </c>
      <c r="AG31" s="208">
        <v>0</v>
      </c>
      <c r="AH31" s="208">
        <v>0</v>
      </c>
      <c r="AI31" s="208">
        <v>0</v>
      </c>
      <c r="AJ31" s="208">
        <v>0</v>
      </c>
      <c r="AK31" s="208">
        <v>0</v>
      </c>
      <c r="AL31" s="208">
        <v>0</v>
      </c>
      <c r="AM31" s="209">
        <v>0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>
        <v>0</v>
      </c>
      <c r="AU31" s="208">
        <v>0</v>
      </c>
      <c r="AV31" s="208">
        <v>0</v>
      </c>
      <c r="AW31" s="208">
        <v>0</v>
      </c>
      <c r="AX31" s="208">
        <v>0</v>
      </c>
      <c r="AY31" s="208">
        <v>0</v>
      </c>
      <c r="AZ31" s="208">
        <v>0</v>
      </c>
      <c r="BA31" s="208">
        <v>0</v>
      </c>
      <c r="BB31" s="208">
        <v>0</v>
      </c>
      <c r="BC31" s="208">
        <v>0</v>
      </c>
      <c r="BD31" s="208">
        <v>0</v>
      </c>
      <c r="BE31" s="208">
        <v>0</v>
      </c>
      <c r="BF31" s="208">
        <v>0</v>
      </c>
      <c r="BG31" s="208">
        <v>0</v>
      </c>
      <c r="BH31" s="208">
        <v>0</v>
      </c>
      <c r="BI31" s="208">
        <v>0</v>
      </c>
      <c r="BJ31" s="208">
        <v>0</v>
      </c>
      <c r="BK31" s="208">
        <v>0</v>
      </c>
      <c r="BL31" s="208">
        <v>0</v>
      </c>
      <c r="BM31" s="208">
        <v>0</v>
      </c>
      <c r="BN31" s="208">
        <v>0</v>
      </c>
      <c r="BO31" s="209">
        <v>0</v>
      </c>
      <c r="BP31" s="208">
        <v>0</v>
      </c>
      <c r="BQ31" s="208">
        <v>0</v>
      </c>
      <c r="BR31" s="208">
        <v>0</v>
      </c>
      <c r="BS31" s="208">
        <v>0</v>
      </c>
      <c r="BT31" s="208">
        <v>0</v>
      </c>
      <c r="BU31" s="208">
        <v>0</v>
      </c>
      <c r="BV31" s="208">
        <v>0</v>
      </c>
      <c r="BW31" s="208">
        <v>9577.6666666666679</v>
      </c>
      <c r="BX31" s="208">
        <v>19155.333333333336</v>
      </c>
      <c r="BY31" s="208">
        <v>28733</v>
      </c>
      <c r="BZ31" s="208">
        <v>38310.666666666672</v>
      </c>
      <c r="CA31" s="208">
        <v>38310.666666666672</v>
      </c>
      <c r="CB31" s="208">
        <v>47888.333333333336</v>
      </c>
      <c r="CC31" s="208">
        <v>57466</v>
      </c>
      <c r="CD31" s="208">
        <v>74033.218666666668</v>
      </c>
      <c r="CE31" s="208">
        <v>90600.437333333335</v>
      </c>
      <c r="CF31" s="208">
        <v>107167.656</v>
      </c>
      <c r="CG31" s="208">
        <v>123734.87466666667</v>
      </c>
      <c r="CH31" s="208">
        <v>123734.87466666667</v>
      </c>
      <c r="CI31" s="208">
        <v>140302.09333333332</v>
      </c>
      <c r="CJ31" s="208">
        <v>111897</v>
      </c>
      <c r="CK31" s="208">
        <v>122033.33333333333</v>
      </c>
      <c r="CL31" s="208">
        <v>132169.66666666666</v>
      </c>
      <c r="CM31" s="208">
        <v>142306</v>
      </c>
      <c r="CN31" s="208">
        <v>152442.33333333331</v>
      </c>
      <c r="CO31" s="208">
        <v>152442.33333333331</v>
      </c>
      <c r="CP31" s="208">
        <v>162578.66666666663</v>
      </c>
      <c r="CQ31" s="209">
        <v>172714.99999999997</v>
      </c>
      <c r="CR31" s="208">
        <v>183772.09716666664</v>
      </c>
      <c r="CS31" s="208">
        <v>194829.19433333329</v>
      </c>
      <c r="CT31" s="208">
        <v>205886.29149999993</v>
      </c>
      <c r="CU31" s="208">
        <v>216943.38866666661</v>
      </c>
      <c r="CV31" s="208">
        <v>216943.38866666661</v>
      </c>
      <c r="CW31" s="208">
        <v>228000.48583333328</v>
      </c>
      <c r="CX31" s="208">
        <v>239057.58299999993</v>
      </c>
      <c r="CY31" s="208">
        <v>264403.29133333324</v>
      </c>
      <c r="CZ31" s="208">
        <v>289748.99966666661</v>
      </c>
      <c r="DA31" s="208">
        <v>315094.70799999993</v>
      </c>
      <c r="DB31" s="208">
        <v>340440.41633333324</v>
      </c>
      <c r="DC31" s="208">
        <v>340440.41633333324</v>
      </c>
      <c r="DD31" s="208">
        <v>365786.12466666655</v>
      </c>
      <c r="DE31" s="208">
        <v>391131.83299999993</v>
      </c>
      <c r="DF31" s="208">
        <v>409382.1663333333</v>
      </c>
      <c r="DG31" s="208">
        <v>427632.49966666661</v>
      </c>
      <c r="DH31" s="208">
        <v>445882.83299999998</v>
      </c>
      <c r="DI31" s="208">
        <v>464133.16633333336</v>
      </c>
      <c r="DJ31" s="208">
        <v>464133.16633333336</v>
      </c>
      <c r="DK31" s="208">
        <v>482383.49966666667</v>
      </c>
      <c r="DL31" s="208">
        <v>500633.83299999998</v>
      </c>
      <c r="DM31" s="208">
        <v>520308.33299999998</v>
      </c>
      <c r="DN31" s="208">
        <v>539982.83299999998</v>
      </c>
      <c r="DO31" s="208">
        <v>559657.33299999987</v>
      </c>
      <c r="DP31" s="208">
        <v>579331.83299999987</v>
      </c>
      <c r="DQ31" s="208">
        <v>579331.83299999987</v>
      </c>
      <c r="DR31" s="208">
        <v>599006.33299999987</v>
      </c>
      <c r="DS31" s="208">
        <v>618680.83299999987</v>
      </c>
      <c r="DT31" s="208">
        <v>634131.51349999988</v>
      </c>
      <c r="DU31" s="208">
        <v>649582.19399999978</v>
      </c>
      <c r="DV31" s="208">
        <v>665032.8744999998</v>
      </c>
      <c r="DW31" s="208">
        <v>680483.55499999982</v>
      </c>
      <c r="DX31" s="208">
        <v>680483.55499999982</v>
      </c>
      <c r="DY31" s="208">
        <v>695934.23549999972</v>
      </c>
      <c r="DZ31" s="209">
        <v>711384.91599999974</v>
      </c>
      <c r="EA31" s="208">
        <v>725697.76316666638</v>
      </c>
      <c r="EB31" s="208">
        <v>740010.61033333314</v>
      </c>
      <c r="EC31" s="208">
        <v>754323.45749999979</v>
      </c>
      <c r="ED31" s="208">
        <v>768636.30466666655</v>
      </c>
      <c r="EE31" s="208">
        <v>768636.30466666655</v>
      </c>
      <c r="EF31" s="208">
        <v>782949.15183333319</v>
      </c>
      <c r="EG31" s="208">
        <v>797261.99899999995</v>
      </c>
      <c r="EH31" s="208">
        <v>808913.90183333319</v>
      </c>
      <c r="EI31" s="208">
        <v>820565.80466666655</v>
      </c>
      <c r="EJ31" s="208">
        <v>832217.70749999979</v>
      </c>
      <c r="EK31" s="208">
        <v>843869.61033333314</v>
      </c>
      <c r="EL31" s="208">
        <v>843869.61033333314</v>
      </c>
      <c r="EM31" s="208">
        <v>855521.51316666638</v>
      </c>
      <c r="EN31" s="208">
        <v>867173.41599999974</v>
      </c>
      <c r="EO31" s="208">
        <v>876764.76316666638</v>
      </c>
      <c r="EP31" s="208">
        <v>886356.11033333314</v>
      </c>
      <c r="EQ31" s="208">
        <v>895947.45749999979</v>
      </c>
      <c r="ER31" s="208">
        <v>905538.80466666655</v>
      </c>
      <c r="ES31" s="208">
        <v>905538.80466666655</v>
      </c>
      <c r="ET31" s="208">
        <v>915130.15183333319</v>
      </c>
      <c r="EU31" s="208">
        <v>924721.49899999995</v>
      </c>
      <c r="EV31" s="208">
        <v>940594.45033333334</v>
      </c>
      <c r="EW31" s="208">
        <v>956467.40166666661</v>
      </c>
      <c r="EX31" s="208">
        <v>972340.353</v>
      </c>
      <c r="EY31" s="208">
        <v>988213.30433333339</v>
      </c>
      <c r="EZ31" s="208">
        <v>988213.30433333339</v>
      </c>
      <c r="FA31" s="208">
        <v>1004086.2556666668</v>
      </c>
      <c r="FB31" s="209">
        <v>1019959.2070000002</v>
      </c>
      <c r="FC31" s="208">
        <v>1033003.4846666668</v>
      </c>
      <c r="FD31" s="208">
        <v>1046047.7623333335</v>
      </c>
      <c r="FE31" s="208">
        <v>1059092.04</v>
      </c>
      <c r="FF31" s="208">
        <v>1072136.3176666668</v>
      </c>
      <c r="FG31" s="208">
        <v>1072136.3176666668</v>
      </c>
      <c r="FH31" s="208">
        <v>1085180.5953333336</v>
      </c>
      <c r="FI31" s="208">
        <v>1098224.8730000001</v>
      </c>
      <c r="FJ31" s="208">
        <v>1112584.2063333334</v>
      </c>
      <c r="FK31" s="208">
        <v>1126943.5396666666</v>
      </c>
      <c r="FL31" s="208">
        <v>1141302.8730000001</v>
      </c>
      <c r="FM31" s="208">
        <v>1155662.2063333334</v>
      </c>
      <c r="FN31" s="208">
        <v>1155662.2063333334</v>
      </c>
      <c r="FO31" s="208">
        <v>1170021.5396666666</v>
      </c>
      <c r="FP31" s="208">
        <v>1184380.8730000001</v>
      </c>
      <c r="FQ31" s="208">
        <v>1212455.5396666666</v>
      </c>
      <c r="FR31" s="208">
        <v>1240530.2063333334</v>
      </c>
      <c r="FS31" s="208">
        <v>1268604.8730000001</v>
      </c>
      <c r="FT31" s="208">
        <v>1296679.5396666666</v>
      </c>
      <c r="FU31" s="208">
        <v>1296679.5396666666</v>
      </c>
      <c r="FV31" s="208">
        <v>1324754.2063333334</v>
      </c>
      <c r="FW31" s="208">
        <v>1352828.8730000001</v>
      </c>
      <c r="FX31" s="208">
        <v>1375638.2063333334</v>
      </c>
      <c r="FY31" s="208">
        <v>1398447.5396666666</v>
      </c>
      <c r="FZ31" s="208">
        <v>1421256.8730000001</v>
      </c>
      <c r="GA31" s="208">
        <v>1444066.2063333334</v>
      </c>
      <c r="GB31" s="208">
        <v>1444066.2063333334</v>
      </c>
      <c r="GC31" s="208">
        <v>1466875.5396666666</v>
      </c>
      <c r="GD31" s="209">
        <v>1489684.8730000001</v>
      </c>
      <c r="GE31" s="54"/>
      <c r="GF31" s="22"/>
      <c r="GG31" s="21"/>
      <c r="GH31" s="21"/>
      <c r="GI31" s="21"/>
      <c r="GJ31" s="21"/>
      <c r="GK31" s="21"/>
      <c r="GL31" s="21"/>
      <c r="GM31" s="21"/>
    </row>
    <row r="32" spans="1:195" s="28" customFormat="1" ht="17" customHeight="1">
      <c r="A32" s="1"/>
      <c r="B32" s="1">
        <v>7</v>
      </c>
      <c r="C32" s="25" t="s">
        <v>47</v>
      </c>
      <c r="D32" s="27" t="s">
        <v>380</v>
      </c>
      <c r="E32" s="27" t="s">
        <v>40</v>
      </c>
      <c r="F32" s="27" t="s">
        <v>36</v>
      </c>
      <c r="G32" s="27" t="s">
        <v>40</v>
      </c>
      <c r="H32" s="26"/>
      <c r="I32" s="207">
        <v>0</v>
      </c>
      <c r="J32" s="208">
        <v>0</v>
      </c>
      <c r="K32" s="208">
        <v>0</v>
      </c>
      <c r="L32" s="208">
        <v>0</v>
      </c>
      <c r="M32" s="208">
        <v>0</v>
      </c>
      <c r="N32" s="208">
        <v>0</v>
      </c>
      <c r="O32" s="208">
        <v>0</v>
      </c>
      <c r="P32" s="208">
        <v>0</v>
      </c>
      <c r="Q32" s="208">
        <v>0</v>
      </c>
      <c r="R32" s="208">
        <v>0</v>
      </c>
      <c r="S32" s="208">
        <v>0</v>
      </c>
      <c r="T32" s="208">
        <v>0</v>
      </c>
      <c r="U32" s="208">
        <v>0</v>
      </c>
      <c r="V32" s="208">
        <v>0</v>
      </c>
      <c r="W32" s="208">
        <v>0</v>
      </c>
      <c r="X32" s="208">
        <v>0</v>
      </c>
      <c r="Y32" s="208">
        <v>0</v>
      </c>
      <c r="Z32" s="208">
        <v>0</v>
      </c>
      <c r="AA32" s="208">
        <v>0</v>
      </c>
      <c r="AB32" s="208">
        <v>0</v>
      </c>
      <c r="AC32" s="208">
        <v>0</v>
      </c>
      <c r="AD32" s="208">
        <v>0</v>
      </c>
      <c r="AE32" s="208">
        <v>0</v>
      </c>
      <c r="AF32" s="208">
        <v>0</v>
      </c>
      <c r="AG32" s="208">
        <v>0</v>
      </c>
      <c r="AH32" s="208">
        <v>0</v>
      </c>
      <c r="AI32" s="208">
        <v>0</v>
      </c>
      <c r="AJ32" s="208">
        <v>0</v>
      </c>
      <c r="AK32" s="208">
        <v>0</v>
      </c>
      <c r="AL32" s="208">
        <v>0</v>
      </c>
      <c r="AM32" s="209">
        <v>0</v>
      </c>
      <c r="AN32" s="208">
        <v>0</v>
      </c>
      <c r="AO32" s="208">
        <v>0</v>
      </c>
      <c r="AP32" s="208">
        <v>0</v>
      </c>
      <c r="AQ32" s="208">
        <v>0</v>
      </c>
      <c r="AR32" s="208">
        <v>0</v>
      </c>
      <c r="AS32" s="208">
        <v>0</v>
      </c>
      <c r="AT32" s="208">
        <v>0</v>
      </c>
      <c r="AU32" s="208">
        <v>0</v>
      </c>
      <c r="AV32" s="208">
        <v>0</v>
      </c>
      <c r="AW32" s="208">
        <v>0</v>
      </c>
      <c r="AX32" s="208">
        <v>0</v>
      </c>
      <c r="AY32" s="208">
        <v>0</v>
      </c>
      <c r="AZ32" s="208">
        <v>0</v>
      </c>
      <c r="BA32" s="208">
        <v>0</v>
      </c>
      <c r="BB32" s="208">
        <v>0</v>
      </c>
      <c r="BC32" s="208">
        <v>0</v>
      </c>
      <c r="BD32" s="208">
        <v>0</v>
      </c>
      <c r="BE32" s="208">
        <v>0</v>
      </c>
      <c r="BF32" s="208">
        <v>0</v>
      </c>
      <c r="BG32" s="208">
        <v>0</v>
      </c>
      <c r="BH32" s="208">
        <v>0</v>
      </c>
      <c r="BI32" s="208">
        <v>0</v>
      </c>
      <c r="BJ32" s="208">
        <v>0</v>
      </c>
      <c r="BK32" s="208">
        <v>0</v>
      </c>
      <c r="BL32" s="208">
        <v>0</v>
      </c>
      <c r="BM32" s="208">
        <v>0</v>
      </c>
      <c r="BN32" s="208">
        <v>0</v>
      </c>
      <c r="BO32" s="209">
        <v>0</v>
      </c>
      <c r="BP32" s="208">
        <v>0</v>
      </c>
      <c r="BQ32" s="208">
        <v>0</v>
      </c>
      <c r="BR32" s="208">
        <v>0</v>
      </c>
      <c r="BS32" s="208">
        <v>0</v>
      </c>
      <c r="BT32" s="208">
        <v>0</v>
      </c>
      <c r="BU32" s="208">
        <v>0</v>
      </c>
      <c r="BV32" s="208">
        <v>0</v>
      </c>
      <c r="BW32" s="208">
        <v>0</v>
      </c>
      <c r="BX32" s="208">
        <v>0</v>
      </c>
      <c r="BY32" s="208">
        <v>0</v>
      </c>
      <c r="BZ32" s="208">
        <v>0</v>
      </c>
      <c r="CA32" s="208">
        <v>0</v>
      </c>
      <c r="CB32" s="208">
        <v>0</v>
      </c>
      <c r="CC32" s="208">
        <v>0</v>
      </c>
      <c r="CD32" s="208">
        <v>0</v>
      </c>
      <c r="CE32" s="208">
        <v>0</v>
      </c>
      <c r="CF32" s="208">
        <v>0</v>
      </c>
      <c r="CG32" s="208">
        <v>0</v>
      </c>
      <c r="CH32" s="208">
        <v>0</v>
      </c>
      <c r="CI32" s="208">
        <v>0</v>
      </c>
      <c r="CJ32" s="208">
        <v>0</v>
      </c>
      <c r="CK32" s="208">
        <v>0</v>
      </c>
      <c r="CL32" s="208">
        <v>0</v>
      </c>
      <c r="CM32" s="208">
        <v>0</v>
      </c>
      <c r="CN32" s="208">
        <v>0</v>
      </c>
      <c r="CO32" s="208">
        <v>0</v>
      </c>
      <c r="CP32" s="208">
        <v>0</v>
      </c>
      <c r="CQ32" s="209">
        <v>0</v>
      </c>
      <c r="CR32" s="208">
        <v>0</v>
      </c>
      <c r="CS32" s="208">
        <v>0</v>
      </c>
      <c r="CT32" s="208">
        <v>0</v>
      </c>
      <c r="CU32" s="208">
        <v>0</v>
      </c>
      <c r="CV32" s="208">
        <v>0</v>
      </c>
      <c r="CW32" s="208">
        <v>0</v>
      </c>
      <c r="CX32" s="208">
        <v>0</v>
      </c>
      <c r="CY32" s="208">
        <v>0</v>
      </c>
      <c r="CZ32" s="208">
        <v>0</v>
      </c>
      <c r="DA32" s="208">
        <v>0</v>
      </c>
      <c r="DB32" s="208">
        <v>0</v>
      </c>
      <c r="DC32" s="208">
        <v>0</v>
      </c>
      <c r="DD32" s="208">
        <v>0</v>
      </c>
      <c r="DE32" s="208">
        <v>0</v>
      </c>
      <c r="DF32" s="208">
        <v>0</v>
      </c>
      <c r="DG32" s="208">
        <v>0</v>
      </c>
      <c r="DH32" s="208">
        <v>0</v>
      </c>
      <c r="DI32" s="208">
        <v>0</v>
      </c>
      <c r="DJ32" s="208">
        <v>0</v>
      </c>
      <c r="DK32" s="208">
        <v>0</v>
      </c>
      <c r="DL32" s="208">
        <v>0</v>
      </c>
      <c r="DM32" s="208">
        <v>0</v>
      </c>
      <c r="DN32" s="208">
        <v>0</v>
      </c>
      <c r="DO32" s="208">
        <v>0</v>
      </c>
      <c r="DP32" s="208">
        <v>0</v>
      </c>
      <c r="DQ32" s="208">
        <v>0</v>
      </c>
      <c r="DR32" s="208">
        <v>0</v>
      </c>
      <c r="DS32" s="208">
        <v>0</v>
      </c>
      <c r="DT32" s="208">
        <v>0</v>
      </c>
      <c r="DU32" s="208">
        <v>0</v>
      </c>
      <c r="DV32" s="208">
        <v>0</v>
      </c>
      <c r="DW32" s="208">
        <v>0</v>
      </c>
      <c r="DX32" s="208">
        <v>0</v>
      </c>
      <c r="DY32" s="208">
        <v>0</v>
      </c>
      <c r="DZ32" s="209">
        <v>0</v>
      </c>
      <c r="EA32" s="208">
        <v>0</v>
      </c>
      <c r="EB32" s="208">
        <v>0</v>
      </c>
      <c r="EC32" s="208">
        <v>0</v>
      </c>
      <c r="ED32" s="208">
        <v>0</v>
      </c>
      <c r="EE32" s="208">
        <v>0</v>
      </c>
      <c r="EF32" s="208">
        <v>0</v>
      </c>
      <c r="EG32" s="208">
        <v>0</v>
      </c>
      <c r="EH32" s="208">
        <v>0</v>
      </c>
      <c r="EI32" s="208">
        <v>0</v>
      </c>
      <c r="EJ32" s="208">
        <v>0</v>
      </c>
      <c r="EK32" s="208">
        <v>0</v>
      </c>
      <c r="EL32" s="208">
        <v>0</v>
      </c>
      <c r="EM32" s="208">
        <v>0</v>
      </c>
      <c r="EN32" s="208">
        <v>0</v>
      </c>
      <c r="EO32" s="208">
        <v>0</v>
      </c>
      <c r="EP32" s="208">
        <v>0</v>
      </c>
      <c r="EQ32" s="208">
        <v>0</v>
      </c>
      <c r="ER32" s="208">
        <v>0</v>
      </c>
      <c r="ES32" s="208">
        <v>0</v>
      </c>
      <c r="ET32" s="208">
        <v>0</v>
      </c>
      <c r="EU32" s="208">
        <v>0</v>
      </c>
      <c r="EV32" s="208">
        <v>0</v>
      </c>
      <c r="EW32" s="208">
        <v>0</v>
      </c>
      <c r="EX32" s="208">
        <v>0</v>
      </c>
      <c r="EY32" s="208">
        <v>0</v>
      </c>
      <c r="EZ32" s="208">
        <v>0</v>
      </c>
      <c r="FA32" s="208">
        <v>0</v>
      </c>
      <c r="FB32" s="209">
        <v>0</v>
      </c>
      <c r="FC32" s="208">
        <v>0</v>
      </c>
      <c r="FD32" s="208">
        <v>0</v>
      </c>
      <c r="FE32" s="208">
        <v>0</v>
      </c>
      <c r="FF32" s="208">
        <v>0</v>
      </c>
      <c r="FG32" s="208">
        <v>0</v>
      </c>
      <c r="FH32" s="208">
        <v>0</v>
      </c>
      <c r="FI32" s="208">
        <v>0</v>
      </c>
      <c r="FJ32" s="208">
        <v>0</v>
      </c>
      <c r="FK32" s="208">
        <v>0</v>
      </c>
      <c r="FL32" s="208">
        <v>0</v>
      </c>
      <c r="FM32" s="208">
        <v>0</v>
      </c>
      <c r="FN32" s="208">
        <v>0</v>
      </c>
      <c r="FO32" s="208">
        <v>0</v>
      </c>
      <c r="FP32" s="208">
        <v>0</v>
      </c>
      <c r="FQ32" s="208">
        <v>0</v>
      </c>
      <c r="FR32" s="208">
        <v>0</v>
      </c>
      <c r="FS32" s="208">
        <v>0</v>
      </c>
      <c r="FT32" s="208">
        <v>0</v>
      </c>
      <c r="FU32" s="208">
        <v>0</v>
      </c>
      <c r="FV32" s="208">
        <v>0</v>
      </c>
      <c r="FW32" s="208">
        <v>0</v>
      </c>
      <c r="FX32" s="208">
        <v>0</v>
      </c>
      <c r="FY32" s="208">
        <v>0</v>
      </c>
      <c r="FZ32" s="208">
        <v>0</v>
      </c>
      <c r="GA32" s="208">
        <v>0</v>
      </c>
      <c r="GB32" s="208">
        <v>0</v>
      </c>
      <c r="GC32" s="208">
        <v>0</v>
      </c>
      <c r="GD32" s="209">
        <v>0</v>
      </c>
      <c r="GE32" s="54"/>
      <c r="GF32" s="22"/>
      <c r="GG32" s="21"/>
      <c r="GH32" s="21"/>
      <c r="GI32" s="21"/>
      <c r="GJ32" s="21"/>
      <c r="GK32" s="21"/>
      <c r="GL32" s="21"/>
      <c r="GM32" s="21"/>
    </row>
    <row r="33" spans="1:195" s="21" customFormat="1" ht="17" customHeight="1">
      <c r="A33" s="1"/>
      <c r="B33" s="1">
        <v>7</v>
      </c>
      <c r="C33" s="6" t="s">
        <v>66</v>
      </c>
      <c r="D33" s="18" t="s">
        <v>37</v>
      </c>
      <c r="E33" s="18" t="s">
        <v>38</v>
      </c>
      <c r="F33" s="18" t="s">
        <v>36</v>
      </c>
      <c r="G33" s="18" t="s">
        <v>66</v>
      </c>
      <c r="H33" s="12"/>
      <c r="I33" s="210"/>
      <c r="J33" s="211"/>
      <c r="K33" s="211"/>
      <c r="L33" s="211"/>
      <c r="M33" s="211"/>
      <c r="N33" s="211"/>
      <c r="O33" s="211"/>
      <c r="P33" s="211"/>
      <c r="Q33" s="211"/>
      <c r="R33" s="211"/>
      <c r="S33" s="211"/>
      <c r="T33" s="211"/>
      <c r="U33" s="211"/>
      <c r="V33" s="211"/>
      <c r="W33" s="211"/>
      <c r="X33" s="211"/>
      <c r="Y33" s="211"/>
      <c r="Z33" s="211"/>
      <c r="AA33" s="211"/>
      <c r="AB33" s="211"/>
      <c r="AC33" s="211"/>
      <c r="AD33" s="211"/>
      <c r="AE33" s="211"/>
      <c r="AF33" s="211"/>
      <c r="AG33" s="211"/>
      <c r="AH33" s="211"/>
      <c r="AI33" s="211"/>
      <c r="AJ33" s="211"/>
      <c r="AK33" s="211"/>
      <c r="AL33" s="211"/>
      <c r="AM33" s="212"/>
      <c r="AN33" s="211"/>
      <c r="AO33" s="211"/>
      <c r="AP33" s="211"/>
      <c r="AQ33" s="211"/>
      <c r="AR33" s="211"/>
      <c r="AS33" s="211"/>
      <c r="AT33" s="211"/>
      <c r="AU33" s="211"/>
      <c r="AV33" s="211"/>
      <c r="AW33" s="211"/>
      <c r="AX33" s="211"/>
      <c r="AY33" s="211"/>
      <c r="AZ33" s="211"/>
      <c r="BA33" s="211"/>
      <c r="BB33" s="211"/>
      <c r="BC33" s="211"/>
      <c r="BD33" s="211"/>
      <c r="BE33" s="211"/>
      <c r="BF33" s="211"/>
      <c r="BG33" s="211"/>
      <c r="BH33" s="211"/>
      <c r="BI33" s="211"/>
      <c r="BJ33" s="211"/>
      <c r="BK33" s="211"/>
      <c r="BL33" s="211"/>
      <c r="BM33" s="211"/>
      <c r="BN33" s="211"/>
      <c r="BO33" s="212"/>
      <c r="BP33" s="211"/>
      <c r="BQ33" s="211"/>
      <c r="BR33" s="211"/>
      <c r="BS33" s="211"/>
      <c r="BT33" s="211"/>
      <c r="BU33" s="211"/>
      <c r="BV33" s="211"/>
      <c r="BW33" s="211"/>
      <c r="BX33" s="211"/>
      <c r="BY33" s="211"/>
      <c r="BZ33" s="211"/>
      <c r="CA33" s="211"/>
      <c r="CB33" s="211"/>
      <c r="CC33" s="211"/>
      <c r="CD33" s="211"/>
      <c r="CE33" s="211"/>
      <c r="CF33" s="211"/>
      <c r="CG33" s="211"/>
      <c r="CH33" s="211"/>
      <c r="CI33" s="211"/>
      <c r="CJ33" s="211"/>
      <c r="CK33" s="211"/>
      <c r="CL33" s="211"/>
      <c r="CM33" s="211"/>
      <c r="CN33" s="211"/>
      <c r="CO33" s="211"/>
      <c r="CP33" s="211"/>
      <c r="CQ33" s="212"/>
      <c r="CR33" s="211"/>
      <c r="CS33" s="211"/>
      <c r="CT33" s="211"/>
      <c r="CU33" s="211"/>
      <c r="CV33" s="211"/>
      <c r="CW33" s="211"/>
      <c r="CX33" s="211"/>
      <c r="CY33" s="211"/>
      <c r="CZ33" s="211"/>
      <c r="DA33" s="211"/>
      <c r="DB33" s="211"/>
      <c r="DC33" s="211"/>
      <c r="DD33" s="211"/>
      <c r="DE33" s="211"/>
      <c r="DF33" s="211"/>
      <c r="DG33" s="211"/>
      <c r="DH33" s="211"/>
      <c r="DI33" s="211"/>
      <c r="DJ33" s="211"/>
      <c r="DK33" s="211"/>
      <c r="DL33" s="211"/>
      <c r="DM33" s="211"/>
      <c r="DN33" s="211"/>
      <c r="DO33" s="211"/>
      <c r="DP33" s="211"/>
      <c r="DQ33" s="211"/>
      <c r="DR33" s="211"/>
      <c r="DS33" s="211"/>
      <c r="DT33" s="211"/>
      <c r="DU33" s="211"/>
      <c r="DV33" s="211"/>
      <c r="DW33" s="211"/>
      <c r="DX33" s="211"/>
      <c r="DY33" s="211"/>
      <c r="DZ33" s="212"/>
      <c r="EA33" s="211"/>
      <c r="EB33" s="211"/>
      <c r="EC33" s="211"/>
      <c r="ED33" s="211"/>
      <c r="EE33" s="211"/>
      <c r="EF33" s="211"/>
      <c r="EG33" s="211"/>
      <c r="EH33" s="211"/>
      <c r="EI33" s="211"/>
      <c r="EJ33" s="211"/>
      <c r="EK33" s="211"/>
      <c r="EL33" s="211"/>
      <c r="EM33" s="211"/>
      <c r="EN33" s="211"/>
      <c r="EO33" s="211"/>
      <c r="EP33" s="211"/>
      <c r="EQ33" s="211"/>
      <c r="ER33" s="211"/>
      <c r="ES33" s="211"/>
      <c r="ET33" s="211"/>
      <c r="EU33" s="211"/>
      <c r="EV33" s="211"/>
      <c r="EW33" s="211"/>
      <c r="EX33" s="211"/>
      <c r="EY33" s="211"/>
      <c r="EZ33" s="211"/>
      <c r="FA33" s="211"/>
      <c r="FB33" s="212"/>
      <c r="FC33" s="211"/>
      <c r="FD33" s="211"/>
      <c r="FE33" s="211"/>
      <c r="FF33" s="211"/>
      <c r="FG33" s="211"/>
      <c r="FH33" s="211"/>
      <c r="FI33" s="211"/>
      <c r="FJ33" s="211"/>
      <c r="FK33" s="211"/>
      <c r="FL33" s="211"/>
      <c r="FM33" s="211"/>
      <c r="FN33" s="211"/>
      <c r="FO33" s="211"/>
      <c r="FP33" s="211"/>
      <c r="FQ33" s="211"/>
      <c r="FR33" s="211"/>
      <c r="FS33" s="211"/>
      <c r="FT33" s="211"/>
      <c r="FU33" s="211"/>
      <c r="FV33" s="211"/>
      <c r="FW33" s="211"/>
      <c r="FX33" s="211"/>
      <c r="FY33" s="211"/>
      <c r="FZ33" s="211"/>
      <c r="GA33" s="211"/>
      <c r="GB33" s="211"/>
      <c r="GC33" s="211"/>
      <c r="GD33" s="212"/>
      <c r="GE33" s="22"/>
      <c r="GF33" s="22"/>
    </row>
    <row r="34" spans="1:195" s="23" customFormat="1" ht="17" customHeight="1">
      <c r="A34" s="1"/>
      <c r="B34" s="1">
        <v>7</v>
      </c>
      <c r="C34" s="7" t="s">
        <v>66</v>
      </c>
      <c r="D34" s="55" t="s">
        <v>67</v>
      </c>
      <c r="E34" s="19" t="s">
        <v>66</v>
      </c>
      <c r="F34" s="19" t="s">
        <v>36</v>
      </c>
      <c r="G34" s="19" t="s">
        <v>66</v>
      </c>
      <c r="H34" s="13"/>
      <c r="I34" s="204">
        <v>0</v>
      </c>
      <c r="J34" s="205">
        <v>0</v>
      </c>
      <c r="K34" s="205">
        <v>0</v>
      </c>
      <c r="L34" s="205">
        <v>0</v>
      </c>
      <c r="M34" s="205">
        <v>0</v>
      </c>
      <c r="N34" s="205">
        <v>0</v>
      </c>
      <c r="O34" s="205">
        <v>0</v>
      </c>
      <c r="P34" s="205">
        <v>0</v>
      </c>
      <c r="Q34" s="205">
        <v>0</v>
      </c>
      <c r="R34" s="205">
        <v>0</v>
      </c>
      <c r="S34" s="205">
        <v>0</v>
      </c>
      <c r="T34" s="205">
        <v>0</v>
      </c>
      <c r="U34" s="205">
        <v>0</v>
      </c>
      <c r="V34" s="205">
        <v>0</v>
      </c>
      <c r="W34" s="205">
        <v>0</v>
      </c>
      <c r="X34" s="205">
        <v>0</v>
      </c>
      <c r="Y34" s="205">
        <v>0</v>
      </c>
      <c r="Z34" s="205">
        <v>0</v>
      </c>
      <c r="AA34" s="205">
        <v>0</v>
      </c>
      <c r="AB34" s="205">
        <v>0</v>
      </c>
      <c r="AC34" s="205">
        <v>0</v>
      </c>
      <c r="AD34" s="205">
        <v>0</v>
      </c>
      <c r="AE34" s="205">
        <v>0</v>
      </c>
      <c r="AF34" s="205">
        <v>0</v>
      </c>
      <c r="AG34" s="205">
        <v>0</v>
      </c>
      <c r="AH34" s="205">
        <v>0</v>
      </c>
      <c r="AI34" s="205">
        <v>0</v>
      </c>
      <c r="AJ34" s="205">
        <v>0</v>
      </c>
      <c r="AK34" s="205">
        <v>0</v>
      </c>
      <c r="AL34" s="205">
        <v>0</v>
      </c>
      <c r="AM34" s="206">
        <v>0</v>
      </c>
      <c r="AN34" s="205">
        <v>0</v>
      </c>
      <c r="AO34" s="205">
        <v>0</v>
      </c>
      <c r="AP34" s="205">
        <v>0</v>
      </c>
      <c r="AQ34" s="205">
        <v>0</v>
      </c>
      <c r="AR34" s="205">
        <v>0</v>
      </c>
      <c r="AS34" s="205">
        <v>0</v>
      </c>
      <c r="AT34" s="205">
        <v>0</v>
      </c>
      <c r="AU34" s="205">
        <v>0</v>
      </c>
      <c r="AV34" s="205">
        <v>0</v>
      </c>
      <c r="AW34" s="205">
        <v>0</v>
      </c>
      <c r="AX34" s="205">
        <v>0</v>
      </c>
      <c r="AY34" s="205">
        <v>0</v>
      </c>
      <c r="AZ34" s="205">
        <v>0</v>
      </c>
      <c r="BA34" s="205">
        <v>0</v>
      </c>
      <c r="BB34" s="205">
        <v>0</v>
      </c>
      <c r="BC34" s="205">
        <v>0</v>
      </c>
      <c r="BD34" s="205">
        <v>0</v>
      </c>
      <c r="BE34" s="205">
        <v>0</v>
      </c>
      <c r="BF34" s="205">
        <v>0</v>
      </c>
      <c r="BG34" s="205">
        <v>0</v>
      </c>
      <c r="BH34" s="205">
        <v>0</v>
      </c>
      <c r="BI34" s="205">
        <v>0</v>
      </c>
      <c r="BJ34" s="205">
        <v>0</v>
      </c>
      <c r="BK34" s="205">
        <v>0</v>
      </c>
      <c r="BL34" s="205">
        <v>0</v>
      </c>
      <c r="BM34" s="205">
        <v>0</v>
      </c>
      <c r="BN34" s="205">
        <v>0</v>
      </c>
      <c r="BO34" s="206">
        <v>0</v>
      </c>
      <c r="BP34" s="205">
        <v>0</v>
      </c>
      <c r="BQ34" s="205">
        <v>0</v>
      </c>
      <c r="BR34" s="205">
        <v>0</v>
      </c>
      <c r="BS34" s="205">
        <v>0</v>
      </c>
      <c r="BT34" s="205">
        <v>0</v>
      </c>
      <c r="BU34" s="205">
        <v>0</v>
      </c>
      <c r="BV34" s="205">
        <v>0</v>
      </c>
      <c r="BW34" s="205">
        <v>19420</v>
      </c>
      <c r="BX34" s="205">
        <v>38840</v>
      </c>
      <c r="BY34" s="205">
        <v>58260</v>
      </c>
      <c r="BZ34" s="205">
        <v>77680</v>
      </c>
      <c r="CA34" s="205">
        <v>77680</v>
      </c>
      <c r="CB34" s="205">
        <v>97100</v>
      </c>
      <c r="CC34" s="205">
        <v>116520</v>
      </c>
      <c r="CD34" s="205">
        <v>162624.5</v>
      </c>
      <c r="CE34" s="205">
        <v>208729</v>
      </c>
      <c r="CF34" s="205">
        <v>254833.5</v>
      </c>
      <c r="CG34" s="205">
        <v>300938</v>
      </c>
      <c r="CH34" s="205">
        <v>300938</v>
      </c>
      <c r="CI34" s="205">
        <v>347042.5</v>
      </c>
      <c r="CJ34" s="205">
        <v>414312</v>
      </c>
      <c r="CK34" s="205">
        <v>457158.50016666669</v>
      </c>
      <c r="CL34" s="205">
        <v>500005.00033333339</v>
      </c>
      <c r="CM34" s="205">
        <v>542851.50050000008</v>
      </c>
      <c r="CN34" s="205">
        <v>585698.00066666678</v>
      </c>
      <c r="CO34" s="205">
        <v>585698.00066666678</v>
      </c>
      <c r="CP34" s="205">
        <v>628544.50083333347</v>
      </c>
      <c r="CQ34" s="206">
        <v>671391.00100000016</v>
      </c>
      <c r="CR34" s="205">
        <v>710333.16766666679</v>
      </c>
      <c r="CS34" s="205">
        <v>749275.33433333342</v>
      </c>
      <c r="CT34" s="205">
        <v>788217.50100000005</v>
      </c>
      <c r="CU34" s="205">
        <v>827159.66766666668</v>
      </c>
      <c r="CV34" s="205">
        <v>827159.66766666668</v>
      </c>
      <c r="CW34" s="205">
        <v>866101.8343333333</v>
      </c>
      <c r="CX34" s="205">
        <v>905044.00099999993</v>
      </c>
      <c r="CY34" s="205">
        <v>972287.50099999993</v>
      </c>
      <c r="CZ34" s="205">
        <v>1039531.0009999999</v>
      </c>
      <c r="DA34" s="205">
        <v>1106774.5009999999</v>
      </c>
      <c r="DB34" s="205">
        <v>1174018.0009999999</v>
      </c>
      <c r="DC34" s="205">
        <v>1174018.0009999999</v>
      </c>
      <c r="DD34" s="205">
        <v>1241261.5009999999</v>
      </c>
      <c r="DE34" s="205">
        <v>1308505.0009999999</v>
      </c>
      <c r="DF34" s="205">
        <v>1376808.0011666666</v>
      </c>
      <c r="DG34" s="205">
        <v>1445111.0013333333</v>
      </c>
      <c r="DH34" s="205">
        <v>1513414.0015</v>
      </c>
      <c r="DI34" s="205">
        <v>1581717.0016666667</v>
      </c>
      <c r="DJ34" s="205">
        <v>1581717.0016666667</v>
      </c>
      <c r="DK34" s="205">
        <v>1650020.0018333334</v>
      </c>
      <c r="DL34" s="205">
        <v>1718323.0020000001</v>
      </c>
      <c r="DM34" s="205">
        <v>1786823.0020000001</v>
      </c>
      <c r="DN34" s="205">
        <v>1855323.0020000001</v>
      </c>
      <c r="DO34" s="205">
        <v>1923823.0020000001</v>
      </c>
      <c r="DP34" s="205">
        <v>1992323.0020000001</v>
      </c>
      <c r="DQ34" s="205">
        <v>1992323.0020000001</v>
      </c>
      <c r="DR34" s="205">
        <v>2060823.0020000001</v>
      </c>
      <c r="DS34" s="205">
        <v>2129323.0020000003</v>
      </c>
      <c r="DT34" s="205">
        <v>2192002.6686666668</v>
      </c>
      <c r="DU34" s="205">
        <v>2254682.3353333334</v>
      </c>
      <c r="DV34" s="205">
        <v>2317362.0019999999</v>
      </c>
      <c r="DW34" s="205">
        <v>2380041.6686666664</v>
      </c>
      <c r="DX34" s="205">
        <v>2380041.6686666664</v>
      </c>
      <c r="DY34" s="205">
        <v>2442721.3353333329</v>
      </c>
      <c r="DZ34" s="206">
        <v>2505401.0019999994</v>
      </c>
      <c r="EA34" s="205">
        <v>2563135.1686666659</v>
      </c>
      <c r="EB34" s="205">
        <v>2620869.3353333324</v>
      </c>
      <c r="EC34" s="205">
        <v>2678603.5019999989</v>
      </c>
      <c r="ED34" s="205">
        <v>2736337.6686666654</v>
      </c>
      <c r="EE34" s="205">
        <v>2736337.6686666654</v>
      </c>
      <c r="EF34" s="205">
        <v>2794071.835333332</v>
      </c>
      <c r="EG34" s="205">
        <v>2851806.0019999985</v>
      </c>
      <c r="EH34" s="205">
        <v>2878290.835333332</v>
      </c>
      <c r="EI34" s="205">
        <v>2904775.6686666654</v>
      </c>
      <c r="EJ34" s="205">
        <v>2931260.5019999989</v>
      </c>
      <c r="EK34" s="205">
        <v>2957745.3353333324</v>
      </c>
      <c r="EL34" s="205">
        <v>2957745.3353333324</v>
      </c>
      <c r="EM34" s="205">
        <v>2984230.1686666659</v>
      </c>
      <c r="EN34" s="205">
        <v>3010715.0019999994</v>
      </c>
      <c r="EO34" s="205">
        <v>3058238.6686666659</v>
      </c>
      <c r="EP34" s="205">
        <v>3105762.3353333324</v>
      </c>
      <c r="EQ34" s="205">
        <v>3153286.0019999989</v>
      </c>
      <c r="ER34" s="205">
        <v>3200809.6686666654</v>
      </c>
      <c r="ES34" s="205">
        <v>3200809.6686666654</v>
      </c>
      <c r="ET34" s="205">
        <v>3248333.335333332</v>
      </c>
      <c r="EU34" s="205">
        <v>3295857.0019999985</v>
      </c>
      <c r="EV34" s="205">
        <v>3348162.0019999985</v>
      </c>
      <c r="EW34" s="205">
        <v>3400467.0019999985</v>
      </c>
      <c r="EX34" s="205">
        <v>3452772.0019999985</v>
      </c>
      <c r="EY34" s="205">
        <v>3505077.0019999985</v>
      </c>
      <c r="EZ34" s="205">
        <v>3505077.0019999985</v>
      </c>
      <c r="FA34" s="205">
        <v>3557382.0019999985</v>
      </c>
      <c r="FB34" s="206">
        <v>3609687.0019999985</v>
      </c>
      <c r="FC34" s="205">
        <v>3665422.168666665</v>
      </c>
      <c r="FD34" s="205">
        <v>3721157.3353333315</v>
      </c>
      <c r="FE34" s="205">
        <v>3776892.501999998</v>
      </c>
      <c r="FF34" s="205">
        <v>3832627.6686666645</v>
      </c>
      <c r="FG34" s="205">
        <v>3832627.6686666645</v>
      </c>
      <c r="FH34" s="205">
        <v>3888362.835333331</v>
      </c>
      <c r="FI34" s="205">
        <v>3944098.0019999975</v>
      </c>
      <c r="FJ34" s="205">
        <v>4001087.5019999975</v>
      </c>
      <c r="FK34" s="205">
        <v>4058077.0019999975</v>
      </c>
      <c r="FL34" s="205">
        <v>4115066.5019999975</v>
      </c>
      <c r="FM34" s="205">
        <v>4172056.0019999975</v>
      </c>
      <c r="FN34" s="205">
        <v>4172056.0019999975</v>
      </c>
      <c r="FO34" s="205">
        <v>4229045.5019999975</v>
      </c>
      <c r="FP34" s="205">
        <v>4286035.0019999975</v>
      </c>
      <c r="FQ34" s="205">
        <v>4352676.0019999975</v>
      </c>
      <c r="FR34" s="205">
        <v>4419317.0019999975</v>
      </c>
      <c r="FS34" s="205">
        <v>4485958.0019999975</v>
      </c>
      <c r="FT34" s="205">
        <v>4552599.0019999975</v>
      </c>
      <c r="FU34" s="205">
        <v>4552599.0019999975</v>
      </c>
      <c r="FV34" s="205">
        <v>4619240.0019999975</v>
      </c>
      <c r="FW34" s="205">
        <v>4685881.0019999975</v>
      </c>
      <c r="FX34" s="205">
        <v>4751738.6684999978</v>
      </c>
      <c r="FY34" s="205">
        <v>4817596.3349999981</v>
      </c>
      <c r="FZ34" s="205">
        <v>4883454.0014999984</v>
      </c>
      <c r="GA34" s="205">
        <v>4949311.6679999987</v>
      </c>
      <c r="GB34" s="205">
        <v>4949311.6679999987</v>
      </c>
      <c r="GC34" s="205">
        <v>5015169.3344999989</v>
      </c>
      <c r="GD34" s="206">
        <v>5081027.0009999992</v>
      </c>
      <c r="GE34" s="24"/>
      <c r="GF34" s="22"/>
      <c r="GG34" s="21"/>
      <c r="GH34" s="21"/>
      <c r="GI34" s="21"/>
      <c r="GJ34" s="21"/>
      <c r="GK34" s="21"/>
      <c r="GL34" s="21"/>
      <c r="GM34" s="21"/>
    </row>
    <row r="35" spans="1:195" s="23" customFormat="1" ht="17" customHeight="1">
      <c r="A35" s="1"/>
      <c r="B35" s="1">
        <v>7</v>
      </c>
      <c r="C35" s="7" t="s">
        <v>42</v>
      </c>
      <c r="D35" s="55" t="s">
        <v>67</v>
      </c>
      <c r="E35" s="19" t="s">
        <v>66</v>
      </c>
      <c r="F35" s="19" t="s">
        <v>36</v>
      </c>
      <c r="G35" s="19" t="s">
        <v>66</v>
      </c>
      <c r="H35" s="13"/>
      <c r="I35" s="204">
        <v>0</v>
      </c>
      <c r="J35" s="205">
        <v>0</v>
      </c>
      <c r="K35" s="205">
        <v>0</v>
      </c>
      <c r="L35" s="205">
        <v>0</v>
      </c>
      <c r="M35" s="205">
        <v>0</v>
      </c>
      <c r="N35" s="205">
        <v>0</v>
      </c>
      <c r="O35" s="205">
        <v>0</v>
      </c>
      <c r="P35" s="205">
        <v>0</v>
      </c>
      <c r="Q35" s="205">
        <v>0</v>
      </c>
      <c r="R35" s="205">
        <v>0</v>
      </c>
      <c r="S35" s="205">
        <v>0</v>
      </c>
      <c r="T35" s="205">
        <v>0</v>
      </c>
      <c r="U35" s="205">
        <v>0</v>
      </c>
      <c r="V35" s="205">
        <v>0</v>
      </c>
      <c r="W35" s="205">
        <v>0</v>
      </c>
      <c r="X35" s="205">
        <v>0</v>
      </c>
      <c r="Y35" s="205">
        <v>0</v>
      </c>
      <c r="Z35" s="205">
        <v>0</v>
      </c>
      <c r="AA35" s="205">
        <v>0</v>
      </c>
      <c r="AB35" s="205">
        <v>0</v>
      </c>
      <c r="AC35" s="205">
        <v>0</v>
      </c>
      <c r="AD35" s="205">
        <v>0</v>
      </c>
      <c r="AE35" s="205">
        <v>0</v>
      </c>
      <c r="AF35" s="205">
        <v>0</v>
      </c>
      <c r="AG35" s="205">
        <v>0</v>
      </c>
      <c r="AH35" s="205">
        <v>0</v>
      </c>
      <c r="AI35" s="205">
        <v>0</v>
      </c>
      <c r="AJ35" s="205">
        <v>0</v>
      </c>
      <c r="AK35" s="205">
        <v>0</v>
      </c>
      <c r="AL35" s="205">
        <v>0</v>
      </c>
      <c r="AM35" s="206">
        <v>0</v>
      </c>
      <c r="AN35" s="205">
        <v>0</v>
      </c>
      <c r="AO35" s="205">
        <v>0</v>
      </c>
      <c r="AP35" s="205">
        <v>0</v>
      </c>
      <c r="AQ35" s="205">
        <v>0</v>
      </c>
      <c r="AR35" s="205">
        <v>0</v>
      </c>
      <c r="AS35" s="205">
        <v>0</v>
      </c>
      <c r="AT35" s="205">
        <v>0</v>
      </c>
      <c r="AU35" s="205">
        <v>0</v>
      </c>
      <c r="AV35" s="205">
        <v>0</v>
      </c>
      <c r="AW35" s="205">
        <v>0</v>
      </c>
      <c r="AX35" s="205">
        <v>0</v>
      </c>
      <c r="AY35" s="205">
        <v>0</v>
      </c>
      <c r="AZ35" s="205">
        <v>0</v>
      </c>
      <c r="BA35" s="205">
        <v>0</v>
      </c>
      <c r="BB35" s="205">
        <v>0</v>
      </c>
      <c r="BC35" s="205">
        <v>0</v>
      </c>
      <c r="BD35" s="205">
        <v>0</v>
      </c>
      <c r="BE35" s="205">
        <v>0</v>
      </c>
      <c r="BF35" s="205">
        <v>0</v>
      </c>
      <c r="BG35" s="205">
        <v>0</v>
      </c>
      <c r="BH35" s="205">
        <v>0</v>
      </c>
      <c r="BI35" s="205">
        <v>0</v>
      </c>
      <c r="BJ35" s="205">
        <v>0</v>
      </c>
      <c r="BK35" s="205">
        <v>0</v>
      </c>
      <c r="BL35" s="205">
        <v>0</v>
      </c>
      <c r="BM35" s="205">
        <v>0</v>
      </c>
      <c r="BN35" s="205">
        <v>0</v>
      </c>
      <c r="BO35" s="206">
        <v>0</v>
      </c>
      <c r="BP35" s="205">
        <v>0</v>
      </c>
      <c r="BQ35" s="205">
        <v>0</v>
      </c>
      <c r="BR35" s="205">
        <v>0</v>
      </c>
      <c r="BS35" s="205">
        <v>0</v>
      </c>
      <c r="BT35" s="205">
        <v>0</v>
      </c>
      <c r="BU35" s="205">
        <v>0</v>
      </c>
      <c r="BV35" s="205">
        <v>0</v>
      </c>
      <c r="BW35" s="205">
        <v>3674.2213333333334</v>
      </c>
      <c r="BX35" s="205">
        <v>7348.4426666666668</v>
      </c>
      <c r="BY35" s="205">
        <v>11022.664000000001</v>
      </c>
      <c r="BZ35" s="205">
        <v>14696.885333333334</v>
      </c>
      <c r="CA35" s="205">
        <v>14696.885333333334</v>
      </c>
      <c r="CB35" s="205">
        <v>18371.106666666667</v>
      </c>
      <c r="CC35" s="205">
        <v>22045.328000000001</v>
      </c>
      <c r="CD35" s="205">
        <v>46938.836333333333</v>
      </c>
      <c r="CE35" s="205">
        <v>71832.344666666671</v>
      </c>
      <c r="CF35" s="205">
        <v>96725.853000000003</v>
      </c>
      <c r="CG35" s="205">
        <v>121619.36133333333</v>
      </c>
      <c r="CH35" s="205">
        <v>121619.36133333333</v>
      </c>
      <c r="CI35" s="205">
        <v>146512.86966666667</v>
      </c>
      <c r="CJ35" s="205">
        <v>206553</v>
      </c>
      <c r="CK35" s="205">
        <v>234465.264</v>
      </c>
      <c r="CL35" s="205">
        <v>262377.52799999999</v>
      </c>
      <c r="CM35" s="205">
        <v>290289.79200000002</v>
      </c>
      <c r="CN35" s="205">
        <v>318202.05600000004</v>
      </c>
      <c r="CO35" s="205">
        <v>318202.05600000004</v>
      </c>
      <c r="CP35" s="205">
        <v>346114.32000000007</v>
      </c>
      <c r="CQ35" s="206">
        <v>374026.58400000009</v>
      </c>
      <c r="CR35" s="205">
        <v>387380.9173333334</v>
      </c>
      <c r="CS35" s="205">
        <v>400735.25066666672</v>
      </c>
      <c r="CT35" s="205">
        <v>414089.58400000003</v>
      </c>
      <c r="CU35" s="205">
        <v>427443.91733333335</v>
      </c>
      <c r="CV35" s="205">
        <v>427443.91733333335</v>
      </c>
      <c r="CW35" s="205">
        <v>440798.25066666666</v>
      </c>
      <c r="CX35" s="205">
        <v>454152.58399999997</v>
      </c>
      <c r="CY35" s="205">
        <v>489813.27849999996</v>
      </c>
      <c r="CZ35" s="205">
        <v>525473.973</v>
      </c>
      <c r="DA35" s="205">
        <v>561134.66749999998</v>
      </c>
      <c r="DB35" s="205">
        <v>596795.36199999996</v>
      </c>
      <c r="DC35" s="205">
        <v>596795.36199999996</v>
      </c>
      <c r="DD35" s="205">
        <v>632456.05649999995</v>
      </c>
      <c r="DE35" s="205">
        <v>668116.75099999993</v>
      </c>
      <c r="DF35" s="205">
        <v>702025.11216666654</v>
      </c>
      <c r="DG35" s="205">
        <v>735933.47333333315</v>
      </c>
      <c r="DH35" s="205">
        <v>769841.83449999976</v>
      </c>
      <c r="DI35" s="205">
        <v>803750.19566666638</v>
      </c>
      <c r="DJ35" s="205">
        <v>803750.19566666638</v>
      </c>
      <c r="DK35" s="205">
        <v>837658.55683333299</v>
      </c>
      <c r="DL35" s="205">
        <v>871566.9179999996</v>
      </c>
      <c r="DM35" s="205">
        <v>913316.4179999996</v>
      </c>
      <c r="DN35" s="205">
        <v>955065.9179999996</v>
      </c>
      <c r="DO35" s="205">
        <v>996815.4179999996</v>
      </c>
      <c r="DP35" s="205">
        <v>1038564.9179999996</v>
      </c>
      <c r="DQ35" s="205">
        <v>1038564.9179999996</v>
      </c>
      <c r="DR35" s="205">
        <v>1080314.4179999996</v>
      </c>
      <c r="DS35" s="205">
        <v>1122063.9179999996</v>
      </c>
      <c r="DT35" s="205">
        <v>1156097.2374999996</v>
      </c>
      <c r="DU35" s="205">
        <v>1190130.5569999996</v>
      </c>
      <c r="DV35" s="205">
        <v>1224163.8764999995</v>
      </c>
      <c r="DW35" s="205">
        <v>1258197.1959999995</v>
      </c>
      <c r="DX35" s="205">
        <v>1258197.1959999995</v>
      </c>
      <c r="DY35" s="205">
        <v>1292230.5154999995</v>
      </c>
      <c r="DZ35" s="206">
        <v>1326263.8349999995</v>
      </c>
      <c r="EA35" s="205">
        <v>1353487.3211666662</v>
      </c>
      <c r="EB35" s="205">
        <v>1380710.807333333</v>
      </c>
      <c r="EC35" s="205">
        <v>1407934.2934999997</v>
      </c>
      <c r="ED35" s="205">
        <v>1435157.7796666664</v>
      </c>
      <c r="EE35" s="205">
        <v>1435157.7796666664</v>
      </c>
      <c r="EF35" s="205">
        <v>1462381.2658333331</v>
      </c>
      <c r="EG35" s="205">
        <v>1489604.7519999999</v>
      </c>
      <c r="EH35" s="205">
        <v>1502037.6824999999</v>
      </c>
      <c r="EI35" s="205">
        <v>1514470.6129999999</v>
      </c>
      <c r="EJ35" s="205">
        <v>1526903.5434999999</v>
      </c>
      <c r="EK35" s="205">
        <v>1539336.4739999999</v>
      </c>
      <c r="EL35" s="205">
        <v>1539336.4739999999</v>
      </c>
      <c r="EM35" s="205">
        <v>1551769.4044999999</v>
      </c>
      <c r="EN35" s="205">
        <v>1564202.335</v>
      </c>
      <c r="EO35" s="205">
        <v>1594731.6544999999</v>
      </c>
      <c r="EP35" s="205">
        <v>1625260.9739999999</v>
      </c>
      <c r="EQ35" s="205">
        <v>1655790.2934999999</v>
      </c>
      <c r="ER35" s="205">
        <v>1686319.6129999999</v>
      </c>
      <c r="ES35" s="205">
        <v>1686319.6129999999</v>
      </c>
      <c r="ET35" s="205">
        <v>1716848.9324999999</v>
      </c>
      <c r="EU35" s="205">
        <v>1747378.2519999999</v>
      </c>
      <c r="EV35" s="205">
        <v>1772891.6339999998</v>
      </c>
      <c r="EW35" s="205">
        <v>1798405.0159999998</v>
      </c>
      <c r="EX35" s="205">
        <v>1823918.3979999998</v>
      </c>
      <c r="EY35" s="205">
        <v>1849431.7799999998</v>
      </c>
      <c r="EZ35" s="205">
        <v>1849431.7799999998</v>
      </c>
      <c r="FA35" s="205">
        <v>1874945.1619999998</v>
      </c>
      <c r="FB35" s="206">
        <v>1900458.5439999998</v>
      </c>
      <c r="FC35" s="205">
        <v>1921625.4329999997</v>
      </c>
      <c r="FD35" s="205">
        <v>1942792.3219999997</v>
      </c>
      <c r="FE35" s="205">
        <v>1963959.2109999997</v>
      </c>
      <c r="FF35" s="205">
        <v>1985126.0999999996</v>
      </c>
      <c r="FG35" s="205">
        <v>1985126.0999999996</v>
      </c>
      <c r="FH35" s="205">
        <v>2006292.9889999996</v>
      </c>
      <c r="FI35" s="205">
        <v>2027459.8779999996</v>
      </c>
      <c r="FJ35" s="205">
        <v>2058751.0446666663</v>
      </c>
      <c r="FK35" s="205">
        <v>2090042.211333333</v>
      </c>
      <c r="FL35" s="205">
        <v>2121333.3779999996</v>
      </c>
      <c r="FM35" s="205">
        <v>2152624.5446666661</v>
      </c>
      <c r="FN35" s="205">
        <v>2152624.5446666661</v>
      </c>
      <c r="FO35" s="205">
        <v>2183915.7113333326</v>
      </c>
      <c r="FP35" s="205">
        <v>2215206.8779999991</v>
      </c>
      <c r="FQ35" s="205">
        <v>2244074.7113333326</v>
      </c>
      <c r="FR35" s="205">
        <v>2272942.5446666661</v>
      </c>
      <c r="FS35" s="205">
        <v>2301810.3779999996</v>
      </c>
      <c r="FT35" s="205">
        <v>2330678.211333333</v>
      </c>
      <c r="FU35" s="205">
        <v>2330678.211333333</v>
      </c>
      <c r="FV35" s="205">
        <v>2359546.0446666665</v>
      </c>
      <c r="FW35" s="205">
        <v>2388413.878</v>
      </c>
      <c r="FX35" s="205">
        <v>2410114.2111666668</v>
      </c>
      <c r="FY35" s="205">
        <v>2431814.5443333336</v>
      </c>
      <c r="FZ35" s="205">
        <v>2453514.8775000004</v>
      </c>
      <c r="GA35" s="205">
        <v>2475215.2106666672</v>
      </c>
      <c r="GB35" s="205">
        <v>2475215.2106666672</v>
      </c>
      <c r="GC35" s="205">
        <v>2496915.543833334</v>
      </c>
      <c r="GD35" s="206">
        <v>2518615.8770000008</v>
      </c>
      <c r="GE35" s="24"/>
      <c r="GF35" s="22"/>
      <c r="GG35" s="21"/>
      <c r="GH35" s="21"/>
      <c r="GI35" s="21"/>
      <c r="GJ35" s="21"/>
      <c r="GK35" s="21"/>
      <c r="GL35" s="21"/>
      <c r="GM35" s="21"/>
    </row>
    <row r="36" spans="1:195" s="23" customFormat="1" ht="17" customHeight="1">
      <c r="A36" s="1"/>
      <c r="B36" s="1">
        <v>7</v>
      </c>
      <c r="C36" s="7" t="s">
        <v>43</v>
      </c>
      <c r="D36" s="55" t="s">
        <v>67</v>
      </c>
      <c r="E36" s="19" t="s">
        <v>66</v>
      </c>
      <c r="F36" s="19" t="s">
        <v>36</v>
      </c>
      <c r="G36" s="19" t="s">
        <v>66</v>
      </c>
      <c r="H36" s="13"/>
      <c r="I36" s="204">
        <v>0</v>
      </c>
      <c r="J36" s="205">
        <v>0</v>
      </c>
      <c r="K36" s="205">
        <v>0</v>
      </c>
      <c r="L36" s="205">
        <v>0</v>
      </c>
      <c r="M36" s="205">
        <v>0</v>
      </c>
      <c r="N36" s="205">
        <v>0</v>
      </c>
      <c r="O36" s="205">
        <v>0</v>
      </c>
      <c r="P36" s="205">
        <v>0</v>
      </c>
      <c r="Q36" s="205">
        <v>0</v>
      </c>
      <c r="R36" s="205">
        <v>0</v>
      </c>
      <c r="S36" s="205">
        <v>0</v>
      </c>
      <c r="T36" s="205">
        <v>0</v>
      </c>
      <c r="U36" s="205">
        <v>0</v>
      </c>
      <c r="V36" s="205">
        <v>0</v>
      </c>
      <c r="W36" s="205">
        <v>0</v>
      </c>
      <c r="X36" s="205">
        <v>0</v>
      </c>
      <c r="Y36" s="205">
        <v>0</v>
      </c>
      <c r="Z36" s="205">
        <v>0</v>
      </c>
      <c r="AA36" s="205">
        <v>0</v>
      </c>
      <c r="AB36" s="205">
        <v>0</v>
      </c>
      <c r="AC36" s="205">
        <v>0</v>
      </c>
      <c r="AD36" s="205">
        <v>0</v>
      </c>
      <c r="AE36" s="205">
        <v>0</v>
      </c>
      <c r="AF36" s="205">
        <v>0</v>
      </c>
      <c r="AG36" s="205">
        <v>0</v>
      </c>
      <c r="AH36" s="205">
        <v>0</v>
      </c>
      <c r="AI36" s="205">
        <v>0</v>
      </c>
      <c r="AJ36" s="205">
        <v>0</v>
      </c>
      <c r="AK36" s="205">
        <v>0</v>
      </c>
      <c r="AL36" s="205">
        <v>0</v>
      </c>
      <c r="AM36" s="206">
        <v>0</v>
      </c>
      <c r="AN36" s="205">
        <v>0</v>
      </c>
      <c r="AO36" s="205">
        <v>0</v>
      </c>
      <c r="AP36" s="205">
        <v>0</v>
      </c>
      <c r="AQ36" s="205">
        <v>0</v>
      </c>
      <c r="AR36" s="205">
        <v>0</v>
      </c>
      <c r="AS36" s="205">
        <v>0</v>
      </c>
      <c r="AT36" s="205">
        <v>0</v>
      </c>
      <c r="AU36" s="205">
        <v>0</v>
      </c>
      <c r="AV36" s="205">
        <v>0</v>
      </c>
      <c r="AW36" s="205">
        <v>0</v>
      </c>
      <c r="AX36" s="205">
        <v>0</v>
      </c>
      <c r="AY36" s="205">
        <v>0</v>
      </c>
      <c r="AZ36" s="205">
        <v>0</v>
      </c>
      <c r="BA36" s="205">
        <v>0</v>
      </c>
      <c r="BB36" s="205">
        <v>0</v>
      </c>
      <c r="BC36" s="205">
        <v>0</v>
      </c>
      <c r="BD36" s="205">
        <v>0</v>
      </c>
      <c r="BE36" s="205">
        <v>0</v>
      </c>
      <c r="BF36" s="205">
        <v>0</v>
      </c>
      <c r="BG36" s="205">
        <v>0</v>
      </c>
      <c r="BH36" s="205">
        <v>0</v>
      </c>
      <c r="BI36" s="205">
        <v>0</v>
      </c>
      <c r="BJ36" s="205">
        <v>0</v>
      </c>
      <c r="BK36" s="205">
        <v>0</v>
      </c>
      <c r="BL36" s="205">
        <v>0</v>
      </c>
      <c r="BM36" s="205">
        <v>0</v>
      </c>
      <c r="BN36" s="205">
        <v>0</v>
      </c>
      <c r="BO36" s="206">
        <v>0</v>
      </c>
      <c r="BP36" s="205">
        <v>0</v>
      </c>
      <c r="BQ36" s="205">
        <v>0</v>
      </c>
      <c r="BR36" s="205">
        <v>0</v>
      </c>
      <c r="BS36" s="205">
        <v>0</v>
      </c>
      <c r="BT36" s="205">
        <v>0</v>
      </c>
      <c r="BU36" s="205">
        <v>0</v>
      </c>
      <c r="BV36" s="205">
        <v>0</v>
      </c>
      <c r="BW36" s="205">
        <v>5277.1120000000001</v>
      </c>
      <c r="BX36" s="205">
        <v>10554.224</v>
      </c>
      <c r="BY36" s="205">
        <v>15831.335999999999</v>
      </c>
      <c r="BZ36" s="205">
        <v>21108.448</v>
      </c>
      <c r="CA36" s="205">
        <v>21108.448</v>
      </c>
      <c r="CB36" s="205">
        <v>26385.56</v>
      </c>
      <c r="CC36" s="205">
        <v>31662.672000000002</v>
      </c>
      <c r="CD36" s="205">
        <v>35622.172000000006</v>
      </c>
      <c r="CE36" s="205">
        <v>39581.672000000006</v>
      </c>
      <c r="CF36" s="205">
        <v>43541.172000000006</v>
      </c>
      <c r="CG36" s="205">
        <v>47500.672000000006</v>
      </c>
      <c r="CH36" s="205">
        <v>47500.672000000006</v>
      </c>
      <c r="CI36" s="205">
        <v>51460.172000000006</v>
      </c>
      <c r="CJ36" s="205">
        <v>47069</v>
      </c>
      <c r="CK36" s="205">
        <v>49794.666666666664</v>
      </c>
      <c r="CL36" s="205">
        <v>52520.333333333328</v>
      </c>
      <c r="CM36" s="205">
        <v>55245.999999999993</v>
      </c>
      <c r="CN36" s="205">
        <v>57971.666666666657</v>
      </c>
      <c r="CO36" s="205">
        <v>57971.666666666657</v>
      </c>
      <c r="CP36" s="205">
        <v>60697.333333333321</v>
      </c>
      <c r="CQ36" s="206">
        <v>63422.999999999985</v>
      </c>
      <c r="CR36" s="205">
        <v>72976.069499999983</v>
      </c>
      <c r="CS36" s="205">
        <v>82529.138999999981</v>
      </c>
      <c r="CT36" s="205">
        <v>92082.208499999979</v>
      </c>
      <c r="CU36" s="205">
        <v>101635.27799999998</v>
      </c>
      <c r="CV36" s="205">
        <v>101635.27799999998</v>
      </c>
      <c r="CW36" s="205">
        <v>111188.34749999997</v>
      </c>
      <c r="CX36" s="205">
        <v>120741.41699999997</v>
      </c>
      <c r="CY36" s="205">
        <v>126310.1808333333</v>
      </c>
      <c r="CZ36" s="205">
        <v>131878.94466666665</v>
      </c>
      <c r="DA36" s="205">
        <v>137447.70849999998</v>
      </c>
      <c r="DB36" s="205">
        <v>143016.47233333331</v>
      </c>
      <c r="DC36" s="205">
        <v>143016.47233333331</v>
      </c>
      <c r="DD36" s="205">
        <v>148585.23616666664</v>
      </c>
      <c r="DE36" s="205">
        <v>154153.99999999997</v>
      </c>
      <c r="DF36" s="205">
        <v>168142.47233333331</v>
      </c>
      <c r="DG36" s="205">
        <v>182130.94466666665</v>
      </c>
      <c r="DH36" s="205">
        <v>196119.41699999999</v>
      </c>
      <c r="DI36" s="205">
        <v>210107.88933333333</v>
      </c>
      <c r="DJ36" s="205">
        <v>210107.88933333333</v>
      </c>
      <c r="DK36" s="205">
        <v>224096.36166666666</v>
      </c>
      <c r="DL36" s="205">
        <v>238084.834</v>
      </c>
      <c r="DM36" s="205">
        <v>242537.834</v>
      </c>
      <c r="DN36" s="205">
        <v>246990.834</v>
      </c>
      <c r="DO36" s="205">
        <v>251443.834</v>
      </c>
      <c r="DP36" s="205">
        <v>255896.834</v>
      </c>
      <c r="DQ36" s="205">
        <v>255896.834</v>
      </c>
      <c r="DR36" s="205">
        <v>260349.834</v>
      </c>
      <c r="DS36" s="205">
        <v>264802.83400000003</v>
      </c>
      <c r="DT36" s="205">
        <v>268968.00066666672</v>
      </c>
      <c r="DU36" s="205">
        <v>273133.1673333334</v>
      </c>
      <c r="DV36" s="205">
        <v>277298.33400000009</v>
      </c>
      <c r="DW36" s="205">
        <v>281463.50066666678</v>
      </c>
      <c r="DX36" s="205">
        <v>281463.50066666678</v>
      </c>
      <c r="DY36" s="205">
        <v>285628.66733333346</v>
      </c>
      <c r="DZ36" s="206">
        <v>289793.83400000015</v>
      </c>
      <c r="EA36" s="205">
        <v>296222.66733333346</v>
      </c>
      <c r="EB36" s="205">
        <v>302651.50066666678</v>
      </c>
      <c r="EC36" s="205">
        <v>309080.33400000009</v>
      </c>
      <c r="ED36" s="205">
        <v>315509.1673333334</v>
      </c>
      <c r="EE36" s="205">
        <v>315509.1673333334</v>
      </c>
      <c r="EF36" s="205">
        <v>321938.00066666672</v>
      </c>
      <c r="EG36" s="205">
        <v>328366.83400000003</v>
      </c>
      <c r="EH36" s="205">
        <v>329533.50066666672</v>
      </c>
      <c r="EI36" s="205">
        <v>330700.1673333334</v>
      </c>
      <c r="EJ36" s="205">
        <v>331866.83400000009</v>
      </c>
      <c r="EK36" s="205">
        <v>333033.50066666678</v>
      </c>
      <c r="EL36" s="205">
        <v>333033.50066666678</v>
      </c>
      <c r="EM36" s="205">
        <v>334200.16733333346</v>
      </c>
      <c r="EN36" s="205">
        <v>335366.83400000015</v>
      </c>
      <c r="EO36" s="205">
        <v>336533.50066666683</v>
      </c>
      <c r="EP36" s="205">
        <v>337700.16733333352</v>
      </c>
      <c r="EQ36" s="205">
        <v>338866.83400000021</v>
      </c>
      <c r="ER36" s="205">
        <v>340033.50066666689</v>
      </c>
      <c r="ES36" s="205">
        <v>340033.50066666689</v>
      </c>
      <c r="ET36" s="205">
        <v>341200.16733333358</v>
      </c>
      <c r="EU36" s="205">
        <v>342366.83400000026</v>
      </c>
      <c r="EV36" s="205">
        <v>348540.66733333358</v>
      </c>
      <c r="EW36" s="205">
        <v>354714.50066666689</v>
      </c>
      <c r="EX36" s="205">
        <v>360888.33400000021</v>
      </c>
      <c r="EY36" s="205">
        <v>367062.16733333352</v>
      </c>
      <c r="EZ36" s="205">
        <v>367062.16733333352</v>
      </c>
      <c r="FA36" s="205">
        <v>373236.00066666683</v>
      </c>
      <c r="FB36" s="206">
        <v>379409.83400000015</v>
      </c>
      <c r="FC36" s="205">
        <v>389025.00066666683</v>
      </c>
      <c r="FD36" s="205">
        <v>398640.16733333352</v>
      </c>
      <c r="FE36" s="205">
        <v>408255.33400000021</v>
      </c>
      <c r="FF36" s="205">
        <v>417870.50066666689</v>
      </c>
      <c r="FG36" s="205">
        <v>417870.50066666689</v>
      </c>
      <c r="FH36" s="205">
        <v>427485.66733333358</v>
      </c>
      <c r="FI36" s="205">
        <v>437100.83400000026</v>
      </c>
      <c r="FJ36" s="205">
        <v>442711.16733333358</v>
      </c>
      <c r="FK36" s="205">
        <v>448321.50066666689</v>
      </c>
      <c r="FL36" s="205">
        <v>453931.83400000021</v>
      </c>
      <c r="FM36" s="205">
        <v>459542.16733333352</v>
      </c>
      <c r="FN36" s="205">
        <v>459542.16733333352</v>
      </c>
      <c r="FO36" s="205">
        <v>465152.50066666683</v>
      </c>
      <c r="FP36" s="205">
        <v>470762.83400000015</v>
      </c>
      <c r="FQ36" s="205">
        <v>476003.83400000015</v>
      </c>
      <c r="FR36" s="205">
        <v>481244.83400000015</v>
      </c>
      <c r="FS36" s="205">
        <v>486485.83400000015</v>
      </c>
      <c r="FT36" s="205">
        <v>491726.83400000015</v>
      </c>
      <c r="FU36" s="205">
        <v>491726.83400000015</v>
      </c>
      <c r="FV36" s="205">
        <v>496967.83400000015</v>
      </c>
      <c r="FW36" s="205">
        <v>502208.83400000015</v>
      </c>
      <c r="FX36" s="205">
        <v>512800.66733333346</v>
      </c>
      <c r="FY36" s="205">
        <v>523392.50066666678</v>
      </c>
      <c r="FZ36" s="205">
        <v>533984.33400000015</v>
      </c>
      <c r="GA36" s="205">
        <v>544576.16733333352</v>
      </c>
      <c r="GB36" s="205">
        <v>544576.16733333352</v>
      </c>
      <c r="GC36" s="205">
        <v>555168.00066666689</v>
      </c>
      <c r="GD36" s="206">
        <v>565759.83400000026</v>
      </c>
      <c r="GE36" s="24"/>
      <c r="GF36" s="22"/>
      <c r="GG36" s="21"/>
      <c r="GH36" s="21"/>
      <c r="GI36" s="21"/>
      <c r="GJ36" s="21"/>
      <c r="GK36" s="21"/>
      <c r="GL36" s="21"/>
      <c r="GM36" s="21"/>
    </row>
    <row r="37" spans="1:195" s="23" customFormat="1" ht="17" customHeight="1">
      <c r="A37" s="1"/>
      <c r="B37" s="1">
        <v>7</v>
      </c>
      <c r="C37" s="7" t="s">
        <v>44</v>
      </c>
      <c r="D37" s="55" t="s">
        <v>67</v>
      </c>
      <c r="E37" s="19" t="s">
        <v>66</v>
      </c>
      <c r="F37" s="19" t="s">
        <v>36</v>
      </c>
      <c r="G37" s="19" t="s">
        <v>66</v>
      </c>
      <c r="H37" s="13"/>
      <c r="I37" s="204">
        <v>0</v>
      </c>
      <c r="J37" s="205">
        <v>0</v>
      </c>
      <c r="K37" s="205">
        <v>0</v>
      </c>
      <c r="L37" s="205">
        <v>0</v>
      </c>
      <c r="M37" s="205">
        <v>0</v>
      </c>
      <c r="N37" s="205">
        <v>0</v>
      </c>
      <c r="O37" s="205">
        <v>0</v>
      </c>
      <c r="P37" s="205">
        <v>0</v>
      </c>
      <c r="Q37" s="205">
        <v>0</v>
      </c>
      <c r="R37" s="205">
        <v>0</v>
      </c>
      <c r="S37" s="205">
        <v>0</v>
      </c>
      <c r="T37" s="205">
        <v>0</v>
      </c>
      <c r="U37" s="205">
        <v>0</v>
      </c>
      <c r="V37" s="205">
        <v>0</v>
      </c>
      <c r="W37" s="205">
        <v>0</v>
      </c>
      <c r="X37" s="205">
        <v>0</v>
      </c>
      <c r="Y37" s="205">
        <v>0</v>
      </c>
      <c r="Z37" s="205">
        <v>0</v>
      </c>
      <c r="AA37" s="205">
        <v>0</v>
      </c>
      <c r="AB37" s="205">
        <v>0</v>
      </c>
      <c r="AC37" s="205">
        <v>0</v>
      </c>
      <c r="AD37" s="205">
        <v>0</v>
      </c>
      <c r="AE37" s="205">
        <v>0</v>
      </c>
      <c r="AF37" s="205">
        <v>0</v>
      </c>
      <c r="AG37" s="205">
        <v>0</v>
      </c>
      <c r="AH37" s="205">
        <v>0</v>
      </c>
      <c r="AI37" s="205">
        <v>0</v>
      </c>
      <c r="AJ37" s="205">
        <v>0</v>
      </c>
      <c r="AK37" s="205">
        <v>0</v>
      </c>
      <c r="AL37" s="205">
        <v>0</v>
      </c>
      <c r="AM37" s="206">
        <v>0</v>
      </c>
      <c r="AN37" s="205">
        <v>0</v>
      </c>
      <c r="AO37" s="205">
        <v>0</v>
      </c>
      <c r="AP37" s="205">
        <v>0</v>
      </c>
      <c r="AQ37" s="205">
        <v>0</v>
      </c>
      <c r="AR37" s="205">
        <v>0</v>
      </c>
      <c r="AS37" s="205">
        <v>0</v>
      </c>
      <c r="AT37" s="205">
        <v>0</v>
      </c>
      <c r="AU37" s="205">
        <v>0</v>
      </c>
      <c r="AV37" s="205">
        <v>0</v>
      </c>
      <c r="AW37" s="205">
        <v>0</v>
      </c>
      <c r="AX37" s="205">
        <v>0</v>
      </c>
      <c r="AY37" s="205">
        <v>0</v>
      </c>
      <c r="AZ37" s="205">
        <v>0</v>
      </c>
      <c r="BA37" s="205">
        <v>0</v>
      </c>
      <c r="BB37" s="205">
        <v>0</v>
      </c>
      <c r="BC37" s="205">
        <v>0</v>
      </c>
      <c r="BD37" s="205">
        <v>0</v>
      </c>
      <c r="BE37" s="205">
        <v>0</v>
      </c>
      <c r="BF37" s="205">
        <v>0</v>
      </c>
      <c r="BG37" s="205">
        <v>0</v>
      </c>
      <c r="BH37" s="205">
        <v>0</v>
      </c>
      <c r="BI37" s="205">
        <v>0</v>
      </c>
      <c r="BJ37" s="205">
        <v>0</v>
      </c>
      <c r="BK37" s="205">
        <v>0</v>
      </c>
      <c r="BL37" s="205">
        <v>0</v>
      </c>
      <c r="BM37" s="205">
        <v>0</v>
      </c>
      <c r="BN37" s="205">
        <v>0</v>
      </c>
      <c r="BO37" s="206">
        <v>0</v>
      </c>
      <c r="BP37" s="205">
        <v>0</v>
      </c>
      <c r="BQ37" s="205">
        <v>0</v>
      </c>
      <c r="BR37" s="205">
        <v>0</v>
      </c>
      <c r="BS37" s="205">
        <v>0</v>
      </c>
      <c r="BT37" s="205">
        <v>0</v>
      </c>
      <c r="BU37" s="205">
        <v>0</v>
      </c>
      <c r="BV37" s="205">
        <v>0</v>
      </c>
      <c r="BW37" s="205">
        <v>5130.5</v>
      </c>
      <c r="BX37" s="205">
        <v>10261</v>
      </c>
      <c r="BY37" s="205">
        <v>15391.5</v>
      </c>
      <c r="BZ37" s="205">
        <v>20522</v>
      </c>
      <c r="CA37" s="205">
        <v>20522</v>
      </c>
      <c r="CB37" s="205">
        <v>25652.5</v>
      </c>
      <c r="CC37" s="205">
        <v>30783</v>
      </c>
      <c r="CD37" s="205">
        <v>36941.218666666668</v>
      </c>
      <c r="CE37" s="205">
        <v>43099.437333333335</v>
      </c>
      <c r="CF37" s="205">
        <v>49257.656000000003</v>
      </c>
      <c r="CG37" s="205">
        <v>55415.87466666667</v>
      </c>
      <c r="CH37" s="205">
        <v>55415.87466666667</v>
      </c>
      <c r="CI37" s="205">
        <v>61574.093333333338</v>
      </c>
      <c r="CJ37" s="205">
        <v>40697</v>
      </c>
      <c r="CK37" s="205">
        <v>44557.5</v>
      </c>
      <c r="CL37" s="205">
        <v>48418</v>
      </c>
      <c r="CM37" s="205">
        <v>52278.5</v>
      </c>
      <c r="CN37" s="205">
        <v>56139</v>
      </c>
      <c r="CO37" s="205">
        <v>56139</v>
      </c>
      <c r="CP37" s="205">
        <v>59999.5</v>
      </c>
      <c r="CQ37" s="206">
        <v>63860</v>
      </c>
      <c r="CR37" s="205">
        <v>67475.5</v>
      </c>
      <c r="CS37" s="205">
        <v>71091</v>
      </c>
      <c r="CT37" s="205">
        <v>74706.5</v>
      </c>
      <c r="CU37" s="205">
        <v>78322</v>
      </c>
      <c r="CV37" s="205">
        <v>78322</v>
      </c>
      <c r="CW37" s="205">
        <v>81937.5</v>
      </c>
      <c r="CX37" s="205">
        <v>85553</v>
      </c>
      <c r="CY37" s="205">
        <v>92235</v>
      </c>
      <c r="CZ37" s="205">
        <v>98917</v>
      </c>
      <c r="DA37" s="205">
        <v>105599</v>
      </c>
      <c r="DB37" s="205">
        <v>112281</v>
      </c>
      <c r="DC37" s="205">
        <v>112281</v>
      </c>
      <c r="DD37" s="205">
        <v>118963</v>
      </c>
      <c r="DE37" s="205">
        <v>125645</v>
      </c>
      <c r="DF37" s="205">
        <v>132608.5</v>
      </c>
      <c r="DG37" s="205">
        <v>139572</v>
      </c>
      <c r="DH37" s="205">
        <v>146535.5</v>
      </c>
      <c r="DI37" s="205">
        <v>153499</v>
      </c>
      <c r="DJ37" s="205">
        <v>153499</v>
      </c>
      <c r="DK37" s="205">
        <v>160462.5</v>
      </c>
      <c r="DL37" s="205">
        <v>167426</v>
      </c>
      <c r="DM37" s="205">
        <v>170628.66666666666</v>
      </c>
      <c r="DN37" s="205">
        <v>173831.33333333331</v>
      </c>
      <c r="DO37" s="205">
        <v>177033.99999999997</v>
      </c>
      <c r="DP37" s="205">
        <v>180236.66666666663</v>
      </c>
      <c r="DQ37" s="205">
        <v>180236.66666666663</v>
      </c>
      <c r="DR37" s="205">
        <v>183439.33333333328</v>
      </c>
      <c r="DS37" s="205">
        <v>186641.99999999994</v>
      </c>
      <c r="DT37" s="205">
        <v>193012.33333333328</v>
      </c>
      <c r="DU37" s="205">
        <v>199382.66666666663</v>
      </c>
      <c r="DV37" s="205">
        <v>205752.99999999997</v>
      </c>
      <c r="DW37" s="205">
        <v>212123.33333333331</v>
      </c>
      <c r="DX37" s="205">
        <v>212123.33333333331</v>
      </c>
      <c r="DY37" s="205">
        <v>218493.66666666666</v>
      </c>
      <c r="DZ37" s="206">
        <v>224864</v>
      </c>
      <c r="EA37" s="205">
        <v>229936.61799999999</v>
      </c>
      <c r="EB37" s="205">
        <v>235009.23599999998</v>
      </c>
      <c r="EC37" s="205">
        <v>240081.85399999996</v>
      </c>
      <c r="ED37" s="205">
        <v>245154.47199999995</v>
      </c>
      <c r="EE37" s="205">
        <v>245154.47199999995</v>
      </c>
      <c r="EF37" s="205">
        <v>250227.08999999994</v>
      </c>
      <c r="EG37" s="205">
        <v>255299.70799999993</v>
      </c>
      <c r="EH37" s="205">
        <v>257693.42316666659</v>
      </c>
      <c r="EI37" s="205">
        <v>260087.13833333325</v>
      </c>
      <c r="EJ37" s="205">
        <v>262480.85349999991</v>
      </c>
      <c r="EK37" s="205">
        <v>264874.56866666657</v>
      </c>
      <c r="EL37" s="205">
        <v>264874.56866666657</v>
      </c>
      <c r="EM37" s="205">
        <v>267268.28383333323</v>
      </c>
      <c r="EN37" s="205">
        <v>269661.99899999989</v>
      </c>
      <c r="EO37" s="205">
        <v>271105.51283333322</v>
      </c>
      <c r="EP37" s="205">
        <v>272549.02666666656</v>
      </c>
      <c r="EQ37" s="205">
        <v>273992.54049999989</v>
      </c>
      <c r="ER37" s="205">
        <v>275436.05433333322</v>
      </c>
      <c r="ES37" s="205">
        <v>275436.05433333322</v>
      </c>
      <c r="ET37" s="205">
        <v>276879.56816666655</v>
      </c>
      <c r="EU37" s="205">
        <v>278323.08199999988</v>
      </c>
      <c r="EV37" s="205">
        <v>283274.9499999999</v>
      </c>
      <c r="EW37" s="205">
        <v>288226.81799999991</v>
      </c>
      <c r="EX37" s="205">
        <v>293178.68599999993</v>
      </c>
      <c r="EY37" s="205">
        <v>298130.55399999995</v>
      </c>
      <c r="EZ37" s="205">
        <v>298130.55399999995</v>
      </c>
      <c r="FA37" s="205">
        <v>303082.42199999996</v>
      </c>
      <c r="FB37" s="206">
        <v>308034.28999999998</v>
      </c>
      <c r="FC37" s="205">
        <v>315921.45666666667</v>
      </c>
      <c r="FD37" s="205">
        <v>323808.62333333335</v>
      </c>
      <c r="FE37" s="205">
        <v>331695.79000000004</v>
      </c>
      <c r="FF37" s="205">
        <v>339582.95666666672</v>
      </c>
      <c r="FG37" s="205">
        <v>339582.95666666672</v>
      </c>
      <c r="FH37" s="205">
        <v>347470.12333333341</v>
      </c>
      <c r="FI37" s="205">
        <v>355357.2900000001</v>
      </c>
      <c r="FJ37" s="205">
        <v>358586.62333333341</v>
      </c>
      <c r="FK37" s="205">
        <v>361815.95666666672</v>
      </c>
      <c r="FL37" s="205">
        <v>365045.29000000004</v>
      </c>
      <c r="FM37" s="205">
        <v>368274.62333333335</v>
      </c>
      <c r="FN37" s="205">
        <v>368274.62333333335</v>
      </c>
      <c r="FO37" s="205">
        <v>371503.95666666667</v>
      </c>
      <c r="FP37" s="205">
        <v>374733.29</v>
      </c>
      <c r="FQ37" s="205">
        <v>390162.45666666667</v>
      </c>
      <c r="FR37" s="205">
        <v>405591.62333333335</v>
      </c>
      <c r="FS37" s="205">
        <v>421020.79000000004</v>
      </c>
      <c r="FT37" s="205">
        <v>436449.95666666672</v>
      </c>
      <c r="FU37" s="205">
        <v>436449.95666666672</v>
      </c>
      <c r="FV37" s="205">
        <v>451879.12333333341</v>
      </c>
      <c r="FW37" s="205">
        <v>467308.2900000001</v>
      </c>
      <c r="FX37" s="205">
        <v>474439.45666666678</v>
      </c>
      <c r="FY37" s="205">
        <v>481570.62333333347</v>
      </c>
      <c r="FZ37" s="205">
        <v>488701.79000000015</v>
      </c>
      <c r="GA37" s="205">
        <v>495832.95666666684</v>
      </c>
      <c r="GB37" s="205">
        <v>495832.95666666684</v>
      </c>
      <c r="GC37" s="205">
        <v>502964.12333333353</v>
      </c>
      <c r="GD37" s="206">
        <v>510095.29000000021</v>
      </c>
      <c r="GE37" s="24"/>
      <c r="GF37" s="22"/>
      <c r="GG37" s="21"/>
      <c r="GH37" s="21"/>
      <c r="GI37" s="21"/>
      <c r="GJ37" s="21"/>
      <c r="GK37" s="21"/>
      <c r="GL37" s="21"/>
      <c r="GM37" s="21"/>
    </row>
    <row r="38" spans="1:195" s="23" customFormat="1" ht="17" customHeight="1">
      <c r="A38" s="1"/>
      <c r="B38" s="1">
        <v>7</v>
      </c>
      <c r="C38" s="7" t="s">
        <v>45</v>
      </c>
      <c r="D38" s="55" t="s">
        <v>67</v>
      </c>
      <c r="E38" s="19" t="s">
        <v>66</v>
      </c>
      <c r="F38" s="19" t="s">
        <v>36</v>
      </c>
      <c r="G38" s="19" t="s">
        <v>66</v>
      </c>
      <c r="H38" s="13"/>
      <c r="I38" s="204">
        <v>0</v>
      </c>
      <c r="J38" s="205">
        <v>0</v>
      </c>
      <c r="K38" s="205">
        <v>0</v>
      </c>
      <c r="L38" s="205">
        <v>0</v>
      </c>
      <c r="M38" s="205">
        <v>0</v>
      </c>
      <c r="N38" s="205">
        <v>0</v>
      </c>
      <c r="O38" s="205">
        <v>0</v>
      </c>
      <c r="P38" s="205">
        <v>0</v>
      </c>
      <c r="Q38" s="205">
        <v>0</v>
      </c>
      <c r="R38" s="205">
        <v>0</v>
      </c>
      <c r="S38" s="205">
        <v>0</v>
      </c>
      <c r="T38" s="205">
        <v>0</v>
      </c>
      <c r="U38" s="205">
        <v>0</v>
      </c>
      <c r="V38" s="205">
        <v>0</v>
      </c>
      <c r="W38" s="205">
        <v>0</v>
      </c>
      <c r="X38" s="205">
        <v>0</v>
      </c>
      <c r="Y38" s="205">
        <v>0</v>
      </c>
      <c r="Z38" s="205">
        <v>0</v>
      </c>
      <c r="AA38" s="205">
        <v>0</v>
      </c>
      <c r="AB38" s="205">
        <v>0</v>
      </c>
      <c r="AC38" s="205">
        <v>0</v>
      </c>
      <c r="AD38" s="205">
        <v>0</v>
      </c>
      <c r="AE38" s="205">
        <v>0</v>
      </c>
      <c r="AF38" s="205">
        <v>0</v>
      </c>
      <c r="AG38" s="205">
        <v>0</v>
      </c>
      <c r="AH38" s="205">
        <v>0</v>
      </c>
      <c r="AI38" s="205">
        <v>0</v>
      </c>
      <c r="AJ38" s="205">
        <v>0</v>
      </c>
      <c r="AK38" s="205">
        <v>0</v>
      </c>
      <c r="AL38" s="205">
        <v>0</v>
      </c>
      <c r="AM38" s="206">
        <v>0</v>
      </c>
      <c r="AN38" s="205">
        <v>0</v>
      </c>
      <c r="AO38" s="205">
        <v>0</v>
      </c>
      <c r="AP38" s="205">
        <v>0</v>
      </c>
      <c r="AQ38" s="205">
        <v>0</v>
      </c>
      <c r="AR38" s="205">
        <v>0</v>
      </c>
      <c r="AS38" s="205">
        <v>0</v>
      </c>
      <c r="AT38" s="205">
        <v>0</v>
      </c>
      <c r="AU38" s="205">
        <v>0</v>
      </c>
      <c r="AV38" s="205">
        <v>0</v>
      </c>
      <c r="AW38" s="205">
        <v>0</v>
      </c>
      <c r="AX38" s="205">
        <v>0</v>
      </c>
      <c r="AY38" s="205">
        <v>0</v>
      </c>
      <c r="AZ38" s="205">
        <v>0</v>
      </c>
      <c r="BA38" s="205">
        <v>0</v>
      </c>
      <c r="BB38" s="205">
        <v>0</v>
      </c>
      <c r="BC38" s="205">
        <v>0</v>
      </c>
      <c r="BD38" s="205">
        <v>0</v>
      </c>
      <c r="BE38" s="205">
        <v>0</v>
      </c>
      <c r="BF38" s="205">
        <v>0</v>
      </c>
      <c r="BG38" s="205">
        <v>0</v>
      </c>
      <c r="BH38" s="205">
        <v>0</v>
      </c>
      <c r="BI38" s="205">
        <v>0</v>
      </c>
      <c r="BJ38" s="205">
        <v>0</v>
      </c>
      <c r="BK38" s="205">
        <v>0</v>
      </c>
      <c r="BL38" s="205">
        <v>0</v>
      </c>
      <c r="BM38" s="205">
        <v>0</v>
      </c>
      <c r="BN38" s="205">
        <v>0</v>
      </c>
      <c r="BO38" s="206">
        <v>0</v>
      </c>
      <c r="BP38" s="205">
        <v>0</v>
      </c>
      <c r="BQ38" s="205">
        <v>0</v>
      </c>
      <c r="BR38" s="205">
        <v>0</v>
      </c>
      <c r="BS38" s="205">
        <v>0</v>
      </c>
      <c r="BT38" s="205">
        <v>0</v>
      </c>
      <c r="BU38" s="205">
        <v>0</v>
      </c>
      <c r="BV38" s="205">
        <v>0</v>
      </c>
      <c r="BW38" s="205">
        <v>4447.166666666667</v>
      </c>
      <c r="BX38" s="205">
        <v>8894.3333333333339</v>
      </c>
      <c r="BY38" s="205">
        <v>13341.5</v>
      </c>
      <c r="BZ38" s="205">
        <v>17788.666666666668</v>
      </c>
      <c r="CA38" s="205">
        <v>17788.666666666668</v>
      </c>
      <c r="CB38" s="205">
        <v>22235.833333333336</v>
      </c>
      <c r="CC38" s="205">
        <v>26683.000000000004</v>
      </c>
      <c r="CD38" s="205">
        <v>37092</v>
      </c>
      <c r="CE38" s="205">
        <v>47501</v>
      </c>
      <c r="CF38" s="205">
        <v>57910</v>
      </c>
      <c r="CG38" s="205">
        <v>68319</v>
      </c>
      <c r="CH38" s="205">
        <v>68319</v>
      </c>
      <c r="CI38" s="205">
        <v>78728</v>
      </c>
      <c r="CJ38" s="205">
        <v>71200</v>
      </c>
      <c r="CK38" s="205">
        <v>77475.833333333328</v>
      </c>
      <c r="CL38" s="205">
        <v>83751.666666666657</v>
      </c>
      <c r="CM38" s="205">
        <v>90027.499999999985</v>
      </c>
      <c r="CN38" s="205">
        <v>96303.333333333314</v>
      </c>
      <c r="CO38" s="205">
        <v>96303.333333333314</v>
      </c>
      <c r="CP38" s="205">
        <v>102579.16666666664</v>
      </c>
      <c r="CQ38" s="206">
        <v>108854.99999999997</v>
      </c>
      <c r="CR38" s="205">
        <v>117549.93049999997</v>
      </c>
      <c r="CS38" s="205">
        <v>126244.86099999998</v>
      </c>
      <c r="CT38" s="205">
        <v>134939.79149999996</v>
      </c>
      <c r="CU38" s="205">
        <v>143634.72199999995</v>
      </c>
      <c r="CV38" s="205">
        <v>143634.72199999995</v>
      </c>
      <c r="CW38" s="205">
        <v>152329.65249999994</v>
      </c>
      <c r="CX38" s="205">
        <v>161024.58299999993</v>
      </c>
      <c r="CY38" s="205">
        <v>180190.12466666658</v>
      </c>
      <c r="CZ38" s="205">
        <v>199355.66633333324</v>
      </c>
      <c r="DA38" s="205">
        <v>218521.2079999999</v>
      </c>
      <c r="DB38" s="205">
        <v>237686.74966666655</v>
      </c>
      <c r="DC38" s="205">
        <v>237686.74966666655</v>
      </c>
      <c r="DD38" s="205">
        <v>256852.29133333321</v>
      </c>
      <c r="DE38" s="205">
        <v>276017.83299999987</v>
      </c>
      <c r="DF38" s="205">
        <v>287758.99966666655</v>
      </c>
      <c r="DG38" s="205">
        <v>299500.16633333324</v>
      </c>
      <c r="DH38" s="205">
        <v>311241.33299999993</v>
      </c>
      <c r="DI38" s="205">
        <v>322982.49966666661</v>
      </c>
      <c r="DJ38" s="205">
        <v>322982.49966666661</v>
      </c>
      <c r="DK38" s="205">
        <v>334723.6663333333</v>
      </c>
      <c r="DL38" s="205">
        <v>346464.83299999998</v>
      </c>
      <c r="DM38" s="205">
        <v>363437.1663333333</v>
      </c>
      <c r="DN38" s="205">
        <v>380409.49966666661</v>
      </c>
      <c r="DO38" s="205">
        <v>397381.83299999993</v>
      </c>
      <c r="DP38" s="205">
        <v>414354.16633333324</v>
      </c>
      <c r="DQ38" s="205">
        <v>414354.16633333324</v>
      </c>
      <c r="DR38" s="205">
        <v>431326.49966666655</v>
      </c>
      <c r="DS38" s="205">
        <v>448298.83299999987</v>
      </c>
      <c r="DT38" s="205">
        <v>460979.8468333332</v>
      </c>
      <c r="DU38" s="205">
        <v>473660.86066666653</v>
      </c>
      <c r="DV38" s="205">
        <v>486341.87449999986</v>
      </c>
      <c r="DW38" s="205">
        <v>499022.88833333319</v>
      </c>
      <c r="DX38" s="205">
        <v>499022.88833333319</v>
      </c>
      <c r="DY38" s="205">
        <v>511703.90216666652</v>
      </c>
      <c r="DZ38" s="206">
        <v>524384.91599999985</v>
      </c>
      <c r="EA38" s="205">
        <v>533791.81183333322</v>
      </c>
      <c r="EB38" s="205">
        <v>543198.7076666666</v>
      </c>
      <c r="EC38" s="205">
        <v>552605.60349999997</v>
      </c>
      <c r="ED38" s="205">
        <v>562012.49933333334</v>
      </c>
      <c r="EE38" s="205">
        <v>562012.49933333334</v>
      </c>
      <c r="EF38" s="205">
        <v>571419.39516666671</v>
      </c>
      <c r="EG38" s="205">
        <v>580826.29100000008</v>
      </c>
      <c r="EH38" s="205">
        <v>591016.81200000003</v>
      </c>
      <c r="EI38" s="205">
        <v>601207.33299999998</v>
      </c>
      <c r="EJ38" s="205">
        <v>611397.85399999993</v>
      </c>
      <c r="EK38" s="205">
        <v>621588.37499999988</v>
      </c>
      <c r="EL38" s="205">
        <v>621588.37499999988</v>
      </c>
      <c r="EM38" s="205">
        <v>631778.89599999983</v>
      </c>
      <c r="EN38" s="205">
        <v>641969.41699999978</v>
      </c>
      <c r="EO38" s="205">
        <v>651148.75033333316</v>
      </c>
      <c r="EP38" s="205">
        <v>660328.08366666653</v>
      </c>
      <c r="EQ38" s="205">
        <v>669507.4169999999</v>
      </c>
      <c r="ER38" s="205">
        <v>678686.75033333327</v>
      </c>
      <c r="ES38" s="205">
        <v>678686.75033333327</v>
      </c>
      <c r="ET38" s="205">
        <v>687866.08366666664</v>
      </c>
      <c r="EU38" s="205">
        <v>697045.41700000002</v>
      </c>
      <c r="EV38" s="205">
        <v>708452.50033333339</v>
      </c>
      <c r="EW38" s="205">
        <v>719859.58366666676</v>
      </c>
      <c r="EX38" s="205">
        <v>731266.66700000013</v>
      </c>
      <c r="EY38" s="205">
        <v>742673.7503333335</v>
      </c>
      <c r="EZ38" s="205">
        <v>742673.7503333335</v>
      </c>
      <c r="FA38" s="205">
        <v>754080.83366666688</v>
      </c>
      <c r="FB38" s="206">
        <v>765487.91700000025</v>
      </c>
      <c r="FC38" s="205">
        <v>773589.02800000028</v>
      </c>
      <c r="FD38" s="205">
        <v>781690.13900000032</v>
      </c>
      <c r="FE38" s="205">
        <v>789791.25000000035</v>
      </c>
      <c r="FF38" s="205">
        <v>797892.36100000038</v>
      </c>
      <c r="FG38" s="205">
        <v>797892.36100000038</v>
      </c>
      <c r="FH38" s="205">
        <v>805993.47200000042</v>
      </c>
      <c r="FI38" s="205">
        <v>814094.58300000045</v>
      </c>
      <c r="FJ38" s="205">
        <v>825397.41633333382</v>
      </c>
      <c r="FK38" s="205">
        <v>836700.24966666719</v>
      </c>
      <c r="FL38" s="205">
        <v>848003.08300000057</v>
      </c>
      <c r="FM38" s="205">
        <v>859305.91633333394</v>
      </c>
      <c r="FN38" s="205">
        <v>859305.91633333394</v>
      </c>
      <c r="FO38" s="205">
        <v>870608.74966666731</v>
      </c>
      <c r="FP38" s="205">
        <v>881911.58300000068</v>
      </c>
      <c r="FQ38" s="205">
        <v>896795.91633333405</v>
      </c>
      <c r="FR38" s="205">
        <v>911680.24966666743</v>
      </c>
      <c r="FS38" s="205">
        <v>926564.5830000008</v>
      </c>
      <c r="FT38" s="205">
        <v>941448.91633333417</v>
      </c>
      <c r="FU38" s="205">
        <v>941448.91633333417</v>
      </c>
      <c r="FV38" s="205">
        <v>956333.24966666754</v>
      </c>
      <c r="FW38" s="205">
        <v>971217.58300000092</v>
      </c>
      <c r="FX38" s="205">
        <v>989981.58300000092</v>
      </c>
      <c r="FY38" s="205">
        <v>1008745.5830000009</v>
      </c>
      <c r="FZ38" s="205">
        <v>1027509.5830000009</v>
      </c>
      <c r="GA38" s="205">
        <v>1046273.5830000009</v>
      </c>
      <c r="GB38" s="205">
        <v>1046273.5830000009</v>
      </c>
      <c r="GC38" s="205">
        <v>1065037.583000001</v>
      </c>
      <c r="GD38" s="206">
        <v>1083801.583000001</v>
      </c>
      <c r="GE38" s="24"/>
      <c r="GF38" s="22"/>
      <c r="GG38" s="21"/>
      <c r="GH38" s="21"/>
      <c r="GI38" s="21"/>
      <c r="GJ38" s="21"/>
      <c r="GK38" s="21"/>
      <c r="GL38" s="21"/>
      <c r="GM38" s="21"/>
    </row>
    <row r="39" spans="1:195" s="23" customFormat="1" ht="17" customHeight="1">
      <c r="A39" s="1"/>
      <c r="B39" s="1">
        <v>7</v>
      </c>
      <c r="C39" s="7" t="s">
        <v>46</v>
      </c>
      <c r="D39" s="55" t="s">
        <v>67</v>
      </c>
      <c r="E39" s="19" t="s">
        <v>66</v>
      </c>
      <c r="F39" s="19" t="s">
        <v>36</v>
      </c>
      <c r="G39" s="19" t="s">
        <v>66</v>
      </c>
      <c r="H39" s="13"/>
      <c r="I39" s="204">
        <v>0</v>
      </c>
      <c r="J39" s="205">
        <v>0</v>
      </c>
      <c r="K39" s="205">
        <v>0</v>
      </c>
      <c r="L39" s="205">
        <v>0</v>
      </c>
      <c r="M39" s="205">
        <v>0</v>
      </c>
      <c r="N39" s="205">
        <v>0</v>
      </c>
      <c r="O39" s="205">
        <v>0</v>
      </c>
      <c r="P39" s="205">
        <v>0</v>
      </c>
      <c r="Q39" s="205">
        <v>0</v>
      </c>
      <c r="R39" s="205">
        <v>0</v>
      </c>
      <c r="S39" s="205">
        <v>0</v>
      </c>
      <c r="T39" s="205">
        <v>0</v>
      </c>
      <c r="U39" s="205">
        <v>0</v>
      </c>
      <c r="V39" s="205">
        <v>0</v>
      </c>
      <c r="W39" s="205">
        <v>0</v>
      </c>
      <c r="X39" s="205">
        <v>0</v>
      </c>
      <c r="Y39" s="205">
        <v>0</v>
      </c>
      <c r="Z39" s="205">
        <v>0</v>
      </c>
      <c r="AA39" s="205">
        <v>0</v>
      </c>
      <c r="AB39" s="205">
        <v>0</v>
      </c>
      <c r="AC39" s="205">
        <v>0</v>
      </c>
      <c r="AD39" s="205">
        <v>0</v>
      </c>
      <c r="AE39" s="205">
        <v>0</v>
      </c>
      <c r="AF39" s="205">
        <v>0</v>
      </c>
      <c r="AG39" s="205">
        <v>0</v>
      </c>
      <c r="AH39" s="205">
        <v>0</v>
      </c>
      <c r="AI39" s="205">
        <v>0</v>
      </c>
      <c r="AJ39" s="205">
        <v>0</v>
      </c>
      <c r="AK39" s="205">
        <v>0</v>
      </c>
      <c r="AL39" s="205">
        <v>0</v>
      </c>
      <c r="AM39" s="206">
        <v>0</v>
      </c>
      <c r="AN39" s="205">
        <v>0</v>
      </c>
      <c r="AO39" s="205">
        <v>0</v>
      </c>
      <c r="AP39" s="205">
        <v>0</v>
      </c>
      <c r="AQ39" s="205">
        <v>0</v>
      </c>
      <c r="AR39" s="205">
        <v>0</v>
      </c>
      <c r="AS39" s="205">
        <v>0</v>
      </c>
      <c r="AT39" s="205">
        <v>0</v>
      </c>
      <c r="AU39" s="205">
        <v>0</v>
      </c>
      <c r="AV39" s="205">
        <v>0</v>
      </c>
      <c r="AW39" s="205">
        <v>0</v>
      </c>
      <c r="AX39" s="205">
        <v>0</v>
      </c>
      <c r="AY39" s="205">
        <v>0</v>
      </c>
      <c r="AZ39" s="205">
        <v>0</v>
      </c>
      <c r="BA39" s="205">
        <v>0</v>
      </c>
      <c r="BB39" s="205">
        <v>0</v>
      </c>
      <c r="BC39" s="205">
        <v>0</v>
      </c>
      <c r="BD39" s="205">
        <v>0</v>
      </c>
      <c r="BE39" s="205">
        <v>0</v>
      </c>
      <c r="BF39" s="205">
        <v>0</v>
      </c>
      <c r="BG39" s="205">
        <v>0</v>
      </c>
      <c r="BH39" s="205">
        <v>0</v>
      </c>
      <c r="BI39" s="205">
        <v>0</v>
      </c>
      <c r="BJ39" s="205">
        <v>0</v>
      </c>
      <c r="BK39" s="205">
        <v>0</v>
      </c>
      <c r="BL39" s="205">
        <v>0</v>
      </c>
      <c r="BM39" s="205">
        <v>0</v>
      </c>
      <c r="BN39" s="205">
        <v>0</v>
      </c>
      <c r="BO39" s="206">
        <v>0</v>
      </c>
      <c r="BP39" s="205">
        <v>0</v>
      </c>
      <c r="BQ39" s="205">
        <v>0</v>
      </c>
      <c r="BR39" s="205">
        <v>0</v>
      </c>
      <c r="BS39" s="205">
        <v>0</v>
      </c>
      <c r="BT39" s="205">
        <v>0</v>
      </c>
      <c r="BU39" s="205">
        <v>0</v>
      </c>
      <c r="BV39" s="205">
        <v>0</v>
      </c>
      <c r="BW39" s="205">
        <v>891</v>
      </c>
      <c r="BX39" s="205">
        <v>1782</v>
      </c>
      <c r="BY39" s="205">
        <v>2673</v>
      </c>
      <c r="BZ39" s="205">
        <v>3564</v>
      </c>
      <c r="CA39" s="205">
        <v>3564</v>
      </c>
      <c r="CB39" s="205">
        <v>4455</v>
      </c>
      <c r="CC39" s="205">
        <v>5346</v>
      </c>
      <c r="CD39" s="205">
        <v>6030.2730000000001</v>
      </c>
      <c r="CE39" s="205">
        <v>6714.5460000000003</v>
      </c>
      <c r="CF39" s="205">
        <v>7398.8190000000004</v>
      </c>
      <c r="CG39" s="205">
        <v>8083.0920000000006</v>
      </c>
      <c r="CH39" s="205">
        <v>8083.0920000000006</v>
      </c>
      <c r="CI39" s="205">
        <v>8767.3649999999998</v>
      </c>
      <c r="CJ39" s="205">
        <v>48793</v>
      </c>
      <c r="CK39" s="205">
        <v>50865.236166666669</v>
      </c>
      <c r="CL39" s="205">
        <v>52937.472333333339</v>
      </c>
      <c r="CM39" s="205">
        <v>55009.708500000008</v>
      </c>
      <c r="CN39" s="205">
        <v>57081.944666666677</v>
      </c>
      <c r="CO39" s="205">
        <v>57081.944666666677</v>
      </c>
      <c r="CP39" s="205">
        <v>59154.180833333347</v>
      </c>
      <c r="CQ39" s="206">
        <v>61226.417000000016</v>
      </c>
      <c r="CR39" s="205">
        <v>64950.750333333352</v>
      </c>
      <c r="CS39" s="205">
        <v>68675.083666666687</v>
      </c>
      <c r="CT39" s="205">
        <v>72399.417000000016</v>
      </c>
      <c r="CU39" s="205">
        <v>76123.750333333344</v>
      </c>
      <c r="CV39" s="205">
        <v>76123.750333333344</v>
      </c>
      <c r="CW39" s="205">
        <v>79848.083666666673</v>
      </c>
      <c r="CX39" s="205">
        <v>83572.417000000001</v>
      </c>
      <c r="CY39" s="205">
        <v>83738.917000000001</v>
      </c>
      <c r="CZ39" s="205">
        <v>83905.417000000001</v>
      </c>
      <c r="DA39" s="205">
        <v>84071.917000000001</v>
      </c>
      <c r="DB39" s="205">
        <v>84238.417000000001</v>
      </c>
      <c r="DC39" s="205">
        <v>84238.417000000001</v>
      </c>
      <c r="DD39" s="205">
        <v>84404.917000000001</v>
      </c>
      <c r="DE39" s="205">
        <v>84571.417000000001</v>
      </c>
      <c r="DF39" s="205">
        <v>86272.917000000001</v>
      </c>
      <c r="DG39" s="205">
        <v>87974.417000000001</v>
      </c>
      <c r="DH39" s="205">
        <v>89675.917000000001</v>
      </c>
      <c r="DI39" s="205">
        <v>91377.417000000001</v>
      </c>
      <c r="DJ39" s="205">
        <v>91377.417000000001</v>
      </c>
      <c r="DK39" s="205">
        <v>93078.917000000001</v>
      </c>
      <c r="DL39" s="205">
        <v>94780.417000000001</v>
      </c>
      <c r="DM39" s="205">
        <v>96902.917000000001</v>
      </c>
      <c r="DN39" s="205">
        <v>99025.417000000001</v>
      </c>
      <c r="DO39" s="205">
        <v>101147.917</v>
      </c>
      <c r="DP39" s="205">
        <v>103270.417</v>
      </c>
      <c r="DQ39" s="205">
        <v>103270.417</v>
      </c>
      <c r="DR39" s="205">
        <v>105392.917</v>
      </c>
      <c r="DS39" s="205">
        <v>107515.417</v>
      </c>
      <c r="DT39" s="205">
        <v>112945.25033333333</v>
      </c>
      <c r="DU39" s="205">
        <v>118375.08366666666</v>
      </c>
      <c r="DV39" s="205">
        <v>123804.91699999999</v>
      </c>
      <c r="DW39" s="205">
        <v>129234.75033333332</v>
      </c>
      <c r="DX39" s="205">
        <v>129234.75033333332</v>
      </c>
      <c r="DY39" s="205">
        <v>134664.58366666664</v>
      </c>
      <c r="DZ39" s="206">
        <v>140094.41699999999</v>
      </c>
      <c r="EA39" s="205">
        <v>149696.75033333333</v>
      </c>
      <c r="EB39" s="205">
        <v>159299.08366666667</v>
      </c>
      <c r="EC39" s="205">
        <v>168901.41700000002</v>
      </c>
      <c r="ED39" s="205">
        <v>178503.75033333336</v>
      </c>
      <c r="EE39" s="205">
        <v>178503.75033333336</v>
      </c>
      <c r="EF39" s="205">
        <v>188106.0836666667</v>
      </c>
      <c r="EG39" s="205">
        <v>197708.41700000004</v>
      </c>
      <c r="EH39" s="205">
        <v>198009.41700000004</v>
      </c>
      <c r="EI39" s="205">
        <v>198310.41700000004</v>
      </c>
      <c r="EJ39" s="205">
        <v>198611.41700000004</v>
      </c>
      <c r="EK39" s="205">
        <v>198912.41700000004</v>
      </c>
      <c r="EL39" s="205">
        <v>198912.41700000004</v>
      </c>
      <c r="EM39" s="205">
        <v>199213.41700000004</v>
      </c>
      <c r="EN39" s="205">
        <v>199514.41700000004</v>
      </c>
      <c r="EO39" s="205">
        <v>204719.25033333339</v>
      </c>
      <c r="EP39" s="205">
        <v>209924.08366666673</v>
      </c>
      <c r="EQ39" s="205">
        <v>215128.91700000007</v>
      </c>
      <c r="ER39" s="205">
        <v>220333.75033333342</v>
      </c>
      <c r="ES39" s="205">
        <v>220333.75033333342</v>
      </c>
      <c r="ET39" s="205">
        <v>225538.58366666676</v>
      </c>
      <c r="EU39" s="205">
        <v>230743.4170000001</v>
      </c>
      <c r="EV39" s="205">
        <v>235002.25033333345</v>
      </c>
      <c r="EW39" s="205">
        <v>239261.08366666679</v>
      </c>
      <c r="EX39" s="205">
        <v>243519.91700000013</v>
      </c>
      <c r="EY39" s="205">
        <v>247778.75033333348</v>
      </c>
      <c r="EZ39" s="205">
        <v>247778.75033333348</v>
      </c>
      <c r="FA39" s="205">
        <v>252037.58366666682</v>
      </c>
      <c r="FB39" s="206">
        <v>256296.41700000016</v>
      </c>
      <c r="FC39" s="205">
        <v>265261.2503333335</v>
      </c>
      <c r="FD39" s="205">
        <v>274226.08366666682</v>
      </c>
      <c r="FE39" s="205">
        <v>283190.91700000013</v>
      </c>
      <c r="FF39" s="205">
        <v>292155.75033333345</v>
      </c>
      <c r="FG39" s="205">
        <v>292155.75033333345</v>
      </c>
      <c r="FH39" s="205">
        <v>301120.58366666676</v>
      </c>
      <c r="FI39" s="205">
        <v>310085.41700000007</v>
      </c>
      <c r="FJ39" s="205">
        <v>315641.25033333339</v>
      </c>
      <c r="FK39" s="205">
        <v>321197.0836666667</v>
      </c>
      <c r="FL39" s="205">
        <v>326752.91700000002</v>
      </c>
      <c r="FM39" s="205">
        <v>332308.75033333333</v>
      </c>
      <c r="FN39" s="205">
        <v>332308.75033333333</v>
      </c>
      <c r="FO39" s="205">
        <v>337864.58366666664</v>
      </c>
      <c r="FP39" s="205">
        <v>343420.41699999996</v>
      </c>
      <c r="FQ39" s="205">
        <v>345639.08366666664</v>
      </c>
      <c r="FR39" s="205">
        <v>347857.75033333333</v>
      </c>
      <c r="FS39" s="205">
        <v>350076.41700000002</v>
      </c>
      <c r="FT39" s="205">
        <v>352295.0836666667</v>
      </c>
      <c r="FU39" s="205">
        <v>352295.0836666667</v>
      </c>
      <c r="FV39" s="205">
        <v>354513.75033333339</v>
      </c>
      <c r="FW39" s="205">
        <v>356732.41700000007</v>
      </c>
      <c r="FX39" s="205">
        <v>364402.75033333339</v>
      </c>
      <c r="FY39" s="205">
        <v>372073.0836666667</v>
      </c>
      <c r="FZ39" s="205">
        <v>379743.41700000002</v>
      </c>
      <c r="GA39" s="205">
        <v>387413.75033333333</v>
      </c>
      <c r="GB39" s="205">
        <v>387413.75033333333</v>
      </c>
      <c r="GC39" s="205">
        <v>395084.08366666664</v>
      </c>
      <c r="GD39" s="206">
        <v>402754.41699999996</v>
      </c>
      <c r="GE39" s="24"/>
      <c r="GF39" s="22"/>
      <c r="GG39" s="21"/>
      <c r="GH39" s="21"/>
      <c r="GI39" s="21"/>
      <c r="GJ39" s="21"/>
      <c r="GK39" s="21"/>
      <c r="GL39" s="21"/>
      <c r="GM39" s="21"/>
    </row>
    <row r="40" spans="1:195" s="23" customFormat="1" ht="17" customHeight="1">
      <c r="A40" s="1"/>
      <c r="B40" s="1">
        <v>7</v>
      </c>
      <c r="C40" s="7" t="s">
        <v>47</v>
      </c>
      <c r="D40" s="55" t="s">
        <v>67</v>
      </c>
      <c r="E40" s="19" t="s">
        <v>66</v>
      </c>
      <c r="F40" s="19" t="s">
        <v>36</v>
      </c>
      <c r="G40" s="19" t="s">
        <v>66</v>
      </c>
      <c r="H40" s="13"/>
      <c r="I40" s="204"/>
      <c r="J40" s="205"/>
      <c r="K40" s="205"/>
      <c r="L40" s="205"/>
      <c r="M40" s="205"/>
      <c r="N40" s="205"/>
      <c r="O40" s="205"/>
      <c r="P40" s="205"/>
      <c r="Q40" s="205"/>
      <c r="R40" s="205"/>
      <c r="S40" s="205"/>
      <c r="T40" s="205"/>
      <c r="U40" s="205"/>
      <c r="V40" s="205"/>
      <c r="W40" s="205"/>
      <c r="X40" s="205"/>
      <c r="Y40" s="205"/>
      <c r="Z40" s="205"/>
      <c r="AA40" s="205"/>
      <c r="AB40" s="205"/>
      <c r="AC40" s="205"/>
      <c r="AD40" s="205"/>
      <c r="AE40" s="205"/>
      <c r="AF40" s="205"/>
      <c r="AG40" s="205"/>
      <c r="AH40" s="205"/>
      <c r="AI40" s="205"/>
      <c r="AJ40" s="205"/>
      <c r="AK40" s="205"/>
      <c r="AL40" s="205"/>
      <c r="AM40" s="206"/>
      <c r="AN40" s="205"/>
      <c r="AO40" s="205"/>
      <c r="AP40" s="205"/>
      <c r="AQ40" s="205"/>
      <c r="AR40" s="205"/>
      <c r="AS40" s="205"/>
      <c r="AT40" s="205"/>
      <c r="AU40" s="205"/>
      <c r="AV40" s="205"/>
      <c r="AW40" s="205"/>
      <c r="AX40" s="205"/>
      <c r="AY40" s="205"/>
      <c r="AZ40" s="205"/>
      <c r="BA40" s="205"/>
      <c r="BB40" s="205"/>
      <c r="BC40" s="205"/>
      <c r="BD40" s="205"/>
      <c r="BE40" s="205"/>
      <c r="BF40" s="205"/>
      <c r="BG40" s="205"/>
      <c r="BH40" s="205"/>
      <c r="BI40" s="205"/>
      <c r="BJ40" s="205"/>
      <c r="BK40" s="205"/>
      <c r="BL40" s="205"/>
      <c r="BM40" s="205"/>
      <c r="BN40" s="205"/>
      <c r="BO40" s="206"/>
      <c r="BP40" s="205"/>
      <c r="BQ40" s="205"/>
      <c r="BR40" s="205"/>
      <c r="BS40" s="205"/>
      <c r="BT40" s="205"/>
      <c r="BU40" s="205"/>
      <c r="BV40" s="205"/>
      <c r="BW40" s="205"/>
      <c r="BX40" s="205"/>
      <c r="BY40" s="205"/>
      <c r="BZ40" s="205"/>
      <c r="CA40" s="205"/>
      <c r="CB40" s="205"/>
      <c r="CC40" s="205"/>
      <c r="CD40" s="205"/>
      <c r="CE40" s="205"/>
      <c r="CF40" s="205"/>
      <c r="CG40" s="205"/>
      <c r="CH40" s="205"/>
      <c r="CI40" s="205"/>
      <c r="CJ40" s="205"/>
      <c r="CK40" s="205"/>
      <c r="CL40" s="205"/>
      <c r="CM40" s="205"/>
      <c r="CN40" s="205"/>
      <c r="CO40" s="205"/>
      <c r="CP40" s="205"/>
      <c r="CQ40" s="206"/>
      <c r="CR40" s="205"/>
      <c r="CS40" s="205"/>
      <c r="CT40" s="205"/>
      <c r="CU40" s="205"/>
      <c r="CV40" s="205"/>
      <c r="CW40" s="205"/>
      <c r="CX40" s="205"/>
      <c r="CY40" s="205"/>
      <c r="CZ40" s="205"/>
      <c r="DA40" s="205"/>
      <c r="DB40" s="205"/>
      <c r="DC40" s="205"/>
      <c r="DD40" s="205"/>
      <c r="DE40" s="205"/>
      <c r="DF40" s="205"/>
      <c r="DG40" s="205"/>
      <c r="DH40" s="205"/>
      <c r="DI40" s="205"/>
      <c r="DJ40" s="205"/>
      <c r="DK40" s="205"/>
      <c r="DL40" s="205"/>
      <c r="DM40" s="205"/>
      <c r="DN40" s="205"/>
      <c r="DO40" s="205"/>
      <c r="DP40" s="205"/>
      <c r="DQ40" s="205"/>
      <c r="DR40" s="205"/>
      <c r="DS40" s="205"/>
      <c r="DT40" s="205"/>
      <c r="DU40" s="205"/>
      <c r="DV40" s="205"/>
      <c r="DW40" s="205"/>
      <c r="DX40" s="205"/>
      <c r="DY40" s="205"/>
      <c r="DZ40" s="206"/>
      <c r="EA40" s="205"/>
      <c r="EB40" s="205"/>
      <c r="EC40" s="205"/>
      <c r="ED40" s="205"/>
      <c r="EE40" s="205"/>
      <c r="EF40" s="205"/>
      <c r="EG40" s="205"/>
      <c r="EH40" s="205"/>
      <c r="EI40" s="205"/>
      <c r="EJ40" s="205"/>
      <c r="EK40" s="205"/>
      <c r="EL40" s="205"/>
      <c r="EM40" s="205"/>
      <c r="EN40" s="205"/>
      <c r="EO40" s="205"/>
      <c r="EP40" s="205"/>
      <c r="EQ40" s="205"/>
      <c r="ER40" s="205"/>
      <c r="ES40" s="205"/>
      <c r="ET40" s="205"/>
      <c r="EU40" s="205"/>
      <c r="EV40" s="205"/>
      <c r="EW40" s="205"/>
      <c r="EX40" s="205"/>
      <c r="EY40" s="205"/>
      <c r="EZ40" s="205"/>
      <c r="FA40" s="205"/>
      <c r="FB40" s="206"/>
      <c r="FC40" s="205"/>
      <c r="FD40" s="205"/>
      <c r="FE40" s="205"/>
      <c r="FF40" s="205"/>
      <c r="FG40" s="205"/>
      <c r="FH40" s="205"/>
      <c r="FI40" s="205"/>
      <c r="FJ40" s="205"/>
      <c r="FK40" s="205"/>
      <c r="FL40" s="205"/>
      <c r="FM40" s="205"/>
      <c r="FN40" s="205"/>
      <c r="FO40" s="205"/>
      <c r="FP40" s="205"/>
      <c r="FQ40" s="205"/>
      <c r="FR40" s="205"/>
      <c r="FS40" s="205"/>
      <c r="FT40" s="205"/>
      <c r="FU40" s="205"/>
      <c r="FV40" s="205"/>
      <c r="FW40" s="205"/>
      <c r="FX40" s="205"/>
      <c r="FY40" s="205"/>
      <c r="FZ40" s="205"/>
      <c r="GA40" s="205"/>
      <c r="GB40" s="205"/>
      <c r="GC40" s="205"/>
      <c r="GD40" s="206"/>
      <c r="GE40" s="24"/>
      <c r="GF40" s="22"/>
      <c r="GG40" s="21"/>
      <c r="GH40" s="21"/>
      <c r="GI40" s="21"/>
      <c r="GJ40" s="21"/>
      <c r="GK40" s="21"/>
      <c r="GL40" s="21"/>
      <c r="GM40" s="21"/>
    </row>
    <row r="41" spans="1:195" s="23" customFormat="1" ht="17" customHeight="1">
      <c r="A41" s="1"/>
      <c r="B41" s="1">
        <v>7</v>
      </c>
      <c r="C41" s="7" t="s">
        <v>48</v>
      </c>
      <c r="D41" s="55" t="s">
        <v>67</v>
      </c>
      <c r="E41" s="19" t="s">
        <v>66</v>
      </c>
      <c r="F41" s="19" t="s">
        <v>36</v>
      </c>
      <c r="G41" s="19" t="s">
        <v>66</v>
      </c>
      <c r="H41" s="13"/>
      <c r="I41" s="204">
        <v>0</v>
      </c>
      <c r="J41" s="205">
        <v>0</v>
      </c>
      <c r="K41" s="205">
        <v>0</v>
      </c>
      <c r="L41" s="205">
        <v>0</v>
      </c>
      <c r="M41" s="205">
        <v>0</v>
      </c>
      <c r="N41" s="205">
        <v>0</v>
      </c>
      <c r="O41" s="205">
        <v>0</v>
      </c>
      <c r="P41" s="205">
        <v>0</v>
      </c>
      <c r="Q41" s="205">
        <v>0</v>
      </c>
      <c r="R41" s="205">
        <v>0</v>
      </c>
      <c r="S41" s="205">
        <v>0</v>
      </c>
      <c r="T41" s="205">
        <v>0</v>
      </c>
      <c r="U41" s="205">
        <v>0</v>
      </c>
      <c r="V41" s="205">
        <v>0</v>
      </c>
      <c r="W41" s="205">
        <v>0</v>
      </c>
      <c r="X41" s="205">
        <v>0</v>
      </c>
      <c r="Y41" s="205">
        <v>0</v>
      </c>
      <c r="Z41" s="205">
        <v>0</v>
      </c>
      <c r="AA41" s="205">
        <v>0</v>
      </c>
      <c r="AB41" s="205">
        <v>0</v>
      </c>
      <c r="AC41" s="205">
        <v>0</v>
      </c>
      <c r="AD41" s="205">
        <v>0</v>
      </c>
      <c r="AE41" s="205">
        <v>0</v>
      </c>
      <c r="AF41" s="205">
        <v>0</v>
      </c>
      <c r="AG41" s="205">
        <v>0</v>
      </c>
      <c r="AH41" s="205">
        <v>0</v>
      </c>
      <c r="AI41" s="205">
        <v>0</v>
      </c>
      <c r="AJ41" s="205">
        <v>0</v>
      </c>
      <c r="AK41" s="205">
        <v>0</v>
      </c>
      <c r="AL41" s="205">
        <v>0</v>
      </c>
      <c r="AM41" s="206">
        <v>0</v>
      </c>
      <c r="AN41" s="205">
        <v>0</v>
      </c>
      <c r="AO41" s="205">
        <v>0</v>
      </c>
      <c r="AP41" s="205">
        <v>0</v>
      </c>
      <c r="AQ41" s="205">
        <v>0</v>
      </c>
      <c r="AR41" s="205">
        <v>0</v>
      </c>
      <c r="AS41" s="205">
        <v>0</v>
      </c>
      <c r="AT41" s="205">
        <v>0</v>
      </c>
      <c r="AU41" s="205">
        <v>0</v>
      </c>
      <c r="AV41" s="205">
        <v>0</v>
      </c>
      <c r="AW41" s="205">
        <v>0</v>
      </c>
      <c r="AX41" s="205">
        <v>0</v>
      </c>
      <c r="AY41" s="205">
        <v>0</v>
      </c>
      <c r="AZ41" s="205">
        <v>0</v>
      </c>
      <c r="BA41" s="205">
        <v>0</v>
      </c>
      <c r="BB41" s="205">
        <v>0</v>
      </c>
      <c r="BC41" s="205">
        <v>0</v>
      </c>
      <c r="BD41" s="205">
        <v>0</v>
      </c>
      <c r="BE41" s="205">
        <v>0</v>
      </c>
      <c r="BF41" s="205">
        <v>0</v>
      </c>
      <c r="BG41" s="205">
        <v>0</v>
      </c>
      <c r="BH41" s="205">
        <v>0</v>
      </c>
      <c r="BI41" s="205">
        <v>0</v>
      </c>
      <c r="BJ41" s="205">
        <v>0</v>
      </c>
      <c r="BK41" s="205">
        <v>0</v>
      </c>
      <c r="BL41" s="205">
        <v>0</v>
      </c>
      <c r="BM41" s="205">
        <v>0</v>
      </c>
      <c r="BN41" s="205">
        <v>0</v>
      </c>
      <c r="BO41" s="206">
        <v>0</v>
      </c>
      <c r="BP41" s="205">
        <v>0</v>
      </c>
      <c r="BQ41" s="205">
        <v>0</v>
      </c>
      <c r="BR41" s="205">
        <v>0</v>
      </c>
      <c r="BS41" s="205">
        <v>0</v>
      </c>
      <c r="BT41" s="205">
        <v>0</v>
      </c>
      <c r="BU41" s="205">
        <v>0</v>
      </c>
      <c r="BV41" s="205">
        <v>0</v>
      </c>
      <c r="BW41" s="205">
        <v>4565.221333333333</v>
      </c>
      <c r="BX41" s="205">
        <v>9130.4426666666659</v>
      </c>
      <c r="BY41" s="205">
        <v>13695.664000000001</v>
      </c>
      <c r="BZ41" s="205">
        <v>18260.885333333332</v>
      </c>
      <c r="CA41" s="205">
        <v>18260.885333333332</v>
      </c>
      <c r="CB41" s="205">
        <v>22826.106666666667</v>
      </c>
      <c r="CC41" s="205">
        <v>27391.328000000001</v>
      </c>
      <c r="CD41" s="205">
        <v>52969.109333333334</v>
      </c>
      <c r="CE41" s="205">
        <v>78546.890666666673</v>
      </c>
      <c r="CF41" s="205">
        <v>104124.67200000001</v>
      </c>
      <c r="CG41" s="205">
        <v>129702.45333333334</v>
      </c>
      <c r="CH41" s="205">
        <v>129702.45333333334</v>
      </c>
      <c r="CI41" s="205">
        <v>155280.23466666666</v>
      </c>
      <c r="CJ41" s="205">
        <v>255346</v>
      </c>
      <c r="CK41" s="205">
        <v>285330.50016666669</v>
      </c>
      <c r="CL41" s="205">
        <v>315315.00033333333</v>
      </c>
      <c r="CM41" s="205">
        <v>345299.50050000002</v>
      </c>
      <c r="CN41" s="205">
        <v>375284.00066666672</v>
      </c>
      <c r="CO41" s="205">
        <v>375284.00066666672</v>
      </c>
      <c r="CP41" s="205">
        <v>405268.50083333341</v>
      </c>
      <c r="CQ41" s="206">
        <v>435253.00100000011</v>
      </c>
      <c r="CR41" s="205">
        <v>452331.66766666673</v>
      </c>
      <c r="CS41" s="205">
        <v>469410.33433333342</v>
      </c>
      <c r="CT41" s="205">
        <v>486489.00100000005</v>
      </c>
      <c r="CU41" s="205">
        <v>503567.66766666668</v>
      </c>
      <c r="CV41" s="205">
        <v>503567.66766666668</v>
      </c>
      <c r="CW41" s="205">
        <v>520646.3343333333</v>
      </c>
      <c r="CX41" s="205">
        <v>537725.00099999993</v>
      </c>
      <c r="CY41" s="205">
        <v>573552.19549999991</v>
      </c>
      <c r="CZ41" s="205">
        <v>609379.39</v>
      </c>
      <c r="DA41" s="205">
        <v>645206.5845</v>
      </c>
      <c r="DB41" s="205">
        <v>681033.77899999998</v>
      </c>
      <c r="DC41" s="205">
        <v>681033.77899999998</v>
      </c>
      <c r="DD41" s="205">
        <v>716860.97349999996</v>
      </c>
      <c r="DE41" s="205">
        <v>752688.16799999995</v>
      </c>
      <c r="DF41" s="205">
        <v>788298.02916666656</v>
      </c>
      <c r="DG41" s="205">
        <v>823907.89033333317</v>
      </c>
      <c r="DH41" s="205">
        <v>859517.75149999978</v>
      </c>
      <c r="DI41" s="205">
        <v>895127.61266666639</v>
      </c>
      <c r="DJ41" s="205">
        <v>895127.61266666639</v>
      </c>
      <c r="DK41" s="205">
        <v>930737.473833333</v>
      </c>
      <c r="DL41" s="205">
        <v>966347.33499999961</v>
      </c>
      <c r="DM41" s="205">
        <v>1010219.3349999996</v>
      </c>
      <c r="DN41" s="205">
        <v>1054091.3349999995</v>
      </c>
      <c r="DO41" s="205">
        <v>1097963.3349999995</v>
      </c>
      <c r="DP41" s="205">
        <v>1141835.3349999995</v>
      </c>
      <c r="DQ41" s="205">
        <v>1141835.3349999995</v>
      </c>
      <c r="DR41" s="205">
        <v>1185707.3349999995</v>
      </c>
      <c r="DS41" s="205">
        <v>1229579.3349999995</v>
      </c>
      <c r="DT41" s="205">
        <v>1269042.487833333</v>
      </c>
      <c r="DU41" s="205">
        <v>1308505.6406666662</v>
      </c>
      <c r="DV41" s="205">
        <v>1347968.7934999994</v>
      </c>
      <c r="DW41" s="205">
        <v>1387431.9463333329</v>
      </c>
      <c r="DX41" s="205">
        <v>1387431.9463333329</v>
      </c>
      <c r="DY41" s="205">
        <v>1426895.0991666662</v>
      </c>
      <c r="DZ41" s="206">
        <v>1466358.2519999994</v>
      </c>
      <c r="EA41" s="205">
        <v>1503184.0714999996</v>
      </c>
      <c r="EB41" s="205">
        <v>1540009.8909999996</v>
      </c>
      <c r="EC41" s="205">
        <v>1576835.7104999996</v>
      </c>
      <c r="ED41" s="205">
        <v>1613661.5299999998</v>
      </c>
      <c r="EE41" s="205">
        <v>1613661.5299999998</v>
      </c>
      <c r="EF41" s="205">
        <v>1650487.3494999998</v>
      </c>
      <c r="EG41" s="205">
        <v>1687313.169</v>
      </c>
      <c r="EH41" s="205">
        <v>1700047.0995</v>
      </c>
      <c r="EI41" s="205">
        <v>1712781.03</v>
      </c>
      <c r="EJ41" s="205">
        <v>1725514.9605</v>
      </c>
      <c r="EK41" s="205">
        <v>1738248.8910000001</v>
      </c>
      <c r="EL41" s="205">
        <v>1738248.8910000001</v>
      </c>
      <c r="EM41" s="205">
        <v>1750982.8215000001</v>
      </c>
      <c r="EN41" s="205">
        <v>1763716.7520000001</v>
      </c>
      <c r="EO41" s="205">
        <v>1799450.9048333333</v>
      </c>
      <c r="EP41" s="205">
        <v>1835185.0576666666</v>
      </c>
      <c r="EQ41" s="205">
        <v>1870919.2105</v>
      </c>
      <c r="ER41" s="205">
        <v>1906653.3633333333</v>
      </c>
      <c r="ES41" s="205">
        <v>1906653.3633333333</v>
      </c>
      <c r="ET41" s="205">
        <v>1942387.5161666665</v>
      </c>
      <c r="EU41" s="205">
        <v>1978121.669</v>
      </c>
      <c r="EV41" s="205">
        <v>2007893.8843333332</v>
      </c>
      <c r="EW41" s="205">
        <v>2037666.0996666667</v>
      </c>
      <c r="EX41" s="205">
        <v>2067438.3149999999</v>
      </c>
      <c r="EY41" s="205">
        <v>2097210.5303333332</v>
      </c>
      <c r="EZ41" s="205">
        <v>2097210.5303333332</v>
      </c>
      <c r="FA41" s="205">
        <v>2126982.7456666664</v>
      </c>
      <c r="FB41" s="206">
        <v>2156754.9610000001</v>
      </c>
      <c r="FC41" s="205">
        <v>2186886.6833333331</v>
      </c>
      <c r="FD41" s="205">
        <v>2217018.4056666666</v>
      </c>
      <c r="FE41" s="205">
        <v>2247150.1279999996</v>
      </c>
      <c r="FF41" s="205">
        <v>2277281.850333333</v>
      </c>
      <c r="FG41" s="205">
        <v>2277281.850333333</v>
      </c>
      <c r="FH41" s="205">
        <v>2307413.5726666665</v>
      </c>
      <c r="FI41" s="205">
        <v>2337545.2949999995</v>
      </c>
      <c r="FJ41" s="205">
        <v>2374392.2949999999</v>
      </c>
      <c r="FK41" s="205">
        <v>2411239.2949999999</v>
      </c>
      <c r="FL41" s="205">
        <v>2448086.2949999995</v>
      </c>
      <c r="FM41" s="205">
        <v>2484933.2949999995</v>
      </c>
      <c r="FN41" s="205">
        <v>2484933.2949999995</v>
      </c>
      <c r="FO41" s="205">
        <v>2521780.294999999</v>
      </c>
      <c r="FP41" s="205">
        <v>2558627.294999999</v>
      </c>
      <c r="FQ41" s="205">
        <v>2589713.794999999</v>
      </c>
      <c r="FR41" s="205">
        <v>2620800.2949999995</v>
      </c>
      <c r="FS41" s="205">
        <v>2651886.7949999995</v>
      </c>
      <c r="FT41" s="205">
        <v>2682973.2949999999</v>
      </c>
      <c r="FU41" s="205">
        <v>2682973.2949999999</v>
      </c>
      <c r="FV41" s="205">
        <v>2714059.7949999999</v>
      </c>
      <c r="FW41" s="205">
        <v>2745146.2949999999</v>
      </c>
      <c r="FX41" s="205">
        <v>2774516.9615000002</v>
      </c>
      <c r="FY41" s="205">
        <v>2803887.6280000005</v>
      </c>
      <c r="FZ41" s="205">
        <v>2833258.2945000003</v>
      </c>
      <c r="GA41" s="205">
        <v>2862628.9610000006</v>
      </c>
      <c r="GB41" s="205">
        <v>2862628.9610000006</v>
      </c>
      <c r="GC41" s="205">
        <v>2891999.6275000004</v>
      </c>
      <c r="GD41" s="206">
        <v>2921370.2940000007</v>
      </c>
      <c r="GE41" s="24"/>
      <c r="GF41" s="22"/>
      <c r="GG41" s="21"/>
      <c r="GH41" s="21"/>
      <c r="GI41" s="21"/>
      <c r="GJ41" s="21"/>
      <c r="GK41" s="21"/>
      <c r="GL41" s="21"/>
      <c r="GM41" s="21"/>
    </row>
    <row r="42" spans="1:195" s="23" customFormat="1" ht="17" customHeight="1">
      <c r="A42" s="1"/>
      <c r="B42" s="1">
        <v>7</v>
      </c>
      <c r="C42" s="7" t="s">
        <v>49</v>
      </c>
      <c r="D42" s="55" t="s">
        <v>67</v>
      </c>
      <c r="E42" s="19" t="s">
        <v>66</v>
      </c>
      <c r="F42" s="19" t="s">
        <v>36</v>
      </c>
      <c r="G42" s="19" t="s">
        <v>66</v>
      </c>
      <c r="H42" s="13"/>
      <c r="I42" s="204">
        <v>0</v>
      </c>
      <c r="J42" s="205">
        <v>0</v>
      </c>
      <c r="K42" s="205">
        <v>0</v>
      </c>
      <c r="L42" s="205">
        <v>0</v>
      </c>
      <c r="M42" s="205">
        <v>0</v>
      </c>
      <c r="N42" s="205">
        <v>0</v>
      </c>
      <c r="O42" s="205">
        <v>0</v>
      </c>
      <c r="P42" s="205">
        <v>0</v>
      </c>
      <c r="Q42" s="205">
        <v>0</v>
      </c>
      <c r="R42" s="205">
        <v>0</v>
      </c>
      <c r="S42" s="205">
        <v>0</v>
      </c>
      <c r="T42" s="205">
        <v>0</v>
      </c>
      <c r="U42" s="205">
        <v>0</v>
      </c>
      <c r="V42" s="205">
        <v>0</v>
      </c>
      <c r="W42" s="205">
        <v>0</v>
      </c>
      <c r="X42" s="205">
        <v>0</v>
      </c>
      <c r="Y42" s="205">
        <v>0</v>
      </c>
      <c r="Z42" s="205">
        <v>0</v>
      </c>
      <c r="AA42" s="205">
        <v>0</v>
      </c>
      <c r="AB42" s="205">
        <v>0</v>
      </c>
      <c r="AC42" s="205">
        <v>0</v>
      </c>
      <c r="AD42" s="205">
        <v>0</v>
      </c>
      <c r="AE42" s="205">
        <v>0</v>
      </c>
      <c r="AF42" s="205">
        <v>0</v>
      </c>
      <c r="AG42" s="205">
        <v>0</v>
      </c>
      <c r="AH42" s="205">
        <v>0</v>
      </c>
      <c r="AI42" s="205">
        <v>0</v>
      </c>
      <c r="AJ42" s="205">
        <v>0</v>
      </c>
      <c r="AK42" s="205">
        <v>0</v>
      </c>
      <c r="AL42" s="205">
        <v>0</v>
      </c>
      <c r="AM42" s="206">
        <v>0</v>
      </c>
      <c r="AN42" s="205">
        <v>0</v>
      </c>
      <c r="AO42" s="205">
        <v>0</v>
      </c>
      <c r="AP42" s="205">
        <v>0</v>
      </c>
      <c r="AQ42" s="205">
        <v>0</v>
      </c>
      <c r="AR42" s="205">
        <v>0</v>
      </c>
      <c r="AS42" s="205">
        <v>0</v>
      </c>
      <c r="AT42" s="205">
        <v>0</v>
      </c>
      <c r="AU42" s="205">
        <v>0</v>
      </c>
      <c r="AV42" s="205">
        <v>0</v>
      </c>
      <c r="AW42" s="205">
        <v>0</v>
      </c>
      <c r="AX42" s="205">
        <v>0</v>
      </c>
      <c r="AY42" s="205">
        <v>0</v>
      </c>
      <c r="AZ42" s="205">
        <v>0</v>
      </c>
      <c r="BA42" s="205">
        <v>0</v>
      </c>
      <c r="BB42" s="205">
        <v>0</v>
      </c>
      <c r="BC42" s="205">
        <v>0</v>
      </c>
      <c r="BD42" s="205">
        <v>0</v>
      </c>
      <c r="BE42" s="205">
        <v>0</v>
      </c>
      <c r="BF42" s="205">
        <v>0</v>
      </c>
      <c r="BG42" s="205">
        <v>0</v>
      </c>
      <c r="BH42" s="205">
        <v>0</v>
      </c>
      <c r="BI42" s="205">
        <v>0</v>
      </c>
      <c r="BJ42" s="205">
        <v>0</v>
      </c>
      <c r="BK42" s="205">
        <v>0</v>
      </c>
      <c r="BL42" s="205">
        <v>0</v>
      </c>
      <c r="BM42" s="205">
        <v>0</v>
      </c>
      <c r="BN42" s="205">
        <v>0</v>
      </c>
      <c r="BO42" s="206">
        <v>0</v>
      </c>
      <c r="BP42" s="205">
        <v>0</v>
      </c>
      <c r="BQ42" s="205">
        <v>0</v>
      </c>
      <c r="BR42" s="205">
        <v>0</v>
      </c>
      <c r="BS42" s="205">
        <v>0</v>
      </c>
      <c r="BT42" s="205">
        <v>0</v>
      </c>
      <c r="BU42" s="205">
        <v>0</v>
      </c>
      <c r="BV42" s="205">
        <v>0</v>
      </c>
      <c r="BW42" s="205">
        <v>9577.6666666666679</v>
      </c>
      <c r="BX42" s="205">
        <v>19155.333333333336</v>
      </c>
      <c r="BY42" s="205">
        <v>28733</v>
      </c>
      <c r="BZ42" s="205">
        <v>38310.666666666672</v>
      </c>
      <c r="CA42" s="205">
        <v>38310.666666666672</v>
      </c>
      <c r="CB42" s="205">
        <v>47888.333333333336</v>
      </c>
      <c r="CC42" s="205">
        <v>57466</v>
      </c>
      <c r="CD42" s="205">
        <v>74033.218666666668</v>
      </c>
      <c r="CE42" s="205">
        <v>90600.437333333335</v>
      </c>
      <c r="CF42" s="205">
        <v>107167.656</v>
      </c>
      <c r="CG42" s="205">
        <v>123734.87466666667</v>
      </c>
      <c r="CH42" s="205">
        <v>123734.87466666667</v>
      </c>
      <c r="CI42" s="205">
        <v>140302.09333333332</v>
      </c>
      <c r="CJ42" s="205">
        <v>111897</v>
      </c>
      <c r="CK42" s="205">
        <v>122033.33333333333</v>
      </c>
      <c r="CL42" s="205">
        <v>132169.66666666666</v>
      </c>
      <c r="CM42" s="205">
        <v>142306</v>
      </c>
      <c r="CN42" s="205">
        <v>152442.33333333331</v>
      </c>
      <c r="CO42" s="205">
        <v>152442.33333333331</v>
      </c>
      <c r="CP42" s="205">
        <v>162578.66666666663</v>
      </c>
      <c r="CQ42" s="206">
        <v>172714.99999999997</v>
      </c>
      <c r="CR42" s="205">
        <v>185025.43049999996</v>
      </c>
      <c r="CS42" s="205">
        <v>197335.86099999998</v>
      </c>
      <c r="CT42" s="205">
        <v>209646.29149999996</v>
      </c>
      <c r="CU42" s="205">
        <v>221956.72199999995</v>
      </c>
      <c r="CV42" s="205">
        <v>221956.72199999995</v>
      </c>
      <c r="CW42" s="205">
        <v>234267.15249999994</v>
      </c>
      <c r="CX42" s="205">
        <v>246577.58299999993</v>
      </c>
      <c r="CY42" s="205">
        <v>272425.12466666661</v>
      </c>
      <c r="CZ42" s="205">
        <v>298272.66633333324</v>
      </c>
      <c r="DA42" s="205">
        <v>324120.20799999987</v>
      </c>
      <c r="DB42" s="205">
        <v>349967.74966666655</v>
      </c>
      <c r="DC42" s="205">
        <v>349967.74966666655</v>
      </c>
      <c r="DD42" s="205">
        <v>375815.29133333324</v>
      </c>
      <c r="DE42" s="205">
        <v>401662.83299999987</v>
      </c>
      <c r="DF42" s="205">
        <v>420367.49966666655</v>
      </c>
      <c r="DG42" s="205">
        <v>439072.16633333324</v>
      </c>
      <c r="DH42" s="205">
        <v>457776.83299999993</v>
      </c>
      <c r="DI42" s="205">
        <v>476481.49966666661</v>
      </c>
      <c r="DJ42" s="205">
        <v>476481.49966666661</v>
      </c>
      <c r="DK42" s="205">
        <v>495186.1663333333</v>
      </c>
      <c r="DL42" s="205">
        <v>513890.83299999998</v>
      </c>
      <c r="DM42" s="205">
        <v>534065.83299999998</v>
      </c>
      <c r="DN42" s="205">
        <v>554240.83299999987</v>
      </c>
      <c r="DO42" s="205">
        <v>574415.83299999987</v>
      </c>
      <c r="DP42" s="205">
        <v>594590.83299999987</v>
      </c>
      <c r="DQ42" s="205">
        <v>594590.83299999987</v>
      </c>
      <c r="DR42" s="205">
        <v>614765.83299999987</v>
      </c>
      <c r="DS42" s="205">
        <v>634940.83299999987</v>
      </c>
      <c r="DT42" s="205">
        <v>653992.18016666651</v>
      </c>
      <c r="DU42" s="205">
        <v>673043.52733333316</v>
      </c>
      <c r="DV42" s="205">
        <v>692094.8744999998</v>
      </c>
      <c r="DW42" s="205">
        <v>711146.22166666645</v>
      </c>
      <c r="DX42" s="205">
        <v>711146.22166666645</v>
      </c>
      <c r="DY42" s="205">
        <v>730197.56883333321</v>
      </c>
      <c r="DZ42" s="206">
        <v>749248.91599999985</v>
      </c>
      <c r="EA42" s="205">
        <v>763728.42983333324</v>
      </c>
      <c r="EB42" s="205">
        <v>778207.94366666651</v>
      </c>
      <c r="EC42" s="205">
        <v>792687.4574999999</v>
      </c>
      <c r="ED42" s="205">
        <v>807166.97133333329</v>
      </c>
      <c r="EE42" s="205">
        <v>807166.97133333329</v>
      </c>
      <c r="EF42" s="205">
        <v>821646.48516666668</v>
      </c>
      <c r="EG42" s="205">
        <v>836125.99900000007</v>
      </c>
      <c r="EH42" s="205">
        <v>848710.23516666656</v>
      </c>
      <c r="EI42" s="205">
        <v>861294.47133333329</v>
      </c>
      <c r="EJ42" s="205">
        <v>873878.70749999979</v>
      </c>
      <c r="EK42" s="205">
        <v>886462.94366666651</v>
      </c>
      <c r="EL42" s="205">
        <v>886462.94366666651</v>
      </c>
      <c r="EM42" s="205">
        <v>899047.17983333301</v>
      </c>
      <c r="EN42" s="205">
        <v>911631.41599999974</v>
      </c>
      <c r="EO42" s="205">
        <v>922254.26316666638</v>
      </c>
      <c r="EP42" s="205">
        <v>932877.11033333302</v>
      </c>
      <c r="EQ42" s="205">
        <v>943499.95749999979</v>
      </c>
      <c r="ER42" s="205">
        <v>954122.80466666655</v>
      </c>
      <c r="ES42" s="205">
        <v>954122.80466666655</v>
      </c>
      <c r="ET42" s="205">
        <v>964745.65183333319</v>
      </c>
      <c r="EU42" s="205">
        <v>975368.49899999984</v>
      </c>
      <c r="EV42" s="205">
        <v>991727.45033333334</v>
      </c>
      <c r="EW42" s="205">
        <v>1008086.4016666666</v>
      </c>
      <c r="EX42" s="205">
        <v>1024445.3530000001</v>
      </c>
      <c r="EY42" s="205">
        <v>1040804.3043333334</v>
      </c>
      <c r="EZ42" s="205">
        <v>1040804.3043333334</v>
      </c>
      <c r="FA42" s="205">
        <v>1057163.2556666669</v>
      </c>
      <c r="FB42" s="206">
        <v>1073522.2070000002</v>
      </c>
      <c r="FC42" s="205">
        <v>1089510.4846666669</v>
      </c>
      <c r="FD42" s="205">
        <v>1105498.7623333337</v>
      </c>
      <c r="FE42" s="205">
        <v>1121487.0400000005</v>
      </c>
      <c r="FF42" s="205">
        <v>1137475.317666667</v>
      </c>
      <c r="FG42" s="205">
        <v>1137475.317666667</v>
      </c>
      <c r="FH42" s="205">
        <v>1153463.5953333338</v>
      </c>
      <c r="FI42" s="205">
        <v>1169451.8730000006</v>
      </c>
      <c r="FJ42" s="205">
        <v>1183984.0396666671</v>
      </c>
      <c r="FK42" s="205">
        <v>1198516.2063333339</v>
      </c>
      <c r="FL42" s="205">
        <v>1213048.3730000006</v>
      </c>
      <c r="FM42" s="205">
        <v>1227580.5396666673</v>
      </c>
      <c r="FN42" s="205">
        <v>1227580.5396666673</v>
      </c>
      <c r="FO42" s="205">
        <v>1242112.7063333341</v>
      </c>
      <c r="FP42" s="205">
        <v>1256644.8730000006</v>
      </c>
      <c r="FQ42" s="205">
        <v>1286958.3730000006</v>
      </c>
      <c r="FR42" s="205">
        <v>1317271.8730000008</v>
      </c>
      <c r="FS42" s="205">
        <v>1347585.3730000008</v>
      </c>
      <c r="FT42" s="205">
        <v>1377898.8730000008</v>
      </c>
      <c r="FU42" s="205">
        <v>1377898.8730000008</v>
      </c>
      <c r="FV42" s="205">
        <v>1408212.3730000011</v>
      </c>
      <c r="FW42" s="205">
        <v>1438525.8730000011</v>
      </c>
      <c r="FX42" s="205">
        <v>1464421.0396666676</v>
      </c>
      <c r="FY42" s="205">
        <v>1490316.2063333343</v>
      </c>
      <c r="FZ42" s="205">
        <v>1516211.3730000011</v>
      </c>
      <c r="GA42" s="205">
        <v>1542106.5396666678</v>
      </c>
      <c r="GB42" s="205">
        <v>1542106.5396666678</v>
      </c>
      <c r="GC42" s="205">
        <v>1568001.7063333346</v>
      </c>
      <c r="GD42" s="206">
        <v>1593896.8730000013</v>
      </c>
      <c r="GE42" s="24"/>
      <c r="GF42" s="22"/>
      <c r="GG42" s="21"/>
      <c r="GH42" s="21"/>
      <c r="GI42" s="21"/>
      <c r="GJ42" s="21"/>
      <c r="GK42" s="21"/>
      <c r="GL42" s="21"/>
      <c r="GM42" s="21"/>
    </row>
    <row r="43" spans="1:195" s="23" customFormat="1" ht="17" customHeight="1">
      <c r="A43" s="1"/>
      <c r="B43" s="1">
        <v>7</v>
      </c>
      <c r="C43" s="7" t="s">
        <v>50</v>
      </c>
      <c r="D43" s="55" t="s">
        <v>67</v>
      </c>
      <c r="E43" s="19" t="s">
        <v>66</v>
      </c>
      <c r="F43" s="19" t="s">
        <v>36</v>
      </c>
      <c r="G43" s="19" t="s">
        <v>66</v>
      </c>
      <c r="H43" s="13"/>
      <c r="I43" s="204">
        <v>0</v>
      </c>
      <c r="J43" s="205">
        <v>0</v>
      </c>
      <c r="K43" s="205">
        <v>0</v>
      </c>
      <c r="L43" s="205">
        <v>0</v>
      </c>
      <c r="M43" s="205">
        <v>0</v>
      </c>
      <c r="N43" s="205">
        <v>0</v>
      </c>
      <c r="O43" s="205">
        <v>0</v>
      </c>
      <c r="P43" s="205">
        <v>0</v>
      </c>
      <c r="Q43" s="205">
        <v>0</v>
      </c>
      <c r="R43" s="205">
        <v>0</v>
      </c>
      <c r="S43" s="205">
        <v>0</v>
      </c>
      <c r="T43" s="205">
        <v>0</v>
      </c>
      <c r="U43" s="205">
        <v>0</v>
      </c>
      <c r="V43" s="205">
        <v>0</v>
      </c>
      <c r="W43" s="205">
        <v>0</v>
      </c>
      <c r="X43" s="205">
        <v>0</v>
      </c>
      <c r="Y43" s="205">
        <v>0</v>
      </c>
      <c r="Z43" s="205">
        <v>0</v>
      </c>
      <c r="AA43" s="205">
        <v>0</v>
      </c>
      <c r="AB43" s="205">
        <v>0</v>
      </c>
      <c r="AC43" s="205">
        <v>0</v>
      </c>
      <c r="AD43" s="205">
        <v>0</v>
      </c>
      <c r="AE43" s="205">
        <v>0</v>
      </c>
      <c r="AF43" s="205">
        <v>0</v>
      </c>
      <c r="AG43" s="205">
        <v>0</v>
      </c>
      <c r="AH43" s="205">
        <v>0</v>
      </c>
      <c r="AI43" s="205">
        <v>0</v>
      </c>
      <c r="AJ43" s="205">
        <v>0</v>
      </c>
      <c r="AK43" s="205">
        <v>0</v>
      </c>
      <c r="AL43" s="205">
        <v>0</v>
      </c>
      <c r="AM43" s="206">
        <v>0</v>
      </c>
      <c r="AN43" s="205">
        <v>0</v>
      </c>
      <c r="AO43" s="205">
        <v>0</v>
      </c>
      <c r="AP43" s="205">
        <v>0</v>
      </c>
      <c r="AQ43" s="205">
        <v>0</v>
      </c>
      <c r="AR43" s="205">
        <v>0</v>
      </c>
      <c r="AS43" s="205">
        <v>0</v>
      </c>
      <c r="AT43" s="205">
        <v>0</v>
      </c>
      <c r="AU43" s="205">
        <v>0</v>
      </c>
      <c r="AV43" s="205">
        <v>0</v>
      </c>
      <c r="AW43" s="205">
        <v>0</v>
      </c>
      <c r="AX43" s="205">
        <v>0</v>
      </c>
      <c r="AY43" s="205">
        <v>0</v>
      </c>
      <c r="AZ43" s="205">
        <v>0</v>
      </c>
      <c r="BA43" s="205">
        <v>0</v>
      </c>
      <c r="BB43" s="205">
        <v>0</v>
      </c>
      <c r="BC43" s="205">
        <v>0</v>
      </c>
      <c r="BD43" s="205">
        <v>0</v>
      </c>
      <c r="BE43" s="205">
        <v>0</v>
      </c>
      <c r="BF43" s="205">
        <v>0</v>
      </c>
      <c r="BG43" s="205">
        <v>0</v>
      </c>
      <c r="BH43" s="205">
        <v>0</v>
      </c>
      <c r="BI43" s="205">
        <v>0</v>
      </c>
      <c r="BJ43" s="205">
        <v>0</v>
      </c>
      <c r="BK43" s="205">
        <v>0</v>
      </c>
      <c r="BL43" s="205">
        <v>0</v>
      </c>
      <c r="BM43" s="205">
        <v>0</v>
      </c>
      <c r="BN43" s="205">
        <v>0</v>
      </c>
      <c r="BO43" s="206">
        <v>0</v>
      </c>
      <c r="BP43" s="205">
        <v>0</v>
      </c>
      <c r="BQ43" s="205">
        <v>0</v>
      </c>
      <c r="BR43" s="205">
        <v>0</v>
      </c>
      <c r="BS43" s="205">
        <v>0</v>
      </c>
      <c r="BT43" s="205">
        <v>0</v>
      </c>
      <c r="BU43" s="205">
        <v>0</v>
      </c>
      <c r="BV43" s="205">
        <v>0</v>
      </c>
      <c r="BW43" s="205">
        <v>5277.1120000000001</v>
      </c>
      <c r="BX43" s="205">
        <v>10554.224</v>
      </c>
      <c r="BY43" s="205">
        <v>15831.335999999999</v>
      </c>
      <c r="BZ43" s="205">
        <v>21108.448</v>
      </c>
      <c r="CA43" s="205">
        <v>21108.448</v>
      </c>
      <c r="CB43" s="205">
        <v>26385.56</v>
      </c>
      <c r="CC43" s="205">
        <v>31662.672000000002</v>
      </c>
      <c r="CD43" s="205">
        <v>35622.172000000006</v>
      </c>
      <c r="CE43" s="205">
        <v>39581.672000000006</v>
      </c>
      <c r="CF43" s="205">
        <v>43541.172000000006</v>
      </c>
      <c r="CG43" s="205">
        <v>47500.672000000006</v>
      </c>
      <c r="CH43" s="205">
        <v>47500.672000000006</v>
      </c>
      <c r="CI43" s="205">
        <v>51460.172000000006</v>
      </c>
      <c r="CJ43" s="205">
        <v>47069</v>
      </c>
      <c r="CK43" s="205">
        <v>49794.666666666664</v>
      </c>
      <c r="CL43" s="205">
        <v>52520.333333333328</v>
      </c>
      <c r="CM43" s="205">
        <v>55245.999999999993</v>
      </c>
      <c r="CN43" s="205">
        <v>57971.666666666657</v>
      </c>
      <c r="CO43" s="205">
        <v>57971.666666666657</v>
      </c>
      <c r="CP43" s="205">
        <v>60697.333333333321</v>
      </c>
      <c r="CQ43" s="206">
        <v>63422.999999999985</v>
      </c>
      <c r="CR43" s="205">
        <v>72976.069499999983</v>
      </c>
      <c r="CS43" s="205">
        <v>82529.138999999981</v>
      </c>
      <c r="CT43" s="205">
        <v>92082.208499999979</v>
      </c>
      <c r="CU43" s="205">
        <v>101635.27799999998</v>
      </c>
      <c r="CV43" s="205">
        <v>101635.27799999998</v>
      </c>
      <c r="CW43" s="205">
        <v>111188.34749999997</v>
      </c>
      <c r="CX43" s="205">
        <v>120741.41699999997</v>
      </c>
      <c r="CY43" s="205">
        <v>126310.1808333333</v>
      </c>
      <c r="CZ43" s="205">
        <v>131878.94466666665</v>
      </c>
      <c r="DA43" s="205">
        <v>137447.70849999998</v>
      </c>
      <c r="DB43" s="205">
        <v>143016.47233333331</v>
      </c>
      <c r="DC43" s="205">
        <v>143016.47233333331</v>
      </c>
      <c r="DD43" s="205">
        <v>148585.23616666664</v>
      </c>
      <c r="DE43" s="205">
        <v>154153.99999999997</v>
      </c>
      <c r="DF43" s="205">
        <v>168142.47233333331</v>
      </c>
      <c r="DG43" s="205">
        <v>182130.94466666665</v>
      </c>
      <c r="DH43" s="205">
        <v>196119.41699999999</v>
      </c>
      <c r="DI43" s="205">
        <v>210107.88933333333</v>
      </c>
      <c r="DJ43" s="205">
        <v>210107.88933333333</v>
      </c>
      <c r="DK43" s="205">
        <v>224096.36166666666</v>
      </c>
      <c r="DL43" s="205">
        <v>238084.834</v>
      </c>
      <c r="DM43" s="205">
        <v>242537.834</v>
      </c>
      <c r="DN43" s="205">
        <v>246990.834</v>
      </c>
      <c r="DO43" s="205">
        <v>251443.834</v>
      </c>
      <c r="DP43" s="205">
        <v>255896.834</v>
      </c>
      <c r="DQ43" s="205">
        <v>255896.834</v>
      </c>
      <c r="DR43" s="205">
        <v>260349.834</v>
      </c>
      <c r="DS43" s="205">
        <v>264802.83400000003</v>
      </c>
      <c r="DT43" s="205">
        <v>268968.00066666672</v>
      </c>
      <c r="DU43" s="205">
        <v>273133.1673333334</v>
      </c>
      <c r="DV43" s="205">
        <v>277298.33400000009</v>
      </c>
      <c r="DW43" s="205">
        <v>281463.50066666678</v>
      </c>
      <c r="DX43" s="205">
        <v>281463.50066666678</v>
      </c>
      <c r="DY43" s="205">
        <v>285628.66733333346</v>
      </c>
      <c r="DZ43" s="206">
        <v>289793.83400000015</v>
      </c>
      <c r="EA43" s="205">
        <v>296222.66733333346</v>
      </c>
      <c r="EB43" s="205">
        <v>302651.50066666678</v>
      </c>
      <c r="EC43" s="205">
        <v>309080.33400000009</v>
      </c>
      <c r="ED43" s="205">
        <v>315509.1673333334</v>
      </c>
      <c r="EE43" s="205">
        <v>315509.1673333334</v>
      </c>
      <c r="EF43" s="205">
        <v>321938.00066666672</v>
      </c>
      <c r="EG43" s="205">
        <v>328366.83400000003</v>
      </c>
      <c r="EH43" s="205">
        <v>329533.50066666672</v>
      </c>
      <c r="EI43" s="205">
        <v>330700.1673333334</v>
      </c>
      <c r="EJ43" s="205">
        <v>331866.83400000009</v>
      </c>
      <c r="EK43" s="205">
        <v>333033.50066666678</v>
      </c>
      <c r="EL43" s="205">
        <v>333033.50066666678</v>
      </c>
      <c r="EM43" s="205">
        <v>334200.16733333346</v>
      </c>
      <c r="EN43" s="205">
        <v>335366.83400000015</v>
      </c>
      <c r="EO43" s="205">
        <v>336533.50066666683</v>
      </c>
      <c r="EP43" s="205">
        <v>337700.16733333352</v>
      </c>
      <c r="EQ43" s="205">
        <v>338866.83400000021</v>
      </c>
      <c r="ER43" s="205">
        <v>340033.50066666689</v>
      </c>
      <c r="ES43" s="205">
        <v>340033.50066666689</v>
      </c>
      <c r="ET43" s="205">
        <v>341200.16733333358</v>
      </c>
      <c r="EU43" s="205">
        <v>342366.83400000026</v>
      </c>
      <c r="EV43" s="205">
        <v>348540.66733333358</v>
      </c>
      <c r="EW43" s="205">
        <v>354714.50066666689</v>
      </c>
      <c r="EX43" s="205">
        <v>360888.33400000021</v>
      </c>
      <c r="EY43" s="205">
        <v>367062.16733333352</v>
      </c>
      <c r="EZ43" s="205">
        <v>367062.16733333352</v>
      </c>
      <c r="FA43" s="205">
        <v>373236.00066666683</v>
      </c>
      <c r="FB43" s="206">
        <v>379409.83400000015</v>
      </c>
      <c r="FC43" s="205">
        <v>389025.00066666683</v>
      </c>
      <c r="FD43" s="205">
        <v>398640.16733333352</v>
      </c>
      <c r="FE43" s="205">
        <v>408255.33400000021</v>
      </c>
      <c r="FF43" s="205">
        <v>417870.50066666689</v>
      </c>
      <c r="FG43" s="205">
        <v>417870.50066666689</v>
      </c>
      <c r="FH43" s="205">
        <v>427485.66733333358</v>
      </c>
      <c r="FI43" s="205">
        <v>437100.83400000026</v>
      </c>
      <c r="FJ43" s="205">
        <v>442711.16733333358</v>
      </c>
      <c r="FK43" s="205">
        <v>448321.50066666689</v>
      </c>
      <c r="FL43" s="205">
        <v>453931.83400000021</v>
      </c>
      <c r="FM43" s="205">
        <v>459542.16733333352</v>
      </c>
      <c r="FN43" s="205">
        <v>459542.16733333352</v>
      </c>
      <c r="FO43" s="205">
        <v>465152.50066666683</v>
      </c>
      <c r="FP43" s="205">
        <v>470762.83400000015</v>
      </c>
      <c r="FQ43" s="205">
        <v>476003.83400000015</v>
      </c>
      <c r="FR43" s="205">
        <v>481244.83400000015</v>
      </c>
      <c r="FS43" s="205">
        <v>486485.83400000015</v>
      </c>
      <c r="FT43" s="205">
        <v>491726.83400000015</v>
      </c>
      <c r="FU43" s="205">
        <v>491726.83400000015</v>
      </c>
      <c r="FV43" s="205">
        <v>496967.83400000015</v>
      </c>
      <c r="FW43" s="205">
        <v>502208.83400000015</v>
      </c>
      <c r="FX43" s="205">
        <v>512800.66733333346</v>
      </c>
      <c r="FY43" s="205">
        <v>523392.50066666678</v>
      </c>
      <c r="FZ43" s="205">
        <v>533984.33400000015</v>
      </c>
      <c r="GA43" s="205">
        <v>544576.16733333352</v>
      </c>
      <c r="GB43" s="205">
        <v>544576.16733333352</v>
      </c>
      <c r="GC43" s="205">
        <v>555168.00066666689</v>
      </c>
      <c r="GD43" s="206">
        <v>565759.83400000026</v>
      </c>
      <c r="GE43" s="24"/>
      <c r="GF43" s="22"/>
      <c r="GG43" s="21"/>
      <c r="GH43" s="21"/>
      <c r="GI43" s="21"/>
      <c r="GJ43" s="21"/>
      <c r="GK43" s="21"/>
      <c r="GL43" s="21"/>
      <c r="GM43" s="21"/>
    </row>
    <row r="44" spans="1:195" s="23" customFormat="1" ht="17" customHeight="1">
      <c r="A44" s="1"/>
      <c r="B44" s="1">
        <v>7</v>
      </c>
      <c r="C44" s="7" t="s">
        <v>51</v>
      </c>
      <c r="D44" s="55" t="s">
        <v>67</v>
      </c>
      <c r="E44" s="19" t="s">
        <v>66</v>
      </c>
      <c r="F44" s="19" t="s">
        <v>36</v>
      </c>
      <c r="G44" s="19" t="s">
        <v>66</v>
      </c>
      <c r="H44" s="13"/>
      <c r="I44" s="204">
        <v>0</v>
      </c>
      <c r="J44" s="205">
        <v>0</v>
      </c>
      <c r="K44" s="205">
        <v>0</v>
      </c>
      <c r="L44" s="205">
        <v>0</v>
      </c>
      <c r="M44" s="205">
        <v>0</v>
      </c>
      <c r="N44" s="205">
        <v>0</v>
      </c>
      <c r="O44" s="205">
        <v>0</v>
      </c>
      <c r="P44" s="205">
        <v>0</v>
      </c>
      <c r="Q44" s="205">
        <v>0</v>
      </c>
      <c r="R44" s="205">
        <v>0</v>
      </c>
      <c r="S44" s="205">
        <v>0</v>
      </c>
      <c r="T44" s="205">
        <v>0</v>
      </c>
      <c r="U44" s="205">
        <v>0</v>
      </c>
      <c r="V44" s="205">
        <v>0</v>
      </c>
      <c r="W44" s="205">
        <v>0</v>
      </c>
      <c r="X44" s="205">
        <v>0</v>
      </c>
      <c r="Y44" s="205">
        <v>0</v>
      </c>
      <c r="Z44" s="205">
        <v>0</v>
      </c>
      <c r="AA44" s="205">
        <v>0</v>
      </c>
      <c r="AB44" s="205">
        <v>0</v>
      </c>
      <c r="AC44" s="205">
        <v>0</v>
      </c>
      <c r="AD44" s="205">
        <v>0</v>
      </c>
      <c r="AE44" s="205">
        <v>0</v>
      </c>
      <c r="AF44" s="205">
        <v>0</v>
      </c>
      <c r="AG44" s="205">
        <v>0</v>
      </c>
      <c r="AH44" s="205">
        <v>0</v>
      </c>
      <c r="AI44" s="205">
        <v>0</v>
      </c>
      <c r="AJ44" s="205">
        <v>0</v>
      </c>
      <c r="AK44" s="205">
        <v>0</v>
      </c>
      <c r="AL44" s="205">
        <v>0</v>
      </c>
      <c r="AM44" s="206">
        <v>0</v>
      </c>
      <c r="AN44" s="205">
        <v>0</v>
      </c>
      <c r="AO44" s="205">
        <v>0</v>
      </c>
      <c r="AP44" s="205">
        <v>0</v>
      </c>
      <c r="AQ44" s="205">
        <v>0</v>
      </c>
      <c r="AR44" s="205">
        <v>0</v>
      </c>
      <c r="AS44" s="205">
        <v>0</v>
      </c>
      <c r="AT44" s="205">
        <v>0</v>
      </c>
      <c r="AU44" s="205">
        <v>0</v>
      </c>
      <c r="AV44" s="205">
        <v>0</v>
      </c>
      <c r="AW44" s="205">
        <v>0</v>
      </c>
      <c r="AX44" s="205">
        <v>0</v>
      </c>
      <c r="AY44" s="205">
        <v>0</v>
      </c>
      <c r="AZ44" s="205">
        <v>0</v>
      </c>
      <c r="BA44" s="205">
        <v>0</v>
      </c>
      <c r="BB44" s="205">
        <v>0</v>
      </c>
      <c r="BC44" s="205">
        <v>0</v>
      </c>
      <c r="BD44" s="205">
        <v>0</v>
      </c>
      <c r="BE44" s="205">
        <v>0</v>
      </c>
      <c r="BF44" s="205">
        <v>0</v>
      </c>
      <c r="BG44" s="205">
        <v>0</v>
      </c>
      <c r="BH44" s="205">
        <v>0</v>
      </c>
      <c r="BI44" s="205">
        <v>0</v>
      </c>
      <c r="BJ44" s="205">
        <v>0</v>
      </c>
      <c r="BK44" s="205">
        <v>0</v>
      </c>
      <c r="BL44" s="205">
        <v>0</v>
      </c>
      <c r="BM44" s="205">
        <v>0</v>
      </c>
      <c r="BN44" s="205">
        <v>0</v>
      </c>
      <c r="BO44" s="206">
        <v>0</v>
      </c>
      <c r="BP44" s="205">
        <v>0</v>
      </c>
      <c r="BQ44" s="205">
        <v>0</v>
      </c>
      <c r="BR44" s="205">
        <v>0</v>
      </c>
      <c r="BS44" s="205">
        <v>0</v>
      </c>
      <c r="BT44" s="205">
        <v>0</v>
      </c>
      <c r="BU44" s="205">
        <v>0</v>
      </c>
      <c r="BV44" s="205">
        <v>0</v>
      </c>
      <c r="BW44" s="205">
        <v>14854.778666666669</v>
      </c>
      <c r="BX44" s="205">
        <v>29709.557333333338</v>
      </c>
      <c r="BY44" s="205">
        <v>44564.335999999996</v>
      </c>
      <c r="BZ44" s="205">
        <v>59419.114666666675</v>
      </c>
      <c r="CA44" s="205">
        <v>59419.114666666675</v>
      </c>
      <c r="CB44" s="205">
        <v>74273.893333333341</v>
      </c>
      <c r="CC44" s="205">
        <v>89128.672000000006</v>
      </c>
      <c r="CD44" s="205">
        <v>109655.39066666667</v>
      </c>
      <c r="CE44" s="205">
        <v>130182.10933333334</v>
      </c>
      <c r="CF44" s="205">
        <v>150708.82800000001</v>
      </c>
      <c r="CG44" s="205">
        <v>171235.54666666669</v>
      </c>
      <c r="CH44" s="205">
        <v>171235.54666666669</v>
      </c>
      <c r="CI44" s="205">
        <v>191762.26533333334</v>
      </c>
      <c r="CJ44" s="205">
        <v>158966</v>
      </c>
      <c r="CK44" s="205">
        <v>171828</v>
      </c>
      <c r="CL44" s="205">
        <v>184690</v>
      </c>
      <c r="CM44" s="205">
        <v>197552</v>
      </c>
      <c r="CN44" s="205">
        <v>210413.99999999997</v>
      </c>
      <c r="CO44" s="205">
        <v>210413.99999999997</v>
      </c>
      <c r="CP44" s="205">
        <v>223275.99999999994</v>
      </c>
      <c r="CQ44" s="206">
        <v>236137.99999999994</v>
      </c>
      <c r="CR44" s="205">
        <v>258001.49999999994</v>
      </c>
      <c r="CS44" s="205">
        <v>279864.99999999994</v>
      </c>
      <c r="CT44" s="205">
        <v>301728.49999999994</v>
      </c>
      <c r="CU44" s="205">
        <v>323591.99999999994</v>
      </c>
      <c r="CV44" s="205">
        <v>323591.99999999994</v>
      </c>
      <c r="CW44" s="205">
        <v>345455.49999999988</v>
      </c>
      <c r="CX44" s="205">
        <v>367318.99999999988</v>
      </c>
      <c r="CY44" s="205">
        <v>398735.3054999999</v>
      </c>
      <c r="CZ44" s="205">
        <v>430151.61099999992</v>
      </c>
      <c r="DA44" s="205">
        <v>461567.91649999988</v>
      </c>
      <c r="DB44" s="205">
        <v>492984.22199999983</v>
      </c>
      <c r="DC44" s="205">
        <v>492984.22199999983</v>
      </c>
      <c r="DD44" s="205">
        <v>524400.52749999985</v>
      </c>
      <c r="DE44" s="205">
        <v>555816.83299999987</v>
      </c>
      <c r="DF44" s="205">
        <v>588509.97199999983</v>
      </c>
      <c r="DG44" s="205">
        <v>621203.11099999992</v>
      </c>
      <c r="DH44" s="205">
        <v>653896.25</v>
      </c>
      <c r="DI44" s="205">
        <v>686589.38899999997</v>
      </c>
      <c r="DJ44" s="205">
        <v>686589.38899999997</v>
      </c>
      <c r="DK44" s="205">
        <v>719282.52799999993</v>
      </c>
      <c r="DL44" s="205">
        <v>751975.66700000002</v>
      </c>
      <c r="DM44" s="205">
        <v>776603.6669999999</v>
      </c>
      <c r="DN44" s="205">
        <v>801231.6669999999</v>
      </c>
      <c r="DO44" s="205">
        <v>825859.6669999999</v>
      </c>
      <c r="DP44" s="205">
        <v>850487.6669999999</v>
      </c>
      <c r="DQ44" s="205">
        <v>850487.6669999999</v>
      </c>
      <c r="DR44" s="205">
        <v>875115.6669999999</v>
      </c>
      <c r="DS44" s="205">
        <v>899743.6669999999</v>
      </c>
      <c r="DT44" s="205">
        <v>922960.18083333317</v>
      </c>
      <c r="DU44" s="205">
        <v>946176.69466666656</v>
      </c>
      <c r="DV44" s="205">
        <v>969393.20849999995</v>
      </c>
      <c r="DW44" s="205">
        <v>992609.72233333322</v>
      </c>
      <c r="DX44" s="205">
        <v>992609.72233333322</v>
      </c>
      <c r="DY44" s="205">
        <v>1015826.2361666667</v>
      </c>
      <c r="DZ44" s="206">
        <v>1039042.75</v>
      </c>
      <c r="EA44" s="205">
        <v>1059951.0971666668</v>
      </c>
      <c r="EB44" s="205">
        <v>1080859.4443333335</v>
      </c>
      <c r="EC44" s="205">
        <v>1101767.7915000001</v>
      </c>
      <c r="ED44" s="205">
        <v>1122676.1386666666</v>
      </c>
      <c r="EE44" s="205">
        <v>1122676.1386666666</v>
      </c>
      <c r="EF44" s="205">
        <v>1143584.4858333333</v>
      </c>
      <c r="EG44" s="205">
        <v>1164492.8330000001</v>
      </c>
      <c r="EH44" s="205">
        <v>1178243.7358333333</v>
      </c>
      <c r="EI44" s="205">
        <v>1191994.6386666666</v>
      </c>
      <c r="EJ44" s="205">
        <v>1205745.5414999998</v>
      </c>
      <c r="EK44" s="205">
        <v>1219496.4443333331</v>
      </c>
      <c r="EL44" s="205">
        <v>1219496.4443333331</v>
      </c>
      <c r="EM44" s="205">
        <v>1233247.3471666665</v>
      </c>
      <c r="EN44" s="205">
        <v>1246998.25</v>
      </c>
      <c r="EO44" s="205">
        <v>1258787.7638333333</v>
      </c>
      <c r="EP44" s="205">
        <v>1270577.2776666665</v>
      </c>
      <c r="EQ44" s="205">
        <v>1282366.7915000001</v>
      </c>
      <c r="ER44" s="205">
        <v>1294156.3053333336</v>
      </c>
      <c r="ES44" s="205">
        <v>1294156.3053333336</v>
      </c>
      <c r="ET44" s="205">
        <v>1305945.8191666668</v>
      </c>
      <c r="EU44" s="205">
        <v>1317735.3330000001</v>
      </c>
      <c r="EV44" s="205">
        <v>1340268.1176666669</v>
      </c>
      <c r="EW44" s="205">
        <v>1362800.9023333336</v>
      </c>
      <c r="EX44" s="205">
        <v>1385333.6870000004</v>
      </c>
      <c r="EY44" s="205">
        <v>1407866.4716666671</v>
      </c>
      <c r="EZ44" s="205">
        <v>1407866.4716666671</v>
      </c>
      <c r="FA44" s="205">
        <v>1430399.2563333337</v>
      </c>
      <c r="FB44" s="206">
        <v>1452932.0410000002</v>
      </c>
      <c r="FC44" s="205">
        <v>1478535.4853333337</v>
      </c>
      <c r="FD44" s="205">
        <v>1504138.9296666672</v>
      </c>
      <c r="FE44" s="205">
        <v>1529742.3740000008</v>
      </c>
      <c r="FF44" s="205">
        <v>1555345.8183333338</v>
      </c>
      <c r="FG44" s="205">
        <v>1555345.8183333338</v>
      </c>
      <c r="FH44" s="205">
        <v>1580949.2626666673</v>
      </c>
      <c r="FI44" s="205">
        <v>1606552.7070000009</v>
      </c>
      <c r="FJ44" s="205">
        <v>1626695.2070000009</v>
      </c>
      <c r="FK44" s="205">
        <v>1646837.7070000009</v>
      </c>
      <c r="FL44" s="205">
        <v>1666980.2070000009</v>
      </c>
      <c r="FM44" s="205">
        <v>1687122.7070000009</v>
      </c>
      <c r="FN44" s="205">
        <v>1687122.7070000009</v>
      </c>
      <c r="FO44" s="205">
        <v>1707265.2070000009</v>
      </c>
      <c r="FP44" s="205">
        <v>1727407.7070000009</v>
      </c>
      <c r="FQ44" s="205">
        <v>1762962.2070000009</v>
      </c>
      <c r="FR44" s="205">
        <v>1798516.7070000009</v>
      </c>
      <c r="FS44" s="205">
        <v>1834071.2070000009</v>
      </c>
      <c r="FT44" s="205">
        <v>1869625.7070000009</v>
      </c>
      <c r="FU44" s="205">
        <v>1869625.7070000009</v>
      </c>
      <c r="FV44" s="205">
        <v>1905180.2070000011</v>
      </c>
      <c r="FW44" s="205">
        <v>1940734.7070000013</v>
      </c>
      <c r="FX44" s="205">
        <v>1977221.7070000013</v>
      </c>
      <c r="FY44" s="205">
        <v>2013708.7070000013</v>
      </c>
      <c r="FZ44" s="205">
        <v>2050195.7070000013</v>
      </c>
      <c r="GA44" s="205">
        <v>2086682.7070000013</v>
      </c>
      <c r="GB44" s="205">
        <v>2086682.7070000013</v>
      </c>
      <c r="GC44" s="205">
        <v>2123169.7070000013</v>
      </c>
      <c r="GD44" s="206">
        <v>2159656.7070000013</v>
      </c>
      <c r="GE44" s="24"/>
      <c r="GF44" s="22"/>
      <c r="GG44" s="21"/>
      <c r="GH44" s="21"/>
      <c r="GI44" s="21"/>
      <c r="GJ44" s="21"/>
      <c r="GK44" s="21"/>
      <c r="GL44" s="21"/>
      <c r="GM44" s="21"/>
    </row>
    <row r="45" spans="1:195" s="23" customFormat="1" ht="17" customHeight="1">
      <c r="A45" s="1"/>
      <c r="B45" s="1">
        <v>7</v>
      </c>
      <c r="C45" s="7" t="s">
        <v>52</v>
      </c>
      <c r="D45" s="55" t="s">
        <v>67</v>
      </c>
      <c r="E45" s="19" t="s">
        <v>66</v>
      </c>
      <c r="F45" s="19" t="s">
        <v>36</v>
      </c>
      <c r="G45" s="19" t="s">
        <v>66</v>
      </c>
      <c r="H45" s="13"/>
      <c r="I45" s="204">
        <v>0</v>
      </c>
      <c r="J45" s="205">
        <v>0</v>
      </c>
      <c r="K45" s="205">
        <v>0</v>
      </c>
      <c r="L45" s="205">
        <v>0</v>
      </c>
      <c r="M45" s="205">
        <v>0</v>
      </c>
      <c r="N45" s="205">
        <v>0</v>
      </c>
      <c r="O45" s="205">
        <v>0</v>
      </c>
      <c r="P45" s="205">
        <v>0</v>
      </c>
      <c r="Q45" s="205">
        <v>0</v>
      </c>
      <c r="R45" s="205">
        <v>0</v>
      </c>
      <c r="S45" s="205">
        <v>0</v>
      </c>
      <c r="T45" s="205">
        <v>0</v>
      </c>
      <c r="U45" s="205">
        <v>0</v>
      </c>
      <c r="V45" s="205">
        <v>0</v>
      </c>
      <c r="W45" s="205">
        <v>0</v>
      </c>
      <c r="X45" s="205">
        <v>0</v>
      </c>
      <c r="Y45" s="205">
        <v>0</v>
      </c>
      <c r="Z45" s="205">
        <v>0</v>
      </c>
      <c r="AA45" s="205">
        <v>0</v>
      </c>
      <c r="AB45" s="205">
        <v>0</v>
      </c>
      <c r="AC45" s="205">
        <v>0</v>
      </c>
      <c r="AD45" s="205">
        <v>0</v>
      </c>
      <c r="AE45" s="205">
        <v>0</v>
      </c>
      <c r="AF45" s="205">
        <v>0</v>
      </c>
      <c r="AG45" s="205">
        <v>0</v>
      </c>
      <c r="AH45" s="205">
        <v>0</v>
      </c>
      <c r="AI45" s="205">
        <v>0</v>
      </c>
      <c r="AJ45" s="205">
        <v>0</v>
      </c>
      <c r="AK45" s="205">
        <v>0</v>
      </c>
      <c r="AL45" s="205">
        <v>0</v>
      </c>
      <c r="AM45" s="206">
        <v>0</v>
      </c>
      <c r="AN45" s="205">
        <v>0</v>
      </c>
      <c r="AO45" s="205">
        <v>0</v>
      </c>
      <c r="AP45" s="205">
        <v>0</v>
      </c>
      <c r="AQ45" s="205">
        <v>0</v>
      </c>
      <c r="AR45" s="205">
        <v>0</v>
      </c>
      <c r="AS45" s="205">
        <v>0</v>
      </c>
      <c r="AT45" s="205">
        <v>0</v>
      </c>
      <c r="AU45" s="205">
        <v>0</v>
      </c>
      <c r="AV45" s="205">
        <v>0</v>
      </c>
      <c r="AW45" s="205">
        <v>0</v>
      </c>
      <c r="AX45" s="205">
        <v>0</v>
      </c>
      <c r="AY45" s="205">
        <v>0</v>
      </c>
      <c r="AZ45" s="205">
        <v>0</v>
      </c>
      <c r="BA45" s="205">
        <v>0</v>
      </c>
      <c r="BB45" s="205">
        <v>0</v>
      </c>
      <c r="BC45" s="205">
        <v>0</v>
      </c>
      <c r="BD45" s="205">
        <v>0</v>
      </c>
      <c r="BE45" s="205">
        <v>0</v>
      </c>
      <c r="BF45" s="205">
        <v>0</v>
      </c>
      <c r="BG45" s="205">
        <v>0</v>
      </c>
      <c r="BH45" s="205">
        <v>0</v>
      </c>
      <c r="BI45" s="205">
        <v>0</v>
      </c>
      <c r="BJ45" s="205">
        <v>0</v>
      </c>
      <c r="BK45" s="205">
        <v>0</v>
      </c>
      <c r="BL45" s="205">
        <v>0</v>
      </c>
      <c r="BM45" s="205">
        <v>0</v>
      </c>
      <c r="BN45" s="205">
        <v>0</v>
      </c>
      <c r="BO45" s="206">
        <v>0</v>
      </c>
      <c r="BP45" s="205">
        <v>0</v>
      </c>
      <c r="BQ45" s="205">
        <v>0</v>
      </c>
      <c r="BR45" s="205">
        <v>0</v>
      </c>
      <c r="BS45" s="205">
        <v>0</v>
      </c>
      <c r="BT45" s="205">
        <v>0</v>
      </c>
      <c r="BU45" s="205">
        <v>0</v>
      </c>
      <c r="BV45" s="205">
        <v>0</v>
      </c>
      <c r="BW45" s="205">
        <v>5266.333333333333</v>
      </c>
      <c r="BX45" s="205">
        <v>10532.666666666666</v>
      </c>
      <c r="BY45" s="205">
        <v>15799</v>
      </c>
      <c r="BZ45" s="205">
        <v>21065.333333333332</v>
      </c>
      <c r="CA45" s="205">
        <v>21065.333333333332</v>
      </c>
      <c r="CB45" s="205">
        <v>26331.666666666664</v>
      </c>
      <c r="CC45" s="205">
        <v>31597.999999999996</v>
      </c>
      <c r="CD45" s="205">
        <v>49905.390833333331</v>
      </c>
      <c r="CE45" s="205">
        <v>68212.781666666662</v>
      </c>
      <c r="CF45" s="205">
        <v>86520.172500000001</v>
      </c>
      <c r="CG45" s="205">
        <v>104827.56333333334</v>
      </c>
      <c r="CH45" s="205">
        <v>104827.56333333334</v>
      </c>
      <c r="CI45" s="205">
        <v>123134.95416666668</v>
      </c>
      <c r="CJ45" s="205">
        <v>137067</v>
      </c>
      <c r="CK45" s="205">
        <v>153090.23616666667</v>
      </c>
      <c r="CL45" s="205">
        <v>169113.47233333334</v>
      </c>
      <c r="CM45" s="205">
        <v>185136.70850000001</v>
      </c>
      <c r="CN45" s="205">
        <v>201159.94466666668</v>
      </c>
      <c r="CO45" s="205">
        <v>201159.94466666668</v>
      </c>
      <c r="CP45" s="205">
        <v>217183.18083333335</v>
      </c>
      <c r="CQ45" s="206">
        <v>233206.41700000002</v>
      </c>
      <c r="CR45" s="205">
        <v>256811.25033333336</v>
      </c>
      <c r="CS45" s="205">
        <v>280416.0836666667</v>
      </c>
      <c r="CT45" s="205">
        <v>304020.91700000002</v>
      </c>
      <c r="CU45" s="205">
        <v>327625.75033333333</v>
      </c>
      <c r="CV45" s="205">
        <v>327625.75033333333</v>
      </c>
      <c r="CW45" s="205">
        <v>351230.58366666664</v>
      </c>
      <c r="CX45" s="205">
        <v>374835.41699999996</v>
      </c>
      <c r="CY45" s="205">
        <v>421554.58366666664</v>
      </c>
      <c r="CZ45" s="205">
        <v>468273.75033333333</v>
      </c>
      <c r="DA45" s="205">
        <v>514992.91700000002</v>
      </c>
      <c r="DB45" s="205">
        <v>561712.08366666664</v>
      </c>
      <c r="DC45" s="205">
        <v>561712.08366666664</v>
      </c>
      <c r="DD45" s="205">
        <v>608431.25033333327</v>
      </c>
      <c r="DE45" s="205">
        <v>655150.4169999999</v>
      </c>
      <c r="DF45" s="205">
        <v>705658.91716666659</v>
      </c>
      <c r="DG45" s="205">
        <v>756167.41733333329</v>
      </c>
      <c r="DH45" s="205">
        <v>806675.91749999998</v>
      </c>
      <c r="DI45" s="205">
        <v>857184.41766666668</v>
      </c>
      <c r="DJ45" s="205">
        <v>857184.41766666668</v>
      </c>
      <c r="DK45" s="205">
        <v>907692.91783333337</v>
      </c>
      <c r="DL45" s="205">
        <v>958201.41800000006</v>
      </c>
      <c r="DM45" s="205">
        <v>1008109.2860000001</v>
      </c>
      <c r="DN45" s="205">
        <v>1058017.1540000001</v>
      </c>
      <c r="DO45" s="205">
        <v>1107925.0220000001</v>
      </c>
      <c r="DP45" s="205">
        <v>1157832.8900000001</v>
      </c>
      <c r="DQ45" s="205">
        <v>1157832.8900000001</v>
      </c>
      <c r="DR45" s="205">
        <v>1207740.7580000001</v>
      </c>
      <c r="DS45" s="205">
        <v>1257648.6260000002</v>
      </c>
      <c r="DT45" s="205">
        <v>1296868.7926666669</v>
      </c>
      <c r="DU45" s="205">
        <v>1336088.9593333337</v>
      </c>
      <c r="DV45" s="205">
        <v>1375309.1260000004</v>
      </c>
      <c r="DW45" s="205">
        <v>1414529.2926666671</v>
      </c>
      <c r="DX45" s="205">
        <v>1414529.2926666671</v>
      </c>
      <c r="DY45" s="205">
        <v>1453749.4593333339</v>
      </c>
      <c r="DZ45" s="206">
        <v>1492969.6260000006</v>
      </c>
      <c r="EA45" s="205">
        <v>1521697.6400000006</v>
      </c>
      <c r="EB45" s="205">
        <v>1550425.6540000006</v>
      </c>
      <c r="EC45" s="205">
        <v>1579153.6680000005</v>
      </c>
      <c r="ED45" s="205">
        <v>1607881.6820000005</v>
      </c>
      <c r="EE45" s="205">
        <v>1607881.6820000005</v>
      </c>
      <c r="EF45" s="205">
        <v>1636609.6960000005</v>
      </c>
      <c r="EG45" s="205">
        <v>1665337.7100000004</v>
      </c>
      <c r="EH45" s="205">
        <v>1688610.3280000004</v>
      </c>
      <c r="EI45" s="205">
        <v>1711882.9460000005</v>
      </c>
      <c r="EJ45" s="205">
        <v>1735155.5640000005</v>
      </c>
      <c r="EK45" s="205">
        <v>1758428.1820000005</v>
      </c>
      <c r="EL45" s="205">
        <v>1758428.1820000005</v>
      </c>
      <c r="EM45" s="205">
        <v>1781700.8000000005</v>
      </c>
      <c r="EN45" s="205">
        <v>1804973.4180000005</v>
      </c>
      <c r="EO45" s="205">
        <v>1840378.2513333338</v>
      </c>
      <c r="EP45" s="205">
        <v>1875783.084666667</v>
      </c>
      <c r="EQ45" s="205">
        <v>1911187.9180000003</v>
      </c>
      <c r="ER45" s="205">
        <v>1946592.7513333336</v>
      </c>
      <c r="ES45" s="205">
        <v>1946592.7513333336</v>
      </c>
      <c r="ET45" s="205">
        <v>1981997.5846666668</v>
      </c>
      <c r="EU45" s="205">
        <v>2017402.4180000001</v>
      </c>
      <c r="EV45" s="205">
        <v>2062454.7513333333</v>
      </c>
      <c r="EW45" s="205">
        <v>2107507.0846666666</v>
      </c>
      <c r="EX45" s="205">
        <v>2152559.4180000001</v>
      </c>
      <c r="EY45" s="205">
        <v>2197611.7513333336</v>
      </c>
      <c r="EZ45" s="205">
        <v>2197611.7513333336</v>
      </c>
      <c r="FA45" s="205">
        <v>2242664.084666667</v>
      </c>
      <c r="FB45" s="206">
        <v>2287716.4180000005</v>
      </c>
      <c r="FC45" s="205">
        <v>2324265.8068333338</v>
      </c>
      <c r="FD45" s="205">
        <v>2360815.1956666671</v>
      </c>
      <c r="FE45" s="205">
        <v>2397364.5845000003</v>
      </c>
      <c r="FF45" s="205">
        <v>2433913.9733333336</v>
      </c>
      <c r="FG45" s="205">
        <v>2433913.9733333336</v>
      </c>
      <c r="FH45" s="205">
        <v>2470463.3621666669</v>
      </c>
      <c r="FI45" s="205">
        <v>2507012.7510000002</v>
      </c>
      <c r="FJ45" s="205">
        <v>2559271.2510000002</v>
      </c>
      <c r="FK45" s="205">
        <v>2611529.7510000002</v>
      </c>
      <c r="FL45" s="205">
        <v>2663788.2510000002</v>
      </c>
      <c r="FM45" s="205">
        <v>2716046.7510000002</v>
      </c>
      <c r="FN45" s="205">
        <v>2716046.7510000002</v>
      </c>
      <c r="FO45" s="205">
        <v>2768305.2510000002</v>
      </c>
      <c r="FP45" s="205">
        <v>2820563.7510000002</v>
      </c>
      <c r="FQ45" s="205">
        <v>2884071.9176666667</v>
      </c>
      <c r="FR45" s="205">
        <v>2947580.0843333332</v>
      </c>
      <c r="FS45" s="205">
        <v>3011088.2509999997</v>
      </c>
      <c r="FT45" s="205">
        <v>3074596.4176666662</v>
      </c>
      <c r="FU45" s="205">
        <v>3074596.4176666662</v>
      </c>
      <c r="FV45" s="205">
        <v>3138104.5843333327</v>
      </c>
      <c r="FW45" s="205">
        <v>3201612.7509999992</v>
      </c>
      <c r="FX45" s="205">
        <v>3246032.5843333327</v>
      </c>
      <c r="FY45" s="205">
        <v>3290452.4176666662</v>
      </c>
      <c r="FZ45" s="205">
        <v>3334872.2509999997</v>
      </c>
      <c r="GA45" s="205">
        <v>3379292.0843333332</v>
      </c>
      <c r="GB45" s="205">
        <v>3379292.0843333332</v>
      </c>
      <c r="GC45" s="205">
        <v>3423711.9176666667</v>
      </c>
      <c r="GD45" s="206">
        <v>3468131.7510000002</v>
      </c>
      <c r="GE45" s="24"/>
      <c r="GF45" s="22"/>
      <c r="GG45" s="21"/>
      <c r="GH45" s="21"/>
      <c r="GI45" s="21"/>
      <c r="GJ45" s="21"/>
      <c r="GK45" s="21"/>
      <c r="GL45" s="21"/>
      <c r="GM45" s="21"/>
    </row>
    <row r="46" spans="1:195" s="23" customFormat="1" ht="17" customHeight="1">
      <c r="A46" s="1"/>
      <c r="B46" s="1">
        <v>7</v>
      </c>
      <c r="C46" s="7" t="s">
        <v>53</v>
      </c>
      <c r="D46" s="55" t="s">
        <v>67</v>
      </c>
      <c r="E46" s="19" t="s">
        <v>66</v>
      </c>
      <c r="F46" s="19" t="s">
        <v>36</v>
      </c>
      <c r="G46" s="19" t="s">
        <v>66</v>
      </c>
      <c r="H46" s="13"/>
      <c r="I46" s="204">
        <v>0</v>
      </c>
      <c r="J46" s="205">
        <v>0</v>
      </c>
      <c r="K46" s="205">
        <v>0</v>
      </c>
      <c r="L46" s="205">
        <v>0</v>
      </c>
      <c r="M46" s="205">
        <v>0</v>
      </c>
      <c r="N46" s="205">
        <v>0</v>
      </c>
      <c r="O46" s="205">
        <v>0</v>
      </c>
      <c r="P46" s="205">
        <v>0</v>
      </c>
      <c r="Q46" s="205">
        <v>0</v>
      </c>
      <c r="R46" s="205">
        <v>0</v>
      </c>
      <c r="S46" s="205">
        <v>0</v>
      </c>
      <c r="T46" s="205">
        <v>0</v>
      </c>
      <c r="U46" s="205">
        <v>0</v>
      </c>
      <c r="V46" s="205">
        <v>0</v>
      </c>
      <c r="W46" s="205">
        <v>0</v>
      </c>
      <c r="X46" s="205">
        <v>0</v>
      </c>
      <c r="Y46" s="205">
        <v>0</v>
      </c>
      <c r="Z46" s="205">
        <v>0</v>
      </c>
      <c r="AA46" s="205">
        <v>0</v>
      </c>
      <c r="AB46" s="205">
        <v>0</v>
      </c>
      <c r="AC46" s="205">
        <v>0</v>
      </c>
      <c r="AD46" s="205">
        <v>0</v>
      </c>
      <c r="AE46" s="205">
        <v>0</v>
      </c>
      <c r="AF46" s="205">
        <v>0</v>
      </c>
      <c r="AG46" s="205">
        <v>0</v>
      </c>
      <c r="AH46" s="205">
        <v>0</v>
      </c>
      <c r="AI46" s="205">
        <v>0</v>
      </c>
      <c r="AJ46" s="205">
        <v>0</v>
      </c>
      <c r="AK46" s="205">
        <v>0</v>
      </c>
      <c r="AL46" s="205">
        <v>0</v>
      </c>
      <c r="AM46" s="206">
        <v>0</v>
      </c>
      <c r="AN46" s="205">
        <v>0</v>
      </c>
      <c r="AO46" s="205">
        <v>0</v>
      </c>
      <c r="AP46" s="205">
        <v>0</v>
      </c>
      <c r="AQ46" s="205">
        <v>0</v>
      </c>
      <c r="AR46" s="205">
        <v>0</v>
      </c>
      <c r="AS46" s="205">
        <v>0</v>
      </c>
      <c r="AT46" s="205">
        <v>0</v>
      </c>
      <c r="AU46" s="205">
        <v>0</v>
      </c>
      <c r="AV46" s="205">
        <v>0</v>
      </c>
      <c r="AW46" s="205">
        <v>0</v>
      </c>
      <c r="AX46" s="205">
        <v>0</v>
      </c>
      <c r="AY46" s="205">
        <v>0</v>
      </c>
      <c r="AZ46" s="205">
        <v>0</v>
      </c>
      <c r="BA46" s="205">
        <v>0</v>
      </c>
      <c r="BB46" s="205">
        <v>0</v>
      </c>
      <c r="BC46" s="205">
        <v>0</v>
      </c>
      <c r="BD46" s="205">
        <v>0</v>
      </c>
      <c r="BE46" s="205">
        <v>0</v>
      </c>
      <c r="BF46" s="205">
        <v>0</v>
      </c>
      <c r="BG46" s="205">
        <v>0</v>
      </c>
      <c r="BH46" s="205">
        <v>0</v>
      </c>
      <c r="BI46" s="205">
        <v>0</v>
      </c>
      <c r="BJ46" s="205">
        <v>0</v>
      </c>
      <c r="BK46" s="205">
        <v>0</v>
      </c>
      <c r="BL46" s="205">
        <v>0</v>
      </c>
      <c r="BM46" s="205">
        <v>0</v>
      </c>
      <c r="BN46" s="205">
        <v>0</v>
      </c>
      <c r="BO46" s="206">
        <v>0</v>
      </c>
      <c r="BP46" s="205">
        <v>0</v>
      </c>
      <c r="BQ46" s="205">
        <v>0</v>
      </c>
      <c r="BR46" s="205">
        <v>0</v>
      </c>
      <c r="BS46" s="205">
        <v>0</v>
      </c>
      <c r="BT46" s="205">
        <v>0</v>
      </c>
      <c r="BU46" s="205">
        <v>0</v>
      </c>
      <c r="BV46" s="205">
        <v>0</v>
      </c>
      <c r="BW46" s="205">
        <v>14153.666666666666</v>
      </c>
      <c r="BX46" s="205">
        <v>28307.333333333332</v>
      </c>
      <c r="BY46" s="205">
        <v>42461</v>
      </c>
      <c r="BZ46" s="205">
        <v>56614.666666666664</v>
      </c>
      <c r="CA46" s="205">
        <v>56614.666666666664</v>
      </c>
      <c r="CB46" s="205">
        <v>70768.333333333328</v>
      </c>
      <c r="CC46" s="205">
        <v>84922</v>
      </c>
      <c r="CD46" s="205">
        <v>112719.10916666666</v>
      </c>
      <c r="CE46" s="205">
        <v>140516.21833333332</v>
      </c>
      <c r="CF46" s="205">
        <v>168313.32749999998</v>
      </c>
      <c r="CG46" s="205">
        <v>196110.43666666665</v>
      </c>
      <c r="CH46" s="205">
        <v>196110.43666666665</v>
      </c>
      <c r="CI46" s="205">
        <v>223907.54583333331</v>
      </c>
      <c r="CJ46" s="205">
        <v>277245.00000000006</v>
      </c>
      <c r="CK46" s="205">
        <v>304068.26400000008</v>
      </c>
      <c r="CL46" s="205">
        <v>330891.52800000011</v>
      </c>
      <c r="CM46" s="205">
        <v>357714.79200000013</v>
      </c>
      <c r="CN46" s="205">
        <v>384538.05600000016</v>
      </c>
      <c r="CO46" s="205">
        <v>384538.05600000016</v>
      </c>
      <c r="CP46" s="205">
        <v>411361.32000000018</v>
      </c>
      <c r="CQ46" s="206">
        <v>438184.58400000021</v>
      </c>
      <c r="CR46" s="205">
        <v>453521.91733333352</v>
      </c>
      <c r="CS46" s="205">
        <v>468859.25066666683</v>
      </c>
      <c r="CT46" s="205">
        <v>484196.58400000015</v>
      </c>
      <c r="CU46" s="205">
        <v>499533.91733333346</v>
      </c>
      <c r="CV46" s="205">
        <v>499533.91733333346</v>
      </c>
      <c r="CW46" s="205">
        <v>514871.25066666678</v>
      </c>
      <c r="CX46" s="205">
        <v>530208.58400000015</v>
      </c>
      <c r="CY46" s="205">
        <v>550732.91733333352</v>
      </c>
      <c r="CZ46" s="205">
        <v>571257.25066666689</v>
      </c>
      <c r="DA46" s="205">
        <v>591781.58400000026</v>
      </c>
      <c r="DB46" s="205">
        <v>612305.91733333364</v>
      </c>
      <c r="DC46" s="205">
        <v>612305.91733333364</v>
      </c>
      <c r="DD46" s="205">
        <v>632830.25066666701</v>
      </c>
      <c r="DE46" s="205">
        <v>653354.58400000038</v>
      </c>
      <c r="DF46" s="205">
        <v>671149.08400000038</v>
      </c>
      <c r="DG46" s="205">
        <v>688943.58400000038</v>
      </c>
      <c r="DH46" s="205">
        <v>706738.08400000038</v>
      </c>
      <c r="DI46" s="205">
        <v>724532.58400000038</v>
      </c>
      <c r="DJ46" s="205">
        <v>724532.58400000038</v>
      </c>
      <c r="DK46" s="205">
        <v>742327.08400000038</v>
      </c>
      <c r="DL46" s="205">
        <v>760121.58400000038</v>
      </c>
      <c r="DM46" s="205">
        <v>778713.71600000036</v>
      </c>
      <c r="DN46" s="205">
        <v>797305.84800000035</v>
      </c>
      <c r="DO46" s="205">
        <v>815897.98000000033</v>
      </c>
      <c r="DP46" s="205">
        <v>834490.11200000031</v>
      </c>
      <c r="DQ46" s="205">
        <v>834490.11200000031</v>
      </c>
      <c r="DR46" s="205">
        <v>853082.2440000003</v>
      </c>
      <c r="DS46" s="205">
        <v>871674.37600000028</v>
      </c>
      <c r="DT46" s="205">
        <v>895133.87600000028</v>
      </c>
      <c r="DU46" s="205">
        <v>918593.37600000028</v>
      </c>
      <c r="DV46" s="205">
        <v>942052.87600000028</v>
      </c>
      <c r="DW46" s="205">
        <v>965512.37600000028</v>
      </c>
      <c r="DX46" s="205">
        <v>965512.37600000028</v>
      </c>
      <c r="DY46" s="205">
        <v>988971.87600000028</v>
      </c>
      <c r="DZ46" s="206">
        <v>1012431.3760000003</v>
      </c>
      <c r="EA46" s="205">
        <v>1041437.5286666669</v>
      </c>
      <c r="EB46" s="205">
        <v>1070443.6813333337</v>
      </c>
      <c r="EC46" s="205">
        <v>1099449.8340000003</v>
      </c>
      <c r="ED46" s="205">
        <v>1128455.9866666668</v>
      </c>
      <c r="EE46" s="205">
        <v>1128455.9866666668</v>
      </c>
      <c r="EF46" s="205">
        <v>1157462.1393333334</v>
      </c>
      <c r="EG46" s="205">
        <v>1186468.2919999999</v>
      </c>
      <c r="EH46" s="205">
        <v>1189680.5073333331</v>
      </c>
      <c r="EI46" s="205">
        <v>1192892.7226666664</v>
      </c>
      <c r="EJ46" s="205">
        <v>1196104.9379999996</v>
      </c>
      <c r="EK46" s="205">
        <v>1199317.1533333329</v>
      </c>
      <c r="EL46" s="205">
        <v>1199317.1533333329</v>
      </c>
      <c r="EM46" s="205">
        <v>1202529.3686666661</v>
      </c>
      <c r="EN46" s="205">
        <v>1205741.5839999993</v>
      </c>
      <c r="EO46" s="205">
        <v>1217860.4173333326</v>
      </c>
      <c r="EP46" s="205">
        <v>1229979.2506666658</v>
      </c>
      <c r="EQ46" s="205">
        <v>1242098.0839999991</v>
      </c>
      <c r="ER46" s="205">
        <v>1254216.9173333324</v>
      </c>
      <c r="ES46" s="205">
        <v>1254216.9173333324</v>
      </c>
      <c r="ET46" s="205">
        <v>1266335.7506666656</v>
      </c>
      <c r="EU46" s="205">
        <v>1278454.5839999989</v>
      </c>
      <c r="EV46" s="205">
        <v>1285707.2506666656</v>
      </c>
      <c r="EW46" s="205">
        <v>1292959.9173333324</v>
      </c>
      <c r="EX46" s="205">
        <v>1300212.5839999991</v>
      </c>
      <c r="EY46" s="205">
        <v>1307465.2506666658</v>
      </c>
      <c r="EZ46" s="205">
        <v>1307465.2506666658</v>
      </c>
      <c r="FA46" s="205">
        <v>1314717.9173333326</v>
      </c>
      <c r="FB46" s="206">
        <v>1321970.5839999993</v>
      </c>
      <c r="FC46" s="205">
        <v>1341156.3618333326</v>
      </c>
      <c r="FD46" s="205">
        <v>1360342.1396666658</v>
      </c>
      <c r="FE46" s="205">
        <v>1379527.9174999991</v>
      </c>
      <c r="FF46" s="205">
        <v>1398713.6953333323</v>
      </c>
      <c r="FG46" s="205">
        <v>1398713.6953333323</v>
      </c>
      <c r="FH46" s="205">
        <v>1417899.4731666655</v>
      </c>
      <c r="FI46" s="205">
        <v>1437085.2509999988</v>
      </c>
      <c r="FJ46" s="205">
        <v>1441816.2509999988</v>
      </c>
      <c r="FK46" s="205">
        <v>1446547.2509999988</v>
      </c>
      <c r="FL46" s="205">
        <v>1451278.2509999988</v>
      </c>
      <c r="FM46" s="205">
        <v>1456009.2509999988</v>
      </c>
      <c r="FN46" s="205">
        <v>1456009.2509999988</v>
      </c>
      <c r="FO46" s="205">
        <v>1460740.2509999988</v>
      </c>
      <c r="FP46" s="205">
        <v>1465471.2509999988</v>
      </c>
      <c r="FQ46" s="205">
        <v>1468604.084333332</v>
      </c>
      <c r="FR46" s="205">
        <v>1471736.9176666653</v>
      </c>
      <c r="FS46" s="205">
        <v>1474869.7509999985</v>
      </c>
      <c r="FT46" s="205">
        <v>1478002.5843333318</v>
      </c>
      <c r="FU46" s="205">
        <v>1478002.5843333318</v>
      </c>
      <c r="FV46" s="205">
        <v>1481135.417666665</v>
      </c>
      <c r="FW46" s="205">
        <v>1484268.2509999983</v>
      </c>
      <c r="FX46" s="205">
        <v>1505706.0841666649</v>
      </c>
      <c r="FY46" s="205">
        <v>1527143.9173333314</v>
      </c>
      <c r="FZ46" s="205">
        <v>1548581.750499998</v>
      </c>
      <c r="GA46" s="205">
        <v>1570019.5836666645</v>
      </c>
      <c r="GB46" s="205">
        <v>1570019.5836666645</v>
      </c>
      <c r="GC46" s="205">
        <v>1591457.4168333311</v>
      </c>
      <c r="GD46" s="206">
        <v>1612895.2499999977</v>
      </c>
      <c r="GE46" s="24"/>
      <c r="GF46" s="22"/>
      <c r="GG46" s="21"/>
      <c r="GH46" s="21"/>
      <c r="GI46" s="21"/>
      <c r="GJ46" s="21"/>
      <c r="GK46" s="21"/>
      <c r="GL46" s="21"/>
      <c r="GM46" s="21"/>
    </row>
    <row r="47" spans="1:195" s="23" customFormat="1" ht="17" customHeight="1">
      <c r="A47" s="1"/>
      <c r="B47" s="1">
        <v>7</v>
      </c>
      <c r="C47" s="7" t="s">
        <v>54</v>
      </c>
      <c r="D47" s="55" t="s">
        <v>67</v>
      </c>
      <c r="E47" s="19" t="s">
        <v>66</v>
      </c>
      <c r="F47" s="19" t="s">
        <v>36</v>
      </c>
      <c r="G47" s="19" t="s">
        <v>66</v>
      </c>
      <c r="H47" s="13"/>
      <c r="I47" s="204">
        <v>0</v>
      </c>
      <c r="J47" s="205">
        <v>0</v>
      </c>
      <c r="K47" s="205">
        <v>0</v>
      </c>
      <c r="L47" s="205">
        <v>0</v>
      </c>
      <c r="M47" s="205">
        <v>0</v>
      </c>
      <c r="N47" s="205">
        <v>0</v>
      </c>
      <c r="O47" s="205">
        <v>0</v>
      </c>
      <c r="P47" s="205">
        <v>0</v>
      </c>
      <c r="Q47" s="205">
        <v>0</v>
      </c>
      <c r="R47" s="205">
        <v>0</v>
      </c>
      <c r="S47" s="205">
        <v>0</v>
      </c>
      <c r="T47" s="205">
        <v>0</v>
      </c>
      <c r="U47" s="205">
        <v>0</v>
      </c>
      <c r="V47" s="205">
        <v>0</v>
      </c>
      <c r="W47" s="205">
        <v>0</v>
      </c>
      <c r="X47" s="205">
        <v>0</v>
      </c>
      <c r="Y47" s="205">
        <v>0</v>
      </c>
      <c r="Z47" s="205">
        <v>0</v>
      </c>
      <c r="AA47" s="205">
        <v>0</v>
      </c>
      <c r="AB47" s="205">
        <v>0</v>
      </c>
      <c r="AC47" s="205">
        <v>0</v>
      </c>
      <c r="AD47" s="205">
        <v>0</v>
      </c>
      <c r="AE47" s="205">
        <v>0</v>
      </c>
      <c r="AF47" s="205">
        <v>0</v>
      </c>
      <c r="AG47" s="205">
        <v>0</v>
      </c>
      <c r="AH47" s="205">
        <v>0</v>
      </c>
      <c r="AI47" s="205">
        <v>0</v>
      </c>
      <c r="AJ47" s="205">
        <v>0</v>
      </c>
      <c r="AK47" s="205">
        <v>0</v>
      </c>
      <c r="AL47" s="205">
        <v>0</v>
      </c>
      <c r="AM47" s="206">
        <v>0</v>
      </c>
      <c r="AN47" s="205">
        <v>0</v>
      </c>
      <c r="AO47" s="205">
        <v>0</v>
      </c>
      <c r="AP47" s="205">
        <v>0</v>
      </c>
      <c r="AQ47" s="205">
        <v>0</v>
      </c>
      <c r="AR47" s="205">
        <v>0</v>
      </c>
      <c r="AS47" s="205">
        <v>0</v>
      </c>
      <c r="AT47" s="205">
        <v>0</v>
      </c>
      <c r="AU47" s="205">
        <v>0</v>
      </c>
      <c r="AV47" s="205">
        <v>0</v>
      </c>
      <c r="AW47" s="205">
        <v>0</v>
      </c>
      <c r="AX47" s="205">
        <v>0</v>
      </c>
      <c r="AY47" s="205">
        <v>0</v>
      </c>
      <c r="AZ47" s="205">
        <v>0</v>
      </c>
      <c r="BA47" s="205">
        <v>0</v>
      </c>
      <c r="BB47" s="205">
        <v>0</v>
      </c>
      <c r="BC47" s="205">
        <v>0</v>
      </c>
      <c r="BD47" s="205">
        <v>0</v>
      </c>
      <c r="BE47" s="205">
        <v>0</v>
      </c>
      <c r="BF47" s="205">
        <v>0</v>
      </c>
      <c r="BG47" s="205">
        <v>0</v>
      </c>
      <c r="BH47" s="205">
        <v>0</v>
      </c>
      <c r="BI47" s="205">
        <v>0</v>
      </c>
      <c r="BJ47" s="205">
        <v>0</v>
      </c>
      <c r="BK47" s="205">
        <v>0</v>
      </c>
      <c r="BL47" s="205">
        <v>0</v>
      </c>
      <c r="BM47" s="205">
        <v>0</v>
      </c>
      <c r="BN47" s="205">
        <v>0</v>
      </c>
      <c r="BO47" s="206">
        <v>0</v>
      </c>
      <c r="BP47" s="205">
        <v>0</v>
      </c>
      <c r="BQ47" s="205">
        <v>0</v>
      </c>
      <c r="BR47" s="205">
        <v>0</v>
      </c>
      <c r="BS47" s="205">
        <v>0</v>
      </c>
      <c r="BT47" s="205">
        <v>0</v>
      </c>
      <c r="BU47" s="205">
        <v>0</v>
      </c>
      <c r="BV47" s="205">
        <v>0</v>
      </c>
      <c r="BW47" s="205">
        <v>13905.477666666666</v>
      </c>
      <c r="BX47" s="205">
        <v>27810.955333333332</v>
      </c>
      <c r="BY47" s="205">
        <v>41716.432999999997</v>
      </c>
      <c r="BZ47" s="205">
        <v>55621.910666666663</v>
      </c>
      <c r="CA47" s="205">
        <v>55621.910666666663</v>
      </c>
      <c r="CB47" s="205">
        <v>69527.388333333336</v>
      </c>
      <c r="CC47" s="205">
        <v>83432.866000000009</v>
      </c>
      <c r="CD47" s="205">
        <v>114932.87033333334</v>
      </c>
      <c r="CE47" s="205">
        <v>146432.87466666667</v>
      </c>
      <c r="CF47" s="205">
        <v>177932.87900000002</v>
      </c>
      <c r="CG47" s="205">
        <v>209432.88333333336</v>
      </c>
      <c r="CH47" s="205">
        <v>209432.88333333336</v>
      </c>
      <c r="CI47" s="205">
        <v>240932.88766666671</v>
      </c>
      <c r="CJ47" s="205">
        <v>192177.11499999999</v>
      </c>
      <c r="CK47" s="205">
        <v>217197.4535</v>
      </c>
      <c r="CL47" s="205">
        <v>242217.79200000002</v>
      </c>
      <c r="CM47" s="205">
        <v>267238.13050000003</v>
      </c>
      <c r="CN47" s="205">
        <v>292258.46900000004</v>
      </c>
      <c r="CO47" s="205">
        <v>292258.46900000004</v>
      </c>
      <c r="CP47" s="205">
        <v>317278.80750000005</v>
      </c>
      <c r="CQ47" s="206">
        <v>342299.14600000007</v>
      </c>
      <c r="CR47" s="205">
        <v>367229.78166666673</v>
      </c>
      <c r="CS47" s="205">
        <v>392160.4173333334</v>
      </c>
      <c r="CT47" s="205">
        <v>417091.05300000007</v>
      </c>
      <c r="CU47" s="205">
        <v>442021.68866666674</v>
      </c>
      <c r="CV47" s="205">
        <v>442021.68866666674</v>
      </c>
      <c r="CW47" s="205">
        <v>466952.32433333341</v>
      </c>
      <c r="CX47" s="205">
        <v>491882.96000000008</v>
      </c>
      <c r="CY47" s="205">
        <v>510872.79083333339</v>
      </c>
      <c r="CZ47" s="205">
        <v>529862.6216666667</v>
      </c>
      <c r="DA47" s="205">
        <v>548852.45250000001</v>
      </c>
      <c r="DB47" s="205">
        <v>567842.28333333333</v>
      </c>
      <c r="DC47" s="205">
        <v>567842.28333333333</v>
      </c>
      <c r="DD47" s="205">
        <v>586832.11416666664</v>
      </c>
      <c r="DE47" s="205">
        <v>605821.94499999995</v>
      </c>
      <c r="DF47" s="205">
        <v>621618.63466666662</v>
      </c>
      <c r="DG47" s="205">
        <v>637415.32433333329</v>
      </c>
      <c r="DH47" s="205">
        <v>653212.01399999997</v>
      </c>
      <c r="DI47" s="205">
        <v>669008.70366666664</v>
      </c>
      <c r="DJ47" s="205">
        <v>669008.70366666664</v>
      </c>
      <c r="DK47" s="205">
        <v>684805.39333333331</v>
      </c>
      <c r="DL47" s="205">
        <v>700602.08299999998</v>
      </c>
      <c r="DM47" s="205">
        <v>712520.60466666659</v>
      </c>
      <c r="DN47" s="205">
        <v>724439.12633333332</v>
      </c>
      <c r="DO47" s="205">
        <v>736357.64800000004</v>
      </c>
      <c r="DP47" s="205">
        <v>748276.16966666677</v>
      </c>
      <c r="DQ47" s="205">
        <v>748276.16966666677</v>
      </c>
      <c r="DR47" s="205">
        <v>760194.6913333335</v>
      </c>
      <c r="DS47" s="205">
        <v>772113.21300000022</v>
      </c>
      <c r="DT47" s="205">
        <v>805800.68816666689</v>
      </c>
      <c r="DU47" s="205">
        <v>839488.16333333356</v>
      </c>
      <c r="DV47" s="205">
        <v>873175.63850000023</v>
      </c>
      <c r="DW47" s="205">
        <v>906863.1136666669</v>
      </c>
      <c r="DX47" s="205">
        <v>906863.1136666669</v>
      </c>
      <c r="DY47" s="205">
        <v>940550.58883333358</v>
      </c>
      <c r="DZ47" s="206">
        <v>974238.06400000025</v>
      </c>
      <c r="EA47" s="205">
        <v>1008992.0913333336</v>
      </c>
      <c r="EB47" s="205">
        <v>1043746.118666667</v>
      </c>
      <c r="EC47" s="205">
        <v>1078500.1460000004</v>
      </c>
      <c r="ED47" s="205">
        <v>1113254.1733333338</v>
      </c>
      <c r="EE47" s="205">
        <v>1113254.1733333338</v>
      </c>
      <c r="EF47" s="205">
        <v>1148008.2006666672</v>
      </c>
      <c r="EG47" s="205">
        <v>1182762.2280000006</v>
      </c>
      <c r="EH47" s="205">
        <v>1198419.2423333339</v>
      </c>
      <c r="EI47" s="205">
        <v>1214076.2566666673</v>
      </c>
      <c r="EJ47" s="205">
        <v>1229733.2710000006</v>
      </c>
      <c r="EK47" s="205">
        <v>1245390.285333334</v>
      </c>
      <c r="EL47" s="205">
        <v>1245390.285333334</v>
      </c>
      <c r="EM47" s="205">
        <v>1261047.2996666674</v>
      </c>
      <c r="EN47" s="205">
        <v>1276704.3140000007</v>
      </c>
      <c r="EO47" s="205">
        <v>1306900.0325000007</v>
      </c>
      <c r="EP47" s="205">
        <v>1337095.7510000006</v>
      </c>
      <c r="EQ47" s="205">
        <v>1367291.4695000006</v>
      </c>
      <c r="ER47" s="205">
        <v>1397487.1880000005</v>
      </c>
      <c r="ES47" s="205">
        <v>1397487.1880000005</v>
      </c>
      <c r="ET47" s="205">
        <v>1427682.9065000005</v>
      </c>
      <c r="EU47" s="205">
        <v>1457878.6250000005</v>
      </c>
      <c r="EV47" s="205">
        <v>1485614.5998333339</v>
      </c>
      <c r="EW47" s="205">
        <v>1513350.5746666673</v>
      </c>
      <c r="EX47" s="205">
        <v>1541086.5495000007</v>
      </c>
      <c r="EY47" s="205">
        <v>1568822.5243333341</v>
      </c>
      <c r="EZ47" s="205">
        <v>1568822.5243333341</v>
      </c>
      <c r="FA47" s="205">
        <v>1596558.4991666675</v>
      </c>
      <c r="FB47" s="206">
        <v>1624294.4740000009</v>
      </c>
      <c r="FC47" s="205">
        <v>1654944.0048333341</v>
      </c>
      <c r="FD47" s="205">
        <v>1685593.5356666674</v>
      </c>
      <c r="FE47" s="205">
        <v>1716243.0665000007</v>
      </c>
      <c r="FF47" s="205">
        <v>1746892.5973333339</v>
      </c>
      <c r="FG47" s="205">
        <v>1746892.5973333339</v>
      </c>
      <c r="FH47" s="205">
        <v>1777542.1281666672</v>
      </c>
      <c r="FI47" s="205">
        <v>1808191.6590000005</v>
      </c>
      <c r="FJ47" s="205">
        <v>1834052.9700000004</v>
      </c>
      <c r="FK47" s="205">
        <v>1859914.2810000004</v>
      </c>
      <c r="FL47" s="205">
        <v>1885775.5920000004</v>
      </c>
      <c r="FM47" s="205">
        <v>1911636.9030000004</v>
      </c>
      <c r="FN47" s="205">
        <v>1911636.9030000004</v>
      </c>
      <c r="FO47" s="205">
        <v>1937498.2140000004</v>
      </c>
      <c r="FP47" s="205">
        <v>1963359.5250000004</v>
      </c>
      <c r="FQ47" s="205">
        <v>1983519.2868333338</v>
      </c>
      <c r="FR47" s="205">
        <v>2003679.0486666672</v>
      </c>
      <c r="FS47" s="205">
        <v>2023838.8105000006</v>
      </c>
      <c r="FT47" s="205">
        <v>2043998.572333334</v>
      </c>
      <c r="FU47" s="205">
        <v>2043998.572333334</v>
      </c>
      <c r="FV47" s="205">
        <v>2064158.3341666674</v>
      </c>
      <c r="FW47" s="205">
        <v>2084318.0960000008</v>
      </c>
      <c r="FX47" s="205">
        <v>2106890.4193333341</v>
      </c>
      <c r="FY47" s="205">
        <v>2129462.7426666673</v>
      </c>
      <c r="FZ47" s="205">
        <v>2152035.0660000006</v>
      </c>
      <c r="GA47" s="205">
        <v>2174607.3893333338</v>
      </c>
      <c r="GB47" s="205">
        <v>2174607.3893333338</v>
      </c>
      <c r="GC47" s="205">
        <v>2197179.7126666671</v>
      </c>
      <c r="GD47" s="206">
        <v>2219752.0360000003</v>
      </c>
      <c r="GE47" s="24"/>
      <c r="GF47" s="22"/>
      <c r="GG47" s="21"/>
      <c r="GH47" s="21"/>
      <c r="GI47" s="21"/>
      <c r="GJ47" s="21"/>
      <c r="GK47" s="21"/>
      <c r="GL47" s="21"/>
      <c r="GM47" s="21"/>
    </row>
    <row r="48" spans="1:195" s="23" customFormat="1" ht="17" customHeight="1">
      <c r="A48" s="1"/>
      <c r="B48" s="1">
        <v>7</v>
      </c>
      <c r="C48" s="25" t="s">
        <v>62</v>
      </c>
      <c r="D48" s="56" t="s">
        <v>67</v>
      </c>
      <c r="E48" s="27" t="s">
        <v>66</v>
      </c>
      <c r="F48" s="27" t="s">
        <v>36</v>
      </c>
      <c r="G48" s="27" t="s">
        <v>66</v>
      </c>
      <c r="H48" s="26"/>
      <c r="I48" s="207">
        <v>0</v>
      </c>
      <c r="J48" s="208">
        <v>0</v>
      </c>
      <c r="K48" s="208">
        <v>0</v>
      </c>
      <c r="L48" s="208">
        <v>0</v>
      </c>
      <c r="M48" s="208">
        <v>0</v>
      </c>
      <c r="N48" s="208">
        <v>0</v>
      </c>
      <c r="O48" s="208">
        <v>0</v>
      </c>
      <c r="P48" s="208">
        <v>0</v>
      </c>
      <c r="Q48" s="208">
        <v>0</v>
      </c>
      <c r="R48" s="208">
        <v>0</v>
      </c>
      <c r="S48" s="208">
        <v>0</v>
      </c>
      <c r="T48" s="208">
        <v>0</v>
      </c>
      <c r="U48" s="208">
        <v>0</v>
      </c>
      <c r="V48" s="208">
        <v>0</v>
      </c>
      <c r="W48" s="208">
        <v>0</v>
      </c>
      <c r="X48" s="208">
        <v>0</v>
      </c>
      <c r="Y48" s="208">
        <v>0</v>
      </c>
      <c r="Z48" s="208">
        <v>0</v>
      </c>
      <c r="AA48" s="208">
        <v>0</v>
      </c>
      <c r="AB48" s="208">
        <v>0</v>
      </c>
      <c r="AC48" s="208">
        <v>0</v>
      </c>
      <c r="AD48" s="208">
        <v>0</v>
      </c>
      <c r="AE48" s="208">
        <v>0</v>
      </c>
      <c r="AF48" s="208">
        <v>0</v>
      </c>
      <c r="AG48" s="208">
        <v>0</v>
      </c>
      <c r="AH48" s="208">
        <v>0</v>
      </c>
      <c r="AI48" s="208">
        <v>0</v>
      </c>
      <c r="AJ48" s="208">
        <v>0</v>
      </c>
      <c r="AK48" s="208">
        <v>0</v>
      </c>
      <c r="AL48" s="208">
        <v>0</v>
      </c>
      <c r="AM48" s="209">
        <v>0</v>
      </c>
      <c r="AN48" s="208">
        <v>0</v>
      </c>
      <c r="AO48" s="208">
        <v>0</v>
      </c>
      <c r="AP48" s="208">
        <v>0</v>
      </c>
      <c r="AQ48" s="208">
        <v>0</v>
      </c>
      <c r="AR48" s="208">
        <v>0</v>
      </c>
      <c r="AS48" s="208">
        <v>0</v>
      </c>
      <c r="AT48" s="208">
        <v>0</v>
      </c>
      <c r="AU48" s="208">
        <v>0</v>
      </c>
      <c r="AV48" s="208">
        <v>0</v>
      </c>
      <c r="AW48" s="208">
        <v>0</v>
      </c>
      <c r="AX48" s="208">
        <v>0</v>
      </c>
      <c r="AY48" s="208">
        <v>0</v>
      </c>
      <c r="AZ48" s="208">
        <v>0</v>
      </c>
      <c r="BA48" s="208">
        <v>0</v>
      </c>
      <c r="BB48" s="208">
        <v>0</v>
      </c>
      <c r="BC48" s="208">
        <v>0</v>
      </c>
      <c r="BD48" s="208">
        <v>0</v>
      </c>
      <c r="BE48" s="208">
        <v>0</v>
      </c>
      <c r="BF48" s="208">
        <v>0</v>
      </c>
      <c r="BG48" s="208">
        <v>0</v>
      </c>
      <c r="BH48" s="208">
        <v>0</v>
      </c>
      <c r="BI48" s="208">
        <v>0</v>
      </c>
      <c r="BJ48" s="208">
        <v>0</v>
      </c>
      <c r="BK48" s="208">
        <v>0</v>
      </c>
      <c r="BL48" s="208">
        <v>0</v>
      </c>
      <c r="BM48" s="208">
        <v>0</v>
      </c>
      <c r="BN48" s="208">
        <v>0</v>
      </c>
      <c r="BO48" s="209">
        <v>0</v>
      </c>
      <c r="BP48" s="208">
        <v>0</v>
      </c>
      <c r="BQ48" s="208">
        <v>0</v>
      </c>
      <c r="BR48" s="208">
        <v>0</v>
      </c>
      <c r="BS48" s="208">
        <v>0</v>
      </c>
      <c r="BT48" s="208">
        <v>0</v>
      </c>
      <c r="BU48" s="208">
        <v>0</v>
      </c>
      <c r="BV48" s="208">
        <v>0</v>
      </c>
      <c r="BW48" s="208">
        <v>13905.477666666666</v>
      </c>
      <c r="BX48" s="208">
        <v>27810.955333333332</v>
      </c>
      <c r="BY48" s="208">
        <v>41716.432999999997</v>
      </c>
      <c r="BZ48" s="208">
        <v>55621.910666666663</v>
      </c>
      <c r="CA48" s="208">
        <v>55621.910666666663</v>
      </c>
      <c r="CB48" s="208">
        <v>69527.388333333336</v>
      </c>
      <c r="CC48" s="208">
        <v>83432.866000000009</v>
      </c>
      <c r="CD48" s="208">
        <v>114932.87033333334</v>
      </c>
      <c r="CE48" s="208">
        <v>146432.87466666667</v>
      </c>
      <c r="CF48" s="208">
        <v>177932.87900000002</v>
      </c>
      <c r="CG48" s="208">
        <v>209432.88333333336</v>
      </c>
      <c r="CH48" s="208">
        <v>209432.88333333336</v>
      </c>
      <c r="CI48" s="208">
        <v>240932.88766666671</v>
      </c>
      <c r="CJ48" s="208">
        <v>192177.11499999999</v>
      </c>
      <c r="CK48" s="208">
        <v>217197.4535</v>
      </c>
      <c r="CL48" s="208">
        <v>242217.79200000002</v>
      </c>
      <c r="CM48" s="208">
        <v>267238.13050000003</v>
      </c>
      <c r="CN48" s="208">
        <v>292258.46900000004</v>
      </c>
      <c r="CO48" s="208">
        <v>292258.46900000004</v>
      </c>
      <c r="CP48" s="208">
        <v>317278.80750000005</v>
      </c>
      <c r="CQ48" s="209">
        <v>342299.14600000007</v>
      </c>
      <c r="CR48" s="208">
        <v>358938.28166666673</v>
      </c>
      <c r="CS48" s="208">
        <v>375577.4173333334</v>
      </c>
      <c r="CT48" s="208">
        <v>392216.55300000007</v>
      </c>
      <c r="CU48" s="208">
        <v>408855.68866666674</v>
      </c>
      <c r="CV48" s="208">
        <v>408855.68866666674</v>
      </c>
      <c r="CW48" s="208">
        <v>425494.82433333341</v>
      </c>
      <c r="CX48" s="208">
        <v>442133.96000000008</v>
      </c>
      <c r="CY48" s="208">
        <v>456955.29083333339</v>
      </c>
      <c r="CZ48" s="208">
        <v>471776.6216666667</v>
      </c>
      <c r="DA48" s="208">
        <v>486597.95250000001</v>
      </c>
      <c r="DB48" s="208">
        <v>501419.28333333333</v>
      </c>
      <c r="DC48" s="208">
        <v>501419.28333333333</v>
      </c>
      <c r="DD48" s="208">
        <v>516240.61416666664</v>
      </c>
      <c r="DE48" s="208">
        <v>531061.94499999995</v>
      </c>
      <c r="DF48" s="208">
        <v>542524.13466666662</v>
      </c>
      <c r="DG48" s="208">
        <v>553986.32433333329</v>
      </c>
      <c r="DH48" s="208">
        <v>565448.51399999997</v>
      </c>
      <c r="DI48" s="208">
        <v>576910.70366666664</v>
      </c>
      <c r="DJ48" s="208">
        <v>576910.70366666664</v>
      </c>
      <c r="DK48" s="208">
        <v>588372.89333333331</v>
      </c>
      <c r="DL48" s="208">
        <v>599835.08299999998</v>
      </c>
      <c r="DM48" s="208">
        <v>609588.60466666659</v>
      </c>
      <c r="DN48" s="208">
        <v>619342.1263333332</v>
      </c>
      <c r="DO48" s="208">
        <v>629095.64799999981</v>
      </c>
      <c r="DP48" s="208">
        <v>638849.16966666642</v>
      </c>
      <c r="DQ48" s="208">
        <v>638849.16966666642</v>
      </c>
      <c r="DR48" s="208">
        <v>648602.69133333303</v>
      </c>
      <c r="DS48" s="208">
        <v>658356.21299999964</v>
      </c>
      <c r="DT48" s="208">
        <v>684343.68816666631</v>
      </c>
      <c r="DU48" s="208">
        <v>710331.16333333298</v>
      </c>
      <c r="DV48" s="208">
        <v>736318.63849999965</v>
      </c>
      <c r="DW48" s="208">
        <v>762306.11366666632</v>
      </c>
      <c r="DX48" s="208">
        <v>762306.11366666632</v>
      </c>
      <c r="DY48" s="208">
        <v>788293.58883333299</v>
      </c>
      <c r="DZ48" s="209">
        <v>814281.06399999966</v>
      </c>
      <c r="EA48" s="208">
        <v>843424.92466666631</v>
      </c>
      <c r="EB48" s="208">
        <v>872568.78533333295</v>
      </c>
      <c r="EC48" s="208">
        <v>901712.6459999996</v>
      </c>
      <c r="ED48" s="208">
        <v>930856.50666666625</v>
      </c>
      <c r="EE48" s="208">
        <v>930856.50666666625</v>
      </c>
      <c r="EF48" s="208">
        <v>960000.36733333289</v>
      </c>
      <c r="EG48" s="208">
        <v>989144.22799999954</v>
      </c>
      <c r="EH48" s="208">
        <v>1001122.7423333329</v>
      </c>
      <c r="EI48" s="208">
        <v>1013101.2566666662</v>
      </c>
      <c r="EJ48" s="208">
        <v>1025079.7709999996</v>
      </c>
      <c r="EK48" s="208">
        <v>1037058.285333333</v>
      </c>
      <c r="EL48" s="208">
        <v>1037058.285333333</v>
      </c>
      <c r="EM48" s="208">
        <v>1049036.7996666662</v>
      </c>
      <c r="EN48" s="208">
        <v>1061015.3139999995</v>
      </c>
      <c r="EO48" s="208">
        <v>1086490.3658333328</v>
      </c>
      <c r="EP48" s="208">
        <v>1111965.4176666662</v>
      </c>
      <c r="EQ48" s="208">
        <v>1137440.4694999997</v>
      </c>
      <c r="ER48" s="208">
        <v>1162915.5213333331</v>
      </c>
      <c r="ES48" s="208">
        <v>1162915.5213333331</v>
      </c>
      <c r="ET48" s="208">
        <v>1188390.5731666666</v>
      </c>
      <c r="EU48" s="208">
        <v>1213865.625</v>
      </c>
      <c r="EV48" s="208">
        <v>1240315.1831666667</v>
      </c>
      <c r="EW48" s="208">
        <v>1266764.7413333333</v>
      </c>
      <c r="EX48" s="208">
        <v>1293214.2995</v>
      </c>
      <c r="EY48" s="208">
        <v>1319663.8576666666</v>
      </c>
      <c r="EZ48" s="208">
        <v>1319663.8576666666</v>
      </c>
      <c r="FA48" s="208">
        <v>1346113.4158333333</v>
      </c>
      <c r="FB48" s="209">
        <v>1372562.9739999999</v>
      </c>
      <c r="FC48" s="208">
        <v>1400265.0881666667</v>
      </c>
      <c r="FD48" s="208">
        <v>1427967.2023333334</v>
      </c>
      <c r="FE48" s="208">
        <v>1455669.3165000002</v>
      </c>
      <c r="FF48" s="208">
        <v>1483371.4306666669</v>
      </c>
      <c r="FG48" s="208">
        <v>1483371.4306666669</v>
      </c>
      <c r="FH48" s="208">
        <v>1511073.5448333337</v>
      </c>
      <c r="FI48" s="208">
        <v>1538775.6590000005</v>
      </c>
      <c r="FJ48" s="208">
        <v>1563299.5533333337</v>
      </c>
      <c r="FK48" s="208">
        <v>1587823.4476666669</v>
      </c>
      <c r="FL48" s="208">
        <v>1612347.3420000002</v>
      </c>
      <c r="FM48" s="208">
        <v>1636871.2363333334</v>
      </c>
      <c r="FN48" s="208">
        <v>1636871.2363333334</v>
      </c>
      <c r="FO48" s="208">
        <v>1661395.1306666667</v>
      </c>
      <c r="FP48" s="208">
        <v>1685919.0249999999</v>
      </c>
      <c r="FQ48" s="208">
        <v>1703673.3701666666</v>
      </c>
      <c r="FR48" s="208">
        <v>1721427.7153333332</v>
      </c>
      <c r="FS48" s="208">
        <v>1739182.0604999999</v>
      </c>
      <c r="FT48" s="208">
        <v>1756936.4056666666</v>
      </c>
      <c r="FU48" s="208">
        <v>1756936.4056666666</v>
      </c>
      <c r="FV48" s="208">
        <v>1774690.7508333332</v>
      </c>
      <c r="FW48" s="208">
        <v>1792445.0959999999</v>
      </c>
      <c r="FX48" s="208">
        <v>1811249.9193333331</v>
      </c>
      <c r="FY48" s="208">
        <v>1830054.7426666664</v>
      </c>
      <c r="FZ48" s="208">
        <v>1848859.5659999996</v>
      </c>
      <c r="GA48" s="208">
        <v>1867664.3893333329</v>
      </c>
      <c r="GB48" s="208">
        <v>1867664.3893333329</v>
      </c>
      <c r="GC48" s="208">
        <v>1886469.2126666661</v>
      </c>
      <c r="GD48" s="209">
        <v>1905274.0359999994</v>
      </c>
      <c r="GE48" s="24"/>
      <c r="GF48" s="22"/>
      <c r="GG48" s="21"/>
      <c r="GH48" s="21"/>
      <c r="GI48" s="21"/>
      <c r="GJ48" s="21"/>
      <c r="GK48" s="21"/>
      <c r="GL48" s="21"/>
      <c r="GM48" s="21"/>
    </row>
    <row r="49" spans="1:195" s="23" customFormat="1" ht="17" customHeight="1">
      <c r="A49" s="1"/>
      <c r="B49" s="1">
        <v>7</v>
      </c>
      <c r="C49" s="25" t="s">
        <v>56</v>
      </c>
      <c r="D49" s="56" t="s">
        <v>67</v>
      </c>
      <c r="E49" s="27" t="s">
        <v>66</v>
      </c>
      <c r="F49" s="27" t="s">
        <v>36</v>
      </c>
      <c r="G49" s="27" t="s">
        <v>66</v>
      </c>
      <c r="H49" s="26"/>
      <c r="I49" s="207">
        <v>0</v>
      </c>
      <c r="J49" s="208">
        <v>0</v>
      </c>
      <c r="K49" s="208">
        <v>0</v>
      </c>
      <c r="L49" s="208">
        <v>0</v>
      </c>
      <c r="M49" s="208">
        <v>0</v>
      </c>
      <c r="N49" s="208">
        <v>0</v>
      </c>
      <c r="O49" s="208">
        <v>0</v>
      </c>
      <c r="P49" s="208">
        <v>0</v>
      </c>
      <c r="Q49" s="208">
        <v>0</v>
      </c>
      <c r="R49" s="208">
        <v>0</v>
      </c>
      <c r="S49" s="208">
        <v>0</v>
      </c>
      <c r="T49" s="208">
        <v>0</v>
      </c>
      <c r="U49" s="208">
        <v>0</v>
      </c>
      <c r="V49" s="208">
        <v>0</v>
      </c>
      <c r="W49" s="208">
        <v>0</v>
      </c>
      <c r="X49" s="208">
        <v>0</v>
      </c>
      <c r="Y49" s="208">
        <v>0</v>
      </c>
      <c r="Z49" s="208">
        <v>0</v>
      </c>
      <c r="AA49" s="208">
        <v>0</v>
      </c>
      <c r="AB49" s="208">
        <v>0</v>
      </c>
      <c r="AC49" s="208">
        <v>0</v>
      </c>
      <c r="AD49" s="208">
        <v>0</v>
      </c>
      <c r="AE49" s="208">
        <v>0</v>
      </c>
      <c r="AF49" s="208">
        <v>0</v>
      </c>
      <c r="AG49" s="208">
        <v>0</v>
      </c>
      <c r="AH49" s="208">
        <v>0</v>
      </c>
      <c r="AI49" s="208">
        <v>0</v>
      </c>
      <c r="AJ49" s="208">
        <v>0</v>
      </c>
      <c r="AK49" s="208">
        <v>0</v>
      </c>
      <c r="AL49" s="208">
        <v>0</v>
      </c>
      <c r="AM49" s="209">
        <v>0</v>
      </c>
      <c r="AN49" s="208">
        <v>0</v>
      </c>
      <c r="AO49" s="208">
        <v>0</v>
      </c>
      <c r="AP49" s="208">
        <v>0</v>
      </c>
      <c r="AQ49" s="208">
        <v>0</v>
      </c>
      <c r="AR49" s="208">
        <v>0</v>
      </c>
      <c r="AS49" s="208">
        <v>0</v>
      </c>
      <c r="AT49" s="208">
        <v>0</v>
      </c>
      <c r="AU49" s="208">
        <v>0</v>
      </c>
      <c r="AV49" s="208">
        <v>0</v>
      </c>
      <c r="AW49" s="208">
        <v>0</v>
      </c>
      <c r="AX49" s="208">
        <v>0</v>
      </c>
      <c r="AY49" s="208">
        <v>0</v>
      </c>
      <c r="AZ49" s="208">
        <v>0</v>
      </c>
      <c r="BA49" s="208">
        <v>0</v>
      </c>
      <c r="BB49" s="208">
        <v>0</v>
      </c>
      <c r="BC49" s="208">
        <v>0</v>
      </c>
      <c r="BD49" s="208">
        <v>0</v>
      </c>
      <c r="BE49" s="208">
        <v>0</v>
      </c>
      <c r="BF49" s="208">
        <v>0</v>
      </c>
      <c r="BG49" s="208">
        <v>0</v>
      </c>
      <c r="BH49" s="208">
        <v>0</v>
      </c>
      <c r="BI49" s="208">
        <v>0</v>
      </c>
      <c r="BJ49" s="208">
        <v>0</v>
      </c>
      <c r="BK49" s="208">
        <v>0</v>
      </c>
      <c r="BL49" s="208">
        <v>0</v>
      </c>
      <c r="BM49" s="208">
        <v>0</v>
      </c>
      <c r="BN49" s="208">
        <v>0</v>
      </c>
      <c r="BO49" s="209">
        <v>0</v>
      </c>
      <c r="BP49" s="208">
        <v>0</v>
      </c>
      <c r="BQ49" s="208">
        <v>0</v>
      </c>
      <c r="BR49" s="208">
        <v>0</v>
      </c>
      <c r="BS49" s="208">
        <v>0</v>
      </c>
      <c r="BT49" s="208">
        <v>0</v>
      </c>
      <c r="BU49" s="208">
        <v>0</v>
      </c>
      <c r="BV49" s="208">
        <v>0</v>
      </c>
      <c r="BW49" s="208">
        <v>0</v>
      </c>
      <c r="BX49" s="208">
        <v>0</v>
      </c>
      <c r="BY49" s="208">
        <v>0</v>
      </c>
      <c r="BZ49" s="208">
        <v>0</v>
      </c>
      <c r="CA49" s="208">
        <v>0</v>
      </c>
      <c r="CB49" s="208">
        <v>0</v>
      </c>
      <c r="CC49" s="208">
        <v>0</v>
      </c>
      <c r="CD49" s="208">
        <v>0</v>
      </c>
      <c r="CE49" s="208">
        <v>0</v>
      </c>
      <c r="CF49" s="208">
        <v>0</v>
      </c>
      <c r="CG49" s="208">
        <v>0</v>
      </c>
      <c r="CH49" s="208">
        <v>0</v>
      </c>
      <c r="CI49" s="208">
        <v>0</v>
      </c>
      <c r="CJ49" s="208">
        <v>0</v>
      </c>
      <c r="CK49" s="208">
        <v>0</v>
      </c>
      <c r="CL49" s="208">
        <v>0</v>
      </c>
      <c r="CM49" s="208">
        <v>0</v>
      </c>
      <c r="CN49" s="208">
        <v>0</v>
      </c>
      <c r="CO49" s="208">
        <v>0</v>
      </c>
      <c r="CP49" s="208">
        <v>0</v>
      </c>
      <c r="CQ49" s="209">
        <v>0</v>
      </c>
      <c r="CR49" s="208">
        <v>8291.5</v>
      </c>
      <c r="CS49" s="208">
        <v>16583</v>
      </c>
      <c r="CT49" s="208">
        <v>24874.5</v>
      </c>
      <c r="CU49" s="208">
        <v>33166</v>
      </c>
      <c r="CV49" s="208">
        <v>33166</v>
      </c>
      <c r="CW49" s="208">
        <v>41457.5</v>
      </c>
      <c r="CX49" s="208">
        <v>49749</v>
      </c>
      <c r="CY49" s="208">
        <v>53917.5</v>
      </c>
      <c r="CZ49" s="208">
        <v>58086</v>
      </c>
      <c r="DA49" s="208">
        <v>62254.5</v>
      </c>
      <c r="DB49" s="208">
        <v>66423</v>
      </c>
      <c r="DC49" s="208">
        <v>66423</v>
      </c>
      <c r="DD49" s="208">
        <v>70591.5</v>
      </c>
      <c r="DE49" s="208">
        <v>74760</v>
      </c>
      <c r="DF49" s="208">
        <v>79094.5</v>
      </c>
      <c r="DG49" s="208">
        <v>83429</v>
      </c>
      <c r="DH49" s="208">
        <v>87763.5</v>
      </c>
      <c r="DI49" s="208">
        <v>92098</v>
      </c>
      <c r="DJ49" s="208">
        <v>92098</v>
      </c>
      <c r="DK49" s="208">
        <v>96432.5</v>
      </c>
      <c r="DL49" s="208">
        <v>100767</v>
      </c>
      <c r="DM49" s="208">
        <v>102932</v>
      </c>
      <c r="DN49" s="208">
        <v>105097</v>
      </c>
      <c r="DO49" s="208">
        <v>107262</v>
      </c>
      <c r="DP49" s="208">
        <v>109427</v>
      </c>
      <c r="DQ49" s="208">
        <v>109427</v>
      </c>
      <c r="DR49" s="208">
        <v>111592</v>
      </c>
      <c r="DS49" s="208">
        <v>113757</v>
      </c>
      <c r="DT49" s="208">
        <v>121457</v>
      </c>
      <c r="DU49" s="208">
        <v>129157</v>
      </c>
      <c r="DV49" s="208">
        <v>136857</v>
      </c>
      <c r="DW49" s="208">
        <v>144557</v>
      </c>
      <c r="DX49" s="208">
        <v>144557</v>
      </c>
      <c r="DY49" s="208">
        <v>152257</v>
      </c>
      <c r="DZ49" s="209">
        <v>159957</v>
      </c>
      <c r="EA49" s="208">
        <v>165567.16666666666</v>
      </c>
      <c r="EB49" s="208">
        <v>171177.33333333331</v>
      </c>
      <c r="EC49" s="208">
        <v>176787.49999999997</v>
      </c>
      <c r="ED49" s="208">
        <v>182397.66666666663</v>
      </c>
      <c r="EE49" s="208">
        <v>182397.66666666663</v>
      </c>
      <c r="EF49" s="208">
        <v>188007.83333333328</v>
      </c>
      <c r="EG49" s="208">
        <v>193617.99999999994</v>
      </c>
      <c r="EH49" s="208">
        <v>197296.49999999994</v>
      </c>
      <c r="EI49" s="208">
        <v>200974.99999999994</v>
      </c>
      <c r="EJ49" s="208">
        <v>204653.49999999994</v>
      </c>
      <c r="EK49" s="208">
        <v>208331.99999999994</v>
      </c>
      <c r="EL49" s="208">
        <v>208331.99999999994</v>
      </c>
      <c r="EM49" s="208">
        <v>212010.49999999994</v>
      </c>
      <c r="EN49" s="208">
        <v>215688.99999999994</v>
      </c>
      <c r="EO49" s="208">
        <v>220409.6666666666</v>
      </c>
      <c r="EP49" s="208">
        <v>225130.33333333326</v>
      </c>
      <c r="EQ49" s="208">
        <v>229850.99999999991</v>
      </c>
      <c r="ER49" s="208">
        <v>234571.66666666657</v>
      </c>
      <c r="ES49" s="208">
        <v>234571.66666666657</v>
      </c>
      <c r="ET49" s="208">
        <v>239292.33333333323</v>
      </c>
      <c r="EU49" s="208">
        <v>244012.99999999988</v>
      </c>
      <c r="EV49" s="208">
        <v>245299.41666666654</v>
      </c>
      <c r="EW49" s="208">
        <v>246585.8333333332</v>
      </c>
      <c r="EX49" s="208">
        <v>247872.24999999985</v>
      </c>
      <c r="EY49" s="208">
        <v>249158.66666666651</v>
      </c>
      <c r="EZ49" s="208">
        <v>249158.66666666651</v>
      </c>
      <c r="FA49" s="208">
        <v>250445.08333333317</v>
      </c>
      <c r="FB49" s="209">
        <v>251731.49999999983</v>
      </c>
      <c r="FC49" s="208">
        <v>254678.91666666648</v>
      </c>
      <c r="FD49" s="208">
        <v>257626.33333333314</v>
      </c>
      <c r="FE49" s="208">
        <v>260573.7499999998</v>
      </c>
      <c r="FF49" s="208">
        <v>263521.16666666645</v>
      </c>
      <c r="FG49" s="208">
        <v>263521.16666666645</v>
      </c>
      <c r="FH49" s="208">
        <v>266468.58333333314</v>
      </c>
      <c r="FI49" s="208">
        <v>269415.99999999983</v>
      </c>
      <c r="FJ49" s="208">
        <v>270753.41666666651</v>
      </c>
      <c r="FK49" s="208">
        <v>272090.8333333332</v>
      </c>
      <c r="FL49" s="208">
        <v>273428.24999999988</v>
      </c>
      <c r="FM49" s="208">
        <v>274765.66666666657</v>
      </c>
      <c r="FN49" s="208">
        <v>274765.66666666657</v>
      </c>
      <c r="FO49" s="208">
        <v>276103.08333333326</v>
      </c>
      <c r="FP49" s="208">
        <v>277440.49999999994</v>
      </c>
      <c r="FQ49" s="208">
        <v>279845.91666666663</v>
      </c>
      <c r="FR49" s="208">
        <v>282251.33333333331</v>
      </c>
      <c r="FS49" s="208">
        <v>284656.75</v>
      </c>
      <c r="FT49" s="208">
        <v>287062.16666666669</v>
      </c>
      <c r="FU49" s="208">
        <v>287062.16666666669</v>
      </c>
      <c r="FV49" s="208">
        <v>289467.58333333337</v>
      </c>
      <c r="FW49" s="208">
        <v>291873.00000000006</v>
      </c>
      <c r="FX49" s="208">
        <v>295640.50000000006</v>
      </c>
      <c r="FY49" s="208">
        <v>299408.00000000006</v>
      </c>
      <c r="FZ49" s="208">
        <v>303175.50000000006</v>
      </c>
      <c r="GA49" s="208">
        <v>306943.00000000006</v>
      </c>
      <c r="GB49" s="208">
        <v>306943.00000000006</v>
      </c>
      <c r="GC49" s="208">
        <v>310710.50000000006</v>
      </c>
      <c r="GD49" s="209">
        <v>314478.00000000006</v>
      </c>
      <c r="GE49" s="24"/>
      <c r="GF49" s="22"/>
      <c r="GG49" s="21"/>
      <c r="GH49" s="21"/>
      <c r="GI49" s="21"/>
      <c r="GJ49" s="21"/>
      <c r="GK49" s="21"/>
      <c r="GL49" s="21"/>
      <c r="GM49" s="21"/>
    </row>
    <row r="50" spans="1:195" s="23" customFormat="1" ht="17" customHeight="1">
      <c r="A50" s="1"/>
      <c r="B50" s="1">
        <v>7</v>
      </c>
      <c r="C50" s="7" t="s">
        <v>64</v>
      </c>
      <c r="D50" s="55" t="s">
        <v>67</v>
      </c>
      <c r="E50" s="19" t="s">
        <v>66</v>
      </c>
      <c r="F50" s="19" t="s">
        <v>36</v>
      </c>
      <c r="G50" s="19" t="s">
        <v>66</v>
      </c>
      <c r="H50" s="13"/>
      <c r="I50" s="204">
        <v>0</v>
      </c>
      <c r="J50" s="205">
        <v>0</v>
      </c>
      <c r="K50" s="205">
        <v>0</v>
      </c>
      <c r="L50" s="205">
        <v>0</v>
      </c>
      <c r="M50" s="205">
        <v>0</v>
      </c>
      <c r="N50" s="205">
        <v>0</v>
      </c>
      <c r="O50" s="205">
        <v>0</v>
      </c>
      <c r="P50" s="205">
        <v>0</v>
      </c>
      <c r="Q50" s="205">
        <v>0</v>
      </c>
      <c r="R50" s="205">
        <v>0</v>
      </c>
      <c r="S50" s="205">
        <v>0</v>
      </c>
      <c r="T50" s="205">
        <v>0</v>
      </c>
      <c r="U50" s="205">
        <v>0</v>
      </c>
      <c r="V50" s="205">
        <v>0</v>
      </c>
      <c r="W50" s="205">
        <v>0</v>
      </c>
      <c r="X50" s="205">
        <v>0</v>
      </c>
      <c r="Y50" s="205">
        <v>0</v>
      </c>
      <c r="Z50" s="205">
        <v>0</v>
      </c>
      <c r="AA50" s="205">
        <v>0</v>
      </c>
      <c r="AB50" s="205">
        <v>0</v>
      </c>
      <c r="AC50" s="205">
        <v>0</v>
      </c>
      <c r="AD50" s="205">
        <v>0</v>
      </c>
      <c r="AE50" s="205">
        <v>0</v>
      </c>
      <c r="AF50" s="205">
        <v>0</v>
      </c>
      <c r="AG50" s="205">
        <v>0</v>
      </c>
      <c r="AH50" s="205">
        <v>0</v>
      </c>
      <c r="AI50" s="205">
        <v>0</v>
      </c>
      <c r="AJ50" s="205">
        <v>0</v>
      </c>
      <c r="AK50" s="205">
        <v>0</v>
      </c>
      <c r="AL50" s="205">
        <v>0</v>
      </c>
      <c r="AM50" s="206">
        <v>0</v>
      </c>
      <c r="AN50" s="205">
        <v>0</v>
      </c>
      <c r="AO50" s="205">
        <v>0</v>
      </c>
      <c r="AP50" s="205">
        <v>0</v>
      </c>
      <c r="AQ50" s="205">
        <v>0</v>
      </c>
      <c r="AR50" s="205">
        <v>0</v>
      </c>
      <c r="AS50" s="205">
        <v>0</v>
      </c>
      <c r="AT50" s="205">
        <v>0</v>
      </c>
      <c r="AU50" s="205">
        <v>0</v>
      </c>
      <c r="AV50" s="205">
        <v>0</v>
      </c>
      <c r="AW50" s="205">
        <v>0</v>
      </c>
      <c r="AX50" s="205">
        <v>0</v>
      </c>
      <c r="AY50" s="205">
        <v>0</v>
      </c>
      <c r="AZ50" s="205">
        <v>0</v>
      </c>
      <c r="BA50" s="205">
        <v>0</v>
      </c>
      <c r="BB50" s="205">
        <v>0</v>
      </c>
      <c r="BC50" s="205">
        <v>0</v>
      </c>
      <c r="BD50" s="205">
        <v>0</v>
      </c>
      <c r="BE50" s="205">
        <v>0</v>
      </c>
      <c r="BF50" s="205">
        <v>0</v>
      </c>
      <c r="BG50" s="205">
        <v>0</v>
      </c>
      <c r="BH50" s="205">
        <v>0</v>
      </c>
      <c r="BI50" s="205">
        <v>0</v>
      </c>
      <c r="BJ50" s="205">
        <v>0</v>
      </c>
      <c r="BK50" s="205">
        <v>0</v>
      </c>
      <c r="BL50" s="205">
        <v>0</v>
      </c>
      <c r="BM50" s="205">
        <v>0</v>
      </c>
      <c r="BN50" s="205">
        <v>0</v>
      </c>
      <c r="BO50" s="206">
        <v>0</v>
      </c>
      <c r="BP50" s="205">
        <v>0</v>
      </c>
      <c r="BQ50" s="205">
        <v>0</v>
      </c>
      <c r="BR50" s="205">
        <v>0</v>
      </c>
      <c r="BS50" s="205">
        <v>0</v>
      </c>
      <c r="BT50" s="205">
        <v>0</v>
      </c>
      <c r="BU50" s="205">
        <v>0</v>
      </c>
      <c r="BV50" s="205">
        <v>0</v>
      </c>
      <c r="BW50" s="205">
        <v>5514.5225</v>
      </c>
      <c r="BX50" s="205">
        <v>11029.045</v>
      </c>
      <c r="BY50" s="205">
        <v>16543.567500000001</v>
      </c>
      <c r="BZ50" s="205">
        <v>22058.09</v>
      </c>
      <c r="CA50" s="205">
        <v>22058.09</v>
      </c>
      <c r="CB50" s="205">
        <v>27572.612499999999</v>
      </c>
      <c r="CC50" s="205">
        <v>33087.135000000002</v>
      </c>
      <c r="CD50" s="205">
        <v>47691.630333333334</v>
      </c>
      <c r="CE50" s="205">
        <v>62296.125666666667</v>
      </c>
      <c r="CF50" s="205">
        <v>76900.620999999999</v>
      </c>
      <c r="CG50" s="205">
        <v>91505.116333333339</v>
      </c>
      <c r="CH50" s="205">
        <v>91505.116333333339</v>
      </c>
      <c r="CI50" s="205">
        <v>106109.61166666666</v>
      </c>
      <c r="CJ50" s="205">
        <v>222134.891</v>
      </c>
      <c r="CK50" s="205">
        <v>239961.05366666667</v>
      </c>
      <c r="CL50" s="205">
        <v>257787.21633333334</v>
      </c>
      <c r="CM50" s="205">
        <v>275613.37900000002</v>
      </c>
      <c r="CN50" s="205">
        <v>293439.54166666669</v>
      </c>
      <c r="CO50" s="205">
        <v>293439.54166666669</v>
      </c>
      <c r="CP50" s="205">
        <v>311265.70433333336</v>
      </c>
      <c r="CQ50" s="206">
        <v>329091.86700000003</v>
      </c>
      <c r="CR50" s="205">
        <v>343103.39750000002</v>
      </c>
      <c r="CS50" s="205">
        <v>357114.92800000001</v>
      </c>
      <c r="CT50" s="205">
        <v>371126.45850000001</v>
      </c>
      <c r="CU50" s="205">
        <v>385137.989</v>
      </c>
      <c r="CV50" s="205">
        <v>385137.989</v>
      </c>
      <c r="CW50" s="205">
        <v>399149.51949999999</v>
      </c>
      <c r="CX50" s="205">
        <v>413161.05</v>
      </c>
      <c r="CY50" s="205">
        <v>461414.71950000001</v>
      </c>
      <c r="CZ50" s="205">
        <v>509668.38900000002</v>
      </c>
      <c r="DA50" s="205">
        <v>557922.05850000004</v>
      </c>
      <c r="DB50" s="205">
        <v>606175.728</v>
      </c>
      <c r="DC50" s="205">
        <v>606175.728</v>
      </c>
      <c r="DD50" s="205">
        <v>654429.39749999996</v>
      </c>
      <c r="DE50" s="205">
        <v>702683.06699999992</v>
      </c>
      <c r="DF50" s="205">
        <v>755189.37749999994</v>
      </c>
      <c r="DG50" s="205">
        <v>807695.68799999997</v>
      </c>
      <c r="DH50" s="205">
        <v>860201.99849999999</v>
      </c>
      <c r="DI50" s="205">
        <v>912708.30900000001</v>
      </c>
      <c r="DJ50" s="205">
        <v>912708.30900000001</v>
      </c>
      <c r="DK50" s="205">
        <v>965214.61950000003</v>
      </c>
      <c r="DL50" s="205">
        <v>1017720.93</v>
      </c>
      <c r="DM50" s="205">
        <v>1074302.4065</v>
      </c>
      <c r="DN50" s="205">
        <v>1130883.8830000001</v>
      </c>
      <c r="DO50" s="205">
        <v>1187465.3595000003</v>
      </c>
      <c r="DP50" s="205">
        <v>1244046.8360000004</v>
      </c>
      <c r="DQ50" s="205">
        <v>1244046.8360000004</v>
      </c>
      <c r="DR50" s="205">
        <v>1300628.3125000005</v>
      </c>
      <c r="DS50" s="205">
        <v>1357209.7890000006</v>
      </c>
      <c r="DT50" s="205">
        <v>1386201.9801666671</v>
      </c>
      <c r="DU50" s="205">
        <v>1415194.1713333337</v>
      </c>
      <c r="DV50" s="205">
        <v>1444186.3625000003</v>
      </c>
      <c r="DW50" s="205">
        <v>1473178.5536666668</v>
      </c>
      <c r="DX50" s="205">
        <v>1473178.5536666668</v>
      </c>
      <c r="DY50" s="205">
        <v>1502170.7448333334</v>
      </c>
      <c r="DZ50" s="206">
        <v>1531162.936</v>
      </c>
      <c r="EA50" s="205">
        <v>1554143.075</v>
      </c>
      <c r="EB50" s="205">
        <v>1577123.2139999999</v>
      </c>
      <c r="EC50" s="205">
        <v>1600103.3529999999</v>
      </c>
      <c r="ED50" s="205">
        <v>1623083.4919999999</v>
      </c>
      <c r="EE50" s="205">
        <v>1623083.4919999999</v>
      </c>
      <c r="EF50" s="205">
        <v>1646063.6309999998</v>
      </c>
      <c r="EG50" s="205">
        <v>1669043.7699999998</v>
      </c>
      <c r="EH50" s="205">
        <v>1679871.5846666663</v>
      </c>
      <c r="EI50" s="205">
        <v>1690699.3993333329</v>
      </c>
      <c r="EJ50" s="205">
        <v>1701527.2139999995</v>
      </c>
      <c r="EK50" s="205">
        <v>1712355.028666666</v>
      </c>
      <c r="EL50" s="205">
        <v>1712355.028666666</v>
      </c>
      <c r="EM50" s="205">
        <v>1723182.8433333326</v>
      </c>
      <c r="EN50" s="205">
        <v>1734010.6579999991</v>
      </c>
      <c r="EO50" s="205">
        <v>1751338.5911666658</v>
      </c>
      <c r="EP50" s="205">
        <v>1768666.5243333324</v>
      </c>
      <c r="EQ50" s="205">
        <v>1785994.4574999991</v>
      </c>
      <c r="ER50" s="205">
        <v>1803322.3906666657</v>
      </c>
      <c r="ES50" s="205">
        <v>1803322.3906666657</v>
      </c>
      <c r="ET50" s="205">
        <v>1820650.3238333324</v>
      </c>
      <c r="EU50" s="205">
        <v>1837978.2569999991</v>
      </c>
      <c r="EV50" s="205">
        <v>1862547.276499999</v>
      </c>
      <c r="EW50" s="205">
        <v>1887116.2959999989</v>
      </c>
      <c r="EX50" s="205">
        <v>1911685.3154999989</v>
      </c>
      <c r="EY50" s="205">
        <v>1936254.3349999988</v>
      </c>
      <c r="EZ50" s="205">
        <v>1936254.3349999988</v>
      </c>
      <c r="FA50" s="205">
        <v>1960823.3544999987</v>
      </c>
      <c r="FB50" s="206">
        <v>1985392.3739999987</v>
      </c>
      <c r="FC50" s="205">
        <v>2010478.0011666652</v>
      </c>
      <c r="FD50" s="205">
        <v>2035563.6283333318</v>
      </c>
      <c r="FE50" s="205">
        <v>2060649.2554999983</v>
      </c>
      <c r="FF50" s="205">
        <v>2085734.8826666649</v>
      </c>
      <c r="FG50" s="205">
        <v>2085734.8826666649</v>
      </c>
      <c r="FH50" s="205">
        <v>2110820.5098333317</v>
      </c>
      <c r="FI50" s="205">
        <v>2135906.1369999982</v>
      </c>
      <c r="FJ50" s="205">
        <v>2167034.3246666649</v>
      </c>
      <c r="FK50" s="205">
        <v>2198162.5123333316</v>
      </c>
      <c r="FL50" s="205">
        <v>2229290.6999999983</v>
      </c>
      <c r="FM50" s="205">
        <v>2260418.887666665</v>
      </c>
      <c r="FN50" s="205">
        <v>2260418.887666665</v>
      </c>
      <c r="FO50" s="205">
        <v>2291547.0753333317</v>
      </c>
      <c r="FP50" s="205">
        <v>2322675.2629999984</v>
      </c>
      <c r="FQ50" s="205">
        <v>2369156.4963333318</v>
      </c>
      <c r="FR50" s="205">
        <v>2415637.7296666652</v>
      </c>
      <c r="FS50" s="205">
        <v>2462118.9629999986</v>
      </c>
      <c r="FT50" s="205">
        <v>2508600.196333332</v>
      </c>
      <c r="FU50" s="205">
        <v>2508600.196333332</v>
      </c>
      <c r="FV50" s="205">
        <v>2555081.4296666654</v>
      </c>
      <c r="FW50" s="205">
        <v>2601562.6629999988</v>
      </c>
      <c r="FX50" s="205">
        <v>2644848.0066666654</v>
      </c>
      <c r="FY50" s="205">
        <v>2688133.3503333321</v>
      </c>
      <c r="FZ50" s="205">
        <v>2731418.6939999987</v>
      </c>
      <c r="GA50" s="205">
        <v>2774704.0376666654</v>
      </c>
      <c r="GB50" s="205">
        <v>2774704.0376666654</v>
      </c>
      <c r="GC50" s="205">
        <v>2817989.381333332</v>
      </c>
      <c r="GD50" s="206">
        <v>2861274.7249999987</v>
      </c>
      <c r="GE50" s="24"/>
      <c r="GF50" s="22"/>
      <c r="GG50" s="21"/>
      <c r="GH50" s="21"/>
      <c r="GI50" s="21"/>
      <c r="GJ50" s="21"/>
      <c r="GK50" s="21"/>
      <c r="GL50" s="21"/>
      <c r="GM50" s="21"/>
    </row>
    <row r="51" spans="1:195" s="23" customFormat="1" ht="17" customHeight="1">
      <c r="A51" s="1"/>
      <c r="B51" s="1">
        <v>7</v>
      </c>
      <c r="C51" s="7" t="s">
        <v>230</v>
      </c>
      <c r="D51" s="56" t="s">
        <v>67</v>
      </c>
      <c r="E51" s="19" t="s">
        <v>66</v>
      </c>
      <c r="F51" s="19" t="s">
        <v>36</v>
      </c>
      <c r="G51" s="19" t="s">
        <v>66</v>
      </c>
      <c r="H51" s="26"/>
      <c r="I51" s="204">
        <v>0</v>
      </c>
      <c r="J51" s="205">
        <v>0</v>
      </c>
      <c r="K51" s="205">
        <v>0</v>
      </c>
      <c r="L51" s="205">
        <v>0</v>
      </c>
      <c r="M51" s="205">
        <v>0</v>
      </c>
      <c r="N51" s="205">
        <v>0</v>
      </c>
      <c r="O51" s="205">
        <v>0</v>
      </c>
      <c r="P51" s="205">
        <v>0</v>
      </c>
      <c r="Q51" s="205">
        <v>0</v>
      </c>
      <c r="R51" s="205">
        <v>0</v>
      </c>
      <c r="S51" s="205">
        <v>0</v>
      </c>
      <c r="T51" s="205">
        <v>0</v>
      </c>
      <c r="U51" s="205">
        <v>0</v>
      </c>
      <c r="V51" s="205">
        <v>0</v>
      </c>
      <c r="W51" s="205">
        <v>0</v>
      </c>
      <c r="X51" s="205">
        <v>0</v>
      </c>
      <c r="Y51" s="205">
        <v>0</v>
      </c>
      <c r="Z51" s="205">
        <v>0</v>
      </c>
      <c r="AA51" s="205">
        <v>0</v>
      </c>
      <c r="AB51" s="205">
        <v>0</v>
      </c>
      <c r="AC51" s="205">
        <v>0</v>
      </c>
      <c r="AD51" s="205">
        <v>0</v>
      </c>
      <c r="AE51" s="205">
        <v>0</v>
      </c>
      <c r="AF51" s="205">
        <v>0</v>
      </c>
      <c r="AG51" s="205">
        <v>0</v>
      </c>
      <c r="AH51" s="205">
        <v>0</v>
      </c>
      <c r="AI51" s="205">
        <v>0</v>
      </c>
      <c r="AJ51" s="205">
        <v>0</v>
      </c>
      <c r="AK51" s="205">
        <v>0</v>
      </c>
      <c r="AL51" s="205">
        <v>0</v>
      </c>
      <c r="AM51" s="206">
        <v>0</v>
      </c>
      <c r="AN51" s="205">
        <v>0</v>
      </c>
      <c r="AO51" s="205">
        <v>0</v>
      </c>
      <c r="AP51" s="205">
        <v>0</v>
      </c>
      <c r="AQ51" s="205">
        <v>0</v>
      </c>
      <c r="AR51" s="205">
        <v>0</v>
      </c>
      <c r="AS51" s="205">
        <v>0</v>
      </c>
      <c r="AT51" s="205">
        <v>0</v>
      </c>
      <c r="AU51" s="205">
        <v>0</v>
      </c>
      <c r="AV51" s="205">
        <v>0</v>
      </c>
      <c r="AW51" s="205">
        <v>0</v>
      </c>
      <c r="AX51" s="205">
        <v>0</v>
      </c>
      <c r="AY51" s="205">
        <v>0</v>
      </c>
      <c r="AZ51" s="205">
        <v>0</v>
      </c>
      <c r="BA51" s="205">
        <v>0</v>
      </c>
      <c r="BB51" s="205">
        <v>0</v>
      </c>
      <c r="BC51" s="205">
        <v>0</v>
      </c>
      <c r="BD51" s="205">
        <v>0</v>
      </c>
      <c r="BE51" s="205">
        <v>0</v>
      </c>
      <c r="BF51" s="205">
        <v>0</v>
      </c>
      <c r="BG51" s="205">
        <v>0</v>
      </c>
      <c r="BH51" s="205">
        <v>0</v>
      </c>
      <c r="BI51" s="205">
        <v>0</v>
      </c>
      <c r="BJ51" s="205">
        <v>0</v>
      </c>
      <c r="BK51" s="205">
        <v>0</v>
      </c>
      <c r="BL51" s="205">
        <v>0</v>
      </c>
      <c r="BM51" s="205">
        <v>0</v>
      </c>
      <c r="BN51" s="205">
        <v>0</v>
      </c>
      <c r="BO51" s="206">
        <v>0</v>
      </c>
      <c r="BP51" s="205">
        <v>0</v>
      </c>
      <c r="BQ51" s="205">
        <v>0</v>
      </c>
      <c r="BR51" s="205">
        <v>0</v>
      </c>
      <c r="BS51" s="205">
        <v>0</v>
      </c>
      <c r="BT51" s="205">
        <v>0</v>
      </c>
      <c r="BU51" s="205">
        <v>0</v>
      </c>
      <c r="BV51" s="205">
        <v>0</v>
      </c>
      <c r="BW51" s="205">
        <v>0</v>
      </c>
      <c r="BX51" s="205">
        <v>0</v>
      </c>
      <c r="BY51" s="205">
        <v>0</v>
      </c>
      <c r="BZ51" s="205">
        <v>0</v>
      </c>
      <c r="CA51" s="205">
        <v>0</v>
      </c>
      <c r="CB51" s="205">
        <v>0</v>
      </c>
      <c r="CC51" s="205">
        <v>0</v>
      </c>
      <c r="CD51" s="205">
        <v>0</v>
      </c>
      <c r="CE51" s="205">
        <v>0</v>
      </c>
      <c r="CF51" s="205">
        <v>0</v>
      </c>
      <c r="CG51" s="205">
        <v>0</v>
      </c>
      <c r="CH51" s="205">
        <v>0</v>
      </c>
      <c r="CI51" s="205">
        <v>0</v>
      </c>
      <c r="CJ51" s="205">
        <v>0</v>
      </c>
      <c r="CK51" s="205">
        <v>0</v>
      </c>
      <c r="CL51" s="205">
        <v>0</v>
      </c>
      <c r="CM51" s="205">
        <v>0</v>
      </c>
      <c r="CN51" s="205">
        <v>0</v>
      </c>
      <c r="CO51" s="205">
        <v>0</v>
      </c>
      <c r="CP51" s="205">
        <v>0</v>
      </c>
      <c r="CQ51" s="206">
        <v>0</v>
      </c>
      <c r="CR51" s="205">
        <v>8291.5</v>
      </c>
      <c r="CS51" s="205">
        <v>16583</v>
      </c>
      <c r="CT51" s="205">
        <v>24874.5</v>
      </c>
      <c r="CU51" s="205">
        <v>33166</v>
      </c>
      <c r="CV51" s="205">
        <v>33166</v>
      </c>
      <c r="CW51" s="205">
        <v>41457.5</v>
      </c>
      <c r="CX51" s="205">
        <v>49749</v>
      </c>
      <c r="CY51" s="205">
        <v>53917.500000000007</v>
      </c>
      <c r="CZ51" s="205">
        <v>58086</v>
      </c>
      <c r="DA51" s="205">
        <v>62254.5</v>
      </c>
      <c r="DB51" s="205">
        <v>66423</v>
      </c>
      <c r="DC51" s="205">
        <v>66423</v>
      </c>
      <c r="DD51" s="205">
        <v>70591.500000000015</v>
      </c>
      <c r="DE51" s="205">
        <v>74760</v>
      </c>
      <c r="DF51" s="205">
        <v>79094.5</v>
      </c>
      <c r="DG51" s="205">
        <v>83429</v>
      </c>
      <c r="DH51" s="205">
        <v>87763.500000000015</v>
      </c>
      <c r="DI51" s="205">
        <v>92098.000000000015</v>
      </c>
      <c r="DJ51" s="205">
        <v>92098.000000000015</v>
      </c>
      <c r="DK51" s="205">
        <v>96432.5</v>
      </c>
      <c r="DL51" s="205">
        <v>100767.00000000001</v>
      </c>
      <c r="DM51" s="205">
        <v>102932.00000000001</v>
      </c>
      <c r="DN51" s="205">
        <v>105097.00000000001</v>
      </c>
      <c r="DO51" s="205">
        <v>107262.00000000001</v>
      </c>
      <c r="DP51" s="205">
        <v>109427.00000000001</v>
      </c>
      <c r="DQ51" s="205">
        <v>109427.00000000001</v>
      </c>
      <c r="DR51" s="205">
        <v>111592.00000000001</v>
      </c>
      <c r="DS51" s="205">
        <v>113757.00000000001</v>
      </c>
      <c r="DT51" s="205">
        <v>121457</v>
      </c>
      <c r="DU51" s="205">
        <v>129157.00000000001</v>
      </c>
      <c r="DV51" s="205">
        <v>136857.00000000003</v>
      </c>
      <c r="DW51" s="205">
        <v>144557.00000000003</v>
      </c>
      <c r="DX51" s="205">
        <v>144557.00000000003</v>
      </c>
      <c r="DY51" s="205">
        <v>152257.00000000006</v>
      </c>
      <c r="DZ51" s="206">
        <v>159957.00000000006</v>
      </c>
      <c r="EA51" s="205">
        <v>165567.16666666674</v>
      </c>
      <c r="EB51" s="205">
        <v>171177.3333333334</v>
      </c>
      <c r="EC51" s="205">
        <v>176787.50000000006</v>
      </c>
      <c r="ED51" s="205">
        <v>182397.66666666674</v>
      </c>
      <c r="EE51" s="205">
        <v>182397.66666666674</v>
      </c>
      <c r="EF51" s="205">
        <v>188007.8333333334</v>
      </c>
      <c r="EG51" s="205">
        <v>193618.00000000006</v>
      </c>
      <c r="EH51" s="205">
        <v>197296.50000000006</v>
      </c>
      <c r="EI51" s="205">
        <v>200975.00000000006</v>
      </c>
      <c r="EJ51" s="205">
        <v>204653.50000000006</v>
      </c>
      <c r="EK51" s="205">
        <v>208332.00000000009</v>
      </c>
      <c r="EL51" s="205">
        <v>208332.00000000009</v>
      </c>
      <c r="EM51" s="205">
        <v>212010.50000000006</v>
      </c>
      <c r="EN51" s="205">
        <v>215689.00000000006</v>
      </c>
      <c r="EO51" s="205">
        <v>220409.66666666674</v>
      </c>
      <c r="EP51" s="205">
        <v>225130.33333333343</v>
      </c>
      <c r="EQ51" s="205">
        <v>229851.00000000009</v>
      </c>
      <c r="ER51" s="205">
        <v>234571.66666666674</v>
      </c>
      <c r="ES51" s="205">
        <v>234571.66666666674</v>
      </c>
      <c r="ET51" s="205">
        <v>239292.33333333343</v>
      </c>
      <c r="EU51" s="205">
        <v>244013.00000000012</v>
      </c>
      <c r="EV51" s="205">
        <v>245299.41666666677</v>
      </c>
      <c r="EW51" s="205">
        <v>246585.83333333343</v>
      </c>
      <c r="EX51" s="205">
        <v>247872.25000000012</v>
      </c>
      <c r="EY51" s="205">
        <v>249158.6666666668</v>
      </c>
      <c r="EZ51" s="205">
        <v>249158.6666666668</v>
      </c>
      <c r="FA51" s="205">
        <v>250445.08333333346</v>
      </c>
      <c r="FB51" s="206">
        <v>251731.50000000012</v>
      </c>
      <c r="FC51" s="205">
        <v>254678.9166666668</v>
      </c>
      <c r="FD51" s="205">
        <v>257626.33333333346</v>
      </c>
      <c r="FE51" s="205">
        <v>260573.75000000012</v>
      </c>
      <c r="FF51" s="205">
        <v>263521.1666666668</v>
      </c>
      <c r="FG51" s="205">
        <v>263521.1666666668</v>
      </c>
      <c r="FH51" s="205">
        <v>266468.58333333343</v>
      </c>
      <c r="FI51" s="205">
        <v>269416.00000000012</v>
      </c>
      <c r="FJ51" s="205">
        <v>270753.41666666674</v>
      </c>
      <c r="FK51" s="205">
        <v>272090.83333333343</v>
      </c>
      <c r="FL51" s="205">
        <v>273428.25000000012</v>
      </c>
      <c r="FM51" s="205">
        <v>274765.66666666674</v>
      </c>
      <c r="FN51" s="205">
        <v>274765.66666666674</v>
      </c>
      <c r="FO51" s="205">
        <v>276103.08333333343</v>
      </c>
      <c r="FP51" s="205">
        <v>277440.50000000012</v>
      </c>
      <c r="FQ51" s="205">
        <v>279845.91666666674</v>
      </c>
      <c r="FR51" s="205">
        <v>282251.33333333343</v>
      </c>
      <c r="FS51" s="205">
        <v>284656.75000000012</v>
      </c>
      <c r="FT51" s="205">
        <v>287062.16666666674</v>
      </c>
      <c r="FU51" s="205">
        <v>287062.16666666674</v>
      </c>
      <c r="FV51" s="205">
        <v>289467.58333333343</v>
      </c>
      <c r="FW51" s="205">
        <v>291873.00000000012</v>
      </c>
      <c r="FX51" s="205">
        <v>295640.50000000012</v>
      </c>
      <c r="FY51" s="205">
        <v>299408.00000000012</v>
      </c>
      <c r="FZ51" s="205">
        <v>303175.50000000012</v>
      </c>
      <c r="GA51" s="205">
        <v>306943.00000000012</v>
      </c>
      <c r="GB51" s="205">
        <v>306943.00000000012</v>
      </c>
      <c r="GC51" s="205">
        <v>310710.50000000012</v>
      </c>
      <c r="GD51" s="206">
        <v>314478.00000000012</v>
      </c>
      <c r="GE51" s="24"/>
      <c r="GF51" s="22"/>
      <c r="GG51" s="21"/>
      <c r="GH51" s="21"/>
      <c r="GI51" s="21"/>
      <c r="GJ51" s="21"/>
      <c r="GK51" s="21"/>
      <c r="GL51" s="21"/>
      <c r="GM51" s="21"/>
    </row>
    <row r="52" spans="1:195" s="28" customFormat="1" ht="17" customHeight="1">
      <c r="A52" s="1"/>
      <c r="B52" s="1">
        <v>7</v>
      </c>
      <c r="C52" s="25" t="s">
        <v>48</v>
      </c>
      <c r="D52" s="56" t="s">
        <v>67</v>
      </c>
      <c r="E52" s="27" t="s">
        <v>66</v>
      </c>
      <c r="F52" s="27" t="s">
        <v>36</v>
      </c>
      <c r="G52" s="27" t="s">
        <v>66</v>
      </c>
      <c r="H52" s="26"/>
      <c r="I52" s="207">
        <v>0</v>
      </c>
      <c r="J52" s="208">
        <v>0</v>
      </c>
      <c r="K52" s="208">
        <v>0</v>
      </c>
      <c r="L52" s="208">
        <v>0</v>
      </c>
      <c r="M52" s="208">
        <v>0</v>
      </c>
      <c r="N52" s="208">
        <v>0</v>
      </c>
      <c r="O52" s="208">
        <v>0</v>
      </c>
      <c r="P52" s="208">
        <v>0</v>
      </c>
      <c r="Q52" s="208">
        <v>0</v>
      </c>
      <c r="R52" s="208">
        <v>0</v>
      </c>
      <c r="S52" s="208">
        <v>0</v>
      </c>
      <c r="T52" s="208">
        <v>0</v>
      </c>
      <c r="U52" s="208">
        <v>0</v>
      </c>
      <c r="V52" s="208">
        <v>0</v>
      </c>
      <c r="W52" s="208">
        <v>0</v>
      </c>
      <c r="X52" s="208">
        <v>0</v>
      </c>
      <c r="Y52" s="208">
        <v>0</v>
      </c>
      <c r="Z52" s="208">
        <v>0</v>
      </c>
      <c r="AA52" s="208">
        <v>0</v>
      </c>
      <c r="AB52" s="208">
        <v>0</v>
      </c>
      <c r="AC52" s="208">
        <v>0</v>
      </c>
      <c r="AD52" s="208">
        <v>0</v>
      </c>
      <c r="AE52" s="208">
        <v>0</v>
      </c>
      <c r="AF52" s="208">
        <v>0</v>
      </c>
      <c r="AG52" s="208">
        <v>0</v>
      </c>
      <c r="AH52" s="208">
        <v>0</v>
      </c>
      <c r="AI52" s="208">
        <v>0</v>
      </c>
      <c r="AJ52" s="208">
        <v>0</v>
      </c>
      <c r="AK52" s="208">
        <v>0</v>
      </c>
      <c r="AL52" s="208">
        <v>0</v>
      </c>
      <c r="AM52" s="209">
        <v>0</v>
      </c>
      <c r="AN52" s="208">
        <v>0</v>
      </c>
      <c r="AO52" s="208">
        <v>0</v>
      </c>
      <c r="AP52" s="208">
        <v>0</v>
      </c>
      <c r="AQ52" s="208">
        <v>0</v>
      </c>
      <c r="AR52" s="208">
        <v>0</v>
      </c>
      <c r="AS52" s="208">
        <v>0</v>
      </c>
      <c r="AT52" s="208">
        <v>0</v>
      </c>
      <c r="AU52" s="208">
        <v>0</v>
      </c>
      <c r="AV52" s="208">
        <v>0</v>
      </c>
      <c r="AW52" s="208">
        <v>0</v>
      </c>
      <c r="AX52" s="208">
        <v>0</v>
      </c>
      <c r="AY52" s="208">
        <v>0</v>
      </c>
      <c r="AZ52" s="208">
        <v>0</v>
      </c>
      <c r="BA52" s="208">
        <v>0</v>
      </c>
      <c r="BB52" s="208">
        <v>0</v>
      </c>
      <c r="BC52" s="208">
        <v>0</v>
      </c>
      <c r="BD52" s="208">
        <v>0</v>
      </c>
      <c r="BE52" s="208">
        <v>0</v>
      </c>
      <c r="BF52" s="208">
        <v>0</v>
      </c>
      <c r="BG52" s="208">
        <v>0</v>
      </c>
      <c r="BH52" s="208">
        <v>0</v>
      </c>
      <c r="BI52" s="208">
        <v>0</v>
      </c>
      <c r="BJ52" s="208">
        <v>0</v>
      </c>
      <c r="BK52" s="208">
        <v>0</v>
      </c>
      <c r="BL52" s="208">
        <v>0</v>
      </c>
      <c r="BM52" s="208">
        <v>0</v>
      </c>
      <c r="BN52" s="208">
        <v>0</v>
      </c>
      <c r="BO52" s="209">
        <v>0</v>
      </c>
      <c r="BP52" s="208">
        <v>0</v>
      </c>
      <c r="BQ52" s="208">
        <v>0</v>
      </c>
      <c r="BR52" s="208">
        <v>0</v>
      </c>
      <c r="BS52" s="208">
        <v>0</v>
      </c>
      <c r="BT52" s="208">
        <v>0</v>
      </c>
      <c r="BU52" s="208">
        <v>0</v>
      </c>
      <c r="BV52" s="208">
        <v>0</v>
      </c>
      <c r="BW52" s="208">
        <v>0</v>
      </c>
      <c r="BX52" s="208">
        <v>0</v>
      </c>
      <c r="BY52" s="208">
        <v>0</v>
      </c>
      <c r="BZ52" s="208">
        <v>0</v>
      </c>
      <c r="CA52" s="208">
        <v>0</v>
      </c>
      <c r="CB52" s="208">
        <v>0</v>
      </c>
      <c r="CC52" s="208">
        <v>0</v>
      </c>
      <c r="CD52" s="208">
        <v>0</v>
      </c>
      <c r="CE52" s="208">
        <v>0</v>
      </c>
      <c r="CF52" s="208">
        <v>0</v>
      </c>
      <c r="CG52" s="208">
        <v>0</v>
      </c>
      <c r="CH52" s="208">
        <v>0</v>
      </c>
      <c r="CI52" s="208">
        <v>0</v>
      </c>
      <c r="CJ52" s="208">
        <v>0</v>
      </c>
      <c r="CK52" s="208">
        <v>0</v>
      </c>
      <c r="CL52" s="208">
        <v>0</v>
      </c>
      <c r="CM52" s="208">
        <v>0</v>
      </c>
      <c r="CN52" s="208">
        <v>0</v>
      </c>
      <c r="CO52" s="208">
        <v>0</v>
      </c>
      <c r="CP52" s="208">
        <v>0</v>
      </c>
      <c r="CQ52" s="209">
        <v>0</v>
      </c>
      <c r="CR52" s="208">
        <v>3872.3333333333335</v>
      </c>
      <c r="CS52" s="208">
        <v>7744.666666666667</v>
      </c>
      <c r="CT52" s="208">
        <v>11617</v>
      </c>
      <c r="CU52" s="208">
        <v>15489.333333333334</v>
      </c>
      <c r="CV52" s="208">
        <v>15489.333333333334</v>
      </c>
      <c r="CW52" s="208">
        <v>19361.666666666668</v>
      </c>
      <c r="CX52" s="208">
        <v>23234</v>
      </c>
      <c r="CY52" s="208">
        <v>25900.5</v>
      </c>
      <c r="CZ52" s="208">
        <v>28567</v>
      </c>
      <c r="DA52" s="208">
        <v>31233.5</v>
      </c>
      <c r="DB52" s="208">
        <v>33900</v>
      </c>
      <c r="DC52" s="208">
        <v>33900</v>
      </c>
      <c r="DD52" s="208">
        <v>36566.5</v>
      </c>
      <c r="DE52" s="208">
        <v>39233</v>
      </c>
      <c r="DF52" s="208">
        <v>41780</v>
      </c>
      <c r="DG52" s="208">
        <v>44327</v>
      </c>
      <c r="DH52" s="208">
        <v>46874</v>
      </c>
      <c r="DI52" s="208">
        <v>49421</v>
      </c>
      <c r="DJ52" s="208">
        <v>49421</v>
      </c>
      <c r="DK52" s="208">
        <v>51968</v>
      </c>
      <c r="DL52" s="208">
        <v>54515</v>
      </c>
      <c r="DM52" s="208">
        <v>55346.166666666664</v>
      </c>
      <c r="DN52" s="208">
        <v>56177.333333333328</v>
      </c>
      <c r="DO52" s="208">
        <v>57008.499999999993</v>
      </c>
      <c r="DP52" s="208">
        <v>57839.666666666657</v>
      </c>
      <c r="DQ52" s="208">
        <v>57839.666666666657</v>
      </c>
      <c r="DR52" s="208">
        <v>58670.833333333321</v>
      </c>
      <c r="DS52" s="208">
        <v>59501.999999999985</v>
      </c>
      <c r="DT52" s="208">
        <v>59767.999999999985</v>
      </c>
      <c r="DU52" s="208">
        <v>60033.999999999985</v>
      </c>
      <c r="DV52" s="208">
        <v>60299.999999999993</v>
      </c>
      <c r="DW52" s="208">
        <v>60565.999999999993</v>
      </c>
      <c r="DX52" s="208">
        <v>60565.999999999993</v>
      </c>
      <c r="DY52" s="208">
        <v>60832</v>
      </c>
      <c r="DZ52" s="209">
        <v>61098</v>
      </c>
      <c r="EA52" s="208">
        <v>66094.166666666672</v>
      </c>
      <c r="EB52" s="208">
        <v>71090.333333333343</v>
      </c>
      <c r="EC52" s="208">
        <v>76086.5</v>
      </c>
      <c r="ED52" s="208">
        <v>81082.666666666672</v>
      </c>
      <c r="EE52" s="208">
        <v>81082.666666666672</v>
      </c>
      <c r="EF52" s="208">
        <v>86078.833333333343</v>
      </c>
      <c r="EG52" s="208">
        <v>91075</v>
      </c>
      <c r="EH52" s="208">
        <v>92654.5</v>
      </c>
      <c r="EI52" s="208">
        <v>94234</v>
      </c>
      <c r="EJ52" s="208">
        <v>95813.5</v>
      </c>
      <c r="EK52" s="208">
        <v>97393</v>
      </c>
      <c r="EL52" s="208">
        <v>97393</v>
      </c>
      <c r="EM52" s="208">
        <v>98972.5</v>
      </c>
      <c r="EN52" s="208">
        <v>100552</v>
      </c>
      <c r="EO52" s="208">
        <v>103074.5</v>
      </c>
      <c r="EP52" s="208">
        <v>105597</v>
      </c>
      <c r="EQ52" s="208">
        <v>108119.5</v>
      </c>
      <c r="ER52" s="208">
        <v>110642</v>
      </c>
      <c r="ES52" s="208">
        <v>110642</v>
      </c>
      <c r="ET52" s="208">
        <v>113164.5</v>
      </c>
      <c r="EU52" s="208">
        <v>115687</v>
      </c>
      <c r="EV52" s="208">
        <v>115820.75</v>
      </c>
      <c r="EW52" s="208">
        <v>115954.5</v>
      </c>
      <c r="EX52" s="208">
        <v>116088.25</v>
      </c>
      <c r="EY52" s="208">
        <v>116222</v>
      </c>
      <c r="EZ52" s="208">
        <v>116222</v>
      </c>
      <c r="FA52" s="208">
        <v>116355.75</v>
      </c>
      <c r="FB52" s="209">
        <v>116489.5</v>
      </c>
      <c r="FC52" s="208">
        <v>116492.91666666666</v>
      </c>
      <c r="FD52" s="208">
        <v>116496.33333333333</v>
      </c>
      <c r="FE52" s="208">
        <v>116499.75</v>
      </c>
      <c r="FF52" s="208">
        <v>116503.16666666666</v>
      </c>
      <c r="FG52" s="208">
        <v>116503.16666666666</v>
      </c>
      <c r="FH52" s="208">
        <v>116506.58333333331</v>
      </c>
      <c r="FI52" s="208">
        <v>116509.99999999999</v>
      </c>
      <c r="FJ52" s="208">
        <v>116841.24999999999</v>
      </c>
      <c r="FK52" s="208">
        <v>117172.49999999999</v>
      </c>
      <c r="FL52" s="208">
        <v>117503.74999999999</v>
      </c>
      <c r="FM52" s="208">
        <v>117834.99999999999</v>
      </c>
      <c r="FN52" s="208">
        <v>117834.99999999999</v>
      </c>
      <c r="FO52" s="208">
        <v>118166.24999999999</v>
      </c>
      <c r="FP52" s="208">
        <v>118497.49999999999</v>
      </c>
      <c r="FQ52" s="208">
        <v>118664.08333333331</v>
      </c>
      <c r="FR52" s="208">
        <v>118830.66666666666</v>
      </c>
      <c r="FS52" s="208">
        <v>118997.25</v>
      </c>
      <c r="FT52" s="208">
        <v>119163.83333333333</v>
      </c>
      <c r="FU52" s="208">
        <v>119163.83333333333</v>
      </c>
      <c r="FV52" s="208">
        <v>119330.41666666666</v>
      </c>
      <c r="FW52" s="208">
        <v>119497</v>
      </c>
      <c r="FX52" s="208">
        <v>120163.66666666666</v>
      </c>
      <c r="FY52" s="208">
        <v>120830.33333333333</v>
      </c>
      <c r="FZ52" s="208">
        <v>121497</v>
      </c>
      <c r="GA52" s="208">
        <v>122163.66666666666</v>
      </c>
      <c r="GB52" s="208">
        <v>122163.66666666666</v>
      </c>
      <c r="GC52" s="208">
        <v>122830.33333333331</v>
      </c>
      <c r="GD52" s="209">
        <v>123496.99999999999</v>
      </c>
      <c r="GE52" s="54"/>
      <c r="GF52" s="22"/>
      <c r="GG52" s="21"/>
      <c r="GH52" s="21"/>
      <c r="GI52" s="21"/>
      <c r="GJ52" s="21"/>
      <c r="GK52" s="21"/>
      <c r="GL52" s="21"/>
      <c r="GM52" s="21"/>
    </row>
    <row r="53" spans="1:195" s="28" customFormat="1" ht="17" customHeight="1">
      <c r="A53" s="1"/>
      <c r="B53" s="1">
        <v>7</v>
      </c>
      <c r="C53" s="25" t="s">
        <v>43</v>
      </c>
      <c r="D53" s="56" t="s">
        <v>67</v>
      </c>
      <c r="E53" s="27" t="s">
        <v>66</v>
      </c>
      <c r="F53" s="27" t="s">
        <v>36</v>
      </c>
      <c r="G53" s="27" t="s">
        <v>66</v>
      </c>
      <c r="H53" s="26"/>
      <c r="I53" s="207">
        <v>0</v>
      </c>
      <c r="J53" s="208">
        <v>0</v>
      </c>
      <c r="K53" s="208">
        <v>0</v>
      </c>
      <c r="L53" s="208">
        <v>0</v>
      </c>
      <c r="M53" s="208">
        <v>0</v>
      </c>
      <c r="N53" s="208">
        <v>0</v>
      </c>
      <c r="O53" s="208">
        <v>0</v>
      </c>
      <c r="P53" s="208">
        <v>0</v>
      </c>
      <c r="Q53" s="208">
        <v>0</v>
      </c>
      <c r="R53" s="208">
        <v>0</v>
      </c>
      <c r="S53" s="208">
        <v>0</v>
      </c>
      <c r="T53" s="208">
        <v>0</v>
      </c>
      <c r="U53" s="208">
        <v>0</v>
      </c>
      <c r="V53" s="208">
        <v>0</v>
      </c>
      <c r="W53" s="208">
        <v>0</v>
      </c>
      <c r="X53" s="208">
        <v>0</v>
      </c>
      <c r="Y53" s="208">
        <v>0</v>
      </c>
      <c r="Z53" s="208">
        <v>0</v>
      </c>
      <c r="AA53" s="208">
        <v>0</v>
      </c>
      <c r="AB53" s="208">
        <v>0</v>
      </c>
      <c r="AC53" s="208">
        <v>0</v>
      </c>
      <c r="AD53" s="208">
        <v>0</v>
      </c>
      <c r="AE53" s="208">
        <v>0</v>
      </c>
      <c r="AF53" s="208">
        <v>0</v>
      </c>
      <c r="AG53" s="208">
        <v>0</v>
      </c>
      <c r="AH53" s="208">
        <v>0</v>
      </c>
      <c r="AI53" s="208">
        <v>0</v>
      </c>
      <c r="AJ53" s="208">
        <v>0</v>
      </c>
      <c r="AK53" s="208">
        <v>0</v>
      </c>
      <c r="AL53" s="208">
        <v>0</v>
      </c>
      <c r="AM53" s="209">
        <v>0</v>
      </c>
      <c r="AN53" s="208">
        <v>0</v>
      </c>
      <c r="AO53" s="208">
        <v>0</v>
      </c>
      <c r="AP53" s="208">
        <v>0</v>
      </c>
      <c r="AQ53" s="208">
        <v>0</v>
      </c>
      <c r="AR53" s="208">
        <v>0</v>
      </c>
      <c r="AS53" s="208">
        <v>0</v>
      </c>
      <c r="AT53" s="208">
        <v>0</v>
      </c>
      <c r="AU53" s="208">
        <v>0</v>
      </c>
      <c r="AV53" s="208">
        <v>0</v>
      </c>
      <c r="AW53" s="208">
        <v>0</v>
      </c>
      <c r="AX53" s="208">
        <v>0</v>
      </c>
      <c r="AY53" s="208">
        <v>0</v>
      </c>
      <c r="AZ53" s="208">
        <v>0</v>
      </c>
      <c r="BA53" s="208">
        <v>0</v>
      </c>
      <c r="BB53" s="208">
        <v>0</v>
      </c>
      <c r="BC53" s="208">
        <v>0</v>
      </c>
      <c r="BD53" s="208">
        <v>0</v>
      </c>
      <c r="BE53" s="208">
        <v>0</v>
      </c>
      <c r="BF53" s="208">
        <v>0</v>
      </c>
      <c r="BG53" s="208">
        <v>0</v>
      </c>
      <c r="BH53" s="208">
        <v>0</v>
      </c>
      <c r="BI53" s="208">
        <v>0</v>
      </c>
      <c r="BJ53" s="208">
        <v>0</v>
      </c>
      <c r="BK53" s="208">
        <v>0</v>
      </c>
      <c r="BL53" s="208">
        <v>0</v>
      </c>
      <c r="BM53" s="208">
        <v>0</v>
      </c>
      <c r="BN53" s="208">
        <v>0</v>
      </c>
      <c r="BO53" s="209">
        <v>0</v>
      </c>
      <c r="BP53" s="208">
        <v>0</v>
      </c>
      <c r="BQ53" s="208">
        <v>0</v>
      </c>
      <c r="BR53" s="208">
        <v>0</v>
      </c>
      <c r="BS53" s="208">
        <v>0</v>
      </c>
      <c r="BT53" s="208">
        <v>0</v>
      </c>
      <c r="BU53" s="208">
        <v>0</v>
      </c>
      <c r="BV53" s="208">
        <v>0</v>
      </c>
      <c r="BW53" s="208">
        <v>0</v>
      </c>
      <c r="BX53" s="208">
        <v>0</v>
      </c>
      <c r="BY53" s="208">
        <v>0</v>
      </c>
      <c r="BZ53" s="208">
        <v>0</v>
      </c>
      <c r="CA53" s="208">
        <v>0</v>
      </c>
      <c r="CB53" s="208">
        <v>0</v>
      </c>
      <c r="CC53" s="208">
        <v>0</v>
      </c>
      <c r="CD53" s="208">
        <v>0</v>
      </c>
      <c r="CE53" s="208">
        <v>0</v>
      </c>
      <c r="CF53" s="208">
        <v>0</v>
      </c>
      <c r="CG53" s="208">
        <v>0</v>
      </c>
      <c r="CH53" s="208">
        <v>0</v>
      </c>
      <c r="CI53" s="208">
        <v>0</v>
      </c>
      <c r="CJ53" s="208">
        <v>0</v>
      </c>
      <c r="CK53" s="208">
        <v>0</v>
      </c>
      <c r="CL53" s="208">
        <v>0</v>
      </c>
      <c r="CM53" s="208">
        <v>0</v>
      </c>
      <c r="CN53" s="208">
        <v>0</v>
      </c>
      <c r="CO53" s="208">
        <v>0</v>
      </c>
      <c r="CP53" s="208">
        <v>0</v>
      </c>
      <c r="CQ53" s="209">
        <v>0</v>
      </c>
      <c r="CR53" s="208">
        <v>3165.8333333333335</v>
      </c>
      <c r="CS53" s="208">
        <v>6331.666666666667</v>
      </c>
      <c r="CT53" s="208">
        <v>9497.5</v>
      </c>
      <c r="CU53" s="208">
        <v>12663.333333333334</v>
      </c>
      <c r="CV53" s="208">
        <v>12663.333333333334</v>
      </c>
      <c r="CW53" s="208">
        <v>15829.166666666668</v>
      </c>
      <c r="CX53" s="208">
        <v>18995</v>
      </c>
      <c r="CY53" s="208">
        <v>19995.166666666668</v>
      </c>
      <c r="CZ53" s="208">
        <v>20995.333333333336</v>
      </c>
      <c r="DA53" s="208">
        <v>21995.500000000004</v>
      </c>
      <c r="DB53" s="208">
        <v>22995.666666666672</v>
      </c>
      <c r="DC53" s="208">
        <v>22995.666666666672</v>
      </c>
      <c r="DD53" s="208">
        <v>23995.833333333339</v>
      </c>
      <c r="DE53" s="208">
        <v>24996.000000000007</v>
      </c>
      <c r="DF53" s="208">
        <v>26329.166666666675</v>
      </c>
      <c r="DG53" s="208">
        <v>27662.333333333343</v>
      </c>
      <c r="DH53" s="208">
        <v>28995.500000000011</v>
      </c>
      <c r="DI53" s="208">
        <v>30328.666666666679</v>
      </c>
      <c r="DJ53" s="208">
        <v>30328.666666666679</v>
      </c>
      <c r="DK53" s="208">
        <v>31661.833333333347</v>
      </c>
      <c r="DL53" s="208">
        <v>32995.000000000015</v>
      </c>
      <c r="DM53" s="208">
        <v>33828.33333333335</v>
      </c>
      <c r="DN53" s="208">
        <v>34661.666666666686</v>
      </c>
      <c r="DO53" s="208">
        <v>35495.000000000022</v>
      </c>
      <c r="DP53" s="208">
        <v>36328.333333333358</v>
      </c>
      <c r="DQ53" s="208">
        <v>36328.333333333358</v>
      </c>
      <c r="DR53" s="208">
        <v>37161.666666666693</v>
      </c>
      <c r="DS53" s="208">
        <v>37995.000000000029</v>
      </c>
      <c r="DT53" s="208">
        <v>41828.333333333365</v>
      </c>
      <c r="DU53" s="208">
        <v>45661.666666666701</v>
      </c>
      <c r="DV53" s="208">
        <v>49495.000000000036</v>
      </c>
      <c r="DW53" s="208">
        <v>53328.333333333372</v>
      </c>
      <c r="DX53" s="208">
        <v>53328.333333333372</v>
      </c>
      <c r="DY53" s="208">
        <v>57161.666666666708</v>
      </c>
      <c r="DZ53" s="209">
        <v>60995.000000000044</v>
      </c>
      <c r="EA53" s="208">
        <v>61442.333333333379</v>
      </c>
      <c r="EB53" s="208">
        <v>61889.666666666715</v>
      </c>
      <c r="EC53" s="208">
        <v>62337.000000000051</v>
      </c>
      <c r="ED53" s="208">
        <v>62784.333333333387</v>
      </c>
      <c r="EE53" s="208">
        <v>62784.333333333387</v>
      </c>
      <c r="EF53" s="208">
        <v>63231.666666666722</v>
      </c>
      <c r="EG53" s="208">
        <v>63679.000000000058</v>
      </c>
      <c r="EH53" s="208">
        <v>64845.666666666722</v>
      </c>
      <c r="EI53" s="208">
        <v>66012.333333333387</v>
      </c>
      <c r="EJ53" s="208">
        <v>67179.000000000058</v>
      </c>
      <c r="EK53" s="208">
        <v>68345.66666666673</v>
      </c>
      <c r="EL53" s="208">
        <v>68345.66666666673</v>
      </c>
      <c r="EM53" s="208">
        <v>69512.333333333401</v>
      </c>
      <c r="EN53" s="208">
        <v>70679.000000000073</v>
      </c>
      <c r="EO53" s="208">
        <v>71845.666666666744</v>
      </c>
      <c r="EP53" s="208">
        <v>73012.333333333416</v>
      </c>
      <c r="EQ53" s="208">
        <v>74179.000000000087</v>
      </c>
      <c r="ER53" s="208">
        <v>75345.666666666759</v>
      </c>
      <c r="ES53" s="208">
        <v>75345.666666666759</v>
      </c>
      <c r="ET53" s="208">
        <v>76512.33333333343</v>
      </c>
      <c r="EU53" s="208">
        <v>77679.000000000102</v>
      </c>
      <c r="EV53" s="208">
        <v>78345.666666666773</v>
      </c>
      <c r="EW53" s="208">
        <v>79012.333333333445</v>
      </c>
      <c r="EX53" s="208">
        <v>79679.000000000116</v>
      </c>
      <c r="EY53" s="208">
        <v>80345.666666666788</v>
      </c>
      <c r="EZ53" s="208">
        <v>80345.666666666788</v>
      </c>
      <c r="FA53" s="208">
        <v>81012.333333333459</v>
      </c>
      <c r="FB53" s="209">
        <v>81679.000000000131</v>
      </c>
      <c r="FC53" s="208">
        <v>81679.000000000131</v>
      </c>
      <c r="FD53" s="208">
        <v>81679.000000000131</v>
      </c>
      <c r="FE53" s="208">
        <v>81679.000000000131</v>
      </c>
      <c r="FF53" s="208">
        <v>81679.000000000131</v>
      </c>
      <c r="FG53" s="208">
        <v>81679.000000000131</v>
      </c>
      <c r="FH53" s="208">
        <v>81679.000000000131</v>
      </c>
      <c r="FI53" s="208">
        <v>81679.000000000131</v>
      </c>
      <c r="FJ53" s="208">
        <v>82512.333333333459</v>
      </c>
      <c r="FK53" s="208">
        <v>83345.666666666788</v>
      </c>
      <c r="FL53" s="208">
        <v>84179.000000000116</v>
      </c>
      <c r="FM53" s="208">
        <v>85012.333333333445</v>
      </c>
      <c r="FN53" s="208">
        <v>85012.333333333445</v>
      </c>
      <c r="FO53" s="208">
        <v>85845.666666666773</v>
      </c>
      <c r="FP53" s="208">
        <v>86679.000000000102</v>
      </c>
      <c r="FQ53" s="208">
        <v>86679.000000000102</v>
      </c>
      <c r="FR53" s="208">
        <v>86679.000000000102</v>
      </c>
      <c r="FS53" s="208">
        <v>86679.000000000102</v>
      </c>
      <c r="FT53" s="208">
        <v>86679.000000000102</v>
      </c>
      <c r="FU53" s="208">
        <v>86679.000000000102</v>
      </c>
      <c r="FV53" s="208">
        <v>86679.000000000102</v>
      </c>
      <c r="FW53" s="208">
        <v>86679.000000000102</v>
      </c>
      <c r="FX53" s="208">
        <v>86694.000000000102</v>
      </c>
      <c r="FY53" s="208">
        <v>86709.000000000102</v>
      </c>
      <c r="FZ53" s="208">
        <v>86724.000000000102</v>
      </c>
      <c r="GA53" s="208">
        <v>86739.000000000102</v>
      </c>
      <c r="GB53" s="208">
        <v>86739.000000000102</v>
      </c>
      <c r="GC53" s="208">
        <v>86754.000000000102</v>
      </c>
      <c r="GD53" s="209">
        <v>86769.000000000102</v>
      </c>
      <c r="GE53" s="54"/>
      <c r="GF53" s="22"/>
      <c r="GG53" s="21"/>
      <c r="GH53" s="21"/>
      <c r="GI53" s="21"/>
      <c r="GJ53" s="21"/>
      <c r="GK53" s="21"/>
      <c r="GL53" s="21"/>
      <c r="GM53" s="21"/>
    </row>
    <row r="54" spans="1:195" s="28" customFormat="1" ht="17" customHeight="1">
      <c r="A54" s="1"/>
      <c r="B54" s="1">
        <v>7</v>
      </c>
      <c r="C54" s="25" t="s">
        <v>49</v>
      </c>
      <c r="D54" s="56" t="s">
        <v>67</v>
      </c>
      <c r="E54" s="27" t="s">
        <v>66</v>
      </c>
      <c r="F54" s="27" t="s">
        <v>36</v>
      </c>
      <c r="G54" s="27" t="s">
        <v>66</v>
      </c>
      <c r="H54" s="26"/>
      <c r="I54" s="207">
        <v>0</v>
      </c>
      <c r="J54" s="208">
        <v>0</v>
      </c>
      <c r="K54" s="208">
        <v>0</v>
      </c>
      <c r="L54" s="208">
        <v>0</v>
      </c>
      <c r="M54" s="208">
        <v>0</v>
      </c>
      <c r="N54" s="208">
        <v>0</v>
      </c>
      <c r="O54" s="208">
        <v>0</v>
      </c>
      <c r="P54" s="208">
        <v>0</v>
      </c>
      <c r="Q54" s="208">
        <v>0</v>
      </c>
      <c r="R54" s="208">
        <v>0</v>
      </c>
      <c r="S54" s="208">
        <v>0</v>
      </c>
      <c r="T54" s="208">
        <v>0</v>
      </c>
      <c r="U54" s="208">
        <v>0</v>
      </c>
      <c r="V54" s="208">
        <v>0</v>
      </c>
      <c r="W54" s="208">
        <v>0</v>
      </c>
      <c r="X54" s="208">
        <v>0</v>
      </c>
      <c r="Y54" s="208">
        <v>0</v>
      </c>
      <c r="Z54" s="208">
        <v>0</v>
      </c>
      <c r="AA54" s="208">
        <v>0</v>
      </c>
      <c r="AB54" s="208">
        <v>0</v>
      </c>
      <c r="AC54" s="208">
        <v>0</v>
      </c>
      <c r="AD54" s="208">
        <v>0</v>
      </c>
      <c r="AE54" s="208">
        <v>0</v>
      </c>
      <c r="AF54" s="208">
        <v>0</v>
      </c>
      <c r="AG54" s="208">
        <v>0</v>
      </c>
      <c r="AH54" s="208">
        <v>0</v>
      </c>
      <c r="AI54" s="208">
        <v>0</v>
      </c>
      <c r="AJ54" s="208">
        <v>0</v>
      </c>
      <c r="AK54" s="208">
        <v>0</v>
      </c>
      <c r="AL54" s="208">
        <v>0</v>
      </c>
      <c r="AM54" s="209">
        <v>0</v>
      </c>
      <c r="AN54" s="208">
        <v>0</v>
      </c>
      <c r="AO54" s="208">
        <v>0</v>
      </c>
      <c r="AP54" s="208">
        <v>0</v>
      </c>
      <c r="AQ54" s="208">
        <v>0</v>
      </c>
      <c r="AR54" s="208">
        <v>0</v>
      </c>
      <c r="AS54" s="208">
        <v>0</v>
      </c>
      <c r="AT54" s="208">
        <v>0</v>
      </c>
      <c r="AU54" s="208">
        <v>0</v>
      </c>
      <c r="AV54" s="208">
        <v>0</v>
      </c>
      <c r="AW54" s="208">
        <v>0</v>
      </c>
      <c r="AX54" s="208">
        <v>0</v>
      </c>
      <c r="AY54" s="208">
        <v>0</v>
      </c>
      <c r="AZ54" s="208">
        <v>0</v>
      </c>
      <c r="BA54" s="208">
        <v>0</v>
      </c>
      <c r="BB54" s="208">
        <v>0</v>
      </c>
      <c r="BC54" s="208">
        <v>0</v>
      </c>
      <c r="BD54" s="208">
        <v>0</v>
      </c>
      <c r="BE54" s="208">
        <v>0</v>
      </c>
      <c r="BF54" s="208">
        <v>0</v>
      </c>
      <c r="BG54" s="208">
        <v>0</v>
      </c>
      <c r="BH54" s="208">
        <v>0</v>
      </c>
      <c r="BI54" s="208">
        <v>0</v>
      </c>
      <c r="BJ54" s="208">
        <v>0</v>
      </c>
      <c r="BK54" s="208">
        <v>0</v>
      </c>
      <c r="BL54" s="208">
        <v>0</v>
      </c>
      <c r="BM54" s="208">
        <v>0</v>
      </c>
      <c r="BN54" s="208">
        <v>0</v>
      </c>
      <c r="BO54" s="209">
        <v>0</v>
      </c>
      <c r="BP54" s="208">
        <v>0</v>
      </c>
      <c r="BQ54" s="208">
        <v>0</v>
      </c>
      <c r="BR54" s="208">
        <v>0</v>
      </c>
      <c r="BS54" s="208">
        <v>0</v>
      </c>
      <c r="BT54" s="208">
        <v>0</v>
      </c>
      <c r="BU54" s="208">
        <v>0</v>
      </c>
      <c r="BV54" s="208">
        <v>0</v>
      </c>
      <c r="BW54" s="208">
        <v>0</v>
      </c>
      <c r="BX54" s="208">
        <v>0</v>
      </c>
      <c r="BY54" s="208">
        <v>0</v>
      </c>
      <c r="BZ54" s="208">
        <v>0</v>
      </c>
      <c r="CA54" s="208">
        <v>0</v>
      </c>
      <c r="CB54" s="208">
        <v>0</v>
      </c>
      <c r="CC54" s="208">
        <v>0</v>
      </c>
      <c r="CD54" s="208">
        <v>0</v>
      </c>
      <c r="CE54" s="208">
        <v>0</v>
      </c>
      <c r="CF54" s="208">
        <v>0</v>
      </c>
      <c r="CG54" s="208">
        <v>0</v>
      </c>
      <c r="CH54" s="208">
        <v>0</v>
      </c>
      <c r="CI54" s="208">
        <v>0</v>
      </c>
      <c r="CJ54" s="208">
        <v>0</v>
      </c>
      <c r="CK54" s="208">
        <v>0</v>
      </c>
      <c r="CL54" s="208">
        <v>0</v>
      </c>
      <c r="CM54" s="208">
        <v>0</v>
      </c>
      <c r="CN54" s="208">
        <v>0</v>
      </c>
      <c r="CO54" s="208">
        <v>0</v>
      </c>
      <c r="CP54" s="208">
        <v>0</v>
      </c>
      <c r="CQ54" s="209">
        <v>0</v>
      </c>
      <c r="CR54" s="208">
        <v>1253.3333333333333</v>
      </c>
      <c r="CS54" s="208">
        <v>2506.6666666666665</v>
      </c>
      <c r="CT54" s="208">
        <v>3760</v>
      </c>
      <c r="CU54" s="208">
        <v>5013.333333333333</v>
      </c>
      <c r="CV54" s="208">
        <v>5013.333333333333</v>
      </c>
      <c r="CW54" s="208">
        <v>6266.6666666666661</v>
      </c>
      <c r="CX54" s="208">
        <v>7520</v>
      </c>
      <c r="CY54" s="208">
        <v>8021.8333333333339</v>
      </c>
      <c r="CZ54" s="208">
        <v>8523.6666666666679</v>
      </c>
      <c r="DA54" s="208">
        <v>9025.5</v>
      </c>
      <c r="DB54" s="208">
        <v>9527.3333333333321</v>
      </c>
      <c r="DC54" s="208">
        <v>9527.3333333333321</v>
      </c>
      <c r="DD54" s="208">
        <v>10029.166666666666</v>
      </c>
      <c r="DE54" s="208">
        <v>10531</v>
      </c>
      <c r="DF54" s="208">
        <v>10985.333333333332</v>
      </c>
      <c r="DG54" s="208">
        <v>11439.666666666664</v>
      </c>
      <c r="DH54" s="208">
        <v>11893.999999999998</v>
      </c>
      <c r="DI54" s="208">
        <v>12348.333333333332</v>
      </c>
      <c r="DJ54" s="208">
        <v>12348.333333333332</v>
      </c>
      <c r="DK54" s="208">
        <v>12802.666666666664</v>
      </c>
      <c r="DL54" s="208">
        <v>13256.999999999998</v>
      </c>
      <c r="DM54" s="208">
        <v>13757.499999999998</v>
      </c>
      <c r="DN54" s="208">
        <v>14257.999999999998</v>
      </c>
      <c r="DO54" s="208">
        <v>14758.499999999998</v>
      </c>
      <c r="DP54" s="208">
        <v>15258.999999999998</v>
      </c>
      <c r="DQ54" s="208">
        <v>15258.999999999998</v>
      </c>
      <c r="DR54" s="208">
        <v>15759.499999999998</v>
      </c>
      <c r="DS54" s="208">
        <v>16259.999999999998</v>
      </c>
      <c r="DT54" s="208">
        <v>19860.666666666664</v>
      </c>
      <c r="DU54" s="208">
        <v>23461.333333333328</v>
      </c>
      <c r="DV54" s="208">
        <v>27061.999999999996</v>
      </c>
      <c r="DW54" s="208">
        <v>30662.666666666664</v>
      </c>
      <c r="DX54" s="208">
        <v>30662.666666666664</v>
      </c>
      <c r="DY54" s="208">
        <v>34263.333333333328</v>
      </c>
      <c r="DZ54" s="209">
        <v>37864</v>
      </c>
      <c r="EA54" s="208">
        <v>38030.666666666672</v>
      </c>
      <c r="EB54" s="208">
        <v>38197.333333333336</v>
      </c>
      <c r="EC54" s="208">
        <v>38364</v>
      </c>
      <c r="ED54" s="208">
        <v>38530.666666666672</v>
      </c>
      <c r="EE54" s="208">
        <v>38530.666666666672</v>
      </c>
      <c r="EF54" s="208">
        <v>38697.333333333343</v>
      </c>
      <c r="EG54" s="208">
        <v>38864.000000000007</v>
      </c>
      <c r="EH54" s="208">
        <v>39796.333333333343</v>
      </c>
      <c r="EI54" s="208">
        <v>40728.666666666672</v>
      </c>
      <c r="EJ54" s="208">
        <v>41661</v>
      </c>
      <c r="EK54" s="208">
        <v>42593.333333333336</v>
      </c>
      <c r="EL54" s="208">
        <v>42593.333333333336</v>
      </c>
      <c r="EM54" s="208">
        <v>43525.666666666672</v>
      </c>
      <c r="EN54" s="208">
        <v>44458</v>
      </c>
      <c r="EO54" s="208">
        <v>45489.5</v>
      </c>
      <c r="EP54" s="208">
        <v>46521</v>
      </c>
      <c r="EQ54" s="208">
        <v>47552.5</v>
      </c>
      <c r="ER54" s="208">
        <v>48584</v>
      </c>
      <c r="ES54" s="208">
        <v>48584</v>
      </c>
      <c r="ET54" s="208">
        <v>49615.5</v>
      </c>
      <c r="EU54" s="208">
        <v>50647</v>
      </c>
      <c r="EV54" s="208">
        <v>51133</v>
      </c>
      <c r="EW54" s="208">
        <v>51619</v>
      </c>
      <c r="EX54" s="208">
        <v>52105</v>
      </c>
      <c r="EY54" s="208">
        <v>52591</v>
      </c>
      <c r="EZ54" s="208">
        <v>52591</v>
      </c>
      <c r="FA54" s="208">
        <v>53077</v>
      </c>
      <c r="FB54" s="209">
        <v>53563</v>
      </c>
      <c r="FC54" s="208">
        <v>56507</v>
      </c>
      <c r="FD54" s="208">
        <v>59451</v>
      </c>
      <c r="FE54" s="208">
        <v>62395</v>
      </c>
      <c r="FF54" s="208">
        <v>65339</v>
      </c>
      <c r="FG54" s="208">
        <v>65339</v>
      </c>
      <c r="FH54" s="208">
        <v>68283</v>
      </c>
      <c r="FI54" s="208">
        <v>71227</v>
      </c>
      <c r="FJ54" s="208">
        <v>71399.833333333328</v>
      </c>
      <c r="FK54" s="208">
        <v>71572.666666666657</v>
      </c>
      <c r="FL54" s="208">
        <v>71745.5</v>
      </c>
      <c r="FM54" s="208">
        <v>71918.333333333343</v>
      </c>
      <c r="FN54" s="208">
        <v>71918.333333333343</v>
      </c>
      <c r="FO54" s="208">
        <v>72091.166666666672</v>
      </c>
      <c r="FP54" s="208">
        <v>72264</v>
      </c>
      <c r="FQ54" s="208">
        <v>74502.833333333343</v>
      </c>
      <c r="FR54" s="208">
        <v>76741.666666666686</v>
      </c>
      <c r="FS54" s="208">
        <v>78980.500000000015</v>
      </c>
      <c r="FT54" s="208">
        <v>81219.333333333343</v>
      </c>
      <c r="FU54" s="208">
        <v>81219.333333333343</v>
      </c>
      <c r="FV54" s="208">
        <v>83458.166666666686</v>
      </c>
      <c r="FW54" s="208">
        <v>85697.000000000029</v>
      </c>
      <c r="FX54" s="208">
        <v>88782.833333333358</v>
      </c>
      <c r="FY54" s="208">
        <v>91868.666666666686</v>
      </c>
      <c r="FZ54" s="208">
        <v>94954.500000000029</v>
      </c>
      <c r="GA54" s="208">
        <v>98040.333333333372</v>
      </c>
      <c r="GB54" s="208">
        <v>98040.333333333372</v>
      </c>
      <c r="GC54" s="208">
        <v>101126.1666666667</v>
      </c>
      <c r="GD54" s="209">
        <v>104212.00000000003</v>
      </c>
      <c r="GE54" s="54"/>
      <c r="GF54" s="22"/>
      <c r="GG54" s="21"/>
      <c r="GH54" s="21"/>
      <c r="GI54" s="21"/>
      <c r="GJ54" s="21"/>
      <c r="GK54" s="21"/>
      <c r="GL54" s="21"/>
      <c r="GM54" s="21"/>
    </row>
    <row r="55" spans="1:195" s="28" customFormat="1" ht="17" customHeight="1">
      <c r="A55" s="1"/>
      <c r="B55" s="1">
        <v>7</v>
      </c>
      <c r="C55" s="25" t="s">
        <v>47</v>
      </c>
      <c r="D55" s="56" t="s">
        <v>67</v>
      </c>
      <c r="E55" s="27" t="s">
        <v>66</v>
      </c>
      <c r="F55" s="27" t="s">
        <v>36</v>
      </c>
      <c r="G55" s="27" t="s">
        <v>66</v>
      </c>
      <c r="H55" s="26"/>
      <c r="I55" s="207"/>
      <c r="J55" s="208"/>
      <c r="K55" s="208"/>
      <c r="L55" s="208"/>
      <c r="M55" s="208"/>
      <c r="N55" s="208"/>
      <c r="O55" s="208"/>
      <c r="P55" s="208"/>
      <c r="Q55" s="208"/>
      <c r="R55" s="208"/>
      <c r="S55" s="208"/>
      <c r="T55" s="208"/>
      <c r="U55" s="208"/>
      <c r="V55" s="208"/>
      <c r="W55" s="208"/>
      <c r="X55" s="208"/>
      <c r="Y55" s="208"/>
      <c r="Z55" s="208"/>
      <c r="AA55" s="208"/>
      <c r="AB55" s="208"/>
      <c r="AC55" s="208"/>
      <c r="AD55" s="208"/>
      <c r="AE55" s="208"/>
      <c r="AF55" s="208"/>
      <c r="AG55" s="208"/>
      <c r="AH55" s="208"/>
      <c r="AI55" s="208"/>
      <c r="AJ55" s="208"/>
      <c r="AK55" s="208"/>
      <c r="AL55" s="208"/>
      <c r="AM55" s="209"/>
      <c r="AN55" s="208"/>
      <c r="AO55" s="208"/>
      <c r="AP55" s="208"/>
      <c r="AQ55" s="208"/>
      <c r="AR55" s="208"/>
      <c r="AS55" s="208"/>
      <c r="AT55" s="208"/>
      <c r="AU55" s="208"/>
      <c r="AV55" s="208"/>
      <c r="AW55" s="208"/>
      <c r="AX55" s="208"/>
      <c r="AY55" s="208"/>
      <c r="AZ55" s="208"/>
      <c r="BA55" s="208"/>
      <c r="BB55" s="208"/>
      <c r="BC55" s="208"/>
      <c r="BD55" s="208"/>
      <c r="BE55" s="208"/>
      <c r="BF55" s="208"/>
      <c r="BG55" s="208"/>
      <c r="BH55" s="208"/>
      <c r="BI55" s="208"/>
      <c r="BJ55" s="208"/>
      <c r="BK55" s="208"/>
      <c r="BL55" s="208"/>
      <c r="BM55" s="208"/>
      <c r="BN55" s="208"/>
      <c r="BO55" s="209"/>
      <c r="BP55" s="208"/>
      <c r="BQ55" s="208"/>
      <c r="BR55" s="208"/>
      <c r="BS55" s="208"/>
      <c r="BT55" s="208"/>
      <c r="BU55" s="208"/>
      <c r="BV55" s="208"/>
      <c r="BW55" s="208"/>
      <c r="BX55" s="208"/>
      <c r="BY55" s="208"/>
      <c r="BZ55" s="208"/>
      <c r="CA55" s="208"/>
      <c r="CB55" s="208"/>
      <c r="CC55" s="208"/>
      <c r="CD55" s="208"/>
      <c r="CE55" s="208"/>
      <c r="CF55" s="208"/>
      <c r="CG55" s="208"/>
      <c r="CH55" s="208"/>
      <c r="CI55" s="208"/>
      <c r="CJ55" s="208"/>
      <c r="CK55" s="208"/>
      <c r="CL55" s="208"/>
      <c r="CM55" s="208"/>
      <c r="CN55" s="208"/>
      <c r="CO55" s="208"/>
      <c r="CP55" s="208"/>
      <c r="CQ55" s="209"/>
      <c r="CR55" s="208"/>
      <c r="CS55" s="208"/>
      <c r="CT55" s="208"/>
      <c r="CU55" s="208"/>
      <c r="CV55" s="208"/>
      <c r="CW55" s="208"/>
      <c r="CX55" s="208"/>
      <c r="CY55" s="208"/>
      <c r="CZ55" s="208"/>
      <c r="DA55" s="208"/>
      <c r="DB55" s="208"/>
      <c r="DC55" s="208"/>
      <c r="DD55" s="208"/>
      <c r="DE55" s="208"/>
      <c r="DF55" s="208"/>
      <c r="DG55" s="208"/>
      <c r="DH55" s="208"/>
      <c r="DI55" s="208"/>
      <c r="DJ55" s="208"/>
      <c r="DK55" s="208"/>
      <c r="DL55" s="208"/>
      <c r="DM55" s="208"/>
      <c r="DN55" s="208"/>
      <c r="DO55" s="208"/>
      <c r="DP55" s="208"/>
      <c r="DQ55" s="208"/>
      <c r="DR55" s="208"/>
      <c r="DS55" s="208"/>
      <c r="DT55" s="208"/>
      <c r="DU55" s="208"/>
      <c r="DV55" s="208"/>
      <c r="DW55" s="208"/>
      <c r="DX55" s="208"/>
      <c r="DY55" s="208"/>
      <c r="DZ55" s="209"/>
      <c r="EA55" s="208"/>
      <c r="EB55" s="208"/>
      <c r="EC55" s="208"/>
      <c r="ED55" s="208"/>
      <c r="EE55" s="208"/>
      <c r="EF55" s="208"/>
      <c r="EG55" s="208"/>
      <c r="EH55" s="208"/>
      <c r="EI55" s="208"/>
      <c r="EJ55" s="208"/>
      <c r="EK55" s="208"/>
      <c r="EL55" s="208"/>
      <c r="EM55" s="208"/>
      <c r="EN55" s="208"/>
      <c r="EO55" s="208"/>
      <c r="EP55" s="208"/>
      <c r="EQ55" s="208"/>
      <c r="ER55" s="208"/>
      <c r="ES55" s="208"/>
      <c r="ET55" s="208"/>
      <c r="EU55" s="208"/>
      <c r="EV55" s="208"/>
      <c r="EW55" s="208"/>
      <c r="EX55" s="208"/>
      <c r="EY55" s="208"/>
      <c r="EZ55" s="208"/>
      <c r="FA55" s="208"/>
      <c r="FB55" s="209"/>
      <c r="FC55" s="208"/>
      <c r="FD55" s="208"/>
      <c r="FE55" s="208"/>
      <c r="FF55" s="208"/>
      <c r="FG55" s="208"/>
      <c r="FH55" s="208"/>
      <c r="FI55" s="208"/>
      <c r="FJ55" s="208"/>
      <c r="FK55" s="208"/>
      <c r="FL55" s="208"/>
      <c r="FM55" s="208"/>
      <c r="FN55" s="208"/>
      <c r="FO55" s="208"/>
      <c r="FP55" s="208"/>
      <c r="FQ55" s="208"/>
      <c r="FR55" s="208"/>
      <c r="FS55" s="208"/>
      <c r="FT55" s="208"/>
      <c r="FU55" s="208"/>
      <c r="FV55" s="208"/>
      <c r="FW55" s="208"/>
      <c r="FX55" s="208"/>
      <c r="FY55" s="208"/>
      <c r="FZ55" s="208"/>
      <c r="GA55" s="208"/>
      <c r="GB55" s="208"/>
      <c r="GC55" s="208"/>
      <c r="GD55" s="209"/>
      <c r="GE55" s="54"/>
      <c r="GF55" s="22"/>
      <c r="GG55" s="21"/>
      <c r="GH55" s="21"/>
      <c r="GI55" s="21"/>
      <c r="GJ55" s="21"/>
      <c r="GK55" s="21"/>
      <c r="GL55" s="21"/>
      <c r="GM55" s="21"/>
    </row>
    <row r="56" spans="1:195" s="23" customFormat="1" ht="17" customHeight="1">
      <c r="A56" s="1"/>
      <c r="B56" s="1">
        <v>7</v>
      </c>
      <c r="C56" s="7" t="s">
        <v>376</v>
      </c>
      <c r="D56" s="55" t="s">
        <v>67</v>
      </c>
      <c r="E56" s="19" t="s">
        <v>66</v>
      </c>
      <c r="F56" s="19" t="s">
        <v>36</v>
      </c>
      <c r="G56" s="19" t="s">
        <v>66</v>
      </c>
      <c r="H56" s="13"/>
      <c r="I56" s="204">
        <v>0</v>
      </c>
      <c r="J56" s="205">
        <v>0</v>
      </c>
      <c r="K56" s="205">
        <v>0</v>
      </c>
      <c r="L56" s="205">
        <v>0</v>
      </c>
      <c r="M56" s="205">
        <v>0</v>
      </c>
      <c r="N56" s="205">
        <v>0</v>
      </c>
      <c r="O56" s="205">
        <v>0</v>
      </c>
      <c r="P56" s="205">
        <v>0</v>
      </c>
      <c r="Q56" s="205">
        <v>0</v>
      </c>
      <c r="R56" s="205">
        <v>0</v>
      </c>
      <c r="S56" s="205">
        <v>0</v>
      </c>
      <c r="T56" s="205">
        <v>0</v>
      </c>
      <c r="U56" s="205">
        <v>0</v>
      </c>
      <c r="V56" s="205">
        <v>0</v>
      </c>
      <c r="W56" s="205">
        <v>0</v>
      </c>
      <c r="X56" s="205">
        <v>0</v>
      </c>
      <c r="Y56" s="205">
        <v>0</v>
      </c>
      <c r="Z56" s="205">
        <v>0</v>
      </c>
      <c r="AA56" s="205">
        <v>0</v>
      </c>
      <c r="AB56" s="205">
        <v>0</v>
      </c>
      <c r="AC56" s="205">
        <v>0</v>
      </c>
      <c r="AD56" s="205">
        <v>0</v>
      </c>
      <c r="AE56" s="205">
        <v>0</v>
      </c>
      <c r="AF56" s="205">
        <v>0</v>
      </c>
      <c r="AG56" s="205">
        <v>0</v>
      </c>
      <c r="AH56" s="205">
        <v>0</v>
      </c>
      <c r="AI56" s="205">
        <v>0</v>
      </c>
      <c r="AJ56" s="205">
        <v>0</v>
      </c>
      <c r="AK56" s="205">
        <v>0</v>
      </c>
      <c r="AL56" s="205">
        <v>0</v>
      </c>
      <c r="AM56" s="206">
        <v>0</v>
      </c>
      <c r="AN56" s="205">
        <v>0</v>
      </c>
      <c r="AO56" s="205">
        <v>0</v>
      </c>
      <c r="AP56" s="205">
        <v>0</v>
      </c>
      <c r="AQ56" s="205">
        <v>0</v>
      </c>
      <c r="AR56" s="205">
        <v>0</v>
      </c>
      <c r="AS56" s="205">
        <v>0</v>
      </c>
      <c r="AT56" s="205">
        <v>0</v>
      </c>
      <c r="AU56" s="205">
        <v>0</v>
      </c>
      <c r="AV56" s="205">
        <v>0</v>
      </c>
      <c r="AW56" s="205">
        <v>0</v>
      </c>
      <c r="AX56" s="205">
        <v>0</v>
      </c>
      <c r="AY56" s="205">
        <v>0</v>
      </c>
      <c r="AZ56" s="205">
        <v>0</v>
      </c>
      <c r="BA56" s="205">
        <v>0</v>
      </c>
      <c r="BB56" s="205">
        <v>0</v>
      </c>
      <c r="BC56" s="205">
        <v>0</v>
      </c>
      <c r="BD56" s="205">
        <v>0</v>
      </c>
      <c r="BE56" s="205">
        <v>0</v>
      </c>
      <c r="BF56" s="205">
        <v>0</v>
      </c>
      <c r="BG56" s="205">
        <v>0</v>
      </c>
      <c r="BH56" s="205">
        <v>0</v>
      </c>
      <c r="BI56" s="205">
        <v>0</v>
      </c>
      <c r="BJ56" s="205">
        <v>0</v>
      </c>
      <c r="BK56" s="205">
        <v>0</v>
      </c>
      <c r="BL56" s="205">
        <v>0</v>
      </c>
      <c r="BM56" s="205">
        <v>0</v>
      </c>
      <c r="BN56" s="205">
        <v>0</v>
      </c>
      <c r="BO56" s="206">
        <v>0</v>
      </c>
      <c r="BP56" s="205">
        <v>0</v>
      </c>
      <c r="BQ56" s="205">
        <v>0</v>
      </c>
      <c r="BR56" s="205">
        <v>0</v>
      </c>
      <c r="BS56" s="205">
        <v>0</v>
      </c>
      <c r="BT56" s="205">
        <v>0</v>
      </c>
      <c r="BU56" s="205">
        <v>0</v>
      </c>
      <c r="BV56" s="205">
        <v>0</v>
      </c>
      <c r="BW56" s="205">
        <v>19420</v>
      </c>
      <c r="BX56" s="205">
        <v>38840</v>
      </c>
      <c r="BY56" s="205">
        <v>58260</v>
      </c>
      <c r="BZ56" s="205">
        <v>77680</v>
      </c>
      <c r="CA56" s="205">
        <v>77680</v>
      </c>
      <c r="CB56" s="205">
        <v>97100</v>
      </c>
      <c r="CC56" s="205">
        <v>116520</v>
      </c>
      <c r="CD56" s="205">
        <v>162624.5</v>
      </c>
      <c r="CE56" s="205">
        <v>208729</v>
      </c>
      <c r="CF56" s="205">
        <v>254833.5</v>
      </c>
      <c r="CG56" s="205">
        <v>300938</v>
      </c>
      <c r="CH56" s="205">
        <v>300938</v>
      </c>
      <c r="CI56" s="205">
        <v>347042.5</v>
      </c>
      <c r="CJ56" s="205">
        <v>414312</v>
      </c>
      <c r="CK56" s="205">
        <v>457158.50016666669</v>
      </c>
      <c r="CL56" s="205">
        <v>500005.00033333327</v>
      </c>
      <c r="CM56" s="205">
        <v>542851.50050000008</v>
      </c>
      <c r="CN56" s="205">
        <v>585698.00066666678</v>
      </c>
      <c r="CO56" s="205">
        <v>585698.00066666678</v>
      </c>
      <c r="CP56" s="205">
        <v>628544.50083333335</v>
      </c>
      <c r="CQ56" s="206">
        <v>671391.00100000005</v>
      </c>
      <c r="CR56" s="205">
        <v>702041.66766666668</v>
      </c>
      <c r="CS56" s="205">
        <v>732692.33433333342</v>
      </c>
      <c r="CT56" s="205">
        <v>763343.00100000005</v>
      </c>
      <c r="CU56" s="205">
        <v>793993.66766666668</v>
      </c>
      <c r="CV56" s="205">
        <v>793993.66766666668</v>
      </c>
      <c r="CW56" s="205">
        <v>824644.33433333342</v>
      </c>
      <c r="CX56" s="205">
        <v>855295.00099999993</v>
      </c>
      <c r="CY56" s="205">
        <v>918370.00099999993</v>
      </c>
      <c r="CZ56" s="205">
        <v>981445.00099999993</v>
      </c>
      <c r="DA56" s="205">
        <v>1044520.0009999999</v>
      </c>
      <c r="DB56" s="205">
        <v>1107595.0010000002</v>
      </c>
      <c r="DC56" s="205">
        <v>1107595.0010000002</v>
      </c>
      <c r="DD56" s="205">
        <v>1170670.0009999999</v>
      </c>
      <c r="DE56" s="205">
        <v>1233745.0009999999</v>
      </c>
      <c r="DF56" s="205">
        <v>1297713.5011666666</v>
      </c>
      <c r="DG56" s="205">
        <v>1361682.0013333333</v>
      </c>
      <c r="DH56" s="205">
        <v>1425650.5014999998</v>
      </c>
      <c r="DI56" s="205">
        <v>1489619.0016666665</v>
      </c>
      <c r="DJ56" s="205">
        <v>1489619.0016666665</v>
      </c>
      <c r="DK56" s="205">
        <v>1553587.5018333332</v>
      </c>
      <c r="DL56" s="205">
        <v>1617556.0019999999</v>
      </c>
      <c r="DM56" s="205">
        <v>1683891.0019999999</v>
      </c>
      <c r="DN56" s="205">
        <v>1750226.0019999999</v>
      </c>
      <c r="DO56" s="205">
        <v>1816561.0019999996</v>
      </c>
      <c r="DP56" s="205">
        <v>1882896.0019999996</v>
      </c>
      <c r="DQ56" s="205">
        <v>1882896.0019999996</v>
      </c>
      <c r="DR56" s="205">
        <v>1949231.0019999996</v>
      </c>
      <c r="DS56" s="205">
        <v>2015566.0019999996</v>
      </c>
      <c r="DT56" s="205">
        <v>2070545.6686666664</v>
      </c>
      <c r="DU56" s="205">
        <v>2125525.3353333329</v>
      </c>
      <c r="DV56" s="205">
        <v>2180505.0019999999</v>
      </c>
      <c r="DW56" s="205">
        <v>2235484.6686666664</v>
      </c>
      <c r="DX56" s="205">
        <v>2235484.6686666664</v>
      </c>
      <c r="DY56" s="205">
        <v>2290464.3353333334</v>
      </c>
      <c r="DZ56" s="206">
        <v>2345444.0020000003</v>
      </c>
      <c r="EA56" s="205">
        <v>2397568.0019999999</v>
      </c>
      <c r="EB56" s="205">
        <v>2449692.0020000003</v>
      </c>
      <c r="EC56" s="205">
        <v>2501816.0020000003</v>
      </c>
      <c r="ED56" s="205">
        <v>2553940.0020000003</v>
      </c>
      <c r="EE56" s="205">
        <v>2553940.0020000003</v>
      </c>
      <c r="EF56" s="205">
        <v>2606064.0020000003</v>
      </c>
      <c r="EG56" s="205">
        <v>2658188.0020000003</v>
      </c>
      <c r="EH56" s="205">
        <v>2680994.3353333338</v>
      </c>
      <c r="EI56" s="205">
        <v>2703800.6686666673</v>
      </c>
      <c r="EJ56" s="205">
        <v>2726607.0020000008</v>
      </c>
      <c r="EK56" s="205">
        <v>2749413.3353333343</v>
      </c>
      <c r="EL56" s="205">
        <v>2749413.3353333343</v>
      </c>
      <c r="EM56" s="205">
        <v>2772219.6686666673</v>
      </c>
      <c r="EN56" s="205">
        <v>2795026.0020000013</v>
      </c>
      <c r="EO56" s="205">
        <v>2837829.0020000008</v>
      </c>
      <c r="EP56" s="205">
        <v>2880632.0020000013</v>
      </c>
      <c r="EQ56" s="205">
        <v>2923435.0020000013</v>
      </c>
      <c r="ER56" s="205">
        <v>2966238.0020000013</v>
      </c>
      <c r="ES56" s="205">
        <v>2966238.0020000013</v>
      </c>
      <c r="ET56" s="205">
        <v>3009041.0020000013</v>
      </c>
      <c r="EU56" s="205">
        <v>3051844.0020000013</v>
      </c>
      <c r="EV56" s="205">
        <v>3102862.5853333352</v>
      </c>
      <c r="EW56" s="205">
        <v>3153881.1686666682</v>
      </c>
      <c r="EX56" s="205">
        <v>3204899.7520000013</v>
      </c>
      <c r="EY56" s="205">
        <v>3255918.3353333347</v>
      </c>
      <c r="EZ56" s="205">
        <v>3255918.3353333347</v>
      </c>
      <c r="FA56" s="205">
        <v>3306936.9186666682</v>
      </c>
      <c r="FB56" s="206">
        <v>3357955.5020000022</v>
      </c>
      <c r="FC56" s="205">
        <v>3410743.2520000017</v>
      </c>
      <c r="FD56" s="205">
        <v>3463531.0020000013</v>
      </c>
      <c r="FE56" s="205">
        <v>3516318.7520000013</v>
      </c>
      <c r="FF56" s="205">
        <v>3569106.5020000013</v>
      </c>
      <c r="FG56" s="205">
        <v>3569106.5020000013</v>
      </c>
      <c r="FH56" s="205">
        <v>3621894.2520000017</v>
      </c>
      <c r="FI56" s="205">
        <v>3674682.0020000013</v>
      </c>
      <c r="FJ56" s="205">
        <v>3730334.0853333343</v>
      </c>
      <c r="FK56" s="205">
        <v>3785986.1686666678</v>
      </c>
      <c r="FL56" s="205">
        <v>3841638.2520000013</v>
      </c>
      <c r="FM56" s="205">
        <v>3897290.3353333352</v>
      </c>
      <c r="FN56" s="205">
        <v>3897290.3353333352</v>
      </c>
      <c r="FO56" s="205">
        <v>3952942.4186666682</v>
      </c>
      <c r="FP56" s="205">
        <v>4008594.5020000013</v>
      </c>
      <c r="FQ56" s="205">
        <v>4072830.0853333347</v>
      </c>
      <c r="FR56" s="205">
        <v>4137065.6686666682</v>
      </c>
      <c r="FS56" s="205">
        <v>4201301.2520000013</v>
      </c>
      <c r="FT56" s="205">
        <v>4265536.8353333343</v>
      </c>
      <c r="FU56" s="205">
        <v>4265536.8353333343</v>
      </c>
      <c r="FV56" s="205">
        <v>4329772.4186666682</v>
      </c>
      <c r="FW56" s="205">
        <v>4394008.0020000022</v>
      </c>
      <c r="FX56" s="205">
        <v>4456098.1685000015</v>
      </c>
      <c r="FY56" s="205">
        <v>4518188.3350000009</v>
      </c>
      <c r="FZ56" s="205">
        <v>4580278.5015000012</v>
      </c>
      <c r="GA56" s="205">
        <v>4642368.6680000005</v>
      </c>
      <c r="GB56" s="205">
        <v>4642368.6680000005</v>
      </c>
      <c r="GC56" s="205">
        <v>4704458.8344999999</v>
      </c>
      <c r="GD56" s="206">
        <v>4766549.0010000002</v>
      </c>
      <c r="GE56" s="24"/>
      <c r="GF56" s="22"/>
      <c r="GG56" s="21"/>
      <c r="GH56" s="21"/>
      <c r="GI56" s="21"/>
      <c r="GJ56" s="21"/>
      <c r="GK56" s="21"/>
      <c r="GL56" s="21"/>
      <c r="GM56" s="21"/>
    </row>
    <row r="57" spans="1:195" s="28" customFormat="1" ht="17" customHeight="1">
      <c r="A57" s="1"/>
      <c r="B57" s="1">
        <v>7</v>
      </c>
      <c r="C57" s="25" t="s">
        <v>48</v>
      </c>
      <c r="D57" s="56" t="s">
        <v>67</v>
      </c>
      <c r="E57" s="27" t="s">
        <v>66</v>
      </c>
      <c r="F57" s="27" t="s">
        <v>36</v>
      </c>
      <c r="G57" s="27" t="s">
        <v>66</v>
      </c>
      <c r="H57" s="26"/>
      <c r="I57" s="207">
        <v>0</v>
      </c>
      <c r="J57" s="208">
        <v>0</v>
      </c>
      <c r="K57" s="208">
        <v>0</v>
      </c>
      <c r="L57" s="208">
        <v>0</v>
      </c>
      <c r="M57" s="208">
        <v>0</v>
      </c>
      <c r="N57" s="208">
        <v>0</v>
      </c>
      <c r="O57" s="208">
        <v>0</v>
      </c>
      <c r="P57" s="208">
        <v>0</v>
      </c>
      <c r="Q57" s="208">
        <v>0</v>
      </c>
      <c r="R57" s="208">
        <v>0</v>
      </c>
      <c r="S57" s="208">
        <v>0</v>
      </c>
      <c r="T57" s="208">
        <v>0</v>
      </c>
      <c r="U57" s="208">
        <v>0</v>
      </c>
      <c r="V57" s="208">
        <v>0</v>
      </c>
      <c r="W57" s="208">
        <v>0</v>
      </c>
      <c r="X57" s="208">
        <v>0</v>
      </c>
      <c r="Y57" s="208">
        <v>0</v>
      </c>
      <c r="Z57" s="208">
        <v>0</v>
      </c>
      <c r="AA57" s="208">
        <v>0</v>
      </c>
      <c r="AB57" s="208">
        <v>0</v>
      </c>
      <c r="AC57" s="208">
        <v>0</v>
      </c>
      <c r="AD57" s="208">
        <v>0</v>
      </c>
      <c r="AE57" s="208">
        <v>0</v>
      </c>
      <c r="AF57" s="208">
        <v>0</v>
      </c>
      <c r="AG57" s="208">
        <v>0</v>
      </c>
      <c r="AH57" s="208">
        <v>0</v>
      </c>
      <c r="AI57" s="208">
        <v>0</v>
      </c>
      <c r="AJ57" s="208">
        <v>0</v>
      </c>
      <c r="AK57" s="208">
        <v>0</v>
      </c>
      <c r="AL57" s="208">
        <v>0</v>
      </c>
      <c r="AM57" s="209">
        <v>0</v>
      </c>
      <c r="AN57" s="208">
        <v>0</v>
      </c>
      <c r="AO57" s="208">
        <v>0</v>
      </c>
      <c r="AP57" s="208">
        <v>0</v>
      </c>
      <c r="AQ57" s="208">
        <v>0</v>
      </c>
      <c r="AR57" s="208">
        <v>0</v>
      </c>
      <c r="AS57" s="208">
        <v>0</v>
      </c>
      <c r="AT57" s="208">
        <v>0</v>
      </c>
      <c r="AU57" s="208">
        <v>0</v>
      </c>
      <c r="AV57" s="208">
        <v>0</v>
      </c>
      <c r="AW57" s="208">
        <v>0</v>
      </c>
      <c r="AX57" s="208">
        <v>0</v>
      </c>
      <c r="AY57" s="208">
        <v>0</v>
      </c>
      <c r="AZ57" s="208">
        <v>0</v>
      </c>
      <c r="BA57" s="208">
        <v>0</v>
      </c>
      <c r="BB57" s="208">
        <v>0</v>
      </c>
      <c r="BC57" s="208">
        <v>0</v>
      </c>
      <c r="BD57" s="208">
        <v>0</v>
      </c>
      <c r="BE57" s="208">
        <v>0</v>
      </c>
      <c r="BF57" s="208">
        <v>0</v>
      </c>
      <c r="BG57" s="208">
        <v>0</v>
      </c>
      <c r="BH57" s="208">
        <v>0</v>
      </c>
      <c r="BI57" s="208">
        <v>0</v>
      </c>
      <c r="BJ57" s="208">
        <v>0</v>
      </c>
      <c r="BK57" s="208">
        <v>0</v>
      </c>
      <c r="BL57" s="208">
        <v>0</v>
      </c>
      <c r="BM57" s="208">
        <v>0</v>
      </c>
      <c r="BN57" s="208">
        <v>0</v>
      </c>
      <c r="BO57" s="209">
        <v>0</v>
      </c>
      <c r="BP57" s="208">
        <v>0</v>
      </c>
      <c r="BQ57" s="208">
        <v>0</v>
      </c>
      <c r="BR57" s="208">
        <v>0</v>
      </c>
      <c r="BS57" s="208">
        <v>0</v>
      </c>
      <c r="BT57" s="208">
        <v>0</v>
      </c>
      <c r="BU57" s="208">
        <v>0</v>
      </c>
      <c r="BV57" s="208">
        <v>0</v>
      </c>
      <c r="BW57" s="208">
        <v>4565.221333333333</v>
      </c>
      <c r="BX57" s="208">
        <v>9130.4426666666659</v>
      </c>
      <c r="BY57" s="208">
        <v>13695.664000000001</v>
      </c>
      <c r="BZ57" s="208">
        <v>18260.885333333332</v>
      </c>
      <c r="CA57" s="208">
        <v>18260.885333333332</v>
      </c>
      <c r="CB57" s="208">
        <v>22826.106666666667</v>
      </c>
      <c r="CC57" s="208">
        <v>27391.328000000001</v>
      </c>
      <c r="CD57" s="208">
        <v>52969.109333333334</v>
      </c>
      <c r="CE57" s="208">
        <v>78546.890666666673</v>
      </c>
      <c r="CF57" s="208">
        <v>104124.67200000001</v>
      </c>
      <c r="CG57" s="208">
        <v>129702.45333333334</v>
      </c>
      <c r="CH57" s="208">
        <v>129702.45333333334</v>
      </c>
      <c r="CI57" s="208">
        <v>155280.23466666666</v>
      </c>
      <c r="CJ57" s="208">
        <v>255346</v>
      </c>
      <c r="CK57" s="208">
        <v>285330.50016666669</v>
      </c>
      <c r="CL57" s="208">
        <v>315315.00033333333</v>
      </c>
      <c r="CM57" s="208">
        <v>345299.50050000002</v>
      </c>
      <c r="CN57" s="208">
        <v>375284.00066666672</v>
      </c>
      <c r="CO57" s="208">
        <v>375284.00066666672</v>
      </c>
      <c r="CP57" s="208">
        <v>405268.50083333341</v>
      </c>
      <c r="CQ57" s="209">
        <v>435253.00100000011</v>
      </c>
      <c r="CR57" s="208">
        <v>448459.33433333342</v>
      </c>
      <c r="CS57" s="208">
        <v>461665.66766666679</v>
      </c>
      <c r="CT57" s="208">
        <v>474872.00100000011</v>
      </c>
      <c r="CU57" s="208">
        <v>488078.33433333342</v>
      </c>
      <c r="CV57" s="208">
        <v>488078.33433333342</v>
      </c>
      <c r="CW57" s="208">
        <v>501284.66766666679</v>
      </c>
      <c r="CX57" s="208">
        <v>514491.00100000011</v>
      </c>
      <c r="CY57" s="208">
        <v>547651.69550000003</v>
      </c>
      <c r="CZ57" s="208">
        <v>580812.39</v>
      </c>
      <c r="DA57" s="208">
        <v>613973.08450000011</v>
      </c>
      <c r="DB57" s="208">
        <v>647133.7790000001</v>
      </c>
      <c r="DC57" s="208">
        <v>647133.7790000001</v>
      </c>
      <c r="DD57" s="208">
        <v>680294.47350000008</v>
      </c>
      <c r="DE57" s="208">
        <v>713455.16800000006</v>
      </c>
      <c r="DF57" s="208">
        <v>746518.02916666667</v>
      </c>
      <c r="DG57" s="208">
        <v>779580.89033333329</v>
      </c>
      <c r="DH57" s="208">
        <v>812643.7514999999</v>
      </c>
      <c r="DI57" s="208">
        <v>845706.61266666651</v>
      </c>
      <c r="DJ57" s="208">
        <v>845706.61266666651</v>
      </c>
      <c r="DK57" s="208">
        <v>878769.47383333312</v>
      </c>
      <c r="DL57" s="208">
        <v>911832.33499999973</v>
      </c>
      <c r="DM57" s="208">
        <v>954873.1683333331</v>
      </c>
      <c r="DN57" s="208">
        <v>997914.00166666647</v>
      </c>
      <c r="DO57" s="208">
        <v>1040954.8349999998</v>
      </c>
      <c r="DP57" s="208">
        <v>1083995.6683333332</v>
      </c>
      <c r="DQ57" s="208">
        <v>1083995.6683333332</v>
      </c>
      <c r="DR57" s="208">
        <v>1127036.5016666665</v>
      </c>
      <c r="DS57" s="208">
        <v>1170077.3349999997</v>
      </c>
      <c r="DT57" s="208">
        <v>1209274.4878333332</v>
      </c>
      <c r="DU57" s="208">
        <v>1248471.6406666667</v>
      </c>
      <c r="DV57" s="208">
        <v>1287668.7935000001</v>
      </c>
      <c r="DW57" s="208">
        <v>1326865.9463333334</v>
      </c>
      <c r="DX57" s="208">
        <v>1326865.9463333334</v>
      </c>
      <c r="DY57" s="208">
        <v>1366063.0991666669</v>
      </c>
      <c r="DZ57" s="209">
        <v>1405260.2520000003</v>
      </c>
      <c r="EA57" s="208">
        <v>1437089.9048333336</v>
      </c>
      <c r="EB57" s="208">
        <v>1468919.557666667</v>
      </c>
      <c r="EC57" s="208">
        <v>1500749.2105000005</v>
      </c>
      <c r="ED57" s="208">
        <v>1532578.8633333337</v>
      </c>
      <c r="EE57" s="208">
        <v>1532578.8633333337</v>
      </c>
      <c r="EF57" s="208">
        <v>1564408.5161666672</v>
      </c>
      <c r="EG57" s="208">
        <v>1596238.1690000005</v>
      </c>
      <c r="EH57" s="208">
        <v>1607392.5995000007</v>
      </c>
      <c r="EI57" s="208">
        <v>1618547.0300000007</v>
      </c>
      <c r="EJ57" s="208">
        <v>1629701.460500001</v>
      </c>
      <c r="EK57" s="208">
        <v>1640855.891000001</v>
      </c>
      <c r="EL57" s="208">
        <v>1640855.891000001</v>
      </c>
      <c r="EM57" s="208">
        <v>1652010.321500001</v>
      </c>
      <c r="EN57" s="208">
        <v>1663164.7520000013</v>
      </c>
      <c r="EO57" s="208">
        <v>1696376.4048333345</v>
      </c>
      <c r="EP57" s="208">
        <v>1729588.057666668</v>
      </c>
      <c r="EQ57" s="208">
        <v>1762799.7105000014</v>
      </c>
      <c r="ER57" s="208">
        <v>1796011.3633333347</v>
      </c>
      <c r="ES57" s="208">
        <v>1796011.3633333347</v>
      </c>
      <c r="ET57" s="208">
        <v>1829223.0161666682</v>
      </c>
      <c r="EU57" s="208">
        <v>1862434.6690000014</v>
      </c>
      <c r="EV57" s="208">
        <v>1892073.1343333349</v>
      </c>
      <c r="EW57" s="208">
        <v>1921711.5996666681</v>
      </c>
      <c r="EX57" s="208">
        <v>1951350.0650000013</v>
      </c>
      <c r="EY57" s="208">
        <v>1980988.5303333348</v>
      </c>
      <c r="EZ57" s="208">
        <v>1980988.5303333348</v>
      </c>
      <c r="FA57" s="208">
        <v>2010626.9956666681</v>
      </c>
      <c r="FB57" s="209">
        <v>2040265.4610000015</v>
      </c>
      <c r="FC57" s="208">
        <v>2070393.766666668</v>
      </c>
      <c r="FD57" s="208">
        <v>2100522.0723333345</v>
      </c>
      <c r="FE57" s="208">
        <v>2130650.378000001</v>
      </c>
      <c r="FF57" s="208">
        <v>2160778.6836666679</v>
      </c>
      <c r="FG57" s="208">
        <v>2160778.6836666679</v>
      </c>
      <c r="FH57" s="208">
        <v>2190906.9893333344</v>
      </c>
      <c r="FI57" s="208">
        <v>2221035.2950000009</v>
      </c>
      <c r="FJ57" s="208">
        <v>2257551.0450000009</v>
      </c>
      <c r="FK57" s="208">
        <v>2294066.7950000009</v>
      </c>
      <c r="FL57" s="208">
        <v>2330582.5450000009</v>
      </c>
      <c r="FM57" s="208">
        <v>2367098.2950000013</v>
      </c>
      <c r="FN57" s="208">
        <v>2367098.2950000013</v>
      </c>
      <c r="FO57" s="208">
        <v>2403614.0450000013</v>
      </c>
      <c r="FP57" s="208">
        <v>2440129.7950000009</v>
      </c>
      <c r="FQ57" s="208">
        <v>2471049.7116666678</v>
      </c>
      <c r="FR57" s="208">
        <v>2501969.6283333343</v>
      </c>
      <c r="FS57" s="208">
        <v>2532889.5450000009</v>
      </c>
      <c r="FT57" s="208">
        <v>2563809.4616666678</v>
      </c>
      <c r="FU57" s="208">
        <v>2563809.4616666678</v>
      </c>
      <c r="FV57" s="208">
        <v>2594729.3783333343</v>
      </c>
      <c r="FW57" s="208">
        <v>2625649.2950000013</v>
      </c>
      <c r="FX57" s="208">
        <v>2654353.2948333342</v>
      </c>
      <c r="FY57" s="208">
        <v>2683057.2946666675</v>
      </c>
      <c r="FZ57" s="208">
        <v>2711761.2945000008</v>
      </c>
      <c r="GA57" s="208">
        <v>2740465.2943333336</v>
      </c>
      <c r="GB57" s="208">
        <v>2740465.2943333336</v>
      </c>
      <c r="GC57" s="208">
        <v>2769169.2941666669</v>
      </c>
      <c r="GD57" s="209">
        <v>2797873.2939999998</v>
      </c>
      <c r="GE57" s="54"/>
      <c r="GF57" s="22"/>
      <c r="GG57" s="21"/>
      <c r="GH57" s="21"/>
      <c r="GI57" s="21"/>
      <c r="GJ57" s="21"/>
      <c r="GK57" s="21"/>
      <c r="GL57" s="21"/>
      <c r="GM57" s="21"/>
    </row>
    <row r="58" spans="1:195" s="28" customFormat="1" ht="17" customHeight="1">
      <c r="A58" s="1"/>
      <c r="B58" s="1">
        <v>7</v>
      </c>
      <c r="C58" s="25" t="s">
        <v>43</v>
      </c>
      <c r="D58" s="56" t="s">
        <v>67</v>
      </c>
      <c r="E58" s="27" t="s">
        <v>66</v>
      </c>
      <c r="F58" s="27" t="s">
        <v>36</v>
      </c>
      <c r="G58" s="27" t="s">
        <v>66</v>
      </c>
      <c r="H58" s="26"/>
      <c r="I58" s="207">
        <v>0</v>
      </c>
      <c r="J58" s="208">
        <v>0</v>
      </c>
      <c r="K58" s="208">
        <v>0</v>
      </c>
      <c r="L58" s="208">
        <v>0</v>
      </c>
      <c r="M58" s="208">
        <v>0</v>
      </c>
      <c r="N58" s="208">
        <v>0</v>
      </c>
      <c r="O58" s="208">
        <v>0</v>
      </c>
      <c r="P58" s="208">
        <v>0</v>
      </c>
      <c r="Q58" s="208">
        <v>0</v>
      </c>
      <c r="R58" s="208">
        <v>0</v>
      </c>
      <c r="S58" s="208">
        <v>0</v>
      </c>
      <c r="T58" s="208">
        <v>0</v>
      </c>
      <c r="U58" s="208">
        <v>0</v>
      </c>
      <c r="V58" s="208">
        <v>0</v>
      </c>
      <c r="W58" s="208">
        <v>0</v>
      </c>
      <c r="X58" s="208">
        <v>0</v>
      </c>
      <c r="Y58" s="208">
        <v>0</v>
      </c>
      <c r="Z58" s="208">
        <v>0</v>
      </c>
      <c r="AA58" s="208">
        <v>0</v>
      </c>
      <c r="AB58" s="208">
        <v>0</v>
      </c>
      <c r="AC58" s="208">
        <v>0</v>
      </c>
      <c r="AD58" s="208">
        <v>0</v>
      </c>
      <c r="AE58" s="208">
        <v>0</v>
      </c>
      <c r="AF58" s="208">
        <v>0</v>
      </c>
      <c r="AG58" s="208">
        <v>0</v>
      </c>
      <c r="AH58" s="208">
        <v>0</v>
      </c>
      <c r="AI58" s="208">
        <v>0</v>
      </c>
      <c r="AJ58" s="208">
        <v>0</v>
      </c>
      <c r="AK58" s="208">
        <v>0</v>
      </c>
      <c r="AL58" s="208">
        <v>0</v>
      </c>
      <c r="AM58" s="209">
        <v>0</v>
      </c>
      <c r="AN58" s="208">
        <v>0</v>
      </c>
      <c r="AO58" s="208">
        <v>0</v>
      </c>
      <c r="AP58" s="208">
        <v>0</v>
      </c>
      <c r="AQ58" s="208">
        <v>0</v>
      </c>
      <c r="AR58" s="208">
        <v>0</v>
      </c>
      <c r="AS58" s="208">
        <v>0</v>
      </c>
      <c r="AT58" s="208">
        <v>0</v>
      </c>
      <c r="AU58" s="208">
        <v>0</v>
      </c>
      <c r="AV58" s="208">
        <v>0</v>
      </c>
      <c r="AW58" s="208">
        <v>0</v>
      </c>
      <c r="AX58" s="208">
        <v>0</v>
      </c>
      <c r="AY58" s="208">
        <v>0</v>
      </c>
      <c r="AZ58" s="208">
        <v>0</v>
      </c>
      <c r="BA58" s="208">
        <v>0</v>
      </c>
      <c r="BB58" s="208">
        <v>0</v>
      </c>
      <c r="BC58" s="208">
        <v>0</v>
      </c>
      <c r="BD58" s="208">
        <v>0</v>
      </c>
      <c r="BE58" s="208">
        <v>0</v>
      </c>
      <c r="BF58" s="208">
        <v>0</v>
      </c>
      <c r="BG58" s="208">
        <v>0</v>
      </c>
      <c r="BH58" s="208">
        <v>0</v>
      </c>
      <c r="BI58" s="208">
        <v>0</v>
      </c>
      <c r="BJ58" s="208">
        <v>0</v>
      </c>
      <c r="BK58" s="208">
        <v>0</v>
      </c>
      <c r="BL58" s="208">
        <v>0</v>
      </c>
      <c r="BM58" s="208">
        <v>0</v>
      </c>
      <c r="BN58" s="208">
        <v>0</v>
      </c>
      <c r="BO58" s="209">
        <v>0</v>
      </c>
      <c r="BP58" s="208">
        <v>0</v>
      </c>
      <c r="BQ58" s="208">
        <v>0</v>
      </c>
      <c r="BR58" s="208">
        <v>0</v>
      </c>
      <c r="BS58" s="208">
        <v>0</v>
      </c>
      <c r="BT58" s="208">
        <v>0</v>
      </c>
      <c r="BU58" s="208">
        <v>0</v>
      </c>
      <c r="BV58" s="208">
        <v>0</v>
      </c>
      <c r="BW58" s="208">
        <v>5277.1120000000001</v>
      </c>
      <c r="BX58" s="208">
        <v>10554.224</v>
      </c>
      <c r="BY58" s="208">
        <v>15831.335999999999</v>
      </c>
      <c r="BZ58" s="208">
        <v>21108.448</v>
      </c>
      <c r="CA58" s="208">
        <v>21108.448</v>
      </c>
      <c r="CB58" s="208">
        <v>26385.56</v>
      </c>
      <c r="CC58" s="208">
        <v>31662.672000000002</v>
      </c>
      <c r="CD58" s="208">
        <v>35622.172000000006</v>
      </c>
      <c r="CE58" s="208">
        <v>39581.672000000006</v>
      </c>
      <c r="CF58" s="208">
        <v>43541.172000000006</v>
      </c>
      <c r="CG58" s="208">
        <v>47500.672000000006</v>
      </c>
      <c r="CH58" s="208">
        <v>47500.672000000006</v>
      </c>
      <c r="CI58" s="208">
        <v>51460.172000000006</v>
      </c>
      <c r="CJ58" s="208">
        <v>47069</v>
      </c>
      <c r="CK58" s="208">
        <v>49794.666666666664</v>
      </c>
      <c r="CL58" s="208">
        <v>52520.333333333328</v>
      </c>
      <c r="CM58" s="208">
        <v>55245.999999999993</v>
      </c>
      <c r="CN58" s="208">
        <v>57971.666666666657</v>
      </c>
      <c r="CO58" s="208">
        <v>57971.666666666657</v>
      </c>
      <c r="CP58" s="208">
        <v>60697.333333333321</v>
      </c>
      <c r="CQ58" s="209">
        <v>63422.999999999985</v>
      </c>
      <c r="CR58" s="208">
        <v>69810.236166666655</v>
      </c>
      <c r="CS58" s="208">
        <v>76197.472333333324</v>
      </c>
      <c r="CT58" s="208">
        <v>82584.708499999993</v>
      </c>
      <c r="CU58" s="208">
        <v>88971.944666666663</v>
      </c>
      <c r="CV58" s="208">
        <v>88971.944666666663</v>
      </c>
      <c r="CW58" s="208">
        <v>95359.180833333332</v>
      </c>
      <c r="CX58" s="208">
        <v>101746.417</v>
      </c>
      <c r="CY58" s="208">
        <v>106315.01416666666</v>
      </c>
      <c r="CZ58" s="208">
        <v>110883.61133333333</v>
      </c>
      <c r="DA58" s="208">
        <v>115452.20850000001</v>
      </c>
      <c r="DB58" s="208">
        <v>120020.80566666668</v>
      </c>
      <c r="DC58" s="208">
        <v>120020.80566666668</v>
      </c>
      <c r="DD58" s="208">
        <v>124589.40283333336</v>
      </c>
      <c r="DE58" s="208">
        <v>129158.00000000003</v>
      </c>
      <c r="DF58" s="208">
        <v>141813.30566666671</v>
      </c>
      <c r="DG58" s="208">
        <v>154468.61133333336</v>
      </c>
      <c r="DH58" s="208">
        <v>167123.91700000002</v>
      </c>
      <c r="DI58" s="208">
        <v>179779.22266666667</v>
      </c>
      <c r="DJ58" s="208">
        <v>179779.22266666667</v>
      </c>
      <c r="DK58" s="208">
        <v>192434.52833333332</v>
      </c>
      <c r="DL58" s="208">
        <v>205089.83399999997</v>
      </c>
      <c r="DM58" s="208">
        <v>208709.50066666663</v>
      </c>
      <c r="DN58" s="208">
        <v>212329.16733333329</v>
      </c>
      <c r="DO58" s="208">
        <v>215948.83399999994</v>
      </c>
      <c r="DP58" s="208">
        <v>219568.5006666666</v>
      </c>
      <c r="DQ58" s="208">
        <v>219568.5006666666</v>
      </c>
      <c r="DR58" s="208">
        <v>223188.16733333326</v>
      </c>
      <c r="DS58" s="208">
        <v>226807.83399999992</v>
      </c>
      <c r="DT58" s="208">
        <v>227139.66733333326</v>
      </c>
      <c r="DU58" s="208">
        <v>227471.5006666666</v>
      </c>
      <c r="DV58" s="208">
        <v>227803.33399999994</v>
      </c>
      <c r="DW58" s="208">
        <v>228135.16733333329</v>
      </c>
      <c r="DX58" s="208">
        <v>228135.16733333329</v>
      </c>
      <c r="DY58" s="208">
        <v>228467.00066666663</v>
      </c>
      <c r="DZ58" s="209">
        <v>228798.83399999997</v>
      </c>
      <c r="EA58" s="208">
        <v>234780.33399999997</v>
      </c>
      <c r="EB58" s="208">
        <v>240761.83399999997</v>
      </c>
      <c r="EC58" s="208">
        <v>246743.33399999997</v>
      </c>
      <c r="ED58" s="208">
        <v>252724.83399999997</v>
      </c>
      <c r="EE58" s="208">
        <v>252724.83399999997</v>
      </c>
      <c r="EF58" s="208">
        <v>258706.33399999997</v>
      </c>
      <c r="EG58" s="208">
        <v>264687.83399999997</v>
      </c>
      <c r="EH58" s="208">
        <v>264687.83399999997</v>
      </c>
      <c r="EI58" s="208">
        <v>264687.83399999997</v>
      </c>
      <c r="EJ58" s="208">
        <v>264687.83399999997</v>
      </c>
      <c r="EK58" s="208">
        <v>264687.83399999997</v>
      </c>
      <c r="EL58" s="208">
        <v>264687.83399999997</v>
      </c>
      <c r="EM58" s="208">
        <v>264687.83399999997</v>
      </c>
      <c r="EN58" s="208">
        <v>264687.83399999997</v>
      </c>
      <c r="EO58" s="208">
        <v>264687.83399999997</v>
      </c>
      <c r="EP58" s="208">
        <v>264687.83399999997</v>
      </c>
      <c r="EQ58" s="208">
        <v>264687.83399999997</v>
      </c>
      <c r="ER58" s="208">
        <v>264687.83399999997</v>
      </c>
      <c r="ES58" s="208">
        <v>264687.83399999997</v>
      </c>
      <c r="ET58" s="208">
        <v>264687.83399999997</v>
      </c>
      <c r="EU58" s="208">
        <v>264687.83399999997</v>
      </c>
      <c r="EV58" s="208">
        <v>270195.00066666666</v>
      </c>
      <c r="EW58" s="208">
        <v>275702.16733333335</v>
      </c>
      <c r="EX58" s="208">
        <v>281209.33400000003</v>
      </c>
      <c r="EY58" s="208">
        <v>286716.50066666672</v>
      </c>
      <c r="EZ58" s="208">
        <v>286716.50066666672</v>
      </c>
      <c r="FA58" s="208">
        <v>292223.6673333334</v>
      </c>
      <c r="FB58" s="209">
        <v>297730.83400000009</v>
      </c>
      <c r="FC58" s="208">
        <v>307346.00066666678</v>
      </c>
      <c r="FD58" s="208">
        <v>316961.16733333346</v>
      </c>
      <c r="FE58" s="208">
        <v>326576.33400000015</v>
      </c>
      <c r="FF58" s="208">
        <v>336191.50066666683</v>
      </c>
      <c r="FG58" s="208">
        <v>336191.50066666683</v>
      </c>
      <c r="FH58" s="208">
        <v>345806.66733333352</v>
      </c>
      <c r="FI58" s="208">
        <v>355421.83400000021</v>
      </c>
      <c r="FJ58" s="208">
        <v>360198.83400000021</v>
      </c>
      <c r="FK58" s="208">
        <v>364975.83400000021</v>
      </c>
      <c r="FL58" s="208">
        <v>369752.83400000021</v>
      </c>
      <c r="FM58" s="208">
        <v>374529.83400000021</v>
      </c>
      <c r="FN58" s="208">
        <v>374529.83400000021</v>
      </c>
      <c r="FO58" s="208">
        <v>379306.83400000021</v>
      </c>
      <c r="FP58" s="208">
        <v>384083.83400000021</v>
      </c>
      <c r="FQ58" s="208">
        <v>389324.83400000021</v>
      </c>
      <c r="FR58" s="208">
        <v>394565.83400000021</v>
      </c>
      <c r="FS58" s="208">
        <v>399806.83400000021</v>
      </c>
      <c r="FT58" s="208">
        <v>405047.83400000021</v>
      </c>
      <c r="FU58" s="208">
        <v>405047.83400000021</v>
      </c>
      <c r="FV58" s="208">
        <v>410288.83400000021</v>
      </c>
      <c r="FW58" s="208">
        <v>415529.83400000021</v>
      </c>
      <c r="FX58" s="208">
        <v>426106.66733333352</v>
      </c>
      <c r="FY58" s="208">
        <v>436683.50066666683</v>
      </c>
      <c r="FZ58" s="208">
        <v>447260.33400000015</v>
      </c>
      <c r="GA58" s="208">
        <v>457837.16733333346</v>
      </c>
      <c r="GB58" s="208">
        <v>457837.16733333346</v>
      </c>
      <c r="GC58" s="208">
        <v>468414.00066666678</v>
      </c>
      <c r="GD58" s="209">
        <v>478990.83400000009</v>
      </c>
      <c r="GE58" s="54"/>
      <c r="GF58" s="22"/>
      <c r="GG58" s="21"/>
      <c r="GH58" s="21"/>
      <c r="GI58" s="21"/>
      <c r="GJ58" s="21"/>
      <c r="GK58" s="21"/>
      <c r="GL58" s="21"/>
      <c r="GM58" s="21"/>
    </row>
    <row r="59" spans="1:195" s="28" customFormat="1" ht="17" customHeight="1">
      <c r="A59" s="1"/>
      <c r="B59" s="1">
        <v>7</v>
      </c>
      <c r="C59" s="25" t="s">
        <v>49</v>
      </c>
      <c r="D59" s="56" t="s">
        <v>67</v>
      </c>
      <c r="E59" s="27" t="s">
        <v>66</v>
      </c>
      <c r="F59" s="27" t="s">
        <v>36</v>
      </c>
      <c r="G59" s="27" t="s">
        <v>66</v>
      </c>
      <c r="H59" s="26"/>
      <c r="I59" s="207">
        <v>0</v>
      </c>
      <c r="J59" s="208">
        <v>0</v>
      </c>
      <c r="K59" s="208">
        <v>0</v>
      </c>
      <c r="L59" s="208">
        <v>0</v>
      </c>
      <c r="M59" s="208">
        <v>0</v>
      </c>
      <c r="N59" s="208">
        <v>0</v>
      </c>
      <c r="O59" s="208">
        <v>0</v>
      </c>
      <c r="P59" s="208">
        <v>0</v>
      </c>
      <c r="Q59" s="208">
        <v>0</v>
      </c>
      <c r="R59" s="208">
        <v>0</v>
      </c>
      <c r="S59" s="208">
        <v>0</v>
      </c>
      <c r="T59" s="208">
        <v>0</v>
      </c>
      <c r="U59" s="208">
        <v>0</v>
      </c>
      <c r="V59" s="208">
        <v>0</v>
      </c>
      <c r="W59" s="208">
        <v>0</v>
      </c>
      <c r="X59" s="208">
        <v>0</v>
      </c>
      <c r="Y59" s="208">
        <v>0</v>
      </c>
      <c r="Z59" s="208">
        <v>0</v>
      </c>
      <c r="AA59" s="208">
        <v>0</v>
      </c>
      <c r="AB59" s="208">
        <v>0</v>
      </c>
      <c r="AC59" s="208">
        <v>0</v>
      </c>
      <c r="AD59" s="208">
        <v>0</v>
      </c>
      <c r="AE59" s="208">
        <v>0</v>
      </c>
      <c r="AF59" s="208">
        <v>0</v>
      </c>
      <c r="AG59" s="208">
        <v>0</v>
      </c>
      <c r="AH59" s="208">
        <v>0</v>
      </c>
      <c r="AI59" s="208">
        <v>0</v>
      </c>
      <c r="AJ59" s="208">
        <v>0</v>
      </c>
      <c r="AK59" s="208">
        <v>0</v>
      </c>
      <c r="AL59" s="208">
        <v>0</v>
      </c>
      <c r="AM59" s="209">
        <v>0</v>
      </c>
      <c r="AN59" s="208">
        <v>0</v>
      </c>
      <c r="AO59" s="208">
        <v>0</v>
      </c>
      <c r="AP59" s="208">
        <v>0</v>
      </c>
      <c r="AQ59" s="208">
        <v>0</v>
      </c>
      <c r="AR59" s="208">
        <v>0</v>
      </c>
      <c r="AS59" s="208">
        <v>0</v>
      </c>
      <c r="AT59" s="208">
        <v>0</v>
      </c>
      <c r="AU59" s="208">
        <v>0</v>
      </c>
      <c r="AV59" s="208">
        <v>0</v>
      </c>
      <c r="AW59" s="208">
        <v>0</v>
      </c>
      <c r="AX59" s="208">
        <v>0</v>
      </c>
      <c r="AY59" s="208">
        <v>0</v>
      </c>
      <c r="AZ59" s="208">
        <v>0</v>
      </c>
      <c r="BA59" s="208">
        <v>0</v>
      </c>
      <c r="BB59" s="208">
        <v>0</v>
      </c>
      <c r="BC59" s="208">
        <v>0</v>
      </c>
      <c r="BD59" s="208">
        <v>0</v>
      </c>
      <c r="BE59" s="208">
        <v>0</v>
      </c>
      <c r="BF59" s="208">
        <v>0</v>
      </c>
      <c r="BG59" s="208">
        <v>0</v>
      </c>
      <c r="BH59" s="208">
        <v>0</v>
      </c>
      <c r="BI59" s="208">
        <v>0</v>
      </c>
      <c r="BJ59" s="208">
        <v>0</v>
      </c>
      <c r="BK59" s="208">
        <v>0</v>
      </c>
      <c r="BL59" s="208">
        <v>0</v>
      </c>
      <c r="BM59" s="208">
        <v>0</v>
      </c>
      <c r="BN59" s="208">
        <v>0</v>
      </c>
      <c r="BO59" s="209">
        <v>0</v>
      </c>
      <c r="BP59" s="208">
        <v>0</v>
      </c>
      <c r="BQ59" s="208">
        <v>0</v>
      </c>
      <c r="BR59" s="208">
        <v>0</v>
      </c>
      <c r="BS59" s="208">
        <v>0</v>
      </c>
      <c r="BT59" s="208">
        <v>0</v>
      </c>
      <c r="BU59" s="208">
        <v>0</v>
      </c>
      <c r="BV59" s="208">
        <v>0</v>
      </c>
      <c r="BW59" s="208">
        <v>9577.6666666666679</v>
      </c>
      <c r="BX59" s="208">
        <v>19155.333333333336</v>
      </c>
      <c r="BY59" s="208">
        <v>28733</v>
      </c>
      <c r="BZ59" s="208">
        <v>38310.666666666672</v>
      </c>
      <c r="CA59" s="208">
        <v>38310.666666666672</v>
      </c>
      <c r="CB59" s="208">
        <v>47888.333333333336</v>
      </c>
      <c r="CC59" s="208">
        <v>57466</v>
      </c>
      <c r="CD59" s="208">
        <v>74033.218666666668</v>
      </c>
      <c r="CE59" s="208">
        <v>90600.437333333335</v>
      </c>
      <c r="CF59" s="208">
        <v>107167.656</v>
      </c>
      <c r="CG59" s="208">
        <v>123734.87466666667</v>
      </c>
      <c r="CH59" s="208">
        <v>123734.87466666667</v>
      </c>
      <c r="CI59" s="208">
        <v>140302.09333333332</v>
      </c>
      <c r="CJ59" s="208">
        <v>111897</v>
      </c>
      <c r="CK59" s="208">
        <v>122033.33333333333</v>
      </c>
      <c r="CL59" s="208">
        <v>132169.66666666666</v>
      </c>
      <c r="CM59" s="208">
        <v>142306</v>
      </c>
      <c r="CN59" s="208">
        <v>152442.33333333331</v>
      </c>
      <c r="CO59" s="208">
        <v>152442.33333333331</v>
      </c>
      <c r="CP59" s="208">
        <v>162578.66666666663</v>
      </c>
      <c r="CQ59" s="209">
        <v>172714.99999999997</v>
      </c>
      <c r="CR59" s="208">
        <v>183772.09716666664</v>
      </c>
      <c r="CS59" s="208">
        <v>194829.19433333329</v>
      </c>
      <c r="CT59" s="208">
        <v>205886.29149999993</v>
      </c>
      <c r="CU59" s="208">
        <v>216943.38866666661</v>
      </c>
      <c r="CV59" s="208">
        <v>216943.38866666661</v>
      </c>
      <c r="CW59" s="208">
        <v>228000.48583333328</v>
      </c>
      <c r="CX59" s="208">
        <v>239057.58299999993</v>
      </c>
      <c r="CY59" s="208">
        <v>264403.29133333324</v>
      </c>
      <c r="CZ59" s="208">
        <v>289748.99966666661</v>
      </c>
      <c r="DA59" s="208">
        <v>315094.70799999993</v>
      </c>
      <c r="DB59" s="208">
        <v>340440.41633333324</v>
      </c>
      <c r="DC59" s="208">
        <v>340440.41633333324</v>
      </c>
      <c r="DD59" s="208">
        <v>365786.12466666655</v>
      </c>
      <c r="DE59" s="208">
        <v>391131.83299999993</v>
      </c>
      <c r="DF59" s="208">
        <v>409382.1663333333</v>
      </c>
      <c r="DG59" s="208">
        <v>427632.49966666661</v>
      </c>
      <c r="DH59" s="208">
        <v>445882.83299999998</v>
      </c>
      <c r="DI59" s="208">
        <v>464133.16633333336</v>
      </c>
      <c r="DJ59" s="208">
        <v>464133.16633333336</v>
      </c>
      <c r="DK59" s="208">
        <v>482383.49966666667</v>
      </c>
      <c r="DL59" s="208">
        <v>500633.83299999998</v>
      </c>
      <c r="DM59" s="208">
        <v>520308.33299999998</v>
      </c>
      <c r="DN59" s="208">
        <v>539982.83299999998</v>
      </c>
      <c r="DO59" s="208">
        <v>559657.33299999987</v>
      </c>
      <c r="DP59" s="208">
        <v>579331.83299999987</v>
      </c>
      <c r="DQ59" s="208">
        <v>579331.83299999987</v>
      </c>
      <c r="DR59" s="208">
        <v>599006.33299999987</v>
      </c>
      <c r="DS59" s="208">
        <v>618680.83299999987</v>
      </c>
      <c r="DT59" s="208">
        <v>634131.51349999988</v>
      </c>
      <c r="DU59" s="208">
        <v>649582.19399999978</v>
      </c>
      <c r="DV59" s="208">
        <v>665032.8744999998</v>
      </c>
      <c r="DW59" s="208">
        <v>680483.55499999982</v>
      </c>
      <c r="DX59" s="208">
        <v>680483.55499999982</v>
      </c>
      <c r="DY59" s="208">
        <v>695934.23549999972</v>
      </c>
      <c r="DZ59" s="209">
        <v>711384.91599999974</v>
      </c>
      <c r="EA59" s="208">
        <v>725697.76316666638</v>
      </c>
      <c r="EB59" s="208">
        <v>740010.61033333314</v>
      </c>
      <c r="EC59" s="208">
        <v>754323.45749999979</v>
      </c>
      <c r="ED59" s="208">
        <v>768636.30466666655</v>
      </c>
      <c r="EE59" s="208">
        <v>768636.30466666655</v>
      </c>
      <c r="EF59" s="208">
        <v>782949.15183333319</v>
      </c>
      <c r="EG59" s="208">
        <v>797261.99899999995</v>
      </c>
      <c r="EH59" s="208">
        <v>808913.90183333319</v>
      </c>
      <c r="EI59" s="208">
        <v>820565.80466666655</v>
      </c>
      <c r="EJ59" s="208">
        <v>832217.70749999979</v>
      </c>
      <c r="EK59" s="208">
        <v>843869.61033333314</v>
      </c>
      <c r="EL59" s="208">
        <v>843869.61033333314</v>
      </c>
      <c r="EM59" s="208">
        <v>855521.51316666638</v>
      </c>
      <c r="EN59" s="208">
        <v>867173.41599999974</v>
      </c>
      <c r="EO59" s="208">
        <v>876764.76316666638</v>
      </c>
      <c r="EP59" s="208">
        <v>886356.11033333314</v>
      </c>
      <c r="EQ59" s="208">
        <v>895947.45749999979</v>
      </c>
      <c r="ER59" s="208">
        <v>905538.80466666655</v>
      </c>
      <c r="ES59" s="208">
        <v>905538.80466666655</v>
      </c>
      <c r="ET59" s="208">
        <v>915130.15183333319</v>
      </c>
      <c r="EU59" s="208">
        <v>924721.49899999995</v>
      </c>
      <c r="EV59" s="208">
        <v>940594.45033333334</v>
      </c>
      <c r="EW59" s="208">
        <v>956467.40166666661</v>
      </c>
      <c r="EX59" s="208">
        <v>972340.353</v>
      </c>
      <c r="EY59" s="208">
        <v>988213.30433333339</v>
      </c>
      <c r="EZ59" s="208">
        <v>988213.30433333339</v>
      </c>
      <c r="FA59" s="208">
        <v>1004086.2556666668</v>
      </c>
      <c r="FB59" s="209">
        <v>1019959.2070000002</v>
      </c>
      <c r="FC59" s="208">
        <v>1033003.4846666668</v>
      </c>
      <c r="FD59" s="208">
        <v>1046047.7623333335</v>
      </c>
      <c r="FE59" s="208">
        <v>1059092.04</v>
      </c>
      <c r="FF59" s="208">
        <v>1072136.3176666668</v>
      </c>
      <c r="FG59" s="208">
        <v>1072136.3176666668</v>
      </c>
      <c r="FH59" s="208">
        <v>1085180.5953333336</v>
      </c>
      <c r="FI59" s="208">
        <v>1098224.8730000001</v>
      </c>
      <c r="FJ59" s="208">
        <v>1112584.2063333334</v>
      </c>
      <c r="FK59" s="208">
        <v>1126943.5396666666</v>
      </c>
      <c r="FL59" s="208">
        <v>1141302.8730000001</v>
      </c>
      <c r="FM59" s="208">
        <v>1155662.2063333334</v>
      </c>
      <c r="FN59" s="208">
        <v>1155662.2063333334</v>
      </c>
      <c r="FO59" s="208">
        <v>1170021.5396666666</v>
      </c>
      <c r="FP59" s="208">
        <v>1184380.8730000001</v>
      </c>
      <c r="FQ59" s="208">
        <v>1212455.5396666666</v>
      </c>
      <c r="FR59" s="208">
        <v>1240530.2063333334</v>
      </c>
      <c r="FS59" s="208">
        <v>1268604.8730000001</v>
      </c>
      <c r="FT59" s="208">
        <v>1296679.5396666666</v>
      </c>
      <c r="FU59" s="208">
        <v>1296679.5396666666</v>
      </c>
      <c r="FV59" s="208">
        <v>1324754.2063333334</v>
      </c>
      <c r="FW59" s="208">
        <v>1352828.8730000001</v>
      </c>
      <c r="FX59" s="208">
        <v>1375638.2063333334</v>
      </c>
      <c r="FY59" s="208">
        <v>1398447.5396666666</v>
      </c>
      <c r="FZ59" s="208">
        <v>1421256.8730000001</v>
      </c>
      <c r="GA59" s="208">
        <v>1444066.2063333334</v>
      </c>
      <c r="GB59" s="208">
        <v>1444066.2063333334</v>
      </c>
      <c r="GC59" s="208">
        <v>1466875.5396666666</v>
      </c>
      <c r="GD59" s="209">
        <v>1489684.8730000001</v>
      </c>
      <c r="GE59" s="54"/>
      <c r="GF59" s="22"/>
      <c r="GG59" s="21"/>
      <c r="GH59" s="21"/>
      <c r="GI59" s="21"/>
      <c r="GJ59" s="21"/>
      <c r="GK59" s="21"/>
      <c r="GL59" s="21"/>
      <c r="GM59" s="21"/>
    </row>
    <row r="60" spans="1:195" s="28" customFormat="1" ht="17" customHeight="1">
      <c r="A60" s="1"/>
      <c r="B60" s="1">
        <v>7</v>
      </c>
      <c r="C60" s="25" t="s">
        <v>47</v>
      </c>
      <c r="D60" s="56" t="s">
        <v>67</v>
      </c>
      <c r="E60" s="27" t="s">
        <v>66</v>
      </c>
      <c r="F60" s="27" t="s">
        <v>36</v>
      </c>
      <c r="G60" s="27" t="s">
        <v>66</v>
      </c>
      <c r="H60" s="26"/>
      <c r="I60" s="207"/>
      <c r="J60" s="208"/>
      <c r="K60" s="208"/>
      <c r="L60" s="208"/>
      <c r="M60" s="208"/>
      <c r="N60" s="208"/>
      <c r="O60" s="208"/>
      <c r="P60" s="208"/>
      <c r="Q60" s="208"/>
      <c r="R60" s="208"/>
      <c r="S60" s="208"/>
      <c r="T60" s="208"/>
      <c r="U60" s="208"/>
      <c r="V60" s="208"/>
      <c r="W60" s="208"/>
      <c r="X60" s="208"/>
      <c r="Y60" s="208"/>
      <c r="Z60" s="208"/>
      <c r="AA60" s="208"/>
      <c r="AB60" s="208"/>
      <c r="AC60" s="208"/>
      <c r="AD60" s="208"/>
      <c r="AE60" s="208"/>
      <c r="AF60" s="208"/>
      <c r="AG60" s="208"/>
      <c r="AH60" s="208"/>
      <c r="AI60" s="208"/>
      <c r="AJ60" s="208"/>
      <c r="AK60" s="208"/>
      <c r="AL60" s="208"/>
      <c r="AM60" s="209"/>
      <c r="AN60" s="208"/>
      <c r="AO60" s="208"/>
      <c r="AP60" s="208"/>
      <c r="AQ60" s="208"/>
      <c r="AR60" s="208"/>
      <c r="AS60" s="208"/>
      <c r="AT60" s="208"/>
      <c r="AU60" s="208"/>
      <c r="AV60" s="208"/>
      <c r="AW60" s="208"/>
      <c r="AX60" s="208"/>
      <c r="AY60" s="208"/>
      <c r="AZ60" s="208"/>
      <c r="BA60" s="208"/>
      <c r="BB60" s="208"/>
      <c r="BC60" s="208"/>
      <c r="BD60" s="208"/>
      <c r="BE60" s="208"/>
      <c r="BF60" s="208"/>
      <c r="BG60" s="208"/>
      <c r="BH60" s="208"/>
      <c r="BI60" s="208"/>
      <c r="BJ60" s="208"/>
      <c r="BK60" s="208"/>
      <c r="BL60" s="208"/>
      <c r="BM60" s="208"/>
      <c r="BN60" s="208"/>
      <c r="BO60" s="209"/>
      <c r="BP60" s="208"/>
      <c r="BQ60" s="208"/>
      <c r="BR60" s="208"/>
      <c r="BS60" s="208"/>
      <c r="BT60" s="208"/>
      <c r="BU60" s="208"/>
      <c r="BV60" s="208"/>
      <c r="BW60" s="208"/>
      <c r="BX60" s="208"/>
      <c r="BY60" s="208"/>
      <c r="BZ60" s="208"/>
      <c r="CA60" s="208"/>
      <c r="CB60" s="208"/>
      <c r="CC60" s="208"/>
      <c r="CD60" s="208"/>
      <c r="CE60" s="208"/>
      <c r="CF60" s="208"/>
      <c r="CG60" s="208"/>
      <c r="CH60" s="208"/>
      <c r="CI60" s="208"/>
      <c r="CJ60" s="208"/>
      <c r="CK60" s="208"/>
      <c r="CL60" s="208"/>
      <c r="CM60" s="208"/>
      <c r="CN60" s="208"/>
      <c r="CO60" s="208"/>
      <c r="CP60" s="208"/>
      <c r="CQ60" s="209"/>
      <c r="CR60" s="208"/>
      <c r="CS60" s="208"/>
      <c r="CT60" s="208"/>
      <c r="CU60" s="208"/>
      <c r="CV60" s="208"/>
      <c r="CW60" s="208"/>
      <c r="CX60" s="208"/>
      <c r="CY60" s="208"/>
      <c r="CZ60" s="208"/>
      <c r="DA60" s="208"/>
      <c r="DB60" s="208"/>
      <c r="DC60" s="208"/>
      <c r="DD60" s="208"/>
      <c r="DE60" s="208"/>
      <c r="DF60" s="208"/>
      <c r="DG60" s="208"/>
      <c r="DH60" s="208"/>
      <c r="DI60" s="208"/>
      <c r="DJ60" s="208"/>
      <c r="DK60" s="208"/>
      <c r="DL60" s="208"/>
      <c r="DM60" s="208"/>
      <c r="DN60" s="208"/>
      <c r="DO60" s="208"/>
      <c r="DP60" s="208"/>
      <c r="DQ60" s="208"/>
      <c r="DR60" s="208"/>
      <c r="DS60" s="208"/>
      <c r="DT60" s="208"/>
      <c r="DU60" s="208"/>
      <c r="DV60" s="208"/>
      <c r="DW60" s="208"/>
      <c r="DX60" s="208"/>
      <c r="DY60" s="208"/>
      <c r="DZ60" s="209"/>
      <c r="EA60" s="208"/>
      <c r="EB60" s="208"/>
      <c r="EC60" s="208"/>
      <c r="ED60" s="208"/>
      <c r="EE60" s="208"/>
      <c r="EF60" s="208"/>
      <c r="EG60" s="208"/>
      <c r="EH60" s="208"/>
      <c r="EI60" s="208"/>
      <c r="EJ60" s="208"/>
      <c r="EK60" s="208"/>
      <c r="EL60" s="208"/>
      <c r="EM60" s="208"/>
      <c r="EN60" s="208"/>
      <c r="EO60" s="208"/>
      <c r="EP60" s="208"/>
      <c r="EQ60" s="208"/>
      <c r="ER60" s="208"/>
      <c r="ES60" s="208"/>
      <c r="ET60" s="208"/>
      <c r="EU60" s="208"/>
      <c r="EV60" s="208"/>
      <c r="EW60" s="208"/>
      <c r="EX60" s="208"/>
      <c r="EY60" s="208"/>
      <c r="EZ60" s="208"/>
      <c r="FA60" s="208"/>
      <c r="FB60" s="209"/>
      <c r="FC60" s="208"/>
      <c r="FD60" s="208"/>
      <c r="FE60" s="208"/>
      <c r="FF60" s="208"/>
      <c r="FG60" s="208"/>
      <c r="FH60" s="208"/>
      <c r="FI60" s="208"/>
      <c r="FJ60" s="208"/>
      <c r="FK60" s="208"/>
      <c r="FL60" s="208"/>
      <c r="FM60" s="208"/>
      <c r="FN60" s="208"/>
      <c r="FO60" s="208"/>
      <c r="FP60" s="208"/>
      <c r="FQ60" s="208"/>
      <c r="FR60" s="208"/>
      <c r="FS60" s="208"/>
      <c r="FT60" s="208"/>
      <c r="FU60" s="208"/>
      <c r="FV60" s="208"/>
      <c r="FW60" s="208"/>
      <c r="FX60" s="208"/>
      <c r="FY60" s="208"/>
      <c r="FZ60" s="208"/>
      <c r="GA60" s="208"/>
      <c r="GB60" s="208"/>
      <c r="GC60" s="208"/>
      <c r="GD60" s="209"/>
      <c r="GE60" s="54"/>
      <c r="GF60" s="22"/>
      <c r="GG60" s="21"/>
      <c r="GH60" s="21"/>
      <c r="GI60" s="21"/>
      <c r="GJ60" s="21"/>
      <c r="GK60" s="21"/>
      <c r="GL60" s="21"/>
      <c r="GM60" s="21"/>
    </row>
    <row r="61" spans="1:195" s="21" customFormat="1" ht="17" customHeight="1">
      <c r="A61" s="1"/>
      <c r="B61" s="1">
        <v>7</v>
      </c>
      <c r="C61" s="6" t="s">
        <v>68</v>
      </c>
      <c r="D61" s="18" t="s">
        <v>37</v>
      </c>
      <c r="E61" s="18" t="s">
        <v>38</v>
      </c>
      <c r="F61" s="18" t="s">
        <v>36</v>
      </c>
      <c r="G61" s="18" t="s">
        <v>68</v>
      </c>
      <c r="H61" s="12"/>
      <c r="I61" s="210"/>
      <c r="J61" s="211"/>
      <c r="K61" s="211"/>
      <c r="L61" s="211"/>
      <c r="M61" s="211"/>
      <c r="N61" s="211"/>
      <c r="O61" s="211"/>
      <c r="P61" s="211"/>
      <c r="Q61" s="211"/>
      <c r="R61" s="211"/>
      <c r="S61" s="211"/>
      <c r="T61" s="211"/>
      <c r="U61" s="211"/>
      <c r="V61" s="211"/>
      <c r="W61" s="211"/>
      <c r="X61" s="211"/>
      <c r="Y61" s="211"/>
      <c r="Z61" s="211"/>
      <c r="AA61" s="211"/>
      <c r="AB61" s="211"/>
      <c r="AC61" s="211"/>
      <c r="AD61" s="211"/>
      <c r="AE61" s="211"/>
      <c r="AF61" s="211"/>
      <c r="AG61" s="211"/>
      <c r="AH61" s="211"/>
      <c r="AI61" s="211"/>
      <c r="AJ61" s="211"/>
      <c r="AK61" s="211"/>
      <c r="AL61" s="211"/>
      <c r="AM61" s="212"/>
      <c r="AN61" s="211"/>
      <c r="AO61" s="211"/>
      <c r="AP61" s="211"/>
      <c r="AQ61" s="211"/>
      <c r="AR61" s="211"/>
      <c r="AS61" s="211"/>
      <c r="AT61" s="211"/>
      <c r="AU61" s="211"/>
      <c r="AV61" s="211"/>
      <c r="AW61" s="211"/>
      <c r="AX61" s="211"/>
      <c r="AY61" s="211"/>
      <c r="AZ61" s="211"/>
      <c r="BA61" s="211"/>
      <c r="BB61" s="211"/>
      <c r="BC61" s="211"/>
      <c r="BD61" s="211"/>
      <c r="BE61" s="211"/>
      <c r="BF61" s="211"/>
      <c r="BG61" s="211"/>
      <c r="BH61" s="211"/>
      <c r="BI61" s="211"/>
      <c r="BJ61" s="211"/>
      <c r="BK61" s="211"/>
      <c r="BL61" s="211"/>
      <c r="BM61" s="211"/>
      <c r="BN61" s="211"/>
      <c r="BO61" s="212"/>
      <c r="BP61" s="211"/>
      <c r="BQ61" s="211"/>
      <c r="BR61" s="211"/>
      <c r="BS61" s="211"/>
      <c r="BT61" s="211"/>
      <c r="BU61" s="211"/>
      <c r="BV61" s="211"/>
      <c r="BW61" s="211"/>
      <c r="BX61" s="211"/>
      <c r="BY61" s="211"/>
      <c r="BZ61" s="211"/>
      <c r="CA61" s="211"/>
      <c r="CB61" s="211"/>
      <c r="CC61" s="211"/>
      <c r="CD61" s="211"/>
      <c r="CE61" s="211"/>
      <c r="CF61" s="211"/>
      <c r="CG61" s="211"/>
      <c r="CH61" s="211"/>
      <c r="CI61" s="211"/>
      <c r="CJ61" s="211"/>
      <c r="CK61" s="211"/>
      <c r="CL61" s="211"/>
      <c r="CM61" s="211"/>
      <c r="CN61" s="211"/>
      <c r="CO61" s="211"/>
      <c r="CP61" s="211"/>
      <c r="CQ61" s="212"/>
      <c r="CR61" s="211"/>
      <c r="CS61" s="211"/>
      <c r="CT61" s="211"/>
      <c r="CU61" s="211"/>
      <c r="CV61" s="211"/>
      <c r="CW61" s="211"/>
      <c r="CX61" s="211"/>
      <c r="CY61" s="211"/>
      <c r="CZ61" s="211"/>
      <c r="DA61" s="211"/>
      <c r="DB61" s="211"/>
      <c r="DC61" s="211"/>
      <c r="DD61" s="211"/>
      <c r="DE61" s="211"/>
      <c r="DF61" s="211"/>
      <c r="DG61" s="211"/>
      <c r="DH61" s="211"/>
      <c r="DI61" s="211"/>
      <c r="DJ61" s="211"/>
      <c r="DK61" s="211"/>
      <c r="DL61" s="211"/>
      <c r="DM61" s="211"/>
      <c r="DN61" s="211"/>
      <c r="DO61" s="211"/>
      <c r="DP61" s="211"/>
      <c r="DQ61" s="211"/>
      <c r="DR61" s="211"/>
      <c r="DS61" s="211"/>
      <c r="DT61" s="211"/>
      <c r="DU61" s="211"/>
      <c r="DV61" s="211"/>
      <c r="DW61" s="211"/>
      <c r="DX61" s="211"/>
      <c r="DY61" s="211"/>
      <c r="DZ61" s="212"/>
      <c r="EA61" s="211"/>
      <c r="EB61" s="211"/>
      <c r="EC61" s="211"/>
      <c r="ED61" s="211"/>
      <c r="EE61" s="211"/>
      <c r="EF61" s="211"/>
      <c r="EG61" s="211"/>
      <c r="EH61" s="211"/>
      <c r="EI61" s="211"/>
      <c r="EJ61" s="211"/>
      <c r="EK61" s="211"/>
      <c r="EL61" s="211"/>
      <c r="EM61" s="211"/>
      <c r="EN61" s="211"/>
      <c r="EO61" s="211"/>
      <c r="EP61" s="211"/>
      <c r="EQ61" s="211"/>
      <c r="ER61" s="211"/>
      <c r="ES61" s="211"/>
      <c r="ET61" s="211"/>
      <c r="EU61" s="211"/>
      <c r="EV61" s="211"/>
      <c r="EW61" s="211"/>
      <c r="EX61" s="211"/>
      <c r="EY61" s="211"/>
      <c r="EZ61" s="211"/>
      <c r="FA61" s="211"/>
      <c r="FB61" s="212"/>
      <c r="FC61" s="211"/>
      <c r="FD61" s="211"/>
      <c r="FE61" s="211"/>
      <c r="FF61" s="211"/>
      <c r="FG61" s="211"/>
      <c r="FH61" s="211"/>
      <c r="FI61" s="211"/>
      <c r="FJ61" s="211"/>
      <c r="FK61" s="211"/>
      <c r="FL61" s="211"/>
      <c r="FM61" s="211"/>
      <c r="FN61" s="211"/>
      <c r="FO61" s="211"/>
      <c r="FP61" s="211"/>
      <c r="FQ61" s="211"/>
      <c r="FR61" s="211"/>
      <c r="FS61" s="211"/>
      <c r="FT61" s="211"/>
      <c r="FU61" s="211"/>
      <c r="FV61" s="211"/>
      <c r="FW61" s="211"/>
      <c r="FX61" s="211"/>
      <c r="FY61" s="211"/>
      <c r="FZ61" s="211"/>
      <c r="GA61" s="211"/>
      <c r="GB61" s="211"/>
      <c r="GC61" s="211"/>
      <c r="GD61" s="212"/>
      <c r="GE61" s="22"/>
      <c r="GF61" s="22"/>
    </row>
    <row r="62" spans="1:195" s="23" customFormat="1" ht="17" customHeight="1">
      <c r="A62" s="1"/>
      <c r="B62" s="1">
        <v>7</v>
      </c>
      <c r="C62" s="7" t="s">
        <v>68</v>
      </c>
      <c r="D62" s="55" t="s">
        <v>67</v>
      </c>
      <c r="E62" s="19" t="s">
        <v>68</v>
      </c>
      <c r="F62" s="19" t="s">
        <v>36</v>
      </c>
      <c r="G62" s="19" t="s">
        <v>68</v>
      </c>
      <c r="H62" s="13"/>
      <c r="I62" s="204">
        <v>0</v>
      </c>
      <c r="J62" s="205">
        <v>0</v>
      </c>
      <c r="K62" s="205">
        <v>0</v>
      </c>
      <c r="L62" s="205">
        <v>0</v>
      </c>
      <c r="M62" s="205">
        <v>0</v>
      </c>
      <c r="N62" s="205">
        <v>0</v>
      </c>
      <c r="O62" s="205">
        <v>0</v>
      </c>
      <c r="P62" s="205">
        <v>0</v>
      </c>
      <c r="Q62" s="205">
        <v>0</v>
      </c>
      <c r="R62" s="205">
        <v>0</v>
      </c>
      <c r="S62" s="205">
        <v>0</v>
      </c>
      <c r="T62" s="205">
        <v>0</v>
      </c>
      <c r="U62" s="205">
        <v>0</v>
      </c>
      <c r="V62" s="205">
        <v>0</v>
      </c>
      <c r="W62" s="205">
        <v>0</v>
      </c>
      <c r="X62" s="205">
        <v>0</v>
      </c>
      <c r="Y62" s="205">
        <v>0</v>
      </c>
      <c r="Z62" s="205">
        <v>0</v>
      </c>
      <c r="AA62" s="205">
        <v>0</v>
      </c>
      <c r="AB62" s="205">
        <v>0</v>
      </c>
      <c r="AC62" s="205">
        <v>0</v>
      </c>
      <c r="AD62" s="205">
        <v>0</v>
      </c>
      <c r="AE62" s="205">
        <v>0</v>
      </c>
      <c r="AF62" s="205">
        <v>0</v>
      </c>
      <c r="AG62" s="205">
        <v>0</v>
      </c>
      <c r="AH62" s="205">
        <v>0</v>
      </c>
      <c r="AI62" s="205">
        <v>0</v>
      </c>
      <c r="AJ62" s="205">
        <v>0</v>
      </c>
      <c r="AK62" s="205">
        <v>0</v>
      </c>
      <c r="AL62" s="205">
        <v>0</v>
      </c>
      <c r="AM62" s="206">
        <v>0</v>
      </c>
      <c r="AN62" s="205">
        <v>0</v>
      </c>
      <c r="AO62" s="205">
        <v>0</v>
      </c>
      <c r="AP62" s="205">
        <v>0</v>
      </c>
      <c r="AQ62" s="205">
        <v>0</v>
      </c>
      <c r="AR62" s="205">
        <v>0</v>
      </c>
      <c r="AS62" s="205">
        <v>0</v>
      </c>
      <c r="AT62" s="205">
        <v>0</v>
      </c>
      <c r="AU62" s="205">
        <v>0</v>
      </c>
      <c r="AV62" s="205">
        <v>0</v>
      </c>
      <c r="AW62" s="205">
        <v>0</v>
      </c>
      <c r="AX62" s="205">
        <v>0</v>
      </c>
      <c r="AY62" s="205">
        <v>0</v>
      </c>
      <c r="AZ62" s="205">
        <v>0</v>
      </c>
      <c r="BA62" s="205">
        <v>0</v>
      </c>
      <c r="BB62" s="205">
        <v>0</v>
      </c>
      <c r="BC62" s="205">
        <v>0</v>
      </c>
      <c r="BD62" s="205">
        <v>0</v>
      </c>
      <c r="BE62" s="205">
        <v>0</v>
      </c>
      <c r="BF62" s="205">
        <v>0</v>
      </c>
      <c r="BG62" s="205">
        <v>0</v>
      </c>
      <c r="BH62" s="205">
        <v>0</v>
      </c>
      <c r="BI62" s="205">
        <v>0</v>
      </c>
      <c r="BJ62" s="205">
        <v>0</v>
      </c>
      <c r="BK62" s="205">
        <v>0</v>
      </c>
      <c r="BL62" s="205">
        <v>0</v>
      </c>
      <c r="BM62" s="205">
        <v>0</v>
      </c>
      <c r="BN62" s="205">
        <v>0</v>
      </c>
      <c r="BO62" s="206">
        <v>0</v>
      </c>
      <c r="BP62" s="205">
        <v>0</v>
      </c>
      <c r="BQ62" s="205">
        <v>0</v>
      </c>
      <c r="BR62" s="205">
        <v>0</v>
      </c>
      <c r="BS62" s="205">
        <v>0</v>
      </c>
      <c r="BT62" s="205">
        <v>0</v>
      </c>
      <c r="BU62" s="205">
        <v>0</v>
      </c>
      <c r="BV62" s="205">
        <v>0</v>
      </c>
      <c r="BW62" s="205">
        <v>0</v>
      </c>
      <c r="BX62" s="205">
        <v>0</v>
      </c>
      <c r="BY62" s="205">
        <v>0</v>
      </c>
      <c r="BZ62" s="205">
        <v>0</v>
      </c>
      <c r="CA62" s="205">
        <v>0</v>
      </c>
      <c r="CB62" s="205">
        <v>0</v>
      </c>
      <c r="CC62" s="205">
        <v>0</v>
      </c>
      <c r="CD62" s="205">
        <v>0</v>
      </c>
      <c r="CE62" s="205">
        <v>0</v>
      </c>
      <c r="CF62" s="205">
        <v>0</v>
      </c>
      <c r="CG62" s="205">
        <v>0</v>
      </c>
      <c r="CH62" s="205">
        <v>0</v>
      </c>
      <c r="CI62" s="205">
        <v>0</v>
      </c>
      <c r="CJ62" s="205">
        <v>0</v>
      </c>
      <c r="CK62" s="205">
        <v>0</v>
      </c>
      <c r="CL62" s="205">
        <v>0</v>
      </c>
      <c r="CM62" s="205">
        <v>0</v>
      </c>
      <c r="CN62" s="205">
        <v>0</v>
      </c>
      <c r="CO62" s="205">
        <v>0</v>
      </c>
      <c r="CP62" s="205">
        <v>0</v>
      </c>
      <c r="CQ62" s="206">
        <v>0</v>
      </c>
      <c r="CR62" s="205">
        <v>0</v>
      </c>
      <c r="CS62" s="205">
        <v>0</v>
      </c>
      <c r="CT62" s="205">
        <v>0</v>
      </c>
      <c r="CU62" s="205">
        <v>0</v>
      </c>
      <c r="CV62" s="205">
        <v>0</v>
      </c>
      <c r="CW62" s="205">
        <v>0</v>
      </c>
      <c r="CX62" s="205">
        <v>0</v>
      </c>
      <c r="CY62" s="205">
        <v>0</v>
      </c>
      <c r="CZ62" s="205">
        <v>0</v>
      </c>
      <c r="DA62" s="205">
        <v>0</v>
      </c>
      <c r="DB62" s="205">
        <v>0</v>
      </c>
      <c r="DC62" s="205">
        <v>0</v>
      </c>
      <c r="DD62" s="205">
        <v>0</v>
      </c>
      <c r="DE62" s="205">
        <v>0</v>
      </c>
      <c r="DF62" s="205">
        <v>0</v>
      </c>
      <c r="DG62" s="205">
        <v>0</v>
      </c>
      <c r="DH62" s="205">
        <v>0</v>
      </c>
      <c r="DI62" s="205">
        <v>0</v>
      </c>
      <c r="DJ62" s="205">
        <v>0</v>
      </c>
      <c r="DK62" s="205">
        <v>0</v>
      </c>
      <c r="DL62" s="205">
        <v>0</v>
      </c>
      <c r="DM62" s="205">
        <v>0</v>
      </c>
      <c r="DN62" s="205">
        <v>0</v>
      </c>
      <c r="DO62" s="205">
        <v>0</v>
      </c>
      <c r="DP62" s="205">
        <v>0</v>
      </c>
      <c r="DQ62" s="205">
        <v>0</v>
      </c>
      <c r="DR62" s="205">
        <v>0</v>
      </c>
      <c r="DS62" s="205">
        <v>0</v>
      </c>
      <c r="DT62" s="205">
        <v>0</v>
      </c>
      <c r="DU62" s="205">
        <v>0</v>
      </c>
      <c r="DV62" s="205">
        <v>0</v>
      </c>
      <c r="DW62" s="205">
        <v>0</v>
      </c>
      <c r="DX62" s="205">
        <v>0</v>
      </c>
      <c r="DY62" s="205">
        <v>0</v>
      </c>
      <c r="DZ62" s="206">
        <v>0</v>
      </c>
      <c r="EA62" s="205">
        <v>0</v>
      </c>
      <c r="EB62" s="205">
        <v>0</v>
      </c>
      <c r="EC62" s="205">
        <v>0</v>
      </c>
      <c r="ED62" s="205">
        <v>0</v>
      </c>
      <c r="EE62" s="205">
        <v>0</v>
      </c>
      <c r="EF62" s="205">
        <v>0</v>
      </c>
      <c r="EG62" s="205">
        <v>0</v>
      </c>
      <c r="EH62" s="205">
        <v>0</v>
      </c>
      <c r="EI62" s="205">
        <v>0</v>
      </c>
      <c r="EJ62" s="205">
        <v>0</v>
      </c>
      <c r="EK62" s="205">
        <v>0</v>
      </c>
      <c r="EL62" s="205">
        <v>0</v>
      </c>
      <c r="EM62" s="205">
        <v>0</v>
      </c>
      <c r="EN62" s="205">
        <v>0</v>
      </c>
      <c r="EO62" s="205">
        <v>0</v>
      </c>
      <c r="EP62" s="205">
        <v>0</v>
      </c>
      <c r="EQ62" s="205">
        <v>0</v>
      </c>
      <c r="ER62" s="205">
        <v>0</v>
      </c>
      <c r="ES62" s="205">
        <v>0</v>
      </c>
      <c r="ET62" s="205">
        <v>0</v>
      </c>
      <c r="EU62" s="205">
        <v>0</v>
      </c>
      <c r="EV62" s="205">
        <v>0</v>
      </c>
      <c r="EW62" s="205">
        <v>0</v>
      </c>
      <c r="EX62" s="205">
        <v>0</v>
      </c>
      <c r="EY62" s="205">
        <v>0</v>
      </c>
      <c r="EZ62" s="205">
        <v>0</v>
      </c>
      <c r="FA62" s="205">
        <v>0</v>
      </c>
      <c r="FB62" s="206">
        <v>0</v>
      </c>
      <c r="FC62" s="205">
        <v>0</v>
      </c>
      <c r="FD62" s="205">
        <v>0</v>
      </c>
      <c r="FE62" s="205">
        <v>0</v>
      </c>
      <c r="FF62" s="205">
        <v>0</v>
      </c>
      <c r="FG62" s="205">
        <v>0</v>
      </c>
      <c r="FH62" s="205">
        <v>0</v>
      </c>
      <c r="FI62" s="205">
        <v>0</v>
      </c>
      <c r="FJ62" s="205">
        <v>0</v>
      </c>
      <c r="FK62" s="205">
        <v>0</v>
      </c>
      <c r="FL62" s="205">
        <v>0</v>
      </c>
      <c r="FM62" s="205">
        <v>0</v>
      </c>
      <c r="FN62" s="205">
        <v>0</v>
      </c>
      <c r="FO62" s="205">
        <v>0</v>
      </c>
      <c r="FP62" s="205">
        <v>0</v>
      </c>
      <c r="FQ62" s="205">
        <v>0</v>
      </c>
      <c r="FR62" s="205">
        <v>0</v>
      </c>
      <c r="FS62" s="205">
        <v>0</v>
      </c>
      <c r="FT62" s="205">
        <v>0</v>
      </c>
      <c r="FU62" s="205">
        <v>0</v>
      </c>
      <c r="FV62" s="205">
        <v>0</v>
      </c>
      <c r="FW62" s="205">
        <v>0</v>
      </c>
      <c r="FX62" s="205">
        <v>0</v>
      </c>
      <c r="FY62" s="205">
        <v>0</v>
      </c>
      <c r="FZ62" s="205">
        <v>0</v>
      </c>
      <c r="GA62" s="205">
        <v>0</v>
      </c>
      <c r="GB62" s="205">
        <v>0</v>
      </c>
      <c r="GC62" s="205">
        <v>0</v>
      </c>
      <c r="GD62" s="206">
        <v>0</v>
      </c>
      <c r="GE62" s="24"/>
      <c r="GF62" s="22"/>
      <c r="GG62" s="21"/>
      <c r="GH62" s="21"/>
      <c r="GI62" s="21"/>
      <c r="GJ62" s="21"/>
      <c r="GK62" s="21"/>
      <c r="GL62" s="21"/>
      <c r="GM62" s="21"/>
    </row>
    <row r="63" spans="1:195" s="23" customFormat="1" ht="17" customHeight="1">
      <c r="A63" s="1"/>
      <c r="B63" s="1">
        <v>7</v>
      </c>
      <c r="C63" s="7" t="s">
        <v>42</v>
      </c>
      <c r="D63" s="55" t="s">
        <v>67</v>
      </c>
      <c r="E63" s="19" t="s">
        <v>68</v>
      </c>
      <c r="F63" s="19" t="s">
        <v>36</v>
      </c>
      <c r="G63" s="19" t="s">
        <v>68</v>
      </c>
      <c r="H63" s="13"/>
      <c r="I63" s="204">
        <v>0</v>
      </c>
      <c r="J63" s="205">
        <v>0</v>
      </c>
      <c r="K63" s="205">
        <v>0</v>
      </c>
      <c r="L63" s="205">
        <v>0</v>
      </c>
      <c r="M63" s="205">
        <v>0</v>
      </c>
      <c r="N63" s="205">
        <v>0</v>
      </c>
      <c r="O63" s="205">
        <v>0</v>
      </c>
      <c r="P63" s="205">
        <v>0</v>
      </c>
      <c r="Q63" s="205">
        <v>0</v>
      </c>
      <c r="R63" s="205">
        <v>0</v>
      </c>
      <c r="S63" s="205">
        <v>0</v>
      </c>
      <c r="T63" s="205">
        <v>0</v>
      </c>
      <c r="U63" s="205">
        <v>0</v>
      </c>
      <c r="V63" s="205">
        <v>0</v>
      </c>
      <c r="W63" s="205">
        <v>0</v>
      </c>
      <c r="X63" s="205">
        <v>0</v>
      </c>
      <c r="Y63" s="205">
        <v>0</v>
      </c>
      <c r="Z63" s="205">
        <v>0</v>
      </c>
      <c r="AA63" s="205">
        <v>0</v>
      </c>
      <c r="AB63" s="205">
        <v>0</v>
      </c>
      <c r="AC63" s="205">
        <v>0</v>
      </c>
      <c r="AD63" s="205">
        <v>0</v>
      </c>
      <c r="AE63" s="205">
        <v>0</v>
      </c>
      <c r="AF63" s="205">
        <v>0</v>
      </c>
      <c r="AG63" s="205">
        <v>0</v>
      </c>
      <c r="AH63" s="205">
        <v>0</v>
      </c>
      <c r="AI63" s="205">
        <v>0</v>
      </c>
      <c r="AJ63" s="205">
        <v>0</v>
      </c>
      <c r="AK63" s="205">
        <v>0</v>
      </c>
      <c r="AL63" s="205">
        <v>0</v>
      </c>
      <c r="AM63" s="206">
        <v>0</v>
      </c>
      <c r="AN63" s="205">
        <v>0</v>
      </c>
      <c r="AO63" s="205">
        <v>0</v>
      </c>
      <c r="AP63" s="205">
        <v>0</v>
      </c>
      <c r="AQ63" s="205">
        <v>0</v>
      </c>
      <c r="AR63" s="205">
        <v>0</v>
      </c>
      <c r="AS63" s="205">
        <v>0</v>
      </c>
      <c r="AT63" s="205">
        <v>0</v>
      </c>
      <c r="AU63" s="205">
        <v>0</v>
      </c>
      <c r="AV63" s="205">
        <v>0</v>
      </c>
      <c r="AW63" s="205">
        <v>0</v>
      </c>
      <c r="AX63" s="205">
        <v>0</v>
      </c>
      <c r="AY63" s="205">
        <v>0</v>
      </c>
      <c r="AZ63" s="205">
        <v>0</v>
      </c>
      <c r="BA63" s="205">
        <v>0</v>
      </c>
      <c r="BB63" s="205">
        <v>0</v>
      </c>
      <c r="BC63" s="205">
        <v>0</v>
      </c>
      <c r="BD63" s="205">
        <v>0</v>
      </c>
      <c r="BE63" s="205">
        <v>0</v>
      </c>
      <c r="BF63" s="205">
        <v>0</v>
      </c>
      <c r="BG63" s="205">
        <v>0</v>
      </c>
      <c r="BH63" s="205">
        <v>0</v>
      </c>
      <c r="BI63" s="205">
        <v>0</v>
      </c>
      <c r="BJ63" s="205">
        <v>0</v>
      </c>
      <c r="BK63" s="205">
        <v>0</v>
      </c>
      <c r="BL63" s="205">
        <v>0</v>
      </c>
      <c r="BM63" s="205">
        <v>0</v>
      </c>
      <c r="BN63" s="205">
        <v>0</v>
      </c>
      <c r="BO63" s="206">
        <v>0</v>
      </c>
      <c r="BP63" s="205">
        <v>0</v>
      </c>
      <c r="BQ63" s="205">
        <v>0</v>
      </c>
      <c r="BR63" s="205">
        <v>0</v>
      </c>
      <c r="BS63" s="205">
        <v>0</v>
      </c>
      <c r="BT63" s="205">
        <v>0</v>
      </c>
      <c r="BU63" s="205">
        <v>0</v>
      </c>
      <c r="BV63" s="205">
        <v>0</v>
      </c>
      <c r="BW63" s="205">
        <v>0</v>
      </c>
      <c r="BX63" s="205">
        <v>0</v>
      </c>
      <c r="BY63" s="205">
        <v>0</v>
      </c>
      <c r="BZ63" s="205">
        <v>0</v>
      </c>
      <c r="CA63" s="205">
        <v>0</v>
      </c>
      <c r="CB63" s="205">
        <v>0</v>
      </c>
      <c r="CC63" s="205">
        <v>0</v>
      </c>
      <c r="CD63" s="205">
        <v>0</v>
      </c>
      <c r="CE63" s="205">
        <v>0</v>
      </c>
      <c r="CF63" s="205">
        <v>0</v>
      </c>
      <c r="CG63" s="205">
        <v>0</v>
      </c>
      <c r="CH63" s="205">
        <v>0</v>
      </c>
      <c r="CI63" s="205">
        <v>0</v>
      </c>
      <c r="CJ63" s="205">
        <v>0</v>
      </c>
      <c r="CK63" s="205">
        <v>0</v>
      </c>
      <c r="CL63" s="205">
        <v>0</v>
      </c>
      <c r="CM63" s="205">
        <v>0</v>
      </c>
      <c r="CN63" s="205">
        <v>0</v>
      </c>
      <c r="CO63" s="205">
        <v>0</v>
      </c>
      <c r="CP63" s="205">
        <v>0</v>
      </c>
      <c r="CQ63" s="206">
        <v>0</v>
      </c>
      <c r="CR63" s="205">
        <v>0</v>
      </c>
      <c r="CS63" s="205">
        <v>0</v>
      </c>
      <c r="CT63" s="205">
        <v>0</v>
      </c>
      <c r="CU63" s="205">
        <v>0</v>
      </c>
      <c r="CV63" s="205">
        <v>0</v>
      </c>
      <c r="CW63" s="205">
        <v>0</v>
      </c>
      <c r="CX63" s="205">
        <v>0</v>
      </c>
      <c r="CY63" s="205">
        <v>0</v>
      </c>
      <c r="CZ63" s="205">
        <v>0</v>
      </c>
      <c r="DA63" s="205">
        <v>0</v>
      </c>
      <c r="DB63" s="205">
        <v>0</v>
      </c>
      <c r="DC63" s="205">
        <v>0</v>
      </c>
      <c r="DD63" s="205">
        <v>0</v>
      </c>
      <c r="DE63" s="205">
        <v>0</v>
      </c>
      <c r="DF63" s="205">
        <v>0</v>
      </c>
      <c r="DG63" s="205">
        <v>0</v>
      </c>
      <c r="DH63" s="205">
        <v>0</v>
      </c>
      <c r="DI63" s="205">
        <v>0</v>
      </c>
      <c r="DJ63" s="205">
        <v>0</v>
      </c>
      <c r="DK63" s="205">
        <v>0</v>
      </c>
      <c r="DL63" s="205">
        <v>0</v>
      </c>
      <c r="DM63" s="205">
        <v>0</v>
      </c>
      <c r="DN63" s="205">
        <v>0</v>
      </c>
      <c r="DO63" s="205">
        <v>0</v>
      </c>
      <c r="DP63" s="205">
        <v>0</v>
      </c>
      <c r="DQ63" s="205">
        <v>0</v>
      </c>
      <c r="DR63" s="205">
        <v>0</v>
      </c>
      <c r="DS63" s="205">
        <v>0</v>
      </c>
      <c r="DT63" s="205">
        <v>0</v>
      </c>
      <c r="DU63" s="205">
        <v>0</v>
      </c>
      <c r="DV63" s="205">
        <v>0</v>
      </c>
      <c r="DW63" s="205">
        <v>0</v>
      </c>
      <c r="DX63" s="205">
        <v>0</v>
      </c>
      <c r="DY63" s="205">
        <v>0</v>
      </c>
      <c r="DZ63" s="206">
        <v>0</v>
      </c>
      <c r="EA63" s="205">
        <v>0</v>
      </c>
      <c r="EB63" s="205">
        <v>0</v>
      </c>
      <c r="EC63" s="205">
        <v>0</v>
      </c>
      <c r="ED63" s="205">
        <v>0</v>
      </c>
      <c r="EE63" s="205">
        <v>0</v>
      </c>
      <c r="EF63" s="205">
        <v>0</v>
      </c>
      <c r="EG63" s="205">
        <v>0</v>
      </c>
      <c r="EH63" s="205">
        <v>0</v>
      </c>
      <c r="EI63" s="205">
        <v>0</v>
      </c>
      <c r="EJ63" s="205">
        <v>0</v>
      </c>
      <c r="EK63" s="205">
        <v>0</v>
      </c>
      <c r="EL63" s="205">
        <v>0</v>
      </c>
      <c r="EM63" s="205">
        <v>0</v>
      </c>
      <c r="EN63" s="205">
        <v>0</v>
      </c>
      <c r="EO63" s="205">
        <v>0</v>
      </c>
      <c r="EP63" s="205">
        <v>0</v>
      </c>
      <c r="EQ63" s="205">
        <v>0</v>
      </c>
      <c r="ER63" s="205">
        <v>0</v>
      </c>
      <c r="ES63" s="205">
        <v>0</v>
      </c>
      <c r="ET63" s="205">
        <v>0</v>
      </c>
      <c r="EU63" s="205">
        <v>0</v>
      </c>
      <c r="EV63" s="205">
        <v>0</v>
      </c>
      <c r="EW63" s="205">
        <v>0</v>
      </c>
      <c r="EX63" s="205">
        <v>0</v>
      </c>
      <c r="EY63" s="205">
        <v>0</v>
      </c>
      <c r="EZ63" s="205">
        <v>0</v>
      </c>
      <c r="FA63" s="205">
        <v>0</v>
      </c>
      <c r="FB63" s="206">
        <v>0</v>
      </c>
      <c r="FC63" s="205">
        <v>0</v>
      </c>
      <c r="FD63" s="205">
        <v>0</v>
      </c>
      <c r="FE63" s="205">
        <v>0</v>
      </c>
      <c r="FF63" s="205">
        <v>0</v>
      </c>
      <c r="FG63" s="205">
        <v>0</v>
      </c>
      <c r="FH63" s="205">
        <v>0</v>
      </c>
      <c r="FI63" s="205">
        <v>0</v>
      </c>
      <c r="FJ63" s="205">
        <v>0</v>
      </c>
      <c r="FK63" s="205">
        <v>0</v>
      </c>
      <c r="FL63" s="205">
        <v>0</v>
      </c>
      <c r="FM63" s="205">
        <v>0</v>
      </c>
      <c r="FN63" s="205">
        <v>0</v>
      </c>
      <c r="FO63" s="205">
        <v>0</v>
      </c>
      <c r="FP63" s="205">
        <v>0</v>
      </c>
      <c r="FQ63" s="205">
        <v>0</v>
      </c>
      <c r="FR63" s="205">
        <v>0</v>
      </c>
      <c r="FS63" s="205">
        <v>0</v>
      </c>
      <c r="FT63" s="205">
        <v>0</v>
      </c>
      <c r="FU63" s="205">
        <v>0</v>
      </c>
      <c r="FV63" s="205">
        <v>0</v>
      </c>
      <c r="FW63" s="205">
        <v>0</v>
      </c>
      <c r="FX63" s="205">
        <v>0</v>
      </c>
      <c r="FY63" s="205">
        <v>0</v>
      </c>
      <c r="FZ63" s="205">
        <v>0</v>
      </c>
      <c r="GA63" s="205">
        <v>0</v>
      </c>
      <c r="GB63" s="205">
        <v>0</v>
      </c>
      <c r="GC63" s="205">
        <v>0</v>
      </c>
      <c r="GD63" s="206">
        <v>0</v>
      </c>
      <c r="GE63" s="24"/>
      <c r="GF63" s="22"/>
      <c r="GG63" s="21"/>
      <c r="GH63" s="21"/>
      <c r="GI63" s="21"/>
      <c r="GJ63" s="21"/>
      <c r="GK63" s="21"/>
      <c r="GL63" s="21"/>
      <c r="GM63" s="21"/>
    </row>
    <row r="64" spans="1:195" s="23" customFormat="1" ht="17" customHeight="1">
      <c r="A64" s="1"/>
      <c r="B64" s="1">
        <v>7</v>
      </c>
      <c r="C64" s="7" t="s">
        <v>43</v>
      </c>
      <c r="D64" s="55" t="s">
        <v>67</v>
      </c>
      <c r="E64" s="19" t="s">
        <v>68</v>
      </c>
      <c r="F64" s="19" t="s">
        <v>36</v>
      </c>
      <c r="G64" s="19" t="s">
        <v>68</v>
      </c>
      <c r="H64" s="13"/>
      <c r="I64" s="204">
        <v>0</v>
      </c>
      <c r="J64" s="205">
        <v>0</v>
      </c>
      <c r="K64" s="205">
        <v>0</v>
      </c>
      <c r="L64" s="205">
        <v>0</v>
      </c>
      <c r="M64" s="205">
        <v>0</v>
      </c>
      <c r="N64" s="205">
        <v>0</v>
      </c>
      <c r="O64" s="205">
        <v>0</v>
      </c>
      <c r="P64" s="205">
        <v>0</v>
      </c>
      <c r="Q64" s="205">
        <v>0</v>
      </c>
      <c r="R64" s="205">
        <v>0</v>
      </c>
      <c r="S64" s="205">
        <v>0</v>
      </c>
      <c r="T64" s="205">
        <v>0</v>
      </c>
      <c r="U64" s="205">
        <v>0</v>
      </c>
      <c r="V64" s="205">
        <v>0</v>
      </c>
      <c r="W64" s="205">
        <v>0</v>
      </c>
      <c r="X64" s="205">
        <v>0</v>
      </c>
      <c r="Y64" s="205">
        <v>0</v>
      </c>
      <c r="Z64" s="205">
        <v>0</v>
      </c>
      <c r="AA64" s="205">
        <v>0</v>
      </c>
      <c r="AB64" s="205">
        <v>0</v>
      </c>
      <c r="AC64" s="205">
        <v>0</v>
      </c>
      <c r="AD64" s="205">
        <v>0</v>
      </c>
      <c r="AE64" s="205">
        <v>0</v>
      </c>
      <c r="AF64" s="205">
        <v>0</v>
      </c>
      <c r="AG64" s="205">
        <v>0</v>
      </c>
      <c r="AH64" s="205">
        <v>0</v>
      </c>
      <c r="AI64" s="205">
        <v>0</v>
      </c>
      <c r="AJ64" s="205">
        <v>0</v>
      </c>
      <c r="AK64" s="205">
        <v>0</v>
      </c>
      <c r="AL64" s="205">
        <v>0</v>
      </c>
      <c r="AM64" s="206">
        <v>0</v>
      </c>
      <c r="AN64" s="205">
        <v>0</v>
      </c>
      <c r="AO64" s="205">
        <v>0</v>
      </c>
      <c r="AP64" s="205">
        <v>0</v>
      </c>
      <c r="AQ64" s="205">
        <v>0</v>
      </c>
      <c r="AR64" s="205">
        <v>0</v>
      </c>
      <c r="AS64" s="205">
        <v>0</v>
      </c>
      <c r="AT64" s="205">
        <v>0</v>
      </c>
      <c r="AU64" s="205">
        <v>0</v>
      </c>
      <c r="AV64" s="205">
        <v>0</v>
      </c>
      <c r="AW64" s="205">
        <v>0</v>
      </c>
      <c r="AX64" s="205">
        <v>0</v>
      </c>
      <c r="AY64" s="205">
        <v>0</v>
      </c>
      <c r="AZ64" s="205">
        <v>0</v>
      </c>
      <c r="BA64" s="205">
        <v>0</v>
      </c>
      <c r="BB64" s="205">
        <v>0</v>
      </c>
      <c r="BC64" s="205">
        <v>0</v>
      </c>
      <c r="BD64" s="205">
        <v>0</v>
      </c>
      <c r="BE64" s="205">
        <v>0</v>
      </c>
      <c r="BF64" s="205">
        <v>0</v>
      </c>
      <c r="BG64" s="205">
        <v>0</v>
      </c>
      <c r="BH64" s="205">
        <v>0</v>
      </c>
      <c r="BI64" s="205">
        <v>0</v>
      </c>
      <c r="BJ64" s="205">
        <v>0</v>
      </c>
      <c r="BK64" s="205">
        <v>0</v>
      </c>
      <c r="BL64" s="205">
        <v>0</v>
      </c>
      <c r="BM64" s="205">
        <v>0</v>
      </c>
      <c r="BN64" s="205">
        <v>0</v>
      </c>
      <c r="BO64" s="206">
        <v>0</v>
      </c>
      <c r="BP64" s="205">
        <v>0</v>
      </c>
      <c r="BQ64" s="205">
        <v>0</v>
      </c>
      <c r="BR64" s="205">
        <v>0</v>
      </c>
      <c r="BS64" s="205">
        <v>0</v>
      </c>
      <c r="BT64" s="205">
        <v>0</v>
      </c>
      <c r="BU64" s="205">
        <v>0</v>
      </c>
      <c r="BV64" s="205">
        <v>0</v>
      </c>
      <c r="BW64" s="205">
        <v>0</v>
      </c>
      <c r="BX64" s="205">
        <v>0</v>
      </c>
      <c r="BY64" s="205">
        <v>0</v>
      </c>
      <c r="BZ64" s="205">
        <v>0</v>
      </c>
      <c r="CA64" s="205">
        <v>0</v>
      </c>
      <c r="CB64" s="205">
        <v>0</v>
      </c>
      <c r="CC64" s="205">
        <v>0</v>
      </c>
      <c r="CD64" s="205">
        <v>0</v>
      </c>
      <c r="CE64" s="205">
        <v>0</v>
      </c>
      <c r="CF64" s="205">
        <v>0</v>
      </c>
      <c r="CG64" s="205">
        <v>0</v>
      </c>
      <c r="CH64" s="205">
        <v>0</v>
      </c>
      <c r="CI64" s="205">
        <v>0</v>
      </c>
      <c r="CJ64" s="205">
        <v>0</v>
      </c>
      <c r="CK64" s="205">
        <v>0</v>
      </c>
      <c r="CL64" s="205">
        <v>0</v>
      </c>
      <c r="CM64" s="205">
        <v>0</v>
      </c>
      <c r="CN64" s="205">
        <v>0</v>
      </c>
      <c r="CO64" s="205">
        <v>0</v>
      </c>
      <c r="CP64" s="205">
        <v>0</v>
      </c>
      <c r="CQ64" s="206">
        <v>0</v>
      </c>
      <c r="CR64" s="205">
        <v>0</v>
      </c>
      <c r="CS64" s="205">
        <v>0</v>
      </c>
      <c r="CT64" s="205">
        <v>0</v>
      </c>
      <c r="CU64" s="205">
        <v>0</v>
      </c>
      <c r="CV64" s="205">
        <v>0</v>
      </c>
      <c r="CW64" s="205">
        <v>0</v>
      </c>
      <c r="CX64" s="205">
        <v>0</v>
      </c>
      <c r="CY64" s="205">
        <v>0</v>
      </c>
      <c r="CZ64" s="205">
        <v>0</v>
      </c>
      <c r="DA64" s="205">
        <v>0</v>
      </c>
      <c r="DB64" s="205">
        <v>0</v>
      </c>
      <c r="DC64" s="205">
        <v>0</v>
      </c>
      <c r="DD64" s="205">
        <v>0</v>
      </c>
      <c r="DE64" s="205">
        <v>0</v>
      </c>
      <c r="DF64" s="205">
        <v>0</v>
      </c>
      <c r="DG64" s="205">
        <v>0</v>
      </c>
      <c r="DH64" s="205">
        <v>0</v>
      </c>
      <c r="DI64" s="205">
        <v>0</v>
      </c>
      <c r="DJ64" s="205">
        <v>0</v>
      </c>
      <c r="DK64" s="205">
        <v>0</v>
      </c>
      <c r="DL64" s="205">
        <v>0</v>
      </c>
      <c r="DM64" s="205">
        <v>0</v>
      </c>
      <c r="DN64" s="205">
        <v>0</v>
      </c>
      <c r="DO64" s="205">
        <v>0</v>
      </c>
      <c r="DP64" s="205">
        <v>0</v>
      </c>
      <c r="DQ64" s="205">
        <v>0</v>
      </c>
      <c r="DR64" s="205">
        <v>0</v>
      </c>
      <c r="DS64" s="205">
        <v>0</v>
      </c>
      <c r="DT64" s="205">
        <v>0</v>
      </c>
      <c r="DU64" s="205">
        <v>0</v>
      </c>
      <c r="DV64" s="205">
        <v>0</v>
      </c>
      <c r="DW64" s="205">
        <v>0</v>
      </c>
      <c r="DX64" s="205">
        <v>0</v>
      </c>
      <c r="DY64" s="205">
        <v>0</v>
      </c>
      <c r="DZ64" s="206">
        <v>0</v>
      </c>
      <c r="EA64" s="205">
        <v>0</v>
      </c>
      <c r="EB64" s="205">
        <v>0</v>
      </c>
      <c r="EC64" s="205">
        <v>0</v>
      </c>
      <c r="ED64" s="205">
        <v>0</v>
      </c>
      <c r="EE64" s="205">
        <v>0</v>
      </c>
      <c r="EF64" s="205">
        <v>0</v>
      </c>
      <c r="EG64" s="205">
        <v>0</v>
      </c>
      <c r="EH64" s="205">
        <v>0</v>
      </c>
      <c r="EI64" s="205">
        <v>0</v>
      </c>
      <c r="EJ64" s="205">
        <v>0</v>
      </c>
      <c r="EK64" s="205">
        <v>0</v>
      </c>
      <c r="EL64" s="205">
        <v>0</v>
      </c>
      <c r="EM64" s="205">
        <v>0</v>
      </c>
      <c r="EN64" s="205">
        <v>0</v>
      </c>
      <c r="EO64" s="205">
        <v>0</v>
      </c>
      <c r="EP64" s="205">
        <v>0</v>
      </c>
      <c r="EQ64" s="205">
        <v>0</v>
      </c>
      <c r="ER64" s="205">
        <v>0</v>
      </c>
      <c r="ES64" s="205">
        <v>0</v>
      </c>
      <c r="ET64" s="205">
        <v>0</v>
      </c>
      <c r="EU64" s="205">
        <v>0</v>
      </c>
      <c r="EV64" s="205">
        <v>0</v>
      </c>
      <c r="EW64" s="205">
        <v>0</v>
      </c>
      <c r="EX64" s="205">
        <v>0</v>
      </c>
      <c r="EY64" s="205">
        <v>0</v>
      </c>
      <c r="EZ64" s="205">
        <v>0</v>
      </c>
      <c r="FA64" s="205">
        <v>0</v>
      </c>
      <c r="FB64" s="206">
        <v>0</v>
      </c>
      <c r="FC64" s="205">
        <v>0</v>
      </c>
      <c r="FD64" s="205">
        <v>0</v>
      </c>
      <c r="FE64" s="205">
        <v>0</v>
      </c>
      <c r="FF64" s="205">
        <v>0</v>
      </c>
      <c r="FG64" s="205">
        <v>0</v>
      </c>
      <c r="FH64" s="205">
        <v>0</v>
      </c>
      <c r="FI64" s="205">
        <v>0</v>
      </c>
      <c r="FJ64" s="205">
        <v>0</v>
      </c>
      <c r="FK64" s="205">
        <v>0</v>
      </c>
      <c r="FL64" s="205">
        <v>0</v>
      </c>
      <c r="FM64" s="205">
        <v>0</v>
      </c>
      <c r="FN64" s="205">
        <v>0</v>
      </c>
      <c r="FO64" s="205">
        <v>0</v>
      </c>
      <c r="FP64" s="205">
        <v>0</v>
      </c>
      <c r="FQ64" s="205">
        <v>0</v>
      </c>
      <c r="FR64" s="205">
        <v>0</v>
      </c>
      <c r="FS64" s="205">
        <v>0</v>
      </c>
      <c r="FT64" s="205">
        <v>0</v>
      </c>
      <c r="FU64" s="205">
        <v>0</v>
      </c>
      <c r="FV64" s="205">
        <v>0</v>
      </c>
      <c r="FW64" s="205">
        <v>0</v>
      </c>
      <c r="FX64" s="205">
        <v>0</v>
      </c>
      <c r="FY64" s="205">
        <v>0</v>
      </c>
      <c r="FZ64" s="205">
        <v>0</v>
      </c>
      <c r="GA64" s="205">
        <v>0</v>
      </c>
      <c r="GB64" s="205">
        <v>0</v>
      </c>
      <c r="GC64" s="205">
        <v>0</v>
      </c>
      <c r="GD64" s="206">
        <v>0</v>
      </c>
      <c r="GE64" s="24"/>
      <c r="GF64" s="22"/>
      <c r="GG64" s="21"/>
      <c r="GH64" s="21"/>
      <c r="GI64" s="21"/>
      <c r="GJ64" s="21"/>
      <c r="GK64" s="21"/>
      <c r="GL64" s="21"/>
      <c r="GM64" s="21"/>
    </row>
    <row r="65" spans="1:195" s="23" customFormat="1" ht="17" customHeight="1">
      <c r="A65" s="1"/>
      <c r="B65" s="1">
        <v>7</v>
      </c>
      <c r="C65" s="7" t="s">
        <v>44</v>
      </c>
      <c r="D65" s="55" t="s">
        <v>67</v>
      </c>
      <c r="E65" s="19" t="s">
        <v>68</v>
      </c>
      <c r="F65" s="19" t="s">
        <v>36</v>
      </c>
      <c r="G65" s="19" t="s">
        <v>68</v>
      </c>
      <c r="H65" s="13"/>
      <c r="I65" s="204">
        <v>0</v>
      </c>
      <c r="J65" s="205">
        <v>0</v>
      </c>
      <c r="K65" s="205">
        <v>0</v>
      </c>
      <c r="L65" s="205">
        <v>0</v>
      </c>
      <c r="M65" s="205">
        <v>0</v>
      </c>
      <c r="N65" s="205">
        <v>0</v>
      </c>
      <c r="O65" s="205">
        <v>0</v>
      </c>
      <c r="P65" s="205">
        <v>0</v>
      </c>
      <c r="Q65" s="205">
        <v>0</v>
      </c>
      <c r="R65" s="205">
        <v>0</v>
      </c>
      <c r="S65" s="205">
        <v>0</v>
      </c>
      <c r="T65" s="205">
        <v>0</v>
      </c>
      <c r="U65" s="205">
        <v>0</v>
      </c>
      <c r="V65" s="205">
        <v>0</v>
      </c>
      <c r="W65" s="205">
        <v>0</v>
      </c>
      <c r="X65" s="205">
        <v>0</v>
      </c>
      <c r="Y65" s="205">
        <v>0</v>
      </c>
      <c r="Z65" s="205">
        <v>0</v>
      </c>
      <c r="AA65" s="205">
        <v>0</v>
      </c>
      <c r="AB65" s="205">
        <v>0</v>
      </c>
      <c r="AC65" s="205">
        <v>0</v>
      </c>
      <c r="AD65" s="205">
        <v>0</v>
      </c>
      <c r="AE65" s="205">
        <v>0</v>
      </c>
      <c r="AF65" s="205">
        <v>0</v>
      </c>
      <c r="AG65" s="205">
        <v>0</v>
      </c>
      <c r="AH65" s="205">
        <v>0</v>
      </c>
      <c r="AI65" s="205">
        <v>0</v>
      </c>
      <c r="AJ65" s="205">
        <v>0</v>
      </c>
      <c r="AK65" s="205">
        <v>0</v>
      </c>
      <c r="AL65" s="205">
        <v>0</v>
      </c>
      <c r="AM65" s="206">
        <v>0</v>
      </c>
      <c r="AN65" s="205">
        <v>0</v>
      </c>
      <c r="AO65" s="205">
        <v>0</v>
      </c>
      <c r="AP65" s="205">
        <v>0</v>
      </c>
      <c r="AQ65" s="205">
        <v>0</v>
      </c>
      <c r="AR65" s="205">
        <v>0</v>
      </c>
      <c r="AS65" s="205">
        <v>0</v>
      </c>
      <c r="AT65" s="205">
        <v>0</v>
      </c>
      <c r="AU65" s="205">
        <v>0</v>
      </c>
      <c r="AV65" s="205">
        <v>0</v>
      </c>
      <c r="AW65" s="205">
        <v>0</v>
      </c>
      <c r="AX65" s="205">
        <v>0</v>
      </c>
      <c r="AY65" s="205">
        <v>0</v>
      </c>
      <c r="AZ65" s="205">
        <v>0</v>
      </c>
      <c r="BA65" s="205">
        <v>0</v>
      </c>
      <c r="BB65" s="205">
        <v>0</v>
      </c>
      <c r="BC65" s="205">
        <v>0</v>
      </c>
      <c r="BD65" s="205">
        <v>0</v>
      </c>
      <c r="BE65" s="205">
        <v>0</v>
      </c>
      <c r="BF65" s="205">
        <v>0</v>
      </c>
      <c r="BG65" s="205">
        <v>0</v>
      </c>
      <c r="BH65" s="205">
        <v>0</v>
      </c>
      <c r="BI65" s="205">
        <v>0</v>
      </c>
      <c r="BJ65" s="205">
        <v>0</v>
      </c>
      <c r="BK65" s="205">
        <v>0</v>
      </c>
      <c r="BL65" s="205">
        <v>0</v>
      </c>
      <c r="BM65" s="205">
        <v>0</v>
      </c>
      <c r="BN65" s="205">
        <v>0</v>
      </c>
      <c r="BO65" s="206">
        <v>0</v>
      </c>
      <c r="BP65" s="205">
        <v>0</v>
      </c>
      <c r="BQ65" s="205">
        <v>0</v>
      </c>
      <c r="BR65" s="205">
        <v>0</v>
      </c>
      <c r="BS65" s="205">
        <v>0</v>
      </c>
      <c r="BT65" s="205">
        <v>0</v>
      </c>
      <c r="BU65" s="205">
        <v>0</v>
      </c>
      <c r="BV65" s="205">
        <v>0</v>
      </c>
      <c r="BW65" s="205">
        <v>0</v>
      </c>
      <c r="BX65" s="205">
        <v>0</v>
      </c>
      <c r="BY65" s="205">
        <v>0</v>
      </c>
      <c r="BZ65" s="205">
        <v>0</v>
      </c>
      <c r="CA65" s="205">
        <v>0</v>
      </c>
      <c r="CB65" s="205">
        <v>0</v>
      </c>
      <c r="CC65" s="205">
        <v>0</v>
      </c>
      <c r="CD65" s="205">
        <v>0</v>
      </c>
      <c r="CE65" s="205">
        <v>0</v>
      </c>
      <c r="CF65" s="205">
        <v>0</v>
      </c>
      <c r="CG65" s="205">
        <v>0</v>
      </c>
      <c r="CH65" s="205">
        <v>0</v>
      </c>
      <c r="CI65" s="205">
        <v>0</v>
      </c>
      <c r="CJ65" s="205">
        <v>0</v>
      </c>
      <c r="CK65" s="205">
        <v>0</v>
      </c>
      <c r="CL65" s="205">
        <v>0</v>
      </c>
      <c r="CM65" s="205">
        <v>0</v>
      </c>
      <c r="CN65" s="205">
        <v>0</v>
      </c>
      <c r="CO65" s="205">
        <v>0</v>
      </c>
      <c r="CP65" s="205">
        <v>0</v>
      </c>
      <c r="CQ65" s="206">
        <v>0</v>
      </c>
      <c r="CR65" s="205">
        <v>0</v>
      </c>
      <c r="CS65" s="205">
        <v>0</v>
      </c>
      <c r="CT65" s="205">
        <v>0</v>
      </c>
      <c r="CU65" s="205">
        <v>0</v>
      </c>
      <c r="CV65" s="205">
        <v>0</v>
      </c>
      <c r="CW65" s="205">
        <v>0</v>
      </c>
      <c r="CX65" s="205">
        <v>0</v>
      </c>
      <c r="CY65" s="205">
        <v>0</v>
      </c>
      <c r="CZ65" s="205">
        <v>0</v>
      </c>
      <c r="DA65" s="205">
        <v>0</v>
      </c>
      <c r="DB65" s="205">
        <v>0</v>
      </c>
      <c r="DC65" s="205">
        <v>0</v>
      </c>
      <c r="DD65" s="205">
        <v>0</v>
      </c>
      <c r="DE65" s="205">
        <v>0</v>
      </c>
      <c r="DF65" s="205">
        <v>0</v>
      </c>
      <c r="DG65" s="205">
        <v>0</v>
      </c>
      <c r="DH65" s="205">
        <v>0</v>
      </c>
      <c r="DI65" s="205">
        <v>0</v>
      </c>
      <c r="DJ65" s="205">
        <v>0</v>
      </c>
      <c r="DK65" s="205">
        <v>0</v>
      </c>
      <c r="DL65" s="205">
        <v>0</v>
      </c>
      <c r="DM65" s="205">
        <v>0</v>
      </c>
      <c r="DN65" s="205">
        <v>0</v>
      </c>
      <c r="DO65" s="205">
        <v>0</v>
      </c>
      <c r="DP65" s="205">
        <v>0</v>
      </c>
      <c r="DQ65" s="205">
        <v>0</v>
      </c>
      <c r="DR65" s="205">
        <v>0</v>
      </c>
      <c r="DS65" s="205">
        <v>0</v>
      </c>
      <c r="DT65" s="205">
        <v>0</v>
      </c>
      <c r="DU65" s="205">
        <v>0</v>
      </c>
      <c r="DV65" s="205">
        <v>0</v>
      </c>
      <c r="DW65" s="205">
        <v>0</v>
      </c>
      <c r="DX65" s="205">
        <v>0</v>
      </c>
      <c r="DY65" s="205">
        <v>0</v>
      </c>
      <c r="DZ65" s="206">
        <v>0</v>
      </c>
      <c r="EA65" s="205">
        <v>0</v>
      </c>
      <c r="EB65" s="205">
        <v>0</v>
      </c>
      <c r="EC65" s="205">
        <v>0</v>
      </c>
      <c r="ED65" s="205">
        <v>0</v>
      </c>
      <c r="EE65" s="205">
        <v>0</v>
      </c>
      <c r="EF65" s="205">
        <v>0</v>
      </c>
      <c r="EG65" s="205">
        <v>0</v>
      </c>
      <c r="EH65" s="205">
        <v>0</v>
      </c>
      <c r="EI65" s="205">
        <v>0</v>
      </c>
      <c r="EJ65" s="205">
        <v>0</v>
      </c>
      <c r="EK65" s="205">
        <v>0</v>
      </c>
      <c r="EL65" s="205">
        <v>0</v>
      </c>
      <c r="EM65" s="205">
        <v>0</v>
      </c>
      <c r="EN65" s="205">
        <v>0</v>
      </c>
      <c r="EO65" s="205">
        <v>0</v>
      </c>
      <c r="EP65" s="205">
        <v>0</v>
      </c>
      <c r="EQ65" s="205">
        <v>0</v>
      </c>
      <c r="ER65" s="205">
        <v>0</v>
      </c>
      <c r="ES65" s="205">
        <v>0</v>
      </c>
      <c r="ET65" s="205">
        <v>0</v>
      </c>
      <c r="EU65" s="205">
        <v>0</v>
      </c>
      <c r="EV65" s="205">
        <v>0</v>
      </c>
      <c r="EW65" s="205">
        <v>0</v>
      </c>
      <c r="EX65" s="205">
        <v>0</v>
      </c>
      <c r="EY65" s="205">
        <v>0</v>
      </c>
      <c r="EZ65" s="205">
        <v>0</v>
      </c>
      <c r="FA65" s="205">
        <v>0</v>
      </c>
      <c r="FB65" s="206">
        <v>0</v>
      </c>
      <c r="FC65" s="205">
        <v>0</v>
      </c>
      <c r="FD65" s="205">
        <v>0</v>
      </c>
      <c r="FE65" s="205">
        <v>0</v>
      </c>
      <c r="FF65" s="205">
        <v>0</v>
      </c>
      <c r="FG65" s="205">
        <v>0</v>
      </c>
      <c r="FH65" s="205">
        <v>0</v>
      </c>
      <c r="FI65" s="205">
        <v>0</v>
      </c>
      <c r="FJ65" s="205">
        <v>0</v>
      </c>
      <c r="FK65" s="205">
        <v>0</v>
      </c>
      <c r="FL65" s="205">
        <v>0</v>
      </c>
      <c r="FM65" s="205">
        <v>0</v>
      </c>
      <c r="FN65" s="205">
        <v>0</v>
      </c>
      <c r="FO65" s="205">
        <v>0</v>
      </c>
      <c r="FP65" s="205">
        <v>0</v>
      </c>
      <c r="FQ65" s="205">
        <v>0</v>
      </c>
      <c r="FR65" s="205">
        <v>0</v>
      </c>
      <c r="FS65" s="205">
        <v>0</v>
      </c>
      <c r="FT65" s="205">
        <v>0</v>
      </c>
      <c r="FU65" s="205">
        <v>0</v>
      </c>
      <c r="FV65" s="205">
        <v>0</v>
      </c>
      <c r="FW65" s="205">
        <v>0</v>
      </c>
      <c r="FX65" s="205">
        <v>0</v>
      </c>
      <c r="FY65" s="205">
        <v>0</v>
      </c>
      <c r="FZ65" s="205">
        <v>0</v>
      </c>
      <c r="GA65" s="205">
        <v>0</v>
      </c>
      <c r="GB65" s="205">
        <v>0</v>
      </c>
      <c r="GC65" s="205">
        <v>0</v>
      </c>
      <c r="GD65" s="206">
        <v>0</v>
      </c>
      <c r="GE65" s="24"/>
      <c r="GF65" s="22"/>
      <c r="GG65" s="21"/>
      <c r="GH65" s="21"/>
      <c r="GI65" s="21"/>
      <c r="GJ65" s="21"/>
      <c r="GK65" s="21"/>
      <c r="GL65" s="21"/>
      <c r="GM65" s="21"/>
    </row>
    <row r="66" spans="1:195" s="23" customFormat="1" ht="17" customHeight="1">
      <c r="A66" s="1"/>
      <c r="B66" s="1">
        <v>7</v>
      </c>
      <c r="C66" s="7" t="s">
        <v>45</v>
      </c>
      <c r="D66" s="55" t="s">
        <v>67</v>
      </c>
      <c r="E66" s="19" t="s">
        <v>68</v>
      </c>
      <c r="F66" s="19" t="s">
        <v>36</v>
      </c>
      <c r="G66" s="19" t="s">
        <v>68</v>
      </c>
      <c r="H66" s="13"/>
      <c r="I66" s="204">
        <v>0</v>
      </c>
      <c r="J66" s="205">
        <v>0</v>
      </c>
      <c r="K66" s="205">
        <v>0</v>
      </c>
      <c r="L66" s="205">
        <v>0</v>
      </c>
      <c r="M66" s="205">
        <v>0</v>
      </c>
      <c r="N66" s="205">
        <v>0</v>
      </c>
      <c r="O66" s="205">
        <v>0</v>
      </c>
      <c r="P66" s="205">
        <v>0</v>
      </c>
      <c r="Q66" s="205">
        <v>0</v>
      </c>
      <c r="R66" s="205">
        <v>0</v>
      </c>
      <c r="S66" s="205">
        <v>0</v>
      </c>
      <c r="T66" s="205">
        <v>0</v>
      </c>
      <c r="U66" s="205">
        <v>0</v>
      </c>
      <c r="V66" s="205">
        <v>0</v>
      </c>
      <c r="W66" s="205">
        <v>0</v>
      </c>
      <c r="X66" s="205">
        <v>0</v>
      </c>
      <c r="Y66" s="205">
        <v>0</v>
      </c>
      <c r="Z66" s="205">
        <v>0</v>
      </c>
      <c r="AA66" s="205">
        <v>0</v>
      </c>
      <c r="AB66" s="205">
        <v>0</v>
      </c>
      <c r="AC66" s="205">
        <v>0</v>
      </c>
      <c r="AD66" s="205">
        <v>0</v>
      </c>
      <c r="AE66" s="205">
        <v>0</v>
      </c>
      <c r="AF66" s="205">
        <v>0</v>
      </c>
      <c r="AG66" s="205">
        <v>0</v>
      </c>
      <c r="AH66" s="205">
        <v>0</v>
      </c>
      <c r="AI66" s="205">
        <v>0</v>
      </c>
      <c r="AJ66" s="205">
        <v>0</v>
      </c>
      <c r="AK66" s="205">
        <v>0</v>
      </c>
      <c r="AL66" s="205">
        <v>0</v>
      </c>
      <c r="AM66" s="206">
        <v>0</v>
      </c>
      <c r="AN66" s="205">
        <v>0</v>
      </c>
      <c r="AO66" s="205">
        <v>0</v>
      </c>
      <c r="AP66" s="205">
        <v>0</v>
      </c>
      <c r="AQ66" s="205">
        <v>0</v>
      </c>
      <c r="AR66" s="205">
        <v>0</v>
      </c>
      <c r="AS66" s="205">
        <v>0</v>
      </c>
      <c r="AT66" s="205">
        <v>0</v>
      </c>
      <c r="AU66" s="205">
        <v>0</v>
      </c>
      <c r="AV66" s="205">
        <v>0</v>
      </c>
      <c r="AW66" s="205">
        <v>0</v>
      </c>
      <c r="AX66" s="205">
        <v>0</v>
      </c>
      <c r="AY66" s="205">
        <v>0</v>
      </c>
      <c r="AZ66" s="205">
        <v>0</v>
      </c>
      <c r="BA66" s="205">
        <v>0</v>
      </c>
      <c r="BB66" s="205">
        <v>0</v>
      </c>
      <c r="BC66" s="205">
        <v>0</v>
      </c>
      <c r="BD66" s="205">
        <v>0</v>
      </c>
      <c r="BE66" s="205">
        <v>0</v>
      </c>
      <c r="BF66" s="205">
        <v>0</v>
      </c>
      <c r="BG66" s="205">
        <v>0</v>
      </c>
      <c r="BH66" s="205">
        <v>0</v>
      </c>
      <c r="BI66" s="205">
        <v>0</v>
      </c>
      <c r="BJ66" s="205">
        <v>0</v>
      </c>
      <c r="BK66" s="205">
        <v>0</v>
      </c>
      <c r="BL66" s="205">
        <v>0</v>
      </c>
      <c r="BM66" s="205">
        <v>0</v>
      </c>
      <c r="BN66" s="205">
        <v>0</v>
      </c>
      <c r="BO66" s="206">
        <v>0</v>
      </c>
      <c r="BP66" s="205">
        <v>0</v>
      </c>
      <c r="BQ66" s="205">
        <v>0</v>
      </c>
      <c r="BR66" s="205">
        <v>0</v>
      </c>
      <c r="BS66" s="205">
        <v>0</v>
      </c>
      <c r="BT66" s="205">
        <v>0</v>
      </c>
      <c r="BU66" s="205">
        <v>0</v>
      </c>
      <c r="BV66" s="205">
        <v>0</v>
      </c>
      <c r="BW66" s="205">
        <v>0</v>
      </c>
      <c r="BX66" s="205">
        <v>0</v>
      </c>
      <c r="BY66" s="205">
        <v>0</v>
      </c>
      <c r="BZ66" s="205">
        <v>0</v>
      </c>
      <c r="CA66" s="205">
        <v>0</v>
      </c>
      <c r="CB66" s="205">
        <v>0</v>
      </c>
      <c r="CC66" s="205">
        <v>0</v>
      </c>
      <c r="CD66" s="205">
        <v>0</v>
      </c>
      <c r="CE66" s="205">
        <v>0</v>
      </c>
      <c r="CF66" s="205">
        <v>0</v>
      </c>
      <c r="CG66" s="205">
        <v>0</v>
      </c>
      <c r="CH66" s="205">
        <v>0</v>
      </c>
      <c r="CI66" s="205">
        <v>0</v>
      </c>
      <c r="CJ66" s="205">
        <v>0</v>
      </c>
      <c r="CK66" s="205">
        <v>0</v>
      </c>
      <c r="CL66" s="205">
        <v>0</v>
      </c>
      <c r="CM66" s="205">
        <v>0</v>
      </c>
      <c r="CN66" s="205">
        <v>0</v>
      </c>
      <c r="CO66" s="205">
        <v>0</v>
      </c>
      <c r="CP66" s="205">
        <v>0</v>
      </c>
      <c r="CQ66" s="206">
        <v>0</v>
      </c>
      <c r="CR66" s="205">
        <v>0</v>
      </c>
      <c r="CS66" s="205">
        <v>0</v>
      </c>
      <c r="CT66" s="205">
        <v>0</v>
      </c>
      <c r="CU66" s="205">
        <v>0</v>
      </c>
      <c r="CV66" s="205">
        <v>0</v>
      </c>
      <c r="CW66" s="205">
        <v>0</v>
      </c>
      <c r="CX66" s="205">
        <v>0</v>
      </c>
      <c r="CY66" s="205">
        <v>0</v>
      </c>
      <c r="CZ66" s="205">
        <v>0</v>
      </c>
      <c r="DA66" s="205">
        <v>0</v>
      </c>
      <c r="DB66" s="205">
        <v>0</v>
      </c>
      <c r="DC66" s="205">
        <v>0</v>
      </c>
      <c r="DD66" s="205">
        <v>0</v>
      </c>
      <c r="DE66" s="205">
        <v>0</v>
      </c>
      <c r="DF66" s="205">
        <v>0</v>
      </c>
      <c r="DG66" s="205">
        <v>0</v>
      </c>
      <c r="DH66" s="205">
        <v>0</v>
      </c>
      <c r="DI66" s="205">
        <v>0</v>
      </c>
      <c r="DJ66" s="205">
        <v>0</v>
      </c>
      <c r="DK66" s="205">
        <v>0</v>
      </c>
      <c r="DL66" s="205">
        <v>0</v>
      </c>
      <c r="DM66" s="205">
        <v>0</v>
      </c>
      <c r="DN66" s="205">
        <v>0</v>
      </c>
      <c r="DO66" s="205">
        <v>0</v>
      </c>
      <c r="DP66" s="205">
        <v>0</v>
      </c>
      <c r="DQ66" s="205">
        <v>0</v>
      </c>
      <c r="DR66" s="205">
        <v>0</v>
      </c>
      <c r="DS66" s="205">
        <v>0</v>
      </c>
      <c r="DT66" s="205">
        <v>0</v>
      </c>
      <c r="DU66" s="205">
        <v>0</v>
      </c>
      <c r="DV66" s="205">
        <v>0</v>
      </c>
      <c r="DW66" s="205">
        <v>0</v>
      </c>
      <c r="DX66" s="205">
        <v>0</v>
      </c>
      <c r="DY66" s="205">
        <v>0</v>
      </c>
      <c r="DZ66" s="206">
        <v>0</v>
      </c>
      <c r="EA66" s="205">
        <v>0</v>
      </c>
      <c r="EB66" s="205">
        <v>0</v>
      </c>
      <c r="EC66" s="205">
        <v>0</v>
      </c>
      <c r="ED66" s="205">
        <v>0</v>
      </c>
      <c r="EE66" s="205">
        <v>0</v>
      </c>
      <c r="EF66" s="205">
        <v>0</v>
      </c>
      <c r="EG66" s="205">
        <v>0</v>
      </c>
      <c r="EH66" s="205">
        <v>0</v>
      </c>
      <c r="EI66" s="205">
        <v>0</v>
      </c>
      <c r="EJ66" s="205">
        <v>0</v>
      </c>
      <c r="EK66" s="205">
        <v>0</v>
      </c>
      <c r="EL66" s="205">
        <v>0</v>
      </c>
      <c r="EM66" s="205">
        <v>0</v>
      </c>
      <c r="EN66" s="205">
        <v>0</v>
      </c>
      <c r="EO66" s="205">
        <v>0</v>
      </c>
      <c r="EP66" s="205">
        <v>0</v>
      </c>
      <c r="EQ66" s="205">
        <v>0</v>
      </c>
      <c r="ER66" s="205">
        <v>0</v>
      </c>
      <c r="ES66" s="205">
        <v>0</v>
      </c>
      <c r="ET66" s="205">
        <v>0</v>
      </c>
      <c r="EU66" s="205">
        <v>0</v>
      </c>
      <c r="EV66" s="205">
        <v>0</v>
      </c>
      <c r="EW66" s="205">
        <v>0</v>
      </c>
      <c r="EX66" s="205">
        <v>0</v>
      </c>
      <c r="EY66" s="205">
        <v>0</v>
      </c>
      <c r="EZ66" s="205">
        <v>0</v>
      </c>
      <c r="FA66" s="205">
        <v>0</v>
      </c>
      <c r="FB66" s="206">
        <v>0</v>
      </c>
      <c r="FC66" s="205">
        <v>0</v>
      </c>
      <c r="FD66" s="205">
        <v>0</v>
      </c>
      <c r="FE66" s="205">
        <v>0</v>
      </c>
      <c r="FF66" s="205">
        <v>0</v>
      </c>
      <c r="FG66" s="205">
        <v>0</v>
      </c>
      <c r="FH66" s="205">
        <v>0</v>
      </c>
      <c r="FI66" s="205">
        <v>0</v>
      </c>
      <c r="FJ66" s="205">
        <v>0</v>
      </c>
      <c r="FK66" s="205">
        <v>0</v>
      </c>
      <c r="FL66" s="205">
        <v>0</v>
      </c>
      <c r="FM66" s="205">
        <v>0</v>
      </c>
      <c r="FN66" s="205">
        <v>0</v>
      </c>
      <c r="FO66" s="205">
        <v>0</v>
      </c>
      <c r="FP66" s="205">
        <v>0</v>
      </c>
      <c r="FQ66" s="205">
        <v>0</v>
      </c>
      <c r="FR66" s="205">
        <v>0</v>
      </c>
      <c r="FS66" s="205">
        <v>0</v>
      </c>
      <c r="FT66" s="205">
        <v>0</v>
      </c>
      <c r="FU66" s="205">
        <v>0</v>
      </c>
      <c r="FV66" s="205">
        <v>0</v>
      </c>
      <c r="FW66" s="205">
        <v>0</v>
      </c>
      <c r="FX66" s="205">
        <v>0</v>
      </c>
      <c r="FY66" s="205">
        <v>0</v>
      </c>
      <c r="FZ66" s="205">
        <v>0</v>
      </c>
      <c r="GA66" s="205">
        <v>0</v>
      </c>
      <c r="GB66" s="205">
        <v>0</v>
      </c>
      <c r="GC66" s="205">
        <v>0</v>
      </c>
      <c r="GD66" s="206">
        <v>0</v>
      </c>
      <c r="GE66" s="24"/>
      <c r="GF66" s="22"/>
      <c r="GG66" s="21"/>
      <c r="GH66" s="21"/>
      <c r="GI66" s="21"/>
      <c r="GJ66" s="21"/>
      <c r="GK66" s="21"/>
      <c r="GL66" s="21"/>
      <c r="GM66" s="21"/>
    </row>
    <row r="67" spans="1:195" s="23" customFormat="1" ht="17" customHeight="1">
      <c r="A67" s="1"/>
      <c r="B67" s="1">
        <v>7</v>
      </c>
      <c r="C67" s="7" t="s">
        <v>46</v>
      </c>
      <c r="D67" s="55" t="s">
        <v>67</v>
      </c>
      <c r="E67" s="19" t="s">
        <v>68</v>
      </c>
      <c r="F67" s="19" t="s">
        <v>36</v>
      </c>
      <c r="G67" s="19" t="s">
        <v>68</v>
      </c>
      <c r="H67" s="13"/>
      <c r="I67" s="204">
        <v>0</v>
      </c>
      <c r="J67" s="205">
        <v>0</v>
      </c>
      <c r="K67" s="205">
        <v>0</v>
      </c>
      <c r="L67" s="205">
        <v>0</v>
      </c>
      <c r="M67" s="205">
        <v>0</v>
      </c>
      <c r="N67" s="205">
        <v>0</v>
      </c>
      <c r="O67" s="205">
        <v>0</v>
      </c>
      <c r="P67" s="205">
        <v>0</v>
      </c>
      <c r="Q67" s="205">
        <v>0</v>
      </c>
      <c r="R67" s="205">
        <v>0</v>
      </c>
      <c r="S67" s="205">
        <v>0</v>
      </c>
      <c r="T67" s="205">
        <v>0</v>
      </c>
      <c r="U67" s="205">
        <v>0</v>
      </c>
      <c r="V67" s="205">
        <v>0</v>
      </c>
      <c r="W67" s="205">
        <v>0</v>
      </c>
      <c r="X67" s="205">
        <v>0</v>
      </c>
      <c r="Y67" s="205">
        <v>0</v>
      </c>
      <c r="Z67" s="205">
        <v>0</v>
      </c>
      <c r="AA67" s="205">
        <v>0</v>
      </c>
      <c r="AB67" s="205">
        <v>0</v>
      </c>
      <c r="AC67" s="205">
        <v>0</v>
      </c>
      <c r="AD67" s="205">
        <v>0</v>
      </c>
      <c r="AE67" s="205">
        <v>0</v>
      </c>
      <c r="AF67" s="205">
        <v>0</v>
      </c>
      <c r="AG67" s="205">
        <v>0</v>
      </c>
      <c r="AH67" s="205">
        <v>0</v>
      </c>
      <c r="AI67" s="205">
        <v>0</v>
      </c>
      <c r="AJ67" s="205">
        <v>0</v>
      </c>
      <c r="AK67" s="205">
        <v>0</v>
      </c>
      <c r="AL67" s="205">
        <v>0</v>
      </c>
      <c r="AM67" s="206">
        <v>0</v>
      </c>
      <c r="AN67" s="205">
        <v>0</v>
      </c>
      <c r="AO67" s="205">
        <v>0</v>
      </c>
      <c r="AP67" s="205">
        <v>0</v>
      </c>
      <c r="AQ67" s="205">
        <v>0</v>
      </c>
      <c r="AR67" s="205">
        <v>0</v>
      </c>
      <c r="AS67" s="205">
        <v>0</v>
      </c>
      <c r="AT67" s="205">
        <v>0</v>
      </c>
      <c r="AU67" s="205">
        <v>0</v>
      </c>
      <c r="AV67" s="205">
        <v>0</v>
      </c>
      <c r="AW67" s="205">
        <v>0</v>
      </c>
      <c r="AX67" s="205">
        <v>0</v>
      </c>
      <c r="AY67" s="205">
        <v>0</v>
      </c>
      <c r="AZ67" s="205">
        <v>0</v>
      </c>
      <c r="BA67" s="205">
        <v>0</v>
      </c>
      <c r="BB67" s="205">
        <v>0</v>
      </c>
      <c r="BC67" s="205">
        <v>0</v>
      </c>
      <c r="BD67" s="205">
        <v>0</v>
      </c>
      <c r="BE67" s="205">
        <v>0</v>
      </c>
      <c r="BF67" s="205">
        <v>0</v>
      </c>
      <c r="BG67" s="205">
        <v>0</v>
      </c>
      <c r="BH67" s="205">
        <v>0</v>
      </c>
      <c r="BI67" s="205">
        <v>0</v>
      </c>
      <c r="BJ67" s="205">
        <v>0</v>
      </c>
      <c r="BK67" s="205">
        <v>0</v>
      </c>
      <c r="BL67" s="205">
        <v>0</v>
      </c>
      <c r="BM67" s="205">
        <v>0</v>
      </c>
      <c r="BN67" s="205">
        <v>0</v>
      </c>
      <c r="BO67" s="206">
        <v>0</v>
      </c>
      <c r="BP67" s="205">
        <v>0</v>
      </c>
      <c r="BQ67" s="205">
        <v>0</v>
      </c>
      <c r="BR67" s="205">
        <v>0</v>
      </c>
      <c r="BS67" s="205">
        <v>0</v>
      </c>
      <c r="BT67" s="205">
        <v>0</v>
      </c>
      <c r="BU67" s="205">
        <v>0</v>
      </c>
      <c r="BV67" s="205">
        <v>0</v>
      </c>
      <c r="BW67" s="205">
        <v>0</v>
      </c>
      <c r="BX67" s="205">
        <v>0</v>
      </c>
      <c r="BY67" s="205">
        <v>0</v>
      </c>
      <c r="BZ67" s="205">
        <v>0</v>
      </c>
      <c r="CA67" s="205">
        <v>0</v>
      </c>
      <c r="CB67" s="205">
        <v>0</v>
      </c>
      <c r="CC67" s="205">
        <v>0</v>
      </c>
      <c r="CD67" s="205">
        <v>0</v>
      </c>
      <c r="CE67" s="205">
        <v>0</v>
      </c>
      <c r="CF67" s="205">
        <v>0</v>
      </c>
      <c r="CG67" s="205">
        <v>0</v>
      </c>
      <c r="CH67" s="205">
        <v>0</v>
      </c>
      <c r="CI67" s="205">
        <v>0</v>
      </c>
      <c r="CJ67" s="205">
        <v>0</v>
      </c>
      <c r="CK67" s="205">
        <v>0</v>
      </c>
      <c r="CL67" s="205">
        <v>0</v>
      </c>
      <c r="CM67" s="205">
        <v>0</v>
      </c>
      <c r="CN67" s="205">
        <v>0</v>
      </c>
      <c r="CO67" s="205">
        <v>0</v>
      </c>
      <c r="CP67" s="205">
        <v>0</v>
      </c>
      <c r="CQ67" s="206">
        <v>0</v>
      </c>
      <c r="CR67" s="205">
        <v>0</v>
      </c>
      <c r="CS67" s="205">
        <v>0</v>
      </c>
      <c r="CT67" s="205">
        <v>0</v>
      </c>
      <c r="CU67" s="205">
        <v>0</v>
      </c>
      <c r="CV67" s="205">
        <v>0</v>
      </c>
      <c r="CW67" s="205">
        <v>0</v>
      </c>
      <c r="CX67" s="205">
        <v>0</v>
      </c>
      <c r="CY67" s="205">
        <v>0</v>
      </c>
      <c r="CZ67" s="205">
        <v>0</v>
      </c>
      <c r="DA67" s="205">
        <v>0</v>
      </c>
      <c r="DB67" s="205">
        <v>0</v>
      </c>
      <c r="DC67" s="205">
        <v>0</v>
      </c>
      <c r="DD67" s="205">
        <v>0</v>
      </c>
      <c r="DE67" s="205">
        <v>0</v>
      </c>
      <c r="DF67" s="205">
        <v>0</v>
      </c>
      <c r="DG67" s="205">
        <v>0</v>
      </c>
      <c r="DH67" s="205">
        <v>0</v>
      </c>
      <c r="DI67" s="205">
        <v>0</v>
      </c>
      <c r="DJ67" s="205">
        <v>0</v>
      </c>
      <c r="DK67" s="205">
        <v>0</v>
      </c>
      <c r="DL67" s="205">
        <v>0</v>
      </c>
      <c r="DM67" s="205">
        <v>0</v>
      </c>
      <c r="DN67" s="205">
        <v>0</v>
      </c>
      <c r="DO67" s="205">
        <v>0</v>
      </c>
      <c r="DP67" s="205">
        <v>0</v>
      </c>
      <c r="DQ67" s="205">
        <v>0</v>
      </c>
      <c r="DR67" s="205">
        <v>0</v>
      </c>
      <c r="DS67" s="205">
        <v>0</v>
      </c>
      <c r="DT67" s="205">
        <v>0</v>
      </c>
      <c r="DU67" s="205">
        <v>0</v>
      </c>
      <c r="DV67" s="205">
        <v>0</v>
      </c>
      <c r="DW67" s="205">
        <v>0</v>
      </c>
      <c r="DX67" s="205">
        <v>0</v>
      </c>
      <c r="DY67" s="205">
        <v>0</v>
      </c>
      <c r="DZ67" s="206">
        <v>0</v>
      </c>
      <c r="EA67" s="205">
        <v>0</v>
      </c>
      <c r="EB67" s="205">
        <v>0</v>
      </c>
      <c r="EC67" s="205">
        <v>0</v>
      </c>
      <c r="ED67" s="205">
        <v>0</v>
      </c>
      <c r="EE67" s="205">
        <v>0</v>
      </c>
      <c r="EF67" s="205">
        <v>0</v>
      </c>
      <c r="EG67" s="205">
        <v>0</v>
      </c>
      <c r="EH67" s="205">
        <v>0</v>
      </c>
      <c r="EI67" s="205">
        <v>0</v>
      </c>
      <c r="EJ67" s="205">
        <v>0</v>
      </c>
      <c r="EK67" s="205">
        <v>0</v>
      </c>
      <c r="EL67" s="205">
        <v>0</v>
      </c>
      <c r="EM67" s="205">
        <v>0</v>
      </c>
      <c r="EN67" s="205">
        <v>0</v>
      </c>
      <c r="EO67" s="205">
        <v>0</v>
      </c>
      <c r="EP67" s="205">
        <v>0</v>
      </c>
      <c r="EQ67" s="205">
        <v>0</v>
      </c>
      <c r="ER67" s="205">
        <v>0</v>
      </c>
      <c r="ES67" s="205">
        <v>0</v>
      </c>
      <c r="ET67" s="205">
        <v>0</v>
      </c>
      <c r="EU67" s="205">
        <v>0</v>
      </c>
      <c r="EV67" s="205">
        <v>0</v>
      </c>
      <c r="EW67" s="205">
        <v>0</v>
      </c>
      <c r="EX67" s="205">
        <v>0</v>
      </c>
      <c r="EY67" s="205">
        <v>0</v>
      </c>
      <c r="EZ67" s="205">
        <v>0</v>
      </c>
      <c r="FA67" s="205">
        <v>0</v>
      </c>
      <c r="FB67" s="206">
        <v>0</v>
      </c>
      <c r="FC67" s="205">
        <v>0</v>
      </c>
      <c r="FD67" s="205">
        <v>0</v>
      </c>
      <c r="FE67" s="205">
        <v>0</v>
      </c>
      <c r="FF67" s="205">
        <v>0</v>
      </c>
      <c r="FG67" s="205">
        <v>0</v>
      </c>
      <c r="FH67" s="205">
        <v>0</v>
      </c>
      <c r="FI67" s="205">
        <v>0</v>
      </c>
      <c r="FJ67" s="205">
        <v>0</v>
      </c>
      <c r="FK67" s="205">
        <v>0</v>
      </c>
      <c r="FL67" s="205">
        <v>0</v>
      </c>
      <c r="FM67" s="205">
        <v>0</v>
      </c>
      <c r="FN67" s="205">
        <v>0</v>
      </c>
      <c r="FO67" s="205">
        <v>0</v>
      </c>
      <c r="FP67" s="205">
        <v>0</v>
      </c>
      <c r="FQ67" s="205">
        <v>0</v>
      </c>
      <c r="FR67" s="205">
        <v>0</v>
      </c>
      <c r="FS67" s="205">
        <v>0</v>
      </c>
      <c r="FT67" s="205">
        <v>0</v>
      </c>
      <c r="FU67" s="205">
        <v>0</v>
      </c>
      <c r="FV67" s="205">
        <v>0</v>
      </c>
      <c r="FW67" s="205">
        <v>0</v>
      </c>
      <c r="FX67" s="205">
        <v>0</v>
      </c>
      <c r="FY67" s="205">
        <v>0</v>
      </c>
      <c r="FZ67" s="205">
        <v>0</v>
      </c>
      <c r="GA67" s="205">
        <v>0</v>
      </c>
      <c r="GB67" s="205">
        <v>0</v>
      </c>
      <c r="GC67" s="205">
        <v>0</v>
      </c>
      <c r="GD67" s="206">
        <v>0</v>
      </c>
      <c r="GE67" s="24"/>
      <c r="GF67" s="22"/>
      <c r="GG67" s="21"/>
      <c r="GH67" s="21"/>
      <c r="GI67" s="21"/>
      <c r="GJ67" s="21"/>
      <c r="GK67" s="21"/>
      <c r="GL67" s="21"/>
      <c r="GM67" s="21"/>
    </row>
    <row r="68" spans="1:195" s="23" customFormat="1" ht="17" customHeight="1">
      <c r="A68" s="1"/>
      <c r="B68" s="1">
        <v>7</v>
      </c>
      <c r="C68" s="7" t="s">
        <v>47</v>
      </c>
      <c r="D68" s="55" t="s">
        <v>67</v>
      </c>
      <c r="E68" s="19" t="s">
        <v>68</v>
      </c>
      <c r="F68" s="19" t="s">
        <v>36</v>
      </c>
      <c r="G68" s="19" t="s">
        <v>68</v>
      </c>
      <c r="H68" s="13"/>
      <c r="I68" s="204"/>
      <c r="J68" s="205"/>
      <c r="K68" s="205"/>
      <c r="L68" s="205"/>
      <c r="M68" s="205"/>
      <c r="N68" s="205"/>
      <c r="O68" s="205"/>
      <c r="P68" s="205"/>
      <c r="Q68" s="205"/>
      <c r="R68" s="205"/>
      <c r="S68" s="205"/>
      <c r="T68" s="205"/>
      <c r="U68" s="205"/>
      <c r="V68" s="205"/>
      <c r="W68" s="205"/>
      <c r="X68" s="205"/>
      <c r="Y68" s="205"/>
      <c r="Z68" s="205"/>
      <c r="AA68" s="205"/>
      <c r="AB68" s="205"/>
      <c r="AC68" s="205"/>
      <c r="AD68" s="205"/>
      <c r="AE68" s="205"/>
      <c r="AF68" s="205"/>
      <c r="AG68" s="205"/>
      <c r="AH68" s="205"/>
      <c r="AI68" s="205"/>
      <c r="AJ68" s="205"/>
      <c r="AK68" s="205"/>
      <c r="AL68" s="205"/>
      <c r="AM68" s="206"/>
      <c r="AN68" s="205"/>
      <c r="AO68" s="205"/>
      <c r="AP68" s="205"/>
      <c r="AQ68" s="205"/>
      <c r="AR68" s="205"/>
      <c r="AS68" s="205"/>
      <c r="AT68" s="205"/>
      <c r="AU68" s="205"/>
      <c r="AV68" s="205"/>
      <c r="AW68" s="205"/>
      <c r="AX68" s="205"/>
      <c r="AY68" s="205"/>
      <c r="AZ68" s="205"/>
      <c r="BA68" s="205"/>
      <c r="BB68" s="205"/>
      <c r="BC68" s="205"/>
      <c r="BD68" s="205"/>
      <c r="BE68" s="205"/>
      <c r="BF68" s="205"/>
      <c r="BG68" s="205"/>
      <c r="BH68" s="205"/>
      <c r="BI68" s="205"/>
      <c r="BJ68" s="205"/>
      <c r="BK68" s="205"/>
      <c r="BL68" s="205"/>
      <c r="BM68" s="205"/>
      <c r="BN68" s="205"/>
      <c r="BO68" s="206"/>
      <c r="BP68" s="205"/>
      <c r="BQ68" s="205"/>
      <c r="BR68" s="205"/>
      <c r="BS68" s="205"/>
      <c r="BT68" s="205"/>
      <c r="BU68" s="205"/>
      <c r="BV68" s="205"/>
      <c r="BW68" s="205"/>
      <c r="BX68" s="205"/>
      <c r="BY68" s="205"/>
      <c r="BZ68" s="205"/>
      <c r="CA68" s="205"/>
      <c r="CB68" s="205"/>
      <c r="CC68" s="205"/>
      <c r="CD68" s="205"/>
      <c r="CE68" s="205"/>
      <c r="CF68" s="205"/>
      <c r="CG68" s="205"/>
      <c r="CH68" s="205"/>
      <c r="CI68" s="205"/>
      <c r="CJ68" s="205"/>
      <c r="CK68" s="205"/>
      <c r="CL68" s="205"/>
      <c r="CM68" s="205"/>
      <c r="CN68" s="205"/>
      <c r="CO68" s="205"/>
      <c r="CP68" s="205"/>
      <c r="CQ68" s="206"/>
      <c r="CR68" s="205"/>
      <c r="CS68" s="205"/>
      <c r="CT68" s="205"/>
      <c r="CU68" s="205"/>
      <c r="CV68" s="205"/>
      <c r="CW68" s="205"/>
      <c r="CX68" s="205"/>
      <c r="CY68" s="205"/>
      <c r="CZ68" s="205"/>
      <c r="DA68" s="205"/>
      <c r="DB68" s="205"/>
      <c r="DC68" s="205"/>
      <c r="DD68" s="205"/>
      <c r="DE68" s="205"/>
      <c r="DF68" s="205"/>
      <c r="DG68" s="205"/>
      <c r="DH68" s="205"/>
      <c r="DI68" s="205"/>
      <c r="DJ68" s="205"/>
      <c r="DK68" s="205"/>
      <c r="DL68" s="205"/>
      <c r="DM68" s="205"/>
      <c r="DN68" s="205"/>
      <c r="DO68" s="205"/>
      <c r="DP68" s="205"/>
      <c r="DQ68" s="205"/>
      <c r="DR68" s="205"/>
      <c r="DS68" s="205"/>
      <c r="DT68" s="205"/>
      <c r="DU68" s="205"/>
      <c r="DV68" s="205"/>
      <c r="DW68" s="205"/>
      <c r="DX68" s="205"/>
      <c r="DY68" s="205"/>
      <c r="DZ68" s="206"/>
      <c r="EA68" s="205"/>
      <c r="EB68" s="205"/>
      <c r="EC68" s="205"/>
      <c r="ED68" s="205"/>
      <c r="EE68" s="205"/>
      <c r="EF68" s="205"/>
      <c r="EG68" s="205"/>
      <c r="EH68" s="205"/>
      <c r="EI68" s="205"/>
      <c r="EJ68" s="205"/>
      <c r="EK68" s="205"/>
      <c r="EL68" s="205"/>
      <c r="EM68" s="205"/>
      <c r="EN68" s="205"/>
      <c r="EO68" s="205"/>
      <c r="EP68" s="205"/>
      <c r="EQ68" s="205"/>
      <c r="ER68" s="205"/>
      <c r="ES68" s="205"/>
      <c r="ET68" s="205"/>
      <c r="EU68" s="205"/>
      <c r="EV68" s="205"/>
      <c r="EW68" s="205"/>
      <c r="EX68" s="205"/>
      <c r="EY68" s="205"/>
      <c r="EZ68" s="205"/>
      <c r="FA68" s="205"/>
      <c r="FB68" s="206"/>
      <c r="FC68" s="205"/>
      <c r="FD68" s="205"/>
      <c r="FE68" s="205"/>
      <c r="FF68" s="205"/>
      <c r="FG68" s="205"/>
      <c r="FH68" s="205"/>
      <c r="FI68" s="205"/>
      <c r="FJ68" s="205"/>
      <c r="FK68" s="205"/>
      <c r="FL68" s="205"/>
      <c r="FM68" s="205"/>
      <c r="FN68" s="205"/>
      <c r="FO68" s="205"/>
      <c r="FP68" s="205"/>
      <c r="FQ68" s="205"/>
      <c r="FR68" s="205"/>
      <c r="FS68" s="205"/>
      <c r="FT68" s="205"/>
      <c r="FU68" s="205"/>
      <c r="FV68" s="205"/>
      <c r="FW68" s="205"/>
      <c r="FX68" s="205"/>
      <c r="FY68" s="205"/>
      <c r="FZ68" s="205"/>
      <c r="GA68" s="205"/>
      <c r="GB68" s="205"/>
      <c r="GC68" s="205"/>
      <c r="GD68" s="206"/>
      <c r="GE68" s="24"/>
      <c r="GF68" s="22"/>
      <c r="GG68" s="21"/>
      <c r="GH68" s="21"/>
      <c r="GI68" s="21"/>
      <c r="GJ68" s="21"/>
      <c r="GK68" s="21"/>
      <c r="GL68" s="21"/>
      <c r="GM68" s="21"/>
    </row>
    <row r="69" spans="1:195" s="23" customFormat="1" ht="17" customHeight="1">
      <c r="A69" s="1"/>
      <c r="B69" s="1">
        <v>7</v>
      </c>
      <c r="C69" s="7" t="s">
        <v>48</v>
      </c>
      <c r="D69" s="55" t="s">
        <v>67</v>
      </c>
      <c r="E69" s="19" t="s">
        <v>68</v>
      </c>
      <c r="F69" s="19" t="s">
        <v>36</v>
      </c>
      <c r="G69" s="19" t="s">
        <v>68</v>
      </c>
      <c r="H69" s="13"/>
      <c r="I69" s="204">
        <v>0</v>
      </c>
      <c r="J69" s="205">
        <v>0</v>
      </c>
      <c r="K69" s="205">
        <v>0</v>
      </c>
      <c r="L69" s="205">
        <v>0</v>
      </c>
      <c r="M69" s="205">
        <v>0</v>
      </c>
      <c r="N69" s="205">
        <v>0</v>
      </c>
      <c r="O69" s="205">
        <v>0</v>
      </c>
      <c r="P69" s="205">
        <v>0</v>
      </c>
      <c r="Q69" s="205">
        <v>0</v>
      </c>
      <c r="R69" s="205">
        <v>0</v>
      </c>
      <c r="S69" s="205">
        <v>0</v>
      </c>
      <c r="T69" s="205">
        <v>0</v>
      </c>
      <c r="U69" s="205">
        <v>0</v>
      </c>
      <c r="V69" s="205">
        <v>0</v>
      </c>
      <c r="W69" s="205">
        <v>0</v>
      </c>
      <c r="X69" s="205">
        <v>0</v>
      </c>
      <c r="Y69" s="205">
        <v>0</v>
      </c>
      <c r="Z69" s="205">
        <v>0</v>
      </c>
      <c r="AA69" s="205">
        <v>0</v>
      </c>
      <c r="AB69" s="205">
        <v>0</v>
      </c>
      <c r="AC69" s="205">
        <v>0</v>
      </c>
      <c r="AD69" s="205">
        <v>0</v>
      </c>
      <c r="AE69" s="205">
        <v>0</v>
      </c>
      <c r="AF69" s="205">
        <v>0</v>
      </c>
      <c r="AG69" s="205">
        <v>0</v>
      </c>
      <c r="AH69" s="205">
        <v>0</v>
      </c>
      <c r="AI69" s="205">
        <v>0</v>
      </c>
      <c r="AJ69" s="205">
        <v>0</v>
      </c>
      <c r="AK69" s="205">
        <v>0</v>
      </c>
      <c r="AL69" s="205">
        <v>0</v>
      </c>
      <c r="AM69" s="206">
        <v>0</v>
      </c>
      <c r="AN69" s="205">
        <v>0</v>
      </c>
      <c r="AO69" s="205">
        <v>0</v>
      </c>
      <c r="AP69" s="205">
        <v>0</v>
      </c>
      <c r="AQ69" s="205">
        <v>0</v>
      </c>
      <c r="AR69" s="205">
        <v>0</v>
      </c>
      <c r="AS69" s="205">
        <v>0</v>
      </c>
      <c r="AT69" s="205">
        <v>0</v>
      </c>
      <c r="AU69" s="205">
        <v>0</v>
      </c>
      <c r="AV69" s="205">
        <v>0</v>
      </c>
      <c r="AW69" s="205">
        <v>0</v>
      </c>
      <c r="AX69" s="205">
        <v>0</v>
      </c>
      <c r="AY69" s="205">
        <v>0</v>
      </c>
      <c r="AZ69" s="205">
        <v>0</v>
      </c>
      <c r="BA69" s="205">
        <v>0</v>
      </c>
      <c r="BB69" s="205">
        <v>0</v>
      </c>
      <c r="BC69" s="205">
        <v>0</v>
      </c>
      <c r="BD69" s="205">
        <v>0</v>
      </c>
      <c r="BE69" s="205">
        <v>0</v>
      </c>
      <c r="BF69" s="205">
        <v>0</v>
      </c>
      <c r="BG69" s="205">
        <v>0</v>
      </c>
      <c r="BH69" s="205">
        <v>0</v>
      </c>
      <c r="BI69" s="205">
        <v>0</v>
      </c>
      <c r="BJ69" s="205">
        <v>0</v>
      </c>
      <c r="BK69" s="205">
        <v>0</v>
      </c>
      <c r="BL69" s="205">
        <v>0</v>
      </c>
      <c r="BM69" s="205">
        <v>0</v>
      </c>
      <c r="BN69" s="205">
        <v>0</v>
      </c>
      <c r="BO69" s="206">
        <v>0</v>
      </c>
      <c r="BP69" s="205">
        <v>0</v>
      </c>
      <c r="BQ69" s="205">
        <v>0</v>
      </c>
      <c r="BR69" s="205">
        <v>0</v>
      </c>
      <c r="BS69" s="205">
        <v>0</v>
      </c>
      <c r="BT69" s="205">
        <v>0</v>
      </c>
      <c r="BU69" s="205">
        <v>0</v>
      </c>
      <c r="BV69" s="205">
        <v>0</v>
      </c>
      <c r="BW69" s="205">
        <v>0</v>
      </c>
      <c r="BX69" s="205">
        <v>0</v>
      </c>
      <c r="BY69" s="205">
        <v>0</v>
      </c>
      <c r="BZ69" s="205">
        <v>0</v>
      </c>
      <c r="CA69" s="205">
        <v>0</v>
      </c>
      <c r="CB69" s="205">
        <v>0</v>
      </c>
      <c r="CC69" s="205">
        <v>0</v>
      </c>
      <c r="CD69" s="205">
        <v>0</v>
      </c>
      <c r="CE69" s="205">
        <v>0</v>
      </c>
      <c r="CF69" s="205">
        <v>0</v>
      </c>
      <c r="CG69" s="205">
        <v>0</v>
      </c>
      <c r="CH69" s="205">
        <v>0</v>
      </c>
      <c r="CI69" s="205">
        <v>0</v>
      </c>
      <c r="CJ69" s="205">
        <v>0</v>
      </c>
      <c r="CK69" s="205">
        <v>0</v>
      </c>
      <c r="CL69" s="205">
        <v>0</v>
      </c>
      <c r="CM69" s="205">
        <v>0</v>
      </c>
      <c r="CN69" s="205">
        <v>0</v>
      </c>
      <c r="CO69" s="205">
        <v>0</v>
      </c>
      <c r="CP69" s="205">
        <v>0</v>
      </c>
      <c r="CQ69" s="206">
        <v>0</v>
      </c>
      <c r="CR69" s="205">
        <v>0</v>
      </c>
      <c r="CS69" s="205">
        <v>0</v>
      </c>
      <c r="CT69" s="205">
        <v>0</v>
      </c>
      <c r="CU69" s="205">
        <v>0</v>
      </c>
      <c r="CV69" s="205">
        <v>0</v>
      </c>
      <c r="CW69" s="205">
        <v>0</v>
      </c>
      <c r="CX69" s="205">
        <v>0</v>
      </c>
      <c r="CY69" s="205">
        <v>0</v>
      </c>
      <c r="CZ69" s="205">
        <v>0</v>
      </c>
      <c r="DA69" s="205">
        <v>0</v>
      </c>
      <c r="DB69" s="205">
        <v>0</v>
      </c>
      <c r="DC69" s="205">
        <v>0</v>
      </c>
      <c r="DD69" s="205">
        <v>0</v>
      </c>
      <c r="DE69" s="205">
        <v>0</v>
      </c>
      <c r="DF69" s="205">
        <v>0</v>
      </c>
      <c r="DG69" s="205">
        <v>0</v>
      </c>
      <c r="DH69" s="205">
        <v>0</v>
      </c>
      <c r="DI69" s="205">
        <v>0</v>
      </c>
      <c r="DJ69" s="205">
        <v>0</v>
      </c>
      <c r="DK69" s="205">
        <v>0</v>
      </c>
      <c r="DL69" s="205">
        <v>0</v>
      </c>
      <c r="DM69" s="205">
        <v>0</v>
      </c>
      <c r="DN69" s="205">
        <v>0</v>
      </c>
      <c r="DO69" s="205">
        <v>0</v>
      </c>
      <c r="DP69" s="205">
        <v>0</v>
      </c>
      <c r="DQ69" s="205">
        <v>0</v>
      </c>
      <c r="DR69" s="205">
        <v>0</v>
      </c>
      <c r="DS69" s="205">
        <v>0</v>
      </c>
      <c r="DT69" s="205">
        <v>0</v>
      </c>
      <c r="DU69" s="205">
        <v>0</v>
      </c>
      <c r="DV69" s="205">
        <v>0</v>
      </c>
      <c r="DW69" s="205">
        <v>0</v>
      </c>
      <c r="DX69" s="205">
        <v>0</v>
      </c>
      <c r="DY69" s="205">
        <v>0</v>
      </c>
      <c r="DZ69" s="206">
        <v>0</v>
      </c>
      <c r="EA69" s="205">
        <v>0</v>
      </c>
      <c r="EB69" s="205">
        <v>0</v>
      </c>
      <c r="EC69" s="205">
        <v>0</v>
      </c>
      <c r="ED69" s="205">
        <v>0</v>
      </c>
      <c r="EE69" s="205">
        <v>0</v>
      </c>
      <c r="EF69" s="205">
        <v>0</v>
      </c>
      <c r="EG69" s="205">
        <v>0</v>
      </c>
      <c r="EH69" s="205">
        <v>0</v>
      </c>
      <c r="EI69" s="205">
        <v>0</v>
      </c>
      <c r="EJ69" s="205">
        <v>0</v>
      </c>
      <c r="EK69" s="205">
        <v>0</v>
      </c>
      <c r="EL69" s="205">
        <v>0</v>
      </c>
      <c r="EM69" s="205">
        <v>0</v>
      </c>
      <c r="EN69" s="205">
        <v>0</v>
      </c>
      <c r="EO69" s="205">
        <v>0</v>
      </c>
      <c r="EP69" s="205">
        <v>0</v>
      </c>
      <c r="EQ69" s="205">
        <v>0</v>
      </c>
      <c r="ER69" s="205">
        <v>0</v>
      </c>
      <c r="ES69" s="205">
        <v>0</v>
      </c>
      <c r="ET69" s="205">
        <v>0</v>
      </c>
      <c r="EU69" s="205">
        <v>0</v>
      </c>
      <c r="EV69" s="205">
        <v>0</v>
      </c>
      <c r="EW69" s="205">
        <v>0</v>
      </c>
      <c r="EX69" s="205">
        <v>0</v>
      </c>
      <c r="EY69" s="205">
        <v>0</v>
      </c>
      <c r="EZ69" s="205">
        <v>0</v>
      </c>
      <c r="FA69" s="205">
        <v>0</v>
      </c>
      <c r="FB69" s="206">
        <v>0</v>
      </c>
      <c r="FC69" s="205">
        <v>0</v>
      </c>
      <c r="FD69" s="205">
        <v>0</v>
      </c>
      <c r="FE69" s="205">
        <v>0</v>
      </c>
      <c r="FF69" s="205">
        <v>0</v>
      </c>
      <c r="FG69" s="205">
        <v>0</v>
      </c>
      <c r="FH69" s="205">
        <v>0</v>
      </c>
      <c r="FI69" s="205">
        <v>0</v>
      </c>
      <c r="FJ69" s="205">
        <v>0</v>
      </c>
      <c r="FK69" s="205">
        <v>0</v>
      </c>
      <c r="FL69" s="205">
        <v>0</v>
      </c>
      <c r="FM69" s="205">
        <v>0</v>
      </c>
      <c r="FN69" s="205">
        <v>0</v>
      </c>
      <c r="FO69" s="205">
        <v>0</v>
      </c>
      <c r="FP69" s="205">
        <v>0</v>
      </c>
      <c r="FQ69" s="205">
        <v>0</v>
      </c>
      <c r="FR69" s="205">
        <v>0</v>
      </c>
      <c r="FS69" s="205">
        <v>0</v>
      </c>
      <c r="FT69" s="205">
        <v>0</v>
      </c>
      <c r="FU69" s="205">
        <v>0</v>
      </c>
      <c r="FV69" s="205">
        <v>0</v>
      </c>
      <c r="FW69" s="205">
        <v>0</v>
      </c>
      <c r="FX69" s="205">
        <v>0</v>
      </c>
      <c r="FY69" s="205">
        <v>0</v>
      </c>
      <c r="FZ69" s="205">
        <v>0</v>
      </c>
      <c r="GA69" s="205">
        <v>0</v>
      </c>
      <c r="GB69" s="205">
        <v>0</v>
      </c>
      <c r="GC69" s="205">
        <v>0</v>
      </c>
      <c r="GD69" s="206">
        <v>0</v>
      </c>
      <c r="GE69" s="24"/>
      <c r="GF69" s="22"/>
      <c r="GG69" s="21"/>
      <c r="GH69" s="21"/>
      <c r="GI69" s="21"/>
      <c r="GJ69" s="21"/>
      <c r="GK69" s="21"/>
      <c r="GL69" s="21"/>
      <c r="GM69" s="21"/>
    </row>
    <row r="70" spans="1:195" s="23" customFormat="1" ht="17" customHeight="1">
      <c r="A70" s="1"/>
      <c r="B70" s="1">
        <v>7</v>
      </c>
      <c r="C70" s="7" t="s">
        <v>49</v>
      </c>
      <c r="D70" s="55" t="s">
        <v>67</v>
      </c>
      <c r="E70" s="19" t="s">
        <v>68</v>
      </c>
      <c r="F70" s="19" t="s">
        <v>36</v>
      </c>
      <c r="G70" s="19" t="s">
        <v>68</v>
      </c>
      <c r="H70" s="13"/>
      <c r="I70" s="204">
        <v>0</v>
      </c>
      <c r="J70" s="205">
        <v>0</v>
      </c>
      <c r="K70" s="205">
        <v>0</v>
      </c>
      <c r="L70" s="205">
        <v>0</v>
      </c>
      <c r="M70" s="205">
        <v>0</v>
      </c>
      <c r="N70" s="205">
        <v>0</v>
      </c>
      <c r="O70" s="205">
        <v>0</v>
      </c>
      <c r="P70" s="205">
        <v>0</v>
      </c>
      <c r="Q70" s="205">
        <v>0</v>
      </c>
      <c r="R70" s="205">
        <v>0</v>
      </c>
      <c r="S70" s="205">
        <v>0</v>
      </c>
      <c r="T70" s="205">
        <v>0</v>
      </c>
      <c r="U70" s="205">
        <v>0</v>
      </c>
      <c r="V70" s="205">
        <v>0</v>
      </c>
      <c r="W70" s="205">
        <v>0</v>
      </c>
      <c r="X70" s="205">
        <v>0</v>
      </c>
      <c r="Y70" s="205">
        <v>0</v>
      </c>
      <c r="Z70" s="205">
        <v>0</v>
      </c>
      <c r="AA70" s="205">
        <v>0</v>
      </c>
      <c r="AB70" s="205">
        <v>0</v>
      </c>
      <c r="AC70" s="205">
        <v>0</v>
      </c>
      <c r="AD70" s="205">
        <v>0</v>
      </c>
      <c r="AE70" s="205">
        <v>0</v>
      </c>
      <c r="AF70" s="205">
        <v>0</v>
      </c>
      <c r="AG70" s="205">
        <v>0</v>
      </c>
      <c r="AH70" s="205">
        <v>0</v>
      </c>
      <c r="AI70" s="205">
        <v>0</v>
      </c>
      <c r="AJ70" s="205">
        <v>0</v>
      </c>
      <c r="AK70" s="205">
        <v>0</v>
      </c>
      <c r="AL70" s="205">
        <v>0</v>
      </c>
      <c r="AM70" s="206">
        <v>0</v>
      </c>
      <c r="AN70" s="205">
        <v>0</v>
      </c>
      <c r="AO70" s="205">
        <v>0</v>
      </c>
      <c r="AP70" s="205">
        <v>0</v>
      </c>
      <c r="AQ70" s="205">
        <v>0</v>
      </c>
      <c r="AR70" s="205">
        <v>0</v>
      </c>
      <c r="AS70" s="205">
        <v>0</v>
      </c>
      <c r="AT70" s="205">
        <v>0</v>
      </c>
      <c r="AU70" s="205">
        <v>0</v>
      </c>
      <c r="AV70" s="205">
        <v>0</v>
      </c>
      <c r="AW70" s="205">
        <v>0</v>
      </c>
      <c r="AX70" s="205">
        <v>0</v>
      </c>
      <c r="AY70" s="205">
        <v>0</v>
      </c>
      <c r="AZ70" s="205">
        <v>0</v>
      </c>
      <c r="BA70" s="205">
        <v>0</v>
      </c>
      <c r="BB70" s="205">
        <v>0</v>
      </c>
      <c r="BC70" s="205">
        <v>0</v>
      </c>
      <c r="BD70" s="205">
        <v>0</v>
      </c>
      <c r="BE70" s="205">
        <v>0</v>
      </c>
      <c r="BF70" s="205">
        <v>0</v>
      </c>
      <c r="BG70" s="205">
        <v>0</v>
      </c>
      <c r="BH70" s="205">
        <v>0</v>
      </c>
      <c r="BI70" s="205">
        <v>0</v>
      </c>
      <c r="BJ70" s="205">
        <v>0</v>
      </c>
      <c r="BK70" s="205">
        <v>0</v>
      </c>
      <c r="BL70" s="205">
        <v>0</v>
      </c>
      <c r="BM70" s="205">
        <v>0</v>
      </c>
      <c r="BN70" s="205">
        <v>0</v>
      </c>
      <c r="BO70" s="206">
        <v>0</v>
      </c>
      <c r="BP70" s="205">
        <v>0</v>
      </c>
      <c r="BQ70" s="205">
        <v>0</v>
      </c>
      <c r="BR70" s="205">
        <v>0</v>
      </c>
      <c r="BS70" s="205">
        <v>0</v>
      </c>
      <c r="BT70" s="205">
        <v>0</v>
      </c>
      <c r="BU70" s="205">
        <v>0</v>
      </c>
      <c r="BV70" s="205">
        <v>0</v>
      </c>
      <c r="BW70" s="205">
        <v>0</v>
      </c>
      <c r="BX70" s="205">
        <v>0</v>
      </c>
      <c r="BY70" s="205">
        <v>0</v>
      </c>
      <c r="BZ70" s="205">
        <v>0</v>
      </c>
      <c r="CA70" s="205">
        <v>0</v>
      </c>
      <c r="CB70" s="205">
        <v>0</v>
      </c>
      <c r="CC70" s="205">
        <v>0</v>
      </c>
      <c r="CD70" s="205">
        <v>0</v>
      </c>
      <c r="CE70" s="205">
        <v>0</v>
      </c>
      <c r="CF70" s="205">
        <v>0</v>
      </c>
      <c r="CG70" s="205">
        <v>0</v>
      </c>
      <c r="CH70" s="205">
        <v>0</v>
      </c>
      <c r="CI70" s="205">
        <v>0</v>
      </c>
      <c r="CJ70" s="205">
        <v>0</v>
      </c>
      <c r="CK70" s="205">
        <v>0</v>
      </c>
      <c r="CL70" s="205">
        <v>0</v>
      </c>
      <c r="CM70" s="205">
        <v>0</v>
      </c>
      <c r="CN70" s="205">
        <v>0</v>
      </c>
      <c r="CO70" s="205">
        <v>0</v>
      </c>
      <c r="CP70" s="205">
        <v>0</v>
      </c>
      <c r="CQ70" s="206">
        <v>0</v>
      </c>
      <c r="CR70" s="205">
        <v>0</v>
      </c>
      <c r="CS70" s="205">
        <v>0</v>
      </c>
      <c r="CT70" s="205">
        <v>0</v>
      </c>
      <c r="CU70" s="205">
        <v>0</v>
      </c>
      <c r="CV70" s="205">
        <v>0</v>
      </c>
      <c r="CW70" s="205">
        <v>0</v>
      </c>
      <c r="CX70" s="205">
        <v>0</v>
      </c>
      <c r="CY70" s="205">
        <v>0</v>
      </c>
      <c r="CZ70" s="205">
        <v>0</v>
      </c>
      <c r="DA70" s="205">
        <v>0</v>
      </c>
      <c r="DB70" s="205">
        <v>0</v>
      </c>
      <c r="DC70" s="205">
        <v>0</v>
      </c>
      <c r="DD70" s="205">
        <v>0</v>
      </c>
      <c r="DE70" s="205">
        <v>0</v>
      </c>
      <c r="DF70" s="205">
        <v>0</v>
      </c>
      <c r="DG70" s="205">
        <v>0</v>
      </c>
      <c r="DH70" s="205">
        <v>0</v>
      </c>
      <c r="DI70" s="205">
        <v>0</v>
      </c>
      <c r="DJ70" s="205">
        <v>0</v>
      </c>
      <c r="DK70" s="205">
        <v>0</v>
      </c>
      <c r="DL70" s="205">
        <v>0</v>
      </c>
      <c r="DM70" s="205">
        <v>0</v>
      </c>
      <c r="DN70" s="205">
        <v>0</v>
      </c>
      <c r="DO70" s="205">
        <v>0</v>
      </c>
      <c r="DP70" s="205">
        <v>0</v>
      </c>
      <c r="DQ70" s="205">
        <v>0</v>
      </c>
      <c r="DR70" s="205">
        <v>0</v>
      </c>
      <c r="DS70" s="205">
        <v>0</v>
      </c>
      <c r="DT70" s="205">
        <v>0</v>
      </c>
      <c r="DU70" s="205">
        <v>0</v>
      </c>
      <c r="DV70" s="205">
        <v>0</v>
      </c>
      <c r="DW70" s="205">
        <v>0</v>
      </c>
      <c r="DX70" s="205">
        <v>0</v>
      </c>
      <c r="DY70" s="205">
        <v>0</v>
      </c>
      <c r="DZ70" s="206">
        <v>0</v>
      </c>
      <c r="EA70" s="205">
        <v>0</v>
      </c>
      <c r="EB70" s="205">
        <v>0</v>
      </c>
      <c r="EC70" s="205">
        <v>0</v>
      </c>
      <c r="ED70" s="205">
        <v>0</v>
      </c>
      <c r="EE70" s="205">
        <v>0</v>
      </c>
      <c r="EF70" s="205">
        <v>0</v>
      </c>
      <c r="EG70" s="205">
        <v>0</v>
      </c>
      <c r="EH70" s="205">
        <v>0</v>
      </c>
      <c r="EI70" s="205">
        <v>0</v>
      </c>
      <c r="EJ70" s="205">
        <v>0</v>
      </c>
      <c r="EK70" s="205">
        <v>0</v>
      </c>
      <c r="EL70" s="205">
        <v>0</v>
      </c>
      <c r="EM70" s="205">
        <v>0</v>
      </c>
      <c r="EN70" s="205">
        <v>0</v>
      </c>
      <c r="EO70" s="205">
        <v>0</v>
      </c>
      <c r="EP70" s="205">
        <v>0</v>
      </c>
      <c r="EQ70" s="205">
        <v>0</v>
      </c>
      <c r="ER70" s="205">
        <v>0</v>
      </c>
      <c r="ES70" s="205">
        <v>0</v>
      </c>
      <c r="ET70" s="205">
        <v>0</v>
      </c>
      <c r="EU70" s="205">
        <v>0</v>
      </c>
      <c r="EV70" s="205">
        <v>0</v>
      </c>
      <c r="EW70" s="205">
        <v>0</v>
      </c>
      <c r="EX70" s="205">
        <v>0</v>
      </c>
      <c r="EY70" s="205">
        <v>0</v>
      </c>
      <c r="EZ70" s="205">
        <v>0</v>
      </c>
      <c r="FA70" s="205">
        <v>0</v>
      </c>
      <c r="FB70" s="206">
        <v>0</v>
      </c>
      <c r="FC70" s="205">
        <v>0</v>
      </c>
      <c r="FD70" s="205">
        <v>0</v>
      </c>
      <c r="FE70" s="205">
        <v>0</v>
      </c>
      <c r="FF70" s="205">
        <v>0</v>
      </c>
      <c r="FG70" s="205">
        <v>0</v>
      </c>
      <c r="FH70" s="205">
        <v>0</v>
      </c>
      <c r="FI70" s="205">
        <v>0</v>
      </c>
      <c r="FJ70" s="205">
        <v>0</v>
      </c>
      <c r="FK70" s="205">
        <v>0</v>
      </c>
      <c r="FL70" s="205">
        <v>0</v>
      </c>
      <c r="FM70" s="205">
        <v>0</v>
      </c>
      <c r="FN70" s="205">
        <v>0</v>
      </c>
      <c r="FO70" s="205">
        <v>0</v>
      </c>
      <c r="FP70" s="205">
        <v>0</v>
      </c>
      <c r="FQ70" s="205">
        <v>0</v>
      </c>
      <c r="FR70" s="205">
        <v>0</v>
      </c>
      <c r="FS70" s="205">
        <v>0</v>
      </c>
      <c r="FT70" s="205">
        <v>0</v>
      </c>
      <c r="FU70" s="205">
        <v>0</v>
      </c>
      <c r="FV70" s="205">
        <v>0</v>
      </c>
      <c r="FW70" s="205">
        <v>0</v>
      </c>
      <c r="FX70" s="205">
        <v>0</v>
      </c>
      <c r="FY70" s="205">
        <v>0</v>
      </c>
      <c r="FZ70" s="205">
        <v>0</v>
      </c>
      <c r="GA70" s="205">
        <v>0</v>
      </c>
      <c r="GB70" s="205">
        <v>0</v>
      </c>
      <c r="GC70" s="205">
        <v>0</v>
      </c>
      <c r="GD70" s="206">
        <v>0</v>
      </c>
      <c r="GE70" s="24"/>
      <c r="GF70" s="22"/>
      <c r="GG70" s="21"/>
      <c r="GH70" s="21"/>
      <c r="GI70" s="21"/>
      <c r="GJ70" s="21"/>
      <c r="GK70" s="21"/>
      <c r="GL70" s="21"/>
      <c r="GM70" s="21"/>
    </row>
    <row r="71" spans="1:195" s="23" customFormat="1" ht="17" customHeight="1">
      <c r="A71" s="1"/>
      <c r="B71" s="1">
        <v>7</v>
      </c>
      <c r="C71" s="7" t="s">
        <v>50</v>
      </c>
      <c r="D71" s="55" t="s">
        <v>67</v>
      </c>
      <c r="E71" s="19" t="s">
        <v>68</v>
      </c>
      <c r="F71" s="19" t="s">
        <v>36</v>
      </c>
      <c r="G71" s="19" t="s">
        <v>68</v>
      </c>
      <c r="H71" s="13"/>
      <c r="I71" s="204">
        <v>0</v>
      </c>
      <c r="J71" s="205">
        <v>0</v>
      </c>
      <c r="K71" s="205">
        <v>0</v>
      </c>
      <c r="L71" s="205">
        <v>0</v>
      </c>
      <c r="M71" s="205">
        <v>0</v>
      </c>
      <c r="N71" s="205">
        <v>0</v>
      </c>
      <c r="O71" s="205">
        <v>0</v>
      </c>
      <c r="P71" s="205">
        <v>0</v>
      </c>
      <c r="Q71" s="205">
        <v>0</v>
      </c>
      <c r="R71" s="205">
        <v>0</v>
      </c>
      <c r="S71" s="205">
        <v>0</v>
      </c>
      <c r="T71" s="205">
        <v>0</v>
      </c>
      <c r="U71" s="205">
        <v>0</v>
      </c>
      <c r="V71" s="205">
        <v>0</v>
      </c>
      <c r="W71" s="205">
        <v>0</v>
      </c>
      <c r="X71" s="205">
        <v>0</v>
      </c>
      <c r="Y71" s="205">
        <v>0</v>
      </c>
      <c r="Z71" s="205">
        <v>0</v>
      </c>
      <c r="AA71" s="205">
        <v>0</v>
      </c>
      <c r="AB71" s="205">
        <v>0</v>
      </c>
      <c r="AC71" s="205">
        <v>0</v>
      </c>
      <c r="AD71" s="205">
        <v>0</v>
      </c>
      <c r="AE71" s="205">
        <v>0</v>
      </c>
      <c r="AF71" s="205">
        <v>0</v>
      </c>
      <c r="AG71" s="205">
        <v>0</v>
      </c>
      <c r="AH71" s="205">
        <v>0</v>
      </c>
      <c r="AI71" s="205">
        <v>0</v>
      </c>
      <c r="AJ71" s="205">
        <v>0</v>
      </c>
      <c r="AK71" s="205">
        <v>0</v>
      </c>
      <c r="AL71" s="205">
        <v>0</v>
      </c>
      <c r="AM71" s="206">
        <v>0</v>
      </c>
      <c r="AN71" s="205">
        <v>0</v>
      </c>
      <c r="AO71" s="205">
        <v>0</v>
      </c>
      <c r="AP71" s="205">
        <v>0</v>
      </c>
      <c r="AQ71" s="205">
        <v>0</v>
      </c>
      <c r="AR71" s="205">
        <v>0</v>
      </c>
      <c r="AS71" s="205">
        <v>0</v>
      </c>
      <c r="AT71" s="205">
        <v>0</v>
      </c>
      <c r="AU71" s="205">
        <v>0</v>
      </c>
      <c r="AV71" s="205">
        <v>0</v>
      </c>
      <c r="AW71" s="205">
        <v>0</v>
      </c>
      <c r="AX71" s="205">
        <v>0</v>
      </c>
      <c r="AY71" s="205">
        <v>0</v>
      </c>
      <c r="AZ71" s="205">
        <v>0</v>
      </c>
      <c r="BA71" s="205">
        <v>0</v>
      </c>
      <c r="BB71" s="205">
        <v>0</v>
      </c>
      <c r="BC71" s="205">
        <v>0</v>
      </c>
      <c r="BD71" s="205">
        <v>0</v>
      </c>
      <c r="BE71" s="205">
        <v>0</v>
      </c>
      <c r="BF71" s="205">
        <v>0</v>
      </c>
      <c r="BG71" s="205">
        <v>0</v>
      </c>
      <c r="BH71" s="205">
        <v>0</v>
      </c>
      <c r="BI71" s="205">
        <v>0</v>
      </c>
      <c r="BJ71" s="205">
        <v>0</v>
      </c>
      <c r="BK71" s="205">
        <v>0</v>
      </c>
      <c r="BL71" s="205">
        <v>0</v>
      </c>
      <c r="BM71" s="205">
        <v>0</v>
      </c>
      <c r="BN71" s="205">
        <v>0</v>
      </c>
      <c r="BO71" s="206">
        <v>0</v>
      </c>
      <c r="BP71" s="205">
        <v>0</v>
      </c>
      <c r="BQ71" s="205">
        <v>0</v>
      </c>
      <c r="BR71" s="205">
        <v>0</v>
      </c>
      <c r="BS71" s="205">
        <v>0</v>
      </c>
      <c r="BT71" s="205">
        <v>0</v>
      </c>
      <c r="BU71" s="205">
        <v>0</v>
      </c>
      <c r="BV71" s="205">
        <v>0</v>
      </c>
      <c r="BW71" s="205">
        <v>0</v>
      </c>
      <c r="BX71" s="205">
        <v>0</v>
      </c>
      <c r="BY71" s="205">
        <v>0</v>
      </c>
      <c r="BZ71" s="205">
        <v>0</v>
      </c>
      <c r="CA71" s="205">
        <v>0</v>
      </c>
      <c r="CB71" s="205">
        <v>0</v>
      </c>
      <c r="CC71" s="205">
        <v>0</v>
      </c>
      <c r="CD71" s="205">
        <v>0</v>
      </c>
      <c r="CE71" s="205">
        <v>0</v>
      </c>
      <c r="CF71" s="205">
        <v>0</v>
      </c>
      <c r="CG71" s="205">
        <v>0</v>
      </c>
      <c r="CH71" s="205">
        <v>0</v>
      </c>
      <c r="CI71" s="205">
        <v>0</v>
      </c>
      <c r="CJ71" s="205">
        <v>0</v>
      </c>
      <c r="CK71" s="205">
        <v>0</v>
      </c>
      <c r="CL71" s="205">
        <v>0</v>
      </c>
      <c r="CM71" s="205">
        <v>0</v>
      </c>
      <c r="CN71" s="205">
        <v>0</v>
      </c>
      <c r="CO71" s="205">
        <v>0</v>
      </c>
      <c r="CP71" s="205">
        <v>0</v>
      </c>
      <c r="CQ71" s="206">
        <v>0</v>
      </c>
      <c r="CR71" s="205">
        <v>0</v>
      </c>
      <c r="CS71" s="205">
        <v>0</v>
      </c>
      <c r="CT71" s="205">
        <v>0</v>
      </c>
      <c r="CU71" s="205">
        <v>0</v>
      </c>
      <c r="CV71" s="205">
        <v>0</v>
      </c>
      <c r="CW71" s="205">
        <v>0</v>
      </c>
      <c r="CX71" s="205">
        <v>0</v>
      </c>
      <c r="CY71" s="205">
        <v>0</v>
      </c>
      <c r="CZ71" s="205">
        <v>0</v>
      </c>
      <c r="DA71" s="205">
        <v>0</v>
      </c>
      <c r="DB71" s="205">
        <v>0</v>
      </c>
      <c r="DC71" s="205">
        <v>0</v>
      </c>
      <c r="DD71" s="205">
        <v>0</v>
      </c>
      <c r="DE71" s="205">
        <v>0</v>
      </c>
      <c r="DF71" s="205">
        <v>0</v>
      </c>
      <c r="DG71" s="205">
        <v>0</v>
      </c>
      <c r="DH71" s="205">
        <v>0</v>
      </c>
      <c r="DI71" s="205">
        <v>0</v>
      </c>
      <c r="DJ71" s="205">
        <v>0</v>
      </c>
      <c r="DK71" s="205">
        <v>0</v>
      </c>
      <c r="DL71" s="205">
        <v>0</v>
      </c>
      <c r="DM71" s="205">
        <v>0</v>
      </c>
      <c r="DN71" s="205">
        <v>0</v>
      </c>
      <c r="DO71" s="205">
        <v>0</v>
      </c>
      <c r="DP71" s="205">
        <v>0</v>
      </c>
      <c r="DQ71" s="205">
        <v>0</v>
      </c>
      <c r="DR71" s="205">
        <v>0</v>
      </c>
      <c r="DS71" s="205">
        <v>0</v>
      </c>
      <c r="DT71" s="205">
        <v>0</v>
      </c>
      <c r="DU71" s="205">
        <v>0</v>
      </c>
      <c r="DV71" s="205">
        <v>0</v>
      </c>
      <c r="DW71" s="205">
        <v>0</v>
      </c>
      <c r="DX71" s="205">
        <v>0</v>
      </c>
      <c r="DY71" s="205">
        <v>0</v>
      </c>
      <c r="DZ71" s="206">
        <v>0</v>
      </c>
      <c r="EA71" s="205">
        <v>0</v>
      </c>
      <c r="EB71" s="205">
        <v>0</v>
      </c>
      <c r="EC71" s="205">
        <v>0</v>
      </c>
      <c r="ED71" s="205">
        <v>0</v>
      </c>
      <c r="EE71" s="205">
        <v>0</v>
      </c>
      <c r="EF71" s="205">
        <v>0</v>
      </c>
      <c r="EG71" s="205">
        <v>0</v>
      </c>
      <c r="EH71" s="205">
        <v>0</v>
      </c>
      <c r="EI71" s="205">
        <v>0</v>
      </c>
      <c r="EJ71" s="205">
        <v>0</v>
      </c>
      <c r="EK71" s="205">
        <v>0</v>
      </c>
      <c r="EL71" s="205">
        <v>0</v>
      </c>
      <c r="EM71" s="205">
        <v>0</v>
      </c>
      <c r="EN71" s="205">
        <v>0</v>
      </c>
      <c r="EO71" s="205">
        <v>0</v>
      </c>
      <c r="EP71" s="205">
        <v>0</v>
      </c>
      <c r="EQ71" s="205">
        <v>0</v>
      </c>
      <c r="ER71" s="205">
        <v>0</v>
      </c>
      <c r="ES71" s="205">
        <v>0</v>
      </c>
      <c r="ET71" s="205">
        <v>0</v>
      </c>
      <c r="EU71" s="205">
        <v>0</v>
      </c>
      <c r="EV71" s="205">
        <v>0</v>
      </c>
      <c r="EW71" s="205">
        <v>0</v>
      </c>
      <c r="EX71" s="205">
        <v>0</v>
      </c>
      <c r="EY71" s="205">
        <v>0</v>
      </c>
      <c r="EZ71" s="205">
        <v>0</v>
      </c>
      <c r="FA71" s="205">
        <v>0</v>
      </c>
      <c r="FB71" s="206">
        <v>0</v>
      </c>
      <c r="FC71" s="205">
        <v>0</v>
      </c>
      <c r="FD71" s="205">
        <v>0</v>
      </c>
      <c r="FE71" s="205">
        <v>0</v>
      </c>
      <c r="FF71" s="205">
        <v>0</v>
      </c>
      <c r="FG71" s="205">
        <v>0</v>
      </c>
      <c r="FH71" s="205">
        <v>0</v>
      </c>
      <c r="FI71" s="205">
        <v>0</v>
      </c>
      <c r="FJ71" s="205">
        <v>0</v>
      </c>
      <c r="FK71" s="205">
        <v>0</v>
      </c>
      <c r="FL71" s="205">
        <v>0</v>
      </c>
      <c r="FM71" s="205">
        <v>0</v>
      </c>
      <c r="FN71" s="205">
        <v>0</v>
      </c>
      <c r="FO71" s="205">
        <v>0</v>
      </c>
      <c r="FP71" s="205">
        <v>0</v>
      </c>
      <c r="FQ71" s="205">
        <v>0</v>
      </c>
      <c r="FR71" s="205">
        <v>0</v>
      </c>
      <c r="FS71" s="205">
        <v>0</v>
      </c>
      <c r="FT71" s="205">
        <v>0</v>
      </c>
      <c r="FU71" s="205">
        <v>0</v>
      </c>
      <c r="FV71" s="205">
        <v>0</v>
      </c>
      <c r="FW71" s="205">
        <v>0</v>
      </c>
      <c r="FX71" s="205">
        <v>0</v>
      </c>
      <c r="FY71" s="205">
        <v>0</v>
      </c>
      <c r="FZ71" s="205">
        <v>0</v>
      </c>
      <c r="GA71" s="205">
        <v>0</v>
      </c>
      <c r="GB71" s="205">
        <v>0</v>
      </c>
      <c r="GC71" s="205">
        <v>0</v>
      </c>
      <c r="GD71" s="206">
        <v>0</v>
      </c>
      <c r="GE71" s="24"/>
      <c r="GF71" s="22"/>
      <c r="GG71" s="21"/>
      <c r="GH71" s="21"/>
      <c r="GI71" s="21"/>
      <c r="GJ71" s="21"/>
      <c r="GK71" s="21"/>
      <c r="GL71" s="21"/>
      <c r="GM71" s="21"/>
    </row>
    <row r="72" spans="1:195" s="23" customFormat="1" ht="17" customHeight="1">
      <c r="A72" s="1"/>
      <c r="B72" s="1">
        <v>7</v>
      </c>
      <c r="C72" s="7" t="s">
        <v>51</v>
      </c>
      <c r="D72" s="55" t="s">
        <v>67</v>
      </c>
      <c r="E72" s="19" t="s">
        <v>68</v>
      </c>
      <c r="F72" s="19" t="s">
        <v>36</v>
      </c>
      <c r="G72" s="19" t="s">
        <v>68</v>
      </c>
      <c r="H72" s="13"/>
      <c r="I72" s="204">
        <v>0</v>
      </c>
      <c r="J72" s="205">
        <v>0</v>
      </c>
      <c r="K72" s="205">
        <v>0</v>
      </c>
      <c r="L72" s="205">
        <v>0</v>
      </c>
      <c r="M72" s="205">
        <v>0</v>
      </c>
      <c r="N72" s="205">
        <v>0</v>
      </c>
      <c r="O72" s="205">
        <v>0</v>
      </c>
      <c r="P72" s="205">
        <v>0</v>
      </c>
      <c r="Q72" s="205">
        <v>0</v>
      </c>
      <c r="R72" s="205">
        <v>0</v>
      </c>
      <c r="S72" s="205">
        <v>0</v>
      </c>
      <c r="T72" s="205">
        <v>0</v>
      </c>
      <c r="U72" s="205">
        <v>0</v>
      </c>
      <c r="V72" s="205">
        <v>0</v>
      </c>
      <c r="W72" s="205">
        <v>0</v>
      </c>
      <c r="X72" s="205">
        <v>0</v>
      </c>
      <c r="Y72" s="205">
        <v>0</v>
      </c>
      <c r="Z72" s="205">
        <v>0</v>
      </c>
      <c r="AA72" s="205">
        <v>0</v>
      </c>
      <c r="AB72" s="205">
        <v>0</v>
      </c>
      <c r="AC72" s="205">
        <v>0</v>
      </c>
      <c r="AD72" s="205">
        <v>0</v>
      </c>
      <c r="AE72" s="205">
        <v>0</v>
      </c>
      <c r="AF72" s="205">
        <v>0</v>
      </c>
      <c r="AG72" s="205">
        <v>0</v>
      </c>
      <c r="AH72" s="205">
        <v>0</v>
      </c>
      <c r="AI72" s="205">
        <v>0</v>
      </c>
      <c r="AJ72" s="205">
        <v>0</v>
      </c>
      <c r="AK72" s="205">
        <v>0</v>
      </c>
      <c r="AL72" s="205">
        <v>0</v>
      </c>
      <c r="AM72" s="206">
        <v>0</v>
      </c>
      <c r="AN72" s="205">
        <v>0</v>
      </c>
      <c r="AO72" s="205">
        <v>0</v>
      </c>
      <c r="AP72" s="205">
        <v>0</v>
      </c>
      <c r="AQ72" s="205">
        <v>0</v>
      </c>
      <c r="AR72" s="205">
        <v>0</v>
      </c>
      <c r="AS72" s="205">
        <v>0</v>
      </c>
      <c r="AT72" s="205">
        <v>0</v>
      </c>
      <c r="AU72" s="205">
        <v>0</v>
      </c>
      <c r="AV72" s="205">
        <v>0</v>
      </c>
      <c r="AW72" s="205">
        <v>0</v>
      </c>
      <c r="AX72" s="205">
        <v>0</v>
      </c>
      <c r="AY72" s="205">
        <v>0</v>
      </c>
      <c r="AZ72" s="205">
        <v>0</v>
      </c>
      <c r="BA72" s="205">
        <v>0</v>
      </c>
      <c r="BB72" s="205">
        <v>0</v>
      </c>
      <c r="BC72" s="205">
        <v>0</v>
      </c>
      <c r="BD72" s="205">
        <v>0</v>
      </c>
      <c r="BE72" s="205">
        <v>0</v>
      </c>
      <c r="BF72" s="205">
        <v>0</v>
      </c>
      <c r="BG72" s="205">
        <v>0</v>
      </c>
      <c r="BH72" s="205">
        <v>0</v>
      </c>
      <c r="BI72" s="205">
        <v>0</v>
      </c>
      <c r="BJ72" s="205">
        <v>0</v>
      </c>
      <c r="BK72" s="205">
        <v>0</v>
      </c>
      <c r="BL72" s="205">
        <v>0</v>
      </c>
      <c r="BM72" s="205">
        <v>0</v>
      </c>
      <c r="BN72" s="205">
        <v>0</v>
      </c>
      <c r="BO72" s="206">
        <v>0</v>
      </c>
      <c r="BP72" s="205">
        <v>0</v>
      </c>
      <c r="BQ72" s="205">
        <v>0</v>
      </c>
      <c r="BR72" s="205">
        <v>0</v>
      </c>
      <c r="BS72" s="205">
        <v>0</v>
      </c>
      <c r="BT72" s="205">
        <v>0</v>
      </c>
      <c r="BU72" s="205">
        <v>0</v>
      </c>
      <c r="BV72" s="205">
        <v>0</v>
      </c>
      <c r="BW72" s="205">
        <v>0</v>
      </c>
      <c r="BX72" s="205">
        <v>0</v>
      </c>
      <c r="BY72" s="205">
        <v>0</v>
      </c>
      <c r="BZ72" s="205">
        <v>0</v>
      </c>
      <c r="CA72" s="205">
        <v>0</v>
      </c>
      <c r="CB72" s="205">
        <v>0</v>
      </c>
      <c r="CC72" s="205">
        <v>0</v>
      </c>
      <c r="CD72" s="205">
        <v>0</v>
      </c>
      <c r="CE72" s="205">
        <v>0</v>
      </c>
      <c r="CF72" s="205">
        <v>0</v>
      </c>
      <c r="CG72" s="205">
        <v>0</v>
      </c>
      <c r="CH72" s="205">
        <v>0</v>
      </c>
      <c r="CI72" s="205">
        <v>0</v>
      </c>
      <c r="CJ72" s="205">
        <v>0</v>
      </c>
      <c r="CK72" s="205">
        <v>0</v>
      </c>
      <c r="CL72" s="205">
        <v>0</v>
      </c>
      <c r="CM72" s="205">
        <v>0</v>
      </c>
      <c r="CN72" s="205">
        <v>0</v>
      </c>
      <c r="CO72" s="205">
        <v>0</v>
      </c>
      <c r="CP72" s="205">
        <v>0</v>
      </c>
      <c r="CQ72" s="206">
        <v>0</v>
      </c>
      <c r="CR72" s="205">
        <v>0</v>
      </c>
      <c r="CS72" s="205">
        <v>0</v>
      </c>
      <c r="CT72" s="205">
        <v>0</v>
      </c>
      <c r="CU72" s="205">
        <v>0</v>
      </c>
      <c r="CV72" s="205">
        <v>0</v>
      </c>
      <c r="CW72" s="205">
        <v>0</v>
      </c>
      <c r="CX72" s="205">
        <v>0</v>
      </c>
      <c r="CY72" s="205">
        <v>0</v>
      </c>
      <c r="CZ72" s="205">
        <v>0</v>
      </c>
      <c r="DA72" s="205">
        <v>0</v>
      </c>
      <c r="DB72" s="205">
        <v>0</v>
      </c>
      <c r="DC72" s="205">
        <v>0</v>
      </c>
      <c r="DD72" s="205">
        <v>0</v>
      </c>
      <c r="DE72" s="205">
        <v>0</v>
      </c>
      <c r="DF72" s="205">
        <v>0</v>
      </c>
      <c r="DG72" s="205">
        <v>0</v>
      </c>
      <c r="DH72" s="205">
        <v>0</v>
      </c>
      <c r="DI72" s="205">
        <v>0</v>
      </c>
      <c r="DJ72" s="205">
        <v>0</v>
      </c>
      <c r="DK72" s="205">
        <v>0</v>
      </c>
      <c r="DL72" s="205">
        <v>0</v>
      </c>
      <c r="DM72" s="205">
        <v>0</v>
      </c>
      <c r="DN72" s="205">
        <v>0</v>
      </c>
      <c r="DO72" s="205">
        <v>0</v>
      </c>
      <c r="DP72" s="205">
        <v>0</v>
      </c>
      <c r="DQ72" s="205">
        <v>0</v>
      </c>
      <c r="DR72" s="205">
        <v>0</v>
      </c>
      <c r="DS72" s="205">
        <v>0</v>
      </c>
      <c r="DT72" s="205">
        <v>0</v>
      </c>
      <c r="DU72" s="205">
        <v>0</v>
      </c>
      <c r="DV72" s="205">
        <v>0</v>
      </c>
      <c r="DW72" s="205">
        <v>0</v>
      </c>
      <c r="DX72" s="205">
        <v>0</v>
      </c>
      <c r="DY72" s="205">
        <v>0</v>
      </c>
      <c r="DZ72" s="206">
        <v>0</v>
      </c>
      <c r="EA72" s="205">
        <v>0</v>
      </c>
      <c r="EB72" s="205">
        <v>0</v>
      </c>
      <c r="EC72" s="205">
        <v>0</v>
      </c>
      <c r="ED72" s="205">
        <v>0</v>
      </c>
      <c r="EE72" s="205">
        <v>0</v>
      </c>
      <c r="EF72" s="205">
        <v>0</v>
      </c>
      <c r="EG72" s="205">
        <v>0</v>
      </c>
      <c r="EH72" s="205">
        <v>0</v>
      </c>
      <c r="EI72" s="205">
        <v>0</v>
      </c>
      <c r="EJ72" s="205">
        <v>0</v>
      </c>
      <c r="EK72" s="205">
        <v>0</v>
      </c>
      <c r="EL72" s="205">
        <v>0</v>
      </c>
      <c r="EM72" s="205">
        <v>0</v>
      </c>
      <c r="EN72" s="205">
        <v>0</v>
      </c>
      <c r="EO72" s="205">
        <v>0</v>
      </c>
      <c r="EP72" s="205">
        <v>0</v>
      </c>
      <c r="EQ72" s="205">
        <v>0</v>
      </c>
      <c r="ER72" s="205">
        <v>0</v>
      </c>
      <c r="ES72" s="205">
        <v>0</v>
      </c>
      <c r="ET72" s="205">
        <v>0</v>
      </c>
      <c r="EU72" s="205">
        <v>0</v>
      </c>
      <c r="EV72" s="205">
        <v>0</v>
      </c>
      <c r="EW72" s="205">
        <v>0</v>
      </c>
      <c r="EX72" s="205">
        <v>0</v>
      </c>
      <c r="EY72" s="205">
        <v>0</v>
      </c>
      <c r="EZ72" s="205">
        <v>0</v>
      </c>
      <c r="FA72" s="205">
        <v>0</v>
      </c>
      <c r="FB72" s="206">
        <v>0</v>
      </c>
      <c r="FC72" s="205">
        <v>0</v>
      </c>
      <c r="FD72" s="205">
        <v>0</v>
      </c>
      <c r="FE72" s="205">
        <v>0</v>
      </c>
      <c r="FF72" s="205">
        <v>0</v>
      </c>
      <c r="FG72" s="205">
        <v>0</v>
      </c>
      <c r="FH72" s="205">
        <v>0</v>
      </c>
      <c r="FI72" s="205">
        <v>0</v>
      </c>
      <c r="FJ72" s="205">
        <v>0</v>
      </c>
      <c r="FK72" s="205">
        <v>0</v>
      </c>
      <c r="FL72" s="205">
        <v>0</v>
      </c>
      <c r="FM72" s="205">
        <v>0</v>
      </c>
      <c r="FN72" s="205">
        <v>0</v>
      </c>
      <c r="FO72" s="205">
        <v>0</v>
      </c>
      <c r="FP72" s="205">
        <v>0</v>
      </c>
      <c r="FQ72" s="205">
        <v>0</v>
      </c>
      <c r="FR72" s="205">
        <v>0</v>
      </c>
      <c r="FS72" s="205">
        <v>0</v>
      </c>
      <c r="FT72" s="205">
        <v>0</v>
      </c>
      <c r="FU72" s="205">
        <v>0</v>
      </c>
      <c r="FV72" s="205">
        <v>0</v>
      </c>
      <c r="FW72" s="205">
        <v>0</v>
      </c>
      <c r="FX72" s="205">
        <v>0</v>
      </c>
      <c r="FY72" s="205">
        <v>0</v>
      </c>
      <c r="FZ72" s="205">
        <v>0</v>
      </c>
      <c r="GA72" s="205">
        <v>0</v>
      </c>
      <c r="GB72" s="205">
        <v>0</v>
      </c>
      <c r="GC72" s="205">
        <v>0</v>
      </c>
      <c r="GD72" s="206">
        <v>0</v>
      </c>
      <c r="GE72" s="24"/>
      <c r="GF72" s="22"/>
      <c r="GG72" s="21"/>
      <c r="GH72" s="21"/>
      <c r="GI72" s="21"/>
      <c r="GJ72" s="21"/>
      <c r="GK72" s="21"/>
      <c r="GL72" s="21"/>
      <c r="GM72" s="21"/>
    </row>
    <row r="73" spans="1:195" s="23" customFormat="1" ht="17" customHeight="1">
      <c r="A73" s="1"/>
      <c r="B73" s="1">
        <v>7</v>
      </c>
      <c r="C73" s="7" t="s">
        <v>52</v>
      </c>
      <c r="D73" s="55" t="s">
        <v>67</v>
      </c>
      <c r="E73" s="19" t="s">
        <v>68</v>
      </c>
      <c r="F73" s="19" t="s">
        <v>36</v>
      </c>
      <c r="G73" s="19" t="s">
        <v>68</v>
      </c>
      <c r="H73" s="13"/>
      <c r="I73" s="204">
        <v>0</v>
      </c>
      <c r="J73" s="205">
        <v>0</v>
      </c>
      <c r="K73" s="205">
        <v>0</v>
      </c>
      <c r="L73" s="205">
        <v>0</v>
      </c>
      <c r="M73" s="205">
        <v>0</v>
      </c>
      <c r="N73" s="205">
        <v>0</v>
      </c>
      <c r="O73" s="205">
        <v>0</v>
      </c>
      <c r="P73" s="205">
        <v>0</v>
      </c>
      <c r="Q73" s="205">
        <v>0</v>
      </c>
      <c r="R73" s="205">
        <v>0</v>
      </c>
      <c r="S73" s="205">
        <v>0</v>
      </c>
      <c r="T73" s="205">
        <v>0</v>
      </c>
      <c r="U73" s="205">
        <v>0</v>
      </c>
      <c r="V73" s="205">
        <v>0</v>
      </c>
      <c r="W73" s="205">
        <v>0</v>
      </c>
      <c r="X73" s="205">
        <v>0</v>
      </c>
      <c r="Y73" s="205">
        <v>0</v>
      </c>
      <c r="Z73" s="205">
        <v>0</v>
      </c>
      <c r="AA73" s="205">
        <v>0</v>
      </c>
      <c r="AB73" s="205">
        <v>0</v>
      </c>
      <c r="AC73" s="205">
        <v>0</v>
      </c>
      <c r="AD73" s="205">
        <v>0</v>
      </c>
      <c r="AE73" s="205">
        <v>0</v>
      </c>
      <c r="AF73" s="205">
        <v>0</v>
      </c>
      <c r="AG73" s="205">
        <v>0</v>
      </c>
      <c r="AH73" s="205">
        <v>0</v>
      </c>
      <c r="AI73" s="205">
        <v>0</v>
      </c>
      <c r="AJ73" s="205">
        <v>0</v>
      </c>
      <c r="AK73" s="205">
        <v>0</v>
      </c>
      <c r="AL73" s="205">
        <v>0</v>
      </c>
      <c r="AM73" s="206">
        <v>0</v>
      </c>
      <c r="AN73" s="205">
        <v>0</v>
      </c>
      <c r="AO73" s="205">
        <v>0</v>
      </c>
      <c r="AP73" s="205">
        <v>0</v>
      </c>
      <c r="AQ73" s="205">
        <v>0</v>
      </c>
      <c r="AR73" s="205">
        <v>0</v>
      </c>
      <c r="AS73" s="205">
        <v>0</v>
      </c>
      <c r="AT73" s="205">
        <v>0</v>
      </c>
      <c r="AU73" s="205">
        <v>0</v>
      </c>
      <c r="AV73" s="205">
        <v>0</v>
      </c>
      <c r="AW73" s="205">
        <v>0</v>
      </c>
      <c r="AX73" s="205">
        <v>0</v>
      </c>
      <c r="AY73" s="205">
        <v>0</v>
      </c>
      <c r="AZ73" s="205">
        <v>0</v>
      </c>
      <c r="BA73" s="205">
        <v>0</v>
      </c>
      <c r="BB73" s="205">
        <v>0</v>
      </c>
      <c r="BC73" s="205">
        <v>0</v>
      </c>
      <c r="BD73" s="205">
        <v>0</v>
      </c>
      <c r="BE73" s="205">
        <v>0</v>
      </c>
      <c r="BF73" s="205">
        <v>0</v>
      </c>
      <c r="BG73" s="205">
        <v>0</v>
      </c>
      <c r="BH73" s="205">
        <v>0</v>
      </c>
      <c r="BI73" s="205">
        <v>0</v>
      </c>
      <c r="BJ73" s="205">
        <v>0</v>
      </c>
      <c r="BK73" s="205">
        <v>0</v>
      </c>
      <c r="BL73" s="205">
        <v>0</v>
      </c>
      <c r="BM73" s="205">
        <v>0</v>
      </c>
      <c r="BN73" s="205">
        <v>0</v>
      </c>
      <c r="BO73" s="206">
        <v>0</v>
      </c>
      <c r="BP73" s="205">
        <v>0</v>
      </c>
      <c r="BQ73" s="205">
        <v>0</v>
      </c>
      <c r="BR73" s="205">
        <v>0</v>
      </c>
      <c r="BS73" s="205">
        <v>0</v>
      </c>
      <c r="BT73" s="205">
        <v>0</v>
      </c>
      <c r="BU73" s="205">
        <v>0</v>
      </c>
      <c r="BV73" s="205">
        <v>0</v>
      </c>
      <c r="BW73" s="205">
        <v>0</v>
      </c>
      <c r="BX73" s="205">
        <v>0</v>
      </c>
      <c r="BY73" s="205">
        <v>0</v>
      </c>
      <c r="BZ73" s="205">
        <v>0</v>
      </c>
      <c r="CA73" s="205">
        <v>0</v>
      </c>
      <c r="CB73" s="205">
        <v>0</v>
      </c>
      <c r="CC73" s="205">
        <v>0</v>
      </c>
      <c r="CD73" s="205">
        <v>0</v>
      </c>
      <c r="CE73" s="205">
        <v>0</v>
      </c>
      <c r="CF73" s="205">
        <v>0</v>
      </c>
      <c r="CG73" s="205">
        <v>0</v>
      </c>
      <c r="CH73" s="205">
        <v>0</v>
      </c>
      <c r="CI73" s="205">
        <v>0</v>
      </c>
      <c r="CJ73" s="205">
        <v>0</v>
      </c>
      <c r="CK73" s="205">
        <v>0</v>
      </c>
      <c r="CL73" s="205">
        <v>0</v>
      </c>
      <c r="CM73" s="205">
        <v>0</v>
      </c>
      <c r="CN73" s="205">
        <v>0</v>
      </c>
      <c r="CO73" s="205">
        <v>0</v>
      </c>
      <c r="CP73" s="205">
        <v>0</v>
      </c>
      <c r="CQ73" s="206">
        <v>0</v>
      </c>
      <c r="CR73" s="205">
        <v>0</v>
      </c>
      <c r="CS73" s="205">
        <v>0</v>
      </c>
      <c r="CT73" s="205">
        <v>0</v>
      </c>
      <c r="CU73" s="205">
        <v>0</v>
      </c>
      <c r="CV73" s="205">
        <v>0</v>
      </c>
      <c r="CW73" s="205">
        <v>0</v>
      </c>
      <c r="CX73" s="205">
        <v>0</v>
      </c>
      <c r="CY73" s="205">
        <v>0</v>
      </c>
      <c r="CZ73" s="205">
        <v>0</v>
      </c>
      <c r="DA73" s="205">
        <v>0</v>
      </c>
      <c r="DB73" s="205">
        <v>0</v>
      </c>
      <c r="DC73" s="205">
        <v>0</v>
      </c>
      <c r="DD73" s="205">
        <v>0</v>
      </c>
      <c r="DE73" s="205">
        <v>0</v>
      </c>
      <c r="DF73" s="205">
        <v>0</v>
      </c>
      <c r="DG73" s="205">
        <v>0</v>
      </c>
      <c r="DH73" s="205">
        <v>0</v>
      </c>
      <c r="DI73" s="205">
        <v>0</v>
      </c>
      <c r="DJ73" s="205">
        <v>0</v>
      </c>
      <c r="DK73" s="205">
        <v>0</v>
      </c>
      <c r="DL73" s="205">
        <v>0</v>
      </c>
      <c r="DM73" s="205">
        <v>0</v>
      </c>
      <c r="DN73" s="205">
        <v>0</v>
      </c>
      <c r="DO73" s="205">
        <v>0</v>
      </c>
      <c r="DP73" s="205">
        <v>0</v>
      </c>
      <c r="DQ73" s="205">
        <v>0</v>
      </c>
      <c r="DR73" s="205">
        <v>0</v>
      </c>
      <c r="DS73" s="205">
        <v>0</v>
      </c>
      <c r="DT73" s="205">
        <v>0</v>
      </c>
      <c r="DU73" s="205">
        <v>0</v>
      </c>
      <c r="DV73" s="205">
        <v>0</v>
      </c>
      <c r="DW73" s="205">
        <v>0</v>
      </c>
      <c r="DX73" s="205">
        <v>0</v>
      </c>
      <c r="DY73" s="205">
        <v>0</v>
      </c>
      <c r="DZ73" s="206">
        <v>0</v>
      </c>
      <c r="EA73" s="205">
        <v>0</v>
      </c>
      <c r="EB73" s="205">
        <v>0</v>
      </c>
      <c r="EC73" s="205">
        <v>0</v>
      </c>
      <c r="ED73" s="205">
        <v>0</v>
      </c>
      <c r="EE73" s="205">
        <v>0</v>
      </c>
      <c r="EF73" s="205">
        <v>0</v>
      </c>
      <c r="EG73" s="205">
        <v>0</v>
      </c>
      <c r="EH73" s="205">
        <v>0</v>
      </c>
      <c r="EI73" s="205">
        <v>0</v>
      </c>
      <c r="EJ73" s="205">
        <v>0</v>
      </c>
      <c r="EK73" s="205">
        <v>0</v>
      </c>
      <c r="EL73" s="205">
        <v>0</v>
      </c>
      <c r="EM73" s="205">
        <v>0</v>
      </c>
      <c r="EN73" s="205">
        <v>0</v>
      </c>
      <c r="EO73" s="205">
        <v>0</v>
      </c>
      <c r="EP73" s="205">
        <v>0</v>
      </c>
      <c r="EQ73" s="205">
        <v>0</v>
      </c>
      <c r="ER73" s="205">
        <v>0</v>
      </c>
      <c r="ES73" s="205">
        <v>0</v>
      </c>
      <c r="ET73" s="205">
        <v>0</v>
      </c>
      <c r="EU73" s="205">
        <v>0</v>
      </c>
      <c r="EV73" s="205">
        <v>0</v>
      </c>
      <c r="EW73" s="205">
        <v>0</v>
      </c>
      <c r="EX73" s="205">
        <v>0</v>
      </c>
      <c r="EY73" s="205">
        <v>0</v>
      </c>
      <c r="EZ73" s="205">
        <v>0</v>
      </c>
      <c r="FA73" s="205">
        <v>0</v>
      </c>
      <c r="FB73" s="206">
        <v>0</v>
      </c>
      <c r="FC73" s="205">
        <v>0</v>
      </c>
      <c r="FD73" s="205">
        <v>0</v>
      </c>
      <c r="FE73" s="205">
        <v>0</v>
      </c>
      <c r="FF73" s="205">
        <v>0</v>
      </c>
      <c r="FG73" s="205">
        <v>0</v>
      </c>
      <c r="FH73" s="205">
        <v>0</v>
      </c>
      <c r="FI73" s="205">
        <v>0</v>
      </c>
      <c r="FJ73" s="205">
        <v>0</v>
      </c>
      <c r="FK73" s="205">
        <v>0</v>
      </c>
      <c r="FL73" s="205">
        <v>0</v>
      </c>
      <c r="FM73" s="205">
        <v>0</v>
      </c>
      <c r="FN73" s="205">
        <v>0</v>
      </c>
      <c r="FO73" s="205">
        <v>0</v>
      </c>
      <c r="FP73" s="205">
        <v>0</v>
      </c>
      <c r="FQ73" s="205">
        <v>0</v>
      </c>
      <c r="FR73" s="205">
        <v>0</v>
      </c>
      <c r="FS73" s="205">
        <v>0</v>
      </c>
      <c r="FT73" s="205">
        <v>0</v>
      </c>
      <c r="FU73" s="205">
        <v>0</v>
      </c>
      <c r="FV73" s="205">
        <v>0</v>
      </c>
      <c r="FW73" s="205">
        <v>0</v>
      </c>
      <c r="FX73" s="205">
        <v>0</v>
      </c>
      <c r="FY73" s="205">
        <v>0</v>
      </c>
      <c r="FZ73" s="205">
        <v>0</v>
      </c>
      <c r="GA73" s="205">
        <v>0</v>
      </c>
      <c r="GB73" s="205">
        <v>0</v>
      </c>
      <c r="GC73" s="205">
        <v>0</v>
      </c>
      <c r="GD73" s="206">
        <v>0</v>
      </c>
      <c r="GE73" s="24"/>
      <c r="GF73" s="22"/>
      <c r="GG73" s="21"/>
      <c r="GH73" s="21"/>
      <c r="GI73" s="21"/>
      <c r="GJ73" s="21"/>
      <c r="GK73" s="21"/>
      <c r="GL73" s="21"/>
      <c r="GM73" s="21"/>
    </row>
    <row r="74" spans="1:195" s="23" customFormat="1" ht="17" customHeight="1">
      <c r="A74" s="1"/>
      <c r="B74" s="1">
        <v>7</v>
      </c>
      <c r="C74" s="7" t="s">
        <v>53</v>
      </c>
      <c r="D74" s="55" t="s">
        <v>67</v>
      </c>
      <c r="E74" s="19" t="s">
        <v>68</v>
      </c>
      <c r="F74" s="19" t="s">
        <v>36</v>
      </c>
      <c r="G74" s="19" t="s">
        <v>68</v>
      </c>
      <c r="H74" s="13"/>
      <c r="I74" s="204">
        <v>0</v>
      </c>
      <c r="J74" s="205">
        <v>0</v>
      </c>
      <c r="K74" s="205">
        <v>0</v>
      </c>
      <c r="L74" s="205">
        <v>0</v>
      </c>
      <c r="M74" s="205">
        <v>0</v>
      </c>
      <c r="N74" s="205">
        <v>0</v>
      </c>
      <c r="O74" s="205">
        <v>0</v>
      </c>
      <c r="P74" s="205">
        <v>0</v>
      </c>
      <c r="Q74" s="205">
        <v>0</v>
      </c>
      <c r="R74" s="205">
        <v>0</v>
      </c>
      <c r="S74" s="205">
        <v>0</v>
      </c>
      <c r="T74" s="205">
        <v>0</v>
      </c>
      <c r="U74" s="205">
        <v>0</v>
      </c>
      <c r="V74" s="205">
        <v>0</v>
      </c>
      <c r="W74" s="205">
        <v>0</v>
      </c>
      <c r="X74" s="205">
        <v>0</v>
      </c>
      <c r="Y74" s="205">
        <v>0</v>
      </c>
      <c r="Z74" s="205">
        <v>0</v>
      </c>
      <c r="AA74" s="205">
        <v>0</v>
      </c>
      <c r="AB74" s="205">
        <v>0</v>
      </c>
      <c r="AC74" s="205">
        <v>0</v>
      </c>
      <c r="AD74" s="205">
        <v>0</v>
      </c>
      <c r="AE74" s="205">
        <v>0</v>
      </c>
      <c r="AF74" s="205">
        <v>0</v>
      </c>
      <c r="AG74" s="205">
        <v>0</v>
      </c>
      <c r="AH74" s="205">
        <v>0</v>
      </c>
      <c r="AI74" s="205">
        <v>0</v>
      </c>
      <c r="AJ74" s="205">
        <v>0</v>
      </c>
      <c r="AK74" s="205">
        <v>0</v>
      </c>
      <c r="AL74" s="205">
        <v>0</v>
      </c>
      <c r="AM74" s="206">
        <v>0</v>
      </c>
      <c r="AN74" s="205">
        <v>0</v>
      </c>
      <c r="AO74" s="205">
        <v>0</v>
      </c>
      <c r="AP74" s="205">
        <v>0</v>
      </c>
      <c r="AQ74" s="205">
        <v>0</v>
      </c>
      <c r="AR74" s="205">
        <v>0</v>
      </c>
      <c r="AS74" s="205">
        <v>0</v>
      </c>
      <c r="AT74" s="205">
        <v>0</v>
      </c>
      <c r="AU74" s="205">
        <v>0</v>
      </c>
      <c r="AV74" s="205">
        <v>0</v>
      </c>
      <c r="AW74" s="205">
        <v>0</v>
      </c>
      <c r="AX74" s="205">
        <v>0</v>
      </c>
      <c r="AY74" s="205">
        <v>0</v>
      </c>
      <c r="AZ74" s="205">
        <v>0</v>
      </c>
      <c r="BA74" s="205">
        <v>0</v>
      </c>
      <c r="BB74" s="205">
        <v>0</v>
      </c>
      <c r="BC74" s="205">
        <v>0</v>
      </c>
      <c r="BD74" s="205">
        <v>0</v>
      </c>
      <c r="BE74" s="205">
        <v>0</v>
      </c>
      <c r="BF74" s="205">
        <v>0</v>
      </c>
      <c r="BG74" s="205">
        <v>0</v>
      </c>
      <c r="BH74" s="205">
        <v>0</v>
      </c>
      <c r="BI74" s="205">
        <v>0</v>
      </c>
      <c r="BJ74" s="205">
        <v>0</v>
      </c>
      <c r="BK74" s="205">
        <v>0</v>
      </c>
      <c r="BL74" s="205">
        <v>0</v>
      </c>
      <c r="BM74" s="205">
        <v>0</v>
      </c>
      <c r="BN74" s="205">
        <v>0</v>
      </c>
      <c r="BO74" s="206">
        <v>0</v>
      </c>
      <c r="BP74" s="205">
        <v>0</v>
      </c>
      <c r="BQ74" s="205">
        <v>0</v>
      </c>
      <c r="BR74" s="205">
        <v>0</v>
      </c>
      <c r="BS74" s="205">
        <v>0</v>
      </c>
      <c r="BT74" s="205">
        <v>0</v>
      </c>
      <c r="BU74" s="205">
        <v>0</v>
      </c>
      <c r="BV74" s="205">
        <v>0</v>
      </c>
      <c r="BW74" s="205">
        <v>0</v>
      </c>
      <c r="BX74" s="205">
        <v>0</v>
      </c>
      <c r="BY74" s="205">
        <v>0</v>
      </c>
      <c r="BZ74" s="205">
        <v>0</v>
      </c>
      <c r="CA74" s="205">
        <v>0</v>
      </c>
      <c r="CB74" s="205">
        <v>0</v>
      </c>
      <c r="CC74" s="205">
        <v>0</v>
      </c>
      <c r="CD74" s="205">
        <v>0</v>
      </c>
      <c r="CE74" s="205">
        <v>0</v>
      </c>
      <c r="CF74" s="205">
        <v>0</v>
      </c>
      <c r="CG74" s="205">
        <v>0</v>
      </c>
      <c r="CH74" s="205">
        <v>0</v>
      </c>
      <c r="CI74" s="205">
        <v>0</v>
      </c>
      <c r="CJ74" s="205">
        <v>0</v>
      </c>
      <c r="CK74" s="205">
        <v>0</v>
      </c>
      <c r="CL74" s="205">
        <v>0</v>
      </c>
      <c r="CM74" s="205">
        <v>0</v>
      </c>
      <c r="CN74" s="205">
        <v>0</v>
      </c>
      <c r="CO74" s="205">
        <v>0</v>
      </c>
      <c r="CP74" s="205">
        <v>0</v>
      </c>
      <c r="CQ74" s="206">
        <v>0</v>
      </c>
      <c r="CR74" s="205">
        <v>0</v>
      </c>
      <c r="CS74" s="205">
        <v>0</v>
      </c>
      <c r="CT74" s="205">
        <v>0</v>
      </c>
      <c r="CU74" s="205">
        <v>0</v>
      </c>
      <c r="CV74" s="205">
        <v>0</v>
      </c>
      <c r="CW74" s="205">
        <v>0</v>
      </c>
      <c r="CX74" s="205">
        <v>0</v>
      </c>
      <c r="CY74" s="205">
        <v>0</v>
      </c>
      <c r="CZ74" s="205">
        <v>0</v>
      </c>
      <c r="DA74" s="205">
        <v>0</v>
      </c>
      <c r="DB74" s="205">
        <v>0</v>
      </c>
      <c r="DC74" s="205">
        <v>0</v>
      </c>
      <c r="DD74" s="205">
        <v>0</v>
      </c>
      <c r="DE74" s="205">
        <v>0</v>
      </c>
      <c r="DF74" s="205">
        <v>0</v>
      </c>
      <c r="DG74" s="205">
        <v>0</v>
      </c>
      <c r="DH74" s="205">
        <v>0</v>
      </c>
      <c r="DI74" s="205">
        <v>0</v>
      </c>
      <c r="DJ74" s="205">
        <v>0</v>
      </c>
      <c r="DK74" s="205">
        <v>0</v>
      </c>
      <c r="DL74" s="205">
        <v>0</v>
      </c>
      <c r="DM74" s="205">
        <v>0</v>
      </c>
      <c r="DN74" s="205">
        <v>0</v>
      </c>
      <c r="DO74" s="205">
        <v>0</v>
      </c>
      <c r="DP74" s="205">
        <v>0</v>
      </c>
      <c r="DQ74" s="205">
        <v>0</v>
      </c>
      <c r="DR74" s="205">
        <v>0</v>
      </c>
      <c r="DS74" s="205">
        <v>0</v>
      </c>
      <c r="DT74" s="205">
        <v>0</v>
      </c>
      <c r="DU74" s="205">
        <v>0</v>
      </c>
      <c r="DV74" s="205">
        <v>0</v>
      </c>
      <c r="DW74" s="205">
        <v>0</v>
      </c>
      <c r="DX74" s="205">
        <v>0</v>
      </c>
      <c r="DY74" s="205">
        <v>0</v>
      </c>
      <c r="DZ74" s="206">
        <v>0</v>
      </c>
      <c r="EA74" s="205">
        <v>0</v>
      </c>
      <c r="EB74" s="205">
        <v>0</v>
      </c>
      <c r="EC74" s="205">
        <v>0</v>
      </c>
      <c r="ED74" s="205">
        <v>0</v>
      </c>
      <c r="EE74" s="205">
        <v>0</v>
      </c>
      <c r="EF74" s="205">
        <v>0</v>
      </c>
      <c r="EG74" s="205">
        <v>0</v>
      </c>
      <c r="EH74" s="205">
        <v>0</v>
      </c>
      <c r="EI74" s="205">
        <v>0</v>
      </c>
      <c r="EJ74" s="205">
        <v>0</v>
      </c>
      <c r="EK74" s="205">
        <v>0</v>
      </c>
      <c r="EL74" s="205">
        <v>0</v>
      </c>
      <c r="EM74" s="205">
        <v>0</v>
      </c>
      <c r="EN74" s="205">
        <v>0</v>
      </c>
      <c r="EO74" s="205">
        <v>0</v>
      </c>
      <c r="EP74" s="205">
        <v>0</v>
      </c>
      <c r="EQ74" s="205">
        <v>0</v>
      </c>
      <c r="ER74" s="205">
        <v>0</v>
      </c>
      <c r="ES74" s="205">
        <v>0</v>
      </c>
      <c r="ET74" s="205">
        <v>0</v>
      </c>
      <c r="EU74" s="205">
        <v>0</v>
      </c>
      <c r="EV74" s="205">
        <v>0</v>
      </c>
      <c r="EW74" s="205">
        <v>0</v>
      </c>
      <c r="EX74" s="205">
        <v>0</v>
      </c>
      <c r="EY74" s="205">
        <v>0</v>
      </c>
      <c r="EZ74" s="205">
        <v>0</v>
      </c>
      <c r="FA74" s="205">
        <v>0</v>
      </c>
      <c r="FB74" s="206">
        <v>0</v>
      </c>
      <c r="FC74" s="205">
        <v>0</v>
      </c>
      <c r="FD74" s="205">
        <v>0</v>
      </c>
      <c r="FE74" s="205">
        <v>0</v>
      </c>
      <c r="FF74" s="205">
        <v>0</v>
      </c>
      <c r="FG74" s="205">
        <v>0</v>
      </c>
      <c r="FH74" s="205">
        <v>0</v>
      </c>
      <c r="FI74" s="205">
        <v>0</v>
      </c>
      <c r="FJ74" s="205">
        <v>0</v>
      </c>
      <c r="FK74" s="205">
        <v>0</v>
      </c>
      <c r="FL74" s="205">
        <v>0</v>
      </c>
      <c r="FM74" s="205">
        <v>0</v>
      </c>
      <c r="FN74" s="205">
        <v>0</v>
      </c>
      <c r="FO74" s="205">
        <v>0</v>
      </c>
      <c r="FP74" s="205">
        <v>0</v>
      </c>
      <c r="FQ74" s="205">
        <v>0</v>
      </c>
      <c r="FR74" s="205">
        <v>0</v>
      </c>
      <c r="FS74" s="205">
        <v>0</v>
      </c>
      <c r="FT74" s="205">
        <v>0</v>
      </c>
      <c r="FU74" s="205">
        <v>0</v>
      </c>
      <c r="FV74" s="205">
        <v>0</v>
      </c>
      <c r="FW74" s="205">
        <v>0</v>
      </c>
      <c r="FX74" s="205">
        <v>0</v>
      </c>
      <c r="FY74" s="205">
        <v>0</v>
      </c>
      <c r="FZ74" s="205">
        <v>0</v>
      </c>
      <c r="GA74" s="205">
        <v>0</v>
      </c>
      <c r="GB74" s="205">
        <v>0</v>
      </c>
      <c r="GC74" s="205">
        <v>0</v>
      </c>
      <c r="GD74" s="206">
        <v>0</v>
      </c>
      <c r="GE74" s="24"/>
      <c r="GF74" s="22"/>
      <c r="GG74" s="21"/>
      <c r="GH74" s="21"/>
      <c r="GI74" s="21"/>
      <c r="GJ74" s="21"/>
      <c r="GK74" s="21"/>
      <c r="GL74" s="21"/>
      <c r="GM74" s="21"/>
    </row>
    <row r="75" spans="1:195" s="23" customFormat="1" ht="17" customHeight="1">
      <c r="A75" s="1"/>
      <c r="B75" s="1">
        <v>7</v>
      </c>
      <c r="C75" s="7" t="s">
        <v>54</v>
      </c>
      <c r="D75" s="55" t="s">
        <v>67</v>
      </c>
      <c r="E75" s="19" t="s">
        <v>68</v>
      </c>
      <c r="F75" s="19" t="s">
        <v>36</v>
      </c>
      <c r="G75" s="19" t="s">
        <v>68</v>
      </c>
      <c r="H75" s="13"/>
      <c r="I75" s="204">
        <v>0</v>
      </c>
      <c r="J75" s="205">
        <v>0</v>
      </c>
      <c r="K75" s="205">
        <v>0</v>
      </c>
      <c r="L75" s="205">
        <v>0</v>
      </c>
      <c r="M75" s="205">
        <v>0</v>
      </c>
      <c r="N75" s="205">
        <v>0</v>
      </c>
      <c r="O75" s="205">
        <v>0</v>
      </c>
      <c r="P75" s="205">
        <v>0</v>
      </c>
      <c r="Q75" s="205">
        <v>0</v>
      </c>
      <c r="R75" s="205">
        <v>0</v>
      </c>
      <c r="S75" s="205">
        <v>0</v>
      </c>
      <c r="T75" s="205">
        <v>0</v>
      </c>
      <c r="U75" s="205">
        <v>0</v>
      </c>
      <c r="V75" s="205">
        <v>0</v>
      </c>
      <c r="W75" s="205">
        <v>0</v>
      </c>
      <c r="X75" s="205">
        <v>0</v>
      </c>
      <c r="Y75" s="205">
        <v>0</v>
      </c>
      <c r="Z75" s="205">
        <v>0</v>
      </c>
      <c r="AA75" s="205">
        <v>0</v>
      </c>
      <c r="AB75" s="205">
        <v>0</v>
      </c>
      <c r="AC75" s="205">
        <v>0</v>
      </c>
      <c r="AD75" s="205">
        <v>0</v>
      </c>
      <c r="AE75" s="205">
        <v>0</v>
      </c>
      <c r="AF75" s="205">
        <v>0</v>
      </c>
      <c r="AG75" s="205">
        <v>0</v>
      </c>
      <c r="AH75" s="205">
        <v>0</v>
      </c>
      <c r="AI75" s="205">
        <v>0</v>
      </c>
      <c r="AJ75" s="205">
        <v>0</v>
      </c>
      <c r="AK75" s="205">
        <v>0</v>
      </c>
      <c r="AL75" s="205">
        <v>0</v>
      </c>
      <c r="AM75" s="206">
        <v>0</v>
      </c>
      <c r="AN75" s="205">
        <v>0</v>
      </c>
      <c r="AO75" s="205">
        <v>0</v>
      </c>
      <c r="AP75" s="205">
        <v>0</v>
      </c>
      <c r="AQ75" s="205">
        <v>0</v>
      </c>
      <c r="AR75" s="205">
        <v>0</v>
      </c>
      <c r="AS75" s="205">
        <v>0</v>
      </c>
      <c r="AT75" s="205">
        <v>0</v>
      </c>
      <c r="AU75" s="205">
        <v>0</v>
      </c>
      <c r="AV75" s="205">
        <v>0</v>
      </c>
      <c r="AW75" s="205">
        <v>0</v>
      </c>
      <c r="AX75" s="205">
        <v>0</v>
      </c>
      <c r="AY75" s="205">
        <v>0</v>
      </c>
      <c r="AZ75" s="205">
        <v>0</v>
      </c>
      <c r="BA75" s="205">
        <v>0</v>
      </c>
      <c r="BB75" s="205">
        <v>0</v>
      </c>
      <c r="BC75" s="205">
        <v>0</v>
      </c>
      <c r="BD75" s="205">
        <v>0</v>
      </c>
      <c r="BE75" s="205">
        <v>0</v>
      </c>
      <c r="BF75" s="205">
        <v>0</v>
      </c>
      <c r="BG75" s="205">
        <v>0</v>
      </c>
      <c r="BH75" s="205">
        <v>0</v>
      </c>
      <c r="BI75" s="205">
        <v>0</v>
      </c>
      <c r="BJ75" s="205">
        <v>0</v>
      </c>
      <c r="BK75" s="205">
        <v>0</v>
      </c>
      <c r="BL75" s="205">
        <v>0</v>
      </c>
      <c r="BM75" s="205">
        <v>0</v>
      </c>
      <c r="BN75" s="205">
        <v>0</v>
      </c>
      <c r="BO75" s="206">
        <v>0</v>
      </c>
      <c r="BP75" s="205">
        <v>0</v>
      </c>
      <c r="BQ75" s="205">
        <v>0</v>
      </c>
      <c r="BR75" s="205">
        <v>0</v>
      </c>
      <c r="BS75" s="205">
        <v>0</v>
      </c>
      <c r="BT75" s="205">
        <v>0</v>
      </c>
      <c r="BU75" s="205">
        <v>0</v>
      </c>
      <c r="BV75" s="205">
        <v>0</v>
      </c>
      <c r="BW75" s="205">
        <v>0</v>
      </c>
      <c r="BX75" s="205">
        <v>0</v>
      </c>
      <c r="BY75" s="205">
        <v>0</v>
      </c>
      <c r="BZ75" s="205">
        <v>0</v>
      </c>
      <c r="CA75" s="205">
        <v>0</v>
      </c>
      <c r="CB75" s="205">
        <v>0</v>
      </c>
      <c r="CC75" s="205">
        <v>0</v>
      </c>
      <c r="CD75" s="205">
        <v>0</v>
      </c>
      <c r="CE75" s="205">
        <v>0</v>
      </c>
      <c r="CF75" s="205">
        <v>0</v>
      </c>
      <c r="CG75" s="205">
        <v>0</v>
      </c>
      <c r="CH75" s="205">
        <v>0</v>
      </c>
      <c r="CI75" s="205">
        <v>0</v>
      </c>
      <c r="CJ75" s="205">
        <v>0</v>
      </c>
      <c r="CK75" s="205">
        <v>0</v>
      </c>
      <c r="CL75" s="205">
        <v>0</v>
      </c>
      <c r="CM75" s="205">
        <v>0</v>
      </c>
      <c r="CN75" s="205">
        <v>0</v>
      </c>
      <c r="CO75" s="205">
        <v>0</v>
      </c>
      <c r="CP75" s="205">
        <v>0</v>
      </c>
      <c r="CQ75" s="206">
        <v>0</v>
      </c>
      <c r="CR75" s="205">
        <v>0</v>
      </c>
      <c r="CS75" s="205">
        <v>0</v>
      </c>
      <c r="CT75" s="205">
        <v>0</v>
      </c>
      <c r="CU75" s="205">
        <v>0</v>
      </c>
      <c r="CV75" s="205">
        <v>0</v>
      </c>
      <c r="CW75" s="205">
        <v>0</v>
      </c>
      <c r="CX75" s="205">
        <v>0</v>
      </c>
      <c r="CY75" s="205">
        <v>0</v>
      </c>
      <c r="CZ75" s="205">
        <v>0</v>
      </c>
      <c r="DA75" s="205">
        <v>0</v>
      </c>
      <c r="DB75" s="205">
        <v>0</v>
      </c>
      <c r="DC75" s="205">
        <v>0</v>
      </c>
      <c r="DD75" s="205">
        <v>0</v>
      </c>
      <c r="DE75" s="205">
        <v>0</v>
      </c>
      <c r="DF75" s="205">
        <v>0</v>
      </c>
      <c r="DG75" s="205">
        <v>0</v>
      </c>
      <c r="DH75" s="205">
        <v>0</v>
      </c>
      <c r="DI75" s="205">
        <v>0</v>
      </c>
      <c r="DJ75" s="205">
        <v>0</v>
      </c>
      <c r="DK75" s="205">
        <v>0</v>
      </c>
      <c r="DL75" s="205">
        <v>0</v>
      </c>
      <c r="DM75" s="205">
        <v>0</v>
      </c>
      <c r="DN75" s="205">
        <v>0</v>
      </c>
      <c r="DO75" s="205">
        <v>0</v>
      </c>
      <c r="DP75" s="205">
        <v>0</v>
      </c>
      <c r="DQ75" s="205">
        <v>0</v>
      </c>
      <c r="DR75" s="205">
        <v>0</v>
      </c>
      <c r="DS75" s="205">
        <v>0</v>
      </c>
      <c r="DT75" s="205">
        <v>0</v>
      </c>
      <c r="DU75" s="205">
        <v>0</v>
      </c>
      <c r="DV75" s="205">
        <v>0</v>
      </c>
      <c r="DW75" s="205">
        <v>0</v>
      </c>
      <c r="DX75" s="205">
        <v>0</v>
      </c>
      <c r="DY75" s="205">
        <v>0</v>
      </c>
      <c r="DZ75" s="206">
        <v>0</v>
      </c>
      <c r="EA75" s="205">
        <v>0</v>
      </c>
      <c r="EB75" s="205">
        <v>0</v>
      </c>
      <c r="EC75" s="205">
        <v>0</v>
      </c>
      <c r="ED75" s="205">
        <v>0</v>
      </c>
      <c r="EE75" s="205">
        <v>0</v>
      </c>
      <c r="EF75" s="205">
        <v>0</v>
      </c>
      <c r="EG75" s="205">
        <v>0</v>
      </c>
      <c r="EH75" s="205">
        <v>0</v>
      </c>
      <c r="EI75" s="205">
        <v>0</v>
      </c>
      <c r="EJ75" s="205">
        <v>0</v>
      </c>
      <c r="EK75" s="205">
        <v>0</v>
      </c>
      <c r="EL75" s="205">
        <v>0</v>
      </c>
      <c r="EM75" s="205">
        <v>0</v>
      </c>
      <c r="EN75" s="205">
        <v>0</v>
      </c>
      <c r="EO75" s="205">
        <v>0</v>
      </c>
      <c r="EP75" s="205">
        <v>0</v>
      </c>
      <c r="EQ75" s="205">
        <v>0</v>
      </c>
      <c r="ER75" s="205">
        <v>0</v>
      </c>
      <c r="ES75" s="205">
        <v>0</v>
      </c>
      <c r="ET75" s="205">
        <v>0</v>
      </c>
      <c r="EU75" s="205">
        <v>0</v>
      </c>
      <c r="EV75" s="205">
        <v>0</v>
      </c>
      <c r="EW75" s="205">
        <v>0</v>
      </c>
      <c r="EX75" s="205">
        <v>0</v>
      </c>
      <c r="EY75" s="205">
        <v>0</v>
      </c>
      <c r="EZ75" s="205">
        <v>0</v>
      </c>
      <c r="FA75" s="205">
        <v>0</v>
      </c>
      <c r="FB75" s="206">
        <v>0</v>
      </c>
      <c r="FC75" s="205">
        <v>0</v>
      </c>
      <c r="FD75" s="205">
        <v>0</v>
      </c>
      <c r="FE75" s="205">
        <v>0</v>
      </c>
      <c r="FF75" s="205">
        <v>0</v>
      </c>
      <c r="FG75" s="205">
        <v>0</v>
      </c>
      <c r="FH75" s="205">
        <v>0</v>
      </c>
      <c r="FI75" s="205">
        <v>0</v>
      </c>
      <c r="FJ75" s="205">
        <v>0</v>
      </c>
      <c r="FK75" s="205">
        <v>0</v>
      </c>
      <c r="FL75" s="205">
        <v>0</v>
      </c>
      <c r="FM75" s="205">
        <v>0</v>
      </c>
      <c r="FN75" s="205">
        <v>0</v>
      </c>
      <c r="FO75" s="205">
        <v>0</v>
      </c>
      <c r="FP75" s="205">
        <v>0</v>
      </c>
      <c r="FQ75" s="205">
        <v>0</v>
      </c>
      <c r="FR75" s="205">
        <v>0</v>
      </c>
      <c r="FS75" s="205">
        <v>0</v>
      </c>
      <c r="FT75" s="205">
        <v>0</v>
      </c>
      <c r="FU75" s="205">
        <v>0</v>
      </c>
      <c r="FV75" s="205">
        <v>0</v>
      </c>
      <c r="FW75" s="205">
        <v>0</v>
      </c>
      <c r="FX75" s="205">
        <v>0</v>
      </c>
      <c r="FY75" s="205">
        <v>0</v>
      </c>
      <c r="FZ75" s="205">
        <v>0</v>
      </c>
      <c r="GA75" s="205">
        <v>0</v>
      </c>
      <c r="GB75" s="205">
        <v>0</v>
      </c>
      <c r="GC75" s="205">
        <v>0</v>
      </c>
      <c r="GD75" s="206">
        <v>0</v>
      </c>
      <c r="GE75" s="24"/>
      <c r="GF75" s="22"/>
      <c r="GG75" s="21"/>
      <c r="GH75" s="21"/>
      <c r="GI75" s="21"/>
      <c r="GJ75" s="21"/>
      <c r="GK75" s="21"/>
      <c r="GL75" s="21"/>
      <c r="GM75" s="21"/>
    </row>
    <row r="76" spans="1:195" s="23" customFormat="1" ht="17" customHeight="1">
      <c r="A76" s="1"/>
      <c r="B76" s="1">
        <v>7</v>
      </c>
      <c r="C76" s="25" t="s">
        <v>62</v>
      </c>
      <c r="D76" s="56" t="s">
        <v>67</v>
      </c>
      <c r="E76" s="27" t="s">
        <v>68</v>
      </c>
      <c r="F76" s="27" t="s">
        <v>36</v>
      </c>
      <c r="G76" s="27" t="s">
        <v>68</v>
      </c>
      <c r="H76" s="26"/>
      <c r="I76" s="204">
        <v>0</v>
      </c>
      <c r="J76" s="205">
        <v>0</v>
      </c>
      <c r="K76" s="205">
        <v>0</v>
      </c>
      <c r="L76" s="205">
        <v>0</v>
      </c>
      <c r="M76" s="205">
        <v>0</v>
      </c>
      <c r="N76" s="205">
        <v>0</v>
      </c>
      <c r="O76" s="205">
        <v>0</v>
      </c>
      <c r="P76" s="205">
        <v>0</v>
      </c>
      <c r="Q76" s="205">
        <v>0</v>
      </c>
      <c r="R76" s="205">
        <v>0</v>
      </c>
      <c r="S76" s="205">
        <v>0</v>
      </c>
      <c r="T76" s="205">
        <v>0</v>
      </c>
      <c r="U76" s="205">
        <v>0</v>
      </c>
      <c r="V76" s="205">
        <v>0</v>
      </c>
      <c r="W76" s="205">
        <v>0</v>
      </c>
      <c r="X76" s="205">
        <v>0</v>
      </c>
      <c r="Y76" s="205">
        <v>0</v>
      </c>
      <c r="Z76" s="205">
        <v>0</v>
      </c>
      <c r="AA76" s="205">
        <v>0</v>
      </c>
      <c r="AB76" s="205">
        <v>0</v>
      </c>
      <c r="AC76" s="205">
        <v>0</v>
      </c>
      <c r="AD76" s="205">
        <v>0</v>
      </c>
      <c r="AE76" s="205">
        <v>0</v>
      </c>
      <c r="AF76" s="205">
        <v>0</v>
      </c>
      <c r="AG76" s="205">
        <v>0</v>
      </c>
      <c r="AH76" s="205">
        <v>0</v>
      </c>
      <c r="AI76" s="205">
        <v>0</v>
      </c>
      <c r="AJ76" s="205">
        <v>0</v>
      </c>
      <c r="AK76" s="205">
        <v>0</v>
      </c>
      <c r="AL76" s="205">
        <v>0</v>
      </c>
      <c r="AM76" s="206">
        <v>0</v>
      </c>
      <c r="AN76" s="205">
        <v>0</v>
      </c>
      <c r="AO76" s="205">
        <v>0</v>
      </c>
      <c r="AP76" s="205">
        <v>0</v>
      </c>
      <c r="AQ76" s="205">
        <v>0</v>
      </c>
      <c r="AR76" s="205">
        <v>0</v>
      </c>
      <c r="AS76" s="205">
        <v>0</v>
      </c>
      <c r="AT76" s="205">
        <v>0</v>
      </c>
      <c r="AU76" s="205">
        <v>0</v>
      </c>
      <c r="AV76" s="205">
        <v>0</v>
      </c>
      <c r="AW76" s="205">
        <v>0</v>
      </c>
      <c r="AX76" s="205">
        <v>0</v>
      </c>
      <c r="AY76" s="205">
        <v>0</v>
      </c>
      <c r="AZ76" s="205">
        <v>0</v>
      </c>
      <c r="BA76" s="205">
        <v>0</v>
      </c>
      <c r="BB76" s="205">
        <v>0</v>
      </c>
      <c r="BC76" s="205">
        <v>0</v>
      </c>
      <c r="BD76" s="205">
        <v>0</v>
      </c>
      <c r="BE76" s="205">
        <v>0</v>
      </c>
      <c r="BF76" s="205">
        <v>0</v>
      </c>
      <c r="BG76" s="205">
        <v>0</v>
      </c>
      <c r="BH76" s="205">
        <v>0</v>
      </c>
      <c r="BI76" s="205">
        <v>0</v>
      </c>
      <c r="BJ76" s="205">
        <v>0</v>
      </c>
      <c r="BK76" s="205">
        <v>0</v>
      </c>
      <c r="BL76" s="205">
        <v>0</v>
      </c>
      <c r="BM76" s="205">
        <v>0</v>
      </c>
      <c r="BN76" s="205">
        <v>0</v>
      </c>
      <c r="BO76" s="206">
        <v>0</v>
      </c>
      <c r="BP76" s="205">
        <v>0</v>
      </c>
      <c r="BQ76" s="205">
        <v>0</v>
      </c>
      <c r="BR76" s="205">
        <v>0</v>
      </c>
      <c r="BS76" s="205">
        <v>0</v>
      </c>
      <c r="BT76" s="205">
        <v>0</v>
      </c>
      <c r="BU76" s="205">
        <v>0</v>
      </c>
      <c r="BV76" s="205">
        <v>0</v>
      </c>
      <c r="BW76" s="205">
        <v>0</v>
      </c>
      <c r="BX76" s="205">
        <v>0</v>
      </c>
      <c r="BY76" s="205">
        <v>0</v>
      </c>
      <c r="BZ76" s="205">
        <v>0</v>
      </c>
      <c r="CA76" s="205">
        <v>0</v>
      </c>
      <c r="CB76" s="205">
        <v>0</v>
      </c>
      <c r="CC76" s="205">
        <v>0</v>
      </c>
      <c r="CD76" s="205">
        <v>0</v>
      </c>
      <c r="CE76" s="205">
        <v>0</v>
      </c>
      <c r="CF76" s="205">
        <v>0</v>
      </c>
      <c r="CG76" s="205">
        <v>0</v>
      </c>
      <c r="CH76" s="205">
        <v>0</v>
      </c>
      <c r="CI76" s="205">
        <v>0</v>
      </c>
      <c r="CJ76" s="205">
        <v>0</v>
      </c>
      <c r="CK76" s="205">
        <v>0</v>
      </c>
      <c r="CL76" s="205">
        <v>0</v>
      </c>
      <c r="CM76" s="205">
        <v>0</v>
      </c>
      <c r="CN76" s="205">
        <v>0</v>
      </c>
      <c r="CO76" s="205">
        <v>0</v>
      </c>
      <c r="CP76" s="205">
        <v>0</v>
      </c>
      <c r="CQ76" s="206">
        <v>0</v>
      </c>
      <c r="CR76" s="205">
        <v>0</v>
      </c>
      <c r="CS76" s="205">
        <v>0</v>
      </c>
      <c r="CT76" s="205">
        <v>0</v>
      </c>
      <c r="CU76" s="205">
        <v>0</v>
      </c>
      <c r="CV76" s="205">
        <v>0</v>
      </c>
      <c r="CW76" s="205">
        <v>0</v>
      </c>
      <c r="CX76" s="205">
        <v>0</v>
      </c>
      <c r="CY76" s="205">
        <v>0</v>
      </c>
      <c r="CZ76" s="205">
        <v>0</v>
      </c>
      <c r="DA76" s="205">
        <v>0</v>
      </c>
      <c r="DB76" s="205">
        <v>0</v>
      </c>
      <c r="DC76" s="205">
        <v>0</v>
      </c>
      <c r="DD76" s="205">
        <v>0</v>
      </c>
      <c r="DE76" s="205">
        <v>0</v>
      </c>
      <c r="DF76" s="205">
        <v>0</v>
      </c>
      <c r="DG76" s="205">
        <v>0</v>
      </c>
      <c r="DH76" s="205">
        <v>0</v>
      </c>
      <c r="DI76" s="205">
        <v>0</v>
      </c>
      <c r="DJ76" s="205">
        <v>0</v>
      </c>
      <c r="DK76" s="205">
        <v>0</v>
      </c>
      <c r="DL76" s="205">
        <v>0</v>
      </c>
      <c r="DM76" s="205">
        <v>0</v>
      </c>
      <c r="DN76" s="205">
        <v>0</v>
      </c>
      <c r="DO76" s="205">
        <v>0</v>
      </c>
      <c r="DP76" s="205">
        <v>0</v>
      </c>
      <c r="DQ76" s="205">
        <v>0</v>
      </c>
      <c r="DR76" s="205">
        <v>0</v>
      </c>
      <c r="DS76" s="205">
        <v>0</v>
      </c>
      <c r="DT76" s="205">
        <v>0</v>
      </c>
      <c r="DU76" s="205">
        <v>0</v>
      </c>
      <c r="DV76" s="205">
        <v>0</v>
      </c>
      <c r="DW76" s="205">
        <v>0</v>
      </c>
      <c r="DX76" s="205">
        <v>0</v>
      </c>
      <c r="DY76" s="205">
        <v>0</v>
      </c>
      <c r="DZ76" s="206">
        <v>0</v>
      </c>
      <c r="EA76" s="205">
        <v>0</v>
      </c>
      <c r="EB76" s="205">
        <v>0</v>
      </c>
      <c r="EC76" s="205">
        <v>0</v>
      </c>
      <c r="ED76" s="205">
        <v>0</v>
      </c>
      <c r="EE76" s="205">
        <v>0</v>
      </c>
      <c r="EF76" s="205">
        <v>0</v>
      </c>
      <c r="EG76" s="205">
        <v>0</v>
      </c>
      <c r="EH76" s="205">
        <v>0</v>
      </c>
      <c r="EI76" s="205">
        <v>0</v>
      </c>
      <c r="EJ76" s="205">
        <v>0</v>
      </c>
      <c r="EK76" s="205">
        <v>0</v>
      </c>
      <c r="EL76" s="205">
        <v>0</v>
      </c>
      <c r="EM76" s="205">
        <v>0</v>
      </c>
      <c r="EN76" s="205">
        <v>0</v>
      </c>
      <c r="EO76" s="205">
        <v>0</v>
      </c>
      <c r="EP76" s="205">
        <v>0</v>
      </c>
      <c r="EQ76" s="205">
        <v>0</v>
      </c>
      <c r="ER76" s="205">
        <v>0</v>
      </c>
      <c r="ES76" s="205">
        <v>0</v>
      </c>
      <c r="ET76" s="205">
        <v>0</v>
      </c>
      <c r="EU76" s="205">
        <v>0</v>
      </c>
      <c r="EV76" s="205">
        <v>0</v>
      </c>
      <c r="EW76" s="205">
        <v>0</v>
      </c>
      <c r="EX76" s="205">
        <v>0</v>
      </c>
      <c r="EY76" s="205">
        <v>0</v>
      </c>
      <c r="EZ76" s="205">
        <v>0</v>
      </c>
      <c r="FA76" s="205">
        <v>0</v>
      </c>
      <c r="FB76" s="206">
        <v>0</v>
      </c>
      <c r="FC76" s="205">
        <v>0</v>
      </c>
      <c r="FD76" s="205">
        <v>0</v>
      </c>
      <c r="FE76" s="205">
        <v>0</v>
      </c>
      <c r="FF76" s="205">
        <v>0</v>
      </c>
      <c r="FG76" s="205">
        <v>0</v>
      </c>
      <c r="FH76" s="205">
        <v>0</v>
      </c>
      <c r="FI76" s="205">
        <v>0</v>
      </c>
      <c r="FJ76" s="205">
        <v>0</v>
      </c>
      <c r="FK76" s="205">
        <v>0</v>
      </c>
      <c r="FL76" s="205">
        <v>0</v>
      </c>
      <c r="FM76" s="205">
        <v>0</v>
      </c>
      <c r="FN76" s="205">
        <v>0</v>
      </c>
      <c r="FO76" s="205">
        <v>0</v>
      </c>
      <c r="FP76" s="205">
        <v>0</v>
      </c>
      <c r="FQ76" s="205">
        <v>0</v>
      </c>
      <c r="FR76" s="205">
        <v>0</v>
      </c>
      <c r="FS76" s="205">
        <v>0</v>
      </c>
      <c r="FT76" s="205">
        <v>0</v>
      </c>
      <c r="FU76" s="205">
        <v>0</v>
      </c>
      <c r="FV76" s="205">
        <v>0</v>
      </c>
      <c r="FW76" s="205">
        <v>0</v>
      </c>
      <c r="FX76" s="205">
        <v>0</v>
      </c>
      <c r="FY76" s="205">
        <v>0</v>
      </c>
      <c r="FZ76" s="205">
        <v>0</v>
      </c>
      <c r="GA76" s="205">
        <v>0</v>
      </c>
      <c r="GB76" s="205">
        <v>0</v>
      </c>
      <c r="GC76" s="205">
        <v>0</v>
      </c>
      <c r="GD76" s="206">
        <v>0</v>
      </c>
      <c r="GE76" s="24"/>
      <c r="GF76" s="22"/>
      <c r="GG76" s="21"/>
      <c r="GH76" s="21"/>
      <c r="GI76" s="21"/>
      <c r="GJ76" s="21"/>
      <c r="GK76" s="21"/>
      <c r="GL76" s="21"/>
      <c r="GM76" s="21"/>
    </row>
    <row r="77" spans="1:195" s="23" customFormat="1" ht="17" customHeight="1">
      <c r="A77" s="1"/>
      <c r="B77" s="1">
        <v>7</v>
      </c>
      <c r="C77" s="25" t="s">
        <v>56</v>
      </c>
      <c r="D77" s="56" t="s">
        <v>67</v>
      </c>
      <c r="E77" s="27" t="s">
        <v>68</v>
      </c>
      <c r="F77" s="27" t="s">
        <v>36</v>
      </c>
      <c r="G77" s="27" t="s">
        <v>68</v>
      </c>
      <c r="H77" s="26"/>
      <c r="I77" s="204">
        <v>0</v>
      </c>
      <c r="J77" s="205">
        <v>0</v>
      </c>
      <c r="K77" s="205">
        <v>0</v>
      </c>
      <c r="L77" s="205">
        <v>0</v>
      </c>
      <c r="M77" s="205">
        <v>0</v>
      </c>
      <c r="N77" s="205">
        <v>0</v>
      </c>
      <c r="O77" s="205">
        <v>0</v>
      </c>
      <c r="P77" s="205">
        <v>0</v>
      </c>
      <c r="Q77" s="205">
        <v>0</v>
      </c>
      <c r="R77" s="205">
        <v>0</v>
      </c>
      <c r="S77" s="205">
        <v>0</v>
      </c>
      <c r="T77" s="205">
        <v>0</v>
      </c>
      <c r="U77" s="205">
        <v>0</v>
      </c>
      <c r="V77" s="205">
        <v>0</v>
      </c>
      <c r="W77" s="205">
        <v>0</v>
      </c>
      <c r="X77" s="205">
        <v>0</v>
      </c>
      <c r="Y77" s="205">
        <v>0</v>
      </c>
      <c r="Z77" s="205">
        <v>0</v>
      </c>
      <c r="AA77" s="205">
        <v>0</v>
      </c>
      <c r="AB77" s="205">
        <v>0</v>
      </c>
      <c r="AC77" s="205">
        <v>0</v>
      </c>
      <c r="AD77" s="205">
        <v>0</v>
      </c>
      <c r="AE77" s="205">
        <v>0</v>
      </c>
      <c r="AF77" s="205">
        <v>0</v>
      </c>
      <c r="AG77" s="205">
        <v>0</v>
      </c>
      <c r="AH77" s="205">
        <v>0</v>
      </c>
      <c r="AI77" s="205">
        <v>0</v>
      </c>
      <c r="AJ77" s="205">
        <v>0</v>
      </c>
      <c r="AK77" s="205">
        <v>0</v>
      </c>
      <c r="AL77" s="205">
        <v>0</v>
      </c>
      <c r="AM77" s="206">
        <v>0</v>
      </c>
      <c r="AN77" s="205">
        <v>0</v>
      </c>
      <c r="AO77" s="205">
        <v>0</v>
      </c>
      <c r="AP77" s="205">
        <v>0</v>
      </c>
      <c r="AQ77" s="205">
        <v>0</v>
      </c>
      <c r="AR77" s="205">
        <v>0</v>
      </c>
      <c r="AS77" s="205">
        <v>0</v>
      </c>
      <c r="AT77" s="205">
        <v>0</v>
      </c>
      <c r="AU77" s="205">
        <v>0</v>
      </c>
      <c r="AV77" s="205">
        <v>0</v>
      </c>
      <c r="AW77" s="205">
        <v>0</v>
      </c>
      <c r="AX77" s="205">
        <v>0</v>
      </c>
      <c r="AY77" s="205">
        <v>0</v>
      </c>
      <c r="AZ77" s="205">
        <v>0</v>
      </c>
      <c r="BA77" s="205">
        <v>0</v>
      </c>
      <c r="BB77" s="205">
        <v>0</v>
      </c>
      <c r="BC77" s="205">
        <v>0</v>
      </c>
      <c r="BD77" s="205">
        <v>0</v>
      </c>
      <c r="BE77" s="205">
        <v>0</v>
      </c>
      <c r="BF77" s="205">
        <v>0</v>
      </c>
      <c r="BG77" s="205">
        <v>0</v>
      </c>
      <c r="BH77" s="205">
        <v>0</v>
      </c>
      <c r="BI77" s="205">
        <v>0</v>
      </c>
      <c r="BJ77" s="205">
        <v>0</v>
      </c>
      <c r="BK77" s="205">
        <v>0</v>
      </c>
      <c r="BL77" s="205">
        <v>0</v>
      </c>
      <c r="BM77" s="205">
        <v>0</v>
      </c>
      <c r="BN77" s="205">
        <v>0</v>
      </c>
      <c r="BO77" s="206">
        <v>0</v>
      </c>
      <c r="BP77" s="205">
        <v>0</v>
      </c>
      <c r="BQ77" s="205">
        <v>0</v>
      </c>
      <c r="BR77" s="205">
        <v>0</v>
      </c>
      <c r="BS77" s="205">
        <v>0</v>
      </c>
      <c r="BT77" s="205">
        <v>0</v>
      </c>
      <c r="BU77" s="205">
        <v>0</v>
      </c>
      <c r="BV77" s="205">
        <v>0</v>
      </c>
      <c r="BW77" s="205">
        <v>0</v>
      </c>
      <c r="BX77" s="205">
        <v>0</v>
      </c>
      <c r="BY77" s="205">
        <v>0</v>
      </c>
      <c r="BZ77" s="205">
        <v>0</v>
      </c>
      <c r="CA77" s="205">
        <v>0</v>
      </c>
      <c r="CB77" s="205">
        <v>0</v>
      </c>
      <c r="CC77" s="205">
        <v>0</v>
      </c>
      <c r="CD77" s="205">
        <v>0</v>
      </c>
      <c r="CE77" s="205">
        <v>0</v>
      </c>
      <c r="CF77" s="205">
        <v>0</v>
      </c>
      <c r="CG77" s="205">
        <v>0</v>
      </c>
      <c r="CH77" s="205">
        <v>0</v>
      </c>
      <c r="CI77" s="205">
        <v>0</v>
      </c>
      <c r="CJ77" s="205">
        <v>0</v>
      </c>
      <c r="CK77" s="205">
        <v>0</v>
      </c>
      <c r="CL77" s="205">
        <v>0</v>
      </c>
      <c r="CM77" s="205">
        <v>0</v>
      </c>
      <c r="CN77" s="205">
        <v>0</v>
      </c>
      <c r="CO77" s="205">
        <v>0</v>
      </c>
      <c r="CP77" s="205">
        <v>0</v>
      </c>
      <c r="CQ77" s="206">
        <v>0</v>
      </c>
      <c r="CR77" s="205">
        <v>0</v>
      </c>
      <c r="CS77" s="205">
        <v>0</v>
      </c>
      <c r="CT77" s="205">
        <v>0</v>
      </c>
      <c r="CU77" s="205">
        <v>0</v>
      </c>
      <c r="CV77" s="205">
        <v>0</v>
      </c>
      <c r="CW77" s="205">
        <v>0</v>
      </c>
      <c r="CX77" s="205">
        <v>0</v>
      </c>
      <c r="CY77" s="205">
        <v>0</v>
      </c>
      <c r="CZ77" s="205">
        <v>0</v>
      </c>
      <c r="DA77" s="205">
        <v>0</v>
      </c>
      <c r="DB77" s="205">
        <v>0</v>
      </c>
      <c r="DC77" s="205">
        <v>0</v>
      </c>
      <c r="DD77" s="205">
        <v>0</v>
      </c>
      <c r="DE77" s="205">
        <v>0</v>
      </c>
      <c r="DF77" s="205">
        <v>0</v>
      </c>
      <c r="DG77" s="205">
        <v>0</v>
      </c>
      <c r="DH77" s="205">
        <v>0</v>
      </c>
      <c r="DI77" s="205">
        <v>0</v>
      </c>
      <c r="DJ77" s="205">
        <v>0</v>
      </c>
      <c r="DK77" s="205">
        <v>0</v>
      </c>
      <c r="DL77" s="205">
        <v>0</v>
      </c>
      <c r="DM77" s="205">
        <v>0</v>
      </c>
      <c r="DN77" s="205">
        <v>0</v>
      </c>
      <c r="DO77" s="205">
        <v>0</v>
      </c>
      <c r="DP77" s="205">
        <v>0</v>
      </c>
      <c r="DQ77" s="205">
        <v>0</v>
      </c>
      <c r="DR77" s="205">
        <v>0</v>
      </c>
      <c r="DS77" s="205">
        <v>0</v>
      </c>
      <c r="DT77" s="205">
        <v>0</v>
      </c>
      <c r="DU77" s="205">
        <v>0</v>
      </c>
      <c r="DV77" s="205">
        <v>0</v>
      </c>
      <c r="DW77" s="205">
        <v>0</v>
      </c>
      <c r="DX77" s="205">
        <v>0</v>
      </c>
      <c r="DY77" s="205">
        <v>0</v>
      </c>
      <c r="DZ77" s="206">
        <v>0</v>
      </c>
      <c r="EA77" s="205">
        <v>0</v>
      </c>
      <c r="EB77" s="205">
        <v>0</v>
      </c>
      <c r="EC77" s="205">
        <v>0</v>
      </c>
      <c r="ED77" s="205">
        <v>0</v>
      </c>
      <c r="EE77" s="205">
        <v>0</v>
      </c>
      <c r="EF77" s="205">
        <v>0</v>
      </c>
      <c r="EG77" s="205">
        <v>0</v>
      </c>
      <c r="EH77" s="205">
        <v>0</v>
      </c>
      <c r="EI77" s="205">
        <v>0</v>
      </c>
      <c r="EJ77" s="205">
        <v>0</v>
      </c>
      <c r="EK77" s="205">
        <v>0</v>
      </c>
      <c r="EL77" s="205">
        <v>0</v>
      </c>
      <c r="EM77" s="205">
        <v>0</v>
      </c>
      <c r="EN77" s="205">
        <v>0</v>
      </c>
      <c r="EO77" s="205">
        <v>0</v>
      </c>
      <c r="EP77" s="205">
        <v>0</v>
      </c>
      <c r="EQ77" s="205">
        <v>0</v>
      </c>
      <c r="ER77" s="205">
        <v>0</v>
      </c>
      <c r="ES77" s="205">
        <v>0</v>
      </c>
      <c r="ET77" s="205">
        <v>0</v>
      </c>
      <c r="EU77" s="205">
        <v>0</v>
      </c>
      <c r="EV77" s="205">
        <v>0</v>
      </c>
      <c r="EW77" s="205">
        <v>0</v>
      </c>
      <c r="EX77" s="205">
        <v>0</v>
      </c>
      <c r="EY77" s="205">
        <v>0</v>
      </c>
      <c r="EZ77" s="205">
        <v>0</v>
      </c>
      <c r="FA77" s="205">
        <v>0</v>
      </c>
      <c r="FB77" s="206">
        <v>0</v>
      </c>
      <c r="FC77" s="205">
        <v>0</v>
      </c>
      <c r="FD77" s="205">
        <v>0</v>
      </c>
      <c r="FE77" s="205">
        <v>0</v>
      </c>
      <c r="FF77" s="205">
        <v>0</v>
      </c>
      <c r="FG77" s="205">
        <v>0</v>
      </c>
      <c r="FH77" s="205">
        <v>0</v>
      </c>
      <c r="FI77" s="205">
        <v>0</v>
      </c>
      <c r="FJ77" s="205">
        <v>0</v>
      </c>
      <c r="FK77" s="205">
        <v>0</v>
      </c>
      <c r="FL77" s="205">
        <v>0</v>
      </c>
      <c r="FM77" s="205">
        <v>0</v>
      </c>
      <c r="FN77" s="205">
        <v>0</v>
      </c>
      <c r="FO77" s="205">
        <v>0</v>
      </c>
      <c r="FP77" s="205">
        <v>0</v>
      </c>
      <c r="FQ77" s="205">
        <v>0</v>
      </c>
      <c r="FR77" s="205">
        <v>0</v>
      </c>
      <c r="FS77" s="205">
        <v>0</v>
      </c>
      <c r="FT77" s="205">
        <v>0</v>
      </c>
      <c r="FU77" s="205">
        <v>0</v>
      </c>
      <c r="FV77" s="205">
        <v>0</v>
      </c>
      <c r="FW77" s="205">
        <v>0</v>
      </c>
      <c r="FX77" s="205">
        <v>0</v>
      </c>
      <c r="FY77" s="205">
        <v>0</v>
      </c>
      <c r="FZ77" s="205">
        <v>0</v>
      </c>
      <c r="GA77" s="205">
        <v>0</v>
      </c>
      <c r="GB77" s="205">
        <v>0</v>
      </c>
      <c r="GC77" s="205">
        <v>0</v>
      </c>
      <c r="GD77" s="206">
        <v>0</v>
      </c>
      <c r="GE77" s="24"/>
      <c r="GF77" s="22"/>
      <c r="GG77" s="21"/>
      <c r="GH77" s="21"/>
      <c r="GI77" s="21"/>
      <c r="GJ77" s="21"/>
      <c r="GK77" s="21"/>
      <c r="GL77" s="21"/>
      <c r="GM77" s="21"/>
    </row>
    <row r="78" spans="1:195" s="23" customFormat="1" ht="17" customHeight="1">
      <c r="A78" s="1"/>
      <c r="B78" s="1">
        <v>7</v>
      </c>
      <c r="C78" s="7" t="s">
        <v>64</v>
      </c>
      <c r="D78" s="55" t="s">
        <v>67</v>
      </c>
      <c r="E78" s="19" t="s">
        <v>68</v>
      </c>
      <c r="F78" s="19" t="s">
        <v>36</v>
      </c>
      <c r="G78" s="19" t="s">
        <v>68</v>
      </c>
      <c r="H78" s="13"/>
      <c r="I78" s="204">
        <v>0</v>
      </c>
      <c r="J78" s="205">
        <v>0</v>
      </c>
      <c r="K78" s="205">
        <v>0</v>
      </c>
      <c r="L78" s="205">
        <v>0</v>
      </c>
      <c r="M78" s="205">
        <v>0</v>
      </c>
      <c r="N78" s="205">
        <v>0</v>
      </c>
      <c r="O78" s="205">
        <v>0</v>
      </c>
      <c r="P78" s="205">
        <v>0</v>
      </c>
      <c r="Q78" s="205">
        <v>0</v>
      </c>
      <c r="R78" s="205">
        <v>0</v>
      </c>
      <c r="S78" s="205">
        <v>0</v>
      </c>
      <c r="T78" s="205">
        <v>0</v>
      </c>
      <c r="U78" s="205">
        <v>0</v>
      </c>
      <c r="V78" s="205">
        <v>0</v>
      </c>
      <c r="W78" s="205">
        <v>0</v>
      </c>
      <c r="X78" s="205">
        <v>0</v>
      </c>
      <c r="Y78" s="205">
        <v>0</v>
      </c>
      <c r="Z78" s="205">
        <v>0</v>
      </c>
      <c r="AA78" s="205">
        <v>0</v>
      </c>
      <c r="AB78" s="205">
        <v>0</v>
      </c>
      <c r="AC78" s="205">
        <v>0</v>
      </c>
      <c r="AD78" s="205">
        <v>0</v>
      </c>
      <c r="AE78" s="205">
        <v>0</v>
      </c>
      <c r="AF78" s="205">
        <v>0</v>
      </c>
      <c r="AG78" s="205">
        <v>0</v>
      </c>
      <c r="AH78" s="205">
        <v>0</v>
      </c>
      <c r="AI78" s="205">
        <v>0</v>
      </c>
      <c r="AJ78" s="205">
        <v>0</v>
      </c>
      <c r="AK78" s="205">
        <v>0</v>
      </c>
      <c r="AL78" s="205">
        <v>0</v>
      </c>
      <c r="AM78" s="206">
        <v>0</v>
      </c>
      <c r="AN78" s="205">
        <v>0</v>
      </c>
      <c r="AO78" s="205">
        <v>0</v>
      </c>
      <c r="AP78" s="205">
        <v>0</v>
      </c>
      <c r="AQ78" s="205">
        <v>0</v>
      </c>
      <c r="AR78" s="205">
        <v>0</v>
      </c>
      <c r="AS78" s="205">
        <v>0</v>
      </c>
      <c r="AT78" s="205">
        <v>0</v>
      </c>
      <c r="AU78" s="205">
        <v>0</v>
      </c>
      <c r="AV78" s="205">
        <v>0</v>
      </c>
      <c r="AW78" s="205">
        <v>0</v>
      </c>
      <c r="AX78" s="205">
        <v>0</v>
      </c>
      <c r="AY78" s="205">
        <v>0</v>
      </c>
      <c r="AZ78" s="205">
        <v>0</v>
      </c>
      <c r="BA78" s="205">
        <v>0</v>
      </c>
      <c r="BB78" s="205">
        <v>0</v>
      </c>
      <c r="BC78" s="205">
        <v>0</v>
      </c>
      <c r="BD78" s="205">
        <v>0</v>
      </c>
      <c r="BE78" s="205">
        <v>0</v>
      </c>
      <c r="BF78" s="205">
        <v>0</v>
      </c>
      <c r="BG78" s="205">
        <v>0</v>
      </c>
      <c r="BH78" s="205">
        <v>0</v>
      </c>
      <c r="BI78" s="205">
        <v>0</v>
      </c>
      <c r="BJ78" s="205">
        <v>0</v>
      </c>
      <c r="BK78" s="205">
        <v>0</v>
      </c>
      <c r="BL78" s="205">
        <v>0</v>
      </c>
      <c r="BM78" s="205">
        <v>0</v>
      </c>
      <c r="BN78" s="205">
        <v>0</v>
      </c>
      <c r="BO78" s="206">
        <v>0</v>
      </c>
      <c r="BP78" s="205">
        <v>0</v>
      </c>
      <c r="BQ78" s="205">
        <v>0</v>
      </c>
      <c r="BR78" s="205">
        <v>0</v>
      </c>
      <c r="BS78" s="205">
        <v>0</v>
      </c>
      <c r="BT78" s="205">
        <v>0</v>
      </c>
      <c r="BU78" s="205">
        <v>0</v>
      </c>
      <c r="BV78" s="205">
        <v>0</v>
      </c>
      <c r="BW78" s="205">
        <v>0</v>
      </c>
      <c r="BX78" s="205">
        <v>0</v>
      </c>
      <c r="BY78" s="205">
        <v>0</v>
      </c>
      <c r="BZ78" s="205">
        <v>0</v>
      </c>
      <c r="CA78" s="205">
        <v>0</v>
      </c>
      <c r="CB78" s="205">
        <v>0</v>
      </c>
      <c r="CC78" s="205">
        <v>0</v>
      </c>
      <c r="CD78" s="205">
        <v>0</v>
      </c>
      <c r="CE78" s="205">
        <v>0</v>
      </c>
      <c r="CF78" s="205">
        <v>0</v>
      </c>
      <c r="CG78" s="205">
        <v>0</v>
      </c>
      <c r="CH78" s="205">
        <v>0</v>
      </c>
      <c r="CI78" s="205">
        <v>0</v>
      </c>
      <c r="CJ78" s="205">
        <v>0</v>
      </c>
      <c r="CK78" s="205">
        <v>0</v>
      </c>
      <c r="CL78" s="205">
        <v>0</v>
      </c>
      <c r="CM78" s="205">
        <v>0</v>
      </c>
      <c r="CN78" s="205">
        <v>0</v>
      </c>
      <c r="CO78" s="205">
        <v>0</v>
      </c>
      <c r="CP78" s="205">
        <v>0</v>
      </c>
      <c r="CQ78" s="206">
        <v>0</v>
      </c>
      <c r="CR78" s="205">
        <v>0</v>
      </c>
      <c r="CS78" s="205">
        <v>0</v>
      </c>
      <c r="CT78" s="205">
        <v>0</v>
      </c>
      <c r="CU78" s="205">
        <v>0</v>
      </c>
      <c r="CV78" s="205">
        <v>0</v>
      </c>
      <c r="CW78" s="205">
        <v>0</v>
      </c>
      <c r="CX78" s="205">
        <v>0</v>
      </c>
      <c r="CY78" s="205">
        <v>0</v>
      </c>
      <c r="CZ78" s="205">
        <v>0</v>
      </c>
      <c r="DA78" s="205">
        <v>0</v>
      </c>
      <c r="DB78" s="205">
        <v>0</v>
      </c>
      <c r="DC78" s="205">
        <v>0</v>
      </c>
      <c r="DD78" s="205">
        <v>0</v>
      </c>
      <c r="DE78" s="205">
        <v>0</v>
      </c>
      <c r="DF78" s="205">
        <v>0</v>
      </c>
      <c r="DG78" s="205">
        <v>0</v>
      </c>
      <c r="DH78" s="205">
        <v>0</v>
      </c>
      <c r="DI78" s="205">
        <v>0</v>
      </c>
      <c r="DJ78" s="205">
        <v>0</v>
      </c>
      <c r="DK78" s="205">
        <v>0</v>
      </c>
      <c r="DL78" s="205">
        <v>0</v>
      </c>
      <c r="DM78" s="205">
        <v>0</v>
      </c>
      <c r="DN78" s="205">
        <v>0</v>
      </c>
      <c r="DO78" s="205">
        <v>0</v>
      </c>
      <c r="DP78" s="205">
        <v>0</v>
      </c>
      <c r="DQ78" s="205">
        <v>0</v>
      </c>
      <c r="DR78" s="205">
        <v>0</v>
      </c>
      <c r="DS78" s="205">
        <v>0</v>
      </c>
      <c r="DT78" s="205">
        <v>0</v>
      </c>
      <c r="DU78" s="205">
        <v>0</v>
      </c>
      <c r="DV78" s="205">
        <v>0</v>
      </c>
      <c r="DW78" s="205">
        <v>0</v>
      </c>
      <c r="DX78" s="205">
        <v>0</v>
      </c>
      <c r="DY78" s="205">
        <v>0</v>
      </c>
      <c r="DZ78" s="206">
        <v>0</v>
      </c>
      <c r="EA78" s="205">
        <v>0</v>
      </c>
      <c r="EB78" s="205">
        <v>0</v>
      </c>
      <c r="EC78" s="205">
        <v>0</v>
      </c>
      <c r="ED78" s="205">
        <v>0</v>
      </c>
      <c r="EE78" s="205">
        <v>0</v>
      </c>
      <c r="EF78" s="205">
        <v>0</v>
      </c>
      <c r="EG78" s="205">
        <v>0</v>
      </c>
      <c r="EH78" s="205">
        <v>0</v>
      </c>
      <c r="EI78" s="205">
        <v>0</v>
      </c>
      <c r="EJ78" s="205">
        <v>0</v>
      </c>
      <c r="EK78" s="205">
        <v>0</v>
      </c>
      <c r="EL78" s="205">
        <v>0</v>
      </c>
      <c r="EM78" s="205">
        <v>0</v>
      </c>
      <c r="EN78" s="205">
        <v>0</v>
      </c>
      <c r="EO78" s="205">
        <v>0</v>
      </c>
      <c r="EP78" s="205">
        <v>0</v>
      </c>
      <c r="EQ78" s="205">
        <v>0</v>
      </c>
      <c r="ER78" s="205">
        <v>0</v>
      </c>
      <c r="ES78" s="205">
        <v>0</v>
      </c>
      <c r="ET78" s="205">
        <v>0</v>
      </c>
      <c r="EU78" s="205">
        <v>0</v>
      </c>
      <c r="EV78" s="205">
        <v>0</v>
      </c>
      <c r="EW78" s="205">
        <v>0</v>
      </c>
      <c r="EX78" s="205">
        <v>0</v>
      </c>
      <c r="EY78" s="205">
        <v>0</v>
      </c>
      <c r="EZ78" s="205">
        <v>0</v>
      </c>
      <c r="FA78" s="205">
        <v>0</v>
      </c>
      <c r="FB78" s="206">
        <v>0</v>
      </c>
      <c r="FC78" s="205">
        <v>0</v>
      </c>
      <c r="FD78" s="205">
        <v>0</v>
      </c>
      <c r="FE78" s="205">
        <v>0</v>
      </c>
      <c r="FF78" s="205">
        <v>0</v>
      </c>
      <c r="FG78" s="205">
        <v>0</v>
      </c>
      <c r="FH78" s="205">
        <v>0</v>
      </c>
      <c r="FI78" s="205">
        <v>0</v>
      </c>
      <c r="FJ78" s="205">
        <v>0</v>
      </c>
      <c r="FK78" s="205">
        <v>0</v>
      </c>
      <c r="FL78" s="205">
        <v>0</v>
      </c>
      <c r="FM78" s="205">
        <v>0</v>
      </c>
      <c r="FN78" s="205">
        <v>0</v>
      </c>
      <c r="FO78" s="205">
        <v>0</v>
      </c>
      <c r="FP78" s="205">
        <v>0</v>
      </c>
      <c r="FQ78" s="205">
        <v>0</v>
      </c>
      <c r="FR78" s="205">
        <v>0</v>
      </c>
      <c r="FS78" s="205">
        <v>0</v>
      </c>
      <c r="FT78" s="205">
        <v>0</v>
      </c>
      <c r="FU78" s="205">
        <v>0</v>
      </c>
      <c r="FV78" s="205">
        <v>0</v>
      </c>
      <c r="FW78" s="205">
        <v>0</v>
      </c>
      <c r="FX78" s="205">
        <v>0</v>
      </c>
      <c r="FY78" s="205">
        <v>0</v>
      </c>
      <c r="FZ78" s="205">
        <v>0</v>
      </c>
      <c r="GA78" s="205">
        <v>0</v>
      </c>
      <c r="GB78" s="205">
        <v>0</v>
      </c>
      <c r="GC78" s="205">
        <v>0</v>
      </c>
      <c r="GD78" s="206">
        <v>0</v>
      </c>
      <c r="GE78" s="24"/>
      <c r="GF78" s="22"/>
      <c r="GG78" s="21"/>
      <c r="GH78" s="21"/>
      <c r="GI78" s="21"/>
      <c r="GJ78" s="21"/>
      <c r="GK78" s="21"/>
      <c r="GL78" s="21"/>
      <c r="GM78" s="21"/>
    </row>
    <row r="79" spans="1:195" s="23" customFormat="1" ht="17" customHeight="1">
      <c r="A79" s="1"/>
      <c r="B79" s="1">
        <v>7</v>
      </c>
      <c r="C79" s="7" t="s">
        <v>230</v>
      </c>
      <c r="D79" s="56" t="s">
        <v>67</v>
      </c>
      <c r="E79" s="19" t="s">
        <v>68</v>
      </c>
      <c r="F79" s="19" t="s">
        <v>36</v>
      </c>
      <c r="G79" s="19" t="s">
        <v>68</v>
      </c>
      <c r="H79" s="26"/>
      <c r="I79" s="204">
        <v>0</v>
      </c>
      <c r="J79" s="205">
        <v>0</v>
      </c>
      <c r="K79" s="205">
        <v>0</v>
      </c>
      <c r="L79" s="205">
        <v>0</v>
      </c>
      <c r="M79" s="205">
        <v>0</v>
      </c>
      <c r="N79" s="205">
        <v>0</v>
      </c>
      <c r="O79" s="205">
        <v>0</v>
      </c>
      <c r="P79" s="205">
        <v>0</v>
      </c>
      <c r="Q79" s="205">
        <v>0</v>
      </c>
      <c r="R79" s="205">
        <v>0</v>
      </c>
      <c r="S79" s="205">
        <v>0</v>
      </c>
      <c r="T79" s="205">
        <v>0</v>
      </c>
      <c r="U79" s="205">
        <v>0</v>
      </c>
      <c r="V79" s="205">
        <v>0</v>
      </c>
      <c r="W79" s="205">
        <v>0</v>
      </c>
      <c r="X79" s="205">
        <v>0</v>
      </c>
      <c r="Y79" s="205">
        <v>0</v>
      </c>
      <c r="Z79" s="205">
        <v>0</v>
      </c>
      <c r="AA79" s="205">
        <v>0</v>
      </c>
      <c r="AB79" s="205">
        <v>0</v>
      </c>
      <c r="AC79" s="205">
        <v>0</v>
      </c>
      <c r="AD79" s="205">
        <v>0</v>
      </c>
      <c r="AE79" s="205">
        <v>0</v>
      </c>
      <c r="AF79" s="205">
        <v>0</v>
      </c>
      <c r="AG79" s="205">
        <v>0</v>
      </c>
      <c r="AH79" s="205">
        <v>0</v>
      </c>
      <c r="AI79" s="205">
        <v>0</v>
      </c>
      <c r="AJ79" s="205">
        <v>0</v>
      </c>
      <c r="AK79" s="205">
        <v>0</v>
      </c>
      <c r="AL79" s="205">
        <v>0</v>
      </c>
      <c r="AM79" s="206">
        <v>0</v>
      </c>
      <c r="AN79" s="205">
        <v>0</v>
      </c>
      <c r="AO79" s="205">
        <v>0</v>
      </c>
      <c r="AP79" s="205">
        <v>0</v>
      </c>
      <c r="AQ79" s="205">
        <v>0</v>
      </c>
      <c r="AR79" s="205">
        <v>0</v>
      </c>
      <c r="AS79" s="205">
        <v>0</v>
      </c>
      <c r="AT79" s="205">
        <v>0</v>
      </c>
      <c r="AU79" s="205">
        <v>0</v>
      </c>
      <c r="AV79" s="205">
        <v>0</v>
      </c>
      <c r="AW79" s="205">
        <v>0</v>
      </c>
      <c r="AX79" s="205">
        <v>0</v>
      </c>
      <c r="AY79" s="205">
        <v>0</v>
      </c>
      <c r="AZ79" s="205">
        <v>0</v>
      </c>
      <c r="BA79" s="205">
        <v>0</v>
      </c>
      <c r="BB79" s="205">
        <v>0</v>
      </c>
      <c r="BC79" s="205">
        <v>0</v>
      </c>
      <c r="BD79" s="205">
        <v>0</v>
      </c>
      <c r="BE79" s="205">
        <v>0</v>
      </c>
      <c r="BF79" s="205">
        <v>0</v>
      </c>
      <c r="BG79" s="205">
        <v>0</v>
      </c>
      <c r="BH79" s="205">
        <v>0</v>
      </c>
      <c r="BI79" s="205">
        <v>0</v>
      </c>
      <c r="BJ79" s="205">
        <v>0</v>
      </c>
      <c r="BK79" s="205">
        <v>0</v>
      </c>
      <c r="BL79" s="205">
        <v>0</v>
      </c>
      <c r="BM79" s="205">
        <v>0</v>
      </c>
      <c r="BN79" s="205">
        <v>0</v>
      </c>
      <c r="BO79" s="206">
        <v>0</v>
      </c>
      <c r="BP79" s="205">
        <v>0</v>
      </c>
      <c r="BQ79" s="205">
        <v>0</v>
      </c>
      <c r="BR79" s="205">
        <v>0</v>
      </c>
      <c r="BS79" s="205">
        <v>0</v>
      </c>
      <c r="BT79" s="205">
        <v>0</v>
      </c>
      <c r="BU79" s="205">
        <v>0</v>
      </c>
      <c r="BV79" s="205">
        <v>0</v>
      </c>
      <c r="BW79" s="205">
        <v>0</v>
      </c>
      <c r="BX79" s="205">
        <v>0</v>
      </c>
      <c r="BY79" s="205">
        <v>0</v>
      </c>
      <c r="BZ79" s="205">
        <v>0</v>
      </c>
      <c r="CA79" s="205">
        <v>0</v>
      </c>
      <c r="CB79" s="205">
        <v>0</v>
      </c>
      <c r="CC79" s="205">
        <v>0</v>
      </c>
      <c r="CD79" s="205">
        <v>0</v>
      </c>
      <c r="CE79" s="205">
        <v>0</v>
      </c>
      <c r="CF79" s="205">
        <v>0</v>
      </c>
      <c r="CG79" s="205">
        <v>0</v>
      </c>
      <c r="CH79" s="205">
        <v>0</v>
      </c>
      <c r="CI79" s="205">
        <v>0</v>
      </c>
      <c r="CJ79" s="205">
        <v>0</v>
      </c>
      <c r="CK79" s="205">
        <v>0</v>
      </c>
      <c r="CL79" s="205">
        <v>0</v>
      </c>
      <c r="CM79" s="205">
        <v>0</v>
      </c>
      <c r="CN79" s="205">
        <v>0</v>
      </c>
      <c r="CO79" s="205">
        <v>0</v>
      </c>
      <c r="CP79" s="205">
        <v>0</v>
      </c>
      <c r="CQ79" s="206">
        <v>0</v>
      </c>
      <c r="CR79" s="205">
        <v>0</v>
      </c>
      <c r="CS79" s="205">
        <v>0</v>
      </c>
      <c r="CT79" s="205">
        <v>0</v>
      </c>
      <c r="CU79" s="205">
        <v>0</v>
      </c>
      <c r="CV79" s="205">
        <v>0</v>
      </c>
      <c r="CW79" s="205">
        <v>0</v>
      </c>
      <c r="CX79" s="205">
        <v>0</v>
      </c>
      <c r="CY79" s="205">
        <v>0</v>
      </c>
      <c r="CZ79" s="205">
        <v>0</v>
      </c>
      <c r="DA79" s="205">
        <v>0</v>
      </c>
      <c r="DB79" s="205">
        <v>0</v>
      </c>
      <c r="DC79" s="205">
        <v>0</v>
      </c>
      <c r="DD79" s="205">
        <v>0</v>
      </c>
      <c r="DE79" s="205">
        <v>0</v>
      </c>
      <c r="DF79" s="205">
        <v>0</v>
      </c>
      <c r="DG79" s="205">
        <v>0</v>
      </c>
      <c r="DH79" s="205">
        <v>0</v>
      </c>
      <c r="DI79" s="205">
        <v>0</v>
      </c>
      <c r="DJ79" s="205">
        <v>0</v>
      </c>
      <c r="DK79" s="205">
        <v>0</v>
      </c>
      <c r="DL79" s="205">
        <v>0</v>
      </c>
      <c r="DM79" s="205">
        <v>0</v>
      </c>
      <c r="DN79" s="205">
        <v>0</v>
      </c>
      <c r="DO79" s="205">
        <v>0</v>
      </c>
      <c r="DP79" s="205">
        <v>0</v>
      </c>
      <c r="DQ79" s="205">
        <v>0</v>
      </c>
      <c r="DR79" s="205">
        <v>0</v>
      </c>
      <c r="DS79" s="205">
        <v>0</v>
      </c>
      <c r="DT79" s="205">
        <v>0</v>
      </c>
      <c r="DU79" s="205">
        <v>0</v>
      </c>
      <c r="DV79" s="205">
        <v>0</v>
      </c>
      <c r="DW79" s="205">
        <v>0</v>
      </c>
      <c r="DX79" s="205">
        <v>0</v>
      </c>
      <c r="DY79" s="205">
        <v>0</v>
      </c>
      <c r="DZ79" s="206">
        <v>0</v>
      </c>
      <c r="EA79" s="205">
        <v>0</v>
      </c>
      <c r="EB79" s="205">
        <v>0</v>
      </c>
      <c r="EC79" s="205">
        <v>0</v>
      </c>
      <c r="ED79" s="205">
        <v>0</v>
      </c>
      <c r="EE79" s="205">
        <v>0</v>
      </c>
      <c r="EF79" s="205">
        <v>0</v>
      </c>
      <c r="EG79" s="205">
        <v>0</v>
      </c>
      <c r="EH79" s="205">
        <v>0</v>
      </c>
      <c r="EI79" s="205">
        <v>0</v>
      </c>
      <c r="EJ79" s="205">
        <v>0</v>
      </c>
      <c r="EK79" s="205">
        <v>0</v>
      </c>
      <c r="EL79" s="205">
        <v>0</v>
      </c>
      <c r="EM79" s="205">
        <v>0</v>
      </c>
      <c r="EN79" s="205">
        <v>0</v>
      </c>
      <c r="EO79" s="205">
        <v>0</v>
      </c>
      <c r="EP79" s="205">
        <v>0</v>
      </c>
      <c r="EQ79" s="205">
        <v>0</v>
      </c>
      <c r="ER79" s="205">
        <v>0</v>
      </c>
      <c r="ES79" s="205">
        <v>0</v>
      </c>
      <c r="ET79" s="205">
        <v>0</v>
      </c>
      <c r="EU79" s="205">
        <v>0</v>
      </c>
      <c r="EV79" s="205">
        <v>0</v>
      </c>
      <c r="EW79" s="205">
        <v>0</v>
      </c>
      <c r="EX79" s="205">
        <v>0</v>
      </c>
      <c r="EY79" s="205">
        <v>0</v>
      </c>
      <c r="EZ79" s="205">
        <v>0</v>
      </c>
      <c r="FA79" s="205">
        <v>0</v>
      </c>
      <c r="FB79" s="206">
        <v>0</v>
      </c>
      <c r="FC79" s="205">
        <v>0</v>
      </c>
      <c r="FD79" s="205">
        <v>0</v>
      </c>
      <c r="FE79" s="205">
        <v>0</v>
      </c>
      <c r="FF79" s="205">
        <v>0</v>
      </c>
      <c r="FG79" s="205">
        <v>0</v>
      </c>
      <c r="FH79" s="205">
        <v>0</v>
      </c>
      <c r="FI79" s="205">
        <v>0</v>
      </c>
      <c r="FJ79" s="205">
        <v>0</v>
      </c>
      <c r="FK79" s="205">
        <v>0</v>
      </c>
      <c r="FL79" s="205">
        <v>0</v>
      </c>
      <c r="FM79" s="205">
        <v>0</v>
      </c>
      <c r="FN79" s="205">
        <v>0</v>
      </c>
      <c r="FO79" s="205">
        <v>0</v>
      </c>
      <c r="FP79" s="205">
        <v>0</v>
      </c>
      <c r="FQ79" s="205">
        <v>0</v>
      </c>
      <c r="FR79" s="205">
        <v>0</v>
      </c>
      <c r="FS79" s="205">
        <v>0</v>
      </c>
      <c r="FT79" s="205">
        <v>0</v>
      </c>
      <c r="FU79" s="205">
        <v>0</v>
      </c>
      <c r="FV79" s="205">
        <v>0</v>
      </c>
      <c r="FW79" s="205">
        <v>0</v>
      </c>
      <c r="FX79" s="205">
        <v>0</v>
      </c>
      <c r="FY79" s="205">
        <v>0</v>
      </c>
      <c r="FZ79" s="205">
        <v>0</v>
      </c>
      <c r="GA79" s="205">
        <v>0</v>
      </c>
      <c r="GB79" s="205">
        <v>0</v>
      </c>
      <c r="GC79" s="205">
        <v>0</v>
      </c>
      <c r="GD79" s="206">
        <v>0</v>
      </c>
      <c r="GE79" s="24"/>
      <c r="GF79" s="22"/>
      <c r="GG79" s="21"/>
      <c r="GH79" s="21"/>
      <c r="GI79" s="21"/>
      <c r="GJ79" s="21"/>
      <c r="GK79" s="21"/>
      <c r="GL79" s="21"/>
      <c r="GM79" s="21"/>
    </row>
    <row r="80" spans="1:195" s="28" customFormat="1" ht="17" customHeight="1">
      <c r="A80" s="1"/>
      <c r="B80" s="1">
        <v>7</v>
      </c>
      <c r="C80" s="25" t="s">
        <v>48</v>
      </c>
      <c r="D80" s="56" t="s">
        <v>67</v>
      </c>
      <c r="E80" s="27" t="s">
        <v>68</v>
      </c>
      <c r="F80" s="27" t="s">
        <v>36</v>
      </c>
      <c r="G80" s="27" t="s">
        <v>68</v>
      </c>
      <c r="H80" s="26"/>
      <c r="I80" s="207">
        <v>0</v>
      </c>
      <c r="J80" s="208">
        <v>0</v>
      </c>
      <c r="K80" s="208">
        <v>0</v>
      </c>
      <c r="L80" s="208">
        <v>0</v>
      </c>
      <c r="M80" s="208">
        <v>0</v>
      </c>
      <c r="N80" s="208">
        <v>0</v>
      </c>
      <c r="O80" s="208">
        <v>0</v>
      </c>
      <c r="P80" s="208">
        <v>0</v>
      </c>
      <c r="Q80" s="208">
        <v>0</v>
      </c>
      <c r="R80" s="208">
        <v>0</v>
      </c>
      <c r="S80" s="208">
        <v>0</v>
      </c>
      <c r="T80" s="208">
        <v>0</v>
      </c>
      <c r="U80" s="208">
        <v>0</v>
      </c>
      <c r="V80" s="208">
        <v>0</v>
      </c>
      <c r="W80" s="208">
        <v>0</v>
      </c>
      <c r="X80" s="208">
        <v>0</v>
      </c>
      <c r="Y80" s="208">
        <v>0</v>
      </c>
      <c r="Z80" s="208">
        <v>0</v>
      </c>
      <c r="AA80" s="208">
        <v>0</v>
      </c>
      <c r="AB80" s="208">
        <v>0</v>
      </c>
      <c r="AC80" s="208">
        <v>0</v>
      </c>
      <c r="AD80" s="208">
        <v>0</v>
      </c>
      <c r="AE80" s="208">
        <v>0</v>
      </c>
      <c r="AF80" s="208">
        <v>0</v>
      </c>
      <c r="AG80" s="208">
        <v>0</v>
      </c>
      <c r="AH80" s="208">
        <v>0</v>
      </c>
      <c r="AI80" s="208">
        <v>0</v>
      </c>
      <c r="AJ80" s="208">
        <v>0</v>
      </c>
      <c r="AK80" s="208">
        <v>0</v>
      </c>
      <c r="AL80" s="208">
        <v>0</v>
      </c>
      <c r="AM80" s="209">
        <v>0</v>
      </c>
      <c r="AN80" s="208">
        <v>0</v>
      </c>
      <c r="AO80" s="208">
        <v>0</v>
      </c>
      <c r="AP80" s="208">
        <v>0</v>
      </c>
      <c r="AQ80" s="208">
        <v>0</v>
      </c>
      <c r="AR80" s="208">
        <v>0</v>
      </c>
      <c r="AS80" s="208">
        <v>0</v>
      </c>
      <c r="AT80" s="208">
        <v>0</v>
      </c>
      <c r="AU80" s="208">
        <v>0</v>
      </c>
      <c r="AV80" s="208">
        <v>0</v>
      </c>
      <c r="AW80" s="208">
        <v>0</v>
      </c>
      <c r="AX80" s="208">
        <v>0</v>
      </c>
      <c r="AY80" s="208">
        <v>0</v>
      </c>
      <c r="AZ80" s="208">
        <v>0</v>
      </c>
      <c r="BA80" s="208">
        <v>0</v>
      </c>
      <c r="BB80" s="208">
        <v>0</v>
      </c>
      <c r="BC80" s="208">
        <v>0</v>
      </c>
      <c r="BD80" s="208">
        <v>0</v>
      </c>
      <c r="BE80" s="208">
        <v>0</v>
      </c>
      <c r="BF80" s="208">
        <v>0</v>
      </c>
      <c r="BG80" s="208">
        <v>0</v>
      </c>
      <c r="BH80" s="208">
        <v>0</v>
      </c>
      <c r="BI80" s="208">
        <v>0</v>
      </c>
      <c r="BJ80" s="208">
        <v>0</v>
      </c>
      <c r="BK80" s="208">
        <v>0</v>
      </c>
      <c r="BL80" s="208">
        <v>0</v>
      </c>
      <c r="BM80" s="208">
        <v>0</v>
      </c>
      <c r="BN80" s="208">
        <v>0</v>
      </c>
      <c r="BO80" s="209">
        <v>0</v>
      </c>
      <c r="BP80" s="208">
        <v>0</v>
      </c>
      <c r="BQ80" s="208">
        <v>0</v>
      </c>
      <c r="BR80" s="208">
        <v>0</v>
      </c>
      <c r="BS80" s="208">
        <v>0</v>
      </c>
      <c r="BT80" s="208">
        <v>0</v>
      </c>
      <c r="BU80" s="208">
        <v>0</v>
      </c>
      <c r="BV80" s="208">
        <v>0</v>
      </c>
      <c r="BW80" s="208">
        <v>0</v>
      </c>
      <c r="BX80" s="208">
        <v>0</v>
      </c>
      <c r="BY80" s="208">
        <v>0</v>
      </c>
      <c r="BZ80" s="208">
        <v>0</v>
      </c>
      <c r="CA80" s="208">
        <v>0</v>
      </c>
      <c r="CB80" s="208">
        <v>0</v>
      </c>
      <c r="CC80" s="208">
        <v>0</v>
      </c>
      <c r="CD80" s="208">
        <v>0</v>
      </c>
      <c r="CE80" s="208">
        <v>0</v>
      </c>
      <c r="CF80" s="208">
        <v>0</v>
      </c>
      <c r="CG80" s="208">
        <v>0</v>
      </c>
      <c r="CH80" s="208">
        <v>0</v>
      </c>
      <c r="CI80" s="208">
        <v>0</v>
      </c>
      <c r="CJ80" s="208">
        <v>0</v>
      </c>
      <c r="CK80" s="208">
        <v>0</v>
      </c>
      <c r="CL80" s="208">
        <v>0</v>
      </c>
      <c r="CM80" s="208">
        <v>0</v>
      </c>
      <c r="CN80" s="208">
        <v>0</v>
      </c>
      <c r="CO80" s="208">
        <v>0</v>
      </c>
      <c r="CP80" s="208">
        <v>0</v>
      </c>
      <c r="CQ80" s="209">
        <v>0</v>
      </c>
      <c r="CR80" s="208">
        <v>0</v>
      </c>
      <c r="CS80" s="208">
        <v>0</v>
      </c>
      <c r="CT80" s="208">
        <v>0</v>
      </c>
      <c r="CU80" s="208">
        <v>0</v>
      </c>
      <c r="CV80" s="208">
        <v>0</v>
      </c>
      <c r="CW80" s="208">
        <v>0</v>
      </c>
      <c r="CX80" s="208">
        <v>0</v>
      </c>
      <c r="CY80" s="208">
        <v>0</v>
      </c>
      <c r="CZ80" s="208">
        <v>0</v>
      </c>
      <c r="DA80" s="208">
        <v>0</v>
      </c>
      <c r="DB80" s="208">
        <v>0</v>
      </c>
      <c r="DC80" s="208">
        <v>0</v>
      </c>
      <c r="DD80" s="208">
        <v>0</v>
      </c>
      <c r="DE80" s="208">
        <v>0</v>
      </c>
      <c r="DF80" s="208">
        <v>0</v>
      </c>
      <c r="DG80" s="208">
        <v>0</v>
      </c>
      <c r="DH80" s="208">
        <v>0</v>
      </c>
      <c r="DI80" s="208">
        <v>0</v>
      </c>
      <c r="DJ80" s="208">
        <v>0</v>
      </c>
      <c r="DK80" s="208">
        <v>0</v>
      </c>
      <c r="DL80" s="208">
        <v>0</v>
      </c>
      <c r="DM80" s="208">
        <v>0</v>
      </c>
      <c r="DN80" s="208">
        <v>0</v>
      </c>
      <c r="DO80" s="208">
        <v>0</v>
      </c>
      <c r="DP80" s="208">
        <v>0</v>
      </c>
      <c r="DQ80" s="208">
        <v>0</v>
      </c>
      <c r="DR80" s="208">
        <v>0</v>
      </c>
      <c r="DS80" s="208">
        <v>0</v>
      </c>
      <c r="DT80" s="208">
        <v>0</v>
      </c>
      <c r="DU80" s="208">
        <v>0</v>
      </c>
      <c r="DV80" s="208">
        <v>0</v>
      </c>
      <c r="DW80" s="208">
        <v>0</v>
      </c>
      <c r="DX80" s="208">
        <v>0</v>
      </c>
      <c r="DY80" s="208">
        <v>0</v>
      </c>
      <c r="DZ80" s="209">
        <v>0</v>
      </c>
      <c r="EA80" s="208">
        <v>0</v>
      </c>
      <c r="EB80" s="208">
        <v>0</v>
      </c>
      <c r="EC80" s="208">
        <v>0</v>
      </c>
      <c r="ED80" s="208">
        <v>0</v>
      </c>
      <c r="EE80" s="208">
        <v>0</v>
      </c>
      <c r="EF80" s="208">
        <v>0</v>
      </c>
      <c r="EG80" s="208">
        <v>0</v>
      </c>
      <c r="EH80" s="208">
        <v>0</v>
      </c>
      <c r="EI80" s="208">
        <v>0</v>
      </c>
      <c r="EJ80" s="208">
        <v>0</v>
      </c>
      <c r="EK80" s="208">
        <v>0</v>
      </c>
      <c r="EL80" s="208">
        <v>0</v>
      </c>
      <c r="EM80" s="208">
        <v>0</v>
      </c>
      <c r="EN80" s="208">
        <v>0</v>
      </c>
      <c r="EO80" s="208">
        <v>0</v>
      </c>
      <c r="EP80" s="208">
        <v>0</v>
      </c>
      <c r="EQ80" s="208">
        <v>0</v>
      </c>
      <c r="ER80" s="208">
        <v>0</v>
      </c>
      <c r="ES80" s="208">
        <v>0</v>
      </c>
      <c r="ET80" s="208">
        <v>0</v>
      </c>
      <c r="EU80" s="208">
        <v>0</v>
      </c>
      <c r="EV80" s="208">
        <v>0</v>
      </c>
      <c r="EW80" s="208">
        <v>0</v>
      </c>
      <c r="EX80" s="208">
        <v>0</v>
      </c>
      <c r="EY80" s="208">
        <v>0</v>
      </c>
      <c r="EZ80" s="208">
        <v>0</v>
      </c>
      <c r="FA80" s="208">
        <v>0</v>
      </c>
      <c r="FB80" s="209">
        <v>0</v>
      </c>
      <c r="FC80" s="208">
        <v>0</v>
      </c>
      <c r="FD80" s="208">
        <v>0</v>
      </c>
      <c r="FE80" s="208">
        <v>0</v>
      </c>
      <c r="FF80" s="208">
        <v>0</v>
      </c>
      <c r="FG80" s="208">
        <v>0</v>
      </c>
      <c r="FH80" s="208">
        <v>0</v>
      </c>
      <c r="FI80" s="208">
        <v>0</v>
      </c>
      <c r="FJ80" s="208">
        <v>0</v>
      </c>
      <c r="FK80" s="208">
        <v>0</v>
      </c>
      <c r="FL80" s="208">
        <v>0</v>
      </c>
      <c r="FM80" s="208">
        <v>0</v>
      </c>
      <c r="FN80" s="208">
        <v>0</v>
      </c>
      <c r="FO80" s="208">
        <v>0</v>
      </c>
      <c r="FP80" s="208">
        <v>0</v>
      </c>
      <c r="FQ80" s="208">
        <v>0</v>
      </c>
      <c r="FR80" s="208">
        <v>0</v>
      </c>
      <c r="FS80" s="208">
        <v>0</v>
      </c>
      <c r="FT80" s="208">
        <v>0</v>
      </c>
      <c r="FU80" s="208">
        <v>0</v>
      </c>
      <c r="FV80" s="208">
        <v>0</v>
      </c>
      <c r="FW80" s="208">
        <v>0</v>
      </c>
      <c r="FX80" s="208">
        <v>0</v>
      </c>
      <c r="FY80" s="208">
        <v>0</v>
      </c>
      <c r="FZ80" s="208">
        <v>0</v>
      </c>
      <c r="GA80" s="208">
        <v>0</v>
      </c>
      <c r="GB80" s="208">
        <v>0</v>
      </c>
      <c r="GC80" s="208">
        <v>0</v>
      </c>
      <c r="GD80" s="209">
        <v>0</v>
      </c>
      <c r="GE80" s="54"/>
      <c r="GF80" s="22"/>
      <c r="GG80" s="21"/>
      <c r="GH80" s="21"/>
      <c r="GI80" s="21"/>
      <c r="GJ80" s="21"/>
      <c r="GK80" s="21"/>
      <c r="GL80" s="21"/>
      <c r="GM80" s="21"/>
    </row>
    <row r="81" spans="1:195" s="28" customFormat="1" ht="17" customHeight="1">
      <c r="A81" s="1"/>
      <c r="B81" s="1">
        <v>7</v>
      </c>
      <c r="C81" s="25" t="s">
        <v>43</v>
      </c>
      <c r="D81" s="56" t="s">
        <v>67</v>
      </c>
      <c r="E81" s="27" t="s">
        <v>68</v>
      </c>
      <c r="F81" s="27" t="s">
        <v>36</v>
      </c>
      <c r="G81" s="27" t="s">
        <v>68</v>
      </c>
      <c r="H81" s="26"/>
      <c r="I81" s="207">
        <v>0</v>
      </c>
      <c r="J81" s="208">
        <v>0</v>
      </c>
      <c r="K81" s="208">
        <v>0</v>
      </c>
      <c r="L81" s="208">
        <v>0</v>
      </c>
      <c r="M81" s="208">
        <v>0</v>
      </c>
      <c r="N81" s="208">
        <v>0</v>
      </c>
      <c r="O81" s="208">
        <v>0</v>
      </c>
      <c r="P81" s="208">
        <v>0</v>
      </c>
      <c r="Q81" s="208">
        <v>0</v>
      </c>
      <c r="R81" s="208">
        <v>0</v>
      </c>
      <c r="S81" s="208">
        <v>0</v>
      </c>
      <c r="T81" s="208">
        <v>0</v>
      </c>
      <c r="U81" s="208">
        <v>0</v>
      </c>
      <c r="V81" s="208">
        <v>0</v>
      </c>
      <c r="W81" s="208">
        <v>0</v>
      </c>
      <c r="X81" s="208">
        <v>0</v>
      </c>
      <c r="Y81" s="208">
        <v>0</v>
      </c>
      <c r="Z81" s="208">
        <v>0</v>
      </c>
      <c r="AA81" s="208">
        <v>0</v>
      </c>
      <c r="AB81" s="208">
        <v>0</v>
      </c>
      <c r="AC81" s="208">
        <v>0</v>
      </c>
      <c r="AD81" s="208">
        <v>0</v>
      </c>
      <c r="AE81" s="208">
        <v>0</v>
      </c>
      <c r="AF81" s="208">
        <v>0</v>
      </c>
      <c r="AG81" s="208">
        <v>0</v>
      </c>
      <c r="AH81" s="208">
        <v>0</v>
      </c>
      <c r="AI81" s="208">
        <v>0</v>
      </c>
      <c r="AJ81" s="208">
        <v>0</v>
      </c>
      <c r="AK81" s="208">
        <v>0</v>
      </c>
      <c r="AL81" s="208">
        <v>0</v>
      </c>
      <c r="AM81" s="209">
        <v>0</v>
      </c>
      <c r="AN81" s="208">
        <v>0</v>
      </c>
      <c r="AO81" s="208">
        <v>0</v>
      </c>
      <c r="AP81" s="208">
        <v>0</v>
      </c>
      <c r="AQ81" s="208">
        <v>0</v>
      </c>
      <c r="AR81" s="208">
        <v>0</v>
      </c>
      <c r="AS81" s="208">
        <v>0</v>
      </c>
      <c r="AT81" s="208">
        <v>0</v>
      </c>
      <c r="AU81" s="208">
        <v>0</v>
      </c>
      <c r="AV81" s="208">
        <v>0</v>
      </c>
      <c r="AW81" s="208">
        <v>0</v>
      </c>
      <c r="AX81" s="208">
        <v>0</v>
      </c>
      <c r="AY81" s="208">
        <v>0</v>
      </c>
      <c r="AZ81" s="208">
        <v>0</v>
      </c>
      <c r="BA81" s="208">
        <v>0</v>
      </c>
      <c r="BB81" s="208">
        <v>0</v>
      </c>
      <c r="BC81" s="208">
        <v>0</v>
      </c>
      <c r="BD81" s="208">
        <v>0</v>
      </c>
      <c r="BE81" s="208">
        <v>0</v>
      </c>
      <c r="BF81" s="208">
        <v>0</v>
      </c>
      <c r="BG81" s="208">
        <v>0</v>
      </c>
      <c r="BH81" s="208">
        <v>0</v>
      </c>
      <c r="BI81" s="208">
        <v>0</v>
      </c>
      <c r="BJ81" s="208">
        <v>0</v>
      </c>
      <c r="BK81" s="208">
        <v>0</v>
      </c>
      <c r="BL81" s="208">
        <v>0</v>
      </c>
      <c r="BM81" s="208">
        <v>0</v>
      </c>
      <c r="BN81" s="208">
        <v>0</v>
      </c>
      <c r="BO81" s="209">
        <v>0</v>
      </c>
      <c r="BP81" s="208">
        <v>0</v>
      </c>
      <c r="BQ81" s="208">
        <v>0</v>
      </c>
      <c r="BR81" s="208">
        <v>0</v>
      </c>
      <c r="BS81" s="208">
        <v>0</v>
      </c>
      <c r="BT81" s="208">
        <v>0</v>
      </c>
      <c r="BU81" s="208">
        <v>0</v>
      </c>
      <c r="BV81" s="208">
        <v>0</v>
      </c>
      <c r="BW81" s="208">
        <v>0</v>
      </c>
      <c r="BX81" s="208">
        <v>0</v>
      </c>
      <c r="BY81" s="208">
        <v>0</v>
      </c>
      <c r="BZ81" s="208">
        <v>0</v>
      </c>
      <c r="CA81" s="208">
        <v>0</v>
      </c>
      <c r="CB81" s="208">
        <v>0</v>
      </c>
      <c r="CC81" s="208">
        <v>0</v>
      </c>
      <c r="CD81" s="208">
        <v>0</v>
      </c>
      <c r="CE81" s="208">
        <v>0</v>
      </c>
      <c r="CF81" s="208">
        <v>0</v>
      </c>
      <c r="CG81" s="208">
        <v>0</v>
      </c>
      <c r="CH81" s="208">
        <v>0</v>
      </c>
      <c r="CI81" s="208">
        <v>0</v>
      </c>
      <c r="CJ81" s="208">
        <v>0</v>
      </c>
      <c r="CK81" s="208">
        <v>0</v>
      </c>
      <c r="CL81" s="208">
        <v>0</v>
      </c>
      <c r="CM81" s="208">
        <v>0</v>
      </c>
      <c r="CN81" s="208">
        <v>0</v>
      </c>
      <c r="CO81" s="208">
        <v>0</v>
      </c>
      <c r="CP81" s="208">
        <v>0</v>
      </c>
      <c r="CQ81" s="209">
        <v>0</v>
      </c>
      <c r="CR81" s="208">
        <v>0</v>
      </c>
      <c r="CS81" s="208">
        <v>0</v>
      </c>
      <c r="CT81" s="208">
        <v>0</v>
      </c>
      <c r="CU81" s="208">
        <v>0</v>
      </c>
      <c r="CV81" s="208">
        <v>0</v>
      </c>
      <c r="CW81" s="208">
        <v>0</v>
      </c>
      <c r="CX81" s="208">
        <v>0</v>
      </c>
      <c r="CY81" s="208">
        <v>0</v>
      </c>
      <c r="CZ81" s="208">
        <v>0</v>
      </c>
      <c r="DA81" s="208">
        <v>0</v>
      </c>
      <c r="DB81" s="208">
        <v>0</v>
      </c>
      <c r="DC81" s="208">
        <v>0</v>
      </c>
      <c r="DD81" s="208">
        <v>0</v>
      </c>
      <c r="DE81" s="208">
        <v>0</v>
      </c>
      <c r="DF81" s="208">
        <v>0</v>
      </c>
      <c r="DG81" s="208">
        <v>0</v>
      </c>
      <c r="DH81" s="208">
        <v>0</v>
      </c>
      <c r="DI81" s="208">
        <v>0</v>
      </c>
      <c r="DJ81" s="208">
        <v>0</v>
      </c>
      <c r="DK81" s="208">
        <v>0</v>
      </c>
      <c r="DL81" s="208">
        <v>0</v>
      </c>
      <c r="DM81" s="208">
        <v>0</v>
      </c>
      <c r="DN81" s="208">
        <v>0</v>
      </c>
      <c r="DO81" s="208">
        <v>0</v>
      </c>
      <c r="DP81" s="208">
        <v>0</v>
      </c>
      <c r="DQ81" s="208">
        <v>0</v>
      </c>
      <c r="DR81" s="208">
        <v>0</v>
      </c>
      <c r="DS81" s="208">
        <v>0</v>
      </c>
      <c r="DT81" s="208">
        <v>0</v>
      </c>
      <c r="DU81" s="208">
        <v>0</v>
      </c>
      <c r="DV81" s="208">
        <v>0</v>
      </c>
      <c r="DW81" s="208">
        <v>0</v>
      </c>
      <c r="DX81" s="208">
        <v>0</v>
      </c>
      <c r="DY81" s="208">
        <v>0</v>
      </c>
      <c r="DZ81" s="209">
        <v>0</v>
      </c>
      <c r="EA81" s="208">
        <v>0</v>
      </c>
      <c r="EB81" s="208">
        <v>0</v>
      </c>
      <c r="EC81" s="208">
        <v>0</v>
      </c>
      <c r="ED81" s="208">
        <v>0</v>
      </c>
      <c r="EE81" s="208">
        <v>0</v>
      </c>
      <c r="EF81" s="208">
        <v>0</v>
      </c>
      <c r="EG81" s="208">
        <v>0</v>
      </c>
      <c r="EH81" s="208">
        <v>0</v>
      </c>
      <c r="EI81" s="208">
        <v>0</v>
      </c>
      <c r="EJ81" s="208">
        <v>0</v>
      </c>
      <c r="EK81" s="208">
        <v>0</v>
      </c>
      <c r="EL81" s="208">
        <v>0</v>
      </c>
      <c r="EM81" s="208">
        <v>0</v>
      </c>
      <c r="EN81" s="208">
        <v>0</v>
      </c>
      <c r="EO81" s="208">
        <v>0</v>
      </c>
      <c r="EP81" s="208">
        <v>0</v>
      </c>
      <c r="EQ81" s="208">
        <v>0</v>
      </c>
      <c r="ER81" s="208">
        <v>0</v>
      </c>
      <c r="ES81" s="208">
        <v>0</v>
      </c>
      <c r="ET81" s="208">
        <v>0</v>
      </c>
      <c r="EU81" s="208">
        <v>0</v>
      </c>
      <c r="EV81" s="208">
        <v>0</v>
      </c>
      <c r="EW81" s="208">
        <v>0</v>
      </c>
      <c r="EX81" s="208">
        <v>0</v>
      </c>
      <c r="EY81" s="208">
        <v>0</v>
      </c>
      <c r="EZ81" s="208">
        <v>0</v>
      </c>
      <c r="FA81" s="208">
        <v>0</v>
      </c>
      <c r="FB81" s="209">
        <v>0</v>
      </c>
      <c r="FC81" s="208">
        <v>0</v>
      </c>
      <c r="FD81" s="208">
        <v>0</v>
      </c>
      <c r="FE81" s="208">
        <v>0</v>
      </c>
      <c r="FF81" s="208">
        <v>0</v>
      </c>
      <c r="FG81" s="208">
        <v>0</v>
      </c>
      <c r="FH81" s="208">
        <v>0</v>
      </c>
      <c r="FI81" s="208">
        <v>0</v>
      </c>
      <c r="FJ81" s="208">
        <v>0</v>
      </c>
      <c r="FK81" s="208">
        <v>0</v>
      </c>
      <c r="FL81" s="208">
        <v>0</v>
      </c>
      <c r="FM81" s="208">
        <v>0</v>
      </c>
      <c r="FN81" s="208">
        <v>0</v>
      </c>
      <c r="FO81" s="208">
        <v>0</v>
      </c>
      <c r="FP81" s="208">
        <v>0</v>
      </c>
      <c r="FQ81" s="208">
        <v>0</v>
      </c>
      <c r="FR81" s="208">
        <v>0</v>
      </c>
      <c r="FS81" s="208">
        <v>0</v>
      </c>
      <c r="FT81" s="208">
        <v>0</v>
      </c>
      <c r="FU81" s="208">
        <v>0</v>
      </c>
      <c r="FV81" s="208">
        <v>0</v>
      </c>
      <c r="FW81" s="208">
        <v>0</v>
      </c>
      <c r="FX81" s="208">
        <v>0</v>
      </c>
      <c r="FY81" s="208">
        <v>0</v>
      </c>
      <c r="FZ81" s="208">
        <v>0</v>
      </c>
      <c r="GA81" s="208">
        <v>0</v>
      </c>
      <c r="GB81" s="208">
        <v>0</v>
      </c>
      <c r="GC81" s="208">
        <v>0</v>
      </c>
      <c r="GD81" s="209">
        <v>0</v>
      </c>
      <c r="GE81" s="54"/>
      <c r="GF81" s="22"/>
      <c r="GG81" s="21"/>
      <c r="GH81" s="21"/>
      <c r="GI81" s="21"/>
      <c r="GJ81" s="21"/>
      <c r="GK81" s="21"/>
      <c r="GL81" s="21"/>
      <c r="GM81" s="21"/>
    </row>
    <row r="82" spans="1:195" s="28" customFormat="1" ht="17" customHeight="1">
      <c r="A82" s="1"/>
      <c r="B82" s="1">
        <v>7</v>
      </c>
      <c r="C82" s="25" t="s">
        <v>49</v>
      </c>
      <c r="D82" s="56" t="s">
        <v>67</v>
      </c>
      <c r="E82" s="27" t="s">
        <v>68</v>
      </c>
      <c r="F82" s="27" t="s">
        <v>36</v>
      </c>
      <c r="G82" s="27" t="s">
        <v>68</v>
      </c>
      <c r="H82" s="26"/>
      <c r="I82" s="207">
        <v>0</v>
      </c>
      <c r="J82" s="208">
        <v>0</v>
      </c>
      <c r="K82" s="208">
        <v>0</v>
      </c>
      <c r="L82" s="208">
        <v>0</v>
      </c>
      <c r="M82" s="208">
        <v>0</v>
      </c>
      <c r="N82" s="208">
        <v>0</v>
      </c>
      <c r="O82" s="208">
        <v>0</v>
      </c>
      <c r="P82" s="208">
        <v>0</v>
      </c>
      <c r="Q82" s="208">
        <v>0</v>
      </c>
      <c r="R82" s="208">
        <v>0</v>
      </c>
      <c r="S82" s="208">
        <v>0</v>
      </c>
      <c r="T82" s="208">
        <v>0</v>
      </c>
      <c r="U82" s="208">
        <v>0</v>
      </c>
      <c r="V82" s="208">
        <v>0</v>
      </c>
      <c r="W82" s="208">
        <v>0</v>
      </c>
      <c r="X82" s="208">
        <v>0</v>
      </c>
      <c r="Y82" s="208">
        <v>0</v>
      </c>
      <c r="Z82" s="208">
        <v>0</v>
      </c>
      <c r="AA82" s="208">
        <v>0</v>
      </c>
      <c r="AB82" s="208">
        <v>0</v>
      </c>
      <c r="AC82" s="208">
        <v>0</v>
      </c>
      <c r="AD82" s="208">
        <v>0</v>
      </c>
      <c r="AE82" s="208">
        <v>0</v>
      </c>
      <c r="AF82" s="208">
        <v>0</v>
      </c>
      <c r="AG82" s="208">
        <v>0</v>
      </c>
      <c r="AH82" s="208">
        <v>0</v>
      </c>
      <c r="AI82" s="208">
        <v>0</v>
      </c>
      <c r="AJ82" s="208">
        <v>0</v>
      </c>
      <c r="AK82" s="208">
        <v>0</v>
      </c>
      <c r="AL82" s="208">
        <v>0</v>
      </c>
      <c r="AM82" s="209">
        <v>0</v>
      </c>
      <c r="AN82" s="208">
        <v>0</v>
      </c>
      <c r="AO82" s="208">
        <v>0</v>
      </c>
      <c r="AP82" s="208">
        <v>0</v>
      </c>
      <c r="AQ82" s="208">
        <v>0</v>
      </c>
      <c r="AR82" s="208">
        <v>0</v>
      </c>
      <c r="AS82" s="208">
        <v>0</v>
      </c>
      <c r="AT82" s="208">
        <v>0</v>
      </c>
      <c r="AU82" s="208">
        <v>0</v>
      </c>
      <c r="AV82" s="208">
        <v>0</v>
      </c>
      <c r="AW82" s="208">
        <v>0</v>
      </c>
      <c r="AX82" s="208">
        <v>0</v>
      </c>
      <c r="AY82" s="208">
        <v>0</v>
      </c>
      <c r="AZ82" s="208">
        <v>0</v>
      </c>
      <c r="BA82" s="208">
        <v>0</v>
      </c>
      <c r="BB82" s="208">
        <v>0</v>
      </c>
      <c r="BC82" s="208">
        <v>0</v>
      </c>
      <c r="BD82" s="208">
        <v>0</v>
      </c>
      <c r="BE82" s="208">
        <v>0</v>
      </c>
      <c r="BF82" s="208">
        <v>0</v>
      </c>
      <c r="BG82" s="208">
        <v>0</v>
      </c>
      <c r="BH82" s="208">
        <v>0</v>
      </c>
      <c r="BI82" s="208">
        <v>0</v>
      </c>
      <c r="BJ82" s="208">
        <v>0</v>
      </c>
      <c r="BK82" s="208">
        <v>0</v>
      </c>
      <c r="BL82" s="208">
        <v>0</v>
      </c>
      <c r="BM82" s="208">
        <v>0</v>
      </c>
      <c r="BN82" s="208">
        <v>0</v>
      </c>
      <c r="BO82" s="209">
        <v>0</v>
      </c>
      <c r="BP82" s="208">
        <v>0</v>
      </c>
      <c r="BQ82" s="208">
        <v>0</v>
      </c>
      <c r="BR82" s="208">
        <v>0</v>
      </c>
      <c r="BS82" s="208">
        <v>0</v>
      </c>
      <c r="BT82" s="208">
        <v>0</v>
      </c>
      <c r="BU82" s="208">
        <v>0</v>
      </c>
      <c r="BV82" s="208">
        <v>0</v>
      </c>
      <c r="BW82" s="208">
        <v>0</v>
      </c>
      <c r="BX82" s="208">
        <v>0</v>
      </c>
      <c r="BY82" s="208">
        <v>0</v>
      </c>
      <c r="BZ82" s="208">
        <v>0</v>
      </c>
      <c r="CA82" s="208">
        <v>0</v>
      </c>
      <c r="CB82" s="208">
        <v>0</v>
      </c>
      <c r="CC82" s="208">
        <v>0</v>
      </c>
      <c r="CD82" s="208">
        <v>0</v>
      </c>
      <c r="CE82" s="208">
        <v>0</v>
      </c>
      <c r="CF82" s="208">
        <v>0</v>
      </c>
      <c r="CG82" s="208">
        <v>0</v>
      </c>
      <c r="CH82" s="208">
        <v>0</v>
      </c>
      <c r="CI82" s="208">
        <v>0</v>
      </c>
      <c r="CJ82" s="208">
        <v>0</v>
      </c>
      <c r="CK82" s="208">
        <v>0</v>
      </c>
      <c r="CL82" s="208">
        <v>0</v>
      </c>
      <c r="CM82" s="208">
        <v>0</v>
      </c>
      <c r="CN82" s="208">
        <v>0</v>
      </c>
      <c r="CO82" s="208">
        <v>0</v>
      </c>
      <c r="CP82" s="208">
        <v>0</v>
      </c>
      <c r="CQ82" s="209">
        <v>0</v>
      </c>
      <c r="CR82" s="208">
        <v>0</v>
      </c>
      <c r="CS82" s="208">
        <v>0</v>
      </c>
      <c r="CT82" s="208">
        <v>0</v>
      </c>
      <c r="CU82" s="208">
        <v>0</v>
      </c>
      <c r="CV82" s="208">
        <v>0</v>
      </c>
      <c r="CW82" s="208">
        <v>0</v>
      </c>
      <c r="CX82" s="208">
        <v>0</v>
      </c>
      <c r="CY82" s="208">
        <v>0</v>
      </c>
      <c r="CZ82" s="208">
        <v>0</v>
      </c>
      <c r="DA82" s="208">
        <v>0</v>
      </c>
      <c r="DB82" s="208">
        <v>0</v>
      </c>
      <c r="DC82" s="208">
        <v>0</v>
      </c>
      <c r="DD82" s="208">
        <v>0</v>
      </c>
      <c r="DE82" s="208">
        <v>0</v>
      </c>
      <c r="DF82" s="208">
        <v>0</v>
      </c>
      <c r="DG82" s="208">
        <v>0</v>
      </c>
      <c r="DH82" s="208">
        <v>0</v>
      </c>
      <c r="DI82" s="208">
        <v>0</v>
      </c>
      <c r="DJ82" s="208">
        <v>0</v>
      </c>
      <c r="DK82" s="208">
        <v>0</v>
      </c>
      <c r="DL82" s="208">
        <v>0</v>
      </c>
      <c r="DM82" s="208">
        <v>0</v>
      </c>
      <c r="DN82" s="208">
        <v>0</v>
      </c>
      <c r="DO82" s="208">
        <v>0</v>
      </c>
      <c r="DP82" s="208">
        <v>0</v>
      </c>
      <c r="DQ82" s="208">
        <v>0</v>
      </c>
      <c r="DR82" s="208">
        <v>0</v>
      </c>
      <c r="DS82" s="208">
        <v>0</v>
      </c>
      <c r="DT82" s="208">
        <v>0</v>
      </c>
      <c r="DU82" s="208">
        <v>0</v>
      </c>
      <c r="DV82" s="208">
        <v>0</v>
      </c>
      <c r="DW82" s="208">
        <v>0</v>
      </c>
      <c r="DX82" s="208">
        <v>0</v>
      </c>
      <c r="DY82" s="208">
        <v>0</v>
      </c>
      <c r="DZ82" s="209">
        <v>0</v>
      </c>
      <c r="EA82" s="208">
        <v>0</v>
      </c>
      <c r="EB82" s="208">
        <v>0</v>
      </c>
      <c r="EC82" s="208">
        <v>0</v>
      </c>
      <c r="ED82" s="208">
        <v>0</v>
      </c>
      <c r="EE82" s="208">
        <v>0</v>
      </c>
      <c r="EF82" s="208">
        <v>0</v>
      </c>
      <c r="EG82" s="208">
        <v>0</v>
      </c>
      <c r="EH82" s="208">
        <v>0</v>
      </c>
      <c r="EI82" s="208">
        <v>0</v>
      </c>
      <c r="EJ82" s="208">
        <v>0</v>
      </c>
      <c r="EK82" s="208">
        <v>0</v>
      </c>
      <c r="EL82" s="208">
        <v>0</v>
      </c>
      <c r="EM82" s="208">
        <v>0</v>
      </c>
      <c r="EN82" s="208">
        <v>0</v>
      </c>
      <c r="EO82" s="208">
        <v>0</v>
      </c>
      <c r="EP82" s="208">
        <v>0</v>
      </c>
      <c r="EQ82" s="208">
        <v>0</v>
      </c>
      <c r="ER82" s="208">
        <v>0</v>
      </c>
      <c r="ES82" s="208">
        <v>0</v>
      </c>
      <c r="ET82" s="208">
        <v>0</v>
      </c>
      <c r="EU82" s="208">
        <v>0</v>
      </c>
      <c r="EV82" s="208">
        <v>0</v>
      </c>
      <c r="EW82" s="208">
        <v>0</v>
      </c>
      <c r="EX82" s="208">
        <v>0</v>
      </c>
      <c r="EY82" s="208">
        <v>0</v>
      </c>
      <c r="EZ82" s="208">
        <v>0</v>
      </c>
      <c r="FA82" s="208">
        <v>0</v>
      </c>
      <c r="FB82" s="209">
        <v>0</v>
      </c>
      <c r="FC82" s="208">
        <v>0</v>
      </c>
      <c r="FD82" s="208">
        <v>0</v>
      </c>
      <c r="FE82" s="208">
        <v>0</v>
      </c>
      <c r="FF82" s="208">
        <v>0</v>
      </c>
      <c r="FG82" s="208">
        <v>0</v>
      </c>
      <c r="FH82" s="208">
        <v>0</v>
      </c>
      <c r="FI82" s="208">
        <v>0</v>
      </c>
      <c r="FJ82" s="208">
        <v>0</v>
      </c>
      <c r="FK82" s="208">
        <v>0</v>
      </c>
      <c r="FL82" s="208">
        <v>0</v>
      </c>
      <c r="FM82" s="208">
        <v>0</v>
      </c>
      <c r="FN82" s="208">
        <v>0</v>
      </c>
      <c r="FO82" s="208">
        <v>0</v>
      </c>
      <c r="FP82" s="208">
        <v>0</v>
      </c>
      <c r="FQ82" s="208">
        <v>0</v>
      </c>
      <c r="FR82" s="208">
        <v>0</v>
      </c>
      <c r="FS82" s="208">
        <v>0</v>
      </c>
      <c r="FT82" s="208">
        <v>0</v>
      </c>
      <c r="FU82" s="208">
        <v>0</v>
      </c>
      <c r="FV82" s="208">
        <v>0</v>
      </c>
      <c r="FW82" s="208">
        <v>0</v>
      </c>
      <c r="FX82" s="208">
        <v>0</v>
      </c>
      <c r="FY82" s="208">
        <v>0</v>
      </c>
      <c r="FZ82" s="208">
        <v>0</v>
      </c>
      <c r="GA82" s="208">
        <v>0</v>
      </c>
      <c r="GB82" s="208">
        <v>0</v>
      </c>
      <c r="GC82" s="208">
        <v>0</v>
      </c>
      <c r="GD82" s="209">
        <v>0</v>
      </c>
      <c r="GE82" s="54"/>
      <c r="GF82" s="22"/>
      <c r="GG82" s="21"/>
      <c r="GH82" s="21"/>
      <c r="GI82" s="21"/>
      <c r="GJ82" s="21"/>
      <c r="GK82" s="21"/>
      <c r="GL82" s="21"/>
      <c r="GM82" s="21"/>
    </row>
    <row r="83" spans="1:195" s="28" customFormat="1" ht="17" customHeight="1">
      <c r="A83" s="1"/>
      <c r="B83" s="1">
        <v>7</v>
      </c>
      <c r="C83" s="25" t="s">
        <v>47</v>
      </c>
      <c r="D83" s="56" t="s">
        <v>67</v>
      </c>
      <c r="E83" s="27" t="s">
        <v>68</v>
      </c>
      <c r="F83" s="27" t="s">
        <v>36</v>
      </c>
      <c r="G83" s="27" t="s">
        <v>68</v>
      </c>
      <c r="H83" s="26"/>
      <c r="I83" s="207"/>
      <c r="J83" s="208"/>
      <c r="K83" s="208"/>
      <c r="L83" s="208"/>
      <c r="M83" s="208"/>
      <c r="N83" s="208"/>
      <c r="O83" s="208"/>
      <c r="P83" s="208"/>
      <c r="Q83" s="208"/>
      <c r="R83" s="208"/>
      <c r="S83" s="208"/>
      <c r="T83" s="208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208"/>
      <c r="AI83" s="208"/>
      <c r="AJ83" s="208"/>
      <c r="AK83" s="208"/>
      <c r="AL83" s="208"/>
      <c r="AM83" s="209"/>
      <c r="AN83" s="208"/>
      <c r="AO83" s="208"/>
      <c r="AP83" s="208"/>
      <c r="AQ83" s="208"/>
      <c r="AR83" s="208"/>
      <c r="AS83" s="208"/>
      <c r="AT83" s="208"/>
      <c r="AU83" s="208"/>
      <c r="AV83" s="208"/>
      <c r="AW83" s="208"/>
      <c r="AX83" s="208"/>
      <c r="AY83" s="208"/>
      <c r="AZ83" s="208"/>
      <c r="BA83" s="208"/>
      <c r="BB83" s="208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9"/>
      <c r="BP83" s="208"/>
      <c r="BQ83" s="208"/>
      <c r="BR83" s="208"/>
      <c r="BS83" s="208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8"/>
      <c r="CJ83" s="208"/>
      <c r="CK83" s="208"/>
      <c r="CL83" s="208"/>
      <c r="CM83" s="208"/>
      <c r="CN83" s="208"/>
      <c r="CO83" s="208"/>
      <c r="CP83" s="208"/>
      <c r="CQ83" s="209"/>
      <c r="CR83" s="208"/>
      <c r="CS83" s="208"/>
      <c r="CT83" s="208"/>
      <c r="CU83" s="208"/>
      <c r="CV83" s="208"/>
      <c r="CW83" s="208"/>
      <c r="CX83" s="208"/>
      <c r="CY83" s="208"/>
      <c r="CZ83" s="208"/>
      <c r="DA83" s="208"/>
      <c r="DB83" s="208"/>
      <c r="DC83" s="208"/>
      <c r="DD83" s="208"/>
      <c r="DE83" s="208"/>
      <c r="DF83" s="208"/>
      <c r="DG83" s="208"/>
      <c r="DH83" s="208"/>
      <c r="DI83" s="208"/>
      <c r="DJ83" s="208"/>
      <c r="DK83" s="208"/>
      <c r="DL83" s="208"/>
      <c r="DM83" s="208"/>
      <c r="DN83" s="208"/>
      <c r="DO83" s="208"/>
      <c r="DP83" s="208"/>
      <c r="DQ83" s="208"/>
      <c r="DR83" s="208"/>
      <c r="DS83" s="208"/>
      <c r="DT83" s="208"/>
      <c r="DU83" s="208"/>
      <c r="DV83" s="208"/>
      <c r="DW83" s="208"/>
      <c r="DX83" s="208"/>
      <c r="DY83" s="208"/>
      <c r="DZ83" s="209"/>
      <c r="EA83" s="208"/>
      <c r="EB83" s="208"/>
      <c r="EC83" s="208"/>
      <c r="ED83" s="208"/>
      <c r="EE83" s="208"/>
      <c r="EF83" s="208"/>
      <c r="EG83" s="208"/>
      <c r="EH83" s="208"/>
      <c r="EI83" s="208"/>
      <c r="EJ83" s="208"/>
      <c r="EK83" s="208"/>
      <c r="EL83" s="208"/>
      <c r="EM83" s="208"/>
      <c r="EN83" s="208"/>
      <c r="EO83" s="208"/>
      <c r="EP83" s="208"/>
      <c r="EQ83" s="208"/>
      <c r="ER83" s="208"/>
      <c r="ES83" s="208"/>
      <c r="ET83" s="208"/>
      <c r="EU83" s="208"/>
      <c r="EV83" s="208"/>
      <c r="EW83" s="208"/>
      <c r="EX83" s="208"/>
      <c r="EY83" s="208"/>
      <c r="EZ83" s="208"/>
      <c r="FA83" s="208"/>
      <c r="FB83" s="209"/>
      <c r="FC83" s="208"/>
      <c r="FD83" s="208"/>
      <c r="FE83" s="208"/>
      <c r="FF83" s="208"/>
      <c r="FG83" s="208"/>
      <c r="FH83" s="208"/>
      <c r="FI83" s="208"/>
      <c r="FJ83" s="208"/>
      <c r="FK83" s="208"/>
      <c r="FL83" s="208"/>
      <c r="FM83" s="208"/>
      <c r="FN83" s="208"/>
      <c r="FO83" s="208"/>
      <c r="FP83" s="208"/>
      <c r="FQ83" s="208"/>
      <c r="FR83" s="208"/>
      <c r="FS83" s="208"/>
      <c r="FT83" s="208"/>
      <c r="FU83" s="208"/>
      <c r="FV83" s="208"/>
      <c r="FW83" s="208"/>
      <c r="FX83" s="208"/>
      <c r="FY83" s="208"/>
      <c r="FZ83" s="208"/>
      <c r="GA83" s="208"/>
      <c r="GB83" s="208"/>
      <c r="GC83" s="208"/>
      <c r="GD83" s="209"/>
      <c r="GE83" s="54"/>
      <c r="GF83" s="22"/>
      <c r="GG83" s="21"/>
      <c r="GH83" s="21"/>
      <c r="GI83" s="21"/>
      <c r="GJ83" s="21"/>
      <c r="GK83" s="21"/>
      <c r="GL83" s="21"/>
      <c r="GM83" s="21"/>
    </row>
    <row r="84" spans="1:195" s="23" customFormat="1" ht="17" customHeight="1">
      <c r="A84" s="1"/>
      <c r="B84" s="1">
        <v>7</v>
      </c>
      <c r="C84" s="7" t="s">
        <v>376</v>
      </c>
      <c r="D84" s="55" t="s">
        <v>67</v>
      </c>
      <c r="E84" s="19" t="s">
        <v>68</v>
      </c>
      <c r="F84" s="19" t="s">
        <v>36</v>
      </c>
      <c r="G84" s="19" t="s">
        <v>68</v>
      </c>
      <c r="H84" s="13"/>
      <c r="I84" s="204">
        <v>0</v>
      </c>
      <c r="J84" s="205">
        <v>0</v>
      </c>
      <c r="K84" s="205">
        <v>0</v>
      </c>
      <c r="L84" s="205">
        <v>0</v>
      </c>
      <c r="M84" s="205">
        <v>0</v>
      </c>
      <c r="N84" s="205">
        <v>0</v>
      </c>
      <c r="O84" s="205">
        <v>0</v>
      </c>
      <c r="P84" s="205">
        <v>0</v>
      </c>
      <c r="Q84" s="205">
        <v>0</v>
      </c>
      <c r="R84" s="205">
        <v>0</v>
      </c>
      <c r="S84" s="205">
        <v>0</v>
      </c>
      <c r="T84" s="205">
        <v>0</v>
      </c>
      <c r="U84" s="205">
        <v>0</v>
      </c>
      <c r="V84" s="205">
        <v>0</v>
      </c>
      <c r="W84" s="205">
        <v>0</v>
      </c>
      <c r="X84" s="205">
        <v>0</v>
      </c>
      <c r="Y84" s="205">
        <v>0</v>
      </c>
      <c r="Z84" s="205">
        <v>0</v>
      </c>
      <c r="AA84" s="205">
        <v>0</v>
      </c>
      <c r="AB84" s="205">
        <v>0</v>
      </c>
      <c r="AC84" s="205">
        <v>0</v>
      </c>
      <c r="AD84" s="205">
        <v>0</v>
      </c>
      <c r="AE84" s="205">
        <v>0</v>
      </c>
      <c r="AF84" s="205">
        <v>0</v>
      </c>
      <c r="AG84" s="205">
        <v>0</v>
      </c>
      <c r="AH84" s="205">
        <v>0</v>
      </c>
      <c r="AI84" s="205">
        <v>0</v>
      </c>
      <c r="AJ84" s="205">
        <v>0</v>
      </c>
      <c r="AK84" s="205">
        <v>0</v>
      </c>
      <c r="AL84" s="205">
        <v>0</v>
      </c>
      <c r="AM84" s="206">
        <v>0</v>
      </c>
      <c r="AN84" s="205">
        <v>0</v>
      </c>
      <c r="AO84" s="205">
        <v>0</v>
      </c>
      <c r="AP84" s="205">
        <v>0</v>
      </c>
      <c r="AQ84" s="205">
        <v>0</v>
      </c>
      <c r="AR84" s="205">
        <v>0</v>
      </c>
      <c r="AS84" s="205">
        <v>0</v>
      </c>
      <c r="AT84" s="205">
        <v>0</v>
      </c>
      <c r="AU84" s="205">
        <v>0</v>
      </c>
      <c r="AV84" s="205">
        <v>0</v>
      </c>
      <c r="AW84" s="205">
        <v>0</v>
      </c>
      <c r="AX84" s="205">
        <v>0</v>
      </c>
      <c r="AY84" s="205">
        <v>0</v>
      </c>
      <c r="AZ84" s="205">
        <v>0</v>
      </c>
      <c r="BA84" s="205">
        <v>0</v>
      </c>
      <c r="BB84" s="205">
        <v>0</v>
      </c>
      <c r="BC84" s="205">
        <v>0</v>
      </c>
      <c r="BD84" s="205">
        <v>0</v>
      </c>
      <c r="BE84" s="205">
        <v>0</v>
      </c>
      <c r="BF84" s="205">
        <v>0</v>
      </c>
      <c r="BG84" s="205">
        <v>0</v>
      </c>
      <c r="BH84" s="205">
        <v>0</v>
      </c>
      <c r="BI84" s="205">
        <v>0</v>
      </c>
      <c r="BJ84" s="205">
        <v>0</v>
      </c>
      <c r="BK84" s="205">
        <v>0</v>
      </c>
      <c r="BL84" s="205">
        <v>0</v>
      </c>
      <c r="BM84" s="205">
        <v>0</v>
      </c>
      <c r="BN84" s="205">
        <v>0</v>
      </c>
      <c r="BO84" s="206">
        <v>0</v>
      </c>
      <c r="BP84" s="205">
        <v>0</v>
      </c>
      <c r="BQ84" s="205">
        <v>0</v>
      </c>
      <c r="BR84" s="205">
        <v>0</v>
      </c>
      <c r="BS84" s="205">
        <v>0</v>
      </c>
      <c r="BT84" s="205">
        <v>0</v>
      </c>
      <c r="BU84" s="205">
        <v>0</v>
      </c>
      <c r="BV84" s="205">
        <v>0</v>
      </c>
      <c r="BW84" s="205">
        <v>0</v>
      </c>
      <c r="BX84" s="205">
        <v>0</v>
      </c>
      <c r="BY84" s="205">
        <v>0</v>
      </c>
      <c r="BZ84" s="205">
        <v>0</v>
      </c>
      <c r="CA84" s="205">
        <v>0</v>
      </c>
      <c r="CB84" s="205">
        <v>0</v>
      </c>
      <c r="CC84" s="205">
        <v>0</v>
      </c>
      <c r="CD84" s="205">
        <v>0</v>
      </c>
      <c r="CE84" s="205">
        <v>0</v>
      </c>
      <c r="CF84" s="205">
        <v>0</v>
      </c>
      <c r="CG84" s="205">
        <v>0</v>
      </c>
      <c r="CH84" s="205">
        <v>0</v>
      </c>
      <c r="CI84" s="205">
        <v>0</v>
      </c>
      <c r="CJ84" s="205">
        <v>0</v>
      </c>
      <c r="CK84" s="205">
        <v>0</v>
      </c>
      <c r="CL84" s="205">
        <v>0</v>
      </c>
      <c r="CM84" s="205">
        <v>0</v>
      </c>
      <c r="CN84" s="205">
        <v>0</v>
      </c>
      <c r="CO84" s="205">
        <v>0</v>
      </c>
      <c r="CP84" s="205">
        <v>0</v>
      </c>
      <c r="CQ84" s="206">
        <v>0</v>
      </c>
      <c r="CR84" s="205">
        <v>0</v>
      </c>
      <c r="CS84" s="205">
        <v>0</v>
      </c>
      <c r="CT84" s="205">
        <v>0</v>
      </c>
      <c r="CU84" s="205">
        <v>0</v>
      </c>
      <c r="CV84" s="205">
        <v>0</v>
      </c>
      <c r="CW84" s="205">
        <v>0</v>
      </c>
      <c r="CX84" s="205">
        <v>0</v>
      </c>
      <c r="CY84" s="205">
        <v>0</v>
      </c>
      <c r="CZ84" s="205">
        <v>0</v>
      </c>
      <c r="DA84" s="205">
        <v>0</v>
      </c>
      <c r="DB84" s="205">
        <v>0</v>
      </c>
      <c r="DC84" s="205">
        <v>0</v>
      </c>
      <c r="DD84" s="205">
        <v>0</v>
      </c>
      <c r="DE84" s="205">
        <v>0</v>
      </c>
      <c r="DF84" s="205">
        <v>0</v>
      </c>
      <c r="DG84" s="205">
        <v>0</v>
      </c>
      <c r="DH84" s="205">
        <v>0</v>
      </c>
      <c r="DI84" s="205">
        <v>0</v>
      </c>
      <c r="DJ84" s="205">
        <v>0</v>
      </c>
      <c r="DK84" s="205">
        <v>0</v>
      </c>
      <c r="DL84" s="205">
        <v>0</v>
      </c>
      <c r="DM84" s="205">
        <v>0</v>
      </c>
      <c r="DN84" s="205">
        <v>0</v>
      </c>
      <c r="DO84" s="205">
        <v>0</v>
      </c>
      <c r="DP84" s="205">
        <v>0</v>
      </c>
      <c r="DQ84" s="205">
        <v>0</v>
      </c>
      <c r="DR84" s="205">
        <v>0</v>
      </c>
      <c r="DS84" s="205">
        <v>0</v>
      </c>
      <c r="DT84" s="205">
        <v>0</v>
      </c>
      <c r="DU84" s="205">
        <v>0</v>
      </c>
      <c r="DV84" s="205">
        <v>0</v>
      </c>
      <c r="DW84" s="205">
        <v>0</v>
      </c>
      <c r="DX84" s="205">
        <v>0</v>
      </c>
      <c r="DY84" s="205">
        <v>0</v>
      </c>
      <c r="DZ84" s="206">
        <v>0</v>
      </c>
      <c r="EA84" s="205">
        <v>0</v>
      </c>
      <c r="EB84" s="205">
        <v>0</v>
      </c>
      <c r="EC84" s="205">
        <v>0</v>
      </c>
      <c r="ED84" s="205">
        <v>0</v>
      </c>
      <c r="EE84" s="205">
        <v>0</v>
      </c>
      <c r="EF84" s="205">
        <v>0</v>
      </c>
      <c r="EG84" s="205">
        <v>0</v>
      </c>
      <c r="EH84" s="205">
        <v>0</v>
      </c>
      <c r="EI84" s="205">
        <v>0</v>
      </c>
      <c r="EJ84" s="205">
        <v>0</v>
      </c>
      <c r="EK84" s="205">
        <v>0</v>
      </c>
      <c r="EL84" s="205">
        <v>0</v>
      </c>
      <c r="EM84" s="205">
        <v>0</v>
      </c>
      <c r="EN84" s="205">
        <v>0</v>
      </c>
      <c r="EO84" s="205">
        <v>0</v>
      </c>
      <c r="EP84" s="205">
        <v>0</v>
      </c>
      <c r="EQ84" s="205">
        <v>0</v>
      </c>
      <c r="ER84" s="205">
        <v>0</v>
      </c>
      <c r="ES84" s="205">
        <v>0</v>
      </c>
      <c r="ET84" s="205">
        <v>0</v>
      </c>
      <c r="EU84" s="205">
        <v>0</v>
      </c>
      <c r="EV84" s="205">
        <v>0</v>
      </c>
      <c r="EW84" s="205">
        <v>0</v>
      </c>
      <c r="EX84" s="205">
        <v>0</v>
      </c>
      <c r="EY84" s="205">
        <v>0</v>
      </c>
      <c r="EZ84" s="205">
        <v>0</v>
      </c>
      <c r="FA84" s="205">
        <v>0</v>
      </c>
      <c r="FB84" s="206">
        <v>0</v>
      </c>
      <c r="FC84" s="205">
        <v>0</v>
      </c>
      <c r="FD84" s="205">
        <v>0</v>
      </c>
      <c r="FE84" s="205">
        <v>0</v>
      </c>
      <c r="FF84" s="205">
        <v>0</v>
      </c>
      <c r="FG84" s="205">
        <v>0</v>
      </c>
      <c r="FH84" s="205">
        <v>0</v>
      </c>
      <c r="FI84" s="205">
        <v>0</v>
      </c>
      <c r="FJ84" s="205">
        <v>0</v>
      </c>
      <c r="FK84" s="205">
        <v>0</v>
      </c>
      <c r="FL84" s="205">
        <v>0</v>
      </c>
      <c r="FM84" s="205">
        <v>0</v>
      </c>
      <c r="FN84" s="205">
        <v>0</v>
      </c>
      <c r="FO84" s="205">
        <v>0</v>
      </c>
      <c r="FP84" s="205">
        <v>0</v>
      </c>
      <c r="FQ84" s="205">
        <v>0</v>
      </c>
      <c r="FR84" s="205">
        <v>0</v>
      </c>
      <c r="FS84" s="205">
        <v>0</v>
      </c>
      <c r="FT84" s="205">
        <v>0</v>
      </c>
      <c r="FU84" s="205">
        <v>0</v>
      </c>
      <c r="FV84" s="205">
        <v>0</v>
      </c>
      <c r="FW84" s="205">
        <v>0</v>
      </c>
      <c r="FX84" s="205">
        <v>0</v>
      </c>
      <c r="FY84" s="205">
        <v>0</v>
      </c>
      <c r="FZ84" s="205">
        <v>0</v>
      </c>
      <c r="GA84" s="205">
        <v>0</v>
      </c>
      <c r="GB84" s="205">
        <v>0</v>
      </c>
      <c r="GC84" s="205">
        <v>0</v>
      </c>
      <c r="GD84" s="206">
        <v>0</v>
      </c>
      <c r="GE84" s="24"/>
      <c r="GF84" s="22"/>
      <c r="GG84" s="21"/>
      <c r="GH84" s="21"/>
      <c r="GI84" s="21"/>
      <c r="GJ84" s="21"/>
      <c r="GK84" s="21"/>
      <c r="GL84" s="21"/>
      <c r="GM84" s="21"/>
    </row>
    <row r="85" spans="1:195" s="28" customFormat="1" ht="17" customHeight="1">
      <c r="A85" s="1"/>
      <c r="B85" s="1">
        <v>7</v>
      </c>
      <c r="C85" s="25" t="s">
        <v>48</v>
      </c>
      <c r="D85" s="56" t="s">
        <v>67</v>
      </c>
      <c r="E85" s="27" t="s">
        <v>68</v>
      </c>
      <c r="F85" s="27" t="s">
        <v>36</v>
      </c>
      <c r="G85" s="27" t="s">
        <v>68</v>
      </c>
      <c r="H85" s="26"/>
      <c r="I85" s="207">
        <v>0</v>
      </c>
      <c r="J85" s="208">
        <v>0</v>
      </c>
      <c r="K85" s="208">
        <v>0</v>
      </c>
      <c r="L85" s="208">
        <v>0</v>
      </c>
      <c r="M85" s="208">
        <v>0</v>
      </c>
      <c r="N85" s="208">
        <v>0</v>
      </c>
      <c r="O85" s="208">
        <v>0</v>
      </c>
      <c r="P85" s="208">
        <v>0</v>
      </c>
      <c r="Q85" s="208">
        <v>0</v>
      </c>
      <c r="R85" s="208">
        <v>0</v>
      </c>
      <c r="S85" s="208">
        <v>0</v>
      </c>
      <c r="T85" s="208">
        <v>0</v>
      </c>
      <c r="U85" s="208">
        <v>0</v>
      </c>
      <c r="V85" s="208">
        <v>0</v>
      </c>
      <c r="W85" s="208">
        <v>0</v>
      </c>
      <c r="X85" s="208">
        <v>0</v>
      </c>
      <c r="Y85" s="208">
        <v>0</v>
      </c>
      <c r="Z85" s="208">
        <v>0</v>
      </c>
      <c r="AA85" s="208">
        <v>0</v>
      </c>
      <c r="AB85" s="208">
        <v>0</v>
      </c>
      <c r="AC85" s="208">
        <v>0</v>
      </c>
      <c r="AD85" s="208">
        <v>0</v>
      </c>
      <c r="AE85" s="208">
        <v>0</v>
      </c>
      <c r="AF85" s="208">
        <v>0</v>
      </c>
      <c r="AG85" s="208">
        <v>0</v>
      </c>
      <c r="AH85" s="208">
        <v>0</v>
      </c>
      <c r="AI85" s="208">
        <v>0</v>
      </c>
      <c r="AJ85" s="208">
        <v>0</v>
      </c>
      <c r="AK85" s="208">
        <v>0</v>
      </c>
      <c r="AL85" s="208">
        <v>0</v>
      </c>
      <c r="AM85" s="209">
        <v>0</v>
      </c>
      <c r="AN85" s="208">
        <v>0</v>
      </c>
      <c r="AO85" s="208">
        <v>0</v>
      </c>
      <c r="AP85" s="208">
        <v>0</v>
      </c>
      <c r="AQ85" s="208">
        <v>0</v>
      </c>
      <c r="AR85" s="208">
        <v>0</v>
      </c>
      <c r="AS85" s="208">
        <v>0</v>
      </c>
      <c r="AT85" s="208">
        <v>0</v>
      </c>
      <c r="AU85" s="208">
        <v>0</v>
      </c>
      <c r="AV85" s="208">
        <v>0</v>
      </c>
      <c r="AW85" s="208">
        <v>0</v>
      </c>
      <c r="AX85" s="208">
        <v>0</v>
      </c>
      <c r="AY85" s="208">
        <v>0</v>
      </c>
      <c r="AZ85" s="208">
        <v>0</v>
      </c>
      <c r="BA85" s="208">
        <v>0</v>
      </c>
      <c r="BB85" s="208">
        <v>0</v>
      </c>
      <c r="BC85" s="208">
        <v>0</v>
      </c>
      <c r="BD85" s="208">
        <v>0</v>
      </c>
      <c r="BE85" s="208">
        <v>0</v>
      </c>
      <c r="BF85" s="208">
        <v>0</v>
      </c>
      <c r="BG85" s="208">
        <v>0</v>
      </c>
      <c r="BH85" s="208">
        <v>0</v>
      </c>
      <c r="BI85" s="208">
        <v>0</v>
      </c>
      <c r="BJ85" s="208">
        <v>0</v>
      </c>
      <c r="BK85" s="208">
        <v>0</v>
      </c>
      <c r="BL85" s="208">
        <v>0</v>
      </c>
      <c r="BM85" s="208">
        <v>0</v>
      </c>
      <c r="BN85" s="208">
        <v>0</v>
      </c>
      <c r="BO85" s="209">
        <v>0</v>
      </c>
      <c r="BP85" s="208">
        <v>0</v>
      </c>
      <c r="BQ85" s="208">
        <v>0</v>
      </c>
      <c r="BR85" s="208">
        <v>0</v>
      </c>
      <c r="BS85" s="208">
        <v>0</v>
      </c>
      <c r="BT85" s="208">
        <v>0</v>
      </c>
      <c r="BU85" s="208">
        <v>0</v>
      </c>
      <c r="BV85" s="208">
        <v>0</v>
      </c>
      <c r="BW85" s="208">
        <v>0</v>
      </c>
      <c r="BX85" s="208">
        <v>0</v>
      </c>
      <c r="BY85" s="208">
        <v>0</v>
      </c>
      <c r="BZ85" s="208">
        <v>0</v>
      </c>
      <c r="CA85" s="208">
        <v>0</v>
      </c>
      <c r="CB85" s="208">
        <v>0</v>
      </c>
      <c r="CC85" s="208">
        <v>0</v>
      </c>
      <c r="CD85" s="208">
        <v>0</v>
      </c>
      <c r="CE85" s="208">
        <v>0</v>
      </c>
      <c r="CF85" s="208">
        <v>0</v>
      </c>
      <c r="CG85" s="208">
        <v>0</v>
      </c>
      <c r="CH85" s="208">
        <v>0</v>
      </c>
      <c r="CI85" s="208">
        <v>0</v>
      </c>
      <c r="CJ85" s="208">
        <v>0</v>
      </c>
      <c r="CK85" s="208">
        <v>0</v>
      </c>
      <c r="CL85" s="208">
        <v>0</v>
      </c>
      <c r="CM85" s="208">
        <v>0</v>
      </c>
      <c r="CN85" s="208">
        <v>0</v>
      </c>
      <c r="CO85" s="208">
        <v>0</v>
      </c>
      <c r="CP85" s="208">
        <v>0</v>
      </c>
      <c r="CQ85" s="209">
        <v>0</v>
      </c>
      <c r="CR85" s="208">
        <v>0</v>
      </c>
      <c r="CS85" s="208">
        <v>0</v>
      </c>
      <c r="CT85" s="208">
        <v>0</v>
      </c>
      <c r="CU85" s="208">
        <v>0</v>
      </c>
      <c r="CV85" s="208">
        <v>0</v>
      </c>
      <c r="CW85" s="208">
        <v>0</v>
      </c>
      <c r="CX85" s="208">
        <v>0</v>
      </c>
      <c r="CY85" s="208">
        <v>0</v>
      </c>
      <c r="CZ85" s="208">
        <v>0</v>
      </c>
      <c r="DA85" s="208">
        <v>0</v>
      </c>
      <c r="DB85" s="208">
        <v>0</v>
      </c>
      <c r="DC85" s="208">
        <v>0</v>
      </c>
      <c r="DD85" s="208">
        <v>0</v>
      </c>
      <c r="DE85" s="208">
        <v>0</v>
      </c>
      <c r="DF85" s="208">
        <v>0</v>
      </c>
      <c r="DG85" s="208">
        <v>0</v>
      </c>
      <c r="DH85" s="208">
        <v>0</v>
      </c>
      <c r="DI85" s="208">
        <v>0</v>
      </c>
      <c r="DJ85" s="208">
        <v>0</v>
      </c>
      <c r="DK85" s="208">
        <v>0</v>
      </c>
      <c r="DL85" s="208">
        <v>0</v>
      </c>
      <c r="DM85" s="208">
        <v>0</v>
      </c>
      <c r="DN85" s="208">
        <v>0</v>
      </c>
      <c r="DO85" s="208">
        <v>0</v>
      </c>
      <c r="DP85" s="208">
        <v>0</v>
      </c>
      <c r="DQ85" s="208">
        <v>0</v>
      </c>
      <c r="DR85" s="208">
        <v>0</v>
      </c>
      <c r="DS85" s="208">
        <v>0</v>
      </c>
      <c r="DT85" s="208">
        <v>0</v>
      </c>
      <c r="DU85" s="208">
        <v>0</v>
      </c>
      <c r="DV85" s="208">
        <v>0</v>
      </c>
      <c r="DW85" s="208">
        <v>0</v>
      </c>
      <c r="DX85" s="208">
        <v>0</v>
      </c>
      <c r="DY85" s="208">
        <v>0</v>
      </c>
      <c r="DZ85" s="209">
        <v>0</v>
      </c>
      <c r="EA85" s="208">
        <v>0</v>
      </c>
      <c r="EB85" s="208">
        <v>0</v>
      </c>
      <c r="EC85" s="208">
        <v>0</v>
      </c>
      <c r="ED85" s="208">
        <v>0</v>
      </c>
      <c r="EE85" s="208">
        <v>0</v>
      </c>
      <c r="EF85" s="208">
        <v>0</v>
      </c>
      <c r="EG85" s="208">
        <v>0</v>
      </c>
      <c r="EH85" s="208">
        <v>0</v>
      </c>
      <c r="EI85" s="208">
        <v>0</v>
      </c>
      <c r="EJ85" s="208">
        <v>0</v>
      </c>
      <c r="EK85" s="208">
        <v>0</v>
      </c>
      <c r="EL85" s="208">
        <v>0</v>
      </c>
      <c r="EM85" s="208">
        <v>0</v>
      </c>
      <c r="EN85" s="208">
        <v>0</v>
      </c>
      <c r="EO85" s="208">
        <v>0</v>
      </c>
      <c r="EP85" s="208">
        <v>0</v>
      </c>
      <c r="EQ85" s="208">
        <v>0</v>
      </c>
      <c r="ER85" s="208">
        <v>0</v>
      </c>
      <c r="ES85" s="208">
        <v>0</v>
      </c>
      <c r="ET85" s="208">
        <v>0</v>
      </c>
      <c r="EU85" s="208">
        <v>0</v>
      </c>
      <c r="EV85" s="208">
        <v>0</v>
      </c>
      <c r="EW85" s="208">
        <v>0</v>
      </c>
      <c r="EX85" s="208">
        <v>0</v>
      </c>
      <c r="EY85" s="208">
        <v>0</v>
      </c>
      <c r="EZ85" s="208">
        <v>0</v>
      </c>
      <c r="FA85" s="208">
        <v>0</v>
      </c>
      <c r="FB85" s="209">
        <v>0</v>
      </c>
      <c r="FC85" s="208">
        <v>0</v>
      </c>
      <c r="FD85" s="208">
        <v>0</v>
      </c>
      <c r="FE85" s="208">
        <v>0</v>
      </c>
      <c r="FF85" s="208">
        <v>0</v>
      </c>
      <c r="FG85" s="208">
        <v>0</v>
      </c>
      <c r="FH85" s="208">
        <v>0</v>
      </c>
      <c r="FI85" s="208">
        <v>0</v>
      </c>
      <c r="FJ85" s="208">
        <v>0</v>
      </c>
      <c r="FK85" s="208">
        <v>0</v>
      </c>
      <c r="FL85" s="208">
        <v>0</v>
      </c>
      <c r="FM85" s="208">
        <v>0</v>
      </c>
      <c r="FN85" s="208">
        <v>0</v>
      </c>
      <c r="FO85" s="208">
        <v>0</v>
      </c>
      <c r="FP85" s="208">
        <v>0</v>
      </c>
      <c r="FQ85" s="208">
        <v>0</v>
      </c>
      <c r="FR85" s="208">
        <v>0</v>
      </c>
      <c r="FS85" s="208">
        <v>0</v>
      </c>
      <c r="FT85" s="208">
        <v>0</v>
      </c>
      <c r="FU85" s="208">
        <v>0</v>
      </c>
      <c r="FV85" s="208">
        <v>0</v>
      </c>
      <c r="FW85" s="208">
        <v>0</v>
      </c>
      <c r="FX85" s="208">
        <v>0</v>
      </c>
      <c r="FY85" s="208">
        <v>0</v>
      </c>
      <c r="FZ85" s="208">
        <v>0</v>
      </c>
      <c r="GA85" s="208">
        <v>0</v>
      </c>
      <c r="GB85" s="208">
        <v>0</v>
      </c>
      <c r="GC85" s="208">
        <v>0</v>
      </c>
      <c r="GD85" s="209">
        <v>0</v>
      </c>
      <c r="GE85" s="54"/>
      <c r="GF85" s="22"/>
      <c r="GG85" s="21"/>
      <c r="GH85" s="21"/>
      <c r="GI85" s="21"/>
      <c r="GJ85" s="21"/>
      <c r="GK85" s="21"/>
      <c r="GL85" s="21"/>
      <c r="GM85" s="21"/>
    </row>
    <row r="86" spans="1:195" s="28" customFormat="1" ht="17" customHeight="1">
      <c r="A86" s="1"/>
      <c r="B86" s="1">
        <v>7</v>
      </c>
      <c r="C86" s="25" t="s">
        <v>43</v>
      </c>
      <c r="D86" s="56" t="s">
        <v>67</v>
      </c>
      <c r="E86" s="27" t="s">
        <v>68</v>
      </c>
      <c r="F86" s="27" t="s">
        <v>36</v>
      </c>
      <c r="G86" s="27" t="s">
        <v>68</v>
      </c>
      <c r="H86" s="26"/>
      <c r="I86" s="207">
        <v>0</v>
      </c>
      <c r="J86" s="208">
        <v>0</v>
      </c>
      <c r="K86" s="208">
        <v>0</v>
      </c>
      <c r="L86" s="208">
        <v>0</v>
      </c>
      <c r="M86" s="208">
        <v>0</v>
      </c>
      <c r="N86" s="208">
        <v>0</v>
      </c>
      <c r="O86" s="208">
        <v>0</v>
      </c>
      <c r="P86" s="208">
        <v>0</v>
      </c>
      <c r="Q86" s="208">
        <v>0</v>
      </c>
      <c r="R86" s="208">
        <v>0</v>
      </c>
      <c r="S86" s="208">
        <v>0</v>
      </c>
      <c r="T86" s="208">
        <v>0</v>
      </c>
      <c r="U86" s="208">
        <v>0</v>
      </c>
      <c r="V86" s="208">
        <v>0</v>
      </c>
      <c r="W86" s="208">
        <v>0</v>
      </c>
      <c r="X86" s="208">
        <v>0</v>
      </c>
      <c r="Y86" s="208">
        <v>0</v>
      </c>
      <c r="Z86" s="208">
        <v>0</v>
      </c>
      <c r="AA86" s="208">
        <v>0</v>
      </c>
      <c r="AB86" s="208">
        <v>0</v>
      </c>
      <c r="AC86" s="208">
        <v>0</v>
      </c>
      <c r="AD86" s="208">
        <v>0</v>
      </c>
      <c r="AE86" s="208">
        <v>0</v>
      </c>
      <c r="AF86" s="208">
        <v>0</v>
      </c>
      <c r="AG86" s="208">
        <v>0</v>
      </c>
      <c r="AH86" s="208">
        <v>0</v>
      </c>
      <c r="AI86" s="208">
        <v>0</v>
      </c>
      <c r="AJ86" s="208">
        <v>0</v>
      </c>
      <c r="AK86" s="208">
        <v>0</v>
      </c>
      <c r="AL86" s="208">
        <v>0</v>
      </c>
      <c r="AM86" s="209">
        <v>0</v>
      </c>
      <c r="AN86" s="208">
        <v>0</v>
      </c>
      <c r="AO86" s="208">
        <v>0</v>
      </c>
      <c r="AP86" s="208">
        <v>0</v>
      </c>
      <c r="AQ86" s="208">
        <v>0</v>
      </c>
      <c r="AR86" s="208">
        <v>0</v>
      </c>
      <c r="AS86" s="208">
        <v>0</v>
      </c>
      <c r="AT86" s="208">
        <v>0</v>
      </c>
      <c r="AU86" s="208">
        <v>0</v>
      </c>
      <c r="AV86" s="208">
        <v>0</v>
      </c>
      <c r="AW86" s="208">
        <v>0</v>
      </c>
      <c r="AX86" s="208">
        <v>0</v>
      </c>
      <c r="AY86" s="208">
        <v>0</v>
      </c>
      <c r="AZ86" s="208">
        <v>0</v>
      </c>
      <c r="BA86" s="208">
        <v>0</v>
      </c>
      <c r="BB86" s="208">
        <v>0</v>
      </c>
      <c r="BC86" s="208">
        <v>0</v>
      </c>
      <c r="BD86" s="208">
        <v>0</v>
      </c>
      <c r="BE86" s="208">
        <v>0</v>
      </c>
      <c r="BF86" s="208">
        <v>0</v>
      </c>
      <c r="BG86" s="208">
        <v>0</v>
      </c>
      <c r="BH86" s="208">
        <v>0</v>
      </c>
      <c r="BI86" s="208">
        <v>0</v>
      </c>
      <c r="BJ86" s="208">
        <v>0</v>
      </c>
      <c r="BK86" s="208">
        <v>0</v>
      </c>
      <c r="BL86" s="208">
        <v>0</v>
      </c>
      <c r="BM86" s="208">
        <v>0</v>
      </c>
      <c r="BN86" s="208">
        <v>0</v>
      </c>
      <c r="BO86" s="209">
        <v>0</v>
      </c>
      <c r="BP86" s="208">
        <v>0</v>
      </c>
      <c r="BQ86" s="208">
        <v>0</v>
      </c>
      <c r="BR86" s="208">
        <v>0</v>
      </c>
      <c r="BS86" s="208">
        <v>0</v>
      </c>
      <c r="BT86" s="208">
        <v>0</v>
      </c>
      <c r="BU86" s="208">
        <v>0</v>
      </c>
      <c r="BV86" s="208">
        <v>0</v>
      </c>
      <c r="BW86" s="208">
        <v>0</v>
      </c>
      <c r="BX86" s="208">
        <v>0</v>
      </c>
      <c r="BY86" s="208">
        <v>0</v>
      </c>
      <c r="BZ86" s="208">
        <v>0</v>
      </c>
      <c r="CA86" s="208">
        <v>0</v>
      </c>
      <c r="CB86" s="208">
        <v>0</v>
      </c>
      <c r="CC86" s="208">
        <v>0</v>
      </c>
      <c r="CD86" s="208">
        <v>0</v>
      </c>
      <c r="CE86" s="208">
        <v>0</v>
      </c>
      <c r="CF86" s="208">
        <v>0</v>
      </c>
      <c r="CG86" s="208">
        <v>0</v>
      </c>
      <c r="CH86" s="208">
        <v>0</v>
      </c>
      <c r="CI86" s="208">
        <v>0</v>
      </c>
      <c r="CJ86" s="208">
        <v>0</v>
      </c>
      <c r="CK86" s="208">
        <v>0</v>
      </c>
      <c r="CL86" s="208">
        <v>0</v>
      </c>
      <c r="CM86" s="208">
        <v>0</v>
      </c>
      <c r="CN86" s="208">
        <v>0</v>
      </c>
      <c r="CO86" s="208">
        <v>0</v>
      </c>
      <c r="CP86" s="208">
        <v>0</v>
      </c>
      <c r="CQ86" s="209">
        <v>0</v>
      </c>
      <c r="CR86" s="208">
        <v>0</v>
      </c>
      <c r="CS86" s="208">
        <v>0</v>
      </c>
      <c r="CT86" s="208">
        <v>0</v>
      </c>
      <c r="CU86" s="208">
        <v>0</v>
      </c>
      <c r="CV86" s="208">
        <v>0</v>
      </c>
      <c r="CW86" s="208">
        <v>0</v>
      </c>
      <c r="CX86" s="208">
        <v>0</v>
      </c>
      <c r="CY86" s="208">
        <v>0</v>
      </c>
      <c r="CZ86" s="208">
        <v>0</v>
      </c>
      <c r="DA86" s="208">
        <v>0</v>
      </c>
      <c r="DB86" s="208">
        <v>0</v>
      </c>
      <c r="DC86" s="208">
        <v>0</v>
      </c>
      <c r="DD86" s="208">
        <v>0</v>
      </c>
      <c r="DE86" s="208">
        <v>0</v>
      </c>
      <c r="DF86" s="208">
        <v>0</v>
      </c>
      <c r="DG86" s="208">
        <v>0</v>
      </c>
      <c r="DH86" s="208">
        <v>0</v>
      </c>
      <c r="DI86" s="208">
        <v>0</v>
      </c>
      <c r="DJ86" s="208">
        <v>0</v>
      </c>
      <c r="DK86" s="208">
        <v>0</v>
      </c>
      <c r="DL86" s="208">
        <v>0</v>
      </c>
      <c r="DM86" s="208">
        <v>0</v>
      </c>
      <c r="DN86" s="208">
        <v>0</v>
      </c>
      <c r="DO86" s="208">
        <v>0</v>
      </c>
      <c r="DP86" s="208">
        <v>0</v>
      </c>
      <c r="DQ86" s="208">
        <v>0</v>
      </c>
      <c r="DR86" s="208">
        <v>0</v>
      </c>
      <c r="DS86" s="208">
        <v>0</v>
      </c>
      <c r="DT86" s="208">
        <v>0</v>
      </c>
      <c r="DU86" s="208">
        <v>0</v>
      </c>
      <c r="DV86" s="208">
        <v>0</v>
      </c>
      <c r="DW86" s="208">
        <v>0</v>
      </c>
      <c r="DX86" s="208">
        <v>0</v>
      </c>
      <c r="DY86" s="208">
        <v>0</v>
      </c>
      <c r="DZ86" s="209">
        <v>0</v>
      </c>
      <c r="EA86" s="208">
        <v>0</v>
      </c>
      <c r="EB86" s="208">
        <v>0</v>
      </c>
      <c r="EC86" s="208">
        <v>0</v>
      </c>
      <c r="ED86" s="208">
        <v>0</v>
      </c>
      <c r="EE86" s="208">
        <v>0</v>
      </c>
      <c r="EF86" s="208">
        <v>0</v>
      </c>
      <c r="EG86" s="208">
        <v>0</v>
      </c>
      <c r="EH86" s="208">
        <v>0</v>
      </c>
      <c r="EI86" s="208">
        <v>0</v>
      </c>
      <c r="EJ86" s="208">
        <v>0</v>
      </c>
      <c r="EK86" s="208">
        <v>0</v>
      </c>
      <c r="EL86" s="208">
        <v>0</v>
      </c>
      <c r="EM86" s="208">
        <v>0</v>
      </c>
      <c r="EN86" s="208">
        <v>0</v>
      </c>
      <c r="EO86" s="208">
        <v>0</v>
      </c>
      <c r="EP86" s="208">
        <v>0</v>
      </c>
      <c r="EQ86" s="208">
        <v>0</v>
      </c>
      <c r="ER86" s="208">
        <v>0</v>
      </c>
      <c r="ES86" s="208">
        <v>0</v>
      </c>
      <c r="ET86" s="208">
        <v>0</v>
      </c>
      <c r="EU86" s="208">
        <v>0</v>
      </c>
      <c r="EV86" s="208">
        <v>0</v>
      </c>
      <c r="EW86" s="208">
        <v>0</v>
      </c>
      <c r="EX86" s="208">
        <v>0</v>
      </c>
      <c r="EY86" s="208">
        <v>0</v>
      </c>
      <c r="EZ86" s="208">
        <v>0</v>
      </c>
      <c r="FA86" s="208">
        <v>0</v>
      </c>
      <c r="FB86" s="209">
        <v>0</v>
      </c>
      <c r="FC86" s="208">
        <v>0</v>
      </c>
      <c r="FD86" s="208">
        <v>0</v>
      </c>
      <c r="FE86" s="208">
        <v>0</v>
      </c>
      <c r="FF86" s="208">
        <v>0</v>
      </c>
      <c r="FG86" s="208">
        <v>0</v>
      </c>
      <c r="FH86" s="208">
        <v>0</v>
      </c>
      <c r="FI86" s="208">
        <v>0</v>
      </c>
      <c r="FJ86" s="208">
        <v>0</v>
      </c>
      <c r="FK86" s="208">
        <v>0</v>
      </c>
      <c r="FL86" s="208">
        <v>0</v>
      </c>
      <c r="FM86" s="208">
        <v>0</v>
      </c>
      <c r="FN86" s="208">
        <v>0</v>
      </c>
      <c r="FO86" s="208">
        <v>0</v>
      </c>
      <c r="FP86" s="208">
        <v>0</v>
      </c>
      <c r="FQ86" s="208">
        <v>0</v>
      </c>
      <c r="FR86" s="208">
        <v>0</v>
      </c>
      <c r="FS86" s="208">
        <v>0</v>
      </c>
      <c r="FT86" s="208">
        <v>0</v>
      </c>
      <c r="FU86" s="208">
        <v>0</v>
      </c>
      <c r="FV86" s="208">
        <v>0</v>
      </c>
      <c r="FW86" s="208">
        <v>0</v>
      </c>
      <c r="FX86" s="208">
        <v>0</v>
      </c>
      <c r="FY86" s="208">
        <v>0</v>
      </c>
      <c r="FZ86" s="208">
        <v>0</v>
      </c>
      <c r="GA86" s="208">
        <v>0</v>
      </c>
      <c r="GB86" s="208">
        <v>0</v>
      </c>
      <c r="GC86" s="208">
        <v>0</v>
      </c>
      <c r="GD86" s="209">
        <v>0</v>
      </c>
      <c r="GE86" s="54"/>
      <c r="GF86" s="22"/>
      <c r="GG86" s="21"/>
      <c r="GH86" s="21"/>
      <c r="GI86" s="21"/>
      <c r="GJ86" s="21"/>
      <c r="GK86" s="21"/>
      <c r="GL86" s="21"/>
      <c r="GM86" s="21"/>
    </row>
    <row r="87" spans="1:195" s="28" customFormat="1" ht="17" customHeight="1">
      <c r="A87" s="1"/>
      <c r="B87" s="1">
        <v>7</v>
      </c>
      <c r="C87" s="25" t="s">
        <v>49</v>
      </c>
      <c r="D87" s="56" t="s">
        <v>67</v>
      </c>
      <c r="E87" s="27" t="s">
        <v>68</v>
      </c>
      <c r="F87" s="27" t="s">
        <v>36</v>
      </c>
      <c r="G87" s="27" t="s">
        <v>68</v>
      </c>
      <c r="H87" s="26"/>
      <c r="I87" s="207">
        <v>0</v>
      </c>
      <c r="J87" s="208">
        <v>0</v>
      </c>
      <c r="K87" s="208">
        <v>0</v>
      </c>
      <c r="L87" s="208">
        <v>0</v>
      </c>
      <c r="M87" s="208">
        <v>0</v>
      </c>
      <c r="N87" s="208">
        <v>0</v>
      </c>
      <c r="O87" s="208">
        <v>0</v>
      </c>
      <c r="P87" s="208">
        <v>0</v>
      </c>
      <c r="Q87" s="208">
        <v>0</v>
      </c>
      <c r="R87" s="208">
        <v>0</v>
      </c>
      <c r="S87" s="208">
        <v>0</v>
      </c>
      <c r="T87" s="208">
        <v>0</v>
      </c>
      <c r="U87" s="208">
        <v>0</v>
      </c>
      <c r="V87" s="208">
        <v>0</v>
      </c>
      <c r="W87" s="208">
        <v>0</v>
      </c>
      <c r="X87" s="208">
        <v>0</v>
      </c>
      <c r="Y87" s="208">
        <v>0</v>
      </c>
      <c r="Z87" s="208">
        <v>0</v>
      </c>
      <c r="AA87" s="208">
        <v>0</v>
      </c>
      <c r="AB87" s="208">
        <v>0</v>
      </c>
      <c r="AC87" s="208">
        <v>0</v>
      </c>
      <c r="AD87" s="208">
        <v>0</v>
      </c>
      <c r="AE87" s="208">
        <v>0</v>
      </c>
      <c r="AF87" s="208">
        <v>0</v>
      </c>
      <c r="AG87" s="208">
        <v>0</v>
      </c>
      <c r="AH87" s="208">
        <v>0</v>
      </c>
      <c r="AI87" s="208">
        <v>0</v>
      </c>
      <c r="AJ87" s="208">
        <v>0</v>
      </c>
      <c r="AK87" s="208">
        <v>0</v>
      </c>
      <c r="AL87" s="208">
        <v>0</v>
      </c>
      <c r="AM87" s="209">
        <v>0</v>
      </c>
      <c r="AN87" s="208">
        <v>0</v>
      </c>
      <c r="AO87" s="208">
        <v>0</v>
      </c>
      <c r="AP87" s="208">
        <v>0</v>
      </c>
      <c r="AQ87" s="208">
        <v>0</v>
      </c>
      <c r="AR87" s="208">
        <v>0</v>
      </c>
      <c r="AS87" s="208">
        <v>0</v>
      </c>
      <c r="AT87" s="208">
        <v>0</v>
      </c>
      <c r="AU87" s="208">
        <v>0</v>
      </c>
      <c r="AV87" s="208">
        <v>0</v>
      </c>
      <c r="AW87" s="208">
        <v>0</v>
      </c>
      <c r="AX87" s="208">
        <v>0</v>
      </c>
      <c r="AY87" s="208">
        <v>0</v>
      </c>
      <c r="AZ87" s="208">
        <v>0</v>
      </c>
      <c r="BA87" s="208">
        <v>0</v>
      </c>
      <c r="BB87" s="208">
        <v>0</v>
      </c>
      <c r="BC87" s="208">
        <v>0</v>
      </c>
      <c r="BD87" s="208">
        <v>0</v>
      </c>
      <c r="BE87" s="208">
        <v>0</v>
      </c>
      <c r="BF87" s="208">
        <v>0</v>
      </c>
      <c r="BG87" s="208">
        <v>0</v>
      </c>
      <c r="BH87" s="208">
        <v>0</v>
      </c>
      <c r="BI87" s="208">
        <v>0</v>
      </c>
      <c r="BJ87" s="208">
        <v>0</v>
      </c>
      <c r="BK87" s="208">
        <v>0</v>
      </c>
      <c r="BL87" s="208">
        <v>0</v>
      </c>
      <c r="BM87" s="208">
        <v>0</v>
      </c>
      <c r="BN87" s="208">
        <v>0</v>
      </c>
      <c r="BO87" s="209">
        <v>0</v>
      </c>
      <c r="BP87" s="208">
        <v>0</v>
      </c>
      <c r="BQ87" s="208">
        <v>0</v>
      </c>
      <c r="BR87" s="208">
        <v>0</v>
      </c>
      <c r="BS87" s="208">
        <v>0</v>
      </c>
      <c r="BT87" s="208">
        <v>0</v>
      </c>
      <c r="BU87" s="208">
        <v>0</v>
      </c>
      <c r="BV87" s="208">
        <v>0</v>
      </c>
      <c r="BW87" s="208">
        <v>0</v>
      </c>
      <c r="BX87" s="208">
        <v>0</v>
      </c>
      <c r="BY87" s="208">
        <v>0</v>
      </c>
      <c r="BZ87" s="208">
        <v>0</v>
      </c>
      <c r="CA87" s="208">
        <v>0</v>
      </c>
      <c r="CB87" s="208">
        <v>0</v>
      </c>
      <c r="CC87" s="208">
        <v>0</v>
      </c>
      <c r="CD87" s="208">
        <v>0</v>
      </c>
      <c r="CE87" s="208">
        <v>0</v>
      </c>
      <c r="CF87" s="208">
        <v>0</v>
      </c>
      <c r="CG87" s="208">
        <v>0</v>
      </c>
      <c r="CH87" s="208">
        <v>0</v>
      </c>
      <c r="CI87" s="208">
        <v>0</v>
      </c>
      <c r="CJ87" s="208">
        <v>0</v>
      </c>
      <c r="CK87" s="208">
        <v>0</v>
      </c>
      <c r="CL87" s="208">
        <v>0</v>
      </c>
      <c r="CM87" s="208">
        <v>0</v>
      </c>
      <c r="CN87" s="208">
        <v>0</v>
      </c>
      <c r="CO87" s="208">
        <v>0</v>
      </c>
      <c r="CP87" s="208">
        <v>0</v>
      </c>
      <c r="CQ87" s="209">
        <v>0</v>
      </c>
      <c r="CR87" s="208">
        <v>0</v>
      </c>
      <c r="CS87" s="208">
        <v>0</v>
      </c>
      <c r="CT87" s="208">
        <v>0</v>
      </c>
      <c r="CU87" s="208">
        <v>0</v>
      </c>
      <c r="CV87" s="208">
        <v>0</v>
      </c>
      <c r="CW87" s="208">
        <v>0</v>
      </c>
      <c r="CX87" s="208">
        <v>0</v>
      </c>
      <c r="CY87" s="208">
        <v>0</v>
      </c>
      <c r="CZ87" s="208">
        <v>0</v>
      </c>
      <c r="DA87" s="208">
        <v>0</v>
      </c>
      <c r="DB87" s="208">
        <v>0</v>
      </c>
      <c r="DC87" s="208">
        <v>0</v>
      </c>
      <c r="DD87" s="208">
        <v>0</v>
      </c>
      <c r="DE87" s="208">
        <v>0</v>
      </c>
      <c r="DF87" s="208">
        <v>0</v>
      </c>
      <c r="DG87" s="208">
        <v>0</v>
      </c>
      <c r="DH87" s="208">
        <v>0</v>
      </c>
      <c r="DI87" s="208">
        <v>0</v>
      </c>
      <c r="DJ87" s="208">
        <v>0</v>
      </c>
      <c r="DK87" s="208">
        <v>0</v>
      </c>
      <c r="DL87" s="208">
        <v>0</v>
      </c>
      <c r="DM87" s="208">
        <v>0</v>
      </c>
      <c r="DN87" s="208">
        <v>0</v>
      </c>
      <c r="DO87" s="208">
        <v>0</v>
      </c>
      <c r="DP87" s="208">
        <v>0</v>
      </c>
      <c r="DQ87" s="208">
        <v>0</v>
      </c>
      <c r="DR87" s="208">
        <v>0</v>
      </c>
      <c r="DS87" s="208">
        <v>0</v>
      </c>
      <c r="DT87" s="208">
        <v>0</v>
      </c>
      <c r="DU87" s="208">
        <v>0</v>
      </c>
      <c r="DV87" s="208">
        <v>0</v>
      </c>
      <c r="DW87" s="208">
        <v>0</v>
      </c>
      <c r="DX87" s="208">
        <v>0</v>
      </c>
      <c r="DY87" s="208">
        <v>0</v>
      </c>
      <c r="DZ87" s="209">
        <v>0</v>
      </c>
      <c r="EA87" s="208">
        <v>0</v>
      </c>
      <c r="EB87" s="208">
        <v>0</v>
      </c>
      <c r="EC87" s="208">
        <v>0</v>
      </c>
      <c r="ED87" s="208">
        <v>0</v>
      </c>
      <c r="EE87" s="208">
        <v>0</v>
      </c>
      <c r="EF87" s="208">
        <v>0</v>
      </c>
      <c r="EG87" s="208">
        <v>0</v>
      </c>
      <c r="EH87" s="208">
        <v>0</v>
      </c>
      <c r="EI87" s="208">
        <v>0</v>
      </c>
      <c r="EJ87" s="208">
        <v>0</v>
      </c>
      <c r="EK87" s="208">
        <v>0</v>
      </c>
      <c r="EL87" s="208">
        <v>0</v>
      </c>
      <c r="EM87" s="208">
        <v>0</v>
      </c>
      <c r="EN87" s="208">
        <v>0</v>
      </c>
      <c r="EO87" s="208">
        <v>0</v>
      </c>
      <c r="EP87" s="208">
        <v>0</v>
      </c>
      <c r="EQ87" s="208">
        <v>0</v>
      </c>
      <c r="ER87" s="208">
        <v>0</v>
      </c>
      <c r="ES87" s="208">
        <v>0</v>
      </c>
      <c r="ET87" s="208">
        <v>0</v>
      </c>
      <c r="EU87" s="208">
        <v>0</v>
      </c>
      <c r="EV87" s="208">
        <v>0</v>
      </c>
      <c r="EW87" s="208">
        <v>0</v>
      </c>
      <c r="EX87" s="208">
        <v>0</v>
      </c>
      <c r="EY87" s="208">
        <v>0</v>
      </c>
      <c r="EZ87" s="208">
        <v>0</v>
      </c>
      <c r="FA87" s="208">
        <v>0</v>
      </c>
      <c r="FB87" s="209">
        <v>0</v>
      </c>
      <c r="FC87" s="208">
        <v>0</v>
      </c>
      <c r="FD87" s="208">
        <v>0</v>
      </c>
      <c r="FE87" s="208">
        <v>0</v>
      </c>
      <c r="FF87" s="208">
        <v>0</v>
      </c>
      <c r="FG87" s="208">
        <v>0</v>
      </c>
      <c r="FH87" s="208">
        <v>0</v>
      </c>
      <c r="FI87" s="208">
        <v>0</v>
      </c>
      <c r="FJ87" s="208">
        <v>0</v>
      </c>
      <c r="FK87" s="208">
        <v>0</v>
      </c>
      <c r="FL87" s="208">
        <v>0</v>
      </c>
      <c r="FM87" s="208">
        <v>0</v>
      </c>
      <c r="FN87" s="208">
        <v>0</v>
      </c>
      <c r="FO87" s="208">
        <v>0</v>
      </c>
      <c r="FP87" s="208">
        <v>0</v>
      </c>
      <c r="FQ87" s="208">
        <v>0</v>
      </c>
      <c r="FR87" s="208">
        <v>0</v>
      </c>
      <c r="FS87" s="208">
        <v>0</v>
      </c>
      <c r="FT87" s="208">
        <v>0</v>
      </c>
      <c r="FU87" s="208">
        <v>0</v>
      </c>
      <c r="FV87" s="208">
        <v>0</v>
      </c>
      <c r="FW87" s="208">
        <v>0</v>
      </c>
      <c r="FX87" s="208">
        <v>0</v>
      </c>
      <c r="FY87" s="208">
        <v>0</v>
      </c>
      <c r="FZ87" s="208">
        <v>0</v>
      </c>
      <c r="GA87" s="208">
        <v>0</v>
      </c>
      <c r="GB87" s="208">
        <v>0</v>
      </c>
      <c r="GC87" s="208">
        <v>0</v>
      </c>
      <c r="GD87" s="209">
        <v>0</v>
      </c>
      <c r="GE87" s="54"/>
      <c r="GF87" s="22"/>
      <c r="GG87" s="21"/>
      <c r="GH87" s="21"/>
      <c r="GI87" s="21"/>
      <c r="GJ87" s="21"/>
      <c r="GK87" s="21"/>
      <c r="GL87" s="21"/>
      <c r="GM87" s="21"/>
    </row>
    <row r="88" spans="1:195" s="28" customFormat="1" ht="17" customHeight="1">
      <c r="A88" s="1"/>
      <c r="B88" s="1">
        <v>7</v>
      </c>
      <c r="C88" s="25" t="s">
        <v>47</v>
      </c>
      <c r="D88" s="56" t="s">
        <v>67</v>
      </c>
      <c r="E88" s="27" t="s">
        <v>68</v>
      </c>
      <c r="F88" s="27" t="s">
        <v>36</v>
      </c>
      <c r="G88" s="27" t="s">
        <v>68</v>
      </c>
      <c r="H88" s="26"/>
      <c r="I88" s="207"/>
      <c r="J88" s="208"/>
      <c r="K88" s="208"/>
      <c r="L88" s="208"/>
      <c r="M88" s="208"/>
      <c r="N88" s="208"/>
      <c r="O88" s="208"/>
      <c r="P88" s="208"/>
      <c r="Q88" s="208"/>
      <c r="R88" s="208"/>
      <c r="S88" s="208"/>
      <c r="T88" s="208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208"/>
      <c r="AI88" s="208"/>
      <c r="AJ88" s="208"/>
      <c r="AK88" s="208"/>
      <c r="AL88" s="208"/>
      <c r="AM88" s="209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8"/>
      <c r="BB88" s="208"/>
      <c r="BC88" s="208"/>
      <c r="BD88" s="208"/>
      <c r="BE88" s="208"/>
      <c r="BF88" s="208"/>
      <c r="BG88" s="208"/>
      <c r="BH88" s="208"/>
      <c r="BI88" s="208"/>
      <c r="BJ88" s="208"/>
      <c r="BK88" s="208"/>
      <c r="BL88" s="208"/>
      <c r="BM88" s="208"/>
      <c r="BN88" s="208"/>
      <c r="BO88" s="209"/>
      <c r="BP88" s="208"/>
      <c r="BQ88" s="208"/>
      <c r="BR88" s="208"/>
      <c r="BS88" s="208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8"/>
      <c r="CJ88" s="208"/>
      <c r="CK88" s="208"/>
      <c r="CL88" s="208"/>
      <c r="CM88" s="208"/>
      <c r="CN88" s="208"/>
      <c r="CO88" s="208"/>
      <c r="CP88" s="208"/>
      <c r="CQ88" s="209"/>
      <c r="CR88" s="208"/>
      <c r="CS88" s="208"/>
      <c r="CT88" s="208"/>
      <c r="CU88" s="208"/>
      <c r="CV88" s="208"/>
      <c r="CW88" s="208"/>
      <c r="CX88" s="208"/>
      <c r="CY88" s="208"/>
      <c r="CZ88" s="208"/>
      <c r="DA88" s="208"/>
      <c r="DB88" s="208"/>
      <c r="DC88" s="208"/>
      <c r="DD88" s="208"/>
      <c r="DE88" s="208"/>
      <c r="DF88" s="208"/>
      <c r="DG88" s="208"/>
      <c r="DH88" s="208"/>
      <c r="DI88" s="208"/>
      <c r="DJ88" s="208"/>
      <c r="DK88" s="208"/>
      <c r="DL88" s="208"/>
      <c r="DM88" s="208"/>
      <c r="DN88" s="208"/>
      <c r="DO88" s="208"/>
      <c r="DP88" s="208"/>
      <c r="DQ88" s="208"/>
      <c r="DR88" s="208"/>
      <c r="DS88" s="208"/>
      <c r="DT88" s="208"/>
      <c r="DU88" s="208"/>
      <c r="DV88" s="208"/>
      <c r="DW88" s="208"/>
      <c r="DX88" s="208"/>
      <c r="DY88" s="208"/>
      <c r="DZ88" s="209"/>
      <c r="EA88" s="208"/>
      <c r="EB88" s="208"/>
      <c r="EC88" s="208"/>
      <c r="ED88" s="208"/>
      <c r="EE88" s="208"/>
      <c r="EF88" s="208"/>
      <c r="EG88" s="208"/>
      <c r="EH88" s="208"/>
      <c r="EI88" s="208"/>
      <c r="EJ88" s="208"/>
      <c r="EK88" s="208"/>
      <c r="EL88" s="208"/>
      <c r="EM88" s="208"/>
      <c r="EN88" s="208"/>
      <c r="EO88" s="208"/>
      <c r="EP88" s="208"/>
      <c r="EQ88" s="208"/>
      <c r="ER88" s="208"/>
      <c r="ES88" s="208"/>
      <c r="ET88" s="208"/>
      <c r="EU88" s="208"/>
      <c r="EV88" s="208"/>
      <c r="EW88" s="208"/>
      <c r="EX88" s="208"/>
      <c r="EY88" s="208"/>
      <c r="EZ88" s="208"/>
      <c r="FA88" s="208"/>
      <c r="FB88" s="209"/>
      <c r="FC88" s="208"/>
      <c r="FD88" s="208"/>
      <c r="FE88" s="208"/>
      <c r="FF88" s="208"/>
      <c r="FG88" s="208"/>
      <c r="FH88" s="208"/>
      <c r="FI88" s="208"/>
      <c r="FJ88" s="208"/>
      <c r="FK88" s="208"/>
      <c r="FL88" s="208"/>
      <c r="FM88" s="208"/>
      <c r="FN88" s="208"/>
      <c r="FO88" s="208"/>
      <c r="FP88" s="208"/>
      <c r="FQ88" s="208"/>
      <c r="FR88" s="208"/>
      <c r="FS88" s="208"/>
      <c r="FT88" s="208"/>
      <c r="FU88" s="208"/>
      <c r="FV88" s="208"/>
      <c r="FW88" s="208"/>
      <c r="FX88" s="208"/>
      <c r="FY88" s="208"/>
      <c r="FZ88" s="208"/>
      <c r="GA88" s="208"/>
      <c r="GB88" s="208"/>
      <c r="GC88" s="208"/>
      <c r="GD88" s="209"/>
      <c r="GE88" s="54"/>
      <c r="GF88" s="22"/>
      <c r="GG88" s="21"/>
      <c r="GH88" s="21"/>
      <c r="GI88" s="21"/>
      <c r="GJ88" s="21"/>
      <c r="GK88" s="21"/>
      <c r="GL88" s="21"/>
      <c r="GM88" s="21"/>
    </row>
    <row r="89" spans="1:195" s="21" customFormat="1" ht="17" customHeight="1">
      <c r="A89" s="1"/>
      <c r="B89" s="1">
        <v>7</v>
      </c>
      <c r="C89" s="6" t="s">
        <v>69</v>
      </c>
      <c r="D89" s="18" t="s">
        <v>37</v>
      </c>
      <c r="E89" s="18" t="s">
        <v>38</v>
      </c>
      <c r="F89" s="18" t="s">
        <v>36</v>
      </c>
      <c r="G89" s="18" t="s">
        <v>70</v>
      </c>
      <c r="H89" s="12"/>
      <c r="I89" s="210"/>
      <c r="J89" s="211"/>
      <c r="K89" s="211"/>
      <c r="L89" s="211"/>
      <c r="M89" s="211"/>
      <c r="N89" s="211"/>
      <c r="O89" s="211"/>
      <c r="P89" s="211"/>
      <c r="Q89" s="211"/>
      <c r="R89" s="211"/>
      <c r="S89" s="211"/>
      <c r="T89" s="211"/>
      <c r="U89" s="211"/>
      <c r="V89" s="211"/>
      <c r="W89" s="211"/>
      <c r="X89" s="211"/>
      <c r="Y89" s="211"/>
      <c r="Z89" s="211"/>
      <c r="AA89" s="211"/>
      <c r="AB89" s="211"/>
      <c r="AC89" s="211"/>
      <c r="AD89" s="211"/>
      <c r="AE89" s="211"/>
      <c r="AF89" s="211"/>
      <c r="AG89" s="211"/>
      <c r="AH89" s="211"/>
      <c r="AI89" s="211"/>
      <c r="AJ89" s="211"/>
      <c r="AK89" s="211"/>
      <c r="AL89" s="211"/>
      <c r="AM89" s="212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1"/>
      <c r="BB89" s="211"/>
      <c r="BC89" s="211"/>
      <c r="BD89" s="211"/>
      <c r="BE89" s="211"/>
      <c r="BF89" s="211"/>
      <c r="BG89" s="211"/>
      <c r="BH89" s="211"/>
      <c r="BI89" s="211"/>
      <c r="BJ89" s="211"/>
      <c r="BK89" s="211"/>
      <c r="BL89" s="211"/>
      <c r="BM89" s="211"/>
      <c r="BN89" s="211"/>
      <c r="BO89" s="212"/>
      <c r="BP89" s="211"/>
      <c r="BQ89" s="211"/>
      <c r="BR89" s="211"/>
      <c r="BS89" s="211"/>
      <c r="BT89" s="211"/>
      <c r="BU89" s="211"/>
      <c r="BV89" s="211"/>
      <c r="BW89" s="211"/>
      <c r="BX89" s="211"/>
      <c r="BY89" s="211"/>
      <c r="BZ89" s="211"/>
      <c r="CA89" s="211"/>
      <c r="CB89" s="211"/>
      <c r="CC89" s="211"/>
      <c r="CD89" s="211"/>
      <c r="CE89" s="211"/>
      <c r="CF89" s="211"/>
      <c r="CG89" s="211"/>
      <c r="CH89" s="211"/>
      <c r="CI89" s="211"/>
      <c r="CJ89" s="211"/>
      <c r="CK89" s="211"/>
      <c r="CL89" s="211"/>
      <c r="CM89" s="211"/>
      <c r="CN89" s="211"/>
      <c r="CO89" s="211"/>
      <c r="CP89" s="211"/>
      <c r="CQ89" s="212"/>
      <c r="CR89" s="211"/>
      <c r="CS89" s="211"/>
      <c r="CT89" s="211"/>
      <c r="CU89" s="211"/>
      <c r="CV89" s="211"/>
      <c r="CW89" s="211"/>
      <c r="CX89" s="211"/>
      <c r="CY89" s="211"/>
      <c r="CZ89" s="211"/>
      <c r="DA89" s="211"/>
      <c r="DB89" s="211"/>
      <c r="DC89" s="211"/>
      <c r="DD89" s="211"/>
      <c r="DE89" s="211"/>
      <c r="DF89" s="211"/>
      <c r="DG89" s="211"/>
      <c r="DH89" s="211"/>
      <c r="DI89" s="211"/>
      <c r="DJ89" s="211"/>
      <c r="DK89" s="211"/>
      <c r="DL89" s="211"/>
      <c r="DM89" s="211"/>
      <c r="DN89" s="211"/>
      <c r="DO89" s="211"/>
      <c r="DP89" s="211"/>
      <c r="DQ89" s="211"/>
      <c r="DR89" s="211"/>
      <c r="DS89" s="211"/>
      <c r="DT89" s="211"/>
      <c r="DU89" s="211"/>
      <c r="DV89" s="211"/>
      <c r="DW89" s="211"/>
      <c r="DX89" s="211"/>
      <c r="DY89" s="211"/>
      <c r="DZ89" s="212"/>
      <c r="EA89" s="211"/>
      <c r="EB89" s="211"/>
      <c r="EC89" s="211"/>
      <c r="ED89" s="211"/>
      <c r="EE89" s="211"/>
      <c r="EF89" s="211"/>
      <c r="EG89" s="211"/>
      <c r="EH89" s="211"/>
      <c r="EI89" s="211"/>
      <c r="EJ89" s="211"/>
      <c r="EK89" s="211"/>
      <c r="EL89" s="211"/>
      <c r="EM89" s="211"/>
      <c r="EN89" s="211"/>
      <c r="EO89" s="211"/>
      <c r="EP89" s="211"/>
      <c r="EQ89" s="211"/>
      <c r="ER89" s="211"/>
      <c r="ES89" s="211"/>
      <c r="ET89" s="211"/>
      <c r="EU89" s="211"/>
      <c r="EV89" s="211"/>
      <c r="EW89" s="211"/>
      <c r="EX89" s="211"/>
      <c r="EY89" s="211"/>
      <c r="EZ89" s="211"/>
      <c r="FA89" s="211"/>
      <c r="FB89" s="212"/>
      <c r="FC89" s="211"/>
      <c r="FD89" s="211"/>
      <c r="FE89" s="211"/>
      <c r="FF89" s="211"/>
      <c r="FG89" s="211"/>
      <c r="FH89" s="211"/>
      <c r="FI89" s="211"/>
      <c r="FJ89" s="211"/>
      <c r="FK89" s="211"/>
      <c r="FL89" s="211"/>
      <c r="FM89" s="211"/>
      <c r="FN89" s="211"/>
      <c r="FO89" s="211"/>
      <c r="FP89" s="211"/>
      <c r="FQ89" s="211"/>
      <c r="FR89" s="211"/>
      <c r="FS89" s="211"/>
      <c r="FT89" s="211"/>
      <c r="FU89" s="211"/>
      <c r="FV89" s="211"/>
      <c r="FW89" s="211"/>
      <c r="FX89" s="211"/>
      <c r="FY89" s="211"/>
      <c r="FZ89" s="211"/>
      <c r="GA89" s="211"/>
      <c r="GB89" s="211"/>
      <c r="GC89" s="211"/>
      <c r="GD89" s="212"/>
      <c r="GE89" s="22"/>
      <c r="GF89" s="22"/>
    </row>
    <row r="90" spans="1:195" s="23" customFormat="1" ht="17" customHeight="1">
      <c r="A90" s="1"/>
      <c r="B90" s="1">
        <v>7</v>
      </c>
      <c r="C90" s="57" t="s">
        <v>70</v>
      </c>
      <c r="D90" s="58" t="s">
        <v>67</v>
      </c>
      <c r="E90" s="59" t="s">
        <v>70</v>
      </c>
      <c r="F90" s="59" t="s">
        <v>36</v>
      </c>
      <c r="G90" s="59" t="s">
        <v>70</v>
      </c>
      <c r="H90" s="60"/>
      <c r="I90" s="213">
        <v>0</v>
      </c>
      <c r="J90" s="214">
        <v>0</v>
      </c>
      <c r="K90" s="214">
        <v>0</v>
      </c>
      <c r="L90" s="214">
        <v>0</v>
      </c>
      <c r="M90" s="214">
        <v>0</v>
      </c>
      <c r="N90" s="214">
        <v>0</v>
      </c>
      <c r="O90" s="214">
        <v>0</v>
      </c>
      <c r="P90" s="214">
        <v>0</v>
      </c>
      <c r="Q90" s="214">
        <v>0</v>
      </c>
      <c r="R90" s="214">
        <v>0</v>
      </c>
      <c r="S90" s="214">
        <v>0</v>
      </c>
      <c r="T90" s="214">
        <v>0</v>
      </c>
      <c r="U90" s="214">
        <v>0</v>
      </c>
      <c r="V90" s="214">
        <v>0</v>
      </c>
      <c r="W90" s="214">
        <v>0</v>
      </c>
      <c r="X90" s="214">
        <v>0</v>
      </c>
      <c r="Y90" s="214">
        <v>0</v>
      </c>
      <c r="Z90" s="214">
        <v>0</v>
      </c>
      <c r="AA90" s="214">
        <v>0</v>
      </c>
      <c r="AB90" s="214">
        <v>0</v>
      </c>
      <c r="AC90" s="214">
        <v>0</v>
      </c>
      <c r="AD90" s="214">
        <v>0</v>
      </c>
      <c r="AE90" s="214">
        <v>0</v>
      </c>
      <c r="AF90" s="214">
        <v>0</v>
      </c>
      <c r="AG90" s="214">
        <v>0</v>
      </c>
      <c r="AH90" s="214">
        <v>0</v>
      </c>
      <c r="AI90" s="214">
        <v>0</v>
      </c>
      <c r="AJ90" s="214">
        <v>0</v>
      </c>
      <c r="AK90" s="214">
        <v>0</v>
      </c>
      <c r="AL90" s="214">
        <v>0</v>
      </c>
      <c r="AM90" s="215">
        <v>0</v>
      </c>
      <c r="AN90" s="214">
        <v>0</v>
      </c>
      <c r="AO90" s="214">
        <v>0</v>
      </c>
      <c r="AP90" s="214">
        <v>0</v>
      </c>
      <c r="AQ90" s="214">
        <v>0</v>
      </c>
      <c r="AR90" s="214">
        <v>0</v>
      </c>
      <c r="AS90" s="214">
        <v>0</v>
      </c>
      <c r="AT90" s="214">
        <v>0</v>
      </c>
      <c r="AU90" s="214">
        <v>0</v>
      </c>
      <c r="AV90" s="214">
        <v>0</v>
      </c>
      <c r="AW90" s="214">
        <v>0</v>
      </c>
      <c r="AX90" s="214">
        <v>0</v>
      </c>
      <c r="AY90" s="214">
        <v>0</v>
      </c>
      <c r="AZ90" s="214">
        <v>0</v>
      </c>
      <c r="BA90" s="214">
        <v>0</v>
      </c>
      <c r="BB90" s="214">
        <v>0</v>
      </c>
      <c r="BC90" s="214">
        <v>0</v>
      </c>
      <c r="BD90" s="214">
        <v>0</v>
      </c>
      <c r="BE90" s="214">
        <v>0</v>
      </c>
      <c r="BF90" s="214">
        <v>0</v>
      </c>
      <c r="BG90" s="214">
        <v>0</v>
      </c>
      <c r="BH90" s="214">
        <v>0</v>
      </c>
      <c r="BI90" s="214">
        <v>0</v>
      </c>
      <c r="BJ90" s="214">
        <v>0</v>
      </c>
      <c r="BK90" s="214">
        <v>0</v>
      </c>
      <c r="BL90" s="214">
        <v>0</v>
      </c>
      <c r="BM90" s="214">
        <v>0</v>
      </c>
      <c r="BN90" s="214">
        <v>0</v>
      </c>
      <c r="BO90" s="215">
        <v>0</v>
      </c>
      <c r="BP90" s="214">
        <v>0</v>
      </c>
      <c r="BQ90" s="214">
        <v>0</v>
      </c>
      <c r="BR90" s="214">
        <v>0</v>
      </c>
      <c r="BS90" s="214">
        <v>0</v>
      </c>
      <c r="BT90" s="214">
        <v>0</v>
      </c>
      <c r="BU90" s="214">
        <v>0</v>
      </c>
      <c r="BV90" s="214">
        <v>0</v>
      </c>
      <c r="BW90" s="214">
        <v>1762</v>
      </c>
      <c r="BX90" s="214">
        <v>5553</v>
      </c>
      <c r="BY90" s="214">
        <v>13897</v>
      </c>
      <c r="BZ90" s="214">
        <v>26195</v>
      </c>
      <c r="CA90" s="214">
        <v>26195</v>
      </c>
      <c r="CB90" s="214">
        <v>42836</v>
      </c>
      <c r="CC90" s="214">
        <v>64502</v>
      </c>
      <c r="CD90" s="214">
        <v>90498</v>
      </c>
      <c r="CE90" s="214">
        <v>120956</v>
      </c>
      <c r="CF90" s="214">
        <v>155844</v>
      </c>
      <c r="CG90" s="214">
        <v>194260</v>
      </c>
      <c r="CH90" s="214">
        <v>194260</v>
      </c>
      <c r="CI90" s="214">
        <v>234023.2</v>
      </c>
      <c r="CJ90" s="214">
        <v>274910</v>
      </c>
      <c r="CK90" s="214">
        <v>324254</v>
      </c>
      <c r="CL90" s="214">
        <v>376594</v>
      </c>
      <c r="CM90" s="214">
        <v>430854</v>
      </c>
      <c r="CN90" s="214">
        <v>486342</v>
      </c>
      <c r="CO90" s="214">
        <v>486342</v>
      </c>
      <c r="CP90" s="214">
        <v>544358</v>
      </c>
      <c r="CQ90" s="215">
        <v>604558</v>
      </c>
      <c r="CR90" s="214">
        <v>665558</v>
      </c>
      <c r="CS90" s="214">
        <v>727158</v>
      </c>
      <c r="CT90" s="214">
        <v>772833.30083333363</v>
      </c>
      <c r="CU90" s="214">
        <v>772833.30083333363</v>
      </c>
      <c r="CV90" s="214">
        <v>772833.30083333363</v>
      </c>
      <c r="CW90" s="214">
        <v>772833.30083333363</v>
      </c>
      <c r="CX90" s="214">
        <v>772833.30083333363</v>
      </c>
      <c r="CY90" s="214">
        <v>834273.30083333363</v>
      </c>
      <c r="CZ90" s="214">
        <v>897057.30083333363</v>
      </c>
      <c r="DA90" s="214">
        <v>947223.2658333336</v>
      </c>
      <c r="DB90" s="214">
        <v>964167.2368333335</v>
      </c>
      <c r="DC90" s="214">
        <v>964167.2368333335</v>
      </c>
      <c r="DD90" s="214">
        <v>998055.17883333354</v>
      </c>
      <c r="DE90" s="214">
        <v>1014999.1498333334</v>
      </c>
      <c r="DF90" s="214">
        <v>1014999.1498333334</v>
      </c>
      <c r="DG90" s="214">
        <v>1080701.1498333334</v>
      </c>
      <c r="DH90" s="214">
        <v>1127403.6208333336</v>
      </c>
      <c r="DI90" s="214">
        <v>1185928.4918333336</v>
      </c>
      <c r="DJ90" s="214">
        <v>1185928.4918333336</v>
      </c>
      <c r="DK90" s="214">
        <v>1257160.4918333336</v>
      </c>
      <c r="DL90" s="214">
        <v>1328776.4918333336</v>
      </c>
      <c r="DM90" s="214">
        <v>1361503.2338333337</v>
      </c>
      <c r="DN90" s="214">
        <v>1404887.1048333335</v>
      </c>
      <c r="DO90" s="214">
        <v>1404887.1048333335</v>
      </c>
      <c r="DP90" s="214">
        <v>1476887.1048333335</v>
      </c>
      <c r="DQ90" s="214">
        <v>1476887.1048333335</v>
      </c>
      <c r="DR90" s="214">
        <v>1548887.1048333335</v>
      </c>
      <c r="DS90" s="214">
        <v>1620887.1048333335</v>
      </c>
      <c r="DT90" s="214">
        <v>1692887.1048333335</v>
      </c>
      <c r="DU90" s="214">
        <v>1764887.1048333335</v>
      </c>
      <c r="DV90" s="214">
        <v>1779026.9888333336</v>
      </c>
      <c r="DW90" s="214">
        <v>1845458.9888333336</v>
      </c>
      <c r="DX90" s="214">
        <v>1845458.9888333336</v>
      </c>
      <c r="DY90" s="214">
        <v>1911698.9888333336</v>
      </c>
      <c r="DZ90" s="215">
        <v>1977938.9888333336</v>
      </c>
      <c r="EA90" s="214">
        <v>2044178.9888333336</v>
      </c>
      <c r="EB90" s="214">
        <v>2104898.9888333334</v>
      </c>
      <c r="EC90" s="214">
        <v>2165618.9888333334</v>
      </c>
      <c r="ED90" s="214">
        <v>2226338.9888333334</v>
      </c>
      <c r="EE90" s="214">
        <v>2226338.9888333334</v>
      </c>
      <c r="EF90" s="214">
        <v>2287058.9888333334</v>
      </c>
      <c r="EG90" s="214">
        <v>2347778.9888333334</v>
      </c>
      <c r="EH90" s="214">
        <v>2408498.9888333334</v>
      </c>
      <c r="EI90" s="214">
        <v>2469218.9888333334</v>
      </c>
      <c r="EJ90" s="214">
        <v>2527868.9888333334</v>
      </c>
      <c r="EK90" s="214">
        <v>2581588.9888333334</v>
      </c>
      <c r="EL90" s="214">
        <v>2581588.9888333334</v>
      </c>
      <c r="EM90" s="214">
        <v>2631988.9888333334</v>
      </c>
      <c r="EN90" s="214">
        <v>2679238.9888333334</v>
      </c>
      <c r="EO90" s="214">
        <v>2723338.9888333334</v>
      </c>
      <c r="EP90" s="214">
        <v>2723338.9888333334</v>
      </c>
      <c r="EQ90" s="214">
        <v>2723338.9888333334</v>
      </c>
      <c r="ER90" s="214">
        <v>2723338.9888333334</v>
      </c>
      <c r="ES90" s="214">
        <v>2723338.9888333334</v>
      </c>
      <c r="ET90" s="214">
        <v>2767438.9888333334</v>
      </c>
      <c r="EU90" s="214">
        <v>2814688.9888333334</v>
      </c>
      <c r="EV90" s="214">
        <v>2861938.9888333334</v>
      </c>
      <c r="EW90" s="214">
        <v>2912338.9888333334</v>
      </c>
      <c r="EX90" s="214">
        <v>2962738.9888333334</v>
      </c>
      <c r="EY90" s="214">
        <v>3016288.9888333334</v>
      </c>
      <c r="EZ90" s="214">
        <v>3016288.9888333334</v>
      </c>
      <c r="FA90" s="214">
        <v>3072988.9888333334</v>
      </c>
      <c r="FB90" s="215">
        <v>3129688.9888333334</v>
      </c>
      <c r="FC90" s="214">
        <v>3186388.9888333334</v>
      </c>
      <c r="FD90" s="214">
        <v>3243088.9888333334</v>
      </c>
      <c r="FE90" s="214">
        <v>3299788.9888333334</v>
      </c>
      <c r="FF90" s="214">
        <v>3356488.9888333334</v>
      </c>
      <c r="FG90" s="214">
        <v>3356488.9888333334</v>
      </c>
      <c r="FH90" s="214">
        <v>3416968.9888333334</v>
      </c>
      <c r="FI90" s="214">
        <v>3477448.9888333334</v>
      </c>
      <c r="FJ90" s="214">
        <v>3537928.9888333334</v>
      </c>
      <c r="FK90" s="214">
        <v>3598408.9888333334</v>
      </c>
      <c r="FL90" s="214">
        <v>3658258.9888333334</v>
      </c>
      <c r="FM90" s="214">
        <v>3716848.9888333334</v>
      </c>
      <c r="FN90" s="214">
        <v>3716848.9888333334</v>
      </c>
      <c r="FO90" s="214">
        <v>3774724.9888333334</v>
      </c>
      <c r="FP90" s="214">
        <v>3834430.9888333334</v>
      </c>
      <c r="FQ90" s="214">
        <v>3896750.9888333334</v>
      </c>
      <c r="FR90" s="214">
        <v>3960878.9888333334</v>
      </c>
      <c r="FS90" s="214">
        <v>4026350.9888333334</v>
      </c>
      <c r="FT90" s="214">
        <v>4092878.9888333334</v>
      </c>
      <c r="FU90" s="214">
        <v>4092878.9888333334</v>
      </c>
      <c r="FV90" s="214">
        <v>4160462.9888333334</v>
      </c>
      <c r="FW90" s="214">
        <v>4228910.9888333334</v>
      </c>
      <c r="FX90" s="214">
        <v>4298222.9888333334</v>
      </c>
      <c r="FY90" s="214">
        <v>4368302.9888333334</v>
      </c>
      <c r="FZ90" s="214">
        <v>4438958.9888333334</v>
      </c>
      <c r="GA90" s="214">
        <v>4510190.9888333334</v>
      </c>
      <c r="GB90" s="214">
        <v>4510190.9888333334</v>
      </c>
      <c r="GC90" s="214">
        <v>4581806.9888333334</v>
      </c>
      <c r="GD90" s="215">
        <v>4653614.9888333334</v>
      </c>
      <c r="GE90" s="24"/>
      <c r="GF90" s="22"/>
      <c r="GG90" s="21"/>
      <c r="GH90" s="21"/>
      <c r="GI90" s="21"/>
      <c r="GJ90" s="21"/>
      <c r="GK90" s="21"/>
      <c r="GL90" s="21"/>
      <c r="GM90" s="21"/>
    </row>
    <row r="91" spans="1:195" s="21" customFormat="1" ht="17" customHeight="1">
      <c r="A91" s="1">
        <v>1</v>
      </c>
      <c r="B91" s="1">
        <v>8</v>
      </c>
      <c r="C91" s="5" t="s">
        <v>71</v>
      </c>
      <c r="D91" s="17" t="s">
        <v>37</v>
      </c>
      <c r="E91" s="17" t="s">
        <v>38</v>
      </c>
      <c r="F91" s="17" t="s">
        <v>71</v>
      </c>
      <c r="G91" s="17" t="s">
        <v>39</v>
      </c>
      <c r="H91" s="11" t="s">
        <v>72</v>
      </c>
      <c r="I91" s="216">
        <v>0</v>
      </c>
      <c r="J91" s="217">
        <v>0</v>
      </c>
      <c r="K91" s="217">
        <v>0</v>
      </c>
      <c r="L91" s="217">
        <v>0</v>
      </c>
      <c r="M91" s="217">
        <v>0</v>
      </c>
      <c r="N91" s="217">
        <v>0</v>
      </c>
      <c r="O91" s="217">
        <v>0</v>
      </c>
      <c r="P91" s="217">
        <v>0</v>
      </c>
      <c r="Q91" s="217">
        <v>0</v>
      </c>
      <c r="R91" s="217">
        <v>0</v>
      </c>
      <c r="S91" s="217">
        <v>0</v>
      </c>
      <c r="T91" s="217">
        <v>0</v>
      </c>
      <c r="U91" s="217">
        <v>0</v>
      </c>
      <c r="V91" s="217">
        <v>0</v>
      </c>
      <c r="W91" s="217">
        <v>0</v>
      </c>
      <c r="X91" s="217">
        <v>0</v>
      </c>
      <c r="Y91" s="217">
        <v>0</v>
      </c>
      <c r="Z91" s="217">
        <v>0</v>
      </c>
      <c r="AA91" s="217">
        <v>0</v>
      </c>
      <c r="AB91" s="217">
        <v>0</v>
      </c>
      <c r="AC91" s="217">
        <v>0</v>
      </c>
      <c r="AD91" s="217">
        <v>0</v>
      </c>
      <c r="AE91" s="217">
        <v>0</v>
      </c>
      <c r="AF91" s="217">
        <v>0</v>
      </c>
      <c r="AG91" s="217">
        <v>0</v>
      </c>
      <c r="AH91" s="217">
        <v>0</v>
      </c>
      <c r="AI91" s="217">
        <v>0</v>
      </c>
      <c r="AJ91" s="217">
        <v>0</v>
      </c>
      <c r="AK91" s="217">
        <v>0</v>
      </c>
      <c r="AL91" s="217">
        <v>0</v>
      </c>
      <c r="AM91" s="218">
        <v>0</v>
      </c>
      <c r="AN91" s="217">
        <v>0</v>
      </c>
      <c r="AO91" s="217">
        <v>0</v>
      </c>
      <c r="AP91" s="217">
        <v>0</v>
      </c>
      <c r="AQ91" s="217">
        <v>0</v>
      </c>
      <c r="AR91" s="217">
        <v>0</v>
      </c>
      <c r="AS91" s="217">
        <v>0</v>
      </c>
      <c r="AT91" s="217">
        <v>0</v>
      </c>
      <c r="AU91" s="217">
        <v>0</v>
      </c>
      <c r="AV91" s="217">
        <v>0</v>
      </c>
      <c r="AW91" s="217">
        <v>0</v>
      </c>
      <c r="AX91" s="217">
        <v>0</v>
      </c>
      <c r="AY91" s="217">
        <v>0</v>
      </c>
      <c r="AZ91" s="217">
        <v>0</v>
      </c>
      <c r="BA91" s="217">
        <v>0</v>
      </c>
      <c r="BB91" s="217">
        <v>0</v>
      </c>
      <c r="BC91" s="217">
        <v>0</v>
      </c>
      <c r="BD91" s="217">
        <v>0</v>
      </c>
      <c r="BE91" s="217">
        <v>0</v>
      </c>
      <c r="BF91" s="217">
        <v>0</v>
      </c>
      <c r="BG91" s="217">
        <v>0</v>
      </c>
      <c r="BH91" s="217">
        <v>0</v>
      </c>
      <c r="BI91" s="217">
        <v>0</v>
      </c>
      <c r="BJ91" s="217">
        <v>0</v>
      </c>
      <c r="BK91" s="217">
        <v>0</v>
      </c>
      <c r="BL91" s="217">
        <v>0</v>
      </c>
      <c r="BM91" s="217">
        <v>0</v>
      </c>
      <c r="BN91" s="217">
        <v>0</v>
      </c>
      <c r="BO91" s="218">
        <v>0</v>
      </c>
      <c r="BP91" s="217">
        <v>0</v>
      </c>
      <c r="BQ91" s="217">
        <v>0</v>
      </c>
      <c r="BR91" s="217">
        <v>0</v>
      </c>
      <c r="BS91" s="217">
        <v>0</v>
      </c>
      <c r="BT91" s="217">
        <v>0</v>
      </c>
      <c r="BU91" s="217">
        <v>0</v>
      </c>
      <c r="BV91" s="217">
        <v>0</v>
      </c>
      <c r="BW91" s="217">
        <v>1762</v>
      </c>
      <c r="BX91" s="217">
        <v>7315</v>
      </c>
      <c r="BY91" s="217">
        <v>21212</v>
      </c>
      <c r="BZ91" s="217">
        <v>47407</v>
      </c>
      <c r="CA91" s="217">
        <v>73602</v>
      </c>
      <c r="CB91" s="217">
        <v>116438</v>
      </c>
      <c r="CC91" s="217">
        <v>180940</v>
      </c>
      <c r="CD91" s="217">
        <v>271438</v>
      </c>
      <c r="CE91" s="217">
        <v>392394</v>
      </c>
      <c r="CF91" s="217">
        <v>548238</v>
      </c>
      <c r="CG91" s="217">
        <v>742498</v>
      </c>
      <c r="CH91" s="217">
        <v>936758</v>
      </c>
      <c r="CI91" s="217">
        <v>1170781.2</v>
      </c>
      <c r="CJ91" s="217">
        <v>1428849</v>
      </c>
      <c r="CK91" s="217">
        <v>1753103</v>
      </c>
      <c r="CL91" s="217">
        <v>2129697</v>
      </c>
      <c r="CM91" s="217">
        <v>2560551</v>
      </c>
      <c r="CN91" s="217">
        <v>3046893</v>
      </c>
      <c r="CO91" s="217">
        <v>3533235</v>
      </c>
      <c r="CP91" s="217">
        <v>4077593</v>
      </c>
      <c r="CQ91" s="218">
        <v>4682151</v>
      </c>
      <c r="CR91" s="217">
        <v>5347709</v>
      </c>
      <c r="CS91" s="217">
        <v>6074867</v>
      </c>
      <c r="CT91" s="217">
        <v>6847700.3008333333</v>
      </c>
      <c r="CU91" s="217">
        <v>7620533.6016666666</v>
      </c>
      <c r="CV91" s="217">
        <v>8393366.9024999999</v>
      </c>
      <c r="CW91" s="217">
        <v>9166200.2033333331</v>
      </c>
      <c r="CX91" s="217">
        <v>9939033.5041666664</v>
      </c>
      <c r="CY91" s="217">
        <v>10773306.805</v>
      </c>
      <c r="CZ91" s="217">
        <v>11670364.105833333</v>
      </c>
      <c r="DA91" s="217">
        <v>12617587.371666666</v>
      </c>
      <c r="DB91" s="217">
        <v>13581754.6085</v>
      </c>
      <c r="DC91" s="217">
        <v>14545921.845333334</v>
      </c>
      <c r="DD91" s="217">
        <v>15543977.024166668</v>
      </c>
      <c r="DE91" s="217">
        <v>16558976.174000001</v>
      </c>
      <c r="DF91" s="217">
        <v>17573975.323833335</v>
      </c>
      <c r="DG91" s="217">
        <v>18654676.473666668</v>
      </c>
      <c r="DH91" s="217">
        <v>19782080.094500002</v>
      </c>
      <c r="DI91" s="217">
        <v>20968008.586333334</v>
      </c>
      <c r="DJ91" s="217">
        <v>22153937.078166667</v>
      </c>
      <c r="DK91" s="217">
        <v>23411097.57</v>
      </c>
      <c r="DL91" s="217">
        <v>24739874.061833333</v>
      </c>
      <c r="DM91" s="217">
        <v>26101377.295666669</v>
      </c>
      <c r="DN91" s="217">
        <v>27506264.400500003</v>
      </c>
      <c r="DO91" s="217">
        <v>28911151.505333338</v>
      </c>
      <c r="DP91" s="217">
        <v>30388038.610166673</v>
      </c>
      <c r="DQ91" s="217">
        <v>31864925.715000007</v>
      </c>
      <c r="DR91" s="217">
        <v>33413812.819833342</v>
      </c>
      <c r="DS91" s="217">
        <v>35034699.924666673</v>
      </c>
      <c r="DT91" s="217">
        <v>36727587.029500008</v>
      </c>
      <c r="DU91" s="217">
        <v>38492474.134333342</v>
      </c>
      <c r="DV91" s="217">
        <v>40271501.123166673</v>
      </c>
      <c r="DW91" s="217">
        <v>42116960.112000003</v>
      </c>
      <c r="DX91" s="217">
        <v>43962419.100833334</v>
      </c>
      <c r="DY91" s="217">
        <v>45874118.089666665</v>
      </c>
      <c r="DZ91" s="218">
        <v>47852057.078499995</v>
      </c>
      <c r="EA91" s="217">
        <v>49896236.067333326</v>
      </c>
      <c r="EB91" s="217">
        <v>52001135.056166656</v>
      </c>
      <c r="EC91" s="217">
        <v>54166754.044999987</v>
      </c>
      <c r="ED91" s="217">
        <v>56393093.033833317</v>
      </c>
      <c r="EE91" s="217">
        <v>58619432.022666648</v>
      </c>
      <c r="EF91" s="217">
        <v>60906491.011499979</v>
      </c>
      <c r="EG91" s="217">
        <v>63254270.000333309</v>
      </c>
      <c r="EH91" s="217">
        <v>65662768.98916664</v>
      </c>
      <c r="EI91" s="217">
        <v>68131987.97799997</v>
      </c>
      <c r="EJ91" s="217">
        <v>70659856.966833308</v>
      </c>
      <c r="EK91" s="217">
        <v>73241445.955666646</v>
      </c>
      <c r="EL91" s="217">
        <v>75823034.944499984</v>
      </c>
      <c r="EM91" s="217">
        <v>78455023.933333322</v>
      </c>
      <c r="EN91" s="217">
        <v>81134262.92216666</v>
      </c>
      <c r="EO91" s="217">
        <v>83857601.910999998</v>
      </c>
      <c r="EP91" s="217">
        <v>86580940.899833336</v>
      </c>
      <c r="EQ91" s="217">
        <v>89304279.888666674</v>
      </c>
      <c r="ER91" s="217">
        <v>92027618.877500013</v>
      </c>
      <c r="ES91" s="217">
        <v>94750957.866333351</v>
      </c>
      <c r="ET91" s="217">
        <v>97518396.855166689</v>
      </c>
      <c r="EU91" s="217">
        <v>100333085.84400003</v>
      </c>
      <c r="EV91" s="217">
        <v>103195024.83283336</v>
      </c>
      <c r="EW91" s="217">
        <v>106107363.8216667</v>
      </c>
      <c r="EX91" s="217">
        <v>109070102.81050004</v>
      </c>
      <c r="EY91" s="217">
        <v>112086391.79933338</v>
      </c>
      <c r="EZ91" s="217">
        <v>115102680.78816672</v>
      </c>
      <c r="FA91" s="217">
        <v>118175669.77700005</v>
      </c>
      <c r="FB91" s="218">
        <v>121305358.76583339</v>
      </c>
      <c r="FC91" s="217">
        <v>124491747.75466673</v>
      </c>
      <c r="FD91" s="217">
        <v>127734836.74350007</v>
      </c>
      <c r="FE91" s="217">
        <v>131034625.73233341</v>
      </c>
      <c r="FF91" s="217">
        <v>134391114.72116673</v>
      </c>
      <c r="FG91" s="217">
        <v>137747603.71000007</v>
      </c>
      <c r="FH91" s="217">
        <v>141164572.69883341</v>
      </c>
      <c r="FI91" s="217">
        <v>144642021.68766674</v>
      </c>
      <c r="FJ91" s="217">
        <v>148179950.67650008</v>
      </c>
      <c r="FK91" s="217">
        <v>151778359.66533342</v>
      </c>
      <c r="FL91" s="217">
        <v>155436618.65416676</v>
      </c>
      <c r="FM91" s="217">
        <v>159153467.6430001</v>
      </c>
      <c r="FN91" s="217">
        <v>162870316.63183343</v>
      </c>
      <c r="FO91" s="217">
        <v>166645041.62066677</v>
      </c>
      <c r="FP91" s="217">
        <v>170479472.60950011</v>
      </c>
      <c r="FQ91" s="217">
        <v>174376223.59833345</v>
      </c>
      <c r="FR91" s="217">
        <v>178337102.58716679</v>
      </c>
      <c r="FS91" s="217">
        <v>182363453.57600012</v>
      </c>
      <c r="FT91" s="217">
        <v>186456332.56483346</v>
      </c>
      <c r="FU91" s="217">
        <v>190549211.5536668</v>
      </c>
      <c r="FV91" s="217">
        <v>194709674.54250014</v>
      </c>
      <c r="FW91" s="217">
        <v>198938585.53133348</v>
      </c>
      <c r="FX91" s="217">
        <v>203236808.52016681</v>
      </c>
      <c r="FY91" s="217">
        <v>207605111.50900015</v>
      </c>
      <c r="FZ91" s="217">
        <v>212044070.49783349</v>
      </c>
      <c r="GA91" s="217">
        <v>216554261.48666683</v>
      </c>
      <c r="GB91" s="217">
        <v>221064452.47550017</v>
      </c>
      <c r="GC91" s="217">
        <v>225646259.4643335</v>
      </c>
      <c r="GD91" s="218">
        <v>230299874.45316684</v>
      </c>
      <c r="GE91" s="22"/>
      <c r="GF91" s="22"/>
    </row>
    <row r="92" spans="1:195" s="21" customFormat="1" ht="17" customHeight="1">
      <c r="A92" s="1">
        <v>1</v>
      </c>
      <c r="B92" s="1">
        <v>9</v>
      </c>
      <c r="C92" s="6" t="s">
        <v>73</v>
      </c>
      <c r="D92" s="18"/>
      <c r="E92" s="18"/>
      <c r="F92" s="18" t="s">
        <v>71</v>
      </c>
      <c r="G92" s="18" t="s">
        <v>73</v>
      </c>
      <c r="H92" s="12"/>
      <c r="I92" s="210"/>
      <c r="J92" s="211"/>
      <c r="K92" s="211"/>
      <c r="L92" s="211"/>
      <c r="M92" s="211"/>
      <c r="N92" s="211"/>
      <c r="O92" s="211"/>
      <c r="P92" s="211"/>
      <c r="Q92" s="211"/>
      <c r="R92" s="211"/>
      <c r="S92" s="211"/>
      <c r="T92" s="211"/>
      <c r="U92" s="211"/>
      <c r="V92" s="211"/>
      <c r="W92" s="211"/>
      <c r="X92" s="211"/>
      <c r="Y92" s="211"/>
      <c r="Z92" s="211"/>
      <c r="AA92" s="211"/>
      <c r="AB92" s="211"/>
      <c r="AC92" s="211"/>
      <c r="AD92" s="211"/>
      <c r="AE92" s="211"/>
      <c r="AF92" s="211"/>
      <c r="AG92" s="211"/>
      <c r="AH92" s="211"/>
      <c r="AI92" s="211"/>
      <c r="AJ92" s="211"/>
      <c r="AK92" s="211"/>
      <c r="AL92" s="211"/>
      <c r="AM92" s="212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1"/>
      <c r="BB92" s="211"/>
      <c r="BC92" s="211"/>
      <c r="BD92" s="211"/>
      <c r="BE92" s="211"/>
      <c r="BF92" s="211"/>
      <c r="BG92" s="211"/>
      <c r="BH92" s="211"/>
      <c r="BI92" s="211"/>
      <c r="BJ92" s="211"/>
      <c r="BK92" s="211"/>
      <c r="BL92" s="211"/>
      <c r="BM92" s="211"/>
      <c r="BN92" s="211"/>
      <c r="BO92" s="212"/>
      <c r="BP92" s="211"/>
      <c r="BQ92" s="211"/>
      <c r="BR92" s="211"/>
      <c r="BS92" s="211"/>
      <c r="BT92" s="211"/>
      <c r="BU92" s="211"/>
      <c r="BV92" s="211"/>
      <c r="BW92" s="211"/>
      <c r="BX92" s="211"/>
      <c r="BY92" s="211"/>
      <c r="BZ92" s="211"/>
      <c r="CA92" s="211"/>
      <c r="CB92" s="211"/>
      <c r="CC92" s="211"/>
      <c r="CD92" s="211"/>
      <c r="CE92" s="211"/>
      <c r="CF92" s="211"/>
      <c r="CG92" s="211"/>
      <c r="CH92" s="211"/>
      <c r="CI92" s="211"/>
      <c r="CJ92" s="211"/>
      <c r="CK92" s="211"/>
      <c r="CL92" s="211"/>
      <c r="CM92" s="211"/>
      <c r="CN92" s="211"/>
      <c r="CO92" s="211"/>
      <c r="CP92" s="211"/>
      <c r="CQ92" s="212"/>
      <c r="CR92" s="211"/>
      <c r="CS92" s="211"/>
      <c r="CT92" s="211"/>
      <c r="CU92" s="211"/>
      <c r="CV92" s="211"/>
      <c r="CW92" s="211"/>
      <c r="CX92" s="211"/>
      <c r="CY92" s="211"/>
      <c r="CZ92" s="211"/>
      <c r="DA92" s="211"/>
      <c r="DB92" s="211"/>
      <c r="DC92" s="211"/>
      <c r="DD92" s="211"/>
      <c r="DE92" s="211"/>
      <c r="DF92" s="211"/>
      <c r="DG92" s="211"/>
      <c r="DH92" s="211"/>
      <c r="DI92" s="211"/>
      <c r="DJ92" s="211"/>
      <c r="DK92" s="211"/>
      <c r="DL92" s="211"/>
      <c r="DM92" s="211"/>
      <c r="DN92" s="211"/>
      <c r="DO92" s="211"/>
      <c r="DP92" s="211"/>
      <c r="DQ92" s="211"/>
      <c r="DR92" s="211"/>
      <c r="DS92" s="211"/>
      <c r="DT92" s="211"/>
      <c r="DU92" s="211"/>
      <c r="DV92" s="211"/>
      <c r="DW92" s="211"/>
      <c r="DX92" s="211"/>
      <c r="DY92" s="211"/>
      <c r="DZ92" s="212"/>
      <c r="EA92" s="211"/>
      <c r="EB92" s="211"/>
      <c r="EC92" s="211"/>
      <c r="ED92" s="211"/>
      <c r="EE92" s="211"/>
      <c r="EF92" s="211"/>
      <c r="EG92" s="211"/>
      <c r="EH92" s="211"/>
      <c r="EI92" s="211"/>
      <c r="EJ92" s="211"/>
      <c r="EK92" s="211"/>
      <c r="EL92" s="211"/>
      <c r="EM92" s="211"/>
      <c r="EN92" s="211"/>
      <c r="EO92" s="211"/>
      <c r="EP92" s="211"/>
      <c r="EQ92" s="211"/>
      <c r="ER92" s="211"/>
      <c r="ES92" s="211"/>
      <c r="ET92" s="211"/>
      <c r="EU92" s="211"/>
      <c r="EV92" s="211"/>
      <c r="EW92" s="211"/>
      <c r="EX92" s="211"/>
      <c r="EY92" s="211"/>
      <c r="EZ92" s="211"/>
      <c r="FA92" s="211"/>
      <c r="FB92" s="212"/>
      <c r="FC92" s="211"/>
      <c r="FD92" s="211"/>
      <c r="FE92" s="211"/>
      <c r="FF92" s="211"/>
      <c r="FG92" s="211"/>
      <c r="FH92" s="211"/>
      <c r="FI92" s="211"/>
      <c r="FJ92" s="211"/>
      <c r="FK92" s="211"/>
      <c r="FL92" s="211"/>
      <c r="FM92" s="211"/>
      <c r="FN92" s="211"/>
      <c r="FO92" s="211"/>
      <c r="FP92" s="211"/>
      <c r="FQ92" s="211"/>
      <c r="FR92" s="211"/>
      <c r="FS92" s="211"/>
      <c r="FT92" s="211"/>
      <c r="FU92" s="211"/>
      <c r="FV92" s="211"/>
      <c r="FW92" s="211"/>
      <c r="FX92" s="211"/>
      <c r="FY92" s="211"/>
      <c r="FZ92" s="211"/>
      <c r="GA92" s="211"/>
      <c r="GB92" s="211"/>
      <c r="GC92" s="211"/>
      <c r="GD92" s="212"/>
      <c r="GE92" s="22"/>
      <c r="GF92" s="22"/>
    </row>
    <row r="93" spans="1:195" s="35" customFormat="1" ht="17" customHeight="1">
      <c r="A93" s="1">
        <v>1</v>
      </c>
      <c r="B93" s="1">
        <v>10</v>
      </c>
      <c r="C93" s="29" t="s">
        <v>74</v>
      </c>
      <c r="D93" s="33" t="s">
        <v>41</v>
      </c>
      <c r="E93" s="33" t="s">
        <v>74</v>
      </c>
      <c r="F93" s="33" t="s">
        <v>71</v>
      </c>
      <c r="G93" s="33" t="s">
        <v>73</v>
      </c>
      <c r="H93" s="31" t="s">
        <v>75</v>
      </c>
      <c r="I93" s="219">
        <v>0</v>
      </c>
      <c r="J93" s="220">
        <v>145295</v>
      </c>
      <c r="K93" s="220">
        <v>123228</v>
      </c>
      <c r="L93" s="220">
        <v>113438</v>
      </c>
      <c r="M93" s="220">
        <v>112202</v>
      </c>
      <c r="N93" s="220">
        <v>106238</v>
      </c>
      <c r="O93" s="220">
        <v>100159</v>
      </c>
      <c r="P93" s="220">
        <v>95199</v>
      </c>
      <c r="Q93" s="220">
        <v>95199</v>
      </c>
      <c r="R93" s="220">
        <v>98162</v>
      </c>
      <c r="S93" s="220">
        <v>88373</v>
      </c>
      <c r="T93" s="220">
        <v>68125</v>
      </c>
      <c r="U93" s="220">
        <v>65440</v>
      </c>
      <c r="V93" s="220">
        <v>44331</v>
      </c>
      <c r="W93" s="220">
        <v>37230</v>
      </c>
      <c r="X93" s="220">
        <v>37230</v>
      </c>
      <c r="Y93" s="220">
        <v>70820</v>
      </c>
      <c r="Z93" s="220">
        <v>65026</v>
      </c>
      <c r="AA93" s="220">
        <v>52104</v>
      </c>
      <c r="AB93" s="220">
        <v>70840</v>
      </c>
      <c r="AC93" s="220">
        <v>70733</v>
      </c>
      <c r="AD93" s="220">
        <v>66558</v>
      </c>
      <c r="AE93" s="220">
        <v>66558</v>
      </c>
      <c r="AF93" s="220">
        <v>161435</v>
      </c>
      <c r="AG93" s="220">
        <v>152167</v>
      </c>
      <c r="AH93" s="220">
        <v>143602</v>
      </c>
      <c r="AI93" s="220">
        <v>131002</v>
      </c>
      <c r="AJ93" s="220">
        <v>136856</v>
      </c>
      <c r="AK93" s="220">
        <v>126348</v>
      </c>
      <c r="AL93" s="220">
        <v>126348</v>
      </c>
      <c r="AM93" s="221">
        <v>106786.31280799415</v>
      </c>
      <c r="AN93" s="220">
        <v>100039.31280799415</v>
      </c>
      <c r="AO93" s="220">
        <v>93310.312807994153</v>
      </c>
      <c r="AP93" s="220">
        <v>87020.312807994153</v>
      </c>
      <c r="AQ93" s="220">
        <v>81007.312807994153</v>
      </c>
      <c r="AR93" s="220">
        <v>75526.312807994153</v>
      </c>
      <c r="AS93" s="220">
        <v>75526.312807994153</v>
      </c>
      <c r="AT93" s="220">
        <v>60834.386245715796</v>
      </c>
      <c r="AU93" s="220">
        <v>54568.386245715796</v>
      </c>
      <c r="AV93" s="220">
        <v>48496.386245715796</v>
      </c>
      <c r="AW93" s="220">
        <v>41317.386245715796</v>
      </c>
      <c r="AX93" s="220">
        <v>33847.386245715796</v>
      </c>
      <c r="AY93" s="220">
        <v>30295.386245715796</v>
      </c>
      <c r="AZ93" s="220">
        <v>30295.386245715796</v>
      </c>
      <c r="BA93" s="220">
        <v>18830.386245715796</v>
      </c>
      <c r="BB93" s="220">
        <v>18710.386245715796</v>
      </c>
      <c r="BC93" s="220">
        <v>6993.3862457157957</v>
      </c>
      <c r="BD93" s="220">
        <v>14057.386245715796</v>
      </c>
      <c r="BE93" s="220">
        <v>14466.386245715796</v>
      </c>
      <c r="BF93" s="220">
        <v>9760.3862457157957</v>
      </c>
      <c r="BG93" s="220">
        <v>9760.3862457157957</v>
      </c>
      <c r="BH93" s="220">
        <v>-7450.6137542842043</v>
      </c>
      <c r="BI93" s="220">
        <v>17984.386245715796</v>
      </c>
      <c r="BJ93" s="220">
        <v>12987.386245715796</v>
      </c>
      <c r="BK93" s="220">
        <v>15254.386245715796</v>
      </c>
      <c r="BL93" s="220">
        <v>9889.3862457157957</v>
      </c>
      <c r="BM93" s="220">
        <v>3010.3862457157957</v>
      </c>
      <c r="BN93" s="220">
        <v>5161.3862457157957</v>
      </c>
      <c r="BO93" s="221">
        <v>-14218.613754284219</v>
      </c>
      <c r="BP93" s="220">
        <v>-20682.613754284219</v>
      </c>
      <c r="BQ93" s="220">
        <v>14452.386245715781</v>
      </c>
      <c r="BR93" s="220">
        <v>23909.386245715781</v>
      </c>
      <c r="BS93" s="220">
        <v>22110.386245715781</v>
      </c>
      <c r="BT93" s="220">
        <v>25118.386245715781</v>
      </c>
      <c r="BU93" s="220">
        <v>25118.386245715781</v>
      </c>
      <c r="BV93" s="220">
        <v>18221.386245715781</v>
      </c>
      <c r="BW93" s="220">
        <v>15889.386245715781</v>
      </c>
      <c r="BX93" s="220">
        <v>41113.386245715781</v>
      </c>
      <c r="BY93" s="220">
        <v>40186.386245715781</v>
      </c>
      <c r="BZ93" s="220">
        <v>54126.386245715781</v>
      </c>
      <c r="CA93" s="220">
        <v>105793.38624571578</v>
      </c>
      <c r="CB93" s="220">
        <v>105793.38624571578</v>
      </c>
      <c r="CC93" s="220">
        <v>135402.58998863283</v>
      </c>
      <c r="CD93" s="220">
        <v>142647.58998863283</v>
      </c>
      <c r="CE93" s="220">
        <v>194197.58998863283</v>
      </c>
      <c r="CF93" s="220">
        <v>231769.81598863282</v>
      </c>
      <c r="CG93" s="220">
        <v>257433.97998863281</v>
      </c>
      <c r="CH93" s="220">
        <v>283974.97998863284</v>
      </c>
      <c r="CI93" s="220">
        <v>283974.97998863284</v>
      </c>
      <c r="CJ93" s="220">
        <v>583741.38624571578</v>
      </c>
      <c r="CK93" s="220">
        <v>583284.38624571578</v>
      </c>
      <c r="CL93" s="220">
        <v>602296.58924571588</v>
      </c>
      <c r="CM93" s="220">
        <v>626871.58924571588</v>
      </c>
      <c r="CN93" s="220">
        <v>648896.68724571588</v>
      </c>
      <c r="CO93" s="220">
        <v>702961.68724571588</v>
      </c>
      <c r="CP93" s="220">
        <v>702961.68724571588</v>
      </c>
      <c r="CQ93" s="221">
        <v>751829.68724571588</v>
      </c>
      <c r="CR93" s="220">
        <v>751829.68724571588</v>
      </c>
      <c r="CS93" s="220">
        <v>776404.68724571588</v>
      </c>
      <c r="CT93" s="220">
        <v>858485.18724571588</v>
      </c>
      <c r="CU93" s="220">
        <v>896822.18724571588</v>
      </c>
      <c r="CV93" s="220">
        <v>896822.18724571588</v>
      </c>
      <c r="CW93" s="220">
        <v>896822.18724571588</v>
      </c>
      <c r="CX93" s="220">
        <v>881439.18724571588</v>
      </c>
      <c r="CY93" s="220">
        <v>926219.75224571582</v>
      </c>
      <c r="CZ93" s="220">
        <v>943163.72324571572</v>
      </c>
      <c r="DA93" s="220">
        <v>960107.69424571586</v>
      </c>
      <c r="DB93" s="220">
        <v>977051.66524571576</v>
      </c>
      <c r="DC93" s="220">
        <v>993995.63624571566</v>
      </c>
      <c r="DD93" s="220">
        <v>993995.63624571566</v>
      </c>
      <c r="DE93" s="220">
        <v>1106400.1072457158</v>
      </c>
      <c r="DF93" s="220">
        <v>1106400.1072457158</v>
      </c>
      <c r="DG93" s="220">
        <v>1164924.9782457158</v>
      </c>
      <c r="DH93" s="220">
        <v>1223449.8492457159</v>
      </c>
      <c r="DI93" s="220">
        <v>1281974.7202457157</v>
      </c>
      <c r="DJ93" s="220">
        <v>1340499.591245716</v>
      </c>
      <c r="DK93" s="220">
        <v>1340499.591245716</v>
      </c>
      <c r="DL93" s="220">
        <v>1383883.4622457158</v>
      </c>
      <c r="DM93" s="220">
        <v>1383883.4622457158</v>
      </c>
      <c r="DN93" s="220">
        <v>1461773.4332457159</v>
      </c>
      <c r="DO93" s="220">
        <v>1539663.4042457158</v>
      </c>
      <c r="DP93" s="220">
        <v>1617553.375245716</v>
      </c>
      <c r="DQ93" s="220">
        <v>1695443.3462457159</v>
      </c>
      <c r="DR93" s="220">
        <v>1695443.3462457159</v>
      </c>
      <c r="DS93" s="220">
        <v>1758023.3172457158</v>
      </c>
      <c r="DT93" s="220">
        <v>1758023.3172457158</v>
      </c>
      <c r="DU93" s="220">
        <v>1850658.2882457159</v>
      </c>
      <c r="DV93" s="220">
        <v>1943293.2592457158</v>
      </c>
      <c r="DW93" s="220">
        <v>2035928.2302457157</v>
      </c>
      <c r="DX93" s="220">
        <v>2128563.2012457158</v>
      </c>
      <c r="DY93" s="220">
        <v>2128563.2012457158</v>
      </c>
      <c r="DZ93" s="221">
        <v>2205605.1722457157</v>
      </c>
      <c r="EA93" s="220">
        <v>2205605.1722457157</v>
      </c>
      <c r="EB93" s="220">
        <v>2362885.1722457157</v>
      </c>
      <c r="EC93" s="220">
        <v>2520165.1722457157</v>
      </c>
      <c r="ED93" s="220">
        <v>2677445.1722457157</v>
      </c>
      <c r="EE93" s="220">
        <v>2834725.1722457157</v>
      </c>
      <c r="EF93" s="220">
        <v>2834725.1722457157</v>
      </c>
      <c r="EG93" s="220">
        <v>2975695.1722457157</v>
      </c>
      <c r="EH93" s="220">
        <v>2975695.1722457157</v>
      </c>
      <c r="EI93" s="220">
        <v>3052782.0322457161</v>
      </c>
      <c r="EJ93" s="220">
        <v>3129868.8922457155</v>
      </c>
      <c r="EK93" s="220">
        <v>3206955.7522457158</v>
      </c>
      <c r="EL93" s="220">
        <v>3284042.6122457157</v>
      </c>
      <c r="EM93" s="220">
        <v>3284042.6122457157</v>
      </c>
      <c r="EN93" s="220">
        <v>3345226.4722457156</v>
      </c>
      <c r="EO93" s="220">
        <v>3345226.4722457156</v>
      </c>
      <c r="EP93" s="220">
        <v>3428958.4122457155</v>
      </c>
      <c r="EQ93" s="220">
        <v>3428958.4122457155</v>
      </c>
      <c r="ER93" s="220">
        <v>3428958.4122457155</v>
      </c>
      <c r="ES93" s="220">
        <v>3428958.4122457155</v>
      </c>
      <c r="ET93" s="220">
        <v>3428958.4122457155</v>
      </c>
      <c r="EU93" s="220">
        <v>3747443.1722457157</v>
      </c>
      <c r="EV93" s="220">
        <v>3747443.1722457157</v>
      </c>
      <c r="EW93" s="220">
        <v>3862060.9722457156</v>
      </c>
      <c r="EX93" s="220">
        <v>3976678.7722457158</v>
      </c>
      <c r="EY93" s="220">
        <v>4091296.5722457157</v>
      </c>
      <c r="EZ93" s="220">
        <v>4205914.3722457159</v>
      </c>
      <c r="FA93" s="220">
        <v>4205914.3722457159</v>
      </c>
      <c r="FB93" s="221">
        <v>4303951.1722457157</v>
      </c>
      <c r="FC93" s="220">
        <v>4303951.1722457157</v>
      </c>
      <c r="FD93" s="220">
        <v>4390638.6000457164</v>
      </c>
      <c r="FE93" s="220">
        <v>4477326.0278457161</v>
      </c>
      <c r="FF93" s="220">
        <v>4564013.4556457158</v>
      </c>
      <c r="FG93" s="220">
        <v>4650700.8834457165</v>
      </c>
      <c r="FH93" s="220">
        <v>4650700.8834457165</v>
      </c>
      <c r="FI93" s="220">
        <v>4721392.3112457162</v>
      </c>
      <c r="FJ93" s="220">
        <v>4721392.3112457162</v>
      </c>
      <c r="FK93" s="220">
        <v>4827222.0912457164</v>
      </c>
      <c r="FL93" s="220">
        <v>4933051.8712457158</v>
      </c>
      <c r="FM93" s="220">
        <v>5038881.651245716</v>
      </c>
      <c r="FN93" s="220">
        <v>5144711.4312457163</v>
      </c>
      <c r="FO93" s="220">
        <v>5144711.4312457163</v>
      </c>
      <c r="FP93" s="220">
        <v>5235821.2112457156</v>
      </c>
      <c r="FQ93" s="220">
        <v>5235821.2112457156</v>
      </c>
      <c r="FR93" s="220">
        <v>5335811.9712457163</v>
      </c>
      <c r="FS93" s="220">
        <v>5435802.7312457161</v>
      </c>
      <c r="FT93" s="220">
        <v>5535793.4912457159</v>
      </c>
      <c r="FU93" s="220">
        <v>5635784.2512457166</v>
      </c>
      <c r="FV93" s="220">
        <v>5635784.2512457166</v>
      </c>
      <c r="FW93" s="220">
        <v>5720912.0112457164</v>
      </c>
      <c r="FX93" s="220">
        <v>5720912.0112457164</v>
      </c>
      <c r="FY93" s="220">
        <v>5893802.0512457164</v>
      </c>
      <c r="FZ93" s="220">
        <v>6066692.0912457164</v>
      </c>
      <c r="GA93" s="220">
        <v>6239582.1312457165</v>
      </c>
      <c r="GB93" s="220">
        <v>6412472.1712457165</v>
      </c>
      <c r="GC93" s="220">
        <v>6412472.1712457165</v>
      </c>
      <c r="GD93" s="221">
        <v>6573309.2112457156</v>
      </c>
      <c r="GE93" s="54"/>
      <c r="GF93" s="22"/>
      <c r="GG93" s="21"/>
      <c r="GH93" s="21"/>
      <c r="GI93" s="21"/>
      <c r="GJ93" s="21"/>
      <c r="GK93" s="21"/>
      <c r="GL93" s="21"/>
      <c r="GM93" s="21"/>
    </row>
    <row r="94" spans="1:195" s="28" customFormat="1" ht="17" customHeight="1">
      <c r="A94" s="1">
        <v>1</v>
      </c>
      <c r="B94" s="1">
        <v>11</v>
      </c>
      <c r="C94" s="30" t="s">
        <v>52</v>
      </c>
      <c r="D94" s="63" t="s">
        <v>52</v>
      </c>
      <c r="E94" s="63" t="s">
        <v>52</v>
      </c>
      <c r="F94" s="63" t="s">
        <v>71</v>
      </c>
      <c r="G94" s="63" t="s">
        <v>73</v>
      </c>
      <c r="H94" s="32" t="s">
        <v>76</v>
      </c>
      <c r="I94" s="207">
        <v>0</v>
      </c>
      <c r="J94" s="208">
        <v>144113</v>
      </c>
      <c r="K94" s="208">
        <v>126356</v>
      </c>
      <c r="L94" s="208">
        <v>117509</v>
      </c>
      <c r="M94" s="208">
        <v>116573</v>
      </c>
      <c r="N94" s="208">
        <v>110582</v>
      </c>
      <c r="O94" s="208">
        <v>104461</v>
      </c>
      <c r="P94" s="208">
        <v>99501</v>
      </c>
      <c r="Q94" s="208">
        <v>99501</v>
      </c>
      <c r="R94" s="208">
        <v>92407</v>
      </c>
      <c r="S94" s="208">
        <v>82648</v>
      </c>
      <c r="T94" s="208">
        <v>65643</v>
      </c>
      <c r="U94" s="208">
        <v>62942</v>
      </c>
      <c r="V94" s="208">
        <v>47701</v>
      </c>
      <c r="W94" s="208">
        <v>40243</v>
      </c>
      <c r="X94" s="208">
        <v>40243</v>
      </c>
      <c r="Y94" s="208">
        <v>70726</v>
      </c>
      <c r="Z94" s="208">
        <v>60469</v>
      </c>
      <c r="AA94" s="208">
        <v>51977</v>
      </c>
      <c r="AB94" s="208">
        <v>46373</v>
      </c>
      <c r="AC94" s="208">
        <v>41480</v>
      </c>
      <c r="AD94" s="208">
        <v>37256</v>
      </c>
      <c r="AE94" s="208">
        <v>37256</v>
      </c>
      <c r="AF94" s="208">
        <v>104385</v>
      </c>
      <c r="AG94" s="208">
        <v>98886</v>
      </c>
      <c r="AH94" s="208">
        <v>93770</v>
      </c>
      <c r="AI94" s="208">
        <v>90170</v>
      </c>
      <c r="AJ94" s="208">
        <v>84237</v>
      </c>
      <c r="AK94" s="208">
        <v>85064</v>
      </c>
      <c r="AL94" s="208">
        <v>85064</v>
      </c>
      <c r="AM94" s="209">
        <v>78493</v>
      </c>
      <c r="AN94" s="208">
        <v>77549</v>
      </c>
      <c r="AO94" s="208">
        <v>77250</v>
      </c>
      <c r="AP94" s="208">
        <v>73232</v>
      </c>
      <c r="AQ94" s="208">
        <v>73249</v>
      </c>
      <c r="AR94" s="208">
        <v>73976</v>
      </c>
      <c r="AS94" s="208">
        <v>73976</v>
      </c>
      <c r="AT94" s="208">
        <v>62345.073437721643</v>
      </c>
      <c r="AU94" s="208">
        <v>56079.073437721643</v>
      </c>
      <c r="AV94" s="208">
        <v>49969.073437721643</v>
      </c>
      <c r="AW94" s="208">
        <v>42876.073437721643</v>
      </c>
      <c r="AX94" s="208">
        <v>36771.073437721643</v>
      </c>
      <c r="AY94" s="208">
        <v>32994.073437721643</v>
      </c>
      <c r="AZ94" s="208">
        <v>32994.073437721643</v>
      </c>
      <c r="BA94" s="208">
        <v>22129.073437721643</v>
      </c>
      <c r="BB94" s="208">
        <v>22049.073437721643</v>
      </c>
      <c r="BC94" s="208">
        <v>10639.073437721643</v>
      </c>
      <c r="BD94" s="208">
        <v>7143.0734377216431</v>
      </c>
      <c r="BE94" s="208">
        <v>7469.0734377216431</v>
      </c>
      <c r="BF94" s="208">
        <v>3632.0734377216431</v>
      </c>
      <c r="BG94" s="208">
        <v>3632.0734377216431</v>
      </c>
      <c r="BH94" s="208">
        <v>-11573.926562278357</v>
      </c>
      <c r="BI94" s="208">
        <v>-11206.926562278357</v>
      </c>
      <c r="BJ94" s="208">
        <v>-11603.926562278357</v>
      </c>
      <c r="BK94" s="208">
        <v>-12796.926562278357</v>
      </c>
      <c r="BL94" s="208">
        <v>-12581.926562278357</v>
      </c>
      <c r="BM94" s="208">
        <v>-12976.926562278357</v>
      </c>
      <c r="BN94" s="208">
        <v>-11876.926562278357</v>
      </c>
      <c r="BO94" s="209">
        <v>-14454.926562278357</v>
      </c>
      <c r="BP94" s="208">
        <v>-14222.926562278357</v>
      </c>
      <c r="BQ94" s="208">
        <v>-14775.926562278357</v>
      </c>
      <c r="BR94" s="208">
        <v>-14776.926562278357</v>
      </c>
      <c r="BS94" s="208">
        <v>-15776.926562278357</v>
      </c>
      <c r="BT94" s="208">
        <v>-13907.926562278357</v>
      </c>
      <c r="BU94" s="208">
        <v>-13907.926562278357</v>
      </c>
      <c r="BV94" s="208">
        <v>-16396.926562278357</v>
      </c>
      <c r="BW94" s="208">
        <v>-17976.926562278357</v>
      </c>
      <c r="BX94" s="208">
        <v>-3036.9265622783569</v>
      </c>
      <c r="BY94" s="208">
        <v>-3494.9265622783569</v>
      </c>
      <c r="BZ94" s="208">
        <v>-3641.9265622783569</v>
      </c>
      <c r="CA94" s="208">
        <v>21433.073437721643</v>
      </c>
      <c r="CB94" s="208">
        <v>21433.073437721643</v>
      </c>
      <c r="CC94" s="208">
        <v>19236.519072980271</v>
      </c>
      <c r="CD94" s="208">
        <v>19323.519072980271</v>
      </c>
      <c r="CE94" s="208">
        <v>49203.519072980271</v>
      </c>
      <c r="CF94" s="208">
        <v>76702.944072980259</v>
      </c>
      <c r="CG94" s="208">
        <v>93413.944072980259</v>
      </c>
      <c r="CH94" s="208">
        <v>93413.944072980259</v>
      </c>
      <c r="CI94" s="208">
        <v>93413.944072980259</v>
      </c>
      <c r="CJ94" s="208">
        <v>264551.07343772164</v>
      </c>
      <c r="CK94" s="208">
        <v>264369.07343772164</v>
      </c>
      <c r="CL94" s="208">
        <v>264369.07343772164</v>
      </c>
      <c r="CM94" s="208">
        <v>279114.07343772164</v>
      </c>
      <c r="CN94" s="208">
        <v>279114.07343772164</v>
      </c>
      <c r="CO94" s="208">
        <v>295825.07343772164</v>
      </c>
      <c r="CP94" s="208">
        <v>295825.07343772164</v>
      </c>
      <c r="CQ94" s="209">
        <v>338932.07343772164</v>
      </c>
      <c r="CR94" s="208">
        <v>338932.07343772164</v>
      </c>
      <c r="CS94" s="208">
        <v>353677.07343772164</v>
      </c>
      <c r="CT94" s="208">
        <v>425927.57343772164</v>
      </c>
      <c r="CU94" s="208">
        <v>434774.57343772164</v>
      </c>
      <c r="CV94" s="208">
        <v>434774.57343772164</v>
      </c>
      <c r="CW94" s="208">
        <v>434774.57343772164</v>
      </c>
      <c r="CX94" s="208">
        <v>422909.57343772164</v>
      </c>
      <c r="CY94" s="208">
        <v>422909.57343772164</v>
      </c>
      <c r="CZ94" s="208">
        <v>429790.57343772164</v>
      </c>
      <c r="DA94" s="208">
        <v>436671.57343772164</v>
      </c>
      <c r="DB94" s="208">
        <v>443552.57343772164</v>
      </c>
      <c r="DC94" s="208">
        <v>450433.57343772164</v>
      </c>
      <c r="DD94" s="208">
        <v>450433.57343772164</v>
      </c>
      <c r="DE94" s="208">
        <v>445861.57343772164</v>
      </c>
      <c r="DF94" s="208">
        <v>445861.57343772164</v>
      </c>
      <c r="DG94" s="208">
        <v>466504.57343772164</v>
      </c>
      <c r="DH94" s="208">
        <v>487147.57343772164</v>
      </c>
      <c r="DI94" s="208">
        <v>507790.57343772164</v>
      </c>
      <c r="DJ94" s="208">
        <v>528433.5734377217</v>
      </c>
      <c r="DK94" s="208">
        <v>528433.5734377217</v>
      </c>
      <c r="DL94" s="208">
        <v>538037.5734377217</v>
      </c>
      <c r="DM94" s="208">
        <v>538037.5734377217</v>
      </c>
      <c r="DN94" s="208">
        <v>561629.5734377217</v>
      </c>
      <c r="DO94" s="208">
        <v>585221.5734377217</v>
      </c>
      <c r="DP94" s="208">
        <v>608813.5734377217</v>
      </c>
      <c r="DQ94" s="208">
        <v>632405.5734377217</v>
      </c>
      <c r="DR94" s="208">
        <v>632405.5734377217</v>
      </c>
      <c r="DS94" s="208">
        <v>644999.5734377217</v>
      </c>
      <c r="DT94" s="208">
        <v>644999.5734377217</v>
      </c>
      <c r="DU94" s="208">
        <v>695132.5734377217</v>
      </c>
      <c r="DV94" s="208">
        <v>745265.5734377217</v>
      </c>
      <c r="DW94" s="208">
        <v>795398.5734377217</v>
      </c>
      <c r="DX94" s="208">
        <v>845531.5734377217</v>
      </c>
      <c r="DY94" s="208">
        <v>845531.5734377217</v>
      </c>
      <c r="DZ94" s="209">
        <v>884704.5734377217</v>
      </c>
      <c r="EA94" s="208">
        <v>884704.5734377217</v>
      </c>
      <c r="EB94" s="208">
        <v>1005515.2734377217</v>
      </c>
      <c r="EC94" s="208">
        <v>1126325.9734377216</v>
      </c>
      <c r="ED94" s="208">
        <v>1247136.6734377216</v>
      </c>
      <c r="EE94" s="208">
        <v>1367947.3734377217</v>
      </c>
      <c r="EF94" s="208">
        <v>1367947.3734377217</v>
      </c>
      <c r="EG94" s="208">
        <v>1477118.0734377217</v>
      </c>
      <c r="EH94" s="208">
        <v>1477118.0734377217</v>
      </c>
      <c r="EI94" s="208">
        <v>1551924.3734377217</v>
      </c>
      <c r="EJ94" s="208">
        <v>1626730.6734377216</v>
      </c>
      <c r="EK94" s="208">
        <v>1701536.9734377216</v>
      </c>
      <c r="EL94" s="208">
        <v>1776343.2734377217</v>
      </c>
      <c r="EM94" s="208">
        <v>1776343.2734377217</v>
      </c>
      <c r="EN94" s="208">
        <v>1839773.5734377217</v>
      </c>
      <c r="EO94" s="208">
        <v>1839773.5734377217</v>
      </c>
      <c r="EP94" s="208">
        <v>1911394.9534377216</v>
      </c>
      <c r="EQ94" s="208">
        <v>1911394.9534377216</v>
      </c>
      <c r="ER94" s="208">
        <v>1911394.9534377216</v>
      </c>
      <c r="ES94" s="208">
        <v>1911394.9534377216</v>
      </c>
      <c r="ET94" s="208">
        <v>1911394.9534377216</v>
      </c>
      <c r="EU94" s="208">
        <v>2186404.4734377218</v>
      </c>
      <c r="EV94" s="208">
        <v>2186404.4734377218</v>
      </c>
      <c r="EW94" s="208">
        <v>2294652.4334377218</v>
      </c>
      <c r="EX94" s="208">
        <v>2402900.3934377218</v>
      </c>
      <c r="EY94" s="208">
        <v>2511148.3534377217</v>
      </c>
      <c r="EZ94" s="208">
        <v>2619396.3134377217</v>
      </c>
      <c r="FA94" s="208">
        <v>2619396.3134377217</v>
      </c>
      <c r="FB94" s="209">
        <v>2715587.2734377217</v>
      </c>
      <c r="FC94" s="208">
        <v>2715587.2734377217</v>
      </c>
      <c r="FD94" s="208">
        <v>2773810.363437722</v>
      </c>
      <c r="FE94" s="208">
        <v>2832033.4534377218</v>
      </c>
      <c r="FF94" s="208">
        <v>2890256.5434377217</v>
      </c>
      <c r="FG94" s="208">
        <v>2948479.633437722</v>
      </c>
      <c r="FH94" s="208">
        <v>2948479.633437722</v>
      </c>
      <c r="FI94" s="208">
        <v>2994885.7234377218</v>
      </c>
      <c r="FJ94" s="208">
        <v>2994885.7234377218</v>
      </c>
      <c r="FK94" s="208">
        <v>3083414.7034377218</v>
      </c>
      <c r="FL94" s="208">
        <v>3171943.6834377218</v>
      </c>
      <c r="FM94" s="208">
        <v>3260472.6634377218</v>
      </c>
      <c r="FN94" s="208">
        <v>3349001.6434377218</v>
      </c>
      <c r="FO94" s="208">
        <v>3349001.6434377218</v>
      </c>
      <c r="FP94" s="208">
        <v>3427274.6234377217</v>
      </c>
      <c r="FQ94" s="208">
        <v>3427274.6234377217</v>
      </c>
      <c r="FR94" s="208">
        <v>3508391.7834377219</v>
      </c>
      <c r="FS94" s="208">
        <v>3589508.9434377216</v>
      </c>
      <c r="FT94" s="208">
        <v>3670626.1034377217</v>
      </c>
      <c r="FU94" s="208">
        <v>3751743.2634377219</v>
      </c>
      <c r="FV94" s="208">
        <v>3751743.2634377219</v>
      </c>
      <c r="FW94" s="208">
        <v>3822719.4234377216</v>
      </c>
      <c r="FX94" s="208">
        <v>3822719.4234377216</v>
      </c>
      <c r="FY94" s="208">
        <v>3955503.0634377217</v>
      </c>
      <c r="FZ94" s="208">
        <v>4088286.7034377218</v>
      </c>
      <c r="GA94" s="208">
        <v>4221070.343437722</v>
      </c>
      <c r="GB94" s="208">
        <v>4353853.9834377216</v>
      </c>
      <c r="GC94" s="208">
        <v>4353853.9834377216</v>
      </c>
      <c r="GD94" s="209">
        <v>4478695.6234377213</v>
      </c>
      <c r="GE94" s="54" t="s">
        <v>479</v>
      </c>
      <c r="GF94" s="22"/>
      <c r="GG94" s="21"/>
      <c r="GH94" s="21"/>
      <c r="GI94" s="21"/>
      <c r="GJ94" s="21"/>
      <c r="GK94" s="21"/>
      <c r="GL94" s="21"/>
      <c r="GM94" s="21"/>
    </row>
    <row r="95" spans="1:195" s="28" customFormat="1" ht="17" customHeight="1">
      <c r="A95" s="1"/>
      <c r="B95" s="1">
        <v>11</v>
      </c>
      <c r="C95" s="30" t="s">
        <v>77</v>
      </c>
      <c r="D95" s="56" t="s">
        <v>67</v>
      </c>
      <c r="E95" s="56" t="s">
        <v>67</v>
      </c>
      <c r="F95" s="63" t="s">
        <v>71</v>
      </c>
      <c r="G95" s="63" t="s">
        <v>73</v>
      </c>
      <c r="H95" s="32" t="s">
        <v>77</v>
      </c>
      <c r="I95" s="207">
        <v>0</v>
      </c>
      <c r="J95" s="208">
        <v>45514</v>
      </c>
      <c r="K95" s="208">
        <v>39905.955632038749</v>
      </c>
      <c r="L95" s="208">
        <v>37111.881828842641</v>
      </c>
      <c r="M95" s="208">
        <v>36816.272799816812</v>
      </c>
      <c r="N95" s="208">
        <v>34924.185521084146</v>
      </c>
      <c r="O95" s="208">
        <v>32991.04143276457</v>
      </c>
      <c r="P95" s="208">
        <v>31424.566236217412</v>
      </c>
      <c r="Q95" s="208">
        <v>31424.566236217412</v>
      </c>
      <c r="R95" s="208">
        <v>29184.127719220334</v>
      </c>
      <c r="S95" s="208">
        <v>26102.024605691367</v>
      </c>
      <c r="T95" s="208">
        <v>20731.478090109846</v>
      </c>
      <c r="U95" s="208">
        <v>19878.443915538501</v>
      </c>
      <c r="V95" s="208">
        <v>15065.006723890281</v>
      </c>
      <c r="W95" s="208">
        <v>12709.609140049826</v>
      </c>
      <c r="X95" s="208">
        <v>12709.609140049826</v>
      </c>
      <c r="Y95" s="208">
        <v>49163.477051303737</v>
      </c>
      <c r="Z95" s="208">
        <v>44508.947444345868</v>
      </c>
      <c r="AA95" s="208">
        <v>40655.358147057552</v>
      </c>
      <c r="AB95" s="208">
        <v>38112.315940038745</v>
      </c>
      <c r="AC95" s="208">
        <v>35891.918809606374</v>
      </c>
      <c r="AD95" s="208">
        <v>33975.107552924106</v>
      </c>
      <c r="AE95" s="208">
        <v>33975.107552924106</v>
      </c>
      <c r="AF95" s="208">
        <v>30530.398982821789</v>
      </c>
      <c r="AG95" s="208">
        <v>28787.923366319847</v>
      </c>
      <c r="AH95" s="208">
        <v>27166.80948124548</v>
      </c>
      <c r="AI95" s="208">
        <v>26026.072580098546</v>
      </c>
      <c r="AJ95" s="208">
        <v>24146.074792736108</v>
      </c>
      <c r="AK95" s="208">
        <v>24408.127408638473</v>
      </c>
      <c r="AL95" s="208">
        <v>24408.127408638473</v>
      </c>
      <c r="AM95" s="209">
        <v>22325.965692683887</v>
      </c>
      <c r="AN95" s="208">
        <v>22026.839127494248</v>
      </c>
      <c r="AO95" s="208">
        <v>21932.094590426765</v>
      </c>
      <c r="AP95" s="208">
        <v>20658.905460202215</v>
      </c>
      <c r="AQ95" s="208">
        <v>20664.292273346517</v>
      </c>
      <c r="AR95" s="208">
        <v>20894.657753105908</v>
      </c>
      <c r="AS95" s="208">
        <v>20894.657753105908</v>
      </c>
      <c r="AT95" s="208">
        <v>17209.150218627859</v>
      </c>
      <c r="AU95" s="208">
        <v>15223.634267909336</v>
      </c>
      <c r="AV95" s="208">
        <v>13287.550249573847</v>
      </c>
      <c r="AW95" s="208">
        <v>11039.981682952959</v>
      </c>
      <c r="AX95" s="208">
        <v>9105.4820214246138</v>
      </c>
      <c r="AY95" s="208">
        <v>7908.6588893046137</v>
      </c>
      <c r="AZ95" s="208">
        <v>7908.6588893046137</v>
      </c>
      <c r="BA95" s="208">
        <v>4465.8515473708831</v>
      </c>
      <c r="BB95" s="208">
        <v>4440.5018384565046</v>
      </c>
      <c r="BC95" s="208">
        <v>824.9996045435837</v>
      </c>
      <c r="BD95" s="208">
        <v>-282.78267501466325</v>
      </c>
      <c r="BE95" s="208">
        <v>-179.48261118857772</v>
      </c>
      <c r="BF95" s="208">
        <v>-1395.3180249943543</v>
      </c>
      <c r="BG95" s="208">
        <v>-1395.3180249943543</v>
      </c>
      <c r="BH95" s="208">
        <v>-6579.9212240350316</v>
      </c>
      <c r="BI95" s="208">
        <v>-6463.6294343903282</v>
      </c>
      <c r="BJ95" s="208">
        <v>-6589.4273648779199</v>
      </c>
      <c r="BK95" s="208">
        <v>-6967.4548990635521</v>
      </c>
      <c r="BL95" s="208">
        <v>-6899.3275563561619</v>
      </c>
      <c r="BM95" s="208">
        <v>-7024.4917441208963</v>
      </c>
      <c r="BN95" s="208">
        <v>-6675.9332465482148</v>
      </c>
      <c r="BO95" s="209">
        <v>-7834.3919355991384</v>
      </c>
      <c r="BP95" s="208">
        <v>-7760.8777797474468</v>
      </c>
      <c r="BQ95" s="208">
        <v>-7936.1076426180662</v>
      </c>
      <c r="BR95" s="208">
        <v>-7936.4245139794948</v>
      </c>
      <c r="BS95" s="208">
        <v>-8253.295875409196</v>
      </c>
      <c r="BT95" s="208">
        <v>-7661.0633008970763</v>
      </c>
      <c r="BU95" s="208">
        <v>-7661.0633008970763</v>
      </c>
      <c r="BV95" s="208">
        <v>-8449.756119495607</v>
      </c>
      <c r="BW95" s="208">
        <v>-8950.4128705545445</v>
      </c>
      <c r="BX95" s="208">
        <v>-8968.3824883086054</v>
      </c>
      <c r="BY95" s="208">
        <v>-9105.5505704978859</v>
      </c>
      <c r="BZ95" s="208">
        <v>-9149.5761339953169</v>
      </c>
      <c r="CA95" s="208">
        <v>-8853.592065965131</v>
      </c>
      <c r="CB95" s="208">
        <v>-8853.592065965131</v>
      </c>
      <c r="CC95" s="208">
        <v>-10079.657734643391</v>
      </c>
      <c r="CD95" s="208">
        <v>-10055.70367518421</v>
      </c>
      <c r="CE95" s="208">
        <v>12569.34411966255</v>
      </c>
      <c r="CF95" s="208">
        <v>25323.769119662553</v>
      </c>
      <c r="CG95" s="208">
        <v>25323.769119662553</v>
      </c>
      <c r="CH95" s="208">
        <v>25323.769119662553</v>
      </c>
      <c r="CI95" s="208">
        <v>25323.769119662553</v>
      </c>
      <c r="CJ95" s="208">
        <v>83590.113988793368</v>
      </c>
      <c r="CK95" s="208">
        <v>83531.341047717506</v>
      </c>
      <c r="CL95" s="208">
        <v>83531.341047717506</v>
      </c>
      <c r="CM95" s="208">
        <v>83531.341047717506</v>
      </c>
      <c r="CN95" s="208">
        <v>83531.341047717506</v>
      </c>
      <c r="CO95" s="208">
        <v>83531.341047717506</v>
      </c>
      <c r="CP95" s="208">
        <v>83531.341047717506</v>
      </c>
      <c r="CQ95" s="209">
        <v>80745.998104128201</v>
      </c>
      <c r="CR95" s="208">
        <v>80745.998104128201</v>
      </c>
      <c r="CS95" s="208">
        <v>80745.998104128201</v>
      </c>
      <c r="CT95" s="208">
        <v>80745.998104128201</v>
      </c>
      <c r="CU95" s="208">
        <v>80745.998104128201</v>
      </c>
      <c r="CV95" s="208">
        <v>80745.998104128201</v>
      </c>
      <c r="CW95" s="208">
        <v>80745.998104128201</v>
      </c>
      <c r="CX95" s="208">
        <v>77873.554261717305</v>
      </c>
      <c r="CY95" s="208">
        <v>77873.554261717305</v>
      </c>
      <c r="CZ95" s="208">
        <v>84754.554261717305</v>
      </c>
      <c r="DA95" s="208">
        <v>91635.554261717305</v>
      </c>
      <c r="DB95" s="208">
        <v>98516.554261717305</v>
      </c>
      <c r="DC95" s="208">
        <v>105397.55426171731</v>
      </c>
      <c r="DD95" s="208">
        <v>105397.55426171731</v>
      </c>
      <c r="DE95" s="208">
        <v>109110.30312868403</v>
      </c>
      <c r="DF95" s="208">
        <v>109110.30312868403</v>
      </c>
      <c r="DG95" s="208">
        <v>112059.30312868403</v>
      </c>
      <c r="DH95" s="208">
        <v>115008.30312868403</v>
      </c>
      <c r="DI95" s="208">
        <v>117957.30312868403</v>
      </c>
      <c r="DJ95" s="208">
        <v>120906.30312868403</v>
      </c>
      <c r="DK95" s="208">
        <v>120906.30312868403</v>
      </c>
      <c r="DL95" s="208">
        <v>120979.1757484366</v>
      </c>
      <c r="DM95" s="208">
        <v>120979.1757484366</v>
      </c>
      <c r="DN95" s="208">
        <v>134741.1757484366</v>
      </c>
      <c r="DO95" s="208">
        <v>148503.1757484366</v>
      </c>
      <c r="DP95" s="208">
        <v>162265.1757484366</v>
      </c>
      <c r="DQ95" s="208">
        <v>176027.1757484366</v>
      </c>
      <c r="DR95" s="208">
        <v>176027.1757484366</v>
      </c>
      <c r="DS95" s="208">
        <v>186494.75162770404</v>
      </c>
      <c r="DT95" s="208">
        <v>186494.75162770404</v>
      </c>
      <c r="DU95" s="208">
        <v>200256.75162770404</v>
      </c>
      <c r="DV95" s="208">
        <v>214018.75162770404</v>
      </c>
      <c r="DW95" s="208">
        <v>227780.75162770404</v>
      </c>
      <c r="DX95" s="208">
        <v>241542.75162770404</v>
      </c>
      <c r="DY95" s="208">
        <v>241542.75162770404</v>
      </c>
      <c r="DZ95" s="209">
        <v>252077.77726486733</v>
      </c>
      <c r="EA95" s="208">
        <v>252077.77726486733</v>
      </c>
      <c r="EB95" s="208">
        <v>266822.77726486733</v>
      </c>
      <c r="EC95" s="208">
        <v>281567.77726486733</v>
      </c>
      <c r="ED95" s="208">
        <v>296312.77726486733</v>
      </c>
      <c r="EE95" s="208">
        <v>311057.77726486733</v>
      </c>
      <c r="EF95" s="208">
        <v>311057.77726486733</v>
      </c>
      <c r="EG95" s="208">
        <v>323037.58115690685</v>
      </c>
      <c r="EH95" s="208">
        <v>323037.58115690685</v>
      </c>
      <c r="EI95" s="208">
        <v>342697.58115690685</v>
      </c>
      <c r="EJ95" s="208">
        <v>362357.58115690685</v>
      </c>
      <c r="EK95" s="208">
        <v>382017.58115690685</v>
      </c>
      <c r="EL95" s="208">
        <v>401677.58115690685</v>
      </c>
      <c r="EM95" s="208">
        <v>401677.58115690685</v>
      </c>
      <c r="EN95" s="208">
        <v>418586.37021797535</v>
      </c>
      <c r="EO95" s="208">
        <v>418586.37021797535</v>
      </c>
      <c r="EP95" s="208">
        <v>448076.37021797535</v>
      </c>
      <c r="EQ95" s="208">
        <v>448076.37021797535</v>
      </c>
      <c r="ER95" s="208">
        <v>448076.37021797535</v>
      </c>
      <c r="ES95" s="208">
        <v>448076.37021797535</v>
      </c>
      <c r="ET95" s="208">
        <v>448076.37021797535</v>
      </c>
      <c r="EU95" s="208">
        <v>562988.54592599696</v>
      </c>
      <c r="EV95" s="208">
        <v>562988.54592599696</v>
      </c>
      <c r="EW95" s="208">
        <v>612138.54592599696</v>
      </c>
      <c r="EX95" s="208">
        <v>661288.54592599696</v>
      </c>
      <c r="EY95" s="208">
        <v>710438.54592599696</v>
      </c>
      <c r="EZ95" s="208">
        <v>759588.54592599696</v>
      </c>
      <c r="FA95" s="208">
        <v>759588.54592599696</v>
      </c>
      <c r="FB95" s="209">
        <v>805140.22760578443</v>
      </c>
      <c r="FC95" s="208">
        <v>805140.22760578443</v>
      </c>
      <c r="FD95" s="208">
        <v>844460.22760578443</v>
      </c>
      <c r="FE95" s="208">
        <v>883780.22760578443</v>
      </c>
      <c r="FF95" s="208">
        <v>923100.22760578443</v>
      </c>
      <c r="FG95" s="208">
        <v>962420.22760578443</v>
      </c>
      <c r="FH95" s="208">
        <v>962420.22760578443</v>
      </c>
      <c r="FI95" s="208">
        <v>997831.68137245905</v>
      </c>
      <c r="FJ95" s="208">
        <v>997831.68137245905</v>
      </c>
      <c r="FK95" s="208">
        <v>1005361.4613724591</v>
      </c>
      <c r="FL95" s="208">
        <v>1012891.2413724591</v>
      </c>
      <c r="FM95" s="208">
        <v>1020421.021372459</v>
      </c>
      <c r="FN95" s="208">
        <v>1027950.801372459</v>
      </c>
      <c r="FO95" s="208">
        <v>1027950.801372459</v>
      </c>
      <c r="FP95" s="208">
        <v>1032378.9697296572</v>
      </c>
      <c r="FQ95" s="208">
        <v>1032378.9697296572</v>
      </c>
      <c r="FR95" s="208">
        <v>1032496.9297296572</v>
      </c>
      <c r="FS95" s="208">
        <v>1032614.8897296572</v>
      </c>
      <c r="FT95" s="208">
        <v>1032732.8497296572</v>
      </c>
      <c r="FU95" s="208">
        <v>1032850.8097296571</v>
      </c>
      <c r="FV95" s="208">
        <v>1032850.8097296571</v>
      </c>
      <c r="FW95" s="208">
        <v>1030193.639969575</v>
      </c>
      <c r="FX95" s="208">
        <v>1030193.639969575</v>
      </c>
      <c r="FY95" s="208">
        <v>1037054.979969575</v>
      </c>
      <c r="FZ95" s="208">
        <v>1043916.3199695749</v>
      </c>
      <c r="GA95" s="208">
        <v>1050777.659969575</v>
      </c>
      <c r="GB95" s="208">
        <v>1057638.9999695749</v>
      </c>
      <c r="GC95" s="208">
        <v>1057638.9999695749</v>
      </c>
      <c r="GD95" s="209">
        <v>1062565.4806650411</v>
      </c>
      <c r="GE95" s="54" t="s">
        <v>480</v>
      </c>
      <c r="GF95" s="22"/>
      <c r="GG95" s="21"/>
      <c r="GH95" s="21"/>
      <c r="GI95" s="21"/>
      <c r="GJ95" s="21"/>
      <c r="GK95" s="21"/>
      <c r="GL95" s="21"/>
      <c r="GM95" s="21"/>
    </row>
    <row r="96" spans="1:195" s="28" customFormat="1" ht="17" customHeight="1">
      <c r="A96" s="1"/>
      <c r="B96" s="1">
        <v>11</v>
      </c>
      <c r="C96" s="30" t="s">
        <v>78</v>
      </c>
      <c r="D96" s="56" t="s">
        <v>67</v>
      </c>
      <c r="E96" s="56" t="s">
        <v>67</v>
      </c>
      <c r="F96" s="63" t="s">
        <v>71</v>
      </c>
      <c r="G96" s="63" t="s">
        <v>73</v>
      </c>
      <c r="H96" s="32" t="s">
        <v>78</v>
      </c>
      <c r="I96" s="207">
        <v>0</v>
      </c>
      <c r="J96" s="208">
        <v>99600</v>
      </c>
      <c r="K96" s="208">
        <v>87327.705342335525</v>
      </c>
      <c r="L96" s="208">
        <v>81213.328429773857</v>
      </c>
      <c r="M96" s="208">
        <v>80566.436060591339</v>
      </c>
      <c r="N96" s="208">
        <v>76425.910223227605</v>
      </c>
      <c r="O96" s="208">
        <v>72195.538223477401</v>
      </c>
      <c r="P96" s="208">
        <v>68767.561566270917</v>
      </c>
      <c r="Q96" s="208">
        <v>68767.561566270917</v>
      </c>
      <c r="R96" s="208">
        <v>63864.725597274359</v>
      </c>
      <c r="S96" s="208">
        <v>57120.043299355362</v>
      </c>
      <c r="T96" s="208">
        <v>45367.474134880264</v>
      </c>
      <c r="U96" s="208">
        <v>43500.747330220031</v>
      </c>
      <c r="V96" s="208">
        <v>32967.321476896599</v>
      </c>
      <c r="W96" s="208">
        <v>27812.916253217962</v>
      </c>
      <c r="X96" s="208">
        <v>27812.916253217962</v>
      </c>
      <c r="Y96" s="208">
        <v>21781.582984514534</v>
      </c>
      <c r="Z96" s="208">
        <v>16122.235007892101</v>
      </c>
      <c r="AA96" s="208">
        <v>11436.73407999138</v>
      </c>
      <c r="AB96" s="208">
        <v>8344.7007309622131</v>
      </c>
      <c r="AC96" s="208">
        <v>5644.9649749308592</v>
      </c>
      <c r="AD96" s="208">
        <v>3314.3531144206499</v>
      </c>
      <c r="AE96" s="208">
        <v>3314.3531144206499</v>
      </c>
      <c r="AF96" s="208">
        <v>73845.967914335546</v>
      </c>
      <c r="AG96" s="208">
        <v>70068.150766394421</v>
      </c>
      <c r="AH96" s="208">
        <v>66553.454907353356</v>
      </c>
      <c r="AI96" s="208">
        <v>64080.25219184361</v>
      </c>
      <c r="AJ96" s="208">
        <v>60004.276716532695</v>
      </c>
      <c r="AK96" s="208">
        <v>60572.426340345628</v>
      </c>
      <c r="AL96" s="208">
        <v>60572.426340345628</v>
      </c>
      <c r="AM96" s="209">
        <v>56058.144383786042</v>
      </c>
      <c r="AN96" s="208">
        <v>55409.615671719046</v>
      </c>
      <c r="AO96" s="208">
        <v>55204.202446180876</v>
      </c>
      <c r="AP96" s="208">
        <v>52443.833415370289</v>
      </c>
      <c r="AQ96" s="208">
        <v>52455.512428193528</v>
      </c>
      <c r="AR96" s="208">
        <v>52954.961976575636</v>
      </c>
      <c r="AS96" s="208">
        <v>52954.961976575636</v>
      </c>
      <c r="AT96" s="208">
        <v>44964.506654986413</v>
      </c>
      <c r="AU96" s="208">
        <v>40659.75992849085</v>
      </c>
      <c r="AV96" s="208">
        <v>36462.185319667391</v>
      </c>
      <c r="AW96" s="208">
        <v>31589.288969358895</v>
      </c>
      <c r="AX96" s="208">
        <v>27395.14936430697</v>
      </c>
      <c r="AY96" s="208">
        <v>24800.347515284666</v>
      </c>
      <c r="AZ96" s="208">
        <v>24800.347515284666</v>
      </c>
      <c r="BA96" s="208">
        <v>17336.0843197254</v>
      </c>
      <c r="BB96" s="208">
        <v>17281.12425938074</v>
      </c>
      <c r="BC96" s="208">
        <v>9442.445652723487</v>
      </c>
      <c r="BD96" s="208">
        <v>7040.6910156618105</v>
      </c>
      <c r="BE96" s="208">
        <v>7264.6532615663018</v>
      </c>
      <c r="BF96" s="208">
        <v>4628.6313672855031</v>
      </c>
      <c r="BG96" s="208">
        <v>4628.6313672855031</v>
      </c>
      <c r="BH96" s="208">
        <v>-5443.9005941093783</v>
      </c>
      <c r="BI96" s="208">
        <v>-5191.7713172782387</v>
      </c>
      <c r="BJ96" s="208">
        <v>-5464.5106167386111</v>
      </c>
      <c r="BK96" s="208">
        <v>-6284.1025166283653</v>
      </c>
      <c r="BL96" s="208">
        <v>-6136.397354452085</v>
      </c>
      <c r="BM96" s="208">
        <v>-6407.7626524038496</v>
      </c>
      <c r="BN96" s="208">
        <v>-5652.0618226647493</v>
      </c>
      <c r="BO96" s="209">
        <v>-7079.6493901173235</v>
      </c>
      <c r="BP96" s="208">
        <v>-6920.2652151178045</v>
      </c>
      <c r="BQ96" s="208">
        <v>-7300.1766322502808</v>
      </c>
      <c r="BR96" s="208">
        <v>-7300.8636330045993</v>
      </c>
      <c r="BS96" s="208">
        <v>-7987.8643873128458</v>
      </c>
      <c r="BT96" s="208">
        <v>-6703.8599775106995</v>
      </c>
      <c r="BU96" s="208">
        <v>-6703.8599775106995</v>
      </c>
      <c r="BV96" s="208">
        <v>-8413.8048549839586</v>
      </c>
      <c r="BW96" s="208">
        <v>-9499.2660467910173</v>
      </c>
      <c r="BX96" s="208">
        <v>5458.4839851999131</v>
      </c>
      <c r="BY96" s="208">
        <v>5135.9758960640465</v>
      </c>
      <c r="BZ96" s="208">
        <v>5032.4634744418436</v>
      </c>
      <c r="CA96" s="208">
        <v>29815.096282871673</v>
      </c>
      <c r="CB96" s="208">
        <v>29815.096282871673</v>
      </c>
      <c r="CC96" s="208">
        <v>28841.845101648767</v>
      </c>
      <c r="CD96" s="208">
        <v>28905.183756842627</v>
      </c>
      <c r="CE96" s="208">
        <v>36159.036482201511</v>
      </c>
      <c r="CF96" s="208">
        <v>50904.036482201511</v>
      </c>
      <c r="CG96" s="208">
        <v>67615.036482201511</v>
      </c>
      <c r="CH96" s="208">
        <v>67615.036482201511</v>
      </c>
      <c r="CI96" s="208">
        <v>67615.036482201511</v>
      </c>
      <c r="CJ96" s="208">
        <v>180466.35057973579</v>
      </c>
      <c r="CK96" s="208">
        <v>180342.79202224276</v>
      </c>
      <c r="CL96" s="208">
        <v>180342.79202224276</v>
      </c>
      <c r="CM96" s="208">
        <v>195087.79202224276</v>
      </c>
      <c r="CN96" s="208">
        <v>195087.79202224276</v>
      </c>
      <c r="CO96" s="208">
        <v>211798.79202224276</v>
      </c>
      <c r="CP96" s="208">
        <v>211798.79202224276</v>
      </c>
      <c r="CQ96" s="209">
        <v>257675.42472260198</v>
      </c>
      <c r="CR96" s="208">
        <v>257675.42472260198</v>
      </c>
      <c r="CS96" s="208">
        <v>272420.42472260201</v>
      </c>
      <c r="CT96" s="208">
        <v>344670.92472260201</v>
      </c>
      <c r="CU96" s="208">
        <v>353517.92472260201</v>
      </c>
      <c r="CV96" s="208">
        <v>353517.92472260201</v>
      </c>
      <c r="CW96" s="208">
        <v>353517.92472260201</v>
      </c>
      <c r="CX96" s="208">
        <v>344509.16704428708</v>
      </c>
      <c r="CY96" s="208">
        <v>344509.16704428708</v>
      </c>
      <c r="CZ96" s="208">
        <v>344509.16704428708</v>
      </c>
      <c r="DA96" s="208">
        <v>344509.16704428708</v>
      </c>
      <c r="DB96" s="208">
        <v>344509.16704428708</v>
      </c>
      <c r="DC96" s="208">
        <v>344509.16704428708</v>
      </c>
      <c r="DD96" s="208">
        <v>344509.16704428708</v>
      </c>
      <c r="DE96" s="208">
        <v>336209.49188404798</v>
      </c>
      <c r="DF96" s="208">
        <v>336209.49188404798</v>
      </c>
      <c r="DG96" s="208">
        <v>353903.49188404798</v>
      </c>
      <c r="DH96" s="208">
        <v>371597.49188404798</v>
      </c>
      <c r="DI96" s="208">
        <v>389291.49188404798</v>
      </c>
      <c r="DJ96" s="208">
        <v>406985.49188404798</v>
      </c>
      <c r="DK96" s="208">
        <v>406985.49188404798</v>
      </c>
      <c r="DL96" s="208">
        <v>416503.96274609701</v>
      </c>
      <c r="DM96" s="208">
        <v>416503.96274609701</v>
      </c>
      <c r="DN96" s="208">
        <v>426333.96274609701</v>
      </c>
      <c r="DO96" s="208">
        <v>436163.96274609701</v>
      </c>
      <c r="DP96" s="208">
        <v>445993.96274609701</v>
      </c>
      <c r="DQ96" s="208">
        <v>455823.96274609701</v>
      </c>
      <c r="DR96" s="208">
        <v>455823.96274609701</v>
      </c>
      <c r="DS96" s="208">
        <v>457939.30105524103</v>
      </c>
      <c r="DT96" s="208">
        <v>457939.30105524103</v>
      </c>
      <c r="DU96" s="208">
        <v>494310.30105524103</v>
      </c>
      <c r="DV96" s="208">
        <v>530681.30105524103</v>
      </c>
      <c r="DW96" s="208">
        <v>567052.30105524103</v>
      </c>
      <c r="DX96" s="208">
        <v>603423.30105524103</v>
      </c>
      <c r="DY96" s="208">
        <v>603423.30105524103</v>
      </c>
      <c r="DZ96" s="209">
        <v>632052.48508483544</v>
      </c>
      <c r="EA96" s="208">
        <v>632052.48508483544</v>
      </c>
      <c r="EB96" s="208">
        <v>738118.18508483551</v>
      </c>
      <c r="EC96" s="208">
        <v>844183.88508483558</v>
      </c>
      <c r="ED96" s="208">
        <v>950249.58508483553</v>
      </c>
      <c r="EE96" s="208">
        <v>1056315.2850848355</v>
      </c>
      <c r="EF96" s="208">
        <v>1056315.2850848355</v>
      </c>
      <c r="EG96" s="208">
        <v>1153499.9255171735</v>
      </c>
      <c r="EH96" s="208">
        <v>1153499.9255171735</v>
      </c>
      <c r="EI96" s="208">
        <v>1174437.8255171734</v>
      </c>
      <c r="EJ96" s="208">
        <v>1195375.7255171735</v>
      </c>
      <c r="EK96" s="208">
        <v>1216313.6255171734</v>
      </c>
      <c r="EL96" s="208">
        <v>1237251.5255171736</v>
      </c>
      <c r="EM96" s="208">
        <v>1237251.5255171736</v>
      </c>
      <c r="EN96" s="208">
        <v>1250442.0213556467</v>
      </c>
      <c r="EO96" s="208">
        <v>1250442.0213556467</v>
      </c>
      <c r="EP96" s="208">
        <v>1281170.6013556467</v>
      </c>
      <c r="EQ96" s="208">
        <v>1281170.6013556467</v>
      </c>
      <c r="ER96" s="208">
        <v>1281170.6013556467</v>
      </c>
      <c r="ES96" s="208">
        <v>1281170.6013556467</v>
      </c>
      <c r="ET96" s="208">
        <v>1281170.6013556467</v>
      </c>
      <c r="EU96" s="208">
        <v>1396673.4573177327</v>
      </c>
      <c r="EV96" s="208">
        <v>1396673.4573177327</v>
      </c>
      <c r="EW96" s="208">
        <v>1432965.8173177326</v>
      </c>
      <c r="EX96" s="208">
        <v>1469258.1773177327</v>
      </c>
      <c r="EY96" s="208">
        <v>1505550.5373177328</v>
      </c>
      <c r="EZ96" s="208">
        <v>1541842.8973177327</v>
      </c>
      <c r="FA96" s="208">
        <v>1541842.8973177327</v>
      </c>
      <c r="FB96" s="209">
        <v>1571001.4031753102</v>
      </c>
      <c r="FC96" s="208">
        <v>1571001.4031753102</v>
      </c>
      <c r="FD96" s="208">
        <v>1576928.8931753102</v>
      </c>
      <c r="FE96" s="208">
        <v>1582856.3831753102</v>
      </c>
      <c r="FF96" s="208">
        <v>1588783.8731753102</v>
      </c>
      <c r="FG96" s="208">
        <v>1594711.3631753102</v>
      </c>
      <c r="FH96" s="208">
        <v>1594711.3631753102</v>
      </c>
      <c r="FI96" s="208">
        <v>1594143.323038989</v>
      </c>
      <c r="FJ96" s="208">
        <v>1594143.323038989</v>
      </c>
      <c r="FK96" s="208">
        <v>1675142.5230389889</v>
      </c>
      <c r="FL96" s="208">
        <v>1756141.7230389891</v>
      </c>
      <c r="FM96" s="208">
        <v>1837140.9230389891</v>
      </c>
      <c r="FN96" s="208">
        <v>1918140.123038989</v>
      </c>
      <c r="FO96" s="208">
        <v>1918140.123038989</v>
      </c>
      <c r="FP96" s="208">
        <v>1993069.7863778553</v>
      </c>
      <c r="FQ96" s="208">
        <v>1993069.7863778553</v>
      </c>
      <c r="FR96" s="208">
        <v>2074068.9863778553</v>
      </c>
      <c r="FS96" s="208">
        <v>2155068.1863778555</v>
      </c>
      <c r="FT96" s="208">
        <v>2236067.3863778552</v>
      </c>
      <c r="FU96" s="208">
        <v>2317066.5863778554</v>
      </c>
      <c r="FV96" s="208">
        <v>2317066.5863778554</v>
      </c>
      <c r="FW96" s="208">
        <v>2391670.0811797571</v>
      </c>
      <c r="FX96" s="208">
        <v>2391670.0811797571</v>
      </c>
      <c r="FY96" s="208">
        <v>2517592.381179757</v>
      </c>
      <c r="FZ96" s="208">
        <v>2643514.6811797572</v>
      </c>
      <c r="GA96" s="208">
        <v>2769436.981179757</v>
      </c>
      <c r="GB96" s="208">
        <v>2895359.2811797569</v>
      </c>
      <c r="GC96" s="208">
        <v>2895359.2811797569</v>
      </c>
      <c r="GD96" s="209">
        <v>3015931.4439817923</v>
      </c>
      <c r="GE96" s="54" t="s">
        <v>481</v>
      </c>
      <c r="GF96" s="22"/>
      <c r="GG96" s="21"/>
      <c r="GH96" s="21"/>
      <c r="GI96" s="21"/>
      <c r="GJ96" s="21"/>
      <c r="GK96" s="21"/>
      <c r="GL96" s="21"/>
      <c r="GM96" s="21"/>
    </row>
    <row r="97" spans="1:195" s="28" customFormat="1" ht="17" customHeight="1">
      <c r="A97" s="1"/>
      <c r="B97" s="1">
        <v>11</v>
      </c>
      <c r="C97" s="30" t="s">
        <v>79</v>
      </c>
      <c r="D97" s="56" t="s">
        <v>67</v>
      </c>
      <c r="E97" s="56" t="s">
        <v>67</v>
      </c>
      <c r="F97" s="63" t="s">
        <v>71</v>
      </c>
      <c r="G97" s="63" t="s">
        <v>73</v>
      </c>
      <c r="H97" s="32" t="s">
        <v>79</v>
      </c>
      <c r="I97" s="207">
        <v>0</v>
      </c>
      <c r="J97" s="208">
        <v>-1001</v>
      </c>
      <c r="K97" s="208">
        <v>-877.66097437427572</v>
      </c>
      <c r="L97" s="208">
        <v>-816.21025861650241</v>
      </c>
      <c r="M97" s="208">
        <v>-809.70886040815196</v>
      </c>
      <c r="N97" s="208">
        <v>-768.09574431175542</v>
      </c>
      <c r="O97" s="208">
        <v>-725.57965624197686</v>
      </c>
      <c r="P97" s="208">
        <v>-691.12780248832519</v>
      </c>
      <c r="Q97" s="208">
        <v>-691.12780248832519</v>
      </c>
      <c r="R97" s="208">
        <v>-641.85331649469526</v>
      </c>
      <c r="S97" s="208">
        <v>-574.06790504673427</v>
      </c>
      <c r="T97" s="208">
        <v>-455.95222499011209</v>
      </c>
      <c r="U97" s="208">
        <v>-437.19124575853687</v>
      </c>
      <c r="V97" s="208">
        <v>-331.32820078688269</v>
      </c>
      <c r="W97" s="208">
        <v>-279.5253932677831</v>
      </c>
      <c r="X97" s="208">
        <v>-279.5253932677831</v>
      </c>
      <c r="Y97" s="208">
        <v>-219.06003581826371</v>
      </c>
      <c r="Z97" s="208">
        <v>-162.18245223795179</v>
      </c>
      <c r="AA97" s="208">
        <v>-115.09222704890931</v>
      </c>
      <c r="AB97" s="208">
        <v>-84.016671000935503</v>
      </c>
      <c r="AC97" s="208">
        <v>-56.883784537206679</v>
      </c>
      <c r="AD97" s="208">
        <v>-33.460667344729586</v>
      </c>
      <c r="AE97" s="208">
        <v>-33.460667344729586</v>
      </c>
      <c r="AF97" s="208">
        <v>8.6331028426869807</v>
      </c>
      <c r="AG97" s="208">
        <v>29.925867285756112</v>
      </c>
      <c r="AH97" s="208">
        <v>49.735611401184542</v>
      </c>
      <c r="AI97" s="208">
        <v>63.675228057858249</v>
      </c>
      <c r="AJ97" s="208">
        <v>86.648490731203992</v>
      </c>
      <c r="AK97" s="208">
        <v>83.44625101590691</v>
      </c>
      <c r="AL97" s="208">
        <v>83.44625101590691</v>
      </c>
      <c r="AM97" s="209">
        <v>108.88992353007438</v>
      </c>
      <c r="AN97" s="208">
        <v>112.54520078671317</v>
      </c>
      <c r="AO97" s="208">
        <v>113.70296339236461</v>
      </c>
      <c r="AP97" s="208">
        <v>129.26112442750764</v>
      </c>
      <c r="AQ97" s="208">
        <v>129.19529845996226</v>
      </c>
      <c r="AR97" s="208">
        <v>126.38027031846173</v>
      </c>
      <c r="AS97" s="208">
        <v>126.38027031846173</v>
      </c>
      <c r="AT97" s="208">
        <v>171.41656410737392</v>
      </c>
      <c r="AU97" s="208">
        <v>195.67924132146209</v>
      </c>
      <c r="AV97" s="208">
        <v>219.33786848042769</v>
      </c>
      <c r="AW97" s="208">
        <v>246.80278540981294</v>
      </c>
      <c r="AX97" s="208">
        <v>270.44205199008866</v>
      </c>
      <c r="AY97" s="208">
        <v>285.06703313238222</v>
      </c>
      <c r="AZ97" s="208">
        <v>285.06703313238222</v>
      </c>
      <c r="BA97" s="208">
        <v>327.13757062537093</v>
      </c>
      <c r="BB97" s="208">
        <v>327.44733988440817</v>
      </c>
      <c r="BC97" s="208">
        <v>371.62818045458789</v>
      </c>
      <c r="BD97" s="208">
        <v>385.16509707451314</v>
      </c>
      <c r="BE97" s="208">
        <v>383.90278734393655</v>
      </c>
      <c r="BF97" s="208">
        <v>398.76009543050804</v>
      </c>
      <c r="BG97" s="208">
        <v>398.76009543050804</v>
      </c>
      <c r="BH97" s="208">
        <v>449.8952558660726</v>
      </c>
      <c r="BI97" s="208">
        <v>448.47418939023942</v>
      </c>
      <c r="BJ97" s="208">
        <v>450.01141933821145</v>
      </c>
      <c r="BK97" s="208">
        <v>454.63085341360352</v>
      </c>
      <c r="BL97" s="208">
        <v>453.79834852994099</v>
      </c>
      <c r="BM97" s="208">
        <v>455.32783424643708</v>
      </c>
      <c r="BN97" s="208">
        <v>451.06850693467572</v>
      </c>
      <c r="BO97" s="209">
        <v>459.11476343816685</v>
      </c>
      <c r="BP97" s="208">
        <v>458.21643258695894</v>
      </c>
      <c r="BQ97" s="208">
        <v>460.35771259005355</v>
      </c>
      <c r="BR97" s="208">
        <v>460.36158470579153</v>
      </c>
      <c r="BS97" s="208">
        <v>464.23370044375633</v>
      </c>
      <c r="BT97" s="208">
        <v>456.99671612949987</v>
      </c>
      <c r="BU97" s="208">
        <v>456.99671612949987</v>
      </c>
      <c r="BV97" s="208">
        <v>466.63441220129448</v>
      </c>
      <c r="BW97" s="208">
        <v>472.75235506727904</v>
      </c>
      <c r="BX97" s="208">
        <v>472.97194083039994</v>
      </c>
      <c r="BY97" s="208">
        <v>474.64811215555574</v>
      </c>
      <c r="BZ97" s="208">
        <v>475.18609727520175</v>
      </c>
      <c r="CA97" s="208">
        <v>471.56922081519133</v>
      </c>
      <c r="CB97" s="208">
        <v>471.56922081519133</v>
      </c>
      <c r="CC97" s="208">
        <v>474.331705974952</v>
      </c>
      <c r="CD97" s="208">
        <v>474.03899132190941</v>
      </c>
      <c r="CE97" s="208">
        <v>475.13847111626797</v>
      </c>
      <c r="CF97" s="208">
        <v>475.13847111626797</v>
      </c>
      <c r="CG97" s="208">
        <v>475.13847111626797</v>
      </c>
      <c r="CH97" s="208">
        <v>475.13847111626797</v>
      </c>
      <c r="CI97" s="208">
        <v>475.13847111626797</v>
      </c>
      <c r="CJ97" s="208">
        <v>494.60886919257109</v>
      </c>
      <c r="CK97" s="208">
        <v>494.94036776145481</v>
      </c>
      <c r="CL97" s="208">
        <v>494.94036776145481</v>
      </c>
      <c r="CM97" s="208">
        <v>494.94036776145481</v>
      </c>
      <c r="CN97" s="208">
        <v>494.94036776145481</v>
      </c>
      <c r="CO97" s="208">
        <v>494.94036776145481</v>
      </c>
      <c r="CP97" s="208">
        <v>494.94036776145481</v>
      </c>
      <c r="CQ97" s="209">
        <v>510.6506109915581</v>
      </c>
      <c r="CR97" s="208">
        <v>510.6506109915581</v>
      </c>
      <c r="CS97" s="208">
        <v>510.6506109915581</v>
      </c>
      <c r="CT97" s="208">
        <v>510.6506109915581</v>
      </c>
      <c r="CU97" s="208">
        <v>510.6506109915581</v>
      </c>
      <c r="CV97" s="208">
        <v>510.6506109915581</v>
      </c>
      <c r="CW97" s="208">
        <v>510.6506109915581</v>
      </c>
      <c r="CX97" s="208">
        <v>526.85213171738133</v>
      </c>
      <c r="CY97" s="208">
        <v>526.85213171738133</v>
      </c>
      <c r="CZ97" s="208">
        <v>526.85213171738133</v>
      </c>
      <c r="DA97" s="208">
        <v>526.85213171738133</v>
      </c>
      <c r="DB97" s="208">
        <v>526.85213171738133</v>
      </c>
      <c r="DC97" s="208">
        <v>526.85213171738133</v>
      </c>
      <c r="DD97" s="208">
        <v>526.85213171738133</v>
      </c>
      <c r="DE97" s="208">
        <v>541.77842498974815</v>
      </c>
      <c r="DF97" s="208">
        <v>541.77842498974815</v>
      </c>
      <c r="DG97" s="208">
        <v>541.77842498974815</v>
      </c>
      <c r="DH97" s="208">
        <v>541.77842498974815</v>
      </c>
      <c r="DI97" s="208">
        <v>541.77842498974815</v>
      </c>
      <c r="DJ97" s="208">
        <v>541.77842498974815</v>
      </c>
      <c r="DK97" s="208">
        <v>541.77842498974815</v>
      </c>
      <c r="DL97" s="208">
        <v>554.43494318815351</v>
      </c>
      <c r="DM97" s="208">
        <v>554.43494318815351</v>
      </c>
      <c r="DN97" s="208">
        <v>554.43494318815351</v>
      </c>
      <c r="DO97" s="208">
        <v>554.43494318815351</v>
      </c>
      <c r="DP97" s="208">
        <v>554.43494318815351</v>
      </c>
      <c r="DQ97" s="208">
        <v>554.43494318815351</v>
      </c>
      <c r="DR97" s="208">
        <v>554.43494318815351</v>
      </c>
      <c r="DS97" s="208">
        <v>565.52075477665016</v>
      </c>
      <c r="DT97" s="208">
        <v>565.52075477665016</v>
      </c>
      <c r="DU97" s="208">
        <v>565.52075477665016</v>
      </c>
      <c r="DV97" s="208">
        <v>565.52075477665016</v>
      </c>
      <c r="DW97" s="208">
        <v>565.52075477665016</v>
      </c>
      <c r="DX97" s="208">
        <v>565.52075477665016</v>
      </c>
      <c r="DY97" s="208">
        <v>565.52075477665016</v>
      </c>
      <c r="DZ97" s="209">
        <v>574.31108801890969</v>
      </c>
      <c r="EA97" s="208">
        <v>574.31108801890969</v>
      </c>
      <c r="EB97" s="208">
        <v>574.31108801890969</v>
      </c>
      <c r="EC97" s="208">
        <v>574.31108801890969</v>
      </c>
      <c r="ED97" s="208">
        <v>574.31108801890969</v>
      </c>
      <c r="EE97" s="208">
        <v>574.31108801890969</v>
      </c>
      <c r="EF97" s="208">
        <v>574.31108801890969</v>
      </c>
      <c r="EG97" s="208">
        <v>580.56676364147665</v>
      </c>
      <c r="EH97" s="208">
        <v>580.56676364147665</v>
      </c>
      <c r="EI97" s="208">
        <v>34788.966763641474</v>
      </c>
      <c r="EJ97" s="208">
        <v>68997.366763641476</v>
      </c>
      <c r="EK97" s="208">
        <v>103205.76676364147</v>
      </c>
      <c r="EL97" s="208">
        <v>137414.16676364146</v>
      </c>
      <c r="EM97" s="208">
        <v>137414.16676364146</v>
      </c>
      <c r="EN97" s="208">
        <v>170745.18186409972</v>
      </c>
      <c r="EO97" s="208">
        <v>170745.18186409972</v>
      </c>
      <c r="EP97" s="208">
        <v>182147.98186409974</v>
      </c>
      <c r="EQ97" s="208">
        <v>182147.98186409974</v>
      </c>
      <c r="ER97" s="208">
        <v>182147.98186409974</v>
      </c>
      <c r="ES97" s="208">
        <v>182147.98186409974</v>
      </c>
      <c r="ET97" s="208">
        <v>182147.98186409974</v>
      </c>
      <c r="EU97" s="208">
        <v>226742.47019399219</v>
      </c>
      <c r="EV97" s="208">
        <v>226742.47019399219</v>
      </c>
      <c r="EW97" s="208">
        <v>249548.07019399217</v>
      </c>
      <c r="EX97" s="208">
        <v>272353.67019399221</v>
      </c>
      <c r="EY97" s="208">
        <v>295159.27019399218</v>
      </c>
      <c r="EZ97" s="208">
        <v>317964.87019399216</v>
      </c>
      <c r="FA97" s="208">
        <v>317964.87019399216</v>
      </c>
      <c r="FB97" s="209">
        <v>339445.64265662723</v>
      </c>
      <c r="FC97" s="208">
        <v>339445.64265662723</v>
      </c>
      <c r="FD97" s="208">
        <v>352421.2426566272</v>
      </c>
      <c r="FE97" s="208">
        <v>365396.84265662718</v>
      </c>
      <c r="FF97" s="208">
        <v>378372.44265662722</v>
      </c>
      <c r="FG97" s="208">
        <v>391348.04265662719</v>
      </c>
      <c r="FH97" s="208">
        <v>391348.04265662719</v>
      </c>
      <c r="FI97" s="208">
        <v>402910.71902627376</v>
      </c>
      <c r="FJ97" s="208">
        <v>402910.71902627376</v>
      </c>
      <c r="FK97" s="208">
        <v>402910.71902627376</v>
      </c>
      <c r="FL97" s="208">
        <v>402910.71902627376</v>
      </c>
      <c r="FM97" s="208">
        <v>402910.71902627376</v>
      </c>
      <c r="FN97" s="208">
        <v>402910.71902627376</v>
      </c>
      <c r="FO97" s="208">
        <v>402910.71902627376</v>
      </c>
      <c r="FP97" s="208">
        <v>401825.86733020924</v>
      </c>
      <c r="FQ97" s="208">
        <v>401825.86733020924</v>
      </c>
      <c r="FR97" s="208">
        <v>401825.86733020924</v>
      </c>
      <c r="FS97" s="208">
        <v>401825.86733020924</v>
      </c>
      <c r="FT97" s="208">
        <v>401825.86733020924</v>
      </c>
      <c r="FU97" s="208">
        <v>401825.86733020924</v>
      </c>
      <c r="FV97" s="208">
        <v>401825.86733020924</v>
      </c>
      <c r="FW97" s="208">
        <v>400855.7022883899</v>
      </c>
      <c r="FX97" s="208">
        <v>400855.7022883899</v>
      </c>
      <c r="FY97" s="208">
        <v>400855.7022883899</v>
      </c>
      <c r="FZ97" s="208">
        <v>400855.7022883899</v>
      </c>
      <c r="GA97" s="208">
        <v>400855.7022883899</v>
      </c>
      <c r="GB97" s="208">
        <v>400855.7022883899</v>
      </c>
      <c r="GC97" s="208">
        <v>400855.7022883899</v>
      </c>
      <c r="GD97" s="209">
        <v>400198.69879088836</v>
      </c>
      <c r="GE97" s="54" t="s">
        <v>482</v>
      </c>
      <c r="GF97" s="22"/>
      <c r="GG97" s="21"/>
      <c r="GH97" s="21"/>
      <c r="GI97" s="21"/>
      <c r="GJ97" s="21"/>
      <c r="GK97" s="21"/>
      <c r="GL97" s="21"/>
      <c r="GM97" s="21"/>
    </row>
    <row r="98" spans="1:195" s="28" customFormat="1" ht="17" customHeight="1">
      <c r="A98" s="1">
        <v>1</v>
      </c>
      <c r="B98" s="1">
        <v>12</v>
      </c>
      <c r="C98" s="30" t="s">
        <v>53</v>
      </c>
      <c r="D98" s="63" t="s">
        <v>53</v>
      </c>
      <c r="E98" s="63" t="s">
        <v>53</v>
      </c>
      <c r="F98" s="63" t="s">
        <v>71</v>
      </c>
      <c r="G98" s="63" t="s">
        <v>73</v>
      </c>
      <c r="H98" s="32" t="s">
        <v>75</v>
      </c>
      <c r="I98" s="207">
        <v>0</v>
      </c>
      <c r="J98" s="208">
        <v>1182</v>
      </c>
      <c r="K98" s="208">
        <v>-3128.0000000000036</v>
      </c>
      <c r="L98" s="208">
        <v>-4071.0000000000036</v>
      </c>
      <c r="M98" s="208">
        <v>-4371.0000000000036</v>
      </c>
      <c r="N98" s="208">
        <v>-4344.0000000000036</v>
      </c>
      <c r="O98" s="208">
        <v>-4302.0000000000036</v>
      </c>
      <c r="P98" s="208">
        <v>-4302.0000000000036</v>
      </c>
      <c r="Q98" s="208">
        <v>-4302.0000000000036</v>
      </c>
      <c r="R98" s="208">
        <v>5754.9999999999964</v>
      </c>
      <c r="S98" s="208">
        <v>5724.9999999999964</v>
      </c>
      <c r="T98" s="208">
        <v>2481.9999999999964</v>
      </c>
      <c r="U98" s="208">
        <v>2497.9999999999964</v>
      </c>
      <c r="V98" s="208">
        <v>-3370.0000000000036</v>
      </c>
      <c r="W98" s="208">
        <v>-3013.0000000000036</v>
      </c>
      <c r="X98" s="208">
        <v>-3013.0000000000036</v>
      </c>
      <c r="Y98" s="208">
        <v>93.999999999996362</v>
      </c>
      <c r="Z98" s="208">
        <v>4556.9999999999964</v>
      </c>
      <c r="AA98" s="208">
        <v>126.99999999999636</v>
      </c>
      <c r="AB98" s="208">
        <v>24466.999999999996</v>
      </c>
      <c r="AC98" s="208">
        <v>29252.999999999996</v>
      </c>
      <c r="AD98" s="208">
        <v>29301.999999999996</v>
      </c>
      <c r="AE98" s="208">
        <v>29301.999999999996</v>
      </c>
      <c r="AF98" s="208">
        <v>57050</v>
      </c>
      <c r="AG98" s="208">
        <v>53281</v>
      </c>
      <c r="AH98" s="208">
        <v>49832</v>
      </c>
      <c r="AI98" s="208">
        <v>40832</v>
      </c>
      <c r="AJ98" s="208">
        <v>52619</v>
      </c>
      <c r="AK98" s="208">
        <v>41284</v>
      </c>
      <c r="AL98" s="208">
        <v>41284</v>
      </c>
      <c r="AM98" s="209">
        <v>28293.312807994153</v>
      </c>
      <c r="AN98" s="208">
        <v>22490.312807994153</v>
      </c>
      <c r="AO98" s="208">
        <v>16060.312807994153</v>
      </c>
      <c r="AP98" s="208">
        <v>13788.312807994153</v>
      </c>
      <c r="AQ98" s="208">
        <v>7758.3128079941525</v>
      </c>
      <c r="AR98" s="208">
        <v>1550.3128079941525</v>
      </c>
      <c r="AS98" s="208">
        <v>1550.3128079941525</v>
      </c>
      <c r="AT98" s="208">
        <v>-1510.6871920058475</v>
      </c>
      <c r="AU98" s="208">
        <v>-1510.6871920058475</v>
      </c>
      <c r="AV98" s="208">
        <v>-1472.6871920058475</v>
      </c>
      <c r="AW98" s="208">
        <v>-1558.6871920058475</v>
      </c>
      <c r="AX98" s="208">
        <v>-2923.6871920058475</v>
      </c>
      <c r="AY98" s="208">
        <v>-2698.6871920058475</v>
      </c>
      <c r="AZ98" s="208">
        <v>-2698.6871920058475</v>
      </c>
      <c r="BA98" s="208">
        <v>-3298.6871920058475</v>
      </c>
      <c r="BB98" s="208">
        <v>-3338.6871920058475</v>
      </c>
      <c r="BC98" s="208">
        <v>-3645.6871920058475</v>
      </c>
      <c r="BD98" s="208">
        <v>6914.3128079941525</v>
      </c>
      <c r="BE98" s="208">
        <v>6997.3128079941525</v>
      </c>
      <c r="BF98" s="208">
        <v>6128.3128079941525</v>
      </c>
      <c r="BG98" s="208">
        <v>6128.3128079941525</v>
      </c>
      <c r="BH98" s="208">
        <v>4123.3128079941525</v>
      </c>
      <c r="BI98" s="208">
        <v>29191.312807994153</v>
      </c>
      <c r="BJ98" s="208">
        <v>24591.312807994153</v>
      </c>
      <c r="BK98" s="208">
        <v>28051.312807994153</v>
      </c>
      <c r="BL98" s="208">
        <v>22471.312807994153</v>
      </c>
      <c r="BM98" s="208">
        <v>15987.312807994153</v>
      </c>
      <c r="BN98" s="208">
        <v>17038.312807994153</v>
      </c>
      <c r="BO98" s="209">
        <v>236.31280799413798</v>
      </c>
      <c r="BP98" s="208">
        <v>-6459.687192005862</v>
      </c>
      <c r="BQ98" s="208">
        <v>29228.312807994138</v>
      </c>
      <c r="BR98" s="208">
        <v>38686.312807994138</v>
      </c>
      <c r="BS98" s="208">
        <v>37887.312807994138</v>
      </c>
      <c r="BT98" s="208">
        <v>39026.312807994138</v>
      </c>
      <c r="BU98" s="208">
        <v>39026.312807994138</v>
      </c>
      <c r="BV98" s="208">
        <v>34618.312807994138</v>
      </c>
      <c r="BW98" s="208">
        <v>33866.312807994138</v>
      </c>
      <c r="BX98" s="208">
        <v>44150.312807994138</v>
      </c>
      <c r="BY98" s="208">
        <v>43681.312807994138</v>
      </c>
      <c r="BZ98" s="208">
        <v>57768.312807994138</v>
      </c>
      <c r="CA98" s="208">
        <v>84360.312807994138</v>
      </c>
      <c r="CB98" s="208">
        <v>84360.312807994138</v>
      </c>
      <c r="CC98" s="208">
        <v>116166.07091565256</v>
      </c>
      <c r="CD98" s="208">
        <v>123324.07091565256</v>
      </c>
      <c r="CE98" s="208">
        <v>144994.07091565256</v>
      </c>
      <c r="CF98" s="208">
        <v>155066.87191565256</v>
      </c>
      <c r="CG98" s="208">
        <v>164020.03591565255</v>
      </c>
      <c r="CH98" s="208">
        <v>190561.03591565255</v>
      </c>
      <c r="CI98" s="208">
        <v>190561.03591565255</v>
      </c>
      <c r="CJ98" s="208">
        <v>319190.31280799414</v>
      </c>
      <c r="CK98" s="208">
        <v>318915.31280799414</v>
      </c>
      <c r="CL98" s="208">
        <v>337927.51580799418</v>
      </c>
      <c r="CM98" s="208">
        <v>347757.51580799418</v>
      </c>
      <c r="CN98" s="208">
        <v>369782.61380799417</v>
      </c>
      <c r="CO98" s="208">
        <v>407136.61380799417</v>
      </c>
      <c r="CP98" s="208">
        <v>407136.61380799417</v>
      </c>
      <c r="CQ98" s="209">
        <v>412897.61380799417</v>
      </c>
      <c r="CR98" s="208">
        <v>412897.61380799417</v>
      </c>
      <c r="CS98" s="208">
        <v>422727.61380799417</v>
      </c>
      <c r="CT98" s="208">
        <v>432557.61380799417</v>
      </c>
      <c r="CU98" s="208">
        <v>462047.61380799417</v>
      </c>
      <c r="CV98" s="208">
        <v>462047.61380799417</v>
      </c>
      <c r="CW98" s="208">
        <v>462047.61380799417</v>
      </c>
      <c r="CX98" s="208">
        <v>458529.61380799417</v>
      </c>
      <c r="CY98" s="208">
        <v>503310.17880799412</v>
      </c>
      <c r="CZ98" s="208">
        <v>513373.14980799414</v>
      </c>
      <c r="DA98" s="208">
        <v>523436.12080799416</v>
      </c>
      <c r="DB98" s="208">
        <v>533499.09180799406</v>
      </c>
      <c r="DC98" s="208">
        <v>543562.06280799408</v>
      </c>
      <c r="DD98" s="208">
        <v>543562.06280799408</v>
      </c>
      <c r="DE98" s="208">
        <v>660538.5338079941</v>
      </c>
      <c r="DF98" s="208">
        <v>660538.5338079941</v>
      </c>
      <c r="DG98" s="208">
        <v>698420.40480799414</v>
      </c>
      <c r="DH98" s="208">
        <v>736302.27580799419</v>
      </c>
      <c r="DI98" s="208">
        <v>774184.14680799411</v>
      </c>
      <c r="DJ98" s="208">
        <v>812066.01780799415</v>
      </c>
      <c r="DK98" s="208">
        <v>812066.01780799415</v>
      </c>
      <c r="DL98" s="208">
        <v>845845.8888079942</v>
      </c>
      <c r="DM98" s="208">
        <v>845845.8888079942</v>
      </c>
      <c r="DN98" s="208">
        <v>900143.85980799422</v>
      </c>
      <c r="DO98" s="208">
        <v>954441.83080799412</v>
      </c>
      <c r="DP98" s="208">
        <v>1008739.8018079941</v>
      </c>
      <c r="DQ98" s="208">
        <v>1063037.7728079942</v>
      </c>
      <c r="DR98" s="208">
        <v>1063037.7728079942</v>
      </c>
      <c r="DS98" s="208">
        <v>1113023.7438079941</v>
      </c>
      <c r="DT98" s="208">
        <v>1113023.7438079941</v>
      </c>
      <c r="DU98" s="208">
        <v>1155525.7148079942</v>
      </c>
      <c r="DV98" s="208">
        <v>1198027.6858079941</v>
      </c>
      <c r="DW98" s="208">
        <v>1240529.656807994</v>
      </c>
      <c r="DX98" s="208">
        <v>1283031.6278079941</v>
      </c>
      <c r="DY98" s="208">
        <v>1283031.6278079941</v>
      </c>
      <c r="DZ98" s="209">
        <v>1320900.598807994</v>
      </c>
      <c r="EA98" s="208">
        <v>1320900.598807994</v>
      </c>
      <c r="EB98" s="208">
        <v>1357369.8988079941</v>
      </c>
      <c r="EC98" s="208">
        <v>1393839.1988079941</v>
      </c>
      <c r="ED98" s="208">
        <v>1430308.498807994</v>
      </c>
      <c r="EE98" s="208">
        <v>1466777.798807994</v>
      </c>
      <c r="EF98" s="208">
        <v>1466777.798807994</v>
      </c>
      <c r="EG98" s="208">
        <v>1498577.098807994</v>
      </c>
      <c r="EH98" s="208">
        <v>1498577.098807994</v>
      </c>
      <c r="EI98" s="208">
        <v>1500857.6588079941</v>
      </c>
      <c r="EJ98" s="208">
        <v>1503138.2188079939</v>
      </c>
      <c r="EK98" s="208">
        <v>1505418.778807994</v>
      </c>
      <c r="EL98" s="208">
        <v>1507699.338807994</v>
      </c>
      <c r="EM98" s="208">
        <v>1507699.338807994</v>
      </c>
      <c r="EN98" s="208">
        <v>1505452.8988079941</v>
      </c>
      <c r="EO98" s="208">
        <v>1505452.8988079941</v>
      </c>
      <c r="EP98" s="208">
        <v>1517563.4588079939</v>
      </c>
      <c r="EQ98" s="208">
        <v>1517563.4588079939</v>
      </c>
      <c r="ER98" s="208">
        <v>1517563.4588079939</v>
      </c>
      <c r="ES98" s="208">
        <v>1517563.4588079939</v>
      </c>
      <c r="ET98" s="208">
        <v>1517563.4588079939</v>
      </c>
      <c r="EU98" s="208">
        <v>1561038.6988079939</v>
      </c>
      <c r="EV98" s="208">
        <v>1561038.6988079939</v>
      </c>
      <c r="EW98" s="208">
        <v>1567408.538807994</v>
      </c>
      <c r="EX98" s="208">
        <v>1573778.3788079941</v>
      </c>
      <c r="EY98" s="208">
        <v>1580148.2188079939</v>
      </c>
      <c r="EZ98" s="208">
        <v>1586518.058807994</v>
      </c>
      <c r="FA98" s="208">
        <v>1586518.058807994</v>
      </c>
      <c r="FB98" s="209">
        <v>1588363.8988079941</v>
      </c>
      <c r="FC98" s="208">
        <v>1588363.8988079941</v>
      </c>
      <c r="FD98" s="208">
        <v>1616828.236607994</v>
      </c>
      <c r="FE98" s="208">
        <v>1645292.5744079943</v>
      </c>
      <c r="FF98" s="208">
        <v>1673756.9122079941</v>
      </c>
      <c r="FG98" s="208">
        <v>1702221.2500079945</v>
      </c>
      <c r="FH98" s="208">
        <v>1702221.2500079945</v>
      </c>
      <c r="FI98" s="208">
        <v>1726506.5878079943</v>
      </c>
      <c r="FJ98" s="208">
        <v>1726506.5878079943</v>
      </c>
      <c r="FK98" s="208">
        <v>1743807.3878079944</v>
      </c>
      <c r="FL98" s="208">
        <v>1761108.1878079944</v>
      </c>
      <c r="FM98" s="208">
        <v>1778408.9878079945</v>
      </c>
      <c r="FN98" s="208">
        <v>1795709.7878079945</v>
      </c>
      <c r="FO98" s="208">
        <v>1795709.7878079945</v>
      </c>
      <c r="FP98" s="208">
        <v>1808546.5878079943</v>
      </c>
      <c r="FQ98" s="208">
        <v>1808546.5878079943</v>
      </c>
      <c r="FR98" s="208">
        <v>1827420.1878079944</v>
      </c>
      <c r="FS98" s="208">
        <v>1846293.7878079945</v>
      </c>
      <c r="FT98" s="208">
        <v>1865167.3878079944</v>
      </c>
      <c r="FU98" s="208">
        <v>1884040.9878079945</v>
      </c>
      <c r="FV98" s="208">
        <v>1884040.9878079945</v>
      </c>
      <c r="FW98" s="208">
        <v>1898192.5878079943</v>
      </c>
      <c r="FX98" s="208">
        <v>1898192.5878079943</v>
      </c>
      <c r="FY98" s="208">
        <v>1938298.9878079945</v>
      </c>
      <c r="FZ98" s="208">
        <v>1978405.3878079944</v>
      </c>
      <c r="GA98" s="208">
        <v>2018511.7878079945</v>
      </c>
      <c r="GB98" s="208">
        <v>2058618.1878079944</v>
      </c>
      <c r="GC98" s="208">
        <v>2058618.1878079944</v>
      </c>
      <c r="GD98" s="209">
        <v>2094613.5878079943</v>
      </c>
      <c r="GE98" s="54" t="s">
        <v>483</v>
      </c>
      <c r="GF98" s="22"/>
      <c r="GG98" s="21"/>
      <c r="GH98" s="21"/>
      <c r="GI98" s="21"/>
      <c r="GJ98" s="21"/>
      <c r="GK98" s="21"/>
      <c r="GL98" s="21"/>
      <c r="GM98" s="21"/>
    </row>
    <row r="99" spans="1:195" s="28" customFormat="1" ht="17" customHeight="1">
      <c r="A99" s="1"/>
      <c r="B99" s="1">
        <v>12</v>
      </c>
      <c r="C99" s="30" t="s">
        <v>77</v>
      </c>
      <c r="D99" s="56" t="s">
        <v>67</v>
      </c>
      <c r="E99" s="56" t="s">
        <v>67</v>
      </c>
      <c r="F99" s="63" t="s">
        <v>71</v>
      </c>
      <c r="G99" s="63" t="s">
        <v>73</v>
      </c>
      <c r="H99" s="32" t="s">
        <v>77</v>
      </c>
      <c r="I99" s="207">
        <v>0</v>
      </c>
      <c r="J99" s="208">
        <v>-3939</v>
      </c>
      <c r="K99" s="208">
        <v>10424.020304568527</v>
      </c>
      <c r="L99" s="208">
        <v>13566.55583756345</v>
      </c>
      <c r="M99" s="208">
        <v>14566.302030456853</v>
      </c>
      <c r="N99" s="208">
        <v>14476.324873096448</v>
      </c>
      <c r="O99" s="208">
        <v>14336.360406091371</v>
      </c>
      <c r="P99" s="208">
        <v>14336.360406091371</v>
      </c>
      <c r="Q99" s="208">
        <v>14336.360406091371</v>
      </c>
      <c r="R99" s="208">
        <v>14316.281439895698</v>
      </c>
      <c r="S99" s="208">
        <v>14326.849316840788</v>
      </c>
      <c r="T99" s="208">
        <v>15469.23681460505</v>
      </c>
      <c r="U99" s="208">
        <v>15463.600613567669</v>
      </c>
      <c r="V99" s="208">
        <v>17530.677344027335</v>
      </c>
      <c r="W99" s="208">
        <v>17404.919608380762</v>
      </c>
      <c r="X99" s="208">
        <v>17404.919608380762</v>
      </c>
      <c r="Y99" s="208">
        <v>21043.358796361445</v>
      </c>
      <c r="Z99" s="208">
        <v>21052.652445130734</v>
      </c>
      <c r="AA99" s="208">
        <v>22165.378500480816</v>
      </c>
      <c r="AB99" s="208">
        <v>46506.358962203783</v>
      </c>
      <c r="AC99" s="208">
        <v>45968.177969678145</v>
      </c>
      <c r="AD99" s="208">
        <v>45989.900266740544</v>
      </c>
      <c r="AE99" s="208">
        <v>45989.900266740544</v>
      </c>
      <c r="AF99" s="208">
        <v>45002.437597115655</v>
      </c>
      <c r="AG99" s="208">
        <v>44010.500816247797</v>
      </c>
      <c r="AH99" s="208">
        <v>43102.782599953483</v>
      </c>
      <c r="AI99" s="208">
        <v>40734.135471322355</v>
      </c>
      <c r="AJ99" s="208">
        <v>40685.591628330527</v>
      </c>
      <c r="AK99" s="208">
        <v>38102.284302920583</v>
      </c>
      <c r="AL99" s="208">
        <v>38102.284302920583</v>
      </c>
      <c r="AM99" s="209">
        <v>35141.636981772113</v>
      </c>
      <c r="AN99" s="208">
        <v>33819.102141952622</v>
      </c>
      <c r="AO99" s="208">
        <v>32353.670637551571</v>
      </c>
      <c r="AP99" s="208">
        <v>31835.869645638784</v>
      </c>
      <c r="AQ99" s="208">
        <v>30461.600287701251</v>
      </c>
      <c r="AR99" s="208">
        <v>29046.763774587449</v>
      </c>
      <c r="AS99" s="208">
        <v>29046.763774587449</v>
      </c>
      <c r="AT99" s="208">
        <v>28349.145448775376</v>
      </c>
      <c r="AU99" s="208">
        <v>28349.145448775376</v>
      </c>
      <c r="AV99" s="208">
        <v>28357.805852689409</v>
      </c>
      <c r="AW99" s="208">
        <v>28338.205991199753</v>
      </c>
      <c r="AX99" s="208">
        <v>27333.774185203598</v>
      </c>
      <c r="AY99" s="208">
        <v>27385.052892589323</v>
      </c>
      <c r="AZ99" s="208">
        <v>27385.052892589323</v>
      </c>
      <c r="BA99" s="208">
        <v>27385.052892589323</v>
      </c>
      <c r="BB99" s="208">
        <v>27375.936677942973</v>
      </c>
      <c r="BC99" s="208">
        <v>27305.969730532222</v>
      </c>
      <c r="BD99" s="208">
        <v>27318.208593205181</v>
      </c>
      <c r="BE99" s="208">
        <v>27335.139019902774</v>
      </c>
      <c r="BF99" s="208">
        <v>27157.879492189426</v>
      </c>
      <c r="BG99" s="208">
        <v>27157.879492189426</v>
      </c>
      <c r="BH99" s="208">
        <v>26748.897497868064</v>
      </c>
      <c r="BI99" s="208">
        <v>35073.506623613059</v>
      </c>
      <c r="BJ99" s="208">
        <v>33989.004815580614</v>
      </c>
      <c r="BK99" s="208">
        <v>32767.639701196225</v>
      </c>
      <c r="BL99" s="208">
        <v>31537.456066130366</v>
      </c>
      <c r="BM99" s="208">
        <v>30107.973863663152</v>
      </c>
      <c r="BN99" s="208">
        <v>30339.680494568925</v>
      </c>
      <c r="BO99" s="209">
        <v>26245.692390833497</v>
      </c>
      <c r="BP99" s="208">
        <v>24769.472028754462</v>
      </c>
      <c r="BQ99" s="208">
        <v>24714.861893607726</v>
      </c>
      <c r="BR99" s="208">
        <v>24707.889673345944</v>
      </c>
      <c r="BS99" s="208">
        <v>24575.251483127755</v>
      </c>
      <c r="BT99" s="208">
        <v>24764.331456417513</v>
      </c>
      <c r="BU99" s="208">
        <v>24764.331456417513</v>
      </c>
      <c r="BV99" s="208">
        <v>23615.582961583124</v>
      </c>
      <c r="BW99" s="208">
        <v>23490.747017848356</v>
      </c>
      <c r="BX99" s="208">
        <v>23456.823638683596</v>
      </c>
      <c r="BY99" s="208">
        <v>23383.165931145293</v>
      </c>
      <c r="BZ99" s="208">
        <v>37496.888055462885</v>
      </c>
      <c r="CA99" s="208">
        <v>63599.41712939179</v>
      </c>
      <c r="CB99" s="208">
        <v>63599.41712939179</v>
      </c>
      <c r="CC99" s="208">
        <v>62520.451651951982</v>
      </c>
      <c r="CD99" s="208">
        <v>69634.510019391484</v>
      </c>
      <c r="CE99" s="208">
        <v>79537.991769439017</v>
      </c>
      <c r="CF99" s="208">
        <v>89610.792769439024</v>
      </c>
      <c r="CG99" s="208">
        <v>98563.956769439013</v>
      </c>
      <c r="CH99" s="208">
        <v>125104.95676943901</v>
      </c>
      <c r="CI99" s="208">
        <v>125104.95676943901</v>
      </c>
      <c r="CJ99" s="208">
        <v>133163.06166751706</v>
      </c>
      <c r="CK99" s="208">
        <v>133081.19086538549</v>
      </c>
      <c r="CL99" s="208">
        <v>141771.8938653855</v>
      </c>
      <c r="CM99" s="208">
        <v>151601.8938653855</v>
      </c>
      <c r="CN99" s="208">
        <v>173626.9918653855</v>
      </c>
      <c r="CO99" s="208">
        <v>210980.9918653855</v>
      </c>
      <c r="CP99" s="208">
        <v>210980.9918653855</v>
      </c>
      <c r="CQ99" s="209">
        <v>209799.69285651197</v>
      </c>
      <c r="CR99" s="208">
        <v>209799.69285651197</v>
      </c>
      <c r="CS99" s="208">
        <v>219629.69285651197</v>
      </c>
      <c r="CT99" s="208">
        <v>229459.69285651197</v>
      </c>
      <c r="CU99" s="208">
        <v>239289.69285651197</v>
      </c>
      <c r="CV99" s="208">
        <v>239289.69285651197</v>
      </c>
      <c r="CW99" s="208">
        <v>239289.69285651197</v>
      </c>
      <c r="CX99" s="208">
        <v>237882.94429424027</v>
      </c>
      <c r="CY99" s="208">
        <v>282663.50929424027</v>
      </c>
      <c r="CZ99" s="208">
        <v>291510.50929424027</v>
      </c>
      <c r="DA99" s="208">
        <v>300357.50929424027</v>
      </c>
      <c r="DB99" s="208">
        <v>309204.50929424027</v>
      </c>
      <c r="DC99" s="208">
        <v>318051.50929424027</v>
      </c>
      <c r="DD99" s="208">
        <v>318051.50929424027</v>
      </c>
      <c r="DE99" s="208">
        <v>325000.60920808424</v>
      </c>
      <c r="DF99" s="208">
        <v>325000.60920808424</v>
      </c>
      <c r="DG99" s="208">
        <v>339745.60920808424</v>
      </c>
      <c r="DH99" s="208">
        <v>354490.60920808424</v>
      </c>
      <c r="DI99" s="208">
        <v>369235.60920808424</v>
      </c>
      <c r="DJ99" s="208">
        <v>383980.60920808424</v>
      </c>
      <c r="DK99" s="208">
        <v>383980.60920808424</v>
      </c>
      <c r="DL99" s="208">
        <v>397067.81639043655</v>
      </c>
      <c r="DM99" s="208">
        <v>397067.81639043655</v>
      </c>
      <c r="DN99" s="208">
        <v>432455.81639043655</v>
      </c>
      <c r="DO99" s="208">
        <v>467843.81639043655</v>
      </c>
      <c r="DP99" s="208">
        <v>503231.81639043655</v>
      </c>
      <c r="DQ99" s="208">
        <v>538619.81639043661</v>
      </c>
      <c r="DR99" s="208">
        <v>538619.81639043661</v>
      </c>
      <c r="DS99" s="208">
        <v>572040.92498817237</v>
      </c>
      <c r="DT99" s="208">
        <v>572040.92498817237</v>
      </c>
      <c r="DU99" s="208">
        <v>605462.92498817237</v>
      </c>
      <c r="DV99" s="208">
        <v>638884.92498817237</v>
      </c>
      <c r="DW99" s="208">
        <v>672306.92498817237</v>
      </c>
      <c r="DX99" s="208">
        <v>705728.92498817237</v>
      </c>
      <c r="DY99" s="208">
        <v>705728.92498817237</v>
      </c>
      <c r="DZ99" s="209">
        <v>736821.60793951631</v>
      </c>
      <c r="EA99" s="208">
        <v>736821.60793951631</v>
      </c>
      <c r="EB99" s="208">
        <v>755498.60793951631</v>
      </c>
      <c r="EC99" s="208">
        <v>774175.60793951631</v>
      </c>
      <c r="ED99" s="208">
        <v>792852.60793951631</v>
      </c>
      <c r="EE99" s="208">
        <v>811529.60793951631</v>
      </c>
      <c r="EF99" s="208">
        <v>811529.60793951631</v>
      </c>
      <c r="EG99" s="208">
        <v>827853.96378161747</v>
      </c>
      <c r="EH99" s="208">
        <v>827853.96378161747</v>
      </c>
      <c r="EI99" s="208">
        <v>827853.96378161747</v>
      </c>
      <c r="EJ99" s="208">
        <v>827853.96378161747</v>
      </c>
      <c r="EK99" s="208">
        <v>827853.96378161747</v>
      </c>
      <c r="EL99" s="208">
        <v>827853.96378161747</v>
      </c>
      <c r="EM99" s="208">
        <v>827853.96378161747</v>
      </c>
      <c r="EN99" s="208">
        <v>825588.66691025184</v>
      </c>
      <c r="EO99" s="208">
        <v>825588.66691025184</v>
      </c>
      <c r="EP99" s="208">
        <v>825588.66691025184</v>
      </c>
      <c r="EQ99" s="208">
        <v>825588.66691025184</v>
      </c>
      <c r="ER99" s="208">
        <v>825588.66691025184</v>
      </c>
      <c r="ES99" s="208">
        <v>825588.66691025184</v>
      </c>
      <c r="ET99" s="208">
        <v>825588.66691025184</v>
      </c>
      <c r="EU99" s="208">
        <v>823188.73400305165</v>
      </c>
      <c r="EV99" s="208">
        <v>823188.73400305165</v>
      </c>
      <c r="EW99" s="208">
        <v>823188.73400305165</v>
      </c>
      <c r="EX99" s="208">
        <v>823188.73400305165</v>
      </c>
      <c r="EY99" s="208">
        <v>823188.73400305165</v>
      </c>
      <c r="EZ99" s="208">
        <v>823188.73400305165</v>
      </c>
      <c r="FA99" s="208">
        <v>823188.73400305165</v>
      </c>
      <c r="FB99" s="209">
        <v>821041.71245109569</v>
      </c>
      <c r="FC99" s="208">
        <v>821041.71245109569</v>
      </c>
      <c r="FD99" s="208">
        <v>826755.49825109576</v>
      </c>
      <c r="FE99" s="208">
        <v>832469.28405109572</v>
      </c>
      <c r="FF99" s="208">
        <v>838183.06985109567</v>
      </c>
      <c r="FG99" s="208">
        <v>843896.85565109563</v>
      </c>
      <c r="FH99" s="208">
        <v>843896.85565109563</v>
      </c>
      <c r="FI99" s="208">
        <v>847711.58443197538</v>
      </c>
      <c r="FJ99" s="208">
        <v>847711.58443197538</v>
      </c>
      <c r="FK99" s="208">
        <v>851250.38443197543</v>
      </c>
      <c r="FL99" s="208">
        <v>854789.18443197536</v>
      </c>
      <c r="FM99" s="208">
        <v>858327.9844319754</v>
      </c>
      <c r="FN99" s="208">
        <v>861866.78443197533</v>
      </c>
      <c r="FO99" s="208">
        <v>861866.78443197533</v>
      </c>
      <c r="FP99" s="208">
        <v>863424.78091755719</v>
      </c>
      <c r="FQ99" s="208">
        <v>863424.78091755719</v>
      </c>
      <c r="FR99" s="208">
        <v>882298.38091755717</v>
      </c>
      <c r="FS99" s="208">
        <v>901171.98091755714</v>
      </c>
      <c r="FT99" s="208">
        <v>920045.58091755724</v>
      </c>
      <c r="FU99" s="208">
        <v>938919.18091755721</v>
      </c>
      <c r="FV99" s="208">
        <v>938919.18091755721</v>
      </c>
      <c r="FW99" s="208">
        <v>955580.26834269357</v>
      </c>
      <c r="FX99" s="208">
        <v>955580.26834269357</v>
      </c>
      <c r="FY99" s="208">
        <v>983890.66834269348</v>
      </c>
      <c r="FZ99" s="208">
        <v>1012201.0683426936</v>
      </c>
      <c r="GA99" s="208">
        <v>1040511.4683426936</v>
      </c>
      <c r="GB99" s="208">
        <v>1068821.8683426937</v>
      </c>
      <c r="GC99" s="208">
        <v>1068821.8683426937</v>
      </c>
      <c r="GD99" s="209">
        <v>1095121.5296466765</v>
      </c>
      <c r="GE99" s="54" t="s">
        <v>484</v>
      </c>
      <c r="GF99" s="22"/>
      <c r="GG99" s="21"/>
      <c r="GH99" s="21"/>
      <c r="GI99" s="21"/>
      <c r="GJ99" s="21"/>
      <c r="GK99" s="21"/>
      <c r="GL99" s="21"/>
      <c r="GM99" s="21"/>
    </row>
    <row r="100" spans="1:195" s="28" customFormat="1" ht="17" customHeight="1">
      <c r="A100" s="1"/>
      <c r="B100" s="1">
        <v>12</v>
      </c>
      <c r="C100" s="30" t="s">
        <v>78</v>
      </c>
      <c r="D100" s="56" t="s">
        <v>67</v>
      </c>
      <c r="E100" s="56" t="s">
        <v>67</v>
      </c>
      <c r="F100" s="63" t="s">
        <v>71</v>
      </c>
      <c r="G100" s="63" t="s">
        <v>73</v>
      </c>
      <c r="H100" s="32" t="s">
        <v>78</v>
      </c>
      <c r="I100" s="207">
        <v>0</v>
      </c>
      <c r="J100" s="208">
        <v>3073</v>
      </c>
      <c r="K100" s="208">
        <v>-8132.2707275803732</v>
      </c>
      <c r="L100" s="208">
        <v>-10583.911167512691</v>
      </c>
      <c r="M100" s="208">
        <v>-11363.860406091371</v>
      </c>
      <c r="N100" s="208">
        <v>-11293.664974619291</v>
      </c>
      <c r="O100" s="208">
        <v>-11184.472081218275</v>
      </c>
      <c r="P100" s="208">
        <v>-11184.472081218275</v>
      </c>
      <c r="Q100" s="208">
        <v>-11184.472081218275</v>
      </c>
      <c r="R100" s="208">
        <v>-1117.8327501504882</v>
      </c>
      <c r="S100" s="208">
        <v>-1152.9060822914289</v>
      </c>
      <c r="T100" s="208">
        <v>-4944.3332867271311</v>
      </c>
      <c r="U100" s="208">
        <v>-4925.6275095852943</v>
      </c>
      <c r="V100" s="208">
        <v>-11785.971276353313</v>
      </c>
      <c r="W100" s="208">
        <v>-11368.598623876118</v>
      </c>
      <c r="X100" s="208">
        <v>-11368.598623876118</v>
      </c>
      <c r="Y100" s="208">
        <v>-11828.059274922442</v>
      </c>
      <c r="Z100" s="208">
        <v>-11858.903618756136</v>
      </c>
      <c r="AA100" s="208">
        <v>-15551.888569655257</v>
      </c>
      <c r="AB100" s="208">
        <v>-15552.541827700428</v>
      </c>
      <c r="AC100" s="208">
        <v>-15897.375436252489</v>
      </c>
      <c r="AD100" s="208">
        <v>-15883.457111030864</v>
      </c>
      <c r="AE100" s="208">
        <v>-15883.457111030864</v>
      </c>
      <c r="AF100" s="208">
        <v>3467.4807146747225</v>
      </c>
      <c r="AG100" s="208">
        <v>1810.9467767974202</v>
      </c>
      <c r="AH100" s="208">
        <v>295.05780048041197</v>
      </c>
      <c r="AI100" s="208">
        <v>-3660.5817434027704</v>
      </c>
      <c r="AJ100" s="208">
        <v>8229.7990595104129</v>
      </c>
      <c r="AK100" s="208">
        <v>2396.3079844914246</v>
      </c>
      <c r="AL100" s="208">
        <v>2396.3079844914246</v>
      </c>
      <c r="AM100" s="209">
        <v>-4289.2727647745342</v>
      </c>
      <c r="AN100" s="208">
        <v>-7275.75258024301</v>
      </c>
      <c r="AO100" s="208">
        <v>-10584.914257558594</v>
      </c>
      <c r="AP100" s="208">
        <v>-11754.185693151281</v>
      </c>
      <c r="AQ100" s="208">
        <v>-14857.489723355473</v>
      </c>
      <c r="AR100" s="208">
        <v>-18052.400406524233</v>
      </c>
      <c r="AS100" s="208">
        <v>-18052.400406524233</v>
      </c>
      <c r="AT100" s="208">
        <v>-19627.726051044141</v>
      </c>
      <c r="AU100" s="208">
        <v>-19627.726051044141</v>
      </c>
      <c r="AV100" s="208">
        <v>-19608.169574568557</v>
      </c>
      <c r="AW100" s="208">
        <v>-19652.42896869751</v>
      </c>
      <c r="AX100" s="208">
        <v>-19892.767771700062</v>
      </c>
      <c r="AY100" s="208">
        <v>-19776.972845199911</v>
      </c>
      <c r="AZ100" s="208">
        <v>-19776.972845199911</v>
      </c>
      <c r="BA100" s="208">
        <v>-20076.972845199911</v>
      </c>
      <c r="BB100" s="208">
        <v>-20097.558609911051</v>
      </c>
      <c r="BC100" s="208">
        <v>-20255.554354069041</v>
      </c>
      <c r="BD100" s="208">
        <v>-20227.917186989143</v>
      </c>
      <c r="BE100" s="208">
        <v>-20189.68577252861</v>
      </c>
      <c r="BF100" s="208">
        <v>-20589.964075735843</v>
      </c>
      <c r="BG100" s="208">
        <v>-20589.964075735843</v>
      </c>
      <c r="BH100" s="208">
        <v>-21513.506075655867</v>
      </c>
      <c r="BI100" s="208">
        <v>-3837.1270056553331</v>
      </c>
      <c r="BJ100" s="208">
        <v>-6162.7871880777093</v>
      </c>
      <c r="BK100" s="208">
        <v>-141.42740898774355</v>
      </c>
      <c r="BL100" s="208">
        <v>-3141.5740574855736</v>
      </c>
      <c r="BM100" s="208">
        <v>-6627.7659694676404</v>
      </c>
      <c r="BN100" s="208">
        <v>-6062.6845845982461</v>
      </c>
      <c r="BO100" s="209">
        <v>-14827.629148005333</v>
      </c>
      <c r="BP100" s="208">
        <v>-18427.805126202729</v>
      </c>
      <c r="BQ100" s="208">
        <v>17374.719353044435</v>
      </c>
      <c r="BR100" s="208">
        <v>26847.340995941515</v>
      </c>
      <c r="BS100" s="208">
        <v>26326.500345340799</v>
      </c>
      <c r="BT100" s="208">
        <v>27068.975315346062</v>
      </c>
      <c r="BU100" s="208">
        <v>27068.975315346062</v>
      </c>
      <c r="BV100" s="208">
        <v>24521.484373484273</v>
      </c>
      <c r="BW100" s="208">
        <v>24031.281408213021</v>
      </c>
      <c r="BX100" s="208">
        <v>34386.423098719912</v>
      </c>
      <c r="BY100" s="208">
        <v>34071.892787829769</v>
      </c>
      <c r="BZ100" s="208">
        <v>34050.632937240749</v>
      </c>
      <c r="CA100" s="208">
        <v>34440.051032608695</v>
      </c>
      <c r="CB100" s="208">
        <v>34440.051032608695</v>
      </c>
      <c r="CC100" s="208">
        <v>67594.874266064944</v>
      </c>
      <c r="CD100" s="208">
        <v>67631.449585799011</v>
      </c>
      <c r="CE100" s="208">
        <v>79434.894145502025</v>
      </c>
      <c r="CF100" s="208">
        <v>79434.894145502025</v>
      </c>
      <c r="CG100" s="208">
        <v>79434.894145502025</v>
      </c>
      <c r="CH100" s="208">
        <v>79434.894145502025</v>
      </c>
      <c r="CI100" s="208">
        <v>79434.894145502025</v>
      </c>
      <c r="CJ100" s="208">
        <v>201164.08518953319</v>
      </c>
      <c r="CK100" s="208">
        <v>200989.89402332634</v>
      </c>
      <c r="CL100" s="208">
        <v>200989.89402332634</v>
      </c>
      <c r="CM100" s="208">
        <v>200989.89402332634</v>
      </c>
      <c r="CN100" s="208">
        <v>200989.89402332634</v>
      </c>
      <c r="CO100" s="208">
        <v>200989.89402332634</v>
      </c>
      <c r="CP100" s="208">
        <v>200989.89402332634</v>
      </c>
      <c r="CQ100" s="209">
        <v>199364.60318309619</v>
      </c>
      <c r="CR100" s="208">
        <v>199364.60318309619</v>
      </c>
      <c r="CS100" s="208">
        <v>199364.60318309619</v>
      </c>
      <c r="CT100" s="208">
        <v>199364.60318309619</v>
      </c>
      <c r="CU100" s="208">
        <v>219024.60318309619</v>
      </c>
      <c r="CV100" s="208">
        <v>219024.60318309619</v>
      </c>
      <c r="CW100" s="208">
        <v>219024.60318309619</v>
      </c>
      <c r="CX100" s="208">
        <v>217206.83052737569</v>
      </c>
      <c r="CY100" s="208">
        <v>217206.83052737569</v>
      </c>
      <c r="CZ100" s="208">
        <v>217206.83052737569</v>
      </c>
      <c r="DA100" s="208">
        <v>217206.83052737569</v>
      </c>
      <c r="DB100" s="208">
        <v>217206.83052737569</v>
      </c>
      <c r="DC100" s="208">
        <v>217206.83052737569</v>
      </c>
      <c r="DD100" s="208">
        <v>217206.83052737569</v>
      </c>
      <c r="DE100" s="208">
        <v>326344.23861103575</v>
      </c>
      <c r="DF100" s="208">
        <v>326344.23861103575</v>
      </c>
      <c r="DG100" s="208">
        <v>338435.13861103571</v>
      </c>
      <c r="DH100" s="208">
        <v>350526.03861103568</v>
      </c>
      <c r="DI100" s="208">
        <v>362616.9386110357</v>
      </c>
      <c r="DJ100" s="208">
        <v>374707.83861103572</v>
      </c>
      <c r="DK100" s="208">
        <v>374707.83861103572</v>
      </c>
      <c r="DL100" s="208">
        <v>384810.28200433427</v>
      </c>
      <c r="DM100" s="208">
        <v>384810.28200433427</v>
      </c>
      <c r="DN100" s="208">
        <v>388742.28200433427</v>
      </c>
      <c r="DO100" s="208">
        <v>392674.28200433427</v>
      </c>
      <c r="DP100" s="208">
        <v>396606.28200433427</v>
      </c>
      <c r="DQ100" s="208">
        <v>400538.28200433427</v>
      </c>
      <c r="DR100" s="208">
        <v>400538.28200433427</v>
      </c>
      <c r="DS100" s="208">
        <v>402753.45209974807</v>
      </c>
      <c r="DT100" s="208">
        <v>402753.45209974807</v>
      </c>
      <c r="DU100" s="208">
        <v>408651.45209974807</v>
      </c>
      <c r="DV100" s="208">
        <v>414549.45209974807</v>
      </c>
      <c r="DW100" s="208">
        <v>420447.45209974807</v>
      </c>
      <c r="DX100" s="208">
        <v>426345.45209974807</v>
      </c>
      <c r="DY100" s="208">
        <v>426345.45209974807</v>
      </c>
      <c r="DZ100" s="209">
        <v>430568.4822990566</v>
      </c>
      <c r="EA100" s="208">
        <v>430568.4822990566</v>
      </c>
      <c r="EB100" s="208">
        <v>430568.4822990566</v>
      </c>
      <c r="EC100" s="208">
        <v>430568.4822990566</v>
      </c>
      <c r="ED100" s="208">
        <v>430568.4822990566</v>
      </c>
      <c r="EE100" s="208">
        <v>430568.4822990566</v>
      </c>
      <c r="EF100" s="208">
        <v>430568.4822990566</v>
      </c>
      <c r="EG100" s="208">
        <v>429062.57273683988</v>
      </c>
      <c r="EH100" s="208">
        <v>429062.57273683988</v>
      </c>
      <c r="EI100" s="208">
        <v>429062.57273683988</v>
      </c>
      <c r="EJ100" s="208">
        <v>429062.57273683988</v>
      </c>
      <c r="EK100" s="208">
        <v>429062.57273683988</v>
      </c>
      <c r="EL100" s="208">
        <v>429062.57273683988</v>
      </c>
      <c r="EM100" s="208">
        <v>429062.57273683988</v>
      </c>
      <c r="EN100" s="208">
        <v>427612.57350580627</v>
      </c>
      <c r="EO100" s="208">
        <v>427612.57350580627</v>
      </c>
      <c r="EP100" s="208">
        <v>427612.57350580627</v>
      </c>
      <c r="EQ100" s="208">
        <v>427612.57350580627</v>
      </c>
      <c r="ER100" s="208">
        <v>427612.57350580627</v>
      </c>
      <c r="ES100" s="208">
        <v>427612.57350580627</v>
      </c>
      <c r="ET100" s="208">
        <v>427612.57350580627</v>
      </c>
      <c r="EU100" s="208">
        <v>426076.39477622788</v>
      </c>
      <c r="EV100" s="208">
        <v>426076.39477622788</v>
      </c>
      <c r="EW100" s="208">
        <v>426076.39477622788</v>
      </c>
      <c r="EX100" s="208">
        <v>426076.39477622788</v>
      </c>
      <c r="EY100" s="208">
        <v>426076.39477622788</v>
      </c>
      <c r="EZ100" s="208">
        <v>426076.39477622788</v>
      </c>
      <c r="FA100" s="208">
        <v>426076.39477622788</v>
      </c>
      <c r="FB100" s="209">
        <v>424702.10267407529</v>
      </c>
      <c r="FC100" s="208">
        <v>424702.10267407529</v>
      </c>
      <c r="FD100" s="208">
        <v>424702.10267407529</v>
      </c>
      <c r="FE100" s="208">
        <v>424702.10267407529</v>
      </c>
      <c r="FF100" s="208">
        <v>424702.10267407529</v>
      </c>
      <c r="FG100" s="208">
        <v>424702.10267407529</v>
      </c>
      <c r="FH100" s="208">
        <v>424702.10267407529</v>
      </c>
      <c r="FI100" s="208">
        <v>423526.05233796744</v>
      </c>
      <c r="FJ100" s="208">
        <v>423526.05233796744</v>
      </c>
      <c r="FK100" s="208">
        <v>423526.05233796744</v>
      </c>
      <c r="FL100" s="208">
        <v>423526.05233796744</v>
      </c>
      <c r="FM100" s="208">
        <v>423526.05233796744</v>
      </c>
      <c r="FN100" s="208">
        <v>423526.05233796744</v>
      </c>
      <c r="FO100" s="208">
        <v>423526.05233796744</v>
      </c>
      <c r="FP100" s="208">
        <v>422323.59137324453</v>
      </c>
      <c r="FQ100" s="208">
        <v>422323.59137324453</v>
      </c>
      <c r="FR100" s="208">
        <v>422323.59137324453</v>
      </c>
      <c r="FS100" s="208">
        <v>422323.59137324453</v>
      </c>
      <c r="FT100" s="208">
        <v>422323.59137324453</v>
      </c>
      <c r="FU100" s="208">
        <v>422323.59137324453</v>
      </c>
      <c r="FV100" s="208">
        <v>422323.59137324453</v>
      </c>
      <c r="FW100" s="208">
        <v>421108.39930620091</v>
      </c>
      <c r="FX100" s="208">
        <v>421108.39930620091</v>
      </c>
      <c r="FY100" s="208">
        <v>421108.39930620091</v>
      </c>
      <c r="FZ100" s="208">
        <v>421108.39930620091</v>
      </c>
      <c r="GA100" s="208">
        <v>421108.39930620091</v>
      </c>
      <c r="GB100" s="208">
        <v>421108.39930620091</v>
      </c>
      <c r="GC100" s="208">
        <v>421108.39930620091</v>
      </c>
      <c r="GD100" s="209">
        <v>420142.08754526905</v>
      </c>
      <c r="GE100" s="54" t="s">
        <v>485</v>
      </c>
      <c r="GF100" s="22"/>
      <c r="GG100" s="21"/>
      <c r="GH100" s="21"/>
      <c r="GI100" s="21"/>
      <c r="GJ100" s="21"/>
      <c r="GK100" s="21"/>
      <c r="GL100" s="21"/>
      <c r="GM100" s="21"/>
    </row>
    <row r="101" spans="1:195" s="28" customFormat="1" ht="17" customHeight="1">
      <c r="A101" s="1"/>
      <c r="B101" s="1">
        <v>12</v>
      </c>
      <c r="C101" s="30" t="s">
        <v>79</v>
      </c>
      <c r="D101" s="56" t="s">
        <v>67</v>
      </c>
      <c r="E101" s="56" t="s">
        <v>67</v>
      </c>
      <c r="F101" s="63" t="s">
        <v>71</v>
      </c>
      <c r="G101" s="63" t="s">
        <v>73</v>
      </c>
      <c r="H101" s="32" t="s">
        <v>79</v>
      </c>
      <c r="I101" s="207">
        <v>0</v>
      </c>
      <c r="J101" s="208">
        <v>2422</v>
      </c>
      <c r="K101" s="208">
        <v>-6409.489001692049</v>
      </c>
      <c r="L101" s="208">
        <v>-8341.7614213197994</v>
      </c>
      <c r="M101" s="208">
        <v>-8956.4822335025401</v>
      </c>
      <c r="N101" s="208">
        <v>-8901.1573604060941</v>
      </c>
      <c r="O101" s="208">
        <v>-8815.0964467005106</v>
      </c>
      <c r="P101" s="208">
        <v>-8815.0964467005106</v>
      </c>
      <c r="Q101" s="208">
        <v>-8815.0964467005106</v>
      </c>
      <c r="R101" s="208">
        <v>-8802.7503547670458</v>
      </c>
      <c r="S101" s="208">
        <v>-8809.2482978899225</v>
      </c>
      <c r="T101" s="208">
        <v>-9511.675949472823</v>
      </c>
      <c r="U101" s="208">
        <v>-9508.2103798072894</v>
      </c>
      <c r="V101" s="208">
        <v>-10779.208054641846</v>
      </c>
      <c r="W101" s="208">
        <v>-10701.882531479621</v>
      </c>
      <c r="X101" s="208">
        <v>-10701.882531479621</v>
      </c>
      <c r="Y101" s="208">
        <v>-10787.005586389298</v>
      </c>
      <c r="Z101" s="208">
        <v>-10792.720036076838</v>
      </c>
      <c r="AA101" s="208">
        <v>-11476.909552720124</v>
      </c>
      <c r="AB101" s="208">
        <v>-11477.030580103694</v>
      </c>
      <c r="AC101" s="208">
        <v>-11540.916987195646</v>
      </c>
      <c r="AD101" s="208">
        <v>-11538.33837603625</v>
      </c>
      <c r="AE101" s="208">
        <v>-11538.33837603625</v>
      </c>
      <c r="AF101" s="208">
        <v>-11655.558127339073</v>
      </c>
      <c r="AG101" s="208">
        <v>-11773.308991587563</v>
      </c>
      <c r="AH101" s="208">
        <v>-11881.062435682294</v>
      </c>
      <c r="AI101" s="208">
        <v>-12162.239877506761</v>
      </c>
      <c r="AJ101" s="208">
        <v>-12168.002421629008</v>
      </c>
      <c r="AK101" s="208">
        <v>-12474.661753204899</v>
      </c>
      <c r="AL101" s="208">
        <v>-12474.661753204899</v>
      </c>
      <c r="AM101" s="209">
        <v>-12826.11437349709</v>
      </c>
      <c r="AN101" s="208">
        <v>-12983.109883081112</v>
      </c>
      <c r="AO101" s="208">
        <v>-13157.068374658789</v>
      </c>
      <c r="AP101" s="208">
        <v>-13218.535511962753</v>
      </c>
      <c r="AQ101" s="208">
        <v>-13381.672324437621</v>
      </c>
      <c r="AR101" s="208">
        <v>-13549.624784113239</v>
      </c>
      <c r="AS101" s="208">
        <v>-13549.624784113239</v>
      </c>
      <c r="AT101" s="208">
        <v>-13632.437683447495</v>
      </c>
      <c r="AU101" s="208">
        <v>-13632.437683447495</v>
      </c>
      <c r="AV101" s="208">
        <v>-13631.409623932728</v>
      </c>
      <c r="AW101" s="208">
        <v>-13633.736284939832</v>
      </c>
      <c r="AX101" s="208">
        <v>-13646.370595292363</v>
      </c>
      <c r="AY101" s="208">
        <v>-13640.28340079703</v>
      </c>
      <c r="AZ101" s="208">
        <v>-13640.28340079703</v>
      </c>
      <c r="BA101" s="208">
        <v>-13940.28340079703</v>
      </c>
      <c r="BB101" s="208">
        <v>-13941.365568707311</v>
      </c>
      <c r="BC101" s="208">
        <v>-13949.67120741872</v>
      </c>
      <c r="BD101" s="208">
        <v>-13948.218356103036</v>
      </c>
      <c r="BE101" s="208">
        <v>-13946.208578449674</v>
      </c>
      <c r="BF101" s="208">
        <v>-13967.250708338499</v>
      </c>
      <c r="BG101" s="208">
        <v>-13967.250708338499</v>
      </c>
      <c r="BH101" s="208">
        <v>-14015.800156470948</v>
      </c>
      <c r="BI101" s="208">
        <v>-14083.157298777365</v>
      </c>
      <c r="BJ101" s="208">
        <v>-14169.05772977529</v>
      </c>
      <c r="BK101" s="208">
        <v>-14265.798730070896</v>
      </c>
      <c r="BL101" s="208">
        <v>-14363.238221343363</v>
      </c>
      <c r="BM101" s="208">
        <v>-14476.463608692946</v>
      </c>
      <c r="BN101" s="208">
        <v>-14458.110758275856</v>
      </c>
      <c r="BO101" s="209">
        <v>-14742.780755896601</v>
      </c>
      <c r="BP101" s="208">
        <v>-14859.708145423563</v>
      </c>
      <c r="BQ101" s="208">
        <v>-14864.03366531778</v>
      </c>
      <c r="BR101" s="208">
        <v>-14864.585915872885</v>
      </c>
      <c r="BS101" s="208">
        <v>-14875.091825242642</v>
      </c>
      <c r="BT101" s="208">
        <v>-14860.115316141073</v>
      </c>
      <c r="BU101" s="208">
        <v>-14860.115316141073</v>
      </c>
      <c r="BV101" s="208">
        <v>-14911.500915411427</v>
      </c>
      <c r="BW101" s="208">
        <v>-14921.388830112377</v>
      </c>
      <c r="BX101" s="208">
        <v>-14924.075808473848</v>
      </c>
      <c r="BY101" s="208">
        <v>-14929.910034638338</v>
      </c>
      <c r="BZ101" s="208">
        <v>-14930.304383838607</v>
      </c>
      <c r="CA101" s="208">
        <v>-14923.081063343703</v>
      </c>
      <c r="CB101" s="208">
        <v>-14923.081063343703</v>
      </c>
      <c r="CC101" s="208">
        <v>-14942.58092468635</v>
      </c>
      <c r="CD101" s="208">
        <v>-14942.049113261954</v>
      </c>
      <c r="CE101" s="208">
        <v>-14944.715010549895</v>
      </c>
      <c r="CF101" s="208">
        <v>-14944.715010549895</v>
      </c>
      <c r="CG101" s="208">
        <v>-14944.715010549895</v>
      </c>
      <c r="CH101" s="208">
        <v>-14944.715010549895</v>
      </c>
      <c r="CI101" s="208">
        <v>-14944.715010549895</v>
      </c>
      <c r="CJ101" s="208">
        <v>-15028.318269716983</v>
      </c>
      <c r="CK101" s="208">
        <v>-15029.685502120832</v>
      </c>
      <c r="CL101" s="208">
        <v>-15029.685502120832</v>
      </c>
      <c r="CM101" s="208">
        <v>-15029.685502120832</v>
      </c>
      <c r="CN101" s="208">
        <v>-15029.685502120832</v>
      </c>
      <c r="CO101" s="208">
        <v>-15029.685502120832</v>
      </c>
      <c r="CP101" s="208">
        <v>-15029.685502120832</v>
      </c>
      <c r="CQ101" s="209">
        <v>-15042.442465351694</v>
      </c>
      <c r="CR101" s="208">
        <v>-15042.442465351694</v>
      </c>
      <c r="CS101" s="208">
        <v>-15042.442465351694</v>
      </c>
      <c r="CT101" s="208">
        <v>-15042.442465351694</v>
      </c>
      <c r="CU101" s="208">
        <v>-15042.442465351694</v>
      </c>
      <c r="CV101" s="208">
        <v>-15042.442465351694</v>
      </c>
      <c r="CW101" s="208">
        <v>-15042.442465351694</v>
      </c>
      <c r="CX101" s="208">
        <v>-15055.841756748599</v>
      </c>
      <c r="CY101" s="208">
        <v>-15055.841756748599</v>
      </c>
      <c r="CZ101" s="208">
        <v>-13839.870756748598</v>
      </c>
      <c r="DA101" s="208">
        <v>-12623.899756748597</v>
      </c>
      <c r="DB101" s="208">
        <v>-11407.928756748595</v>
      </c>
      <c r="DC101" s="208">
        <v>-10191.957756748594</v>
      </c>
      <c r="DD101" s="208">
        <v>-10191.957756748594</v>
      </c>
      <c r="DE101" s="208">
        <v>-9023.3581685379104</v>
      </c>
      <c r="DF101" s="208">
        <v>-9023.3581685379104</v>
      </c>
      <c r="DG101" s="208">
        <v>-3875.387168537909</v>
      </c>
      <c r="DH101" s="208">
        <v>1272.5838314620923</v>
      </c>
      <c r="DI101" s="208">
        <v>6420.5548314620937</v>
      </c>
      <c r="DJ101" s="208">
        <v>11568.525831462095</v>
      </c>
      <c r="DK101" s="208">
        <v>11568.525831462095</v>
      </c>
      <c r="DL101" s="208">
        <v>16579.113806041041</v>
      </c>
      <c r="DM101" s="208">
        <v>16579.113806041041</v>
      </c>
      <c r="DN101" s="208">
        <v>22710.084806041043</v>
      </c>
      <c r="DO101" s="208">
        <v>28841.055806041044</v>
      </c>
      <c r="DP101" s="208">
        <v>34972.026806041045</v>
      </c>
      <c r="DQ101" s="208">
        <v>41102.99780604105</v>
      </c>
      <c r="DR101" s="208">
        <v>41102.99780604105</v>
      </c>
      <c r="DS101" s="208">
        <v>47017.62593386299</v>
      </c>
      <c r="DT101" s="208">
        <v>47017.62593386299</v>
      </c>
      <c r="DU101" s="208">
        <v>50199.596933862987</v>
      </c>
      <c r="DV101" s="208">
        <v>53381.567933862985</v>
      </c>
      <c r="DW101" s="208">
        <v>56563.53893386299</v>
      </c>
      <c r="DX101" s="208">
        <v>59745.509933862995</v>
      </c>
      <c r="DY101" s="208">
        <v>59745.509933862995</v>
      </c>
      <c r="DZ101" s="209">
        <v>62678.879812124011</v>
      </c>
      <c r="EA101" s="208">
        <v>62678.879812124011</v>
      </c>
      <c r="EB101" s="208">
        <v>62678.879812124011</v>
      </c>
      <c r="EC101" s="208">
        <v>62678.879812124011</v>
      </c>
      <c r="ED101" s="208">
        <v>62678.879812124011</v>
      </c>
      <c r="EE101" s="208">
        <v>62678.879812124011</v>
      </c>
      <c r="EF101" s="208">
        <v>62678.879812124011</v>
      </c>
      <c r="EG101" s="208">
        <v>62455.370823335092</v>
      </c>
      <c r="EH101" s="208">
        <v>62455.370823335092</v>
      </c>
      <c r="EI101" s="208">
        <v>62455.370823335092</v>
      </c>
      <c r="EJ101" s="208">
        <v>62455.370823335092</v>
      </c>
      <c r="EK101" s="208">
        <v>62455.370823335092</v>
      </c>
      <c r="EL101" s="208">
        <v>62455.370823335092</v>
      </c>
      <c r="EM101" s="208">
        <v>62455.370823335092</v>
      </c>
      <c r="EN101" s="208">
        <v>62240.160116129031</v>
      </c>
      <c r="EO101" s="208">
        <v>62240.160116129031</v>
      </c>
      <c r="EP101" s="208">
        <v>62240.160116129031</v>
      </c>
      <c r="EQ101" s="208">
        <v>62240.160116129031</v>
      </c>
      <c r="ER101" s="208">
        <v>62240.160116129031</v>
      </c>
      <c r="ES101" s="208">
        <v>62240.160116129031</v>
      </c>
      <c r="ET101" s="208">
        <v>62240.160116129031</v>
      </c>
      <c r="EU101" s="208">
        <v>62012.158539499353</v>
      </c>
      <c r="EV101" s="208">
        <v>62012.158539499353</v>
      </c>
      <c r="EW101" s="208">
        <v>62012.158539499353</v>
      </c>
      <c r="EX101" s="208">
        <v>62012.158539499353</v>
      </c>
      <c r="EY101" s="208">
        <v>62012.158539499353</v>
      </c>
      <c r="EZ101" s="208">
        <v>62012.158539499353</v>
      </c>
      <c r="FA101" s="208">
        <v>62012.158539499353</v>
      </c>
      <c r="FB101" s="209">
        <v>61808.184379457118</v>
      </c>
      <c r="FC101" s="208">
        <v>61808.184379457118</v>
      </c>
      <c r="FD101" s="208">
        <v>66392.896379457117</v>
      </c>
      <c r="FE101" s="208">
        <v>70977.608379457117</v>
      </c>
      <c r="FF101" s="208">
        <v>75562.320379457116</v>
      </c>
      <c r="FG101" s="208">
        <v>80147.032379457116</v>
      </c>
      <c r="FH101" s="208">
        <v>80147.032379457116</v>
      </c>
      <c r="FI101" s="208">
        <v>84507.650824400553</v>
      </c>
      <c r="FJ101" s="208">
        <v>84507.650824400553</v>
      </c>
      <c r="FK101" s="208">
        <v>98269.650824400553</v>
      </c>
      <c r="FL101" s="208">
        <v>112031.65082440055</v>
      </c>
      <c r="FM101" s="208">
        <v>125793.65082440055</v>
      </c>
      <c r="FN101" s="208">
        <v>139555.65082440054</v>
      </c>
      <c r="FO101" s="208">
        <v>139555.65082440054</v>
      </c>
      <c r="FP101" s="208">
        <v>152936.47209095163</v>
      </c>
      <c r="FQ101" s="208">
        <v>152936.47209095163</v>
      </c>
      <c r="FR101" s="208">
        <v>152936.47209095163</v>
      </c>
      <c r="FS101" s="208">
        <v>152936.47209095163</v>
      </c>
      <c r="FT101" s="208">
        <v>152936.47209095163</v>
      </c>
      <c r="FU101" s="208">
        <v>152936.47209095163</v>
      </c>
      <c r="FV101" s="208">
        <v>152936.47209095163</v>
      </c>
      <c r="FW101" s="208">
        <v>152551.25761280884</v>
      </c>
      <c r="FX101" s="208">
        <v>152551.25761280884</v>
      </c>
      <c r="FY101" s="208">
        <v>164347.25761280884</v>
      </c>
      <c r="FZ101" s="208">
        <v>176143.25761280884</v>
      </c>
      <c r="GA101" s="208">
        <v>187939.25761280884</v>
      </c>
      <c r="GB101" s="208">
        <v>199735.25761280884</v>
      </c>
      <c r="GC101" s="208">
        <v>199735.25761280884</v>
      </c>
      <c r="GD101" s="209">
        <v>211120.20247448428</v>
      </c>
      <c r="GE101" s="54" t="s">
        <v>486</v>
      </c>
      <c r="GF101" s="22"/>
      <c r="GG101" s="21"/>
      <c r="GH101" s="21"/>
      <c r="GI101" s="21"/>
      <c r="GJ101" s="21"/>
      <c r="GK101" s="21"/>
      <c r="GL101" s="21"/>
      <c r="GM101" s="21"/>
    </row>
    <row r="102" spans="1:195" s="28" customFormat="1" ht="17" customHeight="1">
      <c r="A102" s="1"/>
      <c r="B102" s="1">
        <v>12</v>
      </c>
      <c r="C102" s="30" t="s">
        <v>80</v>
      </c>
      <c r="D102" s="56" t="s">
        <v>67</v>
      </c>
      <c r="E102" s="56" t="s">
        <v>67</v>
      </c>
      <c r="F102" s="63" t="s">
        <v>71</v>
      </c>
      <c r="G102" s="63" t="s">
        <v>73</v>
      </c>
      <c r="H102" s="32" t="s">
        <v>80</v>
      </c>
      <c r="I102" s="207">
        <v>0</v>
      </c>
      <c r="J102" s="208">
        <v>-374</v>
      </c>
      <c r="K102" s="208">
        <v>989.7394247038917</v>
      </c>
      <c r="L102" s="208">
        <v>1288.1167512690356</v>
      </c>
      <c r="M102" s="208">
        <v>1383.040609137056</v>
      </c>
      <c r="N102" s="208">
        <v>1374.4974619289342</v>
      </c>
      <c r="O102" s="208">
        <v>1361.2081218274113</v>
      </c>
      <c r="P102" s="208">
        <v>1361.2081218274113</v>
      </c>
      <c r="Q102" s="208">
        <v>1361.2081218274113</v>
      </c>
      <c r="R102" s="208">
        <v>1359.301665021831</v>
      </c>
      <c r="S102" s="208">
        <v>1360.3050633405576</v>
      </c>
      <c r="T102" s="208">
        <v>1468.7724215948949</v>
      </c>
      <c r="U102" s="208">
        <v>1468.2372758249076</v>
      </c>
      <c r="V102" s="208">
        <v>1664.5019869678158</v>
      </c>
      <c r="W102" s="208">
        <v>1652.5615469749703</v>
      </c>
      <c r="X102" s="208">
        <v>1652.5615469749703</v>
      </c>
      <c r="Y102" s="208">
        <v>1665.7060649502878</v>
      </c>
      <c r="Z102" s="208">
        <v>6155.971209702233</v>
      </c>
      <c r="AA102" s="208">
        <v>4990.4196218945553</v>
      </c>
      <c r="AB102" s="208">
        <v>4990.2134456003314</v>
      </c>
      <c r="AC102" s="208">
        <v>10723.114453769982</v>
      </c>
      <c r="AD102" s="208">
        <v>10733.895220326562</v>
      </c>
      <c r="AE102" s="208">
        <v>10733.895220326562</v>
      </c>
      <c r="AF102" s="208">
        <v>20235.639815548686</v>
      </c>
      <c r="AG102" s="208">
        <v>19232.86139854234</v>
      </c>
      <c r="AH102" s="208">
        <v>18315.222035248393</v>
      </c>
      <c r="AI102" s="208">
        <v>15920.686149587178</v>
      </c>
      <c r="AJ102" s="208">
        <v>15871.611733788062</v>
      </c>
      <c r="AK102" s="208">
        <v>13260.069465792887</v>
      </c>
      <c r="AL102" s="208">
        <v>13260.069465792887</v>
      </c>
      <c r="AM102" s="209">
        <v>10267.062964493653</v>
      </c>
      <c r="AN102" s="208">
        <v>8930.0731293656427</v>
      </c>
      <c r="AO102" s="208">
        <v>7448.6248026599551</v>
      </c>
      <c r="AP102" s="208">
        <v>6925.1643674693914</v>
      </c>
      <c r="AQ102" s="208">
        <v>5535.8745680859865</v>
      </c>
      <c r="AR102" s="208">
        <v>4105.574224044165</v>
      </c>
      <c r="AS102" s="208">
        <v>4105.574224044165</v>
      </c>
      <c r="AT102" s="208">
        <v>3400.3310937103997</v>
      </c>
      <c r="AU102" s="208">
        <v>3400.3310937103997</v>
      </c>
      <c r="AV102" s="208">
        <v>3409.0861538060162</v>
      </c>
      <c r="AW102" s="208">
        <v>3389.2720704317253</v>
      </c>
      <c r="AX102" s="208">
        <v>3281.6769897829618</v>
      </c>
      <c r="AY102" s="208">
        <v>3333.5161614017452</v>
      </c>
      <c r="AZ102" s="208">
        <v>3333.5161614017452</v>
      </c>
      <c r="BA102" s="208">
        <v>3333.5161614017452</v>
      </c>
      <c r="BB102" s="208">
        <v>3324.3003086695171</v>
      </c>
      <c r="BC102" s="208">
        <v>3253.5686389496659</v>
      </c>
      <c r="BD102" s="208">
        <v>13772.239757881121</v>
      </c>
      <c r="BE102" s="208">
        <v>13798.068139069637</v>
      </c>
      <c r="BF102" s="208">
        <v>13527.648099879043</v>
      </c>
      <c r="BG102" s="208">
        <v>13527.648099879043</v>
      </c>
      <c r="BH102" s="208">
        <v>12903.721542252872</v>
      </c>
      <c r="BI102" s="208">
        <v>12038.090488813756</v>
      </c>
      <c r="BJ102" s="208">
        <v>10934.152910266504</v>
      </c>
      <c r="BK102" s="208">
        <v>9690.8992458565226</v>
      </c>
      <c r="BL102" s="208">
        <v>8438.6690206926796</v>
      </c>
      <c r="BM102" s="208">
        <v>6983.5685224915396</v>
      </c>
      <c r="BN102" s="208">
        <v>7219.4276562992818</v>
      </c>
      <c r="BO102" s="209">
        <v>3561.0303210625461</v>
      </c>
      <c r="BP102" s="208">
        <v>2058.3540508659316</v>
      </c>
      <c r="BQ102" s="208">
        <v>2002.7652266597252</v>
      </c>
      <c r="BR102" s="208">
        <v>1995.668054579528</v>
      </c>
      <c r="BS102" s="208">
        <v>1860.6528047681822</v>
      </c>
      <c r="BT102" s="208">
        <v>2053.1213523715887</v>
      </c>
      <c r="BU102" s="208">
        <v>2053.1213523715887</v>
      </c>
      <c r="BV102" s="208">
        <v>1392.7463883381242</v>
      </c>
      <c r="BW102" s="208">
        <v>1265.6732120450943</v>
      </c>
      <c r="BX102" s="208">
        <v>1231.141879064442</v>
      </c>
      <c r="BY102" s="208">
        <v>1156.1641236573778</v>
      </c>
      <c r="BZ102" s="208">
        <v>1151.0961991290751</v>
      </c>
      <c r="CA102" s="208">
        <v>1243.9257093373308</v>
      </c>
      <c r="CB102" s="208">
        <v>1243.9257093373308</v>
      </c>
      <c r="CC102" s="208">
        <v>993.32592232194656</v>
      </c>
      <c r="CD102" s="208">
        <v>1000.1604237239881</v>
      </c>
      <c r="CE102" s="208">
        <v>965.90001126138668</v>
      </c>
      <c r="CF102" s="208">
        <v>965.90001126138668</v>
      </c>
      <c r="CG102" s="208">
        <v>965.90001126138668</v>
      </c>
      <c r="CH102" s="208">
        <v>965.90001126138668</v>
      </c>
      <c r="CI102" s="208">
        <v>965.90001126138668</v>
      </c>
      <c r="CJ102" s="208">
        <v>-108.51577933919179</v>
      </c>
      <c r="CK102" s="208">
        <v>-126.08657859691812</v>
      </c>
      <c r="CL102" s="208">
        <v>10195.413421403082</v>
      </c>
      <c r="CM102" s="208">
        <v>10195.413421403082</v>
      </c>
      <c r="CN102" s="208">
        <v>10195.413421403082</v>
      </c>
      <c r="CO102" s="208">
        <v>10195.413421403082</v>
      </c>
      <c r="CP102" s="208">
        <v>10195.413421403082</v>
      </c>
      <c r="CQ102" s="209">
        <v>18775.76023373763</v>
      </c>
      <c r="CR102" s="208">
        <v>18775.76023373763</v>
      </c>
      <c r="CS102" s="208">
        <v>18775.76023373763</v>
      </c>
      <c r="CT102" s="208">
        <v>18775.76023373763</v>
      </c>
      <c r="CU102" s="208">
        <v>18775.76023373763</v>
      </c>
      <c r="CV102" s="208">
        <v>18775.76023373763</v>
      </c>
      <c r="CW102" s="208">
        <v>18775.76023373763</v>
      </c>
      <c r="CX102" s="208">
        <v>18495.680743126701</v>
      </c>
      <c r="CY102" s="208">
        <v>18495.680743126701</v>
      </c>
      <c r="CZ102" s="208">
        <v>18495.680743126701</v>
      </c>
      <c r="DA102" s="208">
        <v>18495.680743126701</v>
      </c>
      <c r="DB102" s="208">
        <v>18495.680743126701</v>
      </c>
      <c r="DC102" s="208">
        <v>18495.680743126701</v>
      </c>
      <c r="DD102" s="208">
        <v>18495.680743126701</v>
      </c>
      <c r="DE102" s="208">
        <v>18217.04415741206</v>
      </c>
      <c r="DF102" s="208">
        <v>18217.04415741206</v>
      </c>
      <c r="DG102" s="208">
        <v>24115.04415741206</v>
      </c>
      <c r="DH102" s="208">
        <v>30013.04415741206</v>
      </c>
      <c r="DI102" s="208">
        <v>35911.044157412063</v>
      </c>
      <c r="DJ102" s="208">
        <v>41809.044157412056</v>
      </c>
      <c r="DK102" s="208">
        <v>41809.044157412056</v>
      </c>
      <c r="DL102" s="208">
        <v>47388.676607182184</v>
      </c>
      <c r="DM102" s="208">
        <v>47388.676607182184</v>
      </c>
      <c r="DN102" s="208">
        <v>56235.676607182184</v>
      </c>
      <c r="DO102" s="208">
        <v>65082.676607182184</v>
      </c>
      <c r="DP102" s="208">
        <v>73929.676607182191</v>
      </c>
      <c r="DQ102" s="208">
        <v>82776.676607182191</v>
      </c>
      <c r="DR102" s="208">
        <v>82776.676607182191</v>
      </c>
      <c r="DS102" s="208">
        <v>91211.740786210619</v>
      </c>
      <c r="DT102" s="208">
        <v>91211.740786210619</v>
      </c>
      <c r="DU102" s="208">
        <v>91211.740786210619</v>
      </c>
      <c r="DV102" s="208">
        <v>91211.740786210619</v>
      </c>
      <c r="DW102" s="208">
        <v>91211.740786210619</v>
      </c>
      <c r="DX102" s="208">
        <v>91211.740786210619</v>
      </c>
      <c r="DY102" s="208">
        <v>91211.740786210619</v>
      </c>
      <c r="DZ102" s="209">
        <v>90831.628757297236</v>
      </c>
      <c r="EA102" s="208">
        <v>90831.628757297236</v>
      </c>
      <c r="EB102" s="208">
        <v>108623.92875729724</v>
      </c>
      <c r="EC102" s="208">
        <v>126416.22875729724</v>
      </c>
      <c r="ED102" s="208">
        <v>144208.52875729726</v>
      </c>
      <c r="EE102" s="208">
        <v>162000.82875729725</v>
      </c>
      <c r="EF102" s="208">
        <v>162000.82875729725</v>
      </c>
      <c r="EG102" s="208">
        <v>179205.19146620168</v>
      </c>
      <c r="EH102" s="208">
        <v>179205.19146620168</v>
      </c>
      <c r="EI102" s="208">
        <v>181485.75146620168</v>
      </c>
      <c r="EJ102" s="208">
        <v>183766.31146620167</v>
      </c>
      <c r="EK102" s="208">
        <v>186046.87146620167</v>
      </c>
      <c r="EL102" s="208">
        <v>188327.43146620167</v>
      </c>
      <c r="EM102" s="208">
        <v>188327.43146620167</v>
      </c>
      <c r="EN102" s="208">
        <v>190011.49827580698</v>
      </c>
      <c r="EO102" s="208">
        <v>190011.49827580698</v>
      </c>
      <c r="EP102" s="208">
        <v>202122.05827580698</v>
      </c>
      <c r="EQ102" s="208">
        <v>202122.05827580698</v>
      </c>
      <c r="ER102" s="208">
        <v>202122.05827580698</v>
      </c>
      <c r="ES102" s="208">
        <v>202122.05827580698</v>
      </c>
      <c r="ET102" s="208">
        <v>202122.05827580698</v>
      </c>
      <c r="EU102" s="208">
        <v>249761.41148921516</v>
      </c>
      <c r="EV102" s="208">
        <v>249761.41148921516</v>
      </c>
      <c r="EW102" s="208">
        <v>256131.25148921515</v>
      </c>
      <c r="EX102" s="208">
        <v>262501.09148921515</v>
      </c>
      <c r="EY102" s="208">
        <v>268870.93148921512</v>
      </c>
      <c r="EZ102" s="208">
        <v>275240.77148921514</v>
      </c>
      <c r="FA102" s="208">
        <v>275240.77148921514</v>
      </c>
      <c r="FB102" s="209">
        <v>280811.89930336585</v>
      </c>
      <c r="FC102" s="208">
        <v>280811.89930336585</v>
      </c>
      <c r="FD102" s="208">
        <v>298977.73930336587</v>
      </c>
      <c r="FE102" s="208">
        <v>317143.5793033659</v>
      </c>
      <c r="FF102" s="208">
        <v>335309.41930336587</v>
      </c>
      <c r="FG102" s="208">
        <v>353475.25930336583</v>
      </c>
      <c r="FH102" s="208">
        <v>353475.25930336583</v>
      </c>
      <c r="FI102" s="208">
        <v>370761.30021365051</v>
      </c>
      <c r="FJ102" s="208">
        <v>370761.30021365051</v>
      </c>
      <c r="FK102" s="208">
        <v>370761.30021365051</v>
      </c>
      <c r="FL102" s="208">
        <v>370761.30021365051</v>
      </c>
      <c r="FM102" s="208">
        <v>370761.30021365051</v>
      </c>
      <c r="FN102" s="208">
        <v>370761.30021365051</v>
      </c>
      <c r="FO102" s="208">
        <v>370761.30021365051</v>
      </c>
      <c r="FP102" s="208">
        <v>369861.74342624063</v>
      </c>
      <c r="FQ102" s="208">
        <v>369861.74342624063</v>
      </c>
      <c r="FR102" s="208">
        <v>369861.74342624063</v>
      </c>
      <c r="FS102" s="208">
        <v>369861.74342624063</v>
      </c>
      <c r="FT102" s="208">
        <v>369861.74342624063</v>
      </c>
      <c r="FU102" s="208">
        <v>369861.74342624063</v>
      </c>
      <c r="FV102" s="208">
        <v>369861.74342624063</v>
      </c>
      <c r="FW102" s="208">
        <v>368952.66254629067</v>
      </c>
      <c r="FX102" s="208">
        <v>368952.66254629067</v>
      </c>
      <c r="FY102" s="208">
        <v>368952.66254629067</v>
      </c>
      <c r="FZ102" s="208">
        <v>368952.66254629067</v>
      </c>
      <c r="GA102" s="208">
        <v>368952.66254629067</v>
      </c>
      <c r="GB102" s="208">
        <v>368952.66254629067</v>
      </c>
      <c r="GC102" s="208">
        <v>368952.66254629067</v>
      </c>
      <c r="GD102" s="209">
        <v>368229.76814156421</v>
      </c>
      <c r="GE102" s="54" t="s">
        <v>487</v>
      </c>
      <c r="GF102" s="22"/>
      <c r="GG102" s="21"/>
      <c r="GH102" s="21"/>
      <c r="GI102" s="21"/>
      <c r="GJ102" s="21"/>
      <c r="GK102" s="21"/>
      <c r="GL102" s="21"/>
      <c r="GM102" s="21"/>
    </row>
    <row r="103" spans="1:195" s="35" customFormat="1" ht="17" customHeight="1">
      <c r="A103" s="1">
        <v>1</v>
      </c>
      <c r="B103" s="1">
        <v>13</v>
      </c>
      <c r="C103" s="29" t="s">
        <v>81</v>
      </c>
      <c r="D103" s="33" t="s">
        <v>41</v>
      </c>
      <c r="E103" s="33" t="s">
        <v>81</v>
      </c>
      <c r="F103" s="40" t="s">
        <v>71</v>
      </c>
      <c r="G103" s="40" t="s">
        <v>73</v>
      </c>
      <c r="H103" s="31" t="s">
        <v>82</v>
      </c>
      <c r="I103" s="219">
        <v>0</v>
      </c>
      <c r="J103" s="220">
        <v>0</v>
      </c>
      <c r="K103" s="220">
        <v>0</v>
      </c>
      <c r="L103" s="220">
        <v>0</v>
      </c>
      <c r="M103" s="220">
        <v>0</v>
      </c>
      <c r="N103" s="220">
        <v>0</v>
      </c>
      <c r="O103" s="220">
        <v>0</v>
      </c>
      <c r="P103" s="220">
        <v>0</v>
      </c>
      <c r="Q103" s="220">
        <v>0</v>
      </c>
      <c r="R103" s="220">
        <v>0</v>
      </c>
      <c r="S103" s="220">
        <v>0</v>
      </c>
      <c r="T103" s="220">
        <v>0</v>
      </c>
      <c r="U103" s="220">
        <v>0</v>
      </c>
      <c r="V103" s="220">
        <v>0</v>
      </c>
      <c r="W103" s="220">
        <v>0</v>
      </c>
      <c r="X103" s="220">
        <v>0</v>
      </c>
      <c r="Y103" s="220">
        <v>0</v>
      </c>
      <c r="Z103" s="220">
        <v>0</v>
      </c>
      <c r="AA103" s="220">
        <v>0</v>
      </c>
      <c r="AB103" s="220">
        <v>0</v>
      </c>
      <c r="AC103" s="220">
        <v>0</v>
      </c>
      <c r="AD103" s="220">
        <v>0</v>
      </c>
      <c r="AE103" s="220">
        <v>0</v>
      </c>
      <c r="AF103" s="220">
        <v>0</v>
      </c>
      <c r="AG103" s="220">
        <v>0</v>
      </c>
      <c r="AH103" s="220">
        <v>0</v>
      </c>
      <c r="AI103" s="220">
        <v>0</v>
      </c>
      <c r="AJ103" s="220">
        <v>0</v>
      </c>
      <c r="AK103" s="220">
        <v>0</v>
      </c>
      <c r="AL103" s="220">
        <v>0</v>
      </c>
      <c r="AM103" s="221">
        <v>0</v>
      </c>
      <c r="AN103" s="220">
        <v>0</v>
      </c>
      <c r="AO103" s="220">
        <v>0</v>
      </c>
      <c r="AP103" s="220">
        <v>0</v>
      </c>
      <c r="AQ103" s="220">
        <v>0</v>
      </c>
      <c r="AR103" s="220">
        <v>0</v>
      </c>
      <c r="AS103" s="220">
        <v>0</v>
      </c>
      <c r="AT103" s="220">
        <v>0</v>
      </c>
      <c r="AU103" s="220">
        <v>0</v>
      </c>
      <c r="AV103" s="220">
        <v>0</v>
      </c>
      <c r="AW103" s="220">
        <v>0</v>
      </c>
      <c r="AX103" s="220">
        <v>0</v>
      </c>
      <c r="AY103" s="220">
        <v>0</v>
      </c>
      <c r="AZ103" s="220">
        <v>0</v>
      </c>
      <c r="BA103" s="220">
        <v>0</v>
      </c>
      <c r="BB103" s="220">
        <v>0</v>
      </c>
      <c r="BC103" s="220">
        <v>0</v>
      </c>
      <c r="BD103" s="220">
        <v>0</v>
      </c>
      <c r="BE103" s="220">
        <v>0</v>
      </c>
      <c r="BF103" s="220">
        <v>0</v>
      </c>
      <c r="BG103" s="220">
        <v>0</v>
      </c>
      <c r="BH103" s="220">
        <v>-26369</v>
      </c>
      <c r="BI103" s="220">
        <v>-26369</v>
      </c>
      <c r="BJ103" s="220">
        <v>-45757</v>
      </c>
      <c r="BK103" s="220">
        <v>-45757</v>
      </c>
      <c r="BL103" s="220">
        <v>-45757</v>
      </c>
      <c r="BM103" s="220">
        <v>-45757</v>
      </c>
      <c r="BN103" s="220">
        <v>-74564</v>
      </c>
      <c r="BO103" s="221">
        <v>-66564</v>
      </c>
      <c r="BP103" s="220">
        <v>-66564</v>
      </c>
      <c r="BQ103" s="220">
        <v>-41934</v>
      </c>
      <c r="BR103" s="220">
        <v>-41934</v>
      </c>
      <c r="BS103" s="220">
        <v>-41934</v>
      </c>
      <c r="BT103" s="220">
        <v>-41934</v>
      </c>
      <c r="BU103" s="220">
        <v>-41937</v>
      </c>
      <c r="BV103" s="220">
        <v>-22020</v>
      </c>
      <c r="BW103" s="220">
        <v>10774</v>
      </c>
      <c r="BX103" s="220">
        <v>29974</v>
      </c>
      <c r="BY103" s="220">
        <v>102181</v>
      </c>
      <c r="BZ103" s="220">
        <v>102181</v>
      </c>
      <c r="CA103" s="220">
        <v>102181</v>
      </c>
      <c r="CB103" s="220">
        <v>102181</v>
      </c>
      <c r="CC103" s="220">
        <v>102271</v>
      </c>
      <c r="CD103" s="220">
        <v>190853</v>
      </c>
      <c r="CE103" s="220">
        <v>194583</v>
      </c>
      <c r="CF103" s="220">
        <v>374903</v>
      </c>
      <c r="CG103" s="220">
        <v>374903</v>
      </c>
      <c r="CH103" s="220">
        <v>374903</v>
      </c>
      <c r="CI103" s="220">
        <v>374903</v>
      </c>
      <c r="CJ103" s="220">
        <v>474794</v>
      </c>
      <c r="CK103" s="220">
        <v>474794</v>
      </c>
      <c r="CL103" s="220">
        <v>474794</v>
      </c>
      <c r="CM103" s="220">
        <v>621794</v>
      </c>
      <c r="CN103" s="220">
        <v>678242</v>
      </c>
      <c r="CO103" s="220">
        <v>678242</v>
      </c>
      <c r="CP103" s="220">
        <v>678242</v>
      </c>
      <c r="CQ103" s="221">
        <v>820342</v>
      </c>
      <c r="CR103" s="220">
        <v>820342</v>
      </c>
      <c r="CS103" s="220">
        <v>820342</v>
      </c>
      <c r="CT103" s="220">
        <v>820342</v>
      </c>
      <c r="CU103" s="220">
        <v>876790</v>
      </c>
      <c r="CV103" s="220">
        <v>876790</v>
      </c>
      <c r="CW103" s="220">
        <v>876790</v>
      </c>
      <c r="CX103" s="220">
        <v>876790</v>
      </c>
      <c r="CY103" s="220">
        <v>876790</v>
      </c>
      <c r="CZ103" s="220">
        <v>1122129.08</v>
      </c>
      <c r="DA103" s="220">
        <v>1122129.08</v>
      </c>
      <c r="DB103" s="220">
        <v>1384377.08</v>
      </c>
      <c r="DC103" s="220">
        <v>1596636.26</v>
      </c>
      <c r="DD103" s="220">
        <v>1596636.26</v>
      </c>
      <c r="DE103" s="220">
        <v>1596636.26</v>
      </c>
      <c r="DF103" s="220">
        <v>1596636.26</v>
      </c>
      <c r="DG103" s="220">
        <v>1596636.26</v>
      </c>
      <c r="DH103" s="220">
        <v>1596636.26</v>
      </c>
      <c r="DI103" s="220">
        <v>1740108.26</v>
      </c>
      <c r="DJ103" s="220">
        <v>1997665.98</v>
      </c>
      <c r="DK103" s="220">
        <v>1997665.98</v>
      </c>
      <c r="DL103" s="220">
        <v>1997665.98</v>
      </c>
      <c r="DM103" s="220">
        <v>1997665.98</v>
      </c>
      <c r="DN103" s="220">
        <v>1997665.98</v>
      </c>
      <c r="DO103" s="220">
        <v>1997665.98</v>
      </c>
      <c r="DP103" s="220">
        <v>2143097.98</v>
      </c>
      <c r="DQ103" s="220">
        <v>2447698.64</v>
      </c>
      <c r="DR103" s="220">
        <v>2447698.64</v>
      </c>
      <c r="DS103" s="220">
        <v>2447698.64</v>
      </c>
      <c r="DT103" s="220">
        <v>2447698.64</v>
      </c>
      <c r="DU103" s="220">
        <v>2447698.64</v>
      </c>
      <c r="DV103" s="220">
        <v>2447698.64</v>
      </c>
      <c r="DW103" s="220">
        <v>2588034.64</v>
      </c>
      <c r="DX103" s="220">
        <v>2881217.32</v>
      </c>
      <c r="DY103" s="220">
        <v>2881217.32</v>
      </c>
      <c r="DZ103" s="221">
        <v>2881217.32</v>
      </c>
      <c r="EA103" s="220">
        <v>2881217.32</v>
      </c>
      <c r="EB103" s="220">
        <v>2881217.32</v>
      </c>
      <c r="EC103" s="220">
        <v>2881217.32</v>
      </c>
      <c r="ED103" s="220">
        <v>3016065.32</v>
      </c>
      <c r="EE103" s="220">
        <v>3244749.3</v>
      </c>
      <c r="EF103" s="220">
        <v>3244749.3</v>
      </c>
      <c r="EG103" s="220">
        <v>3244749.3</v>
      </c>
      <c r="EH103" s="220">
        <v>3244749.3</v>
      </c>
      <c r="EI103" s="220">
        <v>3244749.3</v>
      </c>
      <c r="EJ103" s="220">
        <v>3244749.3</v>
      </c>
      <c r="EK103" s="220">
        <v>3402333.3</v>
      </c>
      <c r="EL103" s="220">
        <v>3722656.1</v>
      </c>
      <c r="EM103" s="220">
        <v>3722656.1</v>
      </c>
      <c r="EN103" s="220">
        <v>3722656.1</v>
      </c>
      <c r="EO103" s="220">
        <v>3722656.1</v>
      </c>
      <c r="EP103" s="220">
        <v>3722656.1</v>
      </c>
      <c r="EQ103" s="220">
        <v>3722656.1</v>
      </c>
      <c r="ER103" s="220">
        <v>3722656.1</v>
      </c>
      <c r="ES103" s="220">
        <v>3722656.1</v>
      </c>
      <c r="ET103" s="220">
        <v>3722656.1</v>
      </c>
      <c r="EU103" s="220">
        <v>4020922.04</v>
      </c>
      <c r="EV103" s="220">
        <v>4020922.04</v>
      </c>
      <c r="EW103" s="220">
        <v>4020922.04</v>
      </c>
      <c r="EX103" s="220">
        <v>4020922.04</v>
      </c>
      <c r="EY103" s="220">
        <v>4153026.04</v>
      </c>
      <c r="EZ103" s="220">
        <v>4153026.04</v>
      </c>
      <c r="FA103" s="220">
        <v>4153026.04</v>
      </c>
      <c r="FB103" s="221">
        <v>4153026.04</v>
      </c>
      <c r="FC103" s="220">
        <v>4153026.04</v>
      </c>
      <c r="FD103" s="220">
        <v>4153026.04</v>
      </c>
      <c r="FE103" s="220">
        <v>4153026.04</v>
      </c>
      <c r="FF103" s="220">
        <v>4308258.04</v>
      </c>
      <c r="FG103" s="220">
        <v>4474014.26</v>
      </c>
      <c r="FH103" s="220">
        <v>4474014.26</v>
      </c>
      <c r="FI103" s="220">
        <v>4474014.26</v>
      </c>
      <c r="FJ103" s="220">
        <v>4474014.26</v>
      </c>
      <c r="FK103" s="220">
        <v>4474014.26</v>
      </c>
      <c r="FL103" s="220">
        <v>4474014.26</v>
      </c>
      <c r="FM103" s="220">
        <v>4630422.26</v>
      </c>
      <c r="FN103" s="220">
        <v>4905118.22</v>
      </c>
      <c r="FO103" s="220">
        <v>4905118.22</v>
      </c>
      <c r="FP103" s="220">
        <v>4905118.22</v>
      </c>
      <c r="FQ103" s="220">
        <v>4905118.22</v>
      </c>
      <c r="FR103" s="220">
        <v>4905118.22</v>
      </c>
      <c r="FS103" s="220">
        <v>4905118.22</v>
      </c>
      <c r="FT103" s="220">
        <v>5089750.22</v>
      </c>
      <c r="FU103" s="220">
        <v>5351022.1399999997</v>
      </c>
      <c r="FV103" s="220">
        <v>5351022.1399999997</v>
      </c>
      <c r="FW103" s="220">
        <v>5351022.1399999997</v>
      </c>
      <c r="FX103" s="220">
        <v>5351022.1399999997</v>
      </c>
      <c r="FY103" s="220">
        <v>5351022.1399999997</v>
      </c>
      <c r="FZ103" s="220">
        <v>5351022.1399999997</v>
      </c>
      <c r="GA103" s="220">
        <v>5488222.1399999997</v>
      </c>
      <c r="GB103" s="220">
        <v>5767147.7800000003</v>
      </c>
      <c r="GC103" s="220">
        <v>5767147.7800000003</v>
      </c>
      <c r="GD103" s="221">
        <v>5767147.7800000003</v>
      </c>
      <c r="GE103" s="194"/>
      <c r="GF103" s="22"/>
      <c r="GG103" s="21"/>
      <c r="GH103" s="21"/>
      <c r="GI103" s="21"/>
      <c r="GJ103" s="21"/>
      <c r="GK103" s="21"/>
      <c r="GL103" s="21"/>
      <c r="GM103" s="21"/>
    </row>
    <row r="104" spans="1:195" s="35" customFormat="1" ht="17" customHeight="1">
      <c r="A104" s="1">
        <v>1</v>
      </c>
      <c r="B104" s="1">
        <v>14</v>
      </c>
      <c r="C104" s="29" t="s">
        <v>83</v>
      </c>
      <c r="D104" s="33" t="s">
        <v>41</v>
      </c>
      <c r="E104" s="33" t="s">
        <v>84</v>
      </c>
      <c r="F104" s="40" t="s">
        <v>71</v>
      </c>
      <c r="G104" s="40" t="s">
        <v>73</v>
      </c>
      <c r="H104" s="31" t="s">
        <v>85</v>
      </c>
      <c r="I104" s="219">
        <v>0</v>
      </c>
      <c r="J104" s="220">
        <v>0</v>
      </c>
      <c r="K104" s="220">
        <v>0</v>
      </c>
      <c r="L104" s="220">
        <v>0</v>
      </c>
      <c r="M104" s="220">
        <v>0</v>
      </c>
      <c r="N104" s="220">
        <v>0</v>
      </c>
      <c r="O104" s="220">
        <v>0</v>
      </c>
      <c r="P104" s="220">
        <v>0</v>
      </c>
      <c r="Q104" s="220">
        <v>0</v>
      </c>
      <c r="R104" s="220">
        <v>0</v>
      </c>
      <c r="S104" s="220">
        <v>0</v>
      </c>
      <c r="T104" s="220">
        <v>0</v>
      </c>
      <c r="U104" s="220">
        <v>0</v>
      </c>
      <c r="V104" s="220">
        <v>0</v>
      </c>
      <c r="W104" s="220">
        <v>0</v>
      </c>
      <c r="X104" s="220">
        <v>0</v>
      </c>
      <c r="Y104" s="220">
        <v>0</v>
      </c>
      <c r="Z104" s="220">
        <v>0</v>
      </c>
      <c r="AA104" s="220">
        <v>0</v>
      </c>
      <c r="AB104" s="220">
        <v>0</v>
      </c>
      <c r="AC104" s="220">
        <v>0</v>
      </c>
      <c r="AD104" s="220">
        <v>0</v>
      </c>
      <c r="AE104" s="220">
        <v>0</v>
      </c>
      <c r="AF104" s="220">
        <v>0</v>
      </c>
      <c r="AG104" s="220">
        <v>0</v>
      </c>
      <c r="AH104" s="220">
        <v>0</v>
      </c>
      <c r="AI104" s="220">
        <v>0</v>
      </c>
      <c r="AJ104" s="220">
        <v>0</v>
      </c>
      <c r="AK104" s="220">
        <v>0</v>
      </c>
      <c r="AL104" s="220">
        <v>0</v>
      </c>
      <c r="AM104" s="221">
        <v>0</v>
      </c>
      <c r="AN104" s="220">
        <v>0</v>
      </c>
      <c r="AO104" s="220">
        <v>0</v>
      </c>
      <c r="AP104" s="220">
        <v>0</v>
      </c>
      <c r="AQ104" s="220">
        <v>0</v>
      </c>
      <c r="AR104" s="220">
        <v>0</v>
      </c>
      <c r="AS104" s="220">
        <v>0</v>
      </c>
      <c r="AT104" s="220">
        <v>0</v>
      </c>
      <c r="AU104" s="220">
        <v>0</v>
      </c>
      <c r="AV104" s="220">
        <v>0</v>
      </c>
      <c r="AW104" s="220">
        <v>0</v>
      </c>
      <c r="AX104" s="220">
        <v>0</v>
      </c>
      <c r="AY104" s="220">
        <v>0</v>
      </c>
      <c r="AZ104" s="220">
        <v>0</v>
      </c>
      <c r="BA104" s="220">
        <v>0</v>
      </c>
      <c r="BB104" s="220">
        <v>0</v>
      </c>
      <c r="BC104" s="220">
        <v>0</v>
      </c>
      <c r="BD104" s="220">
        <v>0</v>
      </c>
      <c r="BE104" s="220">
        <v>0</v>
      </c>
      <c r="BF104" s="220">
        <v>0</v>
      </c>
      <c r="BG104" s="220">
        <v>0</v>
      </c>
      <c r="BH104" s="220">
        <v>0</v>
      </c>
      <c r="BI104" s="220">
        <v>0</v>
      </c>
      <c r="BJ104" s="220">
        <v>0</v>
      </c>
      <c r="BK104" s="220">
        <v>0</v>
      </c>
      <c r="BL104" s="220">
        <v>0</v>
      </c>
      <c r="BM104" s="220">
        <v>0</v>
      </c>
      <c r="BN104" s="220">
        <v>0</v>
      </c>
      <c r="BO104" s="221">
        <v>0</v>
      </c>
      <c r="BP104" s="220">
        <v>0</v>
      </c>
      <c r="BQ104" s="220">
        <v>23400.44</v>
      </c>
      <c r="BR104" s="220">
        <v>22799.439999999999</v>
      </c>
      <c r="BS104" s="220">
        <v>42767.92</v>
      </c>
      <c r="BT104" s="220">
        <v>42767.92</v>
      </c>
      <c r="BU104" s="220">
        <v>42767.92</v>
      </c>
      <c r="BV104" s="220">
        <v>28693.360000000001</v>
      </c>
      <c r="BW104" s="220">
        <v>81437.52</v>
      </c>
      <c r="BX104" s="220">
        <v>81437.52</v>
      </c>
      <c r="BY104" s="220">
        <v>81493.52</v>
      </c>
      <c r="BZ104" s="220">
        <v>119739.98000000001</v>
      </c>
      <c r="CA104" s="220">
        <v>119739.98000000001</v>
      </c>
      <c r="CB104" s="220">
        <v>119739.98000000001</v>
      </c>
      <c r="CC104" s="220">
        <v>172509.98</v>
      </c>
      <c r="CD104" s="220">
        <v>208495.58000000002</v>
      </c>
      <c r="CE104" s="220">
        <v>248211.18</v>
      </c>
      <c r="CF104" s="220">
        <v>376391.26</v>
      </c>
      <c r="CG104" s="220">
        <v>616605.40492772602</v>
      </c>
      <c r="CH104" s="220">
        <v>687347.68492772605</v>
      </c>
      <c r="CI104" s="220">
        <v>687347.68492772605</v>
      </c>
      <c r="CJ104" s="220">
        <v>433189.56</v>
      </c>
      <c r="CK104" s="220">
        <v>469175.16000000003</v>
      </c>
      <c r="CL104" s="220">
        <v>585599.16</v>
      </c>
      <c r="CM104" s="220">
        <v>623701.56000000006</v>
      </c>
      <c r="CN104" s="220">
        <v>674824.79875682702</v>
      </c>
      <c r="CO104" s="220">
        <v>674824.79875682702</v>
      </c>
      <c r="CP104" s="220">
        <v>674824.79875682702</v>
      </c>
      <c r="CQ104" s="221">
        <v>731207.0547804673</v>
      </c>
      <c r="CR104" s="220">
        <v>768398.18279228744</v>
      </c>
      <c r="CS104" s="220">
        <v>842780.43881592772</v>
      </c>
      <c r="CT104" s="220">
        <v>879537.52138039016</v>
      </c>
      <c r="CU104" s="220">
        <v>1306278.7439448526</v>
      </c>
      <c r="CV104" s="220">
        <v>1306278.7439448526</v>
      </c>
      <c r="CW104" s="220">
        <v>1306278.7439448526</v>
      </c>
      <c r="CX104" s="220">
        <v>1278558.7439448526</v>
      </c>
      <c r="CY104" s="220">
        <v>1278558.7439448526</v>
      </c>
      <c r="CZ104" s="220">
        <v>1352072.9090737773</v>
      </c>
      <c r="DA104" s="220">
        <v>1388744.5100508805</v>
      </c>
      <c r="DB104" s="220">
        <v>1460549.0434326211</v>
      </c>
      <c r="DC104" s="220">
        <v>1494132.2799023008</v>
      </c>
      <c r="DD104" s="220">
        <v>1494132.2799023008</v>
      </c>
      <c r="DE104" s="220">
        <v>1916892.0328416601</v>
      </c>
      <c r="DF104" s="220">
        <v>1950475.2693113396</v>
      </c>
      <c r="DG104" s="220">
        <v>2017641.7422506993</v>
      </c>
      <c r="DH104" s="220">
        <v>2051292.9033798822</v>
      </c>
      <c r="DI104" s="220">
        <v>2084944.0645090651</v>
      </c>
      <c r="DJ104" s="220">
        <v>2084944.0645090651</v>
      </c>
      <c r="DK104" s="220">
        <v>2084944.0645090651</v>
      </c>
      <c r="DL104" s="220">
        <v>2508614.8467674302</v>
      </c>
      <c r="DM104" s="220">
        <v>2524639.2092098985</v>
      </c>
      <c r="DN104" s="220">
        <v>2567904.9878045614</v>
      </c>
      <c r="DO104" s="220">
        <v>2588872.2944835178</v>
      </c>
      <c r="DP104" s="220">
        <v>2609839.6011624737</v>
      </c>
      <c r="DQ104" s="220">
        <v>2609839.6011624737</v>
      </c>
      <c r="DR104" s="220">
        <v>2609839.6011624737</v>
      </c>
      <c r="DS104" s="220">
        <v>2823154.7945203856</v>
      </c>
      <c r="DT104" s="220">
        <v>2844122.1011993415</v>
      </c>
      <c r="DU104" s="220">
        <v>2886056.7145572538</v>
      </c>
      <c r="DV104" s="220">
        <v>2907024.7076596697</v>
      </c>
      <c r="DW104" s="220">
        <v>2927992.7007620856</v>
      </c>
      <c r="DX104" s="220">
        <v>2927992.7007620856</v>
      </c>
      <c r="DY104" s="220">
        <v>2927992.7007620856</v>
      </c>
      <c r="DZ104" s="221">
        <v>3165031.1469669184</v>
      </c>
      <c r="EA104" s="220">
        <v>3185999.1400693348</v>
      </c>
      <c r="EB104" s="220">
        <v>3227935.1262741676</v>
      </c>
      <c r="EC104" s="220">
        <v>3248898.6950618778</v>
      </c>
      <c r="ED104" s="220">
        <v>3248898.6950618778</v>
      </c>
      <c r="EE104" s="220">
        <v>3248898.6950618778</v>
      </c>
      <c r="EF104" s="220">
        <v>3248898.6950618778</v>
      </c>
      <c r="EG104" s="220">
        <v>3259325.8326372979</v>
      </c>
      <c r="EH104" s="220">
        <v>3259325.8326372979</v>
      </c>
      <c r="EI104" s="220">
        <v>3259325.8326372979</v>
      </c>
      <c r="EJ104" s="220">
        <v>3259325.8326372979</v>
      </c>
      <c r="EK104" s="220">
        <v>3259325.8326372979</v>
      </c>
      <c r="EL104" s="220">
        <v>3259325.8326372979</v>
      </c>
      <c r="EM104" s="220">
        <v>3259325.8326372979</v>
      </c>
      <c r="EN104" s="220">
        <v>3312175.8326372979</v>
      </c>
      <c r="EO104" s="220">
        <v>3312175.8326372979</v>
      </c>
      <c r="EP104" s="220">
        <v>3312175.8326372979</v>
      </c>
      <c r="EQ104" s="220">
        <v>3312175.8326372979</v>
      </c>
      <c r="ER104" s="220">
        <v>3312175.8326372979</v>
      </c>
      <c r="ES104" s="220">
        <v>3312175.8326372979</v>
      </c>
      <c r="ET104" s="220">
        <v>3312175.8326372979</v>
      </c>
      <c r="EU104" s="220">
        <v>3279415.8326372979</v>
      </c>
      <c r="EV104" s="220">
        <v>3279415.8326372979</v>
      </c>
      <c r="EW104" s="220">
        <v>3279415.8326372979</v>
      </c>
      <c r="EX104" s="220">
        <v>3279415.8326372979</v>
      </c>
      <c r="EY104" s="220">
        <v>3279415.8326372979</v>
      </c>
      <c r="EZ104" s="220">
        <v>3279415.8326372979</v>
      </c>
      <c r="FA104" s="220">
        <v>3279415.8326372979</v>
      </c>
      <c r="FB104" s="221">
        <v>3246655.8326372979</v>
      </c>
      <c r="FC104" s="220">
        <v>3246655.8326372979</v>
      </c>
      <c r="FD104" s="220">
        <v>3267281.6158537944</v>
      </c>
      <c r="FE104" s="220">
        <v>3276678.8067172179</v>
      </c>
      <c r="FF104" s="220">
        <v>3276678.8067172179</v>
      </c>
      <c r="FG104" s="220">
        <v>3276678.8067172179</v>
      </c>
      <c r="FH104" s="220">
        <v>3276678.8067172179</v>
      </c>
      <c r="FI104" s="220">
        <v>3305025.6684440644</v>
      </c>
      <c r="FJ104" s="220">
        <v>3314422.859307488</v>
      </c>
      <c r="FK104" s="220">
        <v>3347313.0273294705</v>
      </c>
      <c r="FL104" s="220">
        <v>3383039.4530553403</v>
      </c>
      <c r="FM104" s="220">
        <v>3422735.4816396395</v>
      </c>
      <c r="FN104" s="220">
        <v>3422735.4816396395</v>
      </c>
      <c r="FO104" s="220">
        <v>3422735.4816396395</v>
      </c>
      <c r="FP104" s="220">
        <v>3910968.2788082385</v>
      </c>
      <c r="FQ104" s="220">
        <v>3950664.3073925376</v>
      </c>
      <c r="FR104" s="220">
        <v>4030056.3645611363</v>
      </c>
      <c r="FS104" s="220">
        <v>4069728.0057077585</v>
      </c>
      <c r="FT104" s="220">
        <v>4093530.9903957322</v>
      </c>
      <c r="FU104" s="220">
        <v>4093530.9903957322</v>
      </c>
      <c r="FV104" s="220">
        <v>4093530.9903957322</v>
      </c>
      <c r="FW104" s="220">
        <v>4554752.2597716795</v>
      </c>
      <c r="FX104" s="220">
        <v>4578555.2444596533</v>
      </c>
      <c r="FY104" s="220">
        <v>4626161.2138356008</v>
      </c>
      <c r="FZ104" s="220">
        <v>4650066.4956382951</v>
      </c>
      <c r="GA104" s="220">
        <v>4673971.7774409903</v>
      </c>
      <c r="GB104" s="220">
        <v>4785131.3378235251</v>
      </c>
      <c r="GC104" s="220">
        <v>4785131.3378235251</v>
      </c>
      <c r="GD104" s="221">
        <v>5168962.3423302639</v>
      </c>
      <c r="GE104" s="194" t="s">
        <v>488</v>
      </c>
      <c r="GF104" s="22"/>
      <c r="GG104" s="21"/>
      <c r="GH104" s="21"/>
      <c r="GI104" s="21"/>
      <c r="GJ104" s="21"/>
      <c r="GK104" s="21"/>
      <c r="GL104" s="21"/>
      <c r="GM104" s="21"/>
    </row>
    <row r="105" spans="1:195" s="35" customFormat="1" ht="17" customHeight="1">
      <c r="A105" s="1">
        <v>1</v>
      </c>
      <c r="B105" s="1">
        <v>15</v>
      </c>
      <c r="C105" s="29" t="s">
        <v>86</v>
      </c>
      <c r="D105" s="33" t="s">
        <v>41</v>
      </c>
      <c r="E105" s="33" t="s">
        <v>87</v>
      </c>
      <c r="F105" s="40" t="s">
        <v>71</v>
      </c>
      <c r="G105" s="40" t="s">
        <v>73</v>
      </c>
      <c r="H105" s="31" t="s">
        <v>88</v>
      </c>
      <c r="I105" s="219">
        <v>0</v>
      </c>
      <c r="J105" s="220">
        <v>0</v>
      </c>
      <c r="K105" s="220">
        <v>0</v>
      </c>
      <c r="L105" s="220">
        <v>0</v>
      </c>
      <c r="M105" s="220">
        <v>0</v>
      </c>
      <c r="N105" s="220">
        <v>0</v>
      </c>
      <c r="O105" s="220">
        <v>0</v>
      </c>
      <c r="P105" s="220">
        <v>0</v>
      </c>
      <c r="Q105" s="220">
        <v>0</v>
      </c>
      <c r="R105" s="220">
        <v>0</v>
      </c>
      <c r="S105" s="220">
        <v>0</v>
      </c>
      <c r="T105" s="220">
        <v>0</v>
      </c>
      <c r="U105" s="220">
        <v>0</v>
      </c>
      <c r="V105" s="220">
        <v>0</v>
      </c>
      <c r="W105" s="220">
        <v>0</v>
      </c>
      <c r="X105" s="220">
        <v>0</v>
      </c>
      <c r="Y105" s="220">
        <v>0</v>
      </c>
      <c r="Z105" s="220">
        <v>0</v>
      </c>
      <c r="AA105" s="220">
        <v>0</v>
      </c>
      <c r="AB105" s="220">
        <v>0</v>
      </c>
      <c r="AC105" s="220">
        <v>0</v>
      </c>
      <c r="AD105" s="220">
        <v>0</v>
      </c>
      <c r="AE105" s="220">
        <v>0</v>
      </c>
      <c r="AF105" s="220">
        <v>0</v>
      </c>
      <c r="AG105" s="220">
        <v>0</v>
      </c>
      <c r="AH105" s="220">
        <v>0</v>
      </c>
      <c r="AI105" s="220">
        <v>0</v>
      </c>
      <c r="AJ105" s="220">
        <v>0</v>
      </c>
      <c r="AK105" s="220">
        <v>0</v>
      </c>
      <c r="AL105" s="220">
        <v>0</v>
      </c>
      <c r="AM105" s="221">
        <v>0</v>
      </c>
      <c r="AN105" s="220">
        <v>0</v>
      </c>
      <c r="AO105" s="220">
        <v>0</v>
      </c>
      <c r="AP105" s="220">
        <v>0</v>
      </c>
      <c r="AQ105" s="220">
        <v>0</v>
      </c>
      <c r="AR105" s="220">
        <v>0</v>
      </c>
      <c r="AS105" s="220">
        <v>0</v>
      </c>
      <c r="AT105" s="220">
        <v>0</v>
      </c>
      <c r="AU105" s="220">
        <v>0</v>
      </c>
      <c r="AV105" s="220">
        <v>0</v>
      </c>
      <c r="AW105" s="220">
        <v>0</v>
      </c>
      <c r="AX105" s="220">
        <v>0</v>
      </c>
      <c r="AY105" s="220">
        <v>0</v>
      </c>
      <c r="AZ105" s="220">
        <v>0</v>
      </c>
      <c r="BA105" s="220">
        <v>0</v>
      </c>
      <c r="BB105" s="220">
        <v>0</v>
      </c>
      <c r="BC105" s="220">
        <v>0</v>
      </c>
      <c r="BD105" s="220">
        <v>0</v>
      </c>
      <c r="BE105" s="220">
        <v>0</v>
      </c>
      <c r="BF105" s="220">
        <v>0</v>
      </c>
      <c r="BG105" s="220">
        <v>0</v>
      </c>
      <c r="BH105" s="220">
        <v>0</v>
      </c>
      <c r="BI105" s="220">
        <v>0</v>
      </c>
      <c r="BJ105" s="220">
        <v>0</v>
      </c>
      <c r="BK105" s="220">
        <v>0</v>
      </c>
      <c r="BL105" s="220">
        <v>0</v>
      </c>
      <c r="BM105" s="220">
        <v>0</v>
      </c>
      <c r="BN105" s="220">
        <v>0</v>
      </c>
      <c r="BO105" s="221">
        <v>0</v>
      </c>
      <c r="BP105" s="220">
        <v>0</v>
      </c>
      <c r="BQ105" s="220">
        <v>30391.772000000001</v>
      </c>
      <c r="BR105" s="220">
        <v>30855.772000000001</v>
      </c>
      <c r="BS105" s="220">
        <v>41130.972000000002</v>
      </c>
      <c r="BT105" s="220">
        <v>41130.972000000002</v>
      </c>
      <c r="BU105" s="220">
        <v>41130.972000000002</v>
      </c>
      <c r="BV105" s="220">
        <v>22863.972000000002</v>
      </c>
      <c r="BW105" s="220">
        <v>37075.364000000001</v>
      </c>
      <c r="BX105" s="220">
        <v>66046.364000000001</v>
      </c>
      <c r="BY105" s="220">
        <v>66102.364000000001</v>
      </c>
      <c r="BZ105" s="220">
        <v>80329.563999999998</v>
      </c>
      <c r="CA105" s="220">
        <v>80329.563999999998</v>
      </c>
      <c r="CB105" s="220">
        <v>80329.563999999998</v>
      </c>
      <c r="CC105" s="220">
        <v>133995.56400000001</v>
      </c>
      <c r="CD105" s="220">
        <v>184730.56400000001</v>
      </c>
      <c r="CE105" s="220">
        <v>231138.592</v>
      </c>
      <c r="CF105" s="220">
        <v>275925.62</v>
      </c>
      <c r="CG105" s="220">
        <v>524832.46</v>
      </c>
      <c r="CH105" s="220">
        <v>524832.46</v>
      </c>
      <c r="CI105" s="220">
        <v>532116.98399999994</v>
      </c>
      <c r="CJ105" s="220">
        <v>338359.95199999999</v>
      </c>
      <c r="CK105" s="220">
        <v>397798.03200000001</v>
      </c>
      <c r="CL105" s="220">
        <v>447198.03200000001</v>
      </c>
      <c r="CM105" s="220">
        <v>525454.54799999995</v>
      </c>
      <c r="CN105" s="220">
        <v>574854.54799999995</v>
      </c>
      <c r="CO105" s="220">
        <v>574854.54799999995</v>
      </c>
      <c r="CP105" s="220">
        <v>621533.59600000002</v>
      </c>
      <c r="CQ105" s="221">
        <v>679811.21600000001</v>
      </c>
      <c r="CR105" s="220">
        <v>709451.21600000001</v>
      </c>
      <c r="CS105" s="220">
        <v>745019.21600000001</v>
      </c>
      <c r="CT105" s="220">
        <v>774659.21600000001</v>
      </c>
      <c r="CU105" s="220">
        <v>809239.21600000001</v>
      </c>
      <c r="CV105" s="220">
        <v>809239.21600000001</v>
      </c>
      <c r="CW105" s="220">
        <v>809239.21600000001</v>
      </c>
      <c r="CX105" s="220">
        <v>774369.21600000001</v>
      </c>
      <c r="CY105" s="220">
        <v>774369.21600000001</v>
      </c>
      <c r="CZ105" s="220">
        <v>1181671.2279999999</v>
      </c>
      <c r="DA105" s="220">
        <v>1258903.4358933605</v>
      </c>
      <c r="DB105" s="220">
        <v>1258903.4358933605</v>
      </c>
      <c r="DC105" s="220">
        <v>1258903.4358933605</v>
      </c>
      <c r="DD105" s="220">
        <v>1576051.4358933605</v>
      </c>
      <c r="DE105" s="220">
        <v>1616269.4358933605</v>
      </c>
      <c r="DF105" s="220">
        <v>1621117.3594098196</v>
      </c>
      <c r="DG105" s="220">
        <v>1693668.8994215764</v>
      </c>
      <c r="DH105" s="220">
        <v>1810214.729427455</v>
      </c>
      <c r="DI105" s="220">
        <v>1846490.4994333335</v>
      </c>
      <c r="DJ105" s="220">
        <v>1913854.3154333334</v>
      </c>
      <c r="DK105" s="220">
        <v>2050198.3154333332</v>
      </c>
      <c r="DL105" s="220">
        <v>2015358.3154333332</v>
      </c>
      <c r="DM105" s="220">
        <v>2015358.3154333332</v>
      </c>
      <c r="DN105" s="220">
        <v>2055923.553385789</v>
      </c>
      <c r="DO105" s="220">
        <v>2055923.553385789</v>
      </c>
      <c r="DP105" s="220">
        <v>2105323.553385789</v>
      </c>
      <c r="DQ105" s="220">
        <v>2105323.553385789</v>
      </c>
      <c r="DR105" s="220">
        <v>2225859.553385789</v>
      </c>
      <c r="DS105" s="220">
        <v>2191049.553385789</v>
      </c>
      <c r="DT105" s="220">
        <v>2236240.9941930124</v>
      </c>
      <c r="DU105" s="220">
        <v>2236240.9941930124</v>
      </c>
      <c r="DV105" s="220">
        <v>2236240.9941930124</v>
      </c>
      <c r="DW105" s="220">
        <v>2285640.9941930124</v>
      </c>
      <c r="DX105" s="220">
        <v>2285640.9941930124</v>
      </c>
      <c r="DY105" s="220">
        <v>2293869.0581930121</v>
      </c>
      <c r="DZ105" s="221">
        <v>2267140.3404165409</v>
      </c>
      <c r="EA105" s="220">
        <v>2336425.8521646708</v>
      </c>
      <c r="EB105" s="220">
        <v>2376732.2632823135</v>
      </c>
      <c r="EC105" s="220">
        <v>2396885.4688411346</v>
      </c>
      <c r="ED105" s="220">
        <v>2466438.6743999561</v>
      </c>
      <c r="EE105" s="220">
        <v>2466438.6743999561</v>
      </c>
      <c r="EF105" s="220">
        <v>2496078.6743999561</v>
      </c>
      <c r="EG105" s="220">
        <v>2533900.2144117132</v>
      </c>
      <c r="EH105" s="220">
        <v>2570175.9844175912</v>
      </c>
      <c r="EI105" s="220">
        <v>2664946.4712785739</v>
      </c>
      <c r="EJ105" s="220">
        <v>2697594.6642838647</v>
      </c>
      <c r="EK105" s="220">
        <v>2733870.4342897427</v>
      </c>
      <c r="EL105" s="220">
        <v>2733870.4342897427</v>
      </c>
      <c r="EM105" s="220">
        <v>2912204.4342897427</v>
      </c>
      <c r="EN105" s="220">
        <v>2966425.9743014998</v>
      </c>
      <c r="EO105" s="220">
        <v>3095092.6539393552</v>
      </c>
      <c r="EP105" s="220">
        <v>3167644.1939511122</v>
      </c>
      <c r="EQ105" s="220">
        <v>3167644.1939511122</v>
      </c>
      <c r="ER105" s="220">
        <v>3167644.1939511122</v>
      </c>
      <c r="ES105" s="220">
        <v>3167644.1939511122</v>
      </c>
      <c r="ET105" s="220">
        <v>3167644.1939511122</v>
      </c>
      <c r="EU105" s="220">
        <v>3323134.1939511122</v>
      </c>
      <c r="EV105" s="220">
        <v>3323134.1939511122</v>
      </c>
      <c r="EW105" s="220">
        <v>3323134.1939511122</v>
      </c>
      <c r="EX105" s="220">
        <v>3323134.1939511122</v>
      </c>
      <c r="EY105" s="220">
        <v>3323134.1939511122</v>
      </c>
      <c r="EZ105" s="220">
        <v>3323134.1939511122</v>
      </c>
      <c r="FA105" s="220">
        <v>3509866.1939511122</v>
      </c>
      <c r="FB105" s="221">
        <v>3683840.235329973</v>
      </c>
      <c r="FC105" s="220">
        <v>3699962.7997770305</v>
      </c>
      <c r="FD105" s="220">
        <v>3783425.7478125505</v>
      </c>
      <c r="FE105" s="220">
        <v>3807609.5944831362</v>
      </c>
      <c r="FF105" s="220">
        <v>3866339.6404890143</v>
      </c>
      <c r="FG105" s="220">
        <v>3866339.6404890143</v>
      </c>
      <c r="FH105" s="220">
        <v>4114327.6404890143</v>
      </c>
      <c r="FI105" s="220">
        <v>4190751.1805007709</v>
      </c>
      <c r="FJ105" s="220">
        <v>4227026.950506649</v>
      </c>
      <c r="FK105" s="220">
        <v>4292942.720512527</v>
      </c>
      <c r="FL105" s="220">
        <v>4325590.9135178179</v>
      </c>
      <c r="FM105" s="220">
        <v>4391506.6835236959</v>
      </c>
      <c r="FN105" s="220">
        <v>4391506.6835236959</v>
      </c>
      <c r="FO105" s="220">
        <v>4637518.6835236959</v>
      </c>
      <c r="FP105" s="220">
        <v>4726194.5315354522</v>
      </c>
      <c r="FQ105" s="220">
        <v>4762470.3015413303</v>
      </c>
      <c r="FR105" s="220">
        <v>4864661.8415530873</v>
      </c>
      <c r="FS105" s="220">
        <v>4900937.6115589654</v>
      </c>
      <c r="FT105" s="220">
        <v>4966853.3815648435</v>
      </c>
      <c r="FU105" s="220">
        <v>4966853.3815648435</v>
      </c>
      <c r="FV105" s="220">
        <v>5216817.3815648435</v>
      </c>
      <c r="FW105" s="220">
        <v>5285274.4560177792</v>
      </c>
      <c r="FX105" s="220">
        <v>5305427.6615766007</v>
      </c>
      <c r="FY105" s="220">
        <v>5375374.0726942439</v>
      </c>
      <c r="FZ105" s="220">
        <v>5395527.2782530654</v>
      </c>
      <c r="GA105" s="220">
        <v>5445320.4838118879</v>
      </c>
      <c r="GB105" s="220">
        <v>5445320.4838118879</v>
      </c>
      <c r="GC105" s="220">
        <v>5700224.4838118879</v>
      </c>
      <c r="GD105" s="221">
        <v>5756620.6229295302</v>
      </c>
      <c r="GE105" s="194" t="s">
        <v>489</v>
      </c>
      <c r="GF105" s="22"/>
      <c r="GG105" s="21"/>
      <c r="GH105" s="21"/>
      <c r="GI105" s="21"/>
      <c r="GJ105" s="21"/>
      <c r="GK105" s="21"/>
      <c r="GL105" s="21"/>
      <c r="GM105" s="21"/>
    </row>
    <row r="106" spans="1:195" s="35" customFormat="1" ht="17" customHeight="1">
      <c r="A106" s="1">
        <v>1</v>
      </c>
      <c r="B106" s="1">
        <v>16</v>
      </c>
      <c r="C106" s="29" t="s">
        <v>89</v>
      </c>
      <c r="D106" s="33" t="s">
        <v>41</v>
      </c>
      <c r="E106" s="33" t="s">
        <v>90</v>
      </c>
      <c r="F106" s="33" t="s">
        <v>71</v>
      </c>
      <c r="G106" s="33" t="s">
        <v>73</v>
      </c>
      <c r="H106" s="31" t="s">
        <v>91</v>
      </c>
      <c r="I106" s="219">
        <v>0</v>
      </c>
      <c r="J106" s="220">
        <v>0</v>
      </c>
      <c r="K106" s="220">
        <v>0</v>
      </c>
      <c r="L106" s="220">
        <v>0</v>
      </c>
      <c r="M106" s="220">
        <v>0</v>
      </c>
      <c r="N106" s="220">
        <v>0</v>
      </c>
      <c r="O106" s="220">
        <v>0</v>
      </c>
      <c r="P106" s="220">
        <v>0</v>
      </c>
      <c r="Q106" s="220">
        <v>0</v>
      </c>
      <c r="R106" s="220">
        <v>0</v>
      </c>
      <c r="S106" s="220">
        <v>0</v>
      </c>
      <c r="T106" s="220">
        <v>0</v>
      </c>
      <c r="U106" s="220">
        <v>0</v>
      </c>
      <c r="V106" s="220">
        <v>0</v>
      </c>
      <c r="W106" s="220">
        <v>0</v>
      </c>
      <c r="X106" s="220">
        <v>0</v>
      </c>
      <c r="Y106" s="220">
        <v>0</v>
      </c>
      <c r="Z106" s="220">
        <v>0</v>
      </c>
      <c r="AA106" s="220">
        <v>0</v>
      </c>
      <c r="AB106" s="220">
        <v>0</v>
      </c>
      <c r="AC106" s="220">
        <v>0</v>
      </c>
      <c r="AD106" s="220">
        <v>0</v>
      </c>
      <c r="AE106" s="220">
        <v>0</v>
      </c>
      <c r="AF106" s="220">
        <v>0</v>
      </c>
      <c r="AG106" s="220">
        <v>0</v>
      </c>
      <c r="AH106" s="220">
        <v>0</v>
      </c>
      <c r="AI106" s="220">
        <v>0</v>
      </c>
      <c r="AJ106" s="220">
        <v>0</v>
      </c>
      <c r="AK106" s="220">
        <v>0</v>
      </c>
      <c r="AL106" s="220">
        <v>0</v>
      </c>
      <c r="AM106" s="221">
        <v>0</v>
      </c>
      <c r="AN106" s="220">
        <v>0</v>
      </c>
      <c r="AO106" s="220">
        <v>0</v>
      </c>
      <c r="AP106" s="220">
        <v>0</v>
      </c>
      <c r="AQ106" s="220">
        <v>0</v>
      </c>
      <c r="AR106" s="220">
        <v>0</v>
      </c>
      <c r="AS106" s="220">
        <v>0</v>
      </c>
      <c r="AT106" s="220">
        <v>0</v>
      </c>
      <c r="AU106" s="220">
        <v>0</v>
      </c>
      <c r="AV106" s="220">
        <v>0</v>
      </c>
      <c r="AW106" s="220">
        <v>0</v>
      </c>
      <c r="AX106" s="220">
        <v>0</v>
      </c>
      <c r="AY106" s="220">
        <v>0</v>
      </c>
      <c r="AZ106" s="220">
        <v>0</v>
      </c>
      <c r="BA106" s="220">
        <v>0</v>
      </c>
      <c r="BB106" s="220">
        <v>0</v>
      </c>
      <c r="BC106" s="220">
        <v>0</v>
      </c>
      <c r="BD106" s="220">
        <v>0</v>
      </c>
      <c r="BE106" s="220">
        <v>0</v>
      </c>
      <c r="BF106" s="220">
        <v>0</v>
      </c>
      <c r="BG106" s="220">
        <v>0</v>
      </c>
      <c r="BH106" s="220">
        <v>0</v>
      </c>
      <c r="BI106" s="220">
        <v>0</v>
      </c>
      <c r="BJ106" s="220">
        <v>0</v>
      </c>
      <c r="BK106" s="220">
        <v>0</v>
      </c>
      <c r="BL106" s="220">
        <v>0</v>
      </c>
      <c r="BM106" s="220">
        <v>0</v>
      </c>
      <c r="BN106" s="220">
        <v>72000</v>
      </c>
      <c r="BO106" s="221">
        <v>72000</v>
      </c>
      <c r="BP106" s="220">
        <v>72000</v>
      </c>
      <c r="BQ106" s="220">
        <v>72000</v>
      </c>
      <c r="BR106" s="220">
        <v>72000</v>
      </c>
      <c r="BS106" s="220">
        <v>72000</v>
      </c>
      <c r="BT106" s="220">
        <v>72000</v>
      </c>
      <c r="BU106" s="220">
        <v>72000</v>
      </c>
      <c r="BV106" s="220">
        <v>168000</v>
      </c>
      <c r="BW106" s="220">
        <v>168000</v>
      </c>
      <c r="BX106" s="220">
        <v>138000</v>
      </c>
      <c r="BY106" s="220">
        <v>138056</v>
      </c>
      <c r="BZ106" s="220">
        <v>138056</v>
      </c>
      <c r="CA106" s="220">
        <v>138056</v>
      </c>
      <c r="CB106" s="220">
        <v>138056</v>
      </c>
      <c r="CC106" s="220">
        <v>138146</v>
      </c>
      <c r="CD106" s="220">
        <v>378146</v>
      </c>
      <c r="CE106" s="220">
        <v>404261</v>
      </c>
      <c r="CF106" s="220">
        <v>434261</v>
      </c>
      <c r="CG106" s="220">
        <v>434261</v>
      </c>
      <c r="CH106" s="220">
        <v>434261</v>
      </c>
      <c r="CI106" s="220">
        <v>434261</v>
      </c>
      <c r="CJ106" s="220">
        <v>793093</v>
      </c>
      <c r="CK106" s="220">
        <v>793093</v>
      </c>
      <c r="CL106" s="220">
        <v>793093</v>
      </c>
      <c r="CM106" s="220">
        <v>793093</v>
      </c>
      <c r="CN106" s="220">
        <v>793093</v>
      </c>
      <c r="CO106" s="220">
        <v>793093</v>
      </c>
      <c r="CP106" s="220">
        <v>793093</v>
      </c>
      <c r="CQ106" s="221">
        <v>1137493</v>
      </c>
      <c r="CR106" s="220">
        <v>1137493</v>
      </c>
      <c r="CS106" s="220">
        <v>1137493</v>
      </c>
      <c r="CT106" s="220">
        <v>1137493</v>
      </c>
      <c r="CU106" s="220">
        <v>1137493</v>
      </c>
      <c r="CV106" s="220">
        <v>1137493</v>
      </c>
      <c r="CW106" s="220">
        <v>1137493</v>
      </c>
      <c r="CX106" s="220">
        <v>1580293</v>
      </c>
      <c r="CY106" s="220">
        <v>1580293</v>
      </c>
      <c r="CZ106" s="220">
        <v>1580293</v>
      </c>
      <c r="DA106" s="220">
        <v>1580293</v>
      </c>
      <c r="DB106" s="220">
        <v>1580293</v>
      </c>
      <c r="DC106" s="220">
        <v>1580293</v>
      </c>
      <c r="DD106" s="220">
        <v>1580293</v>
      </c>
      <c r="DE106" s="220">
        <v>2047693</v>
      </c>
      <c r="DF106" s="220">
        <v>2047693</v>
      </c>
      <c r="DG106" s="220">
        <v>2047693</v>
      </c>
      <c r="DH106" s="220">
        <v>2047693</v>
      </c>
      <c r="DI106" s="220">
        <v>2047693</v>
      </c>
      <c r="DJ106" s="220">
        <v>2047693</v>
      </c>
      <c r="DK106" s="220">
        <v>2047693</v>
      </c>
      <c r="DL106" s="220">
        <v>2515093</v>
      </c>
      <c r="DM106" s="220">
        <v>2515093</v>
      </c>
      <c r="DN106" s="220">
        <v>2515093</v>
      </c>
      <c r="DO106" s="220">
        <v>2515093</v>
      </c>
      <c r="DP106" s="220">
        <v>2515093</v>
      </c>
      <c r="DQ106" s="220">
        <v>2515093</v>
      </c>
      <c r="DR106" s="220">
        <v>2515093</v>
      </c>
      <c r="DS106" s="220">
        <v>2933293</v>
      </c>
      <c r="DT106" s="220">
        <v>2933293</v>
      </c>
      <c r="DU106" s="220">
        <v>2933293</v>
      </c>
      <c r="DV106" s="220">
        <v>2933293</v>
      </c>
      <c r="DW106" s="220">
        <v>2933293</v>
      </c>
      <c r="DX106" s="220">
        <v>2933293</v>
      </c>
      <c r="DY106" s="220">
        <v>2933293</v>
      </c>
      <c r="DZ106" s="221">
        <v>3326893</v>
      </c>
      <c r="EA106" s="220">
        <v>3326893</v>
      </c>
      <c r="EB106" s="220">
        <v>3326893</v>
      </c>
      <c r="EC106" s="220">
        <v>3326893</v>
      </c>
      <c r="ED106" s="220">
        <v>3326893</v>
      </c>
      <c r="EE106" s="220">
        <v>3326893</v>
      </c>
      <c r="EF106" s="220">
        <v>3326893</v>
      </c>
      <c r="EG106" s="220">
        <v>3523693</v>
      </c>
      <c r="EH106" s="220">
        <v>3523693</v>
      </c>
      <c r="EI106" s="220">
        <v>3523693</v>
      </c>
      <c r="EJ106" s="220">
        <v>3523693</v>
      </c>
      <c r="EK106" s="220">
        <v>3523693</v>
      </c>
      <c r="EL106" s="220">
        <v>3523693</v>
      </c>
      <c r="EM106" s="220">
        <v>3523693</v>
      </c>
      <c r="EN106" s="220">
        <v>4212493</v>
      </c>
      <c r="EO106" s="220">
        <v>4212493</v>
      </c>
      <c r="EP106" s="220">
        <v>4212493</v>
      </c>
      <c r="EQ106" s="220">
        <v>4212493</v>
      </c>
      <c r="ER106" s="220">
        <v>4212493</v>
      </c>
      <c r="ES106" s="220">
        <v>4212493</v>
      </c>
      <c r="ET106" s="220">
        <v>4212493</v>
      </c>
      <c r="EU106" s="220">
        <v>4212493</v>
      </c>
      <c r="EV106" s="220">
        <v>4212493</v>
      </c>
      <c r="EW106" s="220">
        <v>4212493</v>
      </c>
      <c r="EX106" s="220">
        <v>4212493</v>
      </c>
      <c r="EY106" s="220">
        <v>4212493</v>
      </c>
      <c r="EZ106" s="220">
        <v>4212493</v>
      </c>
      <c r="FA106" s="220">
        <v>4212493</v>
      </c>
      <c r="FB106" s="221">
        <v>4606093</v>
      </c>
      <c r="FC106" s="220">
        <v>4606093</v>
      </c>
      <c r="FD106" s="220">
        <v>4606093</v>
      </c>
      <c r="FE106" s="220">
        <v>4606093</v>
      </c>
      <c r="FF106" s="220">
        <v>4606093</v>
      </c>
      <c r="FG106" s="220">
        <v>4606093</v>
      </c>
      <c r="FH106" s="220">
        <v>4606093</v>
      </c>
      <c r="FI106" s="220">
        <v>4999693</v>
      </c>
      <c r="FJ106" s="220">
        <v>4999693</v>
      </c>
      <c r="FK106" s="220">
        <v>4999693</v>
      </c>
      <c r="FL106" s="220">
        <v>4999693</v>
      </c>
      <c r="FM106" s="220">
        <v>4999693</v>
      </c>
      <c r="FN106" s="220">
        <v>4999693</v>
      </c>
      <c r="FO106" s="220">
        <v>4999693</v>
      </c>
      <c r="FP106" s="220">
        <v>5442493</v>
      </c>
      <c r="FQ106" s="220">
        <v>5442493</v>
      </c>
      <c r="FR106" s="220">
        <v>5442493</v>
      </c>
      <c r="FS106" s="220">
        <v>5442493</v>
      </c>
      <c r="FT106" s="220">
        <v>5442493</v>
      </c>
      <c r="FU106" s="220">
        <v>5442493</v>
      </c>
      <c r="FV106" s="220">
        <v>5442493</v>
      </c>
      <c r="FW106" s="220">
        <v>5909893</v>
      </c>
      <c r="FX106" s="220">
        <v>5909893</v>
      </c>
      <c r="FY106" s="220">
        <v>5909893</v>
      </c>
      <c r="FZ106" s="220">
        <v>5909893</v>
      </c>
      <c r="GA106" s="220">
        <v>5909893</v>
      </c>
      <c r="GB106" s="220">
        <v>5909893</v>
      </c>
      <c r="GC106" s="220">
        <v>5909893</v>
      </c>
      <c r="GD106" s="221">
        <v>6229693</v>
      </c>
      <c r="GE106" s="194"/>
      <c r="GF106" s="22"/>
      <c r="GG106" s="21"/>
      <c r="GH106" s="21"/>
      <c r="GI106" s="21"/>
      <c r="GJ106" s="21"/>
      <c r="GK106" s="21"/>
      <c r="GL106" s="21"/>
      <c r="GM106" s="21"/>
    </row>
    <row r="107" spans="1:195" s="35" customFormat="1" ht="17" customHeight="1">
      <c r="A107" s="1">
        <v>1</v>
      </c>
      <c r="B107" s="1">
        <v>17</v>
      </c>
      <c r="C107" s="29" t="s">
        <v>92</v>
      </c>
      <c r="D107" s="33" t="s">
        <v>41</v>
      </c>
      <c r="E107" s="33" t="s">
        <v>93</v>
      </c>
      <c r="F107" s="33" t="s">
        <v>71</v>
      </c>
      <c r="G107" s="33" t="s">
        <v>73</v>
      </c>
      <c r="H107" s="31" t="s">
        <v>94</v>
      </c>
      <c r="I107" s="219">
        <v>79538</v>
      </c>
      <c r="J107" s="220">
        <v>79538</v>
      </c>
      <c r="K107" s="220">
        <v>57471</v>
      </c>
      <c r="L107" s="220">
        <v>47681</v>
      </c>
      <c r="M107" s="220">
        <v>46445</v>
      </c>
      <c r="N107" s="220">
        <v>120481</v>
      </c>
      <c r="O107" s="220">
        <v>114402</v>
      </c>
      <c r="P107" s="220">
        <v>109442</v>
      </c>
      <c r="Q107" s="220">
        <v>109442</v>
      </c>
      <c r="R107" s="220">
        <v>102405</v>
      </c>
      <c r="S107" s="220">
        <v>92616</v>
      </c>
      <c r="T107" s="220">
        <v>72299</v>
      </c>
      <c r="U107" s="220">
        <v>69616</v>
      </c>
      <c r="V107" s="220">
        <v>48507</v>
      </c>
      <c r="W107" s="220">
        <v>41406</v>
      </c>
      <c r="X107" s="220">
        <v>41406</v>
      </c>
      <c r="Y107" s="220">
        <v>64936</v>
      </c>
      <c r="Z107" s="220">
        <v>69640</v>
      </c>
      <c r="AA107" s="220">
        <v>56718</v>
      </c>
      <c r="AB107" s="220">
        <v>51112</v>
      </c>
      <c r="AC107" s="220">
        <v>45005</v>
      </c>
      <c r="AD107" s="220">
        <v>40830</v>
      </c>
      <c r="AE107" s="220">
        <v>41026</v>
      </c>
      <c r="AF107" s="220">
        <v>96151</v>
      </c>
      <c r="AG107" s="220">
        <v>86883</v>
      </c>
      <c r="AH107" s="220">
        <v>78319</v>
      </c>
      <c r="AI107" s="220">
        <v>65719</v>
      </c>
      <c r="AJ107" s="220">
        <v>59573</v>
      </c>
      <c r="AK107" s="220">
        <v>49065</v>
      </c>
      <c r="AL107" s="220">
        <v>49065</v>
      </c>
      <c r="AM107" s="221">
        <v>69503.312807994138</v>
      </c>
      <c r="AN107" s="220">
        <v>62286.312807994138</v>
      </c>
      <c r="AO107" s="220">
        <v>56645.312807994138</v>
      </c>
      <c r="AP107" s="220">
        <v>50355.312807994138</v>
      </c>
      <c r="AQ107" s="220">
        <v>44342.312807994138</v>
      </c>
      <c r="AR107" s="220">
        <v>38861.312807994138</v>
      </c>
      <c r="AS107" s="220">
        <v>38861.312807994138</v>
      </c>
      <c r="AT107" s="220">
        <v>55136.386245715781</v>
      </c>
      <c r="AU107" s="220">
        <v>48870.386245715781</v>
      </c>
      <c r="AV107" s="220">
        <v>42798.386245715781</v>
      </c>
      <c r="AW107" s="220">
        <v>35619.386245715781</v>
      </c>
      <c r="AX107" s="220">
        <v>29020.386245715781</v>
      </c>
      <c r="AY107" s="220">
        <v>25442.386245715781</v>
      </c>
      <c r="AZ107" s="220">
        <v>25442.386245715781</v>
      </c>
      <c r="BA107" s="220">
        <v>24205.386245715781</v>
      </c>
      <c r="BB107" s="220">
        <v>54085.386245715781</v>
      </c>
      <c r="BC107" s="220">
        <v>42376.386245715781</v>
      </c>
      <c r="BD107" s="220">
        <v>38940.386245715781</v>
      </c>
      <c r="BE107" s="220">
        <v>39349.386245715781</v>
      </c>
      <c r="BF107" s="220">
        <v>34643.386245715781</v>
      </c>
      <c r="BG107" s="220">
        <v>34643.386245715781</v>
      </c>
      <c r="BH107" s="220">
        <v>19407.386245715781</v>
      </c>
      <c r="BI107" s="220">
        <v>41182.386245715781</v>
      </c>
      <c r="BJ107" s="220">
        <v>32557.386245715781</v>
      </c>
      <c r="BK107" s="220">
        <v>25824.386245715781</v>
      </c>
      <c r="BL107" s="220">
        <v>20475.386245715781</v>
      </c>
      <c r="BM107" s="220">
        <v>13596.386245715781</v>
      </c>
      <c r="BN107" s="220">
        <v>11621.386245715781</v>
      </c>
      <c r="BO107" s="221">
        <v>23210.386245715781</v>
      </c>
      <c r="BP107" s="220">
        <v>16746.386245715781</v>
      </c>
      <c r="BQ107" s="220">
        <v>15881.386245715781</v>
      </c>
      <c r="BR107" s="220">
        <v>15838.386245715781</v>
      </c>
      <c r="BS107" s="220">
        <v>14039.386245715781</v>
      </c>
      <c r="BT107" s="220">
        <v>17047.386245715781</v>
      </c>
      <c r="BU107" s="220">
        <v>17047.386245715781</v>
      </c>
      <c r="BV107" s="220">
        <v>150526.21479614399</v>
      </c>
      <c r="BW107" s="220">
        <v>148194.21479614399</v>
      </c>
      <c r="BX107" s="220">
        <v>147918.21479614399</v>
      </c>
      <c r="BY107" s="220">
        <v>146991.21479614399</v>
      </c>
      <c r="BZ107" s="220">
        <v>146806.21479614399</v>
      </c>
      <c r="CA107" s="220">
        <v>148581.21479614399</v>
      </c>
      <c r="CB107" s="220">
        <v>148581.21479614399</v>
      </c>
      <c r="CC107" s="220">
        <v>407344.28536202904</v>
      </c>
      <c r="CD107" s="220">
        <v>407492.28536202904</v>
      </c>
      <c r="CE107" s="220">
        <v>406801.28536202904</v>
      </c>
      <c r="CF107" s="220">
        <v>406801.28536202904</v>
      </c>
      <c r="CG107" s="220">
        <v>406801.28536202904</v>
      </c>
      <c r="CH107" s="220">
        <v>406801.28536202904</v>
      </c>
      <c r="CI107" s="220">
        <v>406801.28536202904</v>
      </c>
      <c r="CJ107" s="220">
        <v>752808.38624571578</v>
      </c>
      <c r="CK107" s="220">
        <v>752351.38624571578</v>
      </c>
      <c r="CL107" s="220">
        <v>752351.38624571578</v>
      </c>
      <c r="CM107" s="220">
        <v>752351.38624571578</v>
      </c>
      <c r="CN107" s="220">
        <v>752351.38624571578</v>
      </c>
      <c r="CO107" s="220">
        <v>752351.38624571578</v>
      </c>
      <c r="CP107" s="220">
        <v>752351.38624571578</v>
      </c>
      <c r="CQ107" s="221">
        <v>955550.38624571578</v>
      </c>
      <c r="CR107" s="220">
        <v>955550.38624571578</v>
      </c>
      <c r="CS107" s="220">
        <v>955550.38624571578</v>
      </c>
      <c r="CT107" s="220">
        <v>955550.38624571578</v>
      </c>
      <c r="CU107" s="220">
        <v>955550.38624571578</v>
      </c>
      <c r="CV107" s="220">
        <v>955550.38624571578</v>
      </c>
      <c r="CW107" s="220">
        <v>955550.38624571578</v>
      </c>
      <c r="CX107" s="220">
        <v>939667.38624571578</v>
      </c>
      <c r="CY107" s="220">
        <v>1293547.3862457159</v>
      </c>
      <c r="CZ107" s="220">
        <v>1293547.3862457159</v>
      </c>
      <c r="DA107" s="220">
        <v>1293547.3862457159</v>
      </c>
      <c r="DB107" s="220">
        <v>1293547.3862457159</v>
      </c>
      <c r="DC107" s="220">
        <v>1293547.3862457159</v>
      </c>
      <c r="DD107" s="220">
        <v>1293547.3862457159</v>
      </c>
      <c r="DE107" s="220">
        <v>1631317.3862457159</v>
      </c>
      <c r="DF107" s="220">
        <v>1631317.3862457159</v>
      </c>
      <c r="DG107" s="220">
        <v>1631317.3862457159</v>
      </c>
      <c r="DH107" s="220">
        <v>1631317.3862457159</v>
      </c>
      <c r="DI107" s="220">
        <v>1631317.3862457159</v>
      </c>
      <c r="DJ107" s="220">
        <v>1631317.3862457159</v>
      </c>
      <c r="DK107" s="220">
        <v>1631317.3862457159</v>
      </c>
      <c r="DL107" s="220">
        <v>1960226.3862457159</v>
      </c>
      <c r="DM107" s="220">
        <v>1960226.3862457159</v>
      </c>
      <c r="DN107" s="220">
        <v>1960226.3862457159</v>
      </c>
      <c r="DO107" s="220">
        <v>1960226.3862457159</v>
      </c>
      <c r="DP107" s="220">
        <v>1960226.3862457159</v>
      </c>
      <c r="DQ107" s="220">
        <v>1960226.3862457159</v>
      </c>
      <c r="DR107" s="220">
        <v>1960226.3862457159</v>
      </c>
      <c r="DS107" s="220">
        <v>2288966.3862457159</v>
      </c>
      <c r="DT107" s="220">
        <v>2288966.3862457159</v>
      </c>
      <c r="DU107" s="220">
        <v>2288966.3862457159</v>
      </c>
      <c r="DV107" s="220">
        <v>2288966.3862457159</v>
      </c>
      <c r="DW107" s="220">
        <v>2288966.3862457159</v>
      </c>
      <c r="DX107" s="220">
        <v>2288966.3862457159</v>
      </c>
      <c r="DY107" s="220">
        <v>2288966.3862457159</v>
      </c>
      <c r="DZ107" s="221">
        <v>2617423.3862457159</v>
      </c>
      <c r="EA107" s="220">
        <v>2617423.3862457159</v>
      </c>
      <c r="EB107" s="220">
        <v>2617423.3862457159</v>
      </c>
      <c r="EC107" s="220">
        <v>2617423.3862457159</v>
      </c>
      <c r="ED107" s="220">
        <v>2617423.3862457159</v>
      </c>
      <c r="EE107" s="220">
        <v>2617423.3862457159</v>
      </c>
      <c r="EF107" s="220">
        <v>2617423.3862457159</v>
      </c>
      <c r="EG107" s="220">
        <v>2817348.3862457159</v>
      </c>
      <c r="EH107" s="220">
        <v>2817348.3862457159</v>
      </c>
      <c r="EI107" s="220">
        <v>2817348.3862457159</v>
      </c>
      <c r="EJ107" s="220">
        <v>2817348.3862457159</v>
      </c>
      <c r="EK107" s="220">
        <v>2817348.3862457159</v>
      </c>
      <c r="EL107" s="220">
        <v>2817348.3862457159</v>
      </c>
      <c r="EM107" s="220">
        <v>2817348.3862457159</v>
      </c>
      <c r="EN107" s="220">
        <v>3145394.3862457159</v>
      </c>
      <c r="EO107" s="220">
        <v>3145394.3862457159</v>
      </c>
      <c r="EP107" s="220">
        <v>3145394.3862457159</v>
      </c>
      <c r="EQ107" s="220">
        <v>3145394.3862457159</v>
      </c>
      <c r="ER107" s="220">
        <v>3145394.3862457159</v>
      </c>
      <c r="ES107" s="220">
        <v>3145394.3862457159</v>
      </c>
      <c r="ET107" s="220">
        <v>3145394.3862457159</v>
      </c>
      <c r="EU107" s="220">
        <v>3472843.3862457159</v>
      </c>
      <c r="EV107" s="220">
        <v>3472843.3862457159</v>
      </c>
      <c r="EW107" s="220">
        <v>3472843.3862457159</v>
      </c>
      <c r="EX107" s="220">
        <v>3472843.3862457159</v>
      </c>
      <c r="EY107" s="220">
        <v>3472843.3862457159</v>
      </c>
      <c r="EZ107" s="220">
        <v>3472843.3862457159</v>
      </c>
      <c r="FA107" s="220">
        <v>3472843.3862457159</v>
      </c>
      <c r="FB107" s="221">
        <v>3839469.3862457159</v>
      </c>
      <c r="FC107" s="220">
        <v>3839469.3862457159</v>
      </c>
      <c r="FD107" s="220">
        <v>3839469.3862457159</v>
      </c>
      <c r="FE107" s="220">
        <v>3839469.3862457159</v>
      </c>
      <c r="FF107" s="220">
        <v>3839469.3862457159</v>
      </c>
      <c r="FG107" s="220">
        <v>3839469.3862457159</v>
      </c>
      <c r="FH107" s="220">
        <v>3839469.3862457159</v>
      </c>
      <c r="FI107" s="220">
        <v>4206659.3862457164</v>
      </c>
      <c r="FJ107" s="220">
        <v>4206659.3862457164</v>
      </c>
      <c r="FK107" s="220">
        <v>4206659.3862457164</v>
      </c>
      <c r="FL107" s="220">
        <v>4206659.3862457164</v>
      </c>
      <c r="FM107" s="220">
        <v>4206659.3862457164</v>
      </c>
      <c r="FN107" s="220">
        <v>4206659.3862457164</v>
      </c>
      <c r="FO107" s="220">
        <v>4206659.3862457164</v>
      </c>
      <c r="FP107" s="220">
        <v>4575071.3862457154</v>
      </c>
      <c r="FQ107" s="220">
        <v>4575071.3862457154</v>
      </c>
      <c r="FR107" s="220">
        <v>4575071.3862457154</v>
      </c>
      <c r="FS107" s="220">
        <v>4575071.3862457154</v>
      </c>
      <c r="FT107" s="220">
        <v>4575071.3862457154</v>
      </c>
      <c r="FU107" s="220">
        <v>4575071.3862457154</v>
      </c>
      <c r="FV107" s="220">
        <v>4575071.3862457154</v>
      </c>
      <c r="FW107" s="220">
        <v>4943328.3862457154</v>
      </c>
      <c r="FX107" s="220">
        <v>4943328.3862457154</v>
      </c>
      <c r="FY107" s="220">
        <v>4943328.3862457154</v>
      </c>
      <c r="FZ107" s="220">
        <v>4943328.3862457154</v>
      </c>
      <c r="GA107" s="220">
        <v>4943328.3862457154</v>
      </c>
      <c r="GB107" s="220">
        <v>4943328.3862457154</v>
      </c>
      <c r="GC107" s="220">
        <v>4943328.3862457154</v>
      </c>
      <c r="GD107" s="221">
        <v>5314438.3862457154</v>
      </c>
      <c r="GE107" s="194" t="s">
        <v>490</v>
      </c>
      <c r="GF107" s="22"/>
      <c r="GG107" s="21"/>
      <c r="GH107" s="21"/>
      <c r="GI107" s="21"/>
      <c r="GJ107" s="21"/>
      <c r="GK107" s="21"/>
      <c r="GL107" s="21"/>
      <c r="GM107" s="21"/>
    </row>
    <row r="108" spans="1:195" s="35" customFormat="1" ht="17" customHeight="1">
      <c r="A108" s="1">
        <v>1</v>
      </c>
      <c r="B108" s="1">
        <v>18</v>
      </c>
      <c r="C108" s="29" t="s">
        <v>95</v>
      </c>
      <c r="D108" s="33" t="s">
        <v>41</v>
      </c>
      <c r="E108" s="33" t="s">
        <v>95</v>
      </c>
      <c r="F108" s="33" t="s">
        <v>71</v>
      </c>
      <c r="G108" s="33" t="s">
        <v>73</v>
      </c>
      <c r="H108" s="31" t="s">
        <v>94</v>
      </c>
      <c r="I108" s="219">
        <v>78202</v>
      </c>
      <c r="J108" s="220">
        <v>78202</v>
      </c>
      <c r="K108" s="220">
        <v>56135</v>
      </c>
      <c r="L108" s="220">
        <v>46345</v>
      </c>
      <c r="M108" s="220">
        <v>45109</v>
      </c>
      <c r="N108" s="220">
        <v>119145</v>
      </c>
      <c r="O108" s="220">
        <v>113066</v>
      </c>
      <c r="P108" s="220">
        <v>108106</v>
      </c>
      <c r="Q108" s="220">
        <v>108106</v>
      </c>
      <c r="R108" s="220">
        <v>101069</v>
      </c>
      <c r="S108" s="220">
        <v>91280</v>
      </c>
      <c r="T108" s="220">
        <v>70963</v>
      </c>
      <c r="U108" s="220">
        <v>68280</v>
      </c>
      <c r="V108" s="220">
        <v>47171</v>
      </c>
      <c r="W108" s="220">
        <v>40070</v>
      </c>
      <c r="X108" s="220">
        <v>40070</v>
      </c>
      <c r="Y108" s="220">
        <v>77670</v>
      </c>
      <c r="Z108" s="220">
        <v>67374</v>
      </c>
      <c r="AA108" s="220">
        <v>54452</v>
      </c>
      <c r="AB108" s="220">
        <v>48846</v>
      </c>
      <c r="AC108" s="220">
        <v>42739</v>
      </c>
      <c r="AD108" s="220">
        <v>38564</v>
      </c>
      <c r="AE108" s="220">
        <v>38636</v>
      </c>
      <c r="AF108" s="220">
        <v>97921</v>
      </c>
      <c r="AG108" s="220">
        <v>88653</v>
      </c>
      <c r="AH108" s="220">
        <v>80089</v>
      </c>
      <c r="AI108" s="220">
        <v>67489</v>
      </c>
      <c r="AJ108" s="220">
        <v>61343</v>
      </c>
      <c r="AK108" s="220">
        <v>50835</v>
      </c>
      <c r="AL108" s="220">
        <v>50835</v>
      </c>
      <c r="AM108" s="221">
        <v>71273.312807994138</v>
      </c>
      <c r="AN108" s="220">
        <v>64556.312807994138</v>
      </c>
      <c r="AO108" s="220">
        <v>57827.312807994138</v>
      </c>
      <c r="AP108" s="220">
        <v>51537.312807994138</v>
      </c>
      <c r="AQ108" s="220">
        <v>45524.312807994138</v>
      </c>
      <c r="AR108" s="220">
        <v>40043.312807994138</v>
      </c>
      <c r="AS108" s="220">
        <v>40043.312807994138</v>
      </c>
      <c r="AT108" s="220">
        <v>56318.386245715781</v>
      </c>
      <c r="AU108" s="220">
        <v>50052.386245715781</v>
      </c>
      <c r="AV108" s="220">
        <v>43980.386245715781</v>
      </c>
      <c r="AW108" s="220">
        <v>36801.386245715781</v>
      </c>
      <c r="AX108" s="220">
        <v>30202.386245715781</v>
      </c>
      <c r="AY108" s="220">
        <v>26624.386245715781</v>
      </c>
      <c r="AZ108" s="220">
        <v>26624.386245715781</v>
      </c>
      <c r="BA108" s="220">
        <v>25202.386245715781</v>
      </c>
      <c r="BB108" s="220">
        <v>55082.386245715781</v>
      </c>
      <c r="BC108" s="220">
        <v>43373.386245715781</v>
      </c>
      <c r="BD108" s="220">
        <v>36741.386245715781</v>
      </c>
      <c r="BE108" s="220">
        <v>37150.386245715781</v>
      </c>
      <c r="BF108" s="220">
        <v>32444.386245715781</v>
      </c>
      <c r="BG108" s="220">
        <v>32444.386245715781</v>
      </c>
      <c r="BH108" s="220">
        <v>17208.386245715781</v>
      </c>
      <c r="BI108" s="220">
        <v>38983.386245715781</v>
      </c>
      <c r="BJ108" s="220">
        <v>32074.386245715781</v>
      </c>
      <c r="BK108" s="220">
        <v>25341.386245715781</v>
      </c>
      <c r="BL108" s="220">
        <v>19992.386245715781</v>
      </c>
      <c r="BM108" s="220">
        <v>13113.386245715781</v>
      </c>
      <c r="BN108" s="220">
        <v>10942.386245715781</v>
      </c>
      <c r="BO108" s="221">
        <v>22531.386245715781</v>
      </c>
      <c r="BP108" s="220">
        <v>16067.386245715781</v>
      </c>
      <c r="BQ108" s="220">
        <v>15202.386245715781</v>
      </c>
      <c r="BR108" s="220">
        <v>15159.386245715781</v>
      </c>
      <c r="BS108" s="220">
        <v>13360.386245715781</v>
      </c>
      <c r="BT108" s="220">
        <v>16368.386245715781</v>
      </c>
      <c r="BU108" s="220">
        <v>16368.386245715781</v>
      </c>
      <c r="BV108" s="220">
        <v>149847.21479614399</v>
      </c>
      <c r="BW108" s="220">
        <v>147515.21479614399</v>
      </c>
      <c r="BX108" s="220">
        <v>147239.21479614399</v>
      </c>
      <c r="BY108" s="220">
        <v>146312.21479614399</v>
      </c>
      <c r="BZ108" s="220">
        <v>146127.21479614399</v>
      </c>
      <c r="CA108" s="220">
        <v>147902.21479614399</v>
      </c>
      <c r="CB108" s="220">
        <v>147902.21479614399</v>
      </c>
      <c r="CC108" s="220">
        <v>399684.28536202904</v>
      </c>
      <c r="CD108" s="220">
        <v>399832.28536202904</v>
      </c>
      <c r="CE108" s="220">
        <v>399141.28536202904</v>
      </c>
      <c r="CF108" s="220">
        <v>399141.28536202904</v>
      </c>
      <c r="CG108" s="220">
        <v>399141.28536202904</v>
      </c>
      <c r="CH108" s="220">
        <v>399141.28536202904</v>
      </c>
      <c r="CI108" s="220">
        <v>399141.28536202904</v>
      </c>
      <c r="CJ108" s="220">
        <v>754526.38624571578</v>
      </c>
      <c r="CK108" s="220">
        <v>754069.38624571578</v>
      </c>
      <c r="CL108" s="220">
        <v>754069.38624571578</v>
      </c>
      <c r="CM108" s="220">
        <v>754069.38624571578</v>
      </c>
      <c r="CN108" s="220">
        <v>754069.38624571578</v>
      </c>
      <c r="CO108" s="220">
        <v>754069.38624571578</v>
      </c>
      <c r="CP108" s="220">
        <v>754069.38624571578</v>
      </c>
      <c r="CQ108" s="221">
        <v>957268.38624571578</v>
      </c>
      <c r="CR108" s="220">
        <v>957268.38624571578</v>
      </c>
      <c r="CS108" s="220">
        <v>957268.38624571578</v>
      </c>
      <c r="CT108" s="220">
        <v>957268.38624571578</v>
      </c>
      <c r="CU108" s="220">
        <v>957268.38624571578</v>
      </c>
      <c r="CV108" s="220">
        <v>957268.38624571578</v>
      </c>
      <c r="CW108" s="220">
        <v>957268.38624571578</v>
      </c>
      <c r="CX108" s="220">
        <v>941385.38624571578</v>
      </c>
      <c r="CY108" s="220">
        <v>1295265.3862457159</v>
      </c>
      <c r="CZ108" s="220">
        <v>1295265.3862457159</v>
      </c>
      <c r="DA108" s="220">
        <v>1295265.3862457159</v>
      </c>
      <c r="DB108" s="220">
        <v>1295265.3862457159</v>
      </c>
      <c r="DC108" s="220">
        <v>1295265.3862457159</v>
      </c>
      <c r="DD108" s="220">
        <v>1295265.3862457159</v>
      </c>
      <c r="DE108" s="220">
        <v>1633035.3862457159</v>
      </c>
      <c r="DF108" s="220">
        <v>1633035.3862457159</v>
      </c>
      <c r="DG108" s="220">
        <v>1633035.3862457159</v>
      </c>
      <c r="DH108" s="220">
        <v>1633035.3862457159</v>
      </c>
      <c r="DI108" s="220">
        <v>1633035.3862457159</v>
      </c>
      <c r="DJ108" s="220">
        <v>1633035.3862457159</v>
      </c>
      <c r="DK108" s="220">
        <v>1633035.3862457159</v>
      </c>
      <c r="DL108" s="220">
        <v>1961944.3862457159</v>
      </c>
      <c r="DM108" s="220">
        <v>1961944.3862457159</v>
      </c>
      <c r="DN108" s="220">
        <v>1961944.3862457159</v>
      </c>
      <c r="DO108" s="220">
        <v>1961944.3862457159</v>
      </c>
      <c r="DP108" s="220">
        <v>1961944.3862457159</v>
      </c>
      <c r="DQ108" s="220">
        <v>1961944.3862457159</v>
      </c>
      <c r="DR108" s="220">
        <v>1961944.3862457159</v>
      </c>
      <c r="DS108" s="220">
        <v>2290684.3862457159</v>
      </c>
      <c r="DT108" s="220">
        <v>2290684.3862457159</v>
      </c>
      <c r="DU108" s="220">
        <v>2290684.3862457159</v>
      </c>
      <c r="DV108" s="220">
        <v>2290684.3862457159</v>
      </c>
      <c r="DW108" s="220">
        <v>2290684.3862457159</v>
      </c>
      <c r="DX108" s="220">
        <v>2290684.3862457159</v>
      </c>
      <c r="DY108" s="220">
        <v>2290684.3862457159</v>
      </c>
      <c r="DZ108" s="221">
        <v>2619141.3862457159</v>
      </c>
      <c r="EA108" s="220">
        <v>2619141.3862457159</v>
      </c>
      <c r="EB108" s="220">
        <v>2619141.3862457159</v>
      </c>
      <c r="EC108" s="220">
        <v>2619141.3862457159</v>
      </c>
      <c r="ED108" s="220">
        <v>2619141.3862457159</v>
      </c>
      <c r="EE108" s="220">
        <v>2619141.3862457159</v>
      </c>
      <c r="EF108" s="220">
        <v>2619141.3862457159</v>
      </c>
      <c r="EG108" s="220">
        <v>2819066.3862457159</v>
      </c>
      <c r="EH108" s="220">
        <v>2819066.3862457159</v>
      </c>
      <c r="EI108" s="220">
        <v>2819066.3862457159</v>
      </c>
      <c r="EJ108" s="220">
        <v>2819066.3862457159</v>
      </c>
      <c r="EK108" s="220">
        <v>2819066.3862457159</v>
      </c>
      <c r="EL108" s="220">
        <v>2819066.3862457159</v>
      </c>
      <c r="EM108" s="220">
        <v>2819066.3862457159</v>
      </c>
      <c r="EN108" s="220">
        <v>3147112.3862457159</v>
      </c>
      <c r="EO108" s="220">
        <v>3147112.3862457159</v>
      </c>
      <c r="EP108" s="220">
        <v>3147112.3862457159</v>
      </c>
      <c r="EQ108" s="220">
        <v>3147112.3862457159</v>
      </c>
      <c r="ER108" s="220">
        <v>3147112.3862457159</v>
      </c>
      <c r="ES108" s="220">
        <v>3147112.3862457159</v>
      </c>
      <c r="ET108" s="220">
        <v>3147112.3862457159</v>
      </c>
      <c r="EU108" s="220">
        <v>3474561.3862457159</v>
      </c>
      <c r="EV108" s="220">
        <v>3474561.3862457159</v>
      </c>
      <c r="EW108" s="220">
        <v>3474561.3862457159</v>
      </c>
      <c r="EX108" s="220">
        <v>3474561.3862457159</v>
      </c>
      <c r="EY108" s="220">
        <v>3474561.3862457159</v>
      </c>
      <c r="EZ108" s="220">
        <v>3474561.3862457159</v>
      </c>
      <c r="FA108" s="220">
        <v>3474561.3862457159</v>
      </c>
      <c r="FB108" s="221">
        <v>3841187.3862457159</v>
      </c>
      <c r="FC108" s="220">
        <v>3841187.3862457159</v>
      </c>
      <c r="FD108" s="220">
        <v>3841187.3862457159</v>
      </c>
      <c r="FE108" s="220">
        <v>3841187.3862457159</v>
      </c>
      <c r="FF108" s="220">
        <v>3841187.3862457159</v>
      </c>
      <c r="FG108" s="220">
        <v>3841187.3862457159</v>
      </c>
      <c r="FH108" s="220">
        <v>3841187.3862457159</v>
      </c>
      <c r="FI108" s="220">
        <v>4208377.3862457164</v>
      </c>
      <c r="FJ108" s="220">
        <v>4208377.3862457164</v>
      </c>
      <c r="FK108" s="220">
        <v>4208377.3862457164</v>
      </c>
      <c r="FL108" s="220">
        <v>4208377.3862457164</v>
      </c>
      <c r="FM108" s="220">
        <v>4208377.3862457164</v>
      </c>
      <c r="FN108" s="220">
        <v>4208377.3862457164</v>
      </c>
      <c r="FO108" s="220">
        <v>4208377.3862457164</v>
      </c>
      <c r="FP108" s="220">
        <v>4576789.3862457154</v>
      </c>
      <c r="FQ108" s="220">
        <v>4576789.3862457154</v>
      </c>
      <c r="FR108" s="220">
        <v>4576789.3862457154</v>
      </c>
      <c r="FS108" s="220">
        <v>4576789.3862457154</v>
      </c>
      <c r="FT108" s="220">
        <v>4576789.3862457154</v>
      </c>
      <c r="FU108" s="220">
        <v>4576789.3862457154</v>
      </c>
      <c r="FV108" s="220">
        <v>4576789.3862457154</v>
      </c>
      <c r="FW108" s="220">
        <v>4945046.3862457154</v>
      </c>
      <c r="FX108" s="220">
        <v>4945046.3862457154</v>
      </c>
      <c r="FY108" s="220">
        <v>4945046.3862457154</v>
      </c>
      <c r="FZ108" s="220">
        <v>4945046.3862457154</v>
      </c>
      <c r="GA108" s="220">
        <v>4945046.3862457154</v>
      </c>
      <c r="GB108" s="220">
        <v>4945046.3862457154</v>
      </c>
      <c r="GC108" s="220">
        <v>4945046.3862457154</v>
      </c>
      <c r="GD108" s="221">
        <v>5316156.3862457154</v>
      </c>
      <c r="GE108" s="194" t="s">
        <v>491</v>
      </c>
      <c r="GF108" s="22"/>
      <c r="GG108" s="21"/>
      <c r="GH108" s="21"/>
      <c r="GI108" s="21"/>
      <c r="GJ108" s="21"/>
      <c r="GK108" s="21"/>
      <c r="GL108" s="21"/>
      <c r="GM108" s="21"/>
    </row>
    <row r="109" spans="1:195" s="35" customFormat="1" ht="17" customHeight="1">
      <c r="A109" s="1">
        <v>1</v>
      </c>
      <c r="B109" s="1">
        <v>19</v>
      </c>
      <c r="C109" s="29" t="s">
        <v>96</v>
      </c>
      <c r="D109" s="33" t="s">
        <v>41</v>
      </c>
      <c r="E109" s="33" t="s">
        <v>97</v>
      </c>
      <c r="F109" s="33" t="s">
        <v>71</v>
      </c>
      <c r="G109" s="33" t="s">
        <v>73</v>
      </c>
      <c r="H109" s="31" t="s">
        <v>98</v>
      </c>
      <c r="I109" s="219"/>
      <c r="J109" s="220"/>
      <c r="K109" s="220">
        <v>52314</v>
      </c>
      <c r="L109" s="220">
        <v>42524</v>
      </c>
      <c r="M109" s="220">
        <v>41288</v>
      </c>
      <c r="N109" s="220">
        <v>44324</v>
      </c>
      <c r="O109" s="220">
        <v>38245</v>
      </c>
      <c r="P109" s="220">
        <v>33057</v>
      </c>
      <c r="Q109" s="220">
        <v>33057</v>
      </c>
      <c r="R109" s="220">
        <v>92472</v>
      </c>
      <c r="S109" s="220">
        <v>82683</v>
      </c>
      <c r="T109" s="220">
        <v>62366</v>
      </c>
      <c r="U109" s="220">
        <v>68683</v>
      </c>
      <c r="V109" s="220">
        <v>47574</v>
      </c>
      <c r="W109" s="220">
        <v>40473</v>
      </c>
      <c r="X109" s="220">
        <v>40473</v>
      </c>
      <c r="Y109" s="220">
        <v>47176</v>
      </c>
      <c r="Z109" s="220">
        <v>72880</v>
      </c>
      <c r="AA109" s="220">
        <v>59958</v>
      </c>
      <c r="AB109" s="220">
        <v>54352</v>
      </c>
      <c r="AC109" s="220">
        <v>84245</v>
      </c>
      <c r="AD109" s="220">
        <v>80070</v>
      </c>
      <c r="AE109" s="220">
        <v>80070</v>
      </c>
      <c r="AF109" s="220">
        <v>74447</v>
      </c>
      <c r="AG109" s="220">
        <v>65179</v>
      </c>
      <c r="AH109" s="220">
        <v>56507</v>
      </c>
      <c r="AI109" s="220">
        <v>43907</v>
      </c>
      <c r="AJ109" s="220">
        <v>46761</v>
      </c>
      <c r="AK109" s="220">
        <v>6880</v>
      </c>
      <c r="AL109" s="220">
        <v>6880</v>
      </c>
      <c r="AM109" s="221">
        <v>32318.312807994138</v>
      </c>
      <c r="AN109" s="220">
        <v>25537.312807994138</v>
      </c>
      <c r="AO109" s="220">
        <v>18808.312807994138</v>
      </c>
      <c r="AP109" s="220">
        <v>21518.312807994138</v>
      </c>
      <c r="AQ109" s="220">
        <v>15505.312807994138</v>
      </c>
      <c r="AR109" s="220">
        <v>10024.312807994138</v>
      </c>
      <c r="AS109" s="220">
        <v>10024.312807994138</v>
      </c>
      <c r="AT109" s="220">
        <v>27299.386245715781</v>
      </c>
      <c r="AU109" s="220">
        <v>21033.386245715781</v>
      </c>
      <c r="AV109" s="220">
        <v>14961.386245715781</v>
      </c>
      <c r="AW109" s="220">
        <v>7782.3862457157811</v>
      </c>
      <c r="AX109" s="220">
        <v>5683.3862457157811</v>
      </c>
      <c r="AY109" s="220">
        <v>2105.3862457157811</v>
      </c>
      <c r="AZ109" s="220">
        <v>2105.3862457157811</v>
      </c>
      <c r="BA109" s="220">
        <v>22740.386245715781</v>
      </c>
      <c r="BB109" s="220">
        <v>22620.386245715781</v>
      </c>
      <c r="BC109" s="220">
        <v>10911.386245715781</v>
      </c>
      <c r="BD109" s="220">
        <v>7475.3862457157811</v>
      </c>
      <c r="BE109" s="220">
        <v>12384.386245715781</v>
      </c>
      <c r="BF109" s="220">
        <v>7678.3862457157811</v>
      </c>
      <c r="BG109" s="220">
        <v>7678.3862457157811</v>
      </c>
      <c r="BH109" s="220">
        <v>47986.386245715781</v>
      </c>
      <c r="BI109" s="220">
        <v>44761.386245715781</v>
      </c>
      <c r="BJ109" s="220">
        <v>39764.386245715781</v>
      </c>
      <c r="BK109" s="220">
        <v>33031.386245715781</v>
      </c>
      <c r="BL109" s="220">
        <v>32182.386245715781</v>
      </c>
      <c r="BM109" s="220">
        <v>25303.386245715781</v>
      </c>
      <c r="BN109" s="220">
        <v>27454.386245715781</v>
      </c>
      <c r="BO109" s="221">
        <v>18043.386245715781</v>
      </c>
      <c r="BP109" s="220">
        <v>11579.386245715781</v>
      </c>
      <c r="BQ109" s="220">
        <v>10714.386245715781</v>
      </c>
      <c r="BR109" s="220">
        <v>10671.386245715781</v>
      </c>
      <c r="BS109" s="220">
        <v>17872.386245715781</v>
      </c>
      <c r="BT109" s="220">
        <v>20880.386245715781</v>
      </c>
      <c r="BU109" s="220">
        <v>20880.386245715781</v>
      </c>
      <c r="BV109" s="220">
        <v>72859.214796143991</v>
      </c>
      <c r="BW109" s="220">
        <v>70527.214796143991</v>
      </c>
      <c r="BX109" s="220">
        <v>83751.214796143991</v>
      </c>
      <c r="BY109" s="220">
        <v>82824.214796143991</v>
      </c>
      <c r="BZ109" s="220">
        <v>127639.21479614399</v>
      </c>
      <c r="CA109" s="220">
        <v>129414.21479614399</v>
      </c>
      <c r="CB109" s="220">
        <v>129414.21479614399</v>
      </c>
      <c r="CC109" s="220">
        <v>195918.28536202904</v>
      </c>
      <c r="CD109" s="220">
        <v>196066.28536202904</v>
      </c>
      <c r="CE109" s="220">
        <v>450363.28536202904</v>
      </c>
      <c r="CF109" s="220">
        <v>494598.28536202904</v>
      </c>
      <c r="CG109" s="220">
        <v>560950.78536202898</v>
      </c>
      <c r="CH109" s="220">
        <v>560950.78536202898</v>
      </c>
      <c r="CI109" s="220">
        <v>560950.78536202898</v>
      </c>
      <c r="CJ109" s="220">
        <v>491129.38624571578</v>
      </c>
      <c r="CK109" s="220">
        <v>490672.38624571578</v>
      </c>
      <c r="CL109" s="220">
        <v>831281.88624571578</v>
      </c>
      <c r="CM109" s="220">
        <v>831281.88624571578</v>
      </c>
      <c r="CN109" s="220">
        <v>831281.88624571578</v>
      </c>
      <c r="CO109" s="220">
        <v>831281.88624571578</v>
      </c>
      <c r="CP109" s="220">
        <v>831281.88624571578</v>
      </c>
      <c r="CQ109" s="221">
        <v>1118035.8862457159</v>
      </c>
      <c r="CR109" s="220">
        <v>1118035.8862457159</v>
      </c>
      <c r="CS109" s="220">
        <v>1118035.8862457159</v>
      </c>
      <c r="CT109" s="220">
        <v>1118035.8862457159</v>
      </c>
      <c r="CU109" s="220">
        <v>1118035.8862457159</v>
      </c>
      <c r="CV109" s="220">
        <v>1118035.8862457159</v>
      </c>
      <c r="CW109" s="220">
        <v>1118035.8862457159</v>
      </c>
      <c r="CX109" s="220">
        <v>1102152.8862457159</v>
      </c>
      <c r="CY109" s="220">
        <v>1102152.8862457159</v>
      </c>
      <c r="CZ109" s="220">
        <v>1446202.8862457159</v>
      </c>
      <c r="DA109" s="220">
        <v>1446202.8862457159</v>
      </c>
      <c r="DB109" s="220">
        <v>1446202.8862457159</v>
      </c>
      <c r="DC109" s="220">
        <v>1446202.8862457159</v>
      </c>
      <c r="DD109" s="220">
        <v>1446202.8862457159</v>
      </c>
      <c r="DE109" s="220">
        <v>1836563.3862457159</v>
      </c>
      <c r="DF109" s="220">
        <v>1836563.3862457159</v>
      </c>
      <c r="DG109" s="220">
        <v>1836563.3862457159</v>
      </c>
      <c r="DH109" s="220">
        <v>1836563.3862457159</v>
      </c>
      <c r="DI109" s="220">
        <v>1836563.3862457159</v>
      </c>
      <c r="DJ109" s="220">
        <v>1836563.3862457159</v>
      </c>
      <c r="DK109" s="220">
        <v>1836563.3862457159</v>
      </c>
      <c r="DL109" s="220">
        <v>2312922.3862457159</v>
      </c>
      <c r="DM109" s="220">
        <v>2312922.3862457159</v>
      </c>
      <c r="DN109" s="220">
        <v>2312922.3862457159</v>
      </c>
      <c r="DO109" s="220">
        <v>2312922.3862457159</v>
      </c>
      <c r="DP109" s="220">
        <v>2312922.3862457159</v>
      </c>
      <c r="DQ109" s="220">
        <v>2312922.3862457159</v>
      </c>
      <c r="DR109" s="220">
        <v>2312922.3862457159</v>
      </c>
      <c r="DS109" s="220">
        <v>2690812.3862457159</v>
      </c>
      <c r="DT109" s="220">
        <v>2690812.3862457159</v>
      </c>
      <c r="DU109" s="220">
        <v>2690812.3862457159</v>
      </c>
      <c r="DV109" s="220">
        <v>2690812.3862457159</v>
      </c>
      <c r="DW109" s="220">
        <v>2690812.3862457159</v>
      </c>
      <c r="DX109" s="220">
        <v>2690812.3862457159</v>
      </c>
      <c r="DY109" s="220">
        <v>2690812.3862457159</v>
      </c>
      <c r="DZ109" s="221">
        <v>3117569.3862457159</v>
      </c>
      <c r="EA109" s="220">
        <v>3117569.3862457159</v>
      </c>
      <c r="EB109" s="220">
        <v>3117569.3862457159</v>
      </c>
      <c r="EC109" s="220">
        <v>3117569.3862457159</v>
      </c>
      <c r="ED109" s="220">
        <v>3117569.3862457159</v>
      </c>
      <c r="EE109" s="220">
        <v>3117569.3862457159</v>
      </c>
      <c r="EF109" s="220">
        <v>3117569.3862457159</v>
      </c>
      <c r="EG109" s="220">
        <v>3396134.3862457159</v>
      </c>
      <c r="EH109" s="220">
        <v>3396134.3862457159</v>
      </c>
      <c r="EI109" s="220">
        <v>3396134.3862457159</v>
      </c>
      <c r="EJ109" s="220">
        <v>3396134.3862457159</v>
      </c>
      <c r="EK109" s="220">
        <v>3396134.3862457159</v>
      </c>
      <c r="EL109" s="220">
        <v>3396134.3862457159</v>
      </c>
      <c r="EM109" s="220">
        <v>3396134.3862457159</v>
      </c>
      <c r="EN109" s="220">
        <v>3822480.3862457159</v>
      </c>
      <c r="EO109" s="220">
        <v>3822480.3862457159</v>
      </c>
      <c r="EP109" s="220">
        <v>3822480.3862457159</v>
      </c>
      <c r="EQ109" s="220">
        <v>3822480.3862457159</v>
      </c>
      <c r="ER109" s="220">
        <v>3822480.3862457159</v>
      </c>
      <c r="ES109" s="220">
        <v>3822480.3862457159</v>
      </c>
      <c r="ET109" s="220">
        <v>3822480.3862457159</v>
      </c>
      <c r="EU109" s="220">
        <v>4100779.3862457159</v>
      </c>
      <c r="EV109" s="220">
        <v>4100779.3862457159</v>
      </c>
      <c r="EW109" s="220">
        <v>4100779.3862457159</v>
      </c>
      <c r="EX109" s="220">
        <v>4100779.3862457159</v>
      </c>
      <c r="EY109" s="220">
        <v>4100779.3862457159</v>
      </c>
      <c r="EZ109" s="220">
        <v>4100779.3862457159</v>
      </c>
      <c r="FA109" s="220">
        <v>4100779.3862457159</v>
      </c>
      <c r="FB109" s="221">
        <v>4477235.3862457154</v>
      </c>
      <c r="FC109" s="220">
        <v>4477235.3862457154</v>
      </c>
      <c r="FD109" s="220">
        <v>4477235.3862457154</v>
      </c>
      <c r="FE109" s="220">
        <v>4477235.3862457154</v>
      </c>
      <c r="FF109" s="220">
        <v>4477235.3862457154</v>
      </c>
      <c r="FG109" s="220">
        <v>4477235.3862457154</v>
      </c>
      <c r="FH109" s="220">
        <v>4477235.3862457154</v>
      </c>
      <c r="FI109" s="220">
        <v>4854255.3862457154</v>
      </c>
      <c r="FJ109" s="220">
        <v>4854255.3862457154</v>
      </c>
      <c r="FK109" s="220">
        <v>4854255.3862457154</v>
      </c>
      <c r="FL109" s="220">
        <v>4854255.3862457154</v>
      </c>
      <c r="FM109" s="220">
        <v>4854255.3862457154</v>
      </c>
      <c r="FN109" s="220">
        <v>4854255.3862457154</v>
      </c>
      <c r="FO109" s="220">
        <v>4854255.3862457154</v>
      </c>
      <c r="FP109" s="220">
        <v>5232497.3862457154</v>
      </c>
      <c r="FQ109" s="220">
        <v>5232497.3862457154</v>
      </c>
      <c r="FR109" s="220">
        <v>5232497.3862457154</v>
      </c>
      <c r="FS109" s="220">
        <v>5232497.3862457154</v>
      </c>
      <c r="FT109" s="220">
        <v>5232497.3862457154</v>
      </c>
      <c r="FU109" s="220">
        <v>5232497.3862457154</v>
      </c>
      <c r="FV109" s="220">
        <v>5232497.3862457154</v>
      </c>
      <c r="FW109" s="220">
        <v>5610584.3862457154</v>
      </c>
      <c r="FX109" s="220">
        <v>5610584.3862457154</v>
      </c>
      <c r="FY109" s="220">
        <v>5610584.3862457154</v>
      </c>
      <c r="FZ109" s="220">
        <v>5610584.3862457154</v>
      </c>
      <c r="GA109" s="220">
        <v>5610584.3862457154</v>
      </c>
      <c r="GB109" s="220">
        <v>5610584.3862457154</v>
      </c>
      <c r="GC109" s="220">
        <v>5610584.3862457154</v>
      </c>
      <c r="GD109" s="221">
        <v>5991524.3862457154</v>
      </c>
      <c r="GE109" s="194" t="s">
        <v>492</v>
      </c>
      <c r="GF109" s="22"/>
      <c r="GG109" s="21"/>
      <c r="GH109" s="21"/>
      <c r="GI109" s="21"/>
      <c r="GJ109" s="21"/>
      <c r="GK109" s="21"/>
      <c r="GL109" s="21"/>
      <c r="GM109" s="21"/>
    </row>
    <row r="110" spans="1:195" s="35" customFormat="1" ht="17" customHeight="1">
      <c r="A110" s="1">
        <v>1</v>
      </c>
      <c r="B110" s="1">
        <v>20</v>
      </c>
      <c r="C110" s="29" t="s">
        <v>99</v>
      </c>
      <c r="D110" s="33" t="s">
        <v>41</v>
      </c>
      <c r="E110" s="33" t="s">
        <v>99</v>
      </c>
      <c r="F110" s="33" t="s">
        <v>71</v>
      </c>
      <c r="G110" s="33" t="s">
        <v>73</v>
      </c>
      <c r="H110" s="31" t="s">
        <v>100</v>
      </c>
      <c r="I110" s="219">
        <v>73976</v>
      </c>
      <c r="J110" s="220">
        <v>73976</v>
      </c>
      <c r="K110" s="220">
        <v>51909</v>
      </c>
      <c r="L110" s="220">
        <v>42119</v>
      </c>
      <c r="M110" s="220">
        <v>40883</v>
      </c>
      <c r="N110" s="220">
        <v>34919</v>
      </c>
      <c r="O110" s="220">
        <v>45837</v>
      </c>
      <c r="P110" s="220">
        <v>40877</v>
      </c>
      <c r="Q110" s="220">
        <v>40877</v>
      </c>
      <c r="R110" s="220">
        <v>56843</v>
      </c>
      <c r="S110" s="220">
        <v>47054</v>
      </c>
      <c r="T110" s="220">
        <v>26737</v>
      </c>
      <c r="U110" s="220">
        <v>64054</v>
      </c>
      <c r="V110" s="220">
        <v>42945</v>
      </c>
      <c r="W110" s="220">
        <v>35844</v>
      </c>
      <c r="X110" s="220">
        <v>35844</v>
      </c>
      <c r="Y110" s="220">
        <v>24547</v>
      </c>
      <c r="Z110" s="220">
        <v>34251</v>
      </c>
      <c r="AA110" s="220">
        <v>21329</v>
      </c>
      <c r="AB110" s="220">
        <v>15723</v>
      </c>
      <c r="AC110" s="220">
        <v>29616</v>
      </c>
      <c r="AD110" s="220">
        <v>25441</v>
      </c>
      <c r="AE110" s="220">
        <v>25441</v>
      </c>
      <c r="AF110" s="220">
        <v>30818</v>
      </c>
      <c r="AG110" s="220">
        <v>41550</v>
      </c>
      <c r="AH110" s="220">
        <v>40708</v>
      </c>
      <c r="AI110" s="220">
        <v>28108</v>
      </c>
      <c r="AJ110" s="220">
        <v>41962</v>
      </c>
      <c r="AK110" s="220">
        <v>31454</v>
      </c>
      <c r="AL110" s="220">
        <v>31454</v>
      </c>
      <c r="AM110" s="221">
        <v>41892.312807994138</v>
      </c>
      <c r="AN110" s="220">
        <v>35175.312807994138</v>
      </c>
      <c r="AO110" s="220">
        <v>28446.312807994138</v>
      </c>
      <c r="AP110" s="220">
        <v>22156.312807994138</v>
      </c>
      <c r="AQ110" s="220">
        <v>36143.312807994138</v>
      </c>
      <c r="AR110" s="220">
        <v>30662.312807994138</v>
      </c>
      <c r="AS110" s="220">
        <v>30662.312807994138</v>
      </c>
      <c r="AT110" s="220">
        <v>39241.386245715781</v>
      </c>
      <c r="AU110" s="220">
        <v>32975.386245715781</v>
      </c>
      <c r="AV110" s="220">
        <v>50903.386245715781</v>
      </c>
      <c r="AW110" s="220">
        <v>43724.386245715781</v>
      </c>
      <c r="AX110" s="220">
        <v>37125.386245715781</v>
      </c>
      <c r="AY110" s="220">
        <v>33547.386245715781</v>
      </c>
      <c r="AZ110" s="220">
        <v>33547.386245715781</v>
      </c>
      <c r="BA110" s="220">
        <v>22682.386245715781</v>
      </c>
      <c r="BB110" s="220">
        <v>22562.386245715781</v>
      </c>
      <c r="BC110" s="220">
        <v>30853.386245715781</v>
      </c>
      <c r="BD110" s="220">
        <v>27417.386245715781</v>
      </c>
      <c r="BE110" s="220">
        <v>27826.386245715781</v>
      </c>
      <c r="BF110" s="220">
        <v>23120.386245715781</v>
      </c>
      <c r="BG110" s="220">
        <v>23120.386245715781</v>
      </c>
      <c r="BH110" s="220">
        <v>10162.386245715781</v>
      </c>
      <c r="BI110" s="220">
        <v>26937.386245715781</v>
      </c>
      <c r="BJ110" s="220">
        <v>21940.386245715781</v>
      </c>
      <c r="BK110" s="220">
        <v>15207.386245715781</v>
      </c>
      <c r="BL110" s="220">
        <v>9858.3862457157811</v>
      </c>
      <c r="BM110" s="220">
        <v>2979.3862457157811</v>
      </c>
      <c r="BN110" s="220">
        <v>11516.386245715781</v>
      </c>
      <c r="BO110" s="221">
        <v>12850.386245715781</v>
      </c>
      <c r="BP110" s="220">
        <v>6386.3862457157811</v>
      </c>
      <c r="BQ110" s="220">
        <v>5521.3862457157811</v>
      </c>
      <c r="BR110" s="220">
        <v>6368.3862457157811</v>
      </c>
      <c r="BS110" s="220">
        <v>24569.386245715781</v>
      </c>
      <c r="BT110" s="220">
        <v>27577.386245715781</v>
      </c>
      <c r="BU110" s="220">
        <v>27577.386245715781</v>
      </c>
      <c r="BV110" s="220">
        <v>43276.214796143991</v>
      </c>
      <c r="BW110" s="220">
        <v>40944.214796143991</v>
      </c>
      <c r="BX110" s="220">
        <v>68448.214796143991</v>
      </c>
      <c r="BY110" s="220">
        <v>67521.214796143991</v>
      </c>
      <c r="BZ110" s="220">
        <v>103228.21479614399</v>
      </c>
      <c r="CA110" s="220">
        <v>105003.21479614399</v>
      </c>
      <c r="CB110" s="220">
        <v>105003.21479614399</v>
      </c>
      <c r="CC110" s="220">
        <v>139507.28536202904</v>
      </c>
      <c r="CD110" s="220">
        <v>199655.28536202904</v>
      </c>
      <c r="CE110" s="220">
        <v>245757.37883347407</v>
      </c>
      <c r="CF110" s="220">
        <v>300601.98971590452</v>
      </c>
      <c r="CG110" s="220">
        <v>355842.06363752479</v>
      </c>
      <c r="CH110" s="220">
        <v>355842.06363752479</v>
      </c>
      <c r="CI110" s="220">
        <v>355842.06363752479</v>
      </c>
      <c r="CJ110" s="220">
        <v>405405.78189334576</v>
      </c>
      <c r="CK110" s="220">
        <v>469186.54379807296</v>
      </c>
      <c r="CL110" s="220">
        <v>529707.958012369</v>
      </c>
      <c r="CM110" s="220">
        <v>590229.37222666491</v>
      </c>
      <c r="CN110" s="220">
        <v>634506.70754016656</v>
      </c>
      <c r="CO110" s="220">
        <v>634506.70754016656</v>
      </c>
      <c r="CP110" s="220">
        <v>634506.70754016656</v>
      </c>
      <c r="CQ110" s="221">
        <v>817519.13238604763</v>
      </c>
      <c r="CR110" s="220">
        <v>873125.54660034366</v>
      </c>
      <c r="CS110" s="220">
        <v>950963.37233392987</v>
      </c>
      <c r="CT110" s="220">
        <v>1035222.7620482116</v>
      </c>
      <c r="CU110" s="220">
        <v>1109682.2494890166</v>
      </c>
      <c r="CV110" s="220">
        <v>1109682.2494890166</v>
      </c>
      <c r="CW110" s="220">
        <v>1109682.2494890166</v>
      </c>
      <c r="CX110" s="220">
        <v>1093799.2494890166</v>
      </c>
      <c r="CY110" s="220">
        <v>1145619.6392032979</v>
      </c>
      <c r="CZ110" s="220">
        <v>1145619.6392032979</v>
      </c>
      <c r="DA110" s="220">
        <v>1433015.4935660115</v>
      </c>
      <c r="DB110" s="220">
        <v>1433015.4935660115</v>
      </c>
      <c r="DC110" s="220">
        <v>1433015.4935660115</v>
      </c>
      <c r="DD110" s="220">
        <v>1433015.4935660115</v>
      </c>
      <c r="DE110" s="220">
        <v>1416905.4935660115</v>
      </c>
      <c r="DF110" s="220">
        <v>1416905.4935660115</v>
      </c>
      <c r="DG110" s="220">
        <v>1416905.4935660115</v>
      </c>
      <c r="DH110" s="220">
        <v>1967709.8072032977</v>
      </c>
      <c r="DI110" s="220">
        <v>1967709.8072032977</v>
      </c>
      <c r="DJ110" s="220">
        <v>1967709.8072032977</v>
      </c>
      <c r="DK110" s="220">
        <v>1967709.8072032977</v>
      </c>
      <c r="DL110" s="220">
        <v>1952568.8072032977</v>
      </c>
      <c r="DM110" s="220">
        <v>1952568.8072032977</v>
      </c>
      <c r="DN110" s="220">
        <v>1952568.8072032977</v>
      </c>
      <c r="DO110" s="220">
        <v>2385088.8072032975</v>
      </c>
      <c r="DP110" s="220">
        <v>2385088.8072032975</v>
      </c>
      <c r="DQ110" s="220">
        <v>2385088.8072032975</v>
      </c>
      <c r="DR110" s="220">
        <v>2385088.8072032975</v>
      </c>
      <c r="DS110" s="220">
        <v>2369778.8072032975</v>
      </c>
      <c r="DT110" s="220">
        <v>2369778.8072032975</v>
      </c>
      <c r="DU110" s="220">
        <v>2369778.8072032975</v>
      </c>
      <c r="DV110" s="220">
        <v>2821958.8072032975</v>
      </c>
      <c r="DW110" s="220">
        <v>2821958.8072032975</v>
      </c>
      <c r="DX110" s="220">
        <v>2821958.8072032975</v>
      </c>
      <c r="DY110" s="220">
        <v>2821958.8072032975</v>
      </c>
      <c r="DZ110" s="221">
        <v>2806365.8072032975</v>
      </c>
      <c r="EA110" s="220">
        <v>2806365.8072032975</v>
      </c>
      <c r="EB110" s="220">
        <v>2806365.8072032975</v>
      </c>
      <c r="EC110" s="220">
        <v>3278205.8072032975</v>
      </c>
      <c r="ED110" s="220">
        <v>3278205.8072032975</v>
      </c>
      <c r="EE110" s="220">
        <v>3278205.8072032975</v>
      </c>
      <c r="EF110" s="220">
        <v>3278205.8072032975</v>
      </c>
      <c r="EG110" s="220">
        <v>3261870.8072032975</v>
      </c>
      <c r="EH110" s="220">
        <v>3261870.8072032975</v>
      </c>
      <c r="EI110" s="220">
        <v>3261870.8072032975</v>
      </c>
      <c r="EJ110" s="220">
        <v>3576430.8072032975</v>
      </c>
      <c r="EK110" s="220">
        <v>3576430.8072032975</v>
      </c>
      <c r="EL110" s="220">
        <v>3576430.8072032975</v>
      </c>
      <c r="EM110" s="220">
        <v>3576430.8072032975</v>
      </c>
      <c r="EN110" s="220">
        <v>3560426.8072032975</v>
      </c>
      <c r="EO110" s="220">
        <v>3560426.8072032975</v>
      </c>
      <c r="EP110" s="220">
        <v>3560426.8072032975</v>
      </c>
      <c r="EQ110" s="220">
        <v>3658726.8072032975</v>
      </c>
      <c r="ER110" s="220">
        <v>3658726.8072032975</v>
      </c>
      <c r="ES110" s="220">
        <v>3658726.8072032975</v>
      </c>
      <c r="ET110" s="220">
        <v>3658726.8072032975</v>
      </c>
      <c r="EU110" s="220">
        <v>3642125.8072032975</v>
      </c>
      <c r="EV110" s="220">
        <v>3642125.8072032975</v>
      </c>
      <c r="EW110" s="220">
        <v>3642125.8072032975</v>
      </c>
      <c r="EX110" s="220">
        <v>3996005.8072032975</v>
      </c>
      <c r="EY110" s="220">
        <v>3996005.8072032975</v>
      </c>
      <c r="EZ110" s="220">
        <v>3996005.8072032975</v>
      </c>
      <c r="FA110" s="220">
        <v>3996005.8072032975</v>
      </c>
      <c r="FB110" s="221">
        <v>3979261.8072032975</v>
      </c>
      <c r="FC110" s="220">
        <v>3979261.8072032975</v>
      </c>
      <c r="FD110" s="220">
        <v>3979261.8072032975</v>
      </c>
      <c r="FE110" s="220">
        <v>4333141.8072032975</v>
      </c>
      <c r="FF110" s="220">
        <v>4333141.8072032975</v>
      </c>
      <c r="FG110" s="220">
        <v>4333141.8072032975</v>
      </c>
      <c r="FH110" s="220">
        <v>4333141.8072032975</v>
      </c>
      <c r="FI110" s="220">
        <v>4316961.8072032975</v>
      </c>
      <c r="FJ110" s="220">
        <v>4316961.8072032975</v>
      </c>
      <c r="FK110" s="220">
        <v>4316961.8072032975</v>
      </c>
      <c r="FL110" s="220">
        <v>4729821.8072032975</v>
      </c>
      <c r="FM110" s="220">
        <v>4729821.8072032975</v>
      </c>
      <c r="FN110" s="220">
        <v>4729821.8072032975</v>
      </c>
      <c r="FO110" s="220">
        <v>4729821.8072032975</v>
      </c>
      <c r="FP110" s="220">
        <v>4714863.8072032975</v>
      </c>
      <c r="FQ110" s="220">
        <v>4714863.8072032975</v>
      </c>
      <c r="FR110" s="220">
        <v>4714863.8072032975</v>
      </c>
      <c r="FS110" s="220">
        <v>5127723.8072032975</v>
      </c>
      <c r="FT110" s="220">
        <v>5127723.8072032975</v>
      </c>
      <c r="FU110" s="220">
        <v>5127723.8072032975</v>
      </c>
      <c r="FV110" s="220">
        <v>5127723.8072032975</v>
      </c>
      <c r="FW110" s="220">
        <v>5112610.8072032975</v>
      </c>
      <c r="FX110" s="220">
        <v>5112610.8072032975</v>
      </c>
      <c r="FY110" s="220">
        <v>5112610.8072032975</v>
      </c>
      <c r="FZ110" s="220">
        <v>5525470.8072032975</v>
      </c>
      <c r="GA110" s="220">
        <v>5525470.8072032975</v>
      </c>
      <c r="GB110" s="220">
        <v>5525470.8072032975</v>
      </c>
      <c r="GC110" s="220">
        <v>5525470.8072032975</v>
      </c>
      <c r="GD110" s="221">
        <v>5513210.8072032975</v>
      </c>
      <c r="GE110" s="194" t="s">
        <v>493</v>
      </c>
      <c r="GF110" s="22"/>
      <c r="GG110" s="21"/>
      <c r="GH110" s="21"/>
      <c r="GI110" s="21"/>
      <c r="GJ110" s="21"/>
      <c r="GK110" s="21"/>
      <c r="GL110" s="21"/>
      <c r="GM110" s="21"/>
    </row>
    <row r="111" spans="1:195" s="35" customFormat="1" ht="17" customHeight="1">
      <c r="A111" s="1">
        <v>1</v>
      </c>
      <c r="B111" s="1">
        <v>21</v>
      </c>
      <c r="C111" s="29" t="s">
        <v>101</v>
      </c>
      <c r="D111" s="33" t="s">
        <v>41</v>
      </c>
      <c r="E111" s="33" t="s">
        <v>102</v>
      </c>
      <c r="F111" s="33" t="s">
        <v>71</v>
      </c>
      <c r="G111" s="33" t="s">
        <v>73</v>
      </c>
      <c r="H111" s="31" t="s">
        <v>103</v>
      </c>
      <c r="I111" s="219">
        <v>75324</v>
      </c>
      <c r="J111" s="220">
        <v>75324</v>
      </c>
      <c r="K111" s="220">
        <v>53257</v>
      </c>
      <c r="L111" s="220">
        <v>43467</v>
      </c>
      <c r="M111" s="220">
        <v>42231</v>
      </c>
      <c r="N111" s="220">
        <v>44267</v>
      </c>
      <c r="O111" s="220">
        <v>38188</v>
      </c>
      <c r="P111" s="220">
        <v>33228</v>
      </c>
      <c r="Q111" s="220">
        <v>33228</v>
      </c>
      <c r="R111" s="220">
        <v>66191</v>
      </c>
      <c r="S111" s="220">
        <v>56402</v>
      </c>
      <c r="T111" s="220">
        <v>36085</v>
      </c>
      <c r="U111" s="220">
        <v>33402</v>
      </c>
      <c r="V111" s="220">
        <v>24293</v>
      </c>
      <c r="W111" s="220">
        <v>17192</v>
      </c>
      <c r="X111" s="220">
        <v>17192</v>
      </c>
      <c r="Y111" s="220">
        <v>49895</v>
      </c>
      <c r="Z111" s="220">
        <v>39599</v>
      </c>
      <c r="AA111" s="220">
        <v>26677</v>
      </c>
      <c r="AB111" s="220">
        <v>21071</v>
      </c>
      <c r="AC111" s="220">
        <v>26964</v>
      </c>
      <c r="AD111" s="220">
        <v>22789</v>
      </c>
      <c r="AE111" s="220">
        <v>23695</v>
      </c>
      <c r="AF111" s="220">
        <v>64421</v>
      </c>
      <c r="AG111" s="220">
        <v>55153</v>
      </c>
      <c r="AH111" s="220">
        <v>46589</v>
      </c>
      <c r="AI111" s="220">
        <v>33989</v>
      </c>
      <c r="AJ111" s="220">
        <v>31843</v>
      </c>
      <c r="AK111" s="220">
        <v>21335</v>
      </c>
      <c r="AL111" s="220">
        <v>21335</v>
      </c>
      <c r="AM111" s="221">
        <v>41773.312807994138</v>
      </c>
      <c r="AN111" s="220">
        <v>35056.312807994138</v>
      </c>
      <c r="AO111" s="220">
        <v>28327.312807994138</v>
      </c>
      <c r="AP111" s="220">
        <v>22037.312807994138</v>
      </c>
      <c r="AQ111" s="220">
        <v>28024.312807994138</v>
      </c>
      <c r="AR111" s="220">
        <v>22543.312807994138</v>
      </c>
      <c r="AS111" s="220">
        <v>22543.312807994138</v>
      </c>
      <c r="AT111" s="220">
        <v>19818.386245715781</v>
      </c>
      <c r="AU111" s="220">
        <v>13552.386245715781</v>
      </c>
      <c r="AV111" s="220">
        <v>31201.386245715781</v>
      </c>
      <c r="AW111" s="220">
        <v>24022.386245715781</v>
      </c>
      <c r="AX111" s="220">
        <v>17423.386245715781</v>
      </c>
      <c r="AY111" s="220">
        <v>13845.386245715781</v>
      </c>
      <c r="AZ111" s="220">
        <v>13845.386245715781</v>
      </c>
      <c r="BA111" s="220">
        <v>26980.386245715781</v>
      </c>
      <c r="BB111" s="220">
        <v>26860.386245715781</v>
      </c>
      <c r="BC111" s="220">
        <v>27151.386245715781</v>
      </c>
      <c r="BD111" s="220">
        <v>23515.386245715781</v>
      </c>
      <c r="BE111" s="220">
        <v>23924.386245715781</v>
      </c>
      <c r="BF111" s="220">
        <v>19218.386245715781</v>
      </c>
      <c r="BG111" s="220">
        <v>19218.386245715781</v>
      </c>
      <c r="BH111" s="220">
        <v>27982.386245715781</v>
      </c>
      <c r="BI111" s="220">
        <v>24757.386245715781</v>
      </c>
      <c r="BJ111" s="220">
        <v>31236.386245715781</v>
      </c>
      <c r="BK111" s="220">
        <v>24503.386245715781</v>
      </c>
      <c r="BL111" s="220">
        <v>19154.386245715781</v>
      </c>
      <c r="BM111" s="220">
        <v>12275.386245715781</v>
      </c>
      <c r="BN111" s="220">
        <v>8177.3862457157811</v>
      </c>
      <c r="BO111" s="221">
        <v>-2233.6137542842189</v>
      </c>
      <c r="BP111" s="220">
        <v>-8697.6137542842189</v>
      </c>
      <c r="BQ111" s="220">
        <v>-9562.6137542842189</v>
      </c>
      <c r="BR111" s="220">
        <v>2394.3862457157811</v>
      </c>
      <c r="BS111" s="220">
        <v>595.38624571578111</v>
      </c>
      <c r="BT111" s="220">
        <v>3603.3862457157811</v>
      </c>
      <c r="BU111" s="220">
        <v>3603.3862457157811</v>
      </c>
      <c r="BV111" s="220">
        <v>77082.214796143991</v>
      </c>
      <c r="BW111" s="220">
        <v>74750.214796143991</v>
      </c>
      <c r="BX111" s="220">
        <v>74474.214796143991</v>
      </c>
      <c r="BY111" s="220">
        <v>73547.214796143991</v>
      </c>
      <c r="BZ111" s="220">
        <v>85362.214796143991</v>
      </c>
      <c r="CA111" s="220">
        <v>87137.214796143991</v>
      </c>
      <c r="CB111" s="220">
        <v>87137.214796143991</v>
      </c>
      <c r="CC111" s="220">
        <v>121641.28536202904</v>
      </c>
      <c r="CD111" s="220">
        <v>157789.28536202904</v>
      </c>
      <c r="CE111" s="220">
        <v>193098.28536202904</v>
      </c>
      <c r="CF111" s="220">
        <v>232418.28536202904</v>
      </c>
      <c r="CG111" s="220">
        <v>480134.28536202904</v>
      </c>
      <c r="CH111" s="220">
        <v>480134.28536202904</v>
      </c>
      <c r="CI111" s="220">
        <v>480134.28536202904</v>
      </c>
      <c r="CJ111" s="220">
        <v>374864.38624571578</v>
      </c>
      <c r="CK111" s="220">
        <v>490407.38624571578</v>
      </c>
      <c r="CL111" s="220">
        <v>643755.38624571578</v>
      </c>
      <c r="CM111" s="220">
        <v>883607.38624571578</v>
      </c>
      <c r="CN111" s="220">
        <v>883607.38624571578</v>
      </c>
      <c r="CO111" s="220">
        <v>883607.38624571578</v>
      </c>
      <c r="CP111" s="220">
        <v>883607.38624571578</v>
      </c>
      <c r="CQ111" s="221">
        <v>1381706.3862457159</v>
      </c>
      <c r="CR111" s="220">
        <v>1381706.3862457159</v>
      </c>
      <c r="CS111" s="220">
        <v>1381706.3862457159</v>
      </c>
      <c r="CT111" s="220">
        <v>1381706.3862457159</v>
      </c>
      <c r="CU111" s="220">
        <v>1381706.3862457159</v>
      </c>
      <c r="CV111" s="220">
        <v>1381706.3862457159</v>
      </c>
      <c r="CW111" s="220">
        <v>1381706.3862457159</v>
      </c>
      <c r="CX111" s="220">
        <v>1365823.3862457159</v>
      </c>
      <c r="CY111" s="220">
        <v>1365823.3862457159</v>
      </c>
      <c r="CZ111" s="220">
        <v>1365823.3862457159</v>
      </c>
      <c r="DA111" s="220">
        <v>1428735.3862457159</v>
      </c>
      <c r="DB111" s="220">
        <v>1428735.3862457159</v>
      </c>
      <c r="DC111" s="220">
        <v>1428735.3862457159</v>
      </c>
      <c r="DD111" s="220">
        <v>1428735.3862457159</v>
      </c>
      <c r="DE111" s="220">
        <v>1790097.3862457159</v>
      </c>
      <c r="DF111" s="220">
        <v>1790097.3862457159</v>
      </c>
      <c r="DG111" s="220">
        <v>1790097.3862457159</v>
      </c>
      <c r="DH111" s="220">
        <v>1790097.3862457159</v>
      </c>
      <c r="DI111" s="220">
        <v>1790097.3862457159</v>
      </c>
      <c r="DJ111" s="220">
        <v>1790097.3862457159</v>
      </c>
      <c r="DK111" s="220">
        <v>1790097.3862457159</v>
      </c>
      <c r="DL111" s="220">
        <v>2183884.3862457159</v>
      </c>
      <c r="DM111" s="220">
        <v>2183884.3862457159</v>
      </c>
      <c r="DN111" s="220">
        <v>2183884.3862457159</v>
      </c>
      <c r="DO111" s="220">
        <v>2183884.3862457159</v>
      </c>
      <c r="DP111" s="220">
        <v>2183884.3862457159</v>
      </c>
      <c r="DQ111" s="220">
        <v>2183884.3862457159</v>
      </c>
      <c r="DR111" s="220">
        <v>2183884.3862457159</v>
      </c>
      <c r="DS111" s="220">
        <v>2671870.3862457159</v>
      </c>
      <c r="DT111" s="220">
        <v>2671870.3862457159</v>
      </c>
      <c r="DU111" s="220">
        <v>2671870.3862457159</v>
      </c>
      <c r="DV111" s="220">
        <v>2671870.3862457159</v>
      </c>
      <c r="DW111" s="220">
        <v>2671870.3862457159</v>
      </c>
      <c r="DX111" s="220">
        <v>2671870.3862457159</v>
      </c>
      <c r="DY111" s="220">
        <v>2671870.3862457159</v>
      </c>
      <c r="DZ111" s="221">
        <v>3049477.3862457159</v>
      </c>
      <c r="EA111" s="220">
        <v>3049477.3862457159</v>
      </c>
      <c r="EB111" s="220">
        <v>3049477.3862457159</v>
      </c>
      <c r="EC111" s="220">
        <v>3049477.3862457159</v>
      </c>
      <c r="ED111" s="220">
        <v>3049477.3862457159</v>
      </c>
      <c r="EE111" s="220">
        <v>3049477.3862457159</v>
      </c>
      <c r="EF111" s="220">
        <v>3049477.3862457159</v>
      </c>
      <c r="EG111" s="220">
        <v>3410614.3862457159</v>
      </c>
      <c r="EH111" s="220">
        <v>3410614.3862457159</v>
      </c>
      <c r="EI111" s="220">
        <v>3410614.3862457159</v>
      </c>
      <c r="EJ111" s="220">
        <v>3410614.3862457159</v>
      </c>
      <c r="EK111" s="220">
        <v>3410614.3862457159</v>
      </c>
      <c r="EL111" s="220">
        <v>3410614.3862457159</v>
      </c>
      <c r="EM111" s="220">
        <v>3410614.3862457159</v>
      </c>
      <c r="EN111" s="220">
        <v>3772082.3862457159</v>
      </c>
      <c r="EO111" s="220">
        <v>3772082.3862457159</v>
      </c>
      <c r="EP111" s="220">
        <v>3772082.3862457159</v>
      </c>
      <c r="EQ111" s="220">
        <v>3772082.3862457159</v>
      </c>
      <c r="ER111" s="220">
        <v>3772082.3862457159</v>
      </c>
      <c r="ES111" s="220">
        <v>3772082.3862457159</v>
      </c>
      <c r="ET111" s="220">
        <v>3772082.3862457159</v>
      </c>
      <c r="EU111" s="220">
        <v>3755481.3862457159</v>
      </c>
      <c r="EV111" s="220">
        <v>3755481.3862457159</v>
      </c>
      <c r="EW111" s="220">
        <v>3755481.3862457159</v>
      </c>
      <c r="EX111" s="220">
        <v>3755481.3862457159</v>
      </c>
      <c r="EY111" s="220">
        <v>3755481.3862457159</v>
      </c>
      <c r="EZ111" s="220">
        <v>3755481.3862457159</v>
      </c>
      <c r="FA111" s="220">
        <v>3755481.3862457159</v>
      </c>
      <c r="FB111" s="221">
        <v>4210577.3862457164</v>
      </c>
      <c r="FC111" s="220">
        <v>4210577.3862457164</v>
      </c>
      <c r="FD111" s="220">
        <v>4210577.3862457164</v>
      </c>
      <c r="FE111" s="220">
        <v>4210577.3862457164</v>
      </c>
      <c r="FF111" s="220">
        <v>4210577.3862457164</v>
      </c>
      <c r="FG111" s="220">
        <v>4210577.3862457164</v>
      </c>
      <c r="FH111" s="220">
        <v>4210577.3862457164</v>
      </c>
      <c r="FI111" s="220">
        <v>4666237.3862457154</v>
      </c>
      <c r="FJ111" s="220">
        <v>4666237.3862457154</v>
      </c>
      <c r="FK111" s="220">
        <v>4666237.3862457154</v>
      </c>
      <c r="FL111" s="220">
        <v>4666237.3862457154</v>
      </c>
      <c r="FM111" s="220">
        <v>4666237.3862457154</v>
      </c>
      <c r="FN111" s="220">
        <v>4666237.3862457154</v>
      </c>
      <c r="FO111" s="220">
        <v>4666237.3862457154</v>
      </c>
      <c r="FP111" s="220">
        <v>5123119.3862457154</v>
      </c>
      <c r="FQ111" s="220">
        <v>5123119.3862457154</v>
      </c>
      <c r="FR111" s="220">
        <v>5123119.3862457154</v>
      </c>
      <c r="FS111" s="220">
        <v>5123119.3862457154</v>
      </c>
      <c r="FT111" s="220">
        <v>5123119.3862457154</v>
      </c>
      <c r="FU111" s="220">
        <v>5123119.3862457154</v>
      </c>
      <c r="FV111" s="220">
        <v>5123119.3862457154</v>
      </c>
      <c r="FW111" s="220">
        <v>5485478.3862457154</v>
      </c>
      <c r="FX111" s="220">
        <v>5485478.3862457154</v>
      </c>
      <c r="FY111" s="220">
        <v>5485478.3862457154</v>
      </c>
      <c r="FZ111" s="220">
        <v>5485478.3862457154</v>
      </c>
      <c r="GA111" s="220">
        <v>5485478.3862457154</v>
      </c>
      <c r="GB111" s="220">
        <v>5485478.3862457154</v>
      </c>
      <c r="GC111" s="220">
        <v>5485478.3862457154</v>
      </c>
      <c r="GD111" s="221">
        <v>5850690.3862457154</v>
      </c>
      <c r="GE111" s="194" t="s">
        <v>494</v>
      </c>
      <c r="GF111" s="22"/>
      <c r="GG111" s="21"/>
      <c r="GH111" s="21"/>
      <c r="GI111" s="21"/>
      <c r="GJ111" s="21"/>
      <c r="GK111" s="21"/>
      <c r="GL111" s="21"/>
      <c r="GM111" s="21"/>
    </row>
    <row r="112" spans="1:195" s="35" customFormat="1" ht="17" customHeight="1">
      <c r="A112" s="1">
        <v>1</v>
      </c>
      <c r="B112" s="1">
        <v>22</v>
      </c>
      <c r="C112" s="29" t="s">
        <v>104</v>
      </c>
      <c r="D112" s="33" t="s">
        <v>41</v>
      </c>
      <c r="E112" s="33" t="s">
        <v>105</v>
      </c>
      <c r="F112" s="33" t="s">
        <v>71</v>
      </c>
      <c r="G112" s="33" t="s">
        <v>73</v>
      </c>
      <c r="H112" s="31" t="s">
        <v>106</v>
      </c>
      <c r="I112" s="219">
        <v>70042</v>
      </c>
      <c r="J112" s="220">
        <v>70042</v>
      </c>
      <c r="K112" s="220">
        <v>47975</v>
      </c>
      <c r="L112" s="220">
        <v>38185</v>
      </c>
      <c r="M112" s="220">
        <v>36949</v>
      </c>
      <c r="N112" s="220">
        <v>30985</v>
      </c>
      <c r="O112" s="220">
        <v>42906</v>
      </c>
      <c r="P112" s="220">
        <v>37946</v>
      </c>
      <c r="Q112" s="220">
        <v>37946</v>
      </c>
      <c r="R112" s="220">
        <v>84909</v>
      </c>
      <c r="S112" s="220">
        <v>75113</v>
      </c>
      <c r="T112" s="220">
        <v>54396</v>
      </c>
      <c r="U112" s="220">
        <v>51713</v>
      </c>
      <c r="V112" s="220">
        <v>30604</v>
      </c>
      <c r="W112" s="220">
        <v>23503</v>
      </c>
      <c r="X112" s="220">
        <v>23503</v>
      </c>
      <c r="Y112" s="220">
        <v>12206</v>
      </c>
      <c r="Z112" s="220">
        <v>55910</v>
      </c>
      <c r="AA112" s="220">
        <v>42988</v>
      </c>
      <c r="AB112" s="220">
        <v>37382</v>
      </c>
      <c r="AC112" s="220">
        <v>40275</v>
      </c>
      <c r="AD112" s="220">
        <v>36100</v>
      </c>
      <c r="AE112" s="220">
        <v>36100</v>
      </c>
      <c r="AF112" s="220">
        <v>84477</v>
      </c>
      <c r="AG112" s="220">
        <v>75209</v>
      </c>
      <c r="AH112" s="220">
        <v>74367</v>
      </c>
      <c r="AI112" s="220">
        <v>61767</v>
      </c>
      <c r="AJ112" s="220">
        <v>55621</v>
      </c>
      <c r="AK112" s="220">
        <v>45113</v>
      </c>
      <c r="AL112" s="220">
        <v>45113</v>
      </c>
      <c r="AM112" s="221">
        <v>25551.312807994138</v>
      </c>
      <c r="AN112" s="220">
        <v>54834.312807994138</v>
      </c>
      <c r="AO112" s="220">
        <v>48105.312807994138</v>
      </c>
      <c r="AP112" s="220">
        <v>41815.312807994138</v>
      </c>
      <c r="AQ112" s="220">
        <v>35802.312807994138</v>
      </c>
      <c r="AR112" s="220">
        <v>30321.312807994138</v>
      </c>
      <c r="AS112" s="220">
        <v>30321.312807994138</v>
      </c>
      <c r="AT112" s="220">
        <v>56596.386245715781</v>
      </c>
      <c r="AU112" s="220">
        <v>50330.386245715781</v>
      </c>
      <c r="AV112" s="220">
        <v>44258.386245715781</v>
      </c>
      <c r="AW112" s="220">
        <v>37079.386245715781</v>
      </c>
      <c r="AX112" s="220">
        <v>30480.386245715781</v>
      </c>
      <c r="AY112" s="220">
        <v>26902.386245715781</v>
      </c>
      <c r="AZ112" s="220">
        <v>26902.386245715781</v>
      </c>
      <c r="BA112" s="220">
        <v>52037.386245715781</v>
      </c>
      <c r="BB112" s="220">
        <v>51917.386245715781</v>
      </c>
      <c r="BC112" s="220">
        <v>40208.386245715781</v>
      </c>
      <c r="BD112" s="220">
        <v>36772.386245715781</v>
      </c>
      <c r="BE112" s="220">
        <v>37181.386245715781</v>
      </c>
      <c r="BF112" s="220">
        <v>32475.386245715781</v>
      </c>
      <c r="BG112" s="220">
        <v>32475.386245715781</v>
      </c>
      <c r="BH112" s="220">
        <v>44239.386245715781</v>
      </c>
      <c r="BI112" s="220">
        <v>41014.386245715781</v>
      </c>
      <c r="BJ112" s="220">
        <v>36017.386245715781</v>
      </c>
      <c r="BK112" s="220">
        <v>29284.386245715781</v>
      </c>
      <c r="BL112" s="220">
        <v>23935.386245715781</v>
      </c>
      <c r="BM112" s="220">
        <v>17053.386245715781</v>
      </c>
      <c r="BN112" s="220">
        <v>11482.386245715781</v>
      </c>
      <c r="BO112" s="221">
        <v>20071.386245715781</v>
      </c>
      <c r="BP112" s="220">
        <v>13607.386245715781</v>
      </c>
      <c r="BQ112" s="220">
        <v>12742.386245715781</v>
      </c>
      <c r="BR112" s="220">
        <v>12699.386245715781</v>
      </c>
      <c r="BS112" s="220">
        <v>10900.386245715781</v>
      </c>
      <c r="BT112" s="220">
        <v>13908.386245715781</v>
      </c>
      <c r="BU112" s="220">
        <v>13908.386245715781</v>
      </c>
      <c r="BV112" s="220">
        <v>97387.214796143991</v>
      </c>
      <c r="BW112" s="220">
        <v>95055.214796143991</v>
      </c>
      <c r="BX112" s="220">
        <v>94779.214796143991</v>
      </c>
      <c r="BY112" s="220">
        <v>93852.214796143991</v>
      </c>
      <c r="BZ112" s="220">
        <v>156667.21479614399</v>
      </c>
      <c r="CA112" s="220">
        <v>158442.21479614399</v>
      </c>
      <c r="CB112" s="220">
        <v>158442.21479614399</v>
      </c>
      <c r="CC112" s="220">
        <v>332946.28536202904</v>
      </c>
      <c r="CD112" s="220">
        <v>333094.28536202904</v>
      </c>
      <c r="CE112" s="220">
        <v>332403.28536202904</v>
      </c>
      <c r="CF112" s="220">
        <v>420873.28536202904</v>
      </c>
      <c r="CG112" s="220">
        <v>420873.28536202904</v>
      </c>
      <c r="CH112" s="220">
        <v>420873.28536202904</v>
      </c>
      <c r="CI112" s="220">
        <v>420873.28536202904</v>
      </c>
      <c r="CJ112" s="220">
        <v>517169.38624571578</v>
      </c>
      <c r="CK112" s="220">
        <v>516712.38624571578</v>
      </c>
      <c r="CL112" s="220">
        <v>516712.38624571578</v>
      </c>
      <c r="CM112" s="220">
        <v>711346.38624571578</v>
      </c>
      <c r="CN112" s="220">
        <v>711346.38624571578</v>
      </c>
      <c r="CO112" s="220">
        <v>711346.38624571578</v>
      </c>
      <c r="CP112" s="220">
        <v>711346.38624571578</v>
      </c>
      <c r="CQ112" s="221">
        <v>875225.38624571578</v>
      </c>
      <c r="CR112" s="220">
        <v>875225.38624571578</v>
      </c>
      <c r="CS112" s="220">
        <v>875225.38624571578</v>
      </c>
      <c r="CT112" s="220">
        <v>875225.38624571578</v>
      </c>
      <c r="CU112" s="220">
        <v>875225.38624571578</v>
      </c>
      <c r="CV112" s="220">
        <v>875225.38624571578</v>
      </c>
      <c r="CW112" s="220">
        <v>875225.38624571578</v>
      </c>
      <c r="CX112" s="220">
        <v>859342.38624571578</v>
      </c>
      <c r="CY112" s="220">
        <v>1197494.3862457159</v>
      </c>
      <c r="CZ112" s="220">
        <v>1197494.3862457159</v>
      </c>
      <c r="DA112" s="220">
        <v>1197494.3862457159</v>
      </c>
      <c r="DB112" s="220">
        <v>1197494.3862457159</v>
      </c>
      <c r="DC112" s="220">
        <v>1197494.3862457159</v>
      </c>
      <c r="DD112" s="220">
        <v>1197494.3862457159</v>
      </c>
      <c r="DE112" s="220">
        <v>1613904.3862457159</v>
      </c>
      <c r="DF112" s="220">
        <v>1613904.3862457159</v>
      </c>
      <c r="DG112" s="220">
        <v>1613904.3862457159</v>
      </c>
      <c r="DH112" s="220">
        <v>1613904.3862457159</v>
      </c>
      <c r="DI112" s="220">
        <v>1613904.3862457159</v>
      </c>
      <c r="DJ112" s="220">
        <v>1613904.3862457159</v>
      </c>
      <c r="DK112" s="220">
        <v>1613904.3862457159</v>
      </c>
      <c r="DL112" s="220">
        <v>2032266.3862457159</v>
      </c>
      <c r="DM112" s="220">
        <v>2032266.3862457159</v>
      </c>
      <c r="DN112" s="220">
        <v>2032266.3862457159</v>
      </c>
      <c r="DO112" s="220">
        <v>2032266.3862457159</v>
      </c>
      <c r="DP112" s="220">
        <v>2032266.3862457159</v>
      </c>
      <c r="DQ112" s="220">
        <v>2032266.3862457159</v>
      </c>
      <c r="DR112" s="220">
        <v>2032266.3862457159</v>
      </c>
      <c r="DS112" s="220">
        <v>2414088.3862457159</v>
      </c>
      <c r="DT112" s="220">
        <v>2414088.3862457159</v>
      </c>
      <c r="DU112" s="220">
        <v>2414088.3862457159</v>
      </c>
      <c r="DV112" s="220">
        <v>2414088.3862457159</v>
      </c>
      <c r="DW112" s="220">
        <v>2414088.3862457159</v>
      </c>
      <c r="DX112" s="220">
        <v>2414088.3862457159</v>
      </c>
      <c r="DY112" s="220">
        <v>2414088.3862457159</v>
      </c>
      <c r="DZ112" s="221">
        <v>2973550.3862457159</v>
      </c>
      <c r="EA112" s="220">
        <v>2973550.3862457159</v>
      </c>
      <c r="EB112" s="220">
        <v>2973550.3862457159</v>
      </c>
      <c r="EC112" s="220">
        <v>2973550.3862457159</v>
      </c>
      <c r="ED112" s="220">
        <v>2973550.3862457159</v>
      </c>
      <c r="EE112" s="220">
        <v>2973550.3862457159</v>
      </c>
      <c r="EF112" s="220">
        <v>2973550.3862457159</v>
      </c>
      <c r="EG112" s="220">
        <v>3144968.3862457159</v>
      </c>
      <c r="EH112" s="220">
        <v>3144968.3862457159</v>
      </c>
      <c r="EI112" s="220">
        <v>3144968.3862457159</v>
      </c>
      <c r="EJ112" s="220">
        <v>3144968.3862457159</v>
      </c>
      <c r="EK112" s="220">
        <v>3144968.3862457159</v>
      </c>
      <c r="EL112" s="220">
        <v>3144968.3862457159</v>
      </c>
      <c r="EM112" s="220">
        <v>3144968.3862457159</v>
      </c>
      <c r="EN112" s="220">
        <v>3430745.3862457159</v>
      </c>
      <c r="EO112" s="220">
        <v>3430745.3862457159</v>
      </c>
      <c r="EP112" s="220">
        <v>3430745.3862457159</v>
      </c>
      <c r="EQ112" s="220">
        <v>3430745.3862457159</v>
      </c>
      <c r="ER112" s="220">
        <v>3430745.3862457159</v>
      </c>
      <c r="ES112" s="220">
        <v>3430745.3862457159</v>
      </c>
      <c r="ET112" s="220">
        <v>3430745.3862457159</v>
      </c>
      <c r="EU112" s="220">
        <v>3750330.3862457159</v>
      </c>
      <c r="EV112" s="220">
        <v>3750330.3862457159</v>
      </c>
      <c r="EW112" s="220">
        <v>3750330.3862457159</v>
      </c>
      <c r="EX112" s="220">
        <v>3750330.3862457159</v>
      </c>
      <c r="EY112" s="220">
        <v>3750330.3862457159</v>
      </c>
      <c r="EZ112" s="220">
        <v>3750330.3862457159</v>
      </c>
      <c r="FA112" s="220">
        <v>3750330.3862457159</v>
      </c>
      <c r="FB112" s="221">
        <v>4098279.3862457159</v>
      </c>
      <c r="FC112" s="220">
        <v>4098279.3862457159</v>
      </c>
      <c r="FD112" s="220">
        <v>4098279.3862457159</v>
      </c>
      <c r="FE112" s="220">
        <v>4098279.3862457159</v>
      </c>
      <c r="FF112" s="220">
        <v>4098279.3862457159</v>
      </c>
      <c r="FG112" s="220">
        <v>4098279.3862457159</v>
      </c>
      <c r="FH112" s="220">
        <v>4098279.3862457159</v>
      </c>
      <c r="FI112" s="220">
        <v>4335713.3862457154</v>
      </c>
      <c r="FJ112" s="220">
        <v>4335713.3862457154</v>
      </c>
      <c r="FK112" s="220">
        <v>4335713.3862457154</v>
      </c>
      <c r="FL112" s="220">
        <v>4335713.3862457154</v>
      </c>
      <c r="FM112" s="220">
        <v>4335713.3862457154</v>
      </c>
      <c r="FN112" s="220">
        <v>4335713.3862457154</v>
      </c>
      <c r="FO112" s="220">
        <v>4335713.3862457154</v>
      </c>
      <c r="FP112" s="220">
        <v>4777850.3862457154</v>
      </c>
      <c r="FQ112" s="220">
        <v>4777850.3862457154</v>
      </c>
      <c r="FR112" s="220">
        <v>4777850.3862457154</v>
      </c>
      <c r="FS112" s="220">
        <v>4777850.3862457154</v>
      </c>
      <c r="FT112" s="220">
        <v>4777850.3862457154</v>
      </c>
      <c r="FU112" s="220">
        <v>4777850.3862457154</v>
      </c>
      <c r="FV112" s="220">
        <v>4777850.3862457154</v>
      </c>
      <c r="FW112" s="220">
        <v>5256203.3862457154</v>
      </c>
      <c r="FX112" s="220">
        <v>5256203.3862457154</v>
      </c>
      <c r="FY112" s="220">
        <v>5256203.3862457154</v>
      </c>
      <c r="FZ112" s="220">
        <v>5256203.3862457154</v>
      </c>
      <c r="GA112" s="220">
        <v>5256203.3862457154</v>
      </c>
      <c r="GB112" s="220">
        <v>5256203.3862457154</v>
      </c>
      <c r="GC112" s="220">
        <v>5256203.3862457154</v>
      </c>
      <c r="GD112" s="221">
        <v>5554571.3862457154</v>
      </c>
      <c r="GE112" s="194" t="s">
        <v>495</v>
      </c>
      <c r="GF112" s="22"/>
      <c r="GG112" s="21"/>
      <c r="GH112" s="21"/>
      <c r="GI112" s="21"/>
      <c r="GJ112" s="21"/>
      <c r="GK112" s="21"/>
      <c r="GL112" s="21"/>
      <c r="GM112" s="21"/>
    </row>
    <row r="113" spans="1:195" s="35" customFormat="1" ht="17" customHeight="1">
      <c r="A113" s="1">
        <v>1</v>
      </c>
      <c r="B113" s="1">
        <v>23</v>
      </c>
      <c r="C113" s="29" t="s">
        <v>107</v>
      </c>
      <c r="D113" s="33" t="s">
        <v>41</v>
      </c>
      <c r="E113" s="33" t="s">
        <v>107</v>
      </c>
      <c r="F113" s="33" t="s">
        <v>71</v>
      </c>
      <c r="G113" s="33" t="s">
        <v>73</v>
      </c>
      <c r="H113" s="31" t="s">
        <v>108</v>
      </c>
      <c r="I113" s="219"/>
      <c r="J113" s="220"/>
      <c r="K113" s="220">
        <v>83433</v>
      </c>
      <c r="L113" s="220">
        <v>73643</v>
      </c>
      <c r="M113" s="220">
        <v>72407</v>
      </c>
      <c r="N113" s="220">
        <v>81143</v>
      </c>
      <c r="O113" s="220">
        <v>89764</v>
      </c>
      <c r="P113" s="220">
        <v>84804</v>
      </c>
      <c r="Q113" s="220">
        <v>84804</v>
      </c>
      <c r="R113" s="220">
        <v>77767</v>
      </c>
      <c r="S113" s="220">
        <v>84778</v>
      </c>
      <c r="T113" s="220">
        <v>106461</v>
      </c>
      <c r="U113" s="220">
        <v>103778</v>
      </c>
      <c r="V113" s="220">
        <v>103669</v>
      </c>
      <c r="W113" s="220">
        <v>96568</v>
      </c>
      <c r="X113" s="220">
        <v>96568</v>
      </c>
      <c r="Y113" s="220">
        <v>85271</v>
      </c>
      <c r="Z113" s="220">
        <v>83375</v>
      </c>
      <c r="AA113" s="220">
        <v>100453</v>
      </c>
      <c r="AB113" s="220">
        <v>94847</v>
      </c>
      <c r="AC113" s="220">
        <v>88740</v>
      </c>
      <c r="AD113" s="220">
        <v>96565</v>
      </c>
      <c r="AE113" s="220">
        <v>96565</v>
      </c>
      <c r="AF113" s="220">
        <v>99942</v>
      </c>
      <c r="AG113" s="220">
        <v>90674</v>
      </c>
      <c r="AH113" s="220">
        <v>181110</v>
      </c>
      <c r="AI113" s="220">
        <v>168510</v>
      </c>
      <c r="AJ113" s="220">
        <v>192364</v>
      </c>
      <c r="AK113" s="220">
        <v>181856</v>
      </c>
      <c r="AL113" s="220">
        <v>181856</v>
      </c>
      <c r="AM113" s="221">
        <v>32840.312807994138</v>
      </c>
      <c r="AN113" s="220">
        <v>26123.312807994138</v>
      </c>
      <c r="AO113" s="220">
        <v>31394.312807994138</v>
      </c>
      <c r="AP113" s="220">
        <v>25104.312807994138</v>
      </c>
      <c r="AQ113" s="220">
        <v>25091.312807994138</v>
      </c>
      <c r="AR113" s="220">
        <v>19610.312807994138</v>
      </c>
      <c r="AS113" s="220">
        <v>19610.312807994138</v>
      </c>
      <c r="AT113" s="220">
        <v>885.38624571578111</v>
      </c>
      <c r="AU113" s="220">
        <v>18619.386245715781</v>
      </c>
      <c r="AV113" s="220">
        <v>21547.386245715781</v>
      </c>
      <c r="AW113" s="220">
        <v>14368.386245715781</v>
      </c>
      <c r="AX113" s="220">
        <v>19769.386245715781</v>
      </c>
      <c r="AY113" s="220">
        <v>16191.386245715781</v>
      </c>
      <c r="AZ113" s="220">
        <v>16191.386245715781</v>
      </c>
      <c r="BA113" s="220">
        <v>23326.386245715781</v>
      </c>
      <c r="BB113" s="220">
        <v>23206.386245715781</v>
      </c>
      <c r="BC113" s="220">
        <v>11497.386245715781</v>
      </c>
      <c r="BD113" s="220">
        <v>8061.3862457157811</v>
      </c>
      <c r="BE113" s="220">
        <v>8470.3862457157811</v>
      </c>
      <c r="BF113" s="220">
        <v>3764.3862457157811</v>
      </c>
      <c r="BG113" s="220">
        <v>3764.3862457157811</v>
      </c>
      <c r="BH113" s="220">
        <v>6528.3862457157811</v>
      </c>
      <c r="BI113" s="220">
        <v>3303.3862457157811</v>
      </c>
      <c r="BJ113" s="220">
        <v>19306.386245715781</v>
      </c>
      <c r="BK113" s="220">
        <v>21573.386245715781</v>
      </c>
      <c r="BL113" s="220">
        <v>34224.386245715781</v>
      </c>
      <c r="BM113" s="220">
        <v>27345.386245715781</v>
      </c>
      <c r="BN113" s="220">
        <v>29496.386245715781</v>
      </c>
      <c r="BO113" s="221">
        <v>23085.386245715781</v>
      </c>
      <c r="BP113" s="220">
        <v>16621.386245715781</v>
      </c>
      <c r="BQ113" s="220">
        <v>15756.386245715781</v>
      </c>
      <c r="BR113" s="220">
        <v>15713.386245715781</v>
      </c>
      <c r="BS113" s="220">
        <v>13914.386245715781</v>
      </c>
      <c r="BT113" s="220">
        <v>16922.386245715781</v>
      </c>
      <c r="BU113" s="220">
        <v>16922.386245715781</v>
      </c>
      <c r="BV113" s="220">
        <v>76401.214796143933</v>
      </c>
      <c r="BW113" s="220">
        <v>74069.214796143933</v>
      </c>
      <c r="BX113" s="220">
        <v>73793.214796143933</v>
      </c>
      <c r="BY113" s="220">
        <v>72866.214796143933</v>
      </c>
      <c r="BZ113" s="220">
        <v>105681.21479614393</v>
      </c>
      <c r="CA113" s="220">
        <v>107456.21479614393</v>
      </c>
      <c r="CB113" s="220">
        <v>107456.21479614393</v>
      </c>
      <c r="CC113" s="220">
        <v>101960.2853620291</v>
      </c>
      <c r="CD113" s="220">
        <v>147108.2853620291</v>
      </c>
      <c r="CE113" s="220">
        <v>1942417.285362029</v>
      </c>
      <c r="CF113" s="220">
        <v>2178337.285362029</v>
      </c>
      <c r="CG113" s="220">
        <v>2178337.285362029</v>
      </c>
      <c r="CH113" s="220">
        <v>2178337.285362029</v>
      </c>
      <c r="CI113" s="220">
        <v>2178337.285362029</v>
      </c>
      <c r="CJ113" s="220">
        <v>290183.38624571578</v>
      </c>
      <c r="CK113" s="220">
        <v>289726.38624571578</v>
      </c>
      <c r="CL113" s="220">
        <v>1277641.3862457159</v>
      </c>
      <c r="CM113" s="220">
        <v>1277641.3862457159</v>
      </c>
      <c r="CN113" s="220">
        <v>1492918.3862457159</v>
      </c>
      <c r="CO113" s="220">
        <v>1492918.3862457159</v>
      </c>
      <c r="CP113" s="220">
        <v>1492918.3862457159</v>
      </c>
      <c r="CQ113" s="221">
        <v>1479857.3862457159</v>
      </c>
      <c r="CR113" s="220">
        <v>1479857.3862457159</v>
      </c>
      <c r="CS113" s="220">
        <v>1479857.3862457159</v>
      </c>
      <c r="CT113" s="220">
        <v>1479857.3862457159</v>
      </c>
      <c r="CU113" s="220">
        <v>1479857.3862457159</v>
      </c>
      <c r="CV113" s="220">
        <v>1479857.3862457159</v>
      </c>
      <c r="CW113" s="220">
        <v>1479857.3862457159</v>
      </c>
      <c r="CX113" s="220">
        <v>1463974.3862457159</v>
      </c>
      <c r="CY113" s="220">
        <v>1955474.3862457159</v>
      </c>
      <c r="CZ113" s="220">
        <v>1955474.3862457159</v>
      </c>
      <c r="DA113" s="220">
        <v>1955474.3862457159</v>
      </c>
      <c r="DB113" s="220">
        <v>1955474.3862457159</v>
      </c>
      <c r="DC113" s="220">
        <v>1955474.3862457159</v>
      </c>
      <c r="DD113" s="220">
        <v>1955474.3862457159</v>
      </c>
      <c r="DE113" s="220">
        <v>1939364.3862457159</v>
      </c>
      <c r="DF113" s="220">
        <v>1939364.3862457159</v>
      </c>
      <c r="DG113" s="220">
        <v>1939364.3862457159</v>
      </c>
      <c r="DH113" s="220">
        <v>1939364.3862457159</v>
      </c>
      <c r="DI113" s="220">
        <v>1939364.3862457159</v>
      </c>
      <c r="DJ113" s="220">
        <v>1939364.3862457159</v>
      </c>
      <c r="DK113" s="220">
        <v>1939364.3862457159</v>
      </c>
      <c r="DL113" s="220">
        <v>2415723.3862457159</v>
      </c>
      <c r="DM113" s="220">
        <v>2415723.3862457159</v>
      </c>
      <c r="DN113" s="220">
        <v>2415723.3862457159</v>
      </c>
      <c r="DO113" s="220">
        <v>2415723.3862457159</v>
      </c>
      <c r="DP113" s="220">
        <v>2415723.3862457159</v>
      </c>
      <c r="DQ113" s="220">
        <v>2415723.3862457159</v>
      </c>
      <c r="DR113" s="220">
        <v>2415723.3862457159</v>
      </c>
      <c r="DS113" s="220">
        <v>3176983.3862457159</v>
      </c>
      <c r="DT113" s="220">
        <v>3176983.3862457159</v>
      </c>
      <c r="DU113" s="220">
        <v>3176983.3862457159</v>
      </c>
      <c r="DV113" s="220">
        <v>3176983.3862457159</v>
      </c>
      <c r="DW113" s="220">
        <v>3176983.3862457159</v>
      </c>
      <c r="DX113" s="220">
        <v>3176983.3862457159</v>
      </c>
      <c r="DY113" s="220">
        <v>3176983.3862457159</v>
      </c>
      <c r="DZ113" s="221">
        <v>3161390.3862457159</v>
      </c>
      <c r="EA113" s="220">
        <v>3161390.3862457159</v>
      </c>
      <c r="EB113" s="220">
        <v>3161390.3862457159</v>
      </c>
      <c r="EC113" s="220">
        <v>3161390.3862457159</v>
      </c>
      <c r="ED113" s="220">
        <v>3161390.3862457159</v>
      </c>
      <c r="EE113" s="220">
        <v>3161390.3862457159</v>
      </c>
      <c r="EF113" s="220">
        <v>3161390.3862457159</v>
      </c>
      <c r="EG113" s="220">
        <v>3145055.3862457159</v>
      </c>
      <c r="EH113" s="220">
        <v>3145055.3862457159</v>
      </c>
      <c r="EI113" s="220">
        <v>3145055.3862457159</v>
      </c>
      <c r="EJ113" s="220">
        <v>3145055.3862457159</v>
      </c>
      <c r="EK113" s="220">
        <v>3145055.3862457159</v>
      </c>
      <c r="EL113" s="220">
        <v>3145055.3862457159</v>
      </c>
      <c r="EM113" s="220">
        <v>3145055.3862457159</v>
      </c>
      <c r="EN113" s="220">
        <v>3129051.3862457159</v>
      </c>
      <c r="EO113" s="220">
        <v>3129051.3862457159</v>
      </c>
      <c r="EP113" s="220">
        <v>3129051.3862457159</v>
      </c>
      <c r="EQ113" s="220">
        <v>3129051.3862457159</v>
      </c>
      <c r="ER113" s="220">
        <v>3129051.3862457159</v>
      </c>
      <c r="ES113" s="220">
        <v>3129051.3862457159</v>
      </c>
      <c r="ET113" s="220">
        <v>3129051.3862457159</v>
      </c>
      <c r="EU113" s="220">
        <v>3112450.3862457159</v>
      </c>
      <c r="EV113" s="220">
        <v>3112450.3862457159</v>
      </c>
      <c r="EW113" s="220">
        <v>3112450.3862457159</v>
      </c>
      <c r="EX113" s="220">
        <v>3112450.3862457159</v>
      </c>
      <c r="EY113" s="220">
        <v>3112450.3862457159</v>
      </c>
      <c r="EZ113" s="220">
        <v>3112450.3862457159</v>
      </c>
      <c r="FA113" s="220">
        <v>3112450.3862457159</v>
      </c>
      <c r="FB113" s="221">
        <v>3095706.3862457159</v>
      </c>
      <c r="FC113" s="220">
        <v>3095706.3862457159</v>
      </c>
      <c r="FD113" s="220">
        <v>3095706.3862457159</v>
      </c>
      <c r="FE113" s="220">
        <v>3095706.3862457159</v>
      </c>
      <c r="FF113" s="220">
        <v>3095706.3862457159</v>
      </c>
      <c r="FG113" s="220">
        <v>3095706.3862457159</v>
      </c>
      <c r="FH113" s="220">
        <v>3095706.3862457159</v>
      </c>
      <c r="FI113" s="220">
        <v>3344936.3862457159</v>
      </c>
      <c r="FJ113" s="220">
        <v>3344936.3862457159</v>
      </c>
      <c r="FK113" s="220">
        <v>3344936.3862457159</v>
      </c>
      <c r="FL113" s="220">
        <v>3344936.3862457159</v>
      </c>
      <c r="FM113" s="220">
        <v>3344936.3862457159</v>
      </c>
      <c r="FN113" s="220">
        <v>3344936.3862457159</v>
      </c>
      <c r="FO113" s="220">
        <v>3344936.3862457159</v>
      </c>
      <c r="FP113" s="220">
        <v>4018078.3862457159</v>
      </c>
      <c r="FQ113" s="220">
        <v>4018078.3862457159</v>
      </c>
      <c r="FR113" s="220">
        <v>4018078.3862457159</v>
      </c>
      <c r="FS113" s="220">
        <v>4018078.3862457159</v>
      </c>
      <c r="FT113" s="220">
        <v>4018078.3862457159</v>
      </c>
      <c r="FU113" s="220">
        <v>4018078.3862457159</v>
      </c>
      <c r="FV113" s="220">
        <v>4018078.3862457159</v>
      </c>
      <c r="FW113" s="220">
        <v>5379165.3862457154</v>
      </c>
      <c r="FX113" s="220">
        <v>5379165.3862457154</v>
      </c>
      <c r="FY113" s="220">
        <v>5379165.3862457154</v>
      </c>
      <c r="FZ113" s="220">
        <v>5379165.3862457154</v>
      </c>
      <c r="GA113" s="220">
        <v>5379165.3862457154</v>
      </c>
      <c r="GB113" s="220">
        <v>5379165.3862457154</v>
      </c>
      <c r="GC113" s="220">
        <v>5379165.3862457154</v>
      </c>
      <c r="GD113" s="221">
        <v>5366905.3862457154</v>
      </c>
      <c r="GE113" s="194" t="s">
        <v>496</v>
      </c>
      <c r="GF113" s="22"/>
      <c r="GG113" s="21"/>
      <c r="GH113" s="21"/>
      <c r="GI113" s="21"/>
      <c r="GJ113" s="21"/>
      <c r="GK113" s="21"/>
      <c r="GL113" s="21"/>
      <c r="GM113" s="21"/>
    </row>
    <row r="114" spans="1:195" s="35" customFormat="1" ht="17" customHeight="1">
      <c r="A114" s="1">
        <v>1</v>
      </c>
      <c r="B114" s="1">
        <v>24</v>
      </c>
      <c r="C114" s="29" t="s">
        <v>109</v>
      </c>
      <c r="D114" s="33" t="s">
        <v>41</v>
      </c>
      <c r="E114" s="33" t="s">
        <v>110</v>
      </c>
      <c r="F114" s="33" t="s">
        <v>71</v>
      </c>
      <c r="G114" s="33" t="s">
        <v>73</v>
      </c>
      <c r="H114" s="31" t="s">
        <v>111</v>
      </c>
      <c r="I114" s="219">
        <v>77397</v>
      </c>
      <c r="J114" s="220">
        <v>77397</v>
      </c>
      <c r="K114" s="220">
        <v>55330</v>
      </c>
      <c r="L114" s="220">
        <v>45540</v>
      </c>
      <c r="M114" s="220">
        <v>44304</v>
      </c>
      <c r="N114" s="220">
        <v>38340</v>
      </c>
      <c r="O114" s="220">
        <v>32261</v>
      </c>
      <c r="P114" s="220">
        <v>72301</v>
      </c>
      <c r="Q114" s="220">
        <v>72301</v>
      </c>
      <c r="R114" s="220">
        <v>65264</v>
      </c>
      <c r="S114" s="220">
        <v>55475</v>
      </c>
      <c r="T114" s="220">
        <v>80158</v>
      </c>
      <c r="U114" s="220">
        <v>77425</v>
      </c>
      <c r="V114" s="220">
        <v>56316</v>
      </c>
      <c r="W114" s="220">
        <v>49215</v>
      </c>
      <c r="X114" s="220">
        <v>49215</v>
      </c>
      <c r="Y114" s="220">
        <v>36808</v>
      </c>
      <c r="Z114" s="220">
        <v>26512</v>
      </c>
      <c r="AA114" s="220">
        <v>13590</v>
      </c>
      <c r="AB114" s="220">
        <v>7913</v>
      </c>
      <c r="AC114" s="220">
        <v>46806</v>
      </c>
      <c r="AD114" s="220">
        <v>42631</v>
      </c>
      <c r="AE114" s="220">
        <v>42631</v>
      </c>
      <c r="AF114" s="220">
        <v>26205</v>
      </c>
      <c r="AG114" s="220">
        <v>30283</v>
      </c>
      <c r="AH114" s="220">
        <v>70764</v>
      </c>
      <c r="AI114" s="220">
        <v>58164</v>
      </c>
      <c r="AJ114" s="220">
        <v>52018</v>
      </c>
      <c r="AK114" s="220">
        <v>41510</v>
      </c>
      <c r="AL114" s="220">
        <v>41510</v>
      </c>
      <c r="AM114" s="221">
        <v>111948.31280799414</v>
      </c>
      <c r="AN114" s="220">
        <v>105231.31280799414</v>
      </c>
      <c r="AO114" s="220">
        <v>98502.312807994138</v>
      </c>
      <c r="AP114" s="220">
        <v>92212.312807994138</v>
      </c>
      <c r="AQ114" s="220">
        <v>86199.312807994138</v>
      </c>
      <c r="AR114" s="220">
        <v>80718.312807994138</v>
      </c>
      <c r="AS114" s="220">
        <v>80718.312807994138</v>
      </c>
      <c r="AT114" s="220">
        <v>61993.386245715781</v>
      </c>
      <c r="AU114" s="220">
        <v>55727.386245715781</v>
      </c>
      <c r="AV114" s="220">
        <v>49655.386245715781</v>
      </c>
      <c r="AW114" s="220">
        <v>42476.386245715781</v>
      </c>
      <c r="AX114" s="220">
        <v>35877.386245715781</v>
      </c>
      <c r="AY114" s="220">
        <v>32299.386245715781</v>
      </c>
      <c r="AZ114" s="220">
        <v>32299.386245715781</v>
      </c>
      <c r="BA114" s="220">
        <v>69434.386245715781</v>
      </c>
      <c r="BB114" s="220">
        <v>69314.386245715781</v>
      </c>
      <c r="BC114" s="220">
        <v>57605.386245715781</v>
      </c>
      <c r="BD114" s="220">
        <v>54169.386245715781</v>
      </c>
      <c r="BE114" s="220">
        <v>54578.386245715781</v>
      </c>
      <c r="BF114" s="220">
        <v>49872.386245715781</v>
      </c>
      <c r="BG114" s="220">
        <v>49872.386245715781</v>
      </c>
      <c r="BH114" s="220">
        <v>34636.386245715781</v>
      </c>
      <c r="BI114" s="220">
        <v>31411.386245715781</v>
      </c>
      <c r="BJ114" s="220">
        <v>26414.386245715781</v>
      </c>
      <c r="BK114" s="220">
        <v>64681.386245715781</v>
      </c>
      <c r="BL114" s="220">
        <v>59332.386245715781</v>
      </c>
      <c r="BM114" s="220">
        <v>52453.386245715781</v>
      </c>
      <c r="BN114" s="220">
        <v>54604.386245715781</v>
      </c>
      <c r="BO114" s="221">
        <v>36193.386245715781</v>
      </c>
      <c r="BP114" s="220">
        <v>29729.386245715781</v>
      </c>
      <c r="BQ114" s="220">
        <v>28864.386245715781</v>
      </c>
      <c r="BR114" s="220">
        <v>28821.386245715781</v>
      </c>
      <c r="BS114" s="220">
        <v>27022.386245715781</v>
      </c>
      <c r="BT114" s="220">
        <v>30030.386245715781</v>
      </c>
      <c r="BU114" s="220">
        <v>30030.386245715781</v>
      </c>
      <c r="BV114" s="220">
        <v>23509.214796143991</v>
      </c>
      <c r="BW114" s="220">
        <v>198177.21479614399</v>
      </c>
      <c r="BX114" s="220">
        <v>197901.21479614399</v>
      </c>
      <c r="BY114" s="220">
        <v>196974.21479614399</v>
      </c>
      <c r="BZ114" s="220">
        <v>196789.21479614399</v>
      </c>
      <c r="CA114" s="220">
        <v>198564.21479614399</v>
      </c>
      <c r="CB114" s="220">
        <v>198564.21479614399</v>
      </c>
      <c r="CC114" s="220">
        <v>463068.28536202904</v>
      </c>
      <c r="CD114" s="220">
        <v>463216.28536202904</v>
      </c>
      <c r="CE114" s="220">
        <v>462525.28536202904</v>
      </c>
      <c r="CF114" s="220">
        <v>462525.28536202904</v>
      </c>
      <c r="CG114" s="220">
        <v>462525.28536202904</v>
      </c>
      <c r="CH114" s="220">
        <v>462525.28536202904</v>
      </c>
      <c r="CI114" s="220">
        <v>462525.28536202904</v>
      </c>
      <c r="CJ114" s="220">
        <v>710291.38624571578</v>
      </c>
      <c r="CK114" s="220">
        <v>709834.38624571578</v>
      </c>
      <c r="CL114" s="220">
        <v>709834.38624571578</v>
      </c>
      <c r="CM114" s="220">
        <v>709834.38624571578</v>
      </c>
      <c r="CN114" s="220">
        <v>709834.38624571578</v>
      </c>
      <c r="CO114" s="220">
        <v>709834.38624571578</v>
      </c>
      <c r="CP114" s="220">
        <v>709834.38624571578</v>
      </c>
      <c r="CQ114" s="221">
        <v>1094888.3862457159</v>
      </c>
      <c r="CR114" s="220">
        <v>1094888.3862457159</v>
      </c>
      <c r="CS114" s="220">
        <v>1094888.3862457159</v>
      </c>
      <c r="CT114" s="220">
        <v>1094888.3862457159</v>
      </c>
      <c r="CU114" s="220">
        <v>1094888.3862457159</v>
      </c>
      <c r="CV114" s="220">
        <v>1094888.3862457159</v>
      </c>
      <c r="CW114" s="220">
        <v>1094888.3862457159</v>
      </c>
      <c r="CX114" s="220">
        <v>1388650.3862457159</v>
      </c>
      <c r="CY114" s="220">
        <v>1388650.3862457159</v>
      </c>
      <c r="CZ114" s="220">
        <v>1388650.3862457159</v>
      </c>
      <c r="DA114" s="220">
        <v>1388650.3862457159</v>
      </c>
      <c r="DB114" s="220">
        <v>1388650.3862457159</v>
      </c>
      <c r="DC114" s="220">
        <v>1388650.3862457159</v>
      </c>
      <c r="DD114" s="220">
        <v>1388650.3862457159</v>
      </c>
      <c r="DE114" s="220">
        <v>1770655.3862457159</v>
      </c>
      <c r="DF114" s="220">
        <v>1770655.3862457159</v>
      </c>
      <c r="DG114" s="220">
        <v>1770655.3862457159</v>
      </c>
      <c r="DH114" s="220">
        <v>1770655.3862457159</v>
      </c>
      <c r="DI114" s="220">
        <v>1770655.3862457159</v>
      </c>
      <c r="DJ114" s="220">
        <v>1770655.3862457159</v>
      </c>
      <c r="DK114" s="220">
        <v>1770655.3862457159</v>
      </c>
      <c r="DL114" s="220">
        <v>2197864.3862457159</v>
      </c>
      <c r="DM114" s="220">
        <v>2197864.3862457159</v>
      </c>
      <c r="DN114" s="220">
        <v>2197864.3862457159</v>
      </c>
      <c r="DO114" s="220">
        <v>2197864.3862457159</v>
      </c>
      <c r="DP114" s="220">
        <v>2197864.3862457159</v>
      </c>
      <c r="DQ114" s="220">
        <v>2197864.3862457159</v>
      </c>
      <c r="DR114" s="220">
        <v>2197864.3862457159</v>
      </c>
      <c r="DS114" s="220">
        <v>2580669.3862457159</v>
      </c>
      <c r="DT114" s="220">
        <v>2580669.3862457159</v>
      </c>
      <c r="DU114" s="220">
        <v>2580669.3862457159</v>
      </c>
      <c r="DV114" s="220">
        <v>2580669.3862457159</v>
      </c>
      <c r="DW114" s="220">
        <v>2580669.3862457159</v>
      </c>
      <c r="DX114" s="220">
        <v>2580669.3862457159</v>
      </c>
      <c r="DY114" s="220">
        <v>2580669.3862457159</v>
      </c>
      <c r="DZ114" s="221">
        <v>2918956.3862457159</v>
      </c>
      <c r="EA114" s="220">
        <v>2918956.3862457159</v>
      </c>
      <c r="EB114" s="220">
        <v>2918956.3862457159</v>
      </c>
      <c r="EC114" s="220">
        <v>2918956.3862457159</v>
      </c>
      <c r="ED114" s="220">
        <v>2918956.3862457159</v>
      </c>
      <c r="EE114" s="220">
        <v>2918956.3862457159</v>
      </c>
      <c r="EF114" s="220">
        <v>2918956.3862457159</v>
      </c>
      <c r="EG114" s="220">
        <v>3035326.3862457159</v>
      </c>
      <c r="EH114" s="220">
        <v>3035326.3862457159</v>
      </c>
      <c r="EI114" s="220">
        <v>3035326.3862457159</v>
      </c>
      <c r="EJ114" s="220">
        <v>3035326.3862457159</v>
      </c>
      <c r="EK114" s="220">
        <v>3035326.3862457159</v>
      </c>
      <c r="EL114" s="220">
        <v>3035326.3862457159</v>
      </c>
      <c r="EM114" s="220">
        <v>3035326.3862457159</v>
      </c>
      <c r="EN114" s="220">
        <v>3328967.3862457159</v>
      </c>
      <c r="EO114" s="220">
        <v>3328967.3862457159</v>
      </c>
      <c r="EP114" s="220">
        <v>3328967.3862457159</v>
      </c>
      <c r="EQ114" s="220">
        <v>3328967.3862457159</v>
      </c>
      <c r="ER114" s="220">
        <v>3328967.3862457159</v>
      </c>
      <c r="ES114" s="220">
        <v>3328967.3862457159</v>
      </c>
      <c r="ET114" s="220">
        <v>3328967.3862457159</v>
      </c>
      <c r="EU114" s="220">
        <v>3666246.3862457159</v>
      </c>
      <c r="EV114" s="220">
        <v>3666246.3862457159</v>
      </c>
      <c r="EW114" s="220">
        <v>3666246.3862457159</v>
      </c>
      <c r="EX114" s="220">
        <v>3666246.3862457159</v>
      </c>
      <c r="EY114" s="220">
        <v>3666246.3862457159</v>
      </c>
      <c r="EZ114" s="220">
        <v>3666246.3862457159</v>
      </c>
      <c r="FA114" s="220">
        <v>3666246.3862457159</v>
      </c>
      <c r="FB114" s="221">
        <v>3959147.3862457159</v>
      </c>
      <c r="FC114" s="220">
        <v>3959147.3862457159</v>
      </c>
      <c r="FD114" s="220">
        <v>3959147.3862457159</v>
      </c>
      <c r="FE114" s="220">
        <v>3959147.3862457159</v>
      </c>
      <c r="FF114" s="220">
        <v>3959147.3862457159</v>
      </c>
      <c r="FG114" s="220">
        <v>3959147.3862457159</v>
      </c>
      <c r="FH114" s="220">
        <v>3959147.3862457159</v>
      </c>
      <c r="FI114" s="220">
        <v>4296847.3862457154</v>
      </c>
      <c r="FJ114" s="220">
        <v>4296847.3862457154</v>
      </c>
      <c r="FK114" s="220">
        <v>4296847.3862457154</v>
      </c>
      <c r="FL114" s="220">
        <v>4296847.3862457154</v>
      </c>
      <c r="FM114" s="220">
        <v>4296847.3862457154</v>
      </c>
      <c r="FN114" s="220">
        <v>4296847.3862457154</v>
      </c>
      <c r="FO114" s="220">
        <v>4296847.3862457154</v>
      </c>
      <c r="FP114" s="220">
        <v>4724239.3862457154</v>
      </c>
      <c r="FQ114" s="220">
        <v>4724239.3862457154</v>
      </c>
      <c r="FR114" s="220">
        <v>4724239.3862457154</v>
      </c>
      <c r="FS114" s="220">
        <v>4724239.3862457154</v>
      </c>
      <c r="FT114" s="220">
        <v>4724239.3862457154</v>
      </c>
      <c r="FU114" s="220">
        <v>4724239.3862457154</v>
      </c>
      <c r="FV114" s="220">
        <v>4724239.3862457154</v>
      </c>
      <c r="FW114" s="220">
        <v>5107241.3862457154</v>
      </c>
      <c r="FX114" s="220">
        <v>5107241.3862457154</v>
      </c>
      <c r="FY114" s="220">
        <v>5107241.3862457154</v>
      </c>
      <c r="FZ114" s="220">
        <v>5107241.3862457154</v>
      </c>
      <c r="GA114" s="220">
        <v>5107241.3862457154</v>
      </c>
      <c r="GB114" s="220">
        <v>5107241.3862457154</v>
      </c>
      <c r="GC114" s="220">
        <v>5107241.3862457154</v>
      </c>
      <c r="GD114" s="221">
        <v>5404626.3862457154</v>
      </c>
      <c r="GE114" s="194" t="s">
        <v>497</v>
      </c>
      <c r="GF114" s="22"/>
      <c r="GG114" s="21"/>
      <c r="GH114" s="21"/>
      <c r="GI114" s="21"/>
      <c r="GJ114" s="21"/>
      <c r="GK114" s="21"/>
      <c r="GL114" s="21"/>
      <c r="GM114" s="21"/>
    </row>
    <row r="115" spans="1:195" s="35" customFormat="1" ht="17" customHeight="1">
      <c r="A115" s="1">
        <v>1</v>
      </c>
      <c r="B115" s="1">
        <v>25</v>
      </c>
      <c r="C115" s="29" t="s">
        <v>112</v>
      </c>
      <c r="D115" s="33" t="s">
        <v>41</v>
      </c>
      <c r="E115" s="33" t="s">
        <v>113</v>
      </c>
      <c r="F115" s="33" t="s">
        <v>71</v>
      </c>
      <c r="G115" s="33" t="s">
        <v>73</v>
      </c>
      <c r="H115" s="31" t="s">
        <v>114</v>
      </c>
      <c r="I115" s="219">
        <v>72581</v>
      </c>
      <c r="J115" s="220">
        <v>72581</v>
      </c>
      <c r="K115" s="220">
        <v>50514</v>
      </c>
      <c r="L115" s="220">
        <v>40724</v>
      </c>
      <c r="M115" s="220">
        <v>39488</v>
      </c>
      <c r="N115" s="220">
        <v>53524</v>
      </c>
      <c r="O115" s="220">
        <v>57445</v>
      </c>
      <c r="P115" s="220">
        <v>52485</v>
      </c>
      <c r="Q115" s="220">
        <v>52485</v>
      </c>
      <c r="R115" s="220">
        <v>65448</v>
      </c>
      <c r="S115" s="220">
        <v>55659</v>
      </c>
      <c r="T115" s="220">
        <v>35342</v>
      </c>
      <c r="U115" s="220">
        <v>62659</v>
      </c>
      <c r="V115" s="220">
        <v>41550</v>
      </c>
      <c r="W115" s="220">
        <v>34449</v>
      </c>
      <c r="X115" s="220">
        <v>34449</v>
      </c>
      <c r="Y115" s="220">
        <v>33152</v>
      </c>
      <c r="Z115" s="220">
        <v>22856</v>
      </c>
      <c r="AA115" s="220">
        <v>59934</v>
      </c>
      <c r="AB115" s="220">
        <v>55480</v>
      </c>
      <c r="AC115" s="220">
        <v>49373</v>
      </c>
      <c r="AD115" s="220">
        <v>45198</v>
      </c>
      <c r="AE115" s="220">
        <v>45198</v>
      </c>
      <c r="AF115" s="220">
        <v>30575</v>
      </c>
      <c r="AG115" s="220">
        <v>41307</v>
      </c>
      <c r="AH115" s="220">
        <v>32743</v>
      </c>
      <c r="AI115" s="220">
        <v>40143</v>
      </c>
      <c r="AJ115" s="220">
        <v>33997</v>
      </c>
      <c r="AK115" s="220">
        <v>23489</v>
      </c>
      <c r="AL115" s="220">
        <v>23489</v>
      </c>
      <c r="AM115" s="221">
        <v>33927.312807994138</v>
      </c>
      <c r="AN115" s="220">
        <v>27210.312807994138</v>
      </c>
      <c r="AO115" s="220">
        <v>40481.312807994138</v>
      </c>
      <c r="AP115" s="220">
        <v>34191.312807994138</v>
      </c>
      <c r="AQ115" s="220">
        <v>28178.312807994138</v>
      </c>
      <c r="AR115" s="220">
        <v>22697.312807994138</v>
      </c>
      <c r="AS115" s="220">
        <v>22697.312807994138</v>
      </c>
      <c r="AT115" s="220">
        <v>3972.3862457157811</v>
      </c>
      <c r="AU115" s="220">
        <v>17706.386245715781</v>
      </c>
      <c r="AV115" s="220">
        <v>11634.386245715781</v>
      </c>
      <c r="AW115" s="220">
        <v>14455.386245715781</v>
      </c>
      <c r="AX115" s="220">
        <v>7856.3862457157811</v>
      </c>
      <c r="AY115" s="220">
        <v>14278.386245715781</v>
      </c>
      <c r="AZ115" s="220">
        <v>14278.386245715781</v>
      </c>
      <c r="BA115" s="220">
        <v>13413.386245715781</v>
      </c>
      <c r="BB115" s="220">
        <v>13293.386245715781</v>
      </c>
      <c r="BC115" s="220">
        <v>1584.3862457157811</v>
      </c>
      <c r="BD115" s="220">
        <v>18148.386245715781</v>
      </c>
      <c r="BE115" s="220">
        <v>18557.386245715781</v>
      </c>
      <c r="BF115" s="220">
        <v>23851.386245715781</v>
      </c>
      <c r="BG115" s="220">
        <v>23851.386245715781</v>
      </c>
      <c r="BH115" s="220">
        <v>8615.3862457157811</v>
      </c>
      <c r="BI115" s="220">
        <v>25390.386245715781</v>
      </c>
      <c r="BJ115" s="220">
        <v>20393.386245715781</v>
      </c>
      <c r="BK115" s="220">
        <v>23660.386245715781</v>
      </c>
      <c r="BL115" s="220">
        <v>18311.386245715781</v>
      </c>
      <c r="BM115" s="220">
        <v>11432.386245715781</v>
      </c>
      <c r="BN115" s="220">
        <v>8663.3862457157811</v>
      </c>
      <c r="BO115" s="221">
        <v>252.38624571578111</v>
      </c>
      <c r="BP115" s="220">
        <v>-6211.6137542842189</v>
      </c>
      <c r="BQ115" s="220">
        <v>-7076.6137542842189</v>
      </c>
      <c r="BR115" s="220">
        <v>-7119.6137542842189</v>
      </c>
      <c r="BS115" s="220">
        <v>1081.3862457157811</v>
      </c>
      <c r="BT115" s="220">
        <v>4089.3862457157811</v>
      </c>
      <c r="BU115" s="220">
        <v>4089.3862457157811</v>
      </c>
      <c r="BV115" s="220">
        <v>77568.214796143991</v>
      </c>
      <c r="BW115" s="220">
        <v>75236.214796143991</v>
      </c>
      <c r="BX115" s="220">
        <v>74960.214796143991</v>
      </c>
      <c r="BY115" s="220">
        <v>74033.214796143991</v>
      </c>
      <c r="BZ115" s="220">
        <v>93848.214796143991</v>
      </c>
      <c r="CA115" s="220">
        <v>95623.214796143991</v>
      </c>
      <c r="CB115" s="220">
        <v>95623.214796143991</v>
      </c>
      <c r="CC115" s="220">
        <v>100127.28536202904</v>
      </c>
      <c r="CD115" s="220">
        <v>130275.28536202904</v>
      </c>
      <c r="CE115" s="220">
        <v>229584.28536202904</v>
      </c>
      <c r="CF115" s="220">
        <v>229584.28536202904</v>
      </c>
      <c r="CG115" s="220">
        <v>318054.28536202904</v>
      </c>
      <c r="CH115" s="220">
        <v>318054.28536202904</v>
      </c>
      <c r="CI115" s="220">
        <v>318054.28536202904</v>
      </c>
      <c r="CJ115" s="220">
        <v>437350.38624571578</v>
      </c>
      <c r="CK115" s="220">
        <v>416893.38624571578</v>
      </c>
      <c r="CL115" s="220">
        <v>446383.38624571578</v>
      </c>
      <c r="CM115" s="220">
        <v>574173.38624571578</v>
      </c>
      <c r="CN115" s="220">
        <v>721623.38624571578</v>
      </c>
      <c r="CO115" s="220">
        <v>721623.38624571578</v>
      </c>
      <c r="CP115" s="220">
        <v>721623.38624571578</v>
      </c>
      <c r="CQ115" s="221">
        <v>708562.38624571578</v>
      </c>
      <c r="CR115" s="220">
        <v>1023122.3862457158</v>
      </c>
      <c r="CS115" s="220">
        <v>1023122.3862457158</v>
      </c>
      <c r="CT115" s="220">
        <v>1023122.3862457158</v>
      </c>
      <c r="CU115" s="220">
        <v>1023122.3862457158</v>
      </c>
      <c r="CV115" s="220">
        <v>1023122.3862457158</v>
      </c>
      <c r="CW115" s="220">
        <v>1023122.3862457158</v>
      </c>
      <c r="CX115" s="220">
        <v>1007239.3862457158</v>
      </c>
      <c r="CY115" s="220">
        <v>1007239.3862457158</v>
      </c>
      <c r="CZ115" s="220">
        <v>1007239.3862457158</v>
      </c>
      <c r="DA115" s="220">
        <v>1007239.3862457158</v>
      </c>
      <c r="DB115" s="220">
        <v>1243159.3862457159</v>
      </c>
      <c r="DC115" s="220">
        <v>1243159.3862457159</v>
      </c>
      <c r="DD115" s="220">
        <v>1243159.3862457159</v>
      </c>
      <c r="DE115" s="220">
        <v>1571099.3862457159</v>
      </c>
      <c r="DF115" s="220">
        <v>1571099.3862457159</v>
      </c>
      <c r="DG115" s="220">
        <v>1571099.3862457159</v>
      </c>
      <c r="DH115" s="220">
        <v>1571099.3862457159</v>
      </c>
      <c r="DI115" s="220">
        <v>1571099.3862457159</v>
      </c>
      <c r="DJ115" s="220">
        <v>1571099.3862457159</v>
      </c>
      <c r="DK115" s="220">
        <v>1571099.3862457159</v>
      </c>
      <c r="DL115" s="220">
        <v>1900008.3862457159</v>
      </c>
      <c r="DM115" s="220">
        <v>1900008.3862457159</v>
      </c>
      <c r="DN115" s="220">
        <v>1900008.3862457159</v>
      </c>
      <c r="DO115" s="220">
        <v>1900008.3862457159</v>
      </c>
      <c r="DP115" s="220">
        <v>1900008.3862457159</v>
      </c>
      <c r="DQ115" s="220">
        <v>1900008.3862457159</v>
      </c>
      <c r="DR115" s="220">
        <v>1900008.3862457159</v>
      </c>
      <c r="DS115" s="220">
        <v>2238578.3862457159</v>
      </c>
      <c r="DT115" s="220">
        <v>2238578.3862457159</v>
      </c>
      <c r="DU115" s="220">
        <v>2238578.3862457159</v>
      </c>
      <c r="DV115" s="220">
        <v>2238578.3862457159</v>
      </c>
      <c r="DW115" s="220">
        <v>2238578.3862457159</v>
      </c>
      <c r="DX115" s="220">
        <v>2238578.3862457159</v>
      </c>
      <c r="DY115" s="220">
        <v>2238578.3862457159</v>
      </c>
      <c r="DZ115" s="221">
        <v>2537545.3862457159</v>
      </c>
      <c r="EA115" s="220">
        <v>2537545.3862457159</v>
      </c>
      <c r="EB115" s="220">
        <v>2537545.3862457159</v>
      </c>
      <c r="EC115" s="220">
        <v>2537545.3862457159</v>
      </c>
      <c r="ED115" s="220">
        <v>2537545.3862457159</v>
      </c>
      <c r="EE115" s="220">
        <v>2537545.3862457159</v>
      </c>
      <c r="EF115" s="220">
        <v>2537545.3862457159</v>
      </c>
      <c r="EG115" s="220">
        <v>2668660.3862457159</v>
      </c>
      <c r="EH115" s="220">
        <v>2668660.3862457159</v>
      </c>
      <c r="EI115" s="220">
        <v>2668660.3862457159</v>
      </c>
      <c r="EJ115" s="220">
        <v>2668660.3862457159</v>
      </c>
      <c r="EK115" s="220">
        <v>2668660.3862457159</v>
      </c>
      <c r="EL115" s="220">
        <v>2668660.3862457159</v>
      </c>
      <c r="EM115" s="220">
        <v>2668660.3862457159</v>
      </c>
      <c r="EN115" s="220">
        <v>2967216.3862457159</v>
      </c>
      <c r="EO115" s="220">
        <v>2967216.3862457159</v>
      </c>
      <c r="EP115" s="220">
        <v>2967216.3862457159</v>
      </c>
      <c r="EQ115" s="220">
        <v>2967216.3862457159</v>
      </c>
      <c r="ER115" s="220">
        <v>2967216.3862457159</v>
      </c>
      <c r="ES115" s="220">
        <v>2967216.3862457159</v>
      </c>
      <c r="ET115" s="220">
        <v>2967216.3862457159</v>
      </c>
      <c r="EU115" s="220">
        <v>3314325.3862457159</v>
      </c>
      <c r="EV115" s="220">
        <v>3314325.3862457159</v>
      </c>
      <c r="EW115" s="220">
        <v>3314325.3862457159</v>
      </c>
      <c r="EX115" s="220">
        <v>3314325.3862457159</v>
      </c>
      <c r="EY115" s="220">
        <v>3314325.3862457159</v>
      </c>
      <c r="EZ115" s="220">
        <v>3314325.3862457159</v>
      </c>
      <c r="FA115" s="220">
        <v>3314325.3862457159</v>
      </c>
      <c r="FB115" s="221">
        <v>3690781.3862457159</v>
      </c>
      <c r="FC115" s="220">
        <v>3690781.3862457159</v>
      </c>
      <c r="FD115" s="220">
        <v>3690781.3862457159</v>
      </c>
      <c r="FE115" s="220">
        <v>3690781.3862457159</v>
      </c>
      <c r="FF115" s="220">
        <v>3690781.3862457159</v>
      </c>
      <c r="FG115" s="220">
        <v>3690781.3862457159</v>
      </c>
      <c r="FH115" s="220">
        <v>3690781.3862457159</v>
      </c>
      <c r="FI115" s="220">
        <v>4077631.3862457159</v>
      </c>
      <c r="FJ115" s="220">
        <v>4077631.3862457159</v>
      </c>
      <c r="FK115" s="220">
        <v>4077631.3862457159</v>
      </c>
      <c r="FL115" s="220">
        <v>4077631.3862457159</v>
      </c>
      <c r="FM115" s="220">
        <v>4077631.3862457159</v>
      </c>
      <c r="FN115" s="220">
        <v>4077631.3862457159</v>
      </c>
      <c r="FO115" s="220">
        <v>4077631.3862457159</v>
      </c>
      <c r="FP115" s="220">
        <v>4465703.3862457154</v>
      </c>
      <c r="FQ115" s="220">
        <v>4465703.3862457154</v>
      </c>
      <c r="FR115" s="220">
        <v>4465703.3862457154</v>
      </c>
      <c r="FS115" s="220">
        <v>4465703.3862457154</v>
      </c>
      <c r="FT115" s="220">
        <v>4465703.3862457154</v>
      </c>
      <c r="FU115" s="220">
        <v>4465703.3862457154</v>
      </c>
      <c r="FV115" s="220">
        <v>4465703.3862457154</v>
      </c>
      <c r="FW115" s="220">
        <v>4843790.3862457154</v>
      </c>
      <c r="FX115" s="220">
        <v>4843790.3862457154</v>
      </c>
      <c r="FY115" s="220">
        <v>4843790.3862457154</v>
      </c>
      <c r="FZ115" s="220">
        <v>4843790.3862457154</v>
      </c>
      <c r="GA115" s="220">
        <v>4843790.3862457154</v>
      </c>
      <c r="GB115" s="220">
        <v>4843790.3862457154</v>
      </c>
      <c r="GC115" s="220">
        <v>4843790.3862457154</v>
      </c>
      <c r="GD115" s="221">
        <v>5136260.3862457154</v>
      </c>
      <c r="GE115" s="194" t="s">
        <v>498</v>
      </c>
      <c r="GF115" s="22"/>
      <c r="GG115" s="21"/>
      <c r="GH115" s="21"/>
      <c r="GI115" s="21"/>
      <c r="GJ115" s="21"/>
      <c r="GK115" s="21"/>
      <c r="GL115" s="21"/>
      <c r="GM115" s="21"/>
    </row>
    <row r="116" spans="1:195" s="35" customFormat="1" ht="17" customHeight="1">
      <c r="A116" s="1">
        <v>1</v>
      </c>
      <c r="B116" s="1">
        <v>26</v>
      </c>
      <c r="C116" s="29" t="s">
        <v>115</v>
      </c>
      <c r="D116" s="33" t="s">
        <v>41</v>
      </c>
      <c r="E116" s="33" t="s">
        <v>116</v>
      </c>
      <c r="F116" s="33" t="s">
        <v>71</v>
      </c>
      <c r="G116" s="33" t="s">
        <v>73</v>
      </c>
      <c r="H116" s="31" t="s">
        <v>117</v>
      </c>
      <c r="I116" s="219">
        <v>90138</v>
      </c>
      <c r="J116" s="220">
        <v>90138</v>
      </c>
      <c r="K116" s="220">
        <v>68071</v>
      </c>
      <c r="L116" s="220">
        <v>58281</v>
      </c>
      <c r="M116" s="220">
        <v>56711.666666666664</v>
      </c>
      <c r="N116" s="220">
        <v>50747.666666666664</v>
      </c>
      <c r="O116" s="220">
        <v>45347.333333333336</v>
      </c>
      <c r="P116" s="220">
        <v>40387.333333333336</v>
      </c>
      <c r="Q116" s="220">
        <v>40387.333333333336</v>
      </c>
      <c r="R116" s="220">
        <v>33350.333333333336</v>
      </c>
      <c r="S116" s="220">
        <v>57447.666666666672</v>
      </c>
      <c r="T116" s="220">
        <v>37130.666666666664</v>
      </c>
      <c r="U116" s="220">
        <v>34259</v>
      </c>
      <c r="V116" s="220">
        <v>33150</v>
      </c>
      <c r="W116" s="220">
        <v>26049</v>
      </c>
      <c r="X116" s="220">
        <v>26049</v>
      </c>
      <c r="Y116" s="220">
        <v>58752</v>
      </c>
      <c r="Z116" s="220">
        <v>48456</v>
      </c>
      <c r="AA116" s="220">
        <v>35534</v>
      </c>
      <c r="AB116" s="220">
        <v>29782.666666666664</v>
      </c>
      <c r="AC116" s="220">
        <v>39675.666666666664</v>
      </c>
      <c r="AD116" s="220">
        <v>35500.666666666664</v>
      </c>
      <c r="AE116" s="220">
        <v>35500.666666666664</v>
      </c>
      <c r="AF116" s="220">
        <v>109093.66666666667</v>
      </c>
      <c r="AG116" s="220">
        <v>99825.666666666672</v>
      </c>
      <c r="AH116" s="220">
        <v>91261.666666666672</v>
      </c>
      <c r="AI116" s="220">
        <v>78661.666666666672</v>
      </c>
      <c r="AJ116" s="220">
        <v>72515.666666666672</v>
      </c>
      <c r="AK116" s="220">
        <v>62007.666666666672</v>
      </c>
      <c r="AL116" s="220">
        <v>62007.666666666672</v>
      </c>
      <c r="AM116" s="221">
        <v>88932.312807994153</v>
      </c>
      <c r="AN116" s="220">
        <v>82215.312807994153</v>
      </c>
      <c r="AO116" s="220">
        <v>75486.312807994153</v>
      </c>
      <c r="AP116" s="220">
        <v>69196.312807994153</v>
      </c>
      <c r="AQ116" s="220">
        <v>63183.312807994153</v>
      </c>
      <c r="AR116" s="220">
        <v>57702.312807994153</v>
      </c>
      <c r="AS116" s="220">
        <v>57702.312807994153</v>
      </c>
      <c r="AT116" s="220">
        <v>74977.386245715825</v>
      </c>
      <c r="AU116" s="220">
        <v>68711.386245715825</v>
      </c>
      <c r="AV116" s="220">
        <v>62639.386245715825</v>
      </c>
      <c r="AW116" s="220">
        <v>55460.386245715817</v>
      </c>
      <c r="AX116" s="220">
        <v>58861.386245715825</v>
      </c>
      <c r="AY116" s="220">
        <v>55283.386245715817</v>
      </c>
      <c r="AZ116" s="220">
        <v>55283.386245715817</v>
      </c>
      <c r="BA116" s="220">
        <v>72418.386245715825</v>
      </c>
      <c r="BB116" s="220">
        <v>72298.386245715825</v>
      </c>
      <c r="BC116" s="220">
        <v>59198.386245715825</v>
      </c>
      <c r="BD116" s="220">
        <v>55762.386245715817</v>
      </c>
      <c r="BE116" s="220">
        <v>56171.386245715817</v>
      </c>
      <c r="BF116" s="220">
        <v>51465.386245715817</v>
      </c>
      <c r="BG116" s="220">
        <v>51465.386245715817</v>
      </c>
      <c r="BH116" s="220">
        <v>62229.386245715825</v>
      </c>
      <c r="BI116" s="220">
        <v>59004.386245715825</v>
      </c>
      <c r="BJ116" s="220">
        <v>62007.386245715825</v>
      </c>
      <c r="BK116" s="220">
        <v>55274.386245715817</v>
      </c>
      <c r="BL116" s="220">
        <v>49575.719579049153</v>
      </c>
      <c r="BM116" s="220">
        <v>42696.719579049153</v>
      </c>
      <c r="BN116" s="220">
        <v>44847.719579049153</v>
      </c>
      <c r="BO116" s="221">
        <v>44436.719579049153</v>
      </c>
      <c r="BP116" s="220">
        <v>37972.719579049153</v>
      </c>
      <c r="BQ116" s="220">
        <v>37107.719579049153</v>
      </c>
      <c r="BR116" s="220">
        <v>37064.719579049153</v>
      </c>
      <c r="BS116" s="220">
        <v>53265.719579049153</v>
      </c>
      <c r="BT116" s="220">
        <v>56273.719579049153</v>
      </c>
      <c r="BU116" s="220">
        <v>56273.719579049153</v>
      </c>
      <c r="BV116" s="220">
        <v>153752.54812947739</v>
      </c>
      <c r="BW116" s="220">
        <v>151420.54812947739</v>
      </c>
      <c r="BX116" s="220">
        <v>151144.54812947739</v>
      </c>
      <c r="BY116" s="220">
        <v>150217.54812947739</v>
      </c>
      <c r="BZ116" s="220">
        <v>210032.54812947736</v>
      </c>
      <c r="CA116" s="220">
        <v>211807.54812947736</v>
      </c>
      <c r="CB116" s="220">
        <v>211807.54812947736</v>
      </c>
      <c r="CC116" s="220">
        <v>396311.61869536241</v>
      </c>
      <c r="CD116" s="220">
        <v>396459.61869536241</v>
      </c>
      <c r="CE116" s="220">
        <v>395768.61869536241</v>
      </c>
      <c r="CF116" s="220">
        <v>395768.61869536241</v>
      </c>
      <c r="CG116" s="220">
        <v>474408.61869536241</v>
      </c>
      <c r="CH116" s="220">
        <v>474408.61869536241</v>
      </c>
      <c r="CI116" s="220">
        <v>474408.61869536241</v>
      </c>
      <c r="CJ116" s="220">
        <v>633534.71957904915</v>
      </c>
      <c r="CK116" s="220">
        <v>633077.71957904915</v>
      </c>
      <c r="CL116" s="220">
        <v>633077.71957904915</v>
      </c>
      <c r="CM116" s="220">
        <v>829677.71957904904</v>
      </c>
      <c r="CN116" s="220">
        <v>829677.71957904904</v>
      </c>
      <c r="CO116" s="220">
        <v>829677.71957904904</v>
      </c>
      <c r="CP116" s="220">
        <v>829677.71957904904</v>
      </c>
      <c r="CQ116" s="221">
        <v>973896.71957904904</v>
      </c>
      <c r="CR116" s="220">
        <v>973896.71957904904</v>
      </c>
      <c r="CS116" s="220">
        <v>973896.71957904904</v>
      </c>
      <c r="CT116" s="220">
        <v>1091856.7195790489</v>
      </c>
      <c r="CU116" s="220">
        <v>1091856.7195790489</v>
      </c>
      <c r="CV116" s="220">
        <v>1091856.7195790489</v>
      </c>
      <c r="CW116" s="220">
        <v>1091856.7195790489</v>
      </c>
      <c r="CX116" s="220">
        <v>1374805.7195790492</v>
      </c>
      <c r="CY116" s="220">
        <v>1374805.7195790492</v>
      </c>
      <c r="CZ116" s="220">
        <v>1374805.7195790492</v>
      </c>
      <c r="DA116" s="220">
        <v>1374805.7195790492</v>
      </c>
      <c r="DB116" s="220">
        <v>1374805.7195790492</v>
      </c>
      <c r="DC116" s="220">
        <v>1374805.7195790492</v>
      </c>
      <c r="DD116" s="220">
        <v>1374805.7195790492</v>
      </c>
      <c r="DE116" s="220">
        <v>1781385.7195790492</v>
      </c>
      <c r="DF116" s="220">
        <v>1781385.7195790492</v>
      </c>
      <c r="DG116" s="220">
        <v>1781385.7195790492</v>
      </c>
      <c r="DH116" s="220">
        <v>1781385.7195790492</v>
      </c>
      <c r="DI116" s="220">
        <v>1781385.7195790492</v>
      </c>
      <c r="DJ116" s="220">
        <v>1781385.7195790492</v>
      </c>
      <c r="DK116" s="220">
        <v>1781385.7195790492</v>
      </c>
      <c r="DL116" s="220">
        <v>2192866.7195790489</v>
      </c>
      <c r="DM116" s="220">
        <v>2192866.7195790489</v>
      </c>
      <c r="DN116" s="220">
        <v>2192866.7195790489</v>
      </c>
      <c r="DO116" s="220">
        <v>2192866.7195790489</v>
      </c>
      <c r="DP116" s="220">
        <v>2192866.7195790489</v>
      </c>
      <c r="DQ116" s="220">
        <v>2192866.7195790489</v>
      </c>
      <c r="DR116" s="220">
        <v>2192866.7195790489</v>
      </c>
      <c r="DS116" s="220">
        <v>2564858.7195790489</v>
      </c>
      <c r="DT116" s="220">
        <v>2564858.7195790489</v>
      </c>
      <c r="DU116" s="220">
        <v>2564858.7195790489</v>
      </c>
      <c r="DV116" s="220">
        <v>2564858.7195790489</v>
      </c>
      <c r="DW116" s="220">
        <v>2564858.7195790489</v>
      </c>
      <c r="DX116" s="220">
        <v>2564858.7195790489</v>
      </c>
      <c r="DY116" s="220">
        <v>2564858.7195790489</v>
      </c>
      <c r="DZ116" s="221">
        <v>2907077.7195790489</v>
      </c>
      <c r="EA116" s="220">
        <v>2907077.7195790489</v>
      </c>
      <c r="EB116" s="220">
        <v>2907077.7195790489</v>
      </c>
      <c r="EC116" s="220">
        <v>2907077.7195790489</v>
      </c>
      <c r="ED116" s="220">
        <v>2907077.7195790489</v>
      </c>
      <c r="EE116" s="220">
        <v>2907077.7195790489</v>
      </c>
      <c r="EF116" s="220">
        <v>2907077.7195790489</v>
      </c>
      <c r="EG116" s="220">
        <v>3059818.7195790489</v>
      </c>
      <c r="EH116" s="220">
        <v>3059818.7195790489</v>
      </c>
      <c r="EI116" s="220">
        <v>3059818.7195790489</v>
      </c>
      <c r="EJ116" s="220">
        <v>3059818.7195790489</v>
      </c>
      <c r="EK116" s="220">
        <v>3059818.7195790489</v>
      </c>
      <c r="EL116" s="220">
        <v>3059818.7195790489</v>
      </c>
      <c r="EM116" s="220">
        <v>3059818.7195790489</v>
      </c>
      <c r="EN116" s="220">
        <v>3336748.7195790489</v>
      </c>
      <c r="EO116" s="220">
        <v>3336748.7195790489</v>
      </c>
      <c r="EP116" s="220">
        <v>3336748.7195790489</v>
      </c>
      <c r="EQ116" s="220">
        <v>3336748.7195790489</v>
      </c>
      <c r="ER116" s="220">
        <v>3336748.7195790489</v>
      </c>
      <c r="ES116" s="220">
        <v>3336748.7195790489</v>
      </c>
      <c r="ET116" s="220">
        <v>3336748.7195790489</v>
      </c>
      <c r="EU116" s="220">
        <v>3648469.7195790489</v>
      </c>
      <c r="EV116" s="220">
        <v>3648469.7195790489</v>
      </c>
      <c r="EW116" s="220">
        <v>3648469.7195790489</v>
      </c>
      <c r="EX116" s="220">
        <v>3648469.7195790489</v>
      </c>
      <c r="EY116" s="220">
        <v>3648469.7195790489</v>
      </c>
      <c r="EZ116" s="220">
        <v>3648469.7195790489</v>
      </c>
      <c r="FA116" s="220">
        <v>3648469.7195790489</v>
      </c>
      <c r="FB116" s="221">
        <v>3977741.7195790489</v>
      </c>
      <c r="FC116" s="220">
        <v>3977741.7195790489</v>
      </c>
      <c r="FD116" s="220">
        <v>3977741.7195790489</v>
      </c>
      <c r="FE116" s="220">
        <v>3977741.7195790489</v>
      </c>
      <c r="FF116" s="220">
        <v>3977741.7195790489</v>
      </c>
      <c r="FG116" s="220">
        <v>3977741.7195790489</v>
      </c>
      <c r="FH116" s="220">
        <v>3977741.7195790489</v>
      </c>
      <c r="FI116" s="220">
        <v>4317407.7195790494</v>
      </c>
      <c r="FJ116" s="220">
        <v>4317407.7195790494</v>
      </c>
      <c r="FK116" s="220">
        <v>4317407.7195790494</v>
      </c>
      <c r="FL116" s="220">
        <v>4317407.7195790494</v>
      </c>
      <c r="FM116" s="220">
        <v>4317407.7195790494</v>
      </c>
      <c r="FN116" s="220">
        <v>4317407.7195790494</v>
      </c>
      <c r="FO116" s="220">
        <v>4317407.7195790494</v>
      </c>
      <c r="FP116" s="220">
        <v>4716954.2785790488</v>
      </c>
      <c r="FQ116" s="220">
        <v>4716954.2785790488</v>
      </c>
      <c r="FR116" s="220">
        <v>4716954.2785790488</v>
      </c>
      <c r="FS116" s="220">
        <v>4716954.2785790488</v>
      </c>
      <c r="FT116" s="220">
        <v>4716954.2785790488</v>
      </c>
      <c r="FU116" s="220">
        <v>4716954.2785790488</v>
      </c>
      <c r="FV116" s="220">
        <v>4716954.2785790488</v>
      </c>
      <c r="FW116" s="220">
        <v>5113134.376579049</v>
      </c>
      <c r="FX116" s="220">
        <v>5113134.376579049</v>
      </c>
      <c r="FY116" s="220">
        <v>5113134.376579049</v>
      </c>
      <c r="FZ116" s="220">
        <v>5113134.376579049</v>
      </c>
      <c r="GA116" s="220">
        <v>5113134.376579049</v>
      </c>
      <c r="GB116" s="220">
        <v>5113134.376579049</v>
      </c>
      <c r="GC116" s="220">
        <v>5113134.376579049</v>
      </c>
      <c r="GD116" s="221">
        <v>5397946.8065790487</v>
      </c>
      <c r="GE116" s="194" t="s">
        <v>499</v>
      </c>
      <c r="GF116" s="22"/>
      <c r="GG116" s="21"/>
      <c r="GH116" s="21"/>
      <c r="GI116" s="21"/>
      <c r="GJ116" s="21"/>
      <c r="GK116" s="21"/>
      <c r="GL116" s="21"/>
      <c r="GM116" s="21"/>
    </row>
    <row r="117" spans="1:195" s="35" customFormat="1" ht="17" customHeight="1">
      <c r="A117" s="1">
        <v>1</v>
      </c>
      <c r="B117" s="1">
        <v>27</v>
      </c>
      <c r="C117" s="29" t="s">
        <v>118</v>
      </c>
      <c r="D117" s="33" t="s">
        <v>41</v>
      </c>
      <c r="E117" s="33" t="s">
        <v>119</v>
      </c>
      <c r="F117" s="33" t="s">
        <v>71</v>
      </c>
      <c r="G117" s="33" t="s">
        <v>73</v>
      </c>
      <c r="H117" s="31" t="s">
        <v>120</v>
      </c>
      <c r="I117" s="219">
        <v>66379</v>
      </c>
      <c r="J117" s="220">
        <v>66379</v>
      </c>
      <c r="K117" s="220">
        <v>44312</v>
      </c>
      <c r="L117" s="220">
        <v>34522</v>
      </c>
      <c r="M117" s="220">
        <v>33286</v>
      </c>
      <c r="N117" s="220">
        <v>47322</v>
      </c>
      <c r="O117" s="220">
        <v>42473</v>
      </c>
      <c r="P117" s="220">
        <v>37300</v>
      </c>
      <c r="Q117" s="220">
        <v>37300</v>
      </c>
      <c r="R117" s="220">
        <v>47639</v>
      </c>
      <c r="S117" s="220">
        <v>61850</v>
      </c>
      <c r="T117" s="220">
        <v>41533</v>
      </c>
      <c r="U117" s="220">
        <v>62849</v>
      </c>
      <c r="V117" s="220">
        <v>41740</v>
      </c>
      <c r="W117" s="220">
        <v>34639</v>
      </c>
      <c r="X117" s="220">
        <v>34639</v>
      </c>
      <c r="Y117" s="220">
        <v>43342</v>
      </c>
      <c r="Z117" s="220">
        <v>33046</v>
      </c>
      <c r="AA117" s="220">
        <v>40124</v>
      </c>
      <c r="AB117" s="220">
        <v>35191</v>
      </c>
      <c r="AC117" s="220">
        <v>45084</v>
      </c>
      <c r="AD117" s="220">
        <v>40909</v>
      </c>
      <c r="AE117" s="220">
        <v>40909</v>
      </c>
      <c r="AF117" s="220">
        <v>54943</v>
      </c>
      <c r="AG117" s="220">
        <v>44020</v>
      </c>
      <c r="AH117" s="220">
        <v>51452</v>
      </c>
      <c r="AI117" s="220">
        <v>38852</v>
      </c>
      <c r="AJ117" s="220">
        <v>44706</v>
      </c>
      <c r="AK117" s="220">
        <v>34198</v>
      </c>
      <c r="AL117" s="220">
        <v>34198</v>
      </c>
      <c r="AM117" s="221">
        <v>34636.312807994138</v>
      </c>
      <c r="AN117" s="220">
        <v>27919.312807994138</v>
      </c>
      <c r="AO117" s="220">
        <v>45190.312807994138</v>
      </c>
      <c r="AP117" s="220">
        <v>38900.312807994138</v>
      </c>
      <c r="AQ117" s="220">
        <v>32887.312807994138</v>
      </c>
      <c r="AR117" s="220">
        <v>39406.312807994138</v>
      </c>
      <c r="AS117" s="220">
        <v>39406.312807994138</v>
      </c>
      <c r="AT117" s="220">
        <v>40681.386245715781</v>
      </c>
      <c r="AU117" s="220">
        <v>34415.386245715781</v>
      </c>
      <c r="AV117" s="220">
        <v>44343.386245715781</v>
      </c>
      <c r="AW117" s="220">
        <v>37164.386245715781</v>
      </c>
      <c r="AX117" s="220">
        <v>34565.386245715781</v>
      </c>
      <c r="AY117" s="220">
        <v>30987.386245715781</v>
      </c>
      <c r="AZ117" s="220">
        <v>30987.386245715781</v>
      </c>
      <c r="BA117" s="220">
        <v>40122.386245715781</v>
      </c>
      <c r="BB117" s="220">
        <v>40002.386245715781</v>
      </c>
      <c r="BC117" s="220">
        <v>28293.386245715781</v>
      </c>
      <c r="BD117" s="220">
        <v>40857.386245715781</v>
      </c>
      <c r="BE117" s="220">
        <v>41266.386245715781</v>
      </c>
      <c r="BF117" s="220">
        <v>36560.386245715781</v>
      </c>
      <c r="BG117" s="220">
        <v>36560.386245715781</v>
      </c>
      <c r="BH117" s="220">
        <v>41324.386245715781</v>
      </c>
      <c r="BI117" s="220">
        <v>38099.386245715781</v>
      </c>
      <c r="BJ117" s="220">
        <v>45102.386245715781</v>
      </c>
      <c r="BK117" s="220">
        <v>38369.386245715781</v>
      </c>
      <c r="BL117" s="220">
        <v>41020.386245715781</v>
      </c>
      <c r="BM117" s="220">
        <v>34141.386245715781</v>
      </c>
      <c r="BN117" s="220">
        <v>9567.3862457157811</v>
      </c>
      <c r="BO117" s="221">
        <v>-8843.6137542842189</v>
      </c>
      <c r="BP117" s="220">
        <v>-11307.613754284219</v>
      </c>
      <c r="BQ117" s="220">
        <v>-12172.613754284219</v>
      </c>
      <c r="BR117" s="220">
        <v>-8215.6137542842189</v>
      </c>
      <c r="BS117" s="220">
        <v>1985.3862457157811</v>
      </c>
      <c r="BT117" s="220">
        <v>4993.3862457157811</v>
      </c>
      <c r="BU117" s="220">
        <v>4993.3862457157811</v>
      </c>
      <c r="BV117" s="220">
        <v>18472.214796143991</v>
      </c>
      <c r="BW117" s="220">
        <v>16140.214796143991</v>
      </c>
      <c r="BX117" s="220">
        <v>75864.214796143991</v>
      </c>
      <c r="BY117" s="220">
        <v>74937.214796143991</v>
      </c>
      <c r="BZ117" s="220">
        <v>382752.21479614399</v>
      </c>
      <c r="CA117" s="220">
        <v>384527.21479614399</v>
      </c>
      <c r="CB117" s="220">
        <v>384527.21479614399</v>
      </c>
      <c r="CC117" s="220">
        <v>151031.28536202904</v>
      </c>
      <c r="CD117" s="220">
        <v>151179.28536202904</v>
      </c>
      <c r="CE117" s="220">
        <v>222488.28536202904</v>
      </c>
      <c r="CF117" s="220">
        <v>415156.28536202904</v>
      </c>
      <c r="CG117" s="220">
        <v>415156.28536202904</v>
      </c>
      <c r="CH117" s="220">
        <v>415156.28536202904</v>
      </c>
      <c r="CI117" s="220">
        <v>415156.28536202904</v>
      </c>
      <c r="CJ117" s="220">
        <v>396254.38624571578</v>
      </c>
      <c r="CK117" s="220">
        <v>395797.38624571578</v>
      </c>
      <c r="CL117" s="220">
        <v>572737.38624571578</v>
      </c>
      <c r="CM117" s="220">
        <v>572737.38624571578</v>
      </c>
      <c r="CN117" s="220">
        <v>572737.38624571578</v>
      </c>
      <c r="CO117" s="220">
        <v>572737.38624571578</v>
      </c>
      <c r="CP117" s="220">
        <v>572737.38624571578</v>
      </c>
      <c r="CQ117" s="221">
        <v>968604.38624571578</v>
      </c>
      <c r="CR117" s="220">
        <v>968604.38624571578</v>
      </c>
      <c r="CS117" s="220">
        <v>968604.38624571578</v>
      </c>
      <c r="CT117" s="220">
        <v>968604.38624571578</v>
      </c>
      <c r="CU117" s="220">
        <v>968604.38624571578</v>
      </c>
      <c r="CV117" s="220">
        <v>968604.38624571578</v>
      </c>
      <c r="CW117" s="220">
        <v>968604.38624571578</v>
      </c>
      <c r="CX117" s="220">
        <v>952721.38624571578</v>
      </c>
      <c r="CY117" s="220">
        <v>952721.38624571578</v>
      </c>
      <c r="CZ117" s="220">
        <v>2014361.3862457159</v>
      </c>
      <c r="DA117" s="220">
        <v>2014361.3862457159</v>
      </c>
      <c r="DB117" s="220">
        <v>2014361.3862457159</v>
      </c>
      <c r="DC117" s="220">
        <v>2014361.3862457159</v>
      </c>
      <c r="DD117" s="220">
        <v>2014361.3862457159</v>
      </c>
      <c r="DE117" s="220">
        <v>2391451.3862457159</v>
      </c>
      <c r="DF117" s="220">
        <v>2391451.3862457159</v>
      </c>
      <c r="DG117" s="220">
        <v>2391451.3862457159</v>
      </c>
      <c r="DH117" s="220">
        <v>2391451.3862457159</v>
      </c>
      <c r="DI117" s="220">
        <v>2391451.3862457159</v>
      </c>
      <c r="DJ117" s="220">
        <v>2391451.3862457159</v>
      </c>
      <c r="DK117" s="220">
        <v>2391451.3862457159</v>
      </c>
      <c r="DL117" s="220">
        <v>2376310.3862457159</v>
      </c>
      <c r="DM117" s="220">
        <v>2376310.3862457159</v>
      </c>
      <c r="DN117" s="220">
        <v>2376310.3862457159</v>
      </c>
      <c r="DO117" s="220">
        <v>2376310.3862457159</v>
      </c>
      <c r="DP117" s="220">
        <v>2376310.3862457159</v>
      </c>
      <c r="DQ117" s="220">
        <v>2376310.3862457159</v>
      </c>
      <c r="DR117" s="220">
        <v>2376310.3862457159</v>
      </c>
      <c r="DS117" s="220">
        <v>3147400.3862457159</v>
      </c>
      <c r="DT117" s="220">
        <v>3147400.3862457159</v>
      </c>
      <c r="DU117" s="220">
        <v>3147400.3862457159</v>
      </c>
      <c r="DV117" s="220">
        <v>3147400.3862457159</v>
      </c>
      <c r="DW117" s="220">
        <v>3147400.3862457159</v>
      </c>
      <c r="DX117" s="220">
        <v>3147400.3862457159</v>
      </c>
      <c r="DY117" s="220">
        <v>3147400.3862457159</v>
      </c>
      <c r="DZ117" s="221">
        <v>4114807.3862457159</v>
      </c>
      <c r="EA117" s="220">
        <v>4114807.3862457159</v>
      </c>
      <c r="EB117" s="220">
        <v>4114807.3862457159</v>
      </c>
      <c r="EC117" s="220">
        <v>4114807.3862457159</v>
      </c>
      <c r="ED117" s="220">
        <v>4114807.3862457159</v>
      </c>
      <c r="EE117" s="220">
        <v>4114807.3862457159</v>
      </c>
      <c r="EF117" s="220">
        <v>4114807.3862457159</v>
      </c>
      <c r="EG117" s="220">
        <v>4098472.3862457159</v>
      </c>
      <c r="EH117" s="220">
        <v>4098472.3862457159</v>
      </c>
      <c r="EI117" s="220">
        <v>4098472.3862457159</v>
      </c>
      <c r="EJ117" s="220">
        <v>4098472.3862457159</v>
      </c>
      <c r="EK117" s="220">
        <v>4098472.3862457159</v>
      </c>
      <c r="EL117" s="220">
        <v>4098472.3862457159</v>
      </c>
      <c r="EM117" s="220">
        <v>4098472.3862457159</v>
      </c>
      <c r="EN117" s="220">
        <v>4082468.3862457159</v>
      </c>
      <c r="EO117" s="220">
        <v>4082468.3862457159</v>
      </c>
      <c r="EP117" s="220">
        <v>4082468.3862457159</v>
      </c>
      <c r="EQ117" s="220">
        <v>4082468.3862457159</v>
      </c>
      <c r="ER117" s="220">
        <v>4082468.3862457159</v>
      </c>
      <c r="ES117" s="220">
        <v>4082468.3862457159</v>
      </c>
      <c r="ET117" s="220">
        <v>4082468.3862457159</v>
      </c>
      <c r="EU117" s="220">
        <v>4655667.3862457154</v>
      </c>
      <c r="EV117" s="220">
        <v>4655667.3862457154</v>
      </c>
      <c r="EW117" s="220">
        <v>4655667.3862457154</v>
      </c>
      <c r="EX117" s="220">
        <v>4655667.3862457154</v>
      </c>
      <c r="EY117" s="220">
        <v>4655667.3862457154</v>
      </c>
      <c r="EZ117" s="220">
        <v>4655667.3862457154</v>
      </c>
      <c r="FA117" s="220">
        <v>4655667.3862457154</v>
      </c>
      <c r="FB117" s="221">
        <v>4638923.3862457154</v>
      </c>
      <c r="FC117" s="220">
        <v>4638923.3862457154</v>
      </c>
      <c r="FD117" s="220">
        <v>4638923.3862457154</v>
      </c>
      <c r="FE117" s="220">
        <v>4638923.3862457154</v>
      </c>
      <c r="FF117" s="220">
        <v>4638923.3862457154</v>
      </c>
      <c r="FG117" s="220">
        <v>4638923.3862457154</v>
      </c>
      <c r="FH117" s="220">
        <v>4638923.3862457154</v>
      </c>
      <c r="FI117" s="220">
        <v>5015943.3862457154</v>
      </c>
      <c r="FJ117" s="220">
        <v>5015943.3862457154</v>
      </c>
      <c r="FK117" s="220">
        <v>5015943.3862457154</v>
      </c>
      <c r="FL117" s="220">
        <v>5015943.3862457154</v>
      </c>
      <c r="FM117" s="220">
        <v>5015943.3862457154</v>
      </c>
      <c r="FN117" s="220">
        <v>5015943.3862457154</v>
      </c>
      <c r="FO117" s="220">
        <v>5015943.3862457154</v>
      </c>
      <c r="FP117" s="220">
        <v>5000985.3862457154</v>
      </c>
      <c r="FQ117" s="220">
        <v>5000985.3862457154</v>
      </c>
      <c r="FR117" s="220">
        <v>5000985.3862457154</v>
      </c>
      <c r="FS117" s="220">
        <v>5000985.3862457154</v>
      </c>
      <c r="FT117" s="220">
        <v>5000985.3862457154</v>
      </c>
      <c r="FU117" s="220">
        <v>5000985.3862457154</v>
      </c>
      <c r="FV117" s="220">
        <v>5000985.3862457154</v>
      </c>
      <c r="FW117" s="220">
        <v>5280772.3862457154</v>
      </c>
      <c r="FX117" s="220">
        <v>5280772.3862457154</v>
      </c>
      <c r="FY117" s="220">
        <v>5280772.3862457154</v>
      </c>
      <c r="FZ117" s="220">
        <v>5280772.3862457154</v>
      </c>
      <c r="GA117" s="220">
        <v>5280772.3862457154</v>
      </c>
      <c r="GB117" s="220">
        <v>5280772.3862457154</v>
      </c>
      <c r="GC117" s="220">
        <v>5280772.3862457154</v>
      </c>
      <c r="GD117" s="221">
        <v>5689236.3862457154</v>
      </c>
      <c r="GE117" s="194" t="s">
        <v>500</v>
      </c>
      <c r="GF117" s="22"/>
      <c r="GG117" s="21"/>
      <c r="GH117" s="21"/>
      <c r="GI117" s="21"/>
      <c r="GJ117" s="21"/>
      <c r="GK117" s="21"/>
      <c r="GL117" s="21"/>
      <c r="GM117" s="21"/>
    </row>
    <row r="118" spans="1:195" s="35" customFormat="1" ht="17" customHeight="1">
      <c r="A118" s="1">
        <v>1</v>
      </c>
      <c r="B118" s="1">
        <v>28</v>
      </c>
      <c r="C118" s="29" t="s">
        <v>121</v>
      </c>
      <c r="D118" s="33" t="s">
        <v>41</v>
      </c>
      <c r="E118" s="33" t="s">
        <v>122</v>
      </c>
      <c r="F118" s="33" t="s">
        <v>71</v>
      </c>
      <c r="G118" s="33" t="s">
        <v>73</v>
      </c>
      <c r="H118" s="31" t="s">
        <v>120</v>
      </c>
      <c r="I118" s="219">
        <v>64628</v>
      </c>
      <c r="J118" s="220">
        <v>64628</v>
      </c>
      <c r="K118" s="220">
        <v>42561</v>
      </c>
      <c r="L118" s="220">
        <v>32771</v>
      </c>
      <c r="M118" s="220">
        <v>31535</v>
      </c>
      <c r="N118" s="220">
        <v>55571</v>
      </c>
      <c r="O118" s="220">
        <v>49793</v>
      </c>
      <c r="P118" s="220">
        <v>44833</v>
      </c>
      <c r="Q118" s="220">
        <v>44833</v>
      </c>
      <c r="R118" s="220">
        <v>54750</v>
      </c>
      <c r="S118" s="220">
        <v>64806</v>
      </c>
      <c r="T118" s="220">
        <v>44489</v>
      </c>
      <c r="U118" s="220">
        <v>61488</v>
      </c>
      <c r="V118" s="220">
        <v>40379</v>
      </c>
      <c r="W118" s="220">
        <v>33278</v>
      </c>
      <c r="X118" s="220">
        <v>33278</v>
      </c>
      <c r="Y118" s="220">
        <v>41981</v>
      </c>
      <c r="Z118" s="220">
        <v>31685</v>
      </c>
      <c r="AA118" s="220">
        <v>38763</v>
      </c>
      <c r="AB118" s="220">
        <v>39802</v>
      </c>
      <c r="AC118" s="220">
        <v>53695</v>
      </c>
      <c r="AD118" s="220">
        <v>49520</v>
      </c>
      <c r="AE118" s="220">
        <v>49520</v>
      </c>
      <c r="AF118" s="220">
        <v>53582</v>
      </c>
      <c r="AG118" s="220">
        <v>42659</v>
      </c>
      <c r="AH118" s="220">
        <v>58141</v>
      </c>
      <c r="AI118" s="220">
        <v>45541</v>
      </c>
      <c r="AJ118" s="220">
        <v>49395</v>
      </c>
      <c r="AK118" s="220">
        <v>38887</v>
      </c>
      <c r="AL118" s="220">
        <v>38887</v>
      </c>
      <c r="AM118" s="221">
        <v>39325.312807994138</v>
      </c>
      <c r="AN118" s="220">
        <v>32608.312807994138</v>
      </c>
      <c r="AO118" s="220">
        <v>55879.312807994138</v>
      </c>
      <c r="AP118" s="220">
        <v>49589.312807994138</v>
      </c>
      <c r="AQ118" s="220">
        <v>43576.312807994138</v>
      </c>
      <c r="AR118" s="220">
        <v>48095.312807994138</v>
      </c>
      <c r="AS118" s="220">
        <v>48095.312807994138</v>
      </c>
      <c r="AT118" s="220">
        <v>49370.386245715781</v>
      </c>
      <c r="AU118" s="220">
        <v>43104.386245715781</v>
      </c>
      <c r="AV118" s="220">
        <v>67032.386245715781</v>
      </c>
      <c r="AW118" s="220">
        <v>59853.386245715781</v>
      </c>
      <c r="AX118" s="220">
        <v>63254.386245715781</v>
      </c>
      <c r="AY118" s="220">
        <v>59676.386245715781</v>
      </c>
      <c r="AZ118" s="220">
        <v>59676.386245715781</v>
      </c>
      <c r="BA118" s="220">
        <v>58811.386245715781</v>
      </c>
      <c r="BB118" s="220">
        <v>58691.386245715781</v>
      </c>
      <c r="BC118" s="220">
        <v>46982.386245715781</v>
      </c>
      <c r="BD118" s="220">
        <v>63546.386245715781</v>
      </c>
      <c r="BE118" s="220">
        <v>63955.386245715781</v>
      </c>
      <c r="BF118" s="220">
        <v>59249.386245715781</v>
      </c>
      <c r="BG118" s="220">
        <v>59249.386245715781</v>
      </c>
      <c r="BH118" s="220">
        <v>64013.386245715781</v>
      </c>
      <c r="BI118" s="220">
        <v>60788.386245715781</v>
      </c>
      <c r="BJ118" s="220">
        <v>65791.386245715781</v>
      </c>
      <c r="BK118" s="220">
        <v>59058.386245715781</v>
      </c>
      <c r="BL118" s="220">
        <v>63709.386245715781</v>
      </c>
      <c r="BM118" s="220">
        <v>56830.386245715781</v>
      </c>
      <c r="BN118" s="220">
        <v>12394.386245715781</v>
      </c>
      <c r="BO118" s="221">
        <v>-6016.6137542842189</v>
      </c>
      <c r="BP118" s="220">
        <v>-12480.613754284219</v>
      </c>
      <c r="BQ118" s="220">
        <v>-13345.613754284219</v>
      </c>
      <c r="BR118" s="220">
        <v>-3388.6137542842189</v>
      </c>
      <c r="BS118" s="220">
        <v>4812.3862457157811</v>
      </c>
      <c r="BT118" s="220">
        <v>7820.3862457157811</v>
      </c>
      <c r="BU118" s="220">
        <v>7820.3862457157811</v>
      </c>
      <c r="BV118" s="220">
        <v>21299.214796143991</v>
      </c>
      <c r="BW118" s="220">
        <v>18967.214796143991</v>
      </c>
      <c r="BX118" s="220">
        <v>68691.214796143991</v>
      </c>
      <c r="BY118" s="220">
        <v>67764.214796143991</v>
      </c>
      <c r="BZ118" s="220">
        <v>287579.21479614399</v>
      </c>
      <c r="CA118" s="220">
        <v>289354.21479614399</v>
      </c>
      <c r="CB118" s="220">
        <v>289354.21479614399</v>
      </c>
      <c r="CC118" s="220">
        <v>153858.28536202904</v>
      </c>
      <c r="CD118" s="220">
        <v>154006.28536202904</v>
      </c>
      <c r="CE118" s="220">
        <v>223315.28536202904</v>
      </c>
      <c r="CF118" s="220">
        <v>380595.28536202904</v>
      </c>
      <c r="CG118" s="220">
        <v>380595.28536202904</v>
      </c>
      <c r="CH118" s="220">
        <v>380595.28536202904</v>
      </c>
      <c r="CI118" s="220">
        <v>380595.28536202904</v>
      </c>
      <c r="CJ118" s="220">
        <v>361081.38624571578</v>
      </c>
      <c r="CK118" s="220">
        <v>860624.38624571578</v>
      </c>
      <c r="CL118" s="220">
        <v>860624.38624571578</v>
      </c>
      <c r="CM118" s="220">
        <v>860624.38624571578</v>
      </c>
      <c r="CN118" s="220">
        <v>860624.38624571578</v>
      </c>
      <c r="CO118" s="220">
        <v>860624.38624571578</v>
      </c>
      <c r="CP118" s="220">
        <v>860624.38624571578</v>
      </c>
      <c r="CQ118" s="221">
        <v>1289913.3862457159</v>
      </c>
      <c r="CR118" s="220">
        <v>1289913.3862457159</v>
      </c>
      <c r="CS118" s="220">
        <v>1289913.3862457159</v>
      </c>
      <c r="CT118" s="220">
        <v>1289913.3862457159</v>
      </c>
      <c r="CU118" s="220">
        <v>1289913.3862457159</v>
      </c>
      <c r="CV118" s="220">
        <v>1289913.3862457159</v>
      </c>
      <c r="CW118" s="220">
        <v>1289913.3862457159</v>
      </c>
      <c r="CX118" s="220">
        <v>1274030.3862457159</v>
      </c>
      <c r="CY118" s="220">
        <v>1274030.3862457159</v>
      </c>
      <c r="CZ118" s="220">
        <v>1274030.3862457159</v>
      </c>
      <c r="DA118" s="220">
        <v>1274030.3862457159</v>
      </c>
      <c r="DB118" s="220">
        <v>1274030.3862457159</v>
      </c>
      <c r="DC118" s="220">
        <v>1274030.3862457159</v>
      </c>
      <c r="DD118" s="220">
        <v>1274030.3862457159</v>
      </c>
      <c r="DE118" s="220">
        <v>2437520.3862457159</v>
      </c>
      <c r="DF118" s="220">
        <v>2437520.3862457159</v>
      </c>
      <c r="DG118" s="220">
        <v>2437520.3862457159</v>
      </c>
      <c r="DH118" s="220">
        <v>2437520.3862457159</v>
      </c>
      <c r="DI118" s="220">
        <v>2437520.3862457159</v>
      </c>
      <c r="DJ118" s="220">
        <v>2437520.3862457159</v>
      </c>
      <c r="DK118" s="220">
        <v>2437520.3862457159</v>
      </c>
      <c r="DL118" s="220">
        <v>2422379.3862457159</v>
      </c>
      <c r="DM118" s="220">
        <v>2422379.3862457159</v>
      </c>
      <c r="DN118" s="220">
        <v>2422379.3862457159</v>
      </c>
      <c r="DO118" s="220">
        <v>2422379.3862457159</v>
      </c>
      <c r="DP118" s="220">
        <v>2422379.3862457159</v>
      </c>
      <c r="DQ118" s="220">
        <v>2422379.3862457159</v>
      </c>
      <c r="DR118" s="220">
        <v>2422379.3862457159</v>
      </c>
      <c r="DS118" s="220">
        <v>2898569.3862457159</v>
      </c>
      <c r="DT118" s="220">
        <v>2898569.3862457159</v>
      </c>
      <c r="DU118" s="220">
        <v>2898569.3862457159</v>
      </c>
      <c r="DV118" s="220">
        <v>2898569.3862457159</v>
      </c>
      <c r="DW118" s="220">
        <v>2898569.3862457159</v>
      </c>
      <c r="DX118" s="220">
        <v>2898569.3862457159</v>
      </c>
      <c r="DY118" s="220">
        <v>2898569.3862457159</v>
      </c>
      <c r="DZ118" s="221">
        <v>3276176.3862457159</v>
      </c>
      <c r="EA118" s="220">
        <v>3276176.3862457159</v>
      </c>
      <c r="EB118" s="220">
        <v>3276176.3862457159</v>
      </c>
      <c r="EC118" s="220">
        <v>3276176.3862457159</v>
      </c>
      <c r="ED118" s="220">
        <v>3276176.3862457159</v>
      </c>
      <c r="EE118" s="220">
        <v>3276176.3862457159</v>
      </c>
      <c r="EF118" s="220">
        <v>3276176.3862457159</v>
      </c>
      <c r="EG118" s="220">
        <v>3554741.3862457159</v>
      </c>
      <c r="EH118" s="220">
        <v>3554741.3862457159</v>
      </c>
      <c r="EI118" s="220">
        <v>3554741.3862457159</v>
      </c>
      <c r="EJ118" s="220">
        <v>3554741.3862457159</v>
      </c>
      <c r="EK118" s="220">
        <v>3554741.3862457159</v>
      </c>
      <c r="EL118" s="220">
        <v>3554741.3862457159</v>
      </c>
      <c r="EM118" s="220">
        <v>3554741.3862457159</v>
      </c>
      <c r="EN118" s="220">
        <v>3538737.3862457159</v>
      </c>
      <c r="EO118" s="220">
        <v>3538737.3862457159</v>
      </c>
      <c r="EP118" s="220">
        <v>3538737.3862457159</v>
      </c>
      <c r="EQ118" s="220">
        <v>3538737.3862457159</v>
      </c>
      <c r="ER118" s="220">
        <v>3538737.3862457159</v>
      </c>
      <c r="ES118" s="220">
        <v>3538737.3862457159</v>
      </c>
      <c r="ET118" s="220">
        <v>3538737.3862457159</v>
      </c>
      <c r="EU118" s="220">
        <v>3669586.3862457159</v>
      </c>
      <c r="EV118" s="220">
        <v>3669586.3862457159</v>
      </c>
      <c r="EW118" s="220">
        <v>3669586.3862457159</v>
      </c>
      <c r="EX118" s="220">
        <v>3669586.3862457159</v>
      </c>
      <c r="EY118" s="220">
        <v>3669586.3862457159</v>
      </c>
      <c r="EZ118" s="220">
        <v>3669586.3862457159</v>
      </c>
      <c r="FA118" s="220">
        <v>3669586.3862457159</v>
      </c>
      <c r="FB118" s="221">
        <v>4419582.3862457154</v>
      </c>
      <c r="FC118" s="220">
        <v>4419582.3862457154</v>
      </c>
      <c r="FD118" s="220">
        <v>4419582.3862457154</v>
      </c>
      <c r="FE118" s="220">
        <v>4419582.3862457154</v>
      </c>
      <c r="FF118" s="220">
        <v>4419582.3862457154</v>
      </c>
      <c r="FG118" s="220">
        <v>4419582.3862457154</v>
      </c>
      <c r="FH118" s="220">
        <v>4419582.3862457154</v>
      </c>
      <c r="FI118" s="220">
        <v>4403402.3862457154</v>
      </c>
      <c r="FJ118" s="220">
        <v>4403402.3862457154</v>
      </c>
      <c r="FK118" s="220">
        <v>4403402.3862457154</v>
      </c>
      <c r="FL118" s="220">
        <v>4403402.3862457154</v>
      </c>
      <c r="FM118" s="220">
        <v>4403402.3862457154</v>
      </c>
      <c r="FN118" s="220">
        <v>4403402.3862457154</v>
      </c>
      <c r="FO118" s="220">
        <v>4403402.3862457154</v>
      </c>
      <c r="FP118" s="220">
        <v>5361614.3862457154</v>
      </c>
      <c r="FQ118" s="220">
        <v>5361614.3862457154</v>
      </c>
      <c r="FR118" s="220">
        <v>5361614.3862457154</v>
      </c>
      <c r="FS118" s="220">
        <v>5361614.3862457154</v>
      </c>
      <c r="FT118" s="220">
        <v>5361614.3862457154</v>
      </c>
      <c r="FU118" s="220">
        <v>5361614.3862457154</v>
      </c>
      <c r="FV118" s="220">
        <v>5361614.3862457154</v>
      </c>
      <c r="FW118" s="220">
        <v>5346501.3862457154</v>
      </c>
      <c r="FX118" s="220">
        <v>5346501.3862457154</v>
      </c>
      <c r="FY118" s="220">
        <v>5346501.3862457154</v>
      </c>
      <c r="FZ118" s="220">
        <v>5346501.3862457154</v>
      </c>
      <c r="GA118" s="220">
        <v>5346501.3862457154</v>
      </c>
      <c r="GB118" s="220">
        <v>5346501.3862457154</v>
      </c>
      <c r="GC118" s="220">
        <v>5346501.3862457154</v>
      </c>
      <c r="GD118" s="221">
        <v>5874891.3862457154</v>
      </c>
      <c r="GE118" s="194" t="s">
        <v>501</v>
      </c>
      <c r="GF118" s="22"/>
      <c r="GG118" s="21"/>
      <c r="GH118" s="21"/>
      <c r="GI118" s="21"/>
      <c r="GJ118" s="21"/>
      <c r="GK118" s="21"/>
      <c r="GL118" s="21"/>
      <c r="GM118" s="21"/>
    </row>
    <row r="119" spans="1:195" s="35" customFormat="1" ht="17" customHeight="1">
      <c r="A119" s="1">
        <v>1</v>
      </c>
      <c r="B119" s="1">
        <v>29</v>
      </c>
      <c r="C119" s="29" t="s">
        <v>123</v>
      </c>
      <c r="D119" s="33" t="s">
        <v>41</v>
      </c>
      <c r="E119" s="33" t="s">
        <v>124</v>
      </c>
      <c r="F119" s="33" t="s">
        <v>71</v>
      </c>
      <c r="G119" s="33" t="s">
        <v>73</v>
      </c>
      <c r="H119" s="31" t="s">
        <v>125</v>
      </c>
      <c r="I119" s="219">
        <v>0</v>
      </c>
      <c r="J119" s="220">
        <v>79181</v>
      </c>
      <c r="K119" s="220">
        <v>57714</v>
      </c>
      <c r="L119" s="220">
        <v>47924</v>
      </c>
      <c r="M119" s="220">
        <v>46688</v>
      </c>
      <c r="N119" s="220">
        <v>40724</v>
      </c>
      <c r="O119" s="220">
        <v>34645</v>
      </c>
      <c r="P119" s="220">
        <v>83685</v>
      </c>
      <c r="Q119" s="220">
        <v>83685</v>
      </c>
      <c r="R119" s="220">
        <v>76648</v>
      </c>
      <c r="S119" s="220">
        <v>120859</v>
      </c>
      <c r="T119" s="220">
        <v>100542</v>
      </c>
      <c r="U119" s="220">
        <v>151859</v>
      </c>
      <c r="V119" s="220">
        <v>130750</v>
      </c>
      <c r="W119" s="220">
        <v>123649</v>
      </c>
      <c r="X119" s="220">
        <v>123649</v>
      </c>
      <c r="Y119" s="220">
        <v>112352</v>
      </c>
      <c r="Z119" s="220">
        <v>138056</v>
      </c>
      <c r="AA119" s="220">
        <v>125134</v>
      </c>
      <c r="AB119" s="220">
        <v>119528</v>
      </c>
      <c r="AC119" s="220">
        <v>113421</v>
      </c>
      <c r="AD119" s="220">
        <v>109246</v>
      </c>
      <c r="AE119" s="220">
        <v>109246</v>
      </c>
      <c r="AF119" s="220">
        <v>94623</v>
      </c>
      <c r="AG119" s="220">
        <v>121355</v>
      </c>
      <c r="AH119" s="220">
        <v>112791</v>
      </c>
      <c r="AI119" s="220">
        <v>100191</v>
      </c>
      <c r="AJ119" s="220">
        <v>94045</v>
      </c>
      <c r="AK119" s="220">
        <v>83537</v>
      </c>
      <c r="AL119" s="220">
        <v>83537</v>
      </c>
      <c r="AM119" s="221">
        <v>63975.312807994138</v>
      </c>
      <c r="AN119" s="220">
        <v>93258.312807994138</v>
      </c>
      <c r="AO119" s="220">
        <v>86529.312807994138</v>
      </c>
      <c r="AP119" s="220">
        <v>80239.312807994138</v>
      </c>
      <c r="AQ119" s="220">
        <v>74226.312807994138</v>
      </c>
      <c r="AR119" s="220">
        <v>68745.312807994138</v>
      </c>
      <c r="AS119" s="220">
        <v>68745.312807994138</v>
      </c>
      <c r="AT119" s="220">
        <v>50020.386245715781</v>
      </c>
      <c r="AU119" s="220">
        <v>79754.386245715781</v>
      </c>
      <c r="AV119" s="220">
        <v>73682.386245715781</v>
      </c>
      <c r="AW119" s="220">
        <v>66503.386245715781</v>
      </c>
      <c r="AX119" s="220">
        <v>59904.386245715781</v>
      </c>
      <c r="AY119" s="220">
        <v>56326.386245715781</v>
      </c>
      <c r="AZ119" s="220">
        <v>56326.386245715781</v>
      </c>
      <c r="BA119" s="220">
        <v>45461.386245715781</v>
      </c>
      <c r="BB119" s="220">
        <v>44026.386245715781</v>
      </c>
      <c r="BC119" s="220">
        <v>32317.386245715781</v>
      </c>
      <c r="BD119" s="220">
        <v>28881.386245715781</v>
      </c>
      <c r="BE119" s="220">
        <v>29290.386245715781</v>
      </c>
      <c r="BF119" s="220">
        <v>24584.386245715781</v>
      </c>
      <c r="BG119" s="220">
        <v>24584.386245715781</v>
      </c>
      <c r="BH119" s="220">
        <v>9348.3862457157811</v>
      </c>
      <c r="BI119" s="220">
        <v>24123.386245715781</v>
      </c>
      <c r="BJ119" s="220">
        <v>19126.386245715781</v>
      </c>
      <c r="BK119" s="220">
        <v>30393.386245715781</v>
      </c>
      <c r="BL119" s="220">
        <v>25044.386245715781</v>
      </c>
      <c r="BM119" s="220">
        <v>18165.386245715781</v>
      </c>
      <c r="BN119" s="220">
        <v>20316.386245715781</v>
      </c>
      <c r="BO119" s="221">
        <v>1905.3862457157811</v>
      </c>
      <c r="BP119" s="220">
        <v>-4558.6137542842189</v>
      </c>
      <c r="BQ119" s="220">
        <v>-5423.6137542842189</v>
      </c>
      <c r="BR119" s="220">
        <v>-5466.6137542842189</v>
      </c>
      <c r="BS119" s="220">
        <v>19734.386245715781</v>
      </c>
      <c r="BT119" s="220">
        <v>22742.386245715781</v>
      </c>
      <c r="BU119" s="220">
        <v>22742.386245715781</v>
      </c>
      <c r="BV119" s="220">
        <v>52151.214796143991</v>
      </c>
      <c r="BW119" s="220">
        <v>49784.214796143991</v>
      </c>
      <c r="BX119" s="220">
        <v>76438.214796143991</v>
      </c>
      <c r="BY119" s="220">
        <v>75441.214796143991</v>
      </c>
      <c r="BZ119" s="220">
        <v>128900.21479614399</v>
      </c>
      <c r="CA119" s="220">
        <v>130675.21479614399</v>
      </c>
      <c r="CB119" s="220">
        <v>130675.21479614399</v>
      </c>
      <c r="CC119" s="220">
        <v>214199.28536202904</v>
      </c>
      <c r="CD119" s="220">
        <v>214347.28536202904</v>
      </c>
      <c r="CE119" s="220">
        <v>285270.28536202904</v>
      </c>
      <c r="CF119" s="220">
        <v>285270.28536202904</v>
      </c>
      <c r="CG119" s="220">
        <v>373740.28536202904</v>
      </c>
      <c r="CH119" s="220">
        <v>373740.28536202904</v>
      </c>
      <c r="CI119" s="220">
        <v>373740.28536202904</v>
      </c>
      <c r="CJ119" s="220">
        <v>496332.38624571578</v>
      </c>
      <c r="CK119" s="220">
        <v>495843.38624571578</v>
      </c>
      <c r="CL119" s="220">
        <v>619701.38624571578</v>
      </c>
      <c r="CM119" s="220">
        <v>699324.38624571578</v>
      </c>
      <c r="CN119" s="220">
        <v>699324.38624571578</v>
      </c>
      <c r="CO119" s="220">
        <v>1216319.2933075717</v>
      </c>
      <c r="CP119" s="220">
        <v>1216319.2933075717</v>
      </c>
      <c r="CQ119" s="221">
        <v>1203258.2933075717</v>
      </c>
      <c r="CR119" s="220">
        <v>1203258.2933075717</v>
      </c>
      <c r="CS119" s="220">
        <v>1203258.2933075717</v>
      </c>
      <c r="CT119" s="220">
        <v>1203258.2933075717</v>
      </c>
      <c r="CU119" s="220">
        <v>1203258.2933075717</v>
      </c>
      <c r="CV119" s="220">
        <v>1238967.9327487303</v>
      </c>
      <c r="CW119" s="220">
        <v>1238967.9327487303</v>
      </c>
      <c r="CX119" s="220">
        <v>1223084.9327487303</v>
      </c>
      <c r="CY119" s="220">
        <v>1223084.9327487303</v>
      </c>
      <c r="CZ119" s="220">
        <v>1223084.9327487303</v>
      </c>
      <c r="DA119" s="220">
        <v>1223084.9327487303</v>
      </c>
      <c r="DB119" s="220">
        <v>1223084.9327487303</v>
      </c>
      <c r="DC119" s="220">
        <v>1510186.2152053176</v>
      </c>
      <c r="DD119" s="220">
        <v>1510186.2152053176</v>
      </c>
      <c r="DE119" s="220">
        <v>1494076.2152053176</v>
      </c>
      <c r="DF119" s="220">
        <v>1494076.2152053176</v>
      </c>
      <c r="DG119" s="220">
        <v>1494076.2152053176</v>
      </c>
      <c r="DH119" s="220">
        <v>1494076.2152053176</v>
      </c>
      <c r="DI119" s="220">
        <v>1494076.2152053176</v>
      </c>
      <c r="DJ119" s="220">
        <v>2078459.9704972657</v>
      </c>
      <c r="DK119" s="220">
        <v>2078459.9704972657</v>
      </c>
      <c r="DL119" s="220">
        <v>2063318.9704972657</v>
      </c>
      <c r="DM119" s="220">
        <v>2063318.9704972657</v>
      </c>
      <c r="DN119" s="220">
        <v>2063318.9704972657</v>
      </c>
      <c r="DO119" s="220">
        <v>2063318.9704972657</v>
      </c>
      <c r="DP119" s="220">
        <v>2063318.9704972657</v>
      </c>
      <c r="DQ119" s="220">
        <v>2530843.5282161711</v>
      </c>
      <c r="DR119" s="220">
        <v>2530843.5282161711</v>
      </c>
      <c r="DS119" s="220">
        <v>2515533.5282161711</v>
      </c>
      <c r="DT119" s="220">
        <v>2515533.5282161711</v>
      </c>
      <c r="DU119" s="220">
        <v>2515533.5282161711</v>
      </c>
      <c r="DV119" s="220">
        <v>2515533.5282161711</v>
      </c>
      <c r="DW119" s="220">
        <v>2515533.5282161711</v>
      </c>
      <c r="DX119" s="220">
        <v>2827144.6015224089</v>
      </c>
      <c r="DY119" s="220">
        <v>2827144.6015224089</v>
      </c>
      <c r="DZ119" s="221">
        <v>2811551.6015224089</v>
      </c>
      <c r="EA119" s="220">
        <v>2811551.6015224089</v>
      </c>
      <c r="EB119" s="220">
        <v>2811551.6015224089</v>
      </c>
      <c r="EC119" s="220">
        <v>2811551.6015224089</v>
      </c>
      <c r="ED119" s="220">
        <v>2811551.6015224089</v>
      </c>
      <c r="EE119" s="220">
        <v>2997574.9620779324</v>
      </c>
      <c r="EF119" s="220">
        <v>2997574.9620779324</v>
      </c>
      <c r="EG119" s="220">
        <v>2981239.9620779324</v>
      </c>
      <c r="EH119" s="220">
        <v>2981239.9620779324</v>
      </c>
      <c r="EI119" s="220">
        <v>2981239.9620779324</v>
      </c>
      <c r="EJ119" s="220">
        <v>2981239.9620779324</v>
      </c>
      <c r="EK119" s="220">
        <v>2981239.9620779324</v>
      </c>
      <c r="EL119" s="220">
        <v>3308564.0786960679</v>
      </c>
      <c r="EM119" s="220">
        <v>3308564.0786960679</v>
      </c>
      <c r="EN119" s="220">
        <v>3292560.0786960679</v>
      </c>
      <c r="EO119" s="220">
        <v>3292560.0786960679</v>
      </c>
      <c r="EP119" s="220">
        <v>3292560.0786960679</v>
      </c>
      <c r="EQ119" s="220">
        <v>3292560.0786960679</v>
      </c>
      <c r="ER119" s="220">
        <v>3292560.0786960679</v>
      </c>
      <c r="ES119" s="220">
        <v>3866440.0234161746</v>
      </c>
      <c r="ET119" s="220">
        <v>3866440.0234161746</v>
      </c>
      <c r="EU119" s="220">
        <v>3849839.0234161746</v>
      </c>
      <c r="EV119" s="220">
        <v>3849839.0234161746</v>
      </c>
      <c r="EW119" s="220">
        <v>3849839.0234161746</v>
      </c>
      <c r="EX119" s="220">
        <v>3849839.0234161746</v>
      </c>
      <c r="EY119" s="220">
        <v>3849839.0234161746</v>
      </c>
      <c r="EZ119" s="220">
        <v>4381209.3426014595</v>
      </c>
      <c r="FA119" s="220">
        <v>4381209.3426014595</v>
      </c>
      <c r="FB119" s="221">
        <v>4364465.3426014595</v>
      </c>
      <c r="FC119" s="220">
        <v>4364465.3426014595</v>
      </c>
      <c r="FD119" s="220">
        <v>4364465.3426014595</v>
      </c>
      <c r="FE119" s="220">
        <v>4364465.3426014595</v>
      </c>
      <c r="FF119" s="220">
        <v>4364465.3426014595</v>
      </c>
      <c r="FG119" s="220">
        <v>4976603.9503029063</v>
      </c>
      <c r="FH119" s="220">
        <v>4976603.9503029063</v>
      </c>
      <c r="FI119" s="220">
        <v>4960423.9503029063</v>
      </c>
      <c r="FJ119" s="220">
        <v>4960423.9503029063</v>
      </c>
      <c r="FK119" s="220">
        <v>4960423.9503029063</v>
      </c>
      <c r="FL119" s="220">
        <v>4960423.9503029063</v>
      </c>
      <c r="FM119" s="220">
        <v>4960423.9503029063</v>
      </c>
      <c r="FN119" s="220">
        <v>5147466.3026561262</v>
      </c>
      <c r="FO119" s="220">
        <v>5147466.3026561262</v>
      </c>
      <c r="FP119" s="220">
        <v>5132508.3026561262</v>
      </c>
      <c r="FQ119" s="220">
        <v>5132508.3026561262</v>
      </c>
      <c r="FR119" s="220">
        <v>5132508.3026561262</v>
      </c>
      <c r="FS119" s="220">
        <v>5132508.3026561262</v>
      </c>
      <c r="FT119" s="220">
        <v>5132508.3026561262</v>
      </c>
      <c r="FU119" s="220">
        <v>5438577.6065068506</v>
      </c>
      <c r="FV119" s="220">
        <v>5438577.6065068506</v>
      </c>
      <c r="FW119" s="220">
        <v>5423464.6065068506</v>
      </c>
      <c r="FX119" s="220">
        <v>5423464.6065068506</v>
      </c>
      <c r="FY119" s="220">
        <v>5423464.6065068506</v>
      </c>
      <c r="FZ119" s="220">
        <v>5423464.6065068506</v>
      </c>
      <c r="GA119" s="220">
        <v>5423464.6065068506</v>
      </c>
      <c r="GB119" s="220">
        <v>6035603.2142082993</v>
      </c>
      <c r="GC119" s="220">
        <v>6035603.2142082993</v>
      </c>
      <c r="GD119" s="221">
        <v>6023343.2142082993</v>
      </c>
      <c r="GE119" s="194" t="s">
        <v>502</v>
      </c>
      <c r="GF119" s="22"/>
      <c r="GG119" s="21"/>
      <c r="GH119" s="21"/>
      <c r="GI119" s="21"/>
      <c r="GJ119" s="21"/>
      <c r="GK119" s="21"/>
      <c r="GL119" s="21"/>
      <c r="GM119" s="21"/>
    </row>
    <row r="120" spans="1:195" s="35" customFormat="1" ht="17" customHeight="1">
      <c r="A120" s="1">
        <v>1</v>
      </c>
      <c r="B120" s="1">
        <v>30</v>
      </c>
      <c r="C120" s="29" t="s">
        <v>126</v>
      </c>
      <c r="D120" s="33" t="s">
        <v>41</v>
      </c>
      <c r="E120" s="33" t="s">
        <v>127</v>
      </c>
      <c r="F120" s="33" t="s">
        <v>71</v>
      </c>
      <c r="G120" s="33" t="s">
        <v>73</v>
      </c>
      <c r="H120" s="31" t="s">
        <v>125</v>
      </c>
      <c r="I120" s="219">
        <v>0</v>
      </c>
      <c r="J120" s="220">
        <v>83635</v>
      </c>
      <c r="K120" s="220">
        <v>61568</v>
      </c>
      <c r="L120" s="220">
        <v>51778</v>
      </c>
      <c r="M120" s="220">
        <v>50542</v>
      </c>
      <c r="N120" s="220">
        <v>44578</v>
      </c>
      <c r="O120" s="220">
        <v>38499</v>
      </c>
      <c r="P120" s="220">
        <v>87539</v>
      </c>
      <c r="Q120" s="220">
        <v>87539</v>
      </c>
      <c r="R120" s="220">
        <v>80502</v>
      </c>
      <c r="S120" s="220">
        <v>106713</v>
      </c>
      <c r="T120" s="220">
        <v>86396</v>
      </c>
      <c r="U120" s="220">
        <v>137713</v>
      </c>
      <c r="V120" s="220">
        <v>116604</v>
      </c>
      <c r="W120" s="220">
        <v>109503</v>
      </c>
      <c r="X120" s="220">
        <v>109503</v>
      </c>
      <c r="Y120" s="220">
        <v>98206</v>
      </c>
      <c r="Z120" s="220">
        <v>123910</v>
      </c>
      <c r="AA120" s="220">
        <v>110988</v>
      </c>
      <c r="AB120" s="220">
        <v>105382</v>
      </c>
      <c r="AC120" s="220">
        <v>99275</v>
      </c>
      <c r="AD120" s="220">
        <v>95100</v>
      </c>
      <c r="AE120" s="220">
        <v>95100</v>
      </c>
      <c r="AF120" s="220">
        <v>80477</v>
      </c>
      <c r="AG120" s="220">
        <v>107209</v>
      </c>
      <c r="AH120" s="220">
        <v>98645</v>
      </c>
      <c r="AI120" s="220">
        <v>86045</v>
      </c>
      <c r="AJ120" s="220">
        <v>79899</v>
      </c>
      <c r="AK120" s="220">
        <v>69391</v>
      </c>
      <c r="AL120" s="220">
        <v>69391</v>
      </c>
      <c r="AM120" s="221">
        <v>49829.312807994138</v>
      </c>
      <c r="AN120" s="220">
        <v>79112.312807994138</v>
      </c>
      <c r="AO120" s="220">
        <v>72383.312807994138</v>
      </c>
      <c r="AP120" s="220">
        <v>66093.312807994138</v>
      </c>
      <c r="AQ120" s="220">
        <v>60080.312807994138</v>
      </c>
      <c r="AR120" s="220">
        <v>54599.312807994138</v>
      </c>
      <c r="AS120" s="220">
        <v>54599.312807994138</v>
      </c>
      <c r="AT120" s="220">
        <v>35874.386245715781</v>
      </c>
      <c r="AU120" s="220">
        <v>65608.386245715781</v>
      </c>
      <c r="AV120" s="220">
        <v>59536.386245715781</v>
      </c>
      <c r="AW120" s="220">
        <v>52357.386245715781</v>
      </c>
      <c r="AX120" s="220">
        <v>45758.386245715781</v>
      </c>
      <c r="AY120" s="220">
        <v>42180.386245715781</v>
      </c>
      <c r="AZ120" s="220">
        <v>42180.386245715781</v>
      </c>
      <c r="BA120" s="220">
        <v>31315.386245715781</v>
      </c>
      <c r="BB120" s="220">
        <v>29879.386245715781</v>
      </c>
      <c r="BC120" s="220">
        <v>36170.386245715781</v>
      </c>
      <c r="BD120" s="220">
        <v>32734.386245715781</v>
      </c>
      <c r="BE120" s="220">
        <v>33143.386245715781</v>
      </c>
      <c r="BF120" s="220">
        <v>28437.386245715781</v>
      </c>
      <c r="BG120" s="220">
        <v>28437.386245715781</v>
      </c>
      <c r="BH120" s="220">
        <v>13201.386245715781</v>
      </c>
      <c r="BI120" s="220">
        <v>27976.386245715781</v>
      </c>
      <c r="BJ120" s="220">
        <v>22979.386245715781</v>
      </c>
      <c r="BK120" s="220">
        <v>34246.386245715781</v>
      </c>
      <c r="BL120" s="220">
        <v>28897.386245715781</v>
      </c>
      <c r="BM120" s="220">
        <v>22018.386245715781</v>
      </c>
      <c r="BN120" s="220">
        <v>24169.386245715781</v>
      </c>
      <c r="BO120" s="221">
        <v>5758.3862457157811</v>
      </c>
      <c r="BP120" s="220">
        <v>-705.61375428421889</v>
      </c>
      <c r="BQ120" s="220">
        <v>-1570.6137542842189</v>
      </c>
      <c r="BR120" s="220">
        <v>-1613.6137542842189</v>
      </c>
      <c r="BS120" s="220">
        <v>14587.386245715781</v>
      </c>
      <c r="BT120" s="220">
        <v>17595.386245715781</v>
      </c>
      <c r="BU120" s="220">
        <v>17595.386245715781</v>
      </c>
      <c r="BV120" s="220">
        <v>47004.214796143991</v>
      </c>
      <c r="BW120" s="220">
        <v>44637.214796143991</v>
      </c>
      <c r="BX120" s="220">
        <v>80291.214796143991</v>
      </c>
      <c r="BY120" s="220">
        <v>97294.214796143991</v>
      </c>
      <c r="BZ120" s="220">
        <v>132856.21479614399</v>
      </c>
      <c r="CA120" s="220">
        <v>134631.21479614399</v>
      </c>
      <c r="CB120" s="220">
        <v>134631.21479614399</v>
      </c>
      <c r="CC120" s="220">
        <v>218350.28536202904</v>
      </c>
      <c r="CD120" s="220">
        <v>218498.28536202904</v>
      </c>
      <c r="CE120" s="220">
        <v>289344.28536202904</v>
      </c>
      <c r="CF120" s="220">
        <v>289344.28536202904</v>
      </c>
      <c r="CG120" s="220">
        <v>377814.28536202904</v>
      </c>
      <c r="CH120" s="220">
        <v>377814.28536202904</v>
      </c>
      <c r="CI120" s="220">
        <v>377814.28536202904</v>
      </c>
      <c r="CJ120" s="220">
        <v>500216.38624571578</v>
      </c>
      <c r="CK120" s="220">
        <v>499727.38624571578</v>
      </c>
      <c r="CL120" s="220">
        <v>623585.38624571578</v>
      </c>
      <c r="CM120" s="220">
        <v>712055.38624571578</v>
      </c>
      <c r="CN120" s="220">
        <v>1748839.5188445996</v>
      </c>
      <c r="CO120" s="220">
        <v>1748839.5188445996</v>
      </c>
      <c r="CP120" s="220">
        <v>1748839.5188445996</v>
      </c>
      <c r="CQ120" s="221">
        <v>1735778.5188445996</v>
      </c>
      <c r="CR120" s="220">
        <v>1735778.5188445996</v>
      </c>
      <c r="CS120" s="220">
        <v>1735778.5188445996</v>
      </c>
      <c r="CT120" s="220">
        <v>1735778.5188445996</v>
      </c>
      <c r="CU120" s="220">
        <v>2056870.4702831684</v>
      </c>
      <c r="CV120" s="220">
        <v>2056870.4702831684</v>
      </c>
      <c r="CW120" s="220">
        <v>2056870.4702831684</v>
      </c>
      <c r="CX120" s="220">
        <v>2040987.4702831684</v>
      </c>
      <c r="CY120" s="220">
        <v>2040987.4702831684</v>
      </c>
      <c r="CZ120" s="220">
        <v>2040987.4702831684</v>
      </c>
      <c r="DA120" s="220">
        <v>2040987.4702831684</v>
      </c>
      <c r="DB120" s="220">
        <v>2368233.8587752413</v>
      </c>
      <c r="DC120" s="220">
        <v>2368233.8587752413</v>
      </c>
      <c r="DD120" s="220">
        <v>2368233.8587752413</v>
      </c>
      <c r="DE120" s="220">
        <v>2352123.8587752413</v>
      </c>
      <c r="DF120" s="220">
        <v>2352123.8587752413</v>
      </c>
      <c r="DG120" s="220">
        <v>2352123.8587752413</v>
      </c>
      <c r="DH120" s="220">
        <v>2352123.8587752413</v>
      </c>
      <c r="DI120" s="220">
        <v>3150318.276665288</v>
      </c>
      <c r="DJ120" s="220">
        <v>3150318.276665288</v>
      </c>
      <c r="DK120" s="220">
        <v>3150318.276665288</v>
      </c>
      <c r="DL120" s="220">
        <v>3135177.276665288</v>
      </c>
      <c r="DM120" s="220">
        <v>3135177.276665288</v>
      </c>
      <c r="DN120" s="220">
        <v>3135177.276665288</v>
      </c>
      <c r="DO120" s="220">
        <v>3135177.276665288</v>
      </c>
      <c r="DP120" s="220">
        <v>3932925.570106606</v>
      </c>
      <c r="DQ120" s="220">
        <v>3932925.570106606</v>
      </c>
      <c r="DR120" s="220">
        <v>3932925.570106606</v>
      </c>
      <c r="DS120" s="220">
        <v>3917615.570106606</v>
      </c>
      <c r="DT120" s="220">
        <v>3917615.570106606</v>
      </c>
      <c r="DU120" s="220">
        <v>3917615.570106606</v>
      </c>
      <c r="DV120" s="220">
        <v>3917615.570106606</v>
      </c>
      <c r="DW120" s="220">
        <v>4009620.9607604695</v>
      </c>
      <c r="DX120" s="220">
        <v>4009620.9607604695</v>
      </c>
      <c r="DY120" s="220">
        <v>4009620.9607604695</v>
      </c>
      <c r="DZ120" s="221">
        <v>3994027.9607604695</v>
      </c>
      <c r="EA120" s="220">
        <v>3994027.9607604695</v>
      </c>
      <c r="EB120" s="220">
        <v>3994027.9607604695</v>
      </c>
      <c r="EC120" s="220">
        <v>3994027.9607604695</v>
      </c>
      <c r="ED120" s="220">
        <v>4016772.7825730154</v>
      </c>
      <c r="EE120" s="220">
        <v>4016772.7825730154</v>
      </c>
      <c r="EF120" s="220">
        <v>4016772.7825730154</v>
      </c>
      <c r="EG120" s="220">
        <v>4000437.7825730154</v>
      </c>
      <c r="EH120" s="220">
        <v>4000437.7825730154</v>
      </c>
      <c r="EI120" s="220">
        <v>4000437.7825730154</v>
      </c>
      <c r="EJ120" s="220">
        <v>4000437.7825730154</v>
      </c>
      <c r="EK120" s="220">
        <v>4041534.4617460626</v>
      </c>
      <c r="EL120" s="220">
        <v>4041534.4617460626</v>
      </c>
      <c r="EM120" s="220">
        <v>4041534.4617460626</v>
      </c>
      <c r="EN120" s="220">
        <v>4025530.4617460626</v>
      </c>
      <c r="EO120" s="220">
        <v>4025530.4617460626</v>
      </c>
      <c r="EP120" s="220">
        <v>4025530.4617460626</v>
      </c>
      <c r="EQ120" s="220">
        <v>4025530.4617460626</v>
      </c>
      <c r="ER120" s="220">
        <v>4303056.4826549329</v>
      </c>
      <c r="ES120" s="220">
        <v>4303056.4826549329</v>
      </c>
      <c r="ET120" s="220">
        <v>4303056.4826549329</v>
      </c>
      <c r="EU120" s="220">
        <v>4286455.4826549329</v>
      </c>
      <c r="EV120" s="220">
        <v>4286455.4826549329</v>
      </c>
      <c r="EW120" s="220">
        <v>4286455.4826549329</v>
      </c>
      <c r="EX120" s="220">
        <v>4286455.4826549329</v>
      </c>
      <c r="EY120" s="220">
        <v>4660059.7132123625</v>
      </c>
      <c r="EZ120" s="220">
        <v>4660059.7132123625</v>
      </c>
      <c r="FA120" s="220">
        <v>4660059.7132123625</v>
      </c>
      <c r="FB120" s="221">
        <v>4643315.7132123625</v>
      </c>
      <c r="FC120" s="220">
        <v>4643315.7132123625</v>
      </c>
      <c r="FD120" s="220">
        <v>4643315.7132123625</v>
      </c>
      <c r="FE120" s="220">
        <v>4643315.7132123625</v>
      </c>
      <c r="FF120" s="220">
        <v>5015869.0447870996</v>
      </c>
      <c r="FG120" s="220">
        <v>5015869.0447870996</v>
      </c>
      <c r="FH120" s="220">
        <v>5015869.0447870996</v>
      </c>
      <c r="FI120" s="220">
        <v>4999689.0447870996</v>
      </c>
      <c r="FJ120" s="220">
        <v>4999689.0447870996</v>
      </c>
      <c r="FK120" s="220">
        <v>4999689.0447870996</v>
      </c>
      <c r="FL120" s="220">
        <v>4999689.0447870996</v>
      </c>
      <c r="FM120" s="220">
        <v>5368206.4038510695</v>
      </c>
      <c r="FN120" s="220">
        <v>5368206.4038510695</v>
      </c>
      <c r="FO120" s="220">
        <v>5368206.4038510695</v>
      </c>
      <c r="FP120" s="220">
        <v>5353248.4038510695</v>
      </c>
      <c r="FQ120" s="220">
        <v>5353248.4038510695</v>
      </c>
      <c r="FR120" s="220">
        <v>5353248.4038510695</v>
      </c>
      <c r="FS120" s="220">
        <v>5353248.4038510695</v>
      </c>
      <c r="FT120" s="220">
        <v>5727347.6941831857</v>
      </c>
      <c r="FU120" s="220">
        <v>5727347.6941831857</v>
      </c>
      <c r="FV120" s="220">
        <v>5727347.6941831857</v>
      </c>
      <c r="FW120" s="220">
        <v>5712234.6941831857</v>
      </c>
      <c r="FX120" s="220">
        <v>5712234.6941831857</v>
      </c>
      <c r="FY120" s="220">
        <v>5712234.6941831857</v>
      </c>
      <c r="FZ120" s="220">
        <v>5712234.6941831857</v>
      </c>
      <c r="GA120" s="220">
        <v>6086333.390953742</v>
      </c>
      <c r="GB120" s="220">
        <v>6086333.390953742</v>
      </c>
      <c r="GC120" s="220">
        <v>6086333.390953742</v>
      </c>
      <c r="GD120" s="221">
        <v>6074073.390953742</v>
      </c>
      <c r="GE120" s="194" t="s">
        <v>503</v>
      </c>
      <c r="GF120" s="22"/>
      <c r="GG120" s="21"/>
      <c r="GH120" s="21"/>
      <c r="GI120" s="21"/>
      <c r="GJ120" s="21"/>
      <c r="GK120" s="21"/>
      <c r="GL120" s="21"/>
      <c r="GM120" s="21"/>
    </row>
    <row r="121" spans="1:195" s="35" customFormat="1" ht="17" customHeight="1">
      <c r="A121" s="1">
        <v>1</v>
      </c>
      <c r="B121" s="1">
        <v>31</v>
      </c>
      <c r="C121" s="29" t="s">
        <v>128</v>
      </c>
      <c r="D121" s="33" t="s">
        <v>41</v>
      </c>
      <c r="E121" s="33" t="s">
        <v>128</v>
      </c>
      <c r="F121" s="33" t="s">
        <v>71</v>
      </c>
      <c r="G121" s="33" t="s">
        <v>73</v>
      </c>
      <c r="H121" s="31" t="s">
        <v>129</v>
      </c>
      <c r="I121" s="219">
        <v>94702</v>
      </c>
      <c r="J121" s="220">
        <v>94702</v>
      </c>
      <c r="K121" s="220">
        <v>72635</v>
      </c>
      <c r="L121" s="220">
        <v>62845</v>
      </c>
      <c r="M121" s="220">
        <v>61609</v>
      </c>
      <c r="N121" s="220">
        <v>55645</v>
      </c>
      <c r="O121" s="220">
        <v>50385</v>
      </c>
      <c r="P121" s="220">
        <v>45425</v>
      </c>
      <c r="Q121" s="220">
        <v>45425</v>
      </c>
      <c r="R121" s="220">
        <v>38388</v>
      </c>
      <c r="S121" s="220">
        <v>73599</v>
      </c>
      <c r="T121" s="220">
        <v>53282</v>
      </c>
      <c r="U121" s="220">
        <v>64957</v>
      </c>
      <c r="V121" s="220">
        <v>43848</v>
      </c>
      <c r="W121" s="220">
        <v>36747</v>
      </c>
      <c r="X121" s="220">
        <v>36747</v>
      </c>
      <c r="Y121" s="220">
        <v>25450</v>
      </c>
      <c r="Z121" s="220">
        <v>45154</v>
      </c>
      <c r="AA121" s="220">
        <v>32232</v>
      </c>
      <c r="AB121" s="220">
        <v>25644</v>
      </c>
      <c r="AC121" s="220">
        <v>58720</v>
      </c>
      <c r="AD121" s="220">
        <v>54545</v>
      </c>
      <c r="AE121" s="220">
        <v>54545</v>
      </c>
      <c r="AF121" s="220">
        <v>90252</v>
      </c>
      <c r="AG121" s="220">
        <v>80984</v>
      </c>
      <c r="AH121" s="220">
        <v>72420</v>
      </c>
      <c r="AI121" s="220">
        <v>74820</v>
      </c>
      <c r="AJ121" s="220">
        <v>68674</v>
      </c>
      <c r="AK121" s="220">
        <v>58166</v>
      </c>
      <c r="AL121" s="220">
        <v>58166</v>
      </c>
      <c r="AM121" s="221">
        <v>40995.312807994138</v>
      </c>
      <c r="AN121" s="220">
        <v>64278.312807994138</v>
      </c>
      <c r="AO121" s="220">
        <v>57549.312807994138</v>
      </c>
      <c r="AP121" s="220">
        <v>51259.312807994138</v>
      </c>
      <c r="AQ121" s="220">
        <v>45246.312807994138</v>
      </c>
      <c r="AR121" s="220">
        <v>39765.312807994138</v>
      </c>
      <c r="AS121" s="220">
        <v>39765.312807994138</v>
      </c>
      <c r="AT121" s="220">
        <v>66040.386245715781</v>
      </c>
      <c r="AU121" s="220">
        <v>59774.386245715781</v>
      </c>
      <c r="AV121" s="220">
        <v>53702.386245715781</v>
      </c>
      <c r="AW121" s="220">
        <v>46523.386245715781</v>
      </c>
      <c r="AX121" s="220">
        <v>39924.386245715781</v>
      </c>
      <c r="AY121" s="220">
        <v>36346.386245715781</v>
      </c>
      <c r="AZ121" s="220">
        <v>36346.386245715781</v>
      </c>
      <c r="BA121" s="220">
        <v>55481.386245715781</v>
      </c>
      <c r="BB121" s="220">
        <v>55361.386245715781</v>
      </c>
      <c r="BC121" s="220">
        <v>43652.386245715781</v>
      </c>
      <c r="BD121" s="220">
        <v>55216.386245715781</v>
      </c>
      <c r="BE121" s="220">
        <v>55625.386245715781</v>
      </c>
      <c r="BF121" s="220">
        <v>50919.386245715781</v>
      </c>
      <c r="BG121" s="220">
        <v>50919.386245715781</v>
      </c>
      <c r="BH121" s="220">
        <v>50683.386245715781</v>
      </c>
      <c r="BI121" s="220">
        <v>47458.386245715781</v>
      </c>
      <c r="BJ121" s="220">
        <v>42461.386245715781</v>
      </c>
      <c r="BK121" s="220">
        <v>35728.386245715781</v>
      </c>
      <c r="BL121" s="220">
        <v>30379.386245715781</v>
      </c>
      <c r="BM121" s="220">
        <v>23500.386245715781</v>
      </c>
      <c r="BN121" s="220">
        <v>21979.386245715781</v>
      </c>
      <c r="BO121" s="221">
        <v>18568.386245715781</v>
      </c>
      <c r="BP121" s="220">
        <v>12104.386245715781</v>
      </c>
      <c r="BQ121" s="220">
        <v>11239.386245715781</v>
      </c>
      <c r="BR121" s="220">
        <v>41196.386245715781</v>
      </c>
      <c r="BS121" s="220">
        <v>39397.386245715781</v>
      </c>
      <c r="BT121" s="220">
        <v>42405.386245715781</v>
      </c>
      <c r="BU121" s="220">
        <v>42405.386245715781</v>
      </c>
      <c r="BV121" s="220">
        <v>95884.214796143991</v>
      </c>
      <c r="BW121" s="220">
        <v>93552.214796143991</v>
      </c>
      <c r="BX121" s="220">
        <v>93276.214796143991</v>
      </c>
      <c r="BY121" s="220">
        <v>167349.21479614399</v>
      </c>
      <c r="BZ121" s="220">
        <v>167164.21479614399</v>
      </c>
      <c r="CA121" s="220">
        <v>168939.21479614399</v>
      </c>
      <c r="CB121" s="220">
        <v>168939.21479614399</v>
      </c>
      <c r="CC121" s="220">
        <v>343443.28536202904</v>
      </c>
      <c r="CD121" s="220">
        <v>343591.28536202904</v>
      </c>
      <c r="CE121" s="220">
        <v>342900.28536202904</v>
      </c>
      <c r="CF121" s="220">
        <v>416625.28536202904</v>
      </c>
      <c r="CG121" s="220">
        <v>416625.28536202904</v>
      </c>
      <c r="CH121" s="220">
        <v>416625.28536202904</v>
      </c>
      <c r="CI121" s="220">
        <v>416625.28536202904</v>
      </c>
      <c r="CJ121" s="220">
        <v>770666.38624571578</v>
      </c>
      <c r="CK121" s="220">
        <v>770209.38624571578</v>
      </c>
      <c r="CL121" s="220">
        <v>770209.38624571578</v>
      </c>
      <c r="CM121" s="220">
        <v>770209.38624571578</v>
      </c>
      <c r="CN121" s="220">
        <v>770209.38624571578</v>
      </c>
      <c r="CO121" s="220">
        <v>770209.38624571578</v>
      </c>
      <c r="CP121" s="220">
        <v>770209.38624571578</v>
      </c>
      <c r="CQ121" s="221">
        <v>1111028.3862457159</v>
      </c>
      <c r="CR121" s="220">
        <v>1111028.3862457159</v>
      </c>
      <c r="CS121" s="220">
        <v>1111028.3862457159</v>
      </c>
      <c r="CT121" s="220">
        <v>1111028.3862457159</v>
      </c>
      <c r="CU121" s="220">
        <v>1111028.3862457159</v>
      </c>
      <c r="CV121" s="220">
        <v>1111028.3862457159</v>
      </c>
      <c r="CW121" s="220">
        <v>1111028.3862457159</v>
      </c>
      <c r="CX121" s="220">
        <v>1095145.3862457159</v>
      </c>
      <c r="CY121" s="220">
        <v>1478515.3862457159</v>
      </c>
      <c r="CZ121" s="220">
        <v>1478515.3862457159</v>
      </c>
      <c r="DA121" s="220">
        <v>1478515.3862457159</v>
      </c>
      <c r="DB121" s="220">
        <v>1478515.3862457159</v>
      </c>
      <c r="DC121" s="220">
        <v>1478515.3862457159</v>
      </c>
      <c r="DD121" s="220">
        <v>1478515.3862457159</v>
      </c>
      <c r="DE121" s="220">
        <v>1831030.3862457159</v>
      </c>
      <c r="DF121" s="220">
        <v>1831030.3862457159</v>
      </c>
      <c r="DG121" s="220">
        <v>1831030.3862457159</v>
      </c>
      <c r="DH121" s="220">
        <v>1831030.3862457159</v>
      </c>
      <c r="DI121" s="220">
        <v>1831030.3862457159</v>
      </c>
      <c r="DJ121" s="220">
        <v>1831030.3862457159</v>
      </c>
      <c r="DK121" s="220">
        <v>1831030.3862457159</v>
      </c>
      <c r="DL121" s="220">
        <v>2331964.3862457159</v>
      </c>
      <c r="DM121" s="220">
        <v>2331964.3862457159</v>
      </c>
      <c r="DN121" s="220">
        <v>2331964.3862457159</v>
      </c>
      <c r="DO121" s="220">
        <v>2331964.3862457159</v>
      </c>
      <c r="DP121" s="220">
        <v>2331964.3862457159</v>
      </c>
      <c r="DQ121" s="220">
        <v>2331964.3862457159</v>
      </c>
      <c r="DR121" s="220">
        <v>2331964.3862457159</v>
      </c>
      <c r="DS121" s="220">
        <v>2596809.3862457159</v>
      </c>
      <c r="DT121" s="220">
        <v>2596809.3862457159</v>
      </c>
      <c r="DU121" s="220">
        <v>2596809.3862457159</v>
      </c>
      <c r="DV121" s="220">
        <v>2596809.3862457159</v>
      </c>
      <c r="DW121" s="220">
        <v>2596809.3862457159</v>
      </c>
      <c r="DX121" s="220">
        <v>2596809.3862457159</v>
      </c>
      <c r="DY121" s="220">
        <v>2596809.3862457159</v>
      </c>
      <c r="DZ121" s="221">
        <v>2994076.3862457159</v>
      </c>
      <c r="EA121" s="220">
        <v>2994076.3862457159</v>
      </c>
      <c r="EB121" s="220">
        <v>2994076.3862457159</v>
      </c>
      <c r="EC121" s="220">
        <v>2994076.3862457159</v>
      </c>
      <c r="ED121" s="220">
        <v>2994076.3862457159</v>
      </c>
      <c r="EE121" s="220">
        <v>2994076.3862457159</v>
      </c>
      <c r="EF121" s="220">
        <v>2994076.3862457159</v>
      </c>
      <c r="EG121" s="220">
        <v>3346366.3862457159</v>
      </c>
      <c r="EH121" s="220">
        <v>3346366.3862457159</v>
      </c>
      <c r="EI121" s="220">
        <v>3346366.3862457159</v>
      </c>
      <c r="EJ121" s="220">
        <v>3346366.3862457159</v>
      </c>
      <c r="EK121" s="220">
        <v>3346366.3862457159</v>
      </c>
      <c r="EL121" s="220">
        <v>3346366.3862457159</v>
      </c>
      <c r="EM121" s="220">
        <v>3346366.3862457159</v>
      </c>
      <c r="EN121" s="220">
        <v>3654752.3862457159</v>
      </c>
      <c r="EO121" s="220">
        <v>3654752.3862457159</v>
      </c>
      <c r="EP121" s="220">
        <v>3654752.3862457159</v>
      </c>
      <c r="EQ121" s="220">
        <v>3654752.3862457159</v>
      </c>
      <c r="ER121" s="220">
        <v>3654752.3862457159</v>
      </c>
      <c r="ES121" s="220">
        <v>3654752.3862457159</v>
      </c>
      <c r="ET121" s="220">
        <v>3654752.3862457159</v>
      </c>
      <c r="EU121" s="220">
        <v>3992031.3862457159</v>
      </c>
      <c r="EV121" s="220">
        <v>3992031.3862457159</v>
      </c>
      <c r="EW121" s="220">
        <v>3992031.3862457159</v>
      </c>
      <c r="EX121" s="220">
        <v>3992031.3862457159</v>
      </c>
      <c r="EY121" s="220">
        <v>3992031.3862457159</v>
      </c>
      <c r="EZ121" s="220">
        <v>3992031.3862457159</v>
      </c>
      <c r="FA121" s="220">
        <v>3992031.3862457159</v>
      </c>
      <c r="FB121" s="221">
        <v>3975287.3862457159</v>
      </c>
      <c r="FC121" s="220">
        <v>3975287.3862457159</v>
      </c>
      <c r="FD121" s="220">
        <v>3975287.3862457159</v>
      </c>
      <c r="FE121" s="220">
        <v>3975287.3862457159</v>
      </c>
      <c r="FF121" s="220">
        <v>3975287.3862457159</v>
      </c>
      <c r="FG121" s="220">
        <v>3975287.3862457159</v>
      </c>
      <c r="FH121" s="220">
        <v>3975287.3862457159</v>
      </c>
      <c r="FI121" s="220">
        <v>4312987.3862457154</v>
      </c>
      <c r="FJ121" s="220">
        <v>4312987.3862457154</v>
      </c>
      <c r="FK121" s="220">
        <v>4312987.3862457154</v>
      </c>
      <c r="FL121" s="220">
        <v>4312987.3862457154</v>
      </c>
      <c r="FM121" s="220">
        <v>4312987.3862457154</v>
      </c>
      <c r="FN121" s="220">
        <v>4312987.3862457154</v>
      </c>
      <c r="FO121" s="220">
        <v>4312987.3862457154</v>
      </c>
      <c r="FP121" s="220">
        <v>4698764.0812457157</v>
      </c>
      <c r="FQ121" s="220">
        <v>4698764.0812457157</v>
      </c>
      <c r="FR121" s="220">
        <v>4698764.0812457157</v>
      </c>
      <c r="FS121" s="220">
        <v>4698764.0812457157</v>
      </c>
      <c r="FT121" s="220">
        <v>4698764.0812457157</v>
      </c>
      <c r="FU121" s="220">
        <v>4698764.0812457157</v>
      </c>
      <c r="FV121" s="220">
        <v>4698764.0812457157</v>
      </c>
      <c r="FW121" s="220">
        <v>5094944.179245716</v>
      </c>
      <c r="FX121" s="220">
        <v>5094944.179245716</v>
      </c>
      <c r="FY121" s="220">
        <v>5094944.179245716</v>
      </c>
      <c r="FZ121" s="220">
        <v>5094944.179245716</v>
      </c>
      <c r="GA121" s="220">
        <v>5094944.179245716</v>
      </c>
      <c r="GB121" s="220">
        <v>5094944.179245716</v>
      </c>
      <c r="GC121" s="220">
        <v>5094944.179245716</v>
      </c>
      <c r="GD121" s="221">
        <v>5379756.6092457157</v>
      </c>
      <c r="GE121" s="194" t="s">
        <v>504</v>
      </c>
      <c r="GF121" s="22"/>
      <c r="GG121" s="21"/>
      <c r="GH121" s="21"/>
      <c r="GI121" s="21"/>
      <c r="GJ121" s="21"/>
      <c r="GK121" s="21"/>
      <c r="GL121" s="21"/>
      <c r="GM121" s="21"/>
    </row>
    <row r="122" spans="1:195" s="35" customFormat="1" ht="17" customHeight="1">
      <c r="A122" s="1">
        <v>1</v>
      </c>
      <c r="B122" s="1">
        <v>32</v>
      </c>
      <c r="C122" s="29" t="s">
        <v>130</v>
      </c>
      <c r="D122" s="33" t="s">
        <v>41</v>
      </c>
      <c r="E122" s="33" t="s">
        <v>130</v>
      </c>
      <c r="F122" s="33" t="s">
        <v>71</v>
      </c>
      <c r="G122" s="33" t="s">
        <v>73</v>
      </c>
      <c r="H122" s="31" t="s">
        <v>131</v>
      </c>
      <c r="I122" s="219">
        <v>91611</v>
      </c>
      <c r="J122" s="220">
        <v>91611</v>
      </c>
      <c r="K122" s="220">
        <v>69544</v>
      </c>
      <c r="L122" s="220">
        <v>59754</v>
      </c>
      <c r="M122" s="220">
        <v>58518</v>
      </c>
      <c r="N122" s="220">
        <v>52554</v>
      </c>
      <c r="O122" s="220">
        <v>51475</v>
      </c>
      <c r="P122" s="220">
        <v>46515</v>
      </c>
      <c r="Q122" s="220">
        <v>46515</v>
      </c>
      <c r="R122" s="220">
        <v>39478</v>
      </c>
      <c r="S122" s="220">
        <v>97189</v>
      </c>
      <c r="T122" s="220">
        <v>76872</v>
      </c>
      <c r="U122" s="220">
        <v>73725</v>
      </c>
      <c r="V122" s="220">
        <v>52616</v>
      </c>
      <c r="W122" s="220">
        <v>45515</v>
      </c>
      <c r="X122" s="220">
        <v>45515</v>
      </c>
      <c r="Y122" s="220">
        <v>34218</v>
      </c>
      <c r="Z122" s="220">
        <v>73922</v>
      </c>
      <c r="AA122" s="220">
        <v>61000</v>
      </c>
      <c r="AB122" s="220">
        <v>55205</v>
      </c>
      <c r="AC122" s="220">
        <v>49098</v>
      </c>
      <c r="AD122" s="220">
        <v>44923</v>
      </c>
      <c r="AE122" s="220">
        <v>44923</v>
      </c>
      <c r="AF122" s="220">
        <v>30300</v>
      </c>
      <c r="AG122" s="220">
        <v>21032</v>
      </c>
      <c r="AH122" s="220">
        <v>72690</v>
      </c>
      <c r="AI122" s="220">
        <v>60090</v>
      </c>
      <c r="AJ122" s="220">
        <v>53944</v>
      </c>
      <c r="AK122" s="220">
        <v>43436</v>
      </c>
      <c r="AL122" s="220">
        <v>43436</v>
      </c>
      <c r="AM122" s="221">
        <v>23874.312807994138</v>
      </c>
      <c r="AN122" s="220">
        <v>62157.312807994138</v>
      </c>
      <c r="AO122" s="220">
        <v>55428.312807994138</v>
      </c>
      <c r="AP122" s="220">
        <v>49138.312807994138</v>
      </c>
      <c r="AQ122" s="220">
        <v>43125.312807994138</v>
      </c>
      <c r="AR122" s="220">
        <v>37644.312807994138</v>
      </c>
      <c r="AS122" s="220">
        <v>37644.312807994138</v>
      </c>
      <c r="AT122" s="220">
        <v>18919.386245715781</v>
      </c>
      <c r="AU122" s="220">
        <v>67653.386245715781</v>
      </c>
      <c r="AV122" s="220">
        <v>61581.386245715781</v>
      </c>
      <c r="AW122" s="220">
        <v>54402.386245715781</v>
      </c>
      <c r="AX122" s="220">
        <v>47803.386245715781</v>
      </c>
      <c r="AY122" s="220">
        <v>44225.386245715781</v>
      </c>
      <c r="AZ122" s="220">
        <v>44225.386245715781</v>
      </c>
      <c r="BA122" s="220">
        <v>33360.386245715781</v>
      </c>
      <c r="BB122" s="220">
        <v>33240.386245715781</v>
      </c>
      <c r="BC122" s="220">
        <v>71531.386245715781</v>
      </c>
      <c r="BD122" s="220">
        <v>68095.386245715781</v>
      </c>
      <c r="BE122" s="220">
        <v>68504.386245715781</v>
      </c>
      <c r="BF122" s="220">
        <v>63798.386245715781</v>
      </c>
      <c r="BG122" s="220">
        <v>63798.386245715781</v>
      </c>
      <c r="BH122" s="220">
        <v>108562.38624571578</v>
      </c>
      <c r="BI122" s="220">
        <v>105337.38624571578</v>
      </c>
      <c r="BJ122" s="220">
        <v>100340.38624571578</v>
      </c>
      <c r="BK122" s="220">
        <v>93607.386245715781</v>
      </c>
      <c r="BL122" s="220">
        <v>88258.386245715781</v>
      </c>
      <c r="BM122" s="220">
        <v>81379.386245715781</v>
      </c>
      <c r="BN122" s="220">
        <v>63704.386245715781</v>
      </c>
      <c r="BO122" s="221">
        <v>45293.386245715781</v>
      </c>
      <c r="BP122" s="220">
        <v>38829.386245715781</v>
      </c>
      <c r="BQ122" s="220">
        <v>37964.386245715781</v>
      </c>
      <c r="BR122" s="220">
        <v>37921.386245715781</v>
      </c>
      <c r="BS122" s="220">
        <v>36122.386245715781</v>
      </c>
      <c r="BT122" s="220">
        <v>39130.386245715781</v>
      </c>
      <c r="BU122" s="220">
        <v>39130.386245715781</v>
      </c>
      <c r="BV122" s="220">
        <v>32609.214796143991</v>
      </c>
      <c r="BW122" s="220">
        <v>70277.214796143991</v>
      </c>
      <c r="BX122" s="220">
        <v>150001.21479614399</v>
      </c>
      <c r="BY122" s="220">
        <v>149074.21479614399</v>
      </c>
      <c r="BZ122" s="220">
        <v>208889.21479614399</v>
      </c>
      <c r="CA122" s="220">
        <v>210664.21479614399</v>
      </c>
      <c r="CB122" s="220">
        <v>210664.21479614399</v>
      </c>
      <c r="CC122" s="220">
        <v>430168.28536202904</v>
      </c>
      <c r="CD122" s="220">
        <v>430316.28536202904</v>
      </c>
      <c r="CE122" s="220">
        <v>429625.28536202904</v>
      </c>
      <c r="CF122" s="220">
        <v>429625.28536202904</v>
      </c>
      <c r="CG122" s="220">
        <v>429625.28536202904</v>
      </c>
      <c r="CH122" s="220">
        <v>429625.28536202904</v>
      </c>
      <c r="CI122" s="220">
        <v>429625.28536202904</v>
      </c>
      <c r="CJ122" s="220">
        <v>762391.38624571578</v>
      </c>
      <c r="CK122" s="220">
        <v>761934.38624571578</v>
      </c>
      <c r="CL122" s="220">
        <v>761934.38624571578</v>
      </c>
      <c r="CM122" s="220">
        <v>761934.38624571578</v>
      </c>
      <c r="CN122" s="220">
        <v>761934.38624571578</v>
      </c>
      <c r="CO122" s="220">
        <v>761934.38624571578</v>
      </c>
      <c r="CP122" s="220">
        <v>761934.38624571578</v>
      </c>
      <c r="CQ122" s="221">
        <v>945473.38624571578</v>
      </c>
      <c r="CR122" s="220">
        <v>945473.38624571578</v>
      </c>
      <c r="CS122" s="220">
        <v>945473.38624571578</v>
      </c>
      <c r="CT122" s="220">
        <v>945473.38624571578</v>
      </c>
      <c r="CU122" s="220">
        <v>945473.38624571578</v>
      </c>
      <c r="CV122" s="220">
        <v>945473.38624571578</v>
      </c>
      <c r="CW122" s="220">
        <v>945473.38624571578</v>
      </c>
      <c r="CX122" s="220">
        <v>929590.38624571578</v>
      </c>
      <c r="CY122" s="220">
        <v>1251522.8862457159</v>
      </c>
      <c r="CZ122" s="220">
        <v>1251522.8862457159</v>
      </c>
      <c r="DA122" s="220">
        <v>1251522.8862457159</v>
      </c>
      <c r="DB122" s="220">
        <v>1251522.8862457159</v>
      </c>
      <c r="DC122" s="220">
        <v>1251522.8862457159</v>
      </c>
      <c r="DD122" s="220">
        <v>1251522.8862457159</v>
      </c>
      <c r="DE122" s="220">
        <v>1562260.3862457159</v>
      </c>
      <c r="DF122" s="220">
        <v>1562260.3862457159</v>
      </c>
      <c r="DG122" s="220">
        <v>1562260.3862457159</v>
      </c>
      <c r="DH122" s="220">
        <v>1562260.3862457159</v>
      </c>
      <c r="DI122" s="220">
        <v>1562260.3862457159</v>
      </c>
      <c r="DJ122" s="220">
        <v>1562260.3862457159</v>
      </c>
      <c r="DK122" s="220">
        <v>1562260.3862457159</v>
      </c>
      <c r="DL122" s="220">
        <v>1994384.3862457159</v>
      </c>
      <c r="DM122" s="220">
        <v>1994384.3862457159</v>
      </c>
      <c r="DN122" s="220">
        <v>1994384.3862457159</v>
      </c>
      <c r="DO122" s="220">
        <v>1994384.3862457159</v>
      </c>
      <c r="DP122" s="220">
        <v>1994384.3862457159</v>
      </c>
      <c r="DQ122" s="220">
        <v>1994384.3862457159</v>
      </c>
      <c r="DR122" s="220">
        <v>1994384.3862457159</v>
      </c>
      <c r="DS122" s="220">
        <v>2296091.8862457159</v>
      </c>
      <c r="DT122" s="220">
        <v>2296091.8862457159</v>
      </c>
      <c r="DU122" s="220">
        <v>2296091.8862457159</v>
      </c>
      <c r="DV122" s="220">
        <v>2296091.8862457159</v>
      </c>
      <c r="DW122" s="220">
        <v>2296091.8862457159</v>
      </c>
      <c r="DX122" s="220">
        <v>2296091.8862457159</v>
      </c>
      <c r="DY122" s="220">
        <v>2296091.8862457159</v>
      </c>
      <c r="DZ122" s="221">
        <v>2553281.3862457159</v>
      </c>
      <c r="EA122" s="220">
        <v>2553281.3862457159</v>
      </c>
      <c r="EB122" s="220">
        <v>2553281.3862457159</v>
      </c>
      <c r="EC122" s="220">
        <v>2553281.3862457159</v>
      </c>
      <c r="ED122" s="220">
        <v>2553281.3862457159</v>
      </c>
      <c r="EE122" s="220">
        <v>2553281.3862457159</v>
      </c>
      <c r="EF122" s="220">
        <v>2553281.3862457159</v>
      </c>
      <c r="EG122" s="220">
        <v>2635246.3862457159</v>
      </c>
      <c r="EH122" s="220">
        <v>2635246.3862457159</v>
      </c>
      <c r="EI122" s="220">
        <v>2635246.3862457159</v>
      </c>
      <c r="EJ122" s="220">
        <v>2635246.3862457159</v>
      </c>
      <c r="EK122" s="220">
        <v>2635246.3862457159</v>
      </c>
      <c r="EL122" s="220">
        <v>2635246.3862457159</v>
      </c>
      <c r="EM122" s="220">
        <v>2635246.3862457159</v>
      </c>
      <c r="EN122" s="220">
        <v>2926429.8862457159</v>
      </c>
      <c r="EO122" s="220">
        <v>2926429.8862457159</v>
      </c>
      <c r="EP122" s="220">
        <v>2926429.8862457159</v>
      </c>
      <c r="EQ122" s="220">
        <v>2926429.8862457159</v>
      </c>
      <c r="ER122" s="220">
        <v>2926429.8862457159</v>
      </c>
      <c r="ES122" s="220">
        <v>2926429.8862457159</v>
      </c>
      <c r="ET122" s="220">
        <v>2926429.8862457159</v>
      </c>
      <c r="EU122" s="220">
        <v>3595471.3862457159</v>
      </c>
      <c r="EV122" s="220">
        <v>3595471.3862457159</v>
      </c>
      <c r="EW122" s="220">
        <v>3595471.3862457159</v>
      </c>
      <c r="EX122" s="220">
        <v>3595471.3862457159</v>
      </c>
      <c r="EY122" s="220">
        <v>3595471.3862457159</v>
      </c>
      <c r="EZ122" s="220">
        <v>3595471.3862457159</v>
      </c>
      <c r="FA122" s="220">
        <v>3595471.3862457159</v>
      </c>
      <c r="FB122" s="221">
        <v>3927692.3862457159</v>
      </c>
      <c r="FC122" s="220">
        <v>3927692.3862457159</v>
      </c>
      <c r="FD122" s="220">
        <v>3927692.3862457159</v>
      </c>
      <c r="FE122" s="220">
        <v>3927692.3862457159</v>
      </c>
      <c r="FF122" s="220">
        <v>3927692.3862457159</v>
      </c>
      <c r="FG122" s="220">
        <v>3927692.3862457159</v>
      </c>
      <c r="FH122" s="220">
        <v>3927692.3862457159</v>
      </c>
      <c r="FI122" s="220">
        <v>3911512.3862457159</v>
      </c>
      <c r="FJ122" s="220">
        <v>3911512.3862457159</v>
      </c>
      <c r="FK122" s="220">
        <v>3911512.3862457159</v>
      </c>
      <c r="FL122" s="220">
        <v>3911512.3862457159</v>
      </c>
      <c r="FM122" s="220">
        <v>3911512.3862457159</v>
      </c>
      <c r="FN122" s="220">
        <v>3911512.3862457159</v>
      </c>
      <c r="FO122" s="220">
        <v>3911512.3862457159</v>
      </c>
      <c r="FP122" s="220">
        <v>3896554.3862457159</v>
      </c>
      <c r="FQ122" s="220">
        <v>3896554.3862457159</v>
      </c>
      <c r="FR122" s="220">
        <v>3896554.3862457159</v>
      </c>
      <c r="FS122" s="220">
        <v>3896554.3862457159</v>
      </c>
      <c r="FT122" s="220">
        <v>3896554.3862457159</v>
      </c>
      <c r="FU122" s="220">
        <v>3896554.3862457159</v>
      </c>
      <c r="FV122" s="220">
        <v>3896554.3862457159</v>
      </c>
      <c r="FW122" s="220">
        <v>3881441.3862457159</v>
      </c>
      <c r="FX122" s="220">
        <v>3881441.3862457159</v>
      </c>
      <c r="FY122" s="220">
        <v>3881441.3862457159</v>
      </c>
      <c r="FZ122" s="220">
        <v>3881441.3862457159</v>
      </c>
      <c r="GA122" s="220">
        <v>3881441.3862457159</v>
      </c>
      <c r="GB122" s="220">
        <v>3881441.3862457159</v>
      </c>
      <c r="GC122" s="220">
        <v>3881441.3862457159</v>
      </c>
      <c r="GD122" s="221">
        <v>3869181.3862457159</v>
      </c>
      <c r="GE122" s="194" t="s">
        <v>505</v>
      </c>
      <c r="GF122" s="22"/>
      <c r="GG122" s="21"/>
      <c r="GH122" s="21"/>
      <c r="GI122" s="21"/>
      <c r="GJ122" s="21"/>
      <c r="GK122" s="21"/>
      <c r="GL122" s="21"/>
      <c r="GM122" s="21"/>
    </row>
    <row r="123" spans="1:195" s="35" customFormat="1" ht="17" customHeight="1">
      <c r="A123" s="1">
        <v>1</v>
      </c>
      <c r="B123" s="1">
        <v>33</v>
      </c>
      <c r="C123" s="29" t="s">
        <v>132</v>
      </c>
      <c r="D123" s="33" t="s">
        <v>41</v>
      </c>
      <c r="E123" s="33" t="s">
        <v>133</v>
      </c>
      <c r="F123" s="40" t="s">
        <v>71</v>
      </c>
      <c r="G123" s="40" t="s">
        <v>73</v>
      </c>
      <c r="H123" s="31" t="s">
        <v>134</v>
      </c>
      <c r="I123" s="219">
        <v>70882</v>
      </c>
      <c r="J123" s="220">
        <v>70882</v>
      </c>
      <c r="K123" s="220">
        <v>48815</v>
      </c>
      <c r="L123" s="220">
        <v>39025</v>
      </c>
      <c r="M123" s="220">
        <v>37789</v>
      </c>
      <c r="N123" s="220">
        <v>31825</v>
      </c>
      <c r="O123" s="220">
        <v>25746</v>
      </c>
      <c r="P123" s="220">
        <v>20786</v>
      </c>
      <c r="Q123" s="220">
        <v>20786</v>
      </c>
      <c r="R123" s="220">
        <v>43749</v>
      </c>
      <c r="S123" s="220">
        <v>93960</v>
      </c>
      <c r="T123" s="220">
        <v>73643</v>
      </c>
      <c r="U123" s="220">
        <v>70960</v>
      </c>
      <c r="V123" s="220">
        <v>79851</v>
      </c>
      <c r="W123" s="220">
        <v>72750</v>
      </c>
      <c r="X123" s="220">
        <v>72750</v>
      </c>
      <c r="Y123" s="220">
        <v>97453</v>
      </c>
      <c r="Z123" s="220">
        <v>87157</v>
      </c>
      <c r="AA123" s="220">
        <v>74235</v>
      </c>
      <c r="AB123" s="220">
        <v>68629</v>
      </c>
      <c r="AC123" s="220">
        <v>62522</v>
      </c>
      <c r="AD123" s="220">
        <v>88347</v>
      </c>
      <c r="AE123" s="220">
        <v>88347</v>
      </c>
      <c r="AF123" s="220">
        <v>118724</v>
      </c>
      <c r="AG123" s="220">
        <v>109456</v>
      </c>
      <c r="AH123" s="220">
        <v>82078</v>
      </c>
      <c r="AI123" s="220">
        <v>69478</v>
      </c>
      <c r="AJ123" s="220">
        <v>63332</v>
      </c>
      <c r="AK123" s="220">
        <v>52824</v>
      </c>
      <c r="AL123" s="220">
        <v>52824</v>
      </c>
      <c r="AM123" s="221">
        <v>33262.312807994138</v>
      </c>
      <c r="AN123" s="220">
        <v>71545.312807994138</v>
      </c>
      <c r="AO123" s="220">
        <v>64816.312807994138</v>
      </c>
      <c r="AP123" s="220">
        <v>58526.312807994138</v>
      </c>
      <c r="AQ123" s="220">
        <v>52513.312807994138</v>
      </c>
      <c r="AR123" s="220">
        <v>47032.312807994138</v>
      </c>
      <c r="AS123" s="220">
        <v>47032.312807994138</v>
      </c>
      <c r="AT123" s="220">
        <v>88307.386245715781</v>
      </c>
      <c r="AU123" s="220">
        <v>82041.386245715781</v>
      </c>
      <c r="AV123" s="220">
        <v>75969.386245715781</v>
      </c>
      <c r="AW123" s="220">
        <v>68790.386245715781</v>
      </c>
      <c r="AX123" s="220">
        <v>62191.386245715781</v>
      </c>
      <c r="AY123" s="220">
        <v>58613.386245715781</v>
      </c>
      <c r="AZ123" s="220">
        <v>58613.386245715781</v>
      </c>
      <c r="BA123" s="220">
        <v>47748.386245715781</v>
      </c>
      <c r="BB123" s="220">
        <v>47628.386245715781</v>
      </c>
      <c r="BC123" s="220">
        <v>35919.386245715781</v>
      </c>
      <c r="BD123" s="220">
        <v>32483.386245715781</v>
      </c>
      <c r="BE123" s="220">
        <v>32892.386245715781</v>
      </c>
      <c r="BF123" s="220">
        <v>28186.386245715781</v>
      </c>
      <c r="BG123" s="220">
        <v>28186.386245715781</v>
      </c>
      <c r="BH123" s="220">
        <v>66950.386245715781</v>
      </c>
      <c r="BI123" s="220">
        <v>63725.386245715781</v>
      </c>
      <c r="BJ123" s="220">
        <v>58728.386245715781</v>
      </c>
      <c r="BK123" s="220">
        <v>51995.386245715781</v>
      </c>
      <c r="BL123" s="220">
        <v>46646.386245715781</v>
      </c>
      <c r="BM123" s="220">
        <v>39767.386245715781</v>
      </c>
      <c r="BN123" s="220">
        <v>41918.386245715781</v>
      </c>
      <c r="BO123" s="221">
        <v>23507.386245715781</v>
      </c>
      <c r="BP123" s="220">
        <v>17043.386245715781</v>
      </c>
      <c r="BQ123" s="220">
        <v>16178.386245715781</v>
      </c>
      <c r="BR123" s="220">
        <v>16135.386245715781</v>
      </c>
      <c r="BS123" s="220">
        <v>14336.386245715781</v>
      </c>
      <c r="BT123" s="220">
        <v>17344.386245715781</v>
      </c>
      <c r="BU123" s="220">
        <v>17344.386245715781</v>
      </c>
      <c r="BV123" s="220">
        <v>70823.214796143991</v>
      </c>
      <c r="BW123" s="220">
        <v>68491.214796143991</v>
      </c>
      <c r="BX123" s="220">
        <v>128215.21479614399</v>
      </c>
      <c r="BY123" s="220">
        <v>127288.21479614399</v>
      </c>
      <c r="BZ123" s="220">
        <v>127103.21479614399</v>
      </c>
      <c r="CA123" s="220">
        <v>128878.21479614399</v>
      </c>
      <c r="CB123" s="220">
        <v>128878.21479614399</v>
      </c>
      <c r="CC123" s="220">
        <v>213382.28536202904</v>
      </c>
      <c r="CD123" s="220">
        <v>213530.28536202904</v>
      </c>
      <c r="CE123" s="220">
        <v>272839.28536202904</v>
      </c>
      <c r="CF123" s="220">
        <v>272839.28536202904</v>
      </c>
      <c r="CG123" s="220">
        <v>597229.28536202898</v>
      </c>
      <c r="CH123" s="220">
        <v>597229.28536202898</v>
      </c>
      <c r="CI123" s="220">
        <v>597229.28536202898</v>
      </c>
      <c r="CJ123" s="220">
        <v>460605.38624571578</v>
      </c>
      <c r="CK123" s="220">
        <v>460148.38624571578</v>
      </c>
      <c r="CL123" s="220">
        <v>578108.38624571578</v>
      </c>
      <c r="CM123" s="220">
        <v>578108.38624571578</v>
      </c>
      <c r="CN123" s="220">
        <v>855314.38624571578</v>
      </c>
      <c r="CO123" s="220">
        <v>855314.38624571578</v>
      </c>
      <c r="CP123" s="220">
        <v>855314.38624571578</v>
      </c>
      <c r="CQ123" s="221">
        <v>1104714.3862457159</v>
      </c>
      <c r="CR123" s="220">
        <v>1104714.3862457159</v>
      </c>
      <c r="CS123" s="220">
        <v>1700412.3862457159</v>
      </c>
      <c r="CT123" s="220">
        <v>1700412.3862457159</v>
      </c>
      <c r="CU123" s="220">
        <v>1700412.3862457159</v>
      </c>
      <c r="CV123" s="220">
        <v>1700412.3862457159</v>
      </c>
      <c r="CW123" s="220">
        <v>1700412.3862457159</v>
      </c>
      <c r="CX123" s="220">
        <v>1684529.3862457159</v>
      </c>
      <c r="CY123" s="220">
        <v>1684529.3862457159</v>
      </c>
      <c r="CZ123" s="220">
        <v>1684529.3862457159</v>
      </c>
      <c r="DA123" s="220">
        <v>1684529.3862457159</v>
      </c>
      <c r="DB123" s="220">
        <v>1684529.3862457159</v>
      </c>
      <c r="DC123" s="220">
        <v>1684529.3862457159</v>
      </c>
      <c r="DD123" s="220">
        <v>1684529.3862457159</v>
      </c>
      <c r="DE123" s="220">
        <v>1668419.3862457159</v>
      </c>
      <c r="DF123" s="220">
        <v>1668419.3862457159</v>
      </c>
      <c r="DG123" s="220">
        <v>1668419.3862457159</v>
      </c>
      <c r="DH123" s="220">
        <v>1668419.3862457159</v>
      </c>
      <c r="DI123" s="220">
        <v>1668419.3862457159</v>
      </c>
      <c r="DJ123" s="220">
        <v>1668419.3862457159</v>
      </c>
      <c r="DK123" s="220">
        <v>1668419.3862457159</v>
      </c>
      <c r="DL123" s="220">
        <v>1761408.3862457159</v>
      </c>
      <c r="DM123" s="220">
        <v>1761408.3862457159</v>
      </c>
      <c r="DN123" s="220">
        <v>1761408.3862457159</v>
      </c>
      <c r="DO123" s="220">
        <v>1761408.3862457159</v>
      </c>
      <c r="DP123" s="220">
        <v>1761408.3862457159</v>
      </c>
      <c r="DQ123" s="220">
        <v>1761408.3862457159</v>
      </c>
      <c r="DR123" s="220">
        <v>1761408.3862457159</v>
      </c>
      <c r="DS123" s="220">
        <v>2335898.3862457159</v>
      </c>
      <c r="DT123" s="220">
        <v>2335898.3862457159</v>
      </c>
      <c r="DU123" s="220">
        <v>2335898.3862457159</v>
      </c>
      <c r="DV123" s="220">
        <v>2335898.3862457159</v>
      </c>
      <c r="DW123" s="220">
        <v>2335898.3862457159</v>
      </c>
      <c r="DX123" s="220">
        <v>2335898.3862457159</v>
      </c>
      <c r="DY123" s="220">
        <v>2335898.3862457159</v>
      </c>
      <c r="DZ123" s="221">
        <v>2615205.3862457159</v>
      </c>
      <c r="EA123" s="220">
        <v>2615205.3862457159</v>
      </c>
      <c r="EB123" s="220">
        <v>2615205.3862457159</v>
      </c>
      <c r="EC123" s="220">
        <v>2615205.3862457159</v>
      </c>
      <c r="ED123" s="220">
        <v>2615205.3862457159</v>
      </c>
      <c r="EE123" s="220">
        <v>2615205.3862457159</v>
      </c>
      <c r="EF123" s="220">
        <v>2615205.3862457159</v>
      </c>
      <c r="EG123" s="220">
        <v>3188670.3862457159</v>
      </c>
      <c r="EH123" s="220">
        <v>3188670.3862457159</v>
      </c>
      <c r="EI123" s="220">
        <v>3188670.3862457159</v>
      </c>
      <c r="EJ123" s="220">
        <v>3188670.3862457159</v>
      </c>
      <c r="EK123" s="220">
        <v>3188670.3862457159</v>
      </c>
      <c r="EL123" s="220">
        <v>3188670.3862457159</v>
      </c>
      <c r="EM123" s="220">
        <v>3188670.3862457159</v>
      </c>
      <c r="EN123" s="220">
        <v>3791956.3862457159</v>
      </c>
      <c r="EO123" s="220">
        <v>3791956.3862457159</v>
      </c>
      <c r="EP123" s="220">
        <v>3791956.3862457159</v>
      </c>
      <c r="EQ123" s="220">
        <v>3791956.3862457159</v>
      </c>
      <c r="ER123" s="220">
        <v>3791956.3862457159</v>
      </c>
      <c r="ES123" s="220">
        <v>3791956.3862457159</v>
      </c>
      <c r="ET123" s="220">
        <v>3791956.3862457159</v>
      </c>
      <c r="EU123" s="220">
        <v>3775355.3862457159</v>
      </c>
      <c r="EV123" s="220">
        <v>3775355.3862457159</v>
      </c>
      <c r="EW123" s="220">
        <v>3775355.3862457159</v>
      </c>
      <c r="EX123" s="220">
        <v>3775355.3862457159</v>
      </c>
      <c r="EY123" s="220">
        <v>3775355.3862457159</v>
      </c>
      <c r="EZ123" s="220">
        <v>3775355.3862457159</v>
      </c>
      <c r="FA123" s="220">
        <v>3775355.3862457159</v>
      </c>
      <c r="FB123" s="221">
        <v>4348411.3862457154</v>
      </c>
      <c r="FC123" s="220">
        <v>4348411.3862457154</v>
      </c>
      <c r="FD123" s="220">
        <v>4348411.3862457154</v>
      </c>
      <c r="FE123" s="220">
        <v>4348411.3862457154</v>
      </c>
      <c r="FF123" s="220">
        <v>4348411.3862457154</v>
      </c>
      <c r="FG123" s="220">
        <v>4348411.3862457154</v>
      </c>
      <c r="FH123" s="220">
        <v>4348411.3862457154</v>
      </c>
      <c r="FI123" s="220">
        <v>4332231.3862457154</v>
      </c>
      <c r="FJ123" s="220">
        <v>4332231.3862457154</v>
      </c>
      <c r="FK123" s="220">
        <v>4332231.3862457154</v>
      </c>
      <c r="FL123" s="220">
        <v>4332231.3862457154</v>
      </c>
      <c r="FM123" s="220">
        <v>4332231.3862457154</v>
      </c>
      <c r="FN123" s="220">
        <v>4332231.3862457154</v>
      </c>
      <c r="FO123" s="220">
        <v>4332231.3862457154</v>
      </c>
      <c r="FP123" s="220">
        <v>4317273.3862457154</v>
      </c>
      <c r="FQ123" s="220">
        <v>4317273.3862457154</v>
      </c>
      <c r="FR123" s="220">
        <v>4317273.3862457154</v>
      </c>
      <c r="FS123" s="220">
        <v>4317273.3862457154</v>
      </c>
      <c r="FT123" s="220">
        <v>4317273.3862457154</v>
      </c>
      <c r="FU123" s="220">
        <v>4317273.3862457154</v>
      </c>
      <c r="FV123" s="220">
        <v>4317273.3862457154</v>
      </c>
      <c r="FW123" s="220">
        <v>4302160.3862457154</v>
      </c>
      <c r="FX123" s="220">
        <v>4302160.3862457154</v>
      </c>
      <c r="FY123" s="220">
        <v>4302160.3862457154</v>
      </c>
      <c r="FZ123" s="220">
        <v>4302160.3862457154</v>
      </c>
      <c r="GA123" s="220">
        <v>4302160.3862457154</v>
      </c>
      <c r="GB123" s="220">
        <v>4302160.3862457154</v>
      </c>
      <c r="GC123" s="220">
        <v>4302160.3862457154</v>
      </c>
      <c r="GD123" s="221">
        <v>4289900.3862457154</v>
      </c>
      <c r="GE123" s="194" t="s">
        <v>506</v>
      </c>
      <c r="GF123" s="22"/>
      <c r="GG123" s="21"/>
      <c r="GH123" s="21"/>
      <c r="GI123" s="21"/>
      <c r="GJ123" s="21"/>
      <c r="GK123" s="21"/>
      <c r="GL123" s="21"/>
      <c r="GM123" s="21"/>
    </row>
    <row r="124" spans="1:195" s="35" customFormat="1" ht="17" customHeight="1">
      <c r="A124" s="1">
        <v>1</v>
      </c>
      <c r="B124" s="1">
        <v>34</v>
      </c>
      <c r="C124" s="29" t="s">
        <v>135</v>
      </c>
      <c r="D124" s="33" t="s">
        <v>41</v>
      </c>
      <c r="E124" s="33" t="s">
        <v>135</v>
      </c>
      <c r="F124" s="40" t="s">
        <v>71</v>
      </c>
      <c r="G124" s="40" t="s">
        <v>73</v>
      </c>
      <c r="H124" s="31" t="s">
        <v>98</v>
      </c>
      <c r="I124" s="219"/>
      <c r="J124" s="220"/>
      <c r="K124" s="220">
        <v>70709</v>
      </c>
      <c r="L124" s="220">
        <v>60919</v>
      </c>
      <c r="M124" s="220">
        <v>59683</v>
      </c>
      <c r="N124" s="220">
        <v>62719</v>
      </c>
      <c r="O124" s="220">
        <v>58778</v>
      </c>
      <c r="P124" s="220">
        <v>53818</v>
      </c>
      <c r="Q124" s="220">
        <v>53818</v>
      </c>
      <c r="R124" s="220">
        <v>107496</v>
      </c>
      <c r="S124" s="220">
        <v>97707</v>
      </c>
      <c r="T124" s="220">
        <v>77390</v>
      </c>
      <c r="U124" s="220">
        <v>83707</v>
      </c>
      <c r="V124" s="220">
        <v>62598</v>
      </c>
      <c r="W124" s="220">
        <v>55497</v>
      </c>
      <c r="X124" s="220">
        <v>55497</v>
      </c>
      <c r="Y124" s="220">
        <v>62200</v>
      </c>
      <c r="Z124" s="220">
        <v>87904</v>
      </c>
      <c r="AA124" s="220">
        <v>74982</v>
      </c>
      <c r="AB124" s="220">
        <v>56265</v>
      </c>
      <c r="AC124" s="220">
        <v>50158</v>
      </c>
      <c r="AD124" s="220">
        <v>45983</v>
      </c>
      <c r="AE124" s="220">
        <v>45983</v>
      </c>
      <c r="AF124" s="220">
        <v>76360</v>
      </c>
      <c r="AG124" s="220">
        <v>67092</v>
      </c>
      <c r="AH124" s="220">
        <v>58528</v>
      </c>
      <c r="AI124" s="220">
        <v>45928</v>
      </c>
      <c r="AJ124" s="220">
        <v>48462</v>
      </c>
      <c r="AK124" s="220">
        <v>31142</v>
      </c>
      <c r="AL124" s="220">
        <v>31142</v>
      </c>
      <c r="AM124" s="221">
        <v>56580.312807994138</v>
      </c>
      <c r="AN124" s="220">
        <v>49863.312807994138</v>
      </c>
      <c r="AO124" s="220">
        <v>43134.312807994138</v>
      </c>
      <c r="AP124" s="220">
        <v>45844.312807994138</v>
      </c>
      <c r="AQ124" s="220">
        <v>39831.312807994138</v>
      </c>
      <c r="AR124" s="220">
        <v>34350.312807994138</v>
      </c>
      <c r="AS124" s="220">
        <v>34350.312807994138</v>
      </c>
      <c r="AT124" s="220">
        <v>51625.386245715781</v>
      </c>
      <c r="AU124" s="220">
        <v>45359.386245715781</v>
      </c>
      <c r="AV124" s="220">
        <v>39287.386245715781</v>
      </c>
      <c r="AW124" s="220">
        <v>32108.386245715781</v>
      </c>
      <c r="AX124" s="220">
        <v>25509.386245715781</v>
      </c>
      <c r="AY124" s="220">
        <v>21931.386245715781</v>
      </c>
      <c r="AZ124" s="220">
        <v>21931.386245715781</v>
      </c>
      <c r="BA124" s="220">
        <v>42566.386245715781</v>
      </c>
      <c r="BB124" s="220">
        <v>42446.386245715781</v>
      </c>
      <c r="BC124" s="220">
        <v>30737.386245715781</v>
      </c>
      <c r="BD124" s="220">
        <v>25260.386245715781</v>
      </c>
      <c r="BE124" s="220">
        <v>34669.386245715781</v>
      </c>
      <c r="BF124" s="220">
        <v>29963.386245715781</v>
      </c>
      <c r="BG124" s="220">
        <v>29963.386245715781</v>
      </c>
      <c r="BH124" s="220">
        <v>46227.386245715781</v>
      </c>
      <c r="BI124" s="220">
        <v>43002.386245715781</v>
      </c>
      <c r="BJ124" s="220">
        <v>38005.386245715781</v>
      </c>
      <c r="BK124" s="220">
        <v>31243.386245715781</v>
      </c>
      <c r="BL124" s="220">
        <v>30394.386245715781</v>
      </c>
      <c r="BM124" s="220">
        <v>23515.386245715781</v>
      </c>
      <c r="BN124" s="220">
        <v>25666.386245715781</v>
      </c>
      <c r="BO124" s="221">
        <v>16255.386245715781</v>
      </c>
      <c r="BP124" s="220">
        <v>9791.3862457157811</v>
      </c>
      <c r="BQ124" s="220">
        <v>8926.3862457157811</v>
      </c>
      <c r="BR124" s="220">
        <v>8883.3862457157811</v>
      </c>
      <c r="BS124" s="220">
        <v>16084.386245715781</v>
      </c>
      <c r="BT124" s="220">
        <v>19092.386245715781</v>
      </c>
      <c r="BU124" s="220">
        <v>19092.386245715781</v>
      </c>
      <c r="BV124" s="220">
        <v>93571.214796143991</v>
      </c>
      <c r="BW124" s="220">
        <v>91239.214796143991</v>
      </c>
      <c r="BX124" s="220">
        <v>90963.214796143991</v>
      </c>
      <c r="BY124" s="220">
        <v>90036.214796143991</v>
      </c>
      <c r="BZ124" s="220">
        <v>125851.21479614399</v>
      </c>
      <c r="CA124" s="220">
        <v>127626.21479614399</v>
      </c>
      <c r="CB124" s="220">
        <v>127626.21479614399</v>
      </c>
      <c r="CC124" s="220">
        <v>203130.28536202904</v>
      </c>
      <c r="CD124" s="220">
        <v>203278.28536202904</v>
      </c>
      <c r="CE124" s="220">
        <v>764554.28536202898</v>
      </c>
      <c r="CF124" s="220">
        <v>764554.28536202898</v>
      </c>
      <c r="CG124" s="220">
        <v>764554.28536202898</v>
      </c>
      <c r="CH124" s="220">
        <v>901682.78536202898</v>
      </c>
      <c r="CI124" s="220">
        <v>901682.78536202898</v>
      </c>
      <c r="CJ124" s="220">
        <v>490320.38624571578</v>
      </c>
      <c r="CK124" s="220">
        <v>489863.38624571578</v>
      </c>
      <c r="CL124" s="220">
        <v>489863.38624571578</v>
      </c>
      <c r="CM124" s="220">
        <v>1317057.8862457159</v>
      </c>
      <c r="CN124" s="220">
        <v>1317057.8862457159</v>
      </c>
      <c r="CO124" s="220">
        <v>1317057.8862457159</v>
      </c>
      <c r="CP124" s="220">
        <v>1317057.8862457159</v>
      </c>
      <c r="CQ124" s="221">
        <v>1303996.8862457159</v>
      </c>
      <c r="CR124" s="220">
        <v>1303996.8862457159</v>
      </c>
      <c r="CS124" s="220">
        <v>1303996.8862457159</v>
      </c>
      <c r="CT124" s="220">
        <v>1303996.8862457159</v>
      </c>
      <c r="CU124" s="220">
        <v>1303996.8862457159</v>
      </c>
      <c r="CV124" s="220">
        <v>1303996.8862457159</v>
      </c>
      <c r="CW124" s="220">
        <v>1303996.8862457159</v>
      </c>
      <c r="CX124" s="220">
        <v>1288113.8862457159</v>
      </c>
      <c r="CY124" s="220">
        <v>1288113.8862457159</v>
      </c>
      <c r="CZ124" s="220">
        <v>1699007.8862457159</v>
      </c>
      <c r="DA124" s="220">
        <v>1699007.8862457159</v>
      </c>
      <c r="DB124" s="220">
        <v>1699007.8862457159</v>
      </c>
      <c r="DC124" s="220">
        <v>1699007.8862457159</v>
      </c>
      <c r="DD124" s="220">
        <v>1699007.8862457159</v>
      </c>
      <c r="DE124" s="220">
        <v>2076097.8862457159</v>
      </c>
      <c r="DF124" s="220">
        <v>2076097.8862457159</v>
      </c>
      <c r="DG124" s="220">
        <v>2076097.8862457159</v>
      </c>
      <c r="DH124" s="220">
        <v>2076097.8862457159</v>
      </c>
      <c r="DI124" s="220">
        <v>2076097.8862457159</v>
      </c>
      <c r="DJ124" s="220">
        <v>2076097.8862457159</v>
      </c>
      <c r="DK124" s="220">
        <v>2076097.8862457159</v>
      </c>
      <c r="DL124" s="220">
        <v>2454156.8862457159</v>
      </c>
      <c r="DM124" s="220">
        <v>2454156.8862457159</v>
      </c>
      <c r="DN124" s="220">
        <v>2454156.8862457159</v>
      </c>
      <c r="DO124" s="220">
        <v>2454156.8862457159</v>
      </c>
      <c r="DP124" s="220">
        <v>2454156.8862457159</v>
      </c>
      <c r="DQ124" s="220">
        <v>2454156.8862457159</v>
      </c>
      <c r="DR124" s="220">
        <v>2454156.8862457159</v>
      </c>
      <c r="DS124" s="220">
        <v>2832046.8862457159</v>
      </c>
      <c r="DT124" s="220">
        <v>2832046.8862457159</v>
      </c>
      <c r="DU124" s="220">
        <v>2832046.8862457159</v>
      </c>
      <c r="DV124" s="220">
        <v>2832046.8862457159</v>
      </c>
      <c r="DW124" s="220">
        <v>2832046.8862457159</v>
      </c>
      <c r="DX124" s="220">
        <v>2832046.8862457159</v>
      </c>
      <c r="DY124" s="220">
        <v>2832046.8862457159</v>
      </c>
      <c r="DZ124" s="221">
        <v>3209653.8862457159</v>
      </c>
      <c r="EA124" s="220">
        <v>3209653.8862457159</v>
      </c>
      <c r="EB124" s="220">
        <v>3209653.8862457159</v>
      </c>
      <c r="EC124" s="220">
        <v>3209653.8862457159</v>
      </c>
      <c r="ED124" s="220">
        <v>3209653.8862457159</v>
      </c>
      <c r="EE124" s="220">
        <v>3209653.8862457159</v>
      </c>
      <c r="EF124" s="220">
        <v>3209653.8862457159</v>
      </c>
      <c r="EG124" s="220">
        <v>3488218.8862457159</v>
      </c>
      <c r="EH124" s="220">
        <v>3488218.8862457159</v>
      </c>
      <c r="EI124" s="220">
        <v>3488218.8862457159</v>
      </c>
      <c r="EJ124" s="220">
        <v>3488218.8862457159</v>
      </c>
      <c r="EK124" s="220">
        <v>3488218.8862457159</v>
      </c>
      <c r="EL124" s="220">
        <v>3488218.8862457159</v>
      </c>
      <c r="EM124" s="220">
        <v>3488218.8862457159</v>
      </c>
      <c r="EN124" s="220">
        <v>3767114.8862457159</v>
      </c>
      <c r="EO124" s="220">
        <v>3767114.8862457159</v>
      </c>
      <c r="EP124" s="220">
        <v>3767114.8862457159</v>
      </c>
      <c r="EQ124" s="220">
        <v>3767114.8862457159</v>
      </c>
      <c r="ER124" s="220">
        <v>3767114.8862457159</v>
      </c>
      <c r="ES124" s="220">
        <v>3767114.8862457159</v>
      </c>
      <c r="ET124" s="220">
        <v>3767114.8862457159</v>
      </c>
      <c r="EU124" s="220">
        <v>4143713.8862457159</v>
      </c>
      <c r="EV124" s="220">
        <v>4143713.8862457159</v>
      </c>
      <c r="EW124" s="220">
        <v>4143713.8862457159</v>
      </c>
      <c r="EX124" s="220">
        <v>4143713.8862457159</v>
      </c>
      <c r="EY124" s="220">
        <v>4143713.8862457159</v>
      </c>
      <c r="EZ124" s="220">
        <v>4143713.8862457159</v>
      </c>
      <c r="FA124" s="220">
        <v>4143713.8862457159</v>
      </c>
      <c r="FB124" s="221">
        <v>4520169.8862457154</v>
      </c>
      <c r="FC124" s="220">
        <v>4520169.8862457154</v>
      </c>
      <c r="FD124" s="220">
        <v>4520169.8862457154</v>
      </c>
      <c r="FE124" s="220">
        <v>4520169.8862457154</v>
      </c>
      <c r="FF124" s="220">
        <v>4520169.8862457154</v>
      </c>
      <c r="FG124" s="220">
        <v>4520169.8862457154</v>
      </c>
      <c r="FH124" s="220">
        <v>4520169.8862457154</v>
      </c>
      <c r="FI124" s="220">
        <v>4897189.8862457154</v>
      </c>
      <c r="FJ124" s="220">
        <v>4897189.8862457154</v>
      </c>
      <c r="FK124" s="220">
        <v>4897189.8862457154</v>
      </c>
      <c r="FL124" s="220">
        <v>4897189.8862457154</v>
      </c>
      <c r="FM124" s="220">
        <v>4897189.8862457154</v>
      </c>
      <c r="FN124" s="220">
        <v>4897189.8862457154</v>
      </c>
      <c r="FO124" s="220">
        <v>4897189.8862457154</v>
      </c>
      <c r="FP124" s="220">
        <v>5275431.8862457154</v>
      </c>
      <c r="FQ124" s="220">
        <v>5275431.8862457154</v>
      </c>
      <c r="FR124" s="220">
        <v>5275431.8862457154</v>
      </c>
      <c r="FS124" s="220">
        <v>5275431.8862457154</v>
      </c>
      <c r="FT124" s="220">
        <v>5275431.8862457154</v>
      </c>
      <c r="FU124" s="220">
        <v>5275431.8862457154</v>
      </c>
      <c r="FV124" s="220">
        <v>5275431.8862457154</v>
      </c>
      <c r="FW124" s="220">
        <v>5653518.8862457154</v>
      </c>
      <c r="FX124" s="220">
        <v>5653518.8862457154</v>
      </c>
      <c r="FY124" s="220">
        <v>5653518.8862457154</v>
      </c>
      <c r="FZ124" s="220">
        <v>5653518.8862457154</v>
      </c>
      <c r="GA124" s="220">
        <v>5653518.8862457154</v>
      </c>
      <c r="GB124" s="220">
        <v>5653518.8862457154</v>
      </c>
      <c r="GC124" s="220">
        <v>5653518.8862457154</v>
      </c>
      <c r="GD124" s="221">
        <v>6034458.8862457154</v>
      </c>
      <c r="GE124" s="194" t="s">
        <v>507</v>
      </c>
      <c r="GF124" s="22"/>
      <c r="GG124" s="21"/>
      <c r="GH124" s="21"/>
      <c r="GI124" s="21"/>
      <c r="GJ124" s="21"/>
      <c r="GK124" s="21"/>
      <c r="GL124" s="21"/>
      <c r="GM124" s="21"/>
    </row>
    <row r="125" spans="1:195" s="35" customFormat="1" ht="17" customHeight="1">
      <c r="A125" s="1">
        <v>1</v>
      </c>
      <c r="B125" s="1">
        <v>35</v>
      </c>
      <c r="C125" s="29" t="s">
        <v>136</v>
      </c>
      <c r="D125" s="33" t="s">
        <v>41</v>
      </c>
      <c r="E125" s="33" t="s">
        <v>136</v>
      </c>
      <c r="F125" s="40" t="s">
        <v>71</v>
      </c>
      <c r="G125" s="40" t="s">
        <v>73</v>
      </c>
      <c r="H125" s="31" t="s">
        <v>137</v>
      </c>
      <c r="I125" s="219"/>
      <c r="J125" s="220"/>
      <c r="K125" s="220">
        <v>479704</v>
      </c>
      <c r="L125" s="220">
        <v>469914</v>
      </c>
      <c r="M125" s="220">
        <v>468678</v>
      </c>
      <c r="N125" s="220">
        <v>462714</v>
      </c>
      <c r="O125" s="220">
        <v>560435</v>
      </c>
      <c r="P125" s="220">
        <v>555475</v>
      </c>
      <c r="Q125" s="220">
        <v>555475</v>
      </c>
      <c r="R125" s="220">
        <v>558438</v>
      </c>
      <c r="S125" s="220">
        <v>548649</v>
      </c>
      <c r="T125" s="220">
        <v>528332</v>
      </c>
      <c r="U125" s="220">
        <v>540649</v>
      </c>
      <c r="V125" s="220">
        <v>519540</v>
      </c>
      <c r="W125" s="220">
        <v>512439</v>
      </c>
      <c r="X125" s="220">
        <v>512439</v>
      </c>
      <c r="Y125" s="220">
        <v>516142</v>
      </c>
      <c r="Z125" s="220">
        <v>565846</v>
      </c>
      <c r="AA125" s="220">
        <v>552924</v>
      </c>
      <c r="AB125" s="220">
        <v>582844.5</v>
      </c>
      <c r="AC125" s="220">
        <v>576737.5</v>
      </c>
      <c r="AD125" s="220">
        <v>572562.5</v>
      </c>
      <c r="AE125" s="220">
        <v>572562.5</v>
      </c>
      <c r="AF125" s="220">
        <v>593939.5</v>
      </c>
      <c r="AG125" s="220">
        <v>584671.5</v>
      </c>
      <c r="AH125" s="220">
        <v>582536.5</v>
      </c>
      <c r="AI125" s="220">
        <v>577436.5</v>
      </c>
      <c r="AJ125" s="220">
        <v>571290.5</v>
      </c>
      <c r="AK125" s="220">
        <v>560782.5</v>
      </c>
      <c r="AL125" s="220">
        <v>560782.5</v>
      </c>
      <c r="AM125" s="221">
        <v>586220.8128079942</v>
      </c>
      <c r="AN125" s="220">
        <v>579503.8128079942</v>
      </c>
      <c r="AO125" s="220">
        <v>572774.8128079942</v>
      </c>
      <c r="AP125" s="220">
        <v>576984.8128079942</v>
      </c>
      <c r="AQ125" s="220">
        <v>570971.8128079942</v>
      </c>
      <c r="AR125" s="220">
        <v>565490.8128079942</v>
      </c>
      <c r="AS125" s="220">
        <v>565490.8128079942</v>
      </c>
      <c r="AT125" s="220">
        <v>576765.88624571578</v>
      </c>
      <c r="AU125" s="220">
        <v>591499.88624571578</v>
      </c>
      <c r="AV125" s="220">
        <v>610927.88624571578</v>
      </c>
      <c r="AW125" s="220">
        <v>603748.88624571578</v>
      </c>
      <c r="AX125" s="220">
        <v>606149.88624571578</v>
      </c>
      <c r="AY125" s="220">
        <v>602571.88624571578</v>
      </c>
      <c r="AZ125" s="220">
        <v>602571.88624571578</v>
      </c>
      <c r="BA125" s="220">
        <v>624706.88624571578</v>
      </c>
      <c r="BB125" s="220">
        <v>624586.88624571578</v>
      </c>
      <c r="BC125" s="220">
        <v>612877.88624571578</v>
      </c>
      <c r="BD125" s="220">
        <v>609441.88624571578</v>
      </c>
      <c r="BE125" s="220">
        <v>609850.88624571578</v>
      </c>
      <c r="BF125" s="220">
        <v>605144.88624571578</v>
      </c>
      <c r="BG125" s="220">
        <v>605144.88624571578</v>
      </c>
      <c r="BH125" s="220">
        <v>619908.88624571578</v>
      </c>
      <c r="BI125" s="220">
        <v>616683.88624571578</v>
      </c>
      <c r="BJ125" s="220">
        <v>611686.88624571578</v>
      </c>
      <c r="BK125" s="220">
        <v>613953.88624571578</v>
      </c>
      <c r="BL125" s="220">
        <v>608604.88624571578</v>
      </c>
      <c r="BM125" s="220">
        <v>601725.88624571578</v>
      </c>
      <c r="BN125" s="220">
        <v>603876.88624571578</v>
      </c>
      <c r="BO125" s="221">
        <v>627465.88624571578</v>
      </c>
      <c r="BP125" s="220">
        <v>621001.88624571578</v>
      </c>
      <c r="BQ125" s="220">
        <v>620136.88624571578</v>
      </c>
      <c r="BR125" s="220">
        <v>674093.88624571578</v>
      </c>
      <c r="BS125" s="220">
        <v>672294.88624571578</v>
      </c>
      <c r="BT125" s="220">
        <v>675302.88624571578</v>
      </c>
      <c r="BU125" s="220">
        <v>675302.88624571578</v>
      </c>
      <c r="BV125" s="220">
        <v>728781.71479614405</v>
      </c>
      <c r="BW125" s="220">
        <v>726449.71479614405</v>
      </c>
      <c r="BX125" s="220">
        <v>726173.71479614405</v>
      </c>
      <c r="BY125" s="220">
        <v>785246.71479614405</v>
      </c>
      <c r="BZ125" s="220">
        <v>785061.71479614405</v>
      </c>
      <c r="CA125" s="220">
        <v>786836.71479614405</v>
      </c>
      <c r="CB125" s="220">
        <v>786836.71479614405</v>
      </c>
      <c r="CC125" s="220">
        <v>808340.78536202898</v>
      </c>
      <c r="CD125" s="220">
        <v>808488.78536202898</v>
      </c>
      <c r="CE125" s="220">
        <v>825797.78536202898</v>
      </c>
      <c r="CF125" s="220">
        <v>1082210.386362029</v>
      </c>
      <c r="CG125" s="220">
        <v>1327095.3463620292</v>
      </c>
      <c r="CH125" s="220">
        <v>1327095.3463620292</v>
      </c>
      <c r="CI125" s="220">
        <v>1327095.3463620292</v>
      </c>
      <c r="CJ125" s="220">
        <v>935263.88624571578</v>
      </c>
      <c r="CK125" s="220">
        <v>1295073.8862457159</v>
      </c>
      <c r="CL125" s="220">
        <v>1295073.8862457159</v>
      </c>
      <c r="CM125" s="220">
        <v>1295073.8862457159</v>
      </c>
      <c r="CN125" s="220">
        <v>1295073.8862457159</v>
      </c>
      <c r="CO125" s="220">
        <v>1295073.8862457159</v>
      </c>
      <c r="CP125" s="220">
        <v>1295073.8862457159</v>
      </c>
      <c r="CQ125" s="221">
        <v>1618198.8862457159</v>
      </c>
      <c r="CR125" s="220">
        <v>1618198.8862457159</v>
      </c>
      <c r="CS125" s="220">
        <v>1618198.8862457159</v>
      </c>
      <c r="CT125" s="220">
        <v>1618198.8862457159</v>
      </c>
      <c r="CU125" s="220">
        <v>1618198.8862457159</v>
      </c>
      <c r="CV125" s="220">
        <v>1618198.8862457159</v>
      </c>
      <c r="CW125" s="220">
        <v>1618198.8862457159</v>
      </c>
      <c r="CX125" s="220">
        <v>1676040.8862457159</v>
      </c>
      <c r="CY125" s="220">
        <v>1676040.8862457159</v>
      </c>
      <c r="CZ125" s="220">
        <v>1754680.8862457159</v>
      </c>
      <c r="DA125" s="220">
        <v>1754680.8862457159</v>
      </c>
      <c r="DB125" s="220">
        <v>1754680.8862457159</v>
      </c>
      <c r="DC125" s="220">
        <v>1754680.8862457159</v>
      </c>
      <c r="DD125" s="220">
        <v>1754680.8862457159</v>
      </c>
      <c r="DE125" s="220">
        <v>2182395.3862457159</v>
      </c>
      <c r="DF125" s="220">
        <v>2182395.3862457159</v>
      </c>
      <c r="DG125" s="220">
        <v>2182395.3862457159</v>
      </c>
      <c r="DH125" s="220">
        <v>2182395.3862457159</v>
      </c>
      <c r="DI125" s="220">
        <v>2182395.3862457159</v>
      </c>
      <c r="DJ125" s="220">
        <v>2182395.3862457159</v>
      </c>
      <c r="DK125" s="220">
        <v>2182395.3862457159</v>
      </c>
      <c r="DL125" s="220">
        <v>2255724.3862457159</v>
      </c>
      <c r="DM125" s="220">
        <v>2255724.3862457159</v>
      </c>
      <c r="DN125" s="220">
        <v>2255724.3862457159</v>
      </c>
      <c r="DO125" s="220">
        <v>2255724.3862457159</v>
      </c>
      <c r="DP125" s="220">
        <v>2255724.3862457159</v>
      </c>
      <c r="DQ125" s="220">
        <v>2255724.3862457159</v>
      </c>
      <c r="DR125" s="220">
        <v>2255724.3862457159</v>
      </c>
      <c r="DS125" s="220">
        <v>2697509.3862457159</v>
      </c>
      <c r="DT125" s="220">
        <v>2697509.3862457159</v>
      </c>
      <c r="DU125" s="220">
        <v>2697509.3862457159</v>
      </c>
      <c r="DV125" s="220">
        <v>2697509.3862457159</v>
      </c>
      <c r="DW125" s="220">
        <v>2697509.3862457159</v>
      </c>
      <c r="DX125" s="220">
        <v>2697509.3862457159</v>
      </c>
      <c r="DY125" s="220">
        <v>2697509.3862457159</v>
      </c>
      <c r="DZ125" s="221">
        <v>2908006.3862457159</v>
      </c>
      <c r="EA125" s="220">
        <v>2908006.3862457159</v>
      </c>
      <c r="EB125" s="220">
        <v>2908006.3862457159</v>
      </c>
      <c r="EC125" s="220">
        <v>2908006.3862457159</v>
      </c>
      <c r="ED125" s="220">
        <v>2908006.3862457159</v>
      </c>
      <c r="EE125" s="220">
        <v>2908006.3862457159</v>
      </c>
      <c r="EF125" s="220">
        <v>2908006.3862457159</v>
      </c>
      <c r="EG125" s="220">
        <v>2940821.3862457159</v>
      </c>
      <c r="EH125" s="220">
        <v>2940821.3862457159</v>
      </c>
      <c r="EI125" s="220">
        <v>2940821.3862457159</v>
      </c>
      <c r="EJ125" s="220">
        <v>2940821.3862457159</v>
      </c>
      <c r="EK125" s="220">
        <v>2940821.3862457159</v>
      </c>
      <c r="EL125" s="220">
        <v>2940821.3862457159</v>
      </c>
      <c r="EM125" s="220">
        <v>2940821.3862457159</v>
      </c>
      <c r="EN125" s="220">
        <v>3003457.3862457159</v>
      </c>
      <c r="EO125" s="220">
        <v>3003457.3862457159</v>
      </c>
      <c r="EP125" s="220">
        <v>3003457.3862457159</v>
      </c>
      <c r="EQ125" s="220">
        <v>3003457.3862457159</v>
      </c>
      <c r="ER125" s="220">
        <v>3003457.3862457159</v>
      </c>
      <c r="ES125" s="220">
        <v>3003457.3862457159</v>
      </c>
      <c r="ET125" s="220">
        <v>3003457.3862457159</v>
      </c>
      <c r="EU125" s="220">
        <v>3085156.3862457159</v>
      </c>
      <c r="EV125" s="220">
        <v>3085156.3862457159</v>
      </c>
      <c r="EW125" s="220">
        <v>3085156.3862457159</v>
      </c>
      <c r="EX125" s="220">
        <v>3085156.3862457159</v>
      </c>
      <c r="EY125" s="220">
        <v>3085156.3862457159</v>
      </c>
      <c r="EZ125" s="220">
        <v>3085156.3862457159</v>
      </c>
      <c r="FA125" s="220">
        <v>3085156.3862457159</v>
      </c>
      <c r="FB125" s="221">
        <v>3611274.1362457159</v>
      </c>
      <c r="FC125" s="220">
        <v>3611274.1362457159</v>
      </c>
      <c r="FD125" s="220">
        <v>3611274.1362457159</v>
      </c>
      <c r="FE125" s="220">
        <v>3611274.1362457159</v>
      </c>
      <c r="FF125" s="220">
        <v>3611274.1362457159</v>
      </c>
      <c r="FG125" s="220">
        <v>3611274.1362457159</v>
      </c>
      <c r="FH125" s="220">
        <v>3611274.1362457159</v>
      </c>
      <c r="FI125" s="220">
        <v>3914569.1362457159</v>
      </c>
      <c r="FJ125" s="220">
        <v>3914569.1362457159</v>
      </c>
      <c r="FK125" s="220">
        <v>3914569.1362457159</v>
      </c>
      <c r="FL125" s="220">
        <v>3914569.1362457159</v>
      </c>
      <c r="FM125" s="220">
        <v>3914569.1362457159</v>
      </c>
      <c r="FN125" s="220">
        <v>3914569.1362457159</v>
      </c>
      <c r="FO125" s="220">
        <v>3914569.1362457159</v>
      </c>
      <c r="FP125" s="220">
        <v>4513986.1362457164</v>
      </c>
      <c r="FQ125" s="220">
        <v>4513986.1362457164</v>
      </c>
      <c r="FR125" s="220">
        <v>4513986.1362457164</v>
      </c>
      <c r="FS125" s="220">
        <v>4513986.1362457164</v>
      </c>
      <c r="FT125" s="220">
        <v>4513986.1362457164</v>
      </c>
      <c r="FU125" s="220">
        <v>4513986.1362457164</v>
      </c>
      <c r="FV125" s="220">
        <v>4513986.1362457164</v>
      </c>
      <c r="FW125" s="220">
        <v>4607003.1362457164</v>
      </c>
      <c r="FX125" s="220">
        <v>4607003.1362457164</v>
      </c>
      <c r="FY125" s="220">
        <v>4607003.1362457164</v>
      </c>
      <c r="FZ125" s="220">
        <v>4607003.1362457164</v>
      </c>
      <c r="GA125" s="220">
        <v>4607003.1362457164</v>
      </c>
      <c r="GB125" s="220">
        <v>4607003.1362457164</v>
      </c>
      <c r="GC125" s="220">
        <v>4607003.1362457164</v>
      </c>
      <c r="GD125" s="221">
        <v>5105903.1362457154</v>
      </c>
      <c r="GE125" s="194" t="s">
        <v>508</v>
      </c>
      <c r="GF125" s="22"/>
      <c r="GG125" s="21"/>
      <c r="GH125" s="21"/>
      <c r="GI125" s="21"/>
      <c r="GJ125" s="21"/>
      <c r="GK125" s="21"/>
      <c r="GL125" s="21"/>
      <c r="GM125" s="21"/>
    </row>
    <row r="126" spans="1:195" s="28" customFormat="1" ht="17" customHeight="1">
      <c r="A126" s="1"/>
      <c r="B126" s="1">
        <v>35</v>
      </c>
      <c r="C126" s="199" t="s">
        <v>383</v>
      </c>
      <c r="D126" s="200" t="s">
        <v>41</v>
      </c>
      <c r="E126" s="200" t="s">
        <v>383</v>
      </c>
      <c r="F126" s="40" t="s">
        <v>71</v>
      </c>
      <c r="G126" s="23" t="s">
        <v>73</v>
      </c>
      <c r="H126" s="201" t="s">
        <v>134</v>
      </c>
      <c r="I126" s="207">
        <v>117081</v>
      </c>
      <c r="J126" s="208">
        <v>95014</v>
      </c>
      <c r="K126" s="208">
        <v>95014</v>
      </c>
      <c r="L126" s="208">
        <v>88522</v>
      </c>
      <c r="M126" s="208">
        <v>97091</v>
      </c>
      <c r="N126" s="208">
        <v>91127</v>
      </c>
      <c r="O126" s="208">
        <v>94048</v>
      </c>
      <c r="P126" s="208">
        <v>89088</v>
      </c>
      <c r="Q126" s="208">
        <v>89088</v>
      </c>
      <c r="R126" s="208">
        <v>82051</v>
      </c>
      <c r="S126" s="208">
        <v>126262</v>
      </c>
      <c r="T126" s="208">
        <v>105945</v>
      </c>
      <c r="U126" s="208">
        <v>139262</v>
      </c>
      <c r="V126" s="208">
        <v>118153</v>
      </c>
      <c r="W126" s="208">
        <v>111052</v>
      </c>
      <c r="X126" s="208">
        <v>111052</v>
      </c>
      <c r="Y126" s="208">
        <v>189755</v>
      </c>
      <c r="Z126" s="208">
        <v>179459</v>
      </c>
      <c r="AA126" s="208">
        <v>166537</v>
      </c>
      <c r="AB126" s="208">
        <v>160931</v>
      </c>
      <c r="AC126" s="208">
        <v>184824</v>
      </c>
      <c r="AD126" s="208">
        <v>180649</v>
      </c>
      <c r="AE126" s="208">
        <v>180649</v>
      </c>
      <c r="AF126" s="208">
        <v>226026</v>
      </c>
      <c r="AG126" s="208">
        <v>62162</v>
      </c>
      <c r="AH126" s="208">
        <v>53598</v>
      </c>
      <c r="AI126" s="208">
        <v>55998</v>
      </c>
      <c r="AJ126" s="208">
        <v>49852</v>
      </c>
      <c r="AK126" s="208">
        <v>39344</v>
      </c>
      <c r="AL126" s="208">
        <v>39344</v>
      </c>
      <c r="AM126" s="209">
        <v>79782.312807994138</v>
      </c>
      <c r="AN126" s="208">
        <v>118065.31280799414</v>
      </c>
      <c r="AO126" s="208">
        <v>111336.31280799414</v>
      </c>
      <c r="AP126" s="208">
        <v>105046.31280799414</v>
      </c>
      <c r="AQ126" s="208">
        <v>99033.312807994138</v>
      </c>
      <c r="AR126" s="208">
        <v>93552.312807994138</v>
      </c>
      <c r="AS126" s="208">
        <v>93552.312807994138</v>
      </c>
      <c r="AT126" s="208">
        <v>74827.386245715781</v>
      </c>
      <c r="AU126" s="208">
        <v>68561.386245715781</v>
      </c>
      <c r="AV126" s="208">
        <v>77489.386245715781</v>
      </c>
      <c r="AW126" s="208">
        <v>127310.38624571578</v>
      </c>
      <c r="AX126" s="208">
        <v>120711.38624571578</v>
      </c>
      <c r="AY126" s="208">
        <v>117133.38624571578</v>
      </c>
      <c r="AZ126" s="208">
        <v>117133.38624571578</v>
      </c>
      <c r="BA126" s="208">
        <v>106268.38624571578</v>
      </c>
      <c r="BB126" s="208">
        <v>106148.38624571578</v>
      </c>
      <c r="BC126" s="208">
        <v>94439.386245715781</v>
      </c>
      <c r="BD126" s="208">
        <v>91003.386245715781</v>
      </c>
      <c r="BE126" s="208">
        <v>91412.386245715781</v>
      </c>
      <c r="BF126" s="208">
        <v>86706.386245715781</v>
      </c>
      <c r="BG126" s="208">
        <v>86706.386245715781</v>
      </c>
      <c r="BH126" s="208">
        <v>89470.386245715781</v>
      </c>
      <c r="BI126" s="208">
        <v>86245.386245715781</v>
      </c>
      <c r="BJ126" s="208">
        <v>81248.386245715781</v>
      </c>
      <c r="BK126" s="208">
        <v>83515.386245715781</v>
      </c>
      <c r="BL126" s="208">
        <v>78166.386245715781</v>
      </c>
      <c r="BM126" s="208">
        <v>71287.386245715781</v>
      </c>
      <c r="BN126" s="208">
        <v>73438.386245715781</v>
      </c>
      <c r="BO126" s="209">
        <v>76027.386245715781</v>
      </c>
      <c r="BP126" s="208">
        <v>69563.386245715781</v>
      </c>
      <c r="BQ126" s="208">
        <v>68698.386245715781</v>
      </c>
      <c r="BR126" s="208">
        <v>77055.386245715781</v>
      </c>
      <c r="BS126" s="208">
        <v>75256.386245715781</v>
      </c>
      <c r="BT126" s="208">
        <v>78264.386245715781</v>
      </c>
      <c r="BU126" s="208">
        <v>78264.386245715781</v>
      </c>
      <c r="BV126" s="208">
        <v>107743.21479614393</v>
      </c>
      <c r="BW126" s="208">
        <v>105411.21479614393</v>
      </c>
      <c r="BX126" s="208">
        <v>130635.21479614393</v>
      </c>
      <c r="BY126" s="208">
        <v>129708.21479614393</v>
      </c>
      <c r="BZ126" s="208">
        <v>165523.21479614393</v>
      </c>
      <c r="CA126" s="208">
        <v>167298.21479614393</v>
      </c>
      <c r="CB126" s="208">
        <v>167298.21479614393</v>
      </c>
      <c r="CC126" s="208">
        <v>215802.2853620291</v>
      </c>
      <c r="CD126" s="208">
        <v>215950.2853620291</v>
      </c>
      <c r="CE126" s="208">
        <v>287259.2853620291</v>
      </c>
      <c r="CF126" s="208">
        <v>335229.68536202912</v>
      </c>
      <c r="CG126" s="208">
        <v>335229.68536202912</v>
      </c>
      <c r="CH126" s="208">
        <v>473537.7853620291</v>
      </c>
      <c r="CI126" s="208">
        <v>473537.7853620291</v>
      </c>
      <c r="CJ126" s="208">
        <v>511825.38624571578</v>
      </c>
      <c r="CK126" s="208">
        <v>511368.38624571578</v>
      </c>
      <c r="CL126" s="208">
        <v>649676.48624571576</v>
      </c>
      <c r="CM126" s="208">
        <v>649676.48624571576</v>
      </c>
      <c r="CN126" s="208">
        <v>738146.48624571576</v>
      </c>
      <c r="CO126" s="208">
        <v>964629.68624571571</v>
      </c>
      <c r="CP126" s="208">
        <v>964629.68624571571</v>
      </c>
      <c r="CQ126" s="209">
        <v>1213439.8862457157</v>
      </c>
      <c r="CR126" s="208">
        <v>1213439.8862457157</v>
      </c>
      <c r="CS126" s="208">
        <v>1213439.8862457157</v>
      </c>
      <c r="CT126" s="208">
        <v>1213439.8862457157</v>
      </c>
      <c r="CU126" s="208">
        <v>1213439.8862457157</v>
      </c>
      <c r="CV126" s="208">
        <v>1213439.8862457157</v>
      </c>
      <c r="CW126" s="208">
        <v>1213439.8862457157</v>
      </c>
      <c r="CX126" s="208">
        <v>1507201.8862457157</v>
      </c>
      <c r="CY126" s="208">
        <v>1507201.8862457157</v>
      </c>
      <c r="CZ126" s="208">
        <v>1507201.8862457157</v>
      </c>
      <c r="DA126" s="208">
        <v>1507201.8862457157</v>
      </c>
      <c r="DB126" s="208">
        <v>1507201.8862457157</v>
      </c>
      <c r="DC126" s="208">
        <v>1507201.8862457157</v>
      </c>
      <c r="DD126" s="208">
        <v>1507201.8862457157</v>
      </c>
      <c r="DE126" s="208">
        <v>1823739.0862457156</v>
      </c>
      <c r="DF126" s="208">
        <v>1823739.0862457156</v>
      </c>
      <c r="DG126" s="208">
        <v>1823739.0862457156</v>
      </c>
      <c r="DH126" s="208">
        <v>1823739.0862457156</v>
      </c>
      <c r="DI126" s="208">
        <v>1823739.0862457156</v>
      </c>
      <c r="DJ126" s="208">
        <v>1823739.0862457156</v>
      </c>
      <c r="DK126" s="208">
        <v>1823739.0862457156</v>
      </c>
      <c r="DL126" s="208">
        <v>1999693.2862457156</v>
      </c>
      <c r="DM126" s="208">
        <v>1999693.2862457156</v>
      </c>
      <c r="DN126" s="208">
        <v>1999693.2862457156</v>
      </c>
      <c r="DO126" s="208">
        <v>1999693.2862457156</v>
      </c>
      <c r="DP126" s="208">
        <v>1999693.2862457156</v>
      </c>
      <c r="DQ126" s="208">
        <v>1999693.2862457156</v>
      </c>
      <c r="DR126" s="208">
        <v>1999693.2862457156</v>
      </c>
      <c r="DS126" s="208">
        <v>1984383.2862457156</v>
      </c>
      <c r="DT126" s="208">
        <v>1984383.2862457156</v>
      </c>
      <c r="DU126" s="208">
        <v>1984383.2862457156</v>
      </c>
      <c r="DV126" s="208">
        <v>1984383.2862457156</v>
      </c>
      <c r="DW126" s="208">
        <v>1984383.2862457156</v>
      </c>
      <c r="DX126" s="208">
        <v>1984383.2862457156</v>
      </c>
      <c r="DY126" s="208">
        <v>1984383.2862457156</v>
      </c>
      <c r="DZ126" s="209">
        <v>1968790.2862457156</v>
      </c>
      <c r="EA126" s="208">
        <v>1968790.2862457156</v>
      </c>
      <c r="EB126" s="208">
        <v>1968790.2862457156</v>
      </c>
      <c r="EC126" s="208">
        <v>1968790.2862457156</v>
      </c>
      <c r="ED126" s="208">
        <v>1968790.2862457156</v>
      </c>
      <c r="EE126" s="208">
        <v>1968790.2862457156</v>
      </c>
      <c r="EF126" s="208">
        <v>1968790.2862457156</v>
      </c>
      <c r="EG126" s="208">
        <v>1952455.2862457156</v>
      </c>
      <c r="EH126" s="208">
        <v>1952455.2862457156</v>
      </c>
      <c r="EI126" s="208">
        <v>1952455.2862457156</v>
      </c>
      <c r="EJ126" s="208">
        <v>1952455.2862457156</v>
      </c>
      <c r="EK126" s="208">
        <v>1952455.2862457156</v>
      </c>
      <c r="EL126" s="208">
        <v>1952455.2862457156</v>
      </c>
      <c r="EM126" s="208">
        <v>1952455.2862457156</v>
      </c>
      <c r="EN126" s="208">
        <v>1936451.2862457156</v>
      </c>
      <c r="EO126" s="208">
        <v>1936451.2862457156</v>
      </c>
      <c r="EP126" s="208">
        <v>1936451.2862457156</v>
      </c>
      <c r="EQ126" s="208">
        <v>1936451.2862457156</v>
      </c>
      <c r="ER126" s="208">
        <v>1936451.2862457156</v>
      </c>
      <c r="ES126" s="208">
        <v>1936451.2862457156</v>
      </c>
      <c r="ET126" s="208">
        <v>1936451.2862457156</v>
      </c>
      <c r="EU126" s="208">
        <v>1919850.2862457156</v>
      </c>
      <c r="EV126" s="208">
        <v>1919850.2862457156</v>
      </c>
      <c r="EW126" s="208">
        <v>1919850.2862457156</v>
      </c>
      <c r="EX126" s="208">
        <v>1919850.2862457156</v>
      </c>
      <c r="EY126" s="208">
        <v>1919850.2862457156</v>
      </c>
      <c r="EZ126" s="208">
        <v>1919850.2862457156</v>
      </c>
      <c r="FA126" s="208">
        <v>1919850.2862457156</v>
      </c>
      <c r="FB126" s="209">
        <v>1903106.2862457156</v>
      </c>
      <c r="FC126" s="208">
        <v>1903106.2862457156</v>
      </c>
      <c r="FD126" s="208">
        <v>1903106.2862457156</v>
      </c>
      <c r="FE126" s="208">
        <v>1903106.2862457156</v>
      </c>
      <c r="FF126" s="208">
        <v>1903106.2862457156</v>
      </c>
      <c r="FG126" s="208">
        <v>1903106.2862457156</v>
      </c>
      <c r="FH126" s="208">
        <v>1903106.2862457156</v>
      </c>
      <c r="FI126" s="208">
        <v>1886926.2862457156</v>
      </c>
      <c r="FJ126" s="208">
        <v>1886926.2862457156</v>
      </c>
      <c r="FK126" s="208">
        <v>1886926.2862457156</v>
      </c>
      <c r="FL126" s="208">
        <v>1886926.2862457156</v>
      </c>
      <c r="FM126" s="208">
        <v>1886926.2862457156</v>
      </c>
      <c r="FN126" s="208">
        <v>1886926.2862457156</v>
      </c>
      <c r="FO126" s="208">
        <v>1886926.2862457156</v>
      </c>
      <c r="FP126" s="208">
        <v>1871968.2862457156</v>
      </c>
      <c r="FQ126" s="208">
        <v>1871968.2862457156</v>
      </c>
      <c r="FR126" s="208">
        <v>1871968.2862457156</v>
      </c>
      <c r="FS126" s="208">
        <v>1871968.2862457156</v>
      </c>
      <c r="FT126" s="208">
        <v>1871968.2862457156</v>
      </c>
      <c r="FU126" s="208">
        <v>1871968.2862457156</v>
      </c>
      <c r="FV126" s="208">
        <v>1871968.2862457156</v>
      </c>
      <c r="FW126" s="208">
        <v>1915245.4862457155</v>
      </c>
      <c r="FX126" s="208">
        <v>1915245.4862457155</v>
      </c>
      <c r="FY126" s="208">
        <v>1915245.4862457155</v>
      </c>
      <c r="FZ126" s="208">
        <v>1915245.4862457155</v>
      </c>
      <c r="GA126" s="208">
        <v>1915245.4862457155</v>
      </c>
      <c r="GB126" s="208">
        <v>1915245.4862457155</v>
      </c>
      <c r="GC126" s="208">
        <v>1915245.4862457155</v>
      </c>
      <c r="GD126" s="209">
        <v>2097619.4862457155</v>
      </c>
      <c r="GE126" s="194" t="s">
        <v>509</v>
      </c>
      <c r="GF126" s="22"/>
      <c r="GG126" s="21"/>
      <c r="GH126" s="21"/>
      <c r="GI126" s="21"/>
      <c r="GJ126" s="21"/>
      <c r="GK126" s="21"/>
      <c r="GL126" s="21"/>
      <c r="GM126" s="21"/>
    </row>
    <row r="127" spans="1:195" s="28" customFormat="1" ht="17" customHeight="1">
      <c r="A127" s="1"/>
      <c r="B127" s="1">
        <v>35</v>
      </c>
      <c r="C127" s="199" t="s">
        <v>460</v>
      </c>
      <c r="D127" s="200" t="s">
        <v>41</v>
      </c>
      <c r="E127" s="200" t="s">
        <v>460</v>
      </c>
      <c r="F127" s="40" t="s">
        <v>71</v>
      </c>
      <c r="G127" s="23" t="s">
        <v>73</v>
      </c>
      <c r="H127" s="201" t="s">
        <v>134</v>
      </c>
      <c r="I127" s="207">
        <v>512542</v>
      </c>
      <c r="J127" s="208">
        <v>490475</v>
      </c>
      <c r="K127" s="208">
        <v>490475</v>
      </c>
      <c r="L127" s="208">
        <v>483983</v>
      </c>
      <c r="M127" s="208">
        <v>492552</v>
      </c>
      <c r="N127" s="208">
        <v>486588</v>
      </c>
      <c r="O127" s="208">
        <v>480509</v>
      </c>
      <c r="P127" s="208">
        <v>475549</v>
      </c>
      <c r="Q127" s="208">
        <v>475549</v>
      </c>
      <c r="R127" s="208">
        <v>498512</v>
      </c>
      <c r="S127" s="208">
        <v>520151</v>
      </c>
      <c r="T127" s="208">
        <v>499834</v>
      </c>
      <c r="U127" s="208">
        <v>497151</v>
      </c>
      <c r="V127" s="208">
        <v>476042</v>
      </c>
      <c r="W127" s="208">
        <v>468941</v>
      </c>
      <c r="X127" s="208">
        <v>468941</v>
      </c>
      <c r="Y127" s="208">
        <v>487644</v>
      </c>
      <c r="Z127" s="208">
        <v>571848</v>
      </c>
      <c r="AA127" s="208">
        <v>558926</v>
      </c>
      <c r="AB127" s="208">
        <v>621215</v>
      </c>
      <c r="AC127" s="208">
        <v>615108</v>
      </c>
      <c r="AD127" s="208">
        <v>610933</v>
      </c>
      <c r="AE127" s="208">
        <v>610933</v>
      </c>
      <c r="AF127" s="208">
        <v>704310</v>
      </c>
      <c r="AG127" s="208">
        <v>674666</v>
      </c>
      <c r="AH127" s="208">
        <v>666102</v>
      </c>
      <c r="AI127" s="208">
        <v>708702</v>
      </c>
      <c r="AJ127" s="208">
        <v>702556</v>
      </c>
      <c r="AK127" s="208">
        <v>692048</v>
      </c>
      <c r="AL127" s="208">
        <v>692048</v>
      </c>
      <c r="AM127" s="209">
        <v>771486.3128079942</v>
      </c>
      <c r="AN127" s="208">
        <v>764769.3128079942</v>
      </c>
      <c r="AO127" s="208">
        <v>758040.3128079942</v>
      </c>
      <c r="AP127" s="208">
        <v>811750.3128079942</v>
      </c>
      <c r="AQ127" s="208">
        <v>805737.3128079942</v>
      </c>
      <c r="AR127" s="208">
        <v>800256.3128079942</v>
      </c>
      <c r="AS127" s="208">
        <v>800256.3128079942</v>
      </c>
      <c r="AT127" s="208">
        <v>781531.38624571578</v>
      </c>
      <c r="AU127" s="208">
        <v>847265.38624571578</v>
      </c>
      <c r="AV127" s="208">
        <v>898193.38624571578</v>
      </c>
      <c r="AW127" s="208">
        <v>891014.38624571578</v>
      </c>
      <c r="AX127" s="208">
        <v>905415.38624571578</v>
      </c>
      <c r="AY127" s="208">
        <v>901837.38624571578</v>
      </c>
      <c r="AZ127" s="208">
        <v>901837.38624571578</v>
      </c>
      <c r="BA127" s="208">
        <v>989972.38624571578</v>
      </c>
      <c r="BB127" s="208">
        <v>989852.38624571578</v>
      </c>
      <c r="BC127" s="208">
        <v>978143.38624571578</v>
      </c>
      <c r="BD127" s="208">
        <v>974707.38624571578</v>
      </c>
      <c r="BE127" s="208">
        <v>975116.38624571578</v>
      </c>
      <c r="BF127" s="208">
        <v>970410.38624571578</v>
      </c>
      <c r="BG127" s="208">
        <v>970410.38624571578</v>
      </c>
      <c r="BH127" s="208">
        <v>991174.38624571578</v>
      </c>
      <c r="BI127" s="208">
        <v>987949.38624571578</v>
      </c>
      <c r="BJ127" s="208">
        <v>982952.38624571578</v>
      </c>
      <c r="BK127" s="208">
        <v>997219.38624571578</v>
      </c>
      <c r="BL127" s="208">
        <v>991870.38624571578</v>
      </c>
      <c r="BM127" s="208">
        <v>984991.38624571578</v>
      </c>
      <c r="BN127" s="208">
        <v>987142.38624571578</v>
      </c>
      <c r="BO127" s="209">
        <v>1034731.3862457158</v>
      </c>
      <c r="BP127" s="208">
        <v>1028267.3862457158</v>
      </c>
      <c r="BQ127" s="208">
        <v>1027402.3862457158</v>
      </c>
      <c r="BR127" s="208">
        <v>1057359.3862457159</v>
      </c>
      <c r="BS127" s="208">
        <v>1055560.3862457159</v>
      </c>
      <c r="BT127" s="208">
        <v>1058568.3862457159</v>
      </c>
      <c r="BU127" s="208">
        <v>1058568.3862457159</v>
      </c>
      <c r="BV127" s="208">
        <v>1124047.214796144</v>
      </c>
      <c r="BW127" s="208">
        <v>1121715.214796144</v>
      </c>
      <c r="BX127" s="208">
        <v>1121439.214796144</v>
      </c>
      <c r="BY127" s="208">
        <v>1120512.214796144</v>
      </c>
      <c r="BZ127" s="208">
        <v>1153327.214796144</v>
      </c>
      <c r="CA127" s="208">
        <v>1155102.214796144</v>
      </c>
      <c r="CB127" s="208">
        <v>1155102.214796144</v>
      </c>
      <c r="CC127" s="208">
        <v>1188606.285362029</v>
      </c>
      <c r="CD127" s="208">
        <v>1188754.285362029</v>
      </c>
      <c r="CE127" s="208">
        <v>1212063.285362029</v>
      </c>
      <c r="CF127" s="208">
        <v>1455521.9123620291</v>
      </c>
      <c r="CG127" s="208">
        <v>1455521.9123620291</v>
      </c>
      <c r="CH127" s="208">
        <v>1455521.9123620291</v>
      </c>
      <c r="CI127" s="208">
        <v>1455521.9123620291</v>
      </c>
      <c r="CJ127" s="208">
        <v>1282829.3862457159</v>
      </c>
      <c r="CK127" s="208">
        <v>1437041.3862457159</v>
      </c>
      <c r="CL127" s="208">
        <v>1437041.3862457159</v>
      </c>
      <c r="CM127" s="208">
        <v>1437041.3862457159</v>
      </c>
      <c r="CN127" s="208">
        <v>1473844.9062457159</v>
      </c>
      <c r="CO127" s="208">
        <v>1473844.9062457159</v>
      </c>
      <c r="CP127" s="208">
        <v>1473844.9062457159</v>
      </c>
      <c r="CQ127" s="209">
        <v>1623568.7062457157</v>
      </c>
      <c r="CR127" s="208">
        <v>1623568.7062457157</v>
      </c>
      <c r="CS127" s="208">
        <v>1623568.7062457157</v>
      </c>
      <c r="CT127" s="208">
        <v>1623568.7062457157</v>
      </c>
      <c r="CU127" s="208">
        <v>1623568.7062457157</v>
      </c>
      <c r="CV127" s="208">
        <v>1623568.7062457157</v>
      </c>
      <c r="CW127" s="208">
        <v>1623568.7062457157</v>
      </c>
      <c r="CX127" s="208">
        <v>1822136.9862457158</v>
      </c>
      <c r="CY127" s="208">
        <v>1822136.9862457158</v>
      </c>
      <c r="CZ127" s="208">
        <v>1822136.9862457158</v>
      </c>
      <c r="DA127" s="208">
        <v>1822136.9862457158</v>
      </c>
      <c r="DB127" s="208">
        <v>1822136.9862457158</v>
      </c>
      <c r="DC127" s="208">
        <v>1822136.9862457158</v>
      </c>
      <c r="DD127" s="208">
        <v>1822136.9862457158</v>
      </c>
      <c r="DE127" s="208">
        <v>1900159.0662457156</v>
      </c>
      <c r="DF127" s="208">
        <v>1900159.0662457156</v>
      </c>
      <c r="DG127" s="208">
        <v>1900159.0662457156</v>
      </c>
      <c r="DH127" s="208">
        <v>1900159.0662457156</v>
      </c>
      <c r="DI127" s="208">
        <v>1900159.0662457156</v>
      </c>
      <c r="DJ127" s="208">
        <v>1900159.0662457156</v>
      </c>
      <c r="DK127" s="208">
        <v>1900159.0662457156</v>
      </c>
      <c r="DL127" s="208">
        <v>2592778.0662457156</v>
      </c>
      <c r="DM127" s="208">
        <v>2592778.0662457156</v>
      </c>
      <c r="DN127" s="208">
        <v>2592778.0662457156</v>
      </c>
      <c r="DO127" s="208">
        <v>2592778.0662457156</v>
      </c>
      <c r="DP127" s="208">
        <v>2592778.0662457156</v>
      </c>
      <c r="DQ127" s="208">
        <v>2592778.0662457156</v>
      </c>
      <c r="DR127" s="208">
        <v>2592778.0662457156</v>
      </c>
      <c r="DS127" s="208">
        <v>3143676.0662457156</v>
      </c>
      <c r="DT127" s="208">
        <v>3143676.0662457156</v>
      </c>
      <c r="DU127" s="208">
        <v>3143676.0662457156</v>
      </c>
      <c r="DV127" s="208">
        <v>3143676.0662457156</v>
      </c>
      <c r="DW127" s="208">
        <v>3143676.0662457156</v>
      </c>
      <c r="DX127" s="208">
        <v>3143676.0662457156</v>
      </c>
      <c r="DY127" s="208">
        <v>3143676.0662457156</v>
      </c>
      <c r="DZ127" s="209">
        <v>3694291.0662457156</v>
      </c>
      <c r="EA127" s="208">
        <v>3694291.0662457156</v>
      </c>
      <c r="EB127" s="208">
        <v>3694291.0662457156</v>
      </c>
      <c r="EC127" s="208">
        <v>3694291.0662457156</v>
      </c>
      <c r="ED127" s="208">
        <v>3694291.0662457156</v>
      </c>
      <c r="EE127" s="208">
        <v>3694291.0662457156</v>
      </c>
      <c r="EF127" s="208">
        <v>3694291.0662457156</v>
      </c>
      <c r="EG127" s="208">
        <v>3677956.0662457156</v>
      </c>
      <c r="EH127" s="208">
        <v>3677956.0662457156</v>
      </c>
      <c r="EI127" s="208">
        <v>3677956.0662457156</v>
      </c>
      <c r="EJ127" s="208">
        <v>3677956.0662457156</v>
      </c>
      <c r="EK127" s="208">
        <v>3677956.0662457156</v>
      </c>
      <c r="EL127" s="208">
        <v>3677956.0662457156</v>
      </c>
      <c r="EM127" s="208">
        <v>3677956.0662457156</v>
      </c>
      <c r="EN127" s="208">
        <v>4962107.1862457152</v>
      </c>
      <c r="EO127" s="208">
        <v>4962107.1862457152</v>
      </c>
      <c r="EP127" s="208">
        <v>4962107.1862457152</v>
      </c>
      <c r="EQ127" s="208">
        <v>4962107.1862457152</v>
      </c>
      <c r="ER127" s="208">
        <v>4962107.1862457152</v>
      </c>
      <c r="ES127" s="208">
        <v>4962107.1862457152</v>
      </c>
      <c r="ET127" s="208">
        <v>4962107.1862457152</v>
      </c>
      <c r="EU127" s="208">
        <v>4945506.1862457152</v>
      </c>
      <c r="EV127" s="208">
        <v>4945506.1862457152</v>
      </c>
      <c r="EW127" s="208">
        <v>4945506.1862457152</v>
      </c>
      <c r="EX127" s="208">
        <v>4945506.1862457152</v>
      </c>
      <c r="EY127" s="208">
        <v>4945506.1862457152</v>
      </c>
      <c r="EZ127" s="208">
        <v>4945506.1862457152</v>
      </c>
      <c r="FA127" s="208">
        <v>4945506.1862457152</v>
      </c>
      <c r="FB127" s="209">
        <v>4928762.1862457152</v>
      </c>
      <c r="FC127" s="208">
        <v>4928762.1862457152</v>
      </c>
      <c r="FD127" s="208">
        <v>4928762.1862457152</v>
      </c>
      <c r="FE127" s="208">
        <v>4928762.1862457152</v>
      </c>
      <c r="FF127" s="208">
        <v>4928762.1862457152</v>
      </c>
      <c r="FG127" s="208">
        <v>4928762.1862457152</v>
      </c>
      <c r="FH127" s="208">
        <v>4928762.1862457152</v>
      </c>
      <c r="FI127" s="208">
        <v>5337238.1862457152</v>
      </c>
      <c r="FJ127" s="208">
        <v>5337238.1862457152</v>
      </c>
      <c r="FK127" s="208">
        <v>5337238.1862457152</v>
      </c>
      <c r="FL127" s="208">
        <v>5337238.1862457152</v>
      </c>
      <c r="FM127" s="208">
        <v>5337238.1862457152</v>
      </c>
      <c r="FN127" s="208">
        <v>5337238.1862457152</v>
      </c>
      <c r="FO127" s="208">
        <v>5337238.1862457152</v>
      </c>
      <c r="FP127" s="208">
        <v>5534608.1862457152</v>
      </c>
      <c r="FQ127" s="208">
        <v>5534608.1862457152</v>
      </c>
      <c r="FR127" s="208">
        <v>5534608.1862457152</v>
      </c>
      <c r="FS127" s="208">
        <v>5534608.1862457152</v>
      </c>
      <c r="FT127" s="208">
        <v>5534608.1862457152</v>
      </c>
      <c r="FU127" s="208">
        <v>5534608.1862457152</v>
      </c>
      <c r="FV127" s="208">
        <v>5534608.1862457152</v>
      </c>
      <c r="FW127" s="208">
        <v>5731823.1862457152</v>
      </c>
      <c r="FX127" s="208">
        <v>5731823.1862457152</v>
      </c>
      <c r="FY127" s="208">
        <v>5731823.1862457152</v>
      </c>
      <c r="FZ127" s="208">
        <v>5731823.1862457152</v>
      </c>
      <c r="GA127" s="208">
        <v>5731823.1862457152</v>
      </c>
      <c r="GB127" s="208">
        <v>5731823.1862457152</v>
      </c>
      <c r="GC127" s="208">
        <v>5731823.1862457152</v>
      </c>
      <c r="GD127" s="209">
        <v>6568875.1862457152</v>
      </c>
      <c r="GE127" s="194" t="s">
        <v>510</v>
      </c>
      <c r="GF127" s="22"/>
      <c r="GG127" s="21"/>
      <c r="GH127" s="21"/>
      <c r="GI127" s="21"/>
      <c r="GJ127" s="21"/>
      <c r="GK127" s="21"/>
      <c r="GL127" s="21"/>
      <c r="GM127" s="21"/>
    </row>
    <row r="128" spans="1:195" s="28" customFormat="1" ht="17" customHeight="1">
      <c r="A128" s="1"/>
      <c r="B128" s="1">
        <v>35</v>
      </c>
      <c r="C128" s="199" t="s">
        <v>461</v>
      </c>
      <c r="D128" s="200" t="s">
        <v>41</v>
      </c>
      <c r="E128" s="200" t="s">
        <v>461</v>
      </c>
      <c r="F128" s="40" t="s">
        <v>71</v>
      </c>
      <c r="G128" s="23" t="s">
        <v>73</v>
      </c>
      <c r="H128" s="201" t="s">
        <v>134</v>
      </c>
      <c r="I128" s="207">
        <v>577112</v>
      </c>
      <c r="J128" s="208">
        <v>555045</v>
      </c>
      <c r="K128" s="208">
        <v>555045</v>
      </c>
      <c r="L128" s="208">
        <v>542061</v>
      </c>
      <c r="M128" s="208">
        <v>538368</v>
      </c>
      <c r="N128" s="208">
        <v>605004</v>
      </c>
      <c r="O128" s="208">
        <v>598925</v>
      </c>
      <c r="P128" s="208">
        <v>593965</v>
      </c>
      <c r="Q128" s="208">
        <v>593965</v>
      </c>
      <c r="R128" s="208">
        <v>727528</v>
      </c>
      <c r="S128" s="208">
        <v>711739</v>
      </c>
      <c r="T128" s="208">
        <v>691422</v>
      </c>
      <c r="U128" s="208">
        <v>748739</v>
      </c>
      <c r="V128" s="208">
        <v>727630</v>
      </c>
      <c r="W128" s="208">
        <v>720529</v>
      </c>
      <c r="X128" s="208">
        <v>720529</v>
      </c>
      <c r="Y128" s="208">
        <v>811232</v>
      </c>
      <c r="Z128" s="208">
        <v>800936</v>
      </c>
      <c r="AA128" s="208">
        <v>788014</v>
      </c>
      <c r="AB128" s="208">
        <v>799075</v>
      </c>
      <c r="AC128" s="208">
        <v>792968</v>
      </c>
      <c r="AD128" s="208">
        <v>788793</v>
      </c>
      <c r="AE128" s="208">
        <v>788793</v>
      </c>
      <c r="AF128" s="208">
        <v>852170</v>
      </c>
      <c r="AG128" s="208">
        <v>850972</v>
      </c>
      <c r="AH128" s="208">
        <v>842408</v>
      </c>
      <c r="AI128" s="208">
        <v>889808</v>
      </c>
      <c r="AJ128" s="208">
        <v>883662</v>
      </c>
      <c r="AK128" s="208">
        <v>873154</v>
      </c>
      <c r="AL128" s="208">
        <v>873154</v>
      </c>
      <c r="AM128" s="209">
        <v>907592.3128079942</v>
      </c>
      <c r="AN128" s="208">
        <v>900875.3128079942</v>
      </c>
      <c r="AO128" s="208">
        <v>894146.3128079942</v>
      </c>
      <c r="AP128" s="208">
        <v>947856.3128079942</v>
      </c>
      <c r="AQ128" s="208">
        <v>941843.3128079942</v>
      </c>
      <c r="AR128" s="208">
        <v>936362.3128079942</v>
      </c>
      <c r="AS128" s="208">
        <v>936362.3128079942</v>
      </c>
      <c r="AT128" s="208">
        <v>917637.38624571578</v>
      </c>
      <c r="AU128" s="208">
        <v>1055371.3862457159</v>
      </c>
      <c r="AV128" s="208">
        <v>1145299.3862457159</v>
      </c>
      <c r="AW128" s="208">
        <v>1138120.3862457159</v>
      </c>
      <c r="AX128" s="208">
        <v>1155521.3862457159</v>
      </c>
      <c r="AY128" s="208">
        <v>1151943.3862457159</v>
      </c>
      <c r="AZ128" s="208">
        <v>1151943.3862457159</v>
      </c>
      <c r="BA128" s="208">
        <v>1321078.3862457159</v>
      </c>
      <c r="BB128" s="208">
        <v>1320958.3862457159</v>
      </c>
      <c r="BC128" s="208">
        <v>1309249.3862457159</v>
      </c>
      <c r="BD128" s="208">
        <v>1305813.3862457159</v>
      </c>
      <c r="BE128" s="208">
        <v>1306222.3862457159</v>
      </c>
      <c r="BF128" s="208">
        <v>1301516.3862457159</v>
      </c>
      <c r="BG128" s="208">
        <v>1301516.3862457159</v>
      </c>
      <c r="BH128" s="208">
        <v>1346280.3862457159</v>
      </c>
      <c r="BI128" s="208">
        <v>1343055.3862457159</v>
      </c>
      <c r="BJ128" s="208">
        <v>1338058.3862457159</v>
      </c>
      <c r="BK128" s="208">
        <v>1355325.3862457159</v>
      </c>
      <c r="BL128" s="208">
        <v>1349976.3862457159</v>
      </c>
      <c r="BM128" s="208">
        <v>1343097.3862457159</v>
      </c>
      <c r="BN128" s="208">
        <v>1345248.3862457159</v>
      </c>
      <c r="BO128" s="209">
        <v>1452837.3862457159</v>
      </c>
      <c r="BP128" s="208">
        <v>1446373.3862457159</v>
      </c>
      <c r="BQ128" s="208">
        <v>1445508.3862457159</v>
      </c>
      <c r="BR128" s="208">
        <v>1475465.3862457159</v>
      </c>
      <c r="BS128" s="208">
        <v>1473666.3862457159</v>
      </c>
      <c r="BT128" s="208">
        <v>1476674.3862457159</v>
      </c>
      <c r="BU128" s="208">
        <v>1476674.3862457159</v>
      </c>
      <c r="BV128" s="208">
        <v>1545153.214796144</v>
      </c>
      <c r="BW128" s="208">
        <v>1542821.214796144</v>
      </c>
      <c r="BX128" s="208">
        <v>1542545.214796144</v>
      </c>
      <c r="BY128" s="208">
        <v>1541618.214796144</v>
      </c>
      <c r="BZ128" s="208">
        <v>1571433.214796144</v>
      </c>
      <c r="CA128" s="208">
        <v>1573208.214796144</v>
      </c>
      <c r="CB128" s="208">
        <v>1573208.214796144</v>
      </c>
      <c r="CC128" s="208">
        <v>1623212.285362029</v>
      </c>
      <c r="CD128" s="208">
        <v>1623360.285362029</v>
      </c>
      <c r="CE128" s="208">
        <v>1640669.285362029</v>
      </c>
      <c r="CF128" s="208">
        <v>2128564.6243620291</v>
      </c>
      <c r="CG128" s="208">
        <v>2128564.6243620291</v>
      </c>
      <c r="CH128" s="208">
        <v>2128564.6243620291</v>
      </c>
      <c r="CI128" s="208">
        <v>2128564.6243620291</v>
      </c>
      <c r="CJ128" s="208">
        <v>1699435.3862457159</v>
      </c>
      <c r="CK128" s="208">
        <v>1904311.3862457159</v>
      </c>
      <c r="CL128" s="208">
        <v>1904311.3862457159</v>
      </c>
      <c r="CM128" s="208">
        <v>1904311.3862457159</v>
      </c>
      <c r="CN128" s="208">
        <v>1904311.3862457159</v>
      </c>
      <c r="CO128" s="208">
        <v>1904311.3862457159</v>
      </c>
      <c r="CP128" s="208">
        <v>1904311.3862457159</v>
      </c>
      <c r="CQ128" s="209">
        <v>2068190.3862457159</v>
      </c>
      <c r="CR128" s="208">
        <v>2068190.3862457159</v>
      </c>
      <c r="CS128" s="208">
        <v>2068190.3862457159</v>
      </c>
      <c r="CT128" s="208">
        <v>2068190.3862457159</v>
      </c>
      <c r="CU128" s="208">
        <v>2068190.3862457159</v>
      </c>
      <c r="CV128" s="208">
        <v>2068190.3862457159</v>
      </c>
      <c r="CW128" s="208">
        <v>2068190.3862457159</v>
      </c>
      <c r="CX128" s="208">
        <v>2384069.8862457159</v>
      </c>
      <c r="CY128" s="208">
        <v>2384069.8862457159</v>
      </c>
      <c r="CZ128" s="208">
        <v>2384069.8862457159</v>
      </c>
      <c r="DA128" s="208">
        <v>2384069.8862457159</v>
      </c>
      <c r="DB128" s="208">
        <v>2384069.8862457159</v>
      </c>
      <c r="DC128" s="208">
        <v>2384069.8862457159</v>
      </c>
      <c r="DD128" s="208">
        <v>2384069.8862457159</v>
      </c>
      <c r="DE128" s="208">
        <v>2589134.8862457159</v>
      </c>
      <c r="DF128" s="208">
        <v>2589134.8862457159</v>
      </c>
      <c r="DG128" s="208">
        <v>2589134.8862457159</v>
      </c>
      <c r="DH128" s="208">
        <v>2589134.8862457159</v>
      </c>
      <c r="DI128" s="208">
        <v>2589134.8862457159</v>
      </c>
      <c r="DJ128" s="208">
        <v>2589134.8862457159</v>
      </c>
      <c r="DK128" s="208">
        <v>2589134.8862457159</v>
      </c>
      <c r="DL128" s="208">
        <v>2573993.8862457159</v>
      </c>
      <c r="DM128" s="208">
        <v>2573993.8862457159</v>
      </c>
      <c r="DN128" s="208">
        <v>2573993.8862457159</v>
      </c>
      <c r="DO128" s="208">
        <v>2573993.8862457159</v>
      </c>
      <c r="DP128" s="208">
        <v>2573993.8862457159</v>
      </c>
      <c r="DQ128" s="208">
        <v>2573993.8862457159</v>
      </c>
      <c r="DR128" s="208">
        <v>2573993.8862457159</v>
      </c>
      <c r="DS128" s="208">
        <v>2706133.8862457159</v>
      </c>
      <c r="DT128" s="208">
        <v>2706133.8862457159</v>
      </c>
      <c r="DU128" s="208">
        <v>2706133.8862457159</v>
      </c>
      <c r="DV128" s="208">
        <v>2706133.8862457159</v>
      </c>
      <c r="DW128" s="208">
        <v>2706133.8862457159</v>
      </c>
      <c r="DX128" s="208">
        <v>2706133.8862457159</v>
      </c>
      <c r="DY128" s="208">
        <v>2706133.8862457159</v>
      </c>
      <c r="DZ128" s="209">
        <v>3390928.3862457159</v>
      </c>
      <c r="EA128" s="208">
        <v>3390928.3862457159</v>
      </c>
      <c r="EB128" s="208">
        <v>3390928.3862457159</v>
      </c>
      <c r="EC128" s="208">
        <v>3390928.3862457159</v>
      </c>
      <c r="ED128" s="208">
        <v>3390928.3862457159</v>
      </c>
      <c r="EE128" s="208">
        <v>3390928.3862457159</v>
      </c>
      <c r="EF128" s="208">
        <v>3390928.3862457159</v>
      </c>
      <c r="EG128" s="208">
        <v>3522043.3862457159</v>
      </c>
      <c r="EH128" s="208">
        <v>3522043.3862457159</v>
      </c>
      <c r="EI128" s="208">
        <v>3522043.3862457159</v>
      </c>
      <c r="EJ128" s="208">
        <v>3522043.3862457159</v>
      </c>
      <c r="EK128" s="208">
        <v>3522043.3862457159</v>
      </c>
      <c r="EL128" s="208">
        <v>3522043.3862457159</v>
      </c>
      <c r="EM128" s="208">
        <v>3522043.3862457159</v>
      </c>
      <c r="EN128" s="208">
        <v>3911526.8862457159</v>
      </c>
      <c r="EO128" s="208">
        <v>3911526.8862457159</v>
      </c>
      <c r="EP128" s="208">
        <v>3911526.8862457159</v>
      </c>
      <c r="EQ128" s="208">
        <v>3911526.8862457159</v>
      </c>
      <c r="ER128" s="208">
        <v>3911526.8862457159</v>
      </c>
      <c r="ES128" s="208">
        <v>3911526.8862457159</v>
      </c>
      <c r="ET128" s="208">
        <v>3911526.8862457159</v>
      </c>
      <c r="EU128" s="208">
        <v>4042375.8862457159</v>
      </c>
      <c r="EV128" s="208">
        <v>4042375.8862457159</v>
      </c>
      <c r="EW128" s="208">
        <v>4042375.8862457159</v>
      </c>
      <c r="EX128" s="208">
        <v>4042375.8862457159</v>
      </c>
      <c r="EY128" s="208">
        <v>4042375.8862457159</v>
      </c>
      <c r="EZ128" s="208">
        <v>4042375.8862457159</v>
      </c>
      <c r="FA128" s="208">
        <v>4042375.8862457159</v>
      </c>
      <c r="FB128" s="209">
        <v>4482726.8862457154</v>
      </c>
      <c r="FC128" s="207">
        <v>4482726.8862457154</v>
      </c>
      <c r="FD128" s="208">
        <v>4482726.8862457154</v>
      </c>
      <c r="FE128" s="208">
        <v>4482726.8862457154</v>
      </c>
      <c r="FF128" s="208">
        <v>4482726.8862457154</v>
      </c>
      <c r="FG128" s="208">
        <v>4482726.8862457154</v>
      </c>
      <c r="FH128" s="208">
        <v>4482726.8862457154</v>
      </c>
      <c r="FI128" s="208">
        <v>5056346.8862457154</v>
      </c>
      <c r="FJ128" s="208">
        <v>5056346.8862457154</v>
      </c>
      <c r="FK128" s="208">
        <v>5056346.8862457154</v>
      </c>
      <c r="FL128" s="208">
        <v>5056346.8862457154</v>
      </c>
      <c r="FM128" s="208">
        <v>5056346.8862457154</v>
      </c>
      <c r="FN128" s="208">
        <v>5056346.8862457154</v>
      </c>
      <c r="FO128" s="208">
        <v>5056346.8862457154</v>
      </c>
      <c r="FP128" s="208">
        <v>5151976.3862457154</v>
      </c>
      <c r="FQ128" s="208">
        <v>5151976.3862457154</v>
      </c>
      <c r="FR128" s="208">
        <v>5151976.3862457154</v>
      </c>
      <c r="FS128" s="208">
        <v>5151976.3862457154</v>
      </c>
      <c r="FT128" s="208">
        <v>5151976.3862457154</v>
      </c>
      <c r="FU128" s="208">
        <v>5151976.3862457154</v>
      </c>
      <c r="FV128" s="208">
        <v>5151976.3862457154</v>
      </c>
      <c r="FW128" s="208">
        <v>5490743.3862457154</v>
      </c>
      <c r="FX128" s="208">
        <v>5490743.3862457154</v>
      </c>
      <c r="FY128" s="208">
        <v>5490743.3862457154</v>
      </c>
      <c r="FZ128" s="208">
        <v>5490743.3862457154</v>
      </c>
      <c r="GA128" s="208">
        <v>5490743.3862457154</v>
      </c>
      <c r="GB128" s="208">
        <v>5490743.3862457154</v>
      </c>
      <c r="GC128" s="208">
        <v>5490743.3862457154</v>
      </c>
      <c r="GD128" s="209">
        <v>5478483.3862457154</v>
      </c>
      <c r="GE128" s="194" t="s">
        <v>511</v>
      </c>
      <c r="GF128" s="22"/>
      <c r="GG128" s="21"/>
      <c r="GH128" s="21"/>
      <c r="GI128" s="21"/>
      <c r="GJ128" s="21"/>
      <c r="GK128" s="21"/>
      <c r="GL128" s="21"/>
      <c r="GM128" s="21"/>
    </row>
    <row r="129" spans="1:195" s="28" customFormat="1" ht="17" customHeight="1">
      <c r="A129" s="1"/>
      <c r="B129" s="1">
        <v>35</v>
      </c>
      <c r="C129" s="199" t="s">
        <v>467</v>
      </c>
      <c r="D129" s="200" t="s">
        <v>41</v>
      </c>
      <c r="E129" s="200" t="s">
        <v>468</v>
      </c>
      <c r="F129" s="40" t="s">
        <v>71</v>
      </c>
      <c r="G129" s="200" t="s">
        <v>73</v>
      </c>
      <c r="H129" s="201" t="s">
        <v>466</v>
      </c>
      <c r="I129" s="207"/>
      <c r="J129" s="208"/>
      <c r="K129" s="208">
        <v>46279</v>
      </c>
      <c r="L129" s="208">
        <v>36489</v>
      </c>
      <c r="M129" s="208">
        <v>35253</v>
      </c>
      <c r="N129" s="208">
        <v>59289</v>
      </c>
      <c r="O129" s="208">
        <v>53210</v>
      </c>
      <c r="P129" s="208">
        <v>48250</v>
      </c>
      <c r="Q129" s="208">
        <v>48250</v>
      </c>
      <c r="R129" s="208">
        <v>41213</v>
      </c>
      <c r="S129" s="208">
        <v>61424</v>
      </c>
      <c r="T129" s="208">
        <v>41107</v>
      </c>
      <c r="U129" s="208">
        <v>62424</v>
      </c>
      <c r="V129" s="208">
        <v>41315</v>
      </c>
      <c r="W129" s="208">
        <v>34214</v>
      </c>
      <c r="X129" s="208">
        <v>34214</v>
      </c>
      <c r="Y129" s="208">
        <v>46917</v>
      </c>
      <c r="Z129" s="208">
        <v>36621</v>
      </c>
      <c r="AA129" s="208">
        <v>23699</v>
      </c>
      <c r="AB129" s="208">
        <v>39093</v>
      </c>
      <c r="AC129" s="208">
        <v>41986</v>
      </c>
      <c r="AD129" s="208">
        <v>37811</v>
      </c>
      <c r="AE129" s="208">
        <v>37811</v>
      </c>
      <c r="AF129" s="208">
        <v>65188</v>
      </c>
      <c r="AG129" s="208">
        <v>55920</v>
      </c>
      <c r="AH129" s="208">
        <v>47356</v>
      </c>
      <c r="AI129" s="208">
        <v>40756</v>
      </c>
      <c r="AJ129" s="208">
        <v>34610</v>
      </c>
      <c r="AK129" s="208">
        <v>24102</v>
      </c>
      <c r="AL129" s="208">
        <v>24102</v>
      </c>
      <c r="AM129" s="209">
        <v>31540.312807994138</v>
      </c>
      <c r="AN129" s="208">
        <v>24823.312807994138</v>
      </c>
      <c r="AO129" s="208">
        <v>18094.312807994138</v>
      </c>
      <c r="AP129" s="208">
        <v>26804.312807994138</v>
      </c>
      <c r="AQ129" s="208">
        <v>5791.312807994138</v>
      </c>
      <c r="AR129" s="208">
        <v>310.31280799413798</v>
      </c>
      <c r="AS129" s="208">
        <v>310.31280799413798</v>
      </c>
      <c r="AT129" s="208">
        <v>8585.3862457157811</v>
      </c>
      <c r="AU129" s="208">
        <v>2319.3862457157811</v>
      </c>
      <c r="AV129" s="208">
        <v>17247.386245715781</v>
      </c>
      <c r="AW129" s="208">
        <v>10068.386245715781</v>
      </c>
      <c r="AX129" s="208">
        <v>3469.3862457157811</v>
      </c>
      <c r="AY129" s="208">
        <v>-108.61375428421889</v>
      </c>
      <c r="AZ129" s="208">
        <v>-108.61375428421889</v>
      </c>
      <c r="BA129" s="208">
        <v>58026.386245715781</v>
      </c>
      <c r="BB129" s="208">
        <v>57906.386245715781</v>
      </c>
      <c r="BC129" s="208">
        <v>46197.386245715781</v>
      </c>
      <c r="BD129" s="208">
        <v>60761.386245715781</v>
      </c>
      <c r="BE129" s="208">
        <v>61170.386245715781</v>
      </c>
      <c r="BF129" s="208">
        <v>56464.386245715781</v>
      </c>
      <c r="BG129" s="208">
        <v>56464.386245715781</v>
      </c>
      <c r="BH129" s="208">
        <v>41228.386245715781</v>
      </c>
      <c r="BI129" s="208">
        <v>38003.386245715781</v>
      </c>
      <c r="BJ129" s="208">
        <v>33006.386245715781</v>
      </c>
      <c r="BK129" s="208">
        <v>26273.386245715781</v>
      </c>
      <c r="BL129" s="208">
        <v>20924.386245715781</v>
      </c>
      <c r="BM129" s="208">
        <v>14045.386245715781</v>
      </c>
      <c r="BN129" s="208">
        <v>16196.386245715781</v>
      </c>
      <c r="BO129" s="209">
        <v>-2214.6137542842189</v>
      </c>
      <c r="BP129" s="208">
        <v>-8678.6137542842189</v>
      </c>
      <c r="BQ129" s="208">
        <v>-9543.6137542842189</v>
      </c>
      <c r="BR129" s="208">
        <v>-9586.6137542842189</v>
      </c>
      <c r="BS129" s="208">
        <v>-5385.6137542842189</v>
      </c>
      <c r="BT129" s="208">
        <v>-2377.6137542842189</v>
      </c>
      <c r="BU129" s="208">
        <v>-2377.6137542842189</v>
      </c>
      <c r="BV129" s="208">
        <v>33101.214796143991</v>
      </c>
      <c r="BW129" s="208">
        <v>30769.214796143991</v>
      </c>
      <c r="BX129" s="208">
        <v>30493.214796143991</v>
      </c>
      <c r="BY129" s="208">
        <v>116566.21479614399</v>
      </c>
      <c r="BZ129" s="208">
        <v>116381.21479614399</v>
      </c>
      <c r="CA129" s="208">
        <v>118156.21479614399</v>
      </c>
      <c r="CB129" s="208">
        <v>118156.21479614399</v>
      </c>
      <c r="CC129" s="208">
        <v>202660.28536202904</v>
      </c>
      <c r="CD129" s="208">
        <v>202808.28536202904</v>
      </c>
      <c r="CE129" s="208">
        <v>202117.28536202904</v>
      </c>
      <c r="CF129" s="208">
        <v>249301.28536202904</v>
      </c>
      <c r="CG129" s="208">
        <v>399700.28536202904</v>
      </c>
      <c r="CH129" s="208">
        <v>473425.28536202904</v>
      </c>
      <c r="CI129" s="208">
        <v>473425.28536202904</v>
      </c>
      <c r="CJ129" s="208">
        <v>533883.38624571578</v>
      </c>
      <c r="CK129" s="208">
        <v>683426.38624571578</v>
      </c>
      <c r="CL129" s="208">
        <v>683426.38624571578</v>
      </c>
      <c r="CM129" s="208">
        <v>683426.38624571578</v>
      </c>
      <c r="CN129" s="208">
        <v>801386.38624571578</v>
      </c>
      <c r="CO129" s="208">
        <v>801386.38624571578</v>
      </c>
      <c r="CP129" s="208">
        <v>801386.38624571578</v>
      </c>
      <c r="CQ129" s="209">
        <v>935775.38624571578</v>
      </c>
      <c r="CR129" s="208">
        <v>1083225.3862457159</v>
      </c>
      <c r="CS129" s="208">
        <v>1201185.3862457159</v>
      </c>
      <c r="CT129" s="208">
        <v>1348635.3862457159</v>
      </c>
      <c r="CU129" s="208">
        <v>1348635.3862457159</v>
      </c>
      <c r="CV129" s="208">
        <v>1348635.3862457159</v>
      </c>
      <c r="CW129" s="208">
        <v>1348635.3862457159</v>
      </c>
      <c r="CX129" s="208">
        <v>1332752.3862457159</v>
      </c>
      <c r="CY129" s="208">
        <v>1450712.3862457159</v>
      </c>
      <c r="CZ129" s="208">
        <v>1598162.3862457159</v>
      </c>
      <c r="DA129" s="208">
        <v>1775102.3862457159</v>
      </c>
      <c r="DB129" s="208">
        <v>1952042.3862457159</v>
      </c>
      <c r="DC129" s="208">
        <v>2055257.3862457159</v>
      </c>
      <c r="DD129" s="208">
        <v>2055257.3862457159</v>
      </c>
      <c r="DE129" s="208">
        <v>2216087.3862457159</v>
      </c>
      <c r="DF129" s="208">
        <v>2216087.3862457159</v>
      </c>
      <c r="DG129" s="208">
        <v>2216087.3862457159</v>
      </c>
      <c r="DH129" s="208">
        <v>2216087.3862457159</v>
      </c>
      <c r="DI129" s="208">
        <v>2216087.3862457159</v>
      </c>
      <c r="DJ129" s="208">
        <v>2216087.3862457159</v>
      </c>
      <c r="DK129" s="208">
        <v>2216087.3862457159</v>
      </c>
      <c r="DL129" s="208">
        <v>2200946.3862457159</v>
      </c>
      <c r="DM129" s="208">
        <v>2631500.3862457159</v>
      </c>
      <c r="DN129" s="208">
        <v>2631500.3862457159</v>
      </c>
      <c r="DO129" s="208">
        <v>2631500.3862457159</v>
      </c>
      <c r="DP129" s="208">
        <v>2631500.3862457159</v>
      </c>
      <c r="DQ129" s="208">
        <v>2631500.3862457159</v>
      </c>
      <c r="DR129" s="208">
        <v>2631500.3862457159</v>
      </c>
      <c r="DS129" s="208">
        <v>2616190.3862457159</v>
      </c>
      <c r="DT129" s="208">
        <v>3046744.3862457159</v>
      </c>
      <c r="DU129" s="208">
        <v>3046744.3862457159</v>
      </c>
      <c r="DV129" s="208">
        <v>3046744.3862457159</v>
      </c>
      <c r="DW129" s="208">
        <v>3046744.3862457159</v>
      </c>
      <c r="DX129" s="208">
        <v>3046744.3862457159</v>
      </c>
      <c r="DY129" s="208">
        <v>3046744.3862457159</v>
      </c>
      <c r="DZ129" s="209">
        <v>3031151.3862457159</v>
      </c>
      <c r="EA129" s="208">
        <v>3364388.3862457159</v>
      </c>
      <c r="EB129" s="208">
        <v>3364388.3862457159</v>
      </c>
      <c r="EC129" s="208">
        <v>3364388.3862457159</v>
      </c>
      <c r="ED129" s="208">
        <v>3364388.3862457159</v>
      </c>
      <c r="EE129" s="208">
        <v>3364388.3862457159</v>
      </c>
      <c r="EF129" s="208">
        <v>3364388.3862457159</v>
      </c>
      <c r="EG129" s="208">
        <v>3348053.3862457159</v>
      </c>
      <c r="EH129" s="208">
        <v>3681290.3862457159</v>
      </c>
      <c r="EI129" s="208">
        <v>3681290.3862457159</v>
      </c>
      <c r="EJ129" s="208">
        <v>3681290.3862457159</v>
      </c>
      <c r="EK129" s="208">
        <v>3681290.3862457159</v>
      </c>
      <c r="EL129" s="208">
        <v>3681290.3862457159</v>
      </c>
      <c r="EM129" s="208">
        <v>3681290.3862457159</v>
      </c>
      <c r="EN129" s="208">
        <v>3665286.3862457159</v>
      </c>
      <c r="EO129" s="208">
        <v>3998523.3862457159</v>
      </c>
      <c r="EP129" s="208">
        <v>3998523.3862457159</v>
      </c>
      <c r="EQ129" s="208">
        <v>3998523.3862457159</v>
      </c>
      <c r="ER129" s="208">
        <v>3998523.3862457159</v>
      </c>
      <c r="ES129" s="208">
        <v>3998523.3862457159</v>
      </c>
      <c r="ET129" s="208">
        <v>3998523.3862457159</v>
      </c>
      <c r="EU129" s="208">
        <v>3981922.3862457159</v>
      </c>
      <c r="EV129" s="208">
        <v>4315159.3862457154</v>
      </c>
      <c r="EW129" s="208">
        <v>4315159.3862457154</v>
      </c>
      <c r="EX129" s="208">
        <v>4315159.3862457154</v>
      </c>
      <c r="EY129" s="208">
        <v>4315159.3862457154</v>
      </c>
      <c r="EZ129" s="208">
        <v>4315159.3862457154</v>
      </c>
      <c r="FA129" s="208">
        <v>4315159.3862457154</v>
      </c>
      <c r="FB129" s="209">
        <v>4298415.3862457154</v>
      </c>
      <c r="FC129" s="207">
        <v>4631652.3862457154</v>
      </c>
      <c r="FD129" s="208">
        <v>4631652.3862457154</v>
      </c>
      <c r="FE129" s="208">
        <v>4631652.3862457154</v>
      </c>
      <c r="FF129" s="208">
        <v>4631652.3862457154</v>
      </c>
      <c r="FG129" s="208">
        <v>4631652.3862457154</v>
      </c>
      <c r="FH129" s="208">
        <v>4631652.3862457154</v>
      </c>
      <c r="FI129" s="208">
        <v>4615472.3862457154</v>
      </c>
      <c r="FJ129" s="208">
        <v>4948709.3862457154</v>
      </c>
      <c r="FK129" s="208">
        <v>4948709.3862457154</v>
      </c>
      <c r="FL129" s="208">
        <v>4948709.3862457154</v>
      </c>
      <c r="FM129" s="208">
        <v>4948709.3862457154</v>
      </c>
      <c r="FN129" s="208">
        <v>4948709.3862457154</v>
      </c>
      <c r="FO129" s="208">
        <v>4948709.3862457154</v>
      </c>
      <c r="FP129" s="208">
        <v>4933751.3862457154</v>
      </c>
      <c r="FQ129" s="208">
        <v>5364305.3862457154</v>
      </c>
      <c r="FR129" s="208">
        <v>5364305.3862457154</v>
      </c>
      <c r="FS129" s="208">
        <v>5364305.3862457154</v>
      </c>
      <c r="FT129" s="208">
        <v>5364305.3862457154</v>
      </c>
      <c r="FU129" s="208">
        <v>5364305.3862457154</v>
      </c>
      <c r="FV129" s="208">
        <v>5364305.3862457154</v>
      </c>
      <c r="FW129" s="208">
        <v>5349192.3862457154</v>
      </c>
      <c r="FX129" s="208">
        <v>5779746.3862457154</v>
      </c>
      <c r="FY129" s="208">
        <v>5779746.3862457154</v>
      </c>
      <c r="FZ129" s="208">
        <v>5779746.3862457154</v>
      </c>
      <c r="GA129" s="208">
        <v>5779746.3862457154</v>
      </c>
      <c r="GB129" s="208">
        <v>5779746.3862457154</v>
      </c>
      <c r="GC129" s="208">
        <v>5779746.3862457154</v>
      </c>
      <c r="GD129" s="209">
        <v>5767486.3862457154</v>
      </c>
      <c r="GE129" s="194" t="s">
        <v>512</v>
      </c>
      <c r="GF129" s="22"/>
      <c r="GG129" s="21"/>
      <c r="GH129" s="21"/>
      <c r="GI129" s="21"/>
      <c r="GJ129" s="21"/>
      <c r="GK129" s="21"/>
      <c r="GL129" s="21"/>
      <c r="GM129" s="21"/>
    </row>
    <row r="130" spans="1:195" s="28" customFormat="1" ht="17" customHeight="1">
      <c r="A130" s="1"/>
      <c r="B130" s="1">
        <v>35</v>
      </c>
      <c r="C130" s="199" t="s">
        <v>462</v>
      </c>
      <c r="D130" s="200" t="s">
        <v>41</v>
      </c>
      <c r="E130" s="200" t="s">
        <v>462</v>
      </c>
      <c r="F130" s="40" t="s">
        <v>71</v>
      </c>
      <c r="G130" s="200" t="s">
        <v>73</v>
      </c>
      <c r="H130" s="201" t="s">
        <v>463</v>
      </c>
      <c r="I130" s="207"/>
      <c r="J130" s="208"/>
      <c r="K130" s="208">
        <v>583754.98787184467</v>
      </c>
      <c r="L130" s="208">
        <v>573964.98787184467</v>
      </c>
      <c r="M130" s="208">
        <v>572728.98787184467</v>
      </c>
      <c r="N130" s="208">
        <v>566764.98787184467</v>
      </c>
      <c r="O130" s="208">
        <v>560685.98787184467</v>
      </c>
      <c r="P130" s="208">
        <v>555725.98787184467</v>
      </c>
      <c r="Q130" s="208">
        <v>555725.98787184467</v>
      </c>
      <c r="R130" s="208">
        <v>548688.98787184467</v>
      </c>
      <c r="S130" s="208">
        <v>538899.98787184467</v>
      </c>
      <c r="T130" s="208">
        <v>518582.98787184467</v>
      </c>
      <c r="U130" s="208">
        <v>515899.98787184467</v>
      </c>
      <c r="V130" s="208">
        <v>494790.98787184467</v>
      </c>
      <c r="W130" s="208">
        <v>487689.98787184467</v>
      </c>
      <c r="X130" s="208">
        <v>487689.98787184467</v>
      </c>
      <c r="Y130" s="208">
        <v>476392.98787184467</v>
      </c>
      <c r="Z130" s="208">
        <v>466096.98787184467</v>
      </c>
      <c r="AA130" s="208">
        <v>453174.98787184467</v>
      </c>
      <c r="AB130" s="208">
        <v>447568.98787184467</v>
      </c>
      <c r="AC130" s="208">
        <v>441461.98787184467</v>
      </c>
      <c r="AD130" s="208">
        <v>437286.98787184467</v>
      </c>
      <c r="AE130" s="208">
        <v>437286.98787184467</v>
      </c>
      <c r="AF130" s="208">
        <v>422663.98787184467</v>
      </c>
      <c r="AG130" s="208">
        <v>413395.98787184467</v>
      </c>
      <c r="AH130" s="208">
        <v>404831.98787184467</v>
      </c>
      <c r="AI130" s="208">
        <v>392231.98787184467</v>
      </c>
      <c r="AJ130" s="208">
        <v>386085.98787184467</v>
      </c>
      <c r="AK130" s="208">
        <v>375577.98787184467</v>
      </c>
      <c r="AL130" s="208">
        <v>375577.98787184467</v>
      </c>
      <c r="AM130" s="209">
        <v>356016.30067983887</v>
      </c>
      <c r="AN130" s="208">
        <v>349299.30067983887</v>
      </c>
      <c r="AO130" s="208">
        <v>342570.30067983881</v>
      </c>
      <c r="AP130" s="208">
        <v>336280.30067983881</v>
      </c>
      <c r="AQ130" s="208">
        <v>330267.30067983881</v>
      </c>
      <c r="AR130" s="208">
        <v>324786.30067983881</v>
      </c>
      <c r="AS130" s="208">
        <v>324786.30067983881</v>
      </c>
      <c r="AT130" s="208">
        <v>306061.37411756051</v>
      </c>
      <c r="AU130" s="208">
        <v>299795.37411756051</v>
      </c>
      <c r="AV130" s="208">
        <v>293723.37411756051</v>
      </c>
      <c r="AW130" s="208">
        <v>286544.37411756051</v>
      </c>
      <c r="AX130" s="208">
        <v>315501.68479717214</v>
      </c>
      <c r="AY130" s="208">
        <v>318098.44207872555</v>
      </c>
      <c r="AZ130" s="208">
        <v>318098.44207872555</v>
      </c>
      <c r="BA130" s="208">
        <v>339136.35470008478</v>
      </c>
      <c r="BB130" s="208">
        <v>339016.35470008478</v>
      </c>
      <c r="BC130" s="208">
        <v>327307.35470008478</v>
      </c>
      <c r="BD130" s="208">
        <v>323871.35470008478</v>
      </c>
      <c r="BE130" s="208">
        <v>324280.35470008478</v>
      </c>
      <c r="BF130" s="208">
        <v>319574.35470008478</v>
      </c>
      <c r="BG130" s="208">
        <v>319574.35470008478</v>
      </c>
      <c r="BH130" s="208">
        <v>304338.35470008478</v>
      </c>
      <c r="BI130" s="208">
        <v>301113.35470008478</v>
      </c>
      <c r="BJ130" s="208">
        <v>296116.35470008478</v>
      </c>
      <c r="BK130" s="208">
        <v>289383.35470008478</v>
      </c>
      <c r="BL130" s="208">
        <v>284034.35470008478</v>
      </c>
      <c r="BM130" s="208">
        <v>277155.35470008478</v>
      </c>
      <c r="BN130" s="208">
        <v>279306.35470008478</v>
      </c>
      <c r="BO130" s="209">
        <v>260895.35470008478</v>
      </c>
      <c r="BP130" s="208">
        <v>273848.83042824012</v>
      </c>
      <c r="BQ130" s="208">
        <v>331236.2576127061</v>
      </c>
      <c r="BR130" s="208">
        <v>331193.2576127061</v>
      </c>
      <c r="BS130" s="208">
        <v>329394.2576127061</v>
      </c>
      <c r="BT130" s="208">
        <v>332402.2576127061</v>
      </c>
      <c r="BU130" s="208">
        <v>332402.2576127061</v>
      </c>
      <c r="BV130" s="208">
        <v>398502.44538643531</v>
      </c>
      <c r="BW130" s="208">
        <v>396170.44538643531</v>
      </c>
      <c r="BX130" s="208">
        <v>395894.44538643531</v>
      </c>
      <c r="BY130" s="208">
        <v>394967.44538643531</v>
      </c>
      <c r="BZ130" s="208">
        <v>394782.44538643531</v>
      </c>
      <c r="CA130" s="208">
        <v>396557.44538643531</v>
      </c>
      <c r="CB130" s="208">
        <v>396557.44538643531</v>
      </c>
      <c r="CC130" s="208">
        <v>512647.61869536241</v>
      </c>
      <c r="CD130" s="208">
        <v>512795.61869536241</v>
      </c>
      <c r="CE130" s="208">
        <v>512104.61869536241</v>
      </c>
      <c r="CF130" s="208">
        <v>512104.61869536241</v>
      </c>
      <c r="CG130" s="208">
        <v>512104.61869536241</v>
      </c>
      <c r="CH130" s="208">
        <v>512104.61869536241</v>
      </c>
      <c r="CI130" s="208">
        <v>512104.95202869573</v>
      </c>
      <c r="CJ130" s="208">
        <v>489871.05291238247</v>
      </c>
      <c r="CK130" s="208">
        <v>489414.05291238247</v>
      </c>
      <c r="CL130" s="208">
        <v>647280.99545501568</v>
      </c>
      <c r="CM130" s="208">
        <v>647280.99545501568</v>
      </c>
      <c r="CN130" s="208">
        <v>647280.99545501568</v>
      </c>
      <c r="CO130" s="208">
        <v>647280.99545501568</v>
      </c>
      <c r="CP130" s="208">
        <v>647280.99545501568</v>
      </c>
      <c r="CQ130" s="209">
        <v>826076.692788349</v>
      </c>
      <c r="CR130" s="208">
        <v>826076.692788349</v>
      </c>
      <c r="CS130" s="208">
        <v>826076.692788349</v>
      </c>
      <c r="CT130" s="208">
        <v>826076.692788349</v>
      </c>
      <c r="CU130" s="208">
        <v>826076.692788349</v>
      </c>
      <c r="CV130" s="208">
        <v>826076.692788349</v>
      </c>
      <c r="CW130" s="208">
        <v>826076.692788349</v>
      </c>
      <c r="CX130" s="208">
        <v>810193.692788349</v>
      </c>
      <c r="CY130" s="208">
        <v>810193.692788349</v>
      </c>
      <c r="CZ130" s="208">
        <v>1071126.1207953743</v>
      </c>
      <c r="DA130" s="208">
        <v>1071126.1207953743</v>
      </c>
      <c r="DB130" s="208">
        <v>1071126.1207953743</v>
      </c>
      <c r="DC130" s="208">
        <v>1071126.1207953743</v>
      </c>
      <c r="DD130" s="208">
        <v>1071126.1207953743</v>
      </c>
      <c r="DE130" s="208">
        <v>1357670.3503418854</v>
      </c>
      <c r="DF130" s="208">
        <v>1357670.3503418854</v>
      </c>
      <c r="DG130" s="208">
        <v>1357670.3503418854</v>
      </c>
      <c r="DH130" s="208">
        <v>1357670.3503418854</v>
      </c>
      <c r="DI130" s="208">
        <v>1357670.3503418854</v>
      </c>
      <c r="DJ130" s="208">
        <v>1357670.3503418854</v>
      </c>
      <c r="DK130" s="208">
        <v>1357670.3503418854</v>
      </c>
      <c r="DL130" s="208">
        <v>1342529.3503418854</v>
      </c>
      <c r="DM130" s="208">
        <v>1342529.3503418854</v>
      </c>
      <c r="DN130" s="208">
        <v>1342529.3503418854</v>
      </c>
      <c r="DO130" s="208">
        <v>1342529.3503418854</v>
      </c>
      <c r="DP130" s="208">
        <v>1342529.3503418854</v>
      </c>
      <c r="DQ130" s="208">
        <v>1342529.3503418854</v>
      </c>
      <c r="DR130" s="208">
        <v>1342529.3503418854</v>
      </c>
      <c r="DS130" s="208">
        <v>1655722.0762853767</v>
      </c>
      <c r="DT130" s="208">
        <v>1655722.0762853767</v>
      </c>
      <c r="DU130" s="208">
        <v>1655722.0762853767</v>
      </c>
      <c r="DV130" s="208">
        <v>1655722.0762853767</v>
      </c>
      <c r="DW130" s="208">
        <v>1655722.0762853767</v>
      </c>
      <c r="DX130" s="208">
        <v>1655722.0762853767</v>
      </c>
      <c r="DY130" s="208">
        <v>1655722.0762853767</v>
      </c>
      <c r="DZ130" s="209">
        <v>1986302.8466218782</v>
      </c>
      <c r="EA130" s="208">
        <v>1986302.8466218782</v>
      </c>
      <c r="EB130" s="208">
        <v>1986302.8466218782</v>
      </c>
      <c r="EC130" s="208">
        <v>1986302.8466218782</v>
      </c>
      <c r="ED130" s="208">
        <v>1986302.8466218782</v>
      </c>
      <c r="EE130" s="208">
        <v>1986302.8466218782</v>
      </c>
      <c r="EF130" s="208">
        <v>1986302.8466218782</v>
      </c>
      <c r="EG130" s="208">
        <v>2157565.7904285933</v>
      </c>
      <c r="EH130" s="208">
        <v>2157565.7904285933</v>
      </c>
      <c r="EI130" s="208">
        <v>2157565.7904285933</v>
      </c>
      <c r="EJ130" s="208">
        <v>2157565.7904285933</v>
      </c>
      <c r="EK130" s="208">
        <v>2157565.7904285933</v>
      </c>
      <c r="EL130" s="208">
        <v>2157565.7904285933</v>
      </c>
      <c r="EM130" s="208">
        <v>2157565.7904285933</v>
      </c>
      <c r="EN130" s="208">
        <v>2453921.8714154921</v>
      </c>
      <c r="EO130" s="208">
        <v>2453921.8714154921</v>
      </c>
      <c r="EP130" s="208">
        <v>2453921.8714154921</v>
      </c>
      <c r="EQ130" s="208">
        <v>2453921.8714154921</v>
      </c>
      <c r="ER130" s="208">
        <v>2453921.8714154921</v>
      </c>
      <c r="ES130" s="208">
        <v>2453921.8714154921</v>
      </c>
      <c r="ET130" s="208">
        <v>2453921.8714154921</v>
      </c>
      <c r="EU130" s="208">
        <v>2437320.8714154921</v>
      </c>
      <c r="EV130" s="208">
        <v>2437320.8714154921</v>
      </c>
      <c r="EW130" s="208">
        <v>2437320.8714154921</v>
      </c>
      <c r="EX130" s="208">
        <v>2437320.8714154921</v>
      </c>
      <c r="EY130" s="208">
        <v>2437320.8714154921</v>
      </c>
      <c r="EZ130" s="208">
        <v>2437320.8714154921</v>
      </c>
      <c r="FA130" s="208">
        <v>2437320.8714154921</v>
      </c>
      <c r="FB130" s="209">
        <v>2836302.0621767072</v>
      </c>
      <c r="FC130" s="207">
        <v>2836302.0621767072</v>
      </c>
      <c r="FD130" s="208">
        <v>2836302.0621767072</v>
      </c>
      <c r="FE130" s="208">
        <v>2836302.0621767072</v>
      </c>
      <c r="FF130" s="208">
        <v>2836302.0621767072</v>
      </c>
      <c r="FG130" s="208">
        <v>2836302.0621767072</v>
      </c>
      <c r="FH130" s="208">
        <v>2836302.0621767072</v>
      </c>
      <c r="FI130" s="208">
        <v>3188414.6287488225</v>
      </c>
      <c r="FJ130" s="208">
        <v>3188414.6287488225</v>
      </c>
      <c r="FK130" s="208">
        <v>3188414.6287488225</v>
      </c>
      <c r="FL130" s="208">
        <v>3188414.6287488225</v>
      </c>
      <c r="FM130" s="208">
        <v>3188414.6287488225</v>
      </c>
      <c r="FN130" s="208">
        <v>3188414.6287488225</v>
      </c>
      <c r="FO130" s="208">
        <v>3188414.6287488225</v>
      </c>
      <c r="FP130" s="208">
        <v>3520800.526408209</v>
      </c>
      <c r="FQ130" s="208">
        <v>3520800.526408209</v>
      </c>
      <c r="FR130" s="208">
        <v>3520800.526408209</v>
      </c>
      <c r="FS130" s="208">
        <v>3520800.526408209</v>
      </c>
      <c r="FT130" s="208">
        <v>3520800.526408209</v>
      </c>
      <c r="FU130" s="208">
        <v>3520800.526408209</v>
      </c>
      <c r="FV130" s="208">
        <v>3520800.526408209</v>
      </c>
      <c r="FW130" s="208">
        <v>3800456.6797041185</v>
      </c>
      <c r="FX130" s="208">
        <v>3800456.6797041185</v>
      </c>
      <c r="FY130" s="208">
        <v>3800456.6797041185</v>
      </c>
      <c r="FZ130" s="208">
        <v>3800456.6797041185</v>
      </c>
      <c r="GA130" s="208">
        <v>3800456.6797041185</v>
      </c>
      <c r="GB130" s="208">
        <v>3800456.6797041185</v>
      </c>
      <c r="GC130" s="208">
        <v>3800456.6797041185</v>
      </c>
      <c r="GD130" s="209">
        <v>4044296.0294431015</v>
      </c>
      <c r="GE130" s="194" t="s">
        <v>513</v>
      </c>
      <c r="GF130" s="22"/>
      <c r="GG130" s="21"/>
      <c r="GH130" s="21"/>
      <c r="GI130" s="21"/>
      <c r="GJ130" s="21"/>
      <c r="GK130" s="21"/>
      <c r="GL130" s="21"/>
      <c r="GM130" s="21"/>
    </row>
    <row r="131" spans="1:195" s="28" customFormat="1" ht="17" customHeight="1">
      <c r="A131" s="1"/>
      <c r="B131" s="1">
        <v>35</v>
      </c>
      <c r="C131" s="64" t="s">
        <v>138</v>
      </c>
      <c r="D131" s="56" t="s">
        <v>67</v>
      </c>
      <c r="E131" s="56" t="s">
        <v>67</v>
      </c>
      <c r="F131" s="63" t="s">
        <v>71</v>
      </c>
      <c r="G131" s="63" t="s">
        <v>73</v>
      </c>
      <c r="H131" s="32" t="s">
        <v>138</v>
      </c>
      <c r="I131" s="207"/>
      <c r="J131" s="208"/>
      <c r="K131" s="208">
        <v>28170</v>
      </c>
      <c r="L131" s="208">
        <v>24827</v>
      </c>
      <c r="M131" s="208">
        <v>24251</v>
      </c>
      <c r="N131" s="208">
        <v>23600</v>
      </c>
      <c r="O131" s="208">
        <v>41689</v>
      </c>
      <c r="P131" s="208">
        <v>40429</v>
      </c>
      <c r="Q131" s="208">
        <v>40429</v>
      </c>
      <c r="R131" s="208">
        <v>70046</v>
      </c>
      <c r="S131" s="208">
        <v>65662</v>
      </c>
      <c r="T131" s="208">
        <v>57377</v>
      </c>
      <c r="U131" s="208">
        <v>63540</v>
      </c>
      <c r="V131" s="208">
        <v>57455</v>
      </c>
      <c r="W131" s="208">
        <v>54876</v>
      </c>
      <c r="X131" s="208">
        <v>54876</v>
      </c>
      <c r="Y131" s="208">
        <v>48600</v>
      </c>
      <c r="Z131" s="208">
        <v>43157</v>
      </c>
      <c r="AA131" s="208">
        <v>33228</v>
      </c>
      <c r="AB131" s="208">
        <v>27626</v>
      </c>
      <c r="AC131" s="208">
        <v>24566</v>
      </c>
      <c r="AD131" s="208">
        <v>22038</v>
      </c>
      <c r="AE131" s="208">
        <v>22038</v>
      </c>
      <c r="AF131" s="208">
        <v>17619</v>
      </c>
      <c r="AG131" s="208">
        <v>130557</v>
      </c>
      <c r="AH131" s="208">
        <v>65391</v>
      </c>
      <c r="AI131" s="208">
        <v>52791</v>
      </c>
      <c r="AJ131" s="208">
        <v>46645</v>
      </c>
      <c r="AK131" s="208">
        <v>41365</v>
      </c>
      <c r="AL131" s="208">
        <v>41365</v>
      </c>
      <c r="AM131" s="209">
        <v>27581</v>
      </c>
      <c r="AN131" s="208">
        <v>22252</v>
      </c>
      <c r="AO131" s="208">
        <v>19911</v>
      </c>
      <c r="AP131" s="208">
        <v>14014</v>
      </c>
      <c r="AQ131" s="208">
        <v>14170</v>
      </c>
      <c r="AR131" s="208">
        <v>14271</v>
      </c>
      <c r="AS131" s="208">
        <v>14271</v>
      </c>
      <c r="AT131" s="208">
        <v>1765.6569359679124</v>
      </c>
      <c r="AU131" s="208">
        <v>34765.656935967912</v>
      </c>
      <c r="AV131" s="208">
        <v>55831.656935967912</v>
      </c>
      <c r="AW131" s="208">
        <v>53041.656935967912</v>
      </c>
      <c r="AX131" s="208">
        <v>52642.656935967912</v>
      </c>
      <c r="AY131" s="208">
        <v>53409.656935967912</v>
      </c>
      <c r="AZ131" s="208">
        <v>53409.656935967912</v>
      </c>
      <c r="BA131" s="208">
        <v>43364.656935967912</v>
      </c>
      <c r="BB131" s="208">
        <v>43344.656935967912</v>
      </c>
      <c r="BC131" s="208">
        <v>34475.656935967912</v>
      </c>
      <c r="BD131" s="208">
        <v>32733.656935967912</v>
      </c>
      <c r="BE131" s="208">
        <v>32899.656935967912</v>
      </c>
      <c r="BF131" s="208">
        <v>50299.656935967912</v>
      </c>
      <c r="BG131" s="208">
        <v>50299.656935967912</v>
      </c>
      <c r="BH131" s="208">
        <v>67319.656935967912</v>
      </c>
      <c r="BI131" s="208">
        <v>67583.656935967912</v>
      </c>
      <c r="BJ131" s="208">
        <v>66685.656935967912</v>
      </c>
      <c r="BK131" s="208">
        <v>82177.656935967912</v>
      </c>
      <c r="BL131" s="208">
        <v>98980.656935967912</v>
      </c>
      <c r="BM131" s="208">
        <v>97579.656935967912</v>
      </c>
      <c r="BN131" s="208">
        <v>98480.656935967912</v>
      </c>
      <c r="BO131" s="209">
        <v>96462.656935967912</v>
      </c>
      <c r="BP131" s="208">
        <v>94777.656935967912</v>
      </c>
      <c r="BQ131" s="208">
        <v>95166.656935967912</v>
      </c>
      <c r="BR131" s="208">
        <v>95123.656935967912</v>
      </c>
      <c r="BS131" s="208">
        <v>94293.656935967912</v>
      </c>
      <c r="BT131" s="208">
        <v>95571.656935967912</v>
      </c>
      <c r="BU131" s="208">
        <v>95571.656935967912</v>
      </c>
      <c r="BV131" s="208">
        <v>56267.214796143933</v>
      </c>
      <c r="BW131" s="208">
        <v>53935.214796143933</v>
      </c>
      <c r="BX131" s="208">
        <v>53659.214796143933</v>
      </c>
      <c r="BY131" s="208">
        <v>34732.214796143933</v>
      </c>
      <c r="BZ131" s="208">
        <v>34547.214796143933</v>
      </c>
      <c r="CA131" s="208">
        <v>36322.214796143933</v>
      </c>
      <c r="CB131" s="208">
        <v>36322.214796143933</v>
      </c>
      <c r="CC131" s="208">
        <v>399226.28536202904</v>
      </c>
      <c r="CD131" s="208">
        <v>399374.28536202904</v>
      </c>
      <c r="CE131" s="208">
        <v>398683.28536202904</v>
      </c>
      <c r="CF131" s="208">
        <v>398683.28536202904</v>
      </c>
      <c r="CG131" s="208">
        <v>802696.28536202898</v>
      </c>
      <c r="CH131" s="208">
        <v>802696.28536202898</v>
      </c>
      <c r="CI131" s="208">
        <v>802696.28536202898</v>
      </c>
      <c r="CJ131" s="208">
        <v>787449.38624571578</v>
      </c>
      <c r="CK131" s="208">
        <v>786992.38624571578</v>
      </c>
      <c r="CL131" s="208">
        <v>786992.38624571578</v>
      </c>
      <c r="CM131" s="208">
        <v>786992.38624571578</v>
      </c>
      <c r="CN131" s="208">
        <v>786992.38624571578</v>
      </c>
      <c r="CO131" s="208">
        <v>786992.38624571578</v>
      </c>
      <c r="CP131" s="208">
        <v>786992.38624571578</v>
      </c>
      <c r="CQ131" s="209">
        <v>857093.18624571583</v>
      </c>
      <c r="CR131" s="208">
        <v>857093.18624571583</v>
      </c>
      <c r="CS131" s="208">
        <v>857093.18624571583</v>
      </c>
      <c r="CT131" s="208">
        <v>857093.18624571583</v>
      </c>
      <c r="CU131" s="208">
        <v>857093.18624571583</v>
      </c>
      <c r="CV131" s="208">
        <v>857093.18624571583</v>
      </c>
      <c r="CW131" s="208">
        <v>857093.18624571583</v>
      </c>
      <c r="CX131" s="208">
        <v>943835.38624571578</v>
      </c>
      <c r="CY131" s="208">
        <v>943835.38624571578</v>
      </c>
      <c r="CZ131" s="208">
        <v>943835.38624571578</v>
      </c>
      <c r="DA131" s="208">
        <v>943835.38624571578</v>
      </c>
      <c r="DB131" s="208">
        <v>943835.38624571578</v>
      </c>
      <c r="DC131" s="208">
        <v>943835.38624571578</v>
      </c>
      <c r="DD131" s="208">
        <v>943835.38624571578</v>
      </c>
      <c r="DE131" s="208">
        <v>1062199.7862457158</v>
      </c>
      <c r="DF131" s="208">
        <v>1062199.7862457158</v>
      </c>
      <c r="DG131" s="208">
        <v>1062199.7862457158</v>
      </c>
      <c r="DH131" s="208">
        <v>1062199.7862457158</v>
      </c>
      <c r="DI131" s="208">
        <v>1062199.7862457158</v>
      </c>
      <c r="DJ131" s="208">
        <v>1062199.7862457158</v>
      </c>
      <c r="DK131" s="208">
        <v>1062199.7862457158</v>
      </c>
      <c r="DL131" s="208">
        <v>1270003.1862457157</v>
      </c>
      <c r="DM131" s="208">
        <v>1270003.1862457157</v>
      </c>
      <c r="DN131" s="208">
        <v>1270003.1862457157</v>
      </c>
      <c r="DO131" s="208">
        <v>1270003.1862457157</v>
      </c>
      <c r="DP131" s="208">
        <v>1270003.1862457157</v>
      </c>
      <c r="DQ131" s="208">
        <v>1270003.1862457157</v>
      </c>
      <c r="DR131" s="208">
        <v>1270003.1862457157</v>
      </c>
      <c r="DS131" s="208">
        <v>1891677.1862457157</v>
      </c>
      <c r="DT131" s="208">
        <v>1891677.1862457157</v>
      </c>
      <c r="DU131" s="208">
        <v>1891677.1862457157</v>
      </c>
      <c r="DV131" s="208">
        <v>1891677.1862457157</v>
      </c>
      <c r="DW131" s="208">
        <v>1891677.1862457157</v>
      </c>
      <c r="DX131" s="208">
        <v>1891677.1862457157</v>
      </c>
      <c r="DY131" s="208">
        <v>1891677.1862457157</v>
      </c>
      <c r="DZ131" s="209">
        <v>2300740.1862457157</v>
      </c>
      <c r="EA131" s="208">
        <v>2300740.1862457157</v>
      </c>
      <c r="EB131" s="208">
        <v>2300740.1862457157</v>
      </c>
      <c r="EC131" s="208">
        <v>2300740.1862457157</v>
      </c>
      <c r="ED131" s="208">
        <v>2300740.1862457157</v>
      </c>
      <c r="EE131" s="208">
        <v>2300740.1862457157</v>
      </c>
      <c r="EF131" s="208">
        <v>2300740.1862457157</v>
      </c>
      <c r="EG131" s="208">
        <v>2709061.1862457157</v>
      </c>
      <c r="EH131" s="208">
        <v>2709061.1862457157</v>
      </c>
      <c r="EI131" s="208">
        <v>2709061.1862457157</v>
      </c>
      <c r="EJ131" s="208">
        <v>2709061.1862457157</v>
      </c>
      <c r="EK131" s="208">
        <v>2709061.1862457157</v>
      </c>
      <c r="EL131" s="208">
        <v>2709061.1862457157</v>
      </c>
      <c r="EM131" s="208">
        <v>2709061.1862457157</v>
      </c>
      <c r="EN131" s="208">
        <v>3117713.1862457157</v>
      </c>
      <c r="EO131" s="208">
        <v>3117713.1862457157</v>
      </c>
      <c r="EP131" s="208">
        <v>3117713.1862457157</v>
      </c>
      <c r="EQ131" s="208">
        <v>3117713.1862457157</v>
      </c>
      <c r="ER131" s="208">
        <v>3117713.1862457157</v>
      </c>
      <c r="ES131" s="208">
        <v>3117713.1862457157</v>
      </c>
      <c r="ET131" s="208">
        <v>3117713.1862457157</v>
      </c>
      <c r="EU131" s="208">
        <v>3465608.5862457156</v>
      </c>
      <c r="EV131" s="208">
        <v>3465608.5862457156</v>
      </c>
      <c r="EW131" s="208">
        <v>3465608.5862457156</v>
      </c>
      <c r="EX131" s="208">
        <v>3465608.5862457156</v>
      </c>
      <c r="EY131" s="208">
        <v>3465608.5862457156</v>
      </c>
      <c r="EZ131" s="208">
        <v>3465608.5862457156</v>
      </c>
      <c r="FA131" s="208">
        <v>3465608.5862457156</v>
      </c>
      <c r="FB131" s="209">
        <v>3813360.986245716</v>
      </c>
      <c r="FC131" s="207">
        <v>3813360.986245716</v>
      </c>
      <c r="FD131" s="208">
        <v>3813360.986245716</v>
      </c>
      <c r="FE131" s="208">
        <v>3813360.986245716</v>
      </c>
      <c r="FF131" s="208">
        <v>3813360.986245716</v>
      </c>
      <c r="FG131" s="208">
        <v>3813360.986245716</v>
      </c>
      <c r="FH131" s="208">
        <v>3813360.986245716</v>
      </c>
      <c r="FI131" s="208">
        <v>3797180.986245716</v>
      </c>
      <c r="FJ131" s="208">
        <v>3797180.986245716</v>
      </c>
      <c r="FK131" s="208">
        <v>3797180.986245716</v>
      </c>
      <c r="FL131" s="208">
        <v>3797180.986245716</v>
      </c>
      <c r="FM131" s="208">
        <v>3797180.986245716</v>
      </c>
      <c r="FN131" s="208">
        <v>3797180.986245716</v>
      </c>
      <c r="FO131" s="208">
        <v>3797180.986245716</v>
      </c>
      <c r="FP131" s="208">
        <v>4146719.3862457159</v>
      </c>
      <c r="FQ131" s="208">
        <v>4146719.3862457159</v>
      </c>
      <c r="FR131" s="208">
        <v>4146719.3862457159</v>
      </c>
      <c r="FS131" s="208">
        <v>4146719.3862457159</v>
      </c>
      <c r="FT131" s="208">
        <v>4146719.3862457159</v>
      </c>
      <c r="FU131" s="208">
        <v>4146719.3862457159</v>
      </c>
      <c r="FV131" s="208">
        <v>4146719.3862457159</v>
      </c>
      <c r="FW131" s="208">
        <v>4496102.7862457158</v>
      </c>
      <c r="FX131" s="208">
        <v>4496102.7862457158</v>
      </c>
      <c r="FY131" s="208">
        <v>4496102.7862457158</v>
      </c>
      <c r="FZ131" s="208">
        <v>4496102.7862457158</v>
      </c>
      <c r="GA131" s="208">
        <v>4496102.7862457158</v>
      </c>
      <c r="GB131" s="208">
        <v>4496102.7862457158</v>
      </c>
      <c r="GC131" s="208">
        <v>4496102.7862457158</v>
      </c>
      <c r="GD131" s="209">
        <v>4848339.1862457162</v>
      </c>
      <c r="GE131" s="54"/>
      <c r="GF131" s="22"/>
      <c r="GG131" s="21"/>
      <c r="GH131" s="21"/>
      <c r="GI131" s="21"/>
      <c r="GJ131" s="21"/>
      <c r="GK131" s="21"/>
      <c r="GL131" s="21"/>
      <c r="GM131" s="21"/>
    </row>
    <row r="132" spans="1:195" s="28" customFormat="1" ht="17" customHeight="1">
      <c r="A132" s="1"/>
      <c r="B132" s="1">
        <v>35</v>
      </c>
      <c r="C132" s="64" t="s">
        <v>138</v>
      </c>
      <c r="D132" s="56" t="s">
        <v>67</v>
      </c>
      <c r="E132" s="56" t="s">
        <v>67</v>
      </c>
      <c r="F132" s="63" t="s">
        <v>71</v>
      </c>
      <c r="G132" s="63" t="s">
        <v>73</v>
      </c>
      <c r="H132" s="32" t="s">
        <v>138</v>
      </c>
      <c r="I132" s="207"/>
      <c r="J132" s="208"/>
      <c r="K132" s="208"/>
      <c r="L132" s="208"/>
      <c r="M132" s="208"/>
      <c r="N132" s="208"/>
      <c r="O132" s="208"/>
      <c r="P132" s="208"/>
      <c r="Q132" s="208"/>
      <c r="R132" s="208"/>
      <c r="S132" s="208"/>
      <c r="T132" s="208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208"/>
      <c r="AI132" s="208"/>
      <c r="AJ132" s="208"/>
      <c r="AK132" s="208"/>
      <c r="AL132" s="208"/>
      <c r="AM132" s="209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8"/>
      <c r="BB132" s="208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9"/>
      <c r="BP132" s="208"/>
      <c r="BQ132" s="208"/>
      <c r="BR132" s="208"/>
      <c r="BS132" s="208"/>
      <c r="BT132" s="208"/>
      <c r="BU132" s="208"/>
      <c r="BV132" s="208"/>
      <c r="BW132" s="208"/>
      <c r="BX132" s="208"/>
      <c r="BY132" s="208"/>
      <c r="BZ132" s="208"/>
      <c r="CA132" s="208"/>
      <c r="CB132" s="208"/>
      <c r="CC132" s="208"/>
      <c r="CD132" s="208"/>
      <c r="CE132" s="208"/>
      <c r="CF132" s="208"/>
      <c r="CG132" s="208"/>
      <c r="CH132" s="208"/>
      <c r="CI132" s="208"/>
      <c r="CJ132" s="208"/>
      <c r="CK132" s="208"/>
      <c r="CL132" s="208"/>
      <c r="CM132" s="208"/>
      <c r="CN132" s="208"/>
      <c r="CO132" s="208"/>
      <c r="CP132" s="208"/>
      <c r="CQ132" s="209"/>
      <c r="CR132" s="208"/>
      <c r="CS132" s="208"/>
      <c r="CT132" s="208"/>
      <c r="CU132" s="208"/>
      <c r="CV132" s="208"/>
      <c r="CW132" s="208"/>
      <c r="CX132" s="208"/>
      <c r="CY132" s="208"/>
      <c r="CZ132" s="208"/>
      <c r="DA132" s="208"/>
      <c r="DB132" s="208"/>
      <c r="DC132" s="208"/>
      <c r="DD132" s="208"/>
      <c r="DE132" s="208"/>
      <c r="DF132" s="208"/>
      <c r="DG132" s="208"/>
      <c r="DH132" s="208"/>
      <c r="DI132" s="208"/>
      <c r="DJ132" s="208"/>
      <c r="DK132" s="208"/>
      <c r="DL132" s="208"/>
      <c r="DM132" s="208"/>
      <c r="DN132" s="208"/>
      <c r="DO132" s="208"/>
      <c r="DP132" s="208"/>
      <c r="DQ132" s="208"/>
      <c r="DR132" s="208"/>
      <c r="DS132" s="208"/>
      <c r="DT132" s="208"/>
      <c r="DU132" s="208"/>
      <c r="DV132" s="208"/>
      <c r="DW132" s="208"/>
      <c r="DX132" s="208"/>
      <c r="DY132" s="208"/>
      <c r="DZ132" s="209"/>
      <c r="EA132" s="208"/>
      <c r="EB132" s="208"/>
      <c r="EC132" s="208"/>
      <c r="ED132" s="208"/>
      <c r="EE132" s="208"/>
      <c r="EF132" s="208"/>
      <c r="EG132" s="208"/>
      <c r="EH132" s="208"/>
      <c r="EI132" s="208"/>
      <c r="EJ132" s="208"/>
      <c r="EK132" s="208"/>
      <c r="EL132" s="208"/>
      <c r="EM132" s="208"/>
      <c r="EN132" s="208"/>
      <c r="EO132" s="208"/>
      <c r="EP132" s="208"/>
      <c r="EQ132" s="208"/>
      <c r="ER132" s="208"/>
      <c r="ES132" s="208"/>
      <c r="ET132" s="208"/>
      <c r="EU132" s="208"/>
      <c r="EV132" s="208"/>
      <c r="EW132" s="208"/>
      <c r="EX132" s="208"/>
      <c r="EY132" s="208"/>
      <c r="EZ132" s="208"/>
      <c r="FA132" s="208"/>
      <c r="FB132" s="209"/>
      <c r="FC132" s="207"/>
      <c r="FD132" s="208"/>
      <c r="FE132" s="208"/>
      <c r="FF132" s="208"/>
      <c r="FG132" s="208"/>
      <c r="FH132" s="208"/>
      <c r="FI132" s="208"/>
      <c r="FJ132" s="208"/>
      <c r="FK132" s="208"/>
      <c r="FL132" s="208"/>
      <c r="FM132" s="208"/>
      <c r="FN132" s="208"/>
      <c r="FO132" s="208"/>
      <c r="FP132" s="208"/>
      <c r="FQ132" s="208"/>
      <c r="FR132" s="208"/>
      <c r="FS132" s="208"/>
      <c r="FT132" s="208"/>
      <c r="FU132" s="208"/>
      <c r="FV132" s="208"/>
      <c r="FW132" s="208"/>
      <c r="FX132" s="208"/>
      <c r="FY132" s="208"/>
      <c r="FZ132" s="208"/>
      <c r="GA132" s="208"/>
      <c r="GB132" s="208"/>
      <c r="GC132" s="208"/>
      <c r="GD132" s="209"/>
      <c r="GE132" s="54"/>
      <c r="GF132" s="22"/>
      <c r="GG132" s="21"/>
      <c r="GH132" s="21"/>
      <c r="GI132" s="21"/>
      <c r="GJ132" s="21"/>
      <c r="GK132" s="21"/>
      <c r="GL132" s="21"/>
      <c r="GM132" s="21"/>
    </row>
    <row r="133" spans="1:195" s="28" customFormat="1" ht="17" customHeight="1">
      <c r="A133" s="1"/>
      <c r="B133" s="1">
        <v>35</v>
      </c>
      <c r="C133" s="64" t="s">
        <v>138</v>
      </c>
      <c r="D133" s="56" t="s">
        <v>67</v>
      </c>
      <c r="E133" s="56" t="s">
        <v>67</v>
      </c>
      <c r="F133" s="63" t="s">
        <v>71</v>
      </c>
      <c r="G133" s="63" t="s">
        <v>73</v>
      </c>
      <c r="H133" s="32" t="s">
        <v>138</v>
      </c>
      <c r="I133" s="207"/>
      <c r="J133" s="208"/>
      <c r="K133" s="208"/>
      <c r="L133" s="208"/>
      <c r="M133" s="208"/>
      <c r="N133" s="208"/>
      <c r="O133" s="208"/>
      <c r="P133" s="208"/>
      <c r="Q133" s="208"/>
      <c r="R133" s="208"/>
      <c r="S133" s="208"/>
      <c r="T133" s="208"/>
      <c r="U133" s="208"/>
      <c r="V133" s="208"/>
      <c r="W133" s="208"/>
      <c r="X133" s="208"/>
      <c r="Y133" s="208"/>
      <c r="Z133" s="208"/>
      <c r="AA133" s="208"/>
      <c r="AB133" s="208"/>
      <c r="AC133" s="208"/>
      <c r="AD133" s="208"/>
      <c r="AE133" s="208"/>
      <c r="AF133" s="208"/>
      <c r="AG133" s="208"/>
      <c r="AH133" s="208"/>
      <c r="AI133" s="208"/>
      <c r="AJ133" s="208"/>
      <c r="AK133" s="208"/>
      <c r="AL133" s="208"/>
      <c r="AM133" s="209"/>
      <c r="AN133" s="208"/>
      <c r="AO133" s="208"/>
      <c r="AP133" s="208"/>
      <c r="AQ133" s="208"/>
      <c r="AR133" s="208"/>
      <c r="AS133" s="208"/>
      <c r="AT133" s="208"/>
      <c r="AU133" s="208"/>
      <c r="AV133" s="208"/>
      <c r="AW133" s="208"/>
      <c r="AX133" s="208"/>
      <c r="AY133" s="208"/>
      <c r="AZ133" s="208"/>
      <c r="BA133" s="208"/>
      <c r="BB133" s="208"/>
      <c r="BC133" s="208"/>
      <c r="BD133" s="208"/>
      <c r="BE133" s="208"/>
      <c r="BF133" s="208"/>
      <c r="BG133" s="208"/>
      <c r="BH133" s="208"/>
      <c r="BI133" s="208"/>
      <c r="BJ133" s="208"/>
      <c r="BK133" s="208"/>
      <c r="BL133" s="208"/>
      <c r="BM133" s="208"/>
      <c r="BN133" s="208"/>
      <c r="BO133" s="209"/>
      <c r="BP133" s="208"/>
      <c r="BQ133" s="208"/>
      <c r="BR133" s="208"/>
      <c r="BS133" s="208"/>
      <c r="BT133" s="208"/>
      <c r="BU133" s="208"/>
      <c r="BV133" s="208"/>
      <c r="BW133" s="208"/>
      <c r="BX133" s="208"/>
      <c r="BY133" s="208"/>
      <c r="BZ133" s="208"/>
      <c r="CA133" s="208"/>
      <c r="CB133" s="208"/>
      <c r="CC133" s="208"/>
      <c r="CD133" s="208"/>
      <c r="CE133" s="208"/>
      <c r="CF133" s="208"/>
      <c r="CG133" s="208"/>
      <c r="CH133" s="208"/>
      <c r="CI133" s="208"/>
      <c r="CJ133" s="208"/>
      <c r="CK133" s="208"/>
      <c r="CL133" s="208"/>
      <c r="CM133" s="208"/>
      <c r="CN133" s="208"/>
      <c r="CO133" s="208"/>
      <c r="CP133" s="208"/>
      <c r="CQ133" s="209"/>
      <c r="CR133" s="208"/>
      <c r="CS133" s="208"/>
      <c r="CT133" s="208"/>
      <c r="CU133" s="208"/>
      <c r="CV133" s="208"/>
      <c r="CW133" s="208"/>
      <c r="CX133" s="208"/>
      <c r="CY133" s="208"/>
      <c r="CZ133" s="208"/>
      <c r="DA133" s="208"/>
      <c r="DB133" s="208"/>
      <c r="DC133" s="208"/>
      <c r="DD133" s="208"/>
      <c r="DE133" s="208"/>
      <c r="DF133" s="208"/>
      <c r="DG133" s="208"/>
      <c r="DH133" s="208"/>
      <c r="DI133" s="208"/>
      <c r="DJ133" s="208"/>
      <c r="DK133" s="208"/>
      <c r="DL133" s="208"/>
      <c r="DM133" s="208"/>
      <c r="DN133" s="208"/>
      <c r="DO133" s="208"/>
      <c r="DP133" s="208"/>
      <c r="DQ133" s="208"/>
      <c r="DR133" s="208"/>
      <c r="DS133" s="208"/>
      <c r="DT133" s="208"/>
      <c r="DU133" s="208"/>
      <c r="DV133" s="208"/>
      <c r="DW133" s="208"/>
      <c r="DX133" s="208"/>
      <c r="DY133" s="208"/>
      <c r="DZ133" s="209"/>
      <c r="EA133" s="208"/>
      <c r="EB133" s="208"/>
      <c r="EC133" s="208"/>
      <c r="ED133" s="208"/>
      <c r="EE133" s="208"/>
      <c r="EF133" s="208"/>
      <c r="EG133" s="208"/>
      <c r="EH133" s="208"/>
      <c r="EI133" s="208"/>
      <c r="EJ133" s="208"/>
      <c r="EK133" s="208"/>
      <c r="EL133" s="208"/>
      <c r="EM133" s="208"/>
      <c r="EN133" s="208"/>
      <c r="EO133" s="208"/>
      <c r="EP133" s="208"/>
      <c r="EQ133" s="208"/>
      <c r="ER133" s="208"/>
      <c r="ES133" s="208"/>
      <c r="ET133" s="208"/>
      <c r="EU133" s="208"/>
      <c r="EV133" s="208"/>
      <c r="EW133" s="208"/>
      <c r="EX133" s="208"/>
      <c r="EY133" s="208"/>
      <c r="EZ133" s="208"/>
      <c r="FA133" s="208"/>
      <c r="FB133" s="209"/>
      <c r="FC133" s="207"/>
      <c r="FD133" s="208"/>
      <c r="FE133" s="208"/>
      <c r="FF133" s="208"/>
      <c r="FG133" s="208"/>
      <c r="FH133" s="208"/>
      <c r="FI133" s="208"/>
      <c r="FJ133" s="208"/>
      <c r="FK133" s="208"/>
      <c r="FL133" s="208"/>
      <c r="FM133" s="208"/>
      <c r="FN133" s="208"/>
      <c r="FO133" s="208"/>
      <c r="FP133" s="208"/>
      <c r="FQ133" s="208"/>
      <c r="FR133" s="208"/>
      <c r="FS133" s="208"/>
      <c r="FT133" s="208"/>
      <c r="FU133" s="208"/>
      <c r="FV133" s="208"/>
      <c r="FW133" s="208"/>
      <c r="FX133" s="208"/>
      <c r="FY133" s="208"/>
      <c r="FZ133" s="208"/>
      <c r="GA133" s="208"/>
      <c r="GB133" s="208"/>
      <c r="GC133" s="208"/>
      <c r="GD133" s="209"/>
      <c r="GE133" s="54"/>
      <c r="GF133" s="22"/>
      <c r="GG133" s="21"/>
      <c r="GH133" s="21"/>
      <c r="GI133" s="21"/>
      <c r="GJ133" s="21"/>
      <c r="GK133" s="21"/>
      <c r="GL133" s="21"/>
      <c r="GM133" s="21"/>
    </row>
    <row r="134" spans="1:195" s="28" customFormat="1" ht="17" customHeight="1">
      <c r="A134" s="1"/>
      <c r="B134" s="1">
        <v>35</v>
      </c>
      <c r="C134" s="64" t="s">
        <v>138</v>
      </c>
      <c r="D134" s="56" t="s">
        <v>67</v>
      </c>
      <c r="E134" s="56" t="s">
        <v>67</v>
      </c>
      <c r="F134" s="63" t="s">
        <v>71</v>
      </c>
      <c r="G134" s="63" t="s">
        <v>73</v>
      </c>
      <c r="H134" s="32" t="s">
        <v>138</v>
      </c>
      <c r="I134" s="207"/>
      <c r="J134" s="208"/>
      <c r="K134" s="208"/>
      <c r="L134" s="208"/>
      <c r="M134" s="208"/>
      <c r="N134" s="208"/>
      <c r="O134" s="208"/>
      <c r="P134" s="208"/>
      <c r="Q134" s="208"/>
      <c r="R134" s="208"/>
      <c r="S134" s="208"/>
      <c r="T134" s="208"/>
      <c r="U134" s="208"/>
      <c r="V134" s="208"/>
      <c r="W134" s="208"/>
      <c r="X134" s="208"/>
      <c r="Y134" s="208"/>
      <c r="Z134" s="208"/>
      <c r="AA134" s="208"/>
      <c r="AB134" s="208"/>
      <c r="AC134" s="208"/>
      <c r="AD134" s="208"/>
      <c r="AE134" s="208"/>
      <c r="AF134" s="208"/>
      <c r="AG134" s="208"/>
      <c r="AH134" s="208"/>
      <c r="AI134" s="208"/>
      <c r="AJ134" s="208"/>
      <c r="AK134" s="208"/>
      <c r="AL134" s="208"/>
      <c r="AM134" s="209"/>
      <c r="AN134" s="208"/>
      <c r="AO134" s="208"/>
      <c r="AP134" s="208"/>
      <c r="AQ134" s="208"/>
      <c r="AR134" s="208"/>
      <c r="AS134" s="208"/>
      <c r="AT134" s="208"/>
      <c r="AU134" s="208"/>
      <c r="AV134" s="208"/>
      <c r="AW134" s="208"/>
      <c r="AX134" s="208"/>
      <c r="AY134" s="208"/>
      <c r="AZ134" s="208"/>
      <c r="BA134" s="208"/>
      <c r="BB134" s="208"/>
      <c r="BC134" s="208"/>
      <c r="BD134" s="208"/>
      <c r="BE134" s="208"/>
      <c r="BF134" s="208"/>
      <c r="BG134" s="208"/>
      <c r="BH134" s="208"/>
      <c r="BI134" s="208"/>
      <c r="BJ134" s="208"/>
      <c r="BK134" s="208"/>
      <c r="BL134" s="208"/>
      <c r="BM134" s="208"/>
      <c r="BN134" s="208"/>
      <c r="BO134" s="209"/>
      <c r="BP134" s="208"/>
      <c r="BQ134" s="208"/>
      <c r="BR134" s="208"/>
      <c r="BS134" s="208"/>
      <c r="BT134" s="208"/>
      <c r="BU134" s="208"/>
      <c r="BV134" s="208"/>
      <c r="BW134" s="208"/>
      <c r="BX134" s="208"/>
      <c r="BY134" s="208"/>
      <c r="BZ134" s="208"/>
      <c r="CA134" s="208"/>
      <c r="CB134" s="208"/>
      <c r="CC134" s="208"/>
      <c r="CD134" s="208"/>
      <c r="CE134" s="208"/>
      <c r="CF134" s="208"/>
      <c r="CG134" s="208"/>
      <c r="CH134" s="208"/>
      <c r="CI134" s="208"/>
      <c r="CJ134" s="208"/>
      <c r="CK134" s="208"/>
      <c r="CL134" s="208"/>
      <c r="CM134" s="208"/>
      <c r="CN134" s="208"/>
      <c r="CO134" s="208"/>
      <c r="CP134" s="208"/>
      <c r="CQ134" s="209"/>
      <c r="CR134" s="208"/>
      <c r="CS134" s="208"/>
      <c r="CT134" s="208"/>
      <c r="CU134" s="208"/>
      <c r="CV134" s="208"/>
      <c r="CW134" s="208"/>
      <c r="CX134" s="208"/>
      <c r="CY134" s="208"/>
      <c r="CZ134" s="208"/>
      <c r="DA134" s="208"/>
      <c r="DB134" s="208"/>
      <c r="DC134" s="208"/>
      <c r="DD134" s="208"/>
      <c r="DE134" s="208"/>
      <c r="DF134" s="208"/>
      <c r="DG134" s="208"/>
      <c r="DH134" s="208"/>
      <c r="DI134" s="208"/>
      <c r="DJ134" s="208"/>
      <c r="DK134" s="208"/>
      <c r="DL134" s="208"/>
      <c r="DM134" s="208"/>
      <c r="DN134" s="208"/>
      <c r="DO134" s="208"/>
      <c r="DP134" s="208"/>
      <c r="DQ134" s="208"/>
      <c r="DR134" s="208"/>
      <c r="DS134" s="208"/>
      <c r="DT134" s="208"/>
      <c r="DU134" s="208"/>
      <c r="DV134" s="208"/>
      <c r="DW134" s="208"/>
      <c r="DX134" s="208"/>
      <c r="DY134" s="208"/>
      <c r="DZ134" s="209"/>
      <c r="EA134" s="208"/>
      <c r="EB134" s="208"/>
      <c r="EC134" s="208"/>
      <c r="ED134" s="208"/>
      <c r="EE134" s="208"/>
      <c r="EF134" s="208"/>
      <c r="EG134" s="208"/>
      <c r="EH134" s="208"/>
      <c r="EI134" s="208"/>
      <c r="EJ134" s="208"/>
      <c r="EK134" s="208"/>
      <c r="EL134" s="208"/>
      <c r="EM134" s="208"/>
      <c r="EN134" s="208"/>
      <c r="EO134" s="208"/>
      <c r="EP134" s="208"/>
      <c r="EQ134" s="208"/>
      <c r="ER134" s="208"/>
      <c r="ES134" s="208"/>
      <c r="ET134" s="208"/>
      <c r="EU134" s="208"/>
      <c r="EV134" s="208"/>
      <c r="EW134" s="208"/>
      <c r="EX134" s="208"/>
      <c r="EY134" s="208"/>
      <c r="EZ134" s="208"/>
      <c r="FA134" s="208"/>
      <c r="FB134" s="209"/>
      <c r="FC134" s="207"/>
      <c r="FD134" s="208"/>
      <c r="FE134" s="208"/>
      <c r="FF134" s="208"/>
      <c r="FG134" s="208"/>
      <c r="FH134" s="208"/>
      <c r="FI134" s="208"/>
      <c r="FJ134" s="208"/>
      <c r="FK134" s="208"/>
      <c r="FL134" s="208"/>
      <c r="FM134" s="208"/>
      <c r="FN134" s="208"/>
      <c r="FO134" s="208"/>
      <c r="FP134" s="208"/>
      <c r="FQ134" s="208"/>
      <c r="FR134" s="208"/>
      <c r="FS134" s="208"/>
      <c r="FT134" s="208"/>
      <c r="FU134" s="208"/>
      <c r="FV134" s="208"/>
      <c r="FW134" s="208"/>
      <c r="FX134" s="208"/>
      <c r="FY134" s="208"/>
      <c r="FZ134" s="208"/>
      <c r="GA134" s="208"/>
      <c r="GB134" s="208"/>
      <c r="GC134" s="208"/>
      <c r="GD134" s="209"/>
      <c r="GE134" s="54"/>
      <c r="GF134" s="22"/>
      <c r="GG134" s="21"/>
      <c r="GH134" s="21"/>
      <c r="GI134" s="21"/>
      <c r="GJ134" s="21"/>
      <c r="GK134" s="21"/>
      <c r="GL134" s="21"/>
      <c r="GM134" s="21"/>
    </row>
    <row r="135" spans="1:195" s="28" customFormat="1" ht="17" customHeight="1">
      <c r="A135" s="1"/>
      <c r="B135" s="1">
        <v>35</v>
      </c>
      <c r="C135" s="64" t="s">
        <v>138</v>
      </c>
      <c r="D135" s="56" t="s">
        <v>67</v>
      </c>
      <c r="E135" s="56" t="s">
        <v>67</v>
      </c>
      <c r="F135" s="63" t="s">
        <v>71</v>
      </c>
      <c r="G135" s="63" t="s">
        <v>73</v>
      </c>
      <c r="H135" s="32" t="s">
        <v>138</v>
      </c>
      <c r="I135" s="207"/>
      <c r="J135" s="208"/>
      <c r="K135" s="208"/>
      <c r="L135" s="208"/>
      <c r="M135" s="208"/>
      <c r="N135" s="208"/>
      <c r="O135" s="208"/>
      <c r="P135" s="208"/>
      <c r="Q135" s="208"/>
      <c r="R135" s="208"/>
      <c r="S135" s="208"/>
      <c r="T135" s="208"/>
      <c r="U135" s="208"/>
      <c r="V135" s="208"/>
      <c r="W135" s="208"/>
      <c r="X135" s="208"/>
      <c r="Y135" s="208"/>
      <c r="Z135" s="208"/>
      <c r="AA135" s="208"/>
      <c r="AB135" s="208"/>
      <c r="AC135" s="208"/>
      <c r="AD135" s="208"/>
      <c r="AE135" s="208"/>
      <c r="AF135" s="208"/>
      <c r="AG135" s="208"/>
      <c r="AH135" s="208"/>
      <c r="AI135" s="208"/>
      <c r="AJ135" s="208"/>
      <c r="AK135" s="208"/>
      <c r="AL135" s="208"/>
      <c r="AM135" s="209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8"/>
      <c r="BB135" s="208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9"/>
      <c r="BP135" s="208"/>
      <c r="BQ135" s="208"/>
      <c r="BR135" s="208"/>
      <c r="BS135" s="208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8"/>
      <c r="CJ135" s="208"/>
      <c r="CK135" s="208"/>
      <c r="CL135" s="208"/>
      <c r="CM135" s="208"/>
      <c r="CN135" s="208"/>
      <c r="CO135" s="208"/>
      <c r="CP135" s="208"/>
      <c r="CQ135" s="209"/>
      <c r="CR135" s="208"/>
      <c r="CS135" s="208"/>
      <c r="CT135" s="208"/>
      <c r="CU135" s="208"/>
      <c r="CV135" s="208"/>
      <c r="CW135" s="208"/>
      <c r="CX135" s="208"/>
      <c r="CY135" s="208"/>
      <c r="CZ135" s="208"/>
      <c r="DA135" s="208"/>
      <c r="DB135" s="208"/>
      <c r="DC135" s="208"/>
      <c r="DD135" s="208"/>
      <c r="DE135" s="208"/>
      <c r="DF135" s="208"/>
      <c r="DG135" s="208"/>
      <c r="DH135" s="208"/>
      <c r="DI135" s="208"/>
      <c r="DJ135" s="208"/>
      <c r="DK135" s="208"/>
      <c r="DL135" s="208"/>
      <c r="DM135" s="208"/>
      <c r="DN135" s="208"/>
      <c r="DO135" s="208"/>
      <c r="DP135" s="208"/>
      <c r="DQ135" s="208"/>
      <c r="DR135" s="208"/>
      <c r="DS135" s="208"/>
      <c r="DT135" s="208"/>
      <c r="DU135" s="208"/>
      <c r="DV135" s="208"/>
      <c r="DW135" s="208"/>
      <c r="DX135" s="208"/>
      <c r="DY135" s="208"/>
      <c r="DZ135" s="209"/>
      <c r="EA135" s="208"/>
      <c r="EB135" s="208"/>
      <c r="EC135" s="208"/>
      <c r="ED135" s="208"/>
      <c r="EE135" s="208"/>
      <c r="EF135" s="208"/>
      <c r="EG135" s="208"/>
      <c r="EH135" s="208"/>
      <c r="EI135" s="208"/>
      <c r="EJ135" s="208"/>
      <c r="EK135" s="208"/>
      <c r="EL135" s="208"/>
      <c r="EM135" s="208"/>
      <c r="EN135" s="208"/>
      <c r="EO135" s="208"/>
      <c r="EP135" s="208"/>
      <c r="EQ135" s="208"/>
      <c r="ER135" s="208"/>
      <c r="ES135" s="208"/>
      <c r="ET135" s="208"/>
      <c r="EU135" s="208"/>
      <c r="EV135" s="208"/>
      <c r="EW135" s="208"/>
      <c r="EX135" s="208"/>
      <c r="EY135" s="208"/>
      <c r="EZ135" s="208"/>
      <c r="FA135" s="208"/>
      <c r="FB135" s="209"/>
      <c r="FC135" s="207"/>
      <c r="FD135" s="208"/>
      <c r="FE135" s="208"/>
      <c r="FF135" s="208"/>
      <c r="FG135" s="208"/>
      <c r="FH135" s="208"/>
      <c r="FI135" s="208"/>
      <c r="FJ135" s="208"/>
      <c r="FK135" s="208"/>
      <c r="FL135" s="208"/>
      <c r="FM135" s="208"/>
      <c r="FN135" s="208"/>
      <c r="FO135" s="208"/>
      <c r="FP135" s="208"/>
      <c r="FQ135" s="208"/>
      <c r="FR135" s="208"/>
      <c r="FS135" s="208"/>
      <c r="FT135" s="208"/>
      <c r="FU135" s="208"/>
      <c r="FV135" s="208"/>
      <c r="FW135" s="208"/>
      <c r="FX135" s="208"/>
      <c r="FY135" s="208"/>
      <c r="FZ135" s="208"/>
      <c r="GA135" s="208"/>
      <c r="GB135" s="208"/>
      <c r="GC135" s="208"/>
      <c r="GD135" s="209"/>
      <c r="GE135" s="54"/>
      <c r="GF135" s="22"/>
      <c r="GG135" s="21"/>
      <c r="GH135" s="21"/>
      <c r="GI135" s="21"/>
      <c r="GJ135" s="21"/>
      <c r="GK135" s="21"/>
      <c r="GL135" s="21"/>
      <c r="GM135" s="21"/>
    </row>
    <row r="136" spans="1:195" s="21" customFormat="1" ht="17" customHeight="1">
      <c r="A136" s="1">
        <v>1</v>
      </c>
      <c r="B136" s="1">
        <v>36</v>
      </c>
      <c r="C136" s="6" t="s">
        <v>139</v>
      </c>
      <c r="D136" s="18"/>
      <c r="E136" s="18"/>
      <c r="F136" s="18" t="s">
        <v>71</v>
      </c>
      <c r="G136" s="18" t="s">
        <v>139</v>
      </c>
      <c r="H136" s="12"/>
      <c r="I136" s="210"/>
      <c r="J136" s="211"/>
      <c r="K136" s="211"/>
      <c r="L136" s="211"/>
      <c r="M136" s="211"/>
      <c r="N136" s="211"/>
      <c r="O136" s="211"/>
      <c r="P136" s="211"/>
      <c r="Q136" s="211"/>
      <c r="R136" s="211"/>
      <c r="S136" s="211"/>
      <c r="T136" s="211"/>
      <c r="U136" s="211"/>
      <c r="V136" s="211"/>
      <c r="W136" s="211"/>
      <c r="X136" s="211"/>
      <c r="Y136" s="211"/>
      <c r="Z136" s="211"/>
      <c r="AA136" s="211"/>
      <c r="AB136" s="211"/>
      <c r="AC136" s="211"/>
      <c r="AD136" s="211"/>
      <c r="AE136" s="211"/>
      <c r="AF136" s="211"/>
      <c r="AG136" s="211"/>
      <c r="AH136" s="211"/>
      <c r="AI136" s="211"/>
      <c r="AJ136" s="211"/>
      <c r="AK136" s="211"/>
      <c r="AL136" s="211"/>
      <c r="AM136" s="212"/>
      <c r="AN136" s="211"/>
      <c r="AO136" s="211"/>
      <c r="AP136" s="211"/>
      <c r="AQ136" s="211"/>
      <c r="AR136" s="211"/>
      <c r="AS136" s="211"/>
      <c r="AT136" s="211"/>
      <c r="AU136" s="211"/>
      <c r="AV136" s="211"/>
      <c r="AW136" s="211"/>
      <c r="AX136" s="211"/>
      <c r="AY136" s="211"/>
      <c r="AZ136" s="211"/>
      <c r="BA136" s="211"/>
      <c r="BB136" s="211"/>
      <c r="BC136" s="211"/>
      <c r="BD136" s="211"/>
      <c r="BE136" s="211"/>
      <c r="BF136" s="211"/>
      <c r="BG136" s="211"/>
      <c r="BH136" s="211"/>
      <c r="BI136" s="211"/>
      <c r="BJ136" s="211"/>
      <c r="BK136" s="211"/>
      <c r="BL136" s="211"/>
      <c r="BM136" s="211"/>
      <c r="BN136" s="211"/>
      <c r="BO136" s="212"/>
      <c r="BP136" s="211"/>
      <c r="BQ136" s="211"/>
      <c r="BR136" s="211"/>
      <c r="BS136" s="211"/>
      <c r="BT136" s="211"/>
      <c r="BU136" s="211"/>
      <c r="BV136" s="211"/>
      <c r="BW136" s="211"/>
      <c r="BX136" s="211"/>
      <c r="BY136" s="211"/>
      <c r="BZ136" s="211"/>
      <c r="CA136" s="211"/>
      <c r="CB136" s="211"/>
      <c r="CC136" s="211"/>
      <c r="CD136" s="211"/>
      <c r="CE136" s="211"/>
      <c r="CF136" s="211"/>
      <c r="CG136" s="211"/>
      <c r="CH136" s="211"/>
      <c r="CI136" s="211"/>
      <c r="CJ136" s="211"/>
      <c r="CK136" s="211"/>
      <c r="CL136" s="211"/>
      <c r="CM136" s="211"/>
      <c r="CN136" s="211"/>
      <c r="CO136" s="211"/>
      <c r="CP136" s="211"/>
      <c r="CQ136" s="212"/>
      <c r="CR136" s="211"/>
      <c r="CS136" s="211"/>
      <c r="CT136" s="211"/>
      <c r="CU136" s="211"/>
      <c r="CV136" s="211"/>
      <c r="CW136" s="211"/>
      <c r="CX136" s="211"/>
      <c r="CY136" s="211"/>
      <c r="CZ136" s="211"/>
      <c r="DA136" s="211"/>
      <c r="DB136" s="211"/>
      <c r="DC136" s="211"/>
      <c r="DD136" s="211"/>
      <c r="DE136" s="211"/>
      <c r="DF136" s="211"/>
      <c r="DG136" s="211"/>
      <c r="DH136" s="211"/>
      <c r="DI136" s="211"/>
      <c r="DJ136" s="211"/>
      <c r="DK136" s="211"/>
      <c r="DL136" s="211"/>
      <c r="DM136" s="211"/>
      <c r="DN136" s="211"/>
      <c r="DO136" s="211"/>
      <c r="DP136" s="211"/>
      <c r="DQ136" s="211"/>
      <c r="DR136" s="211"/>
      <c r="DS136" s="211"/>
      <c r="DT136" s="211"/>
      <c r="DU136" s="211"/>
      <c r="DV136" s="211"/>
      <c r="DW136" s="211"/>
      <c r="DX136" s="211"/>
      <c r="DY136" s="211"/>
      <c r="DZ136" s="212"/>
      <c r="EA136" s="211"/>
      <c r="EB136" s="211"/>
      <c r="EC136" s="211"/>
      <c r="ED136" s="211"/>
      <c r="EE136" s="211"/>
      <c r="EF136" s="211"/>
      <c r="EG136" s="211"/>
      <c r="EH136" s="211"/>
      <c r="EI136" s="211"/>
      <c r="EJ136" s="211"/>
      <c r="EK136" s="211"/>
      <c r="EL136" s="211"/>
      <c r="EM136" s="211"/>
      <c r="EN136" s="211"/>
      <c r="EO136" s="211"/>
      <c r="EP136" s="211"/>
      <c r="EQ136" s="211"/>
      <c r="ER136" s="211"/>
      <c r="ES136" s="211"/>
      <c r="ET136" s="211"/>
      <c r="EU136" s="211"/>
      <c r="EV136" s="211"/>
      <c r="EW136" s="211"/>
      <c r="EX136" s="211"/>
      <c r="EY136" s="211"/>
      <c r="EZ136" s="211"/>
      <c r="FA136" s="211"/>
      <c r="FB136" s="212"/>
      <c r="FC136" s="211"/>
      <c r="FD136" s="211"/>
      <c r="FE136" s="211"/>
      <c r="FF136" s="211"/>
      <c r="FG136" s="211"/>
      <c r="FH136" s="211"/>
      <c r="FI136" s="211"/>
      <c r="FJ136" s="211"/>
      <c r="FK136" s="211"/>
      <c r="FL136" s="211"/>
      <c r="FM136" s="211"/>
      <c r="FN136" s="211"/>
      <c r="FO136" s="211"/>
      <c r="FP136" s="211"/>
      <c r="FQ136" s="211"/>
      <c r="FR136" s="211"/>
      <c r="FS136" s="211"/>
      <c r="FT136" s="211"/>
      <c r="FU136" s="211"/>
      <c r="FV136" s="211"/>
      <c r="FW136" s="211"/>
      <c r="FX136" s="211"/>
      <c r="FY136" s="211"/>
      <c r="FZ136" s="211"/>
      <c r="GA136" s="211"/>
      <c r="GB136" s="211"/>
      <c r="GC136" s="211"/>
      <c r="GD136" s="212"/>
      <c r="GE136" s="22"/>
      <c r="GF136" s="22"/>
    </row>
    <row r="137" spans="1:195" s="35" customFormat="1" ht="17" customHeight="1">
      <c r="A137" s="1">
        <v>1</v>
      </c>
      <c r="B137" s="1">
        <v>37</v>
      </c>
      <c r="C137" s="29" t="s">
        <v>140</v>
      </c>
      <c r="D137" s="33" t="s">
        <v>55</v>
      </c>
      <c r="E137" s="33" t="s">
        <v>141</v>
      </c>
      <c r="F137" s="33" t="s">
        <v>71</v>
      </c>
      <c r="G137" s="33" t="s">
        <v>139</v>
      </c>
      <c r="H137" s="31" t="s">
        <v>142</v>
      </c>
      <c r="I137" s="219">
        <v>64043</v>
      </c>
      <c r="J137" s="220">
        <v>64043</v>
      </c>
      <c r="K137" s="220">
        <v>51781</v>
      </c>
      <c r="L137" s="220">
        <v>45289</v>
      </c>
      <c r="M137" s="220">
        <v>44629</v>
      </c>
      <c r="N137" s="220">
        <v>39316</v>
      </c>
      <c r="O137" s="220">
        <v>33148</v>
      </c>
      <c r="P137" s="220">
        <v>29448</v>
      </c>
      <c r="Q137" s="220">
        <v>29448</v>
      </c>
      <c r="R137" s="220">
        <v>62794</v>
      </c>
      <c r="S137" s="220">
        <v>57383</v>
      </c>
      <c r="T137" s="220">
        <v>45576</v>
      </c>
      <c r="U137" s="220">
        <v>45726</v>
      </c>
      <c r="V137" s="220">
        <v>32664</v>
      </c>
      <c r="W137" s="220">
        <v>28142</v>
      </c>
      <c r="X137" s="220">
        <v>28142</v>
      </c>
      <c r="Y137" s="220">
        <v>23121</v>
      </c>
      <c r="Z137" s="220">
        <v>18268</v>
      </c>
      <c r="AA137" s="220">
        <v>45275</v>
      </c>
      <c r="AB137" s="220">
        <v>45271</v>
      </c>
      <c r="AC137" s="220">
        <v>42224</v>
      </c>
      <c r="AD137" s="220">
        <v>40577</v>
      </c>
      <c r="AE137" s="220">
        <v>40577</v>
      </c>
      <c r="AF137" s="220">
        <v>60375</v>
      </c>
      <c r="AG137" s="220">
        <v>58169</v>
      </c>
      <c r="AH137" s="220">
        <v>54771</v>
      </c>
      <c r="AI137" s="220">
        <v>54771</v>
      </c>
      <c r="AJ137" s="220">
        <v>54771</v>
      </c>
      <c r="AK137" s="220">
        <v>49543</v>
      </c>
      <c r="AL137" s="220">
        <v>49543</v>
      </c>
      <c r="AM137" s="221">
        <v>42988.312807994153</v>
      </c>
      <c r="AN137" s="220">
        <v>41600.312807994153</v>
      </c>
      <c r="AO137" s="220">
        <v>37212.312807994153</v>
      </c>
      <c r="AP137" s="220">
        <v>36819.312807994153</v>
      </c>
      <c r="AQ137" s="220">
        <v>30650.312807994153</v>
      </c>
      <c r="AR137" s="220">
        <v>25068.312807994153</v>
      </c>
      <c r="AS137" s="220">
        <v>25068.312807994153</v>
      </c>
      <c r="AT137" s="220">
        <v>57665.312807994138</v>
      </c>
      <c r="AU137" s="220">
        <v>51399.312807994138</v>
      </c>
      <c r="AV137" s="220">
        <v>45261.312807994138</v>
      </c>
      <c r="AW137" s="220">
        <v>40872.312807994138</v>
      </c>
      <c r="AX137" s="220">
        <v>34672.312807994138</v>
      </c>
      <c r="AY137" s="220">
        <v>30327.312807994138</v>
      </c>
      <c r="AZ137" s="220">
        <v>30327.312807994138</v>
      </c>
      <c r="BA137" s="220">
        <v>29507.312807994138</v>
      </c>
      <c r="BB137" s="220">
        <v>29407.312807994138</v>
      </c>
      <c r="BC137" s="220">
        <v>27488.312807994138</v>
      </c>
      <c r="BD137" s="220">
        <v>25794.312807994138</v>
      </c>
      <c r="BE137" s="220">
        <v>26037.312807994138</v>
      </c>
      <c r="BF137" s="220">
        <v>24931.312807994138</v>
      </c>
      <c r="BG137" s="220">
        <v>24931.312807994138</v>
      </c>
      <c r="BH137" s="220">
        <v>46139.312807994138</v>
      </c>
      <c r="BI137" s="220">
        <v>42650.312807994138</v>
      </c>
      <c r="BJ137" s="220">
        <v>26265.312807994138</v>
      </c>
      <c r="BK137" s="220">
        <v>22040.312807994138</v>
      </c>
      <c r="BL137" s="220">
        <v>17988.312807994138</v>
      </c>
      <c r="BM137" s="220">
        <v>12510.312807994138</v>
      </c>
      <c r="BN137" s="220">
        <v>13760.312807994138</v>
      </c>
      <c r="BO137" s="221">
        <v>9367.312807994138</v>
      </c>
      <c r="BP137" s="220">
        <v>4588.312807994138</v>
      </c>
      <c r="BQ137" s="220">
        <v>9066.312807994138</v>
      </c>
      <c r="BR137" s="220">
        <v>14066.312807994138</v>
      </c>
      <c r="BS137" s="220">
        <v>18097.312807994138</v>
      </c>
      <c r="BT137" s="220">
        <v>19827.312807994138</v>
      </c>
      <c r="BU137" s="220">
        <v>19827.312807994138</v>
      </c>
      <c r="BV137" s="220">
        <v>24413.312807994138</v>
      </c>
      <c r="BW137" s="220">
        <v>29055.312807994138</v>
      </c>
      <c r="BX137" s="220">
        <v>38562.312807994138</v>
      </c>
      <c r="BY137" s="220">
        <v>76652.312807994138</v>
      </c>
      <c r="BZ137" s="220">
        <v>125035.31280799414</v>
      </c>
      <c r="CA137" s="220">
        <v>125735.31280799414</v>
      </c>
      <c r="CB137" s="220">
        <v>125735.31280799414</v>
      </c>
      <c r="CC137" s="220">
        <v>141445.36268277906</v>
      </c>
      <c r="CD137" s="220">
        <v>146807.36268277906</v>
      </c>
      <c r="CE137" s="220">
        <v>146476.36268277906</v>
      </c>
      <c r="CF137" s="220">
        <v>146476.36268277906</v>
      </c>
      <c r="CG137" s="220">
        <v>192873.96268277906</v>
      </c>
      <c r="CH137" s="220">
        <v>192873.96268277906</v>
      </c>
      <c r="CI137" s="220">
        <v>192873.96268277906</v>
      </c>
      <c r="CJ137" s="220">
        <v>278579.31280799414</v>
      </c>
      <c r="CK137" s="220">
        <v>367196.31280799414</v>
      </c>
      <c r="CL137" s="220">
        <v>367196.31280799414</v>
      </c>
      <c r="CM137" s="220">
        <v>367196.31280799414</v>
      </c>
      <c r="CN137" s="220">
        <v>396686.31280799414</v>
      </c>
      <c r="CO137" s="220">
        <v>396686.31280799414</v>
      </c>
      <c r="CP137" s="220">
        <v>396686.31280799414</v>
      </c>
      <c r="CQ137" s="221">
        <v>768063.7128079941</v>
      </c>
      <c r="CR137" s="220">
        <v>1027575.7128079941</v>
      </c>
      <c r="CS137" s="220">
        <v>1066895.7128079941</v>
      </c>
      <c r="CT137" s="220">
        <v>1132992.6328079943</v>
      </c>
      <c r="CU137" s="220">
        <v>1201802.6328079943</v>
      </c>
      <c r="CV137" s="220">
        <v>1201802.6328079943</v>
      </c>
      <c r="CW137" s="220">
        <v>1201802.6328079943</v>
      </c>
      <c r="CX137" s="220">
        <v>1201772.6328079943</v>
      </c>
      <c r="CY137" s="220">
        <v>1201772.6328079943</v>
      </c>
      <c r="CZ137" s="220">
        <v>1201772.6328079943</v>
      </c>
      <c r="DA137" s="220">
        <v>1201772.6328079943</v>
      </c>
      <c r="DB137" s="220">
        <v>1201772.6328079943</v>
      </c>
      <c r="DC137" s="220">
        <v>1201772.6328079943</v>
      </c>
      <c r="DD137" s="220">
        <v>1201772.6328079943</v>
      </c>
      <c r="DE137" s="220">
        <v>1447481.6328079943</v>
      </c>
      <c r="DF137" s="220">
        <v>1447481.6328079943</v>
      </c>
      <c r="DG137" s="220">
        <v>1447481.6328079943</v>
      </c>
      <c r="DH137" s="220">
        <v>1447481.6328079943</v>
      </c>
      <c r="DI137" s="220">
        <v>1447481.6328079943</v>
      </c>
      <c r="DJ137" s="220">
        <v>1447481.6328079943</v>
      </c>
      <c r="DK137" s="220">
        <v>1447481.6328079943</v>
      </c>
      <c r="DL137" s="220">
        <v>1644042.6328079943</v>
      </c>
      <c r="DM137" s="220">
        <v>1644042.6328079943</v>
      </c>
      <c r="DN137" s="220">
        <v>1673532.6328079943</v>
      </c>
      <c r="DO137" s="220">
        <v>1703022.6328079943</v>
      </c>
      <c r="DP137" s="220">
        <v>1742342.6328079943</v>
      </c>
      <c r="DQ137" s="220">
        <v>1742342.6328079943</v>
      </c>
      <c r="DR137" s="220">
        <v>1742342.6328079943</v>
      </c>
      <c r="DS137" s="220">
        <v>1840595.6328079943</v>
      </c>
      <c r="DT137" s="220">
        <v>1840595.6328079943</v>
      </c>
      <c r="DU137" s="220">
        <v>1840595.6328079943</v>
      </c>
      <c r="DV137" s="220">
        <v>1840595.6328079943</v>
      </c>
      <c r="DW137" s="220">
        <v>1840595.6328079943</v>
      </c>
      <c r="DX137" s="220">
        <v>1840595.6328079943</v>
      </c>
      <c r="DY137" s="220">
        <v>1840595.6328079943</v>
      </c>
      <c r="DZ137" s="221">
        <v>1840539.6328079943</v>
      </c>
      <c r="EA137" s="220">
        <v>1840539.6328079943</v>
      </c>
      <c r="EB137" s="220">
        <v>1840539.6328079943</v>
      </c>
      <c r="EC137" s="220">
        <v>1840539.6328079943</v>
      </c>
      <c r="ED137" s="220">
        <v>1840539.6328079943</v>
      </c>
      <c r="EE137" s="220">
        <v>1840539.6328079943</v>
      </c>
      <c r="EF137" s="220">
        <v>1840539.6328079943</v>
      </c>
      <c r="EG137" s="220">
        <v>1840487.6328079943</v>
      </c>
      <c r="EH137" s="220">
        <v>1840487.6328079943</v>
      </c>
      <c r="EI137" s="220">
        <v>1840487.6328079943</v>
      </c>
      <c r="EJ137" s="220">
        <v>1840487.6328079943</v>
      </c>
      <c r="EK137" s="220">
        <v>1840487.6328079943</v>
      </c>
      <c r="EL137" s="220">
        <v>1840487.6328079943</v>
      </c>
      <c r="EM137" s="220">
        <v>1840487.6328079943</v>
      </c>
      <c r="EN137" s="220">
        <v>1840432.6328079943</v>
      </c>
      <c r="EO137" s="220">
        <v>1840432.6328079943</v>
      </c>
      <c r="EP137" s="220">
        <v>1840432.6328079943</v>
      </c>
      <c r="EQ137" s="220">
        <v>1840432.6328079943</v>
      </c>
      <c r="ER137" s="220">
        <v>1840432.6328079943</v>
      </c>
      <c r="ES137" s="220">
        <v>1840432.6328079943</v>
      </c>
      <c r="ET137" s="220">
        <v>1840432.6328079943</v>
      </c>
      <c r="EU137" s="220">
        <v>1889521.6328079943</v>
      </c>
      <c r="EV137" s="220">
        <v>1889521.6328079943</v>
      </c>
      <c r="EW137" s="220">
        <v>1889521.6328079943</v>
      </c>
      <c r="EX137" s="220">
        <v>1889521.6328079943</v>
      </c>
      <c r="EY137" s="220">
        <v>1889521.6328079943</v>
      </c>
      <c r="EZ137" s="220">
        <v>1889521.6328079943</v>
      </c>
      <c r="FA137" s="220">
        <v>1889521.6328079943</v>
      </c>
      <c r="FB137" s="221">
        <v>1938618.6328079943</v>
      </c>
      <c r="FC137" s="220">
        <v>1938618.6328079943</v>
      </c>
      <c r="FD137" s="220">
        <v>1938618.6328079943</v>
      </c>
      <c r="FE137" s="220">
        <v>1938618.6328079943</v>
      </c>
      <c r="FF137" s="220">
        <v>1938618.6328079943</v>
      </c>
      <c r="FG137" s="220">
        <v>1938618.6328079943</v>
      </c>
      <c r="FH137" s="220">
        <v>1938618.6328079943</v>
      </c>
      <c r="FI137" s="220">
        <v>1987711.6328079943</v>
      </c>
      <c r="FJ137" s="220">
        <v>1987711.6328079943</v>
      </c>
      <c r="FK137" s="220">
        <v>1987711.6328079943</v>
      </c>
      <c r="FL137" s="220">
        <v>1987711.6328079943</v>
      </c>
      <c r="FM137" s="220">
        <v>1987711.6328079943</v>
      </c>
      <c r="FN137" s="220">
        <v>1987711.6328079943</v>
      </c>
      <c r="FO137" s="220">
        <v>1987711.6328079943</v>
      </c>
      <c r="FP137" s="220">
        <v>2036805.6328079943</v>
      </c>
      <c r="FQ137" s="220">
        <v>2036805.6328079943</v>
      </c>
      <c r="FR137" s="220">
        <v>2036805.6328079943</v>
      </c>
      <c r="FS137" s="220">
        <v>2036805.6328079943</v>
      </c>
      <c r="FT137" s="220">
        <v>2036805.6328079943</v>
      </c>
      <c r="FU137" s="220">
        <v>2036805.6328079943</v>
      </c>
      <c r="FV137" s="220">
        <v>2036805.6328079943</v>
      </c>
      <c r="FW137" s="220">
        <v>2085900.6328079943</v>
      </c>
      <c r="FX137" s="220">
        <v>2085900.6328079943</v>
      </c>
      <c r="FY137" s="220">
        <v>2085900.6328079943</v>
      </c>
      <c r="FZ137" s="220">
        <v>2085900.6328079943</v>
      </c>
      <c r="GA137" s="220">
        <v>2085900.6328079943</v>
      </c>
      <c r="GB137" s="220">
        <v>2085900.6328079943</v>
      </c>
      <c r="GC137" s="220">
        <v>2085900.6328079943</v>
      </c>
      <c r="GD137" s="221">
        <v>2134988.6328079943</v>
      </c>
      <c r="GE137" s="194" t="s">
        <v>514</v>
      </c>
      <c r="GF137" s="22"/>
      <c r="GG137" s="21"/>
      <c r="GH137" s="21"/>
      <c r="GI137" s="21"/>
      <c r="GJ137" s="21"/>
      <c r="GK137" s="21"/>
      <c r="GL137" s="21"/>
      <c r="GM137" s="21"/>
    </row>
    <row r="138" spans="1:195" s="35" customFormat="1" ht="17" customHeight="1">
      <c r="A138" s="1">
        <v>1</v>
      </c>
      <c r="B138" s="1">
        <v>38</v>
      </c>
      <c r="C138" s="29" t="s">
        <v>143</v>
      </c>
      <c r="D138" s="33" t="s">
        <v>55</v>
      </c>
      <c r="E138" s="33" t="s">
        <v>144</v>
      </c>
      <c r="F138" s="33" t="s">
        <v>71</v>
      </c>
      <c r="G138" s="33" t="s">
        <v>139</v>
      </c>
      <c r="H138" s="31" t="s">
        <v>145</v>
      </c>
      <c r="I138" s="219">
        <v>53596</v>
      </c>
      <c r="J138" s="220">
        <v>53596</v>
      </c>
      <c r="K138" s="220">
        <v>41334</v>
      </c>
      <c r="L138" s="220">
        <v>34842</v>
      </c>
      <c r="M138" s="220">
        <v>34182</v>
      </c>
      <c r="N138" s="220">
        <v>28869</v>
      </c>
      <c r="O138" s="220">
        <v>22701</v>
      </c>
      <c r="P138" s="220">
        <v>19001</v>
      </c>
      <c r="Q138" s="220">
        <v>19001</v>
      </c>
      <c r="R138" s="220">
        <v>48347</v>
      </c>
      <c r="S138" s="220">
        <v>42899</v>
      </c>
      <c r="T138" s="220">
        <v>30837</v>
      </c>
      <c r="U138" s="220">
        <v>30991</v>
      </c>
      <c r="V138" s="220">
        <v>15967</v>
      </c>
      <c r="W138" s="220">
        <v>11445</v>
      </c>
      <c r="X138" s="220">
        <v>11445</v>
      </c>
      <c r="Y138" s="220">
        <v>6424</v>
      </c>
      <c r="Z138" s="220">
        <v>21571</v>
      </c>
      <c r="AA138" s="220">
        <v>30578</v>
      </c>
      <c r="AB138" s="220">
        <v>30547</v>
      </c>
      <c r="AC138" s="220">
        <v>27500</v>
      </c>
      <c r="AD138" s="220">
        <v>25853</v>
      </c>
      <c r="AE138" s="220">
        <v>25853</v>
      </c>
      <c r="AF138" s="220">
        <v>35649</v>
      </c>
      <c r="AG138" s="220">
        <v>33443</v>
      </c>
      <c r="AH138" s="220">
        <v>36364</v>
      </c>
      <c r="AI138" s="220">
        <v>36364</v>
      </c>
      <c r="AJ138" s="220">
        <v>36364</v>
      </c>
      <c r="AK138" s="220">
        <v>31136</v>
      </c>
      <c r="AL138" s="220">
        <v>31136</v>
      </c>
      <c r="AM138" s="221">
        <v>68581.312807994153</v>
      </c>
      <c r="AN138" s="220">
        <v>67193.312807994153</v>
      </c>
      <c r="AO138" s="220">
        <v>62723.312807994153</v>
      </c>
      <c r="AP138" s="220">
        <v>62330.312807994153</v>
      </c>
      <c r="AQ138" s="220">
        <v>56161.312807994153</v>
      </c>
      <c r="AR138" s="220">
        <v>50579.312807994138</v>
      </c>
      <c r="AS138" s="220">
        <v>50579.312807994138</v>
      </c>
      <c r="AT138" s="220">
        <v>104392.31280799414</v>
      </c>
      <c r="AU138" s="220">
        <v>98126.312807994138</v>
      </c>
      <c r="AV138" s="220">
        <v>91826.312807994138</v>
      </c>
      <c r="AW138" s="220">
        <v>87437.312807994138</v>
      </c>
      <c r="AX138" s="220">
        <v>81237.312807994138</v>
      </c>
      <c r="AY138" s="220">
        <v>76892.312807994138</v>
      </c>
      <c r="AZ138" s="220">
        <v>76892.312807994138</v>
      </c>
      <c r="BA138" s="220">
        <v>76072.312807994138</v>
      </c>
      <c r="BB138" s="220">
        <v>75972.312807994138</v>
      </c>
      <c r="BC138" s="220">
        <v>70053.312807994138</v>
      </c>
      <c r="BD138" s="220">
        <v>68359.312807994138</v>
      </c>
      <c r="BE138" s="220">
        <v>68602.312807994138</v>
      </c>
      <c r="BF138" s="220">
        <v>67496.312807994138</v>
      </c>
      <c r="BG138" s="220">
        <v>67496.312807994138</v>
      </c>
      <c r="BH138" s="220">
        <v>58704.312807994138</v>
      </c>
      <c r="BI138" s="220">
        <v>55215.312807994138</v>
      </c>
      <c r="BJ138" s="220">
        <v>54613.312807994138</v>
      </c>
      <c r="BK138" s="220">
        <v>50388.312807994138</v>
      </c>
      <c r="BL138" s="220">
        <v>46336.312807994138</v>
      </c>
      <c r="BM138" s="220">
        <v>40858.312807994138</v>
      </c>
      <c r="BN138" s="220">
        <v>33203.312807994138</v>
      </c>
      <c r="BO138" s="221">
        <v>112810.31280799414</v>
      </c>
      <c r="BP138" s="220">
        <v>108031.31280799414</v>
      </c>
      <c r="BQ138" s="220">
        <v>108507.31280799414</v>
      </c>
      <c r="BR138" s="220">
        <v>108507.31280799414</v>
      </c>
      <c r="BS138" s="220">
        <v>107538.31280799414</v>
      </c>
      <c r="BT138" s="220">
        <v>109268.31280799414</v>
      </c>
      <c r="BU138" s="220">
        <v>109268.31280799414</v>
      </c>
      <c r="BV138" s="220">
        <v>108025.31280799414</v>
      </c>
      <c r="BW138" s="220">
        <v>106667.31280799414</v>
      </c>
      <c r="BX138" s="220">
        <v>106396.31280799414</v>
      </c>
      <c r="BY138" s="220">
        <v>105910.31280799414</v>
      </c>
      <c r="BZ138" s="220">
        <v>105773.31280799414</v>
      </c>
      <c r="CA138" s="220">
        <v>106473.31280799414</v>
      </c>
      <c r="CB138" s="220">
        <v>106473.31280799414</v>
      </c>
      <c r="CC138" s="220">
        <v>182183.36268277906</v>
      </c>
      <c r="CD138" s="220">
        <v>230357.36268277906</v>
      </c>
      <c r="CE138" s="220">
        <v>229728.36268277906</v>
      </c>
      <c r="CF138" s="220">
        <v>229728.36268277906</v>
      </c>
      <c r="CG138" s="220">
        <v>229728.36268277906</v>
      </c>
      <c r="CH138" s="220">
        <v>229728.36268277906</v>
      </c>
      <c r="CI138" s="220">
        <v>229728.36268277906</v>
      </c>
      <c r="CJ138" s="220">
        <v>427431.31280799414</v>
      </c>
      <c r="CK138" s="220">
        <v>427248.31280799414</v>
      </c>
      <c r="CL138" s="220">
        <v>427248.31280799414</v>
      </c>
      <c r="CM138" s="220">
        <v>427248.31280799414</v>
      </c>
      <c r="CN138" s="220">
        <v>427248.31280799414</v>
      </c>
      <c r="CO138" s="220">
        <v>427248.31280799414</v>
      </c>
      <c r="CP138" s="220">
        <v>427248.31280799414</v>
      </c>
      <c r="CQ138" s="221">
        <v>580596.3128079942</v>
      </c>
      <c r="CR138" s="220">
        <v>580596.3128079942</v>
      </c>
      <c r="CS138" s="220">
        <v>580596.3128079942</v>
      </c>
      <c r="CT138" s="220">
        <v>580596.3128079942</v>
      </c>
      <c r="CU138" s="220">
        <v>580596.3128079942</v>
      </c>
      <c r="CV138" s="220">
        <v>580596.3128079942</v>
      </c>
      <c r="CW138" s="220">
        <v>580596.3128079942</v>
      </c>
      <c r="CX138" s="220">
        <v>580566.3128079942</v>
      </c>
      <c r="CY138" s="220">
        <v>580566.3128079942</v>
      </c>
      <c r="CZ138" s="220">
        <v>580566.3128079942</v>
      </c>
      <c r="DA138" s="220">
        <v>989494.3128079942</v>
      </c>
      <c r="DB138" s="220">
        <v>989494.3128079942</v>
      </c>
      <c r="DC138" s="220">
        <v>989494.3128079942</v>
      </c>
      <c r="DD138" s="220">
        <v>989494.3128079942</v>
      </c>
      <c r="DE138" s="220">
        <v>989453.3128079942</v>
      </c>
      <c r="DF138" s="220">
        <v>989453.3128079942</v>
      </c>
      <c r="DG138" s="220">
        <v>989453.3128079942</v>
      </c>
      <c r="DH138" s="220">
        <v>989453.3128079942</v>
      </c>
      <c r="DI138" s="220">
        <v>989453.3128079942</v>
      </c>
      <c r="DJ138" s="220">
        <v>989453.3128079942</v>
      </c>
      <c r="DK138" s="220">
        <v>989453.3128079942</v>
      </c>
      <c r="DL138" s="220">
        <v>1158490.3128079942</v>
      </c>
      <c r="DM138" s="220">
        <v>1158490.3128079942</v>
      </c>
      <c r="DN138" s="220">
        <v>1158490.3128079942</v>
      </c>
      <c r="DO138" s="220">
        <v>1158490.3128079942</v>
      </c>
      <c r="DP138" s="220">
        <v>1158490.3128079942</v>
      </c>
      <c r="DQ138" s="220">
        <v>1158490.3128079942</v>
      </c>
      <c r="DR138" s="220">
        <v>1158490.3128079942</v>
      </c>
      <c r="DS138" s="220">
        <v>1158443.3128079942</v>
      </c>
      <c r="DT138" s="220">
        <v>1158443.3128079942</v>
      </c>
      <c r="DU138" s="220">
        <v>1158443.3128079942</v>
      </c>
      <c r="DV138" s="220">
        <v>1158443.3128079942</v>
      </c>
      <c r="DW138" s="220">
        <v>1158443.3128079942</v>
      </c>
      <c r="DX138" s="220">
        <v>1158443.3128079942</v>
      </c>
      <c r="DY138" s="220">
        <v>1158443.3128079942</v>
      </c>
      <c r="DZ138" s="221">
        <v>1158387.3128079942</v>
      </c>
      <c r="EA138" s="220">
        <v>1158387.3128079942</v>
      </c>
      <c r="EB138" s="220">
        <v>1158387.3128079942</v>
      </c>
      <c r="EC138" s="220">
        <v>1158387.3128079942</v>
      </c>
      <c r="ED138" s="220">
        <v>1158387.3128079942</v>
      </c>
      <c r="EE138" s="220">
        <v>1158387.3128079942</v>
      </c>
      <c r="EF138" s="220">
        <v>1158387.3128079942</v>
      </c>
      <c r="EG138" s="220">
        <v>1158335.3128079942</v>
      </c>
      <c r="EH138" s="220">
        <v>1158335.3128079942</v>
      </c>
      <c r="EI138" s="220">
        <v>1158335.3128079942</v>
      </c>
      <c r="EJ138" s="220">
        <v>1158335.3128079942</v>
      </c>
      <c r="EK138" s="220">
        <v>1158335.3128079942</v>
      </c>
      <c r="EL138" s="220">
        <v>1158335.3128079942</v>
      </c>
      <c r="EM138" s="220">
        <v>1158335.3128079942</v>
      </c>
      <c r="EN138" s="220">
        <v>1158280.3128079942</v>
      </c>
      <c r="EO138" s="220">
        <v>1158280.3128079942</v>
      </c>
      <c r="EP138" s="220">
        <v>1158280.3128079942</v>
      </c>
      <c r="EQ138" s="220">
        <v>1158280.3128079942</v>
      </c>
      <c r="ER138" s="220">
        <v>1158280.3128079942</v>
      </c>
      <c r="ES138" s="220">
        <v>1158280.3128079942</v>
      </c>
      <c r="ET138" s="220">
        <v>1158280.3128079942</v>
      </c>
      <c r="EU138" s="220">
        <v>1158219.3128079942</v>
      </c>
      <c r="EV138" s="220">
        <v>1158219.3128079942</v>
      </c>
      <c r="EW138" s="220">
        <v>1158219.3128079942</v>
      </c>
      <c r="EX138" s="220">
        <v>1158219.3128079942</v>
      </c>
      <c r="EY138" s="220">
        <v>1158219.3128079942</v>
      </c>
      <c r="EZ138" s="220">
        <v>1158219.3128079942</v>
      </c>
      <c r="FA138" s="220">
        <v>1158219.3128079942</v>
      </c>
      <c r="FB138" s="221">
        <v>1158166.3128079942</v>
      </c>
      <c r="FC138" s="220">
        <v>1158166.3128079942</v>
      </c>
      <c r="FD138" s="220">
        <v>1158166.3128079942</v>
      </c>
      <c r="FE138" s="220">
        <v>1158166.3128079942</v>
      </c>
      <c r="FF138" s="220">
        <v>1158166.3128079942</v>
      </c>
      <c r="FG138" s="220">
        <v>1158166.3128079942</v>
      </c>
      <c r="FH138" s="220">
        <v>1158166.3128079942</v>
      </c>
      <c r="FI138" s="220">
        <v>1158109.3128079942</v>
      </c>
      <c r="FJ138" s="220">
        <v>1158109.3128079942</v>
      </c>
      <c r="FK138" s="220">
        <v>1158109.3128079942</v>
      </c>
      <c r="FL138" s="220">
        <v>1158109.3128079942</v>
      </c>
      <c r="FM138" s="220">
        <v>1158109.3128079942</v>
      </c>
      <c r="FN138" s="220">
        <v>1158109.3128079942</v>
      </c>
      <c r="FO138" s="220">
        <v>1158109.3128079942</v>
      </c>
      <c r="FP138" s="220">
        <v>1158053.3128079942</v>
      </c>
      <c r="FQ138" s="220">
        <v>1158053.3128079942</v>
      </c>
      <c r="FR138" s="220">
        <v>1158053.3128079942</v>
      </c>
      <c r="FS138" s="220">
        <v>1158053.3128079942</v>
      </c>
      <c r="FT138" s="220">
        <v>1158053.3128079942</v>
      </c>
      <c r="FU138" s="220">
        <v>1158053.3128079942</v>
      </c>
      <c r="FV138" s="220">
        <v>1158053.3128079942</v>
      </c>
      <c r="FW138" s="220">
        <v>1157998.3128079942</v>
      </c>
      <c r="FX138" s="220">
        <v>1157998.3128079942</v>
      </c>
      <c r="FY138" s="220">
        <v>1157998.3128079942</v>
      </c>
      <c r="FZ138" s="220">
        <v>1157998.3128079942</v>
      </c>
      <c r="GA138" s="220">
        <v>1157998.3128079942</v>
      </c>
      <c r="GB138" s="220">
        <v>1157998.3128079942</v>
      </c>
      <c r="GC138" s="220">
        <v>1157998.3128079942</v>
      </c>
      <c r="GD138" s="221">
        <v>1157936.3128079942</v>
      </c>
      <c r="GE138" s="194" t="s">
        <v>515</v>
      </c>
      <c r="GF138" s="22"/>
      <c r="GG138" s="21"/>
      <c r="GH138" s="21"/>
      <c r="GI138" s="21"/>
      <c r="GJ138" s="21"/>
      <c r="GK138" s="21"/>
      <c r="GL138" s="21"/>
      <c r="GM138" s="21"/>
    </row>
    <row r="139" spans="1:195" s="35" customFormat="1" ht="17" customHeight="1">
      <c r="A139" s="1">
        <v>1</v>
      </c>
      <c r="B139" s="1">
        <v>39</v>
      </c>
      <c r="C139" s="29" t="s">
        <v>146</v>
      </c>
      <c r="D139" s="33" t="s">
        <v>55</v>
      </c>
      <c r="E139" s="33" t="s">
        <v>147</v>
      </c>
      <c r="F139" s="33" t="s">
        <v>71</v>
      </c>
      <c r="G139" s="33" t="s">
        <v>139</v>
      </c>
      <c r="H139" s="31" t="s">
        <v>145</v>
      </c>
      <c r="I139" s="219">
        <v>53176</v>
      </c>
      <c r="J139" s="220">
        <v>53176</v>
      </c>
      <c r="K139" s="220">
        <v>40914</v>
      </c>
      <c r="L139" s="220">
        <v>34422</v>
      </c>
      <c r="M139" s="220">
        <v>33762</v>
      </c>
      <c r="N139" s="220">
        <v>28449</v>
      </c>
      <c r="O139" s="220">
        <v>24313</v>
      </c>
      <c r="P139" s="220">
        <v>20613</v>
      </c>
      <c r="Q139" s="220">
        <v>20613</v>
      </c>
      <c r="R139" s="220">
        <v>49959</v>
      </c>
      <c r="S139" s="220">
        <v>44554</v>
      </c>
      <c r="T139" s="220">
        <v>32472</v>
      </c>
      <c r="U139" s="220">
        <v>32626</v>
      </c>
      <c r="V139" s="220">
        <v>17602</v>
      </c>
      <c r="W139" s="220">
        <v>13080</v>
      </c>
      <c r="X139" s="220">
        <v>13080</v>
      </c>
      <c r="Y139" s="220">
        <v>8059</v>
      </c>
      <c r="Z139" s="220">
        <v>23206</v>
      </c>
      <c r="AA139" s="220">
        <v>32213</v>
      </c>
      <c r="AB139" s="220">
        <v>32063</v>
      </c>
      <c r="AC139" s="220">
        <v>17016</v>
      </c>
      <c r="AD139" s="220">
        <v>15369</v>
      </c>
      <c r="AE139" s="220">
        <v>15369</v>
      </c>
      <c r="AF139" s="220">
        <v>25165</v>
      </c>
      <c r="AG139" s="220">
        <v>22959</v>
      </c>
      <c r="AH139" s="220">
        <v>26830</v>
      </c>
      <c r="AI139" s="220">
        <v>26830</v>
      </c>
      <c r="AJ139" s="220">
        <v>38830</v>
      </c>
      <c r="AK139" s="220">
        <v>33602</v>
      </c>
      <c r="AL139" s="220">
        <v>33602</v>
      </c>
      <c r="AM139" s="221">
        <v>71047.312807994153</v>
      </c>
      <c r="AN139" s="220">
        <v>69659.312807994153</v>
      </c>
      <c r="AO139" s="220">
        <v>65271.312807994153</v>
      </c>
      <c r="AP139" s="220">
        <v>64878.312807994153</v>
      </c>
      <c r="AQ139" s="220">
        <v>58709.312807994153</v>
      </c>
      <c r="AR139" s="220">
        <v>53127.312807994138</v>
      </c>
      <c r="AS139" s="220">
        <v>53127.312807994138</v>
      </c>
      <c r="AT139" s="220">
        <v>106940.31280799414</v>
      </c>
      <c r="AU139" s="220">
        <v>100674.31280799414</v>
      </c>
      <c r="AV139" s="220">
        <v>94491.312807994138</v>
      </c>
      <c r="AW139" s="220">
        <v>90102.312807994138</v>
      </c>
      <c r="AX139" s="220">
        <v>83902.312807994138</v>
      </c>
      <c r="AY139" s="220">
        <v>79557.312807994138</v>
      </c>
      <c r="AZ139" s="220">
        <v>79557.312807994138</v>
      </c>
      <c r="BA139" s="220">
        <v>78737.312807994138</v>
      </c>
      <c r="BB139" s="220">
        <v>78637.312807994138</v>
      </c>
      <c r="BC139" s="220">
        <v>76718.312807994138</v>
      </c>
      <c r="BD139" s="220">
        <v>75024.312807994138</v>
      </c>
      <c r="BE139" s="220">
        <v>75267.312807994138</v>
      </c>
      <c r="BF139" s="220">
        <v>74161.312807994138</v>
      </c>
      <c r="BG139" s="220">
        <v>74161.312807994138</v>
      </c>
      <c r="BH139" s="220">
        <v>65369.312807994138</v>
      </c>
      <c r="BI139" s="220">
        <v>61880.312807994138</v>
      </c>
      <c r="BJ139" s="220">
        <v>57412.312807994138</v>
      </c>
      <c r="BK139" s="220">
        <v>53187.312807994138</v>
      </c>
      <c r="BL139" s="220">
        <v>49135.312807994138</v>
      </c>
      <c r="BM139" s="220">
        <v>43657.312807994138</v>
      </c>
      <c r="BN139" s="220">
        <v>37024.312807994138</v>
      </c>
      <c r="BO139" s="221">
        <v>116631.31280799414</v>
      </c>
      <c r="BP139" s="220">
        <v>111852.31280799414</v>
      </c>
      <c r="BQ139" s="220">
        <v>112328.31280799414</v>
      </c>
      <c r="BR139" s="220">
        <v>112328.31280799414</v>
      </c>
      <c r="BS139" s="220">
        <v>111359.31280799414</v>
      </c>
      <c r="BT139" s="220">
        <v>113089.31280799414</v>
      </c>
      <c r="BU139" s="220">
        <v>113089.31280799414</v>
      </c>
      <c r="BV139" s="220">
        <v>111846.31280799414</v>
      </c>
      <c r="BW139" s="220">
        <v>110488.31280799414</v>
      </c>
      <c r="BX139" s="220">
        <v>110351.31280799414</v>
      </c>
      <c r="BY139" s="220">
        <v>109865.31280799414</v>
      </c>
      <c r="BZ139" s="220">
        <v>109728.31280799414</v>
      </c>
      <c r="CA139" s="220">
        <v>110428.31280799414</v>
      </c>
      <c r="CB139" s="220">
        <v>110428.31280799414</v>
      </c>
      <c r="CC139" s="220">
        <v>186138.36268277906</v>
      </c>
      <c r="CD139" s="220">
        <v>234312.36268277906</v>
      </c>
      <c r="CE139" s="220">
        <v>232607.36268277906</v>
      </c>
      <c r="CF139" s="220">
        <v>232607.36268277906</v>
      </c>
      <c r="CG139" s="220">
        <v>232607.36268277906</v>
      </c>
      <c r="CH139" s="220">
        <v>232607.36268277906</v>
      </c>
      <c r="CI139" s="220">
        <v>232607.36268277906</v>
      </c>
      <c r="CJ139" s="220">
        <v>418310.31280799414</v>
      </c>
      <c r="CK139" s="220">
        <v>418127.31280799414</v>
      </c>
      <c r="CL139" s="220">
        <v>418127.31280799414</v>
      </c>
      <c r="CM139" s="220">
        <v>418127.31280799414</v>
      </c>
      <c r="CN139" s="220">
        <v>418127.31280799414</v>
      </c>
      <c r="CO139" s="220">
        <v>418127.31280799414</v>
      </c>
      <c r="CP139" s="220">
        <v>418127.31280799414</v>
      </c>
      <c r="CQ139" s="221">
        <v>571475.3128079942</v>
      </c>
      <c r="CR139" s="220">
        <v>571475.3128079942</v>
      </c>
      <c r="CS139" s="220">
        <v>571475.3128079942</v>
      </c>
      <c r="CT139" s="220">
        <v>571475.3128079942</v>
      </c>
      <c r="CU139" s="220">
        <v>571475.3128079942</v>
      </c>
      <c r="CV139" s="220">
        <v>571475.3128079942</v>
      </c>
      <c r="CW139" s="220">
        <v>571475.3128079942</v>
      </c>
      <c r="CX139" s="220">
        <v>571445.3128079942</v>
      </c>
      <c r="CY139" s="220">
        <v>571445.3128079942</v>
      </c>
      <c r="CZ139" s="220">
        <v>571445.3128079942</v>
      </c>
      <c r="DA139" s="220">
        <v>980373.3128079942</v>
      </c>
      <c r="DB139" s="220">
        <v>980373.3128079942</v>
      </c>
      <c r="DC139" s="220">
        <v>980373.3128079942</v>
      </c>
      <c r="DD139" s="220">
        <v>980373.3128079942</v>
      </c>
      <c r="DE139" s="220">
        <v>980332.3128079942</v>
      </c>
      <c r="DF139" s="220">
        <v>980332.3128079942</v>
      </c>
      <c r="DG139" s="220">
        <v>980332.3128079942</v>
      </c>
      <c r="DH139" s="220">
        <v>980332.3128079942</v>
      </c>
      <c r="DI139" s="220">
        <v>980332.3128079942</v>
      </c>
      <c r="DJ139" s="220">
        <v>980332.3128079942</v>
      </c>
      <c r="DK139" s="220">
        <v>980332.3128079942</v>
      </c>
      <c r="DL139" s="220">
        <v>1149369.3128079942</v>
      </c>
      <c r="DM139" s="220">
        <v>1149369.3128079942</v>
      </c>
      <c r="DN139" s="220">
        <v>1149369.3128079942</v>
      </c>
      <c r="DO139" s="220">
        <v>1149369.3128079942</v>
      </c>
      <c r="DP139" s="220">
        <v>1149369.3128079942</v>
      </c>
      <c r="DQ139" s="220">
        <v>1149369.3128079942</v>
      </c>
      <c r="DR139" s="220">
        <v>1149369.3128079942</v>
      </c>
      <c r="DS139" s="220">
        <v>1149322.3128079942</v>
      </c>
      <c r="DT139" s="220">
        <v>1149322.3128079942</v>
      </c>
      <c r="DU139" s="220">
        <v>1149322.3128079942</v>
      </c>
      <c r="DV139" s="220">
        <v>1149322.3128079942</v>
      </c>
      <c r="DW139" s="220">
        <v>1149322.3128079942</v>
      </c>
      <c r="DX139" s="220">
        <v>1149322.3128079942</v>
      </c>
      <c r="DY139" s="220">
        <v>1149322.3128079942</v>
      </c>
      <c r="DZ139" s="221">
        <v>1149266.3128079942</v>
      </c>
      <c r="EA139" s="220">
        <v>1149266.3128079942</v>
      </c>
      <c r="EB139" s="220">
        <v>1149266.3128079942</v>
      </c>
      <c r="EC139" s="220">
        <v>1149266.3128079942</v>
      </c>
      <c r="ED139" s="220">
        <v>1149266.3128079942</v>
      </c>
      <c r="EE139" s="220">
        <v>1149266.3128079942</v>
      </c>
      <c r="EF139" s="220">
        <v>1149266.3128079942</v>
      </c>
      <c r="EG139" s="220">
        <v>1149214.3128079942</v>
      </c>
      <c r="EH139" s="220">
        <v>1149214.3128079942</v>
      </c>
      <c r="EI139" s="220">
        <v>1149214.3128079942</v>
      </c>
      <c r="EJ139" s="220">
        <v>1149214.3128079942</v>
      </c>
      <c r="EK139" s="220">
        <v>1149214.3128079942</v>
      </c>
      <c r="EL139" s="220">
        <v>1149214.3128079942</v>
      </c>
      <c r="EM139" s="220">
        <v>1149214.3128079942</v>
      </c>
      <c r="EN139" s="220">
        <v>1149159.3128079942</v>
      </c>
      <c r="EO139" s="220">
        <v>1149159.3128079942</v>
      </c>
      <c r="EP139" s="220">
        <v>1149159.3128079942</v>
      </c>
      <c r="EQ139" s="220">
        <v>1149159.3128079942</v>
      </c>
      <c r="ER139" s="220">
        <v>1149159.3128079942</v>
      </c>
      <c r="ES139" s="220">
        <v>1149159.3128079942</v>
      </c>
      <c r="ET139" s="220">
        <v>1149159.3128079942</v>
      </c>
      <c r="EU139" s="220">
        <v>1149098.3128079942</v>
      </c>
      <c r="EV139" s="220">
        <v>1149098.3128079942</v>
      </c>
      <c r="EW139" s="220">
        <v>1149098.3128079942</v>
      </c>
      <c r="EX139" s="220">
        <v>1149098.3128079942</v>
      </c>
      <c r="EY139" s="220">
        <v>1149098.3128079942</v>
      </c>
      <c r="EZ139" s="220">
        <v>1149098.3128079942</v>
      </c>
      <c r="FA139" s="220">
        <v>1149098.3128079942</v>
      </c>
      <c r="FB139" s="221">
        <v>1149045.3128079942</v>
      </c>
      <c r="FC139" s="220">
        <v>1149045.3128079942</v>
      </c>
      <c r="FD139" s="220">
        <v>1149045.3128079942</v>
      </c>
      <c r="FE139" s="220">
        <v>1149045.3128079942</v>
      </c>
      <c r="FF139" s="220">
        <v>1149045.3128079942</v>
      </c>
      <c r="FG139" s="220">
        <v>1149045.3128079942</v>
      </c>
      <c r="FH139" s="220">
        <v>1149045.3128079942</v>
      </c>
      <c r="FI139" s="220">
        <v>1148988.3128079942</v>
      </c>
      <c r="FJ139" s="220">
        <v>1148988.3128079942</v>
      </c>
      <c r="FK139" s="220">
        <v>1148988.3128079942</v>
      </c>
      <c r="FL139" s="220">
        <v>1148988.3128079942</v>
      </c>
      <c r="FM139" s="220">
        <v>1148988.3128079942</v>
      </c>
      <c r="FN139" s="220">
        <v>1148988.3128079942</v>
      </c>
      <c r="FO139" s="220">
        <v>1148988.3128079942</v>
      </c>
      <c r="FP139" s="220">
        <v>1148932.3128079942</v>
      </c>
      <c r="FQ139" s="220">
        <v>1148932.3128079942</v>
      </c>
      <c r="FR139" s="220">
        <v>1148932.3128079942</v>
      </c>
      <c r="FS139" s="220">
        <v>1148932.3128079942</v>
      </c>
      <c r="FT139" s="220">
        <v>1148932.3128079942</v>
      </c>
      <c r="FU139" s="220">
        <v>1148932.3128079942</v>
      </c>
      <c r="FV139" s="220">
        <v>1148932.3128079942</v>
      </c>
      <c r="FW139" s="220">
        <v>1148877.3128079942</v>
      </c>
      <c r="FX139" s="220">
        <v>1148877.3128079942</v>
      </c>
      <c r="FY139" s="220">
        <v>1148877.3128079942</v>
      </c>
      <c r="FZ139" s="220">
        <v>1148877.3128079942</v>
      </c>
      <c r="GA139" s="220">
        <v>1148877.3128079942</v>
      </c>
      <c r="GB139" s="220">
        <v>1148877.3128079942</v>
      </c>
      <c r="GC139" s="220">
        <v>1148877.3128079942</v>
      </c>
      <c r="GD139" s="221">
        <v>1148815.3128079942</v>
      </c>
      <c r="GE139" s="194" t="s">
        <v>516</v>
      </c>
      <c r="GF139" s="22"/>
      <c r="GG139" s="21"/>
      <c r="GH139" s="21"/>
      <c r="GI139" s="21"/>
      <c r="GJ139" s="21"/>
      <c r="GK139" s="21"/>
      <c r="GL139" s="21"/>
      <c r="GM139" s="21"/>
    </row>
    <row r="140" spans="1:195" s="35" customFormat="1" ht="17" customHeight="1">
      <c r="A140" s="1">
        <v>1</v>
      </c>
      <c r="B140" s="1">
        <v>40</v>
      </c>
      <c r="C140" s="29" t="s">
        <v>148</v>
      </c>
      <c r="D140" s="33" t="s">
        <v>55</v>
      </c>
      <c r="E140" s="33" t="s">
        <v>149</v>
      </c>
      <c r="F140" s="33" t="s">
        <v>71</v>
      </c>
      <c r="G140" s="33" t="s">
        <v>139</v>
      </c>
      <c r="H140" s="31" t="s">
        <v>145</v>
      </c>
      <c r="I140" s="219">
        <v>53782</v>
      </c>
      <c r="J140" s="220">
        <v>53782</v>
      </c>
      <c r="K140" s="220">
        <v>41520</v>
      </c>
      <c r="L140" s="220">
        <v>35028</v>
      </c>
      <c r="M140" s="220">
        <v>34368</v>
      </c>
      <c r="N140" s="220">
        <v>29055</v>
      </c>
      <c r="O140" s="220">
        <v>22887</v>
      </c>
      <c r="P140" s="220">
        <v>19187</v>
      </c>
      <c r="Q140" s="220">
        <v>19187</v>
      </c>
      <c r="R140" s="220">
        <v>48533</v>
      </c>
      <c r="S140" s="220">
        <v>43128</v>
      </c>
      <c r="T140" s="220">
        <v>31096</v>
      </c>
      <c r="U140" s="220">
        <v>31246</v>
      </c>
      <c r="V140" s="220">
        <v>16222</v>
      </c>
      <c r="W140" s="220">
        <v>11700</v>
      </c>
      <c r="X140" s="220">
        <v>11700</v>
      </c>
      <c r="Y140" s="220">
        <v>6679</v>
      </c>
      <c r="Z140" s="220">
        <v>21826</v>
      </c>
      <c r="AA140" s="220">
        <v>30833</v>
      </c>
      <c r="AB140" s="220">
        <v>30829</v>
      </c>
      <c r="AC140" s="220">
        <v>27782</v>
      </c>
      <c r="AD140" s="220">
        <v>26135</v>
      </c>
      <c r="AE140" s="220">
        <v>26135</v>
      </c>
      <c r="AF140" s="220">
        <v>35931</v>
      </c>
      <c r="AG140" s="220">
        <v>33725</v>
      </c>
      <c r="AH140" s="220">
        <v>38728</v>
      </c>
      <c r="AI140" s="220">
        <v>38728</v>
      </c>
      <c r="AJ140" s="220">
        <v>38728</v>
      </c>
      <c r="AK140" s="220">
        <v>33500</v>
      </c>
      <c r="AL140" s="220">
        <v>33500</v>
      </c>
      <c r="AM140" s="221">
        <v>70945.312807994153</v>
      </c>
      <c r="AN140" s="220">
        <v>69557.312807994153</v>
      </c>
      <c r="AO140" s="220">
        <v>65169.312807994153</v>
      </c>
      <c r="AP140" s="220">
        <v>64776.312807994153</v>
      </c>
      <c r="AQ140" s="220">
        <v>58607.312807994153</v>
      </c>
      <c r="AR140" s="220">
        <v>53025.312807994138</v>
      </c>
      <c r="AS140" s="220">
        <v>53025.312807994138</v>
      </c>
      <c r="AT140" s="220">
        <v>106838.31280799414</v>
      </c>
      <c r="AU140" s="220">
        <v>100572.31280799414</v>
      </c>
      <c r="AV140" s="220">
        <v>94434.312807994138</v>
      </c>
      <c r="AW140" s="220">
        <v>90045.312807994138</v>
      </c>
      <c r="AX140" s="220">
        <v>83845.312807994138</v>
      </c>
      <c r="AY140" s="220">
        <v>79500.312807994138</v>
      </c>
      <c r="AZ140" s="220">
        <v>79500.312807994138</v>
      </c>
      <c r="BA140" s="220">
        <v>78680.312807994138</v>
      </c>
      <c r="BB140" s="220">
        <v>78580.312807994138</v>
      </c>
      <c r="BC140" s="220">
        <v>76661.312807994138</v>
      </c>
      <c r="BD140" s="220">
        <v>74967.312807994138</v>
      </c>
      <c r="BE140" s="220">
        <v>75210.312807994138</v>
      </c>
      <c r="BF140" s="220">
        <v>74104.312807994138</v>
      </c>
      <c r="BG140" s="220">
        <v>74104.312807994138</v>
      </c>
      <c r="BH140" s="220">
        <v>65312.312807994138</v>
      </c>
      <c r="BI140" s="220">
        <v>61823.312807994138</v>
      </c>
      <c r="BJ140" s="220">
        <v>55899.312807994138</v>
      </c>
      <c r="BK140" s="220">
        <v>51674.312807994138</v>
      </c>
      <c r="BL140" s="220">
        <v>47622.312807994138</v>
      </c>
      <c r="BM140" s="220">
        <v>42144.312807994138</v>
      </c>
      <c r="BN140" s="220">
        <v>34993.312807994138</v>
      </c>
      <c r="BO140" s="221">
        <v>114600.31280799414</v>
      </c>
      <c r="BP140" s="220">
        <v>109821.31280799414</v>
      </c>
      <c r="BQ140" s="220">
        <v>110297.31280799414</v>
      </c>
      <c r="BR140" s="220">
        <v>110297.31280799414</v>
      </c>
      <c r="BS140" s="220">
        <v>109328.31280799414</v>
      </c>
      <c r="BT140" s="220">
        <v>111058.31280799414</v>
      </c>
      <c r="BU140" s="220">
        <v>111058.31280799414</v>
      </c>
      <c r="BV140" s="220">
        <v>109815.31280799414</v>
      </c>
      <c r="BW140" s="220">
        <v>108457.31280799414</v>
      </c>
      <c r="BX140" s="220">
        <v>108320.31280799414</v>
      </c>
      <c r="BY140" s="220">
        <v>107834.31280799414</v>
      </c>
      <c r="BZ140" s="220">
        <v>107697.31280799414</v>
      </c>
      <c r="CA140" s="220">
        <v>108397.31280799414</v>
      </c>
      <c r="CB140" s="220">
        <v>108397.31280799414</v>
      </c>
      <c r="CC140" s="220">
        <v>184107.36268277906</v>
      </c>
      <c r="CD140" s="220">
        <v>232281.36268277906</v>
      </c>
      <c r="CE140" s="220">
        <v>231900.36268277906</v>
      </c>
      <c r="CF140" s="220">
        <v>231900.36268277906</v>
      </c>
      <c r="CG140" s="220">
        <v>231900.36268277906</v>
      </c>
      <c r="CH140" s="220">
        <v>231900.36268277906</v>
      </c>
      <c r="CI140" s="220">
        <v>231900.36268277906</v>
      </c>
      <c r="CJ140" s="220">
        <v>421603.31280799414</v>
      </c>
      <c r="CK140" s="220">
        <v>421420.31280799414</v>
      </c>
      <c r="CL140" s="220">
        <v>421420.31280799414</v>
      </c>
      <c r="CM140" s="220">
        <v>421420.31280799414</v>
      </c>
      <c r="CN140" s="220">
        <v>421420.31280799414</v>
      </c>
      <c r="CO140" s="220">
        <v>421420.31280799414</v>
      </c>
      <c r="CP140" s="220">
        <v>421420.31280799414</v>
      </c>
      <c r="CQ140" s="221">
        <v>574768.3128079942</v>
      </c>
      <c r="CR140" s="220">
        <v>574768.3128079942</v>
      </c>
      <c r="CS140" s="220">
        <v>574768.3128079942</v>
      </c>
      <c r="CT140" s="220">
        <v>574768.3128079942</v>
      </c>
      <c r="CU140" s="220">
        <v>574768.3128079942</v>
      </c>
      <c r="CV140" s="220">
        <v>574768.3128079942</v>
      </c>
      <c r="CW140" s="220">
        <v>574768.3128079942</v>
      </c>
      <c r="CX140" s="220">
        <v>574738.3128079942</v>
      </c>
      <c r="CY140" s="220">
        <v>574738.3128079942</v>
      </c>
      <c r="CZ140" s="220">
        <v>574738.3128079942</v>
      </c>
      <c r="DA140" s="220">
        <v>983666.3128079942</v>
      </c>
      <c r="DB140" s="220">
        <v>983666.3128079942</v>
      </c>
      <c r="DC140" s="220">
        <v>983666.3128079942</v>
      </c>
      <c r="DD140" s="220">
        <v>983666.3128079942</v>
      </c>
      <c r="DE140" s="220">
        <v>983625.3128079942</v>
      </c>
      <c r="DF140" s="220">
        <v>983625.3128079942</v>
      </c>
      <c r="DG140" s="220">
        <v>983625.3128079942</v>
      </c>
      <c r="DH140" s="220">
        <v>983625.3128079942</v>
      </c>
      <c r="DI140" s="220">
        <v>983625.3128079942</v>
      </c>
      <c r="DJ140" s="220">
        <v>983625.3128079942</v>
      </c>
      <c r="DK140" s="220">
        <v>983625.3128079942</v>
      </c>
      <c r="DL140" s="220">
        <v>1152662.3128079942</v>
      </c>
      <c r="DM140" s="220">
        <v>1152662.3128079942</v>
      </c>
      <c r="DN140" s="220">
        <v>1152662.3128079942</v>
      </c>
      <c r="DO140" s="220">
        <v>1152662.3128079942</v>
      </c>
      <c r="DP140" s="220">
        <v>1152662.3128079942</v>
      </c>
      <c r="DQ140" s="220">
        <v>1152662.3128079942</v>
      </c>
      <c r="DR140" s="220">
        <v>1152662.3128079942</v>
      </c>
      <c r="DS140" s="220">
        <v>1152615.3128079942</v>
      </c>
      <c r="DT140" s="220">
        <v>1152615.3128079942</v>
      </c>
      <c r="DU140" s="220">
        <v>1152615.3128079942</v>
      </c>
      <c r="DV140" s="220">
        <v>1152615.3128079942</v>
      </c>
      <c r="DW140" s="220">
        <v>1152615.3128079942</v>
      </c>
      <c r="DX140" s="220">
        <v>1152615.3128079942</v>
      </c>
      <c r="DY140" s="220">
        <v>1152615.3128079942</v>
      </c>
      <c r="DZ140" s="221">
        <v>1152559.3128079942</v>
      </c>
      <c r="EA140" s="220">
        <v>1152559.3128079942</v>
      </c>
      <c r="EB140" s="220">
        <v>1152559.3128079942</v>
      </c>
      <c r="EC140" s="220">
        <v>1152559.3128079942</v>
      </c>
      <c r="ED140" s="220">
        <v>1152559.3128079942</v>
      </c>
      <c r="EE140" s="220">
        <v>1152559.3128079942</v>
      </c>
      <c r="EF140" s="220">
        <v>1152559.3128079942</v>
      </c>
      <c r="EG140" s="220">
        <v>1152507.3128079942</v>
      </c>
      <c r="EH140" s="220">
        <v>1152507.3128079942</v>
      </c>
      <c r="EI140" s="220">
        <v>1152507.3128079942</v>
      </c>
      <c r="EJ140" s="220">
        <v>1152507.3128079942</v>
      </c>
      <c r="EK140" s="220">
        <v>1152507.3128079942</v>
      </c>
      <c r="EL140" s="220">
        <v>1152507.3128079942</v>
      </c>
      <c r="EM140" s="220">
        <v>1152507.3128079942</v>
      </c>
      <c r="EN140" s="220">
        <v>1152452.3128079942</v>
      </c>
      <c r="EO140" s="220">
        <v>1152452.3128079942</v>
      </c>
      <c r="EP140" s="220">
        <v>1152452.3128079942</v>
      </c>
      <c r="EQ140" s="220">
        <v>1152452.3128079942</v>
      </c>
      <c r="ER140" s="220">
        <v>1152452.3128079942</v>
      </c>
      <c r="ES140" s="220">
        <v>1152452.3128079942</v>
      </c>
      <c r="ET140" s="220">
        <v>1152452.3128079942</v>
      </c>
      <c r="EU140" s="220">
        <v>1152391.3128079942</v>
      </c>
      <c r="EV140" s="220">
        <v>1152391.3128079942</v>
      </c>
      <c r="EW140" s="220">
        <v>1152391.3128079942</v>
      </c>
      <c r="EX140" s="220">
        <v>1152391.3128079942</v>
      </c>
      <c r="EY140" s="220">
        <v>1152391.3128079942</v>
      </c>
      <c r="EZ140" s="220">
        <v>1152391.3128079942</v>
      </c>
      <c r="FA140" s="220">
        <v>1152391.3128079942</v>
      </c>
      <c r="FB140" s="221">
        <v>1152338.3128079942</v>
      </c>
      <c r="FC140" s="220">
        <v>1152338.3128079942</v>
      </c>
      <c r="FD140" s="220">
        <v>1152338.3128079942</v>
      </c>
      <c r="FE140" s="220">
        <v>1152338.3128079942</v>
      </c>
      <c r="FF140" s="220">
        <v>1152338.3128079942</v>
      </c>
      <c r="FG140" s="220">
        <v>1152338.3128079942</v>
      </c>
      <c r="FH140" s="220">
        <v>1152338.3128079942</v>
      </c>
      <c r="FI140" s="220">
        <v>1152281.3128079942</v>
      </c>
      <c r="FJ140" s="220">
        <v>1152281.3128079942</v>
      </c>
      <c r="FK140" s="220">
        <v>1152281.3128079942</v>
      </c>
      <c r="FL140" s="220">
        <v>1152281.3128079942</v>
      </c>
      <c r="FM140" s="220">
        <v>1152281.3128079942</v>
      </c>
      <c r="FN140" s="220">
        <v>1152281.3128079942</v>
      </c>
      <c r="FO140" s="220">
        <v>1152281.3128079942</v>
      </c>
      <c r="FP140" s="220">
        <v>1152225.3128079942</v>
      </c>
      <c r="FQ140" s="220">
        <v>1152225.3128079942</v>
      </c>
      <c r="FR140" s="220">
        <v>1152225.3128079942</v>
      </c>
      <c r="FS140" s="220">
        <v>1152225.3128079942</v>
      </c>
      <c r="FT140" s="220">
        <v>1152225.3128079942</v>
      </c>
      <c r="FU140" s="220">
        <v>1152225.3128079942</v>
      </c>
      <c r="FV140" s="220">
        <v>1152225.3128079942</v>
      </c>
      <c r="FW140" s="220">
        <v>1152170.3128079942</v>
      </c>
      <c r="FX140" s="220">
        <v>1152170.3128079942</v>
      </c>
      <c r="FY140" s="220">
        <v>1152170.3128079942</v>
      </c>
      <c r="FZ140" s="220">
        <v>1152170.3128079942</v>
      </c>
      <c r="GA140" s="220">
        <v>1152170.3128079942</v>
      </c>
      <c r="GB140" s="220">
        <v>1152170.3128079942</v>
      </c>
      <c r="GC140" s="220">
        <v>1152170.3128079942</v>
      </c>
      <c r="GD140" s="221">
        <v>1152108.3128079942</v>
      </c>
      <c r="GE140" s="194" t="s">
        <v>517</v>
      </c>
      <c r="GF140" s="22"/>
      <c r="GG140" s="21"/>
      <c r="GH140" s="21"/>
      <c r="GI140" s="21"/>
      <c r="GJ140" s="21"/>
      <c r="GK140" s="21"/>
      <c r="GL140" s="21"/>
      <c r="GM140" s="21"/>
    </row>
    <row r="141" spans="1:195" s="35" customFormat="1" ht="17" customHeight="1">
      <c r="A141" s="1">
        <v>1</v>
      </c>
      <c r="B141" s="1">
        <v>41</v>
      </c>
      <c r="C141" s="29" t="s">
        <v>150</v>
      </c>
      <c r="D141" s="33" t="s">
        <v>55</v>
      </c>
      <c r="E141" s="33" t="s">
        <v>151</v>
      </c>
      <c r="F141" s="33" t="s">
        <v>71</v>
      </c>
      <c r="G141" s="33" t="s">
        <v>139</v>
      </c>
      <c r="H141" s="31" t="s">
        <v>152</v>
      </c>
      <c r="I141" s="219">
        <v>53914</v>
      </c>
      <c r="J141" s="220">
        <v>53914</v>
      </c>
      <c r="K141" s="220">
        <v>41652</v>
      </c>
      <c r="L141" s="220">
        <v>35160</v>
      </c>
      <c r="M141" s="220">
        <v>34500</v>
      </c>
      <c r="N141" s="220">
        <v>29187</v>
      </c>
      <c r="O141" s="220">
        <v>23019</v>
      </c>
      <c r="P141" s="220">
        <v>19319</v>
      </c>
      <c r="Q141" s="220">
        <v>19319</v>
      </c>
      <c r="R141" s="220">
        <v>48665</v>
      </c>
      <c r="S141" s="220">
        <v>43260</v>
      </c>
      <c r="T141" s="220">
        <v>31228</v>
      </c>
      <c r="U141" s="220">
        <v>31382</v>
      </c>
      <c r="V141" s="220">
        <v>16358</v>
      </c>
      <c r="W141" s="220">
        <v>11836</v>
      </c>
      <c r="X141" s="220">
        <v>11836</v>
      </c>
      <c r="Y141" s="220">
        <v>6815</v>
      </c>
      <c r="Z141" s="220">
        <v>25962</v>
      </c>
      <c r="AA141" s="220">
        <v>22969</v>
      </c>
      <c r="AB141" s="220">
        <v>22965</v>
      </c>
      <c r="AC141" s="220">
        <v>19918</v>
      </c>
      <c r="AD141" s="220">
        <v>18271</v>
      </c>
      <c r="AE141" s="220">
        <v>18271</v>
      </c>
      <c r="AF141" s="220">
        <v>70029</v>
      </c>
      <c r="AG141" s="220">
        <v>67823</v>
      </c>
      <c r="AH141" s="220">
        <v>64425</v>
      </c>
      <c r="AI141" s="220">
        <v>64425</v>
      </c>
      <c r="AJ141" s="220">
        <v>64425</v>
      </c>
      <c r="AK141" s="220">
        <v>59197</v>
      </c>
      <c r="AL141" s="220">
        <v>59197</v>
      </c>
      <c r="AM141" s="221">
        <v>112642.31280799415</v>
      </c>
      <c r="AN141" s="220">
        <v>111254.31280799415</v>
      </c>
      <c r="AO141" s="220">
        <v>106866.31280799415</v>
      </c>
      <c r="AP141" s="220">
        <v>106441.31280799415</v>
      </c>
      <c r="AQ141" s="220">
        <v>100272.31280799414</v>
      </c>
      <c r="AR141" s="220">
        <v>94690.312807994138</v>
      </c>
      <c r="AS141" s="220">
        <v>94690.312807994138</v>
      </c>
      <c r="AT141" s="220">
        <v>88503.312807994138</v>
      </c>
      <c r="AU141" s="220">
        <v>82237.312807994138</v>
      </c>
      <c r="AV141" s="220">
        <v>76099.312807994138</v>
      </c>
      <c r="AW141" s="220">
        <v>71710.312807994138</v>
      </c>
      <c r="AX141" s="220">
        <v>65510.312807994138</v>
      </c>
      <c r="AY141" s="220">
        <v>61165.312807994138</v>
      </c>
      <c r="AZ141" s="220">
        <v>61165.312807994138</v>
      </c>
      <c r="BA141" s="220">
        <v>60345.312807994138</v>
      </c>
      <c r="BB141" s="220">
        <v>60245.312807994138</v>
      </c>
      <c r="BC141" s="220">
        <v>58326.312807994138</v>
      </c>
      <c r="BD141" s="220">
        <v>56632.312807994138</v>
      </c>
      <c r="BE141" s="220">
        <v>56875.312807994138</v>
      </c>
      <c r="BF141" s="220">
        <v>55769.312807994138</v>
      </c>
      <c r="BG141" s="220">
        <v>55769.312807994138</v>
      </c>
      <c r="BH141" s="220">
        <v>46977.312807994138</v>
      </c>
      <c r="BI141" s="220">
        <v>43488.312807994138</v>
      </c>
      <c r="BJ141" s="220">
        <v>38090.312807994138</v>
      </c>
      <c r="BK141" s="220">
        <v>33865.312807994138</v>
      </c>
      <c r="BL141" s="220">
        <v>29813.312807994138</v>
      </c>
      <c r="BM141" s="220">
        <v>24335.312807994138</v>
      </c>
      <c r="BN141" s="220">
        <v>23623.312807994138</v>
      </c>
      <c r="BO141" s="221">
        <v>19230.312807994138</v>
      </c>
      <c r="BP141" s="220">
        <v>14451.312807994138</v>
      </c>
      <c r="BQ141" s="220">
        <v>14927.312807994138</v>
      </c>
      <c r="BR141" s="220">
        <v>14927.312807994138</v>
      </c>
      <c r="BS141" s="220">
        <v>13958.312807994138</v>
      </c>
      <c r="BT141" s="220">
        <v>15688.312807994138</v>
      </c>
      <c r="BU141" s="220">
        <v>15688.312807994138</v>
      </c>
      <c r="BV141" s="220">
        <v>74445.312807994138</v>
      </c>
      <c r="BW141" s="220">
        <v>73087.312807994138</v>
      </c>
      <c r="BX141" s="220">
        <v>72950.312807994138</v>
      </c>
      <c r="BY141" s="220">
        <v>84464.312807994138</v>
      </c>
      <c r="BZ141" s="220">
        <v>84327.312807994138</v>
      </c>
      <c r="CA141" s="220">
        <v>85027.312807994138</v>
      </c>
      <c r="CB141" s="220">
        <v>85027.312807994138</v>
      </c>
      <c r="CC141" s="220">
        <v>176737.36268277906</v>
      </c>
      <c r="CD141" s="220">
        <v>176911.36268277906</v>
      </c>
      <c r="CE141" s="220">
        <v>176580.36268277906</v>
      </c>
      <c r="CF141" s="220">
        <v>176580.36268277906</v>
      </c>
      <c r="CG141" s="220">
        <v>176580.36268277906</v>
      </c>
      <c r="CH141" s="220">
        <v>176580.36268277906</v>
      </c>
      <c r="CI141" s="220">
        <v>176580.36268277906</v>
      </c>
      <c r="CJ141" s="220">
        <v>422283.31280799414</v>
      </c>
      <c r="CK141" s="220">
        <v>422100.31280799414</v>
      </c>
      <c r="CL141" s="220">
        <v>422100.31280799414</v>
      </c>
      <c r="CM141" s="220">
        <v>422100.31280799414</v>
      </c>
      <c r="CN141" s="220">
        <v>422100.31280799414</v>
      </c>
      <c r="CO141" s="220">
        <v>422100.31280799414</v>
      </c>
      <c r="CP141" s="220">
        <v>422100.31280799414</v>
      </c>
      <c r="CQ141" s="221">
        <v>563652.3128079942</v>
      </c>
      <c r="CR141" s="220">
        <v>563652.3128079942</v>
      </c>
      <c r="CS141" s="220">
        <v>563652.3128079942</v>
      </c>
      <c r="CT141" s="220">
        <v>563652.3128079942</v>
      </c>
      <c r="CU141" s="220">
        <v>563652.3128079942</v>
      </c>
      <c r="CV141" s="220">
        <v>563652.3128079942</v>
      </c>
      <c r="CW141" s="220">
        <v>563652.3128079942</v>
      </c>
      <c r="CX141" s="220">
        <v>563622.3128079942</v>
      </c>
      <c r="CY141" s="220">
        <v>657990.3128079942</v>
      </c>
      <c r="CZ141" s="220">
        <v>657990.3128079942</v>
      </c>
      <c r="DA141" s="220">
        <v>657990.3128079942</v>
      </c>
      <c r="DB141" s="220">
        <v>657990.3128079942</v>
      </c>
      <c r="DC141" s="220">
        <v>657990.3128079942</v>
      </c>
      <c r="DD141" s="220">
        <v>657990.3128079942</v>
      </c>
      <c r="DE141" s="220">
        <v>775909.3128079942</v>
      </c>
      <c r="DF141" s="220">
        <v>775909.3128079942</v>
      </c>
      <c r="DG141" s="220">
        <v>775909.3128079942</v>
      </c>
      <c r="DH141" s="220">
        <v>775909.3128079942</v>
      </c>
      <c r="DI141" s="220">
        <v>775909.3128079942</v>
      </c>
      <c r="DJ141" s="220">
        <v>775909.3128079942</v>
      </c>
      <c r="DK141" s="220">
        <v>775909.3128079942</v>
      </c>
      <c r="DL141" s="220">
        <v>882034.3128079942</v>
      </c>
      <c r="DM141" s="220">
        <v>882034.3128079942</v>
      </c>
      <c r="DN141" s="220">
        <v>882034.3128079942</v>
      </c>
      <c r="DO141" s="220">
        <v>882034.3128079942</v>
      </c>
      <c r="DP141" s="220">
        <v>882034.3128079942</v>
      </c>
      <c r="DQ141" s="220">
        <v>882034.3128079942</v>
      </c>
      <c r="DR141" s="220">
        <v>882034.3128079942</v>
      </c>
      <c r="DS141" s="220">
        <v>1106111.3128079942</v>
      </c>
      <c r="DT141" s="220">
        <v>1106111.3128079942</v>
      </c>
      <c r="DU141" s="220">
        <v>1106111.3128079942</v>
      </c>
      <c r="DV141" s="220">
        <v>1106111.3128079942</v>
      </c>
      <c r="DW141" s="220">
        <v>1106111.3128079942</v>
      </c>
      <c r="DX141" s="220">
        <v>1106111.3128079942</v>
      </c>
      <c r="DY141" s="220">
        <v>1106111.3128079942</v>
      </c>
      <c r="DZ141" s="221">
        <v>1330179.3128079942</v>
      </c>
      <c r="EA141" s="220">
        <v>1330179.3128079942</v>
      </c>
      <c r="EB141" s="220">
        <v>1330179.3128079942</v>
      </c>
      <c r="EC141" s="220">
        <v>1330179.3128079942</v>
      </c>
      <c r="ED141" s="220">
        <v>1330179.3128079942</v>
      </c>
      <c r="EE141" s="220">
        <v>1330179.3128079942</v>
      </c>
      <c r="EF141" s="220">
        <v>1330179.3128079942</v>
      </c>
      <c r="EG141" s="220">
        <v>1542455.3128079942</v>
      </c>
      <c r="EH141" s="220">
        <v>1542455.3128079942</v>
      </c>
      <c r="EI141" s="220">
        <v>1542455.3128079942</v>
      </c>
      <c r="EJ141" s="220">
        <v>1542455.3128079942</v>
      </c>
      <c r="EK141" s="220">
        <v>1542455.3128079942</v>
      </c>
      <c r="EL141" s="220">
        <v>1542455.3128079942</v>
      </c>
      <c r="EM141" s="220">
        <v>1542455.3128079942</v>
      </c>
      <c r="EN141" s="220">
        <v>1731136.3128079942</v>
      </c>
      <c r="EO141" s="220">
        <v>1731136.3128079942</v>
      </c>
      <c r="EP141" s="220">
        <v>1731136.3128079942</v>
      </c>
      <c r="EQ141" s="220">
        <v>1731136.3128079942</v>
      </c>
      <c r="ER141" s="220">
        <v>1731136.3128079942</v>
      </c>
      <c r="ES141" s="220">
        <v>1731136.3128079942</v>
      </c>
      <c r="ET141" s="220">
        <v>1731136.3128079942</v>
      </c>
      <c r="EU141" s="220">
        <v>1766463.3128079942</v>
      </c>
      <c r="EV141" s="220">
        <v>1766463.3128079942</v>
      </c>
      <c r="EW141" s="220">
        <v>1766463.3128079942</v>
      </c>
      <c r="EX141" s="220">
        <v>1766463.3128079942</v>
      </c>
      <c r="EY141" s="220">
        <v>1766463.3128079942</v>
      </c>
      <c r="EZ141" s="220">
        <v>1766463.3128079942</v>
      </c>
      <c r="FA141" s="220">
        <v>1766463.3128079942</v>
      </c>
      <c r="FB141" s="221">
        <v>1955146.3128079942</v>
      </c>
      <c r="FC141" s="220">
        <v>1955146.3128079942</v>
      </c>
      <c r="FD141" s="220">
        <v>1955146.3128079942</v>
      </c>
      <c r="FE141" s="220">
        <v>1955146.3128079942</v>
      </c>
      <c r="FF141" s="220">
        <v>1955146.3128079942</v>
      </c>
      <c r="FG141" s="220">
        <v>1955146.3128079942</v>
      </c>
      <c r="FH141" s="220">
        <v>1955146.3128079942</v>
      </c>
      <c r="FI141" s="220">
        <v>2143825.312807994</v>
      </c>
      <c r="FJ141" s="220">
        <v>2143825.312807994</v>
      </c>
      <c r="FK141" s="220">
        <v>2143825.312807994</v>
      </c>
      <c r="FL141" s="220">
        <v>2143825.312807994</v>
      </c>
      <c r="FM141" s="220">
        <v>2143825.312807994</v>
      </c>
      <c r="FN141" s="220">
        <v>2143825.312807994</v>
      </c>
      <c r="FO141" s="220">
        <v>2143825.312807994</v>
      </c>
      <c r="FP141" s="220">
        <v>2356097.312807994</v>
      </c>
      <c r="FQ141" s="220">
        <v>2356097.312807994</v>
      </c>
      <c r="FR141" s="220">
        <v>2356097.312807994</v>
      </c>
      <c r="FS141" s="220">
        <v>2356097.312807994</v>
      </c>
      <c r="FT141" s="220">
        <v>2356097.312807994</v>
      </c>
      <c r="FU141" s="220">
        <v>2356097.312807994</v>
      </c>
      <c r="FV141" s="220">
        <v>2356097.312807994</v>
      </c>
      <c r="FW141" s="220">
        <v>2580166.312807994</v>
      </c>
      <c r="FX141" s="220">
        <v>2580166.312807994</v>
      </c>
      <c r="FY141" s="220">
        <v>2580166.312807994</v>
      </c>
      <c r="FZ141" s="220">
        <v>2580166.312807994</v>
      </c>
      <c r="GA141" s="220">
        <v>2580166.312807994</v>
      </c>
      <c r="GB141" s="220">
        <v>2580166.312807994</v>
      </c>
      <c r="GC141" s="220">
        <v>2580166.312807994</v>
      </c>
      <c r="GD141" s="221">
        <v>2804228.312807994</v>
      </c>
      <c r="GE141" s="194" t="s">
        <v>518</v>
      </c>
      <c r="GF141" s="22"/>
      <c r="GG141" s="21"/>
      <c r="GH141" s="21"/>
      <c r="GI141" s="21"/>
      <c r="GJ141" s="21"/>
      <c r="GK141" s="21"/>
      <c r="GL141" s="21"/>
      <c r="GM141" s="21"/>
    </row>
    <row r="142" spans="1:195" s="35" customFormat="1" ht="17" customHeight="1">
      <c r="A142" s="1">
        <v>1</v>
      </c>
      <c r="B142" s="1">
        <v>42</v>
      </c>
      <c r="C142" s="29" t="s">
        <v>153</v>
      </c>
      <c r="D142" s="33" t="s">
        <v>55</v>
      </c>
      <c r="E142" s="33" t="s">
        <v>154</v>
      </c>
      <c r="F142" s="33" t="s">
        <v>71</v>
      </c>
      <c r="G142" s="33" t="s">
        <v>139</v>
      </c>
      <c r="H142" s="31" t="s">
        <v>155</v>
      </c>
      <c r="I142" s="219">
        <v>59458</v>
      </c>
      <c r="J142" s="222">
        <v>59458</v>
      </c>
      <c r="K142" s="220">
        <v>47196</v>
      </c>
      <c r="L142" s="220">
        <v>40704</v>
      </c>
      <c r="M142" s="220">
        <v>40044</v>
      </c>
      <c r="N142" s="220">
        <v>34731</v>
      </c>
      <c r="O142" s="220">
        <v>28563</v>
      </c>
      <c r="P142" s="220">
        <v>24863</v>
      </c>
      <c r="Q142" s="220">
        <v>24863</v>
      </c>
      <c r="R142" s="220">
        <v>18209</v>
      </c>
      <c r="S142" s="220">
        <v>37804</v>
      </c>
      <c r="T142" s="220">
        <v>25745</v>
      </c>
      <c r="U142" s="220">
        <v>39899</v>
      </c>
      <c r="V142" s="220">
        <v>24875</v>
      </c>
      <c r="W142" s="220">
        <v>20353</v>
      </c>
      <c r="X142" s="220">
        <v>20353</v>
      </c>
      <c r="Y142" s="220">
        <v>15332</v>
      </c>
      <c r="Z142" s="220">
        <v>17479</v>
      </c>
      <c r="AA142" s="220">
        <v>14486</v>
      </c>
      <c r="AB142" s="220">
        <v>2121</v>
      </c>
      <c r="AC142" s="220">
        <v>-926</v>
      </c>
      <c r="AD142" s="220">
        <v>-2573</v>
      </c>
      <c r="AE142" s="220">
        <v>-2573</v>
      </c>
      <c r="AF142" s="220">
        <v>-11834</v>
      </c>
      <c r="AG142" s="220">
        <v>-14849</v>
      </c>
      <c r="AH142" s="220">
        <v>-6175</v>
      </c>
      <c r="AI142" s="220">
        <v>-3675</v>
      </c>
      <c r="AJ142" s="220">
        <v>1325</v>
      </c>
      <c r="AK142" s="220">
        <v>-3903</v>
      </c>
      <c r="AL142" s="220">
        <v>-3903</v>
      </c>
      <c r="AM142" s="221">
        <v>9542.3128079941525</v>
      </c>
      <c r="AN142" s="220">
        <v>8154.3128079941525</v>
      </c>
      <c r="AO142" s="220">
        <v>3766.3128079941525</v>
      </c>
      <c r="AP142" s="220">
        <v>3373.3128079941525</v>
      </c>
      <c r="AQ142" s="220">
        <v>47204.312807994153</v>
      </c>
      <c r="AR142" s="220">
        <v>41622.312807994138</v>
      </c>
      <c r="AS142" s="220">
        <v>41622.312807994138</v>
      </c>
      <c r="AT142" s="220">
        <v>39459.312807994138</v>
      </c>
      <c r="AU142" s="220">
        <v>33193.312807994138</v>
      </c>
      <c r="AV142" s="220">
        <v>15122.312807994138</v>
      </c>
      <c r="AW142" s="220">
        <v>10733.312807994138</v>
      </c>
      <c r="AX142" s="220">
        <v>4533.312807994138</v>
      </c>
      <c r="AY142" s="220">
        <v>188.31280799413798</v>
      </c>
      <c r="AZ142" s="220">
        <v>188.31280799413798</v>
      </c>
      <c r="BA142" s="220">
        <v>368.31280799413798</v>
      </c>
      <c r="BB142" s="220">
        <v>268.31280799413798</v>
      </c>
      <c r="BC142" s="220">
        <v>-989.68719200586202</v>
      </c>
      <c r="BD142" s="220">
        <v>17316.312807994138</v>
      </c>
      <c r="BE142" s="220">
        <v>17559.312807994138</v>
      </c>
      <c r="BF142" s="220">
        <v>16453.312807994138</v>
      </c>
      <c r="BG142" s="220">
        <v>16453.312807994138</v>
      </c>
      <c r="BH142" s="220">
        <v>16392.312807994138</v>
      </c>
      <c r="BI142" s="220">
        <v>12903.312807994138</v>
      </c>
      <c r="BJ142" s="220">
        <v>8430.312807994138</v>
      </c>
      <c r="BK142" s="220">
        <v>19205.312807994138</v>
      </c>
      <c r="BL142" s="220">
        <v>15153.312807994138</v>
      </c>
      <c r="BM142" s="220">
        <v>9675.312807994138</v>
      </c>
      <c r="BN142" s="220">
        <v>10925.312807994138</v>
      </c>
      <c r="BO142" s="221">
        <v>10532.312807994138</v>
      </c>
      <c r="BP142" s="220">
        <v>5753.312807994138</v>
      </c>
      <c r="BQ142" s="220">
        <v>6229.312807994138</v>
      </c>
      <c r="BR142" s="220">
        <v>6229.312807994138</v>
      </c>
      <c r="BS142" s="220">
        <v>5260.312807994138</v>
      </c>
      <c r="BT142" s="220">
        <v>6990.312807994138</v>
      </c>
      <c r="BU142" s="220">
        <v>6990.312807994138</v>
      </c>
      <c r="BV142" s="220">
        <v>75747.312807994138</v>
      </c>
      <c r="BW142" s="220">
        <v>74389.312807994138</v>
      </c>
      <c r="BX142" s="220">
        <v>74252.312807994138</v>
      </c>
      <c r="BY142" s="220">
        <v>73766.312807994138</v>
      </c>
      <c r="BZ142" s="220">
        <v>103629.31280799414</v>
      </c>
      <c r="CA142" s="220">
        <v>104329.31280799414</v>
      </c>
      <c r="CB142" s="220">
        <v>104329.31280799414</v>
      </c>
      <c r="CC142" s="220">
        <v>170039.36268277906</v>
      </c>
      <c r="CD142" s="220">
        <v>170213.36268277906</v>
      </c>
      <c r="CE142" s="220">
        <v>169716.36268277906</v>
      </c>
      <c r="CF142" s="220">
        <v>169716.36268277906</v>
      </c>
      <c r="CG142" s="220">
        <v>228696.36268277906</v>
      </c>
      <c r="CH142" s="220">
        <v>287676.36268277909</v>
      </c>
      <c r="CI142" s="220">
        <v>287676.36268277909</v>
      </c>
      <c r="CJ142" s="220">
        <v>283419.31280799414</v>
      </c>
      <c r="CK142" s="220">
        <v>283236.31280799414</v>
      </c>
      <c r="CL142" s="220">
        <v>443465.31280799414</v>
      </c>
      <c r="CM142" s="220">
        <v>512275.31280799414</v>
      </c>
      <c r="CN142" s="220">
        <v>581085.3128079942</v>
      </c>
      <c r="CO142" s="220">
        <v>581085.3128079942</v>
      </c>
      <c r="CP142" s="220">
        <v>649895.3128079942</v>
      </c>
      <c r="CQ142" s="221">
        <v>761957.3128079942</v>
      </c>
      <c r="CR142" s="220">
        <v>761957.3128079942</v>
      </c>
      <c r="CS142" s="220">
        <v>761957.3128079942</v>
      </c>
      <c r="CT142" s="220">
        <v>761957.3128079942</v>
      </c>
      <c r="CU142" s="220">
        <v>761957.3128079942</v>
      </c>
      <c r="CV142" s="220">
        <v>761957.3128079942</v>
      </c>
      <c r="CW142" s="220">
        <v>761957.3128079942</v>
      </c>
      <c r="CX142" s="220">
        <v>761927.3128079942</v>
      </c>
      <c r="CY142" s="220">
        <v>761927.3128079942</v>
      </c>
      <c r="CZ142" s="220">
        <v>761927.3128079942</v>
      </c>
      <c r="DA142" s="220">
        <v>761927.3128079942</v>
      </c>
      <c r="DB142" s="220">
        <v>761927.3128079942</v>
      </c>
      <c r="DC142" s="220">
        <v>761927.3128079942</v>
      </c>
      <c r="DD142" s="220">
        <v>773723.3128079942</v>
      </c>
      <c r="DE142" s="220">
        <v>773682.3128079942</v>
      </c>
      <c r="DF142" s="220">
        <v>773682.3128079942</v>
      </c>
      <c r="DG142" s="220">
        <v>773682.3128079942</v>
      </c>
      <c r="DH142" s="220">
        <v>773682.3128079942</v>
      </c>
      <c r="DI142" s="220">
        <v>773682.3128079942</v>
      </c>
      <c r="DJ142" s="220">
        <v>773682.3128079942</v>
      </c>
      <c r="DK142" s="220">
        <v>824798.3128079942</v>
      </c>
      <c r="DL142" s="220">
        <v>824759.3128079942</v>
      </c>
      <c r="DM142" s="220">
        <v>824759.3128079942</v>
      </c>
      <c r="DN142" s="220">
        <v>824759.3128079942</v>
      </c>
      <c r="DO142" s="220">
        <v>824759.3128079942</v>
      </c>
      <c r="DP142" s="220">
        <v>824759.3128079942</v>
      </c>
      <c r="DQ142" s="220">
        <v>824759.3128079942</v>
      </c>
      <c r="DR142" s="220">
        <v>824759.3128079942</v>
      </c>
      <c r="DS142" s="220">
        <v>912199.3128079942</v>
      </c>
      <c r="DT142" s="220">
        <v>912199.3128079942</v>
      </c>
      <c r="DU142" s="220">
        <v>912199.3128079942</v>
      </c>
      <c r="DV142" s="220">
        <v>912199.3128079942</v>
      </c>
      <c r="DW142" s="220">
        <v>912199.3128079942</v>
      </c>
      <c r="DX142" s="220">
        <v>1029176.3128079942</v>
      </c>
      <c r="DY142" s="220">
        <v>1029176.3128079942</v>
      </c>
      <c r="DZ142" s="221">
        <v>1229652.3128079942</v>
      </c>
      <c r="EA142" s="220">
        <v>1229652.3128079942</v>
      </c>
      <c r="EB142" s="220">
        <v>1229652.3128079942</v>
      </c>
      <c r="EC142" s="220">
        <v>1229652.3128079942</v>
      </c>
      <c r="ED142" s="220">
        <v>1236533.3128079942</v>
      </c>
      <c r="EE142" s="220">
        <v>1331884.3128079942</v>
      </c>
      <c r="EF142" s="220">
        <v>1331884.3128079942</v>
      </c>
      <c r="EG142" s="220">
        <v>1331832.3128079942</v>
      </c>
      <c r="EH142" s="220">
        <v>1331832.3128079942</v>
      </c>
      <c r="EI142" s="220">
        <v>1331832.3128079942</v>
      </c>
      <c r="EJ142" s="220">
        <v>1331832.3128079942</v>
      </c>
      <c r="EK142" s="220">
        <v>1331832.3128079942</v>
      </c>
      <c r="EL142" s="220">
        <v>1331832.3128079942</v>
      </c>
      <c r="EM142" s="220">
        <v>1376067.3128079942</v>
      </c>
      <c r="EN142" s="220">
        <v>1439907.3128079942</v>
      </c>
      <c r="EO142" s="220">
        <v>1439907.3128079942</v>
      </c>
      <c r="EP142" s="220">
        <v>1439907.3128079942</v>
      </c>
      <c r="EQ142" s="220">
        <v>1439907.3128079942</v>
      </c>
      <c r="ER142" s="220">
        <v>1439907.3128079942</v>
      </c>
      <c r="ES142" s="220">
        <v>1439907.3128079942</v>
      </c>
      <c r="ET142" s="220">
        <v>1439907.3128079942</v>
      </c>
      <c r="EU142" s="220">
        <v>1603024.3128079942</v>
      </c>
      <c r="EV142" s="220">
        <v>1649225.3128079942</v>
      </c>
      <c r="EW142" s="220">
        <v>1649225.3128079942</v>
      </c>
      <c r="EX142" s="220">
        <v>1649225.3128079942</v>
      </c>
      <c r="EY142" s="220">
        <v>1649225.3128079942</v>
      </c>
      <c r="EZ142" s="220">
        <v>1664953.3128079942</v>
      </c>
      <c r="FA142" s="220">
        <v>1664953.3128079942</v>
      </c>
      <c r="FB142" s="221">
        <v>1691441.3128079942</v>
      </c>
      <c r="FC142" s="220">
        <v>1691441.3128079942</v>
      </c>
      <c r="FD142" s="220">
        <v>1691441.3128079942</v>
      </c>
      <c r="FE142" s="220">
        <v>1691441.3128079942</v>
      </c>
      <c r="FF142" s="220">
        <v>1691441.3128079942</v>
      </c>
      <c r="FG142" s="220">
        <v>1691441.3128079942</v>
      </c>
      <c r="FH142" s="220">
        <v>1691441.3128079942</v>
      </c>
      <c r="FI142" s="220">
        <v>1691384.3128079942</v>
      </c>
      <c r="FJ142" s="220">
        <v>1691384.3128079942</v>
      </c>
      <c r="FK142" s="220">
        <v>1691384.3128079942</v>
      </c>
      <c r="FL142" s="220">
        <v>1691384.3128079942</v>
      </c>
      <c r="FM142" s="220">
        <v>1691384.3128079942</v>
      </c>
      <c r="FN142" s="220">
        <v>1928287.3128079942</v>
      </c>
      <c r="FO142" s="220">
        <v>1928287.3128079942</v>
      </c>
      <c r="FP142" s="220">
        <v>1928231.3128079942</v>
      </c>
      <c r="FQ142" s="220">
        <v>1928231.3128079942</v>
      </c>
      <c r="FR142" s="220">
        <v>1928231.3128079942</v>
      </c>
      <c r="FS142" s="220">
        <v>1928231.3128079942</v>
      </c>
      <c r="FT142" s="220">
        <v>1928231.3128079942</v>
      </c>
      <c r="FU142" s="220">
        <v>1928231.3128079942</v>
      </c>
      <c r="FV142" s="220">
        <v>1928231.3128079942</v>
      </c>
      <c r="FW142" s="220">
        <v>1928176.3128079942</v>
      </c>
      <c r="FX142" s="220">
        <v>1928176.3128079942</v>
      </c>
      <c r="FY142" s="220">
        <v>1928176.3128079942</v>
      </c>
      <c r="FZ142" s="220">
        <v>1928176.3128079942</v>
      </c>
      <c r="GA142" s="220">
        <v>1928176.3128079942</v>
      </c>
      <c r="GB142" s="220">
        <v>1928176.3128079942</v>
      </c>
      <c r="GC142" s="220">
        <v>1928176.3128079942</v>
      </c>
      <c r="GD142" s="221">
        <v>1928114.3128079942</v>
      </c>
      <c r="GE142" s="195" t="s">
        <v>519</v>
      </c>
      <c r="GF142" s="22"/>
      <c r="GG142" s="21"/>
      <c r="GH142" s="21"/>
      <c r="GI142" s="21"/>
      <c r="GJ142" s="21"/>
      <c r="GK142" s="21"/>
      <c r="GL142" s="21"/>
      <c r="GM142" s="21"/>
    </row>
    <row r="143" spans="1:195" s="35" customFormat="1" ht="17" customHeight="1">
      <c r="A143" s="1">
        <v>1</v>
      </c>
      <c r="B143" s="1">
        <v>43</v>
      </c>
      <c r="C143" s="29" t="s">
        <v>156</v>
      </c>
      <c r="D143" s="33" t="s">
        <v>55</v>
      </c>
      <c r="E143" s="33" t="s">
        <v>157</v>
      </c>
      <c r="F143" s="33" t="s">
        <v>71</v>
      </c>
      <c r="G143" s="33" t="s">
        <v>139</v>
      </c>
      <c r="H143" s="31" t="s">
        <v>98</v>
      </c>
      <c r="I143" s="219">
        <v>48197</v>
      </c>
      <c r="J143" s="220">
        <v>48197</v>
      </c>
      <c r="K143" s="220">
        <v>35935</v>
      </c>
      <c r="L143" s="220">
        <v>29443</v>
      </c>
      <c r="M143" s="220">
        <v>28783</v>
      </c>
      <c r="N143" s="220">
        <v>23470</v>
      </c>
      <c r="O143" s="220">
        <v>21802</v>
      </c>
      <c r="P143" s="220">
        <v>18102</v>
      </c>
      <c r="Q143" s="220">
        <v>18102</v>
      </c>
      <c r="R143" s="220">
        <v>11448</v>
      </c>
      <c r="S143" s="220">
        <v>33043</v>
      </c>
      <c r="T143" s="220">
        <v>21011</v>
      </c>
      <c r="U143" s="220">
        <v>34665</v>
      </c>
      <c r="V143" s="220">
        <v>19641</v>
      </c>
      <c r="W143" s="220">
        <v>15119</v>
      </c>
      <c r="X143" s="220">
        <v>15119</v>
      </c>
      <c r="Y143" s="220">
        <v>9798</v>
      </c>
      <c r="Z143" s="220">
        <v>13945</v>
      </c>
      <c r="AA143" s="220">
        <v>10952</v>
      </c>
      <c r="AB143" s="220">
        <v>5572</v>
      </c>
      <c r="AC143" s="220">
        <v>2525</v>
      </c>
      <c r="AD143" s="220">
        <v>878</v>
      </c>
      <c r="AE143" s="220">
        <v>878</v>
      </c>
      <c r="AF143" s="220">
        <v>19550</v>
      </c>
      <c r="AG143" s="220">
        <v>17344</v>
      </c>
      <c r="AH143" s="220">
        <v>13946</v>
      </c>
      <c r="AI143" s="220">
        <v>13946</v>
      </c>
      <c r="AJ143" s="220">
        <v>13946</v>
      </c>
      <c r="AK143" s="220">
        <v>8718</v>
      </c>
      <c r="AL143" s="220">
        <v>8718</v>
      </c>
      <c r="AM143" s="221">
        <v>11163.312807994153</v>
      </c>
      <c r="AN143" s="220">
        <v>9775.3128079941525</v>
      </c>
      <c r="AO143" s="220">
        <v>5387.3128079941525</v>
      </c>
      <c r="AP143" s="220">
        <v>22994.312807994153</v>
      </c>
      <c r="AQ143" s="220">
        <v>16825.312807994138</v>
      </c>
      <c r="AR143" s="220">
        <v>11243.312807994138</v>
      </c>
      <c r="AS143" s="220">
        <v>11243.312807994138</v>
      </c>
      <c r="AT143" s="220">
        <v>26410.312807994138</v>
      </c>
      <c r="AU143" s="220">
        <v>29144.312807994138</v>
      </c>
      <c r="AV143" s="220">
        <v>23006.312807994138</v>
      </c>
      <c r="AW143" s="220">
        <v>18617.312807994138</v>
      </c>
      <c r="AX143" s="220">
        <v>12417.312807994138</v>
      </c>
      <c r="AY143" s="220">
        <v>8072.312807994138</v>
      </c>
      <c r="AZ143" s="220">
        <v>8072.312807994138</v>
      </c>
      <c r="BA143" s="220">
        <v>20752.312807994138</v>
      </c>
      <c r="BB143" s="220">
        <v>20652.312807994138</v>
      </c>
      <c r="BC143" s="220">
        <v>18733.312807994138</v>
      </c>
      <c r="BD143" s="220">
        <v>21514.312807994138</v>
      </c>
      <c r="BE143" s="220">
        <v>21757.312807994138</v>
      </c>
      <c r="BF143" s="220">
        <v>20651.312807994138</v>
      </c>
      <c r="BG143" s="220">
        <v>20651.312807994138</v>
      </c>
      <c r="BH143" s="220">
        <v>34359.312807994138</v>
      </c>
      <c r="BI143" s="220">
        <v>30870.312807994138</v>
      </c>
      <c r="BJ143" s="220">
        <v>26447.312807994138</v>
      </c>
      <c r="BK143" s="220">
        <v>22222.312807994138</v>
      </c>
      <c r="BL143" s="220">
        <v>22670.312807994138</v>
      </c>
      <c r="BM143" s="220">
        <v>17192.312807994138</v>
      </c>
      <c r="BN143" s="220">
        <v>18442.312807994138</v>
      </c>
      <c r="BO143" s="221">
        <v>14049.312807994138</v>
      </c>
      <c r="BP143" s="220">
        <v>9270.312807994138</v>
      </c>
      <c r="BQ143" s="220">
        <v>9746.312807994138</v>
      </c>
      <c r="BR143" s="220">
        <v>882.31280799413798</v>
      </c>
      <c r="BS143" s="220">
        <v>-86.687192005862016</v>
      </c>
      <c r="BT143" s="220">
        <v>1643.312807994138</v>
      </c>
      <c r="BU143" s="220">
        <v>1643.312807994138</v>
      </c>
      <c r="BV143" s="220">
        <v>67900.312807994138</v>
      </c>
      <c r="BW143" s="220">
        <v>66542.312807994138</v>
      </c>
      <c r="BX143" s="220">
        <v>79505.312807994138</v>
      </c>
      <c r="BY143" s="220">
        <v>79019.312807994138</v>
      </c>
      <c r="BZ143" s="220">
        <v>78882.312807994138</v>
      </c>
      <c r="CA143" s="220">
        <v>79582.312807994138</v>
      </c>
      <c r="CB143" s="220">
        <v>79582.312807994138</v>
      </c>
      <c r="CC143" s="220">
        <v>120292.36268277906</v>
      </c>
      <c r="CD143" s="220">
        <v>120466.36268277906</v>
      </c>
      <c r="CE143" s="220">
        <v>188022.36268277906</v>
      </c>
      <c r="CF143" s="220">
        <v>188022.36268277906</v>
      </c>
      <c r="CG143" s="220">
        <v>188022.36268277906</v>
      </c>
      <c r="CH143" s="220">
        <v>188022.36268277906</v>
      </c>
      <c r="CI143" s="220">
        <v>188022.36268277906</v>
      </c>
      <c r="CJ143" s="220">
        <v>195225.31280799414</v>
      </c>
      <c r="CK143" s="220">
        <v>240042.31280799414</v>
      </c>
      <c r="CL143" s="220">
        <v>240042.31280799414</v>
      </c>
      <c r="CM143" s="220">
        <v>306394.81280799414</v>
      </c>
      <c r="CN143" s="220">
        <v>624886.8128079942</v>
      </c>
      <c r="CO143" s="220">
        <v>624886.8128079942</v>
      </c>
      <c r="CP143" s="220">
        <v>624886.8128079942</v>
      </c>
      <c r="CQ143" s="221">
        <v>674036.8128079942</v>
      </c>
      <c r="CR143" s="220">
        <v>674036.8128079942</v>
      </c>
      <c r="CS143" s="220">
        <v>674036.8128079942</v>
      </c>
      <c r="CT143" s="220">
        <v>674036.8128079942</v>
      </c>
      <c r="CU143" s="220">
        <v>674036.8128079942</v>
      </c>
      <c r="CV143" s="220">
        <v>723186.8128079942</v>
      </c>
      <c r="CW143" s="220">
        <v>723186.8128079942</v>
      </c>
      <c r="CX143" s="220">
        <v>723156.8128079942</v>
      </c>
      <c r="CY143" s="220">
        <v>723156.8128079942</v>
      </c>
      <c r="CZ143" s="220">
        <v>772306.8128079942</v>
      </c>
      <c r="DA143" s="220">
        <v>772306.8128079942</v>
      </c>
      <c r="DB143" s="220">
        <v>772306.8128079942</v>
      </c>
      <c r="DC143" s="220">
        <v>772306.8128079942</v>
      </c>
      <c r="DD143" s="220">
        <v>772306.8128079942</v>
      </c>
      <c r="DE143" s="220">
        <v>939375.8128079942</v>
      </c>
      <c r="DF143" s="220">
        <v>939375.8128079942</v>
      </c>
      <c r="DG143" s="220">
        <v>939375.8128079942</v>
      </c>
      <c r="DH143" s="220">
        <v>939375.8128079942</v>
      </c>
      <c r="DI143" s="220">
        <v>939375.8128079942</v>
      </c>
      <c r="DJ143" s="220">
        <v>939375.8128079942</v>
      </c>
      <c r="DK143" s="220">
        <v>939375.8128079942</v>
      </c>
      <c r="DL143" s="220">
        <v>1086786.8128079942</v>
      </c>
      <c r="DM143" s="220">
        <v>1086786.8128079942</v>
      </c>
      <c r="DN143" s="220">
        <v>1086786.8128079942</v>
      </c>
      <c r="DO143" s="220">
        <v>1086786.8128079942</v>
      </c>
      <c r="DP143" s="220">
        <v>1086786.8128079942</v>
      </c>
      <c r="DQ143" s="220">
        <v>1086786.8128079942</v>
      </c>
      <c r="DR143" s="220">
        <v>1086786.8128079942</v>
      </c>
      <c r="DS143" s="220">
        <v>1234189.8128079942</v>
      </c>
      <c r="DT143" s="220">
        <v>1234189.8128079942</v>
      </c>
      <c r="DU143" s="220">
        <v>1234189.8128079942</v>
      </c>
      <c r="DV143" s="220">
        <v>1234189.8128079942</v>
      </c>
      <c r="DW143" s="220">
        <v>1234189.8128079942</v>
      </c>
      <c r="DX143" s="220">
        <v>1234189.8128079942</v>
      </c>
      <c r="DY143" s="220">
        <v>1234189.8128079942</v>
      </c>
      <c r="DZ143" s="221">
        <v>1430733.8128079942</v>
      </c>
      <c r="EA143" s="220">
        <v>1430733.8128079942</v>
      </c>
      <c r="EB143" s="220">
        <v>1430733.8128079942</v>
      </c>
      <c r="EC143" s="220">
        <v>1430733.8128079942</v>
      </c>
      <c r="ED143" s="220">
        <v>1430733.8128079942</v>
      </c>
      <c r="EE143" s="220">
        <v>1430733.8128079942</v>
      </c>
      <c r="EF143" s="220">
        <v>1430733.8128079942</v>
      </c>
      <c r="EG143" s="220">
        <v>1627281.8128079942</v>
      </c>
      <c r="EH143" s="220">
        <v>1627281.8128079942</v>
      </c>
      <c r="EI143" s="220">
        <v>1627281.8128079942</v>
      </c>
      <c r="EJ143" s="220">
        <v>1627281.8128079942</v>
      </c>
      <c r="EK143" s="220">
        <v>1627281.8128079942</v>
      </c>
      <c r="EL143" s="220">
        <v>1627281.8128079942</v>
      </c>
      <c r="EM143" s="220">
        <v>1627281.8128079942</v>
      </c>
      <c r="EN143" s="220">
        <v>1823826.8128079942</v>
      </c>
      <c r="EO143" s="220">
        <v>1823826.8128079942</v>
      </c>
      <c r="EP143" s="220">
        <v>1823826.8128079942</v>
      </c>
      <c r="EQ143" s="220">
        <v>1823826.8128079942</v>
      </c>
      <c r="ER143" s="220">
        <v>1823826.8128079942</v>
      </c>
      <c r="ES143" s="220">
        <v>1823826.8128079942</v>
      </c>
      <c r="ET143" s="220">
        <v>1823826.8128079942</v>
      </c>
      <c r="EU143" s="220">
        <v>2020365.8128079942</v>
      </c>
      <c r="EV143" s="220">
        <v>2020365.8128079942</v>
      </c>
      <c r="EW143" s="220">
        <v>2020365.8128079942</v>
      </c>
      <c r="EX143" s="220">
        <v>2020365.8128079942</v>
      </c>
      <c r="EY143" s="220">
        <v>2020365.8128079942</v>
      </c>
      <c r="EZ143" s="220">
        <v>2020365.8128079942</v>
      </c>
      <c r="FA143" s="220">
        <v>2020365.8128079942</v>
      </c>
      <c r="FB143" s="221">
        <v>2216912.812807994</v>
      </c>
      <c r="FC143" s="220">
        <v>2216912.812807994</v>
      </c>
      <c r="FD143" s="220">
        <v>2216912.812807994</v>
      </c>
      <c r="FE143" s="220">
        <v>2216912.812807994</v>
      </c>
      <c r="FF143" s="220">
        <v>2216912.812807994</v>
      </c>
      <c r="FG143" s="220">
        <v>2216912.812807994</v>
      </c>
      <c r="FH143" s="220">
        <v>2216912.812807994</v>
      </c>
      <c r="FI143" s="220">
        <v>2413455.812807994</v>
      </c>
      <c r="FJ143" s="220">
        <v>2413455.812807994</v>
      </c>
      <c r="FK143" s="220">
        <v>2413455.812807994</v>
      </c>
      <c r="FL143" s="220">
        <v>2413455.812807994</v>
      </c>
      <c r="FM143" s="220">
        <v>2413455.812807994</v>
      </c>
      <c r="FN143" s="220">
        <v>2413455.812807994</v>
      </c>
      <c r="FO143" s="220">
        <v>2413455.812807994</v>
      </c>
      <c r="FP143" s="220">
        <v>2609999.812807994</v>
      </c>
      <c r="FQ143" s="220">
        <v>2609999.812807994</v>
      </c>
      <c r="FR143" s="220">
        <v>2609999.812807994</v>
      </c>
      <c r="FS143" s="220">
        <v>2609999.812807994</v>
      </c>
      <c r="FT143" s="220">
        <v>2609999.812807994</v>
      </c>
      <c r="FU143" s="220">
        <v>2609999.812807994</v>
      </c>
      <c r="FV143" s="220">
        <v>2609999.812807994</v>
      </c>
      <c r="FW143" s="220">
        <v>2855694.812807994</v>
      </c>
      <c r="FX143" s="220">
        <v>2855694.812807994</v>
      </c>
      <c r="FY143" s="220">
        <v>2855694.812807994</v>
      </c>
      <c r="FZ143" s="220">
        <v>2855694.812807994</v>
      </c>
      <c r="GA143" s="220">
        <v>2855694.812807994</v>
      </c>
      <c r="GB143" s="220">
        <v>2855694.812807994</v>
      </c>
      <c r="GC143" s="220">
        <v>2855694.812807994</v>
      </c>
      <c r="GD143" s="221">
        <v>2953932.812807994</v>
      </c>
      <c r="GE143" s="195" t="s">
        <v>520</v>
      </c>
      <c r="GF143" s="22"/>
      <c r="GG143" s="21"/>
      <c r="GH143" s="21"/>
      <c r="GI143" s="21"/>
      <c r="GJ143" s="21"/>
      <c r="GK143" s="21"/>
      <c r="GL143" s="21"/>
      <c r="GM143" s="21"/>
    </row>
    <row r="144" spans="1:195" s="35" customFormat="1" ht="17" customHeight="1">
      <c r="A144" s="1">
        <v>1</v>
      </c>
      <c r="B144" s="1">
        <v>44</v>
      </c>
      <c r="C144" s="29" t="s">
        <v>158</v>
      </c>
      <c r="D144" s="33" t="s">
        <v>55</v>
      </c>
      <c r="E144" s="33" t="s">
        <v>159</v>
      </c>
      <c r="F144" s="33" t="s">
        <v>71</v>
      </c>
      <c r="G144" s="33" t="s">
        <v>139</v>
      </c>
      <c r="H144" s="31" t="s">
        <v>160</v>
      </c>
      <c r="I144" s="219">
        <v>65029</v>
      </c>
      <c r="J144" s="220">
        <v>65029</v>
      </c>
      <c r="K144" s="220">
        <v>52767</v>
      </c>
      <c r="L144" s="220">
        <v>46275</v>
      </c>
      <c r="M144" s="220">
        <v>45615</v>
      </c>
      <c r="N144" s="220">
        <v>64302</v>
      </c>
      <c r="O144" s="220">
        <v>58134</v>
      </c>
      <c r="P144" s="220">
        <v>54434</v>
      </c>
      <c r="Q144" s="220">
        <v>54434</v>
      </c>
      <c r="R144" s="220">
        <v>47780</v>
      </c>
      <c r="S144" s="220">
        <v>42375</v>
      </c>
      <c r="T144" s="220">
        <v>30342</v>
      </c>
      <c r="U144" s="220">
        <v>30496</v>
      </c>
      <c r="V144" s="220">
        <v>45472</v>
      </c>
      <c r="W144" s="220">
        <v>40950</v>
      </c>
      <c r="X144" s="220">
        <v>40950</v>
      </c>
      <c r="Y144" s="220">
        <v>35929</v>
      </c>
      <c r="Z144" s="220">
        <v>31076</v>
      </c>
      <c r="AA144" s="220">
        <v>28083</v>
      </c>
      <c r="AB144" s="220">
        <v>19525</v>
      </c>
      <c r="AC144" s="220">
        <v>16478</v>
      </c>
      <c r="AD144" s="220">
        <v>14831</v>
      </c>
      <c r="AE144" s="220">
        <v>14831</v>
      </c>
      <c r="AF144" s="220">
        <v>24079</v>
      </c>
      <c r="AG144" s="220">
        <v>33065</v>
      </c>
      <c r="AH144" s="220">
        <v>39538</v>
      </c>
      <c r="AI144" s="220">
        <v>39538</v>
      </c>
      <c r="AJ144" s="220">
        <v>39538</v>
      </c>
      <c r="AK144" s="220">
        <v>34310</v>
      </c>
      <c r="AL144" s="220">
        <v>34310</v>
      </c>
      <c r="AM144" s="221">
        <v>27755.312807994153</v>
      </c>
      <c r="AN144" s="220">
        <v>26367.312807994153</v>
      </c>
      <c r="AO144" s="220">
        <v>51979.312807994153</v>
      </c>
      <c r="AP144" s="220">
        <v>51586.312807994153</v>
      </c>
      <c r="AQ144" s="220">
        <v>45417.312807994138</v>
      </c>
      <c r="AR144" s="220">
        <v>39835.312807994138</v>
      </c>
      <c r="AS144" s="220">
        <v>39835.312807994138</v>
      </c>
      <c r="AT144" s="220">
        <v>33648.312807994138</v>
      </c>
      <c r="AU144" s="220">
        <v>27382.312807994138</v>
      </c>
      <c r="AV144" s="220">
        <v>45244.312807994138</v>
      </c>
      <c r="AW144" s="220">
        <v>40855.312807994138</v>
      </c>
      <c r="AX144" s="220">
        <v>46655.312807994138</v>
      </c>
      <c r="AY144" s="220">
        <v>42310.312807994138</v>
      </c>
      <c r="AZ144" s="220">
        <v>42310.312807994138</v>
      </c>
      <c r="BA144" s="220">
        <v>41490.312807994138</v>
      </c>
      <c r="BB144" s="220">
        <v>41390.312807994138</v>
      </c>
      <c r="BC144" s="220">
        <v>39471.312807994138</v>
      </c>
      <c r="BD144" s="220">
        <v>37777.312807994138</v>
      </c>
      <c r="BE144" s="220">
        <v>38020.312807994138</v>
      </c>
      <c r="BF144" s="220">
        <v>36914.312807994138</v>
      </c>
      <c r="BG144" s="220">
        <v>36914.312807994138</v>
      </c>
      <c r="BH144" s="220">
        <v>28122.312807994138</v>
      </c>
      <c r="BI144" s="220">
        <v>24633.312807994138</v>
      </c>
      <c r="BJ144" s="220">
        <v>20210.312807994138</v>
      </c>
      <c r="BK144" s="220">
        <v>15985.312807994138</v>
      </c>
      <c r="BL144" s="220">
        <v>11933.312807994138</v>
      </c>
      <c r="BM144" s="220">
        <v>6455.312807994138</v>
      </c>
      <c r="BN144" s="220">
        <v>5456.312807994138</v>
      </c>
      <c r="BO144" s="221">
        <v>1063.312807994138</v>
      </c>
      <c r="BP144" s="220">
        <v>2284.312807994138</v>
      </c>
      <c r="BQ144" s="220">
        <v>2760.312807994138</v>
      </c>
      <c r="BR144" s="220">
        <v>2760.312807994138</v>
      </c>
      <c r="BS144" s="220">
        <v>7791.312807994138</v>
      </c>
      <c r="BT144" s="220">
        <v>9521.312807994138</v>
      </c>
      <c r="BU144" s="220">
        <v>9521.312807994138</v>
      </c>
      <c r="BV144" s="220">
        <v>20278.312807994138</v>
      </c>
      <c r="BW144" s="220">
        <v>18920.312807994138</v>
      </c>
      <c r="BX144" s="220">
        <v>60783.312807994138</v>
      </c>
      <c r="BY144" s="220">
        <v>60297.312807994138</v>
      </c>
      <c r="BZ144" s="220">
        <v>60160.312807994138</v>
      </c>
      <c r="CA144" s="220">
        <v>60860.312807994138</v>
      </c>
      <c r="CB144" s="220">
        <v>60860.312807994138</v>
      </c>
      <c r="CC144" s="220">
        <v>62570.362682779058</v>
      </c>
      <c r="CD144" s="220">
        <v>62744.362682779058</v>
      </c>
      <c r="CE144" s="220">
        <v>86413.362682779058</v>
      </c>
      <c r="CF144" s="220">
        <v>316435.36268277909</v>
      </c>
      <c r="CG144" s="220">
        <v>434395.36268277909</v>
      </c>
      <c r="CH144" s="220">
        <v>434395.36268277909</v>
      </c>
      <c r="CI144" s="220">
        <v>434395.36268277909</v>
      </c>
      <c r="CJ144" s="220">
        <v>206116.31280799414</v>
      </c>
      <c r="CK144" s="220">
        <v>313933.31280799414</v>
      </c>
      <c r="CL144" s="220">
        <v>455485.31280799414</v>
      </c>
      <c r="CM144" s="220">
        <v>455485.31280799414</v>
      </c>
      <c r="CN144" s="220">
        <v>455485.31280799414</v>
      </c>
      <c r="CO144" s="220">
        <v>455485.31280799414</v>
      </c>
      <c r="CP144" s="220">
        <v>455485.31280799414</v>
      </c>
      <c r="CQ144" s="221">
        <v>620629.3128079942</v>
      </c>
      <c r="CR144" s="220">
        <v>620629.3128079942</v>
      </c>
      <c r="CS144" s="220">
        <v>620629.3128079942</v>
      </c>
      <c r="CT144" s="220">
        <v>620629.3128079942</v>
      </c>
      <c r="CU144" s="220">
        <v>620629.3128079942</v>
      </c>
      <c r="CV144" s="220">
        <v>620629.3128079942</v>
      </c>
      <c r="CW144" s="220">
        <v>620629.3128079942</v>
      </c>
      <c r="CX144" s="220">
        <v>620599.3128079942</v>
      </c>
      <c r="CY144" s="220">
        <v>748389.3128079942</v>
      </c>
      <c r="CZ144" s="220">
        <v>748389.3128079942</v>
      </c>
      <c r="DA144" s="220">
        <v>748389.3128079942</v>
      </c>
      <c r="DB144" s="220">
        <v>748389.3128079942</v>
      </c>
      <c r="DC144" s="220">
        <v>748389.3128079942</v>
      </c>
      <c r="DD144" s="220">
        <v>748389.3128079942</v>
      </c>
      <c r="DE144" s="220">
        <v>876138.3128079942</v>
      </c>
      <c r="DF144" s="220">
        <v>876138.3128079942</v>
      </c>
      <c r="DG144" s="220">
        <v>876138.3128079942</v>
      </c>
      <c r="DH144" s="220">
        <v>876138.3128079942</v>
      </c>
      <c r="DI144" s="220">
        <v>876138.3128079942</v>
      </c>
      <c r="DJ144" s="220">
        <v>876138.3128079942</v>
      </c>
      <c r="DK144" s="220">
        <v>876138.3128079942</v>
      </c>
      <c r="DL144" s="220">
        <v>1102189.3128079942</v>
      </c>
      <c r="DM144" s="220">
        <v>1102189.3128079942</v>
      </c>
      <c r="DN144" s="220">
        <v>1102189.3128079942</v>
      </c>
      <c r="DO144" s="220">
        <v>1102189.3128079942</v>
      </c>
      <c r="DP144" s="220">
        <v>1102189.3128079942</v>
      </c>
      <c r="DQ144" s="220">
        <v>1102189.3128079942</v>
      </c>
      <c r="DR144" s="220">
        <v>1102189.3128079942</v>
      </c>
      <c r="DS144" s="220">
        <v>1318402.3128079942</v>
      </c>
      <c r="DT144" s="220">
        <v>1318402.3128079942</v>
      </c>
      <c r="DU144" s="220">
        <v>1318402.3128079942</v>
      </c>
      <c r="DV144" s="220">
        <v>1318402.3128079942</v>
      </c>
      <c r="DW144" s="220">
        <v>1318402.3128079942</v>
      </c>
      <c r="DX144" s="220">
        <v>1318402.3128079942</v>
      </c>
      <c r="DY144" s="220">
        <v>1318402.3128079942</v>
      </c>
      <c r="DZ144" s="221">
        <v>1416646.3128079942</v>
      </c>
      <c r="EA144" s="220">
        <v>1416646.3128079942</v>
      </c>
      <c r="EB144" s="220">
        <v>1416646.3128079942</v>
      </c>
      <c r="EC144" s="220">
        <v>1416646.3128079942</v>
      </c>
      <c r="ED144" s="220">
        <v>1416646.3128079942</v>
      </c>
      <c r="EE144" s="220">
        <v>1416646.3128079942</v>
      </c>
      <c r="EF144" s="220">
        <v>1416646.3128079942</v>
      </c>
      <c r="EG144" s="220">
        <v>1593534.3128079942</v>
      </c>
      <c r="EH144" s="220">
        <v>1593534.3128079942</v>
      </c>
      <c r="EI144" s="220">
        <v>1593534.3128079942</v>
      </c>
      <c r="EJ144" s="220">
        <v>1593534.3128079942</v>
      </c>
      <c r="EK144" s="220">
        <v>1593534.3128079942</v>
      </c>
      <c r="EL144" s="220">
        <v>1593534.3128079942</v>
      </c>
      <c r="EM144" s="220">
        <v>1593534.3128079942</v>
      </c>
      <c r="EN144" s="220">
        <v>1770419.3128079942</v>
      </c>
      <c r="EO144" s="220">
        <v>1770419.3128079942</v>
      </c>
      <c r="EP144" s="220">
        <v>1770419.3128079942</v>
      </c>
      <c r="EQ144" s="220">
        <v>1770419.3128079942</v>
      </c>
      <c r="ER144" s="220">
        <v>1770419.3128079942</v>
      </c>
      <c r="ES144" s="220">
        <v>1770419.3128079942</v>
      </c>
      <c r="ET144" s="220">
        <v>1770419.3128079942</v>
      </c>
      <c r="EU144" s="220">
        <v>1952213.3128079942</v>
      </c>
      <c r="EV144" s="220">
        <v>1952213.3128079942</v>
      </c>
      <c r="EW144" s="220">
        <v>1952213.3128079942</v>
      </c>
      <c r="EX144" s="220">
        <v>1952213.3128079942</v>
      </c>
      <c r="EY144" s="220">
        <v>1952213.3128079942</v>
      </c>
      <c r="EZ144" s="220">
        <v>1952213.3128079942</v>
      </c>
      <c r="FA144" s="220">
        <v>1952213.3128079942</v>
      </c>
      <c r="FB144" s="221">
        <v>2104525.312807994</v>
      </c>
      <c r="FC144" s="220">
        <v>2104525.312807994</v>
      </c>
      <c r="FD144" s="220">
        <v>2104525.312807994</v>
      </c>
      <c r="FE144" s="220">
        <v>2104525.312807994</v>
      </c>
      <c r="FF144" s="220">
        <v>2104525.312807994</v>
      </c>
      <c r="FG144" s="220">
        <v>2104525.312807994</v>
      </c>
      <c r="FH144" s="220">
        <v>2104525.312807994</v>
      </c>
      <c r="FI144" s="220">
        <v>2232258.312807994</v>
      </c>
      <c r="FJ144" s="220">
        <v>2232258.312807994</v>
      </c>
      <c r="FK144" s="220">
        <v>2232258.312807994</v>
      </c>
      <c r="FL144" s="220">
        <v>2232258.312807994</v>
      </c>
      <c r="FM144" s="220">
        <v>2232258.312807994</v>
      </c>
      <c r="FN144" s="220">
        <v>2232258.312807994</v>
      </c>
      <c r="FO144" s="220">
        <v>2232258.312807994</v>
      </c>
      <c r="FP144" s="220">
        <v>2232202.312807994</v>
      </c>
      <c r="FQ144" s="220">
        <v>2232202.312807994</v>
      </c>
      <c r="FR144" s="220">
        <v>2232202.312807994</v>
      </c>
      <c r="FS144" s="220">
        <v>2232202.312807994</v>
      </c>
      <c r="FT144" s="220">
        <v>2232202.312807994</v>
      </c>
      <c r="FU144" s="220">
        <v>2232202.312807994</v>
      </c>
      <c r="FV144" s="220">
        <v>2232202.312807994</v>
      </c>
      <c r="FW144" s="220">
        <v>2365932.6298079942</v>
      </c>
      <c r="FX144" s="220">
        <v>2365932.6298079942</v>
      </c>
      <c r="FY144" s="220">
        <v>2365932.6298079942</v>
      </c>
      <c r="FZ144" s="220">
        <v>2365932.6298079942</v>
      </c>
      <c r="GA144" s="220">
        <v>2365932.6298079942</v>
      </c>
      <c r="GB144" s="220">
        <v>2365932.6298079942</v>
      </c>
      <c r="GC144" s="220">
        <v>2365932.6298079942</v>
      </c>
      <c r="GD144" s="221">
        <v>2512260.9558079941</v>
      </c>
      <c r="GE144" s="195" t="s">
        <v>521</v>
      </c>
      <c r="GF144" s="22"/>
      <c r="GG144" s="21"/>
      <c r="GH144" s="21"/>
      <c r="GI144" s="21"/>
      <c r="GJ144" s="21"/>
      <c r="GK144" s="21"/>
      <c r="GL144" s="21"/>
      <c r="GM144" s="21"/>
    </row>
    <row r="145" spans="1:195" s="35" customFormat="1" ht="17" customHeight="1">
      <c r="A145" s="1">
        <v>1</v>
      </c>
      <c r="B145" s="1">
        <v>45</v>
      </c>
      <c r="C145" s="29" t="s">
        <v>161</v>
      </c>
      <c r="D145" s="33" t="s">
        <v>55</v>
      </c>
      <c r="E145" s="33" t="s">
        <v>384</v>
      </c>
      <c r="F145" s="33" t="s">
        <v>71</v>
      </c>
      <c r="G145" s="33" t="s">
        <v>139</v>
      </c>
      <c r="H145" s="31" t="s">
        <v>162</v>
      </c>
      <c r="I145" s="219">
        <v>0</v>
      </c>
      <c r="J145" s="222">
        <v>47023.666666666664</v>
      </c>
      <c r="K145" s="220">
        <v>34761.666666666664</v>
      </c>
      <c r="L145" s="220">
        <v>28269.666666666668</v>
      </c>
      <c r="M145" s="220">
        <v>27609.666666666668</v>
      </c>
      <c r="N145" s="220">
        <v>22296.666666666668</v>
      </c>
      <c r="O145" s="220">
        <v>21462</v>
      </c>
      <c r="P145" s="220">
        <v>17762</v>
      </c>
      <c r="Q145" s="220">
        <v>17762</v>
      </c>
      <c r="R145" s="220">
        <v>15108</v>
      </c>
      <c r="S145" s="220">
        <v>23036.333333333332</v>
      </c>
      <c r="T145" s="220">
        <v>37596.5</v>
      </c>
      <c r="U145" s="220">
        <v>49750.5</v>
      </c>
      <c r="V145" s="220">
        <v>34726.5</v>
      </c>
      <c r="W145" s="220">
        <v>30204.5</v>
      </c>
      <c r="X145" s="220">
        <v>30204.5</v>
      </c>
      <c r="Y145" s="220">
        <v>25183.5</v>
      </c>
      <c r="Z145" s="220">
        <v>22997.166666666668</v>
      </c>
      <c r="AA145" s="220">
        <v>20004.166666666668</v>
      </c>
      <c r="AB145" s="220">
        <v>19658.833333333332</v>
      </c>
      <c r="AC145" s="220">
        <v>16611.833333333332</v>
      </c>
      <c r="AD145" s="220">
        <v>14964.833333333334</v>
      </c>
      <c r="AE145" s="220">
        <v>14964.833333333334</v>
      </c>
      <c r="AF145" s="220">
        <v>4760.833333333333</v>
      </c>
      <c r="AG145" s="220">
        <v>19888.166666666668</v>
      </c>
      <c r="AH145" s="220">
        <v>16454.166666666668</v>
      </c>
      <c r="AI145" s="220">
        <v>16454.166666666668</v>
      </c>
      <c r="AJ145" s="220">
        <v>16454.166666666668</v>
      </c>
      <c r="AK145" s="220">
        <v>27559.5</v>
      </c>
      <c r="AL145" s="220">
        <v>27559.5</v>
      </c>
      <c r="AM145" s="221">
        <v>50338.146141327488</v>
      </c>
      <c r="AN145" s="220">
        <v>44950.146141327488</v>
      </c>
      <c r="AO145" s="220">
        <v>40562.146141327488</v>
      </c>
      <c r="AP145" s="220">
        <v>40169.146141327488</v>
      </c>
      <c r="AQ145" s="220">
        <v>34000.146141327488</v>
      </c>
      <c r="AR145" s="220">
        <v>28418.146141327492</v>
      </c>
      <c r="AS145" s="220">
        <v>28418.146141327492</v>
      </c>
      <c r="AT145" s="220">
        <v>27564.479474660824</v>
      </c>
      <c r="AU145" s="220">
        <v>21298.479474660824</v>
      </c>
      <c r="AV145" s="220">
        <v>15160.479474660824</v>
      </c>
      <c r="AW145" s="220">
        <v>10771.479474660824</v>
      </c>
      <c r="AX145" s="220">
        <v>4571.4794746608241</v>
      </c>
      <c r="AY145" s="220">
        <v>226.47947466082405</v>
      </c>
      <c r="AZ145" s="220">
        <v>226.47947466082405</v>
      </c>
      <c r="BA145" s="220">
        <v>8739.812807994158</v>
      </c>
      <c r="BB145" s="220">
        <v>8639.812807994158</v>
      </c>
      <c r="BC145" s="220">
        <v>6720.8128079941571</v>
      </c>
      <c r="BD145" s="220">
        <v>10360.14614132749</v>
      </c>
      <c r="BE145" s="220">
        <v>13269.812807994158</v>
      </c>
      <c r="BF145" s="220">
        <v>12163.812807994158</v>
      </c>
      <c r="BG145" s="220">
        <v>12163.812807994158</v>
      </c>
      <c r="BH145" s="220">
        <v>16705.146141327492</v>
      </c>
      <c r="BI145" s="220">
        <v>22549.479474660824</v>
      </c>
      <c r="BJ145" s="220">
        <v>17992.479474660824</v>
      </c>
      <c r="BK145" s="220">
        <v>13767.479474660824</v>
      </c>
      <c r="BL145" s="220">
        <v>9715.4794746608241</v>
      </c>
      <c r="BM145" s="220">
        <v>4237.4794746608241</v>
      </c>
      <c r="BN145" s="220">
        <v>1487.4794746608241</v>
      </c>
      <c r="BO145" s="221">
        <v>-2905.5205253391759</v>
      </c>
      <c r="BP145" s="220">
        <v>-7684.5205253391759</v>
      </c>
      <c r="BQ145" s="220">
        <v>-5195.1871920058429</v>
      </c>
      <c r="BR145" s="220">
        <v>-5195.1871920058429</v>
      </c>
      <c r="BS145" s="220">
        <v>335.81280799415737</v>
      </c>
      <c r="BT145" s="220">
        <v>2065.8128079941575</v>
      </c>
      <c r="BU145" s="220">
        <v>2065.8128079941575</v>
      </c>
      <c r="BV145" s="220">
        <v>28822.812807994156</v>
      </c>
      <c r="BW145" s="220">
        <v>71631.479474660824</v>
      </c>
      <c r="BX145" s="220">
        <v>71494.479474660824</v>
      </c>
      <c r="BY145" s="220">
        <v>71008.479474660824</v>
      </c>
      <c r="BZ145" s="220">
        <v>72038.146141327496</v>
      </c>
      <c r="CA145" s="220">
        <v>72738.146141327496</v>
      </c>
      <c r="CB145" s="220">
        <v>72738.146141327496</v>
      </c>
      <c r="CC145" s="220">
        <v>68448.196016112415</v>
      </c>
      <c r="CD145" s="220">
        <v>68622.196016112415</v>
      </c>
      <c r="CE145" s="220">
        <v>99791.196016112415</v>
      </c>
      <c r="CF145" s="220">
        <v>369624.6960161124</v>
      </c>
      <c r="CG145" s="220">
        <v>389120.86268277909</v>
      </c>
      <c r="CH145" s="220">
        <v>389120.86268277909</v>
      </c>
      <c r="CI145" s="220">
        <v>389120.86268277909</v>
      </c>
      <c r="CJ145" s="220">
        <v>131494.14614132748</v>
      </c>
      <c r="CK145" s="220">
        <v>253311.14614132748</v>
      </c>
      <c r="CL145" s="220">
        <v>307539.97947466082</v>
      </c>
      <c r="CM145" s="220">
        <v>407150.64614132745</v>
      </c>
      <c r="CN145" s="220">
        <v>460887.97947466077</v>
      </c>
      <c r="CO145" s="220">
        <v>479237.31280799414</v>
      </c>
      <c r="CP145" s="220">
        <v>479237.31280799414</v>
      </c>
      <c r="CQ145" s="221">
        <v>479237.31280799414</v>
      </c>
      <c r="CR145" s="220">
        <v>479237.31280799414</v>
      </c>
      <c r="CS145" s="220">
        <v>532646.97947466082</v>
      </c>
      <c r="CT145" s="220">
        <v>550504.81280799408</v>
      </c>
      <c r="CU145" s="220">
        <v>587858.81280799408</v>
      </c>
      <c r="CV145" s="220">
        <v>587858.81280799408</v>
      </c>
      <c r="CW145" s="220">
        <v>587858.81280799408</v>
      </c>
      <c r="CX145" s="220">
        <v>587828.81280799408</v>
      </c>
      <c r="CY145" s="220">
        <v>587828.81280799408</v>
      </c>
      <c r="CZ145" s="220">
        <v>641566.14614132745</v>
      </c>
      <c r="DA145" s="220">
        <v>659423.97947466082</v>
      </c>
      <c r="DB145" s="220">
        <v>695303.47947466082</v>
      </c>
      <c r="DC145" s="220">
        <v>695303.47947466082</v>
      </c>
      <c r="DD145" s="220">
        <v>695303.47947466082</v>
      </c>
      <c r="DE145" s="220">
        <v>695262.47947466082</v>
      </c>
      <c r="DF145" s="220">
        <v>695262.47947466082</v>
      </c>
      <c r="DG145" s="220">
        <v>762761.81280799408</v>
      </c>
      <c r="DH145" s="220">
        <v>762761.81280799408</v>
      </c>
      <c r="DI145" s="220">
        <v>762761.81280799408</v>
      </c>
      <c r="DJ145" s="220">
        <v>785206.97947466082</v>
      </c>
      <c r="DK145" s="220">
        <v>785206.97947466082</v>
      </c>
      <c r="DL145" s="220">
        <v>830222.14614132745</v>
      </c>
      <c r="DM145" s="220">
        <v>891004.31280799408</v>
      </c>
      <c r="DN145" s="220">
        <v>936058.47947466082</v>
      </c>
      <c r="DO145" s="220">
        <v>936058.47947466082</v>
      </c>
      <c r="DP145" s="220">
        <v>958503.64614132745</v>
      </c>
      <c r="DQ145" s="220">
        <v>1003557.8128079941</v>
      </c>
      <c r="DR145" s="220">
        <v>1003557.8128079941</v>
      </c>
      <c r="DS145" s="220">
        <v>1025955.9794746608</v>
      </c>
      <c r="DT145" s="220">
        <v>1025955.9794746608</v>
      </c>
      <c r="DU145" s="220">
        <v>1048401.1461413275</v>
      </c>
      <c r="DV145" s="220">
        <v>1070846.3128079942</v>
      </c>
      <c r="DW145" s="220">
        <v>1101319.3128079942</v>
      </c>
      <c r="DX145" s="220">
        <v>1156531.1461413275</v>
      </c>
      <c r="DY145" s="220">
        <v>1156531.1461413275</v>
      </c>
      <c r="DZ145" s="221">
        <v>1204805.9794746607</v>
      </c>
      <c r="EA145" s="220">
        <v>1230691.6461413275</v>
      </c>
      <c r="EB145" s="220">
        <v>1256577.3128079942</v>
      </c>
      <c r="EC145" s="220">
        <v>1256577.3128079942</v>
      </c>
      <c r="ED145" s="220">
        <v>1282462.9794746607</v>
      </c>
      <c r="EE145" s="220">
        <v>1337674.8128079942</v>
      </c>
      <c r="EF145" s="220">
        <v>1337674.8128079942</v>
      </c>
      <c r="EG145" s="220">
        <v>1386772.8128079942</v>
      </c>
      <c r="EH145" s="220">
        <v>1413313.8128079942</v>
      </c>
      <c r="EI145" s="220">
        <v>1413313.8128079942</v>
      </c>
      <c r="EJ145" s="220">
        <v>1413313.8128079942</v>
      </c>
      <c r="EK145" s="220">
        <v>1584028.1461413277</v>
      </c>
      <c r="EL145" s="220">
        <v>1584028.1461413277</v>
      </c>
      <c r="EM145" s="220">
        <v>1584028.1461413277</v>
      </c>
      <c r="EN145" s="220">
        <v>1583973.1461413277</v>
      </c>
      <c r="EO145" s="220">
        <v>1583973.1461413277</v>
      </c>
      <c r="EP145" s="220">
        <v>1583973.1461413277</v>
      </c>
      <c r="EQ145" s="220">
        <v>1583973.1461413277</v>
      </c>
      <c r="ER145" s="220">
        <v>1754687.4794746609</v>
      </c>
      <c r="ES145" s="220">
        <v>1754687.4794746609</v>
      </c>
      <c r="ET145" s="220">
        <v>1754687.4794746609</v>
      </c>
      <c r="EU145" s="220">
        <v>1754626.4794746609</v>
      </c>
      <c r="EV145" s="220">
        <v>1754626.4794746609</v>
      </c>
      <c r="EW145" s="220">
        <v>1754626.4794746609</v>
      </c>
      <c r="EX145" s="220">
        <v>1754626.4794746609</v>
      </c>
      <c r="EY145" s="220">
        <v>1925340.8128079942</v>
      </c>
      <c r="EZ145" s="220">
        <v>1925340.8128079942</v>
      </c>
      <c r="FA145" s="220">
        <v>1925340.8128079942</v>
      </c>
      <c r="FB145" s="221">
        <v>1925287.8128079942</v>
      </c>
      <c r="FC145" s="220">
        <v>1925287.8128079942</v>
      </c>
      <c r="FD145" s="220">
        <v>1925287.8128079942</v>
      </c>
      <c r="FE145" s="220">
        <v>1925287.8128079942</v>
      </c>
      <c r="FF145" s="220">
        <v>2096002.1461413277</v>
      </c>
      <c r="FG145" s="220">
        <v>2096002.1461413277</v>
      </c>
      <c r="FH145" s="220">
        <v>2096002.1461413277</v>
      </c>
      <c r="FI145" s="220">
        <v>2095945.1461413277</v>
      </c>
      <c r="FJ145" s="220">
        <v>2095945.1461413277</v>
      </c>
      <c r="FK145" s="220">
        <v>2095945.1461413277</v>
      </c>
      <c r="FL145" s="220">
        <v>2095945.1461413277</v>
      </c>
      <c r="FM145" s="220">
        <v>2245688.8128079944</v>
      </c>
      <c r="FN145" s="220">
        <v>2245688.8128079944</v>
      </c>
      <c r="FO145" s="220">
        <v>2245688.8128079944</v>
      </c>
      <c r="FP145" s="220">
        <v>2245632.8128079944</v>
      </c>
      <c r="FQ145" s="220">
        <v>2245632.8128079944</v>
      </c>
      <c r="FR145" s="220">
        <v>2245632.8128079944</v>
      </c>
      <c r="FS145" s="220">
        <v>2245632.8128079944</v>
      </c>
      <c r="FT145" s="220">
        <v>2395376.4794746609</v>
      </c>
      <c r="FU145" s="220">
        <v>2395376.4794746609</v>
      </c>
      <c r="FV145" s="220">
        <v>2395376.4794746609</v>
      </c>
      <c r="FW145" s="220">
        <v>2395321.4794746609</v>
      </c>
      <c r="FX145" s="220">
        <v>2395321.4794746609</v>
      </c>
      <c r="FY145" s="220">
        <v>2395321.4794746609</v>
      </c>
      <c r="FZ145" s="220">
        <v>2395321.4794746609</v>
      </c>
      <c r="GA145" s="220">
        <v>2545065.1461413275</v>
      </c>
      <c r="GB145" s="220">
        <v>2545065.1461413275</v>
      </c>
      <c r="GC145" s="220">
        <v>2545065.1461413275</v>
      </c>
      <c r="GD145" s="221">
        <v>2545003.1461413275</v>
      </c>
      <c r="GE145" s="195" t="s">
        <v>522</v>
      </c>
      <c r="GF145" s="22"/>
      <c r="GG145" s="21"/>
      <c r="GH145" s="21"/>
      <c r="GI145" s="21"/>
      <c r="GJ145" s="21"/>
      <c r="GK145" s="21"/>
      <c r="GL145" s="21"/>
      <c r="GM145" s="21"/>
    </row>
    <row r="146" spans="1:195" s="35" customFormat="1" ht="17" customHeight="1">
      <c r="A146" s="1">
        <v>1</v>
      </c>
      <c r="B146" s="1">
        <v>46</v>
      </c>
      <c r="C146" s="29" t="s">
        <v>163</v>
      </c>
      <c r="D146" s="33" t="s">
        <v>55</v>
      </c>
      <c r="E146" s="33" t="s">
        <v>385</v>
      </c>
      <c r="F146" s="40" t="s">
        <v>71</v>
      </c>
      <c r="G146" s="40" t="s">
        <v>139</v>
      </c>
      <c r="H146" s="31" t="s">
        <v>155</v>
      </c>
      <c r="I146" s="219">
        <v>59143</v>
      </c>
      <c r="J146" s="220">
        <v>59143</v>
      </c>
      <c r="K146" s="220">
        <v>46881</v>
      </c>
      <c r="L146" s="220">
        <v>40389</v>
      </c>
      <c r="M146" s="220">
        <v>39729</v>
      </c>
      <c r="N146" s="220">
        <v>34416</v>
      </c>
      <c r="O146" s="220">
        <v>28248</v>
      </c>
      <c r="P146" s="220">
        <v>24548</v>
      </c>
      <c r="Q146" s="220">
        <v>24548</v>
      </c>
      <c r="R146" s="220">
        <v>17894</v>
      </c>
      <c r="S146" s="220">
        <v>52489</v>
      </c>
      <c r="T146" s="220">
        <v>40441</v>
      </c>
      <c r="U146" s="220">
        <v>40595</v>
      </c>
      <c r="V146" s="220">
        <v>25571</v>
      </c>
      <c r="W146" s="220">
        <v>21049</v>
      </c>
      <c r="X146" s="220">
        <v>21049</v>
      </c>
      <c r="Y146" s="220">
        <v>16028</v>
      </c>
      <c r="Z146" s="220">
        <v>41175</v>
      </c>
      <c r="AA146" s="220">
        <v>38182</v>
      </c>
      <c r="AB146" s="220">
        <v>25853</v>
      </c>
      <c r="AC146" s="220">
        <v>22806</v>
      </c>
      <c r="AD146" s="220">
        <v>21159</v>
      </c>
      <c r="AE146" s="220">
        <v>21159</v>
      </c>
      <c r="AF146" s="220">
        <v>22898</v>
      </c>
      <c r="AG146" s="220">
        <v>19883</v>
      </c>
      <c r="AH146" s="220">
        <v>26522</v>
      </c>
      <c r="AI146" s="220">
        <v>26522</v>
      </c>
      <c r="AJ146" s="220">
        <v>26202</v>
      </c>
      <c r="AK146" s="220">
        <v>20797</v>
      </c>
      <c r="AL146" s="220">
        <v>20797</v>
      </c>
      <c r="AM146" s="221">
        <v>14242.312807994153</v>
      </c>
      <c r="AN146" s="220">
        <v>12830.312807994153</v>
      </c>
      <c r="AO146" s="220">
        <v>8442.3128079941525</v>
      </c>
      <c r="AP146" s="220">
        <v>8049.3128079941525</v>
      </c>
      <c r="AQ146" s="220">
        <v>1880.312807994138</v>
      </c>
      <c r="AR146" s="220">
        <v>19298.312807994138</v>
      </c>
      <c r="AS146" s="220">
        <v>19298.312807994138</v>
      </c>
      <c r="AT146" s="220">
        <v>52135.312807994138</v>
      </c>
      <c r="AU146" s="220">
        <v>45869.312807994138</v>
      </c>
      <c r="AV146" s="220">
        <v>39731.312807994138</v>
      </c>
      <c r="AW146" s="220">
        <v>35342.312807994138</v>
      </c>
      <c r="AX146" s="220">
        <v>29142.312807994138</v>
      </c>
      <c r="AY146" s="220">
        <v>24797.312807994138</v>
      </c>
      <c r="AZ146" s="220">
        <v>24797.312807994138</v>
      </c>
      <c r="BA146" s="220">
        <v>30977.312807994138</v>
      </c>
      <c r="BB146" s="220">
        <v>30877.312807994138</v>
      </c>
      <c r="BC146" s="220">
        <v>30316.312807994138</v>
      </c>
      <c r="BD146" s="220">
        <v>28622.312807994138</v>
      </c>
      <c r="BE146" s="220">
        <v>28865.312807994138</v>
      </c>
      <c r="BF146" s="220">
        <v>27759.312807994138</v>
      </c>
      <c r="BG146" s="220">
        <v>27759.312807994138</v>
      </c>
      <c r="BH146" s="220">
        <v>28845.312807994138</v>
      </c>
      <c r="BI146" s="220">
        <v>25356.312807994138</v>
      </c>
      <c r="BJ146" s="220">
        <v>20808.312807994138</v>
      </c>
      <c r="BK146" s="220">
        <v>16583.312807994138</v>
      </c>
      <c r="BL146" s="220">
        <v>12566.312807994138</v>
      </c>
      <c r="BM146" s="220">
        <v>7088.312807994138</v>
      </c>
      <c r="BN146" s="220">
        <v>8338.312807994138</v>
      </c>
      <c r="BO146" s="221">
        <v>14945.312807994138</v>
      </c>
      <c r="BP146" s="220">
        <v>10166.312807994138</v>
      </c>
      <c r="BQ146" s="220">
        <v>10642.312807994138</v>
      </c>
      <c r="BR146" s="220">
        <v>10642.312807994138</v>
      </c>
      <c r="BS146" s="220">
        <v>9673.312807994138</v>
      </c>
      <c r="BT146" s="220">
        <v>11403.312807994138</v>
      </c>
      <c r="BU146" s="220">
        <v>11403.312807994138</v>
      </c>
      <c r="BV146" s="220">
        <v>68160.312807994138</v>
      </c>
      <c r="BW146" s="220">
        <v>66802.312807994138</v>
      </c>
      <c r="BX146" s="220">
        <v>66665.312807994138</v>
      </c>
      <c r="BY146" s="220">
        <v>66179.312807994138</v>
      </c>
      <c r="BZ146" s="220">
        <v>66042.312807994138</v>
      </c>
      <c r="CA146" s="220">
        <v>66742.312807994138</v>
      </c>
      <c r="CB146" s="220">
        <v>66742.312807994138</v>
      </c>
      <c r="CC146" s="220">
        <v>86452.362682779058</v>
      </c>
      <c r="CD146" s="220">
        <v>86626.362682779058</v>
      </c>
      <c r="CE146" s="220">
        <v>86946.362682779058</v>
      </c>
      <c r="CF146" s="220">
        <v>86946.362682779058</v>
      </c>
      <c r="CG146" s="220">
        <v>136096.36268277906</v>
      </c>
      <c r="CH146" s="220">
        <v>234396.36268277906</v>
      </c>
      <c r="CI146" s="220">
        <v>234396.36268277906</v>
      </c>
      <c r="CJ146" s="220">
        <v>248649.31280799414</v>
      </c>
      <c r="CK146" s="220">
        <v>248466.31280799414</v>
      </c>
      <c r="CL146" s="220">
        <v>388052.31280799414</v>
      </c>
      <c r="CM146" s="220">
        <v>388052.31280799414</v>
      </c>
      <c r="CN146" s="220">
        <v>388052.31280799414</v>
      </c>
      <c r="CO146" s="220">
        <v>476522.31280799414</v>
      </c>
      <c r="CP146" s="220">
        <v>476522.31280799414</v>
      </c>
      <c r="CQ146" s="221">
        <v>538451.3128079942</v>
      </c>
      <c r="CR146" s="220">
        <v>538451.3128079942</v>
      </c>
      <c r="CS146" s="220">
        <v>538451.3128079942</v>
      </c>
      <c r="CT146" s="220">
        <v>538451.3128079942</v>
      </c>
      <c r="CU146" s="220">
        <v>538451.3128079942</v>
      </c>
      <c r="CV146" s="220">
        <v>538451.3128079942</v>
      </c>
      <c r="CW146" s="220">
        <v>538451.3128079942</v>
      </c>
      <c r="CX146" s="220">
        <v>538421.3128079942</v>
      </c>
      <c r="CY146" s="220">
        <v>538421.3128079942</v>
      </c>
      <c r="CZ146" s="220">
        <v>597401.3128079942</v>
      </c>
      <c r="DA146" s="220">
        <v>597401.3128079942</v>
      </c>
      <c r="DB146" s="220">
        <v>597401.3128079942</v>
      </c>
      <c r="DC146" s="220">
        <v>659330.3128079942</v>
      </c>
      <c r="DD146" s="220">
        <v>659330.3128079942</v>
      </c>
      <c r="DE146" s="220">
        <v>680915.3128079942</v>
      </c>
      <c r="DF146" s="220">
        <v>680915.3128079942</v>
      </c>
      <c r="DG146" s="220">
        <v>680915.3128079942</v>
      </c>
      <c r="DH146" s="220">
        <v>680915.3128079942</v>
      </c>
      <c r="DI146" s="220">
        <v>680915.3128079942</v>
      </c>
      <c r="DJ146" s="220">
        <v>938461.3128079942</v>
      </c>
      <c r="DK146" s="220">
        <v>938461.3128079942</v>
      </c>
      <c r="DL146" s="220">
        <v>938422.3128079942</v>
      </c>
      <c r="DM146" s="220">
        <v>938422.3128079942</v>
      </c>
      <c r="DN146" s="220">
        <v>938422.3128079942</v>
      </c>
      <c r="DO146" s="220">
        <v>938422.3128079942</v>
      </c>
      <c r="DP146" s="220">
        <v>938422.3128079942</v>
      </c>
      <c r="DQ146" s="220">
        <v>1081940.3128079942</v>
      </c>
      <c r="DR146" s="220">
        <v>1081940.3128079942</v>
      </c>
      <c r="DS146" s="220">
        <v>1171346.3128079942</v>
      </c>
      <c r="DT146" s="220">
        <v>1171346.3128079942</v>
      </c>
      <c r="DU146" s="220">
        <v>1171346.3128079942</v>
      </c>
      <c r="DV146" s="220">
        <v>1171346.3128079942</v>
      </c>
      <c r="DW146" s="220">
        <v>1171346.3128079942</v>
      </c>
      <c r="DX146" s="220">
        <v>1171346.3128079942</v>
      </c>
      <c r="DY146" s="220">
        <v>1171346.3128079942</v>
      </c>
      <c r="DZ146" s="221">
        <v>1307927.3128079942</v>
      </c>
      <c r="EA146" s="220">
        <v>1307927.3128079942</v>
      </c>
      <c r="EB146" s="220">
        <v>1423921.3128079942</v>
      </c>
      <c r="EC146" s="220">
        <v>1423921.3128079942</v>
      </c>
      <c r="ED146" s="220">
        <v>1423921.3128079942</v>
      </c>
      <c r="EE146" s="220">
        <v>1470122.3128079942</v>
      </c>
      <c r="EF146" s="220">
        <v>1470122.3128079942</v>
      </c>
      <c r="EG146" s="220">
        <v>1470070.3128079942</v>
      </c>
      <c r="EH146" s="220">
        <v>1470070.3128079942</v>
      </c>
      <c r="EI146" s="220">
        <v>1470070.3128079942</v>
      </c>
      <c r="EJ146" s="220">
        <v>1470070.3128079942</v>
      </c>
      <c r="EK146" s="220">
        <v>1470070.3128079942</v>
      </c>
      <c r="EL146" s="220">
        <v>1470070.3128079942</v>
      </c>
      <c r="EM146" s="220">
        <v>1544778.3128079942</v>
      </c>
      <c r="EN146" s="220">
        <v>1597805.3128079942</v>
      </c>
      <c r="EO146" s="220">
        <v>1597805.3128079942</v>
      </c>
      <c r="EP146" s="220">
        <v>1597805.3128079942</v>
      </c>
      <c r="EQ146" s="220">
        <v>1597805.3128079942</v>
      </c>
      <c r="ER146" s="220">
        <v>1597805.3128079942</v>
      </c>
      <c r="ES146" s="220">
        <v>1597805.3128079942</v>
      </c>
      <c r="ET146" s="220">
        <v>1597805.3128079942</v>
      </c>
      <c r="EU146" s="220">
        <v>1617404.3128079942</v>
      </c>
      <c r="EV146" s="220">
        <v>1617404.3128079942</v>
      </c>
      <c r="EW146" s="220">
        <v>1617404.3128079942</v>
      </c>
      <c r="EX146" s="220">
        <v>1617404.3128079942</v>
      </c>
      <c r="EY146" s="220">
        <v>1617404.3128079942</v>
      </c>
      <c r="EZ146" s="220">
        <v>1662622.3128079942</v>
      </c>
      <c r="FA146" s="220">
        <v>1662622.3128079942</v>
      </c>
      <c r="FB146" s="221">
        <v>1662569.3128079942</v>
      </c>
      <c r="FC146" s="220">
        <v>1662569.3128079942</v>
      </c>
      <c r="FD146" s="220">
        <v>1662569.3128079942</v>
      </c>
      <c r="FE146" s="220">
        <v>1662569.3128079942</v>
      </c>
      <c r="FF146" s="220">
        <v>1662569.3128079942</v>
      </c>
      <c r="FG146" s="220">
        <v>1823781.3128079942</v>
      </c>
      <c r="FH146" s="220">
        <v>1823781.3128079942</v>
      </c>
      <c r="FI146" s="220">
        <v>1823724.3128079942</v>
      </c>
      <c r="FJ146" s="220">
        <v>1823724.3128079942</v>
      </c>
      <c r="FK146" s="220">
        <v>1823724.3128079942</v>
      </c>
      <c r="FL146" s="220">
        <v>1823724.3128079942</v>
      </c>
      <c r="FM146" s="220">
        <v>1823724.3128079942</v>
      </c>
      <c r="FN146" s="220">
        <v>1898432.3128079942</v>
      </c>
      <c r="FO146" s="220">
        <v>1898432.3128079942</v>
      </c>
      <c r="FP146" s="220">
        <v>1898376.3128079942</v>
      </c>
      <c r="FQ146" s="220">
        <v>1898376.3128079942</v>
      </c>
      <c r="FR146" s="220">
        <v>1898376.3128079942</v>
      </c>
      <c r="FS146" s="220">
        <v>1898376.3128079942</v>
      </c>
      <c r="FT146" s="220">
        <v>1898376.3128079942</v>
      </c>
      <c r="FU146" s="220">
        <v>1898376.3128079942</v>
      </c>
      <c r="FV146" s="220">
        <v>1898376.3128079942</v>
      </c>
      <c r="FW146" s="220">
        <v>1898321.3128079942</v>
      </c>
      <c r="FX146" s="220">
        <v>1898321.3128079942</v>
      </c>
      <c r="FY146" s="220">
        <v>1898321.3128079942</v>
      </c>
      <c r="FZ146" s="220">
        <v>1898321.3128079942</v>
      </c>
      <c r="GA146" s="220">
        <v>1898321.3128079942</v>
      </c>
      <c r="GB146" s="220">
        <v>1898321.3128079942</v>
      </c>
      <c r="GC146" s="220">
        <v>1898321.3128079942</v>
      </c>
      <c r="GD146" s="221">
        <v>1898259.3128079942</v>
      </c>
      <c r="GE146" s="194" t="s">
        <v>523</v>
      </c>
      <c r="GF146" s="22"/>
      <c r="GG146" s="21"/>
      <c r="GH146" s="21"/>
      <c r="GI146" s="21"/>
      <c r="GJ146" s="21"/>
      <c r="GK146" s="21"/>
      <c r="GL146" s="21"/>
      <c r="GM146" s="21"/>
    </row>
    <row r="147" spans="1:195" s="35" customFormat="1" ht="17" customHeight="1">
      <c r="A147" s="1">
        <v>1</v>
      </c>
      <c r="B147" s="1">
        <v>47</v>
      </c>
      <c r="C147" s="29" t="s">
        <v>164</v>
      </c>
      <c r="D147" s="33" t="s">
        <v>55</v>
      </c>
      <c r="E147" s="33" t="s">
        <v>165</v>
      </c>
      <c r="F147" s="40" t="s">
        <v>71</v>
      </c>
      <c r="G147" s="40" t="s">
        <v>139</v>
      </c>
      <c r="H147" s="31" t="s">
        <v>98</v>
      </c>
      <c r="I147" s="219">
        <v>56841</v>
      </c>
      <c r="J147" s="220">
        <v>56841</v>
      </c>
      <c r="K147" s="220">
        <v>44579</v>
      </c>
      <c r="L147" s="220">
        <v>38087</v>
      </c>
      <c r="M147" s="220">
        <v>37427</v>
      </c>
      <c r="N147" s="220">
        <v>32114</v>
      </c>
      <c r="O147" s="220">
        <v>25946</v>
      </c>
      <c r="P147" s="220">
        <v>22246</v>
      </c>
      <c r="Q147" s="220">
        <v>22246</v>
      </c>
      <c r="R147" s="220">
        <v>45592</v>
      </c>
      <c r="S147" s="220">
        <v>40187</v>
      </c>
      <c r="T147" s="220">
        <v>28061</v>
      </c>
      <c r="U147" s="220">
        <v>28215</v>
      </c>
      <c r="V147" s="220">
        <v>13191</v>
      </c>
      <c r="W147" s="220">
        <v>8669</v>
      </c>
      <c r="X147" s="220">
        <v>8669</v>
      </c>
      <c r="Y147" s="220">
        <v>13563</v>
      </c>
      <c r="Z147" s="220">
        <v>18710</v>
      </c>
      <c r="AA147" s="220">
        <v>15717</v>
      </c>
      <c r="AB147" s="220">
        <v>15083</v>
      </c>
      <c r="AC147" s="220">
        <v>12036</v>
      </c>
      <c r="AD147" s="220">
        <v>10389</v>
      </c>
      <c r="AE147" s="220">
        <v>10389</v>
      </c>
      <c r="AF147" s="220">
        <v>18085</v>
      </c>
      <c r="AG147" s="220">
        <v>14391</v>
      </c>
      <c r="AH147" s="220">
        <v>21318</v>
      </c>
      <c r="AI147" s="220">
        <v>21318</v>
      </c>
      <c r="AJ147" s="220">
        <v>21318</v>
      </c>
      <c r="AK147" s="220">
        <v>16090</v>
      </c>
      <c r="AL147" s="220">
        <v>16090</v>
      </c>
      <c r="AM147" s="221">
        <v>19535.312807994153</v>
      </c>
      <c r="AN147" s="220">
        <v>19453.312807994153</v>
      </c>
      <c r="AO147" s="220">
        <v>15065.312807994153</v>
      </c>
      <c r="AP147" s="220">
        <v>34672.312807994153</v>
      </c>
      <c r="AQ147" s="220">
        <v>28503.312807994153</v>
      </c>
      <c r="AR147" s="220">
        <v>22921.312807994138</v>
      </c>
      <c r="AS147" s="220">
        <v>22921.312807994138</v>
      </c>
      <c r="AT147" s="220">
        <v>26734.312807994138</v>
      </c>
      <c r="AU147" s="220">
        <v>30468.312807994138</v>
      </c>
      <c r="AV147" s="220">
        <v>22367.312807994138</v>
      </c>
      <c r="AW147" s="220">
        <v>17978.312807994138</v>
      </c>
      <c r="AX147" s="220">
        <v>11778.312807994138</v>
      </c>
      <c r="AY147" s="220">
        <v>7433.312807994138</v>
      </c>
      <c r="AZ147" s="220">
        <v>7433.312807994138</v>
      </c>
      <c r="BA147" s="220">
        <v>6613.312807994138</v>
      </c>
      <c r="BB147" s="220">
        <v>6513.312807994138</v>
      </c>
      <c r="BC147" s="220">
        <v>4594.312807994138</v>
      </c>
      <c r="BD147" s="220">
        <v>12900.312807994138</v>
      </c>
      <c r="BE147" s="220">
        <v>13143.312807994138</v>
      </c>
      <c r="BF147" s="220">
        <v>12037.312807994138</v>
      </c>
      <c r="BG147" s="220">
        <v>12037.312807994138</v>
      </c>
      <c r="BH147" s="220">
        <v>23245.312807994138</v>
      </c>
      <c r="BI147" s="220">
        <v>19756.312807994138</v>
      </c>
      <c r="BJ147" s="220">
        <v>15333.312807994138</v>
      </c>
      <c r="BK147" s="220">
        <v>11108.312807994138</v>
      </c>
      <c r="BL147" s="220">
        <v>7056.312807994138</v>
      </c>
      <c r="BM147" s="220">
        <v>1578.312807994138</v>
      </c>
      <c r="BN147" s="220">
        <v>2828.312807994138</v>
      </c>
      <c r="BO147" s="221">
        <v>-1564.687192005862</v>
      </c>
      <c r="BP147" s="220">
        <v>-6343.687192005862</v>
      </c>
      <c r="BQ147" s="220">
        <v>-5867.687192005862</v>
      </c>
      <c r="BR147" s="220">
        <v>-5867.687192005862</v>
      </c>
      <c r="BS147" s="220">
        <v>3163.312807994138</v>
      </c>
      <c r="BT147" s="220">
        <v>4893.312807994138</v>
      </c>
      <c r="BU147" s="220">
        <v>4893.312807994138</v>
      </c>
      <c r="BV147" s="220">
        <v>53650.312807994138</v>
      </c>
      <c r="BW147" s="220">
        <v>52292.312807994138</v>
      </c>
      <c r="BX147" s="220">
        <v>61667.312807994138</v>
      </c>
      <c r="BY147" s="220">
        <v>61181.312807994138</v>
      </c>
      <c r="BZ147" s="220">
        <v>61044.312807994138</v>
      </c>
      <c r="CA147" s="220">
        <v>71744.312807994138</v>
      </c>
      <c r="CB147" s="220">
        <v>71744.312807994138</v>
      </c>
      <c r="CC147" s="220">
        <v>67454.362682779058</v>
      </c>
      <c r="CD147" s="220">
        <v>67628.362682779058</v>
      </c>
      <c r="CE147" s="220">
        <v>237478.36268277906</v>
      </c>
      <c r="CF147" s="220">
        <v>394758.36268277909</v>
      </c>
      <c r="CG147" s="220">
        <v>394758.36268277909</v>
      </c>
      <c r="CH147" s="220">
        <v>394758.36268277909</v>
      </c>
      <c r="CI147" s="220">
        <v>394758.36268277909</v>
      </c>
      <c r="CJ147" s="220">
        <v>191181.31280799414</v>
      </c>
      <c r="CK147" s="220">
        <v>240998.31280799414</v>
      </c>
      <c r="CL147" s="220">
        <v>240998.31280799414</v>
      </c>
      <c r="CM147" s="220">
        <v>476918.31280799414</v>
      </c>
      <c r="CN147" s="220">
        <v>476918.31280799414</v>
      </c>
      <c r="CO147" s="220">
        <v>476918.31280799414</v>
      </c>
      <c r="CP147" s="220">
        <v>614538.3128079942</v>
      </c>
      <c r="CQ147" s="221">
        <v>899608.3128079942</v>
      </c>
      <c r="CR147" s="220">
        <v>899608.3128079942</v>
      </c>
      <c r="CS147" s="220">
        <v>899608.3128079942</v>
      </c>
      <c r="CT147" s="220">
        <v>899608.3128079942</v>
      </c>
      <c r="CU147" s="220">
        <v>899608.3128079942</v>
      </c>
      <c r="CV147" s="220">
        <v>899608.3128079942</v>
      </c>
      <c r="CW147" s="220">
        <v>899608.3128079942</v>
      </c>
      <c r="CX147" s="220">
        <v>899578.3128079942</v>
      </c>
      <c r="CY147" s="220">
        <v>899578.3128079942</v>
      </c>
      <c r="CZ147" s="220">
        <v>1047028.3128079942</v>
      </c>
      <c r="DA147" s="220">
        <v>1047028.3128079942</v>
      </c>
      <c r="DB147" s="220">
        <v>1047028.3128079942</v>
      </c>
      <c r="DC147" s="220">
        <v>1047028.3128079942</v>
      </c>
      <c r="DD147" s="220">
        <v>1047028.3128079942</v>
      </c>
      <c r="DE147" s="220">
        <v>1194437.3128079942</v>
      </c>
      <c r="DF147" s="220">
        <v>1194437.3128079942</v>
      </c>
      <c r="DG147" s="220">
        <v>1194437.3128079942</v>
      </c>
      <c r="DH147" s="220">
        <v>1194437.3128079942</v>
      </c>
      <c r="DI147" s="220">
        <v>1194437.3128079942</v>
      </c>
      <c r="DJ147" s="220">
        <v>1194437.3128079942</v>
      </c>
      <c r="DK147" s="220">
        <v>1194437.3128079942</v>
      </c>
      <c r="DL147" s="220">
        <v>1390998.3128079942</v>
      </c>
      <c r="DM147" s="220">
        <v>1390998.3128079942</v>
      </c>
      <c r="DN147" s="220">
        <v>1390998.3128079942</v>
      </c>
      <c r="DO147" s="220">
        <v>1390998.3128079942</v>
      </c>
      <c r="DP147" s="220">
        <v>1390998.3128079942</v>
      </c>
      <c r="DQ147" s="220">
        <v>1390998.3128079942</v>
      </c>
      <c r="DR147" s="220">
        <v>1390998.3128079942</v>
      </c>
      <c r="DS147" s="220">
        <v>1587551.3128079942</v>
      </c>
      <c r="DT147" s="220">
        <v>1587551.3128079942</v>
      </c>
      <c r="DU147" s="220">
        <v>1587551.3128079942</v>
      </c>
      <c r="DV147" s="220">
        <v>1587551.3128079942</v>
      </c>
      <c r="DW147" s="220">
        <v>1587551.3128079942</v>
      </c>
      <c r="DX147" s="220">
        <v>1587551.3128079942</v>
      </c>
      <c r="DY147" s="220">
        <v>1587551.3128079942</v>
      </c>
      <c r="DZ147" s="221">
        <v>1784095.3128079942</v>
      </c>
      <c r="EA147" s="220">
        <v>1784095.3128079942</v>
      </c>
      <c r="EB147" s="220">
        <v>1784095.3128079942</v>
      </c>
      <c r="EC147" s="220">
        <v>1784095.3128079942</v>
      </c>
      <c r="ED147" s="220">
        <v>1784095.3128079942</v>
      </c>
      <c r="EE147" s="220">
        <v>1784095.3128079942</v>
      </c>
      <c r="EF147" s="220">
        <v>1784095.3128079942</v>
      </c>
      <c r="EG147" s="220">
        <v>1931493.3128079942</v>
      </c>
      <c r="EH147" s="220">
        <v>1931493.3128079942</v>
      </c>
      <c r="EI147" s="220">
        <v>1931493.3128079942</v>
      </c>
      <c r="EJ147" s="220">
        <v>1931493.3128079942</v>
      </c>
      <c r="EK147" s="220">
        <v>1931493.3128079942</v>
      </c>
      <c r="EL147" s="220">
        <v>1931493.3128079942</v>
      </c>
      <c r="EM147" s="220">
        <v>1931493.3128079942</v>
      </c>
      <c r="EN147" s="220">
        <v>2078888.3128079942</v>
      </c>
      <c r="EO147" s="220">
        <v>2078888.3128079942</v>
      </c>
      <c r="EP147" s="220">
        <v>2078888.3128079942</v>
      </c>
      <c r="EQ147" s="220">
        <v>2078888.3128079942</v>
      </c>
      <c r="ER147" s="220">
        <v>2078888.3128079942</v>
      </c>
      <c r="ES147" s="220">
        <v>2078888.3128079942</v>
      </c>
      <c r="ET147" s="220">
        <v>2078888.3128079942</v>
      </c>
      <c r="EU147" s="220">
        <v>2226277.312807994</v>
      </c>
      <c r="EV147" s="220">
        <v>2226277.312807994</v>
      </c>
      <c r="EW147" s="220">
        <v>2226277.312807994</v>
      </c>
      <c r="EX147" s="220">
        <v>2226277.312807994</v>
      </c>
      <c r="EY147" s="220">
        <v>2226277.312807994</v>
      </c>
      <c r="EZ147" s="220">
        <v>2226277.312807994</v>
      </c>
      <c r="FA147" s="220">
        <v>2226277.312807994</v>
      </c>
      <c r="FB147" s="221">
        <v>2422824.312807994</v>
      </c>
      <c r="FC147" s="220">
        <v>2422824.312807994</v>
      </c>
      <c r="FD147" s="220">
        <v>2422824.312807994</v>
      </c>
      <c r="FE147" s="220">
        <v>2422824.312807994</v>
      </c>
      <c r="FF147" s="220">
        <v>2422824.312807994</v>
      </c>
      <c r="FG147" s="220">
        <v>2422824.312807994</v>
      </c>
      <c r="FH147" s="220">
        <v>2422824.312807994</v>
      </c>
      <c r="FI147" s="220">
        <v>2619367.312807994</v>
      </c>
      <c r="FJ147" s="220">
        <v>2619367.312807994</v>
      </c>
      <c r="FK147" s="220">
        <v>2619367.312807994</v>
      </c>
      <c r="FL147" s="220">
        <v>2619367.312807994</v>
      </c>
      <c r="FM147" s="220">
        <v>2619367.312807994</v>
      </c>
      <c r="FN147" s="220">
        <v>2619367.312807994</v>
      </c>
      <c r="FO147" s="220">
        <v>2619367.312807994</v>
      </c>
      <c r="FP147" s="220">
        <v>2766761.312807994</v>
      </c>
      <c r="FQ147" s="220">
        <v>2766761.312807994</v>
      </c>
      <c r="FR147" s="220">
        <v>2766761.312807994</v>
      </c>
      <c r="FS147" s="220">
        <v>2766761.312807994</v>
      </c>
      <c r="FT147" s="220">
        <v>2766761.312807994</v>
      </c>
      <c r="FU147" s="220">
        <v>2766761.312807994</v>
      </c>
      <c r="FV147" s="220">
        <v>2766761.312807994</v>
      </c>
      <c r="FW147" s="220">
        <v>2914156.312807994</v>
      </c>
      <c r="FX147" s="220">
        <v>2914156.312807994</v>
      </c>
      <c r="FY147" s="220">
        <v>2914156.312807994</v>
      </c>
      <c r="FZ147" s="220">
        <v>2914156.312807994</v>
      </c>
      <c r="GA147" s="220">
        <v>2914156.312807994</v>
      </c>
      <c r="GB147" s="220">
        <v>2914156.312807994</v>
      </c>
      <c r="GC147" s="220">
        <v>2914156.312807994</v>
      </c>
      <c r="GD147" s="221">
        <v>2943584.312807994</v>
      </c>
      <c r="GE147" s="194" t="s">
        <v>524</v>
      </c>
      <c r="GF147" s="22"/>
      <c r="GG147" s="21"/>
      <c r="GH147" s="21"/>
      <c r="GI147" s="21"/>
      <c r="GJ147" s="21"/>
      <c r="GK147" s="21"/>
      <c r="GL147" s="21"/>
      <c r="GM147" s="21"/>
    </row>
    <row r="148" spans="1:195" s="35" customFormat="1" ht="17" customHeight="1">
      <c r="A148" s="1">
        <v>1</v>
      </c>
      <c r="B148" s="1">
        <v>48</v>
      </c>
      <c r="C148" s="29" t="s">
        <v>166</v>
      </c>
      <c r="D148" s="33" t="s">
        <v>55</v>
      </c>
      <c r="E148" s="33" t="s">
        <v>167</v>
      </c>
      <c r="F148" s="40" t="s">
        <v>71</v>
      </c>
      <c r="G148" s="40" t="s">
        <v>139</v>
      </c>
      <c r="H148" s="31" t="s">
        <v>98</v>
      </c>
      <c r="I148" s="219">
        <v>52715</v>
      </c>
      <c r="J148" s="222">
        <v>52715</v>
      </c>
      <c r="K148" s="220">
        <v>40453</v>
      </c>
      <c r="L148" s="220">
        <v>33961</v>
      </c>
      <c r="M148" s="220">
        <v>33301</v>
      </c>
      <c r="N148" s="220">
        <v>27988</v>
      </c>
      <c r="O148" s="220">
        <v>21616.5</v>
      </c>
      <c r="P148" s="220">
        <v>17916.5</v>
      </c>
      <c r="Q148" s="220">
        <v>17916.5</v>
      </c>
      <c r="R148" s="220">
        <v>46262.5</v>
      </c>
      <c r="S148" s="220">
        <v>40743.5</v>
      </c>
      <c r="T148" s="220">
        <v>28452.5</v>
      </c>
      <c r="U148" s="220">
        <v>28606.5</v>
      </c>
      <c r="V148" s="220">
        <v>13582.5</v>
      </c>
      <c r="W148" s="220">
        <v>9060.5</v>
      </c>
      <c r="X148" s="220">
        <v>9060.5</v>
      </c>
      <c r="Y148" s="220">
        <v>4039.5</v>
      </c>
      <c r="Z148" s="220">
        <v>14186.5</v>
      </c>
      <c r="AA148" s="220">
        <v>11193.5</v>
      </c>
      <c r="AB148" s="220">
        <v>10930.5</v>
      </c>
      <c r="AC148" s="220">
        <v>12883.5</v>
      </c>
      <c r="AD148" s="220">
        <v>11236.5</v>
      </c>
      <c r="AE148" s="220">
        <v>11236.5</v>
      </c>
      <c r="AF148" s="220">
        <v>6999.5</v>
      </c>
      <c r="AG148" s="220">
        <v>4793.5</v>
      </c>
      <c r="AH148" s="220">
        <v>13098</v>
      </c>
      <c r="AI148" s="220">
        <v>13098</v>
      </c>
      <c r="AJ148" s="220">
        <v>13098</v>
      </c>
      <c r="AK148" s="220">
        <v>7870</v>
      </c>
      <c r="AL148" s="220">
        <v>7870</v>
      </c>
      <c r="AM148" s="221">
        <v>16315.312807994153</v>
      </c>
      <c r="AN148" s="220">
        <v>14927.312807994153</v>
      </c>
      <c r="AO148" s="220">
        <v>10539.312807994153</v>
      </c>
      <c r="AP148" s="220">
        <v>25146.312807994153</v>
      </c>
      <c r="AQ148" s="220">
        <v>18977.312807994153</v>
      </c>
      <c r="AR148" s="220">
        <v>13395.312807994138</v>
      </c>
      <c r="AS148" s="220">
        <v>13395.312807994138</v>
      </c>
      <c r="AT148" s="220">
        <v>27208.312807994138</v>
      </c>
      <c r="AU148" s="220">
        <v>25942.312807994138</v>
      </c>
      <c r="AV148" s="220">
        <v>19804.312807994138</v>
      </c>
      <c r="AW148" s="220">
        <v>15415.312807994138</v>
      </c>
      <c r="AX148" s="220">
        <v>9215.312807994138</v>
      </c>
      <c r="AY148" s="220">
        <v>4870.312807994138</v>
      </c>
      <c r="AZ148" s="220">
        <v>4870.312807994138</v>
      </c>
      <c r="BA148" s="220">
        <v>19050.312807994138</v>
      </c>
      <c r="BB148" s="220">
        <v>18950.312807994138</v>
      </c>
      <c r="BC148" s="220">
        <v>17031.312807994138</v>
      </c>
      <c r="BD148" s="220">
        <v>20337.312807994138</v>
      </c>
      <c r="BE148" s="220">
        <v>25580.312807994138</v>
      </c>
      <c r="BF148" s="220">
        <v>24474.312807994138</v>
      </c>
      <c r="BG148" s="220">
        <v>24474.312807994138</v>
      </c>
      <c r="BH148" s="220">
        <v>30682.312807994138</v>
      </c>
      <c r="BI148" s="220">
        <v>27193.312807994138</v>
      </c>
      <c r="BJ148" s="220">
        <v>22770.312807994138</v>
      </c>
      <c r="BK148" s="220">
        <v>18545.312807994138</v>
      </c>
      <c r="BL148" s="220">
        <v>19493.312807994138</v>
      </c>
      <c r="BM148" s="220">
        <v>14015.312807994138</v>
      </c>
      <c r="BN148" s="220">
        <v>15265.312807994138</v>
      </c>
      <c r="BO148" s="221">
        <v>10872.312807994138</v>
      </c>
      <c r="BP148" s="220">
        <v>6093.312807994138</v>
      </c>
      <c r="BQ148" s="220">
        <v>6569.312807994138</v>
      </c>
      <c r="BR148" s="220">
        <v>6569.312807994138</v>
      </c>
      <c r="BS148" s="220">
        <v>10600.312807994138</v>
      </c>
      <c r="BT148" s="220">
        <v>12330.312807994138</v>
      </c>
      <c r="BU148" s="220">
        <v>12330.312807994138</v>
      </c>
      <c r="BV148" s="220">
        <v>51087.312807994138</v>
      </c>
      <c r="BW148" s="220">
        <v>49729.312807994138</v>
      </c>
      <c r="BX148" s="220">
        <v>69592.312807994138</v>
      </c>
      <c r="BY148" s="220">
        <v>69106.312807994138</v>
      </c>
      <c r="BZ148" s="220">
        <v>83969.312807994138</v>
      </c>
      <c r="CA148" s="220">
        <v>84669.312807994138</v>
      </c>
      <c r="CB148" s="220">
        <v>84669.312807994138</v>
      </c>
      <c r="CC148" s="220">
        <v>80379.362682779058</v>
      </c>
      <c r="CD148" s="220">
        <v>80553.362682779058</v>
      </c>
      <c r="CE148" s="220">
        <v>144462.86268277906</v>
      </c>
      <c r="CF148" s="220">
        <v>454107.86268277909</v>
      </c>
      <c r="CG148" s="220">
        <v>454107.86268277909</v>
      </c>
      <c r="CH148" s="220">
        <v>454107.86268277909</v>
      </c>
      <c r="CI148" s="220">
        <v>454107.86268277909</v>
      </c>
      <c r="CJ148" s="220">
        <v>258165.81280799414</v>
      </c>
      <c r="CK148" s="220">
        <v>257982.81280799414</v>
      </c>
      <c r="CL148" s="220">
        <v>257982.81280799414</v>
      </c>
      <c r="CM148" s="220">
        <v>523392.81280799414</v>
      </c>
      <c r="CN148" s="220">
        <v>523392.81280799414</v>
      </c>
      <c r="CO148" s="220">
        <v>523392.81280799414</v>
      </c>
      <c r="CP148" s="220">
        <v>523392.81280799414</v>
      </c>
      <c r="CQ148" s="221">
        <v>705247.8128079942</v>
      </c>
      <c r="CR148" s="220">
        <v>705247.8128079942</v>
      </c>
      <c r="CS148" s="220">
        <v>705247.8128079942</v>
      </c>
      <c r="CT148" s="220">
        <v>705247.8128079942</v>
      </c>
      <c r="CU148" s="220">
        <v>705247.8128079942</v>
      </c>
      <c r="CV148" s="220">
        <v>705247.8128079942</v>
      </c>
      <c r="CW148" s="220">
        <v>705247.8128079942</v>
      </c>
      <c r="CX148" s="220">
        <v>705217.8128079942</v>
      </c>
      <c r="CY148" s="220">
        <v>705217.8128079942</v>
      </c>
      <c r="CZ148" s="220">
        <v>921477.8128079942</v>
      </c>
      <c r="DA148" s="220">
        <v>921477.8128079942</v>
      </c>
      <c r="DB148" s="220">
        <v>921477.8128079942</v>
      </c>
      <c r="DC148" s="220">
        <v>921477.8128079942</v>
      </c>
      <c r="DD148" s="220">
        <v>921477.8128079942</v>
      </c>
      <c r="DE148" s="220">
        <v>990246.8128079942</v>
      </c>
      <c r="DF148" s="220">
        <v>990246.8128079942</v>
      </c>
      <c r="DG148" s="220">
        <v>990246.8128079942</v>
      </c>
      <c r="DH148" s="220">
        <v>990246.8128079942</v>
      </c>
      <c r="DI148" s="220">
        <v>990246.8128079942</v>
      </c>
      <c r="DJ148" s="220">
        <v>990246.8128079942</v>
      </c>
      <c r="DK148" s="220">
        <v>990246.8128079942</v>
      </c>
      <c r="DL148" s="220">
        <v>1108167.8128079942</v>
      </c>
      <c r="DM148" s="220">
        <v>1108167.8128079942</v>
      </c>
      <c r="DN148" s="220">
        <v>1108167.8128079942</v>
      </c>
      <c r="DO148" s="220">
        <v>1108167.8128079942</v>
      </c>
      <c r="DP148" s="220">
        <v>1108167.8128079942</v>
      </c>
      <c r="DQ148" s="220">
        <v>1108167.8128079942</v>
      </c>
      <c r="DR148" s="220">
        <v>1108167.8128079942</v>
      </c>
      <c r="DS148" s="220">
        <v>1427595.8128079942</v>
      </c>
      <c r="DT148" s="220">
        <v>1427595.8128079942</v>
      </c>
      <c r="DU148" s="220">
        <v>1427595.8128079942</v>
      </c>
      <c r="DV148" s="220">
        <v>1427595.8128079942</v>
      </c>
      <c r="DW148" s="220">
        <v>1427595.8128079942</v>
      </c>
      <c r="DX148" s="220">
        <v>1427595.8128079942</v>
      </c>
      <c r="DY148" s="220">
        <v>1427595.8128079942</v>
      </c>
      <c r="DZ148" s="221">
        <v>1525839.8128079942</v>
      </c>
      <c r="EA148" s="220">
        <v>1525839.8128079942</v>
      </c>
      <c r="EB148" s="220">
        <v>1525839.8128079942</v>
      </c>
      <c r="EC148" s="220">
        <v>1525839.8128079942</v>
      </c>
      <c r="ED148" s="220">
        <v>1525839.8128079942</v>
      </c>
      <c r="EE148" s="220">
        <v>1525839.8128079942</v>
      </c>
      <c r="EF148" s="220">
        <v>1525839.8128079942</v>
      </c>
      <c r="EG148" s="220">
        <v>1525787.8128079942</v>
      </c>
      <c r="EH148" s="220">
        <v>1525787.8128079942</v>
      </c>
      <c r="EI148" s="220">
        <v>1525787.8128079942</v>
      </c>
      <c r="EJ148" s="220">
        <v>1525787.8128079942</v>
      </c>
      <c r="EK148" s="220">
        <v>1525787.8128079942</v>
      </c>
      <c r="EL148" s="220">
        <v>1525787.8128079942</v>
      </c>
      <c r="EM148" s="220">
        <v>1525787.8128079942</v>
      </c>
      <c r="EN148" s="220">
        <v>1722332.8128079942</v>
      </c>
      <c r="EO148" s="220">
        <v>1722332.8128079942</v>
      </c>
      <c r="EP148" s="220">
        <v>1722332.8128079942</v>
      </c>
      <c r="EQ148" s="220">
        <v>1722332.8128079942</v>
      </c>
      <c r="ER148" s="220">
        <v>1722332.8128079942</v>
      </c>
      <c r="ES148" s="220">
        <v>1722332.8128079942</v>
      </c>
      <c r="ET148" s="220">
        <v>1722332.8128079942</v>
      </c>
      <c r="EU148" s="220">
        <v>1918871.8128079942</v>
      </c>
      <c r="EV148" s="220">
        <v>1918871.8128079942</v>
      </c>
      <c r="EW148" s="220">
        <v>1918871.8128079942</v>
      </c>
      <c r="EX148" s="220">
        <v>1918871.8128079942</v>
      </c>
      <c r="EY148" s="220">
        <v>1918871.8128079942</v>
      </c>
      <c r="EZ148" s="220">
        <v>1918871.8128079942</v>
      </c>
      <c r="FA148" s="220">
        <v>1918871.8128079942</v>
      </c>
      <c r="FB148" s="221">
        <v>2115418.812807994</v>
      </c>
      <c r="FC148" s="220">
        <v>2115418.812807994</v>
      </c>
      <c r="FD148" s="220">
        <v>2115418.812807994</v>
      </c>
      <c r="FE148" s="220">
        <v>2115418.812807994</v>
      </c>
      <c r="FF148" s="220">
        <v>2115418.812807994</v>
      </c>
      <c r="FG148" s="220">
        <v>2115418.812807994</v>
      </c>
      <c r="FH148" s="220">
        <v>2115418.812807994</v>
      </c>
      <c r="FI148" s="220">
        <v>2311961.812807994</v>
      </c>
      <c r="FJ148" s="220">
        <v>2311961.812807994</v>
      </c>
      <c r="FK148" s="220">
        <v>2311961.812807994</v>
      </c>
      <c r="FL148" s="220">
        <v>2311961.812807994</v>
      </c>
      <c r="FM148" s="220">
        <v>2311961.812807994</v>
      </c>
      <c r="FN148" s="220">
        <v>2311961.812807994</v>
      </c>
      <c r="FO148" s="220">
        <v>2311961.812807994</v>
      </c>
      <c r="FP148" s="220">
        <v>2508505.812807994</v>
      </c>
      <c r="FQ148" s="220">
        <v>2508505.812807994</v>
      </c>
      <c r="FR148" s="220">
        <v>2508505.812807994</v>
      </c>
      <c r="FS148" s="220">
        <v>2508505.812807994</v>
      </c>
      <c r="FT148" s="220">
        <v>2508505.812807994</v>
      </c>
      <c r="FU148" s="220">
        <v>2508505.812807994</v>
      </c>
      <c r="FV148" s="220">
        <v>2508505.812807994</v>
      </c>
      <c r="FW148" s="220">
        <v>2705050.812807994</v>
      </c>
      <c r="FX148" s="220">
        <v>2705050.812807994</v>
      </c>
      <c r="FY148" s="220">
        <v>2705050.812807994</v>
      </c>
      <c r="FZ148" s="220">
        <v>2705050.812807994</v>
      </c>
      <c r="GA148" s="220">
        <v>2705050.812807994</v>
      </c>
      <c r="GB148" s="220">
        <v>2705050.812807994</v>
      </c>
      <c r="GC148" s="220">
        <v>2705050.812807994</v>
      </c>
      <c r="GD148" s="221">
        <v>2901588.812807994</v>
      </c>
      <c r="GE148" s="194" t="s">
        <v>525</v>
      </c>
      <c r="GF148" s="22"/>
      <c r="GG148" s="21"/>
      <c r="GH148" s="21"/>
      <c r="GI148" s="21"/>
      <c r="GJ148" s="21"/>
      <c r="GK148" s="21"/>
      <c r="GL148" s="21"/>
      <c r="GM148" s="21"/>
    </row>
    <row r="149" spans="1:195" s="28" customFormat="1" ht="17" customHeight="1">
      <c r="A149" s="1"/>
      <c r="B149" s="1">
        <v>48</v>
      </c>
      <c r="C149" s="64" t="s">
        <v>138</v>
      </c>
      <c r="D149" s="56" t="s">
        <v>67</v>
      </c>
      <c r="E149" s="56" t="s">
        <v>67</v>
      </c>
      <c r="F149" s="63" t="s">
        <v>71</v>
      </c>
      <c r="G149" s="63" t="s">
        <v>73</v>
      </c>
      <c r="H149" s="32" t="s">
        <v>138</v>
      </c>
      <c r="I149" s="207"/>
      <c r="J149" s="208"/>
      <c r="K149" s="208"/>
      <c r="L149" s="208"/>
      <c r="M149" s="208"/>
      <c r="N149" s="208"/>
      <c r="O149" s="208"/>
      <c r="P149" s="208"/>
      <c r="Q149" s="208"/>
      <c r="R149" s="208"/>
      <c r="S149" s="208"/>
      <c r="T149" s="208"/>
      <c r="U149" s="208"/>
      <c r="V149" s="208"/>
      <c r="W149" s="208"/>
      <c r="X149" s="208"/>
      <c r="Y149" s="208"/>
      <c r="Z149" s="208"/>
      <c r="AA149" s="208"/>
      <c r="AB149" s="208"/>
      <c r="AC149" s="208"/>
      <c r="AD149" s="208"/>
      <c r="AE149" s="208"/>
      <c r="AF149" s="208"/>
      <c r="AG149" s="208"/>
      <c r="AH149" s="208"/>
      <c r="AI149" s="208"/>
      <c r="AJ149" s="208"/>
      <c r="AK149" s="208"/>
      <c r="AL149" s="208"/>
      <c r="AM149" s="209"/>
      <c r="AN149" s="208"/>
      <c r="AO149" s="208"/>
      <c r="AP149" s="208"/>
      <c r="AQ149" s="208"/>
      <c r="AR149" s="208"/>
      <c r="AS149" s="208"/>
      <c r="AT149" s="208"/>
      <c r="AU149" s="208"/>
      <c r="AV149" s="208"/>
      <c r="AW149" s="208"/>
      <c r="AX149" s="208"/>
      <c r="AY149" s="208"/>
      <c r="AZ149" s="208"/>
      <c r="BA149" s="208"/>
      <c r="BB149" s="208"/>
      <c r="BC149" s="208"/>
      <c r="BD149" s="208"/>
      <c r="BE149" s="208"/>
      <c r="BF149" s="208"/>
      <c r="BG149" s="208"/>
      <c r="BH149" s="208"/>
      <c r="BI149" s="208"/>
      <c r="BJ149" s="208"/>
      <c r="BK149" s="208"/>
      <c r="BL149" s="208"/>
      <c r="BM149" s="208"/>
      <c r="BN149" s="208"/>
      <c r="BO149" s="209"/>
      <c r="BP149" s="208"/>
      <c r="BQ149" s="208"/>
      <c r="BR149" s="208"/>
      <c r="BS149" s="208"/>
      <c r="BT149" s="208"/>
      <c r="BU149" s="208"/>
      <c r="BV149" s="208"/>
      <c r="BW149" s="208"/>
      <c r="BX149" s="208"/>
      <c r="BY149" s="208"/>
      <c r="BZ149" s="208"/>
      <c r="CA149" s="208"/>
      <c r="CB149" s="208"/>
      <c r="CC149" s="208"/>
      <c r="CD149" s="208"/>
      <c r="CE149" s="208"/>
      <c r="CF149" s="208"/>
      <c r="CG149" s="208"/>
      <c r="CH149" s="208"/>
      <c r="CI149" s="208"/>
      <c r="CJ149" s="208"/>
      <c r="CK149" s="208"/>
      <c r="CL149" s="208"/>
      <c r="CM149" s="208"/>
      <c r="CN149" s="208"/>
      <c r="CO149" s="208"/>
      <c r="CP149" s="208"/>
      <c r="CQ149" s="209"/>
      <c r="CR149" s="208"/>
      <c r="CS149" s="208"/>
      <c r="CT149" s="208"/>
      <c r="CU149" s="208"/>
      <c r="CV149" s="208"/>
      <c r="CW149" s="208"/>
      <c r="CX149" s="208"/>
      <c r="CY149" s="208"/>
      <c r="CZ149" s="208"/>
      <c r="DA149" s="208"/>
      <c r="DB149" s="208"/>
      <c r="DC149" s="208"/>
      <c r="DD149" s="208"/>
      <c r="DE149" s="208"/>
      <c r="DF149" s="208"/>
      <c r="DG149" s="208"/>
      <c r="DH149" s="208"/>
      <c r="DI149" s="208"/>
      <c r="DJ149" s="208"/>
      <c r="DK149" s="208"/>
      <c r="DL149" s="208"/>
      <c r="DM149" s="208"/>
      <c r="DN149" s="208"/>
      <c r="DO149" s="208"/>
      <c r="DP149" s="208"/>
      <c r="DQ149" s="208"/>
      <c r="DR149" s="208"/>
      <c r="DS149" s="208"/>
      <c r="DT149" s="208"/>
      <c r="DU149" s="208"/>
      <c r="DV149" s="208"/>
      <c r="DW149" s="208"/>
      <c r="DX149" s="208"/>
      <c r="DY149" s="208"/>
      <c r="DZ149" s="209"/>
      <c r="EA149" s="208"/>
      <c r="EB149" s="208"/>
      <c r="EC149" s="208"/>
      <c r="ED149" s="208"/>
      <c r="EE149" s="208"/>
      <c r="EF149" s="208"/>
      <c r="EG149" s="208"/>
      <c r="EH149" s="208"/>
      <c r="EI149" s="208"/>
      <c r="EJ149" s="208"/>
      <c r="EK149" s="208"/>
      <c r="EL149" s="208"/>
      <c r="EM149" s="208"/>
      <c r="EN149" s="208"/>
      <c r="EO149" s="208"/>
      <c r="EP149" s="208"/>
      <c r="EQ149" s="208"/>
      <c r="ER149" s="208"/>
      <c r="ES149" s="208"/>
      <c r="ET149" s="208"/>
      <c r="EU149" s="208"/>
      <c r="EV149" s="208"/>
      <c r="EW149" s="208"/>
      <c r="EX149" s="208"/>
      <c r="EY149" s="208"/>
      <c r="EZ149" s="208"/>
      <c r="FA149" s="208"/>
      <c r="FB149" s="209"/>
      <c r="FC149" s="208"/>
      <c r="FD149" s="208"/>
      <c r="FE149" s="208"/>
      <c r="FF149" s="208"/>
      <c r="FG149" s="208"/>
      <c r="FH149" s="208"/>
      <c r="FI149" s="208"/>
      <c r="FJ149" s="208"/>
      <c r="FK149" s="208"/>
      <c r="FL149" s="208"/>
      <c r="FM149" s="208"/>
      <c r="FN149" s="208"/>
      <c r="FO149" s="208"/>
      <c r="FP149" s="208"/>
      <c r="FQ149" s="208"/>
      <c r="FR149" s="208"/>
      <c r="FS149" s="208"/>
      <c r="FT149" s="208"/>
      <c r="FU149" s="208"/>
      <c r="FV149" s="208"/>
      <c r="FW149" s="208"/>
      <c r="FX149" s="208"/>
      <c r="FY149" s="208"/>
      <c r="FZ149" s="208"/>
      <c r="GA149" s="208"/>
      <c r="GB149" s="208"/>
      <c r="GC149" s="208"/>
      <c r="GD149" s="209"/>
      <c r="GE149" s="54"/>
      <c r="GF149" s="22"/>
      <c r="GG149" s="21"/>
      <c r="GH149" s="21"/>
      <c r="GI149" s="21"/>
      <c r="GJ149" s="21"/>
      <c r="GK149" s="21"/>
      <c r="GL149" s="21"/>
      <c r="GM149" s="21"/>
    </row>
    <row r="150" spans="1:195" s="28" customFormat="1" ht="17" customHeight="1">
      <c r="A150" s="1"/>
      <c r="B150" s="1">
        <v>48</v>
      </c>
      <c r="C150" s="64" t="s">
        <v>138</v>
      </c>
      <c r="D150" s="56" t="s">
        <v>67</v>
      </c>
      <c r="E150" s="56" t="s">
        <v>67</v>
      </c>
      <c r="F150" s="63" t="s">
        <v>71</v>
      </c>
      <c r="G150" s="63" t="s">
        <v>73</v>
      </c>
      <c r="H150" s="32" t="s">
        <v>138</v>
      </c>
      <c r="I150" s="207"/>
      <c r="J150" s="208"/>
      <c r="K150" s="208"/>
      <c r="L150" s="208"/>
      <c r="M150" s="208"/>
      <c r="N150" s="208"/>
      <c r="O150" s="208"/>
      <c r="P150" s="208"/>
      <c r="Q150" s="208"/>
      <c r="R150" s="208"/>
      <c r="S150" s="208"/>
      <c r="T150" s="208"/>
      <c r="U150" s="208"/>
      <c r="V150" s="208"/>
      <c r="W150" s="208"/>
      <c r="X150" s="208"/>
      <c r="Y150" s="208"/>
      <c r="Z150" s="208"/>
      <c r="AA150" s="208"/>
      <c r="AB150" s="208"/>
      <c r="AC150" s="208"/>
      <c r="AD150" s="208"/>
      <c r="AE150" s="208"/>
      <c r="AF150" s="208"/>
      <c r="AG150" s="208"/>
      <c r="AH150" s="208"/>
      <c r="AI150" s="208"/>
      <c r="AJ150" s="208"/>
      <c r="AK150" s="208"/>
      <c r="AL150" s="208"/>
      <c r="AM150" s="209"/>
      <c r="AN150" s="208"/>
      <c r="AO150" s="208"/>
      <c r="AP150" s="208"/>
      <c r="AQ150" s="208"/>
      <c r="AR150" s="208"/>
      <c r="AS150" s="208"/>
      <c r="AT150" s="208"/>
      <c r="AU150" s="208"/>
      <c r="AV150" s="208"/>
      <c r="AW150" s="208"/>
      <c r="AX150" s="208"/>
      <c r="AY150" s="208"/>
      <c r="AZ150" s="208"/>
      <c r="BA150" s="208"/>
      <c r="BB150" s="208"/>
      <c r="BC150" s="208"/>
      <c r="BD150" s="208"/>
      <c r="BE150" s="208"/>
      <c r="BF150" s="208"/>
      <c r="BG150" s="208"/>
      <c r="BH150" s="208"/>
      <c r="BI150" s="208"/>
      <c r="BJ150" s="208"/>
      <c r="BK150" s="208"/>
      <c r="BL150" s="208"/>
      <c r="BM150" s="208"/>
      <c r="BN150" s="208"/>
      <c r="BO150" s="209"/>
      <c r="BP150" s="208"/>
      <c r="BQ150" s="208"/>
      <c r="BR150" s="208"/>
      <c r="BS150" s="208"/>
      <c r="BT150" s="208"/>
      <c r="BU150" s="208"/>
      <c r="BV150" s="208"/>
      <c r="BW150" s="208"/>
      <c r="BX150" s="208"/>
      <c r="BY150" s="208"/>
      <c r="BZ150" s="208"/>
      <c r="CA150" s="208"/>
      <c r="CB150" s="208"/>
      <c r="CC150" s="208"/>
      <c r="CD150" s="208"/>
      <c r="CE150" s="208"/>
      <c r="CF150" s="208"/>
      <c r="CG150" s="208"/>
      <c r="CH150" s="208"/>
      <c r="CI150" s="208"/>
      <c r="CJ150" s="208"/>
      <c r="CK150" s="208"/>
      <c r="CL150" s="208"/>
      <c r="CM150" s="208"/>
      <c r="CN150" s="208"/>
      <c r="CO150" s="208"/>
      <c r="CP150" s="208"/>
      <c r="CQ150" s="209"/>
      <c r="CR150" s="208"/>
      <c r="CS150" s="208"/>
      <c r="CT150" s="208"/>
      <c r="CU150" s="208"/>
      <c r="CV150" s="208"/>
      <c r="CW150" s="208"/>
      <c r="CX150" s="208"/>
      <c r="CY150" s="208"/>
      <c r="CZ150" s="208"/>
      <c r="DA150" s="208"/>
      <c r="DB150" s="208"/>
      <c r="DC150" s="208"/>
      <c r="DD150" s="208"/>
      <c r="DE150" s="208"/>
      <c r="DF150" s="208"/>
      <c r="DG150" s="208"/>
      <c r="DH150" s="208"/>
      <c r="DI150" s="208"/>
      <c r="DJ150" s="208"/>
      <c r="DK150" s="208"/>
      <c r="DL150" s="208"/>
      <c r="DM150" s="208"/>
      <c r="DN150" s="208"/>
      <c r="DO150" s="208"/>
      <c r="DP150" s="208"/>
      <c r="DQ150" s="208"/>
      <c r="DR150" s="208"/>
      <c r="DS150" s="208"/>
      <c r="DT150" s="208"/>
      <c r="DU150" s="208"/>
      <c r="DV150" s="208"/>
      <c r="DW150" s="208"/>
      <c r="DX150" s="208"/>
      <c r="DY150" s="208"/>
      <c r="DZ150" s="209"/>
      <c r="EA150" s="208"/>
      <c r="EB150" s="208"/>
      <c r="EC150" s="208"/>
      <c r="ED150" s="208"/>
      <c r="EE150" s="208"/>
      <c r="EF150" s="208"/>
      <c r="EG150" s="208"/>
      <c r="EH150" s="208"/>
      <c r="EI150" s="208"/>
      <c r="EJ150" s="208"/>
      <c r="EK150" s="208"/>
      <c r="EL150" s="208"/>
      <c r="EM150" s="208"/>
      <c r="EN150" s="208"/>
      <c r="EO150" s="208"/>
      <c r="EP150" s="208"/>
      <c r="EQ150" s="208"/>
      <c r="ER150" s="208"/>
      <c r="ES150" s="208"/>
      <c r="ET150" s="208"/>
      <c r="EU150" s="208"/>
      <c r="EV150" s="208"/>
      <c r="EW150" s="208"/>
      <c r="EX150" s="208"/>
      <c r="EY150" s="208"/>
      <c r="EZ150" s="208"/>
      <c r="FA150" s="208"/>
      <c r="FB150" s="209"/>
      <c r="FC150" s="208"/>
      <c r="FD150" s="208"/>
      <c r="FE150" s="208"/>
      <c r="FF150" s="208"/>
      <c r="FG150" s="208"/>
      <c r="FH150" s="208"/>
      <c r="FI150" s="208"/>
      <c r="FJ150" s="208"/>
      <c r="FK150" s="208"/>
      <c r="FL150" s="208"/>
      <c r="FM150" s="208"/>
      <c r="FN150" s="208"/>
      <c r="FO150" s="208"/>
      <c r="FP150" s="208"/>
      <c r="FQ150" s="208"/>
      <c r="FR150" s="208"/>
      <c r="FS150" s="208"/>
      <c r="FT150" s="208"/>
      <c r="FU150" s="208"/>
      <c r="FV150" s="208"/>
      <c r="FW150" s="208"/>
      <c r="FX150" s="208"/>
      <c r="FY150" s="208"/>
      <c r="FZ150" s="208"/>
      <c r="GA150" s="208"/>
      <c r="GB150" s="208"/>
      <c r="GC150" s="208"/>
      <c r="GD150" s="209"/>
      <c r="GE150" s="54"/>
      <c r="GF150" s="22"/>
      <c r="GG150" s="21"/>
      <c r="GH150" s="21"/>
      <c r="GI150" s="21"/>
      <c r="GJ150" s="21"/>
      <c r="GK150" s="21"/>
      <c r="GL150" s="21"/>
      <c r="GM150" s="21"/>
    </row>
    <row r="151" spans="1:195" s="28" customFormat="1" ht="17" customHeight="1">
      <c r="A151" s="1"/>
      <c r="B151" s="1">
        <v>48</v>
      </c>
      <c r="C151" s="64" t="s">
        <v>138</v>
      </c>
      <c r="D151" s="56" t="s">
        <v>67</v>
      </c>
      <c r="E151" s="56" t="s">
        <v>67</v>
      </c>
      <c r="F151" s="63" t="s">
        <v>71</v>
      </c>
      <c r="G151" s="63" t="s">
        <v>73</v>
      </c>
      <c r="H151" s="32" t="s">
        <v>138</v>
      </c>
      <c r="I151" s="207"/>
      <c r="J151" s="208"/>
      <c r="K151" s="208"/>
      <c r="L151" s="208"/>
      <c r="M151" s="208"/>
      <c r="N151" s="208"/>
      <c r="O151" s="208"/>
      <c r="P151" s="208"/>
      <c r="Q151" s="208"/>
      <c r="R151" s="208"/>
      <c r="S151" s="208"/>
      <c r="T151" s="208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8"/>
      <c r="AI151" s="208"/>
      <c r="AJ151" s="208"/>
      <c r="AK151" s="208"/>
      <c r="AL151" s="208"/>
      <c r="AM151" s="209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08"/>
      <c r="BB151" s="208"/>
      <c r="BC151" s="208"/>
      <c r="BD151" s="208"/>
      <c r="BE151" s="208"/>
      <c r="BF151" s="208"/>
      <c r="BG151" s="208"/>
      <c r="BH151" s="208"/>
      <c r="BI151" s="208"/>
      <c r="BJ151" s="208"/>
      <c r="BK151" s="208"/>
      <c r="BL151" s="208"/>
      <c r="BM151" s="208"/>
      <c r="BN151" s="208"/>
      <c r="BO151" s="209"/>
      <c r="BP151" s="208"/>
      <c r="BQ151" s="208"/>
      <c r="BR151" s="208"/>
      <c r="BS151" s="208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8"/>
      <c r="CJ151" s="208"/>
      <c r="CK151" s="208"/>
      <c r="CL151" s="208"/>
      <c r="CM151" s="208"/>
      <c r="CN151" s="208"/>
      <c r="CO151" s="208"/>
      <c r="CP151" s="208"/>
      <c r="CQ151" s="209"/>
      <c r="CR151" s="208"/>
      <c r="CS151" s="208"/>
      <c r="CT151" s="208"/>
      <c r="CU151" s="208"/>
      <c r="CV151" s="208"/>
      <c r="CW151" s="208"/>
      <c r="CX151" s="208"/>
      <c r="CY151" s="208"/>
      <c r="CZ151" s="208"/>
      <c r="DA151" s="208"/>
      <c r="DB151" s="208"/>
      <c r="DC151" s="208"/>
      <c r="DD151" s="208"/>
      <c r="DE151" s="208"/>
      <c r="DF151" s="208"/>
      <c r="DG151" s="208"/>
      <c r="DH151" s="208"/>
      <c r="DI151" s="208"/>
      <c r="DJ151" s="208"/>
      <c r="DK151" s="208"/>
      <c r="DL151" s="208"/>
      <c r="DM151" s="208"/>
      <c r="DN151" s="208"/>
      <c r="DO151" s="208"/>
      <c r="DP151" s="208"/>
      <c r="DQ151" s="208"/>
      <c r="DR151" s="208"/>
      <c r="DS151" s="208"/>
      <c r="DT151" s="208"/>
      <c r="DU151" s="208"/>
      <c r="DV151" s="208"/>
      <c r="DW151" s="208"/>
      <c r="DX151" s="208"/>
      <c r="DY151" s="208"/>
      <c r="DZ151" s="209"/>
      <c r="EA151" s="208"/>
      <c r="EB151" s="208"/>
      <c r="EC151" s="208"/>
      <c r="ED151" s="208"/>
      <c r="EE151" s="208"/>
      <c r="EF151" s="208"/>
      <c r="EG151" s="208"/>
      <c r="EH151" s="208"/>
      <c r="EI151" s="208"/>
      <c r="EJ151" s="208"/>
      <c r="EK151" s="208"/>
      <c r="EL151" s="208"/>
      <c r="EM151" s="208"/>
      <c r="EN151" s="208"/>
      <c r="EO151" s="208"/>
      <c r="EP151" s="208"/>
      <c r="EQ151" s="208"/>
      <c r="ER151" s="208"/>
      <c r="ES151" s="208"/>
      <c r="ET151" s="208"/>
      <c r="EU151" s="208"/>
      <c r="EV151" s="208"/>
      <c r="EW151" s="208"/>
      <c r="EX151" s="208"/>
      <c r="EY151" s="208"/>
      <c r="EZ151" s="208"/>
      <c r="FA151" s="208"/>
      <c r="FB151" s="209"/>
      <c r="FC151" s="207"/>
      <c r="FD151" s="208"/>
      <c r="FE151" s="208"/>
      <c r="FF151" s="208"/>
      <c r="FG151" s="208"/>
      <c r="FH151" s="208"/>
      <c r="FI151" s="208"/>
      <c r="FJ151" s="208"/>
      <c r="FK151" s="208"/>
      <c r="FL151" s="208"/>
      <c r="FM151" s="208"/>
      <c r="FN151" s="208"/>
      <c r="FO151" s="208"/>
      <c r="FP151" s="208"/>
      <c r="FQ151" s="208"/>
      <c r="FR151" s="208"/>
      <c r="FS151" s="208"/>
      <c r="FT151" s="208"/>
      <c r="FU151" s="208"/>
      <c r="FV151" s="208"/>
      <c r="FW151" s="208"/>
      <c r="FX151" s="208"/>
      <c r="FY151" s="208"/>
      <c r="FZ151" s="208"/>
      <c r="GA151" s="208"/>
      <c r="GB151" s="208"/>
      <c r="GC151" s="208"/>
      <c r="GD151" s="209"/>
      <c r="GE151" s="54"/>
      <c r="GF151" s="22"/>
      <c r="GG151" s="21"/>
      <c r="GH151" s="21"/>
      <c r="GI151" s="21"/>
      <c r="GJ151" s="21"/>
      <c r="GK151" s="21"/>
      <c r="GL151" s="21"/>
      <c r="GM151" s="21"/>
    </row>
    <row r="152" spans="1:195" s="28" customFormat="1" ht="17" customHeight="1">
      <c r="A152" s="1"/>
      <c r="B152" s="1">
        <v>48</v>
      </c>
      <c r="C152" s="64" t="s">
        <v>138</v>
      </c>
      <c r="D152" s="56" t="s">
        <v>67</v>
      </c>
      <c r="E152" s="56" t="s">
        <v>67</v>
      </c>
      <c r="F152" s="63" t="s">
        <v>71</v>
      </c>
      <c r="G152" s="63" t="s">
        <v>73</v>
      </c>
      <c r="H152" s="32" t="s">
        <v>138</v>
      </c>
      <c r="I152" s="207"/>
      <c r="J152" s="208"/>
      <c r="K152" s="208"/>
      <c r="L152" s="208"/>
      <c r="M152" s="208"/>
      <c r="N152" s="208"/>
      <c r="O152" s="208"/>
      <c r="P152" s="208"/>
      <c r="Q152" s="208"/>
      <c r="R152" s="208"/>
      <c r="S152" s="208"/>
      <c r="T152" s="208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208"/>
      <c r="AI152" s="208"/>
      <c r="AJ152" s="208"/>
      <c r="AK152" s="208"/>
      <c r="AL152" s="208"/>
      <c r="AM152" s="209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8"/>
      <c r="BB152" s="208"/>
      <c r="BC152" s="208"/>
      <c r="BD152" s="208"/>
      <c r="BE152" s="208"/>
      <c r="BF152" s="208"/>
      <c r="BG152" s="208"/>
      <c r="BH152" s="208"/>
      <c r="BI152" s="208"/>
      <c r="BJ152" s="208"/>
      <c r="BK152" s="208"/>
      <c r="BL152" s="208"/>
      <c r="BM152" s="208"/>
      <c r="BN152" s="208"/>
      <c r="BO152" s="209"/>
      <c r="BP152" s="208"/>
      <c r="BQ152" s="208"/>
      <c r="BR152" s="208"/>
      <c r="BS152" s="208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8"/>
      <c r="CJ152" s="208"/>
      <c r="CK152" s="208"/>
      <c r="CL152" s="208"/>
      <c r="CM152" s="208"/>
      <c r="CN152" s="208"/>
      <c r="CO152" s="208"/>
      <c r="CP152" s="208"/>
      <c r="CQ152" s="209"/>
      <c r="CR152" s="208"/>
      <c r="CS152" s="208"/>
      <c r="CT152" s="208"/>
      <c r="CU152" s="208"/>
      <c r="CV152" s="208"/>
      <c r="CW152" s="208"/>
      <c r="CX152" s="208"/>
      <c r="CY152" s="208"/>
      <c r="CZ152" s="208"/>
      <c r="DA152" s="208"/>
      <c r="DB152" s="208"/>
      <c r="DC152" s="208"/>
      <c r="DD152" s="208"/>
      <c r="DE152" s="208"/>
      <c r="DF152" s="208"/>
      <c r="DG152" s="208"/>
      <c r="DH152" s="208"/>
      <c r="DI152" s="208"/>
      <c r="DJ152" s="208"/>
      <c r="DK152" s="208"/>
      <c r="DL152" s="208"/>
      <c r="DM152" s="208"/>
      <c r="DN152" s="208"/>
      <c r="DO152" s="208"/>
      <c r="DP152" s="208"/>
      <c r="DQ152" s="208"/>
      <c r="DR152" s="208"/>
      <c r="DS152" s="208"/>
      <c r="DT152" s="208"/>
      <c r="DU152" s="208"/>
      <c r="DV152" s="208"/>
      <c r="DW152" s="208"/>
      <c r="DX152" s="208"/>
      <c r="DY152" s="208"/>
      <c r="DZ152" s="209"/>
      <c r="EA152" s="208"/>
      <c r="EB152" s="208"/>
      <c r="EC152" s="208"/>
      <c r="ED152" s="208"/>
      <c r="EE152" s="208"/>
      <c r="EF152" s="208"/>
      <c r="EG152" s="208"/>
      <c r="EH152" s="208"/>
      <c r="EI152" s="208"/>
      <c r="EJ152" s="208"/>
      <c r="EK152" s="208"/>
      <c r="EL152" s="208"/>
      <c r="EM152" s="208"/>
      <c r="EN152" s="208"/>
      <c r="EO152" s="208"/>
      <c r="EP152" s="208"/>
      <c r="EQ152" s="208"/>
      <c r="ER152" s="208"/>
      <c r="ES152" s="208"/>
      <c r="ET152" s="208"/>
      <c r="EU152" s="208"/>
      <c r="EV152" s="208"/>
      <c r="EW152" s="208"/>
      <c r="EX152" s="208"/>
      <c r="EY152" s="208"/>
      <c r="EZ152" s="208"/>
      <c r="FA152" s="208"/>
      <c r="FB152" s="209"/>
      <c r="FC152" s="207"/>
      <c r="FD152" s="208"/>
      <c r="FE152" s="208"/>
      <c r="FF152" s="208"/>
      <c r="FG152" s="208"/>
      <c r="FH152" s="208"/>
      <c r="FI152" s="208"/>
      <c r="FJ152" s="208"/>
      <c r="FK152" s="208"/>
      <c r="FL152" s="208"/>
      <c r="FM152" s="208"/>
      <c r="FN152" s="208"/>
      <c r="FO152" s="208"/>
      <c r="FP152" s="208"/>
      <c r="FQ152" s="208"/>
      <c r="FR152" s="208"/>
      <c r="FS152" s="208"/>
      <c r="FT152" s="208"/>
      <c r="FU152" s="208"/>
      <c r="FV152" s="208"/>
      <c r="FW152" s="208"/>
      <c r="FX152" s="208"/>
      <c r="FY152" s="208"/>
      <c r="FZ152" s="208"/>
      <c r="GA152" s="208"/>
      <c r="GB152" s="208"/>
      <c r="GC152" s="208"/>
      <c r="GD152" s="209"/>
      <c r="GE152" s="54"/>
      <c r="GF152" s="22"/>
      <c r="GG152" s="21"/>
      <c r="GH152" s="21"/>
      <c r="GI152" s="21"/>
      <c r="GJ152" s="21"/>
      <c r="GK152" s="21"/>
      <c r="GL152" s="21"/>
      <c r="GM152" s="21"/>
    </row>
    <row r="153" spans="1:195" s="28" customFormat="1" ht="17" customHeight="1">
      <c r="A153" s="1"/>
      <c r="B153" s="1">
        <v>48</v>
      </c>
      <c r="C153" s="64" t="s">
        <v>138</v>
      </c>
      <c r="D153" s="56" t="s">
        <v>67</v>
      </c>
      <c r="E153" s="56" t="s">
        <v>67</v>
      </c>
      <c r="F153" s="63" t="s">
        <v>71</v>
      </c>
      <c r="G153" s="63" t="s">
        <v>139</v>
      </c>
      <c r="H153" s="32" t="s">
        <v>138</v>
      </c>
      <c r="I153" s="207"/>
      <c r="J153" s="208"/>
      <c r="K153" s="208"/>
      <c r="L153" s="208"/>
      <c r="M153" s="208"/>
      <c r="N153" s="208"/>
      <c r="O153" s="208"/>
      <c r="P153" s="208"/>
      <c r="Q153" s="208"/>
      <c r="R153" s="208"/>
      <c r="S153" s="208"/>
      <c r="T153" s="208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208"/>
      <c r="AI153" s="208"/>
      <c r="AJ153" s="208"/>
      <c r="AK153" s="208"/>
      <c r="AL153" s="208"/>
      <c r="AM153" s="209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08"/>
      <c r="BB153" s="208"/>
      <c r="BC153" s="208"/>
      <c r="BD153" s="208"/>
      <c r="BE153" s="208"/>
      <c r="BF153" s="208"/>
      <c r="BG153" s="208"/>
      <c r="BH153" s="208"/>
      <c r="BI153" s="208"/>
      <c r="BJ153" s="208"/>
      <c r="BK153" s="208"/>
      <c r="BL153" s="208"/>
      <c r="BM153" s="208"/>
      <c r="BN153" s="208"/>
      <c r="BO153" s="209"/>
      <c r="BP153" s="208"/>
      <c r="BQ153" s="208"/>
      <c r="BR153" s="208"/>
      <c r="BS153" s="208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8"/>
      <c r="CJ153" s="208"/>
      <c r="CK153" s="208"/>
      <c r="CL153" s="208"/>
      <c r="CM153" s="208"/>
      <c r="CN153" s="208"/>
      <c r="CO153" s="208"/>
      <c r="CP153" s="208"/>
      <c r="CQ153" s="209"/>
      <c r="CR153" s="208"/>
      <c r="CS153" s="208"/>
      <c r="CT153" s="208"/>
      <c r="CU153" s="208"/>
      <c r="CV153" s="208"/>
      <c r="CW153" s="208"/>
      <c r="CX153" s="208"/>
      <c r="CY153" s="208"/>
      <c r="CZ153" s="208"/>
      <c r="DA153" s="208"/>
      <c r="DB153" s="208"/>
      <c r="DC153" s="208"/>
      <c r="DD153" s="208"/>
      <c r="DE153" s="208"/>
      <c r="DF153" s="208"/>
      <c r="DG153" s="208"/>
      <c r="DH153" s="208"/>
      <c r="DI153" s="208"/>
      <c r="DJ153" s="208"/>
      <c r="DK153" s="208"/>
      <c r="DL153" s="208"/>
      <c r="DM153" s="208"/>
      <c r="DN153" s="208"/>
      <c r="DO153" s="208"/>
      <c r="DP153" s="208"/>
      <c r="DQ153" s="208"/>
      <c r="DR153" s="208"/>
      <c r="DS153" s="208"/>
      <c r="DT153" s="208"/>
      <c r="DU153" s="208"/>
      <c r="DV153" s="208"/>
      <c r="DW153" s="208"/>
      <c r="DX153" s="208"/>
      <c r="DY153" s="208"/>
      <c r="DZ153" s="209"/>
      <c r="EA153" s="208"/>
      <c r="EB153" s="208"/>
      <c r="EC153" s="208"/>
      <c r="ED153" s="208"/>
      <c r="EE153" s="208"/>
      <c r="EF153" s="208"/>
      <c r="EG153" s="208"/>
      <c r="EH153" s="208"/>
      <c r="EI153" s="208"/>
      <c r="EJ153" s="208"/>
      <c r="EK153" s="208"/>
      <c r="EL153" s="208"/>
      <c r="EM153" s="208"/>
      <c r="EN153" s="208"/>
      <c r="EO153" s="208"/>
      <c r="EP153" s="208"/>
      <c r="EQ153" s="208"/>
      <c r="ER153" s="208"/>
      <c r="ES153" s="208"/>
      <c r="ET153" s="208"/>
      <c r="EU153" s="208"/>
      <c r="EV153" s="208"/>
      <c r="EW153" s="208"/>
      <c r="EX153" s="208"/>
      <c r="EY153" s="208"/>
      <c r="EZ153" s="208"/>
      <c r="FA153" s="208"/>
      <c r="FB153" s="209"/>
      <c r="FC153" s="207"/>
      <c r="FD153" s="208"/>
      <c r="FE153" s="208"/>
      <c r="FF153" s="208"/>
      <c r="FG153" s="208"/>
      <c r="FH153" s="208"/>
      <c r="FI153" s="208"/>
      <c r="FJ153" s="208"/>
      <c r="FK153" s="208"/>
      <c r="FL153" s="208"/>
      <c r="FM153" s="208"/>
      <c r="FN153" s="208"/>
      <c r="FO153" s="208"/>
      <c r="FP153" s="208"/>
      <c r="FQ153" s="208"/>
      <c r="FR153" s="208"/>
      <c r="FS153" s="208"/>
      <c r="FT153" s="208"/>
      <c r="FU153" s="208"/>
      <c r="FV153" s="208"/>
      <c r="FW153" s="208"/>
      <c r="FX153" s="208"/>
      <c r="FY153" s="208"/>
      <c r="FZ153" s="208"/>
      <c r="GA153" s="208"/>
      <c r="GB153" s="208"/>
      <c r="GC153" s="208"/>
      <c r="GD153" s="209"/>
      <c r="GE153" s="54"/>
      <c r="GF153" s="22"/>
      <c r="GG153" s="21"/>
      <c r="GH153" s="21"/>
      <c r="GI153" s="21"/>
      <c r="GJ153" s="21"/>
      <c r="GK153" s="21"/>
      <c r="GL153" s="21"/>
      <c r="GM153" s="21"/>
    </row>
    <row r="154" spans="1:195" s="21" customFormat="1" ht="17" customHeight="1">
      <c r="A154" s="1">
        <v>1</v>
      </c>
      <c r="B154" s="1">
        <v>49</v>
      </c>
      <c r="C154" s="6" t="s">
        <v>168</v>
      </c>
      <c r="D154" s="18"/>
      <c r="E154" s="18"/>
      <c r="F154" s="18" t="s">
        <v>71</v>
      </c>
      <c r="G154" s="18" t="s">
        <v>168</v>
      </c>
      <c r="H154" s="12"/>
      <c r="I154" s="210"/>
      <c r="J154" s="211"/>
      <c r="K154" s="211"/>
      <c r="L154" s="211"/>
      <c r="M154" s="211"/>
      <c r="N154" s="211"/>
      <c r="O154" s="211"/>
      <c r="P154" s="211"/>
      <c r="Q154" s="211"/>
      <c r="R154" s="211"/>
      <c r="S154" s="211"/>
      <c r="T154" s="211"/>
      <c r="U154" s="211"/>
      <c r="V154" s="211"/>
      <c r="W154" s="211"/>
      <c r="X154" s="211"/>
      <c r="Y154" s="211"/>
      <c r="Z154" s="211"/>
      <c r="AA154" s="211"/>
      <c r="AB154" s="211"/>
      <c r="AC154" s="211"/>
      <c r="AD154" s="211"/>
      <c r="AE154" s="211"/>
      <c r="AF154" s="211"/>
      <c r="AG154" s="211"/>
      <c r="AH154" s="211"/>
      <c r="AI154" s="211"/>
      <c r="AJ154" s="211"/>
      <c r="AK154" s="211"/>
      <c r="AL154" s="211"/>
      <c r="AM154" s="212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1"/>
      <c r="BB154" s="211"/>
      <c r="BC154" s="211"/>
      <c r="BD154" s="211"/>
      <c r="BE154" s="211"/>
      <c r="BF154" s="211"/>
      <c r="BG154" s="211"/>
      <c r="BH154" s="211"/>
      <c r="BI154" s="211"/>
      <c r="BJ154" s="211"/>
      <c r="BK154" s="211"/>
      <c r="BL154" s="211"/>
      <c r="BM154" s="211"/>
      <c r="BN154" s="211"/>
      <c r="BO154" s="212"/>
      <c r="BP154" s="211"/>
      <c r="BQ154" s="211"/>
      <c r="BR154" s="211"/>
      <c r="BS154" s="211"/>
      <c r="BT154" s="211"/>
      <c r="BU154" s="211"/>
      <c r="BV154" s="211"/>
      <c r="BW154" s="211"/>
      <c r="BX154" s="211"/>
      <c r="BY154" s="211"/>
      <c r="BZ154" s="211"/>
      <c r="CA154" s="211"/>
      <c r="CB154" s="211"/>
      <c r="CC154" s="211"/>
      <c r="CD154" s="211"/>
      <c r="CE154" s="211"/>
      <c r="CF154" s="211"/>
      <c r="CG154" s="211"/>
      <c r="CH154" s="211"/>
      <c r="CI154" s="211"/>
      <c r="CJ154" s="211"/>
      <c r="CK154" s="211"/>
      <c r="CL154" s="211"/>
      <c r="CM154" s="211"/>
      <c r="CN154" s="211"/>
      <c r="CO154" s="211"/>
      <c r="CP154" s="211"/>
      <c r="CQ154" s="212"/>
      <c r="CR154" s="211"/>
      <c r="CS154" s="211"/>
      <c r="CT154" s="211"/>
      <c r="CU154" s="211"/>
      <c r="CV154" s="211"/>
      <c r="CW154" s="211"/>
      <c r="CX154" s="211"/>
      <c r="CY154" s="211"/>
      <c r="CZ154" s="211"/>
      <c r="DA154" s="211"/>
      <c r="DB154" s="211"/>
      <c r="DC154" s="211"/>
      <c r="DD154" s="211"/>
      <c r="DE154" s="211"/>
      <c r="DF154" s="211"/>
      <c r="DG154" s="211"/>
      <c r="DH154" s="211"/>
      <c r="DI154" s="211"/>
      <c r="DJ154" s="211"/>
      <c r="DK154" s="211"/>
      <c r="DL154" s="211"/>
      <c r="DM154" s="211"/>
      <c r="DN154" s="211"/>
      <c r="DO154" s="211"/>
      <c r="DP154" s="211"/>
      <c r="DQ154" s="211"/>
      <c r="DR154" s="211"/>
      <c r="DS154" s="211"/>
      <c r="DT154" s="211"/>
      <c r="DU154" s="211"/>
      <c r="DV154" s="211"/>
      <c r="DW154" s="211"/>
      <c r="DX154" s="211"/>
      <c r="DY154" s="211"/>
      <c r="DZ154" s="212"/>
      <c r="EA154" s="211"/>
      <c r="EB154" s="211"/>
      <c r="EC154" s="211"/>
      <c r="ED154" s="211"/>
      <c r="EE154" s="211"/>
      <c r="EF154" s="211"/>
      <c r="EG154" s="211"/>
      <c r="EH154" s="211"/>
      <c r="EI154" s="211"/>
      <c r="EJ154" s="211"/>
      <c r="EK154" s="211"/>
      <c r="EL154" s="211"/>
      <c r="EM154" s="211"/>
      <c r="EN154" s="211"/>
      <c r="EO154" s="211"/>
      <c r="EP154" s="211"/>
      <c r="EQ154" s="211"/>
      <c r="ER154" s="211"/>
      <c r="ES154" s="211"/>
      <c r="ET154" s="211"/>
      <c r="EU154" s="211"/>
      <c r="EV154" s="211"/>
      <c r="EW154" s="211"/>
      <c r="EX154" s="211"/>
      <c r="EY154" s="211"/>
      <c r="EZ154" s="211"/>
      <c r="FA154" s="211"/>
      <c r="FB154" s="212"/>
      <c r="FC154" s="211"/>
      <c r="FD154" s="211"/>
      <c r="FE154" s="211"/>
      <c r="FF154" s="211"/>
      <c r="FG154" s="211"/>
      <c r="FH154" s="211"/>
      <c r="FI154" s="211"/>
      <c r="FJ154" s="211"/>
      <c r="FK154" s="211"/>
      <c r="FL154" s="211"/>
      <c r="FM154" s="211"/>
      <c r="FN154" s="211"/>
      <c r="FO154" s="211"/>
      <c r="FP154" s="211"/>
      <c r="FQ154" s="211"/>
      <c r="FR154" s="211"/>
      <c r="FS154" s="211"/>
      <c r="FT154" s="211"/>
      <c r="FU154" s="211"/>
      <c r="FV154" s="211"/>
      <c r="FW154" s="211"/>
      <c r="FX154" s="211"/>
      <c r="FY154" s="211"/>
      <c r="FZ154" s="211"/>
      <c r="GA154" s="211"/>
      <c r="GB154" s="211"/>
      <c r="GC154" s="211"/>
      <c r="GD154" s="212"/>
      <c r="GE154" s="22"/>
      <c r="GF154" s="22"/>
    </row>
    <row r="155" spans="1:195" s="35" customFormat="1" ht="17" customHeight="1">
      <c r="A155" s="1">
        <v>1</v>
      </c>
      <c r="B155" s="1">
        <v>50</v>
      </c>
      <c r="C155" s="29" t="s">
        <v>169</v>
      </c>
      <c r="D155" s="33" t="s">
        <v>57</v>
      </c>
      <c r="E155" s="33" t="s">
        <v>386</v>
      </c>
      <c r="F155" s="33" t="s">
        <v>71</v>
      </c>
      <c r="G155" s="33" t="s">
        <v>168</v>
      </c>
      <c r="H155" s="31" t="s">
        <v>134</v>
      </c>
      <c r="I155" s="219">
        <v>18218</v>
      </c>
      <c r="J155" s="220">
        <v>18218</v>
      </c>
      <c r="K155" s="220">
        <v>0</v>
      </c>
      <c r="L155" s="220">
        <v>0</v>
      </c>
      <c r="M155" s="220">
        <v>0</v>
      </c>
      <c r="N155" s="220">
        <v>0</v>
      </c>
      <c r="O155" s="220">
        <v>0</v>
      </c>
      <c r="P155" s="220">
        <v>0</v>
      </c>
      <c r="Q155" s="220">
        <v>0</v>
      </c>
      <c r="R155" s="220">
        <v>0</v>
      </c>
      <c r="S155" s="220">
        <v>0</v>
      </c>
      <c r="T155" s="220">
        <v>-1961</v>
      </c>
      <c r="U155" s="220">
        <v>-1961</v>
      </c>
      <c r="V155" s="220">
        <v>-1961</v>
      </c>
      <c r="W155" s="220">
        <v>-1961</v>
      </c>
      <c r="X155" s="220">
        <v>-1961</v>
      </c>
      <c r="Y155" s="220">
        <v>-1961</v>
      </c>
      <c r="Z155" s="220">
        <v>-1961</v>
      </c>
      <c r="AA155" s="220">
        <v>-1961</v>
      </c>
      <c r="AB155" s="220">
        <v>-1961</v>
      </c>
      <c r="AC155" s="220">
        <v>-1961</v>
      </c>
      <c r="AD155" s="220">
        <v>-1961</v>
      </c>
      <c r="AE155" s="220">
        <v>-1961</v>
      </c>
      <c r="AF155" s="220">
        <v>-1961</v>
      </c>
      <c r="AG155" s="220">
        <v>-1961</v>
      </c>
      <c r="AH155" s="220">
        <v>-1961</v>
      </c>
      <c r="AI155" s="220">
        <v>-1961</v>
      </c>
      <c r="AJ155" s="220">
        <v>-1961</v>
      </c>
      <c r="AK155" s="220">
        <v>-1999</v>
      </c>
      <c r="AL155" s="220">
        <v>-1999</v>
      </c>
      <c r="AM155" s="221">
        <v>-1999</v>
      </c>
      <c r="AN155" s="220">
        <v>-1999</v>
      </c>
      <c r="AO155" s="220">
        <v>-1999</v>
      </c>
      <c r="AP155" s="220">
        <v>-1999</v>
      </c>
      <c r="AQ155" s="220">
        <v>-1977</v>
      </c>
      <c r="AR155" s="220">
        <v>-1977</v>
      </c>
      <c r="AS155" s="220">
        <v>-1977</v>
      </c>
      <c r="AT155" s="220">
        <v>-1977</v>
      </c>
      <c r="AU155" s="220">
        <v>-1977</v>
      </c>
      <c r="AV155" s="220">
        <v>-2037</v>
      </c>
      <c r="AW155" s="220">
        <v>-2037</v>
      </c>
      <c r="AX155" s="220">
        <v>-2037</v>
      </c>
      <c r="AY155" s="220">
        <v>-2036</v>
      </c>
      <c r="AZ155" s="220">
        <v>-2036</v>
      </c>
      <c r="BA155" s="220">
        <v>-2136</v>
      </c>
      <c r="BB155" s="220">
        <v>-2136</v>
      </c>
      <c r="BC155" s="220">
        <v>-2208</v>
      </c>
      <c r="BD155" s="220">
        <v>-2400</v>
      </c>
      <c r="BE155" s="220">
        <v>-2400</v>
      </c>
      <c r="BF155" s="220">
        <v>-2400</v>
      </c>
      <c r="BG155" s="220">
        <v>-2400</v>
      </c>
      <c r="BH155" s="220">
        <v>-3400</v>
      </c>
      <c r="BI155" s="220">
        <v>-3400</v>
      </c>
      <c r="BJ155" s="220">
        <v>-3400</v>
      </c>
      <c r="BK155" s="220">
        <v>-3400</v>
      </c>
      <c r="BL155" s="220">
        <v>-3400</v>
      </c>
      <c r="BM155" s="220">
        <v>-3400</v>
      </c>
      <c r="BN155" s="220">
        <v>-3400</v>
      </c>
      <c r="BO155" s="221">
        <v>-3402</v>
      </c>
      <c r="BP155" s="220">
        <v>-3452</v>
      </c>
      <c r="BQ155" s="220">
        <v>-3452</v>
      </c>
      <c r="BR155" s="220">
        <v>-3452</v>
      </c>
      <c r="BS155" s="220">
        <v>-3452</v>
      </c>
      <c r="BT155" s="220">
        <v>-3452</v>
      </c>
      <c r="BU155" s="220">
        <v>-3452</v>
      </c>
      <c r="BV155" s="220">
        <v>-3452</v>
      </c>
      <c r="BW155" s="220">
        <v>-3452</v>
      </c>
      <c r="BX155" s="220">
        <v>-3536</v>
      </c>
      <c r="BY155" s="220">
        <v>-3536</v>
      </c>
      <c r="BZ155" s="220">
        <v>-3642</v>
      </c>
      <c r="CA155" s="220">
        <v>-3642</v>
      </c>
      <c r="CB155" s="220">
        <v>-3642</v>
      </c>
      <c r="CC155" s="220">
        <v>56358</v>
      </c>
      <c r="CD155" s="220">
        <v>56358</v>
      </c>
      <c r="CE155" s="220">
        <v>56327</v>
      </c>
      <c r="CF155" s="220">
        <v>56327</v>
      </c>
      <c r="CG155" s="220">
        <v>56327</v>
      </c>
      <c r="CH155" s="220">
        <v>56327</v>
      </c>
      <c r="CI155" s="220">
        <v>56327</v>
      </c>
      <c r="CJ155" s="220">
        <v>56058</v>
      </c>
      <c r="CK155" s="220">
        <v>56058</v>
      </c>
      <c r="CL155" s="220">
        <v>56058</v>
      </c>
      <c r="CM155" s="220">
        <v>56058</v>
      </c>
      <c r="CN155" s="220">
        <v>56058</v>
      </c>
      <c r="CO155" s="220">
        <v>56058</v>
      </c>
      <c r="CP155" s="220">
        <v>56058</v>
      </c>
      <c r="CQ155" s="221">
        <v>56058</v>
      </c>
      <c r="CR155" s="220">
        <v>56058</v>
      </c>
      <c r="CS155" s="220">
        <v>56058</v>
      </c>
      <c r="CT155" s="220">
        <v>56058</v>
      </c>
      <c r="CU155" s="220">
        <v>56058</v>
      </c>
      <c r="CV155" s="220">
        <v>56058</v>
      </c>
      <c r="CW155" s="220">
        <v>56058</v>
      </c>
      <c r="CX155" s="220">
        <v>56058</v>
      </c>
      <c r="CY155" s="220">
        <v>56058</v>
      </c>
      <c r="CZ155" s="220">
        <v>56058</v>
      </c>
      <c r="DA155" s="220">
        <v>56058</v>
      </c>
      <c r="DB155" s="220">
        <v>56058</v>
      </c>
      <c r="DC155" s="220">
        <v>56058</v>
      </c>
      <c r="DD155" s="220">
        <v>56058</v>
      </c>
      <c r="DE155" s="220">
        <v>56058</v>
      </c>
      <c r="DF155" s="220">
        <v>56058</v>
      </c>
      <c r="DG155" s="220">
        <v>56058</v>
      </c>
      <c r="DH155" s="220">
        <v>56058</v>
      </c>
      <c r="DI155" s="220">
        <v>56058</v>
      </c>
      <c r="DJ155" s="220">
        <v>56058</v>
      </c>
      <c r="DK155" s="220">
        <v>56058</v>
      </c>
      <c r="DL155" s="220">
        <v>56058</v>
      </c>
      <c r="DM155" s="220">
        <v>56058</v>
      </c>
      <c r="DN155" s="220">
        <v>56058</v>
      </c>
      <c r="DO155" s="220">
        <v>56058</v>
      </c>
      <c r="DP155" s="220">
        <v>56058</v>
      </c>
      <c r="DQ155" s="220">
        <v>56058</v>
      </c>
      <c r="DR155" s="220">
        <v>56058</v>
      </c>
      <c r="DS155" s="220">
        <v>56058</v>
      </c>
      <c r="DT155" s="220">
        <v>56058</v>
      </c>
      <c r="DU155" s="220">
        <v>56058</v>
      </c>
      <c r="DV155" s="220">
        <v>56058</v>
      </c>
      <c r="DW155" s="220">
        <v>56058</v>
      </c>
      <c r="DX155" s="220">
        <v>56058</v>
      </c>
      <c r="DY155" s="220">
        <v>56058</v>
      </c>
      <c r="DZ155" s="221">
        <v>56058</v>
      </c>
      <c r="EA155" s="220">
        <v>56058</v>
      </c>
      <c r="EB155" s="220">
        <v>56058</v>
      </c>
      <c r="EC155" s="220">
        <v>56058</v>
      </c>
      <c r="ED155" s="220">
        <v>56058</v>
      </c>
      <c r="EE155" s="220">
        <v>56058</v>
      </c>
      <c r="EF155" s="220">
        <v>56058</v>
      </c>
      <c r="EG155" s="220">
        <v>56058</v>
      </c>
      <c r="EH155" s="220">
        <v>56058</v>
      </c>
      <c r="EI155" s="220">
        <v>56058</v>
      </c>
      <c r="EJ155" s="220">
        <v>56058</v>
      </c>
      <c r="EK155" s="220">
        <v>56058</v>
      </c>
      <c r="EL155" s="220">
        <v>56058</v>
      </c>
      <c r="EM155" s="220">
        <v>56058</v>
      </c>
      <c r="EN155" s="220">
        <v>56058</v>
      </c>
      <c r="EO155" s="220">
        <v>56058</v>
      </c>
      <c r="EP155" s="220">
        <v>56058</v>
      </c>
      <c r="EQ155" s="220">
        <v>56058</v>
      </c>
      <c r="ER155" s="220">
        <v>56058</v>
      </c>
      <c r="ES155" s="220">
        <v>56058</v>
      </c>
      <c r="ET155" s="220">
        <v>56058</v>
      </c>
      <c r="EU155" s="220">
        <v>56058</v>
      </c>
      <c r="EV155" s="220">
        <v>56058</v>
      </c>
      <c r="EW155" s="220">
        <v>56058</v>
      </c>
      <c r="EX155" s="220">
        <v>56058</v>
      </c>
      <c r="EY155" s="220">
        <v>56058</v>
      </c>
      <c r="EZ155" s="220">
        <v>56058</v>
      </c>
      <c r="FA155" s="220">
        <v>56058</v>
      </c>
      <c r="FB155" s="221">
        <v>56058</v>
      </c>
      <c r="FC155" s="220">
        <v>56058</v>
      </c>
      <c r="FD155" s="220">
        <v>56058</v>
      </c>
      <c r="FE155" s="220">
        <v>56058</v>
      </c>
      <c r="FF155" s="220">
        <v>56058</v>
      </c>
      <c r="FG155" s="220">
        <v>56058</v>
      </c>
      <c r="FH155" s="220">
        <v>56058</v>
      </c>
      <c r="FI155" s="220">
        <v>144528</v>
      </c>
      <c r="FJ155" s="220">
        <v>144528</v>
      </c>
      <c r="FK155" s="220">
        <v>144528</v>
      </c>
      <c r="FL155" s="220">
        <v>144528</v>
      </c>
      <c r="FM155" s="220">
        <v>144528</v>
      </c>
      <c r="FN155" s="220">
        <v>144528</v>
      </c>
      <c r="FO155" s="220">
        <v>144528</v>
      </c>
      <c r="FP155" s="220">
        <v>144528</v>
      </c>
      <c r="FQ155" s="220">
        <v>144528</v>
      </c>
      <c r="FR155" s="220">
        <v>144528</v>
      </c>
      <c r="FS155" s="220">
        <v>144528</v>
      </c>
      <c r="FT155" s="220">
        <v>144528</v>
      </c>
      <c r="FU155" s="220">
        <v>144528</v>
      </c>
      <c r="FV155" s="220">
        <v>144528</v>
      </c>
      <c r="FW155" s="220">
        <v>144528</v>
      </c>
      <c r="FX155" s="220">
        <v>144528</v>
      </c>
      <c r="FY155" s="220">
        <v>144528</v>
      </c>
      <c r="FZ155" s="220">
        <v>144528</v>
      </c>
      <c r="GA155" s="220">
        <v>144528</v>
      </c>
      <c r="GB155" s="220">
        <v>144528</v>
      </c>
      <c r="GC155" s="220">
        <v>144528</v>
      </c>
      <c r="GD155" s="221">
        <v>144528</v>
      </c>
      <c r="GE155" s="194" t="s">
        <v>526</v>
      </c>
      <c r="GF155" s="22"/>
      <c r="GG155" s="21"/>
      <c r="GH155" s="21"/>
      <c r="GI155" s="21"/>
      <c r="GJ155" s="21"/>
      <c r="GK155" s="21"/>
      <c r="GL155" s="21"/>
      <c r="GM155" s="21"/>
    </row>
    <row r="156" spans="1:195" s="35" customFormat="1" ht="17" customHeight="1">
      <c r="A156" s="1">
        <v>1</v>
      </c>
      <c r="B156" s="1">
        <v>51</v>
      </c>
      <c r="C156" s="29" t="s">
        <v>170</v>
      </c>
      <c r="D156" s="33" t="s">
        <v>57</v>
      </c>
      <c r="E156" s="33" t="s">
        <v>171</v>
      </c>
      <c r="F156" s="33" t="s">
        <v>71</v>
      </c>
      <c r="G156" s="33" t="s">
        <v>168</v>
      </c>
      <c r="H156" s="31" t="s">
        <v>172</v>
      </c>
      <c r="I156" s="219">
        <v>0</v>
      </c>
      <c r="J156" s="220">
        <v>0</v>
      </c>
      <c r="K156" s="220">
        <v>3056</v>
      </c>
      <c r="L156" s="220">
        <v>3056</v>
      </c>
      <c r="M156" s="220">
        <v>3056</v>
      </c>
      <c r="N156" s="220">
        <v>3056</v>
      </c>
      <c r="O156" s="220">
        <v>3056</v>
      </c>
      <c r="P156" s="220">
        <v>3056</v>
      </c>
      <c r="Q156" s="220">
        <v>3056</v>
      </c>
      <c r="R156" s="220">
        <v>3056</v>
      </c>
      <c r="S156" s="220">
        <v>3056</v>
      </c>
      <c r="T156" s="220">
        <v>1095</v>
      </c>
      <c r="U156" s="220">
        <v>1095</v>
      </c>
      <c r="V156" s="220">
        <v>1095</v>
      </c>
      <c r="W156" s="220">
        <v>1095</v>
      </c>
      <c r="X156" s="220">
        <v>1095</v>
      </c>
      <c r="Y156" s="220">
        <v>1095</v>
      </c>
      <c r="Z156" s="220">
        <v>1095</v>
      </c>
      <c r="AA156" s="220">
        <v>1095</v>
      </c>
      <c r="AB156" s="220">
        <v>1095</v>
      </c>
      <c r="AC156" s="220">
        <v>1095</v>
      </c>
      <c r="AD156" s="220">
        <v>1095</v>
      </c>
      <c r="AE156" s="220">
        <v>1095</v>
      </c>
      <c r="AF156" s="220">
        <v>1095</v>
      </c>
      <c r="AG156" s="220">
        <v>1095</v>
      </c>
      <c r="AH156" s="220">
        <v>1095</v>
      </c>
      <c r="AI156" s="220">
        <v>1095</v>
      </c>
      <c r="AJ156" s="220">
        <v>1095</v>
      </c>
      <c r="AK156" s="220">
        <v>1057</v>
      </c>
      <c r="AL156" s="220">
        <v>1057</v>
      </c>
      <c r="AM156" s="221">
        <v>1057</v>
      </c>
      <c r="AN156" s="220">
        <v>1057</v>
      </c>
      <c r="AO156" s="220">
        <v>1057</v>
      </c>
      <c r="AP156" s="220">
        <v>1057</v>
      </c>
      <c r="AQ156" s="220">
        <v>1079</v>
      </c>
      <c r="AR156" s="220">
        <v>1079</v>
      </c>
      <c r="AS156" s="220">
        <v>1079</v>
      </c>
      <c r="AT156" s="220">
        <v>1079</v>
      </c>
      <c r="AU156" s="220">
        <v>1079</v>
      </c>
      <c r="AV156" s="220">
        <v>1019</v>
      </c>
      <c r="AW156" s="220">
        <v>1019</v>
      </c>
      <c r="AX156" s="220">
        <v>1019</v>
      </c>
      <c r="AY156" s="220">
        <v>1020</v>
      </c>
      <c r="AZ156" s="220">
        <v>1020</v>
      </c>
      <c r="BA156" s="220">
        <v>920</v>
      </c>
      <c r="BB156" s="220">
        <v>920</v>
      </c>
      <c r="BC156" s="220">
        <v>848</v>
      </c>
      <c r="BD156" s="220">
        <v>656</v>
      </c>
      <c r="BE156" s="220">
        <v>656</v>
      </c>
      <c r="BF156" s="220">
        <v>656</v>
      </c>
      <c r="BG156" s="220">
        <v>656</v>
      </c>
      <c r="BH156" s="220">
        <v>-344</v>
      </c>
      <c r="BI156" s="220">
        <v>-344</v>
      </c>
      <c r="BJ156" s="220">
        <v>-344</v>
      </c>
      <c r="BK156" s="220">
        <v>-344</v>
      </c>
      <c r="BL156" s="220">
        <v>-344</v>
      </c>
      <c r="BM156" s="220">
        <v>-344</v>
      </c>
      <c r="BN156" s="220">
        <v>-344</v>
      </c>
      <c r="BO156" s="221">
        <v>-346</v>
      </c>
      <c r="BP156" s="220">
        <v>-396</v>
      </c>
      <c r="BQ156" s="220">
        <v>-396</v>
      </c>
      <c r="BR156" s="220">
        <v>-396</v>
      </c>
      <c r="BS156" s="220">
        <v>-396</v>
      </c>
      <c r="BT156" s="220">
        <v>-396</v>
      </c>
      <c r="BU156" s="220">
        <v>-396</v>
      </c>
      <c r="BV156" s="220">
        <v>-396</v>
      </c>
      <c r="BW156" s="220">
        <v>-396</v>
      </c>
      <c r="BX156" s="220">
        <v>-480</v>
      </c>
      <c r="BY156" s="220">
        <v>-480</v>
      </c>
      <c r="BZ156" s="220">
        <v>-586</v>
      </c>
      <c r="CA156" s="220">
        <v>-586</v>
      </c>
      <c r="CB156" s="220">
        <v>-586</v>
      </c>
      <c r="CC156" s="220">
        <v>-586</v>
      </c>
      <c r="CD156" s="220">
        <v>-586</v>
      </c>
      <c r="CE156" s="220">
        <v>-617</v>
      </c>
      <c r="CF156" s="220">
        <v>-617</v>
      </c>
      <c r="CG156" s="220">
        <v>-617</v>
      </c>
      <c r="CH156" s="220">
        <v>-617</v>
      </c>
      <c r="CI156" s="220">
        <v>-617</v>
      </c>
      <c r="CJ156" s="220">
        <v>49114</v>
      </c>
      <c r="CK156" s="220">
        <v>49114</v>
      </c>
      <c r="CL156" s="220">
        <v>49114</v>
      </c>
      <c r="CM156" s="220">
        <v>49114</v>
      </c>
      <c r="CN156" s="220">
        <v>49114</v>
      </c>
      <c r="CO156" s="220">
        <v>49114</v>
      </c>
      <c r="CP156" s="220">
        <v>49114</v>
      </c>
      <c r="CQ156" s="221">
        <v>147414</v>
      </c>
      <c r="CR156" s="220">
        <v>147414</v>
      </c>
      <c r="CS156" s="220">
        <v>147414</v>
      </c>
      <c r="CT156" s="220">
        <v>147414</v>
      </c>
      <c r="CU156" s="220">
        <v>147414</v>
      </c>
      <c r="CV156" s="220">
        <v>147414</v>
      </c>
      <c r="CW156" s="220">
        <v>147414</v>
      </c>
      <c r="CX156" s="220">
        <v>147414</v>
      </c>
      <c r="CY156" s="220">
        <v>147414</v>
      </c>
      <c r="CZ156" s="220">
        <v>147414</v>
      </c>
      <c r="DA156" s="220">
        <v>147414</v>
      </c>
      <c r="DB156" s="220">
        <v>147414</v>
      </c>
      <c r="DC156" s="220">
        <v>147414</v>
      </c>
      <c r="DD156" s="220">
        <v>147414</v>
      </c>
      <c r="DE156" s="220">
        <v>147414</v>
      </c>
      <c r="DF156" s="220">
        <v>147414</v>
      </c>
      <c r="DG156" s="220">
        <v>147414</v>
      </c>
      <c r="DH156" s="220">
        <v>147414</v>
      </c>
      <c r="DI156" s="220">
        <v>147414</v>
      </c>
      <c r="DJ156" s="220">
        <v>147414</v>
      </c>
      <c r="DK156" s="220">
        <v>147414</v>
      </c>
      <c r="DL156" s="220">
        <v>147414</v>
      </c>
      <c r="DM156" s="220">
        <v>147414</v>
      </c>
      <c r="DN156" s="220">
        <v>147414</v>
      </c>
      <c r="DO156" s="220">
        <v>147414</v>
      </c>
      <c r="DP156" s="220">
        <v>147414</v>
      </c>
      <c r="DQ156" s="220">
        <v>147414</v>
      </c>
      <c r="DR156" s="220">
        <v>147414</v>
      </c>
      <c r="DS156" s="220">
        <v>196564</v>
      </c>
      <c r="DT156" s="220">
        <v>196564</v>
      </c>
      <c r="DU156" s="220">
        <v>196564</v>
      </c>
      <c r="DV156" s="220">
        <v>196564</v>
      </c>
      <c r="DW156" s="220">
        <v>196564</v>
      </c>
      <c r="DX156" s="220">
        <v>196564</v>
      </c>
      <c r="DY156" s="220">
        <v>196564</v>
      </c>
      <c r="DZ156" s="221">
        <v>265374</v>
      </c>
      <c r="EA156" s="220">
        <v>265374</v>
      </c>
      <c r="EB156" s="220">
        <v>265374</v>
      </c>
      <c r="EC156" s="220">
        <v>265374</v>
      </c>
      <c r="ED156" s="220">
        <v>265374</v>
      </c>
      <c r="EE156" s="220">
        <v>265374</v>
      </c>
      <c r="EF156" s="220">
        <v>265374</v>
      </c>
      <c r="EG156" s="220">
        <v>265374</v>
      </c>
      <c r="EH156" s="220">
        <v>265374</v>
      </c>
      <c r="EI156" s="220">
        <v>265374</v>
      </c>
      <c r="EJ156" s="220">
        <v>265374</v>
      </c>
      <c r="EK156" s="220">
        <v>265374</v>
      </c>
      <c r="EL156" s="220">
        <v>265374</v>
      </c>
      <c r="EM156" s="220">
        <v>265374</v>
      </c>
      <c r="EN156" s="220">
        <v>265374</v>
      </c>
      <c r="EO156" s="220">
        <v>265374</v>
      </c>
      <c r="EP156" s="220">
        <v>265374</v>
      </c>
      <c r="EQ156" s="220">
        <v>265374</v>
      </c>
      <c r="ER156" s="220">
        <v>265374</v>
      </c>
      <c r="ES156" s="220">
        <v>265374</v>
      </c>
      <c r="ET156" s="220">
        <v>265374</v>
      </c>
      <c r="EU156" s="220">
        <v>314524</v>
      </c>
      <c r="EV156" s="220">
        <v>314524</v>
      </c>
      <c r="EW156" s="220">
        <v>314524</v>
      </c>
      <c r="EX156" s="220">
        <v>314524</v>
      </c>
      <c r="EY156" s="220">
        <v>314524</v>
      </c>
      <c r="EZ156" s="220">
        <v>314524</v>
      </c>
      <c r="FA156" s="220">
        <v>314524</v>
      </c>
      <c r="FB156" s="221">
        <v>314524</v>
      </c>
      <c r="FC156" s="220">
        <v>314524</v>
      </c>
      <c r="FD156" s="220">
        <v>314524</v>
      </c>
      <c r="FE156" s="220">
        <v>314524</v>
      </c>
      <c r="FF156" s="220">
        <v>314524</v>
      </c>
      <c r="FG156" s="220">
        <v>314524</v>
      </c>
      <c r="FH156" s="220">
        <v>314524</v>
      </c>
      <c r="FI156" s="220">
        <v>363674</v>
      </c>
      <c r="FJ156" s="220">
        <v>363674</v>
      </c>
      <c r="FK156" s="220">
        <v>363674</v>
      </c>
      <c r="FL156" s="220">
        <v>363674</v>
      </c>
      <c r="FM156" s="220">
        <v>363674</v>
      </c>
      <c r="FN156" s="220">
        <v>363674</v>
      </c>
      <c r="FO156" s="220">
        <v>363674</v>
      </c>
      <c r="FP156" s="220">
        <v>363674</v>
      </c>
      <c r="FQ156" s="220">
        <v>363674</v>
      </c>
      <c r="FR156" s="220">
        <v>363674</v>
      </c>
      <c r="FS156" s="220">
        <v>363674</v>
      </c>
      <c r="FT156" s="220">
        <v>363674</v>
      </c>
      <c r="FU156" s="220">
        <v>363674</v>
      </c>
      <c r="FV156" s="220">
        <v>363674</v>
      </c>
      <c r="FW156" s="220">
        <v>393164</v>
      </c>
      <c r="FX156" s="220">
        <v>393164</v>
      </c>
      <c r="FY156" s="220">
        <v>393164</v>
      </c>
      <c r="FZ156" s="220">
        <v>393164</v>
      </c>
      <c r="GA156" s="220">
        <v>393164</v>
      </c>
      <c r="GB156" s="220">
        <v>393164</v>
      </c>
      <c r="GC156" s="220">
        <v>393164</v>
      </c>
      <c r="GD156" s="221">
        <v>393164</v>
      </c>
      <c r="GE156" s="194" t="s">
        <v>527</v>
      </c>
      <c r="GF156" s="22"/>
      <c r="GG156" s="21"/>
      <c r="GH156" s="21"/>
      <c r="GI156" s="21"/>
      <c r="GJ156" s="21"/>
      <c r="GK156" s="21"/>
      <c r="GL156" s="21"/>
      <c r="GM156" s="21"/>
    </row>
    <row r="157" spans="1:195" s="35" customFormat="1" ht="17" customHeight="1">
      <c r="A157" s="1">
        <v>1</v>
      </c>
      <c r="B157" s="1">
        <v>52</v>
      </c>
      <c r="C157" s="29" t="s">
        <v>173</v>
      </c>
      <c r="D157" s="33" t="s">
        <v>57</v>
      </c>
      <c r="E157" s="33" t="s">
        <v>387</v>
      </c>
      <c r="F157" s="33" t="s">
        <v>71</v>
      </c>
      <c r="G157" s="33" t="s">
        <v>168</v>
      </c>
      <c r="H157" s="31" t="s">
        <v>125</v>
      </c>
      <c r="I157" s="219"/>
      <c r="J157" s="220"/>
      <c r="K157" s="220">
        <v>3056</v>
      </c>
      <c r="L157" s="220">
        <v>3056</v>
      </c>
      <c r="M157" s="220">
        <v>3056</v>
      </c>
      <c r="N157" s="220">
        <v>3056</v>
      </c>
      <c r="O157" s="220">
        <v>3056</v>
      </c>
      <c r="P157" s="220">
        <v>3056</v>
      </c>
      <c r="Q157" s="220">
        <v>3056</v>
      </c>
      <c r="R157" s="220">
        <v>3056</v>
      </c>
      <c r="S157" s="220">
        <v>3056</v>
      </c>
      <c r="T157" s="220">
        <v>1095</v>
      </c>
      <c r="U157" s="220">
        <v>1095</v>
      </c>
      <c r="V157" s="220">
        <v>1095</v>
      </c>
      <c r="W157" s="220">
        <v>1095</v>
      </c>
      <c r="X157" s="220">
        <v>1095</v>
      </c>
      <c r="Y157" s="220">
        <v>1095</v>
      </c>
      <c r="Z157" s="220">
        <v>1095</v>
      </c>
      <c r="AA157" s="220">
        <v>1095</v>
      </c>
      <c r="AB157" s="220">
        <v>1095</v>
      </c>
      <c r="AC157" s="220">
        <v>1095</v>
      </c>
      <c r="AD157" s="220">
        <v>1095</v>
      </c>
      <c r="AE157" s="220">
        <v>1095</v>
      </c>
      <c r="AF157" s="220">
        <v>1095</v>
      </c>
      <c r="AG157" s="220">
        <v>1095</v>
      </c>
      <c r="AH157" s="220">
        <v>1095</v>
      </c>
      <c r="AI157" s="220">
        <v>1095</v>
      </c>
      <c r="AJ157" s="220">
        <v>1095</v>
      </c>
      <c r="AK157" s="220">
        <v>1057</v>
      </c>
      <c r="AL157" s="220">
        <v>1057</v>
      </c>
      <c r="AM157" s="221">
        <v>1057</v>
      </c>
      <c r="AN157" s="220">
        <v>1057</v>
      </c>
      <c r="AO157" s="220">
        <v>1057</v>
      </c>
      <c r="AP157" s="220">
        <v>1057</v>
      </c>
      <c r="AQ157" s="220">
        <v>1079</v>
      </c>
      <c r="AR157" s="220">
        <v>1079</v>
      </c>
      <c r="AS157" s="220">
        <v>1079</v>
      </c>
      <c r="AT157" s="220">
        <v>1079</v>
      </c>
      <c r="AU157" s="220">
        <v>1079</v>
      </c>
      <c r="AV157" s="220">
        <v>1019</v>
      </c>
      <c r="AW157" s="220">
        <v>1019</v>
      </c>
      <c r="AX157" s="220">
        <v>1019</v>
      </c>
      <c r="AY157" s="220">
        <v>1020</v>
      </c>
      <c r="AZ157" s="220">
        <v>1020</v>
      </c>
      <c r="BA157" s="220">
        <v>920</v>
      </c>
      <c r="BB157" s="220">
        <v>920</v>
      </c>
      <c r="BC157" s="220">
        <v>848</v>
      </c>
      <c r="BD157" s="220">
        <v>656</v>
      </c>
      <c r="BE157" s="220">
        <v>656</v>
      </c>
      <c r="BF157" s="220">
        <v>656</v>
      </c>
      <c r="BG157" s="220">
        <v>656</v>
      </c>
      <c r="BH157" s="220">
        <v>-344</v>
      </c>
      <c r="BI157" s="220">
        <v>-344</v>
      </c>
      <c r="BJ157" s="220">
        <v>-344</v>
      </c>
      <c r="BK157" s="220">
        <v>-344</v>
      </c>
      <c r="BL157" s="220">
        <v>-344</v>
      </c>
      <c r="BM157" s="220">
        <v>-344</v>
      </c>
      <c r="BN157" s="220">
        <v>-344</v>
      </c>
      <c r="BO157" s="221">
        <v>-346</v>
      </c>
      <c r="BP157" s="220">
        <v>-396</v>
      </c>
      <c r="BQ157" s="220">
        <v>-396</v>
      </c>
      <c r="BR157" s="220">
        <v>-396</v>
      </c>
      <c r="BS157" s="220">
        <v>-396</v>
      </c>
      <c r="BT157" s="220">
        <v>-396</v>
      </c>
      <c r="BU157" s="220">
        <v>-396</v>
      </c>
      <c r="BV157" s="220">
        <v>-396</v>
      </c>
      <c r="BW157" s="220">
        <v>-396</v>
      </c>
      <c r="BX157" s="220">
        <v>-480</v>
      </c>
      <c r="BY157" s="220">
        <v>-480</v>
      </c>
      <c r="BZ157" s="220">
        <v>-586</v>
      </c>
      <c r="CA157" s="220">
        <v>-586</v>
      </c>
      <c r="CB157" s="220">
        <v>-586</v>
      </c>
      <c r="CC157" s="220">
        <v>-586</v>
      </c>
      <c r="CD157" s="220">
        <v>-586</v>
      </c>
      <c r="CE157" s="220">
        <v>-617</v>
      </c>
      <c r="CF157" s="220">
        <v>-617</v>
      </c>
      <c r="CG157" s="220">
        <v>-617</v>
      </c>
      <c r="CH157" s="220">
        <v>-617</v>
      </c>
      <c r="CI157" s="220">
        <v>-617</v>
      </c>
      <c r="CJ157" s="220">
        <v>29114</v>
      </c>
      <c r="CK157" s="220">
        <v>29114</v>
      </c>
      <c r="CL157" s="220">
        <v>29114</v>
      </c>
      <c r="CM157" s="220">
        <v>29114</v>
      </c>
      <c r="CN157" s="220">
        <v>29114</v>
      </c>
      <c r="CO157" s="220">
        <v>29114</v>
      </c>
      <c r="CP157" s="220">
        <v>29114</v>
      </c>
      <c r="CQ157" s="221">
        <v>58604</v>
      </c>
      <c r="CR157" s="220">
        <v>58604</v>
      </c>
      <c r="CS157" s="220">
        <v>58604</v>
      </c>
      <c r="CT157" s="220">
        <v>58604</v>
      </c>
      <c r="CU157" s="220">
        <v>58604</v>
      </c>
      <c r="CV157" s="220">
        <v>58604</v>
      </c>
      <c r="CW157" s="220">
        <v>58604</v>
      </c>
      <c r="CX157" s="220">
        <v>58604</v>
      </c>
      <c r="CY157" s="220">
        <v>58604</v>
      </c>
      <c r="CZ157" s="220">
        <v>58604</v>
      </c>
      <c r="DA157" s="220">
        <v>58604</v>
      </c>
      <c r="DB157" s="220">
        <v>58604</v>
      </c>
      <c r="DC157" s="220">
        <v>58604</v>
      </c>
      <c r="DD157" s="220">
        <v>58604</v>
      </c>
      <c r="DE157" s="220">
        <v>83179</v>
      </c>
      <c r="DF157" s="220">
        <v>83179</v>
      </c>
      <c r="DG157" s="220">
        <v>83179</v>
      </c>
      <c r="DH157" s="220">
        <v>83179</v>
      </c>
      <c r="DI157" s="220">
        <v>83179</v>
      </c>
      <c r="DJ157" s="220">
        <v>83179</v>
      </c>
      <c r="DK157" s="220">
        <v>83179</v>
      </c>
      <c r="DL157" s="220">
        <v>127414</v>
      </c>
      <c r="DM157" s="220">
        <v>127414</v>
      </c>
      <c r="DN157" s="220">
        <v>127414</v>
      </c>
      <c r="DO157" s="220">
        <v>127414</v>
      </c>
      <c r="DP157" s="220">
        <v>127414</v>
      </c>
      <c r="DQ157" s="220">
        <v>127414</v>
      </c>
      <c r="DR157" s="220">
        <v>127414</v>
      </c>
      <c r="DS157" s="220">
        <v>196224</v>
      </c>
      <c r="DT157" s="220">
        <v>196224</v>
      </c>
      <c r="DU157" s="220">
        <v>196224</v>
      </c>
      <c r="DV157" s="220">
        <v>196224</v>
      </c>
      <c r="DW157" s="220">
        <v>196224</v>
      </c>
      <c r="DX157" s="220">
        <v>196224</v>
      </c>
      <c r="DY157" s="220">
        <v>196224</v>
      </c>
      <c r="DZ157" s="221">
        <v>215884</v>
      </c>
      <c r="EA157" s="220">
        <v>215884</v>
      </c>
      <c r="EB157" s="220">
        <v>215884</v>
      </c>
      <c r="EC157" s="220">
        <v>215884</v>
      </c>
      <c r="ED157" s="220">
        <v>215884</v>
      </c>
      <c r="EE157" s="220">
        <v>215884</v>
      </c>
      <c r="EF157" s="220">
        <v>215884</v>
      </c>
      <c r="EG157" s="220">
        <v>265034</v>
      </c>
      <c r="EH157" s="220">
        <v>265034</v>
      </c>
      <c r="EI157" s="220">
        <v>265034</v>
      </c>
      <c r="EJ157" s="220">
        <v>265034</v>
      </c>
      <c r="EK157" s="220">
        <v>265034</v>
      </c>
      <c r="EL157" s="220">
        <v>265034</v>
      </c>
      <c r="EM157" s="220">
        <v>265034</v>
      </c>
      <c r="EN157" s="220">
        <v>299439</v>
      </c>
      <c r="EO157" s="220">
        <v>299439</v>
      </c>
      <c r="EP157" s="220">
        <v>299439</v>
      </c>
      <c r="EQ157" s="220">
        <v>299439</v>
      </c>
      <c r="ER157" s="220">
        <v>299439</v>
      </c>
      <c r="ES157" s="220">
        <v>299439</v>
      </c>
      <c r="ET157" s="220">
        <v>299439</v>
      </c>
      <c r="EU157" s="220">
        <v>299439</v>
      </c>
      <c r="EV157" s="220">
        <v>299439</v>
      </c>
      <c r="EW157" s="220">
        <v>299439</v>
      </c>
      <c r="EX157" s="220">
        <v>299439</v>
      </c>
      <c r="EY157" s="220">
        <v>299439</v>
      </c>
      <c r="EZ157" s="220">
        <v>299439</v>
      </c>
      <c r="FA157" s="220">
        <v>299439</v>
      </c>
      <c r="FB157" s="221">
        <v>309269</v>
      </c>
      <c r="FC157" s="220">
        <v>309269</v>
      </c>
      <c r="FD157" s="220">
        <v>309269</v>
      </c>
      <c r="FE157" s="220">
        <v>309269</v>
      </c>
      <c r="FF157" s="220">
        <v>309269</v>
      </c>
      <c r="FG157" s="220">
        <v>309269</v>
      </c>
      <c r="FH157" s="220">
        <v>309269</v>
      </c>
      <c r="FI157" s="220">
        <v>319099</v>
      </c>
      <c r="FJ157" s="220">
        <v>319099</v>
      </c>
      <c r="FK157" s="220">
        <v>319099</v>
      </c>
      <c r="FL157" s="220">
        <v>319099</v>
      </c>
      <c r="FM157" s="220">
        <v>319099</v>
      </c>
      <c r="FN157" s="220">
        <v>319099</v>
      </c>
      <c r="FO157" s="220">
        <v>319099</v>
      </c>
      <c r="FP157" s="220">
        <v>353504</v>
      </c>
      <c r="FQ157" s="220">
        <v>353504</v>
      </c>
      <c r="FR157" s="220">
        <v>353504</v>
      </c>
      <c r="FS157" s="220">
        <v>353504</v>
      </c>
      <c r="FT157" s="220">
        <v>353504</v>
      </c>
      <c r="FU157" s="220">
        <v>353504</v>
      </c>
      <c r="FV157" s="220">
        <v>353504</v>
      </c>
      <c r="FW157" s="220">
        <v>373164</v>
      </c>
      <c r="FX157" s="220">
        <v>373164</v>
      </c>
      <c r="FY157" s="220">
        <v>373164</v>
      </c>
      <c r="FZ157" s="220">
        <v>373164</v>
      </c>
      <c r="GA157" s="220">
        <v>373164</v>
      </c>
      <c r="GB157" s="220">
        <v>373164</v>
      </c>
      <c r="GC157" s="220">
        <v>373164</v>
      </c>
      <c r="GD157" s="221">
        <v>392824</v>
      </c>
      <c r="GE157" s="194" t="s">
        <v>528</v>
      </c>
      <c r="GF157" s="22"/>
      <c r="GG157" s="21"/>
      <c r="GH157" s="21"/>
      <c r="GI157" s="21"/>
      <c r="GJ157" s="21"/>
      <c r="GK157" s="21"/>
      <c r="GL157" s="21"/>
      <c r="GM157" s="21"/>
    </row>
    <row r="158" spans="1:195" s="35" customFormat="1" ht="17" customHeight="1">
      <c r="A158" s="1">
        <v>1</v>
      </c>
      <c r="B158" s="1">
        <v>53</v>
      </c>
      <c r="C158" s="29" t="s">
        <v>174</v>
      </c>
      <c r="D158" s="33" t="s">
        <v>57</v>
      </c>
      <c r="E158" s="33" t="s">
        <v>175</v>
      </c>
      <c r="F158" s="40" t="s">
        <v>71</v>
      </c>
      <c r="G158" s="40" t="s">
        <v>168</v>
      </c>
      <c r="H158" s="31" t="s">
        <v>155</v>
      </c>
      <c r="I158" s="219">
        <v>0</v>
      </c>
      <c r="J158" s="220">
        <v>0</v>
      </c>
      <c r="K158" s="220">
        <v>3056</v>
      </c>
      <c r="L158" s="220">
        <v>3056</v>
      </c>
      <c r="M158" s="220">
        <v>3056</v>
      </c>
      <c r="N158" s="220">
        <v>3056</v>
      </c>
      <c r="O158" s="220">
        <v>3056</v>
      </c>
      <c r="P158" s="220">
        <v>3056</v>
      </c>
      <c r="Q158" s="220">
        <v>3056</v>
      </c>
      <c r="R158" s="220">
        <v>3056</v>
      </c>
      <c r="S158" s="220">
        <v>3056</v>
      </c>
      <c r="T158" s="220">
        <v>1095</v>
      </c>
      <c r="U158" s="220">
        <v>1095</v>
      </c>
      <c r="V158" s="220">
        <v>1095</v>
      </c>
      <c r="W158" s="220">
        <v>1095</v>
      </c>
      <c r="X158" s="220">
        <v>1095</v>
      </c>
      <c r="Y158" s="220">
        <v>1095</v>
      </c>
      <c r="Z158" s="220">
        <v>1095</v>
      </c>
      <c r="AA158" s="220">
        <v>1095</v>
      </c>
      <c r="AB158" s="220">
        <v>1095</v>
      </c>
      <c r="AC158" s="220">
        <v>1095</v>
      </c>
      <c r="AD158" s="220">
        <v>1095</v>
      </c>
      <c r="AE158" s="220">
        <v>1095</v>
      </c>
      <c r="AF158" s="220">
        <v>1095</v>
      </c>
      <c r="AG158" s="220">
        <v>1095</v>
      </c>
      <c r="AH158" s="220">
        <v>1095</v>
      </c>
      <c r="AI158" s="220">
        <v>1095</v>
      </c>
      <c r="AJ158" s="220">
        <v>1095</v>
      </c>
      <c r="AK158" s="220">
        <v>1057</v>
      </c>
      <c r="AL158" s="220">
        <v>1057</v>
      </c>
      <c r="AM158" s="221">
        <v>1057</v>
      </c>
      <c r="AN158" s="220">
        <v>1057</v>
      </c>
      <c r="AO158" s="220">
        <v>1057</v>
      </c>
      <c r="AP158" s="220">
        <v>1057</v>
      </c>
      <c r="AQ158" s="220">
        <v>1079</v>
      </c>
      <c r="AR158" s="220">
        <v>1079</v>
      </c>
      <c r="AS158" s="220">
        <v>1079</v>
      </c>
      <c r="AT158" s="220">
        <v>1079</v>
      </c>
      <c r="AU158" s="220">
        <v>1079</v>
      </c>
      <c r="AV158" s="220">
        <v>1019</v>
      </c>
      <c r="AW158" s="220">
        <v>1019</v>
      </c>
      <c r="AX158" s="220">
        <v>1019</v>
      </c>
      <c r="AY158" s="220">
        <v>1020</v>
      </c>
      <c r="AZ158" s="220">
        <v>1020</v>
      </c>
      <c r="BA158" s="220">
        <v>920</v>
      </c>
      <c r="BB158" s="220">
        <v>920</v>
      </c>
      <c r="BC158" s="220">
        <v>848</v>
      </c>
      <c r="BD158" s="220">
        <v>656</v>
      </c>
      <c r="BE158" s="220">
        <v>656</v>
      </c>
      <c r="BF158" s="220">
        <v>656</v>
      </c>
      <c r="BG158" s="220">
        <v>656</v>
      </c>
      <c r="BH158" s="220">
        <v>-344</v>
      </c>
      <c r="BI158" s="220">
        <v>-344</v>
      </c>
      <c r="BJ158" s="220">
        <v>-344</v>
      </c>
      <c r="BK158" s="220">
        <v>-344</v>
      </c>
      <c r="BL158" s="220">
        <v>-344</v>
      </c>
      <c r="BM158" s="220">
        <v>-344</v>
      </c>
      <c r="BN158" s="220">
        <v>-344</v>
      </c>
      <c r="BO158" s="221">
        <v>-346</v>
      </c>
      <c r="BP158" s="220">
        <v>-396</v>
      </c>
      <c r="BQ158" s="220">
        <v>-396</v>
      </c>
      <c r="BR158" s="220">
        <v>-396</v>
      </c>
      <c r="BS158" s="220">
        <v>-396</v>
      </c>
      <c r="BT158" s="220">
        <v>-396</v>
      </c>
      <c r="BU158" s="220">
        <v>-396</v>
      </c>
      <c r="BV158" s="220">
        <v>-396</v>
      </c>
      <c r="BW158" s="220">
        <v>-396</v>
      </c>
      <c r="BX158" s="220">
        <v>-480</v>
      </c>
      <c r="BY158" s="220">
        <v>-480</v>
      </c>
      <c r="BZ158" s="220">
        <v>-586</v>
      </c>
      <c r="CA158" s="220">
        <v>-586</v>
      </c>
      <c r="CB158" s="220">
        <v>-586</v>
      </c>
      <c r="CC158" s="220">
        <v>-586</v>
      </c>
      <c r="CD158" s="220">
        <v>-586</v>
      </c>
      <c r="CE158" s="220">
        <v>-617</v>
      </c>
      <c r="CF158" s="220">
        <v>-617</v>
      </c>
      <c r="CG158" s="220">
        <v>-617</v>
      </c>
      <c r="CH158" s="220">
        <v>-617</v>
      </c>
      <c r="CI158" s="220">
        <v>-617</v>
      </c>
      <c r="CJ158" s="220">
        <v>-886</v>
      </c>
      <c r="CK158" s="220">
        <v>-886</v>
      </c>
      <c r="CL158" s="220">
        <v>-886</v>
      </c>
      <c r="CM158" s="220">
        <v>-886</v>
      </c>
      <c r="CN158" s="220">
        <v>-886</v>
      </c>
      <c r="CO158" s="220">
        <v>-886</v>
      </c>
      <c r="CP158" s="220">
        <v>-886</v>
      </c>
      <c r="CQ158" s="221">
        <v>22706</v>
      </c>
      <c r="CR158" s="220">
        <v>22706</v>
      </c>
      <c r="CS158" s="220">
        <v>22706</v>
      </c>
      <c r="CT158" s="220">
        <v>22706</v>
      </c>
      <c r="CU158" s="220">
        <v>22706</v>
      </c>
      <c r="CV158" s="220">
        <v>22706</v>
      </c>
      <c r="CW158" s="220">
        <v>22706</v>
      </c>
      <c r="CX158" s="220">
        <v>22706</v>
      </c>
      <c r="CY158" s="220">
        <v>22706</v>
      </c>
      <c r="CZ158" s="220">
        <v>43349</v>
      </c>
      <c r="DA158" s="220">
        <v>43349</v>
      </c>
      <c r="DB158" s="220">
        <v>43349</v>
      </c>
      <c r="DC158" s="220">
        <v>43349</v>
      </c>
      <c r="DD158" s="220">
        <v>43349</v>
      </c>
      <c r="DE158" s="220">
        <v>58094</v>
      </c>
      <c r="DF158" s="220">
        <v>58094</v>
      </c>
      <c r="DG158" s="220">
        <v>58094</v>
      </c>
      <c r="DH158" s="220">
        <v>58094</v>
      </c>
      <c r="DI158" s="220">
        <v>58094</v>
      </c>
      <c r="DJ158" s="220">
        <v>58094</v>
      </c>
      <c r="DK158" s="220">
        <v>58094</v>
      </c>
      <c r="DL158" s="220">
        <v>81686</v>
      </c>
      <c r="DM158" s="220">
        <v>81686</v>
      </c>
      <c r="DN158" s="220">
        <v>81686</v>
      </c>
      <c r="DO158" s="220">
        <v>81686</v>
      </c>
      <c r="DP158" s="220">
        <v>81686</v>
      </c>
      <c r="DQ158" s="220">
        <v>81686</v>
      </c>
      <c r="DR158" s="220">
        <v>81686</v>
      </c>
      <c r="DS158" s="220">
        <v>125921</v>
      </c>
      <c r="DT158" s="220">
        <v>125921</v>
      </c>
      <c r="DU158" s="220">
        <v>125921</v>
      </c>
      <c r="DV158" s="220">
        <v>125921</v>
      </c>
      <c r="DW158" s="220">
        <v>125921</v>
      </c>
      <c r="DX158" s="220">
        <v>125921</v>
      </c>
      <c r="DY158" s="220">
        <v>125921</v>
      </c>
      <c r="DZ158" s="221">
        <v>193748</v>
      </c>
      <c r="EA158" s="220">
        <v>193748</v>
      </c>
      <c r="EB158" s="220">
        <v>193748</v>
      </c>
      <c r="EC158" s="220">
        <v>193748</v>
      </c>
      <c r="ED158" s="220">
        <v>193748</v>
      </c>
      <c r="EE158" s="220">
        <v>193748</v>
      </c>
      <c r="EF158" s="220">
        <v>193748</v>
      </c>
      <c r="EG158" s="220">
        <v>220289</v>
      </c>
      <c r="EH158" s="220">
        <v>220289</v>
      </c>
      <c r="EI158" s="220">
        <v>220289</v>
      </c>
      <c r="EJ158" s="220">
        <v>220289</v>
      </c>
      <c r="EK158" s="220">
        <v>220289</v>
      </c>
      <c r="EL158" s="220">
        <v>220289</v>
      </c>
      <c r="EM158" s="220">
        <v>220289</v>
      </c>
      <c r="EN158" s="220">
        <v>246830</v>
      </c>
      <c r="EO158" s="220">
        <v>246830</v>
      </c>
      <c r="EP158" s="220">
        <v>246830</v>
      </c>
      <c r="EQ158" s="220">
        <v>246830</v>
      </c>
      <c r="ER158" s="220">
        <v>246830</v>
      </c>
      <c r="ES158" s="220">
        <v>246830</v>
      </c>
      <c r="ET158" s="220">
        <v>246830</v>
      </c>
      <c r="EU158" s="220">
        <v>246830</v>
      </c>
      <c r="EV158" s="220">
        <v>246830</v>
      </c>
      <c r="EW158" s="220">
        <v>246830</v>
      </c>
      <c r="EX158" s="220">
        <v>246830</v>
      </c>
      <c r="EY158" s="220">
        <v>246830</v>
      </c>
      <c r="EZ158" s="220">
        <v>246830</v>
      </c>
      <c r="FA158" s="220">
        <v>246830</v>
      </c>
      <c r="FB158" s="221">
        <v>246830</v>
      </c>
      <c r="FC158" s="220">
        <v>246830</v>
      </c>
      <c r="FD158" s="220">
        <v>246830</v>
      </c>
      <c r="FE158" s="220">
        <v>246830</v>
      </c>
      <c r="FF158" s="220">
        <v>246830</v>
      </c>
      <c r="FG158" s="220">
        <v>246830</v>
      </c>
      <c r="FH158" s="220">
        <v>246830</v>
      </c>
      <c r="FI158" s="220">
        <v>246830</v>
      </c>
      <c r="FJ158" s="220">
        <v>246830</v>
      </c>
      <c r="FK158" s="220">
        <v>246830</v>
      </c>
      <c r="FL158" s="220">
        <v>246830</v>
      </c>
      <c r="FM158" s="220">
        <v>246830</v>
      </c>
      <c r="FN158" s="220">
        <v>246830</v>
      </c>
      <c r="FO158" s="220">
        <v>246830</v>
      </c>
      <c r="FP158" s="220">
        <v>246830</v>
      </c>
      <c r="FQ158" s="220">
        <v>246830</v>
      </c>
      <c r="FR158" s="220">
        <v>246830</v>
      </c>
      <c r="FS158" s="220">
        <v>246830</v>
      </c>
      <c r="FT158" s="220">
        <v>246830</v>
      </c>
      <c r="FU158" s="220">
        <v>246830</v>
      </c>
      <c r="FV158" s="220">
        <v>246830</v>
      </c>
      <c r="FW158" s="220">
        <v>246830</v>
      </c>
      <c r="FX158" s="220">
        <v>246830</v>
      </c>
      <c r="FY158" s="220">
        <v>246830</v>
      </c>
      <c r="FZ158" s="220">
        <v>246830</v>
      </c>
      <c r="GA158" s="220">
        <v>246830</v>
      </c>
      <c r="GB158" s="220">
        <v>246830</v>
      </c>
      <c r="GC158" s="220">
        <v>246830</v>
      </c>
      <c r="GD158" s="221">
        <v>246830</v>
      </c>
      <c r="GE158" s="194" t="s">
        <v>529</v>
      </c>
      <c r="GF158" s="22"/>
      <c r="GG158" s="21"/>
      <c r="GH158" s="21"/>
      <c r="GI158" s="21"/>
      <c r="GJ158" s="21"/>
      <c r="GK158" s="21"/>
      <c r="GL158" s="21"/>
      <c r="GM158" s="21"/>
    </row>
    <row r="159" spans="1:195" s="28" customFormat="1" ht="17" customHeight="1">
      <c r="A159" s="1"/>
      <c r="B159" s="1">
        <v>53</v>
      </c>
      <c r="C159" s="64" t="s">
        <v>138</v>
      </c>
      <c r="D159" s="56" t="s">
        <v>67</v>
      </c>
      <c r="E159" s="56" t="s">
        <v>67</v>
      </c>
      <c r="F159" s="63" t="s">
        <v>71</v>
      </c>
      <c r="G159" s="63" t="s">
        <v>73</v>
      </c>
      <c r="H159" s="32" t="s">
        <v>138</v>
      </c>
      <c r="I159" s="207"/>
      <c r="J159" s="208"/>
      <c r="K159" s="208"/>
      <c r="L159" s="208"/>
      <c r="M159" s="208"/>
      <c r="N159" s="208"/>
      <c r="O159" s="208"/>
      <c r="P159" s="208"/>
      <c r="Q159" s="208"/>
      <c r="R159" s="208"/>
      <c r="S159" s="208"/>
      <c r="T159" s="208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8"/>
      <c r="AI159" s="208"/>
      <c r="AJ159" s="208"/>
      <c r="AK159" s="208"/>
      <c r="AL159" s="208"/>
      <c r="AM159" s="209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08"/>
      <c r="BB159" s="208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9"/>
      <c r="BP159" s="208"/>
      <c r="BQ159" s="208"/>
      <c r="BR159" s="208"/>
      <c r="BS159" s="208"/>
      <c r="BT159" s="208"/>
      <c r="BU159" s="208"/>
      <c r="BV159" s="208"/>
      <c r="BW159" s="208"/>
      <c r="BX159" s="208"/>
      <c r="BY159" s="208"/>
      <c r="BZ159" s="208"/>
      <c r="CA159" s="208"/>
      <c r="CB159" s="208"/>
      <c r="CC159" s="208"/>
      <c r="CD159" s="208"/>
      <c r="CE159" s="208"/>
      <c r="CF159" s="208"/>
      <c r="CG159" s="208"/>
      <c r="CH159" s="208"/>
      <c r="CI159" s="208"/>
      <c r="CJ159" s="208"/>
      <c r="CK159" s="208"/>
      <c r="CL159" s="208"/>
      <c r="CM159" s="208"/>
      <c r="CN159" s="208"/>
      <c r="CO159" s="208"/>
      <c r="CP159" s="208"/>
      <c r="CQ159" s="209"/>
      <c r="CR159" s="208"/>
      <c r="CS159" s="208"/>
      <c r="CT159" s="208"/>
      <c r="CU159" s="208"/>
      <c r="CV159" s="208"/>
      <c r="CW159" s="208"/>
      <c r="CX159" s="208"/>
      <c r="CY159" s="208"/>
      <c r="CZ159" s="208"/>
      <c r="DA159" s="208"/>
      <c r="DB159" s="208"/>
      <c r="DC159" s="208"/>
      <c r="DD159" s="208"/>
      <c r="DE159" s="208"/>
      <c r="DF159" s="208"/>
      <c r="DG159" s="208"/>
      <c r="DH159" s="208"/>
      <c r="DI159" s="208"/>
      <c r="DJ159" s="208"/>
      <c r="DK159" s="208"/>
      <c r="DL159" s="208"/>
      <c r="DM159" s="208"/>
      <c r="DN159" s="208"/>
      <c r="DO159" s="208"/>
      <c r="DP159" s="208"/>
      <c r="DQ159" s="208"/>
      <c r="DR159" s="208"/>
      <c r="DS159" s="208"/>
      <c r="DT159" s="208"/>
      <c r="DU159" s="208"/>
      <c r="DV159" s="208"/>
      <c r="DW159" s="208"/>
      <c r="DX159" s="208"/>
      <c r="DY159" s="208"/>
      <c r="DZ159" s="209"/>
      <c r="EA159" s="208"/>
      <c r="EB159" s="208"/>
      <c r="EC159" s="208"/>
      <c r="ED159" s="208"/>
      <c r="EE159" s="208"/>
      <c r="EF159" s="208"/>
      <c r="EG159" s="208"/>
      <c r="EH159" s="208"/>
      <c r="EI159" s="208"/>
      <c r="EJ159" s="208"/>
      <c r="EK159" s="208"/>
      <c r="EL159" s="208"/>
      <c r="EM159" s="208"/>
      <c r="EN159" s="208"/>
      <c r="EO159" s="208"/>
      <c r="EP159" s="208"/>
      <c r="EQ159" s="208"/>
      <c r="ER159" s="208"/>
      <c r="ES159" s="208"/>
      <c r="ET159" s="208"/>
      <c r="EU159" s="208"/>
      <c r="EV159" s="208"/>
      <c r="EW159" s="208"/>
      <c r="EX159" s="208"/>
      <c r="EY159" s="208"/>
      <c r="EZ159" s="208"/>
      <c r="FA159" s="208"/>
      <c r="FB159" s="209"/>
      <c r="FC159" s="208"/>
      <c r="FD159" s="208"/>
      <c r="FE159" s="208"/>
      <c r="FF159" s="208"/>
      <c r="FG159" s="208"/>
      <c r="FH159" s="208"/>
      <c r="FI159" s="208"/>
      <c r="FJ159" s="208"/>
      <c r="FK159" s="208"/>
      <c r="FL159" s="208"/>
      <c r="FM159" s="208"/>
      <c r="FN159" s="208"/>
      <c r="FO159" s="208"/>
      <c r="FP159" s="208"/>
      <c r="FQ159" s="208"/>
      <c r="FR159" s="208"/>
      <c r="FS159" s="208"/>
      <c r="FT159" s="208"/>
      <c r="FU159" s="208"/>
      <c r="FV159" s="208"/>
      <c r="FW159" s="208"/>
      <c r="FX159" s="208"/>
      <c r="FY159" s="208"/>
      <c r="FZ159" s="208"/>
      <c r="GA159" s="208"/>
      <c r="GB159" s="208"/>
      <c r="GC159" s="208"/>
      <c r="GD159" s="209"/>
      <c r="GE159" s="54"/>
      <c r="GF159" s="22"/>
      <c r="GG159" s="21"/>
      <c r="GH159" s="21"/>
      <c r="GI159" s="21"/>
      <c r="GJ159" s="21"/>
      <c r="GK159" s="21"/>
      <c r="GL159" s="21"/>
      <c r="GM159" s="21"/>
    </row>
    <row r="160" spans="1:195" s="28" customFormat="1" ht="17" customHeight="1">
      <c r="A160" s="1"/>
      <c r="B160" s="1">
        <v>53</v>
      </c>
      <c r="C160" s="64" t="s">
        <v>138</v>
      </c>
      <c r="D160" s="56" t="s">
        <v>67</v>
      </c>
      <c r="E160" s="56" t="s">
        <v>67</v>
      </c>
      <c r="F160" s="63" t="s">
        <v>71</v>
      </c>
      <c r="G160" s="63" t="s">
        <v>73</v>
      </c>
      <c r="H160" s="32" t="s">
        <v>138</v>
      </c>
      <c r="I160" s="207"/>
      <c r="J160" s="208"/>
      <c r="K160" s="208"/>
      <c r="L160" s="208"/>
      <c r="M160" s="208"/>
      <c r="N160" s="208"/>
      <c r="O160" s="208"/>
      <c r="P160" s="208"/>
      <c r="Q160" s="208"/>
      <c r="R160" s="208"/>
      <c r="S160" s="208"/>
      <c r="T160" s="208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208"/>
      <c r="AI160" s="208"/>
      <c r="AJ160" s="208"/>
      <c r="AK160" s="208"/>
      <c r="AL160" s="208"/>
      <c r="AM160" s="209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8"/>
      <c r="BB160" s="208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9"/>
      <c r="BP160" s="208"/>
      <c r="BQ160" s="208"/>
      <c r="BR160" s="208"/>
      <c r="BS160" s="208"/>
      <c r="BT160" s="208"/>
      <c r="BU160" s="208"/>
      <c r="BV160" s="208"/>
      <c r="BW160" s="208"/>
      <c r="BX160" s="208"/>
      <c r="BY160" s="208"/>
      <c r="BZ160" s="208"/>
      <c r="CA160" s="208"/>
      <c r="CB160" s="208"/>
      <c r="CC160" s="208"/>
      <c r="CD160" s="208"/>
      <c r="CE160" s="208"/>
      <c r="CF160" s="208"/>
      <c r="CG160" s="208"/>
      <c r="CH160" s="208"/>
      <c r="CI160" s="208"/>
      <c r="CJ160" s="208"/>
      <c r="CK160" s="208"/>
      <c r="CL160" s="208"/>
      <c r="CM160" s="208"/>
      <c r="CN160" s="208"/>
      <c r="CO160" s="208"/>
      <c r="CP160" s="208"/>
      <c r="CQ160" s="209"/>
      <c r="CR160" s="208"/>
      <c r="CS160" s="208"/>
      <c r="CT160" s="208"/>
      <c r="CU160" s="208"/>
      <c r="CV160" s="208"/>
      <c r="CW160" s="208"/>
      <c r="CX160" s="208"/>
      <c r="CY160" s="208"/>
      <c r="CZ160" s="208"/>
      <c r="DA160" s="208"/>
      <c r="DB160" s="208"/>
      <c r="DC160" s="208"/>
      <c r="DD160" s="208"/>
      <c r="DE160" s="208"/>
      <c r="DF160" s="208"/>
      <c r="DG160" s="208"/>
      <c r="DH160" s="208"/>
      <c r="DI160" s="208"/>
      <c r="DJ160" s="208"/>
      <c r="DK160" s="208"/>
      <c r="DL160" s="208"/>
      <c r="DM160" s="208"/>
      <c r="DN160" s="208"/>
      <c r="DO160" s="208"/>
      <c r="DP160" s="208"/>
      <c r="DQ160" s="208"/>
      <c r="DR160" s="208"/>
      <c r="DS160" s="208"/>
      <c r="DT160" s="208"/>
      <c r="DU160" s="208"/>
      <c r="DV160" s="208"/>
      <c r="DW160" s="208"/>
      <c r="DX160" s="208"/>
      <c r="DY160" s="208"/>
      <c r="DZ160" s="209"/>
      <c r="EA160" s="208"/>
      <c r="EB160" s="208"/>
      <c r="EC160" s="208"/>
      <c r="ED160" s="208"/>
      <c r="EE160" s="208"/>
      <c r="EF160" s="208"/>
      <c r="EG160" s="208"/>
      <c r="EH160" s="208"/>
      <c r="EI160" s="208"/>
      <c r="EJ160" s="208"/>
      <c r="EK160" s="208"/>
      <c r="EL160" s="208"/>
      <c r="EM160" s="208"/>
      <c r="EN160" s="208"/>
      <c r="EO160" s="208"/>
      <c r="EP160" s="208"/>
      <c r="EQ160" s="208"/>
      <c r="ER160" s="208"/>
      <c r="ES160" s="208"/>
      <c r="ET160" s="208"/>
      <c r="EU160" s="208"/>
      <c r="EV160" s="208"/>
      <c r="EW160" s="208"/>
      <c r="EX160" s="208"/>
      <c r="EY160" s="208"/>
      <c r="EZ160" s="208"/>
      <c r="FA160" s="208"/>
      <c r="FB160" s="209"/>
      <c r="FC160" s="208"/>
      <c r="FD160" s="208"/>
      <c r="FE160" s="208"/>
      <c r="FF160" s="208"/>
      <c r="FG160" s="208"/>
      <c r="FH160" s="208"/>
      <c r="FI160" s="208"/>
      <c r="FJ160" s="208"/>
      <c r="FK160" s="208"/>
      <c r="FL160" s="208"/>
      <c r="FM160" s="208"/>
      <c r="FN160" s="208"/>
      <c r="FO160" s="208"/>
      <c r="FP160" s="208"/>
      <c r="FQ160" s="208"/>
      <c r="FR160" s="208"/>
      <c r="FS160" s="208"/>
      <c r="FT160" s="208"/>
      <c r="FU160" s="208"/>
      <c r="FV160" s="208"/>
      <c r="FW160" s="208"/>
      <c r="FX160" s="208"/>
      <c r="FY160" s="208"/>
      <c r="FZ160" s="208"/>
      <c r="GA160" s="208"/>
      <c r="GB160" s="208"/>
      <c r="GC160" s="208"/>
      <c r="GD160" s="209"/>
      <c r="GE160" s="54"/>
      <c r="GF160" s="22"/>
      <c r="GG160" s="21"/>
      <c r="GH160" s="21"/>
      <c r="GI160" s="21"/>
      <c r="GJ160" s="21"/>
      <c r="GK160" s="21"/>
      <c r="GL160" s="21"/>
      <c r="GM160" s="21"/>
    </row>
    <row r="161" spans="1:195" s="28" customFormat="1" ht="17" customHeight="1">
      <c r="A161" s="1"/>
      <c r="B161" s="1">
        <v>53</v>
      </c>
      <c r="C161" s="64" t="s">
        <v>138</v>
      </c>
      <c r="D161" s="56" t="s">
        <v>67</v>
      </c>
      <c r="E161" s="56" t="s">
        <v>67</v>
      </c>
      <c r="F161" s="63" t="s">
        <v>71</v>
      </c>
      <c r="G161" s="63" t="s">
        <v>139</v>
      </c>
      <c r="H161" s="32" t="s">
        <v>138</v>
      </c>
      <c r="I161" s="207"/>
      <c r="J161" s="208"/>
      <c r="K161" s="208"/>
      <c r="L161" s="208"/>
      <c r="M161" s="208"/>
      <c r="N161" s="208"/>
      <c r="O161" s="208"/>
      <c r="P161" s="208"/>
      <c r="Q161" s="208"/>
      <c r="R161" s="208"/>
      <c r="S161" s="208"/>
      <c r="T161" s="208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208"/>
      <c r="AI161" s="208"/>
      <c r="AJ161" s="208"/>
      <c r="AK161" s="208"/>
      <c r="AL161" s="208"/>
      <c r="AM161" s="209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8"/>
      <c r="BB161" s="208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9"/>
      <c r="BP161" s="208"/>
      <c r="BQ161" s="208"/>
      <c r="BR161" s="208"/>
      <c r="BS161" s="208"/>
      <c r="BT161" s="208"/>
      <c r="BU161" s="208"/>
      <c r="BV161" s="208"/>
      <c r="BW161" s="208"/>
      <c r="BX161" s="208"/>
      <c r="BY161" s="208"/>
      <c r="BZ161" s="208"/>
      <c r="CA161" s="208"/>
      <c r="CB161" s="208"/>
      <c r="CC161" s="208"/>
      <c r="CD161" s="208"/>
      <c r="CE161" s="208"/>
      <c r="CF161" s="208"/>
      <c r="CG161" s="208"/>
      <c r="CH161" s="208"/>
      <c r="CI161" s="208"/>
      <c r="CJ161" s="208"/>
      <c r="CK161" s="208"/>
      <c r="CL161" s="208"/>
      <c r="CM161" s="208"/>
      <c r="CN161" s="208"/>
      <c r="CO161" s="208"/>
      <c r="CP161" s="208"/>
      <c r="CQ161" s="209"/>
      <c r="CR161" s="208"/>
      <c r="CS161" s="208"/>
      <c r="CT161" s="208"/>
      <c r="CU161" s="208"/>
      <c r="CV161" s="208"/>
      <c r="CW161" s="208"/>
      <c r="CX161" s="208"/>
      <c r="CY161" s="208"/>
      <c r="CZ161" s="208"/>
      <c r="DA161" s="208"/>
      <c r="DB161" s="208"/>
      <c r="DC161" s="208"/>
      <c r="DD161" s="208"/>
      <c r="DE161" s="208"/>
      <c r="DF161" s="208"/>
      <c r="DG161" s="208"/>
      <c r="DH161" s="208"/>
      <c r="DI161" s="208"/>
      <c r="DJ161" s="208"/>
      <c r="DK161" s="208"/>
      <c r="DL161" s="208"/>
      <c r="DM161" s="208"/>
      <c r="DN161" s="208"/>
      <c r="DO161" s="208"/>
      <c r="DP161" s="208"/>
      <c r="DQ161" s="208"/>
      <c r="DR161" s="208"/>
      <c r="DS161" s="208"/>
      <c r="DT161" s="208"/>
      <c r="DU161" s="208"/>
      <c r="DV161" s="208"/>
      <c r="DW161" s="208"/>
      <c r="DX161" s="208"/>
      <c r="DY161" s="208"/>
      <c r="DZ161" s="209"/>
      <c r="EA161" s="208"/>
      <c r="EB161" s="208"/>
      <c r="EC161" s="208"/>
      <c r="ED161" s="208"/>
      <c r="EE161" s="208"/>
      <c r="EF161" s="208"/>
      <c r="EG161" s="208"/>
      <c r="EH161" s="208"/>
      <c r="EI161" s="208"/>
      <c r="EJ161" s="208"/>
      <c r="EK161" s="208"/>
      <c r="EL161" s="208"/>
      <c r="EM161" s="208"/>
      <c r="EN161" s="208"/>
      <c r="EO161" s="208"/>
      <c r="EP161" s="208"/>
      <c r="EQ161" s="208"/>
      <c r="ER161" s="208"/>
      <c r="ES161" s="208"/>
      <c r="ET161" s="208"/>
      <c r="EU161" s="208"/>
      <c r="EV161" s="208"/>
      <c r="EW161" s="208"/>
      <c r="EX161" s="208"/>
      <c r="EY161" s="208"/>
      <c r="EZ161" s="208"/>
      <c r="FA161" s="208"/>
      <c r="FB161" s="209"/>
      <c r="FC161" s="207"/>
      <c r="FD161" s="208"/>
      <c r="FE161" s="208"/>
      <c r="FF161" s="208"/>
      <c r="FG161" s="208"/>
      <c r="FH161" s="208"/>
      <c r="FI161" s="208"/>
      <c r="FJ161" s="208"/>
      <c r="FK161" s="208"/>
      <c r="FL161" s="208"/>
      <c r="FM161" s="208"/>
      <c r="FN161" s="208"/>
      <c r="FO161" s="208"/>
      <c r="FP161" s="208"/>
      <c r="FQ161" s="208"/>
      <c r="FR161" s="208"/>
      <c r="FS161" s="208"/>
      <c r="FT161" s="208"/>
      <c r="FU161" s="208"/>
      <c r="FV161" s="208"/>
      <c r="FW161" s="208"/>
      <c r="FX161" s="208"/>
      <c r="FY161" s="208"/>
      <c r="FZ161" s="208"/>
      <c r="GA161" s="208"/>
      <c r="GB161" s="208"/>
      <c r="GC161" s="208"/>
      <c r="GD161" s="209"/>
      <c r="GE161" s="54"/>
      <c r="GF161" s="22"/>
      <c r="GG161" s="21"/>
      <c r="GH161" s="21"/>
      <c r="GI161" s="21"/>
      <c r="GJ161" s="21"/>
      <c r="GK161" s="21"/>
      <c r="GL161" s="21"/>
      <c r="GM161" s="21"/>
    </row>
    <row r="162" spans="1:195" s="28" customFormat="1" ht="17" customHeight="1">
      <c r="A162" s="1"/>
      <c r="B162" s="1">
        <v>53</v>
      </c>
      <c r="C162" s="64" t="s">
        <v>138</v>
      </c>
      <c r="D162" s="56" t="s">
        <v>67</v>
      </c>
      <c r="E162" s="56" t="s">
        <v>67</v>
      </c>
      <c r="F162" s="63" t="s">
        <v>71</v>
      </c>
      <c r="G162" s="63" t="s">
        <v>168</v>
      </c>
      <c r="H162" s="32" t="s">
        <v>138</v>
      </c>
      <c r="I162" s="207"/>
      <c r="J162" s="208"/>
      <c r="K162" s="208"/>
      <c r="L162" s="208"/>
      <c r="M162" s="208"/>
      <c r="N162" s="208"/>
      <c r="O162" s="208"/>
      <c r="P162" s="208"/>
      <c r="Q162" s="208"/>
      <c r="R162" s="208"/>
      <c r="S162" s="208"/>
      <c r="T162" s="208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208"/>
      <c r="AI162" s="208"/>
      <c r="AJ162" s="208"/>
      <c r="AK162" s="208"/>
      <c r="AL162" s="208"/>
      <c r="AM162" s="209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8"/>
      <c r="BB162" s="208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9"/>
      <c r="BP162" s="208"/>
      <c r="BQ162" s="208"/>
      <c r="BR162" s="208"/>
      <c r="BS162" s="208"/>
      <c r="BT162" s="208"/>
      <c r="BU162" s="208"/>
      <c r="BV162" s="208"/>
      <c r="BW162" s="208"/>
      <c r="BX162" s="208"/>
      <c r="BY162" s="208"/>
      <c r="BZ162" s="208"/>
      <c r="CA162" s="208"/>
      <c r="CB162" s="208"/>
      <c r="CC162" s="208"/>
      <c r="CD162" s="208"/>
      <c r="CE162" s="208"/>
      <c r="CF162" s="208"/>
      <c r="CG162" s="208"/>
      <c r="CH162" s="208"/>
      <c r="CI162" s="208"/>
      <c r="CJ162" s="208"/>
      <c r="CK162" s="208"/>
      <c r="CL162" s="208"/>
      <c r="CM162" s="208"/>
      <c r="CN162" s="208"/>
      <c r="CO162" s="208"/>
      <c r="CP162" s="208"/>
      <c r="CQ162" s="209"/>
      <c r="CR162" s="208"/>
      <c r="CS162" s="208"/>
      <c r="CT162" s="208"/>
      <c r="CU162" s="208"/>
      <c r="CV162" s="208"/>
      <c r="CW162" s="208"/>
      <c r="CX162" s="208"/>
      <c r="CY162" s="208"/>
      <c r="CZ162" s="208"/>
      <c r="DA162" s="208"/>
      <c r="DB162" s="208"/>
      <c r="DC162" s="208"/>
      <c r="DD162" s="208"/>
      <c r="DE162" s="208"/>
      <c r="DF162" s="208"/>
      <c r="DG162" s="208"/>
      <c r="DH162" s="208"/>
      <c r="DI162" s="208"/>
      <c r="DJ162" s="208"/>
      <c r="DK162" s="208"/>
      <c r="DL162" s="208"/>
      <c r="DM162" s="208"/>
      <c r="DN162" s="208"/>
      <c r="DO162" s="208"/>
      <c r="DP162" s="208"/>
      <c r="DQ162" s="208"/>
      <c r="DR162" s="208"/>
      <c r="DS162" s="208"/>
      <c r="DT162" s="208"/>
      <c r="DU162" s="208"/>
      <c r="DV162" s="208"/>
      <c r="DW162" s="208"/>
      <c r="DX162" s="208"/>
      <c r="DY162" s="208"/>
      <c r="DZ162" s="209"/>
      <c r="EA162" s="208"/>
      <c r="EB162" s="208"/>
      <c r="EC162" s="208"/>
      <c r="ED162" s="208"/>
      <c r="EE162" s="208"/>
      <c r="EF162" s="208"/>
      <c r="EG162" s="208"/>
      <c r="EH162" s="208"/>
      <c r="EI162" s="208"/>
      <c r="EJ162" s="208"/>
      <c r="EK162" s="208"/>
      <c r="EL162" s="208"/>
      <c r="EM162" s="208"/>
      <c r="EN162" s="208"/>
      <c r="EO162" s="208"/>
      <c r="EP162" s="208"/>
      <c r="EQ162" s="208"/>
      <c r="ER162" s="208"/>
      <c r="ES162" s="208"/>
      <c r="ET162" s="208"/>
      <c r="EU162" s="208"/>
      <c r="EV162" s="208"/>
      <c r="EW162" s="208"/>
      <c r="EX162" s="208"/>
      <c r="EY162" s="208"/>
      <c r="EZ162" s="208"/>
      <c r="FA162" s="208"/>
      <c r="FB162" s="209"/>
      <c r="FC162" s="207"/>
      <c r="FD162" s="208"/>
      <c r="FE162" s="208"/>
      <c r="FF162" s="208"/>
      <c r="FG162" s="208"/>
      <c r="FH162" s="208"/>
      <c r="FI162" s="208"/>
      <c r="FJ162" s="208"/>
      <c r="FK162" s="208"/>
      <c r="FL162" s="208"/>
      <c r="FM162" s="208"/>
      <c r="FN162" s="208"/>
      <c r="FO162" s="208"/>
      <c r="FP162" s="208"/>
      <c r="FQ162" s="208"/>
      <c r="FR162" s="208"/>
      <c r="FS162" s="208"/>
      <c r="FT162" s="208"/>
      <c r="FU162" s="208"/>
      <c r="FV162" s="208"/>
      <c r="FW162" s="208"/>
      <c r="FX162" s="208"/>
      <c r="FY162" s="208"/>
      <c r="FZ162" s="208"/>
      <c r="GA162" s="208"/>
      <c r="GB162" s="208"/>
      <c r="GC162" s="208"/>
      <c r="GD162" s="209"/>
      <c r="GE162" s="54"/>
      <c r="GF162" s="22"/>
      <c r="GG162" s="21"/>
      <c r="GH162" s="21"/>
      <c r="GI162" s="21"/>
      <c r="GJ162" s="21"/>
      <c r="GK162" s="21"/>
      <c r="GL162" s="21"/>
      <c r="GM162" s="21"/>
    </row>
    <row r="163" spans="1:195" s="28" customFormat="1" ht="17" customHeight="1">
      <c r="A163" s="1"/>
      <c r="B163" s="1">
        <v>53</v>
      </c>
      <c r="C163" s="64" t="s">
        <v>138</v>
      </c>
      <c r="D163" s="56" t="s">
        <v>67</v>
      </c>
      <c r="E163" s="56" t="s">
        <v>67</v>
      </c>
      <c r="F163" s="63" t="s">
        <v>71</v>
      </c>
      <c r="G163" s="63" t="s">
        <v>168</v>
      </c>
      <c r="H163" s="32" t="s">
        <v>138</v>
      </c>
      <c r="I163" s="207"/>
      <c r="J163" s="208"/>
      <c r="K163" s="208"/>
      <c r="L163" s="208"/>
      <c r="M163" s="208"/>
      <c r="N163" s="208"/>
      <c r="O163" s="208"/>
      <c r="P163" s="208"/>
      <c r="Q163" s="208"/>
      <c r="R163" s="208"/>
      <c r="S163" s="208"/>
      <c r="T163" s="208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208"/>
      <c r="AI163" s="208"/>
      <c r="AJ163" s="208"/>
      <c r="AK163" s="208"/>
      <c r="AL163" s="208"/>
      <c r="AM163" s="209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8"/>
      <c r="BB163" s="208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9"/>
      <c r="BP163" s="208"/>
      <c r="BQ163" s="208"/>
      <c r="BR163" s="208"/>
      <c r="BS163" s="208"/>
      <c r="BT163" s="208"/>
      <c r="BU163" s="208"/>
      <c r="BV163" s="208"/>
      <c r="BW163" s="208"/>
      <c r="BX163" s="208"/>
      <c r="BY163" s="208"/>
      <c r="BZ163" s="208"/>
      <c r="CA163" s="208"/>
      <c r="CB163" s="208"/>
      <c r="CC163" s="208"/>
      <c r="CD163" s="208"/>
      <c r="CE163" s="208"/>
      <c r="CF163" s="208"/>
      <c r="CG163" s="208"/>
      <c r="CH163" s="208"/>
      <c r="CI163" s="208"/>
      <c r="CJ163" s="208"/>
      <c r="CK163" s="208"/>
      <c r="CL163" s="208"/>
      <c r="CM163" s="208"/>
      <c r="CN163" s="208"/>
      <c r="CO163" s="208"/>
      <c r="CP163" s="208"/>
      <c r="CQ163" s="209"/>
      <c r="CR163" s="208"/>
      <c r="CS163" s="208"/>
      <c r="CT163" s="208"/>
      <c r="CU163" s="208"/>
      <c r="CV163" s="208"/>
      <c r="CW163" s="208"/>
      <c r="CX163" s="208"/>
      <c r="CY163" s="208"/>
      <c r="CZ163" s="208"/>
      <c r="DA163" s="208"/>
      <c r="DB163" s="208"/>
      <c r="DC163" s="208"/>
      <c r="DD163" s="208"/>
      <c r="DE163" s="208"/>
      <c r="DF163" s="208"/>
      <c r="DG163" s="208"/>
      <c r="DH163" s="208"/>
      <c r="DI163" s="208"/>
      <c r="DJ163" s="208"/>
      <c r="DK163" s="208"/>
      <c r="DL163" s="208"/>
      <c r="DM163" s="208"/>
      <c r="DN163" s="208"/>
      <c r="DO163" s="208"/>
      <c r="DP163" s="208"/>
      <c r="DQ163" s="208"/>
      <c r="DR163" s="208"/>
      <c r="DS163" s="208"/>
      <c r="DT163" s="208"/>
      <c r="DU163" s="208"/>
      <c r="DV163" s="208"/>
      <c r="DW163" s="208"/>
      <c r="DX163" s="208"/>
      <c r="DY163" s="208"/>
      <c r="DZ163" s="209"/>
      <c r="EA163" s="208"/>
      <c r="EB163" s="208"/>
      <c r="EC163" s="208"/>
      <c r="ED163" s="208"/>
      <c r="EE163" s="208"/>
      <c r="EF163" s="208"/>
      <c r="EG163" s="208"/>
      <c r="EH163" s="208"/>
      <c r="EI163" s="208"/>
      <c r="EJ163" s="208"/>
      <c r="EK163" s="208"/>
      <c r="EL163" s="208"/>
      <c r="EM163" s="208"/>
      <c r="EN163" s="208"/>
      <c r="EO163" s="208"/>
      <c r="EP163" s="208"/>
      <c r="EQ163" s="208"/>
      <c r="ER163" s="208"/>
      <c r="ES163" s="208"/>
      <c r="ET163" s="208"/>
      <c r="EU163" s="208"/>
      <c r="EV163" s="208"/>
      <c r="EW163" s="208"/>
      <c r="EX163" s="208"/>
      <c r="EY163" s="208"/>
      <c r="EZ163" s="208"/>
      <c r="FA163" s="208"/>
      <c r="FB163" s="209"/>
      <c r="FC163" s="207"/>
      <c r="FD163" s="208"/>
      <c r="FE163" s="208"/>
      <c r="FF163" s="208"/>
      <c r="FG163" s="208"/>
      <c r="FH163" s="208"/>
      <c r="FI163" s="208"/>
      <c r="FJ163" s="208"/>
      <c r="FK163" s="208"/>
      <c r="FL163" s="208"/>
      <c r="FM163" s="208"/>
      <c r="FN163" s="208"/>
      <c r="FO163" s="208"/>
      <c r="FP163" s="208"/>
      <c r="FQ163" s="208"/>
      <c r="FR163" s="208"/>
      <c r="FS163" s="208"/>
      <c r="FT163" s="208"/>
      <c r="FU163" s="208"/>
      <c r="FV163" s="208"/>
      <c r="FW163" s="208"/>
      <c r="FX163" s="208"/>
      <c r="FY163" s="208"/>
      <c r="FZ163" s="208"/>
      <c r="GA163" s="208"/>
      <c r="GB163" s="208"/>
      <c r="GC163" s="208"/>
      <c r="GD163" s="209"/>
      <c r="GE163" s="54"/>
      <c r="GF163" s="22"/>
      <c r="GG163" s="21"/>
      <c r="GH163" s="21"/>
      <c r="GI163" s="21"/>
      <c r="GJ163" s="21"/>
      <c r="GK163" s="21"/>
      <c r="GL163" s="21"/>
      <c r="GM163" s="21"/>
    </row>
    <row r="164" spans="1:195" s="21" customFormat="1" ht="17" customHeight="1">
      <c r="A164" s="1">
        <v>1</v>
      </c>
      <c r="B164" s="1">
        <v>54</v>
      </c>
      <c r="C164" s="6" t="s">
        <v>176</v>
      </c>
      <c r="D164" s="18"/>
      <c r="E164" s="18"/>
      <c r="F164" s="18" t="s">
        <v>71</v>
      </c>
      <c r="G164" s="18" t="s">
        <v>176</v>
      </c>
      <c r="H164" s="12"/>
      <c r="I164" s="210"/>
      <c r="J164" s="211"/>
      <c r="K164" s="211"/>
      <c r="L164" s="211"/>
      <c r="M164" s="211"/>
      <c r="N164" s="211"/>
      <c r="O164" s="211"/>
      <c r="P164" s="211"/>
      <c r="Q164" s="211"/>
      <c r="R164" s="211"/>
      <c r="S164" s="211"/>
      <c r="T164" s="211"/>
      <c r="U164" s="211"/>
      <c r="V164" s="211"/>
      <c r="W164" s="211"/>
      <c r="X164" s="211"/>
      <c r="Y164" s="211"/>
      <c r="Z164" s="211"/>
      <c r="AA164" s="211"/>
      <c r="AB164" s="211"/>
      <c r="AC164" s="211"/>
      <c r="AD164" s="211"/>
      <c r="AE164" s="211"/>
      <c r="AF164" s="211"/>
      <c r="AG164" s="211"/>
      <c r="AH164" s="211"/>
      <c r="AI164" s="211"/>
      <c r="AJ164" s="211"/>
      <c r="AK164" s="211"/>
      <c r="AL164" s="211"/>
      <c r="AM164" s="212"/>
      <c r="AN164" s="211"/>
      <c r="AO164" s="211"/>
      <c r="AP164" s="211"/>
      <c r="AQ164" s="211"/>
      <c r="AR164" s="211"/>
      <c r="AS164" s="211"/>
      <c r="AT164" s="211"/>
      <c r="AU164" s="211"/>
      <c r="AV164" s="211"/>
      <c r="AW164" s="211"/>
      <c r="AX164" s="211"/>
      <c r="AY164" s="211"/>
      <c r="AZ164" s="211"/>
      <c r="BA164" s="211"/>
      <c r="BB164" s="211"/>
      <c r="BC164" s="211"/>
      <c r="BD164" s="211"/>
      <c r="BE164" s="211"/>
      <c r="BF164" s="211"/>
      <c r="BG164" s="211"/>
      <c r="BH164" s="211"/>
      <c r="BI164" s="211"/>
      <c r="BJ164" s="211"/>
      <c r="BK164" s="211"/>
      <c r="BL164" s="211"/>
      <c r="BM164" s="211"/>
      <c r="BN164" s="211"/>
      <c r="BO164" s="212"/>
      <c r="BP164" s="211"/>
      <c r="BQ164" s="211"/>
      <c r="BR164" s="211"/>
      <c r="BS164" s="211"/>
      <c r="BT164" s="211"/>
      <c r="BU164" s="211"/>
      <c r="BV164" s="211"/>
      <c r="BW164" s="211"/>
      <c r="BX164" s="211"/>
      <c r="BY164" s="211"/>
      <c r="BZ164" s="211"/>
      <c r="CA164" s="211"/>
      <c r="CB164" s="211"/>
      <c r="CC164" s="211"/>
      <c r="CD164" s="211"/>
      <c r="CE164" s="211"/>
      <c r="CF164" s="211"/>
      <c r="CG164" s="211"/>
      <c r="CH164" s="211"/>
      <c r="CI164" s="211"/>
      <c r="CJ164" s="211"/>
      <c r="CK164" s="211"/>
      <c r="CL164" s="211"/>
      <c r="CM164" s="211"/>
      <c r="CN164" s="211"/>
      <c r="CO164" s="211"/>
      <c r="CP164" s="211"/>
      <c r="CQ164" s="212"/>
      <c r="CR164" s="211"/>
      <c r="CS164" s="211"/>
      <c r="CT164" s="211"/>
      <c r="CU164" s="211"/>
      <c r="CV164" s="211"/>
      <c r="CW164" s="211"/>
      <c r="CX164" s="211"/>
      <c r="CY164" s="211"/>
      <c r="CZ164" s="211"/>
      <c r="DA164" s="211"/>
      <c r="DB164" s="211"/>
      <c r="DC164" s="211"/>
      <c r="DD164" s="211"/>
      <c r="DE164" s="211"/>
      <c r="DF164" s="211"/>
      <c r="DG164" s="211"/>
      <c r="DH164" s="211"/>
      <c r="DI164" s="211"/>
      <c r="DJ164" s="211"/>
      <c r="DK164" s="211"/>
      <c r="DL164" s="211"/>
      <c r="DM164" s="211"/>
      <c r="DN164" s="211"/>
      <c r="DO164" s="211"/>
      <c r="DP164" s="211"/>
      <c r="DQ164" s="211"/>
      <c r="DR164" s="211"/>
      <c r="DS164" s="211"/>
      <c r="DT164" s="211"/>
      <c r="DU164" s="211"/>
      <c r="DV164" s="211"/>
      <c r="DW164" s="211"/>
      <c r="DX164" s="211"/>
      <c r="DY164" s="211"/>
      <c r="DZ164" s="212"/>
      <c r="EA164" s="211"/>
      <c r="EB164" s="211"/>
      <c r="EC164" s="211"/>
      <c r="ED164" s="211"/>
      <c r="EE164" s="211"/>
      <c r="EF164" s="211"/>
      <c r="EG164" s="211"/>
      <c r="EH164" s="211"/>
      <c r="EI164" s="211"/>
      <c r="EJ164" s="211"/>
      <c r="EK164" s="211"/>
      <c r="EL164" s="211"/>
      <c r="EM164" s="211"/>
      <c r="EN164" s="211"/>
      <c r="EO164" s="211"/>
      <c r="EP164" s="211"/>
      <c r="EQ164" s="211"/>
      <c r="ER164" s="211"/>
      <c r="ES164" s="211"/>
      <c r="ET164" s="211"/>
      <c r="EU164" s="211"/>
      <c r="EV164" s="211"/>
      <c r="EW164" s="211"/>
      <c r="EX164" s="211"/>
      <c r="EY164" s="211"/>
      <c r="EZ164" s="211"/>
      <c r="FA164" s="211"/>
      <c r="FB164" s="212"/>
      <c r="FC164" s="211"/>
      <c r="FD164" s="211"/>
      <c r="FE164" s="211"/>
      <c r="FF164" s="211"/>
      <c r="FG164" s="211"/>
      <c r="FH164" s="211"/>
      <c r="FI164" s="211"/>
      <c r="FJ164" s="211"/>
      <c r="FK164" s="211"/>
      <c r="FL164" s="211"/>
      <c r="FM164" s="211"/>
      <c r="FN164" s="211"/>
      <c r="FO164" s="211"/>
      <c r="FP164" s="211"/>
      <c r="FQ164" s="211"/>
      <c r="FR164" s="211"/>
      <c r="FS164" s="211"/>
      <c r="FT164" s="211"/>
      <c r="FU164" s="211"/>
      <c r="FV164" s="211"/>
      <c r="FW164" s="211"/>
      <c r="FX164" s="211"/>
      <c r="FY164" s="211"/>
      <c r="FZ164" s="211"/>
      <c r="GA164" s="211"/>
      <c r="GB164" s="211"/>
      <c r="GC164" s="211"/>
      <c r="GD164" s="212"/>
      <c r="GE164" s="22"/>
      <c r="GF164" s="22"/>
    </row>
    <row r="165" spans="1:195" s="35" customFormat="1" ht="17" customHeight="1">
      <c r="A165" s="1">
        <v>1</v>
      </c>
      <c r="B165" s="1">
        <v>55</v>
      </c>
      <c r="C165" s="29" t="s">
        <v>177</v>
      </c>
      <c r="D165" s="33" t="s">
        <v>63</v>
      </c>
      <c r="E165" s="33" t="s">
        <v>177</v>
      </c>
      <c r="F165" s="33" t="s">
        <v>71</v>
      </c>
      <c r="G165" s="33" t="s">
        <v>176</v>
      </c>
      <c r="H165" s="31" t="s">
        <v>155</v>
      </c>
      <c r="I165" s="219">
        <v>94419</v>
      </c>
      <c r="J165" s="220">
        <v>94419</v>
      </c>
      <c r="K165" s="220">
        <v>72329</v>
      </c>
      <c r="L165" s="220">
        <v>62494</v>
      </c>
      <c r="M165" s="220">
        <v>61258</v>
      </c>
      <c r="N165" s="220">
        <v>55294</v>
      </c>
      <c r="O165" s="220">
        <v>49215</v>
      </c>
      <c r="P165" s="220">
        <v>44255</v>
      </c>
      <c r="Q165" s="220">
        <v>44255</v>
      </c>
      <c r="R165" s="220">
        <v>37218</v>
      </c>
      <c r="S165" s="220">
        <v>27429</v>
      </c>
      <c r="T165" s="220">
        <v>66073</v>
      </c>
      <c r="U165" s="220">
        <v>63390</v>
      </c>
      <c r="V165" s="220">
        <v>42281</v>
      </c>
      <c r="W165" s="220">
        <v>35180</v>
      </c>
      <c r="X165" s="220">
        <v>35180</v>
      </c>
      <c r="Y165" s="220">
        <v>62883</v>
      </c>
      <c r="Z165" s="220">
        <v>52587</v>
      </c>
      <c r="AA165" s="220">
        <v>48665</v>
      </c>
      <c r="AB165" s="220">
        <v>43012</v>
      </c>
      <c r="AC165" s="220">
        <v>36905</v>
      </c>
      <c r="AD165" s="220">
        <v>32730</v>
      </c>
      <c r="AE165" s="220">
        <v>32730</v>
      </c>
      <c r="AF165" s="220">
        <v>32843</v>
      </c>
      <c r="AG165" s="220">
        <v>27583</v>
      </c>
      <c r="AH165" s="220">
        <v>58162</v>
      </c>
      <c r="AI165" s="220">
        <v>57562</v>
      </c>
      <c r="AJ165" s="220">
        <v>72080</v>
      </c>
      <c r="AK165" s="220">
        <v>61610</v>
      </c>
      <c r="AL165" s="220">
        <v>61610</v>
      </c>
      <c r="AM165" s="221">
        <v>42083.312807994138</v>
      </c>
      <c r="AN165" s="220">
        <v>35185.312807994138</v>
      </c>
      <c r="AO165" s="220">
        <v>28456.312807994138</v>
      </c>
      <c r="AP165" s="220">
        <v>22166.312807994138</v>
      </c>
      <c r="AQ165" s="220">
        <v>40131.312807994138</v>
      </c>
      <c r="AR165" s="220">
        <v>34650.312807994138</v>
      </c>
      <c r="AS165" s="220">
        <v>34650.312807994138</v>
      </c>
      <c r="AT165" s="220">
        <v>63957.96974396205</v>
      </c>
      <c r="AU165" s="220">
        <v>57691.96974396205</v>
      </c>
      <c r="AV165" s="220">
        <v>51679.96974396205</v>
      </c>
      <c r="AW165" s="220">
        <v>44500.96974396205</v>
      </c>
      <c r="AX165" s="220">
        <v>37901.96974396205</v>
      </c>
      <c r="AY165" s="220">
        <v>34322.96974396205</v>
      </c>
      <c r="AZ165" s="220">
        <v>34322.96974396205</v>
      </c>
      <c r="BA165" s="220">
        <v>56557.96974396205</v>
      </c>
      <c r="BB165" s="220">
        <v>56437.96974396205</v>
      </c>
      <c r="BC165" s="220">
        <v>44800.96974396205</v>
      </c>
      <c r="BD165" s="220">
        <v>41556.96974396205</v>
      </c>
      <c r="BE165" s="220">
        <v>41965.96974396205</v>
      </c>
      <c r="BF165" s="220">
        <v>37259.96974396205</v>
      </c>
      <c r="BG165" s="220">
        <v>37259.96974396205</v>
      </c>
      <c r="BH165" s="220">
        <v>27130.96974396205</v>
      </c>
      <c r="BI165" s="220">
        <v>23905.96974396205</v>
      </c>
      <c r="BJ165" s="220">
        <v>32781.96974396205</v>
      </c>
      <c r="BK165" s="220">
        <v>26048.96974396205</v>
      </c>
      <c r="BL165" s="220">
        <v>20699.96974396205</v>
      </c>
      <c r="BM165" s="220">
        <v>13820.96974396205</v>
      </c>
      <c r="BN165" s="220">
        <v>15971.96974396205</v>
      </c>
      <c r="BO165" s="221">
        <v>36562.96974396205</v>
      </c>
      <c r="BP165" s="220">
        <v>30148.96974396205</v>
      </c>
      <c r="BQ165" s="220">
        <v>31013.96974396205</v>
      </c>
      <c r="BR165" s="220">
        <v>30970.96974396205</v>
      </c>
      <c r="BS165" s="220">
        <v>29171.96974396205</v>
      </c>
      <c r="BT165" s="220">
        <v>32179.96974396205</v>
      </c>
      <c r="BU165" s="220">
        <v>32179.96974396205</v>
      </c>
      <c r="BV165" s="220">
        <v>122928.96974396205</v>
      </c>
      <c r="BW165" s="220">
        <v>120596.96974396205</v>
      </c>
      <c r="BX165" s="220">
        <v>120404.96974396205</v>
      </c>
      <c r="BY165" s="220">
        <v>173477.96974396205</v>
      </c>
      <c r="BZ165" s="220">
        <v>173398.96974396205</v>
      </c>
      <c r="CA165" s="220">
        <v>175173.96974396205</v>
      </c>
      <c r="CB165" s="220">
        <v>175173.96974396205</v>
      </c>
      <c r="CC165" s="220">
        <v>355677.86886027531</v>
      </c>
      <c r="CD165" s="220">
        <v>355825.86886027531</v>
      </c>
      <c r="CE165" s="220">
        <v>353148.86886027531</v>
      </c>
      <c r="CF165" s="220">
        <v>353148.86886027531</v>
      </c>
      <c r="CG165" s="220">
        <v>491751.86886027531</v>
      </c>
      <c r="CH165" s="220">
        <v>491751.86886027531</v>
      </c>
      <c r="CI165" s="220">
        <v>491751.86886027531</v>
      </c>
      <c r="CJ165" s="220">
        <v>502183.96974396205</v>
      </c>
      <c r="CK165" s="220">
        <v>501726.96974396205</v>
      </c>
      <c r="CL165" s="220">
        <v>722901.96974396205</v>
      </c>
      <c r="CM165" s="220">
        <v>722901.96974396205</v>
      </c>
      <c r="CN165" s="220">
        <v>722901.96974396205</v>
      </c>
      <c r="CO165" s="220">
        <v>826116.96974396205</v>
      </c>
      <c r="CP165" s="220">
        <v>826116.96974396205</v>
      </c>
      <c r="CQ165" s="221">
        <v>972301.96974396205</v>
      </c>
      <c r="CR165" s="220">
        <v>972301.96974396205</v>
      </c>
      <c r="CS165" s="220">
        <v>972301.96974396205</v>
      </c>
      <c r="CT165" s="220">
        <v>972301.96974396205</v>
      </c>
      <c r="CU165" s="220">
        <v>972301.96974396205</v>
      </c>
      <c r="CV165" s="220">
        <v>972301.96974396205</v>
      </c>
      <c r="CW165" s="220">
        <v>972301.96974396205</v>
      </c>
      <c r="CX165" s="220">
        <v>956418.96974396205</v>
      </c>
      <c r="CY165" s="220">
        <v>956418.96974396205</v>
      </c>
      <c r="CZ165" s="220">
        <v>1248369.9697439619</v>
      </c>
      <c r="DA165" s="220">
        <v>1248369.9697439619</v>
      </c>
      <c r="DB165" s="220">
        <v>1248369.9697439619</v>
      </c>
      <c r="DC165" s="220">
        <v>1248369.9697439619</v>
      </c>
      <c r="DD165" s="220">
        <v>1248369.9697439619</v>
      </c>
      <c r="DE165" s="220">
        <v>1232259.9697439619</v>
      </c>
      <c r="DF165" s="220">
        <v>1232259.9697439619</v>
      </c>
      <c r="DG165" s="220">
        <v>1232259.9697439619</v>
      </c>
      <c r="DH165" s="220">
        <v>1232259.9697439619</v>
      </c>
      <c r="DI165" s="220">
        <v>1232259.9697439619</v>
      </c>
      <c r="DJ165" s="220">
        <v>1232259.9697439619</v>
      </c>
      <c r="DK165" s="220">
        <v>1232259.9697439619</v>
      </c>
      <c r="DL165" s="220">
        <v>1217118.9697439619</v>
      </c>
      <c r="DM165" s="220">
        <v>1217118.9697439619</v>
      </c>
      <c r="DN165" s="220">
        <v>1217118.9697439619</v>
      </c>
      <c r="DO165" s="220">
        <v>1217118.9697439619</v>
      </c>
      <c r="DP165" s="220">
        <v>1217118.9697439619</v>
      </c>
      <c r="DQ165" s="220">
        <v>1217118.9697439619</v>
      </c>
      <c r="DR165" s="220">
        <v>1329180.9697439619</v>
      </c>
      <c r="DS165" s="220">
        <v>1313870.9697439619</v>
      </c>
      <c r="DT165" s="220">
        <v>1313870.9697439619</v>
      </c>
      <c r="DU165" s="220">
        <v>1313870.9697439619</v>
      </c>
      <c r="DV165" s="220">
        <v>1313870.9697439619</v>
      </c>
      <c r="DW165" s="220">
        <v>1313870.9697439619</v>
      </c>
      <c r="DX165" s="220">
        <v>1467218.9697439619</v>
      </c>
      <c r="DY165" s="220">
        <v>1467218.9697439619</v>
      </c>
      <c r="DZ165" s="221">
        <v>1776015.9697439619</v>
      </c>
      <c r="EA165" s="220">
        <v>1776015.9697439619</v>
      </c>
      <c r="EB165" s="220">
        <v>1776015.9697439619</v>
      </c>
      <c r="EC165" s="220">
        <v>1776015.9697439619</v>
      </c>
      <c r="ED165" s="220">
        <v>1926414.9697439619</v>
      </c>
      <c r="EE165" s="220">
        <v>1926414.9697439619</v>
      </c>
      <c r="EF165" s="220">
        <v>1926414.9697439619</v>
      </c>
      <c r="EG165" s="220">
        <v>2266908.9697439619</v>
      </c>
      <c r="EH165" s="220">
        <v>2266908.9697439619</v>
      </c>
      <c r="EI165" s="220">
        <v>2266908.9697439619</v>
      </c>
      <c r="EJ165" s="220">
        <v>2266908.9697439619</v>
      </c>
      <c r="EK165" s="220">
        <v>2266908.9697439619</v>
      </c>
      <c r="EL165" s="220">
        <v>2266908.9697439619</v>
      </c>
      <c r="EM165" s="220">
        <v>2266908.9697439619</v>
      </c>
      <c r="EN165" s="220">
        <v>2445538.9697439619</v>
      </c>
      <c r="EO165" s="220">
        <v>2625427.9697439619</v>
      </c>
      <c r="EP165" s="220">
        <v>2625427.9697439619</v>
      </c>
      <c r="EQ165" s="220">
        <v>2625427.9697439619</v>
      </c>
      <c r="ER165" s="220">
        <v>2625427.9697439619</v>
      </c>
      <c r="ES165" s="220">
        <v>2625427.9697439619</v>
      </c>
      <c r="ET165" s="220">
        <v>2625427.9697439619</v>
      </c>
      <c r="EU165" s="220">
        <v>2738582.9697439619</v>
      </c>
      <c r="EV165" s="220">
        <v>2738582.9697439619</v>
      </c>
      <c r="EW165" s="220">
        <v>2738582.9697439619</v>
      </c>
      <c r="EX165" s="220">
        <v>2738582.9697439619</v>
      </c>
      <c r="EY165" s="220">
        <v>2738582.9697439619</v>
      </c>
      <c r="EZ165" s="220">
        <v>2738582.9697439619</v>
      </c>
      <c r="FA165" s="220">
        <v>2738582.9697439619</v>
      </c>
      <c r="FB165" s="221">
        <v>3007891.9697439619</v>
      </c>
      <c r="FC165" s="220">
        <v>3007891.9697439619</v>
      </c>
      <c r="FD165" s="220">
        <v>3007891.9697439619</v>
      </c>
      <c r="FE165" s="220">
        <v>3007891.9697439619</v>
      </c>
      <c r="FF165" s="220">
        <v>3007891.9697439619</v>
      </c>
      <c r="FG165" s="220">
        <v>3007891.9697439619</v>
      </c>
      <c r="FH165" s="220">
        <v>3007891.9697439619</v>
      </c>
      <c r="FI165" s="220">
        <v>3339693.9697439619</v>
      </c>
      <c r="FJ165" s="220">
        <v>3339693.9697439619</v>
      </c>
      <c r="FK165" s="220">
        <v>3339693.9697439619</v>
      </c>
      <c r="FL165" s="220">
        <v>3339693.9697439619</v>
      </c>
      <c r="FM165" s="220">
        <v>3339693.9697439619</v>
      </c>
      <c r="FN165" s="220">
        <v>3339693.9697439619</v>
      </c>
      <c r="FO165" s="220">
        <v>3339693.9697439619</v>
      </c>
      <c r="FP165" s="220">
        <v>3719901.9697439619</v>
      </c>
      <c r="FQ165" s="220">
        <v>3719901.9697439619</v>
      </c>
      <c r="FR165" s="220">
        <v>3719901.9697439619</v>
      </c>
      <c r="FS165" s="220">
        <v>3719901.9697439619</v>
      </c>
      <c r="FT165" s="220">
        <v>3719901.9697439619</v>
      </c>
      <c r="FU165" s="220">
        <v>3719901.9697439619</v>
      </c>
      <c r="FV165" s="220">
        <v>3719901.9697439619</v>
      </c>
      <c r="FW165" s="220">
        <v>3704788.9697439619</v>
      </c>
      <c r="FX165" s="220">
        <v>3704788.9697439619</v>
      </c>
      <c r="FY165" s="220">
        <v>3704788.9697439619</v>
      </c>
      <c r="FZ165" s="220">
        <v>3704788.9697439619</v>
      </c>
      <c r="GA165" s="220">
        <v>3704788.9697439619</v>
      </c>
      <c r="GB165" s="220">
        <v>3704788.9697439619</v>
      </c>
      <c r="GC165" s="220">
        <v>3704788.9697439619</v>
      </c>
      <c r="GD165" s="221">
        <v>3692528.9697439619</v>
      </c>
      <c r="GE165" s="194" t="s">
        <v>530</v>
      </c>
      <c r="GF165" s="22"/>
      <c r="GG165" s="21"/>
      <c r="GH165" s="21"/>
      <c r="GI165" s="21"/>
      <c r="GJ165" s="21"/>
      <c r="GK165" s="21"/>
      <c r="GL165" s="21"/>
      <c r="GM165" s="21"/>
    </row>
    <row r="166" spans="1:195" s="35" customFormat="1" ht="17" customHeight="1">
      <c r="A166" s="1">
        <v>1</v>
      </c>
      <c r="B166" s="1">
        <v>56</v>
      </c>
      <c r="C166" s="29" t="s">
        <v>178</v>
      </c>
      <c r="D166" s="33" t="s">
        <v>63</v>
      </c>
      <c r="E166" s="33" t="s">
        <v>178</v>
      </c>
      <c r="F166" s="40" t="s">
        <v>71</v>
      </c>
      <c r="G166" s="40" t="s">
        <v>176</v>
      </c>
      <c r="H166" s="31" t="s">
        <v>160</v>
      </c>
      <c r="I166" s="219">
        <v>58722</v>
      </c>
      <c r="J166" s="220">
        <v>58722</v>
      </c>
      <c r="K166" s="220">
        <v>36632</v>
      </c>
      <c r="L166" s="220">
        <v>26797</v>
      </c>
      <c r="M166" s="220">
        <v>25561</v>
      </c>
      <c r="N166" s="220">
        <v>79597</v>
      </c>
      <c r="O166" s="220">
        <v>73518</v>
      </c>
      <c r="P166" s="220">
        <v>68558</v>
      </c>
      <c r="Q166" s="220">
        <v>68558</v>
      </c>
      <c r="R166" s="220">
        <v>61521</v>
      </c>
      <c r="S166" s="220">
        <v>96732</v>
      </c>
      <c r="T166" s="220">
        <v>78376</v>
      </c>
      <c r="U166" s="220">
        <v>75693</v>
      </c>
      <c r="V166" s="220">
        <v>99584</v>
      </c>
      <c r="W166" s="220">
        <v>92483</v>
      </c>
      <c r="X166" s="220">
        <v>92483</v>
      </c>
      <c r="Y166" s="220">
        <v>111186</v>
      </c>
      <c r="Z166" s="220">
        <v>100890</v>
      </c>
      <c r="AA166" s="220">
        <v>117968</v>
      </c>
      <c r="AB166" s="220">
        <v>129639</v>
      </c>
      <c r="AC166" s="220">
        <v>123532</v>
      </c>
      <c r="AD166" s="220">
        <v>119357</v>
      </c>
      <c r="AE166" s="220">
        <v>119357</v>
      </c>
      <c r="AF166" s="220">
        <v>137462</v>
      </c>
      <c r="AG166" s="220">
        <v>126304</v>
      </c>
      <c r="AH166" s="220">
        <v>121786</v>
      </c>
      <c r="AI166" s="220">
        <v>109186</v>
      </c>
      <c r="AJ166" s="220">
        <v>118040</v>
      </c>
      <c r="AK166" s="220">
        <v>107570</v>
      </c>
      <c r="AL166" s="220">
        <v>107570</v>
      </c>
      <c r="AM166" s="221">
        <v>118043.31280799414</v>
      </c>
      <c r="AN166" s="220">
        <v>111326.31280799414</v>
      </c>
      <c r="AO166" s="220">
        <v>104597.31280799414</v>
      </c>
      <c r="AP166" s="220">
        <v>128307.31280799414</v>
      </c>
      <c r="AQ166" s="220">
        <v>122272.31280799414</v>
      </c>
      <c r="AR166" s="220">
        <v>116791.31280799414</v>
      </c>
      <c r="AS166" s="220">
        <v>116791.31280799414</v>
      </c>
      <c r="AT166" s="220">
        <v>98098.96974396205</v>
      </c>
      <c r="AU166" s="220">
        <v>91832.96974396205</v>
      </c>
      <c r="AV166" s="220">
        <v>100820.96974396205</v>
      </c>
      <c r="AW166" s="220">
        <v>93641.96974396205</v>
      </c>
      <c r="AX166" s="220">
        <v>132042.96974396205</v>
      </c>
      <c r="AY166" s="220">
        <v>128463.96974396205</v>
      </c>
      <c r="AZ166" s="220">
        <v>128463.96974396205</v>
      </c>
      <c r="BA166" s="220">
        <v>117698.96974396205</v>
      </c>
      <c r="BB166" s="220">
        <v>117578.96974396205</v>
      </c>
      <c r="BC166" s="220">
        <v>105941.96974396205</v>
      </c>
      <c r="BD166" s="220">
        <v>102697.96974396205</v>
      </c>
      <c r="BE166" s="220">
        <v>103106.96974396205</v>
      </c>
      <c r="BF166" s="220">
        <v>98400.96974396205</v>
      </c>
      <c r="BG166" s="220">
        <v>98400.96974396205</v>
      </c>
      <c r="BH166" s="220">
        <v>84164.96974396205</v>
      </c>
      <c r="BI166" s="220">
        <v>80939.96974396205</v>
      </c>
      <c r="BJ166" s="220">
        <v>75942.96974396205</v>
      </c>
      <c r="BK166" s="220">
        <v>69209.96974396205</v>
      </c>
      <c r="BL166" s="220">
        <v>63860.96974396205</v>
      </c>
      <c r="BM166" s="220">
        <v>56981.96974396205</v>
      </c>
      <c r="BN166" s="220">
        <v>22383.96974396205</v>
      </c>
      <c r="BO166" s="221">
        <v>3974.9697439620504</v>
      </c>
      <c r="BP166" s="220">
        <v>-2439.0302560379496</v>
      </c>
      <c r="BQ166" s="220">
        <v>-1574.0302560379496</v>
      </c>
      <c r="BR166" s="220">
        <v>-1617.0302560379496</v>
      </c>
      <c r="BS166" s="220">
        <v>11583.96974396205</v>
      </c>
      <c r="BT166" s="220">
        <v>14591.96974396205</v>
      </c>
      <c r="BU166" s="220">
        <v>14591.96974396205</v>
      </c>
      <c r="BV166" s="220">
        <v>21340.96974396205</v>
      </c>
      <c r="BW166" s="220">
        <v>19008.96974396205</v>
      </c>
      <c r="BX166" s="220">
        <v>78816.96974396205</v>
      </c>
      <c r="BY166" s="220">
        <v>77889.96974396205</v>
      </c>
      <c r="BZ166" s="220">
        <v>92810.96974396205</v>
      </c>
      <c r="CA166" s="220">
        <v>94585.96974396205</v>
      </c>
      <c r="CB166" s="220">
        <v>94585.96974396205</v>
      </c>
      <c r="CC166" s="220">
        <v>149089.86886027531</v>
      </c>
      <c r="CD166" s="220">
        <v>149237.86886027531</v>
      </c>
      <c r="CE166" s="220">
        <v>223577.86886027531</v>
      </c>
      <c r="CF166" s="220">
        <v>400517.86886027531</v>
      </c>
      <c r="CG166" s="220">
        <v>400517.86886027531</v>
      </c>
      <c r="CH166" s="220">
        <v>400517.86886027531</v>
      </c>
      <c r="CI166" s="220">
        <v>400517.86886027531</v>
      </c>
      <c r="CJ166" s="220">
        <v>381612.96974396205</v>
      </c>
      <c r="CK166" s="220">
        <v>381155.96974396205</v>
      </c>
      <c r="CL166" s="220">
        <v>941465.96974396205</v>
      </c>
      <c r="CM166" s="220">
        <v>941465.96974396205</v>
      </c>
      <c r="CN166" s="220">
        <v>941465.96974396205</v>
      </c>
      <c r="CO166" s="220">
        <v>941465.96974396205</v>
      </c>
      <c r="CP166" s="220">
        <v>941465.96974396205</v>
      </c>
      <c r="CQ166" s="221">
        <v>1311774.9697439619</v>
      </c>
      <c r="CR166" s="220">
        <v>1311774.9697439619</v>
      </c>
      <c r="CS166" s="220">
        <v>1311774.9697439619</v>
      </c>
      <c r="CT166" s="220">
        <v>1311774.9697439619</v>
      </c>
      <c r="CU166" s="220">
        <v>1311774.9697439619</v>
      </c>
      <c r="CV166" s="220">
        <v>1311774.9697439619</v>
      </c>
      <c r="CW166" s="220">
        <v>1311774.9697439619</v>
      </c>
      <c r="CX166" s="220">
        <v>1295891.9697439619</v>
      </c>
      <c r="CY166" s="220">
        <v>1708751.9697439619</v>
      </c>
      <c r="CZ166" s="220">
        <v>1708751.9697439619</v>
      </c>
      <c r="DA166" s="220">
        <v>1708751.9697439619</v>
      </c>
      <c r="DB166" s="220">
        <v>1708751.9697439619</v>
      </c>
      <c r="DC166" s="220">
        <v>1708751.9697439619</v>
      </c>
      <c r="DD166" s="220">
        <v>1708751.9697439619</v>
      </c>
      <c r="DE166" s="220">
        <v>2105501.9697439619</v>
      </c>
      <c r="DF166" s="220">
        <v>2105501.9697439619</v>
      </c>
      <c r="DG166" s="220">
        <v>2105501.9697439619</v>
      </c>
      <c r="DH166" s="220">
        <v>2105501.9697439619</v>
      </c>
      <c r="DI166" s="220">
        <v>2105501.9697439619</v>
      </c>
      <c r="DJ166" s="220">
        <v>2105501.9697439619</v>
      </c>
      <c r="DK166" s="220">
        <v>2105501.9697439619</v>
      </c>
      <c r="DL166" s="220">
        <v>2429495.9697439619</v>
      </c>
      <c r="DM166" s="220">
        <v>2429495.9697439619</v>
      </c>
      <c r="DN166" s="220">
        <v>2429495.9697439619</v>
      </c>
      <c r="DO166" s="220">
        <v>2429495.9697439619</v>
      </c>
      <c r="DP166" s="220">
        <v>2429495.9697439619</v>
      </c>
      <c r="DQ166" s="220">
        <v>2429495.9697439619</v>
      </c>
      <c r="DR166" s="220">
        <v>2429495.9697439619</v>
      </c>
      <c r="DS166" s="220">
        <v>2709085.9697439619</v>
      </c>
      <c r="DT166" s="220">
        <v>2709085.9697439619</v>
      </c>
      <c r="DU166" s="220">
        <v>2709085.9697439619</v>
      </c>
      <c r="DV166" s="220">
        <v>2709085.9697439619</v>
      </c>
      <c r="DW166" s="220">
        <v>2709085.9697439619</v>
      </c>
      <c r="DX166" s="220">
        <v>2709085.9697439619</v>
      </c>
      <c r="DY166" s="220">
        <v>2709085.9697439619</v>
      </c>
      <c r="DZ166" s="221">
        <v>2826197.9697439619</v>
      </c>
      <c r="EA166" s="220">
        <v>2826197.9697439619</v>
      </c>
      <c r="EB166" s="220">
        <v>2826197.9697439619</v>
      </c>
      <c r="EC166" s="220">
        <v>2826197.9697439619</v>
      </c>
      <c r="ED166" s="220">
        <v>2826197.9697439619</v>
      </c>
      <c r="EE166" s="220">
        <v>2826197.9697439619</v>
      </c>
      <c r="EF166" s="220">
        <v>2826197.9697439619</v>
      </c>
      <c r="EG166" s="220">
        <v>3090017.9697439619</v>
      </c>
      <c r="EH166" s="220">
        <v>3090017.9697439619</v>
      </c>
      <c r="EI166" s="220">
        <v>3090017.9697439619</v>
      </c>
      <c r="EJ166" s="220">
        <v>3090017.9697439619</v>
      </c>
      <c r="EK166" s="220">
        <v>3090017.9697439619</v>
      </c>
      <c r="EL166" s="220">
        <v>3090017.9697439619</v>
      </c>
      <c r="EM166" s="220">
        <v>3090017.9697439619</v>
      </c>
      <c r="EN166" s="220">
        <v>3368913.9697439619</v>
      </c>
      <c r="EO166" s="220">
        <v>3368913.9697439619</v>
      </c>
      <c r="EP166" s="220">
        <v>3368913.9697439619</v>
      </c>
      <c r="EQ166" s="220">
        <v>3368913.9697439619</v>
      </c>
      <c r="ER166" s="220">
        <v>3368913.9697439619</v>
      </c>
      <c r="ES166" s="220">
        <v>3368913.9697439619</v>
      </c>
      <c r="ET166" s="220">
        <v>3368913.9697439619</v>
      </c>
      <c r="EU166" s="220">
        <v>3676702.9697439619</v>
      </c>
      <c r="EV166" s="220">
        <v>3676702.9697439619</v>
      </c>
      <c r="EW166" s="220">
        <v>3676702.9697439619</v>
      </c>
      <c r="EX166" s="220">
        <v>3676702.9697439619</v>
      </c>
      <c r="EY166" s="220">
        <v>3676702.9697439619</v>
      </c>
      <c r="EZ166" s="220">
        <v>3676702.9697439619</v>
      </c>
      <c r="FA166" s="220">
        <v>3676702.9697439619</v>
      </c>
      <c r="FB166" s="221">
        <v>3659958.9697439619</v>
      </c>
      <c r="FC166" s="220">
        <v>3659958.9697439619</v>
      </c>
      <c r="FD166" s="220">
        <v>3659958.9697439619</v>
      </c>
      <c r="FE166" s="220">
        <v>3659958.9697439619</v>
      </c>
      <c r="FF166" s="220">
        <v>3659958.9697439619</v>
      </c>
      <c r="FG166" s="220">
        <v>3659958.9697439619</v>
      </c>
      <c r="FH166" s="220">
        <v>3659958.9697439619</v>
      </c>
      <c r="FI166" s="220">
        <v>3978622.191743962</v>
      </c>
      <c r="FJ166" s="220">
        <v>3978622.191743962</v>
      </c>
      <c r="FK166" s="220">
        <v>3978622.191743962</v>
      </c>
      <c r="FL166" s="220">
        <v>3978622.191743962</v>
      </c>
      <c r="FM166" s="220">
        <v>3978622.191743962</v>
      </c>
      <c r="FN166" s="220">
        <v>3978622.191743962</v>
      </c>
      <c r="FO166" s="220">
        <v>3978622.191743962</v>
      </c>
      <c r="FP166" s="220">
        <v>4363981.1117439624</v>
      </c>
      <c r="FQ166" s="220">
        <v>4363981.1117439624</v>
      </c>
      <c r="FR166" s="220">
        <v>4363981.1117439624</v>
      </c>
      <c r="FS166" s="220">
        <v>4363981.1117439624</v>
      </c>
      <c r="FT166" s="220">
        <v>4363981.1117439624</v>
      </c>
      <c r="FU166" s="220">
        <v>4363981.1117439624</v>
      </c>
      <c r="FV166" s="220">
        <v>4363981.1117439624</v>
      </c>
      <c r="FW166" s="220">
        <v>4728110.4947439618</v>
      </c>
      <c r="FX166" s="220">
        <v>4728110.4947439618</v>
      </c>
      <c r="FY166" s="220">
        <v>4728110.4947439618</v>
      </c>
      <c r="FZ166" s="220">
        <v>4728110.4947439618</v>
      </c>
      <c r="GA166" s="220">
        <v>4728110.4947439618</v>
      </c>
      <c r="GB166" s="220">
        <v>4728110.4947439618</v>
      </c>
      <c r="GC166" s="220">
        <v>4728110.4947439618</v>
      </c>
      <c r="GD166" s="221">
        <v>4993825.2007439621</v>
      </c>
      <c r="GE166" s="194" t="s">
        <v>531</v>
      </c>
      <c r="GF166" s="22"/>
      <c r="GG166" s="21"/>
      <c r="GH166" s="21"/>
      <c r="GI166" s="21"/>
      <c r="GJ166" s="21"/>
      <c r="GK166" s="21"/>
      <c r="GL166" s="21"/>
      <c r="GM166" s="21"/>
    </row>
    <row r="167" spans="1:195" s="28" customFormat="1" ht="17" customHeight="1">
      <c r="A167" s="1"/>
      <c r="B167" s="1">
        <v>56</v>
      </c>
      <c r="C167" s="64" t="s">
        <v>138</v>
      </c>
      <c r="D167" s="56" t="s">
        <v>67</v>
      </c>
      <c r="E167" s="56" t="s">
        <v>67</v>
      </c>
      <c r="F167" s="63" t="s">
        <v>71</v>
      </c>
      <c r="G167" s="63" t="s">
        <v>176</v>
      </c>
      <c r="H167" s="32" t="s">
        <v>138</v>
      </c>
      <c r="I167" s="207"/>
      <c r="J167" s="208"/>
      <c r="K167" s="208"/>
      <c r="L167" s="208"/>
      <c r="M167" s="208"/>
      <c r="N167" s="208"/>
      <c r="O167" s="208"/>
      <c r="P167" s="208"/>
      <c r="Q167" s="208"/>
      <c r="R167" s="208"/>
      <c r="S167" s="208"/>
      <c r="T167" s="208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8"/>
      <c r="AI167" s="208"/>
      <c r="AJ167" s="208"/>
      <c r="AK167" s="208"/>
      <c r="AL167" s="208"/>
      <c r="AM167" s="209"/>
      <c r="AN167" s="208"/>
      <c r="AO167" s="208"/>
      <c r="AP167" s="208"/>
      <c r="AQ167" s="208"/>
      <c r="AR167" s="208"/>
      <c r="AS167" s="208"/>
      <c r="AT167" s="208"/>
      <c r="AU167" s="208"/>
      <c r="AV167" s="208"/>
      <c r="AW167" s="208"/>
      <c r="AX167" s="208"/>
      <c r="AY167" s="208"/>
      <c r="AZ167" s="208"/>
      <c r="BA167" s="208"/>
      <c r="BB167" s="208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9"/>
      <c r="BP167" s="208"/>
      <c r="BQ167" s="208"/>
      <c r="BR167" s="208"/>
      <c r="BS167" s="208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8"/>
      <c r="CJ167" s="208"/>
      <c r="CK167" s="208"/>
      <c r="CL167" s="208"/>
      <c r="CM167" s="208"/>
      <c r="CN167" s="208"/>
      <c r="CO167" s="208"/>
      <c r="CP167" s="208"/>
      <c r="CQ167" s="209"/>
      <c r="CR167" s="208"/>
      <c r="CS167" s="208"/>
      <c r="CT167" s="208"/>
      <c r="CU167" s="208"/>
      <c r="CV167" s="208"/>
      <c r="CW167" s="208"/>
      <c r="CX167" s="208"/>
      <c r="CY167" s="208"/>
      <c r="CZ167" s="208"/>
      <c r="DA167" s="208"/>
      <c r="DB167" s="208"/>
      <c r="DC167" s="208"/>
      <c r="DD167" s="208"/>
      <c r="DE167" s="208"/>
      <c r="DF167" s="208"/>
      <c r="DG167" s="208"/>
      <c r="DH167" s="208"/>
      <c r="DI167" s="208"/>
      <c r="DJ167" s="208"/>
      <c r="DK167" s="208"/>
      <c r="DL167" s="208"/>
      <c r="DM167" s="208"/>
      <c r="DN167" s="208"/>
      <c r="DO167" s="208"/>
      <c r="DP167" s="208"/>
      <c r="DQ167" s="208"/>
      <c r="DR167" s="208"/>
      <c r="DS167" s="208"/>
      <c r="DT167" s="208"/>
      <c r="DU167" s="208"/>
      <c r="DV167" s="208"/>
      <c r="DW167" s="208"/>
      <c r="DX167" s="208"/>
      <c r="DY167" s="208"/>
      <c r="DZ167" s="209"/>
      <c r="EA167" s="208"/>
      <c r="EB167" s="208"/>
      <c r="EC167" s="208"/>
      <c r="ED167" s="208"/>
      <c r="EE167" s="208"/>
      <c r="EF167" s="208"/>
      <c r="EG167" s="208"/>
      <c r="EH167" s="208"/>
      <c r="EI167" s="208"/>
      <c r="EJ167" s="208"/>
      <c r="EK167" s="208"/>
      <c r="EL167" s="208"/>
      <c r="EM167" s="208"/>
      <c r="EN167" s="208"/>
      <c r="EO167" s="208"/>
      <c r="EP167" s="208"/>
      <c r="EQ167" s="208"/>
      <c r="ER167" s="208"/>
      <c r="ES167" s="208"/>
      <c r="ET167" s="208"/>
      <c r="EU167" s="208"/>
      <c r="EV167" s="208"/>
      <c r="EW167" s="208"/>
      <c r="EX167" s="208"/>
      <c r="EY167" s="208"/>
      <c r="EZ167" s="208"/>
      <c r="FA167" s="208"/>
      <c r="FB167" s="209"/>
      <c r="FC167" s="208"/>
      <c r="FD167" s="208"/>
      <c r="FE167" s="208"/>
      <c r="FF167" s="208"/>
      <c r="FG167" s="208"/>
      <c r="FH167" s="208"/>
      <c r="FI167" s="208"/>
      <c r="FJ167" s="208"/>
      <c r="FK167" s="208"/>
      <c r="FL167" s="208"/>
      <c r="FM167" s="208"/>
      <c r="FN167" s="208"/>
      <c r="FO167" s="208"/>
      <c r="FP167" s="208"/>
      <c r="FQ167" s="208"/>
      <c r="FR167" s="208"/>
      <c r="FS167" s="208"/>
      <c r="FT167" s="208"/>
      <c r="FU167" s="208"/>
      <c r="FV167" s="208"/>
      <c r="FW167" s="208"/>
      <c r="FX167" s="208"/>
      <c r="FY167" s="208"/>
      <c r="FZ167" s="208"/>
      <c r="GA167" s="208"/>
      <c r="GB167" s="208"/>
      <c r="GC167" s="208"/>
      <c r="GD167" s="209"/>
      <c r="GE167" s="54"/>
      <c r="GF167" s="22"/>
      <c r="GG167" s="21"/>
      <c r="GH167" s="21"/>
      <c r="GI167" s="21"/>
      <c r="GJ167" s="21"/>
      <c r="GK167" s="21"/>
      <c r="GL167" s="21"/>
      <c r="GM167" s="21"/>
    </row>
    <row r="168" spans="1:195" s="28" customFormat="1" ht="17" customHeight="1">
      <c r="A168" s="1"/>
      <c r="B168" s="1">
        <v>56</v>
      </c>
      <c r="C168" s="64" t="s">
        <v>138</v>
      </c>
      <c r="D168" s="56" t="s">
        <v>67</v>
      </c>
      <c r="E168" s="56" t="s">
        <v>67</v>
      </c>
      <c r="F168" s="63" t="s">
        <v>71</v>
      </c>
      <c r="G168" s="63" t="s">
        <v>139</v>
      </c>
      <c r="H168" s="32" t="s">
        <v>138</v>
      </c>
      <c r="I168" s="207"/>
      <c r="J168" s="208"/>
      <c r="K168" s="208"/>
      <c r="L168" s="208"/>
      <c r="M168" s="208"/>
      <c r="N168" s="208"/>
      <c r="O168" s="208"/>
      <c r="P168" s="208"/>
      <c r="Q168" s="208"/>
      <c r="R168" s="208"/>
      <c r="S168" s="208"/>
      <c r="T168" s="208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8"/>
      <c r="AI168" s="208"/>
      <c r="AJ168" s="208"/>
      <c r="AK168" s="208"/>
      <c r="AL168" s="208"/>
      <c r="AM168" s="209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08"/>
      <c r="BB168" s="208"/>
      <c r="BC168" s="208"/>
      <c r="BD168" s="208"/>
      <c r="BE168" s="208"/>
      <c r="BF168" s="208"/>
      <c r="BG168" s="208"/>
      <c r="BH168" s="208"/>
      <c r="BI168" s="208"/>
      <c r="BJ168" s="208"/>
      <c r="BK168" s="208"/>
      <c r="BL168" s="208"/>
      <c r="BM168" s="208"/>
      <c r="BN168" s="208"/>
      <c r="BO168" s="209"/>
      <c r="BP168" s="208"/>
      <c r="BQ168" s="208"/>
      <c r="BR168" s="208"/>
      <c r="BS168" s="208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8"/>
      <c r="CJ168" s="208"/>
      <c r="CK168" s="208"/>
      <c r="CL168" s="208"/>
      <c r="CM168" s="208"/>
      <c r="CN168" s="208"/>
      <c r="CO168" s="208"/>
      <c r="CP168" s="208"/>
      <c r="CQ168" s="209"/>
      <c r="CR168" s="208"/>
      <c r="CS168" s="208"/>
      <c r="CT168" s="208"/>
      <c r="CU168" s="208"/>
      <c r="CV168" s="208"/>
      <c r="CW168" s="208"/>
      <c r="CX168" s="208"/>
      <c r="CY168" s="208"/>
      <c r="CZ168" s="208"/>
      <c r="DA168" s="208"/>
      <c r="DB168" s="208"/>
      <c r="DC168" s="208"/>
      <c r="DD168" s="208"/>
      <c r="DE168" s="208"/>
      <c r="DF168" s="208"/>
      <c r="DG168" s="208"/>
      <c r="DH168" s="208"/>
      <c r="DI168" s="208"/>
      <c r="DJ168" s="208"/>
      <c r="DK168" s="208"/>
      <c r="DL168" s="208"/>
      <c r="DM168" s="208"/>
      <c r="DN168" s="208"/>
      <c r="DO168" s="208"/>
      <c r="DP168" s="208"/>
      <c r="DQ168" s="208"/>
      <c r="DR168" s="208"/>
      <c r="DS168" s="208"/>
      <c r="DT168" s="208"/>
      <c r="DU168" s="208"/>
      <c r="DV168" s="208"/>
      <c r="DW168" s="208"/>
      <c r="DX168" s="208"/>
      <c r="DY168" s="208"/>
      <c r="DZ168" s="209"/>
      <c r="EA168" s="208"/>
      <c r="EB168" s="208"/>
      <c r="EC168" s="208"/>
      <c r="ED168" s="208"/>
      <c r="EE168" s="208"/>
      <c r="EF168" s="208"/>
      <c r="EG168" s="208"/>
      <c r="EH168" s="208"/>
      <c r="EI168" s="208"/>
      <c r="EJ168" s="208"/>
      <c r="EK168" s="208"/>
      <c r="EL168" s="208"/>
      <c r="EM168" s="208"/>
      <c r="EN168" s="208"/>
      <c r="EO168" s="208"/>
      <c r="EP168" s="208"/>
      <c r="EQ168" s="208"/>
      <c r="ER168" s="208"/>
      <c r="ES168" s="208"/>
      <c r="ET168" s="208"/>
      <c r="EU168" s="208"/>
      <c r="EV168" s="208"/>
      <c r="EW168" s="208"/>
      <c r="EX168" s="208"/>
      <c r="EY168" s="208"/>
      <c r="EZ168" s="208"/>
      <c r="FA168" s="208"/>
      <c r="FB168" s="209"/>
      <c r="FC168" s="208"/>
      <c r="FD168" s="208"/>
      <c r="FE168" s="208"/>
      <c r="FF168" s="208"/>
      <c r="FG168" s="208"/>
      <c r="FH168" s="208"/>
      <c r="FI168" s="208"/>
      <c r="FJ168" s="208"/>
      <c r="FK168" s="208"/>
      <c r="FL168" s="208"/>
      <c r="FM168" s="208"/>
      <c r="FN168" s="208"/>
      <c r="FO168" s="208"/>
      <c r="FP168" s="208"/>
      <c r="FQ168" s="208"/>
      <c r="FR168" s="208"/>
      <c r="FS168" s="208"/>
      <c r="FT168" s="208"/>
      <c r="FU168" s="208"/>
      <c r="FV168" s="208"/>
      <c r="FW168" s="208"/>
      <c r="FX168" s="208"/>
      <c r="FY168" s="208"/>
      <c r="FZ168" s="208"/>
      <c r="GA168" s="208"/>
      <c r="GB168" s="208"/>
      <c r="GC168" s="208"/>
      <c r="GD168" s="209"/>
      <c r="GE168" s="54"/>
      <c r="GF168" s="22"/>
      <c r="GG168" s="21"/>
      <c r="GH168" s="21"/>
      <c r="GI168" s="21"/>
      <c r="GJ168" s="21"/>
      <c r="GK168" s="21"/>
      <c r="GL168" s="21"/>
      <c r="GM168" s="21"/>
    </row>
    <row r="169" spans="1:195" s="28" customFormat="1" ht="17" customHeight="1">
      <c r="A169" s="1"/>
      <c r="B169" s="1">
        <v>56</v>
      </c>
      <c r="C169" s="64" t="s">
        <v>138</v>
      </c>
      <c r="D169" s="56" t="s">
        <v>67</v>
      </c>
      <c r="E169" s="56" t="s">
        <v>67</v>
      </c>
      <c r="F169" s="63" t="s">
        <v>71</v>
      </c>
      <c r="G169" s="63" t="s">
        <v>168</v>
      </c>
      <c r="H169" s="32" t="s">
        <v>138</v>
      </c>
      <c r="I169" s="207"/>
      <c r="J169" s="208"/>
      <c r="K169" s="208"/>
      <c r="L169" s="208"/>
      <c r="M169" s="208"/>
      <c r="N169" s="208"/>
      <c r="O169" s="208"/>
      <c r="P169" s="208"/>
      <c r="Q169" s="208"/>
      <c r="R169" s="208"/>
      <c r="S169" s="208"/>
      <c r="T169" s="208"/>
      <c r="U169" s="208"/>
      <c r="V169" s="208"/>
      <c r="W169" s="208"/>
      <c r="X169" s="208"/>
      <c r="Y169" s="208"/>
      <c r="Z169" s="208"/>
      <c r="AA169" s="208"/>
      <c r="AB169" s="208"/>
      <c r="AC169" s="208"/>
      <c r="AD169" s="208"/>
      <c r="AE169" s="208"/>
      <c r="AF169" s="208"/>
      <c r="AG169" s="208"/>
      <c r="AH169" s="208"/>
      <c r="AI169" s="208"/>
      <c r="AJ169" s="208"/>
      <c r="AK169" s="208"/>
      <c r="AL169" s="208"/>
      <c r="AM169" s="209"/>
      <c r="AN169" s="208"/>
      <c r="AO169" s="208"/>
      <c r="AP169" s="208"/>
      <c r="AQ169" s="208"/>
      <c r="AR169" s="208"/>
      <c r="AS169" s="208"/>
      <c r="AT169" s="208"/>
      <c r="AU169" s="208"/>
      <c r="AV169" s="208"/>
      <c r="AW169" s="208"/>
      <c r="AX169" s="208"/>
      <c r="AY169" s="208"/>
      <c r="AZ169" s="208"/>
      <c r="BA169" s="208"/>
      <c r="BB169" s="208"/>
      <c r="BC169" s="208"/>
      <c r="BD169" s="208"/>
      <c r="BE169" s="208"/>
      <c r="BF169" s="208"/>
      <c r="BG169" s="208"/>
      <c r="BH169" s="208"/>
      <c r="BI169" s="208"/>
      <c r="BJ169" s="208"/>
      <c r="BK169" s="208"/>
      <c r="BL169" s="208"/>
      <c r="BM169" s="208"/>
      <c r="BN169" s="208"/>
      <c r="BO169" s="209"/>
      <c r="BP169" s="208"/>
      <c r="BQ169" s="208"/>
      <c r="BR169" s="208"/>
      <c r="BS169" s="208"/>
      <c r="BT169" s="208"/>
      <c r="BU169" s="208"/>
      <c r="BV169" s="208"/>
      <c r="BW169" s="208"/>
      <c r="BX169" s="208"/>
      <c r="BY169" s="208"/>
      <c r="BZ169" s="208"/>
      <c r="CA169" s="208"/>
      <c r="CB169" s="208"/>
      <c r="CC169" s="208"/>
      <c r="CD169" s="208"/>
      <c r="CE169" s="208"/>
      <c r="CF169" s="208"/>
      <c r="CG169" s="208"/>
      <c r="CH169" s="208"/>
      <c r="CI169" s="208"/>
      <c r="CJ169" s="208"/>
      <c r="CK169" s="208"/>
      <c r="CL169" s="208"/>
      <c r="CM169" s="208"/>
      <c r="CN169" s="208"/>
      <c r="CO169" s="208"/>
      <c r="CP169" s="208"/>
      <c r="CQ169" s="209"/>
      <c r="CR169" s="208"/>
      <c r="CS169" s="208"/>
      <c r="CT169" s="208"/>
      <c r="CU169" s="208"/>
      <c r="CV169" s="208"/>
      <c r="CW169" s="208"/>
      <c r="CX169" s="208"/>
      <c r="CY169" s="208"/>
      <c r="CZ169" s="208"/>
      <c r="DA169" s="208"/>
      <c r="DB169" s="208"/>
      <c r="DC169" s="208"/>
      <c r="DD169" s="208"/>
      <c r="DE169" s="208"/>
      <c r="DF169" s="208"/>
      <c r="DG169" s="208"/>
      <c r="DH169" s="208"/>
      <c r="DI169" s="208"/>
      <c r="DJ169" s="208"/>
      <c r="DK169" s="208"/>
      <c r="DL169" s="208"/>
      <c r="DM169" s="208"/>
      <c r="DN169" s="208"/>
      <c r="DO169" s="208"/>
      <c r="DP169" s="208"/>
      <c r="DQ169" s="208"/>
      <c r="DR169" s="208"/>
      <c r="DS169" s="208"/>
      <c r="DT169" s="208"/>
      <c r="DU169" s="208"/>
      <c r="DV169" s="208"/>
      <c r="DW169" s="208"/>
      <c r="DX169" s="208"/>
      <c r="DY169" s="208"/>
      <c r="DZ169" s="209"/>
      <c r="EA169" s="208"/>
      <c r="EB169" s="208"/>
      <c r="EC169" s="208"/>
      <c r="ED169" s="208"/>
      <c r="EE169" s="208"/>
      <c r="EF169" s="208"/>
      <c r="EG169" s="208"/>
      <c r="EH169" s="208"/>
      <c r="EI169" s="208"/>
      <c r="EJ169" s="208"/>
      <c r="EK169" s="208"/>
      <c r="EL169" s="208"/>
      <c r="EM169" s="208"/>
      <c r="EN169" s="208"/>
      <c r="EO169" s="208"/>
      <c r="EP169" s="208"/>
      <c r="EQ169" s="208"/>
      <c r="ER169" s="208"/>
      <c r="ES169" s="208"/>
      <c r="ET169" s="208"/>
      <c r="EU169" s="208"/>
      <c r="EV169" s="208"/>
      <c r="EW169" s="208"/>
      <c r="EX169" s="208"/>
      <c r="EY169" s="208"/>
      <c r="EZ169" s="208"/>
      <c r="FA169" s="208"/>
      <c r="FB169" s="209"/>
      <c r="FC169" s="207"/>
      <c r="FD169" s="208"/>
      <c r="FE169" s="208"/>
      <c r="FF169" s="208"/>
      <c r="FG169" s="208"/>
      <c r="FH169" s="208"/>
      <c r="FI169" s="208"/>
      <c r="FJ169" s="208"/>
      <c r="FK169" s="208"/>
      <c r="FL169" s="208"/>
      <c r="FM169" s="208"/>
      <c r="FN169" s="208"/>
      <c r="FO169" s="208"/>
      <c r="FP169" s="208"/>
      <c r="FQ169" s="208"/>
      <c r="FR169" s="208"/>
      <c r="FS169" s="208"/>
      <c r="FT169" s="208"/>
      <c r="FU169" s="208"/>
      <c r="FV169" s="208"/>
      <c r="FW169" s="208"/>
      <c r="FX169" s="208"/>
      <c r="FY169" s="208"/>
      <c r="FZ169" s="208"/>
      <c r="GA169" s="208"/>
      <c r="GB169" s="208"/>
      <c r="GC169" s="208"/>
      <c r="GD169" s="209"/>
      <c r="GE169" s="54"/>
      <c r="GF169" s="22"/>
      <c r="GG169" s="21"/>
      <c r="GH169" s="21"/>
      <c r="GI169" s="21"/>
      <c r="GJ169" s="21"/>
      <c r="GK169" s="21"/>
      <c r="GL169" s="21"/>
      <c r="GM169" s="21"/>
    </row>
    <row r="170" spans="1:195" s="28" customFormat="1" ht="17" customHeight="1">
      <c r="A170" s="1"/>
      <c r="B170" s="1">
        <v>56</v>
      </c>
      <c r="C170" s="64" t="s">
        <v>138</v>
      </c>
      <c r="D170" s="56" t="s">
        <v>67</v>
      </c>
      <c r="E170" s="56" t="s">
        <v>67</v>
      </c>
      <c r="F170" s="63" t="s">
        <v>71</v>
      </c>
      <c r="G170" s="63" t="s">
        <v>168</v>
      </c>
      <c r="H170" s="32" t="s">
        <v>138</v>
      </c>
      <c r="I170" s="207"/>
      <c r="J170" s="208"/>
      <c r="K170" s="208"/>
      <c r="L170" s="208"/>
      <c r="M170" s="208"/>
      <c r="N170" s="208"/>
      <c r="O170" s="208"/>
      <c r="P170" s="208"/>
      <c r="Q170" s="208"/>
      <c r="R170" s="208"/>
      <c r="S170" s="208"/>
      <c r="T170" s="208"/>
      <c r="U170" s="208"/>
      <c r="V170" s="208"/>
      <c r="W170" s="208"/>
      <c r="X170" s="208"/>
      <c r="Y170" s="208"/>
      <c r="Z170" s="208"/>
      <c r="AA170" s="208"/>
      <c r="AB170" s="208"/>
      <c r="AC170" s="208"/>
      <c r="AD170" s="208"/>
      <c r="AE170" s="208"/>
      <c r="AF170" s="208"/>
      <c r="AG170" s="208"/>
      <c r="AH170" s="208"/>
      <c r="AI170" s="208"/>
      <c r="AJ170" s="208"/>
      <c r="AK170" s="208"/>
      <c r="AL170" s="208"/>
      <c r="AM170" s="209"/>
      <c r="AN170" s="208"/>
      <c r="AO170" s="208"/>
      <c r="AP170" s="208"/>
      <c r="AQ170" s="208"/>
      <c r="AR170" s="208"/>
      <c r="AS170" s="208"/>
      <c r="AT170" s="208"/>
      <c r="AU170" s="208"/>
      <c r="AV170" s="208"/>
      <c r="AW170" s="208"/>
      <c r="AX170" s="208"/>
      <c r="AY170" s="208"/>
      <c r="AZ170" s="208"/>
      <c r="BA170" s="208"/>
      <c r="BB170" s="208"/>
      <c r="BC170" s="208"/>
      <c r="BD170" s="208"/>
      <c r="BE170" s="208"/>
      <c r="BF170" s="208"/>
      <c r="BG170" s="208"/>
      <c r="BH170" s="208"/>
      <c r="BI170" s="208"/>
      <c r="BJ170" s="208"/>
      <c r="BK170" s="208"/>
      <c r="BL170" s="208"/>
      <c r="BM170" s="208"/>
      <c r="BN170" s="208"/>
      <c r="BO170" s="209"/>
      <c r="BP170" s="208"/>
      <c r="BQ170" s="208"/>
      <c r="BR170" s="208"/>
      <c r="BS170" s="208"/>
      <c r="BT170" s="208"/>
      <c r="BU170" s="208"/>
      <c r="BV170" s="208"/>
      <c r="BW170" s="208"/>
      <c r="BX170" s="208"/>
      <c r="BY170" s="208"/>
      <c r="BZ170" s="208"/>
      <c r="CA170" s="208"/>
      <c r="CB170" s="208"/>
      <c r="CC170" s="208"/>
      <c r="CD170" s="208"/>
      <c r="CE170" s="208"/>
      <c r="CF170" s="208"/>
      <c r="CG170" s="208"/>
      <c r="CH170" s="208"/>
      <c r="CI170" s="208"/>
      <c r="CJ170" s="208"/>
      <c r="CK170" s="208"/>
      <c r="CL170" s="208"/>
      <c r="CM170" s="208"/>
      <c r="CN170" s="208"/>
      <c r="CO170" s="208"/>
      <c r="CP170" s="208"/>
      <c r="CQ170" s="209"/>
      <c r="CR170" s="208"/>
      <c r="CS170" s="208"/>
      <c r="CT170" s="208"/>
      <c r="CU170" s="208"/>
      <c r="CV170" s="208"/>
      <c r="CW170" s="208"/>
      <c r="CX170" s="208"/>
      <c r="CY170" s="208"/>
      <c r="CZ170" s="208"/>
      <c r="DA170" s="208"/>
      <c r="DB170" s="208"/>
      <c r="DC170" s="208"/>
      <c r="DD170" s="208"/>
      <c r="DE170" s="208"/>
      <c r="DF170" s="208"/>
      <c r="DG170" s="208"/>
      <c r="DH170" s="208"/>
      <c r="DI170" s="208"/>
      <c r="DJ170" s="208"/>
      <c r="DK170" s="208"/>
      <c r="DL170" s="208"/>
      <c r="DM170" s="208"/>
      <c r="DN170" s="208"/>
      <c r="DO170" s="208"/>
      <c r="DP170" s="208"/>
      <c r="DQ170" s="208"/>
      <c r="DR170" s="208"/>
      <c r="DS170" s="208"/>
      <c r="DT170" s="208"/>
      <c r="DU170" s="208"/>
      <c r="DV170" s="208"/>
      <c r="DW170" s="208"/>
      <c r="DX170" s="208"/>
      <c r="DY170" s="208"/>
      <c r="DZ170" s="209"/>
      <c r="EA170" s="208"/>
      <c r="EB170" s="208"/>
      <c r="EC170" s="208"/>
      <c r="ED170" s="208"/>
      <c r="EE170" s="208"/>
      <c r="EF170" s="208"/>
      <c r="EG170" s="208"/>
      <c r="EH170" s="208"/>
      <c r="EI170" s="208"/>
      <c r="EJ170" s="208"/>
      <c r="EK170" s="208"/>
      <c r="EL170" s="208"/>
      <c r="EM170" s="208"/>
      <c r="EN170" s="208"/>
      <c r="EO170" s="208"/>
      <c r="EP170" s="208"/>
      <c r="EQ170" s="208"/>
      <c r="ER170" s="208"/>
      <c r="ES170" s="208"/>
      <c r="ET170" s="208"/>
      <c r="EU170" s="208"/>
      <c r="EV170" s="208"/>
      <c r="EW170" s="208"/>
      <c r="EX170" s="208"/>
      <c r="EY170" s="208"/>
      <c r="EZ170" s="208"/>
      <c r="FA170" s="208"/>
      <c r="FB170" s="209"/>
      <c r="FC170" s="207"/>
      <c r="FD170" s="208"/>
      <c r="FE170" s="208"/>
      <c r="FF170" s="208"/>
      <c r="FG170" s="208"/>
      <c r="FH170" s="208"/>
      <c r="FI170" s="208"/>
      <c r="FJ170" s="208"/>
      <c r="FK170" s="208"/>
      <c r="FL170" s="208"/>
      <c r="FM170" s="208"/>
      <c r="FN170" s="208"/>
      <c r="FO170" s="208"/>
      <c r="FP170" s="208"/>
      <c r="FQ170" s="208"/>
      <c r="FR170" s="208"/>
      <c r="FS170" s="208"/>
      <c r="FT170" s="208"/>
      <c r="FU170" s="208"/>
      <c r="FV170" s="208"/>
      <c r="FW170" s="208"/>
      <c r="FX170" s="208"/>
      <c r="FY170" s="208"/>
      <c r="FZ170" s="208"/>
      <c r="GA170" s="208"/>
      <c r="GB170" s="208"/>
      <c r="GC170" s="208"/>
      <c r="GD170" s="209"/>
      <c r="GE170" s="54"/>
      <c r="GF170" s="22"/>
      <c r="GG170" s="21"/>
      <c r="GH170" s="21"/>
      <c r="GI170" s="21"/>
      <c r="GJ170" s="21"/>
      <c r="GK170" s="21"/>
      <c r="GL170" s="21"/>
      <c r="GM170" s="21"/>
    </row>
    <row r="171" spans="1:195" s="28" customFormat="1" ht="17" customHeight="1">
      <c r="A171" s="1"/>
      <c r="B171" s="1">
        <v>56</v>
      </c>
      <c r="C171" s="64" t="s">
        <v>138</v>
      </c>
      <c r="D171" s="56" t="s">
        <v>67</v>
      </c>
      <c r="E171" s="56" t="s">
        <v>67</v>
      </c>
      <c r="F171" s="63" t="s">
        <v>71</v>
      </c>
      <c r="G171" s="63" t="s">
        <v>176</v>
      </c>
      <c r="H171" s="32" t="s">
        <v>138</v>
      </c>
      <c r="I171" s="207"/>
      <c r="J171" s="208"/>
      <c r="K171" s="208"/>
      <c r="L171" s="208"/>
      <c r="M171" s="208"/>
      <c r="N171" s="208"/>
      <c r="O171" s="208"/>
      <c r="P171" s="208"/>
      <c r="Q171" s="208"/>
      <c r="R171" s="208"/>
      <c r="S171" s="208"/>
      <c r="T171" s="208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8"/>
      <c r="AI171" s="208"/>
      <c r="AJ171" s="208"/>
      <c r="AK171" s="208"/>
      <c r="AL171" s="208"/>
      <c r="AM171" s="209"/>
      <c r="AN171" s="208"/>
      <c r="AO171" s="208"/>
      <c r="AP171" s="208"/>
      <c r="AQ171" s="208"/>
      <c r="AR171" s="208"/>
      <c r="AS171" s="208"/>
      <c r="AT171" s="208"/>
      <c r="AU171" s="208"/>
      <c r="AV171" s="208"/>
      <c r="AW171" s="208"/>
      <c r="AX171" s="208"/>
      <c r="AY171" s="208"/>
      <c r="AZ171" s="208"/>
      <c r="BA171" s="208"/>
      <c r="BB171" s="208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9"/>
      <c r="BP171" s="208"/>
      <c r="BQ171" s="208"/>
      <c r="BR171" s="208"/>
      <c r="BS171" s="208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8"/>
      <c r="CJ171" s="208"/>
      <c r="CK171" s="208"/>
      <c r="CL171" s="208"/>
      <c r="CM171" s="208"/>
      <c r="CN171" s="208"/>
      <c r="CO171" s="208"/>
      <c r="CP171" s="208"/>
      <c r="CQ171" s="209"/>
      <c r="CR171" s="208"/>
      <c r="CS171" s="208"/>
      <c r="CT171" s="208"/>
      <c r="CU171" s="208"/>
      <c r="CV171" s="208"/>
      <c r="CW171" s="208"/>
      <c r="CX171" s="208"/>
      <c r="CY171" s="208"/>
      <c r="CZ171" s="208"/>
      <c r="DA171" s="208"/>
      <c r="DB171" s="208"/>
      <c r="DC171" s="208"/>
      <c r="DD171" s="208"/>
      <c r="DE171" s="208"/>
      <c r="DF171" s="208"/>
      <c r="DG171" s="208"/>
      <c r="DH171" s="208"/>
      <c r="DI171" s="208"/>
      <c r="DJ171" s="208"/>
      <c r="DK171" s="208"/>
      <c r="DL171" s="208"/>
      <c r="DM171" s="208"/>
      <c r="DN171" s="208"/>
      <c r="DO171" s="208"/>
      <c r="DP171" s="208"/>
      <c r="DQ171" s="208"/>
      <c r="DR171" s="208"/>
      <c r="DS171" s="208"/>
      <c r="DT171" s="208"/>
      <c r="DU171" s="208"/>
      <c r="DV171" s="208"/>
      <c r="DW171" s="208"/>
      <c r="DX171" s="208"/>
      <c r="DY171" s="208"/>
      <c r="DZ171" s="209"/>
      <c r="EA171" s="208"/>
      <c r="EB171" s="208"/>
      <c r="EC171" s="208"/>
      <c r="ED171" s="208"/>
      <c r="EE171" s="208"/>
      <c r="EF171" s="208"/>
      <c r="EG171" s="208"/>
      <c r="EH171" s="208"/>
      <c r="EI171" s="208"/>
      <c r="EJ171" s="208"/>
      <c r="EK171" s="208"/>
      <c r="EL171" s="208"/>
      <c r="EM171" s="208"/>
      <c r="EN171" s="208"/>
      <c r="EO171" s="208"/>
      <c r="EP171" s="208"/>
      <c r="EQ171" s="208"/>
      <c r="ER171" s="208"/>
      <c r="ES171" s="208"/>
      <c r="ET171" s="208"/>
      <c r="EU171" s="208"/>
      <c r="EV171" s="208"/>
      <c r="EW171" s="208"/>
      <c r="EX171" s="208"/>
      <c r="EY171" s="208"/>
      <c r="EZ171" s="208"/>
      <c r="FA171" s="208"/>
      <c r="FB171" s="209"/>
      <c r="FC171" s="207"/>
      <c r="FD171" s="208"/>
      <c r="FE171" s="208"/>
      <c r="FF171" s="208"/>
      <c r="FG171" s="208"/>
      <c r="FH171" s="208"/>
      <c r="FI171" s="208"/>
      <c r="FJ171" s="208"/>
      <c r="FK171" s="208"/>
      <c r="FL171" s="208"/>
      <c r="FM171" s="208"/>
      <c r="FN171" s="208"/>
      <c r="FO171" s="208"/>
      <c r="FP171" s="208"/>
      <c r="FQ171" s="208"/>
      <c r="FR171" s="208"/>
      <c r="FS171" s="208"/>
      <c r="FT171" s="208"/>
      <c r="FU171" s="208"/>
      <c r="FV171" s="208"/>
      <c r="FW171" s="208"/>
      <c r="FX171" s="208"/>
      <c r="FY171" s="208"/>
      <c r="FZ171" s="208"/>
      <c r="GA171" s="208"/>
      <c r="GB171" s="208"/>
      <c r="GC171" s="208"/>
      <c r="GD171" s="209"/>
      <c r="GE171" s="54"/>
      <c r="GF171" s="22"/>
      <c r="GG171" s="21"/>
      <c r="GH171" s="21"/>
      <c r="GI171" s="21"/>
      <c r="GJ171" s="21"/>
      <c r="GK171" s="21"/>
      <c r="GL171" s="21"/>
      <c r="GM171" s="21"/>
    </row>
    <row r="172" spans="1:195" s="21" customFormat="1" ht="17" customHeight="1">
      <c r="A172" s="1">
        <v>1</v>
      </c>
      <c r="B172" s="1">
        <v>57</v>
      </c>
      <c r="C172" s="6" t="s">
        <v>179</v>
      </c>
      <c r="D172" s="18"/>
      <c r="E172" s="18"/>
      <c r="F172" s="18" t="s">
        <v>71</v>
      </c>
      <c r="G172" s="18" t="s">
        <v>179</v>
      </c>
      <c r="H172" s="12"/>
      <c r="I172" s="210"/>
      <c r="J172" s="211"/>
      <c r="K172" s="211"/>
      <c r="L172" s="211"/>
      <c r="M172" s="211"/>
      <c r="N172" s="211"/>
      <c r="O172" s="211"/>
      <c r="P172" s="211"/>
      <c r="Q172" s="211"/>
      <c r="R172" s="211"/>
      <c r="S172" s="211"/>
      <c r="T172" s="211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1"/>
      <c r="AI172" s="211"/>
      <c r="AJ172" s="211"/>
      <c r="AK172" s="211"/>
      <c r="AL172" s="211"/>
      <c r="AM172" s="212"/>
      <c r="AN172" s="211"/>
      <c r="AO172" s="211"/>
      <c r="AP172" s="211"/>
      <c r="AQ172" s="211"/>
      <c r="AR172" s="211"/>
      <c r="AS172" s="211"/>
      <c r="AT172" s="211"/>
      <c r="AU172" s="211"/>
      <c r="AV172" s="211"/>
      <c r="AW172" s="211"/>
      <c r="AX172" s="211"/>
      <c r="AY172" s="211"/>
      <c r="AZ172" s="211"/>
      <c r="BA172" s="211"/>
      <c r="BB172" s="211"/>
      <c r="BC172" s="211"/>
      <c r="BD172" s="211"/>
      <c r="BE172" s="211"/>
      <c r="BF172" s="211"/>
      <c r="BG172" s="211"/>
      <c r="BH172" s="211"/>
      <c r="BI172" s="211"/>
      <c r="BJ172" s="211"/>
      <c r="BK172" s="211"/>
      <c r="BL172" s="211"/>
      <c r="BM172" s="211"/>
      <c r="BN172" s="211"/>
      <c r="BO172" s="212"/>
      <c r="BP172" s="211"/>
      <c r="BQ172" s="211"/>
      <c r="BR172" s="211"/>
      <c r="BS172" s="211"/>
      <c r="BT172" s="211"/>
      <c r="BU172" s="211"/>
      <c r="BV172" s="211"/>
      <c r="BW172" s="211"/>
      <c r="BX172" s="211"/>
      <c r="BY172" s="211"/>
      <c r="BZ172" s="211"/>
      <c r="CA172" s="211"/>
      <c r="CB172" s="211"/>
      <c r="CC172" s="211"/>
      <c r="CD172" s="211"/>
      <c r="CE172" s="211"/>
      <c r="CF172" s="211"/>
      <c r="CG172" s="211"/>
      <c r="CH172" s="211"/>
      <c r="CI172" s="211"/>
      <c r="CJ172" s="211"/>
      <c r="CK172" s="211"/>
      <c r="CL172" s="211"/>
      <c r="CM172" s="211"/>
      <c r="CN172" s="211"/>
      <c r="CO172" s="211"/>
      <c r="CP172" s="211"/>
      <c r="CQ172" s="212"/>
      <c r="CR172" s="211"/>
      <c r="CS172" s="211"/>
      <c r="CT172" s="211"/>
      <c r="CU172" s="211"/>
      <c r="CV172" s="211"/>
      <c r="CW172" s="211"/>
      <c r="CX172" s="211"/>
      <c r="CY172" s="211"/>
      <c r="CZ172" s="211"/>
      <c r="DA172" s="211"/>
      <c r="DB172" s="211"/>
      <c r="DC172" s="211"/>
      <c r="DD172" s="211"/>
      <c r="DE172" s="211"/>
      <c r="DF172" s="211"/>
      <c r="DG172" s="211"/>
      <c r="DH172" s="211"/>
      <c r="DI172" s="211"/>
      <c r="DJ172" s="211"/>
      <c r="DK172" s="211"/>
      <c r="DL172" s="211"/>
      <c r="DM172" s="211"/>
      <c r="DN172" s="211"/>
      <c r="DO172" s="211"/>
      <c r="DP172" s="211"/>
      <c r="DQ172" s="211"/>
      <c r="DR172" s="211"/>
      <c r="DS172" s="211"/>
      <c r="DT172" s="211"/>
      <c r="DU172" s="211"/>
      <c r="DV172" s="211"/>
      <c r="DW172" s="211"/>
      <c r="DX172" s="211"/>
      <c r="DY172" s="211"/>
      <c r="DZ172" s="212"/>
      <c r="EA172" s="211"/>
      <c r="EB172" s="211"/>
      <c r="EC172" s="211"/>
      <c r="ED172" s="211"/>
      <c r="EE172" s="211"/>
      <c r="EF172" s="211"/>
      <c r="EG172" s="211"/>
      <c r="EH172" s="211"/>
      <c r="EI172" s="211"/>
      <c r="EJ172" s="211"/>
      <c r="EK172" s="211"/>
      <c r="EL172" s="211"/>
      <c r="EM172" s="211"/>
      <c r="EN172" s="211"/>
      <c r="EO172" s="211"/>
      <c r="EP172" s="211"/>
      <c r="EQ172" s="211"/>
      <c r="ER172" s="211"/>
      <c r="ES172" s="211"/>
      <c r="ET172" s="211"/>
      <c r="EU172" s="211"/>
      <c r="EV172" s="211"/>
      <c r="EW172" s="211"/>
      <c r="EX172" s="211"/>
      <c r="EY172" s="211"/>
      <c r="EZ172" s="211"/>
      <c r="FA172" s="211"/>
      <c r="FB172" s="212"/>
      <c r="FC172" s="211"/>
      <c r="FD172" s="211"/>
      <c r="FE172" s="211"/>
      <c r="FF172" s="211"/>
      <c r="FG172" s="211"/>
      <c r="FH172" s="211"/>
      <c r="FI172" s="211"/>
      <c r="FJ172" s="211"/>
      <c r="FK172" s="211"/>
      <c r="FL172" s="211"/>
      <c r="FM172" s="211"/>
      <c r="FN172" s="211"/>
      <c r="FO172" s="211"/>
      <c r="FP172" s="211"/>
      <c r="FQ172" s="211"/>
      <c r="FR172" s="211"/>
      <c r="FS172" s="211"/>
      <c r="FT172" s="211"/>
      <c r="FU172" s="211"/>
      <c r="FV172" s="211"/>
      <c r="FW172" s="211"/>
      <c r="FX172" s="211"/>
      <c r="FY172" s="211"/>
      <c r="FZ172" s="211"/>
      <c r="GA172" s="211"/>
      <c r="GB172" s="211"/>
      <c r="GC172" s="211"/>
      <c r="GD172" s="212"/>
      <c r="GE172" s="22"/>
      <c r="GF172" s="22"/>
    </row>
    <row r="173" spans="1:195" s="35" customFormat="1" ht="17" customHeight="1">
      <c r="A173" s="1">
        <v>1</v>
      </c>
      <c r="B173" s="1">
        <v>58</v>
      </c>
      <c r="C173" s="29" t="s">
        <v>180</v>
      </c>
      <c r="D173" s="33" t="s">
        <v>65</v>
      </c>
      <c r="E173" s="33" t="s">
        <v>181</v>
      </c>
      <c r="F173" s="33" t="s">
        <v>71</v>
      </c>
      <c r="G173" s="33" t="s">
        <v>179</v>
      </c>
      <c r="H173" s="31" t="s">
        <v>142</v>
      </c>
      <c r="I173" s="219">
        <v>47508</v>
      </c>
      <c r="J173" s="220">
        <v>47508</v>
      </c>
      <c r="K173" s="220">
        <v>37680</v>
      </c>
      <c r="L173" s="220">
        <v>34337</v>
      </c>
      <c r="M173" s="220">
        <v>33761</v>
      </c>
      <c r="N173" s="220">
        <v>33110</v>
      </c>
      <c r="O173" s="220">
        <v>33199</v>
      </c>
      <c r="P173" s="220">
        <v>31939</v>
      </c>
      <c r="Q173" s="220">
        <v>31939</v>
      </c>
      <c r="R173" s="220">
        <v>34933</v>
      </c>
      <c r="S173" s="220">
        <v>30489</v>
      </c>
      <c r="T173" s="220">
        <v>24404</v>
      </c>
      <c r="U173" s="220">
        <v>30763</v>
      </c>
      <c r="V173" s="220">
        <v>37680</v>
      </c>
      <c r="W173" s="220">
        <v>35101</v>
      </c>
      <c r="X173" s="220">
        <v>35101</v>
      </c>
      <c r="Y173" s="220">
        <v>28825</v>
      </c>
      <c r="Z173" s="220">
        <v>53383</v>
      </c>
      <c r="AA173" s="220">
        <v>43454</v>
      </c>
      <c r="AB173" s="220">
        <v>37852</v>
      </c>
      <c r="AC173" s="220">
        <v>72820</v>
      </c>
      <c r="AD173" s="220">
        <v>70292</v>
      </c>
      <c r="AE173" s="220">
        <v>70292</v>
      </c>
      <c r="AF173" s="220">
        <v>95873</v>
      </c>
      <c r="AG173" s="220">
        <v>88811</v>
      </c>
      <c r="AH173" s="220">
        <v>83645</v>
      </c>
      <c r="AI173" s="220">
        <v>71045</v>
      </c>
      <c r="AJ173" s="220">
        <v>64899</v>
      </c>
      <c r="AK173" s="220">
        <v>59619</v>
      </c>
      <c r="AL173" s="220">
        <v>59619</v>
      </c>
      <c r="AM173" s="221">
        <v>46647</v>
      </c>
      <c r="AN173" s="220">
        <v>87021</v>
      </c>
      <c r="AO173" s="220">
        <v>84680</v>
      </c>
      <c r="AP173" s="220">
        <v>78783</v>
      </c>
      <c r="AQ173" s="220">
        <v>78939</v>
      </c>
      <c r="AR173" s="220">
        <v>79040</v>
      </c>
      <c r="AS173" s="220">
        <v>79040</v>
      </c>
      <c r="AT173" s="220">
        <v>66534.656935967912</v>
      </c>
      <c r="AU173" s="220">
        <v>66534.656935967912</v>
      </c>
      <c r="AV173" s="220">
        <v>66600.656935967912</v>
      </c>
      <c r="AW173" s="220">
        <v>63810.656935967912</v>
      </c>
      <c r="AX173" s="220">
        <v>63411.656935967912</v>
      </c>
      <c r="AY173" s="220">
        <v>64178.656935967912</v>
      </c>
      <c r="AZ173" s="220">
        <v>64178.656935967912</v>
      </c>
      <c r="BA173" s="220">
        <v>54133.656935967912</v>
      </c>
      <c r="BB173" s="220">
        <v>54113.656935967912</v>
      </c>
      <c r="BC173" s="220">
        <v>44323.656935967912</v>
      </c>
      <c r="BD173" s="220">
        <v>42581.656935967912</v>
      </c>
      <c r="BE173" s="220">
        <v>42747.656935967912</v>
      </c>
      <c r="BF173" s="220">
        <v>39147.656935967912</v>
      </c>
      <c r="BG173" s="220">
        <v>39147.656935967912</v>
      </c>
      <c r="BH173" s="220">
        <v>32703.656935967912</v>
      </c>
      <c r="BI173" s="220">
        <v>32967.656935967912</v>
      </c>
      <c r="BJ173" s="220">
        <v>20988.656935967912</v>
      </c>
      <c r="BK173" s="220">
        <v>18480.656935967912</v>
      </c>
      <c r="BL173" s="220">
        <v>17183.656935967912</v>
      </c>
      <c r="BM173" s="220">
        <v>15782.656935967912</v>
      </c>
      <c r="BN173" s="220">
        <v>16683.656935967912</v>
      </c>
      <c r="BO173" s="221">
        <v>2665.6569359679124</v>
      </c>
      <c r="BP173" s="220">
        <v>980.65693596791243</v>
      </c>
      <c r="BQ173" s="220">
        <v>1369.6569359679124</v>
      </c>
      <c r="BR173" s="220">
        <v>1326.6569359679124</v>
      </c>
      <c r="BS173" s="220">
        <v>30496.656935967912</v>
      </c>
      <c r="BT173" s="220">
        <v>31774.656935967912</v>
      </c>
      <c r="BU173" s="220">
        <v>31774.656935967912</v>
      </c>
      <c r="BV173" s="220">
        <v>24766.656935967912</v>
      </c>
      <c r="BW173" s="220">
        <v>23792.656935967912</v>
      </c>
      <c r="BX173" s="220">
        <v>23653.656935967912</v>
      </c>
      <c r="BY173" s="220">
        <v>23212.656935967912</v>
      </c>
      <c r="BZ173" s="220">
        <v>92200.656935967912</v>
      </c>
      <c r="CA173" s="220">
        <v>93275.656935967912</v>
      </c>
      <c r="CB173" s="220">
        <v>93275.656935967912</v>
      </c>
      <c r="CC173" s="220">
        <v>132065.50617749625</v>
      </c>
      <c r="CD173" s="220">
        <v>152039.50617749625</v>
      </c>
      <c r="CE173" s="220">
        <v>171679.50617749625</v>
      </c>
      <c r="CF173" s="220">
        <v>171679.50617749625</v>
      </c>
      <c r="CG173" s="220">
        <v>215914.50617749625</v>
      </c>
      <c r="CH173" s="220">
        <v>215914.50617749625</v>
      </c>
      <c r="CI173" s="220">
        <v>215914.50617749625</v>
      </c>
      <c r="CJ173" s="220">
        <v>276138.65693596791</v>
      </c>
      <c r="CK173" s="220">
        <v>323852.65693596791</v>
      </c>
      <c r="CL173" s="220">
        <v>323852.65693596791</v>
      </c>
      <c r="CM173" s="220">
        <v>345490.45293596794</v>
      </c>
      <c r="CN173" s="220">
        <v>365150.45293596794</v>
      </c>
      <c r="CO173" s="220">
        <v>365150.45293596794</v>
      </c>
      <c r="CP173" s="220">
        <v>365150.45293596794</v>
      </c>
      <c r="CQ173" s="221">
        <v>371749.45293596794</v>
      </c>
      <c r="CR173" s="220">
        <v>391409.45293596794</v>
      </c>
      <c r="CS173" s="220">
        <v>420807.05093596794</v>
      </c>
      <c r="CT173" s="220">
        <v>469957.05093596794</v>
      </c>
      <c r="CU173" s="220">
        <v>469957.05093596794</v>
      </c>
      <c r="CV173" s="220">
        <v>469957.05093596794</v>
      </c>
      <c r="CW173" s="220">
        <v>469957.05093596794</v>
      </c>
      <c r="CX173" s="220">
        <v>454104.05093596794</v>
      </c>
      <c r="CY173" s="220">
        <v>454104.05093596794</v>
      </c>
      <c r="CZ173" s="220">
        <v>699854.05093596794</v>
      </c>
      <c r="DA173" s="220">
        <v>699854.05093596794</v>
      </c>
      <c r="DB173" s="220">
        <v>699854.05093596794</v>
      </c>
      <c r="DC173" s="220">
        <v>699854.05093596794</v>
      </c>
      <c r="DD173" s="220">
        <v>699854.05093596794</v>
      </c>
      <c r="DE173" s="220">
        <v>1068102.662935968</v>
      </c>
      <c r="DF173" s="220">
        <v>1068102.662935968</v>
      </c>
      <c r="DG173" s="220">
        <v>1068102.662935968</v>
      </c>
      <c r="DH173" s="220">
        <v>1068102.662935968</v>
      </c>
      <c r="DI173" s="220">
        <v>1068102.662935968</v>
      </c>
      <c r="DJ173" s="220">
        <v>1068102.662935968</v>
      </c>
      <c r="DK173" s="220">
        <v>1068102.662935968</v>
      </c>
      <c r="DL173" s="220">
        <v>1249600.662935968</v>
      </c>
      <c r="DM173" s="220">
        <v>1249600.662935968</v>
      </c>
      <c r="DN173" s="220">
        <v>1249600.662935968</v>
      </c>
      <c r="DO173" s="220">
        <v>1249600.662935968</v>
      </c>
      <c r="DP173" s="220">
        <v>1249600.662935968</v>
      </c>
      <c r="DQ173" s="220">
        <v>1249600.662935968</v>
      </c>
      <c r="DR173" s="220">
        <v>1249600.662935968</v>
      </c>
      <c r="DS173" s="220">
        <v>1529237.662935968</v>
      </c>
      <c r="DT173" s="220">
        <v>1529237.662935968</v>
      </c>
      <c r="DU173" s="220">
        <v>1529237.662935968</v>
      </c>
      <c r="DV173" s="220">
        <v>1529237.662935968</v>
      </c>
      <c r="DW173" s="220">
        <v>1529237.662935968</v>
      </c>
      <c r="DX173" s="220">
        <v>1529237.662935968</v>
      </c>
      <c r="DY173" s="220">
        <v>1529237.662935968</v>
      </c>
      <c r="DZ173" s="221">
        <v>1710300.662935968</v>
      </c>
      <c r="EA173" s="220">
        <v>1710300.662935968</v>
      </c>
      <c r="EB173" s="220">
        <v>1710300.662935968</v>
      </c>
      <c r="EC173" s="220">
        <v>1710300.662935968</v>
      </c>
      <c r="ED173" s="220">
        <v>1710300.662935968</v>
      </c>
      <c r="EE173" s="220">
        <v>1710300.662935968</v>
      </c>
      <c r="EF173" s="220">
        <v>1710300.662935968</v>
      </c>
      <c r="EG173" s="220">
        <v>2008577.662935968</v>
      </c>
      <c r="EH173" s="220">
        <v>2008577.662935968</v>
      </c>
      <c r="EI173" s="220">
        <v>2008577.662935968</v>
      </c>
      <c r="EJ173" s="220">
        <v>2008577.662935968</v>
      </c>
      <c r="EK173" s="220">
        <v>2008577.662935968</v>
      </c>
      <c r="EL173" s="220">
        <v>2008577.662935968</v>
      </c>
      <c r="EM173" s="220">
        <v>2008577.662935968</v>
      </c>
      <c r="EN173" s="220">
        <v>2533278.662935968</v>
      </c>
      <c r="EO173" s="220">
        <v>2533278.662935968</v>
      </c>
      <c r="EP173" s="220">
        <v>2533278.662935968</v>
      </c>
      <c r="EQ173" s="220">
        <v>2533278.662935968</v>
      </c>
      <c r="ER173" s="220">
        <v>2533278.662935968</v>
      </c>
      <c r="ES173" s="220">
        <v>2533278.662935968</v>
      </c>
      <c r="ET173" s="220">
        <v>2533278.662935968</v>
      </c>
      <c r="EU173" s="220">
        <v>2585548.662935968</v>
      </c>
      <c r="EV173" s="220">
        <v>2585548.662935968</v>
      </c>
      <c r="EW173" s="220">
        <v>2585548.662935968</v>
      </c>
      <c r="EX173" s="220">
        <v>2585548.662935968</v>
      </c>
      <c r="EY173" s="220">
        <v>2585548.662935968</v>
      </c>
      <c r="EZ173" s="220">
        <v>2585548.662935968</v>
      </c>
      <c r="FA173" s="220">
        <v>2585548.662935968</v>
      </c>
      <c r="FB173" s="221">
        <v>2637667.662935968</v>
      </c>
      <c r="FC173" s="220">
        <v>2637667.662935968</v>
      </c>
      <c r="FD173" s="220">
        <v>2637667.662935968</v>
      </c>
      <c r="FE173" s="220">
        <v>2637667.662935968</v>
      </c>
      <c r="FF173" s="220">
        <v>2637667.662935968</v>
      </c>
      <c r="FG173" s="220">
        <v>2637667.662935968</v>
      </c>
      <c r="FH173" s="220">
        <v>2637667.662935968</v>
      </c>
      <c r="FI173" s="220">
        <v>2690354.662935968</v>
      </c>
      <c r="FJ173" s="220">
        <v>2690354.662935968</v>
      </c>
      <c r="FK173" s="220">
        <v>2690354.662935968</v>
      </c>
      <c r="FL173" s="220">
        <v>2690354.662935968</v>
      </c>
      <c r="FM173" s="220">
        <v>2690354.662935968</v>
      </c>
      <c r="FN173" s="220">
        <v>2690354.662935968</v>
      </c>
      <c r="FO173" s="220">
        <v>2690354.662935968</v>
      </c>
      <c r="FP173" s="220">
        <v>2744262.662935968</v>
      </c>
      <c r="FQ173" s="220">
        <v>2744262.662935968</v>
      </c>
      <c r="FR173" s="220">
        <v>2744262.662935968</v>
      </c>
      <c r="FS173" s="220">
        <v>2744262.662935968</v>
      </c>
      <c r="FT173" s="220">
        <v>2744262.662935968</v>
      </c>
      <c r="FU173" s="220">
        <v>2744262.662935968</v>
      </c>
      <c r="FV173" s="220">
        <v>2744262.662935968</v>
      </c>
      <c r="FW173" s="220">
        <v>2798014.662935968</v>
      </c>
      <c r="FX173" s="220">
        <v>2798014.662935968</v>
      </c>
      <c r="FY173" s="220">
        <v>2798014.662935968</v>
      </c>
      <c r="FZ173" s="220">
        <v>2798014.662935968</v>
      </c>
      <c r="GA173" s="220">
        <v>2798014.662935968</v>
      </c>
      <c r="GB173" s="220">
        <v>2798014.662935968</v>
      </c>
      <c r="GC173" s="220">
        <v>2798014.662935968</v>
      </c>
      <c r="GD173" s="221">
        <v>2854626.662935968</v>
      </c>
      <c r="GE173" s="194" t="s">
        <v>532</v>
      </c>
      <c r="GF173" s="22"/>
      <c r="GG173" s="21"/>
      <c r="GH173" s="21"/>
      <c r="GI173" s="21"/>
      <c r="GJ173" s="21"/>
      <c r="GK173" s="21"/>
      <c r="GL173" s="21"/>
      <c r="GM173" s="21"/>
    </row>
    <row r="174" spans="1:195" s="35" customFormat="1" ht="17" customHeight="1">
      <c r="A174" s="1">
        <v>1</v>
      </c>
      <c r="B174" s="1">
        <v>59</v>
      </c>
      <c r="C174" s="29" t="s">
        <v>182</v>
      </c>
      <c r="D174" s="33" t="s">
        <v>65</v>
      </c>
      <c r="E174" s="33" t="s">
        <v>183</v>
      </c>
      <c r="F174" s="40" t="s">
        <v>71</v>
      </c>
      <c r="G174" s="40" t="s">
        <v>179</v>
      </c>
      <c r="H174" s="31" t="s">
        <v>98</v>
      </c>
      <c r="I174" s="219">
        <v>63539</v>
      </c>
      <c r="J174" s="220">
        <v>63539</v>
      </c>
      <c r="K174" s="220">
        <v>53711</v>
      </c>
      <c r="L174" s="220">
        <v>50368</v>
      </c>
      <c r="M174" s="220">
        <v>49792</v>
      </c>
      <c r="N174" s="220">
        <v>49141</v>
      </c>
      <c r="O174" s="220">
        <v>49230</v>
      </c>
      <c r="P174" s="220">
        <v>47970</v>
      </c>
      <c r="Q174" s="220">
        <v>47970</v>
      </c>
      <c r="R174" s="220">
        <v>47587</v>
      </c>
      <c r="S174" s="220">
        <v>43203</v>
      </c>
      <c r="T174" s="220">
        <v>38918</v>
      </c>
      <c r="U174" s="220">
        <v>36081</v>
      </c>
      <c r="V174" s="220">
        <v>29996</v>
      </c>
      <c r="W174" s="220">
        <v>27417</v>
      </c>
      <c r="X174" s="220">
        <v>27417</v>
      </c>
      <c r="Y174" s="220">
        <v>45626</v>
      </c>
      <c r="Z174" s="220">
        <v>35171</v>
      </c>
      <c r="AA174" s="220">
        <v>25242</v>
      </c>
      <c r="AB174" s="220">
        <v>34622</v>
      </c>
      <c r="AC174" s="220">
        <v>45054</v>
      </c>
      <c r="AD174" s="220">
        <v>42526</v>
      </c>
      <c r="AE174" s="220">
        <v>42526</v>
      </c>
      <c r="AF174" s="220">
        <v>76042</v>
      </c>
      <c r="AG174" s="220">
        <v>70156</v>
      </c>
      <c r="AH174" s="220">
        <v>56707</v>
      </c>
      <c r="AI174" s="220">
        <v>94107</v>
      </c>
      <c r="AJ174" s="220">
        <v>87961</v>
      </c>
      <c r="AK174" s="220">
        <v>82681</v>
      </c>
      <c r="AL174" s="220">
        <v>82681</v>
      </c>
      <c r="AM174" s="221">
        <v>129709</v>
      </c>
      <c r="AN174" s="220">
        <v>124380</v>
      </c>
      <c r="AO174" s="220">
        <v>120039</v>
      </c>
      <c r="AP174" s="220">
        <v>114142</v>
      </c>
      <c r="AQ174" s="220">
        <v>114298</v>
      </c>
      <c r="AR174" s="220">
        <v>114399</v>
      </c>
      <c r="AS174" s="220">
        <v>114399</v>
      </c>
      <c r="AT174" s="220">
        <v>116893.65693596791</v>
      </c>
      <c r="AU174" s="220">
        <v>116893.65693596791</v>
      </c>
      <c r="AV174" s="220">
        <v>116959.65693596791</v>
      </c>
      <c r="AW174" s="220">
        <v>114169.65693596791</v>
      </c>
      <c r="AX174" s="220">
        <v>113770.65693596791</v>
      </c>
      <c r="AY174" s="220">
        <v>114537.65693596791</v>
      </c>
      <c r="AZ174" s="220">
        <v>114537.65693596791</v>
      </c>
      <c r="BA174" s="220">
        <v>104492.65693596791</v>
      </c>
      <c r="BB174" s="220">
        <v>104472.65693596791</v>
      </c>
      <c r="BC174" s="220">
        <v>94682.656935967912</v>
      </c>
      <c r="BD174" s="220">
        <v>92940.656935967912</v>
      </c>
      <c r="BE174" s="220">
        <v>93106.656935967912</v>
      </c>
      <c r="BF174" s="220">
        <v>89506.656935967912</v>
      </c>
      <c r="BG174" s="220">
        <v>89506.656935967912</v>
      </c>
      <c r="BH174" s="220">
        <v>83062.656935967912</v>
      </c>
      <c r="BI174" s="220">
        <v>83326.656935967912</v>
      </c>
      <c r="BJ174" s="220">
        <v>82752.656935967912</v>
      </c>
      <c r="BK174" s="220">
        <v>80244.656935967912</v>
      </c>
      <c r="BL174" s="220">
        <v>78947.656935967912</v>
      </c>
      <c r="BM174" s="220">
        <v>77546.656935967912</v>
      </c>
      <c r="BN174" s="220">
        <v>60109.656935967912</v>
      </c>
      <c r="BO174" s="221">
        <v>46091.656935967912</v>
      </c>
      <c r="BP174" s="220">
        <v>44406.656935967912</v>
      </c>
      <c r="BQ174" s="220">
        <v>44795.656935967912</v>
      </c>
      <c r="BR174" s="220">
        <v>44752.656935967912</v>
      </c>
      <c r="BS174" s="220">
        <v>43922.656935967912</v>
      </c>
      <c r="BT174" s="220">
        <v>45200.656935967912</v>
      </c>
      <c r="BU174" s="220">
        <v>45200.656935967912</v>
      </c>
      <c r="BV174" s="220">
        <v>38192.656935967912</v>
      </c>
      <c r="BW174" s="220">
        <v>37218.656935967912</v>
      </c>
      <c r="BX174" s="220">
        <v>37079.656935967912</v>
      </c>
      <c r="BY174" s="220">
        <v>36638.656935967912</v>
      </c>
      <c r="BZ174" s="220">
        <v>36590.656935967912</v>
      </c>
      <c r="CA174" s="220">
        <v>37665.656935967912</v>
      </c>
      <c r="CB174" s="220">
        <v>37665.656935967912</v>
      </c>
      <c r="CC174" s="220">
        <v>126459.50617749625</v>
      </c>
      <c r="CD174" s="220">
        <v>126433.50617749625</v>
      </c>
      <c r="CE174" s="220">
        <v>126073.50617749625</v>
      </c>
      <c r="CF174" s="220">
        <v>194883.50617749625</v>
      </c>
      <c r="CG174" s="220">
        <v>194883.50617749625</v>
      </c>
      <c r="CH174" s="220">
        <v>194883.50617749625</v>
      </c>
      <c r="CI174" s="220">
        <v>194883.50617749625</v>
      </c>
      <c r="CJ174" s="220">
        <v>295136.65693596791</v>
      </c>
      <c r="CK174" s="220">
        <v>294862.65693596791</v>
      </c>
      <c r="CL174" s="220">
        <v>294862.65693596791</v>
      </c>
      <c r="CM174" s="220">
        <v>294862.65693596791</v>
      </c>
      <c r="CN174" s="220">
        <v>294862.65693596791</v>
      </c>
      <c r="CO174" s="220">
        <v>294862.65693596791</v>
      </c>
      <c r="CP174" s="220">
        <v>294862.65693596791</v>
      </c>
      <c r="CQ174" s="221">
        <v>419421.65693596791</v>
      </c>
      <c r="CR174" s="220">
        <v>419421.65693596791</v>
      </c>
      <c r="CS174" s="220">
        <v>419421.65693596791</v>
      </c>
      <c r="CT174" s="220">
        <v>419421.65693596791</v>
      </c>
      <c r="CU174" s="220">
        <v>419421.65693596791</v>
      </c>
      <c r="CV174" s="220">
        <v>419421.65693596791</v>
      </c>
      <c r="CW174" s="220">
        <v>419421.65693596791</v>
      </c>
      <c r="CX174" s="220">
        <v>403568.65693596791</v>
      </c>
      <c r="CY174" s="220">
        <v>693553.65693596797</v>
      </c>
      <c r="CZ174" s="220">
        <v>693553.65693596797</v>
      </c>
      <c r="DA174" s="220">
        <v>693553.65693596797</v>
      </c>
      <c r="DB174" s="220">
        <v>693553.65693596797</v>
      </c>
      <c r="DC174" s="220">
        <v>693553.65693596797</v>
      </c>
      <c r="DD174" s="220">
        <v>693553.65693596797</v>
      </c>
      <c r="DE174" s="220">
        <v>1011704.656935968</v>
      </c>
      <c r="DF174" s="220">
        <v>1011704.656935968</v>
      </c>
      <c r="DG174" s="220">
        <v>1011704.656935968</v>
      </c>
      <c r="DH174" s="220">
        <v>1011704.656935968</v>
      </c>
      <c r="DI174" s="220">
        <v>1011704.656935968</v>
      </c>
      <c r="DJ174" s="220">
        <v>1011704.656935968</v>
      </c>
      <c r="DK174" s="220">
        <v>1011704.656935968</v>
      </c>
      <c r="DL174" s="220">
        <v>1306247.656935968</v>
      </c>
      <c r="DM174" s="220">
        <v>1306247.656935968</v>
      </c>
      <c r="DN174" s="220">
        <v>1306247.656935968</v>
      </c>
      <c r="DO174" s="220">
        <v>1306247.656935968</v>
      </c>
      <c r="DP174" s="220">
        <v>1306247.656935968</v>
      </c>
      <c r="DQ174" s="220">
        <v>1306247.656935968</v>
      </c>
      <c r="DR174" s="220">
        <v>1306247.656935968</v>
      </c>
      <c r="DS174" s="220">
        <v>1497414.656935968</v>
      </c>
      <c r="DT174" s="220">
        <v>1497414.656935968</v>
      </c>
      <c r="DU174" s="220">
        <v>1497414.656935968</v>
      </c>
      <c r="DV174" s="220">
        <v>1497414.656935968</v>
      </c>
      <c r="DW174" s="220">
        <v>1497414.656935968</v>
      </c>
      <c r="DX174" s="220">
        <v>1497414.656935968</v>
      </c>
      <c r="DY174" s="220">
        <v>1497414.656935968</v>
      </c>
      <c r="DZ174" s="221">
        <v>1727627.656935968</v>
      </c>
      <c r="EA174" s="220">
        <v>1727627.656935968</v>
      </c>
      <c r="EB174" s="220">
        <v>1727627.656935968</v>
      </c>
      <c r="EC174" s="220">
        <v>1727627.656935968</v>
      </c>
      <c r="ED174" s="220">
        <v>1727627.656935968</v>
      </c>
      <c r="EE174" s="220">
        <v>1727627.656935968</v>
      </c>
      <c r="EF174" s="220">
        <v>1727627.656935968</v>
      </c>
      <c r="EG174" s="220">
        <v>1858794.656935968</v>
      </c>
      <c r="EH174" s="220">
        <v>1858794.656935968</v>
      </c>
      <c r="EI174" s="220">
        <v>1858794.656935968</v>
      </c>
      <c r="EJ174" s="220">
        <v>1858794.656935968</v>
      </c>
      <c r="EK174" s="220">
        <v>1858794.656935968</v>
      </c>
      <c r="EL174" s="220">
        <v>1858794.656935968</v>
      </c>
      <c r="EM174" s="220">
        <v>1858794.656935968</v>
      </c>
      <c r="EN174" s="220">
        <v>2098425.656935968</v>
      </c>
      <c r="EO174" s="220">
        <v>2098425.656935968</v>
      </c>
      <c r="EP174" s="220">
        <v>2098425.656935968</v>
      </c>
      <c r="EQ174" s="220">
        <v>2098425.656935968</v>
      </c>
      <c r="ER174" s="220">
        <v>2098425.656935968</v>
      </c>
      <c r="ES174" s="220">
        <v>2098425.656935968</v>
      </c>
      <c r="ET174" s="220">
        <v>2098425.656935968</v>
      </c>
      <c r="EU174" s="220">
        <v>2081885.656935968</v>
      </c>
      <c r="EV174" s="220">
        <v>2081885.656935968</v>
      </c>
      <c r="EW174" s="220">
        <v>2081885.656935968</v>
      </c>
      <c r="EX174" s="220">
        <v>2081885.656935968</v>
      </c>
      <c r="EY174" s="220">
        <v>2081885.656935968</v>
      </c>
      <c r="EZ174" s="220">
        <v>2081885.656935968</v>
      </c>
      <c r="FA174" s="220">
        <v>2081885.656935968</v>
      </c>
      <c r="FB174" s="221">
        <v>2315859.656935968</v>
      </c>
      <c r="FC174" s="220">
        <v>2315859.656935968</v>
      </c>
      <c r="FD174" s="220">
        <v>2315859.656935968</v>
      </c>
      <c r="FE174" s="220">
        <v>2315859.656935968</v>
      </c>
      <c r="FF174" s="220">
        <v>2315859.656935968</v>
      </c>
      <c r="FG174" s="220">
        <v>2315859.656935968</v>
      </c>
      <c r="FH174" s="220">
        <v>2315859.656935968</v>
      </c>
      <c r="FI174" s="220">
        <v>2683106.656935968</v>
      </c>
      <c r="FJ174" s="220">
        <v>2683106.656935968</v>
      </c>
      <c r="FK174" s="220">
        <v>2683106.656935968</v>
      </c>
      <c r="FL174" s="220">
        <v>2683106.656935968</v>
      </c>
      <c r="FM174" s="220">
        <v>2683106.656935968</v>
      </c>
      <c r="FN174" s="220">
        <v>2683106.656935968</v>
      </c>
      <c r="FO174" s="220">
        <v>2683106.656935968</v>
      </c>
      <c r="FP174" s="220">
        <v>2820569.656935968</v>
      </c>
      <c r="FQ174" s="220">
        <v>2820569.656935968</v>
      </c>
      <c r="FR174" s="220">
        <v>2820569.656935968</v>
      </c>
      <c r="FS174" s="220">
        <v>2820569.656935968</v>
      </c>
      <c r="FT174" s="220">
        <v>2820569.656935968</v>
      </c>
      <c r="FU174" s="220">
        <v>2820569.656935968</v>
      </c>
      <c r="FV174" s="220">
        <v>2820569.656935968</v>
      </c>
      <c r="FW174" s="220">
        <v>2864491.656935968</v>
      </c>
      <c r="FX174" s="220">
        <v>2864491.656935968</v>
      </c>
      <c r="FY174" s="220">
        <v>2864491.656935968</v>
      </c>
      <c r="FZ174" s="220">
        <v>2864491.656935968</v>
      </c>
      <c r="GA174" s="220">
        <v>2864491.656935968</v>
      </c>
      <c r="GB174" s="220">
        <v>2864491.656935968</v>
      </c>
      <c r="GC174" s="220">
        <v>2864491.656935968</v>
      </c>
      <c r="GD174" s="221">
        <v>3024318.656935968</v>
      </c>
      <c r="GE174" s="194" t="s">
        <v>533</v>
      </c>
      <c r="GF174" s="22"/>
      <c r="GG174" s="21"/>
      <c r="GH174" s="21"/>
      <c r="GI174" s="21"/>
      <c r="GJ174" s="21"/>
      <c r="GK174" s="21"/>
      <c r="GL174" s="21"/>
      <c r="GM174" s="21"/>
    </row>
    <row r="175" spans="1:195" s="35" customFormat="1" ht="17" customHeight="1">
      <c r="A175" s="1">
        <v>1</v>
      </c>
      <c r="B175" s="1">
        <v>60</v>
      </c>
      <c r="C175" s="29" t="s">
        <v>184</v>
      </c>
      <c r="D175" s="33" t="s">
        <v>65</v>
      </c>
      <c r="E175" s="33" t="s">
        <v>185</v>
      </c>
      <c r="F175" s="40" t="s">
        <v>71</v>
      </c>
      <c r="G175" s="40" t="s">
        <v>179</v>
      </c>
      <c r="H175" s="31" t="s">
        <v>186</v>
      </c>
      <c r="I175" s="219">
        <v>37930</v>
      </c>
      <c r="J175" s="220">
        <v>37930</v>
      </c>
      <c r="K175" s="220">
        <v>28102</v>
      </c>
      <c r="L175" s="220">
        <v>24759</v>
      </c>
      <c r="M175" s="220">
        <v>24183</v>
      </c>
      <c r="N175" s="220">
        <v>23532</v>
      </c>
      <c r="O175" s="220">
        <v>23717</v>
      </c>
      <c r="P175" s="220">
        <v>22457</v>
      </c>
      <c r="Q175" s="220">
        <v>22457</v>
      </c>
      <c r="R175" s="220">
        <v>22074</v>
      </c>
      <c r="S175" s="220">
        <v>35690</v>
      </c>
      <c r="T175" s="220">
        <v>27405</v>
      </c>
      <c r="U175" s="220">
        <v>24568</v>
      </c>
      <c r="V175" s="220">
        <v>18483</v>
      </c>
      <c r="W175" s="220">
        <v>15904</v>
      </c>
      <c r="X175" s="220">
        <v>15904</v>
      </c>
      <c r="Y175" s="220">
        <v>21628</v>
      </c>
      <c r="Z175" s="220">
        <v>49185</v>
      </c>
      <c r="AA175" s="220">
        <v>39256</v>
      </c>
      <c r="AB175" s="220">
        <v>33654</v>
      </c>
      <c r="AC175" s="220">
        <v>54594</v>
      </c>
      <c r="AD175" s="220">
        <v>52066</v>
      </c>
      <c r="AE175" s="220">
        <v>52066</v>
      </c>
      <c r="AF175" s="220">
        <v>47647</v>
      </c>
      <c r="AG175" s="220">
        <v>79585</v>
      </c>
      <c r="AH175" s="220">
        <v>88065</v>
      </c>
      <c r="AI175" s="220">
        <v>75465</v>
      </c>
      <c r="AJ175" s="220">
        <v>69319</v>
      </c>
      <c r="AK175" s="220">
        <v>64039</v>
      </c>
      <c r="AL175" s="220">
        <v>64039</v>
      </c>
      <c r="AM175" s="221">
        <v>81067</v>
      </c>
      <c r="AN175" s="220">
        <v>75738</v>
      </c>
      <c r="AO175" s="220">
        <v>72230</v>
      </c>
      <c r="AP175" s="220">
        <v>66333</v>
      </c>
      <c r="AQ175" s="220">
        <v>66489</v>
      </c>
      <c r="AR175" s="220">
        <v>66590</v>
      </c>
      <c r="AS175" s="220">
        <v>66590</v>
      </c>
      <c r="AT175" s="220">
        <v>54084.656935967912</v>
      </c>
      <c r="AU175" s="220">
        <v>54084.656935967912</v>
      </c>
      <c r="AV175" s="220">
        <v>53150.656935967912</v>
      </c>
      <c r="AW175" s="220">
        <v>50360.656935967912</v>
      </c>
      <c r="AX175" s="220">
        <v>49961.656935967912</v>
      </c>
      <c r="AY175" s="220">
        <v>50728.656935967912</v>
      </c>
      <c r="AZ175" s="220">
        <v>50728.656935967912</v>
      </c>
      <c r="BA175" s="220">
        <v>61683.656935967912</v>
      </c>
      <c r="BB175" s="220">
        <v>61663.656935967912</v>
      </c>
      <c r="BC175" s="220">
        <v>51873.656935967912</v>
      </c>
      <c r="BD175" s="220">
        <v>50131.656935967912</v>
      </c>
      <c r="BE175" s="220">
        <v>50297.656935967912</v>
      </c>
      <c r="BF175" s="220">
        <v>46697.656935967912</v>
      </c>
      <c r="BG175" s="220">
        <v>46697.656935967912</v>
      </c>
      <c r="BH175" s="220">
        <v>40253.656935967912</v>
      </c>
      <c r="BI175" s="220">
        <v>40517.656935967912</v>
      </c>
      <c r="BJ175" s="220">
        <v>39943.656935967912</v>
      </c>
      <c r="BK175" s="220">
        <v>37435.656935967912</v>
      </c>
      <c r="BL175" s="220">
        <v>36138.656935967912</v>
      </c>
      <c r="BM175" s="220">
        <v>34737.656935967912</v>
      </c>
      <c r="BN175" s="220">
        <v>21990.656935967912</v>
      </c>
      <c r="BO175" s="221">
        <v>22972.656935967912</v>
      </c>
      <c r="BP175" s="220">
        <v>21287.656935967912</v>
      </c>
      <c r="BQ175" s="220">
        <v>21673.656935967912</v>
      </c>
      <c r="BR175" s="220">
        <v>21630.656935967912</v>
      </c>
      <c r="BS175" s="220">
        <v>20800.656935967912</v>
      </c>
      <c r="BT175" s="220">
        <v>22078.656935967912</v>
      </c>
      <c r="BU175" s="220">
        <v>22078.656935967912</v>
      </c>
      <c r="BV175" s="220">
        <v>81070.656935967912</v>
      </c>
      <c r="BW175" s="220">
        <v>80096.656935967912</v>
      </c>
      <c r="BX175" s="220">
        <v>79955.656935967912</v>
      </c>
      <c r="BY175" s="220">
        <v>79514.656935967912</v>
      </c>
      <c r="BZ175" s="220">
        <v>79466.656935967912</v>
      </c>
      <c r="CA175" s="220">
        <v>80541.656935967912</v>
      </c>
      <c r="CB175" s="220">
        <v>80541.656935967912</v>
      </c>
      <c r="CC175" s="220">
        <v>145335.50617749625</v>
      </c>
      <c r="CD175" s="220">
        <v>145309.50617749625</v>
      </c>
      <c r="CE175" s="220">
        <v>144956.50617749625</v>
      </c>
      <c r="CF175" s="220">
        <v>189191.50617749625</v>
      </c>
      <c r="CG175" s="220">
        <v>189191.50617749625</v>
      </c>
      <c r="CH175" s="220">
        <v>189191.50617749625</v>
      </c>
      <c r="CI175" s="220">
        <v>189191.50617749625</v>
      </c>
      <c r="CJ175" s="220">
        <v>267019.65693596791</v>
      </c>
      <c r="CK175" s="220">
        <v>266745.65693596791</v>
      </c>
      <c r="CL175" s="220">
        <v>266745.65693596791</v>
      </c>
      <c r="CM175" s="220">
        <v>293286.65693596791</v>
      </c>
      <c r="CN175" s="220">
        <v>334572.65693596791</v>
      </c>
      <c r="CO175" s="220">
        <v>334572.65693596791</v>
      </c>
      <c r="CP175" s="220">
        <v>334572.65693596791</v>
      </c>
      <c r="CQ175" s="221">
        <v>448318.65693596791</v>
      </c>
      <c r="CR175" s="220">
        <v>448318.65693596791</v>
      </c>
      <c r="CS175" s="220">
        <v>448318.65693596791</v>
      </c>
      <c r="CT175" s="220">
        <v>448318.65693596791</v>
      </c>
      <c r="CU175" s="220">
        <v>448318.65693596791</v>
      </c>
      <c r="CV175" s="220">
        <v>448318.65693596791</v>
      </c>
      <c r="CW175" s="220">
        <v>448318.65693596791</v>
      </c>
      <c r="CX175" s="220">
        <v>432465.65693596791</v>
      </c>
      <c r="CY175" s="220">
        <v>432465.65693596791</v>
      </c>
      <c r="CZ175" s="220">
        <v>432465.65693596791</v>
      </c>
      <c r="DA175" s="220">
        <v>650691.65693596797</v>
      </c>
      <c r="DB175" s="220">
        <v>650691.65693596797</v>
      </c>
      <c r="DC175" s="220">
        <v>650691.65693596797</v>
      </c>
      <c r="DD175" s="220">
        <v>650691.65693596797</v>
      </c>
      <c r="DE175" s="220">
        <v>964910.65693596797</v>
      </c>
      <c r="DF175" s="220">
        <v>964910.65693596797</v>
      </c>
      <c r="DG175" s="220">
        <v>964910.65693596797</v>
      </c>
      <c r="DH175" s="220">
        <v>964910.65693596797</v>
      </c>
      <c r="DI175" s="220">
        <v>964910.65693596797</v>
      </c>
      <c r="DJ175" s="220">
        <v>964910.65693596797</v>
      </c>
      <c r="DK175" s="220">
        <v>964910.65693596797</v>
      </c>
      <c r="DL175" s="220">
        <v>1344974.656935968</v>
      </c>
      <c r="DM175" s="220">
        <v>1344974.656935968</v>
      </c>
      <c r="DN175" s="220">
        <v>1344974.656935968</v>
      </c>
      <c r="DO175" s="220">
        <v>1344974.656935968</v>
      </c>
      <c r="DP175" s="220">
        <v>1344974.656935968</v>
      </c>
      <c r="DQ175" s="220">
        <v>1344974.656935968</v>
      </c>
      <c r="DR175" s="220">
        <v>1344974.656935968</v>
      </c>
      <c r="DS175" s="220">
        <v>1474212.656935968</v>
      </c>
      <c r="DT175" s="220">
        <v>1474212.656935968</v>
      </c>
      <c r="DU175" s="220">
        <v>1474212.656935968</v>
      </c>
      <c r="DV175" s="220">
        <v>1474212.656935968</v>
      </c>
      <c r="DW175" s="220">
        <v>1474212.656935968</v>
      </c>
      <c r="DX175" s="220">
        <v>1474212.656935968</v>
      </c>
      <c r="DY175" s="220">
        <v>1474212.656935968</v>
      </c>
      <c r="DZ175" s="221">
        <v>1458675.656935968</v>
      </c>
      <c r="EA175" s="220">
        <v>1458675.656935968</v>
      </c>
      <c r="EB175" s="220">
        <v>1458675.656935968</v>
      </c>
      <c r="EC175" s="220">
        <v>1458675.656935968</v>
      </c>
      <c r="ED175" s="220">
        <v>1458675.656935968</v>
      </c>
      <c r="EE175" s="220">
        <v>1458675.656935968</v>
      </c>
      <c r="EF175" s="220">
        <v>1458675.656935968</v>
      </c>
      <c r="EG175" s="220">
        <v>1442392.656935968</v>
      </c>
      <c r="EH175" s="220">
        <v>1442392.656935968</v>
      </c>
      <c r="EI175" s="220">
        <v>1442392.656935968</v>
      </c>
      <c r="EJ175" s="220">
        <v>1442392.656935968</v>
      </c>
      <c r="EK175" s="220">
        <v>1442392.656935968</v>
      </c>
      <c r="EL175" s="220">
        <v>1442392.656935968</v>
      </c>
      <c r="EM175" s="220">
        <v>1442392.656935968</v>
      </c>
      <c r="EN175" s="220">
        <v>1426443.656935968</v>
      </c>
      <c r="EO175" s="220">
        <v>1426443.656935968</v>
      </c>
      <c r="EP175" s="220">
        <v>1426443.656935968</v>
      </c>
      <c r="EQ175" s="220">
        <v>1426443.656935968</v>
      </c>
      <c r="ER175" s="220">
        <v>1426443.656935968</v>
      </c>
      <c r="ES175" s="220">
        <v>1426443.656935968</v>
      </c>
      <c r="ET175" s="220">
        <v>1426443.656935968</v>
      </c>
      <c r="EU175" s="220">
        <v>1409903.656935968</v>
      </c>
      <c r="EV175" s="220">
        <v>1409903.656935968</v>
      </c>
      <c r="EW175" s="220">
        <v>1409903.656935968</v>
      </c>
      <c r="EX175" s="220">
        <v>1409903.656935968</v>
      </c>
      <c r="EY175" s="220">
        <v>1409903.656935968</v>
      </c>
      <c r="EZ175" s="220">
        <v>1409903.656935968</v>
      </c>
      <c r="FA175" s="220">
        <v>1409903.656935968</v>
      </c>
      <c r="FB175" s="221">
        <v>1393212.656935968</v>
      </c>
      <c r="FC175" s="220">
        <v>1393212.656935968</v>
      </c>
      <c r="FD175" s="220">
        <v>1393212.656935968</v>
      </c>
      <c r="FE175" s="220">
        <v>1393212.656935968</v>
      </c>
      <c r="FF175" s="220">
        <v>1393212.656935968</v>
      </c>
      <c r="FG175" s="220">
        <v>1393212.656935968</v>
      </c>
      <c r="FH175" s="220">
        <v>1393212.656935968</v>
      </c>
      <c r="FI175" s="220">
        <v>1510581.0569359679</v>
      </c>
      <c r="FJ175" s="220">
        <v>1510581.0569359679</v>
      </c>
      <c r="FK175" s="220">
        <v>1510581.0569359679</v>
      </c>
      <c r="FL175" s="220">
        <v>1510581.0569359679</v>
      </c>
      <c r="FM175" s="220">
        <v>1510581.0569359679</v>
      </c>
      <c r="FN175" s="220">
        <v>1510581.0569359679</v>
      </c>
      <c r="FO175" s="220">
        <v>1510581.0569359679</v>
      </c>
      <c r="FP175" s="220">
        <v>1760273.1267258548</v>
      </c>
      <c r="FQ175" s="220">
        <v>1760273.1267258548</v>
      </c>
      <c r="FR175" s="220">
        <v>1760273.1267258548</v>
      </c>
      <c r="FS175" s="220">
        <v>1760273.1267258548</v>
      </c>
      <c r="FT175" s="220">
        <v>1760273.1267258548</v>
      </c>
      <c r="FU175" s="220">
        <v>1760273.1267258548</v>
      </c>
      <c r="FV175" s="220">
        <v>1760273.1267258548</v>
      </c>
      <c r="FW175" s="220">
        <v>1988480.0539838618</v>
      </c>
      <c r="FX175" s="220">
        <v>1988480.0539838618</v>
      </c>
      <c r="FY175" s="220">
        <v>1988480.0539838618</v>
      </c>
      <c r="FZ175" s="220">
        <v>1988480.0539838618</v>
      </c>
      <c r="GA175" s="220">
        <v>1988480.0539838618</v>
      </c>
      <c r="GB175" s="220">
        <v>1988480.0539838618</v>
      </c>
      <c r="GC175" s="220">
        <v>1988480.0539838618</v>
      </c>
      <c r="GD175" s="221">
        <v>2171763.8082502917</v>
      </c>
      <c r="GE175" s="194" t="s">
        <v>534</v>
      </c>
      <c r="GF175" s="22"/>
      <c r="GG175" s="21"/>
      <c r="GH175" s="21"/>
      <c r="GI175" s="21"/>
      <c r="GJ175" s="21"/>
      <c r="GK175" s="21"/>
      <c r="GL175" s="21"/>
      <c r="GM175" s="21"/>
    </row>
    <row r="176" spans="1:195" s="35" customFormat="1" ht="17" customHeight="1">
      <c r="A176" s="1">
        <v>1</v>
      </c>
      <c r="B176" s="1">
        <v>61</v>
      </c>
      <c r="C176" s="29" t="s">
        <v>187</v>
      </c>
      <c r="D176" s="33" t="s">
        <v>65</v>
      </c>
      <c r="E176" s="33" t="s">
        <v>188</v>
      </c>
      <c r="F176" s="40" t="s">
        <v>71</v>
      </c>
      <c r="G176" s="40" t="s">
        <v>179</v>
      </c>
      <c r="H176" s="31" t="s">
        <v>186</v>
      </c>
      <c r="I176" s="219">
        <v>37566</v>
      </c>
      <c r="J176" s="220">
        <v>37566</v>
      </c>
      <c r="K176" s="220">
        <v>27738</v>
      </c>
      <c r="L176" s="220">
        <v>24395</v>
      </c>
      <c r="M176" s="220">
        <v>23819</v>
      </c>
      <c r="N176" s="220">
        <v>23168</v>
      </c>
      <c r="O176" s="220">
        <v>23257</v>
      </c>
      <c r="P176" s="220">
        <v>21997</v>
      </c>
      <c r="Q176" s="220">
        <v>21997</v>
      </c>
      <c r="R176" s="220">
        <v>21614</v>
      </c>
      <c r="S176" s="220">
        <v>35230</v>
      </c>
      <c r="T176" s="220">
        <v>26745</v>
      </c>
      <c r="U176" s="220">
        <v>23908</v>
      </c>
      <c r="V176" s="220">
        <v>17823</v>
      </c>
      <c r="W176" s="220">
        <v>15244</v>
      </c>
      <c r="X176" s="220">
        <v>15244</v>
      </c>
      <c r="Y176" s="220">
        <v>32968</v>
      </c>
      <c r="Z176" s="220">
        <v>51525</v>
      </c>
      <c r="AA176" s="220">
        <v>41596</v>
      </c>
      <c r="AB176" s="220">
        <v>35865</v>
      </c>
      <c r="AC176" s="220">
        <v>56805</v>
      </c>
      <c r="AD176" s="220">
        <v>54277</v>
      </c>
      <c r="AE176" s="220">
        <v>54277</v>
      </c>
      <c r="AF176" s="220">
        <v>88858</v>
      </c>
      <c r="AG176" s="220">
        <v>81796</v>
      </c>
      <c r="AH176" s="220">
        <v>89041</v>
      </c>
      <c r="AI176" s="220">
        <v>76441</v>
      </c>
      <c r="AJ176" s="220">
        <v>70295</v>
      </c>
      <c r="AK176" s="220">
        <v>65015</v>
      </c>
      <c r="AL176" s="220">
        <v>65015</v>
      </c>
      <c r="AM176" s="221">
        <v>82043</v>
      </c>
      <c r="AN176" s="220">
        <v>76714</v>
      </c>
      <c r="AO176" s="220">
        <v>74123</v>
      </c>
      <c r="AP176" s="220">
        <v>68226</v>
      </c>
      <c r="AQ176" s="220">
        <v>68382</v>
      </c>
      <c r="AR176" s="220">
        <v>68483</v>
      </c>
      <c r="AS176" s="220">
        <v>68483</v>
      </c>
      <c r="AT176" s="220">
        <v>55977.656935967912</v>
      </c>
      <c r="AU176" s="220">
        <v>55977.656935967912</v>
      </c>
      <c r="AV176" s="220">
        <v>56043.656935967912</v>
      </c>
      <c r="AW176" s="220">
        <v>53253.656935967912</v>
      </c>
      <c r="AX176" s="220">
        <v>52854.656935967912</v>
      </c>
      <c r="AY176" s="220">
        <v>53621.656935967912</v>
      </c>
      <c r="AZ176" s="220">
        <v>53621.656935967912</v>
      </c>
      <c r="BA176" s="220">
        <v>64576.656935967912</v>
      </c>
      <c r="BB176" s="220">
        <v>64556.656935967912</v>
      </c>
      <c r="BC176" s="220">
        <v>54766.656935967912</v>
      </c>
      <c r="BD176" s="220">
        <v>53024.656935967912</v>
      </c>
      <c r="BE176" s="220">
        <v>53190.656935967912</v>
      </c>
      <c r="BF176" s="220">
        <v>49590.656935967912</v>
      </c>
      <c r="BG176" s="220">
        <v>49590.656935967912</v>
      </c>
      <c r="BH176" s="220">
        <v>43146.656935967912</v>
      </c>
      <c r="BI176" s="220">
        <v>43410.656935967912</v>
      </c>
      <c r="BJ176" s="220">
        <v>39621.656935967912</v>
      </c>
      <c r="BK176" s="220">
        <v>37113.656935967912</v>
      </c>
      <c r="BL176" s="220">
        <v>35816.656935967912</v>
      </c>
      <c r="BM176" s="220">
        <v>34415.656935967912</v>
      </c>
      <c r="BN176" s="220">
        <v>22323.656935967912</v>
      </c>
      <c r="BO176" s="221">
        <v>23305.656935967912</v>
      </c>
      <c r="BP176" s="220">
        <v>21620.656935967912</v>
      </c>
      <c r="BQ176" s="220">
        <v>22009.656935967912</v>
      </c>
      <c r="BR176" s="220">
        <v>21966.656935967912</v>
      </c>
      <c r="BS176" s="220">
        <v>21136.656935967912</v>
      </c>
      <c r="BT176" s="220">
        <v>22414.656935967912</v>
      </c>
      <c r="BU176" s="220">
        <v>22414.656935967912</v>
      </c>
      <c r="BV176" s="220">
        <v>81406.656935967912</v>
      </c>
      <c r="BW176" s="220">
        <v>80432.656935967912</v>
      </c>
      <c r="BX176" s="220">
        <v>80120.156935967912</v>
      </c>
      <c r="BY176" s="220">
        <v>79679.156935967912</v>
      </c>
      <c r="BZ176" s="220">
        <v>79631.156935967912</v>
      </c>
      <c r="CA176" s="220">
        <v>80706.156935967912</v>
      </c>
      <c r="CB176" s="220">
        <v>80706.156935967912</v>
      </c>
      <c r="CC176" s="220">
        <v>145500.00617749625</v>
      </c>
      <c r="CD176" s="220">
        <v>145474.00617749625</v>
      </c>
      <c r="CE176" s="220">
        <v>144578.00617749625</v>
      </c>
      <c r="CF176" s="220">
        <v>188813.00617749625</v>
      </c>
      <c r="CG176" s="220">
        <v>188813.00617749625</v>
      </c>
      <c r="CH176" s="220">
        <v>188813.00617749625</v>
      </c>
      <c r="CI176" s="220">
        <v>188813.00617749625</v>
      </c>
      <c r="CJ176" s="220">
        <v>263641.15693596791</v>
      </c>
      <c r="CK176" s="220">
        <v>263367.15693596791</v>
      </c>
      <c r="CL176" s="220">
        <v>263367.15693596791</v>
      </c>
      <c r="CM176" s="220">
        <v>292857.15693596791</v>
      </c>
      <c r="CN176" s="220">
        <v>334143.15693596791</v>
      </c>
      <c r="CO176" s="220">
        <v>334143.15693596791</v>
      </c>
      <c r="CP176" s="220">
        <v>334143.15693596791</v>
      </c>
      <c r="CQ176" s="221">
        <v>447889.15693596791</v>
      </c>
      <c r="CR176" s="220">
        <v>447889.15693596791</v>
      </c>
      <c r="CS176" s="220">
        <v>447889.15693596791</v>
      </c>
      <c r="CT176" s="220">
        <v>447889.15693596791</v>
      </c>
      <c r="CU176" s="220">
        <v>447889.15693596791</v>
      </c>
      <c r="CV176" s="220">
        <v>447889.15693596791</v>
      </c>
      <c r="CW176" s="220">
        <v>447889.15693596791</v>
      </c>
      <c r="CX176" s="220">
        <v>432036.15693596791</v>
      </c>
      <c r="CY176" s="220">
        <v>432036.15693596791</v>
      </c>
      <c r="CZ176" s="220">
        <v>432036.15693596791</v>
      </c>
      <c r="DA176" s="220">
        <v>650262.15693596797</v>
      </c>
      <c r="DB176" s="220">
        <v>650262.15693596797</v>
      </c>
      <c r="DC176" s="220">
        <v>650262.15693596797</v>
      </c>
      <c r="DD176" s="220">
        <v>650262.15693596797</v>
      </c>
      <c r="DE176" s="220">
        <v>964481.15693596797</v>
      </c>
      <c r="DF176" s="220">
        <v>964481.15693596797</v>
      </c>
      <c r="DG176" s="220">
        <v>964481.15693596797</v>
      </c>
      <c r="DH176" s="220">
        <v>964481.15693596797</v>
      </c>
      <c r="DI176" s="220">
        <v>964481.15693596797</v>
      </c>
      <c r="DJ176" s="220">
        <v>964481.15693596797</v>
      </c>
      <c r="DK176" s="220">
        <v>964481.15693596797</v>
      </c>
      <c r="DL176" s="220">
        <v>1344545.156935968</v>
      </c>
      <c r="DM176" s="220">
        <v>1344545.156935968</v>
      </c>
      <c r="DN176" s="220">
        <v>1344545.156935968</v>
      </c>
      <c r="DO176" s="220">
        <v>1344545.156935968</v>
      </c>
      <c r="DP176" s="220">
        <v>1344545.156935968</v>
      </c>
      <c r="DQ176" s="220">
        <v>1344545.156935968</v>
      </c>
      <c r="DR176" s="220">
        <v>1344545.156935968</v>
      </c>
      <c r="DS176" s="220">
        <v>1473783.156935968</v>
      </c>
      <c r="DT176" s="220">
        <v>1473783.156935968</v>
      </c>
      <c r="DU176" s="220">
        <v>1473783.156935968</v>
      </c>
      <c r="DV176" s="220">
        <v>1473783.156935968</v>
      </c>
      <c r="DW176" s="220">
        <v>1473783.156935968</v>
      </c>
      <c r="DX176" s="220">
        <v>1473783.156935968</v>
      </c>
      <c r="DY176" s="220">
        <v>1473783.156935968</v>
      </c>
      <c r="DZ176" s="221">
        <v>1458246.156935968</v>
      </c>
      <c r="EA176" s="220">
        <v>1458246.156935968</v>
      </c>
      <c r="EB176" s="220">
        <v>1458246.156935968</v>
      </c>
      <c r="EC176" s="220">
        <v>1458246.156935968</v>
      </c>
      <c r="ED176" s="220">
        <v>1458246.156935968</v>
      </c>
      <c r="EE176" s="220">
        <v>1458246.156935968</v>
      </c>
      <c r="EF176" s="220">
        <v>1458246.156935968</v>
      </c>
      <c r="EG176" s="220">
        <v>1441963.156935968</v>
      </c>
      <c r="EH176" s="220">
        <v>1441963.156935968</v>
      </c>
      <c r="EI176" s="220">
        <v>1441963.156935968</v>
      </c>
      <c r="EJ176" s="220">
        <v>1441963.156935968</v>
      </c>
      <c r="EK176" s="220">
        <v>1441963.156935968</v>
      </c>
      <c r="EL176" s="220">
        <v>1441963.156935968</v>
      </c>
      <c r="EM176" s="220">
        <v>1441963.156935968</v>
      </c>
      <c r="EN176" s="220">
        <v>1426014.156935968</v>
      </c>
      <c r="EO176" s="220">
        <v>1426014.156935968</v>
      </c>
      <c r="EP176" s="220">
        <v>1426014.156935968</v>
      </c>
      <c r="EQ176" s="220">
        <v>1426014.156935968</v>
      </c>
      <c r="ER176" s="220">
        <v>1426014.156935968</v>
      </c>
      <c r="ES176" s="220">
        <v>1426014.156935968</v>
      </c>
      <c r="ET176" s="220">
        <v>1426014.156935968</v>
      </c>
      <c r="EU176" s="220">
        <v>1409474.156935968</v>
      </c>
      <c r="EV176" s="220">
        <v>1409474.156935968</v>
      </c>
      <c r="EW176" s="220">
        <v>1409474.156935968</v>
      </c>
      <c r="EX176" s="220">
        <v>1409474.156935968</v>
      </c>
      <c r="EY176" s="220">
        <v>1409474.156935968</v>
      </c>
      <c r="EZ176" s="220">
        <v>1409474.156935968</v>
      </c>
      <c r="FA176" s="220">
        <v>1409474.156935968</v>
      </c>
      <c r="FB176" s="221">
        <v>1392783.156935968</v>
      </c>
      <c r="FC176" s="220">
        <v>1392783.156935968</v>
      </c>
      <c r="FD176" s="220">
        <v>1392783.156935968</v>
      </c>
      <c r="FE176" s="220">
        <v>1392783.156935968</v>
      </c>
      <c r="FF176" s="220">
        <v>1392783.156935968</v>
      </c>
      <c r="FG176" s="220">
        <v>1392783.156935968</v>
      </c>
      <c r="FH176" s="220">
        <v>1392783.156935968</v>
      </c>
      <c r="FI176" s="220">
        <v>1510150.5739359679</v>
      </c>
      <c r="FJ176" s="220">
        <v>1510150.5739359679</v>
      </c>
      <c r="FK176" s="220">
        <v>1510150.5739359679</v>
      </c>
      <c r="FL176" s="220">
        <v>1510150.5739359679</v>
      </c>
      <c r="FM176" s="220">
        <v>1510150.5739359679</v>
      </c>
      <c r="FN176" s="220">
        <v>1510150.5739359679</v>
      </c>
      <c r="FO176" s="220">
        <v>1510150.5739359679</v>
      </c>
      <c r="FP176" s="220">
        <v>1759842.6437258548</v>
      </c>
      <c r="FQ176" s="220">
        <v>1759842.6437258548</v>
      </c>
      <c r="FR176" s="220">
        <v>1759842.6437258548</v>
      </c>
      <c r="FS176" s="220">
        <v>1759842.6437258548</v>
      </c>
      <c r="FT176" s="220">
        <v>1759842.6437258548</v>
      </c>
      <c r="FU176" s="220">
        <v>1759842.6437258548</v>
      </c>
      <c r="FV176" s="220">
        <v>1759842.6437258548</v>
      </c>
      <c r="FW176" s="220">
        <v>1988049.5709838618</v>
      </c>
      <c r="FX176" s="220">
        <v>1988049.5709838618</v>
      </c>
      <c r="FY176" s="220">
        <v>1988049.5709838618</v>
      </c>
      <c r="FZ176" s="220">
        <v>1988049.5709838618</v>
      </c>
      <c r="GA176" s="220">
        <v>1988049.5709838618</v>
      </c>
      <c r="GB176" s="220">
        <v>1988049.5709838618</v>
      </c>
      <c r="GC176" s="220">
        <v>1988049.5709838618</v>
      </c>
      <c r="GD176" s="221">
        <v>2171333.3252502913</v>
      </c>
      <c r="GE176" s="194" t="s">
        <v>535</v>
      </c>
      <c r="GF176" s="22"/>
      <c r="GG176" s="21"/>
      <c r="GH176" s="21"/>
      <c r="GI176" s="21"/>
      <c r="GJ176" s="21"/>
      <c r="GK176" s="21"/>
      <c r="GL176" s="21"/>
      <c r="GM176" s="21"/>
    </row>
    <row r="177" spans="1:195" s="35" customFormat="1" ht="17" customHeight="1">
      <c r="A177" s="1">
        <v>1</v>
      </c>
      <c r="B177" s="1">
        <v>62</v>
      </c>
      <c r="C177" s="29" t="s">
        <v>189</v>
      </c>
      <c r="D177" s="33" t="s">
        <v>65</v>
      </c>
      <c r="E177" s="33" t="s">
        <v>190</v>
      </c>
      <c r="F177" s="40" t="s">
        <v>71</v>
      </c>
      <c r="G177" s="40" t="s">
        <v>179</v>
      </c>
      <c r="H177" s="31" t="s">
        <v>129</v>
      </c>
      <c r="I177" s="219">
        <v>55676</v>
      </c>
      <c r="J177" s="220">
        <v>55676</v>
      </c>
      <c r="K177" s="220">
        <v>45848</v>
      </c>
      <c r="L177" s="220">
        <v>42505</v>
      </c>
      <c r="M177" s="220">
        <v>41929</v>
      </c>
      <c r="N177" s="220">
        <v>41278</v>
      </c>
      <c r="O177" s="220">
        <v>41367</v>
      </c>
      <c r="P177" s="220">
        <v>36685</v>
      </c>
      <c r="Q177" s="220">
        <v>36685</v>
      </c>
      <c r="R177" s="220">
        <v>36302</v>
      </c>
      <c r="S177" s="220">
        <v>31918</v>
      </c>
      <c r="T177" s="220">
        <v>27633</v>
      </c>
      <c r="U177" s="220">
        <v>24796</v>
      </c>
      <c r="V177" s="220">
        <v>18711</v>
      </c>
      <c r="W177" s="220">
        <v>16132</v>
      </c>
      <c r="X177" s="220">
        <v>16132</v>
      </c>
      <c r="Y177" s="220">
        <v>29856</v>
      </c>
      <c r="Z177" s="220">
        <v>24413</v>
      </c>
      <c r="AA177" s="220">
        <v>14484</v>
      </c>
      <c r="AB177" s="220">
        <v>38880</v>
      </c>
      <c r="AC177" s="220">
        <v>44300</v>
      </c>
      <c r="AD177" s="220">
        <v>41772</v>
      </c>
      <c r="AE177" s="220">
        <v>41772</v>
      </c>
      <c r="AF177" s="220">
        <v>80288</v>
      </c>
      <c r="AG177" s="220">
        <v>74402</v>
      </c>
      <c r="AH177" s="220">
        <v>60953</v>
      </c>
      <c r="AI177" s="220">
        <v>78353</v>
      </c>
      <c r="AJ177" s="220">
        <v>72207</v>
      </c>
      <c r="AK177" s="220">
        <v>66927</v>
      </c>
      <c r="AL177" s="220">
        <v>66927</v>
      </c>
      <c r="AM177" s="221">
        <v>83955</v>
      </c>
      <c r="AN177" s="220">
        <v>78626</v>
      </c>
      <c r="AO177" s="220">
        <v>73285</v>
      </c>
      <c r="AP177" s="220">
        <v>67388</v>
      </c>
      <c r="AQ177" s="220">
        <v>67544</v>
      </c>
      <c r="AR177" s="220">
        <v>67645</v>
      </c>
      <c r="AS177" s="220">
        <v>67645</v>
      </c>
      <c r="AT177" s="220">
        <v>55139.656935967912</v>
      </c>
      <c r="AU177" s="220">
        <v>55139.656935967912</v>
      </c>
      <c r="AV177" s="220">
        <v>55205.656935967912</v>
      </c>
      <c r="AW177" s="220">
        <v>52415.656935967912</v>
      </c>
      <c r="AX177" s="220">
        <v>52016.656935967912</v>
      </c>
      <c r="AY177" s="220">
        <v>52783.656935967912</v>
      </c>
      <c r="AZ177" s="220">
        <v>52783.656935967912</v>
      </c>
      <c r="BA177" s="220">
        <v>57738.656935967912</v>
      </c>
      <c r="BB177" s="220">
        <v>57718.656935967912</v>
      </c>
      <c r="BC177" s="220">
        <v>47928.656935967912</v>
      </c>
      <c r="BD177" s="220">
        <v>35186.656935967912</v>
      </c>
      <c r="BE177" s="220">
        <v>35352.656935967912</v>
      </c>
      <c r="BF177" s="220">
        <v>31752.656935967912</v>
      </c>
      <c r="BG177" s="220">
        <v>31752.656935967912</v>
      </c>
      <c r="BH177" s="220">
        <v>40308.656935967912</v>
      </c>
      <c r="BI177" s="220">
        <v>40572.656935967912</v>
      </c>
      <c r="BJ177" s="220">
        <v>39998.656935967912</v>
      </c>
      <c r="BK177" s="220">
        <v>37490.656935967912</v>
      </c>
      <c r="BL177" s="220">
        <v>36193.656935967912</v>
      </c>
      <c r="BM177" s="220">
        <v>34792.656935967912</v>
      </c>
      <c r="BN177" s="220">
        <v>15927.656935967912</v>
      </c>
      <c r="BO177" s="221">
        <v>1909.6569359679124</v>
      </c>
      <c r="BP177" s="220">
        <v>224.65693596791243</v>
      </c>
      <c r="BQ177" s="220">
        <v>10613.656935967912</v>
      </c>
      <c r="BR177" s="220">
        <v>10570.656935967912</v>
      </c>
      <c r="BS177" s="220">
        <v>9740.6569359679124</v>
      </c>
      <c r="BT177" s="220">
        <v>11018.656935967912</v>
      </c>
      <c r="BU177" s="220">
        <v>11018.656935967912</v>
      </c>
      <c r="BV177" s="220">
        <v>34010.656935967912</v>
      </c>
      <c r="BW177" s="220">
        <v>33036.656935967912</v>
      </c>
      <c r="BX177" s="220">
        <v>32897.656935967912</v>
      </c>
      <c r="BY177" s="220">
        <v>32456.656935967912</v>
      </c>
      <c r="BZ177" s="220">
        <v>32408.656935967912</v>
      </c>
      <c r="CA177" s="220">
        <v>33483.656935967912</v>
      </c>
      <c r="CB177" s="220">
        <v>33483.656935967912</v>
      </c>
      <c r="CC177" s="220">
        <v>122277.50617749625</v>
      </c>
      <c r="CD177" s="220">
        <v>122251.50617749625</v>
      </c>
      <c r="CE177" s="220">
        <v>121891.50617749625</v>
      </c>
      <c r="CF177" s="220">
        <v>195616.50617749625</v>
      </c>
      <c r="CG177" s="220">
        <v>195616.50617749625</v>
      </c>
      <c r="CH177" s="220">
        <v>195616.50617749625</v>
      </c>
      <c r="CI177" s="220">
        <v>195616.50617749625</v>
      </c>
      <c r="CJ177" s="220">
        <v>400954.65693596791</v>
      </c>
      <c r="CK177" s="220">
        <v>400680.65693596791</v>
      </c>
      <c r="CL177" s="220">
        <v>400680.65693596791</v>
      </c>
      <c r="CM177" s="220">
        <v>400680.65693596791</v>
      </c>
      <c r="CN177" s="220">
        <v>400680.65693596791</v>
      </c>
      <c r="CO177" s="220">
        <v>400680.65693596791</v>
      </c>
      <c r="CP177" s="220">
        <v>400680.65693596791</v>
      </c>
      <c r="CQ177" s="221">
        <v>417109.65693596791</v>
      </c>
      <c r="CR177" s="220">
        <v>417109.65693596791</v>
      </c>
      <c r="CS177" s="220">
        <v>417109.65693596791</v>
      </c>
      <c r="CT177" s="220">
        <v>417109.65693596791</v>
      </c>
      <c r="CU177" s="220">
        <v>417109.65693596791</v>
      </c>
      <c r="CV177" s="220">
        <v>417109.65693596791</v>
      </c>
      <c r="CW177" s="220">
        <v>417109.65693596791</v>
      </c>
      <c r="CX177" s="220">
        <v>401256.65693596791</v>
      </c>
      <c r="CY177" s="220">
        <v>701071.65693596797</v>
      </c>
      <c r="CZ177" s="220">
        <v>701071.65693596797</v>
      </c>
      <c r="DA177" s="220">
        <v>701071.65693596797</v>
      </c>
      <c r="DB177" s="220">
        <v>701071.65693596797</v>
      </c>
      <c r="DC177" s="220">
        <v>701071.65693596797</v>
      </c>
      <c r="DD177" s="220">
        <v>701071.65693596797</v>
      </c>
      <c r="DE177" s="220">
        <v>1038882.656935968</v>
      </c>
      <c r="DF177" s="220">
        <v>1038882.656935968</v>
      </c>
      <c r="DG177" s="220">
        <v>1038882.656935968</v>
      </c>
      <c r="DH177" s="220">
        <v>1038882.656935968</v>
      </c>
      <c r="DI177" s="220">
        <v>1038882.656935968</v>
      </c>
      <c r="DJ177" s="220">
        <v>1038882.656935968</v>
      </c>
      <c r="DK177" s="220">
        <v>1038882.656935968</v>
      </c>
      <c r="DL177" s="220">
        <v>1362915.656935968</v>
      </c>
      <c r="DM177" s="220">
        <v>1362915.656935968</v>
      </c>
      <c r="DN177" s="220">
        <v>1362915.656935968</v>
      </c>
      <c r="DO177" s="220">
        <v>1362915.656935968</v>
      </c>
      <c r="DP177" s="220">
        <v>1362915.656935968</v>
      </c>
      <c r="DQ177" s="220">
        <v>1362915.656935968</v>
      </c>
      <c r="DR177" s="220">
        <v>1362915.656935968</v>
      </c>
      <c r="DS177" s="220">
        <v>1593402.656935968</v>
      </c>
      <c r="DT177" s="220">
        <v>1593402.656935968</v>
      </c>
      <c r="DU177" s="220">
        <v>1593402.656935968</v>
      </c>
      <c r="DV177" s="220">
        <v>1593402.656935968</v>
      </c>
      <c r="DW177" s="220">
        <v>1593402.656935968</v>
      </c>
      <c r="DX177" s="220">
        <v>1593402.656935968</v>
      </c>
      <c r="DY177" s="220">
        <v>1593402.656935968</v>
      </c>
      <c r="DZ177" s="221">
        <v>1577865.656935968</v>
      </c>
      <c r="EA177" s="220">
        <v>1577865.656935968</v>
      </c>
      <c r="EB177" s="220">
        <v>1577865.656935968</v>
      </c>
      <c r="EC177" s="220">
        <v>1577865.656935968</v>
      </c>
      <c r="ED177" s="220">
        <v>1577865.656935968</v>
      </c>
      <c r="EE177" s="220">
        <v>1577865.656935968</v>
      </c>
      <c r="EF177" s="220">
        <v>1577865.656935968</v>
      </c>
      <c r="EG177" s="220">
        <v>1615647.656935968</v>
      </c>
      <c r="EH177" s="220">
        <v>1615647.656935968</v>
      </c>
      <c r="EI177" s="220">
        <v>1615647.656935968</v>
      </c>
      <c r="EJ177" s="220">
        <v>1615647.656935968</v>
      </c>
      <c r="EK177" s="220">
        <v>1615647.656935968</v>
      </c>
      <c r="EL177" s="220">
        <v>1615647.656935968</v>
      </c>
      <c r="EM177" s="220">
        <v>1615647.656935968</v>
      </c>
      <c r="EN177" s="220">
        <v>1845448.656935968</v>
      </c>
      <c r="EO177" s="220">
        <v>1845448.656935968</v>
      </c>
      <c r="EP177" s="220">
        <v>1845448.656935968</v>
      </c>
      <c r="EQ177" s="220">
        <v>1845448.656935968</v>
      </c>
      <c r="ER177" s="220">
        <v>1845448.656935968</v>
      </c>
      <c r="ES177" s="220">
        <v>1845448.656935968</v>
      </c>
      <c r="ET177" s="220">
        <v>1845448.656935968</v>
      </c>
      <c r="EU177" s="220">
        <v>2084488.656935968</v>
      </c>
      <c r="EV177" s="220">
        <v>2084488.656935968</v>
      </c>
      <c r="EW177" s="220">
        <v>2084488.656935968</v>
      </c>
      <c r="EX177" s="220">
        <v>2084488.656935968</v>
      </c>
      <c r="EY177" s="220">
        <v>2084488.656935968</v>
      </c>
      <c r="EZ177" s="220">
        <v>2084488.656935968</v>
      </c>
      <c r="FA177" s="220">
        <v>2084488.656935968</v>
      </c>
      <c r="FB177" s="221">
        <v>2067797.656935968</v>
      </c>
      <c r="FC177" s="220">
        <v>2067797.656935968</v>
      </c>
      <c r="FD177" s="220">
        <v>2067797.656935968</v>
      </c>
      <c r="FE177" s="220">
        <v>2067797.656935968</v>
      </c>
      <c r="FF177" s="220">
        <v>2067797.656935968</v>
      </c>
      <c r="FG177" s="220">
        <v>2067797.656935968</v>
      </c>
      <c r="FH177" s="220">
        <v>2067797.656935968</v>
      </c>
      <c r="FI177" s="220">
        <v>2307254.656935968</v>
      </c>
      <c r="FJ177" s="220">
        <v>2307254.656935968</v>
      </c>
      <c r="FK177" s="220">
        <v>2307254.656935968</v>
      </c>
      <c r="FL177" s="220">
        <v>2307254.656935968</v>
      </c>
      <c r="FM177" s="220">
        <v>2307254.656935968</v>
      </c>
      <c r="FN177" s="220">
        <v>2307254.656935968</v>
      </c>
      <c r="FO177" s="220">
        <v>2307254.656935968</v>
      </c>
      <c r="FP177" s="220">
        <v>2562677.656935968</v>
      </c>
      <c r="FQ177" s="220">
        <v>2562677.656935968</v>
      </c>
      <c r="FR177" s="220">
        <v>2562677.656935968</v>
      </c>
      <c r="FS177" s="220">
        <v>2562677.656935968</v>
      </c>
      <c r="FT177" s="220">
        <v>2562677.656935968</v>
      </c>
      <c r="FU177" s="220">
        <v>2562677.656935968</v>
      </c>
      <c r="FV177" s="220">
        <v>2562677.656935968</v>
      </c>
      <c r="FW177" s="220">
        <v>2808114.656935968</v>
      </c>
      <c r="FX177" s="220">
        <v>2808114.656935968</v>
      </c>
      <c r="FY177" s="220">
        <v>2808114.656935968</v>
      </c>
      <c r="FZ177" s="220">
        <v>2808114.656935968</v>
      </c>
      <c r="GA177" s="220">
        <v>2808114.656935968</v>
      </c>
      <c r="GB177" s="220">
        <v>2808114.656935968</v>
      </c>
      <c r="GC177" s="220">
        <v>2808114.656935968</v>
      </c>
      <c r="GD177" s="221">
        <v>2854896.656935968</v>
      </c>
      <c r="GE177" s="194" t="s">
        <v>536</v>
      </c>
      <c r="GF177" s="22"/>
      <c r="GG177" s="21"/>
      <c r="GH177" s="21"/>
      <c r="GI177" s="21"/>
      <c r="GJ177" s="21"/>
      <c r="GK177" s="21"/>
      <c r="GL177" s="21"/>
      <c r="GM177" s="21"/>
    </row>
    <row r="178" spans="1:195" s="35" customFormat="1" ht="17" customHeight="1">
      <c r="A178" s="1">
        <v>1</v>
      </c>
      <c r="B178" s="1">
        <v>63</v>
      </c>
      <c r="C178" s="29" t="s">
        <v>191</v>
      </c>
      <c r="D178" s="33" t="s">
        <v>65</v>
      </c>
      <c r="E178" s="33" t="s">
        <v>192</v>
      </c>
      <c r="F178" s="40" t="s">
        <v>71</v>
      </c>
      <c r="G178" s="40" t="s">
        <v>179</v>
      </c>
      <c r="H178" s="31" t="s">
        <v>129</v>
      </c>
      <c r="I178" s="219">
        <v>63539</v>
      </c>
      <c r="J178" s="220">
        <v>63539</v>
      </c>
      <c r="K178" s="220">
        <v>53711</v>
      </c>
      <c r="L178" s="220">
        <v>50368</v>
      </c>
      <c r="M178" s="220">
        <v>49792</v>
      </c>
      <c r="N178" s="220">
        <v>49141</v>
      </c>
      <c r="O178" s="220">
        <v>49230</v>
      </c>
      <c r="P178" s="220">
        <v>47970</v>
      </c>
      <c r="Q178" s="220">
        <v>47970</v>
      </c>
      <c r="R178" s="220">
        <v>47587</v>
      </c>
      <c r="S178" s="220">
        <v>43203</v>
      </c>
      <c r="T178" s="220">
        <v>38918</v>
      </c>
      <c r="U178" s="220">
        <v>36081</v>
      </c>
      <c r="V178" s="220">
        <v>29996</v>
      </c>
      <c r="W178" s="220">
        <v>27417</v>
      </c>
      <c r="X178" s="220">
        <v>27417</v>
      </c>
      <c r="Y178" s="220">
        <v>45626</v>
      </c>
      <c r="Z178" s="220">
        <v>35171</v>
      </c>
      <c r="AA178" s="220">
        <v>25242</v>
      </c>
      <c r="AB178" s="220">
        <v>34622</v>
      </c>
      <c r="AC178" s="220">
        <v>45054</v>
      </c>
      <c r="AD178" s="220">
        <v>42526</v>
      </c>
      <c r="AE178" s="220">
        <v>42526</v>
      </c>
      <c r="AF178" s="220">
        <v>76042</v>
      </c>
      <c r="AG178" s="220">
        <v>70156</v>
      </c>
      <c r="AH178" s="220">
        <v>56707</v>
      </c>
      <c r="AI178" s="220">
        <v>94107</v>
      </c>
      <c r="AJ178" s="220">
        <v>87961</v>
      </c>
      <c r="AK178" s="220">
        <v>82681</v>
      </c>
      <c r="AL178" s="220">
        <v>82681</v>
      </c>
      <c r="AM178" s="221">
        <v>129709</v>
      </c>
      <c r="AN178" s="220">
        <v>124380</v>
      </c>
      <c r="AO178" s="220">
        <v>120039</v>
      </c>
      <c r="AP178" s="220">
        <v>114142</v>
      </c>
      <c r="AQ178" s="220">
        <v>114298</v>
      </c>
      <c r="AR178" s="220">
        <v>114399</v>
      </c>
      <c r="AS178" s="220">
        <v>114399</v>
      </c>
      <c r="AT178" s="220">
        <v>116893.65693596791</v>
      </c>
      <c r="AU178" s="220">
        <v>116893.65693596791</v>
      </c>
      <c r="AV178" s="220">
        <v>116959.65693596791</v>
      </c>
      <c r="AW178" s="220">
        <v>114169.65693596791</v>
      </c>
      <c r="AX178" s="220">
        <v>113770.65693596791</v>
      </c>
      <c r="AY178" s="220">
        <v>114537.65693596791</v>
      </c>
      <c r="AZ178" s="220">
        <v>114537.65693596791</v>
      </c>
      <c r="BA178" s="220">
        <v>104492.65693596791</v>
      </c>
      <c r="BB178" s="220">
        <v>104472.65693596791</v>
      </c>
      <c r="BC178" s="220">
        <v>94682.656935967912</v>
      </c>
      <c r="BD178" s="220">
        <v>92940.656935967912</v>
      </c>
      <c r="BE178" s="220">
        <v>93106.656935967912</v>
      </c>
      <c r="BF178" s="220">
        <v>89506.656935967912</v>
      </c>
      <c r="BG178" s="220">
        <v>89506.656935967912</v>
      </c>
      <c r="BH178" s="220">
        <v>83062.656935967912</v>
      </c>
      <c r="BI178" s="220">
        <v>83326.656935967912</v>
      </c>
      <c r="BJ178" s="220">
        <v>82752.656935967912</v>
      </c>
      <c r="BK178" s="220">
        <v>80244.656935967912</v>
      </c>
      <c r="BL178" s="220">
        <v>78947.656935967912</v>
      </c>
      <c r="BM178" s="220">
        <v>77546.656935967912</v>
      </c>
      <c r="BN178" s="220">
        <v>60109.656935967912</v>
      </c>
      <c r="BO178" s="221">
        <v>46091.656935967912</v>
      </c>
      <c r="BP178" s="220">
        <v>44406.656935967912</v>
      </c>
      <c r="BQ178" s="220">
        <v>44795.656935967912</v>
      </c>
      <c r="BR178" s="220">
        <v>44752.656935967912</v>
      </c>
      <c r="BS178" s="220">
        <v>43922.656935967912</v>
      </c>
      <c r="BT178" s="220">
        <v>45200.656935967912</v>
      </c>
      <c r="BU178" s="220">
        <v>45200.656935967912</v>
      </c>
      <c r="BV178" s="220">
        <v>38192.656935967912</v>
      </c>
      <c r="BW178" s="220">
        <v>37218.656935967912</v>
      </c>
      <c r="BX178" s="220">
        <v>37079.656935967912</v>
      </c>
      <c r="BY178" s="220">
        <v>36638.656935967912</v>
      </c>
      <c r="BZ178" s="220">
        <v>36590.656935967912</v>
      </c>
      <c r="CA178" s="220">
        <v>37665.656935967912</v>
      </c>
      <c r="CB178" s="220">
        <v>37665.656935967912</v>
      </c>
      <c r="CC178" s="220">
        <v>126459.50617749625</v>
      </c>
      <c r="CD178" s="220">
        <v>126433.50617749625</v>
      </c>
      <c r="CE178" s="220">
        <v>126073.50617749625</v>
      </c>
      <c r="CF178" s="220">
        <v>194883.50617749625</v>
      </c>
      <c r="CG178" s="220">
        <v>194883.50617749625</v>
      </c>
      <c r="CH178" s="220">
        <v>194883.50617749625</v>
      </c>
      <c r="CI178" s="220">
        <v>194883.50617749625</v>
      </c>
      <c r="CJ178" s="220">
        <v>295136.65693596791</v>
      </c>
      <c r="CK178" s="220">
        <v>294862.65693596791</v>
      </c>
      <c r="CL178" s="220">
        <v>294862.65693596791</v>
      </c>
      <c r="CM178" s="220">
        <v>294862.65693596791</v>
      </c>
      <c r="CN178" s="220">
        <v>294862.65693596791</v>
      </c>
      <c r="CO178" s="220">
        <v>294862.65693596791</v>
      </c>
      <c r="CP178" s="220">
        <v>294862.65693596791</v>
      </c>
      <c r="CQ178" s="221">
        <v>419421.65693596791</v>
      </c>
      <c r="CR178" s="220">
        <v>419421.65693596791</v>
      </c>
      <c r="CS178" s="220">
        <v>419421.65693596791</v>
      </c>
      <c r="CT178" s="220">
        <v>419421.65693596791</v>
      </c>
      <c r="CU178" s="220">
        <v>419421.65693596791</v>
      </c>
      <c r="CV178" s="220">
        <v>419421.65693596791</v>
      </c>
      <c r="CW178" s="220">
        <v>419421.65693596791</v>
      </c>
      <c r="CX178" s="220">
        <v>403568.65693596791</v>
      </c>
      <c r="CY178" s="220">
        <v>693553.65693596797</v>
      </c>
      <c r="CZ178" s="220">
        <v>693553.65693596797</v>
      </c>
      <c r="DA178" s="220">
        <v>693553.65693596797</v>
      </c>
      <c r="DB178" s="220">
        <v>693553.65693596797</v>
      </c>
      <c r="DC178" s="220">
        <v>693553.65693596797</v>
      </c>
      <c r="DD178" s="220">
        <v>693553.65693596797</v>
      </c>
      <c r="DE178" s="220">
        <v>1011704.656935968</v>
      </c>
      <c r="DF178" s="220">
        <v>1011704.656935968</v>
      </c>
      <c r="DG178" s="220">
        <v>1011704.656935968</v>
      </c>
      <c r="DH178" s="220">
        <v>1011704.656935968</v>
      </c>
      <c r="DI178" s="220">
        <v>1011704.656935968</v>
      </c>
      <c r="DJ178" s="220">
        <v>1011704.656935968</v>
      </c>
      <c r="DK178" s="220">
        <v>1011704.656935968</v>
      </c>
      <c r="DL178" s="220">
        <v>1306247.656935968</v>
      </c>
      <c r="DM178" s="220">
        <v>1306247.656935968</v>
      </c>
      <c r="DN178" s="220">
        <v>1306247.656935968</v>
      </c>
      <c r="DO178" s="220">
        <v>1306247.656935968</v>
      </c>
      <c r="DP178" s="220">
        <v>1306247.656935968</v>
      </c>
      <c r="DQ178" s="220">
        <v>1306247.656935968</v>
      </c>
      <c r="DR178" s="220">
        <v>1306247.656935968</v>
      </c>
      <c r="DS178" s="220">
        <v>1497414.656935968</v>
      </c>
      <c r="DT178" s="220">
        <v>1497414.656935968</v>
      </c>
      <c r="DU178" s="220">
        <v>1497414.656935968</v>
      </c>
      <c r="DV178" s="220">
        <v>1497414.656935968</v>
      </c>
      <c r="DW178" s="220">
        <v>1497414.656935968</v>
      </c>
      <c r="DX178" s="220">
        <v>1497414.656935968</v>
      </c>
      <c r="DY178" s="220">
        <v>1497414.656935968</v>
      </c>
      <c r="DZ178" s="221">
        <v>1727627.656935968</v>
      </c>
      <c r="EA178" s="220">
        <v>1727627.656935968</v>
      </c>
      <c r="EB178" s="220">
        <v>1727627.656935968</v>
      </c>
      <c r="EC178" s="220">
        <v>1727627.656935968</v>
      </c>
      <c r="ED178" s="220">
        <v>1727627.656935968</v>
      </c>
      <c r="EE178" s="220">
        <v>1727627.656935968</v>
      </c>
      <c r="EF178" s="220">
        <v>1727627.656935968</v>
      </c>
      <c r="EG178" s="220">
        <v>1858794.656935968</v>
      </c>
      <c r="EH178" s="220">
        <v>1858794.656935968</v>
      </c>
      <c r="EI178" s="220">
        <v>1858794.656935968</v>
      </c>
      <c r="EJ178" s="220">
        <v>1858794.656935968</v>
      </c>
      <c r="EK178" s="220">
        <v>1858794.656935968</v>
      </c>
      <c r="EL178" s="220">
        <v>1858794.656935968</v>
      </c>
      <c r="EM178" s="220">
        <v>1858794.656935968</v>
      </c>
      <c r="EN178" s="220">
        <v>2098425.656935968</v>
      </c>
      <c r="EO178" s="220">
        <v>2098425.656935968</v>
      </c>
      <c r="EP178" s="220">
        <v>2098425.656935968</v>
      </c>
      <c r="EQ178" s="220">
        <v>2098425.656935968</v>
      </c>
      <c r="ER178" s="220">
        <v>2098425.656935968</v>
      </c>
      <c r="ES178" s="220">
        <v>2098425.656935968</v>
      </c>
      <c r="ET178" s="220">
        <v>2098425.656935968</v>
      </c>
      <c r="EU178" s="220">
        <v>2081885.656935968</v>
      </c>
      <c r="EV178" s="220">
        <v>2081885.656935968</v>
      </c>
      <c r="EW178" s="220">
        <v>2081885.656935968</v>
      </c>
      <c r="EX178" s="220">
        <v>2081885.656935968</v>
      </c>
      <c r="EY178" s="220">
        <v>2081885.656935968</v>
      </c>
      <c r="EZ178" s="220">
        <v>2081885.656935968</v>
      </c>
      <c r="FA178" s="220">
        <v>2081885.656935968</v>
      </c>
      <c r="FB178" s="221">
        <v>2315859.656935968</v>
      </c>
      <c r="FC178" s="220">
        <v>2315859.656935968</v>
      </c>
      <c r="FD178" s="220">
        <v>2315859.656935968</v>
      </c>
      <c r="FE178" s="220">
        <v>2315859.656935968</v>
      </c>
      <c r="FF178" s="220">
        <v>2315859.656935968</v>
      </c>
      <c r="FG178" s="220">
        <v>2315859.656935968</v>
      </c>
      <c r="FH178" s="220">
        <v>2315859.656935968</v>
      </c>
      <c r="FI178" s="220">
        <v>2683106.656935968</v>
      </c>
      <c r="FJ178" s="220">
        <v>2683106.656935968</v>
      </c>
      <c r="FK178" s="220">
        <v>2683106.656935968</v>
      </c>
      <c r="FL178" s="220">
        <v>2683106.656935968</v>
      </c>
      <c r="FM178" s="220">
        <v>2683106.656935968</v>
      </c>
      <c r="FN178" s="220">
        <v>2683106.656935968</v>
      </c>
      <c r="FO178" s="220">
        <v>2683106.656935968</v>
      </c>
      <c r="FP178" s="220">
        <v>2820569.656935968</v>
      </c>
      <c r="FQ178" s="220">
        <v>2820569.656935968</v>
      </c>
      <c r="FR178" s="220">
        <v>2820569.656935968</v>
      </c>
      <c r="FS178" s="220">
        <v>2820569.656935968</v>
      </c>
      <c r="FT178" s="220">
        <v>2820569.656935968</v>
      </c>
      <c r="FU178" s="220">
        <v>2820569.656935968</v>
      </c>
      <c r="FV178" s="220">
        <v>2820569.656935968</v>
      </c>
      <c r="FW178" s="220">
        <v>2864491.656935968</v>
      </c>
      <c r="FX178" s="220">
        <v>2864491.656935968</v>
      </c>
      <c r="FY178" s="220">
        <v>2864491.656935968</v>
      </c>
      <c r="FZ178" s="220">
        <v>2864491.656935968</v>
      </c>
      <c r="GA178" s="220">
        <v>2864491.656935968</v>
      </c>
      <c r="GB178" s="220">
        <v>2864491.656935968</v>
      </c>
      <c r="GC178" s="220">
        <v>2864491.656935968</v>
      </c>
      <c r="GD178" s="221">
        <v>3024318.656935968</v>
      </c>
      <c r="GE178" s="194" t="s">
        <v>537</v>
      </c>
      <c r="GF178" s="22"/>
      <c r="GG178" s="21"/>
      <c r="GH178" s="21"/>
      <c r="GI178" s="21"/>
      <c r="GJ178" s="21"/>
      <c r="GK178" s="21"/>
      <c r="GL178" s="21"/>
      <c r="GM178" s="21"/>
    </row>
    <row r="179" spans="1:195" s="35" customFormat="1" ht="17" customHeight="1">
      <c r="A179" s="1">
        <v>1</v>
      </c>
      <c r="B179" s="1">
        <v>64</v>
      </c>
      <c r="C179" s="29" t="s">
        <v>193</v>
      </c>
      <c r="D179" s="33" t="s">
        <v>65</v>
      </c>
      <c r="E179" s="33" t="s">
        <v>388</v>
      </c>
      <c r="F179" s="40" t="s">
        <v>71</v>
      </c>
      <c r="G179" s="40" t="s">
        <v>179</v>
      </c>
      <c r="H179" s="31" t="s">
        <v>155</v>
      </c>
      <c r="I179" s="219">
        <v>40293</v>
      </c>
      <c r="J179" s="220">
        <v>40293</v>
      </c>
      <c r="K179" s="220">
        <v>30465</v>
      </c>
      <c r="L179" s="220">
        <v>27122</v>
      </c>
      <c r="M179" s="220">
        <v>26546</v>
      </c>
      <c r="N179" s="220">
        <v>25895</v>
      </c>
      <c r="O179" s="220">
        <v>25984</v>
      </c>
      <c r="P179" s="220">
        <v>24508</v>
      </c>
      <c r="Q179" s="220">
        <v>24508</v>
      </c>
      <c r="R179" s="220">
        <v>24125</v>
      </c>
      <c r="S179" s="220">
        <v>39741</v>
      </c>
      <c r="T179" s="220">
        <v>31456</v>
      </c>
      <c r="U179" s="220">
        <v>28619</v>
      </c>
      <c r="V179" s="220">
        <v>22534</v>
      </c>
      <c r="W179" s="220">
        <v>19955</v>
      </c>
      <c r="X179" s="220">
        <v>19955</v>
      </c>
      <c r="Y179" s="220">
        <v>23679</v>
      </c>
      <c r="Z179" s="220">
        <v>18236</v>
      </c>
      <c r="AA179" s="220">
        <v>23307</v>
      </c>
      <c r="AB179" s="220">
        <v>17667</v>
      </c>
      <c r="AC179" s="220">
        <v>14607</v>
      </c>
      <c r="AD179" s="220">
        <v>32079</v>
      </c>
      <c r="AE179" s="220">
        <v>32079</v>
      </c>
      <c r="AF179" s="220">
        <v>40595</v>
      </c>
      <c r="AG179" s="220">
        <v>32452</v>
      </c>
      <c r="AH179" s="220">
        <v>21260</v>
      </c>
      <c r="AI179" s="220">
        <v>39660</v>
      </c>
      <c r="AJ179" s="220">
        <v>38514</v>
      </c>
      <c r="AK179" s="220">
        <v>33234</v>
      </c>
      <c r="AL179" s="220">
        <v>33234</v>
      </c>
      <c r="AM179" s="221">
        <v>23262</v>
      </c>
      <c r="AN179" s="220">
        <v>17888</v>
      </c>
      <c r="AO179" s="220">
        <v>22547</v>
      </c>
      <c r="AP179" s="220">
        <v>16650</v>
      </c>
      <c r="AQ179" s="220">
        <v>16806</v>
      </c>
      <c r="AR179" s="220">
        <v>16907</v>
      </c>
      <c r="AS179" s="220">
        <v>16907</v>
      </c>
      <c r="AT179" s="220">
        <v>4401.6569359679124</v>
      </c>
      <c r="AU179" s="220">
        <v>4401.6569359679124</v>
      </c>
      <c r="AV179" s="220">
        <v>28467.656935967912</v>
      </c>
      <c r="AW179" s="220">
        <v>25677.656935967912</v>
      </c>
      <c r="AX179" s="220">
        <v>25278.656935967912</v>
      </c>
      <c r="AY179" s="220">
        <v>26045.656935967912</v>
      </c>
      <c r="AZ179" s="220">
        <v>26045.656935967912</v>
      </c>
      <c r="BA179" s="220">
        <v>16000.656935967912</v>
      </c>
      <c r="BB179" s="220">
        <v>15980.656935967912</v>
      </c>
      <c r="BC179" s="220">
        <v>6190.6569359679124</v>
      </c>
      <c r="BD179" s="220">
        <v>6492.6569359679124</v>
      </c>
      <c r="BE179" s="220">
        <v>6658.6569359679124</v>
      </c>
      <c r="BF179" s="220">
        <v>3058.6569359679124</v>
      </c>
      <c r="BG179" s="220">
        <v>3058.6569359679124</v>
      </c>
      <c r="BH179" s="220">
        <v>17122.656935967912</v>
      </c>
      <c r="BI179" s="220">
        <v>17386.656935967912</v>
      </c>
      <c r="BJ179" s="220">
        <v>16732.656935967912</v>
      </c>
      <c r="BK179" s="220">
        <v>14224.656935967912</v>
      </c>
      <c r="BL179" s="220">
        <v>12927.656935967912</v>
      </c>
      <c r="BM179" s="220">
        <v>11526.656935967912</v>
      </c>
      <c r="BN179" s="220">
        <v>12427.656935967912</v>
      </c>
      <c r="BO179" s="221">
        <v>-1590.3430640320876</v>
      </c>
      <c r="BP179" s="220">
        <v>-3275.3430640320876</v>
      </c>
      <c r="BQ179" s="220">
        <v>-2886.3430640320876</v>
      </c>
      <c r="BR179" s="220">
        <v>-2929.3430640320876</v>
      </c>
      <c r="BS179" s="220">
        <v>-3759.3430640320876</v>
      </c>
      <c r="BT179" s="220">
        <v>13518.656935967912</v>
      </c>
      <c r="BU179" s="220">
        <v>13518.656935967912</v>
      </c>
      <c r="BV179" s="220">
        <v>6510.6569359679124</v>
      </c>
      <c r="BW179" s="220">
        <v>5536.6569359679124</v>
      </c>
      <c r="BX179" s="220">
        <v>5397.6569359679124</v>
      </c>
      <c r="BY179" s="220">
        <v>4956.6569359679124</v>
      </c>
      <c r="BZ179" s="220">
        <v>4908.6569359679124</v>
      </c>
      <c r="CA179" s="220">
        <v>26983.656935967912</v>
      </c>
      <c r="CB179" s="220">
        <v>26983.656935967912</v>
      </c>
      <c r="CC179" s="220">
        <v>147777.50617749625</v>
      </c>
      <c r="CD179" s="220">
        <v>147751.50617749625</v>
      </c>
      <c r="CE179" s="220">
        <v>146798.50617749625</v>
      </c>
      <c r="CF179" s="220">
        <v>146798.50617749625</v>
      </c>
      <c r="CG179" s="220">
        <v>177271.50617749625</v>
      </c>
      <c r="CH179" s="220">
        <v>195948.50617749625</v>
      </c>
      <c r="CI179" s="220">
        <v>195948.50617749625</v>
      </c>
      <c r="CJ179" s="220">
        <v>235861.65693596791</v>
      </c>
      <c r="CK179" s="220">
        <v>235587.65693596791</v>
      </c>
      <c r="CL179" s="220">
        <v>280805.65693596791</v>
      </c>
      <c r="CM179" s="220">
        <v>320125.65693596791</v>
      </c>
      <c r="CN179" s="220">
        <v>320125.65693596791</v>
      </c>
      <c r="CO179" s="220">
        <v>347649.65693596791</v>
      </c>
      <c r="CP179" s="220">
        <v>347649.65693596791</v>
      </c>
      <c r="CQ179" s="221">
        <v>353265.65693596791</v>
      </c>
      <c r="CR179" s="220">
        <v>353265.65693596791</v>
      </c>
      <c r="CS179" s="220">
        <v>363095.65693596791</v>
      </c>
      <c r="CT179" s="220">
        <v>390619.65693596791</v>
      </c>
      <c r="CU179" s="220">
        <v>390619.65693596791</v>
      </c>
      <c r="CV179" s="220">
        <v>390619.65693596791</v>
      </c>
      <c r="CW179" s="220">
        <v>390619.65693596791</v>
      </c>
      <c r="CX179" s="220">
        <v>374766.65693596791</v>
      </c>
      <c r="CY179" s="220">
        <v>374766.65693596791</v>
      </c>
      <c r="CZ179" s="220">
        <v>500590.65693596791</v>
      </c>
      <c r="DA179" s="220">
        <v>500590.65693596791</v>
      </c>
      <c r="DB179" s="220">
        <v>500590.65693596791</v>
      </c>
      <c r="DC179" s="220">
        <v>563502.65693596797</v>
      </c>
      <c r="DD179" s="220">
        <v>595941.65693596797</v>
      </c>
      <c r="DE179" s="220">
        <v>678172.65693596797</v>
      </c>
      <c r="DF179" s="220">
        <v>678172.65693596797</v>
      </c>
      <c r="DG179" s="220">
        <v>678172.65693596797</v>
      </c>
      <c r="DH179" s="220">
        <v>678172.65693596797</v>
      </c>
      <c r="DI179" s="220">
        <v>678172.65693596797</v>
      </c>
      <c r="DJ179" s="220">
        <v>728305.65693596797</v>
      </c>
      <c r="DK179" s="220">
        <v>868874.65693596797</v>
      </c>
      <c r="DL179" s="220">
        <v>1002205.656935968</v>
      </c>
      <c r="DM179" s="220">
        <v>1002205.656935968</v>
      </c>
      <c r="DN179" s="220">
        <v>1055287.656935968</v>
      </c>
      <c r="DO179" s="220">
        <v>1055287.656935968</v>
      </c>
      <c r="DP179" s="220">
        <v>1055287.656935968</v>
      </c>
      <c r="DQ179" s="220">
        <v>1116233.656935968</v>
      </c>
      <c r="DR179" s="220">
        <v>1161451.656935968</v>
      </c>
      <c r="DS179" s="220">
        <v>1169780.656935968</v>
      </c>
      <c r="DT179" s="220">
        <v>1169780.656935968</v>
      </c>
      <c r="DU179" s="220">
        <v>1169780.656935968</v>
      </c>
      <c r="DV179" s="220">
        <v>1169780.656935968</v>
      </c>
      <c r="DW179" s="220">
        <v>1169780.656935968</v>
      </c>
      <c r="DX179" s="220">
        <v>1222862.656935968</v>
      </c>
      <c r="DY179" s="220">
        <v>1250386.656935968</v>
      </c>
      <c r="DZ179" s="221">
        <v>1389180.656935968</v>
      </c>
      <c r="EA179" s="220">
        <v>1389180.656935968</v>
      </c>
      <c r="EB179" s="220">
        <v>1389180.656935968</v>
      </c>
      <c r="EC179" s="220">
        <v>1389180.656935968</v>
      </c>
      <c r="ED179" s="220">
        <v>1389180.656935968</v>
      </c>
      <c r="EE179" s="220">
        <v>1416704.656935968</v>
      </c>
      <c r="EF179" s="220">
        <v>1416704.656935968</v>
      </c>
      <c r="EG179" s="220">
        <v>1436792.656935968</v>
      </c>
      <c r="EH179" s="220">
        <v>1436792.656935968</v>
      </c>
      <c r="EI179" s="220">
        <v>1436792.656935968</v>
      </c>
      <c r="EJ179" s="220">
        <v>1436792.656935968</v>
      </c>
      <c r="EK179" s="220">
        <v>1436792.656935968</v>
      </c>
      <c r="EL179" s="220">
        <v>1507568.656935968</v>
      </c>
      <c r="EM179" s="220">
        <v>1507568.656935968</v>
      </c>
      <c r="EN179" s="220">
        <v>1581072.656935968</v>
      </c>
      <c r="EO179" s="220">
        <v>1581072.656935968</v>
      </c>
      <c r="EP179" s="220">
        <v>1581072.656935968</v>
      </c>
      <c r="EQ179" s="220">
        <v>1581072.656935968</v>
      </c>
      <c r="ER179" s="220">
        <v>1581072.656935968</v>
      </c>
      <c r="ES179" s="220">
        <v>1581072.656935968</v>
      </c>
      <c r="ET179" s="220">
        <v>1581072.656935968</v>
      </c>
      <c r="EU179" s="220">
        <v>1626461.656935968</v>
      </c>
      <c r="EV179" s="220">
        <v>1779809.656935968</v>
      </c>
      <c r="EW179" s="220">
        <v>1779809.656935968</v>
      </c>
      <c r="EX179" s="220">
        <v>1779809.656935968</v>
      </c>
      <c r="EY179" s="220">
        <v>1779809.656935968</v>
      </c>
      <c r="EZ179" s="220">
        <v>1976409.656935968</v>
      </c>
      <c r="FA179" s="220">
        <v>1976409.656935968</v>
      </c>
      <c r="FB179" s="221">
        <v>1959718.656935968</v>
      </c>
      <c r="FC179" s="220">
        <v>1959718.656935968</v>
      </c>
      <c r="FD179" s="220">
        <v>1959718.656935968</v>
      </c>
      <c r="FE179" s="220">
        <v>1959718.656935968</v>
      </c>
      <c r="FF179" s="220">
        <v>1959718.656935968</v>
      </c>
      <c r="FG179" s="220">
        <v>2195638.656935968</v>
      </c>
      <c r="FH179" s="220">
        <v>2195638.656935968</v>
      </c>
      <c r="FI179" s="220">
        <v>2246359.656935968</v>
      </c>
      <c r="FJ179" s="220">
        <v>2246359.656935968</v>
      </c>
      <c r="FK179" s="220">
        <v>2246359.656935968</v>
      </c>
      <c r="FL179" s="220">
        <v>2246359.656935968</v>
      </c>
      <c r="FM179" s="220">
        <v>2246359.656935968</v>
      </c>
      <c r="FN179" s="220">
        <v>2472449.656935968</v>
      </c>
      <c r="FO179" s="220">
        <v>2472449.656935968</v>
      </c>
      <c r="FP179" s="220">
        <v>2457547.656935968</v>
      </c>
      <c r="FQ179" s="220">
        <v>2457547.656935968</v>
      </c>
      <c r="FR179" s="220">
        <v>2457547.656935968</v>
      </c>
      <c r="FS179" s="220">
        <v>2457547.656935968</v>
      </c>
      <c r="FT179" s="220">
        <v>2457547.656935968</v>
      </c>
      <c r="FU179" s="220">
        <v>2457547.656935968</v>
      </c>
      <c r="FV179" s="220">
        <v>2457547.656935968</v>
      </c>
      <c r="FW179" s="220">
        <v>2442489.656935968</v>
      </c>
      <c r="FX179" s="220">
        <v>2442489.656935968</v>
      </c>
      <c r="FY179" s="220">
        <v>2442489.656935968</v>
      </c>
      <c r="FZ179" s="220">
        <v>2442489.656935968</v>
      </c>
      <c r="GA179" s="220">
        <v>2442489.656935968</v>
      </c>
      <c r="GB179" s="220">
        <v>2442489.656935968</v>
      </c>
      <c r="GC179" s="220">
        <v>2442489.656935968</v>
      </c>
      <c r="GD179" s="221">
        <v>2430291.656935968</v>
      </c>
      <c r="GE179" s="194" t="s">
        <v>538</v>
      </c>
      <c r="GF179" s="22"/>
      <c r="GG179" s="21"/>
      <c r="GH179" s="21"/>
      <c r="GI179" s="21"/>
      <c r="GJ179" s="21"/>
      <c r="GK179" s="21"/>
      <c r="GL179" s="21"/>
      <c r="GM179" s="21"/>
    </row>
    <row r="180" spans="1:195" s="35" customFormat="1" ht="17" customHeight="1">
      <c r="A180" s="1">
        <v>1</v>
      </c>
      <c r="B180" s="1">
        <v>65</v>
      </c>
      <c r="C180" s="29" t="s">
        <v>194</v>
      </c>
      <c r="D180" s="33" t="s">
        <v>65</v>
      </c>
      <c r="E180" s="33" t="s">
        <v>195</v>
      </c>
      <c r="F180" s="40" t="s">
        <v>71</v>
      </c>
      <c r="G180" s="40" t="s">
        <v>179</v>
      </c>
      <c r="H180" s="31" t="s">
        <v>172</v>
      </c>
      <c r="I180" s="219">
        <v>33698</v>
      </c>
      <c r="J180" s="220">
        <v>33698</v>
      </c>
      <c r="K180" s="220">
        <v>23870</v>
      </c>
      <c r="L180" s="220">
        <v>20527</v>
      </c>
      <c r="M180" s="220">
        <v>24951</v>
      </c>
      <c r="N180" s="220">
        <v>24300</v>
      </c>
      <c r="O180" s="220">
        <v>24389</v>
      </c>
      <c r="P180" s="220">
        <v>23129</v>
      </c>
      <c r="Q180" s="220">
        <v>23129</v>
      </c>
      <c r="R180" s="220">
        <v>22746</v>
      </c>
      <c r="S180" s="220">
        <v>38301</v>
      </c>
      <c r="T180" s="220">
        <v>30016</v>
      </c>
      <c r="U180" s="220">
        <v>32179</v>
      </c>
      <c r="V180" s="220">
        <v>26094</v>
      </c>
      <c r="W180" s="220">
        <v>23515</v>
      </c>
      <c r="X180" s="220">
        <v>23515</v>
      </c>
      <c r="Y180" s="220">
        <v>27239</v>
      </c>
      <c r="Z180" s="220">
        <v>31796</v>
      </c>
      <c r="AA180" s="220">
        <v>21867</v>
      </c>
      <c r="AB180" s="220">
        <v>16161</v>
      </c>
      <c r="AC180" s="220">
        <v>13101</v>
      </c>
      <c r="AD180" s="220">
        <v>15573</v>
      </c>
      <c r="AE180" s="220">
        <v>15573</v>
      </c>
      <c r="AF180" s="220">
        <v>36154</v>
      </c>
      <c r="AG180" s="220">
        <v>28011</v>
      </c>
      <c r="AH180" s="220">
        <v>46813</v>
      </c>
      <c r="AI180" s="220">
        <v>34213</v>
      </c>
      <c r="AJ180" s="220">
        <v>48067</v>
      </c>
      <c r="AK180" s="220">
        <v>42787</v>
      </c>
      <c r="AL180" s="220">
        <v>42787</v>
      </c>
      <c r="AM180" s="221">
        <v>29815</v>
      </c>
      <c r="AN180" s="220">
        <v>24486</v>
      </c>
      <c r="AO180" s="220">
        <v>22145</v>
      </c>
      <c r="AP180" s="220">
        <v>16248</v>
      </c>
      <c r="AQ180" s="220">
        <v>16404</v>
      </c>
      <c r="AR180" s="220">
        <v>16505</v>
      </c>
      <c r="AS180" s="220">
        <v>16505</v>
      </c>
      <c r="AT180" s="220">
        <v>3999.6569359679124</v>
      </c>
      <c r="AU180" s="220">
        <v>28999.656935967912</v>
      </c>
      <c r="AV180" s="220">
        <v>58829.656935967912</v>
      </c>
      <c r="AW180" s="220">
        <v>56039.656935967912</v>
      </c>
      <c r="AX180" s="220">
        <v>55640.656935967912</v>
      </c>
      <c r="AY180" s="220">
        <v>56407.656935967912</v>
      </c>
      <c r="AZ180" s="220">
        <v>56407.656935967912</v>
      </c>
      <c r="BA180" s="220">
        <v>46362.656935967912</v>
      </c>
      <c r="BB180" s="220">
        <v>46342.656935967912</v>
      </c>
      <c r="BC180" s="220">
        <v>36552.656935967912</v>
      </c>
      <c r="BD180" s="220">
        <v>34810.656935967912</v>
      </c>
      <c r="BE180" s="220">
        <v>34976.656935967912</v>
      </c>
      <c r="BF180" s="220">
        <v>31376.656935967912</v>
      </c>
      <c r="BG180" s="220">
        <v>31376.656935967912</v>
      </c>
      <c r="BH180" s="220">
        <v>30157.656935967912</v>
      </c>
      <c r="BI180" s="220">
        <v>30421.656935967912</v>
      </c>
      <c r="BJ180" s="220">
        <v>23685.656935967912</v>
      </c>
      <c r="BK180" s="220">
        <v>21177.656935967912</v>
      </c>
      <c r="BL180" s="220">
        <v>19886.656935967912</v>
      </c>
      <c r="BM180" s="220">
        <v>18485.656935967912</v>
      </c>
      <c r="BN180" s="220">
        <v>19386.656935967912</v>
      </c>
      <c r="BO180" s="221">
        <v>5368.6569359679124</v>
      </c>
      <c r="BP180" s="220">
        <v>3683.6569359679124</v>
      </c>
      <c r="BQ180" s="220">
        <v>29072.656935967912</v>
      </c>
      <c r="BR180" s="220">
        <v>39029.656935967912</v>
      </c>
      <c r="BS180" s="220">
        <v>38199.656935967912</v>
      </c>
      <c r="BT180" s="220">
        <v>39477.656935967912</v>
      </c>
      <c r="BU180" s="220">
        <v>39477.656935967912</v>
      </c>
      <c r="BV180" s="220">
        <v>42469.656935967912</v>
      </c>
      <c r="BW180" s="220">
        <v>41495.656935967912</v>
      </c>
      <c r="BX180" s="220">
        <v>41356.656935967912</v>
      </c>
      <c r="BY180" s="220">
        <v>40915.656935967912</v>
      </c>
      <c r="BZ180" s="220">
        <v>55867.656935967912</v>
      </c>
      <c r="CA180" s="220">
        <v>56942.656935967912</v>
      </c>
      <c r="CB180" s="220">
        <v>56942.656935967912</v>
      </c>
      <c r="CC180" s="220">
        <v>55736.506177496252</v>
      </c>
      <c r="CD180" s="220">
        <v>155710.50617749625</v>
      </c>
      <c r="CE180" s="220">
        <v>155766.50617749625</v>
      </c>
      <c r="CF180" s="220">
        <v>155766.50617749625</v>
      </c>
      <c r="CG180" s="220">
        <v>155766.50617749625</v>
      </c>
      <c r="CH180" s="220">
        <v>209831.50617749625</v>
      </c>
      <c r="CI180" s="220">
        <v>209831.50617749625</v>
      </c>
      <c r="CJ180" s="220">
        <v>269829.65693596791</v>
      </c>
      <c r="CK180" s="220">
        <v>354555.65693596791</v>
      </c>
      <c r="CL180" s="220">
        <v>354555.65693596791</v>
      </c>
      <c r="CM180" s="220">
        <v>354555.65693596791</v>
      </c>
      <c r="CN180" s="220">
        <v>354555.65693596791</v>
      </c>
      <c r="CO180" s="220">
        <v>354555.65693596791</v>
      </c>
      <c r="CP180" s="220">
        <v>354555.65693596791</v>
      </c>
      <c r="CQ180" s="221">
        <v>439794.65693596791</v>
      </c>
      <c r="CR180" s="220">
        <v>439794.65693596791</v>
      </c>
      <c r="CS180" s="220">
        <v>439794.65693596791</v>
      </c>
      <c r="CT180" s="220">
        <v>503689.65693596791</v>
      </c>
      <c r="CU180" s="220">
        <v>503689.65693596791</v>
      </c>
      <c r="CV180" s="220">
        <v>503689.65693596791</v>
      </c>
      <c r="CW180" s="220">
        <v>503689.65693596791</v>
      </c>
      <c r="CX180" s="220">
        <v>487836.65693596791</v>
      </c>
      <c r="CY180" s="220">
        <v>487836.65693596791</v>
      </c>
      <c r="CZ180" s="220">
        <v>684436.65693596797</v>
      </c>
      <c r="DA180" s="220">
        <v>684436.65693596797</v>
      </c>
      <c r="DB180" s="220">
        <v>684436.65693596797</v>
      </c>
      <c r="DC180" s="220">
        <v>684436.65693596797</v>
      </c>
      <c r="DD180" s="220">
        <v>684436.65693596797</v>
      </c>
      <c r="DE180" s="220">
        <v>815817.65693596797</v>
      </c>
      <c r="DF180" s="220">
        <v>1051737.656935968</v>
      </c>
      <c r="DG180" s="220">
        <v>1051737.656935968</v>
      </c>
      <c r="DH180" s="220">
        <v>1051737.656935968</v>
      </c>
      <c r="DI180" s="220">
        <v>1051737.656935968</v>
      </c>
      <c r="DJ180" s="220">
        <v>1051737.656935968</v>
      </c>
      <c r="DK180" s="220">
        <v>1051737.656935968</v>
      </c>
      <c r="DL180" s="220">
        <v>1218490.656935968</v>
      </c>
      <c r="DM180" s="220">
        <v>1218490.656935968</v>
      </c>
      <c r="DN180" s="220">
        <v>1218490.656935968</v>
      </c>
      <c r="DO180" s="220">
        <v>1218490.656935968</v>
      </c>
      <c r="DP180" s="220">
        <v>1351195.656935968</v>
      </c>
      <c r="DQ180" s="220">
        <v>1351195.656935968</v>
      </c>
      <c r="DR180" s="220">
        <v>1351195.656935968</v>
      </c>
      <c r="DS180" s="220">
        <v>1581682.656935968</v>
      </c>
      <c r="DT180" s="220">
        <v>1581682.656935968</v>
      </c>
      <c r="DU180" s="220">
        <v>1581682.656935968</v>
      </c>
      <c r="DV180" s="220">
        <v>1581682.656935968</v>
      </c>
      <c r="DW180" s="220">
        <v>1581682.656935968</v>
      </c>
      <c r="DX180" s="220">
        <v>1581682.656935968</v>
      </c>
      <c r="DY180" s="220">
        <v>1581682.656935968</v>
      </c>
      <c r="DZ180" s="221">
        <v>1802065.656935968</v>
      </c>
      <c r="EA180" s="220">
        <v>1924940.656935968</v>
      </c>
      <c r="EB180" s="220">
        <v>1924940.656935968</v>
      </c>
      <c r="EC180" s="220">
        <v>1924940.656935968</v>
      </c>
      <c r="ED180" s="220">
        <v>1924940.656935968</v>
      </c>
      <c r="EE180" s="220">
        <v>1924940.656935968</v>
      </c>
      <c r="EF180" s="220">
        <v>1924940.656935968</v>
      </c>
      <c r="EG180" s="220">
        <v>1908657.656935968</v>
      </c>
      <c r="EH180" s="220">
        <v>1908657.656935968</v>
      </c>
      <c r="EI180" s="220">
        <v>1908657.656935968</v>
      </c>
      <c r="EJ180" s="220">
        <v>1908657.656935968</v>
      </c>
      <c r="EK180" s="220">
        <v>1908657.656935968</v>
      </c>
      <c r="EL180" s="220">
        <v>1908657.656935968</v>
      </c>
      <c r="EM180" s="220">
        <v>2056107.656935968</v>
      </c>
      <c r="EN180" s="220">
        <v>2040158.656935968</v>
      </c>
      <c r="EO180" s="220">
        <v>2040158.656935968</v>
      </c>
      <c r="EP180" s="220">
        <v>2040158.656935968</v>
      </c>
      <c r="EQ180" s="220">
        <v>2040158.656935968</v>
      </c>
      <c r="ER180" s="220">
        <v>2040158.656935968</v>
      </c>
      <c r="ES180" s="220">
        <v>2040158.656935968</v>
      </c>
      <c r="ET180" s="220">
        <v>2040158.656935968</v>
      </c>
      <c r="EU180" s="220">
        <v>2023618.656935968</v>
      </c>
      <c r="EV180" s="220">
        <v>2023618.656935968</v>
      </c>
      <c r="EW180" s="220">
        <v>2023618.656935968</v>
      </c>
      <c r="EX180" s="220">
        <v>2023618.656935968</v>
      </c>
      <c r="EY180" s="220">
        <v>2023618.656935968</v>
      </c>
      <c r="EZ180" s="220">
        <v>2023618.656935968</v>
      </c>
      <c r="FA180" s="220">
        <v>2023618.656935968</v>
      </c>
      <c r="FB180" s="221">
        <v>2006927.656935968</v>
      </c>
      <c r="FC180" s="220">
        <v>2006927.656935968</v>
      </c>
      <c r="FD180" s="220">
        <v>2006927.656935968</v>
      </c>
      <c r="FE180" s="220">
        <v>2006927.656935968</v>
      </c>
      <c r="FF180" s="220">
        <v>2006927.656935968</v>
      </c>
      <c r="FG180" s="220">
        <v>2006927.656935968</v>
      </c>
      <c r="FH180" s="220">
        <v>2287082.656935968</v>
      </c>
      <c r="FI180" s="220">
        <v>2270959.656935968</v>
      </c>
      <c r="FJ180" s="220">
        <v>2270959.656935968</v>
      </c>
      <c r="FK180" s="220">
        <v>2270959.656935968</v>
      </c>
      <c r="FL180" s="220">
        <v>2270959.656935968</v>
      </c>
      <c r="FM180" s="220">
        <v>2270959.656935968</v>
      </c>
      <c r="FN180" s="220">
        <v>2270959.656935968</v>
      </c>
      <c r="FO180" s="220">
        <v>2270959.656935968</v>
      </c>
      <c r="FP180" s="220">
        <v>2256057.656935968</v>
      </c>
      <c r="FQ180" s="220">
        <v>2256057.656935968</v>
      </c>
      <c r="FR180" s="220">
        <v>2256057.656935968</v>
      </c>
      <c r="FS180" s="220">
        <v>2256057.656935968</v>
      </c>
      <c r="FT180" s="220">
        <v>2256057.656935968</v>
      </c>
      <c r="FU180" s="220">
        <v>2256057.656935968</v>
      </c>
      <c r="FV180" s="220">
        <v>2256057.656935968</v>
      </c>
      <c r="FW180" s="220">
        <v>2240999.656935968</v>
      </c>
      <c r="FX180" s="220">
        <v>2240999.656935968</v>
      </c>
      <c r="FY180" s="220">
        <v>2240999.656935968</v>
      </c>
      <c r="FZ180" s="220">
        <v>2240999.656935968</v>
      </c>
      <c r="GA180" s="220">
        <v>2240999.656935968</v>
      </c>
      <c r="GB180" s="220">
        <v>2240999.656935968</v>
      </c>
      <c r="GC180" s="220">
        <v>2240999.656935968</v>
      </c>
      <c r="GD180" s="221">
        <v>2228801.656935968</v>
      </c>
      <c r="GE180" s="194" t="s">
        <v>539</v>
      </c>
      <c r="GF180" s="22"/>
      <c r="GG180" s="21"/>
      <c r="GH180" s="21"/>
      <c r="GI180" s="21"/>
      <c r="GJ180" s="21"/>
      <c r="GK180" s="21"/>
      <c r="GL180" s="21"/>
      <c r="GM180" s="21"/>
    </row>
    <row r="181" spans="1:195" s="35" customFormat="1" ht="17" customHeight="1">
      <c r="A181" s="1">
        <v>1</v>
      </c>
      <c r="B181" s="1">
        <v>66</v>
      </c>
      <c r="C181" s="29" t="s">
        <v>196</v>
      </c>
      <c r="D181" s="33" t="s">
        <v>65</v>
      </c>
      <c r="E181" s="33" t="s">
        <v>197</v>
      </c>
      <c r="F181" s="40" t="s">
        <v>71</v>
      </c>
      <c r="G181" s="40" t="s">
        <v>179</v>
      </c>
      <c r="H181" s="31" t="s">
        <v>98</v>
      </c>
      <c r="I181" s="219">
        <v>52715</v>
      </c>
      <c r="J181" s="220">
        <v>52715</v>
      </c>
      <c r="K181" s="220">
        <v>14093</v>
      </c>
      <c r="L181" s="220">
        <v>10750</v>
      </c>
      <c r="M181" s="220">
        <v>10174</v>
      </c>
      <c r="N181" s="220">
        <v>19523</v>
      </c>
      <c r="O181" s="220">
        <v>19612</v>
      </c>
      <c r="P181" s="220">
        <v>18352</v>
      </c>
      <c r="Q181" s="220">
        <v>18352</v>
      </c>
      <c r="R181" s="220">
        <v>22969</v>
      </c>
      <c r="S181" s="220">
        <v>18468</v>
      </c>
      <c r="T181" s="220">
        <v>10183</v>
      </c>
      <c r="U181" s="220">
        <v>27123.5</v>
      </c>
      <c r="V181" s="220">
        <v>21038.5</v>
      </c>
      <c r="W181" s="220">
        <v>18459.5</v>
      </c>
      <c r="X181" s="220">
        <v>18459.5</v>
      </c>
      <c r="Y181" s="220">
        <v>22183.5</v>
      </c>
      <c r="Z181" s="220">
        <v>36740.5</v>
      </c>
      <c r="AA181" s="220">
        <v>26811.5</v>
      </c>
      <c r="AB181" s="220">
        <v>39650.5</v>
      </c>
      <c r="AC181" s="220">
        <v>56590.5</v>
      </c>
      <c r="AD181" s="220">
        <v>54062.5</v>
      </c>
      <c r="AE181" s="220">
        <v>54062.5</v>
      </c>
      <c r="AF181" s="220">
        <v>53114.5</v>
      </c>
      <c r="AG181" s="220">
        <v>76052.5</v>
      </c>
      <c r="AH181" s="220">
        <v>63199.5</v>
      </c>
      <c r="AI181" s="220">
        <v>50599.5</v>
      </c>
      <c r="AJ181" s="220">
        <v>64453.5</v>
      </c>
      <c r="AK181" s="220">
        <v>59173.5</v>
      </c>
      <c r="AL181" s="220">
        <v>59173.5</v>
      </c>
      <c r="AM181" s="221">
        <v>61201.5</v>
      </c>
      <c r="AN181" s="220">
        <v>55872.5</v>
      </c>
      <c r="AO181" s="220">
        <v>53531.5</v>
      </c>
      <c r="AP181" s="220">
        <v>57634.5</v>
      </c>
      <c r="AQ181" s="220">
        <v>57790.5</v>
      </c>
      <c r="AR181" s="220">
        <v>57891.5</v>
      </c>
      <c r="AS181" s="220">
        <v>57891.5</v>
      </c>
      <c r="AT181" s="220">
        <v>45386.156935967912</v>
      </c>
      <c r="AU181" s="220">
        <v>45386.156935967912</v>
      </c>
      <c r="AV181" s="220">
        <v>44809.656935967912</v>
      </c>
      <c r="AW181" s="220">
        <v>42019.656935967912</v>
      </c>
      <c r="AX181" s="220">
        <v>41620.656935967912</v>
      </c>
      <c r="AY181" s="220">
        <v>42387.656935967912</v>
      </c>
      <c r="AZ181" s="220">
        <v>42387.656935967912</v>
      </c>
      <c r="BA181" s="220">
        <v>32342.656935967912</v>
      </c>
      <c r="BB181" s="220">
        <v>32322.656935967912</v>
      </c>
      <c r="BC181" s="220">
        <v>22532.656935967912</v>
      </c>
      <c r="BD181" s="220">
        <v>20275.656935967912</v>
      </c>
      <c r="BE181" s="220">
        <v>20441.656935967912</v>
      </c>
      <c r="BF181" s="220">
        <v>16841.656935967912</v>
      </c>
      <c r="BG181" s="220">
        <v>16841.656935967912</v>
      </c>
      <c r="BH181" s="220">
        <v>20870.656935967912</v>
      </c>
      <c r="BI181" s="220">
        <v>21134.656935967912</v>
      </c>
      <c r="BJ181" s="220">
        <v>20560.656935967912</v>
      </c>
      <c r="BK181" s="220">
        <v>18052.656935967912</v>
      </c>
      <c r="BL181" s="220">
        <v>16755.656935967912</v>
      </c>
      <c r="BM181" s="220">
        <v>15354.656935967912</v>
      </c>
      <c r="BN181" s="220">
        <v>16255.656935967912</v>
      </c>
      <c r="BO181" s="221">
        <v>2237.6569359679124</v>
      </c>
      <c r="BP181" s="220">
        <v>552.65693596791243</v>
      </c>
      <c r="BQ181" s="220">
        <v>941.65693596791243</v>
      </c>
      <c r="BR181" s="220">
        <v>898.65693596791243</v>
      </c>
      <c r="BS181" s="220">
        <v>5068.6569359679124</v>
      </c>
      <c r="BT181" s="220">
        <v>6346.6569359679124</v>
      </c>
      <c r="BU181" s="220">
        <v>6346.6569359679124</v>
      </c>
      <c r="BV181" s="220">
        <v>9338.6569359679124</v>
      </c>
      <c r="BW181" s="220">
        <v>8364.6569359679124</v>
      </c>
      <c r="BX181" s="220">
        <v>8225.6569359679124</v>
      </c>
      <c r="BY181" s="220">
        <v>7784.6569359679124</v>
      </c>
      <c r="BZ181" s="220">
        <v>7736.6569359679124</v>
      </c>
      <c r="CA181" s="220">
        <v>8811.6569359679124</v>
      </c>
      <c r="CB181" s="220">
        <v>8811.6569359679124</v>
      </c>
      <c r="CC181" s="220">
        <v>7605.5061774962523</v>
      </c>
      <c r="CD181" s="220">
        <v>82579.506177496252</v>
      </c>
      <c r="CE181" s="220">
        <v>82688.506177496252</v>
      </c>
      <c r="CF181" s="220">
        <v>82688.506177496252</v>
      </c>
      <c r="CG181" s="220">
        <v>377588.50617749628</v>
      </c>
      <c r="CH181" s="220">
        <v>574188.50617749628</v>
      </c>
      <c r="CI181" s="220">
        <v>574188.50617749628</v>
      </c>
      <c r="CJ181" s="220">
        <v>246751.65693596791</v>
      </c>
      <c r="CK181" s="220">
        <v>246477.65693596791</v>
      </c>
      <c r="CL181" s="220">
        <v>246477.65693596791</v>
      </c>
      <c r="CM181" s="220">
        <v>590527.65693596797</v>
      </c>
      <c r="CN181" s="220">
        <v>590527.65693596797</v>
      </c>
      <c r="CO181" s="220">
        <v>590527.65693596797</v>
      </c>
      <c r="CP181" s="220">
        <v>590527.65693596797</v>
      </c>
      <c r="CQ181" s="221">
        <v>1162351.656935968</v>
      </c>
      <c r="CR181" s="220">
        <v>1162351.656935968</v>
      </c>
      <c r="CS181" s="220">
        <v>1162351.656935968</v>
      </c>
      <c r="CT181" s="220">
        <v>1162351.656935968</v>
      </c>
      <c r="CU181" s="220">
        <v>1162351.656935968</v>
      </c>
      <c r="CV181" s="220">
        <v>1162351.656935968</v>
      </c>
      <c r="CW181" s="220">
        <v>1162351.656935968</v>
      </c>
      <c r="CX181" s="220">
        <v>1146498.656935968</v>
      </c>
      <c r="CY181" s="220">
        <v>1146498.656935968</v>
      </c>
      <c r="CZ181" s="220">
        <v>1146498.656935968</v>
      </c>
      <c r="DA181" s="220">
        <v>1146498.656935968</v>
      </c>
      <c r="DB181" s="220">
        <v>1146498.656935968</v>
      </c>
      <c r="DC181" s="220">
        <v>1146498.656935968</v>
      </c>
      <c r="DD181" s="220">
        <v>1146498.656935968</v>
      </c>
      <c r="DE181" s="220">
        <v>1130429.656935968</v>
      </c>
      <c r="DF181" s="220">
        <v>1130429.656935968</v>
      </c>
      <c r="DG181" s="220">
        <v>1130429.656935968</v>
      </c>
      <c r="DH181" s="220">
        <v>1130429.656935968</v>
      </c>
      <c r="DI181" s="220">
        <v>1130429.656935968</v>
      </c>
      <c r="DJ181" s="220">
        <v>1130429.656935968</v>
      </c>
      <c r="DK181" s="220">
        <v>1130429.656935968</v>
      </c>
      <c r="DL181" s="220">
        <v>1311927.656935968</v>
      </c>
      <c r="DM181" s="220">
        <v>1311927.656935968</v>
      </c>
      <c r="DN181" s="220">
        <v>1311927.656935968</v>
      </c>
      <c r="DO181" s="220">
        <v>1311927.656935968</v>
      </c>
      <c r="DP181" s="220">
        <v>1311927.656935968</v>
      </c>
      <c r="DQ181" s="220">
        <v>1311927.656935968</v>
      </c>
      <c r="DR181" s="220">
        <v>1311927.656935968</v>
      </c>
      <c r="DS181" s="220">
        <v>1394964.656935968</v>
      </c>
      <c r="DT181" s="220">
        <v>1394964.656935968</v>
      </c>
      <c r="DU181" s="220">
        <v>1394964.656935968</v>
      </c>
      <c r="DV181" s="220">
        <v>1394964.656935968</v>
      </c>
      <c r="DW181" s="220">
        <v>1394964.656935968</v>
      </c>
      <c r="DX181" s="220">
        <v>1394964.656935968</v>
      </c>
      <c r="DY181" s="220">
        <v>1394964.656935968</v>
      </c>
      <c r="DZ181" s="221">
        <v>1576027.656935968</v>
      </c>
      <c r="EA181" s="220">
        <v>1576027.656935968</v>
      </c>
      <c r="EB181" s="220">
        <v>1576027.656935968</v>
      </c>
      <c r="EC181" s="220">
        <v>1576027.656935968</v>
      </c>
      <c r="ED181" s="220">
        <v>1576027.656935968</v>
      </c>
      <c r="EE181" s="220">
        <v>1576027.656935968</v>
      </c>
      <c r="EF181" s="220">
        <v>1576027.656935968</v>
      </c>
      <c r="EG181" s="220">
        <v>1702279.656935968</v>
      </c>
      <c r="EH181" s="220">
        <v>1702279.656935968</v>
      </c>
      <c r="EI181" s="220">
        <v>1702279.656935968</v>
      </c>
      <c r="EJ181" s="220">
        <v>1702279.656935968</v>
      </c>
      <c r="EK181" s="220">
        <v>1702279.656935968</v>
      </c>
      <c r="EL181" s="220">
        <v>1702279.656935968</v>
      </c>
      <c r="EM181" s="220">
        <v>1702279.656935968</v>
      </c>
      <c r="EN181" s="220">
        <v>1814120.656935968</v>
      </c>
      <c r="EO181" s="220">
        <v>1814120.656935968</v>
      </c>
      <c r="EP181" s="220">
        <v>1814120.656935968</v>
      </c>
      <c r="EQ181" s="220">
        <v>1814120.656935968</v>
      </c>
      <c r="ER181" s="220">
        <v>1814120.656935968</v>
      </c>
      <c r="ES181" s="220">
        <v>1814120.656935968</v>
      </c>
      <c r="ET181" s="220">
        <v>1814120.656935968</v>
      </c>
      <c r="EU181" s="220">
        <v>1999095.656935968</v>
      </c>
      <c r="EV181" s="220">
        <v>1999095.656935968</v>
      </c>
      <c r="EW181" s="220">
        <v>1999095.656935968</v>
      </c>
      <c r="EX181" s="220">
        <v>1999095.656935968</v>
      </c>
      <c r="EY181" s="220">
        <v>1999095.656935968</v>
      </c>
      <c r="EZ181" s="220">
        <v>1999095.656935968</v>
      </c>
      <c r="FA181" s="220">
        <v>1999095.656935968</v>
      </c>
      <c r="FB181" s="221">
        <v>2257644.656935968</v>
      </c>
      <c r="FC181" s="220">
        <v>2257644.656935968</v>
      </c>
      <c r="FD181" s="220">
        <v>2257644.656935968</v>
      </c>
      <c r="FE181" s="220">
        <v>2257644.656935968</v>
      </c>
      <c r="FF181" s="220">
        <v>2257644.656935968</v>
      </c>
      <c r="FG181" s="220">
        <v>2257644.656935968</v>
      </c>
      <c r="FH181" s="220">
        <v>2257644.656935968</v>
      </c>
      <c r="FI181" s="220">
        <v>2418461.656935968</v>
      </c>
      <c r="FJ181" s="220">
        <v>2418461.656935968</v>
      </c>
      <c r="FK181" s="220">
        <v>2418461.656935968</v>
      </c>
      <c r="FL181" s="220">
        <v>2418461.656935968</v>
      </c>
      <c r="FM181" s="220">
        <v>2418461.656935968</v>
      </c>
      <c r="FN181" s="220">
        <v>2418461.656935968</v>
      </c>
      <c r="FO181" s="220">
        <v>2418461.656935968</v>
      </c>
      <c r="FP181" s="220">
        <v>2678799.656935968</v>
      </c>
      <c r="FQ181" s="220">
        <v>2678799.656935968</v>
      </c>
      <c r="FR181" s="220">
        <v>2678799.656935968</v>
      </c>
      <c r="FS181" s="220">
        <v>2678799.656935968</v>
      </c>
      <c r="FT181" s="220">
        <v>2678799.656935968</v>
      </c>
      <c r="FU181" s="220">
        <v>2678799.656935968</v>
      </c>
      <c r="FV181" s="220">
        <v>2678799.656935968</v>
      </c>
      <c r="FW181" s="220">
        <v>2938981.656935968</v>
      </c>
      <c r="FX181" s="220">
        <v>2938981.656935968</v>
      </c>
      <c r="FY181" s="220">
        <v>2938981.656935968</v>
      </c>
      <c r="FZ181" s="220">
        <v>2938981.656935968</v>
      </c>
      <c r="GA181" s="220">
        <v>2938981.656935968</v>
      </c>
      <c r="GB181" s="220">
        <v>2938981.656935968</v>
      </c>
      <c r="GC181" s="220">
        <v>2938981.656935968</v>
      </c>
      <c r="GD181" s="221">
        <v>3202023.656935968</v>
      </c>
      <c r="GE181" s="194" t="s">
        <v>540</v>
      </c>
      <c r="GF181" s="22"/>
      <c r="GG181" s="21"/>
      <c r="GH181" s="21"/>
      <c r="GI181" s="21"/>
      <c r="GJ181" s="21"/>
      <c r="GK181" s="21"/>
      <c r="GL181" s="21"/>
      <c r="GM181" s="21"/>
    </row>
    <row r="182" spans="1:195" s="35" customFormat="1" ht="17" customHeight="1">
      <c r="A182" s="1"/>
      <c r="B182" s="1">
        <v>66</v>
      </c>
      <c r="C182" s="29" t="s">
        <v>464</v>
      </c>
      <c r="D182" s="33" t="s">
        <v>65</v>
      </c>
      <c r="E182" s="200" t="s">
        <v>465</v>
      </c>
      <c r="F182" s="40" t="s">
        <v>71</v>
      </c>
      <c r="G182" s="40" t="s">
        <v>179</v>
      </c>
      <c r="H182" s="31" t="s">
        <v>416</v>
      </c>
      <c r="I182" s="219">
        <v>23921</v>
      </c>
      <c r="J182" s="220">
        <v>23921</v>
      </c>
      <c r="K182" s="220">
        <v>28170</v>
      </c>
      <c r="L182" s="220">
        <v>24827</v>
      </c>
      <c r="M182" s="220">
        <v>24251</v>
      </c>
      <c r="N182" s="220">
        <v>23600</v>
      </c>
      <c r="O182" s="220">
        <v>23689</v>
      </c>
      <c r="P182" s="220">
        <v>22429</v>
      </c>
      <c r="Q182" s="220">
        <v>22429</v>
      </c>
      <c r="R182" s="220">
        <v>22046</v>
      </c>
      <c r="S182" s="220">
        <v>37662</v>
      </c>
      <c r="T182" s="220">
        <v>29377</v>
      </c>
      <c r="U182" s="220">
        <v>26540</v>
      </c>
      <c r="V182" s="220">
        <v>20455</v>
      </c>
      <c r="W182" s="220">
        <v>17876</v>
      </c>
      <c r="X182" s="220">
        <v>17876</v>
      </c>
      <c r="Y182" s="220">
        <v>16600</v>
      </c>
      <c r="Z182" s="220">
        <v>11157</v>
      </c>
      <c r="AA182" s="220">
        <v>35228</v>
      </c>
      <c r="AB182" s="220">
        <v>29626</v>
      </c>
      <c r="AC182" s="220">
        <v>46566</v>
      </c>
      <c r="AD182" s="220">
        <v>44038</v>
      </c>
      <c r="AE182" s="220">
        <v>44038</v>
      </c>
      <c r="AF182" s="220">
        <v>39619</v>
      </c>
      <c r="AG182" s="220">
        <v>32557</v>
      </c>
      <c r="AH182" s="220">
        <v>27391</v>
      </c>
      <c r="AI182" s="220">
        <v>37791</v>
      </c>
      <c r="AJ182" s="220">
        <v>31645</v>
      </c>
      <c r="AK182" s="220">
        <v>26365</v>
      </c>
      <c r="AL182" s="220">
        <v>26365</v>
      </c>
      <c r="AM182" s="221">
        <v>12581</v>
      </c>
      <c r="AN182" s="220">
        <v>51252</v>
      </c>
      <c r="AO182" s="220">
        <v>48911</v>
      </c>
      <c r="AP182" s="220">
        <v>43014</v>
      </c>
      <c r="AQ182" s="220">
        <v>43170</v>
      </c>
      <c r="AR182" s="220">
        <v>43271</v>
      </c>
      <c r="AS182" s="220">
        <v>43271</v>
      </c>
      <c r="AT182" s="220">
        <v>30765.656935967912</v>
      </c>
      <c r="AU182" s="220">
        <v>30765.656935967912</v>
      </c>
      <c r="AV182" s="220">
        <v>40831.656935967912</v>
      </c>
      <c r="AW182" s="220">
        <v>38041.656935967912</v>
      </c>
      <c r="AX182" s="220">
        <v>37642.656935967912</v>
      </c>
      <c r="AY182" s="220">
        <v>38409.656935967912</v>
      </c>
      <c r="AZ182" s="220">
        <v>38409.656935967912</v>
      </c>
      <c r="BA182" s="220">
        <v>28364.656935967912</v>
      </c>
      <c r="BB182" s="220">
        <v>28344.656935967912</v>
      </c>
      <c r="BC182" s="220">
        <v>19475.656935967912</v>
      </c>
      <c r="BD182" s="220">
        <v>17733.656935967912</v>
      </c>
      <c r="BE182" s="220">
        <v>17899.656935967912</v>
      </c>
      <c r="BF182" s="220">
        <v>14299.656935967912</v>
      </c>
      <c r="BG182" s="220">
        <v>14299.656935967912</v>
      </c>
      <c r="BH182" s="220">
        <v>22319.656935967912</v>
      </c>
      <c r="BI182" s="220">
        <v>22583.656935967912</v>
      </c>
      <c r="BJ182" s="220">
        <v>21685.656935967912</v>
      </c>
      <c r="BK182" s="220">
        <v>19177.656935967912</v>
      </c>
      <c r="BL182" s="220">
        <v>17980.656935967912</v>
      </c>
      <c r="BM182" s="220">
        <v>16579.656935967912</v>
      </c>
      <c r="BN182" s="220">
        <v>17480.656935967912</v>
      </c>
      <c r="BO182" s="221">
        <v>29462.656935967912</v>
      </c>
      <c r="BP182" s="220">
        <v>27777.656935967912</v>
      </c>
      <c r="BQ182" s="220">
        <v>28166.656935967912</v>
      </c>
      <c r="BR182" s="220">
        <v>28123.656935967912</v>
      </c>
      <c r="BS182" s="220">
        <v>27293.656935967912</v>
      </c>
      <c r="BT182" s="220">
        <v>28571.656935967912</v>
      </c>
      <c r="BU182" s="220">
        <v>28571.656935967912</v>
      </c>
      <c r="BV182" s="220">
        <v>21563.656935967912</v>
      </c>
      <c r="BW182" s="220">
        <v>20589.656935967912</v>
      </c>
      <c r="BX182" s="220">
        <v>20450.656935967912</v>
      </c>
      <c r="BY182" s="220">
        <v>74009.656935967912</v>
      </c>
      <c r="BZ182" s="220">
        <v>73961.656935967912</v>
      </c>
      <c r="CA182" s="220">
        <v>75036.656935967912</v>
      </c>
      <c r="CB182" s="220">
        <v>75036.656935967912</v>
      </c>
      <c r="CC182" s="220">
        <v>145830.50617749625</v>
      </c>
      <c r="CD182" s="220">
        <v>145804.50617749625</v>
      </c>
      <c r="CE182" s="220">
        <v>146956.50617749625</v>
      </c>
      <c r="CF182" s="220">
        <v>146956.50617749625</v>
      </c>
      <c r="CG182" s="220">
        <v>186276.50617749625</v>
      </c>
      <c r="CH182" s="220">
        <v>229528.50617749625</v>
      </c>
      <c r="CI182" s="220">
        <v>229528.50617749625</v>
      </c>
      <c r="CJ182" s="220">
        <v>215019.65693596791</v>
      </c>
      <c r="CK182" s="220">
        <v>214745.65693596791</v>
      </c>
      <c r="CL182" s="220">
        <v>288470.65693596791</v>
      </c>
      <c r="CM182" s="220">
        <v>288470.65693596791</v>
      </c>
      <c r="CN182" s="220">
        <v>337620.65693596791</v>
      </c>
      <c r="CO182" s="220">
        <v>337620.65693596791</v>
      </c>
      <c r="CP182" s="220">
        <v>387753.65693596791</v>
      </c>
      <c r="CQ182" s="221">
        <v>432689.65693596791</v>
      </c>
      <c r="CR182" s="220">
        <v>432689.65693596791</v>
      </c>
      <c r="CS182" s="220">
        <v>432689.65693596791</v>
      </c>
      <c r="CT182" s="220">
        <v>432689.65693596791</v>
      </c>
      <c r="CU182" s="220">
        <v>432689.65693596791</v>
      </c>
      <c r="CV182" s="220">
        <v>432689.65693596791</v>
      </c>
      <c r="CW182" s="220">
        <v>432689.65693596791</v>
      </c>
      <c r="CX182" s="220">
        <v>416836.65693596791</v>
      </c>
      <c r="CY182" s="220">
        <v>416836.65693596791</v>
      </c>
      <c r="CZ182" s="220">
        <v>476799.65693596791</v>
      </c>
      <c r="DA182" s="220">
        <v>476799.65693596791</v>
      </c>
      <c r="DB182" s="220">
        <v>476799.65693596791</v>
      </c>
      <c r="DC182" s="220">
        <v>476799.65693596791</v>
      </c>
      <c r="DD182" s="220">
        <v>678314.65693596797</v>
      </c>
      <c r="DE182" s="220">
        <v>771358.65693596797</v>
      </c>
      <c r="DF182" s="220">
        <v>771358.65693596797</v>
      </c>
      <c r="DG182" s="220">
        <v>771358.65693596797</v>
      </c>
      <c r="DH182" s="220">
        <v>771358.65693596797</v>
      </c>
      <c r="DI182" s="220">
        <v>771358.65693596797</v>
      </c>
      <c r="DJ182" s="220">
        <v>875556.65693596797</v>
      </c>
      <c r="DK182" s="220">
        <v>937485.65693596797</v>
      </c>
      <c r="DL182" s="220">
        <v>1080646.656935968</v>
      </c>
      <c r="DM182" s="220">
        <v>1080646.656935968</v>
      </c>
      <c r="DN182" s="220">
        <v>1080646.656935968</v>
      </c>
      <c r="DO182" s="220">
        <v>1080646.656935968</v>
      </c>
      <c r="DP182" s="220">
        <v>1080646.656935968</v>
      </c>
      <c r="DQ182" s="220">
        <v>1177963.656935968</v>
      </c>
      <c r="DR182" s="220">
        <v>1177963.656935968</v>
      </c>
      <c r="DS182" s="220">
        <v>1267881.656935968</v>
      </c>
      <c r="DT182" s="220">
        <v>1267881.656935968</v>
      </c>
      <c r="DU182" s="220">
        <v>1267881.656935968</v>
      </c>
      <c r="DV182" s="220">
        <v>1267881.656935968</v>
      </c>
      <c r="DW182" s="220">
        <v>1267881.656935968</v>
      </c>
      <c r="DX182" s="220">
        <v>1318014.656935968</v>
      </c>
      <c r="DY182" s="220">
        <v>1391739.656935968</v>
      </c>
      <c r="DZ182" s="221">
        <v>1376202.656935968</v>
      </c>
      <c r="EA182" s="220">
        <v>1376202.656935968</v>
      </c>
      <c r="EB182" s="220">
        <v>1376202.656935968</v>
      </c>
      <c r="EC182" s="220">
        <v>1376202.656935968</v>
      </c>
      <c r="ED182" s="220">
        <v>1502026.656935968</v>
      </c>
      <c r="EE182" s="220">
        <v>1575751.656935968</v>
      </c>
      <c r="EF182" s="220">
        <v>1575751.656935968</v>
      </c>
      <c r="EG182" s="220">
        <v>1600754.656935968</v>
      </c>
      <c r="EH182" s="220">
        <v>1600754.656935968</v>
      </c>
      <c r="EI182" s="220">
        <v>1600754.656935968</v>
      </c>
      <c r="EJ182" s="220">
        <v>1600754.656935968</v>
      </c>
      <c r="EK182" s="220">
        <v>1600754.656935968</v>
      </c>
      <c r="EL182" s="220">
        <v>1667598.656935968</v>
      </c>
      <c r="EM182" s="220">
        <v>1667598.656935968</v>
      </c>
      <c r="EN182" s="220">
        <v>1772558.656935968</v>
      </c>
      <c r="EO182" s="220">
        <v>1772558.656935968</v>
      </c>
      <c r="EP182" s="220">
        <v>1772558.656935968</v>
      </c>
      <c r="EQ182" s="220">
        <v>1772558.656935968</v>
      </c>
      <c r="ER182" s="220">
        <v>1772558.656935968</v>
      </c>
      <c r="ES182" s="220">
        <v>1772558.656935968</v>
      </c>
      <c r="ET182" s="220">
        <v>1772558.656935968</v>
      </c>
      <c r="EU182" s="220">
        <v>1768797.656935968</v>
      </c>
      <c r="EV182" s="220">
        <v>1818930.656935968</v>
      </c>
      <c r="EW182" s="220">
        <v>1818930.656935968</v>
      </c>
      <c r="EX182" s="220">
        <v>1818930.656935968</v>
      </c>
      <c r="EY182" s="220">
        <v>1818930.656935968</v>
      </c>
      <c r="EZ182" s="220">
        <v>1973261.656935968</v>
      </c>
      <c r="FA182" s="220">
        <v>1973261.656935968</v>
      </c>
      <c r="FB182" s="221">
        <v>1956570.656935968</v>
      </c>
      <c r="FC182" s="220">
        <v>1956570.656935968</v>
      </c>
      <c r="FD182" s="220">
        <v>1956570.656935968</v>
      </c>
      <c r="FE182" s="220">
        <v>1956570.656935968</v>
      </c>
      <c r="FF182" s="220">
        <v>1956570.656935968</v>
      </c>
      <c r="FG182" s="220">
        <v>2190524.656935968</v>
      </c>
      <c r="FH182" s="220">
        <v>2275062.656935968</v>
      </c>
      <c r="FI182" s="220">
        <v>2258939.656935968</v>
      </c>
      <c r="FJ182" s="220">
        <v>2258939.656935968</v>
      </c>
      <c r="FK182" s="220">
        <v>2258939.656935968</v>
      </c>
      <c r="FL182" s="220">
        <v>2258939.656935968</v>
      </c>
      <c r="FM182" s="220">
        <v>2258939.656935968</v>
      </c>
      <c r="FN182" s="220">
        <v>2467335.656935968</v>
      </c>
      <c r="FO182" s="220">
        <v>2467335.656935968</v>
      </c>
      <c r="FP182" s="220">
        <v>2452433.656935968</v>
      </c>
      <c r="FQ182" s="220">
        <v>2452433.656935968</v>
      </c>
      <c r="FR182" s="220">
        <v>2452433.656935968</v>
      </c>
      <c r="FS182" s="220">
        <v>2452433.656935968</v>
      </c>
      <c r="FT182" s="220">
        <v>2452433.656935968</v>
      </c>
      <c r="FU182" s="220">
        <v>2452433.656935968</v>
      </c>
      <c r="FV182" s="220">
        <v>2452433.656935968</v>
      </c>
      <c r="FW182" s="220">
        <v>2437375.656935968</v>
      </c>
      <c r="FX182" s="220">
        <v>2437375.656935968</v>
      </c>
      <c r="FY182" s="220">
        <v>2437375.656935968</v>
      </c>
      <c r="FZ182" s="220">
        <v>2437375.656935968</v>
      </c>
      <c r="GA182" s="220">
        <v>2437375.656935968</v>
      </c>
      <c r="GB182" s="220">
        <v>2437375.656935968</v>
      </c>
      <c r="GC182" s="220">
        <v>2437375.656935968</v>
      </c>
      <c r="GD182" s="221">
        <v>2425177.656935968</v>
      </c>
      <c r="GE182" s="194" t="s">
        <v>541</v>
      </c>
      <c r="GF182" s="22"/>
      <c r="GG182" s="21"/>
      <c r="GH182" s="21"/>
      <c r="GI182" s="21"/>
      <c r="GJ182" s="21"/>
      <c r="GK182" s="21"/>
      <c r="GL182" s="21"/>
      <c r="GM182" s="21"/>
    </row>
    <row r="183" spans="1:195" s="28" customFormat="1" ht="17" customHeight="1">
      <c r="A183" s="1"/>
      <c r="B183" s="1">
        <v>66</v>
      </c>
      <c r="C183" s="64" t="s">
        <v>138</v>
      </c>
      <c r="D183" s="56" t="s">
        <v>67</v>
      </c>
      <c r="E183" s="56" t="s">
        <v>67</v>
      </c>
      <c r="F183" s="63" t="s">
        <v>71</v>
      </c>
      <c r="G183" s="63" t="s">
        <v>179</v>
      </c>
      <c r="H183" s="32" t="s">
        <v>138</v>
      </c>
      <c r="I183" s="207"/>
      <c r="J183" s="208"/>
      <c r="K183" s="208"/>
      <c r="L183" s="208"/>
      <c r="M183" s="208"/>
      <c r="N183" s="208"/>
      <c r="O183" s="208"/>
      <c r="P183" s="208"/>
      <c r="Q183" s="208"/>
      <c r="R183" s="208"/>
      <c r="S183" s="208"/>
      <c r="T183" s="208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8"/>
      <c r="AI183" s="208"/>
      <c r="AJ183" s="208"/>
      <c r="AK183" s="208"/>
      <c r="AL183" s="208"/>
      <c r="AM183" s="209"/>
      <c r="AN183" s="208"/>
      <c r="AO183" s="208"/>
      <c r="AP183" s="208"/>
      <c r="AQ183" s="208"/>
      <c r="AR183" s="208"/>
      <c r="AS183" s="208"/>
      <c r="AT183" s="208"/>
      <c r="AU183" s="208"/>
      <c r="AV183" s="208"/>
      <c r="AW183" s="208"/>
      <c r="AX183" s="208"/>
      <c r="AY183" s="208"/>
      <c r="AZ183" s="208"/>
      <c r="BA183" s="208"/>
      <c r="BB183" s="208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9"/>
      <c r="BP183" s="208"/>
      <c r="BQ183" s="208"/>
      <c r="BR183" s="208"/>
      <c r="BS183" s="208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8"/>
      <c r="CJ183" s="208"/>
      <c r="CK183" s="208"/>
      <c r="CL183" s="208"/>
      <c r="CM183" s="208"/>
      <c r="CN183" s="208"/>
      <c r="CO183" s="208"/>
      <c r="CP183" s="208"/>
      <c r="CQ183" s="209"/>
      <c r="CR183" s="208"/>
      <c r="CS183" s="208"/>
      <c r="CT183" s="208"/>
      <c r="CU183" s="208"/>
      <c r="CV183" s="208"/>
      <c r="CW183" s="208"/>
      <c r="CX183" s="208"/>
      <c r="CY183" s="208"/>
      <c r="CZ183" s="208"/>
      <c r="DA183" s="208"/>
      <c r="DB183" s="208"/>
      <c r="DC183" s="208"/>
      <c r="DD183" s="208"/>
      <c r="DE183" s="208"/>
      <c r="DF183" s="208"/>
      <c r="DG183" s="208"/>
      <c r="DH183" s="208"/>
      <c r="DI183" s="208"/>
      <c r="DJ183" s="208"/>
      <c r="DK183" s="208"/>
      <c r="DL183" s="208"/>
      <c r="DM183" s="208"/>
      <c r="DN183" s="208"/>
      <c r="DO183" s="208"/>
      <c r="DP183" s="208"/>
      <c r="DQ183" s="208"/>
      <c r="DR183" s="208"/>
      <c r="DS183" s="208"/>
      <c r="DT183" s="208"/>
      <c r="DU183" s="208"/>
      <c r="DV183" s="208"/>
      <c r="DW183" s="208"/>
      <c r="DX183" s="208"/>
      <c r="DY183" s="208"/>
      <c r="DZ183" s="209"/>
      <c r="EA183" s="208"/>
      <c r="EB183" s="208"/>
      <c r="EC183" s="208"/>
      <c r="ED183" s="208"/>
      <c r="EE183" s="208"/>
      <c r="EF183" s="208"/>
      <c r="EG183" s="208"/>
      <c r="EH183" s="208"/>
      <c r="EI183" s="208"/>
      <c r="EJ183" s="208"/>
      <c r="EK183" s="208"/>
      <c r="EL183" s="208"/>
      <c r="EM183" s="208"/>
      <c r="EN183" s="208"/>
      <c r="EO183" s="208"/>
      <c r="EP183" s="208"/>
      <c r="EQ183" s="208"/>
      <c r="ER183" s="208"/>
      <c r="ES183" s="208"/>
      <c r="ET183" s="208"/>
      <c r="EU183" s="208"/>
      <c r="EV183" s="208"/>
      <c r="EW183" s="208"/>
      <c r="EX183" s="208"/>
      <c r="EY183" s="208"/>
      <c r="EZ183" s="208"/>
      <c r="FA183" s="208"/>
      <c r="FB183" s="209"/>
      <c r="FC183" s="208"/>
      <c r="FD183" s="208"/>
      <c r="FE183" s="208"/>
      <c r="FF183" s="208"/>
      <c r="FG183" s="208"/>
      <c r="FH183" s="208"/>
      <c r="FI183" s="208"/>
      <c r="FJ183" s="208"/>
      <c r="FK183" s="208"/>
      <c r="FL183" s="208"/>
      <c r="FM183" s="208"/>
      <c r="FN183" s="208"/>
      <c r="FO183" s="208"/>
      <c r="FP183" s="208"/>
      <c r="FQ183" s="208"/>
      <c r="FR183" s="208"/>
      <c r="FS183" s="208"/>
      <c r="FT183" s="208"/>
      <c r="FU183" s="208"/>
      <c r="FV183" s="208"/>
      <c r="FW183" s="208"/>
      <c r="FX183" s="208"/>
      <c r="FY183" s="208"/>
      <c r="FZ183" s="208"/>
      <c r="GA183" s="208"/>
      <c r="GB183" s="208"/>
      <c r="GC183" s="208"/>
      <c r="GD183" s="209"/>
      <c r="GE183" s="54"/>
      <c r="GF183" s="22"/>
      <c r="GG183" s="21"/>
      <c r="GH183" s="21"/>
      <c r="GI183" s="21"/>
      <c r="GJ183" s="21"/>
      <c r="GK183" s="21"/>
      <c r="GL183" s="21"/>
      <c r="GM183" s="21"/>
    </row>
    <row r="184" spans="1:195" s="28" customFormat="1" ht="17" customHeight="1">
      <c r="A184" s="1"/>
      <c r="B184" s="1">
        <v>66</v>
      </c>
      <c r="C184" s="64" t="s">
        <v>138</v>
      </c>
      <c r="D184" s="56" t="s">
        <v>67</v>
      </c>
      <c r="E184" s="56" t="s">
        <v>67</v>
      </c>
      <c r="F184" s="63" t="s">
        <v>71</v>
      </c>
      <c r="G184" s="63" t="s">
        <v>179</v>
      </c>
      <c r="H184" s="32" t="s">
        <v>138</v>
      </c>
      <c r="I184" s="207"/>
      <c r="J184" s="208"/>
      <c r="K184" s="208"/>
      <c r="L184" s="208"/>
      <c r="M184" s="208"/>
      <c r="N184" s="208"/>
      <c r="O184" s="208"/>
      <c r="P184" s="208"/>
      <c r="Q184" s="208"/>
      <c r="R184" s="208"/>
      <c r="S184" s="208"/>
      <c r="T184" s="208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8"/>
      <c r="AI184" s="208"/>
      <c r="AJ184" s="208"/>
      <c r="AK184" s="208"/>
      <c r="AL184" s="208"/>
      <c r="AM184" s="209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08"/>
      <c r="BB184" s="208"/>
      <c r="BC184" s="208"/>
      <c r="BD184" s="208"/>
      <c r="BE184" s="208"/>
      <c r="BF184" s="208"/>
      <c r="BG184" s="208"/>
      <c r="BH184" s="208"/>
      <c r="BI184" s="208"/>
      <c r="BJ184" s="208"/>
      <c r="BK184" s="208"/>
      <c r="BL184" s="208"/>
      <c r="BM184" s="208"/>
      <c r="BN184" s="208"/>
      <c r="BO184" s="209"/>
      <c r="BP184" s="208"/>
      <c r="BQ184" s="208"/>
      <c r="BR184" s="208"/>
      <c r="BS184" s="208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8"/>
      <c r="CJ184" s="208"/>
      <c r="CK184" s="208"/>
      <c r="CL184" s="208"/>
      <c r="CM184" s="208"/>
      <c r="CN184" s="208"/>
      <c r="CO184" s="208"/>
      <c r="CP184" s="208"/>
      <c r="CQ184" s="209"/>
      <c r="CR184" s="208"/>
      <c r="CS184" s="208"/>
      <c r="CT184" s="208"/>
      <c r="CU184" s="208"/>
      <c r="CV184" s="208"/>
      <c r="CW184" s="208"/>
      <c r="CX184" s="208"/>
      <c r="CY184" s="208"/>
      <c r="CZ184" s="208"/>
      <c r="DA184" s="208"/>
      <c r="DB184" s="208"/>
      <c r="DC184" s="208"/>
      <c r="DD184" s="208"/>
      <c r="DE184" s="208"/>
      <c r="DF184" s="208"/>
      <c r="DG184" s="208"/>
      <c r="DH184" s="208"/>
      <c r="DI184" s="208"/>
      <c r="DJ184" s="208"/>
      <c r="DK184" s="208"/>
      <c r="DL184" s="208"/>
      <c r="DM184" s="208"/>
      <c r="DN184" s="208"/>
      <c r="DO184" s="208"/>
      <c r="DP184" s="208"/>
      <c r="DQ184" s="208"/>
      <c r="DR184" s="208"/>
      <c r="DS184" s="208"/>
      <c r="DT184" s="208"/>
      <c r="DU184" s="208"/>
      <c r="DV184" s="208"/>
      <c r="DW184" s="208"/>
      <c r="DX184" s="208"/>
      <c r="DY184" s="208"/>
      <c r="DZ184" s="209"/>
      <c r="EA184" s="208"/>
      <c r="EB184" s="208"/>
      <c r="EC184" s="208"/>
      <c r="ED184" s="208"/>
      <c r="EE184" s="208"/>
      <c r="EF184" s="208"/>
      <c r="EG184" s="208"/>
      <c r="EH184" s="208"/>
      <c r="EI184" s="208"/>
      <c r="EJ184" s="208"/>
      <c r="EK184" s="208"/>
      <c r="EL184" s="208"/>
      <c r="EM184" s="208"/>
      <c r="EN184" s="208"/>
      <c r="EO184" s="208"/>
      <c r="EP184" s="208"/>
      <c r="EQ184" s="208"/>
      <c r="ER184" s="208"/>
      <c r="ES184" s="208"/>
      <c r="ET184" s="208"/>
      <c r="EU184" s="208"/>
      <c r="EV184" s="208"/>
      <c r="EW184" s="208"/>
      <c r="EX184" s="208"/>
      <c r="EY184" s="208"/>
      <c r="EZ184" s="208"/>
      <c r="FA184" s="208"/>
      <c r="FB184" s="209"/>
      <c r="FC184" s="207"/>
      <c r="FD184" s="208"/>
      <c r="FE184" s="208"/>
      <c r="FF184" s="208"/>
      <c r="FG184" s="208"/>
      <c r="FH184" s="208"/>
      <c r="FI184" s="208"/>
      <c r="FJ184" s="208"/>
      <c r="FK184" s="208"/>
      <c r="FL184" s="208"/>
      <c r="FM184" s="208"/>
      <c r="FN184" s="208"/>
      <c r="FO184" s="208"/>
      <c r="FP184" s="208"/>
      <c r="FQ184" s="208"/>
      <c r="FR184" s="208"/>
      <c r="FS184" s="208"/>
      <c r="FT184" s="208"/>
      <c r="FU184" s="208"/>
      <c r="FV184" s="208"/>
      <c r="FW184" s="208"/>
      <c r="FX184" s="208"/>
      <c r="FY184" s="208"/>
      <c r="FZ184" s="208"/>
      <c r="GA184" s="208"/>
      <c r="GB184" s="208"/>
      <c r="GC184" s="208"/>
      <c r="GD184" s="209"/>
      <c r="GE184" s="54"/>
      <c r="GF184" s="22"/>
      <c r="GG184" s="21"/>
      <c r="GH184" s="21"/>
      <c r="GI184" s="21"/>
      <c r="GJ184" s="21"/>
      <c r="GK184" s="21"/>
      <c r="GL184" s="21"/>
      <c r="GM184" s="21"/>
    </row>
    <row r="185" spans="1:195" s="28" customFormat="1" ht="17" customHeight="1">
      <c r="A185" s="1"/>
      <c r="B185" s="1">
        <v>66</v>
      </c>
      <c r="C185" s="64" t="s">
        <v>138</v>
      </c>
      <c r="D185" s="56" t="s">
        <v>67</v>
      </c>
      <c r="E185" s="56" t="s">
        <v>67</v>
      </c>
      <c r="F185" s="63" t="s">
        <v>71</v>
      </c>
      <c r="G185" s="63" t="s">
        <v>179</v>
      </c>
      <c r="H185" s="32" t="s">
        <v>138</v>
      </c>
      <c r="I185" s="207"/>
      <c r="J185" s="208"/>
      <c r="K185" s="208"/>
      <c r="L185" s="208"/>
      <c r="M185" s="208"/>
      <c r="N185" s="208"/>
      <c r="O185" s="208"/>
      <c r="P185" s="208"/>
      <c r="Q185" s="208"/>
      <c r="R185" s="208"/>
      <c r="S185" s="208"/>
      <c r="T185" s="208"/>
      <c r="U185" s="208"/>
      <c r="V185" s="208"/>
      <c r="W185" s="208"/>
      <c r="X185" s="208"/>
      <c r="Y185" s="208"/>
      <c r="Z185" s="208"/>
      <c r="AA185" s="208"/>
      <c r="AB185" s="208"/>
      <c r="AC185" s="208"/>
      <c r="AD185" s="208"/>
      <c r="AE185" s="208"/>
      <c r="AF185" s="208"/>
      <c r="AG185" s="208"/>
      <c r="AH185" s="208"/>
      <c r="AI185" s="208"/>
      <c r="AJ185" s="208"/>
      <c r="AK185" s="208"/>
      <c r="AL185" s="208"/>
      <c r="AM185" s="209"/>
      <c r="AN185" s="208"/>
      <c r="AO185" s="208"/>
      <c r="AP185" s="208"/>
      <c r="AQ185" s="208"/>
      <c r="AR185" s="208"/>
      <c r="AS185" s="208"/>
      <c r="AT185" s="208"/>
      <c r="AU185" s="208"/>
      <c r="AV185" s="208"/>
      <c r="AW185" s="208"/>
      <c r="AX185" s="208"/>
      <c r="AY185" s="208"/>
      <c r="AZ185" s="208"/>
      <c r="BA185" s="208"/>
      <c r="BB185" s="208"/>
      <c r="BC185" s="208"/>
      <c r="BD185" s="208"/>
      <c r="BE185" s="208"/>
      <c r="BF185" s="208"/>
      <c r="BG185" s="208"/>
      <c r="BH185" s="208"/>
      <c r="BI185" s="208"/>
      <c r="BJ185" s="208"/>
      <c r="BK185" s="208"/>
      <c r="BL185" s="208"/>
      <c r="BM185" s="208"/>
      <c r="BN185" s="208"/>
      <c r="BO185" s="209"/>
      <c r="BP185" s="208"/>
      <c r="BQ185" s="208"/>
      <c r="BR185" s="208"/>
      <c r="BS185" s="208"/>
      <c r="BT185" s="208"/>
      <c r="BU185" s="208"/>
      <c r="BV185" s="208"/>
      <c r="BW185" s="208"/>
      <c r="BX185" s="208"/>
      <c r="BY185" s="208"/>
      <c r="BZ185" s="208"/>
      <c r="CA185" s="208"/>
      <c r="CB185" s="208"/>
      <c r="CC185" s="208"/>
      <c r="CD185" s="208"/>
      <c r="CE185" s="208"/>
      <c r="CF185" s="208"/>
      <c r="CG185" s="208"/>
      <c r="CH185" s="208"/>
      <c r="CI185" s="208"/>
      <c r="CJ185" s="208"/>
      <c r="CK185" s="208"/>
      <c r="CL185" s="208"/>
      <c r="CM185" s="208"/>
      <c r="CN185" s="208"/>
      <c r="CO185" s="208"/>
      <c r="CP185" s="208"/>
      <c r="CQ185" s="209"/>
      <c r="CR185" s="208"/>
      <c r="CS185" s="208"/>
      <c r="CT185" s="208"/>
      <c r="CU185" s="208"/>
      <c r="CV185" s="208"/>
      <c r="CW185" s="208"/>
      <c r="CX185" s="208"/>
      <c r="CY185" s="208"/>
      <c r="CZ185" s="208"/>
      <c r="DA185" s="208"/>
      <c r="DB185" s="208"/>
      <c r="DC185" s="208"/>
      <c r="DD185" s="208"/>
      <c r="DE185" s="208"/>
      <c r="DF185" s="208"/>
      <c r="DG185" s="208"/>
      <c r="DH185" s="208"/>
      <c r="DI185" s="208"/>
      <c r="DJ185" s="208"/>
      <c r="DK185" s="208"/>
      <c r="DL185" s="208"/>
      <c r="DM185" s="208"/>
      <c r="DN185" s="208"/>
      <c r="DO185" s="208"/>
      <c r="DP185" s="208"/>
      <c r="DQ185" s="208"/>
      <c r="DR185" s="208"/>
      <c r="DS185" s="208"/>
      <c r="DT185" s="208"/>
      <c r="DU185" s="208"/>
      <c r="DV185" s="208"/>
      <c r="DW185" s="208"/>
      <c r="DX185" s="208"/>
      <c r="DY185" s="208"/>
      <c r="DZ185" s="209"/>
      <c r="EA185" s="208"/>
      <c r="EB185" s="208"/>
      <c r="EC185" s="208"/>
      <c r="ED185" s="208"/>
      <c r="EE185" s="208"/>
      <c r="EF185" s="208"/>
      <c r="EG185" s="208"/>
      <c r="EH185" s="208"/>
      <c r="EI185" s="208"/>
      <c r="EJ185" s="208"/>
      <c r="EK185" s="208"/>
      <c r="EL185" s="208"/>
      <c r="EM185" s="208"/>
      <c r="EN185" s="208"/>
      <c r="EO185" s="208"/>
      <c r="EP185" s="208"/>
      <c r="EQ185" s="208"/>
      <c r="ER185" s="208"/>
      <c r="ES185" s="208"/>
      <c r="ET185" s="208"/>
      <c r="EU185" s="208"/>
      <c r="EV185" s="208"/>
      <c r="EW185" s="208"/>
      <c r="EX185" s="208"/>
      <c r="EY185" s="208"/>
      <c r="EZ185" s="208"/>
      <c r="FA185" s="208"/>
      <c r="FB185" s="209"/>
      <c r="FC185" s="207"/>
      <c r="FD185" s="208"/>
      <c r="FE185" s="208"/>
      <c r="FF185" s="208"/>
      <c r="FG185" s="208"/>
      <c r="FH185" s="208"/>
      <c r="FI185" s="208"/>
      <c r="FJ185" s="208"/>
      <c r="FK185" s="208"/>
      <c r="FL185" s="208"/>
      <c r="FM185" s="208"/>
      <c r="FN185" s="208"/>
      <c r="FO185" s="208"/>
      <c r="FP185" s="208"/>
      <c r="FQ185" s="208"/>
      <c r="FR185" s="208"/>
      <c r="FS185" s="208"/>
      <c r="FT185" s="208"/>
      <c r="FU185" s="208"/>
      <c r="FV185" s="208"/>
      <c r="FW185" s="208"/>
      <c r="FX185" s="208"/>
      <c r="FY185" s="208"/>
      <c r="FZ185" s="208"/>
      <c r="GA185" s="208"/>
      <c r="GB185" s="208"/>
      <c r="GC185" s="208"/>
      <c r="GD185" s="209"/>
      <c r="GE185" s="54"/>
      <c r="GF185" s="22"/>
      <c r="GG185" s="21"/>
      <c r="GH185" s="21"/>
      <c r="GI185" s="21"/>
      <c r="GJ185" s="21"/>
      <c r="GK185" s="21"/>
      <c r="GL185" s="21"/>
      <c r="GM185" s="21"/>
    </row>
    <row r="186" spans="1:195" s="28" customFormat="1" ht="17" customHeight="1">
      <c r="A186" s="1"/>
      <c r="B186" s="1">
        <v>66</v>
      </c>
      <c r="C186" s="64" t="s">
        <v>138</v>
      </c>
      <c r="D186" s="56" t="s">
        <v>67</v>
      </c>
      <c r="E186" s="56" t="s">
        <v>67</v>
      </c>
      <c r="F186" s="63" t="s">
        <v>71</v>
      </c>
      <c r="G186" s="63" t="s">
        <v>179</v>
      </c>
      <c r="H186" s="32" t="s">
        <v>138</v>
      </c>
      <c r="I186" s="207"/>
      <c r="J186" s="208"/>
      <c r="K186" s="208"/>
      <c r="L186" s="208"/>
      <c r="M186" s="208"/>
      <c r="N186" s="208"/>
      <c r="O186" s="208"/>
      <c r="P186" s="208"/>
      <c r="Q186" s="208"/>
      <c r="R186" s="208"/>
      <c r="S186" s="208"/>
      <c r="T186" s="208"/>
      <c r="U186" s="208"/>
      <c r="V186" s="208"/>
      <c r="W186" s="208"/>
      <c r="X186" s="208"/>
      <c r="Y186" s="208"/>
      <c r="Z186" s="208"/>
      <c r="AA186" s="208"/>
      <c r="AB186" s="208"/>
      <c r="AC186" s="208"/>
      <c r="AD186" s="208"/>
      <c r="AE186" s="208"/>
      <c r="AF186" s="208"/>
      <c r="AG186" s="208"/>
      <c r="AH186" s="208"/>
      <c r="AI186" s="208"/>
      <c r="AJ186" s="208"/>
      <c r="AK186" s="208"/>
      <c r="AL186" s="208"/>
      <c r="AM186" s="209"/>
      <c r="AN186" s="208"/>
      <c r="AO186" s="208"/>
      <c r="AP186" s="208"/>
      <c r="AQ186" s="208"/>
      <c r="AR186" s="208"/>
      <c r="AS186" s="208"/>
      <c r="AT186" s="208"/>
      <c r="AU186" s="208"/>
      <c r="AV186" s="208"/>
      <c r="AW186" s="208"/>
      <c r="AX186" s="208"/>
      <c r="AY186" s="208"/>
      <c r="AZ186" s="208"/>
      <c r="BA186" s="208"/>
      <c r="BB186" s="208"/>
      <c r="BC186" s="208"/>
      <c r="BD186" s="208"/>
      <c r="BE186" s="208"/>
      <c r="BF186" s="208"/>
      <c r="BG186" s="208"/>
      <c r="BH186" s="208"/>
      <c r="BI186" s="208"/>
      <c r="BJ186" s="208"/>
      <c r="BK186" s="208"/>
      <c r="BL186" s="208"/>
      <c r="BM186" s="208"/>
      <c r="BN186" s="208"/>
      <c r="BO186" s="209"/>
      <c r="BP186" s="208"/>
      <c r="BQ186" s="208"/>
      <c r="BR186" s="208"/>
      <c r="BS186" s="208"/>
      <c r="BT186" s="208"/>
      <c r="BU186" s="208"/>
      <c r="BV186" s="208"/>
      <c r="BW186" s="208"/>
      <c r="BX186" s="208"/>
      <c r="BY186" s="208"/>
      <c r="BZ186" s="208"/>
      <c r="CA186" s="208"/>
      <c r="CB186" s="208"/>
      <c r="CC186" s="208"/>
      <c r="CD186" s="208"/>
      <c r="CE186" s="208"/>
      <c r="CF186" s="208"/>
      <c r="CG186" s="208"/>
      <c r="CH186" s="208"/>
      <c r="CI186" s="208"/>
      <c r="CJ186" s="208"/>
      <c r="CK186" s="208"/>
      <c r="CL186" s="208"/>
      <c r="CM186" s="208"/>
      <c r="CN186" s="208"/>
      <c r="CO186" s="208"/>
      <c r="CP186" s="208"/>
      <c r="CQ186" s="209"/>
      <c r="CR186" s="208"/>
      <c r="CS186" s="208"/>
      <c r="CT186" s="208"/>
      <c r="CU186" s="208"/>
      <c r="CV186" s="208"/>
      <c r="CW186" s="208"/>
      <c r="CX186" s="208"/>
      <c r="CY186" s="208"/>
      <c r="CZ186" s="208"/>
      <c r="DA186" s="208"/>
      <c r="DB186" s="208"/>
      <c r="DC186" s="208"/>
      <c r="DD186" s="208"/>
      <c r="DE186" s="208"/>
      <c r="DF186" s="208"/>
      <c r="DG186" s="208"/>
      <c r="DH186" s="208"/>
      <c r="DI186" s="208"/>
      <c r="DJ186" s="208"/>
      <c r="DK186" s="208"/>
      <c r="DL186" s="208"/>
      <c r="DM186" s="208"/>
      <c r="DN186" s="208"/>
      <c r="DO186" s="208"/>
      <c r="DP186" s="208"/>
      <c r="DQ186" s="208"/>
      <c r="DR186" s="208"/>
      <c r="DS186" s="208"/>
      <c r="DT186" s="208"/>
      <c r="DU186" s="208"/>
      <c r="DV186" s="208"/>
      <c r="DW186" s="208"/>
      <c r="DX186" s="208"/>
      <c r="DY186" s="208"/>
      <c r="DZ186" s="209"/>
      <c r="EA186" s="208"/>
      <c r="EB186" s="208"/>
      <c r="EC186" s="208"/>
      <c r="ED186" s="208"/>
      <c r="EE186" s="208"/>
      <c r="EF186" s="208"/>
      <c r="EG186" s="208"/>
      <c r="EH186" s="208"/>
      <c r="EI186" s="208"/>
      <c r="EJ186" s="208"/>
      <c r="EK186" s="208"/>
      <c r="EL186" s="208"/>
      <c r="EM186" s="208"/>
      <c r="EN186" s="208"/>
      <c r="EO186" s="208"/>
      <c r="EP186" s="208"/>
      <c r="EQ186" s="208"/>
      <c r="ER186" s="208"/>
      <c r="ES186" s="208"/>
      <c r="ET186" s="208"/>
      <c r="EU186" s="208"/>
      <c r="EV186" s="208"/>
      <c r="EW186" s="208"/>
      <c r="EX186" s="208"/>
      <c r="EY186" s="208"/>
      <c r="EZ186" s="208"/>
      <c r="FA186" s="208"/>
      <c r="FB186" s="209"/>
      <c r="FC186" s="207"/>
      <c r="FD186" s="208"/>
      <c r="FE186" s="208"/>
      <c r="FF186" s="208"/>
      <c r="FG186" s="208"/>
      <c r="FH186" s="208"/>
      <c r="FI186" s="208"/>
      <c r="FJ186" s="208"/>
      <c r="FK186" s="208"/>
      <c r="FL186" s="208"/>
      <c r="FM186" s="208"/>
      <c r="FN186" s="208"/>
      <c r="FO186" s="208"/>
      <c r="FP186" s="208"/>
      <c r="FQ186" s="208"/>
      <c r="FR186" s="208"/>
      <c r="FS186" s="208"/>
      <c r="FT186" s="208"/>
      <c r="FU186" s="208"/>
      <c r="FV186" s="208"/>
      <c r="FW186" s="208"/>
      <c r="FX186" s="208"/>
      <c r="FY186" s="208"/>
      <c r="FZ186" s="208"/>
      <c r="GA186" s="208"/>
      <c r="GB186" s="208"/>
      <c r="GC186" s="208"/>
      <c r="GD186" s="209"/>
      <c r="GE186" s="54"/>
      <c r="GF186" s="22"/>
      <c r="GG186" s="21"/>
      <c r="GH186" s="21"/>
      <c r="GI186" s="21"/>
      <c r="GJ186" s="21"/>
      <c r="GK186" s="21"/>
      <c r="GL186" s="21"/>
      <c r="GM186" s="21"/>
    </row>
    <row r="187" spans="1:195" s="21" customFormat="1" ht="17" customHeight="1">
      <c r="A187" s="1">
        <v>1</v>
      </c>
      <c r="B187" s="1">
        <v>67</v>
      </c>
      <c r="C187" s="6" t="s">
        <v>198</v>
      </c>
      <c r="D187" s="18"/>
      <c r="E187" s="18"/>
      <c r="F187" s="18" t="s">
        <v>71</v>
      </c>
      <c r="G187" s="18" t="s">
        <v>198</v>
      </c>
      <c r="H187" s="12"/>
      <c r="I187" s="210"/>
      <c r="J187" s="211"/>
      <c r="K187" s="211"/>
      <c r="L187" s="211"/>
      <c r="M187" s="211"/>
      <c r="N187" s="211"/>
      <c r="O187" s="211"/>
      <c r="P187" s="211"/>
      <c r="Q187" s="211"/>
      <c r="R187" s="211"/>
      <c r="S187" s="211"/>
      <c r="T187" s="211"/>
      <c r="U187" s="211"/>
      <c r="V187" s="211"/>
      <c r="W187" s="211"/>
      <c r="X187" s="211"/>
      <c r="Y187" s="211"/>
      <c r="Z187" s="211"/>
      <c r="AA187" s="211"/>
      <c r="AB187" s="211"/>
      <c r="AC187" s="211"/>
      <c r="AD187" s="211"/>
      <c r="AE187" s="211"/>
      <c r="AF187" s="211"/>
      <c r="AG187" s="211"/>
      <c r="AH187" s="211"/>
      <c r="AI187" s="211"/>
      <c r="AJ187" s="211"/>
      <c r="AK187" s="211"/>
      <c r="AL187" s="211"/>
      <c r="AM187" s="212"/>
      <c r="AN187" s="211"/>
      <c r="AO187" s="211"/>
      <c r="AP187" s="211"/>
      <c r="AQ187" s="211"/>
      <c r="AR187" s="211"/>
      <c r="AS187" s="211"/>
      <c r="AT187" s="211"/>
      <c r="AU187" s="211"/>
      <c r="AV187" s="211"/>
      <c r="AW187" s="211"/>
      <c r="AX187" s="211"/>
      <c r="AY187" s="211"/>
      <c r="AZ187" s="211"/>
      <c r="BA187" s="211"/>
      <c r="BB187" s="211"/>
      <c r="BC187" s="211"/>
      <c r="BD187" s="211"/>
      <c r="BE187" s="211"/>
      <c r="BF187" s="211"/>
      <c r="BG187" s="211"/>
      <c r="BH187" s="211"/>
      <c r="BI187" s="211"/>
      <c r="BJ187" s="211"/>
      <c r="BK187" s="211"/>
      <c r="BL187" s="211"/>
      <c r="BM187" s="211"/>
      <c r="BN187" s="211"/>
      <c r="BO187" s="212"/>
      <c r="BP187" s="211"/>
      <c r="BQ187" s="211"/>
      <c r="BR187" s="211"/>
      <c r="BS187" s="211"/>
      <c r="BT187" s="211"/>
      <c r="BU187" s="211"/>
      <c r="BV187" s="211"/>
      <c r="BW187" s="211"/>
      <c r="BX187" s="211"/>
      <c r="BY187" s="211"/>
      <c r="BZ187" s="211"/>
      <c r="CA187" s="211"/>
      <c r="CB187" s="211"/>
      <c r="CC187" s="211"/>
      <c r="CD187" s="211"/>
      <c r="CE187" s="211"/>
      <c r="CF187" s="211"/>
      <c r="CG187" s="211"/>
      <c r="CH187" s="211"/>
      <c r="CI187" s="211"/>
      <c r="CJ187" s="211"/>
      <c r="CK187" s="211"/>
      <c r="CL187" s="211"/>
      <c r="CM187" s="211"/>
      <c r="CN187" s="211"/>
      <c r="CO187" s="211"/>
      <c r="CP187" s="211"/>
      <c r="CQ187" s="212"/>
      <c r="CR187" s="211"/>
      <c r="CS187" s="211"/>
      <c r="CT187" s="211"/>
      <c r="CU187" s="211"/>
      <c r="CV187" s="211"/>
      <c r="CW187" s="211"/>
      <c r="CX187" s="211"/>
      <c r="CY187" s="211"/>
      <c r="CZ187" s="211"/>
      <c r="DA187" s="211"/>
      <c r="DB187" s="211"/>
      <c r="DC187" s="211"/>
      <c r="DD187" s="211"/>
      <c r="DE187" s="211"/>
      <c r="DF187" s="211"/>
      <c r="DG187" s="211"/>
      <c r="DH187" s="211"/>
      <c r="DI187" s="211"/>
      <c r="DJ187" s="211"/>
      <c r="DK187" s="211"/>
      <c r="DL187" s="211"/>
      <c r="DM187" s="211"/>
      <c r="DN187" s="211"/>
      <c r="DO187" s="211"/>
      <c r="DP187" s="211"/>
      <c r="DQ187" s="211"/>
      <c r="DR187" s="211"/>
      <c r="DS187" s="211"/>
      <c r="DT187" s="211"/>
      <c r="DU187" s="211"/>
      <c r="DV187" s="211"/>
      <c r="DW187" s="211"/>
      <c r="DX187" s="211"/>
      <c r="DY187" s="211"/>
      <c r="DZ187" s="212"/>
      <c r="EA187" s="211"/>
      <c r="EB187" s="211"/>
      <c r="EC187" s="211"/>
      <c r="ED187" s="211"/>
      <c r="EE187" s="211"/>
      <c r="EF187" s="211"/>
      <c r="EG187" s="211"/>
      <c r="EH187" s="211"/>
      <c r="EI187" s="211"/>
      <c r="EJ187" s="211"/>
      <c r="EK187" s="211"/>
      <c r="EL187" s="211"/>
      <c r="EM187" s="211"/>
      <c r="EN187" s="211"/>
      <c r="EO187" s="211"/>
      <c r="EP187" s="211"/>
      <c r="EQ187" s="211"/>
      <c r="ER187" s="211"/>
      <c r="ES187" s="211"/>
      <c r="ET187" s="211"/>
      <c r="EU187" s="211"/>
      <c r="EV187" s="211"/>
      <c r="EW187" s="211"/>
      <c r="EX187" s="211"/>
      <c r="EY187" s="211"/>
      <c r="EZ187" s="211"/>
      <c r="FA187" s="211"/>
      <c r="FB187" s="212"/>
      <c r="FC187" s="211"/>
      <c r="FD187" s="211"/>
      <c r="FE187" s="211"/>
      <c r="FF187" s="211"/>
      <c r="FG187" s="211"/>
      <c r="FH187" s="211"/>
      <c r="FI187" s="211"/>
      <c r="FJ187" s="211"/>
      <c r="FK187" s="211"/>
      <c r="FL187" s="211"/>
      <c r="FM187" s="211"/>
      <c r="FN187" s="211"/>
      <c r="FO187" s="211"/>
      <c r="FP187" s="211"/>
      <c r="FQ187" s="211"/>
      <c r="FR187" s="211"/>
      <c r="FS187" s="211"/>
      <c r="FT187" s="211"/>
      <c r="FU187" s="211"/>
      <c r="FV187" s="211"/>
      <c r="FW187" s="211"/>
      <c r="FX187" s="211"/>
      <c r="FY187" s="211"/>
      <c r="FZ187" s="211"/>
      <c r="GA187" s="211"/>
      <c r="GB187" s="211"/>
      <c r="GC187" s="211"/>
      <c r="GD187" s="212"/>
      <c r="GE187" s="22"/>
      <c r="GF187" s="22"/>
    </row>
    <row r="188" spans="1:195" s="35" customFormat="1" ht="17" customHeight="1">
      <c r="A188" s="1">
        <v>1</v>
      </c>
      <c r="B188" s="1">
        <v>68</v>
      </c>
      <c r="C188" s="29" t="s">
        <v>199</v>
      </c>
      <c r="D188" s="33" t="s">
        <v>41</v>
      </c>
      <c r="E188" s="33" t="s">
        <v>199</v>
      </c>
      <c r="F188" s="33" t="s">
        <v>71</v>
      </c>
      <c r="G188" s="33" t="s">
        <v>198</v>
      </c>
      <c r="H188" s="31" t="s">
        <v>200</v>
      </c>
      <c r="I188" s="219">
        <v>0</v>
      </c>
      <c r="J188" s="220">
        <v>0</v>
      </c>
      <c r="K188" s="220">
        <v>0</v>
      </c>
      <c r="L188" s="220">
        <v>0</v>
      </c>
      <c r="M188" s="220">
        <v>0</v>
      </c>
      <c r="N188" s="220">
        <v>0</v>
      </c>
      <c r="O188" s="220">
        <v>0</v>
      </c>
      <c r="P188" s="220">
        <v>0</v>
      </c>
      <c r="Q188" s="220">
        <v>0</v>
      </c>
      <c r="R188" s="220">
        <v>0</v>
      </c>
      <c r="S188" s="220">
        <v>0</v>
      </c>
      <c r="T188" s="220">
        <v>0</v>
      </c>
      <c r="U188" s="220">
        <v>0</v>
      </c>
      <c r="V188" s="220">
        <v>0</v>
      </c>
      <c r="W188" s="220">
        <v>0</v>
      </c>
      <c r="X188" s="220">
        <v>0</v>
      </c>
      <c r="Y188" s="220">
        <v>0</v>
      </c>
      <c r="Z188" s="220">
        <v>0</v>
      </c>
      <c r="AA188" s="220">
        <v>0</v>
      </c>
      <c r="AB188" s="220">
        <v>0</v>
      </c>
      <c r="AC188" s="220">
        <v>0</v>
      </c>
      <c r="AD188" s="220">
        <v>0</v>
      </c>
      <c r="AE188" s="220">
        <v>0</v>
      </c>
      <c r="AF188" s="220">
        <v>0</v>
      </c>
      <c r="AG188" s="220">
        <v>0</v>
      </c>
      <c r="AH188" s="220">
        <v>0</v>
      </c>
      <c r="AI188" s="220">
        <v>0</v>
      </c>
      <c r="AJ188" s="220">
        <v>0</v>
      </c>
      <c r="AK188" s="220">
        <v>0</v>
      </c>
      <c r="AL188" s="220">
        <v>0</v>
      </c>
      <c r="AM188" s="221">
        <v>0</v>
      </c>
      <c r="AN188" s="220">
        <v>0</v>
      </c>
      <c r="AO188" s="220">
        <v>0</v>
      </c>
      <c r="AP188" s="220">
        <v>0</v>
      </c>
      <c r="AQ188" s="220">
        <v>0</v>
      </c>
      <c r="AR188" s="220">
        <v>0</v>
      </c>
      <c r="AS188" s="220">
        <v>0</v>
      </c>
      <c r="AT188" s="220">
        <v>0</v>
      </c>
      <c r="AU188" s="220">
        <v>0</v>
      </c>
      <c r="AV188" s="220">
        <v>0</v>
      </c>
      <c r="AW188" s="220">
        <v>0</v>
      </c>
      <c r="AX188" s="220">
        <v>0</v>
      </c>
      <c r="AY188" s="220">
        <v>0</v>
      </c>
      <c r="AZ188" s="220">
        <v>0</v>
      </c>
      <c r="BA188" s="220">
        <v>0</v>
      </c>
      <c r="BB188" s="220">
        <v>0</v>
      </c>
      <c r="BC188" s="220">
        <v>0</v>
      </c>
      <c r="BD188" s="220">
        <v>0</v>
      </c>
      <c r="BE188" s="220">
        <v>0</v>
      </c>
      <c r="BF188" s="220">
        <v>0</v>
      </c>
      <c r="BG188" s="220">
        <v>0</v>
      </c>
      <c r="BH188" s="220">
        <v>0</v>
      </c>
      <c r="BI188" s="220">
        <v>0</v>
      </c>
      <c r="BJ188" s="220">
        <v>0</v>
      </c>
      <c r="BK188" s="220">
        <v>0</v>
      </c>
      <c r="BL188" s="220">
        <v>0</v>
      </c>
      <c r="BM188" s="220">
        <v>0</v>
      </c>
      <c r="BN188" s="220">
        <v>0</v>
      </c>
      <c r="BO188" s="221">
        <v>0</v>
      </c>
      <c r="BP188" s="220">
        <v>0</v>
      </c>
      <c r="BQ188" s="220">
        <v>6000</v>
      </c>
      <c r="BR188" s="220">
        <v>17183</v>
      </c>
      <c r="BS188" s="220">
        <v>17183</v>
      </c>
      <c r="BT188" s="220">
        <v>17183</v>
      </c>
      <c r="BU188" s="220">
        <v>-32817</v>
      </c>
      <c r="BV188" s="220">
        <v>28365</v>
      </c>
      <c r="BW188" s="220">
        <v>39885</v>
      </c>
      <c r="BX188" s="220">
        <v>51011.08</v>
      </c>
      <c r="BY188" s="220">
        <v>74051.08</v>
      </c>
      <c r="BZ188" s="220">
        <v>74051.08</v>
      </c>
      <c r="CA188" s="220">
        <v>74051.08</v>
      </c>
      <c r="CB188" s="220">
        <v>119365.24</v>
      </c>
      <c r="CC188" s="220">
        <v>165089</v>
      </c>
      <c r="CD188" s="220">
        <v>230743</v>
      </c>
      <c r="CE188" s="220">
        <v>246444.16</v>
      </c>
      <c r="CF188" s="220">
        <v>279990.40000000002</v>
      </c>
      <c r="CG188" s="220">
        <v>279990.40000000002</v>
      </c>
      <c r="CH188" s="220">
        <v>284790.40000000002</v>
      </c>
      <c r="CI188" s="220">
        <v>516453.16000000003</v>
      </c>
      <c r="CJ188" s="220">
        <v>448792.4</v>
      </c>
      <c r="CK188" s="220">
        <v>550106.96</v>
      </c>
      <c r="CL188" s="220">
        <v>629099.6</v>
      </c>
      <c r="CM188" s="220">
        <v>742610</v>
      </c>
      <c r="CN188" s="220">
        <v>800210</v>
      </c>
      <c r="CO188" s="220">
        <v>800210</v>
      </c>
      <c r="CP188" s="220">
        <v>972122.36</v>
      </c>
      <c r="CQ188" s="221">
        <v>972122.36</v>
      </c>
      <c r="CR188" s="220">
        <v>1133525.24</v>
      </c>
      <c r="CS188" s="220">
        <v>1256528.1200000001</v>
      </c>
      <c r="CT188" s="220">
        <v>1256528.1200000001</v>
      </c>
      <c r="CU188" s="220">
        <v>1256528.1200000001</v>
      </c>
      <c r="CV188" s="220">
        <v>1267088.1200000001</v>
      </c>
      <c r="CW188" s="220">
        <v>1265526.1200000001</v>
      </c>
      <c r="CX188" s="220">
        <v>1276086.1200000001</v>
      </c>
      <c r="CY188" s="220">
        <v>1276086.1200000001</v>
      </c>
      <c r="CZ188" s="220">
        <v>1276086.1200000001</v>
      </c>
      <c r="DA188" s="220">
        <v>1276086.1200000001</v>
      </c>
      <c r="DB188" s="220">
        <v>1391018.28</v>
      </c>
      <c r="DC188" s="220">
        <v>1391018.28</v>
      </c>
      <c r="DD188" s="220">
        <v>1437233.28</v>
      </c>
      <c r="DE188" s="220">
        <v>1437233.28</v>
      </c>
      <c r="DF188" s="220">
        <v>1437233.28</v>
      </c>
      <c r="DG188" s="220">
        <v>1437233.28</v>
      </c>
      <c r="DH188" s="220">
        <v>1437233.28</v>
      </c>
      <c r="DI188" s="220">
        <v>1541190.72</v>
      </c>
      <c r="DJ188" s="220">
        <v>1541190.72</v>
      </c>
      <c r="DK188" s="220">
        <v>1511972.52</v>
      </c>
      <c r="DL188" s="220">
        <v>1511972.52</v>
      </c>
      <c r="DM188" s="220">
        <v>1511972.52</v>
      </c>
      <c r="DN188" s="220">
        <v>1511972.52</v>
      </c>
      <c r="DO188" s="220">
        <v>1511972.52</v>
      </c>
      <c r="DP188" s="220">
        <v>1574567.4</v>
      </c>
      <c r="DQ188" s="220">
        <v>1582247.4</v>
      </c>
      <c r="DR188" s="220">
        <v>1597016.4</v>
      </c>
      <c r="DS188" s="220">
        <v>1616216.4</v>
      </c>
      <c r="DT188" s="220">
        <v>1635416.4</v>
      </c>
      <c r="DU188" s="220">
        <v>1635416.4</v>
      </c>
      <c r="DV188" s="220">
        <v>1635416.4</v>
      </c>
      <c r="DW188" s="220">
        <v>1711200.72</v>
      </c>
      <c r="DX188" s="220">
        <v>1730400.72</v>
      </c>
      <c r="DY188" s="220">
        <v>1789329.72</v>
      </c>
      <c r="DZ188" s="221">
        <v>1804689.72</v>
      </c>
      <c r="EA188" s="220">
        <v>1820049.72</v>
      </c>
      <c r="EB188" s="220">
        <v>1820049.72</v>
      </c>
      <c r="EC188" s="220">
        <v>1820049.72</v>
      </c>
      <c r="ED188" s="220">
        <v>1845277.56</v>
      </c>
      <c r="EE188" s="220">
        <v>1860637.56</v>
      </c>
      <c r="EF188" s="220">
        <v>1985215.8599999999</v>
      </c>
      <c r="EG188" s="220">
        <v>1989055.8599999999</v>
      </c>
      <c r="EH188" s="220">
        <v>1992895.8599999999</v>
      </c>
      <c r="EI188" s="220">
        <v>1992895.8599999999</v>
      </c>
      <c r="EJ188" s="220">
        <v>1992895.8599999999</v>
      </c>
      <c r="EK188" s="220">
        <v>1996735.8599999999</v>
      </c>
      <c r="EL188" s="220">
        <v>2000575.8599999999</v>
      </c>
      <c r="EM188" s="220">
        <v>2125006.56</v>
      </c>
      <c r="EN188" s="220">
        <v>2125006.56</v>
      </c>
      <c r="EO188" s="220">
        <v>2249962.08</v>
      </c>
      <c r="EP188" s="220">
        <v>2280682.08</v>
      </c>
      <c r="EQ188" s="220">
        <v>2280682.08</v>
      </c>
      <c r="ER188" s="220">
        <v>2280682.08</v>
      </c>
      <c r="ES188" s="220">
        <v>2280682.08</v>
      </c>
      <c r="ET188" s="220">
        <v>2308743.48</v>
      </c>
      <c r="EU188" s="220">
        <v>2308743.48</v>
      </c>
      <c r="EV188" s="220">
        <v>2308743.48</v>
      </c>
      <c r="EW188" s="220">
        <v>2308743.48</v>
      </c>
      <c r="EX188" s="220">
        <v>2308743.48</v>
      </c>
      <c r="EY188" s="220">
        <v>2331288.12</v>
      </c>
      <c r="EZ188" s="220">
        <v>2352408.12</v>
      </c>
      <c r="FA188" s="220">
        <v>2412149.52</v>
      </c>
      <c r="FB188" s="221">
        <v>2440949.52</v>
      </c>
      <c r="FC188" s="220">
        <v>2440949.52</v>
      </c>
      <c r="FD188" s="220">
        <v>2440949.52</v>
      </c>
      <c r="FE188" s="220">
        <v>2440949.52</v>
      </c>
      <c r="FF188" s="220">
        <v>2471025.3600000003</v>
      </c>
      <c r="FG188" s="220">
        <v>2484410.64</v>
      </c>
      <c r="FH188" s="220">
        <v>2602859.64</v>
      </c>
      <c r="FI188" s="220">
        <v>2610539.64</v>
      </c>
      <c r="FJ188" s="220">
        <v>2618219.64</v>
      </c>
      <c r="FK188" s="220">
        <v>2666219.64</v>
      </c>
      <c r="FL188" s="220">
        <v>2666219.64</v>
      </c>
      <c r="FM188" s="220">
        <v>2673899.64</v>
      </c>
      <c r="FN188" s="220">
        <v>2739179.64</v>
      </c>
      <c r="FO188" s="220">
        <v>2847451.68</v>
      </c>
      <c r="FP188" s="220">
        <v>2847451.68</v>
      </c>
      <c r="FQ188" s="220">
        <v>2851291.4869341413</v>
      </c>
      <c r="FR188" s="220">
        <v>2870490.5273940489</v>
      </c>
      <c r="FS188" s="220">
        <v>2870490.5273940489</v>
      </c>
      <c r="FT188" s="220">
        <v>2874330.3357159342</v>
      </c>
      <c r="FU188" s="220">
        <v>2916568.2546802876</v>
      </c>
      <c r="FV188" s="220">
        <v>3017693.1652558851</v>
      </c>
      <c r="FW188" s="220">
        <v>3050331.6358475271</v>
      </c>
      <c r="FX188" s="220">
        <v>3158905.5849722275</v>
      </c>
      <c r="FY188" s="220">
        <v>3158905.5849722275</v>
      </c>
      <c r="FZ188" s="220">
        <v>3158905.5849722275</v>
      </c>
      <c r="GA188" s="220">
        <v>3158905.5849722275</v>
      </c>
      <c r="GB188" s="220">
        <v>3194201.2779222582</v>
      </c>
      <c r="GC188" s="220">
        <v>3266530.840718023</v>
      </c>
      <c r="GD188" s="221">
        <v>3314528.7718249168</v>
      </c>
      <c r="GE188" s="194"/>
      <c r="GF188" s="22"/>
      <c r="GG188" s="21"/>
      <c r="GH188" s="21"/>
      <c r="GI188" s="21"/>
      <c r="GJ188" s="21"/>
      <c r="GK188" s="21"/>
      <c r="GL188" s="21"/>
      <c r="GM188" s="21"/>
    </row>
    <row r="189" spans="1:195" s="35" customFormat="1" ht="17" customHeight="1">
      <c r="A189" s="1">
        <v>1</v>
      </c>
      <c r="B189" s="1">
        <v>69</v>
      </c>
      <c r="C189" s="29" t="s">
        <v>201</v>
      </c>
      <c r="D189" s="33" t="s">
        <v>41</v>
      </c>
      <c r="E189" s="33" t="s">
        <v>201</v>
      </c>
      <c r="F189" s="33" t="s">
        <v>71</v>
      </c>
      <c r="G189" s="33" t="s">
        <v>198</v>
      </c>
      <c r="H189" s="31" t="s">
        <v>202</v>
      </c>
      <c r="I189" s="219">
        <v>0</v>
      </c>
      <c r="J189" s="220">
        <v>0</v>
      </c>
      <c r="K189" s="220">
        <v>0</v>
      </c>
      <c r="L189" s="220">
        <v>0</v>
      </c>
      <c r="M189" s="220">
        <v>0</v>
      </c>
      <c r="N189" s="220">
        <v>0</v>
      </c>
      <c r="O189" s="220">
        <v>0</v>
      </c>
      <c r="P189" s="220">
        <v>0</v>
      </c>
      <c r="Q189" s="220">
        <v>0</v>
      </c>
      <c r="R189" s="220">
        <v>0</v>
      </c>
      <c r="S189" s="220">
        <v>0</v>
      </c>
      <c r="T189" s="220">
        <v>0</v>
      </c>
      <c r="U189" s="220">
        <v>0</v>
      </c>
      <c r="V189" s="220">
        <v>0</v>
      </c>
      <c r="W189" s="220">
        <v>0</v>
      </c>
      <c r="X189" s="220">
        <v>0</v>
      </c>
      <c r="Y189" s="220">
        <v>0</v>
      </c>
      <c r="Z189" s="220">
        <v>0</v>
      </c>
      <c r="AA189" s="220">
        <v>0</v>
      </c>
      <c r="AB189" s="220">
        <v>0</v>
      </c>
      <c r="AC189" s="220">
        <v>0</v>
      </c>
      <c r="AD189" s="220">
        <v>0</v>
      </c>
      <c r="AE189" s="220">
        <v>0</v>
      </c>
      <c r="AF189" s="220">
        <v>0</v>
      </c>
      <c r="AG189" s="220">
        <v>0</v>
      </c>
      <c r="AH189" s="220">
        <v>0</v>
      </c>
      <c r="AI189" s="220">
        <v>0</v>
      </c>
      <c r="AJ189" s="220">
        <v>0</v>
      </c>
      <c r="AK189" s="220">
        <v>0</v>
      </c>
      <c r="AL189" s="220">
        <v>0</v>
      </c>
      <c r="AM189" s="221">
        <v>0</v>
      </c>
      <c r="AN189" s="220">
        <v>0</v>
      </c>
      <c r="AO189" s="220">
        <v>0</v>
      </c>
      <c r="AP189" s="220">
        <v>0</v>
      </c>
      <c r="AQ189" s="220">
        <v>0</v>
      </c>
      <c r="AR189" s="220">
        <v>0</v>
      </c>
      <c r="AS189" s="220">
        <v>0</v>
      </c>
      <c r="AT189" s="220">
        <v>0</v>
      </c>
      <c r="AU189" s="220">
        <v>0</v>
      </c>
      <c r="AV189" s="220">
        <v>0</v>
      </c>
      <c r="AW189" s="220">
        <v>0</v>
      </c>
      <c r="AX189" s="220">
        <v>0</v>
      </c>
      <c r="AY189" s="220">
        <v>0</v>
      </c>
      <c r="AZ189" s="220">
        <v>0</v>
      </c>
      <c r="BA189" s="220">
        <v>0</v>
      </c>
      <c r="BB189" s="220">
        <v>0</v>
      </c>
      <c r="BC189" s="220">
        <v>0</v>
      </c>
      <c r="BD189" s="220">
        <v>0</v>
      </c>
      <c r="BE189" s="220">
        <v>0</v>
      </c>
      <c r="BF189" s="220">
        <v>0</v>
      </c>
      <c r="BG189" s="220">
        <v>0</v>
      </c>
      <c r="BH189" s="220">
        <v>0</v>
      </c>
      <c r="BI189" s="220">
        <v>0</v>
      </c>
      <c r="BJ189" s="220">
        <v>0</v>
      </c>
      <c r="BK189" s="220">
        <v>0</v>
      </c>
      <c r="BL189" s="220">
        <v>0</v>
      </c>
      <c r="BM189" s="220">
        <v>0</v>
      </c>
      <c r="BN189" s="220">
        <v>0</v>
      </c>
      <c r="BO189" s="221">
        <v>0</v>
      </c>
      <c r="BP189" s="220">
        <v>16927.02</v>
      </c>
      <c r="BQ189" s="220">
        <v>16927.02</v>
      </c>
      <c r="BR189" s="220">
        <v>16927.02</v>
      </c>
      <c r="BS189" s="220">
        <v>16927.02</v>
      </c>
      <c r="BT189" s="220">
        <v>16927.02</v>
      </c>
      <c r="BU189" s="220">
        <v>16927.02</v>
      </c>
      <c r="BV189" s="220">
        <v>124114.02</v>
      </c>
      <c r="BW189" s="220">
        <v>124114.02</v>
      </c>
      <c r="BX189" s="220">
        <v>123474.02</v>
      </c>
      <c r="BY189" s="220">
        <v>123474.02</v>
      </c>
      <c r="BZ189" s="220">
        <v>123474.02</v>
      </c>
      <c r="CA189" s="220">
        <v>123474.02</v>
      </c>
      <c r="CB189" s="220">
        <v>197892.32</v>
      </c>
      <c r="CC189" s="220">
        <v>347208.06999999995</v>
      </c>
      <c r="CD189" s="220">
        <v>345092.06999999995</v>
      </c>
      <c r="CE189" s="220">
        <v>345092.06999999995</v>
      </c>
      <c r="CF189" s="220">
        <v>467693.67</v>
      </c>
      <c r="CG189" s="220">
        <v>467693.67</v>
      </c>
      <c r="CH189" s="220">
        <v>467693.67</v>
      </c>
      <c r="CI189" s="220">
        <v>593146.47</v>
      </c>
      <c r="CJ189" s="220">
        <v>473839.02</v>
      </c>
      <c r="CK189" s="220">
        <v>473839.02</v>
      </c>
      <c r="CL189" s="220">
        <v>629073.95992172312</v>
      </c>
      <c r="CM189" s="220">
        <v>640082.79748567799</v>
      </c>
      <c r="CN189" s="220">
        <v>648339.42565864406</v>
      </c>
      <c r="CO189" s="220">
        <v>656989.22660175129</v>
      </c>
      <c r="CP189" s="220">
        <v>677023.79200867075</v>
      </c>
      <c r="CQ189" s="221">
        <v>699920.43818800733</v>
      </c>
      <c r="CR189" s="220">
        <v>722817.08436734392</v>
      </c>
      <c r="CS189" s="220">
        <v>734837.82361149567</v>
      </c>
      <c r="CT189" s="220">
        <v>757734.46979083214</v>
      </c>
      <c r="CU189" s="220">
        <v>757734.46979083214</v>
      </c>
      <c r="CV189" s="220">
        <v>757734.46979083214</v>
      </c>
      <c r="CW189" s="220">
        <v>757734.46979083214</v>
      </c>
      <c r="CX189" s="220">
        <v>896591.78007598175</v>
      </c>
      <c r="CY189" s="220">
        <v>923996.69911953539</v>
      </c>
      <c r="CZ189" s="220">
        <v>945692.26002901536</v>
      </c>
      <c r="DA189" s="220">
        <v>989083.38184797531</v>
      </c>
      <c r="DB189" s="220">
        <v>1034758.2469205647</v>
      </c>
      <c r="DC189" s="220">
        <v>1081574.9836199689</v>
      </c>
      <c r="DD189" s="220">
        <v>1116341.8655587826</v>
      </c>
      <c r="DE189" s="220">
        <v>1159258.4623186011</v>
      </c>
      <c r="DF189" s="220">
        <v>1203247.9739974146</v>
      </c>
      <c r="DG189" s="220">
        <v>1246164.5707572331</v>
      </c>
      <c r="DH189" s="220">
        <v>1290154.0824360468</v>
      </c>
      <c r="DI189" s="220">
        <v>1334143.5941148605</v>
      </c>
      <c r="DJ189" s="220">
        <v>1385643.5102266422</v>
      </c>
      <c r="DK189" s="220">
        <v>1416732.8619136545</v>
      </c>
      <c r="DL189" s="220">
        <v>1467049.1402289011</v>
      </c>
      <c r="DM189" s="220">
        <v>1516317.1627459135</v>
      </c>
      <c r="DN189" s="220">
        <v>1565585.1852629257</v>
      </c>
      <c r="DO189" s="220">
        <v>1623239.2541658124</v>
      </c>
      <c r="DP189" s="220">
        <v>1679845.067270465</v>
      </c>
      <c r="DQ189" s="220">
        <v>1737499.1361733514</v>
      </c>
      <c r="DR189" s="220">
        <v>1761323.7905891731</v>
      </c>
      <c r="DS189" s="220">
        <v>1819008.6946728802</v>
      </c>
      <c r="DT189" s="220">
        <v>1875644.782318702</v>
      </c>
      <c r="DU189" s="220">
        <v>1934378.502840295</v>
      </c>
      <c r="DV189" s="220">
        <v>1984721.6918588032</v>
      </c>
      <c r="DW189" s="220">
        <v>2034016.0644394255</v>
      </c>
      <c r="DX189" s="220">
        <v>2084359.2534579339</v>
      </c>
      <c r="DY189" s="220">
        <v>2102054.4270092458</v>
      </c>
      <c r="DZ189" s="221">
        <v>2152160.0530505581</v>
      </c>
      <c r="EA189" s="220">
        <v>2201221.8118826761</v>
      </c>
      <c r="EB189" s="220">
        <v>2251327.4379239883</v>
      </c>
      <c r="EC189" s="220">
        <v>2301433.0639653006</v>
      </c>
      <c r="ED189" s="220">
        <v>2321266.5409399862</v>
      </c>
      <c r="EE189" s="220">
        <v>2379723.1046548504</v>
      </c>
      <c r="EF189" s="220">
        <v>2415817.7757830415</v>
      </c>
      <c r="EG189" s="220">
        <v>2463816.1625789781</v>
      </c>
      <c r="EH189" s="220">
        <v>2512835.7916471688</v>
      </c>
      <c r="EI189" s="220">
        <v>2559812.9361708518</v>
      </c>
      <c r="EJ189" s="220">
        <v>2595556.4156997409</v>
      </c>
      <c r="EK189" s="220">
        <v>2630278.6529563759</v>
      </c>
      <c r="EL189" s="220">
        <v>2665000.8902130108</v>
      </c>
      <c r="EM189" s="220">
        <v>2687997.5452268678</v>
      </c>
      <c r="EN189" s="220">
        <v>2723479.0919427769</v>
      </c>
      <c r="EO189" s="220">
        <v>2758001.677936634</v>
      </c>
      <c r="EP189" s="220">
        <v>2758001.677936634</v>
      </c>
      <c r="EQ189" s="220">
        <v>2758001.677936634</v>
      </c>
      <c r="ER189" s="220">
        <v>2758001.677936634</v>
      </c>
      <c r="ES189" s="220">
        <v>2758001.677936634</v>
      </c>
      <c r="ET189" s="220">
        <v>2865696.0503016035</v>
      </c>
      <c r="EU189" s="220">
        <v>2922146.6056527197</v>
      </c>
      <c r="EV189" s="220">
        <v>2971684.8481036993</v>
      </c>
      <c r="EW189" s="220">
        <v>3021223.0905546788</v>
      </c>
      <c r="EX189" s="220">
        <v>3070761.3330056588</v>
      </c>
      <c r="EY189" s="220">
        <v>3120299.5754566384</v>
      </c>
      <c r="EZ189" s="220">
        <v>3168685.7657575952</v>
      </c>
      <c r="FA189" s="220">
        <v>3216471.7538533043</v>
      </c>
      <c r="FB189" s="221">
        <v>3277467.0180635806</v>
      </c>
      <c r="FC189" s="220">
        <v>3337392.1899192897</v>
      </c>
      <c r="FD189" s="220">
        <v>3397317.3617749992</v>
      </c>
      <c r="FE189" s="220">
        <v>3397317.3617749992</v>
      </c>
      <c r="FF189" s="220">
        <v>3474364.0113037685</v>
      </c>
      <c r="FG189" s="220">
        <v>3527868.6290320805</v>
      </c>
      <c r="FH189" s="220">
        <v>3564267.8503729384</v>
      </c>
      <c r="FI189" s="220">
        <v>3613840.1655637966</v>
      </c>
      <c r="FJ189" s="220">
        <v>3664490.1397805433</v>
      </c>
      <c r="FK189" s="220">
        <v>3714062.4549714015</v>
      </c>
      <c r="FL189" s="220">
        <v>3775489.0194470305</v>
      </c>
      <c r="FM189" s="220">
        <v>3829371.9707414419</v>
      </c>
      <c r="FN189" s="220">
        <v>3883254.9220358534</v>
      </c>
      <c r="FO189" s="220">
        <v>3923805.0392943863</v>
      </c>
      <c r="FP189" s="220">
        <v>3978663.3419970898</v>
      </c>
      <c r="FQ189" s="220">
        <v>4038899.9096706472</v>
      </c>
      <c r="FR189" s="220">
        <v>4100212.1303383755</v>
      </c>
      <c r="FS189" s="220">
        <v>4160448.6980119329</v>
      </c>
      <c r="FT189" s="220">
        <v>4220685.2656854903</v>
      </c>
      <c r="FU189" s="220">
        <v>4281997.4863532176</v>
      </c>
      <c r="FV189" s="220">
        <v>4316729.5887727533</v>
      </c>
      <c r="FW189" s="220">
        <v>4377362.9513822887</v>
      </c>
      <c r="FX189" s="220">
        <v>4439079.0526098516</v>
      </c>
      <c r="FY189" s="220">
        <v>4499712.415219388</v>
      </c>
      <c r="FZ189" s="220">
        <v>4560345.7778289234</v>
      </c>
      <c r="GA189" s="220">
        <v>4622061.8790564863</v>
      </c>
      <c r="GB189" s="220">
        <v>4683777.9802840482</v>
      </c>
      <c r="GC189" s="220">
        <v>4705314.6949041877</v>
      </c>
      <c r="GD189" s="221">
        <v>4757979.3701743279</v>
      </c>
      <c r="GE189" s="194"/>
      <c r="GF189" s="22"/>
      <c r="GG189" s="21"/>
      <c r="GH189" s="21"/>
      <c r="GI189" s="21"/>
      <c r="GJ189" s="21"/>
      <c r="GK189" s="21"/>
      <c r="GL189" s="21"/>
      <c r="GM189" s="21"/>
    </row>
    <row r="190" spans="1:195" s="35" customFormat="1" ht="17" customHeight="1">
      <c r="A190" s="1">
        <v>1</v>
      </c>
      <c r="B190" s="1">
        <v>70</v>
      </c>
      <c r="C190" s="29" t="s">
        <v>203</v>
      </c>
      <c r="D190" s="33" t="s">
        <v>41</v>
      </c>
      <c r="E190" s="33" t="s">
        <v>203</v>
      </c>
      <c r="F190" s="33" t="s">
        <v>71</v>
      </c>
      <c r="G190" s="33" t="s">
        <v>198</v>
      </c>
      <c r="H190" s="31" t="s">
        <v>125</v>
      </c>
      <c r="I190" s="219">
        <v>0</v>
      </c>
      <c r="J190" s="220">
        <v>0</v>
      </c>
      <c r="K190" s="220">
        <v>0</v>
      </c>
      <c r="L190" s="220">
        <v>0</v>
      </c>
      <c r="M190" s="220">
        <v>0</v>
      </c>
      <c r="N190" s="220">
        <v>0</v>
      </c>
      <c r="O190" s="220">
        <v>0</v>
      </c>
      <c r="P190" s="220">
        <v>0</v>
      </c>
      <c r="Q190" s="220">
        <v>0</v>
      </c>
      <c r="R190" s="220">
        <v>0</v>
      </c>
      <c r="S190" s="220">
        <v>0</v>
      </c>
      <c r="T190" s="220">
        <v>0</v>
      </c>
      <c r="U190" s="220">
        <v>0</v>
      </c>
      <c r="V190" s="220">
        <v>0</v>
      </c>
      <c r="W190" s="220">
        <v>0</v>
      </c>
      <c r="X190" s="220">
        <v>0</v>
      </c>
      <c r="Y190" s="220">
        <v>0</v>
      </c>
      <c r="Z190" s="220">
        <v>0</v>
      </c>
      <c r="AA190" s="220">
        <v>0</v>
      </c>
      <c r="AB190" s="220">
        <v>0</v>
      </c>
      <c r="AC190" s="220">
        <v>0</v>
      </c>
      <c r="AD190" s="220">
        <v>0</v>
      </c>
      <c r="AE190" s="220">
        <v>0</v>
      </c>
      <c r="AF190" s="220">
        <v>0</v>
      </c>
      <c r="AG190" s="220">
        <v>0</v>
      </c>
      <c r="AH190" s="220">
        <v>0</v>
      </c>
      <c r="AI190" s="220">
        <v>0</v>
      </c>
      <c r="AJ190" s="220">
        <v>0</v>
      </c>
      <c r="AK190" s="220">
        <v>0</v>
      </c>
      <c r="AL190" s="220">
        <v>0</v>
      </c>
      <c r="AM190" s="221">
        <v>0</v>
      </c>
      <c r="AN190" s="220">
        <v>0</v>
      </c>
      <c r="AO190" s="220">
        <v>0</v>
      </c>
      <c r="AP190" s="220">
        <v>0</v>
      </c>
      <c r="AQ190" s="220">
        <v>0</v>
      </c>
      <c r="AR190" s="220">
        <v>0</v>
      </c>
      <c r="AS190" s="220">
        <v>0</v>
      </c>
      <c r="AT190" s="220">
        <v>0</v>
      </c>
      <c r="AU190" s="220">
        <v>0</v>
      </c>
      <c r="AV190" s="220">
        <v>0</v>
      </c>
      <c r="AW190" s="220">
        <v>0</v>
      </c>
      <c r="AX190" s="220">
        <v>0</v>
      </c>
      <c r="AY190" s="220">
        <v>0</v>
      </c>
      <c r="AZ190" s="220">
        <v>0</v>
      </c>
      <c r="BA190" s="220">
        <v>0</v>
      </c>
      <c r="BB190" s="220">
        <v>0</v>
      </c>
      <c r="BC190" s="220">
        <v>0</v>
      </c>
      <c r="BD190" s="220">
        <v>0</v>
      </c>
      <c r="BE190" s="220">
        <v>0</v>
      </c>
      <c r="BF190" s="220">
        <v>0</v>
      </c>
      <c r="BG190" s="220">
        <v>0</v>
      </c>
      <c r="BH190" s="220">
        <v>0</v>
      </c>
      <c r="BI190" s="220">
        <v>0</v>
      </c>
      <c r="BJ190" s="220">
        <v>0</v>
      </c>
      <c r="BK190" s="220">
        <v>0</v>
      </c>
      <c r="BL190" s="220">
        <v>0</v>
      </c>
      <c r="BM190" s="220">
        <v>0</v>
      </c>
      <c r="BN190" s="220">
        <v>0</v>
      </c>
      <c r="BO190" s="221">
        <v>0</v>
      </c>
      <c r="BP190" s="220">
        <v>0</v>
      </c>
      <c r="BQ190" s="220">
        <v>0</v>
      </c>
      <c r="BR190" s="220">
        <v>0</v>
      </c>
      <c r="BS190" s="220">
        <v>0</v>
      </c>
      <c r="BT190" s="220">
        <v>0</v>
      </c>
      <c r="BU190" s="220">
        <v>37507.839999999997</v>
      </c>
      <c r="BV190" s="220">
        <v>37507.839999999997</v>
      </c>
      <c r="BW190" s="220">
        <v>37507.839999999997</v>
      </c>
      <c r="BX190" s="220">
        <v>37451.839999999997</v>
      </c>
      <c r="BY190" s="220">
        <v>56621.119999999995</v>
      </c>
      <c r="BZ190" s="220">
        <v>56621.119999999995</v>
      </c>
      <c r="CA190" s="220">
        <v>56621.119999999995</v>
      </c>
      <c r="CB190" s="220">
        <v>41531.119999999995</v>
      </c>
      <c r="CC190" s="220">
        <v>128208.23999999999</v>
      </c>
      <c r="CD190" s="220">
        <v>202770.36</v>
      </c>
      <c r="CE190" s="220">
        <v>202770.36</v>
      </c>
      <c r="CF190" s="220">
        <v>632301.62783848506</v>
      </c>
      <c r="CG190" s="220">
        <v>686619.57121747558</v>
      </c>
      <c r="CH190" s="220">
        <v>686619.57121747558</v>
      </c>
      <c r="CI190" s="220">
        <v>661619.57121747558</v>
      </c>
      <c r="CJ190" s="220">
        <v>433746</v>
      </c>
      <c r="CK190" s="220">
        <v>433746</v>
      </c>
      <c r="CL190" s="220">
        <v>628461.26783848507</v>
      </c>
      <c r="CM190" s="220">
        <v>819974.5478384851</v>
      </c>
      <c r="CN190" s="220">
        <v>819974.5478384851</v>
      </c>
      <c r="CO190" s="220">
        <v>819974.5478384851</v>
      </c>
      <c r="CP190" s="220">
        <v>809974.5478384851</v>
      </c>
      <c r="CQ190" s="221">
        <v>1047827.4474556668</v>
      </c>
      <c r="CR190" s="220">
        <v>1047827.4474556668</v>
      </c>
      <c r="CS190" s="220">
        <v>1047827.4474556668</v>
      </c>
      <c r="CT190" s="220">
        <v>1047827.4474556668</v>
      </c>
      <c r="CU190" s="220">
        <v>1047827.4474556668</v>
      </c>
      <c r="CV190" s="220">
        <v>1047827.4474556668</v>
      </c>
      <c r="CW190" s="220">
        <v>1037827.4474556668</v>
      </c>
      <c r="CX190" s="220">
        <v>1037827.4474556668</v>
      </c>
      <c r="CY190" s="220">
        <v>1579697.5117946202</v>
      </c>
      <c r="CZ190" s="220">
        <v>1579697.5117946202</v>
      </c>
      <c r="DA190" s="220">
        <v>1579697.5117946202</v>
      </c>
      <c r="DB190" s="220">
        <v>1579697.5117946202</v>
      </c>
      <c r="DC190" s="220">
        <v>1579697.5117946202</v>
      </c>
      <c r="DD190" s="220">
        <v>1558750.0117946202</v>
      </c>
      <c r="DE190" s="220">
        <v>2107631.2174069532</v>
      </c>
      <c r="DF190" s="220">
        <v>2107631.2174069532</v>
      </c>
      <c r="DG190" s="220">
        <v>2107631.2174069532</v>
      </c>
      <c r="DH190" s="220">
        <v>2107631.2174069532</v>
      </c>
      <c r="DI190" s="220">
        <v>2107631.2174069532</v>
      </c>
      <c r="DJ190" s="220">
        <v>2107631.2174069532</v>
      </c>
      <c r="DK190" s="220">
        <v>2079741.1174069531</v>
      </c>
      <c r="DL190" s="220">
        <v>2612404.2351501728</v>
      </c>
      <c r="DM190" s="220">
        <v>2612404.2351501728</v>
      </c>
      <c r="DN190" s="220">
        <v>2612404.2351501728</v>
      </c>
      <c r="DO190" s="220">
        <v>2612404.2351501728</v>
      </c>
      <c r="DP190" s="220">
        <v>2612404.2351501728</v>
      </c>
      <c r="DQ190" s="220">
        <v>2612404.2351501728</v>
      </c>
      <c r="DR190" s="220">
        <v>2580683.7351501728</v>
      </c>
      <c r="DS190" s="220">
        <v>2899138.4271063805</v>
      </c>
      <c r="DT190" s="220">
        <v>2899138.4271063805</v>
      </c>
      <c r="DU190" s="220">
        <v>2899138.4271063805</v>
      </c>
      <c r="DV190" s="220">
        <v>2899138.4271063805</v>
      </c>
      <c r="DW190" s="220">
        <v>2899138.4271063805</v>
      </c>
      <c r="DX190" s="220">
        <v>2899138.4271063805</v>
      </c>
      <c r="DY190" s="220">
        <v>2867417.9271063805</v>
      </c>
      <c r="DZ190" s="221">
        <v>3189114.1733309752</v>
      </c>
      <c r="EA190" s="220">
        <v>3189114.1733309752</v>
      </c>
      <c r="EB190" s="220">
        <v>3189114.1733309752</v>
      </c>
      <c r="EC190" s="220">
        <v>3189114.1733309752</v>
      </c>
      <c r="ED190" s="220">
        <v>3189114.1733309752</v>
      </c>
      <c r="EE190" s="220">
        <v>3189114.1733309752</v>
      </c>
      <c r="EF190" s="220">
        <v>3166909.8233309751</v>
      </c>
      <c r="EG190" s="220">
        <v>3500779.0074985931</v>
      </c>
      <c r="EH190" s="220">
        <v>3500779.0074985931</v>
      </c>
      <c r="EI190" s="220">
        <v>3500779.0074985931</v>
      </c>
      <c r="EJ190" s="220">
        <v>3500779.0074985931</v>
      </c>
      <c r="EK190" s="220">
        <v>3500779.0074985931</v>
      </c>
      <c r="EL190" s="220">
        <v>3500779.0074985931</v>
      </c>
      <c r="EM190" s="220">
        <v>3491262.8574985932</v>
      </c>
      <c r="EN190" s="220">
        <v>3691396.7749709366</v>
      </c>
      <c r="EO190" s="220">
        <v>3691396.7749709366</v>
      </c>
      <c r="EP190" s="220">
        <v>3691396.7749709366</v>
      </c>
      <c r="EQ190" s="220">
        <v>3691396.7749709366</v>
      </c>
      <c r="ER190" s="220">
        <v>3691396.7749709366</v>
      </c>
      <c r="ES190" s="220">
        <v>3691396.7749709366</v>
      </c>
      <c r="ET190" s="220">
        <v>3672364.4749709368</v>
      </c>
      <c r="EU190" s="220">
        <v>3980388.3016662844</v>
      </c>
      <c r="EV190" s="220">
        <v>3980388.3016662844</v>
      </c>
      <c r="EW190" s="220">
        <v>3980388.3016662844</v>
      </c>
      <c r="EX190" s="220">
        <v>3980388.3016662844</v>
      </c>
      <c r="EY190" s="220">
        <v>3980388.3016662844</v>
      </c>
      <c r="EZ190" s="220">
        <v>3980388.3016662844</v>
      </c>
      <c r="FA190" s="220">
        <v>3961356.0016662846</v>
      </c>
      <c r="FB190" s="221">
        <v>4415806.5595490998</v>
      </c>
      <c r="FC190" s="220">
        <v>4415806.5595490998</v>
      </c>
      <c r="FD190" s="220">
        <v>4415806.5595490998</v>
      </c>
      <c r="FE190" s="220">
        <v>4415806.5595490998</v>
      </c>
      <c r="FF190" s="220">
        <v>4415806.5595490998</v>
      </c>
      <c r="FG190" s="220">
        <v>4415806.5595490998</v>
      </c>
      <c r="FH190" s="220">
        <v>4384086.0595490998</v>
      </c>
      <c r="FI190" s="220">
        <v>4886073.1384434309</v>
      </c>
      <c r="FJ190" s="220">
        <v>4886073.1384434309</v>
      </c>
      <c r="FK190" s="220">
        <v>4886073.1384434309</v>
      </c>
      <c r="FL190" s="220">
        <v>4886073.1384434309</v>
      </c>
      <c r="FM190" s="220">
        <v>4886073.1384434309</v>
      </c>
      <c r="FN190" s="220">
        <v>4886073.1384434309</v>
      </c>
      <c r="FO190" s="220">
        <v>4854352.6384434309</v>
      </c>
      <c r="FP190" s="220">
        <v>5383779.1572731286</v>
      </c>
      <c r="FQ190" s="220">
        <v>5383779.1572731286</v>
      </c>
      <c r="FR190" s="220">
        <v>5383779.1572731286</v>
      </c>
      <c r="FS190" s="220">
        <v>5383779.1572731286</v>
      </c>
      <c r="FT190" s="220">
        <v>5383779.1572731286</v>
      </c>
      <c r="FU190" s="220">
        <v>5383779.1572731286</v>
      </c>
      <c r="FV190" s="220">
        <v>5352058.6572731286</v>
      </c>
      <c r="FW190" s="220">
        <v>5895685.2931024954</v>
      </c>
      <c r="FX190" s="220">
        <v>5895685.2931024954</v>
      </c>
      <c r="FY190" s="220">
        <v>5895685.2931024954</v>
      </c>
      <c r="FZ190" s="220">
        <v>5895685.2931024954</v>
      </c>
      <c r="GA190" s="220">
        <v>5895685.2931024954</v>
      </c>
      <c r="GB190" s="220">
        <v>5895685.2931024954</v>
      </c>
      <c r="GC190" s="220">
        <v>5863964.7931024954</v>
      </c>
      <c r="GD190" s="221">
        <v>6407590.5663911346</v>
      </c>
      <c r="GE190" s="194"/>
      <c r="GF190" s="22"/>
      <c r="GG190" s="21"/>
      <c r="GH190" s="21"/>
      <c r="GI190" s="21"/>
      <c r="GJ190" s="21"/>
      <c r="GK190" s="21"/>
      <c r="GL190" s="21"/>
      <c r="GM190" s="21"/>
    </row>
    <row r="191" spans="1:195" s="35" customFormat="1" ht="17" customHeight="1">
      <c r="A191" s="1">
        <v>1</v>
      </c>
      <c r="B191" s="1">
        <v>71</v>
      </c>
      <c r="C191" s="29" t="s">
        <v>204</v>
      </c>
      <c r="D191" s="33" t="s">
        <v>41</v>
      </c>
      <c r="E191" s="33" t="s">
        <v>205</v>
      </c>
      <c r="F191" s="33" t="s">
        <v>71</v>
      </c>
      <c r="G191" s="33" t="s">
        <v>198</v>
      </c>
      <c r="H191" s="31" t="s">
        <v>206</v>
      </c>
      <c r="I191" s="219">
        <v>0</v>
      </c>
      <c r="J191" s="220">
        <v>0</v>
      </c>
      <c r="K191" s="220">
        <v>0</v>
      </c>
      <c r="L191" s="220">
        <v>0</v>
      </c>
      <c r="M191" s="220">
        <v>0</v>
      </c>
      <c r="N191" s="220">
        <v>0</v>
      </c>
      <c r="O191" s="220">
        <v>0</v>
      </c>
      <c r="P191" s="220">
        <v>0</v>
      </c>
      <c r="Q191" s="220">
        <v>0</v>
      </c>
      <c r="R191" s="220">
        <v>0</v>
      </c>
      <c r="S191" s="220">
        <v>0</v>
      </c>
      <c r="T191" s="220">
        <v>0</v>
      </c>
      <c r="U191" s="220">
        <v>0</v>
      </c>
      <c r="V191" s="220">
        <v>0</v>
      </c>
      <c r="W191" s="220">
        <v>0</v>
      </c>
      <c r="X191" s="220">
        <v>0</v>
      </c>
      <c r="Y191" s="220">
        <v>0</v>
      </c>
      <c r="Z191" s="220">
        <v>0</v>
      </c>
      <c r="AA191" s="220">
        <v>0</v>
      </c>
      <c r="AB191" s="220">
        <v>0</v>
      </c>
      <c r="AC191" s="220">
        <v>0</v>
      </c>
      <c r="AD191" s="220">
        <v>0</v>
      </c>
      <c r="AE191" s="220">
        <v>0</v>
      </c>
      <c r="AF191" s="220">
        <v>0</v>
      </c>
      <c r="AG191" s="220">
        <v>0</v>
      </c>
      <c r="AH191" s="220">
        <v>0</v>
      </c>
      <c r="AI191" s="220">
        <v>0</v>
      </c>
      <c r="AJ191" s="220">
        <v>0</v>
      </c>
      <c r="AK191" s="220">
        <v>0</v>
      </c>
      <c r="AL191" s="220">
        <v>0</v>
      </c>
      <c r="AM191" s="221">
        <v>0</v>
      </c>
      <c r="AN191" s="220">
        <v>0</v>
      </c>
      <c r="AO191" s="220">
        <v>0</v>
      </c>
      <c r="AP191" s="220">
        <v>0</v>
      </c>
      <c r="AQ191" s="220">
        <v>0</v>
      </c>
      <c r="AR191" s="220">
        <v>0</v>
      </c>
      <c r="AS191" s="220">
        <v>0</v>
      </c>
      <c r="AT191" s="220">
        <v>0</v>
      </c>
      <c r="AU191" s="220">
        <v>0</v>
      </c>
      <c r="AV191" s="220">
        <v>0</v>
      </c>
      <c r="AW191" s="220">
        <v>0</v>
      </c>
      <c r="AX191" s="220">
        <v>0</v>
      </c>
      <c r="AY191" s="220">
        <v>0</v>
      </c>
      <c r="AZ191" s="220">
        <v>0</v>
      </c>
      <c r="BA191" s="220">
        <v>0</v>
      </c>
      <c r="BB191" s="220">
        <v>0</v>
      </c>
      <c r="BC191" s="220">
        <v>0</v>
      </c>
      <c r="BD191" s="220">
        <v>0</v>
      </c>
      <c r="BE191" s="220">
        <v>0</v>
      </c>
      <c r="BF191" s="220">
        <v>0</v>
      </c>
      <c r="BG191" s="220">
        <v>0</v>
      </c>
      <c r="BH191" s="220">
        <v>0</v>
      </c>
      <c r="BI191" s="220">
        <v>0</v>
      </c>
      <c r="BJ191" s="220">
        <v>0</v>
      </c>
      <c r="BK191" s="220">
        <v>0</v>
      </c>
      <c r="BL191" s="220">
        <v>0</v>
      </c>
      <c r="BM191" s="220">
        <v>0</v>
      </c>
      <c r="BN191" s="220">
        <v>0</v>
      </c>
      <c r="BO191" s="221">
        <v>0</v>
      </c>
      <c r="BP191" s="220">
        <v>0</v>
      </c>
      <c r="BQ191" s="220">
        <v>0</v>
      </c>
      <c r="BR191" s="220">
        <v>0</v>
      </c>
      <c r="BS191" s="220">
        <v>0</v>
      </c>
      <c r="BT191" s="220">
        <v>0</v>
      </c>
      <c r="BU191" s="220">
        <v>17076.34</v>
      </c>
      <c r="BV191" s="220">
        <v>17076.34</v>
      </c>
      <c r="BW191" s="220">
        <v>40596.339999999997</v>
      </c>
      <c r="BX191" s="220">
        <v>74111.34</v>
      </c>
      <c r="BY191" s="220">
        <v>74111.34</v>
      </c>
      <c r="BZ191" s="220">
        <v>74111.34</v>
      </c>
      <c r="CA191" s="220">
        <v>74111.34</v>
      </c>
      <c r="CB191" s="220">
        <v>144773.34</v>
      </c>
      <c r="CC191" s="220">
        <v>146933.34</v>
      </c>
      <c r="CD191" s="220">
        <v>200933.14</v>
      </c>
      <c r="CE191" s="220">
        <v>254742.97999999998</v>
      </c>
      <c r="CF191" s="220">
        <v>339566.88</v>
      </c>
      <c r="CG191" s="220">
        <v>339566.88</v>
      </c>
      <c r="CH191" s="220">
        <v>339566.88</v>
      </c>
      <c r="CI191" s="220">
        <v>319566.88</v>
      </c>
      <c r="CJ191" s="220">
        <v>350082.32</v>
      </c>
      <c r="CK191" s="220">
        <v>350082.32</v>
      </c>
      <c r="CL191" s="220">
        <v>479359.02</v>
      </c>
      <c r="CM191" s="220">
        <v>740769.12</v>
      </c>
      <c r="CN191" s="220">
        <v>850254.72</v>
      </c>
      <c r="CO191" s="220">
        <v>850254.72</v>
      </c>
      <c r="CP191" s="220">
        <v>894997.52</v>
      </c>
      <c r="CQ191" s="221">
        <v>1083020.32</v>
      </c>
      <c r="CR191" s="220">
        <v>1180764.0696</v>
      </c>
      <c r="CS191" s="220">
        <v>1180764.0696</v>
      </c>
      <c r="CT191" s="220">
        <v>1180764.0696</v>
      </c>
      <c r="CU191" s="220">
        <v>1180764.0696</v>
      </c>
      <c r="CV191" s="220">
        <v>1180764.0696</v>
      </c>
      <c r="CW191" s="220">
        <v>1165764.0696</v>
      </c>
      <c r="CX191" s="220">
        <v>1165764.0696</v>
      </c>
      <c r="CY191" s="220">
        <v>1165764.0696</v>
      </c>
      <c r="CZ191" s="220">
        <v>1273802.2095999999</v>
      </c>
      <c r="DA191" s="220">
        <v>1273802.2095999999</v>
      </c>
      <c r="DB191" s="220">
        <v>1273802.2095999999</v>
      </c>
      <c r="DC191" s="220">
        <v>1273802.2095999999</v>
      </c>
      <c r="DD191" s="220">
        <v>1306999.0096</v>
      </c>
      <c r="DE191" s="220">
        <v>1606929.9696</v>
      </c>
      <c r="DF191" s="220">
        <v>1658791.5696</v>
      </c>
      <c r="DG191" s="220">
        <v>1658791.5696</v>
      </c>
      <c r="DH191" s="220">
        <v>1713534.3696000001</v>
      </c>
      <c r="DI191" s="220">
        <v>1768277.1696000001</v>
      </c>
      <c r="DJ191" s="220">
        <v>1768277.1696000001</v>
      </c>
      <c r="DK191" s="220">
        <v>1794333.0096</v>
      </c>
      <c r="DL191" s="220">
        <v>2048437.2096000002</v>
      </c>
      <c r="DM191" s="220">
        <v>2100298.8096000003</v>
      </c>
      <c r="DN191" s="220">
        <v>2100298.8096000003</v>
      </c>
      <c r="DO191" s="220">
        <v>2155041.6096000001</v>
      </c>
      <c r="DP191" s="220">
        <v>2209784.4095999999</v>
      </c>
      <c r="DQ191" s="220">
        <v>2209784.4095999999</v>
      </c>
      <c r="DR191" s="220">
        <v>2231900.4095999999</v>
      </c>
      <c r="DS191" s="220">
        <v>2445131.7496000002</v>
      </c>
      <c r="DT191" s="220">
        <v>2496993.3495999998</v>
      </c>
      <c r="DU191" s="220">
        <v>2496993.3495999998</v>
      </c>
      <c r="DV191" s="220">
        <v>2551736.1496000001</v>
      </c>
      <c r="DW191" s="220">
        <v>2606478.9495999999</v>
      </c>
      <c r="DX191" s="220">
        <v>2606478.9495999999</v>
      </c>
      <c r="DY191" s="220">
        <v>2628594.9495999999</v>
      </c>
      <c r="DZ191" s="221">
        <v>2858784.2096000002</v>
      </c>
      <c r="EA191" s="220">
        <v>2910645.8096000003</v>
      </c>
      <c r="EB191" s="220">
        <v>2910645.8096000003</v>
      </c>
      <c r="EC191" s="220">
        <v>2910645.8096000003</v>
      </c>
      <c r="ED191" s="220">
        <v>2965388.6096000001</v>
      </c>
      <c r="EE191" s="220">
        <v>2965388.6096000001</v>
      </c>
      <c r="EF191" s="220">
        <v>2997292.6496000001</v>
      </c>
      <c r="EG191" s="220">
        <v>3284447.3495999998</v>
      </c>
      <c r="EH191" s="220">
        <v>3336308.9495999999</v>
      </c>
      <c r="EI191" s="220">
        <v>3336308.9495999999</v>
      </c>
      <c r="EJ191" s="220">
        <v>3391051.7495999997</v>
      </c>
      <c r="EK191" s="220">
        <v>3445794.5496</v>
      </c>
      <c r="EL191" s="220">
        <v>3445794.5496</v>
      </c>
      <c r="EM191" s="220">
        <v>3497550.3821999999</v>
      </c>
      <c r="EN191" s="220">
        <v>3615490.4421999999</v>
      </c>
      <c r="EO191" s="220">
        <v>3703847.2422000002</v>
      </c>
      <c r="EP191" s="220">
        <v>3703847.2422000002</v>
      </c>
      <c r="EQ191" s="220">
        <v>3703847.2422000002</v>
      </c>
      <c r="ER191" s="220">
        <v>3703847.2422000002</v>
      </c>
      <c r="ES191" s="220">
        <v>3703847.2422000002</v>
      </c>
      <c r="ET191" s="220">
        <v>3699637.5622</v>
      </c>
      <c r="EU191" s="220">
        <v>3951462.2822000007</v>
      </c>
      <c r="EV191" s="220">
        <v>3951462.2822000007</v>
      </c>
      <c r="EW191" s="220">
        <v>3951462.2822000007</v>
      </c>
      <c r="EX191" s="220">
        <v>3951462.2822000007</v>
      </c>
      <c r="EY191" s="220">
        <v>3951462.2822000007</v>
      </c>
      <c r="EZ191" s="220">
        <v>3951462.2822000007</v>
      </c>
      <c r="FA191" s="220">
        <v>3931886.2022000006</v>
      </c>
      <c r="FB191" s="221">
        <v>4281295.4022000004</v>
      </c>
      <c r="FC191" s="220">
        <v>4354285.8022000007</v>
      </c>
      <c r="FD191" s="220">
        <v>4427276.2022000002</v>
      </c>
      <c r="FE191" s="220">
        <v>4427276.2022000002</v>
      </c>
      <c r="FF191" s="220">
        <v>4482019.0022000009</v>
      </c>
      <c r="FG191" s="220">
        <v>4482019.0022000009</v>
      </c>
      <c r="FH191" s="220">
        <v>4504135.0022000009</v>
      </c>
      <c r="FI191" s="220">
        <v>4933835.719800001</v>
      </c>
      <c r="FJ191" s="220">
        <v>5022192.5198000008</v>
      </c>
      <c r="FK191" s="220">
        <v>5095182.9198000003</v>
      </c>
      <c r="FL191" s="220">
        <v>5095182.9198000003</v>
      </c>
      <c r="FM191" s="220">
        <v>5183539.719800001</v>
      </c>
      <c r="FN191" s="220">
        <v>5183539.719800001</v>
      </c>
      <c r="FO191" s="220">
        <v>5223903.3198000006</v>
      </c>
      <c r="FP191" s="220">
        <v>5649118.4598000003</v>
      </c>
      <c r="FQ191" s="220">
        <v>5737475.259800001</v>
      </c>
      <c r="FR191" s="220">
        <v>5752841.6598000005</v>
      </c>
      <c r="FS191" s="220">
        <v>5825832.0598000009</v>
      </c>
      <c r="FT191" s="220">
        <v>5898822.4598000003</v>
      </c>
      <c r="FU191" s="220">
        <v>5898822.4598000003</v>
      </c>
      <c r="FV191" s="220">
        <v>5939186.0598000009</v>
      </c>
      <c r="FW191" s="220">
        <v>6207321.8998000007</v>
      </c>
      <c r="FX191" s="220">
        <v>6295678.6998000005</v>
      </c>
      <c r="FY191" s="220">
        <v>6311045.0998000009</v>
      </c>
      <c r="FZ191" s="220">
        <v>6384035.4998000003</v>
      </c>
      <c r="GA191" s="220">
        <v>6457025.8998000007</v>
      </c>
      <c r="GB191" s="220">
        <v>6457025.8998000007</v>
      </c>
      <c r="GC191" s="220">
        <v>6497389.4998000003</v>
      </c>
      <c r="GD191" s="221">
        <v>6769590.3798000012</v>
      </c>
      <c r="GE191" s="194"/>
      <c r="GF191" s="22"/>
      <c r="GG191" s="21"/>
      <c r="GH191" s="21"/>
      <c r="GI191" s="21"/>
      <c r="GJ191" s="21"/>
      <c r="GK191" s="21"/>
      <c r="GL191" s="21"/>
      <c r="GM191" s="21"/>
    </row>
    <row r="192" spans="1:195" s="35" customFormat="1" ht="17" customHeight="1">
      <c r="A192" s="1">
        <v>1</v>
      </c>
      <c r="B192" s="1">
        <v>72</v>
      </c>
      <c r="C192" s="29" t="s">
        <v>207</v>
      </c>
      <c r="D192" s="33" t="s">
        <v>41</v>
      </c>
      <c r="E192" s="33" t="s">
        <v>207</v>
      </c>
      <c r="F192" s="33" t="s">
        <v>71</v>
      </c>
      <c r="G192" s="33" t="s">
        <v>198</v>
      </c>
      <c r="H192" s="31" t="s">
        <v>208</v>
      </c>
      <c r="I192" s="219">
        <v>0</v>
      </c>
      <c r="J192" s="220">
        <v>0</v>
      </c>
      <c r="K192" s="220">
        <v>0</v>
      </c>
      <c r="L192" s="220">
        <v>0</v>
      </c>
      <c r="M192" s="220">
        <v>0</v>
      </c>
      <c r="N192" s="220">
        <v>0</v>
      </c>
      <c r="O192" s="220">
        <v>0</v>
      </c>
      <c r="P192" s="220">
        <v>0</v>
      </c>
      <c r="Q192" s="220">
        <v>0</v>
      </c>
      <c r="R192" s="220">
        <v>0</v>
      </c>
      <c r="S192" s="220">
        <v>0</v>
      </c>
      <c r="T192" s="220">
        <v>0</v>
      </c>
      <c r="U192" s="220">
        <v>0</v>
      </c>
      <c r="V192" s="220">
        <v>0</v>
      </c>
      <c r="W192" s="220">
        <v>0</v>
      </c>
      <c r="X192" s="220">
        <v>0</v>
      </c>
      <c r="Y192" s="220">
        <v>0</v>
      </c>
      <c r="Z192" s="220">
        <v>0</v>
      </c>
      <c r="AA192" s="220">
        <v>0</v>
      </c>
      <c r="AB192" s="220">
        <v>0</v>
      </c>
      <c r="AC192" s="220">
        <v>0</v>
      </c>
      <c r="AD192" s="220">
        <v>0</v>
      </c>
      <c r="AE192" s="220">
        <v>0</v>
      </c>
      <c r="AF192" s="220">
        <v>0</v>
      </c>
      <c r="AG192" s="220">
        <v>0</v>
      </c>
      <c r="AH192" s="220">
        <v>0</v>
      </c>
      <c r="AI192" s="220">
        <v>0</v>
      </c>
      <c r="AJ192" s="220">
        <v>0</v>
      </c>
      <c r="AK192" s="220">
        <v>0</v>
      </c>
      <c r="AL192" s="220">
        <v>0</v>
      </c>
      <c r="AM192" s="221">
        <v>0</v>
      </c>
      <c r="AN192" s="220">
        <v>0</v>
      </c>
      <c r="AO192" s="220">
        <v>0</v>
      </c>
      <c r="AP192" s="220">
        <v>0</v>
      </c>
      <c r="AQ192" s="220">
        <v>0</v>
      </c>
      <c r="AR192" s="220">
        <v>0</v>
      </c>
      <c r="AS192" s="220">
        <v>0</v>
      </c>
      <c r="AT192" s="220">
        <v>0</v>
      </c>
      <c r="AU192" s="220">
        <v>0</v>
      </c>
      <c r="AV192" s="220">
        <v>0</v>
      </c>
      <c r="AW192" s="220">
        <v>0</v>
      </c>
      <c r="AX192" s="220">
        <v>0</v>
      </c>
      <c r="AY192" s="220">
        <v>0</v>
      </c>
      <c r="AZ192" s="220">
        <v>0</v>
      </c>
      <c r="BA192" s="220">
        <v>0</v>
      </c>
      <c r="BB192" s="220">
        <v>0</v>
      </c>
      <c r="BC192" s="220">
        <v>0</v>
      </c>
      <c r="BD192" s="220">
        <v>0</v>
      </c>
      <c r="BE192" s="220">
        <v>0</v>
      </c>
      <c r="BF192" s="220">
        <v>0</v>
      </c>
      <c r="BG192" s="220">
        <v>0</v>
      </c>
      <c r="BH192" s="220">
        <v>0</v>
      </c>
      <c r="BI192" s="220">
        <v>0</v>
      </c>
      <c r="BJ192" s="220">
        <v>0</v>
      </c>
      <c r="BK192" s="220">
        <v>0</v>
      </c>
      <c r="BL192" s="220">
        <v>0</v>
      </c>
      <c r="BM192" s="220">
        <v>0</v>
      </c>
      <c r="BN192" s="220">
        <v>0</v>
      </c>
      <c r="BO192" s="221">
        <v>0</v>
      </c>
      <c r="BP192" s="220">
        <v>0</v>
      </c>
      <c r="BQ192" s="220">
        <v>0</v>
      </c>
      <c r="BR192" s="220">
        <v>0</v>
      </c>
      <c r="BS192" s="220">
        <v>0</v>
      </c>
      <c r="BT192" s="220">
        <v>0</v>
      </c>
      <c r="BU192" s="220">
        <v>12188.434999999999</v>
      </c>
      <c r="BV192" s="220">
        <v>37396</v>
      </c>
      <c r="BW192" s="220">
        <v>37396</v>
      </c>
      <c r="BX192" s="220">
        <v>51207</v>
      </c>
      <c r="BY192" s="220">
        <v>90413</v>
      </c>
      <c r="BZ192" s="220">
        <v>90413</v>
      </c>
      <c r="CA192" s="220">
        <v>90413</v>
      </c>
      <c r="CB192" s="220">
        <v>91621.93</v>
      </c>
      <c r="CC192" s="220">
        <v>367079.47</v>
      </c>
      <c r="CD192" s="220">
        <v>730733.52</v>
      </c>
      <c r="CE192" s="220">
        <v>1252521.645</v>
      </c>
      <c r="CF192" s="220">
        <v>1351730.865</v>
      </c>
      <c r="CG192" s="220">
        <v>1354044.83</v>
      </c>
      <c r="CH192" s="220">
        <v>1354044.83</v>
      </c>
      <c r="CI192" s="220">
        <v>1751450.3050000002</v>
      </c>
      <c r="CJ192" s="220">
        <v>376041.61499999999</v>
      </c>
      <c r="CK192" s="220">
        <v>873945.19</v>
      </c>
      <c r="CL192" s="220">
        <v>1461893.8050000002</v>
      </c>
      <c r="CM192" s="220">
        <v>1973779.5350000001</v>
      </c>
      <c r="CN192" s="220">
        <v>2293631</v>
      </c>
      <c r="CO192" s="220">
        <v>2293631</v>
      </c>
      <c r="CP192" s="220">
        <v>2325108.17</v>
      </c>
      <c r="CQ192" s="221">
        <v>2432664.09</v>
      </c>
      <c r="CR192" s="220">
        <v>2528125.8899999997</v>
      </c>
      <c r="CS192" s="220">
        <v>2610790.69</v>
      </c>
      <c r="CT192" s="220">
        <v>2610790.69</v>
      </c>
      <c r="CU192" s="220">
        <v>2610790.69</v>
      </c>
      <c r="CV192" s="220">
        <v>2610790.69</v>
      </c>
      <c r="CW192" s="220">
        <v>2598889.0899970001</v>
      </c>
      <c r="CX192" s="220">
        <v>2598889.0899970001</v>
      </c>
      <c r="CY192" s="220">
        <v>2827664.172297</v>
      </c>
      <c r="CZ192" s="220">
        <v>3022852.8022969998</v>
      </c>
      <c r="DA192" s="220">
        <v>3057132.0115970001</v>
      </c>
      <c r="DB192" s="220">
        <v>3091411.2208970003</v>
      </c>
      <c r="DC192" s="220">
        <v>3091411.2208970003</v>
      </c>
      <c r="DD192" s="220">
        <v>3104144.4301990001</v>
      </c>
      <c r="DE192" s="220">
        <v>3104144.4301990001</v>
      </c>
      <c r="DF192" s="220">
        <v>3174475.8444989999</v>
      </c>
      <c r="DG192" s="220">
        <v>3174475.8444989999</v>
      </c>
      <c r="DH192" s="220">
        <v>3174475.8444989999</v>
      </c>
      <c r="DI192" s="220">
        <v>3208755.0537989996</v>
      </c>
      <c r="DJ192" s="220">
        <v>3208755.0537989996</v>
      </c>
      <c r="DK192" s="220">
        <v>3214347.3030960001</v>
      </c>
      <c r="DL192" s="220">
        <v>3383017.9323959998</v>
      </c>
      <c r="DM192" s="220">
        <v>3383017.9323959998</v>
      </c>
      <c r="DN192" s="220">
        <v>3539674.6616959996</v>
      </c>
      <c r="DO192" s="220">
        <v>3539674.6616959996</v>
      </c>
      <c r="DP192" s="220">
        <v>3609106.4659959995</v>
      </c>
      <c r="DQ192" s="220">
        <v>3609106.4659959995</v>
      </c>
      <c r="DR192" s="220">
        <v>3610758.8752959995</v>
      </c>
      <c r="DS192" s="220">
        <v>3645038.0845959997</v>
      </c>
      <c r="DT192" s="220">
        <v>3679317.2938959999</v>
      </c>
      <c r="DU192" s="220">
        <v>3809605.0788960001</v>
      </c>
      <c r="DV192" s="220">
        <v>3809605.0788960001</v>
      </c>
      <c r="DW192" s="220">
        <v>3879400.7381959995</v>
      </c>
      <c r="DX192" s="220">
        <v>3879400.7381959995</v>
      </c>
      <c r="DY192" s="220">
        <v>3881053.1474959999</v>
      </c>
      <c r="DZ192" s="221">
        <v>3881053.1474959999</v>
      </c>
      <c r="EA192" s="220">
        <v>3881053.1474959999</v>
      </c>
      <c r="EB192" s="220">
        <v>3921018.9424959999</v>
      </c>
      <c r="EC192" s="220">
        <v>4006368.2474959996</v>
      </c>
      <c r="ED192" s="220">
        <v>4054099.1474959995</v>
      </c>
      <c r="EE192" s="220">
        <v>4054099.1474959995</v>
      </c>
      <c r="EF192" s="220">
        <v>4078991.2874999996</v>
      </c>
      <c r="EG192" s="220">
        <v>4078991.2874999996</v>
      </c>
      <c r="EH192" s="220">
        <v>4287610.0824999996</v>
      </c>
      <c r="EI192" s="220">
        <v>4287610.0824999996</v>
      </c>
      <c r="EJ192" s="220">
        <v>4377147.0625</v>
      </c>
      <c r="EK192" s="220">
        <v>4460169.9874999989</v>
      </c>
      <c r="EL192" s="220">
        <v>4460169.9874999989</v>
      </c>
      <c r="EM192" s="220">
        <v>4512437.8474999992</v>
      </c>
      <c r="EN192" s="220">
        <v>4529409.1524999999</v>
      </c>
      <c r="EO192" s="220">
        <v>4591178.5524999993</v>
      </c>
      <c r="EP192" s="220">
        <v>4591178.5524999993</v>
      </c>
      <c r="EQ192" s="220">
        <v>4591178.5524999993</v>
      </c>
      <c r="ER192" s="220">
        <v>4591178.5524999993</v>
      </c>
      <c r="ES192" s="220">
        <v>4591178.5524999993</v>
      </c>
      <c r="ET192" s="220">
        <v>4619333.3725019991</v>
      </c>
      <c r="EU192" s="220">
        <v>4667064.2725019995</v>
      </c>
      <c r="EV192" s="220">
        <v>4714795.1725019999</v>
      </c>
      <c r="EW192" s="220">
        <v>4815291.7325019995</v>
      </c>
      <c r="EX192" s="220">
        <v>4840570.582502</v>
      </c>
      <c r="EY192" s="220">
        <v>4840570.582502</v>
      </c>
      <c r="EZ192" s="220">
        <v>4840570.582502</v>
      </c>
      <c r="FA192" s="220">
        <v>4868725.4024989996</v>
      </c>
      <c r="FB192" s="221">
        <v>4868725.4024989996</v>
      </c>
      <c r="FC192" s="220">
        <v>4924254.8324989993</v>
      </c>
      <c r="FD192" s="220">
        <v>4924254.8324989993</v>
      </c>
      <c r="FE192" s="220">
        <v>5003378.4924989995</v>
      </c>
      <c r="FF192" s="220">
        <v>5051109.3924989998</v>
      </c>
      <c r="FG192" s="220">
        <v>5051109.3924989998</v>
      </c>
      <c r="FH192" s="220">
        <v>5126378.4924989995</v>
      </c>
      <c r="FI192" s="220">
        <v>5186612.2524989992</v>
      </c>
      <c r="FJ192" s="220">
        <v>5234343.1524989996</v>
      </c>
      <c r="FK192" s="220">
        <v>5350142.6324990001</v>
      </c>
      <c r="FL192" s="220">
        <v>5397873.5324989995</v>
      </c>
      <c r="FM192" s="220">
        <v>5550418.5474989992</v>
      </c>
      <c r="FN192" s="220">
        <v>5550418.5474989992</v>
      </c>
      <c r="FO192" s="220">
        <v>5531161.7474990003</v>
      </c>
      <c r="FP192" s="220">
        <v>5593943.4474989995</v>
      </c>
      <c r="FQ192" s="220">
        <v>5689405.2474990003</v>
      </c>
      <c r="FR192" s="220">
        <v>5856111.0024989992</v>
      </c>
      <c r="FS192" s="220">
        <v>5856111.0024989992</v>
      </c>
      <c r="FT192" s="220">
        <v>5962183.8074989999</v>
      </c>
      <c r="FU192" s="220">
        <v>5962183.8074989999</v>
      </c>
      <c r="FV192" s="220">
        <v>5990657.9074989995</v>
      </c>
      <c r="FW192" s="220">
        <v>6053421.4624990001</v>
      </c>
      <c r="FX192" s="220">
        <v>6220454.7824989995</v>
      </c>
      <c r="FY192" s="220">
        <v>6220454.7824989995</v>
      </c>
      <c r="FZ192" s="220">
        <v>6326527.5874990001</v>
      </c>
      <c r="GA192" s="220">
        <v>6326527.5874990001</v>
      </c>
      <c r="GB192" s="220">
        <v>6326527.5874990001</v>
      </c>
      <c r="GC192" s="220">
        <v>6307270.7874989994</v>
      </c>
      <c r="GD192" s="221">
        <v>6370156.5824989993</v>
      </c>
      <c r="GE192" s="194"/>
      <c r="GF192" s="22"/>
      <c r="GG192" s="21"/>
      <c r="GH192" s="21"/>
      <c r="GI192" s="21"/>
      <c r="GJ192" s="21"/>
      <c r="GK192" s="21"/>
      <c r="GL192" s="21"/>
      <c r="GM192" s="21"/>
    </row>
    <row r="193" spans="1:195" s="28" customFormat="1" ht="17" customHeight="1">
      <c r="A193" s="1">
        <v>1</v>
      </c>
      <c r="B193" s="1">
        <v>73</v>
      </c>
      <c r="C193" s="30" t="s">
        <v>209</v>
      </c>
      <c r="D193" s="27" t="s">
        <v>377</v>
      </c>
      <c r="E193" s="63" t="s">
        <v>389</v>
      </c>
      <c r="F193" s="63" t="s">
        <v>71</v>
      </c>
      <c r="G193" s="27" t="s">
        <v>198</v>
      </c>
      <c r="H193" s="32" t="s">
        <v>208</v>
      </c>
      <c r="I193" s="207">
        <v>0</v>
      </c>
      <c r="J193" s="208">
        <v>0</v>
      </c>
      <c r="K193" s="208">
        <v>0</v>
      </c>
      <c r="L193" s="208">
        <v>0</v>
      </c>
      <c r="M193" s="208">
        <v>0</v>
      </c>
      <c r="N193" s="208">
        <v>0</v>
      </c>
      <c r="O193" s="208">
        <v>0</v>
      </c>
      <c r="P193" s="208">
        <v>0</v>
      </c>
      <c r="Q193" s="208">
        <v>0</v>
      </c>
      <c r="R193" s="208">
        <v>0</v>
      </c>
      <c r="S193" s="208">
        <v>0</v>
      </c>
      <c r="T193" s="208">
        <v>0</v>
      </c>
      <c r="U193" s="208">
        <v>0</v>
      </c>
      <c r="V193" s="208">
        <v>0</v>
      </c>
      <c r="W193" s="208">
        <v>0</v>
      </c>
      <c r="X193" s="208">
        <v>0</v>
      </c>
      <c r="Y193" s="208">
        <v>0</v>
      </c>
      <c r="Z193" s="208">
        <v>0</v>
      </c>
      <c r="AA193" s="208">
        <v>0</v>
      </c>
      <c r="AB193" s="208">
        <v>0</v>
      </c>
      <c r="AC193" s="208">
        <v>0</v>
      </c>
      <c r="AD193" s="208">
        <v>0</v>
      </c>
      <c r="AE193" s="208">
        <v>0</v>
      </c>
      <c r="AF193" s="208">
        <v>0</v>
      </c>
      <c r="AG193" s="208">
        <v>0</v>
      </c>
      <c r="AH193" s="208">
        <v>0</v>
      </c>
      <c r="AI193" s="208">
        <v>0</v>
      </c>
      <c r="AJ193" s="208">
        <v>0</v>
      </c>
      <c r="AK193" s="208">
        <v>0</v>
      </c>
      <c r="AL193" s="208">
        <v>0</v>
      </c>
      <c r="AM193" s="209">
        <v>0</v>
      </c>
      <c r="AN193" s="208">
        <v>0</v>
      </c>
      <c r="AO193" s="208">
        <v>0</v>
      </c>
      <c r="AP193" s="208">
        <v>0</v>
      </c>
      <c r="AQ193" s="208">
        <v>0</v>
      </c>
      <c r="AR193" s="208">
        <v>0</v>
      </c>
      <c r="AS193" s="208">
        <v>0</v>
      </c>
      <c r="AT193" s="208">
        <v>0</v>
      </c>
      <c r="AU193" s="208">
        <v>0</v>
      </c>
      <c r="AV193" s="208">
        <v>0</v>
      </c>
      <c r="AW193" s="208">
        <v>0</v>
      </c>
      <c r="AX193" s="208">
        <v>0</v>
      </c>
      <c r="AY193" s="208">
        <v>0</v>
      </c>
      <c r="AZ193" s="208">
        <v>0</v>
      </c>
      <c r="BA193" s="208">
        <v>0</v>
      </c>
      <c r="BB193" s="208">
        <v>0</v>
      </c>
      <c r="BC193" s="208">
        <v>0</v>
      </c>
      <c r="BD193" s="208">
        <v>0</v>
      </c>
      <c r="BE193" s="208">
        <v>0</v>
      </c>
      <c r="BF193" s="208">
        <v>0</v>
      </c>
      <c r="BG193" s="208">
        <v>0</v>
      </c>
      <c r="BH193" s="208">
        <v>0</v>
      </c>
      <c r="BI193" s="208">
        <v>0</v>
      </c>
      <c r="BJ193" s="208">
        <v>0</v>
      </c>
      <c r="BK193" s="208">
        <v>0</v>
      </c>
      <c r="BL193" s="208">
        <v>0</v>
      </c>
      <c r="BM193" s="208">
        <v>0</v>
      </c>
      <c r="BN193" s="208">
        <v>0</v>
      </c>
      <c r="BO193" s="209">
        <v>0</v>
      </c>
      <c r="BP193" s="208">
        <v>0</v>
      </c>
      <c r="BQ193" s="208">
        <v>0</v>
      </c>
      <c r="BR193" s="208">
        <v>0</v>
      </c>
      <c r="BS193" s="208">
        <v>0</v>
      </c>
      <c r="BT193" s="208">
        <v>0</v>
      </c>
      <c r="BU193" s="208">
        <v>-1000</v>
      </c>
      <c r="BV193" s="208">
        <v>23907</v>
      </c>
      <c r="BW193" s="208">
        <v>23907</v>
      </c>
      <c r="BX193" s="208">
        <v>23881</v>
      </c>
      <c r="BY193" s="208">
        <v>46843</v>
      </c>
      <c r="BZ193" s="208">
        <v>46843</v>
      </c>
      <c r="CA193" s="208">
        <v>46843</v>
      </c>
      <c r="CB193" s="208">
        <v>32363.289763817098</v>
      </c>
      <c r="CC193" s="208">
        <v>301048.94</v>
      </c>
      <c r="CD193" s="208">
        <v>366621.70500000002</v>
      </c>
      <c r="CE193" s="208">
        <v>673949.3</v>
      </c>
      <c r="CF193" s="208">
        <v>710262.22</v>
      </c>
      <c r="CG193" s="208">
        <v>710262.22</v>
      </c>
      <c r="CH193" s="208">
        <v>710262.22</v>
      </c>
      <c r="CI193" s="208">
        <v>723469.19109905523</v>
      </c>
      <c r="CJ193" s="208">
        <v>176323.41500000001</v>
      </c>
      <c r="CK193" s="208">
        <v>436625.85499999998</v>
      </c>
      <c r="CL193" s="208">
        <v>741646.17</v>
      </c>
      <c r="CM193" s="208">
        <v>777134.92500000005</v>
      </c>
      <c r="CN193" s="208">
        <v>824865.82499999995</v>
      </c>
      <c r="CO193" s="208">
        <v>824865.82499999995</v>
      </c>
      <c r="CP193" s="208">
        <v>865389.46049900004</v>
      </c>
      <c r="CQ193" s="209">
        <v>913120.36049899994</v>
      </c>
      <c r="CR193" s="208">
        <v>1008582.160499</v>
      </c>
      <c r="CS193" s="208">
        <v>1056313.0604989999</v>
      </c>
      <c r="CT193" s="208">
        <v>1056313.0604989999</v>
      </c>
      <c r="CU193" s="208">
        <v>1056313.0604989999</v>
      </c>
      <c r="CV193" s="208">
        <v>1056313.0604989999</v>
      </c>
      <c r="CW193" s="208">
        <v>1055156.237916</v>
      </c>
      <c r="CX193" s="208">
        <v>1055156.237916</v>
      </c>
      <c r="CY193" s="208">
        <v>1110225.4152160001</v>
      </c>
      <c r="CZ193" s="208">
        <v>1197858.125216</v>
      </c>
      <c r="DA193" s="208">
        <v>1232137.334516</v>
      </c>
      <c r="DB193" s="208">
        <v>1266416.543816</v>
      </c>
      <c r="DC193" s="208">
        <v>1266416.543816</v>
      </c>
      <c r="DD193" s="208">
        <v>1285107.5876759999</v>
      </c>
      <c r="DE193" s="208">
        <v>1285107.5876759999</v>
      </c>
      <c r="DF193" s="208">
        <v>1321159.7926759999</v>
      </c>
      <c r="DG193" s="208">
        <v>1321159.7926759999</v>
      </c>
      <c r="DH193" s="208">
        <v>1321159.7926759999</v>
      </c>
      <c r="DI193" s="208">
        <v>1321159.7926759999</v>
      </c>
      <c r="DJ193" s="208">
        <v>1321159.7926759999</v>
      </c>
      <c r="DK193" s="208">
        <v>1301769.226666</v>
      </c>
      <c r="DL193" s="208">
        <v>1436160.6466659999</v>
      </c>
      <c r="DM193" s="208">
        <v>1436160.6466659999</v>
      </c>
      <c r="DN193" s="208">
        <v>1524256.0159659998</v>
      </c>
      <c r="DO193" s="208">
        <v>1524256.0159659998</v>
      </c>
      <c r="DP193" s="208">
        <v>1593687.8202659998</v>
      </c>
      <c r="DQ193" s="208">
        <v>1593687.8202659998</v>
      </c>
      <c r="DR193" s="208">
        <v>1605857.4152559999</v>
      </c>
      <c r="DS193" s="208">
        <v>1640136.6245559999</v>
      </c>
      <c r="DT193" s="208">
        <v>1640136.6245559999</v>
      </c>
      <c r="DU193" s="208">
        <v>1694514.3245559998</v>
      </c>
      <c r="DV193" s="208">
        <v>1694514.3245559998</v>
      </c>
      <c r="DW193" s="208">
        <v>1730030.7745559998</v>
      </c>
      <c r="DX193" s="208">
        <v>1730030.7745559998</v>
      </c>
      <c r="DY193" s="208">
        <v>1708435.8904259999</v>
      </c>
      <c r="DZ193" s="209">
        <v>1708435.8904259999</v>
      </c>
      <c r="EA193" s="208">
        <v>1708435.8904259999</v>
      </c>
      <c r="EB193" s="208">
        <v>1748401.6854259998</v>
      </c>
      <c r="EC193" s="208">
        <v>1748401.6854259998</v>
      </c>
      <c r="ED193" s="208">
        <v>1796132.5854259999</v>
      </c>
      <c r="EE193" s="208">
        <v>1796132.5854259999</v>
      </c>
      <c r="EF193" s="208">
        <v>1828302.8597859999</v>
      </c>
      <c r="EG193" s="208">
        <v>1828302.8597859999</v>
      </c>
      <c r="EH193" s="208">
        <v>1976006.9797859997</v>
      </c>
      <c r="EI193" s="208">
        <v>1976006.9797859997</v>
      </c>
      <c r="EJ193" s="208">
        <v>2065543.9597859997</v>
      </c>
      <c r="EK193" s="208">
        <v>2113274.8597859996</v>
      </c>
      <c r="EL193" s="208">
        <v>2113274.8597859996</v>
      </c>
      <c r="EM193" s="208">
        <v>2120598.6026769998</v>
      </c>
      <c r="EN193" s="208">
        <v>2120598.6026769998</v>
      </c>
      <c r="EO193" s="208">
        <v>2120598.6026769998</v>
      </c>
      <c r="EP193" s="208">
        <v>2120598.6026769998</v>
      </c>
      <c r="EQ193" s="208">
        <v>2120598.6026769998</v>
      </c>
      <c r="ER193" s="208">
        <v>2120598.6026769998</v>
      </c>
      <c r="ES193" s="208">
        <v>2120598.6026769998</v>
      </c>
      <c r="ET193" s="208">
        <v>2107210.5813269997</v>
      </c>
      <c r="EU193" s="208">
        <v>2107210.5813269997</v>
      </c>
      <c r="EV193" s="208">
        <v>2107210.5813269997</v>
      </c>
      <c r="EW193" s="208">
        <v>2207707.1413269998</v>
      </c>
      <c r="EX193" s="208">
        <v>2207707.1413269998</v>
      </c>
      <c r="EY193" s="208">
        <v>2207707.1413269998</v>
      </c>
      <c r="EZ193" s="208">
        <v>2207707.1413269998</v>
      </c>
      <c r="FA193" s="208">
        <v>2193823.1164770001</v>
      </c>
      <c r="FB193" s="209">
        <v>2193823.1164770001</v>
      </c>
      <c r="FC193" s="208">
        <v>2249352.5464769998</v>
      </c>
      <c r="FD193" s="208">
        <v>2249352.5464769998</v>
      </c>
      <c r="FE193" s="208">
        <v>2249352.5464769998</v>
      </c>
      <c r="FF193" s="208">
        <v>2297083.4464769997</v>
      </c>
      <c r="FG193" s="208">
        <v>2297083.4464769997</v>
      </c>
      <c r="FH193" s="208">
        <v>2335377.0196969998</v>
      </c>
      <c r="FI193" s="208">
        <v>2383107.9196969997</v>
      </c>
      <c r="FJ193" s="208">
        <v>2430838.8196970001</v>
      </c>
      <c r="FK193" s="208">
        <v>2478770.2696969998</v>
      </c>
      <c r="FL193" s="208">
        <v>2526501.1696969997</v>
      </c>
      <c r="FM193" s="208">
        <v>2631315.2846969999</v>
      </c>
      <c r="FN193" s="208">
        <v>2631315.2846969999</v>
      </c>
      <c r="FO193" s="208">
        <v>2623244.088827</v>
      </c>
      <c r="FP193" s="208">
        <v>2623244.088827</v>
      </c>
      <c r="FQ193" s="208">
        <v>2623244.088827</v>
      </c>
      <c r="FR193" s="208">
        <v>2671421.9288269999</v>
      </c>
      <c r="FS193" s="208">
        <v>2671421.9288269999</v>
      </c>
      <c r="FT193" s="208">
        <v>2777494.733827</v>
      </c>
      <c r="FU193" s="208">
        <v>2777494.733827</v>
      </c>
      <c r="FV193" s="208">
        <v>2816550.4531769999</v>
      </c>
      <c r="FW193" s="208">
        <v>2864281.3531769998</v>
      </c>
      <c r="FX193" s="208">
        <v>2960159.533177</v>
      </c>
      <c r="FY193" s="208">
        <v>2960159.533177</v>
      </c>
      <c r="FZ193" s="208">
        <v>3018501.4381769998</v>
      </c>
      <c r="GA193" s="208">
        <v>3018501.4381769998</v>
      </c>
      <c r="GB193" s="208">
        <v>3018501.4381769998</v>
      </c>
      <c r="GC193" s="208">
        <v>3009507.1004570001</v>
      </c>
      <c r="GD193" s="209">
        <v>3009507.1004570001</v>
      </c>
      <c r="GE193" s="54"/>
      <c r="GF193" s="22"/>
      <c r="GG193" s="21"/>
      <c r="GH193" s="21"/>
      <c r="GI193" s="21"/>
      <c r="GJ193" s="21"/>
      <c r="GK193" s="21"/>
      <c r="GL193" s="21"/>
      <c r="GM193" s="21"/>
    </row>
    <row r="194" spans="1:195" s="28" customFormat="1" ht="17" customHeight="1">
      <c r="A194" s="1">
        <v>1</v>
      </c>
      <c r="B194" s="1">
        <v>74</v>
      </c>
      <c r="C194" s="30" t="s">
        <v>381</v>
      </c>
      <c r="D194" s="27" t="s">
        <v>67</v>
      </c>
      <c r="E194" s="63" t="s">
        <v>382</v>
      </c>
      <c r="F194" s="63" t="s">
        <v>71</v>
      </c>
      <c r="G194" s="27" t="s">
        <v>198</v>
      </c>
      <c r="H194" s="32" t="s">
        <v>208</v>
      </c>
      <c r="I194" s="207">
        <v>0</v>
      </c>
      <c r="J194" s="208">
        <v>0</v>
      </c>
      <c r="K194" s="208">
        <v>0</v>
      </c>
      <c r="L194" s="208">
        <v>0</v>
      </c>
      <c r="M194" s="208">
        <v>0</v>
      </c>
      <c r="N194" s="208">
        <v>0</v>
      </c>
      <c r="O194" s="208">
        <v>0</v>
      </c>
      <c r="P194" s="208">
        <v>0</v>
      </c>
      <c r="Q194" s="208">
        <v>0</v>
      </c>
      <c r="R194" s="208">
        <v>0</v>
      </c>
      <c r="S194" s="208">
        <v>0</v>
      </c>
      <c r="T194" s="208">
        <v>0</v>
      </c>
      <c r="U194" s="208">
        <v>0</v>
      </c>
      <c r="V194" s="208">
        <v>0</v>
      </c>
      <c r="W194" s="208">
        <v>0</v>
      </c>
      <c r="X194" s="208">
        <v>0</v>
      </c>
      <c r="Y194" s="208">
        <v>0</v>
      </c>
      <c r="Z194" s="208">
        <v>0</v>
      </c>
      <c r="AA194" s="208">
        <v>0</v>
      </c>
      <c r="AB194" s="208">
        <v>0</v>
      </c>
      <c r="AC194" s="208">
        <v>0</v>
      </c>
      <c r="AD194" s="208">
        <v>0</v>
      </c>
      <c r="AE194" s="208">
        <v>0</v>
      </c>
      <c r="AF194" s="208">
        <v>0</v>
      </c>
      <c r="AG194" s="208">
        <v>0</v>
      </c>
      <c r="AH194" s="208">
        <v>0</v>
      </c>
      <c r="AI194" s="208">
        <v>0</v>
      </c>
      <c r="AJ194" s="208">
        <v>0</v>
      </c>
      <c r="AK194" s="208">
        <v>0</v>
      </c>
      <c r="AL194" s="208">
        <v>0</v>
      </c>
      <c r="AM194" s="209">
        <v>0</v>
      </c>
      <c r="AN194" s="208">
        <v>0</v>
      </c>
      <c r="AO194" s="208">
        <v>0</v>
      </c>
      <c r="AP194" s="208">
        <v>0</v>
      </c>
      <c r="AQ194" s="208">
        <v>0</v>
      </c>
      <c r="AR194" s="208">
        <v>0</v>
      </c>
      <c r="AS194" s="208">
        <v>0</v>
      </c>
      <c r="AT194" s="208">
        <v>0</v>
      </c>
      <c r="AU194" s="208">
        <v>0</v>
      </c>
      <c r="AV194" s="208">
        <v>0</v>
      </c>
      <c r="AW194" s="208">
        <v>0</v>
      </c>
      <c r="AX194" s="208">
        <v>0</v>
      </c>
      <c r="AY194" s="208">
        <v>0</v>
      </c>
      <c r="AZ194" s="208">
        <v>0</v>
      </c>
      <c r="BA194" s="208">
        <v>0</v>
      </c>
      <c r="BB194" s="208">
        <v>0</v>
      </c>
      <c r="BC194" s="208">
        <v>0</v>
      </c>
      <c r="BD194" s="208">
        <v>0</v>
      </c>
      <c r="BE194" s="208">
        <v>0</v>
      </c>
      <c r="BF194" s="208">
        <v>0</v>
      </c>
      <c r="BG194" s="208">
        <v>0</v>
      </c>
      <c r="BH194" s="208">
        <v>0</v>
      </c>
      <c r="BI194" s="208">
        <v>0</v>
      </c>
      <c r="BJ194" s="208">
        <v>0</v>
      </c>
      <c r="BK194" s="208">
        <v>0</v>
      </c>
      <c r="BL194" s="208">
        <v>0</v>
      </c>
      <c r="BM194" s="208">
        <v>0</v>
      </c>
      <c r="BN194" s="208">
        <v>0</v>
      </c>
      <c r="BO194" s="209">
        <v>0</v>
      </c>
      <c r="BP194" s="208">
        <v>0</v>
      </c>
      <c r="BQ194" s="208">
        <v>0</v>
      </c>
      <c r="BR194" s="208">
        <v>0</v>
      </c>
      <c r="BS194" s="208">
        <v>0</v>
      </c>
      <c r="BT194" s="208">
        <v>0</v>
      </c>
      <c r="BU194" s="208">
        <v>13188.434999999999</v>
      </c>
      <c r="BV194" s="208">
        <v>13489</v>
      </c>
      <c r="BW194" s="208">
        <v>13489</v>
      </c>
      <c r="BX194" s="208">
        <v>27326</v>
      </c>
      <c r="BY194" s="208">
        <v>43570</v>
      </c>
      <c r="BZ194" s="208">
        <v>43570</v>
      </c>
      <c r="CA194" s="208">
        <v>43570</v>
      </c>
      <c r="CB194" s="208">
        <v>59258.640236182888</v>
      </c>
      <c r="CC194" s="208">
        <v>66030.53</v>
      </c>
      <c r="CD194" s="208">
        <v>364111.815</v>
      </c>
      <c r="CE194" s="208">
        <v>578572.34499999997</v>
      </c>
      <c r="CF194" s="208">
        <v>641468.64500000002</v>
      </c>
      <c r="CG194" s="208">
        <v>643782.61</v>
      </c>
      <c r="CH194" s="208">
        <v>643782.61</v>
      </c>
      <c r="CI194" s="208">
        <v>1027981.1139009448</v>
      </c>
      <c r="CJ194" s="208">
        <v>199718.2</v>
      </c>
      <c r="CK194" s="208">
        <v>437319.33500000002</v>
      </c>
      <c r="CL194" s="208">
        <v>720247.63500000001</v>
      </c>
      <c r="CM194" s="208">
        <v>1196644.6100000001</v>
      </c>
      <c r="CN194" s="208">
        <v>1468765.175</v>
      </c>
      <c r="CO194" s="208">
        <v>1468765.175</v>
      </c>
      <c r="CP194" s="208">
        <v>1459718.7095010001</v>
      </c>
      <c r="CQ194" s="209">
        <v>1519543.7295009999</v>
      </c>
      <c r="CR194" s="208">
        <v>1519543.7295009999</v>
      </c>
      <c r="CS194" s="208">
        <v>1554477.629501</v>
      </c>
      <c r="CT194" s="208">
        <v>1554477.629501</v>
      </c>
      <c r="CU194" s="208">
        <v>1554477.629501</v>
      </c>
      <c r="CV194" s="208">
        <v>1554477.629501</v>
      </c>
      <c r="CW194" s="208">
        <v>1543732.8520810001</v>
      </c>
      <c r="CX194" s="208">
        <v>1543732.8520810001</v>
      </c>
      <c r="CY194" s="208">
        <v>1717438.7570809999</v>
      </c>
      <c r="CZ194" s="208">
        <v>1824994.6770810001</v>
      </c>
      <c r="DA194" s="208">
        <v>1824994.6770810001</v>
      </c>
      <c r="DB194" s="208">
        <v>1824994.6770810001</v>
      </c>
      <c r="DC194" s="208">
        <v>1824994.6770810001</v>
      </c>
      <c r="DD194" s="208">
        <v>1819036.842523</v>
      </c>
      <c r="DE194" s="208">
        <v>1819036.842523</v>
      </c>
      <c r="DF194" s="208">
        <v>1853316.051823</v>
      </c>
      <c r="DG194" s="208">
        <v>1853316.051823</v>
      </c>
      <c r="DH194" s="208">
        <v>1853316.051823</v>
      </c>
      <c r="DI194" s="208">
        <v>1887595.2611229999</v>
      </c>
      <c r="DJ194" s="208">
        <v>1887595.2611229999</v>
      </c>
      <c r="DK194" s="208">
        <v>1912578.0764299999</v>
      </c>
      <c r="DL194" s="208">
        <v>1946857.2857299999</v>
      </c>
      <c r="DM194" s="208">
        <v>1946857.2857299999</v>
      </c>
      <c r="DN194" s="208">
        <v>2015418.6457299998</v>
      </c>
      <c r="DO194" s="208">
        <v>2015418.6457299998</v>
      </c>
      <c r="DP194" s="208">
        <v>2015418.6457299998</v>
      </c>
      <c r="DQ194" s="208">
        <v>2015418.6457299998</v>
      </c>
      <c r="DR194" s="208">
        <v>2004901.4600399998</v>
      </c>
      <c r="DS194" s="208">
        <v>2004901.4600399998</v>
      </c>
      <c r="DT194" s="208">
        <v>2039180.6693399998</v>
      </c>
      <c r="DU194" s="208">
        <v>2115090.75434</v>
      </c>
      <c r="DV194" s="208">
        <v>2115090.75434</v>
      </c>
      <c r="DW194" s="208">
        <v>2149369.9636399997</v>
      </c>
      <c r="DX194" s="208">
        <v>2149369.9636399997</v>
      </c>
      <c r="DY194" s="208">
        <v>2172617.2570699998</v>
      </c>
      <c r="DZ194" s="209">
        <v>2172617.2570699998</v>
      </c>
      <c r="EA194" s="208">
        <v>2172617.2570699998</v>
      </c>
      <c r="EB194" s="208">
        <v>2172617.2570699998</v>
      </c>
      <c r="EC194" s="208">
        <v>2257966.5620699995</v>
      </c>
      <c r="ED194" s="208">
        <v>2257966.5620699995</v>
      </c>
      <c r="EE194" s="208">
        <v>2257966.5620699995</v>
      </c>
      <c r="EF194" s="208">
        <v>2250688.4277139995</v>
      </c>
      <c r="EG194" s="208">
        <v>2250688.4277139995</v>
      </c>
      <c r="EH194" s="208">
        <v>2311603.1027139998</v>
      </c>
      <c r="EI194" s="208">
        <v>2311603.1027139998</v>
      </c>
      <c r="EJ194" s="208">
        <v>2311603.1027139998</v>
      </c>
      <c r="EK194" s="208">
        <v>2346895.1277139997</v>
      </c>
      <c r="EL194" s="208">
        <v>2346895.1277139997</v>
      </c>
      <c r="EM194" s="208">
        <v>2391839.2448229995</v>
      </c>
      <c r="EN194" s="208">
        <v>2408810.5498229996</v>
      </c>
      <c r="EO194" s="208">
        <v>2470579.9498229995</v>
      </c>
      <c r="EP194" s="208">
        <v>2470579.9498229995</v>
      </c>
      <c r="EQ194" s="208">
        <v>2470579.9498229995</v>
      </c>
      <c r="ER194" s="208">
        <v>2470579.9498229995</v>
      </c>
      <c r="ES194" s="208">
        <v>2470579.9498229995</v>
      </c>
      <c r="ET194" s="208">
        <v>2512122.7911749994</v>
      </c>
      <c r="EU194" s="208">
        <v>2559853.6911749998</v>
      </c>
      <c r="EV194" s="208">
        <v>2607584.5911749997</v>
      </c>
      <c r="EW194" s="208">
        <v>2607584.5911749997</v>
      </c>
      <c r="EX194" s="208">
        <v>2632863.4411749998</v>
      </c>
      <c r="EY194" s="208">
        <v>2632863.4411749998</v>
      </c>
      <c r="EZ194" s="208">
        <v>2632863.4411749998</v>
      </c>
      <c r="FA194" s="208">
        <v>2674902.2860219995</v>
      </c>
      <c r="FB194" s="209">
        <v>2674902.2860219995</v>
      </c>
      <c r="FC194" s="208">
        <v>2674902.2860219995</v>
      </c>
      <c r="FD194" s="208">
        <v>2674902.2860219995</v>
      </c>
      <c r="FE194" s="208">
        <v>2754025.9460219997</v>
      </c>
      <c r="FF194" s="208">
        <v>2754025.9460219997</v>
      </c>
      <c r="FG194" s="208">
        <v>2754025.9460219997</v>
      </c>
      <c r="FH194" s="208">
        <v>2791001.4728019997</v>
      </c>
      <c r="FI194" s="208">
        <v>2803504.3328019995</v>
      </c>
      <c r="FJ194" s="208">
        <v>2803504.3328019995</v>
      </c>
      <c r="FK194" s="208">
        <v>2871372.3628019998</v>
      </c>
      <c r="FL194" s="208">
        <v>2871372.3628019998</v>
      </c>
      <c r="FM194" s="208">
        <v>2919103.2628019997</v>
      </c>
      <c r="FN194" s="208">
        <v>2919103.2628019997</v>
      </c>
      <c r="FO194" s="208">
        <v>2907917.6586719998</v>
      </c>
      <c r="FP194" s="208">
        <v>2970699.3586719995</v>
      </c>
      <c r="FQ194" s="208">
        <v>3066161.1586719998</v>
      </c>
      <c r="FR194" s="208">
        <v>3184689.0736719999</v>
      </c>
      <c r="FS194" s="208">
        <v>3184689.0736719999</v>
      </c>
      <c r="FT194" s="208">
        <v>3184689.0736719999</v>
      </c>
      <c r="FU194" s="208">
        <v>3184689.0736719999</v>
      </c>
      <c r="FV194" s="208">
        <v>3174107.4543219996</v>
      </c>
      <c r="FW194" s="208">
        <v>3189140.1093219998</v>
      </c>
      <c r="FX194" s="208">
        <v>3260295.2493219995</v>
      </c>
      <c r="FY194" s="208">
        <v>3260295.2493219995</v>
      </c>
      <c r="FZ194" s="208">
        <v>3308026.1493219999</v>
      </c>
      <c r="GA194" s="208">
        <v>3308026.1493219999</v>
      </c>
      <c r="GB194" s="208">
        <v>3308026.1493219999</v>
      </c>
      <c r="GC194" s="208">
        <v>3297763.6870419998</v>
      </c>
      <c r="GD194" s="209">
        <v>3360649.4820419997</v>
      </c>
      <c r="GE194" s="54"/>
      <c r="GF194" s="22"/>
      <c r="GG194" s="21"/>
      <c r="GH194" s="21"/>
      <c r="GI194" s="21"/>
      <c r="GJ194" s="21"/>
      <c r="GK194" s="21"/>
      <c r="GL194" s="21"/>
      <c r="GM194" s="21"/>
    </row>
    <row r="195" spans="1:195" s="35" customFormat="1" ht="17" customHeight="1">
      <c r="A195" s="1">
        <v>1</v>
      </c>
      <c r="B195" s="1">
        <v>75</v>
      </c>
      <c r="C195" s="29" t="s">
        <v>210</v>
      </c>
      <c r="D195" s="33" t="s">
        <v>41</v>
      </c>
      <c r="E195" s="33" t="s">
        <v>211</v>
      </c>
      <c r="F195" s="33" t="s">
        <v>71</v>
      </c>
      <c r="G195" s="33" t="s">
        <v>198</v>
      </c>
      <c r="H195" s="31" t="s">
        <v>212</v>
      </c>
      <c r="I195" s="219">
        <v>0</v>
      </c>
      <c r="J195" s="220">
        <v>0</v>
      </c>
      <c r="K195" s="220">
        <v>0</v>
      </c>
      <c r="L195" s="220">
        <v>0</v>
      </c>
      <c r="M195" s="220">
        <v>0</v>
      </c>
      <c r="N195" s="220">
        <v>0</v>
      </c>
      <c r="O195" s="220">
        <v>0</v>
      </c>
      <c r="P195" s="220">
        <v>0</v>
      </c>
      <c r="Q195" s="220">
        <v>0</v>
      </c>
      <c r="R195" s="220">
        <v>0</v>
      </c>
      <c r="S195" s="220">
        <v>0</v>
      </c>
      <c r="T195" s="220">
        <v>0</v>
      </c>
      <c r="U195" s="220">
        <v>0</v>
      </c>
      <c r="V195" s="220">
        <v>0</v>
      </c>
      <c r="W195" s="220">
        <v>0</v>
      </c>
      <c r="X195" s="220">
        <v>0</v>
      </c>
      <c r="Y195" s="220">
        <v>0</v>
      </c>
      <c r="Z195" s="220">
        <v>0</v>
      </c>
      <c r="AA195" s="220">
        <v>0</v>
      </c>
      <c r="AB195" s="220">
        <v>0</v>
      </c>
      <c r="AC195" s="220">
        <v>0</v>
      </c>
      <c r="AD195" s="220">
        <v>0</v>
      </c>
      <c r="AE195" s="220">
        <v>0</v>
      </c>
      <c r="AF195" s="220">
        <v>0</v>
      </c>
      <c r="AG195" s="220">
        <v>0</v>
      </c>
      <c r="AH195" s="220">
        <v>0</v>
      </c>
      <c r="AI195" s="220">
        <v>0</v>
      </c>
      <c r="AJ195" s="220">
        <v>0</v>
      </c>
      <c r="AK195" s="220">
        <v>0</v>
      </c>
      <c r="AL195" s="220">
        <v>0</v>
      </c>
      <c r="AM195" s="221">
        <v>0</v>
      </c>
      <c r="AN195" s="220">
        <v>0</v>
      </c>
      <c r="AO195" s="220">
        <v>0</v>
      </c>
      <c r="AP195" s="220">
        <v>0</v>
      </c>
      <c r="AQ195" s="220">
        <v>0</v>
      </c>
      <c r="AR195" s="220">
        <v>0</v>
      </c>
      <c r="AS195" s="220">
        <v>0</v>
      </c>
      <c r="AT195" s="220">
        <v>0</v>
      </c>
      <c r="AU195" s="220">
        <v>0</v>
      </c>
      <c r="AV195" s="220">
        <v>0</v>
      </c>
      <c r="AW195" s="220">
        <v>0</v>
      </c>
      <c r="AX195" s="220">
        <v>0</v>
      </c>
      <c r="AY195" s="220">
        <v>0</v>
      </c>
      <c r="AZ195" s="220">
        <v>0</v>
      </c>
      <c r="BA195" s="220">
        <v>0</v>
      </c>
      <c r="BB195" s="220">
        <v>0</v>
      </c>
      <c r="BC195" s="220">
        <v>0</v>
      </c>
      <c r="BD195" s="220">
        <v>0</v>
      </c>
      <c r="BE195" s="220">
        <v>0</v>
      </c>
      <c r="BF195" s="220">
        <v>0</v>
      </c>
      <c r="BG195" s="220">
        <v>0</v>
      </c>
      <c r="BH195" s="220">
        <v>0</v>
      </c>
      <c r="BI195" s="220">
        <v>0</v>
      </c>
      <c r="BJ195" s="220">
        <v>0</v>
      </c>
      <c r="BK195" s="220">
        <v>0</v>
      </c>
      <c r="BL195" s="220">
        <v>0</v>
      </c>
      <c r="BM195" s="220">
        <v>0</v>
      </c>
      <c r="BN195" s="220">
        <v>0</v>
      </c>
      <c r="BO195" s="221">
        <v>0</v>
      </c>
      <c r="BP195" s="220">
        <v>0</v>
      </c>
      <c r="BQ195" s="220">
        <v>0</v>
      </c>
      <c r="BR195" s="220">
        <v>0</v>
      </c>
      <c r="BS195" s="220">
        <v>0</v>
      </c>
      <c r="BT195" s="220">
        <v>0</v>
      </c>
      <c r="BU195" s="220">
        <v>14865</v>
      </c>
      <c r="BV195" s="220">
        <v>14865</v>
      </c>
      <c r="BW195" s="220">
        <v>74325</v>
      </c>
      <c r="BX195" s="220">
        <v>102433.22</v>
      </c>
      <c r="BY195" s="220">
        <v>102433.22</v>
      </c>
      <c r="BZ195" s="220">
        <v>102433.22</v>
      </c>
      <c r="CA195" s="220">
        <v>102433.22</v>
      </c>
      <c r="CB195" s="220">
        <v>125080.34</v>
      </c>
      <c r="CC195" s="220">
        <v>151011.22</v>
      </c>
      <c r="CD195" s="220">
        <v>199348.22</v>
      </c>
      <c r="CE195" s="220">
        <v>231535.9</v>
      </c>
      <c r="CF195" s="220">
        <v>359374.9</v>
      </c>
      <c r="CG195" s="220">
        <v>359374.9</v>
      </c>
      <c r="CH195" s="220">
        <v>359374.9</v>
      </c>
      <c r="CI195" s="220">
        <v>421292.58</v>
      </c>
      <c r="CJ195" s="220">
        <v>431633.9</v>
      </c>
      <c r="CK195" s="220">
        <v>532715.9</v>
      </c>
      <c r="CL195" s="220">
        <v>628922.18000000005</v>
      </c>
      <c r="CM195" s="220">
        <v>691355.18</v>
      </c>
      <c r="CN195" s="220">
        <v>691355.18</v>
      </c>
      <c r="CO195" s="220">
        <v>691355.18</v>
      </c>
      <c r="CP195" s="220">
        <v>743997.1</v>
      </c>
      <c r="CQ195" s="221">
        <v>833187.1</v>
      </c>
      <c r="CR195" s="220">
        <v>833187.1</v>
      </c>
      <c r="CS195" s="220">
        <v>1059848.6200000001</v>
      </c>
      <c r="CT195" s="220">
        <v>1059848.6200000001</v>
      </c>
      <c r="CU195" s="220">
        <v>1059848.6200000001</v>
      </c>
      <c r="CV195" s="220">
        <v>1059848.6200000001</v>
      </c>
      <c r="CW195" s="220">
        <v>1059848.6200000001</v>
      </c>
      <c r="CX195" s="220">
        <v>1059848.6200000001</v>
      </c>
      <c r="CY195" s="220">
        <v>1238228.6200000001</v>
      </c>
      <c r="CZ195" s="220">
        <v>1238228.6200000001</v>
      </c>
      <c r="DA195" s="220">
        <v>1310650.8999999999</v>
      </c>
      <c r="DB195" s="220">
        <v>1607950.9</v>
      </c>
      <c r="DC195" s="220">
        <v>1607950.9</v>
      </c>
      <c r="DD195" s="220">
        <v>1601138.2702599999</v>
      </c>
      <c r="DE195" s="220">
        <v>1601138.2702599999</v>
      </c>
      <c r="DF195" s="220">
        <v>1673560.5502599999</v>
      </c>
      <c r="DG195" s="220">
        <v>1911400.5502599999</v>
      </c>
      <c r="DH195" s="220">
        <v>1911400.5502599999</v>
      </c>
      <c r="DI195" s="220">
        <v>1911400.5502599999</v>
      </c>
      <c r="DJ195" s="220">
        <v>1911400.5502599999</v>
      </c>
      <c r="DK195" s="220">
        <v>1899350.0794299999</v>
      </c>
      <c r="DL195" s="220">
        <v>2044194.63943</v>
      </c>
      <c r="DM195" s="220">
        <v>2222574.63943</v>
      </c>
      <c r="DN195" s="220">
        <v>2222574.63943</v>
      </c>
      <c r="DO195" s="220">
        <v>2252304.63943</v>
      </c>
      <c r="DP195" s="220">
        <v>2252304.63943</v>
      </c>
      <c r="DQ195" s="220">
        <v>2252304.63943</v>
      </c>
      <c r="DR195" s="220">
        <v>2574703.4062000001</v>
      </c>
      <c r="DS195" s="220">
        <v>2574703.4062000001</v>
      </c>
      <c r="DT195" s="220">
        <v>2574703.4062000001</v>
      </c>
      <c r="DU195" s="220">
        <v>2574703.4062000001</v>
      </c>
      <c r="DV195" s="220">
        <v>2753083.4062000001</v>
      </c>
      <c r="DW195" s="220">
        <v>2753083.4062000001</v>
      </c>
      <c r="DX195" s="220">
        <v>2753083.4062000001</v>
      </c>
      <c r="DY195" s="220">
        <v>2722908.5937100002</v>
      </c>
      <c r="DZ195" s="221">
        <v>3020208.5937100002</v>
      </c>
      <c r="EA195" s="220">
        <v>3020208.5937100002</v>
      </c>
      <c r="EB195" s="220">
        <v>3020208.5937100002</v>
      </c>
      <c r="EC195" s="220">
        <v>3020208.5937100002</v>
      </c>
      <c r="ED195" s="220">
        <v>3092630.87371</v>
      </c>
      <c r="EE195" s="220">
        <v>3092630.87371</v>
      </c>
      <c r="EF195" s="220">
        <v>3200801.55577</v>
      </c>
      <c r="EG195" s="220">
        <v>3200801.55577</v>
      </c>
      <c r="EH195" s="220">
        <v>3200801.55577</v>
      </c>
      <c r="EI195" s="220">
        <v>3200801.55577</v>
      </c>
      <c r="EJ195" s="220">
        <v>3379181.55577</v>
      </c>
      <c r="EK195" s="220">
        <v>3451603.8357699998</v>
      </c>
      <c r="EL195" s="220">
        <v>3451603.8357699998</v>
      </c>
      <c r="EM195" s="220">
        <v>3442307.9047900001</v>
      </c>
      <c r="EN195" s="220">
        <v>3442307.9047900001</v>
      </c>
      <c r="EO195" s="220">
        <v>3442307.9047900001</v>
      </c>
      <c r="EP195" s="220">
        <v>3442307.9047900001</v>
      </c>
      <c r="EQ195" s="220">
        <v>3442307.9047900001</v>
      </c>
      <c r="ER195" s="220">
        <v>3442307.9047900001</v>
      </c>
      <c r="ES195" s="220">
        <v>3442307.9047900001</v>
      </c>
      <c r="ET195" s="220">
        <v>3694850.2498389999</v>
      </c>
      <c r="EU195" s="220">
        <v>3767272.5298389997</v>
      </c>
      <c r="EV195" s="220">
        <v>3767272.5298389997</v>
      </c>
      <c r="EW195" s="220">
        <v>3767272.5298389997</v>
      </c>
      <c r="EX195" s="220">
        <v>3767272.5298389997</v>
      </c>
      <c r="EY195" s="220">
        <v>3887976.329839</v>
      </c>
      <c r="EZ195" s="220">
        <v>3887976.329839</v>
      </c>
      <c r="FA195" s="220">
        <v>3878027.1460839999</v>
      </c>
      <c r="FB195" s="221">
        <v>4145597.1460839999</v>
      </c>
      <c r="FC195" s="220">
        <v>4145597.1460839999</v>
      </c>
      <c r="FD195" s="220">
        <v>4145597.1460839999</v>
      </c>
      <c r="FE195" s="220">
        <v>4264517.1460840004</v>
      </c>
      <c r="FF195" s="220">
        <v>4361080.1860840004</v>
      </c>
      <c r="FG195" s="220">
        <v>4361080.1860840004</v>
      </c>
      <c r="FH195" s="220">
        <v>4587917.0922339996</v>
      </c>
      <c r="FI195" s="220">
        <v>4587917.0922339996</v>
      </c>
      <c r="FJ195" s="220">
        <v>4587917.0922339996</v>
      </c>
      <c r="FK195" s="220">
        <v>4944677.0922339996</v>
      </c>
      <c r="FL195" s="220">
        <v>4944677.0922339996</v>
      </c>
      <c r="FM195" s="220">
        <v>5089521.6522340002</v>
      </c>
      <c r="FN195" s="220">
        <v>5089521.6522340002</v>
      </c>
      <c r="FO195" s="220">
        <v>5078449.1197840003</v>
      </c>
      <c r="FP195" s="220">
        <v>5078449.1197840003</v>
      </c>
      <c r="FQ195" s="220">
        <v>5078449.1197840003</v>
      </c>
      <c r="FR195" s="220">
        <v>5435209.1197840003</v>
      </c>
      <c r="FS195" s="220">
        <v>5435209.1197840003</v>
      </c>
      <c r="FT195" s="220">
        <v>5555912.9197840001</v>
      </c>
      <c r="FU195" s="220">
        <v>5555912.9197840001</v>
      </c>
      <c r="FV195" s="220">
        <v>5531645.4995940002</v>
      </c>
      <c r="FW195" s="220">
        <v>5531645.4995940002</v>
      </c>
      <c r="FX195" s="220">
        <v>5531645.4995940002</v>
      </c>
      <c r="FY195" s="220">
        <v>5638673.4995940002</v>
      </c>
      <c r="FZ195" s="220">
        <v>5638673.4995940002</v>
      </c>
      <c r="GA195" s="220">
        <v>5759377.299594</v>
      </c>
      <c r="GB195" s="220">
        <v>5759377.299594</v>
      </c>
      <c r="GC195" s="220">
        <v>5730274.9789439999</v>
      </c>
      <c r="GD195" s="221">
        <v>6087034.9789439999</v>
      </c>
      <c r="GE195" s="194"/>
      <c r="GF195" s="22"/>
      <c r="GG195" s="21"/>
      <c r="GH195" s="21"/>
      <c r="GI195" s="21"/>
      <c r="GJ195" s="21"/>
      <c r="GK195" s="21"/>
      <c r="GL195" s="21"/>
      <c r="GM195" s="21"/>
    </row>
    <row r="196" spans="1:195" s="35" customFormat="1" ht="17" customHeight="1">
      <c r="A196" s="1">
        <v>1</v>
      </c>
      <c r="B196" s="1">
        <v>76</v>
      </c>
      <c r="C196" s="29" t="s">
        <v>213</v>
      </c>
      <c r="D196" s="33" t="s">
        <v>41</v>
      </c>
      <c r="E196" s="33" t="s">
        <v>214</v>
      </c>
      <c r="F196" s="33" t="s">
        <v>71</v>
      </c>
      <c r="G196" s="33" t="s">
        <v>198</v>
      </c>
      <c r="H196" s="31" t="s">
        <v>212</v>
      </c>
      <c r="I196" s="219">
        <v>0</v>
      </c>
      <c r="J196" s="220">
        <v>0</v>
      </c>
      <c r="K196" s="220">
        <v>0</v>
      </c>
      <c r="L196" s="220">
        <v>0</v>
      </c>
      <c r="M196" s="220">
        <v>0</v>
      </c>
      <c r="N196" s="220">
        <v>0</v>
      </c>
      <c r="O196" s="220">
        <v>0</v>
      </c>
      <c r="P196" s="220">
        <v>0</v>
      </c>
      <c r="Q196" s="220">
        <v>0</v>
      </c>
      <c r="R196" s="220">
        <v>0</v>
      </c>
      <c r="S196" s="220">
        <v>0</v>
      </c>
      <c r="T196" s="220">
        <v>0</v>
      </c>
      <c r="U196" s="220">
        <v>0</v>
      </c>
      <c r="V196" s="220">
        <v>0</v>
      </c>
      <c r="W196" s="220">
        <v>0</v>
      </c>
      <c r="X196" s="220">
        <v>0</v>
      </c>
      <c r="Y196" s="220">
        <v>0</v>
      </c>
      <c r="Z196" s="220">
        <v>0</v>
      </c>
      <c r="AA196" s="220">
        <v>0</v>
      </c>
      <c r="AB196" s="220">
        <v>0</v>
      </c>
      <c r="AC196" s="220">
        <v>0</v>
      </c>
      <c r="AD196" s="220">
        <v>0</v>
      </c>
      <c r="AE196" s="220">
        <v>0</v>
      </c>
      <c r="AF196" s="220">
        <v>0</v>
      </c>
      <c r="AG196" s="220">
        <v>0</v>
      </c>
      <c r="AH196" s="220">
        <v>0</v>
      </c>
      <c r="AI196" s="220">
        <v>0</v>
      </c>
      <c r="AJ196" s="220">
        <v>0</v>
      </c>
      <c r="AK196" s="220">
        <v>0</v>
      </c>
      <c r="AL196" s="220">
        <v>0</v>
      </c>
      <c r="AM196" s="221">
        <v>0</v>
      </c>
      <c r="AN196" s="220">
        <v>0</v>
      </c>
      <c r="AO196" s="220">
        <v>0</v>
      </c>
      <c r="AP196" s="220">
        <v>0</v>
      </c>
      <c r="AQ196" s="220">
        <v>0</v>
      </c>
      <c r="AR196" s="220">
        <v>0</v>
      </c>
      <c r="AS196" s="220">
        <v>-690</v>
      </c>
      <c r="AT196" s="220">
        <v>-690</v>
      </c>
      <c r="AU196" s="220">
        <v>-690</v>
      </c>
      <c r="AV196" s="220">
        <v>-690</v>
      </c>
      <c r="AW196" s="220">
        <v>-690</v>
      </c>
      <c r="AX196" s="220">
        <v>-690</v>
      </c>
      <c r="AY196" s="220">
        <v>-690</v>
      </c>
      <c r="AZ196" s="220">
        <v>-930</v>
      </c>
      <c r="BA196" s="220">
        <v>-930</v>
      </c>
      <c r="BB196" s="220">
        <v>-930</v>
      </c>
      <c r="BC196" s="220">
        <v>-930</v>
      </c>
      <c r="BD196" s="220">
        <v>-930</v>
      </c>
      <c r="BE196" s="220">
        <v>-930</v>
      </c>
      <c r="BF196" s="220">
        <v>-930</v>
      </c>
      <c r="BG196" s="220">
        <v>-930</v>
      </c>
      <c r="BH196" s="220">
        <v>-930</v>
      </c>
      <c r="BI196" s="220">
        <v>-930</v>
      </c>
      <c r="BJ196" s="220">
        <v>-930</v>
      </c>
      <c r="BK196" s="220">
        <v>-930</v>
      </c>
      <c r="BL196" s="220">
        <v>-930</v>
      </c>
      <c r="BM196" s="220">
        <v>-930</v>
      </c>
      <c r="BN196" s="220">
        <v>-930</v>
      </c>
      <c r="BO196" s="221">
        <v>-930</v>
      </c>
      <c r="BP196" s="220">
        <v>-930</v>
      </c>
      <c r="BQ196" s="220">
        <v>-930</v>
      </c>
      <c r="BR196" s="220">
        <v>-930</v>
      </c>
      <c r="BS196" s="220">
        <v>-930</v>
      </c>
      <c r="BT196" s="220">
        <v>-930</v>
      </c>
      <c r="BU196" s="220">
        <v>9762</v>
      </c>
      <c r="BV196" s="220">
        <v>9762</v>
      </c>
      <c r="BW196" s="220">
        <v>70350</v>
      </c>
      <c r="BX196" s="220">
        <v>70294</v>
      </c>
      <c r="BY196" s="220">
        <v>70294</v>
      </c>
      <c r="BZ196" s="220">
        <v>70294</v>
      </c>
      <c r="CA196" s="220">
        <v>70294</v>
      </c>
      <c r="CB196" s="220">
        <v>112222</v>
      </c>
      <c r="CC196" s="220">
        <v>144710</v>
      </c>
      <c r="CD196" s="220">
        <v>178215</v>
      </c>
      <c r="CE196" s="220">
        <v>236783.4</v>
      </c>
      <c r="CF196" s="220">
        <v>319230.59999999998</v>
      </c>
      <c r="CG196" s="220">
        <v>319230.59999999998</v>
      </c>
      <c r="CH196" s="220">
        <v>319230.59999999998</v>
      </c>
      <c r="CI196" s="220">
        <v>482430.6</v>
      </c>
      <c r="CJ196" s="220">
        <v>416042.4</v>
      </c>
      <c r="CK196" s="220">
        <v>476630.4</v>
      </c>
      <c r="CL196" s="220">
        <v>643485</v>
      </c>
      <c r="CM196" s="220">
        <v>841485</v>
      </c>
      <c r="CN196" s="220">
        <v>841485</v>
      </c>
      <c r="CO196" s="220">
        <v>841485</v>
      </c>
      <c r="CP196" s="220">
        <v>841485</v>
      </c>
      <c r="CQ196" s="221">
        <v>841485</v>
      </c>
      <c r="CR196" s="220">
        <v>1089539.3999999999</v>
      </c>
      <c r="CS196" s="220">
        <v>1188539.3999999999</v>
      </c>
      <c r="CT196" s="220">
        <v>1188539.3999999999</v>
      </c>
      <c r="CU196" s="220">
        <v>1188539.3999999999</v>
      </c>
      <c r="CV196" s="220">
        <v>1188539.3999999999</v>
      </c>
      <c r="CW196" s="220">
        <v>1173539.3999999999</v>
      </c>
      <c r="CX196" s="220">
        <v>1173539.3999999999</v>
      </c>
      <c r="CY196" s="220">
        <v>1292339.3999999999</v>
      </c>
      <c r="CZ196" s="220">
        <v>1292339.3999999999</v>
      </c>
      <c r="DA196" s="220">
        <v>1292339.3999999999</v>
      </c>
      <c r="DB196" s="220">
        <v>1457709</v>
      </c>
      <c r="DC196" s="220">
        <v>1457709</v>
      </c>
      <c r="DD196" s="220">
        <v>1448236.37026</v>
      </c>
      <c r="DE196" s="220">
        <v>1696290.7702599999</v>
      </c>
      <c r="DF196" s="220">
        <v>1696290.7702599999</v>
      </c>
      <c r="DG196" s="220">
        <v>1696290.7702599999</v>
      </c>
      <c r="DH196" s="220">
        <v>1785390.7702599999</v>
      </c>
      <c r="DI196" s="220">
        <v>1785390.7702599999</v>
      </c>
      <c r="DJ196" s="220">
        <v>1785390.7702599999</v>
      </c>
      <c r="DK196" s="220">
        <v>2142154.6005699998</v>
      </c>
      <c r="DL196" s="220">
        <v>2142154.6005699998</v>
      </c>
      <c r="DM196" s="220">
        <v>2142154.6005699998</v>
      </c>
      <c r="DN196" s="220">
        <v>2142154.6005699998</v>
      </c>
      <c r="DO196" s="220">
        <v>2201554.6005699998</v>
      </c>
      <c r="DP196" s="220">
        <v>2201554.6005699998</v>
      </c>
      <c r="DQ196" s="220">
        <v>2201554.6005699998</v>
      </c>
      <c r="DR196" s="220">
        <v>2439238.1338</v>
      </c>
      <c r="DS196" s="220">
        <v>2439238.1338</v>
      </c>
      <c r="DT196" s="220">
        <v>2439238.1338</v>
      </c>
      <c r="DU196" s="220">
        <v>2786292.5337999999</v>
      </c>
      <c r="DV196" s="220">
        <v>2786292.5337999999</v>
      </c>
      <c r="DW196" s="220">
        <v>2786292.5337999999</v>
      </c>
      <c r="DX196" s="220">
        <v>2786292.5337999999</v>
      </c>
      <c r="DY196" s="220">
        <v>2775592.6862900001</v>
      </c>
      <c r="DZ196" s="221">
        <v>2894392.6862900001</v>
      </c>
      <c r="EA196" s="220">
        <v>2894392.6862900001</v>
      </c>
      <c r="EB196" s="220">
        <v>2894392.6862900001</v>
      </c>
      <c r="EC196" s="220">
        <v>2894392.6862900001</v>
      </c>
      <c r="ED196" s="220">
        <v>3142447.08629</v>
      </c>
      <c r="EE196" s="220">
        <v>3261247.08629</v>
      </c>
      <c r="EF196" s="220">
        <v>3250330.3442299999</v>
      </c>
      <c r="EG196" s="220">
        <v>3250330.3442299999</v>
      </c>
      <c r="EH196" s="220">
        <v>3250330.3442299999</v>
      </c>
      <c r="EI196" s="220">
        <v>3333015.1442299997</v>
      </c>
      <c r="EJ196" s="220">
        <v>3333015.1442299997</v>
      </c>
      <c r="EK196" s="220">
        <v>3333015.1442299997</v>
      </c>
      <c r="EL196" s="220">
        <v>3333015.1442299997</v>
      </c>
      <c r="EM196" s="220">
        <v>3321419.21325</v>
      </c>
      <c r="EN196" s="220">
        <v>3404104.0132499998</v>
      </c>
      <c r="EO196" s="220">
        <v>3404104.0132499998</v>
      </c>
      <c r="EP196" s="220">
        <v>3404104.0132499998</v>
      </c>
      <c r="EQ196" s="220">
        <v>3404104.0132499998</v>
      </c>
      <c r="ER196" s="220">
        <v>3404104.0132499998</v>
      </c>
      <c r="ES196" s="220">
        <v>3404104.0132499998</v>
      </c>
      <c r="ET196" s="220">
        <v>3676535.1982999998</v>
      </c>
      <c r="EU196" s="220">
        <v>3676535.1982999998</v>
      </c>
      <c r="EV196" s="220">
        <v>3676535.1982999998</v>
      </c>
      <c r="EW196" s="220">
        <v>3676535.1982999998</v>
      </c>
      <c r="EX196" s="220">
        <v>3914135.1982999998</v>
      </c>
      <c r="EY196" s="220">
        <v>4038162.3983</v>
      </c>
      <c r="EZ196" s="220">
        <v>4038162.3983</v>
      </c>
      <c r="FA196" s="220">
        <v>4025913.2145400001</v>
      </c>
      <c r="FB196" s="221">
        <v>4025913.2145400001</v>
      </c>
      <c r="FC196" s="220">
        <v>4025913.2145400001</v>
      </c>
      <c r="FD196" s="220">
        <v>4025913.2145400001</v>
      </c>
      <c r="FE196" s="220">
        <v>4232625.2145400001</v>
      </c>
      <c r="FF196" s="220">
        <v>4470225.2145400001</v>
      </c>
      <c r="FG196" s="220">
        <v>4470225.2145400001</v>
      </c>
      <c r="FH196" s="220">
        <v>4456922.1206900002</v>
      </c>
      <c r="FI196" s="220">
        <v>4694522.1206900002</v>
      </c>
      <c r="FJ196" s="220">
        <v>4694522.1206900002</v>
      </c>
      <c r="FK196" s="220">
        <v>4694522.1206900002</v>
      </c>
      <c r="FL196" s="220">
        <v>4694522.1206900002</v>
      </c>
      <c r="FM196" s="220">
        <v>4694522.1206900002</v>
      </c>
      <c r="FN196" s="220">
        <v>4694522.1206900002</v>
      </c>
      <c r="FO196" s="220">
        <v>4681159.5882400004</v>
      </c>
      <c r="FP196" s="220">
        <v>4918759.5882400004</v>
      </c>
      <c r="FQ196" s="220">
        <v>4918759.5882400004</v>
      </c>
      <c r="FR196" s="220">
        <v>4918759.5882400004</v>
      </c>
      <c r="FS196" s="220">
        <v>4918759.5882400004</v>
      </c>
      <c r="FT196" s="220">
        <v>5125471.5882400004</v>
      </c>
      <c r="FU196" s="220">
        <v>5125471.5882400004</v>
      </c>
      <c r="FV196" s="220">
        <v>5113798.6604000004</v>
      </c>
      <c r="FW196" s="220">
        <v>5351398.6604000004</v>
      </c>
      <c r="FX196" s="220">
        <v>5351398.6604000004</v>
      </c>
      <c r="FY196" s="220">
        <v>5351398.6604000004</v>
      </c>
      <c r="FZ196" s="220">
        <v>5351398.6604000004</v>
      </c>
      <c r="GA196" s="220">
        <v>5599453.0603999998</v>
      </c>
      <c r="GB196" s="220">
        <v>5599453.0603999998</v>
      </c>
      <c r="GC196" s="220">
        <v>5587877.0210499996</v>
      </c>
      <c r="GD196" s="221">
        <v>5647277.0210499996</v>
      </c>
      <c r="GE196" s="194"/>
      <c r="GF196" s="22"/>
      <c r="GG196" s="21"/>
      <c r="GH196" s="21"/>
      <c r="GI196" s="21"/>
      <c r="GJ196" s="21"/>
      <c r="GK196" s="21"/>
      <c r="GL196" s="21"/>
      <c r="GM196" s="21"/>
    </row>
    <row r="197" spans="1:195" s="35" customFormat="1" ht="17" customHeight="1">
      <c r="A197" s="1">
        <v>1</v>
      </c>
      <c r="B197" s="1">
        <v>77</v>
      </c>
      <c r="C197" s="29" t="s">
        <v>215</v>
      </c>
      <c r="D197" s="33" t="s">
        <v>41</v>
      </c>
      <c r="E197" s="33" t="s">
        <v>216</v>
      </c>
      <c r="F197" s="33" t="s">
        <v>71</v>
      </c>
      <c r="G197" s="33" t="s">
        <v>198</v>
      </c>
      <c r="H197" s="31" t="s">
        <v>217</v>
      </c>
      <c r="I197" s="219">
        <v>0</v>
      </c>
      <c r="J197" s="220">
        <v>0</v>
      </c>
      <c r="K197" s="220">
        <v>0</v>
      </c>
      <c r="L197" s="220">
        <v>0</v>
      </c>
      <c r="M197" s="220">
        <v>0</v>
      </c>
      <c r="N197" s="220">
        <v>0</v>
      </c>
      <c r="O197" s="220">
        <v>0</v>
      </c>
      <c r="P197" s="220">
        <v>0</v>
      </c>
      <c r="Q197" s="220">
        <v>0</v>
      </c>
      <c r="R197" s="220">
        <v>0</v>
      </c>
      <c r="S197" s="220">
        <v>0</v>
      </c>
      <c r="T197" s="220">
        <v>0</v>
      </c>
      <c r="U197" s="220">
        <v>0</v>
      </c>
      <c r="V197" s="220">
        <v>0</v>
      </c>
      <c r="W197" s="220">
        <v>0</v>
      </c>
      <c r="X197" s="220">
        <v>0</v>
      </c>
      <c r="Y197" s="220">
        <v>0</v>
      </c>
      <c r="Z197" s="220">
        <v>0</v>
      </c>
      <c r="AA197" s="220">
        <v>0</v>
      </c>
      <c r="AB197" s="220">
        <v>0</v>
      </c>
      <c r="AC197" s="220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1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1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-12549</v>
      </c>
      <c r="BV197" s="220">
        <v>17254</v>
      </c>
      <c r="BW197" s="220">
        <v>47678</v>
      </c>
      <c r="BX197" s="220">
        <v>47622</v>
      </c>
      <c r="BY197" s="220">
        <v>74464</v>
      </c>
      <c r="BZ197" s="220">
        <v>74464</v>
      </c>
      <c r="CA197" s="220">
        <v>74464</v>
      </c>
      <c r="CB197" s="220">
        <v>79210</v>
      </c>
      <c r="CC197" s="220">
        <v>140046</v>
      </c>
      <c r="CD197" s="220">
        <v>231683.88</v>
      </c>
      <c r="CE197" s="220">
        <v>231683.88</v>
      </c>
      <c r="CF197" s="220">
        <v>391280.88500000001</v>
      </c>
      <c r="CG197" s="220">
        <v>421130.88500000001</v>
      </c>
      <c r="CH197" s="220">
        <v>468890.88500000001</v>
      </c>
      <c r="CI197" s="220">
        <v>450890.88500000001</v>
      </c>
      <c r="CJ197" s="220">
        <v>456283</v>
      </c>
      <c r="CK197" s="220">
        <v>515887.48</v>
      </c>
      <c r="CL197" s="220">
        <v>638432.67500000005</v>
      </c>
      <c r="CM197" s="220">
        <v>674038.75</v>
      </c>
      <c r="CN197" s="220">
        <v>799426.66</v>
      </c>
      <c r="CO197" s="220">
        <v>799426.66</v>
      </c>
      <c r="CP197" s="220">
        <v>784426.66</v>
      </c>
      <c r="CQ197" s="221">
        <v>814276.66</v>
      </c>
      <c r="CR197" s="220">
        <v>941533.18</v>
      </c>
      <c r="CS197" s="220">
        <v>941533.18</v>
      </c>
      <c r="CT197" s="220">
        <v>941533.18</v>
      </c>
      <c r="CU197" s="220">
        <v>941533.18</v>
      </c>
      <c r="CV197" s="220">
        <v>941533.18</v>
      </c>
      <c r="CW197" s="220">
        <v>926533.17999999993</v>
      </c>
      <c r="CX197" s="220">
        <v>926533.17999999993</v>
      </c>
      <c r="CY197" s="220">
        <v>1114706.585</v>
      </c>
      <c r="CZ197" s="220">
        <v>1144556.585</v>
      </c>
      <c r="DA197" s="220">
        <v>1308994.2649999999</v>
      </c>
      <c r="DB197" s="220">
        <v>1356754.2649999999</v>
      </c>
      <c r="DC197" s="220">
        <v>1356754.2649999999</v>
      </c>
      <c r="DD197" s="220">
        <v>1344798.5449999999</v>
      </c>
      <c r="DE197" s="220">
        <v>1374648.5449999999</v>
      </c>
      <c r="DF197" s="220">
        <v>1703523.905</v>
      </c>
      <c r="DG197" s="220">
        <v>1703523.905</v>
      </c>
      <c r="DH197" s="220">
        <v>1803023.905</v>
      </c>
      <c r="DI197" s="220">
        <v>1990075.9450000001</v>
      </c>
      <c r="DJ197" s="220">
        <v>1990075.9450000001</v>
      </c>
      <c r="DK197" s="220">
        <v>1971207.625</v>
      </c>
      <c r="DL197" s="220">
        <v>2001057.625</v>
      </c>
      <c r="DM197" s="220">
        <v>2247714.145</v>
      </c>
      <c r="DN197" s="220">
        <v>2247714.145</v>
      </c>
      <c r="DO197" s="220">
        <v>2347214.145</v>
      </c>
      <c r="DP197" s="220">
        <v>2534266.1850000001</v>
      </c>
      <c r="DQ197" s="220">
        <v>2534266.1850000001</v>
      </c>
      <c r="DR197" s="220">
        <v>2511577.4649999999</v>
      </c>
      <c r="DS197" s="220">
        <v>2541427.4649999999</v>
      </c>
      <c r="DT197" s="220">
        <v>2541427.4649999999</v>
      </c>
      <c r="DU197" s="220">
        <v>2541427.4649999999</v>
      </c>
      <c r="DV197" s="220">
        <v>2640927.4649999999</v>
      </c>
      <c r="DW197" s="220">
        <v>2827979.5049999999</v>
      </c>
      <c r="DX197" s="220">
        <v>2827979.5049999999</v>
      </c>
      <c r="DY197" s="220">
        <v>2805310.7850000001</v>
      </c>
      <c r="DZ197" s="221">
        <v>2835160.7850000001</v>
      </c>
      <c r="EA197" s="220">
        <v>3022212.8250000002</v>
      </c>
      <c r="EB197" s="220">
        <v>3022212.8250000002</v>
      </c>
      <c r="EC197" s="220">
        <v>3121712.8250000002</v>
      </c>
      <c r="ED197" s="220">
        <v>3320967.5449999999</v>
      </c>
      <c r="EE197" s="220">
        <v>3320967.5449999999</v>
      </c>
      <c r="EF197" s="220">
        <v>3307854.9750000001</v>
      </c>
      <c r="EG197" s="220">
        <v>3337704.9750000001</v>
      </c>
      <c r="EH197" s="220">
        <v>3584361.4950000001</v>
      </c>
      <c r="EI197" s="220">
        <v>3584361.4950000001</v>
      </c>
      <c r="EJ197" s="220">
        <v>3683861.4950000001</v>
      </c>
      <c r="EK197" s="220">
        <v>3905539.5350000001</v>
      </c>
      <c r="EL197" s="220">
        <v>3905539.5350000001</v>
      </c>
      <c r="EM197" s="220">
        <v>3894883.60402</v>
      </c>
      <c r="EN197" s="220">
        <v>3924733.60402</v>
      </c>
      <c r="EO197" s="220">
        <v>3924733.60402</v>
      </c>
      <c r="EP197" s="220">
        <v>3924733.60402</v>
      </c>
      <c r="EQ197" s="220">
        <v>3924733.60402</v>
      </c>
      <c r="ER197" s="220">
        <v>3924733.60402</v>
      </c>
      <c r="ES197" s="220">
        <v>3924733.60402</v>
      </c>
      <c r="ET197" s="220">
        <v>4260101.7090699999</v>
      </c>
      <c r="EU197" s="220">
        <v>4289951.7090699999</v>
      </c>
      <c r="EV197" s="220">
        <v>4289951.7090699999</v>
      </c>
      <c r="EW197" s="220">
        <v>4289951.7090699999</v>
      </c>
      <c r="EX197" s="220">
        <v>4389451.7090699999</v>
      </c>
      <c r="EY197" s="220">
        <v>4424077.7090699999</v>
      </c>
      <c r="EZ197" s="220">
        <v>4424077.7090699999</v>
      </c>
      <c r="FA197" s="220">
        <v>4412798.5253100004</v>
      </c>
      <c r="FB197" s="221">
        <v>4442648.5253100004</v>
      </c>
      <c r="FC197" s="220">
        <v>4711298.5253100004</v>
      </c>
      <c r="FD197" s="220">
        <v>4711298.5253100004</v>
      </c>
      <c r="FE197" s="220">
        <v>4810798.5253100004</v>
      </c>
      <c r="FF197" s="220">
        <v>4810798.5253100004</v>
      </c>
      <c r="FG197" s="220">
        <v>4810798.5253100004</v>
      </c>
      <c r="FH197" s="220">
        <v>4798475.4314599996</v>
      </c>
      <c r="FI197" s="220">
        <v>4828325.4314599996</v>
      </c>
      <c r="FJ197" s="220">
        <v>5241847.4314599996</v>
      </c>
      <c r="FK197" s="220">
        <v>5276473.4314599996</v>
      </c>
      <c r="FL197" s="220">
        <v>5276473.4314599996</v>
      </c>
      <c r="FM197" s="220">
        <v>5276473.4314599996</v>
      </c>
      <c r="FN197" s="220">
        <v>5276473.4314599996</v>
      </c>
      <c r="FO197" s="220">
        <v>5256137.2050000001</v>
      </c>
      <c r="FP197" s="220">
        <v>5285987.2050000001</v>
      </c>
      <c r="FQ197" s="220">
        <v>5880790.2450000001</v>
      </c>
      <c r="FR197" s="220">
        <v>5880790.2450000001</v>
      </c>
      <c r="FS197" s="220">
        <v>5980290.2450000001</v>
      </c>
      <c r="FT197" s="220">
        <v>5980290.2450000001</v>
      </c>
      <c r="FU197" s="220">
        <v>5980290.2450000001</v>
      </c>
      <c r="FV197" s="220">
        <v>5957731.5250000004</v>
      </c>
      <c r="FW197" s="220">
        <v>6121309.5250000004</v>
      </c>
      <c r="FX197" s="220">
        <v>6554922.5650000004</v>
      </c>
      <c r="FY197" s="220">
        <v>6554922.5650000004</v>
      </c>
      <c r="FZ197" s="220">
        <v>6654422.5650000004</v>
      </c>
      <c r="GA197" s="220">
        <v>6654422.5650000004</v>
      </c>
      <c r="GB197" s="220">
        <v>6654422.5650000004</v>
      </c>
      <c r="GC197" s="220">
        <v>6631883.8449999997</v>
      </c>
      <c r="GD197" s="221">
        <v>6828893.8449999997</v>
      </c>
      <c r="GE197" s="194"/>
      <c r="GF197" s="22"/>
      <c r="GG197" s="21"/>
      <c r="GH197" s="21"/>
      <c r="GI197" s="21"/>
      <c r="GJ197" s="21"/>
      <c r="GK197" s="21"/>
      <c r="GL197" s="21"/>
      <c r="GM197" s="21"/>
    </row>
    <row r="198" spans="1:195" s="35" customFormat="1" ht="17" customHeight="1">
      <c r="A198" s="1">
        <v>1</v>
      </c>
      <c r="B198" s="1">
        <v>78</v>
      </c>
      <c r="C198" s="29" t="s">
        <v>218</v>
      </c>
      <c r="D198" s="33" t="s">
        <v>41</v>
      </c>
      <c r="E198" s="33" t="s">
        <v>219</v>
      </c>
      <c r="F198" s="33" t="s">
        <v>71</v>
      </c>
      <c r="G198" s="33" t="s">
        <v>198</v>
      </c>
      <c r="H198" s="31" t="s">
        <v>220</v>
      </c>
      <c r="I198" s="219">
        <v>0</v>
      </c>
      <c r="J198" s="220">
        <v>0</v>
      </c>
      <c r="K198" s="220">
        <v>0</v>
      </c>
      <c r="L198" s="220">
        <v>0</v>
      </c>
      <c r="M198" s="220">
        <v>0</v>
      </c>
      <c r="N198" s="220">
        <v>0</v>
      </c>
      <c r="O198" s="220">
        <v>0</v>
      </c>
      <c r="P198" s="220">
        <v>0</v>
      </c>
      <c r="Q198" s="220">
        <v>0</v>
      </c>
      <c r="R198" s="220">
        <v>0</v>
      </c>
      <c r="S198" s="220">
        <v>0</v>
      </c>
      <c r="T198" s="220">
        <v>0</v>
      </c>
      <c r="U198" s="220">
        <v>0</v>
      </c>
      <c r="V198" s="220">
        <v>0</v>
      </c>
      <c r="W198" s="220">
        <v>0</v>
      </c>
      <c r="X198" s="220">
        <v>0</v>
      </c>
      <c r="Y198" s="220">
        <v>0</v>
      </c>
      <c r="Z198" s="220">
        <v>0</v>
      </c>
      <c r="AA198" s="220">
        <v>0</v>
      </c>
      <c r="AB198" s="220">
        <v>0</v>
      </c>
      <c r="AC198" s="220">
        <v>0</v>
      </c>
      <c r="AD198" s="220">
        <v>0</v>
      </c>
      <c r="AE198" s="220">
        <v>0</v>
      </c>
      <c r="AF198" s="220">
        <v>0</v>
      </c>
      <c r="AG198" s="220">
        <v>0</v>
      </c>
      <c r="AH198" s="220">
        <v>0</v>
      </c>
      <c r="AI198" s="220">
        <v>0</v>
      </c>
      <c r="AJ198" s="220">
        <v>0</v>
      </c>
      <c r="AK198" s="220">
        <v>0</v>
      </c>
      <c r="AL198" s="220">
        <v>0</v>
      </c>
      <c r="AM198" s="221">
        <v>0</v>
      </c>
      <c r="AN198" s="220">
        <v>0</v>
      </c>
      <c r="AO198" s="220">
        <v>0</v>
      </c>
      <c r="AP198" s="220">
        <v>0</v>
      </c>
      <c r="AQ198" s="220">
        <v>0</v>
      </c>
      <c r="AR198" s="220">
        <v>0</v>
      </c>
      <c r="AS198" s="220">
        <v>0</v>
      </c>
      <c r="AT198" s="220">
        <v>0</v>
      </c>
      <c r="AU198" s="220">
        <v>0</v>
      </c>
      <c r="AV198" s="220">
        <v>0</v>
      </c>
      <c r="AW198" s="220">
        <v>0</v>
      </c>
      <c r="AX198" s="220">
        <v>0</v>
      </c>
      <c r="AY198" s="220">
        <v>0</v>
      </c>
      <c r="AZ198" s="220">
        <v>0</v>
      </c>
      <c r="BA198" s="220">
        <v>0</v>
      </c>
      <c r="BB198" s="220">
        <v>0</v>
      </c>
      <c r="BC198" s="220">
        <v>0</v>
      </c>
      <c r="BD198" s="220">
        <v>0</v>
      </c>
      <c r="BE198" s="220">
        <v>0</v>
      </c>
      <c r="BF198" s="220">
        <v>0</v>
      </c>
      <c r="BG198" s="220">
        <v>0</v>
      </c>
      <c r="BH198" s="220">
        <v>0</v>
      </c>
      <c r="BI198" s="220">
        <v>0</v>
      </c>
      <c r="BJ198" s="220">
        <v>0</v>
      </c>
      <c r="BK198" s="220">
        <v>0</v>
      </c>
      <c r="BL198" s="220">
        <v>0</v>
      </c>
      <c r="BM198" s="220">
        <v>0</v>
      </c>
      <c r="BN198" s="220">
        <v>0</v>
      </c>
      <c r="BO198" s="221">
        <v>0</v>
      </c>
      <c r="BP198" s="220">
        <v>0</v>
      </c>
      <c r="BQ198" s="220">
        <v>0</v>
      </c>
      <c r="BR198" s="220">
        <v>0</v>
      </c>
      <c r="BS198" s="220">
        <v>0</v>
      </c>
      <c r="BT198" s="220">
        <v>0</v>
      </c>
      <c r="BU198" s="220">
        <v>35940</v>
      </c>
      <c r="BV198" s="220">
        <v>35940</v>
      </c>
      <c r="BW198" s="220">
        <v>35940</v>
      </c>
      <c r="BX198" s="220">
        <v>45484</v>
      </c>
      <c r="BY198" s="220">
        <v>53409</v>
      </c>
      <c r="BZ198" s="220">
        <v>53409</v>
      </c>
      <c r="CA198" s="220">
        <v>53409</v>
      </c>
      <c r="CB198" s="220">
        <v>101319</v>
      </c>
      <c r="CC198" s="220">
        <v>110919</v>
      </c>
      <c r="CD198" s="220">
        <v>166464</v>
      </c>
      <c r="CE198" s="220">
        <v>195444</v>
      </c>
      <c r="CF198" s="220">
        <v>262427.40000000002</v>
      </c>
      <c r="CG198" s="220">
        <v>262427.40000000002</v>
      </c>
      <c r="CH198" s="220">
        <v>262427.40000000002</v>
      </c>
      <c r="CI198" s="220">
        <v>503044.81187700003</v>
      </c>
      <c r="CJ198" s="220">
        <v>408427</v>
      </c>
      <c r="CK198" s="220">
        <v>456485.5</v>
      </c>
      <c r="CL198" s="220">
        <v>547110.1</v>
      </c>
      <c r="CM198" s="220">
        <v>547110.1</v>
      </c>
      <c r="CN198" s="220">
        <v>547110.1</v>
      </c>
      <c r="CO198" s="220">
        <v>547110.1</v>
      </c>
      <c r="CP198" s="220">
        <v>730538.22522699996</v>
      </c>
      <c r="CQ198" s="221">
        <v>730538.22522699996</v>
      </c>
      <c r="CR198" s="220">
        <v>1109252.2606518499</v>
      </c>
      <c r="CS198" s="220">
        <v>1109252.2606518499</v>
      </c>
      <c r="CT198" s="220">
        <v>1109252.2606518499</v>
      </c>
      <c r="CU198" s="220">
        <v>1109252.2606518499</v>
      </c>
      <c r="CV198" s="220">
        <v>1109252.2606518499</v>
      </c>
      <c r="CW198" s="220">
        <v>1109252.2606518499</v>
      </c>
      <c r="CX198" s="220">
        <v>1109252.2606518499</v>
      </c>
      <c r="CY198" s="220">
        <v>1358920.8347018501</v>
      </c>
      <c r="CZ198" s="220">
        <v>1358920.8347018501</v>
      </c>
      <c r="DA198" s="220">
        <v>1358920.8347018501</v>
      </c>
      <c r="DB198" s="220">
        <v>1358920.8347018501</v>
      </c>
      <c r="DC198" s="220">
        <v>1358920.8347018501</v>
      </c>
      <c r="DD198" s="220">
        <v>1352108.2049618501</v>
      </c>
      <c r="DE198" s="220">
        <v>1352108.2049618501</v>
      </c>
      <c r="DF198" s="220">
        <v>1778201.16431185</v>
      </c>
      <c r="DG198" s="220">
        <v>1778201.16431185</v>
      </c>
      <c r="DH198" s="220">
        <v>1778201.16431185</v>
      </c>
      <c r="DI198" s="220">
        <v>1778201.16431185</v>
      </c>
      <c r="DJ198" s="220">
        <v>1778201.16431185</v>
      </c>
      <c r="DK198" s="220">
        <v>1770770.69462185</v>
      </c>
      <c r="DL198" s="220">
        <v>1770770.69462185</v>
      </c>
      <c r="DM198" s="220">
        <v>2203378.6264466997</v>
      </c>
      <c r="DN198" s="220">
        <v>2203378.6264466997</v>
      </c>
      <c r="DO198" s="220">
        <v>2203378.6264466997</v>
      </c>
      <c r="DP198" s="220">
        <v>2203378.6264466997</v>
      </c>
      <c r="DQ198" s="220">
        <v>2203378.6264466997</v>
      </c>
      <c r="DR198" s="220">
        <v>2195546.0596766998</v>
      </c>
      <c r="DS198" s="220">
        <v>2195546.0596766998</v>
      </c>
      <c r="DT198" s="220">
        <v>2629365.3631766997</v>
      </c>
      <c r="DU198" s="220">
        <v>2629365.3631766997</v>
      </c>
      <c r="DV198" s="220">
        <v>2629365.3631766997</v>
      </c>
      <c r="DW198" s="220">
        <v>2629365.3631766997</v>
      </c>
      <c r="DX198" s="220">
        <v>2629365.3631766997</v>
      </c>
      <c r="DY198" s="220">
        <v>2621151.8156666998</v>
      </c>
      <c r="DZ198" s="221">
        <v>2621151.8156666998</v>
      </c>
      <c r="EA198" s="220">
        <v>3019181.3074666997</v>
      </c>
      <c r="EB198" s="220">
        <v>3019181.3074666997</v>
      </c>
      <c r="EC198" s="220">
        <v>3019181.3074666997</v>
      </c>
      <c r="ED198" s="220">
        <v>3019181.3074666997</v>
      </c>
      <c r="EE198" s="220">
        <v>3019181.3074666997</v>
      </c>
      <c r="EF198" s="220">
        <v>3010574.5654066997</v>
      </c>
      <c r="EG198" s="220">
        <v>3010574.5654066997</v>
      </c>
      <c r="EH198" s="220">
        <v>3378193.6831566994</v>
      </c>
      <c r="EI198" s="220">
        <v>3378193.6831566994</v>
      </c>
      <c r="EJ198" s="220">
        <v>3378193.6831566994</v>
      </c>
      <c r="EK198" s="220">
        <v>3378193.6831566994</v>
      </c>
      <c r="EL198" s="220">
        <v>3378193.6831566994</v>
      </c>
      <c r="EM198" s="220">
        <v>3368897.7521766997</v>
      </c>
      <c r="EN198" s="220">
        <v>3539412.6135766995</v>
      </c>
      <c r="EO198" s="220">
        <v>3539412.6135766995</v>
      </c>
      <c r="EP198" s="220">
        <v>3539412.6135766995</v>
      </c>
      <c r="EQ198" s="220">
        <v>3539412.6135766995</v>
      </c>
      <c r="ER198" s="220">
        <v>3539412.6135766995</v>
      </c>
      <c r="ES198" s="220">
        <v>3539412.6135766995</v>
      </c>
      <c r="ET198" s="220">
        <v>3529974.1986256996</v>
      </c>
      <c r="EU198" s="220">
        <v>3529974.1986256996</v>
      </c>
      <c r="EV198" s="220">
        <v>3834807.9308256996</v>
      </c>
      <c r="EW198" s="220">
        <v>3834807.9308256996</v>
      </c>
      <c r="EX198" s="220">
        <v>3834807.9308256996</v>
      </c>
      <c r="EY198" s="220">
        <v>3834807.9308256996</v>
      </c>
      <c r="EZ198" s="220">
        <v>3834807.9308256996</v>
      </c>
      <c r="FA198" s="220">
        <v>3824858.7470706999</v>
      </c>
      <c r="FB198" s="221">
        <v>3824858.7470706999</v>
      </c>
      <c r="FC198" s="220">
        <v>4159093.3760707001</v>
      </c>
      <c r="FD198" s="220">
        <v>4159093.3760707001</v>
      </c>
      <c r="FE198" s="220">
        <v>4159093.3760707001</v>
      </c>
      <c r="FF198" s="220">
        <v>4159093.3760707001</v>
      </c>
      <c r="FG198" s="220">
        <v>4159093.3760707001</v>
      </c>
      <c r="FH198" s="220">
        <v>4148090.2822206998</v>
      </c>
      <c r="FI198" s="220">
        <v>4148090.2822206998</v>
      </c>
      <c r="FJ198" s="220">
        <v>4503417.3490706999</v>
      </c>
      <c r="FK198" s="220">
        <v>4503417.3490706999</v>
      </c>
      <c r="FL198" s="220">
        <v>4503417.3490706999</v>
      </c>
      <c r="FM198" s="220">
        <v>4503417.3490706999</v>
      </c>
      <c r="FN198" s="220">
        <v>4503417.3490706999</v>
      </c>
      <c r="FO198" s="220">
        <v>4492344.8166207001</v>
      </c>
      <c r="FP198" s="220">
        <v>4492344.8166207001</v>
      </c>
      <c r="FQ198" s="220">
        <v>4855384.9045706997</v>
      </c>
      <c r="FR198" s="220">
        <v>4855384.9045706997</v>
      </c>
      <c r="FS198" s="220">
        <v>4855384.9045706997</v>
      </c>
      <c r="FT198" s="220">
        <v>4855384.9045706997</v>
      </c>
      <c r="FU198" s="220">
        <v>4855384.9045706997</v>
      </c>
      <c r="FV198" s="220">
        <v>4846001.9767327001</v>
      </c>
      <c r="FW198" s="220">
        <v>4846001.9767327001</v>
      </c>
      <c r="FX198" s="220">
        <v>5268390.1033326993</v>
      </c>
      <c r="FY198" s="220">
        <v>5268390.1033326993</v>
      </c>
      <c r="FZ198" s="220">
        <v>5268390.1033326993</v>
      </c>
      <c r="GA198" s="220">
        <v>5268390.1033326993</v>
      </c>
      <c r="GB198" s="220">
        <v>5268390.1033326993</v>
      </c>
      <c r="GC198" s="220">
        <v>5259104.0639827</v>
      </c>
      <c r="GD198" s="221">
        <v>5259104.0639827</v>
      </c>
      <c r="GE198" s="194"/>
      <c r="GF198" s="22"/>
      <c r="GG198" s="21"/>
      <c r="GH198" s="21"/>
      <c r="GI198" s="21"/>
      <c r="GJ198" s="21"/>
      <c r="GK198" s="21"/>
      <c r="GL198" s="21"/>
      <c r="GM198" s="21"/>
    </row>
    <row r="199" spans="1:195" s="28" customFormat="1" ht="17" customHeight="1">
      <c r="A199" s="1"/>
      <c r="B199" s="1">
        <v>78</v>
      </c>
      <c r="C199" s="64" t="s">
        <v>138</v>
      </c>
      <c r="D199" s="56" t="s">
        <v>67</v>
      </c>
      <c r="E199" s="56" t="s">
        <v>67</v>
      </c>
      <c r="F199" s="63" t="s">
        <v>71</v>
      </c>
      <c r="G199" s="63" t="s">
        <v>168</v>
      </c>
      <c r="H199" s="32" t="s">
        <v>138</v>
      </c>
      <c r="I199" s="207"/>
      <c r="J199" s="208"/>
      <c r="K199" s="208"/>
      <c r="L199" s="208"/>
      <c r="M199" s="208"/>
      <c r="N199" s="208"/>
      <c r="O199" s="208"/>
      <c r="P199" s="208"/>
      <c r="Q199" s="208"/>
      <c r="R199" s="208"/>
      <c r="S199" s="208"/>
      <c r="T199" s="208"/>
      <c r="U199" s="208"/>
      <c r="V199" s="208"/>
      <c r="W199" s="208"/>
      <c r="X199" s="208"/>
      <c r="Y199" s="208"/>
      <c r="Z199" s="208"/>
      <c r="AA199" s="208"/>
      <c r="AB199" s="208"/>
      <c r="AC199" s="208"/>
      <c r="AD199" s="208"/>
      <c r="AE199" s="208"/>
      <c r="AF199" s="208"/>
      <c r="AG199" s="208"/>
      <c r="AH199" s="208"/>
      <c r="AI199" s="208"/>
      <c r="AJ199" s="208"/>
      <c r="AK199" s="208"/>
      <c r="AL199" s="208"/>
      <c r="AM199" s="209"/>
      <c r="AN199" s="208"/>
      <c r="AO199" s="208"/>
      <c r="AP199" s="208"/>
      <c r="AQ199" s="208"/>
      <c r="AR199" s="208"/>
      <c r="AS199" s="208"/>
      <c r="AT199" s="208"/>
      <c r="AU199" s="208"/>
      <c r="AV199" s="208"/>
      <c r="AW199" s="208"/>
      <c r="AX199" s="208"/>
      <c r="AY199" s="208"/>
      <c r="AZ199" s="208"/>
      <c r="BA199" s="208"/>
      <c r="BB199" s="208"/>
      <c r="BC199" s="208"/>
      <c r="BD199" s="208"/>
      <c r="BE199" s="208"/>
      <c r="BF199" s="208"/>
      <c r="BG199" s="208"/>
      <c r="BH199" s="208"/>
      <c r="BI199" s="208"/>
      <c r="BJ199" s="208"/>
      <c r="BK199" s="208"/>
      <c r="BL199" s="208"/>
      <c r="BM199" s="208"/>
      <c r="BN199" s="208"/>
      <c r="BO199" s="209"/>
      <c r="BP199" s="208"/>
      <c r="BQ199" s="208"/>
      <c r="BR199" s="208"/>
      <c r="BS199" s="208"/>
      <c r="BT199" s="208"/>
      <c r="BU199" s="208"/>
      <c r="BV199" s="208"/>
      <c r="BW199" s="208"/>
      <c r="BX199" s="208"/>
      <c r="BY199" s="208"/>
      <c r="BZ199" s="208"/>
      <c r="CA199" s="208"/>
      <c r="CB199" s="208"/>
      <c r="CC199" s="208"/>
      <c r="CD199" s="208"/>
      <c r="CE199" s="208"/>
      <c r="CF199" s="208"/>
      <c r="CG199" s="208"/>
      <c r="CH199" s="208"/>
      <c r="CI199" s="208"/>
      <c r="CJ199" s="208"/>
      <c r="CK199" s="208"/>
      <c r="CL199" s="208"/>
      <c r="CM199" s="208"/>
      <c r="CN199" s="208"/>
      <c r="CO199" s="208"/>
      <c r="CP199" s="208"/>
      <c r="CQ199" s="209"/>
      <c r="CR199" s="208"/>
      <c r="CS199" s="208"/>
      <c r="CT199" s="208"/>
      <c r="CU199" s="208"/>
      <c r="CV199" s="208"/>
      <c r="CW199" s="208"/>
      <c r="CX199" s="208"/>
      <c r="CY199" s="208"/>
      <c r="CZ199" s="208"/>
      <c r="DA199" s="208"/>
      <c r="DB199" s="208"/>
      <c r="DC199" s="208"/>
      <c r="DD199" s="208"/>
      <c r="DE199" s="208"/>
      <c r="DF199" s="208"/>
      <c r="DG199" s="208"/>
      <c r="DH199" s="208"/>
      <c r="DI199" s="208"/>
      <c r="DJ199" s="208"/>
      <c r="DK199" s="208"/>
      <c r="DL199" s="208"/>
      <c r="DM199" s="208"/>
      <c r="DN199" s="208"/>
      <c r="DO199" s="208"/>
      <c r="DP199" s="208"/>
      <c r="DQ199" s="208"/>
      <c r="DR199" s="208"/>
      <c r="DS199" s="208"/>
      <c r="DT199" s="208"/>
      <c r="DU199" s="208"/>
      <c r="DV199" s="208"/>
      <c r="DW199" s="208"/>
      <c r="DX199" s="208"/>
      <c r="DY199" s="208"/>
      <c r="DZ199" s="209"/>
      <c r="EA199" s="208"/>
      <c r="EB199" s="208"/>
      <c r="EC199" s="208"/>
      <c r="ED199" s="208"/>
      <c r="EE199" s="208"/>
      <c r="EF199" s="208"/>
      <c r="EG199" s="208"/>
      <c r="EH199" s="208"/>
      <c r="EI199" s="208"/>
      <c r="EJ199" s="208"/>
      <c r="EK199" s="208"/>
      <c r="EL199" s="208"/>
      <c r="EM199" s="208"/>
      <c r="EN199" s="208"/>
      <c r="EO199" s="208"/>
      <c r="EP199" s="208"/>
      <c r="EQ199" s="208"/>
      <c r="ER199" s="208"/>
      <c r="ES199" s="208"/>
      <c r="ET199" s="208"/>
      <c r="EU199" s="208"/>
      <c r="EV199" s="208"/>
      <c r="EW199" s="208"/>
      <c r="EX199" s="208"/>
      <c r="EY199" s="208"/>
      <c r="EZ199" s="208"/>
      <c r="FA199" s="208"/>
      <c r="FB199" s="209"/>
      <c r="FC199" s="208"/>
      <c r="FD199" s="208"/>
      <c r="FE199" s="208"/>
      <c r="FF199" s="208"/>
      <c r="FG199" s="208"/>
      <c r="FH199" s="208"/>
      <c r="FI199" s="208"/>
      <c r="FJ199" s="208"/>
      <c r="FK199" s="208"/>
      <c r="FL199" s="208"/>
      <c r="FM199" s="208"/>
      <c r="FN199" s="208"/>
      <c r="FO199" s="208"/>
      <c r="FP199" s="208"/>
      <c r="FQ199" s="208"/>
      <c r="FR199" s="208"/>
      <c r="FS199" s="208"/>
      <c r="FT199" s="208"/>
      <c r="FU199" s="208"/>
      <c r="FV199" s="208"/>
      <c r="FW199" s="208"/>
      <c r="FX199" s="208"/>
      <c r="FY199" s="208"/>
      <c r="FZ199" s="208"/>
      <c r="GA199" s="208"/>
      <c r="GB199" s="208"/>
      <c r="GC199" s="208"/>
      <c r="GD199" s="209"/>
      <c r="GE199" s="54"/>
      <c r="GF199" s="22"/>
      <c r="GG199" s="21"/>
      <c r="GH199" s="21"/>
      <c r="GI199" s="21"/>
      <c r="GJ199" s="21"/>
      <c r="GK199" s="21"/>
      <c r="GL199" s="21"/>
      <c r="GM199" s="21"/>
    </row>
    <row r="200" spans="1:195" s="28" customFormat="1" ht="17" customHeight="1">
      <c r="A200" s="1"/>
      <c r="B200" s="1">
        <v>78</v>
      </c>
      <c r="C200" s="64" t="s">
        <v>138</v>
      </c>
      <c r="D200" s="56" t="s">
        <v>67</v>
      </c>
      <c r="E200" s="56" t="s">
        <v>67</v>
      </c>
      <c r="F200" s="63" t="s">
        <v>71</v>
      </c>
      <c r="G200" s="63" t="s">
        <v>176</v>
      </c>
      <c r="H200" s="32" t="s">
        <v>138</v>
      </c>
      <c r="I200" s="207"/>
      <c r="J200" s="208"/>
      <c r="K200" s="208"/>
      <c r="L200" s="208"/>
      <c r="M200" s="208"/>
      <c r="N200" s="208"/>
      <c r="O200" s="208"/>
      <c r="P200" s="208"/>
      <c r="Q200" s="208"/>
      <c r="R200" s="208"/>
      <c r="S200" s="208"/>
      <c r="T200" s="208"/>
      <c r="U200" s="208"/>
      <c r="V200" s="208"/>
      <c r="W200" s="208"/>
      <c r="X200" s="208"/>
      <c r="Y200" s="208"/>
      <c r="Z200" s="208"/>
      <c r="AA200" s="208"/>
      <c r="AB200" s="208"/>
      <c r="AC200" s="208"/>
      <c r="AD200" s="208"/>
      <c r="AE200" s="208"/>
      <c r="AF200" s="208"/>
      <c r="AG200" s="208"/>
      <c r="AH200" s="208"/>
      <c r="AI200" s="208"/>
      <c r="AJ200" s="208"/>
      <c r="AK200" s="208"/>
      <c r="AL200" s="208"/>
      <c r="AM200" s="209"/>
      <c r="AN200" s="208"/>
      <c r="AO200" s="208"/>
      <c r="AP200" s="208"/>
      <c r="AQ200" s="208"/>
      <c r="AR200" s="208"/>
      <c r="AS200" s="208"/>
      <c r="AT200" s="208"/>
      <c r="AU200" s="208"/>
      <c r="AV200" s="208"/>
      <c r="AW200" s="208"/>
      <c r="AX200" s="208"/>
      <c r="AY200" s="208"/>
      <c r="AZ200" s="208"/>
      <c r="BA200" s="208"/>
      <c r="BB200" s="208"/>
      <c r="BC200" s="208"/>
      <c r="BD200" s="208"/>
      <c r="BE200" s="208"/>
      <c r="BF200" s="208"/>
      <c r="BG200" s="208"/>
      <c r="BH200" s="208"/>
      <c r="BI200" s="208"/>
      <c r="BJ200" s="208"/>
      <c r="BK200" s="208"/>
      <c r="BL200" s="208"/>
      <c r="BM200" s="208"/>
      <c r="BN200" s="208"/>
      <c r="BO200" s="209"/>
      <c r="BP200" s="208"/>
      <c r="BQ200" s="208"/>
      <c r="BR200" s="208"/>
      <c r="BS200" s="208"/>
      <c r="BT200" s="208"/>
      <c r="BU200" s="208"/>
      <c r="BV200" s="208"/>
      <c r="BW200" s="208"/>
      <c r="BX200" s="208"/>
      <c r="BY200" s="208"/>
      <c r="BZ200" s="208"/>
      <c r="CA200" s="208"/>
      <c r="CB200" s="208"/>
      <c r="CC200" s="208"/>
      <c r="CD200" s="208"/>
      <c r="CE200" s="208"/>
      <c r="CF200" s="208"/>
      <c r="CG200" s="208"/>
      <c r="CH200" s="208"/>
      <c r="CI200" s="208"/>
      <c r="CJ200" s="208"/>
      <c r="CK200" s="208"/>
      <c r="CL200" s="208"/>
      <c r="CM200" s="208"/>
      <c r="CN200" s="208"/>
      <c r="CO200" s="208"/>
      <c r="CP200" s="208"/>
      <c r="CQ200" s="209"/>
      <c r="CR200" s="208"/>
      <c r="CS200" s="208"/>
      <c r="CT200" s="208"/>
      <c r="CU200" s="208"/>
      <c r="CV200" s="208"/>
      <c r="CW200" s="208"/>
      <c r="CX200" s="208"/>
      <c r="CY200" s="208"/>
      <c r="CZ200" s="208"/>
      <c r="DA200" s="208"/>
      <c r="DB200" s="208"/>
      <c r="DC200" s="208"/>
      <c r="DD200" s="208"/>
      <c r="DE200" s="208"/>
      <c r="DF200" s="208"/>
      <c r="DG200" s="208"/>
      <c r="DH200" s="208"/>
      <c r="DI200" s="208"/>
      <c r="DJ200" s="208"/>
      <c r="DK200" s="208"/>
      <c r="DL200" s="208"/>
      <c r="DM200" s="208"/>
      <c r="DN200" s="208"/>
      <c r="DO200" s="208"/>
      <c r="DP200" s="208"/>
      <c r="DQ200" s="208"/>
      <c r="DR200" s="208"/>
      <c r="DS200" s="208"/>
      <c r="DT200" s="208"/>
      <c r="DU200" s="208"/>
      <c r="DV200" s="208"/>
      <c r="DW200" s="208"/>
      <c r="DX200" s="208"/>
      <c r="DY200" s="208"/>
      <c r="DZ200" s="209"/>
      <c r="EA200" s="208"/>
      <c r="EB200" s="208"/>
      <c r="EC200" s="208"/>
      <c r="ED200" s="208"/>
      <c r="EE200" s="208"/>
      <c r="EF200" s="208"/>
      <c r="EG200" s="208"/>
      <c r="EH200" s="208"/>
      <c r="EI200" s="208"/>
      <c r="EJ200" s="208"/>
      <c r="EK200" s="208"/>
      <c r="EL200" s="208"/>
      <c r="EM200" s="208"/>
      <c r="EN200" s="208"/>
      <c r="EO200" s="208"/>
      <c r="EP200" s="208"/>
      <c r="EQ200" s="208"/>
      <c r="ER200" s="208"/>
      <c r="ES200" s="208"/>
      <c r="ET200" s="208"/>
      <c r="EU200" s="208"/>
      <c r="EV200" s="208"/>
      <c r="EW200" s="208"/>
      <c r="EX200" s="208"/>
      <c r="EY200" s="208"/>
      <c r="EZ200" s="208"/>
      <c r="FA200" s="208"/>
      <c r="FB200" s="209"/>
      <c r="FC200" s="208"/>
      <c r="FD200" s="208"/>
      <c r="FE200" s="208"/>
      <c r="FF200" s="208"/>
      <c r="FG200" s="208"/>
      <c r="FH200" s="208"/>
      <c r="FI200" s="208"/>
      <c r="FJ200" s="208"/>
      <c r="FK200" s="208"/>
      <c r="FL200" s="208"/>
      <c r="FM200" s="208"/>
      <c r="FN200" s="208"/>
      <c r="FO200" s="208"/>
      <c r="FP200" s="208"/>
      <c r="FQ200" s="208"/>
      <c r="FR200" s="208"/>
      <c r="FS200" s="208"/>
      <c r="FT200" s="208"/>
      <c r="FU200" s="208"/>
      <c r="FV200" s="208"/>
      <c r="FW200" s="208"/>
      <c r="FX200" s="208"/>
      <c r="FY200" s="208"/>
      <c r="FZ200" s="208"/>
      <c r="GA200" s="208"/>
      <c r="GB200" s="208"/>
      <c r="GC200" s="208"/>
      <c r="GD200" s="209"/>
      <c r="GE200" s="54"/>
      <c r="GF200" s="22"/>
      <c r="GG200" s="21"/>
      <c r="GH200" s="21"/>
      <c r="GI200" s="21"/>
      <c r="GJ200" s="21"/>
      <c r="GK200" s="21"/>
      <c r="GL200" s="21"/>
      <c r="GM200" s="21"/>
    </row>
    <row r="201" spans="1:195" s="28" customFormat="1" ht="17" customHeight="1">
      <c r="A201" s="1"/>
      <c r="B201" s="1">
        <v>78</v>
      </c>
      <c r="C201" s="64" t="s">
        <v>138</v>
      </c>
      <c r="D201" s="56" t="s">
        <v>67</v>
      </c>
      <c r="E201" s="56" t="s">
        <v>67</v>
      </c>
      <c r="F201" s="63" t="s">
        <v>71</v>
      </c>
      <c r="G201" s="63" t="s">
        <v>179</v>
      </c>
      <c r="H201" s="32" t="s">
        <v>138</v>
      </c>
      <c r="I201" s="207"/>
      <c r="J201" s="208"/>
      <c r="K201" s="208"/>
      <c r="L201" s="208"/>
      <c r="M201" s="208"/>
      <c r="N201" s="208"/>
      <c r="O201" s="208"/>
      <c r="P201" s="208"/>
      <c r="Q201" s="208"/>
      <c r="R201" s="208"/>
      <c r="S201" s="208"/>
      <c r="T201" s="208"/>
      <c r="U201" s="208"/>
      <c r="V201" s="208"/>
      <c r="W201" s="208"/>
      <c r="X201" s="208"/>
      <c r="Y201" s="208"/>
      <c r="Z201" s="208"/>
      <c r="AA201" s="208"/>
      <c r="AB201" s="208"/>
      <c r="AC201" s="208"/>
      <c r="AD201" s="208"/>
      <c r="AE201" s="208"/>
      <c r="AF201" s="208"/>
      <c r="AG201" s="208"/>
      <c r="AH201" s="208"/>
      <c r="AI201" s="208"/>
      <c r="AJ201" s="208"/>
      <c r="AK201" s="208"/>
      <c r="AL201" s="208"/>
      <c r="AM201" s="209"/>
      <c r="AN201" s="208"/>
      <c r="AO201" s="208"/>
      <c r="AP201" s="208"/>
      <c r="AQ201" s="208"/>
      <c r="AR201" s="208"/>
      <c r="AS201" s="208"/>
      <c r="AT201" s="208"/>
      <c r="AU201" s="208"/>
      <c r="AV201" s="208"/>
      <c r="AW201" s="208"/>
      <c r="AX201" s="208"/>
      <c r="AY201" s="208"/>
      <c r="AZ201" s="208"/>
      <c r="BA201" s="208"/>
      <c r="BB201" s="208"/>
      <c r="BC201" s="208"/>
      <c r="BD201" s="208"/>
      <c r="BE201" s="208"/>
      <c r="BF201" s="208"/>
      <c r="BG201" s="208"/>
      <c r="BH201" s="208"/>
      <c r="BI201" s="208"/>
      <c r="BJ201" s="208"/>
      <c r="BK201" s="208"/>
      <c r="BL201" s="208"/>
      <c r="BM201" s="208"/>
      <c r="BN201" s="208"/>
      <c r="BO201" s="209"/>
      <c r="BP201" s="208"/>
      <c r="BQ201" s="208"/>
      <c r="BR201" s="208"/>
      <c r="BS201" s="208"/>
      <c r="BT201" s="208"/>
      <c r="BU201" s="208"/>
      <c r="BV201" s="208"/>
      <c r="BW201" s="208"/>
      <c r="BX201" s="208"/>
      <c r="BY201" s="208"/>
      <c r="BZ201" s="208"/>
      <c r="CA201" s="208"/>
      <c r="CB201" s="208"/>
      <c r="CC201" s="208"/>
      <c r="CD201" s="208"/>
      <c r="CE201" s="208"/>
      <c r="CF201" s="208"/>
      <c r="CG201" s="208"/>
      <c r="CH201" s="208"/>
      <c r="CI201" s="208"/>
      <c r="CJ201" s="208"/>
      <c r="CK201" s="208"/>
      <c r="CL201" s="208"/>
      <c r="CM201" s="208"/>
      <c r="CN201" s="208"/>
      <c r="CO201" s="208"/>
      <c r="CP201" s="208"/>
      <c r="CQ201" s="209"/>
      <c r="CR201" s="208"/>
      <c r="CS201" s="208"/>
      <c r="CT201" s="208"/>
      <c r="CU201" s="208"/>
      <c r="CV201" s="208"/>
      <c r="CW201" s="208"/>
      <c r="CX201" s="208"/>
      <c r="CY201" s="208"/>
      <c r="CZ201" s="208"/>
      <c r="DA201" s="208"/>
      <c r="DB201" s="208"/>
      <c r="DC201" s="208"/>
      <c r="DD201" s="208"/>
      <c r="DE201" s="208"/>
      <c r="DF201" s="208"/>
      <c r="DG201" s="208"/>
      <c r="DH201" s="208"/>
      <c r="DI201" s="208"/>
      <c r="DJ201" s="208"/>
      <c r="DK201" s="208"/>
      <c r="DL201" s="208"/>
      <c r="DM201" s="208"/>
      <c r="DN201" s="208"/>
      <c r="DO201" s="208"/>
      <c r="DP201" s="208"/>
      <c r="DQ201" s="208"/>
      <c r="DR201" s="208"/>
      <c r="DS201" s="208"/>
      <c r="DT201" s="208"/>
      <c r="DU201" s="208"/>
      <c r="DV201" s="208"/>
      <c r="DW201" s="208"/>
      <c r="DX201" s="208"/>
      <c r="DY201" s="208"/>
      <c r="DZ201" s="209"/>
      <c r="EA201" s="208"/>
      <c r="EB201" s="208"/>
      <c r="EC201" s="208"/>
      <c r="ED201" s="208"/>
      <c r="EE201" s="208"/>
      <c r="EF201" s="208"/>
      <c r="EG201" s="208"/>
      <c r="EH201" s="208"/>
      <c r="EI201" s="208"/>
      <c r="EJ201" s="208"/>
      <c r="EK201" s="208"/>
      <c r="EL201" s="208"/>
      <c r="EM201" s="208"/>
      <c r="EN201" s="208"/>
      <c r="EO201" s="208"/>
      <c r="EP201" s="208"/>
      <c r="EQ201" s="208"/>
      <c r="ER201" s="208"/>
      <c r="ES201" s="208"/>
      <c r="ET201" s="208"/>
      <c r="EU201" s="208"/>
      <c r="EV201" s="208"/>
      <c r="EW201" s="208"/>
      <c r="EX201" s="208"/>
      <c r="EY201" s="208"/>
      <c r="EZ201" s="208"/>
      <c r="FA201" s="208"/>
      <c r="FB201" s="209"/>
      <c r="FC201" s="207"/>
      <c r="FD201" s="208"/>
      <c r="FE201" s="208"/>
      <c r="FF201" s="208"/>
      <c r="FG201" s="208"/>
      <c r="FH201" s="208"/>
      <c r="FI201" s="208"/>
      <c r="FJ201" s="208"/>
      <c r="FK201" s="208"/>
      <c r="FL201" s="208"/>
      <c r="FM201" s="208"/>
      <c r="FN201" s="208"/>
      <c r="FO201" s="208"/>
      <c r="FP201" s="208"/>
      <c r="FQ201" s="208"/>
      <c r="FR201" s="208"/>
      <c r="FS201" s="208"/>
      <c r="FT201" s="208"/>
      <c r="FU201" s="208"/>
      <c r="FV201" s="208"/>
      <c r="FW201" s="208"/>
      <c r="FX201" s="208"/>
      <c r="FY201" s="208"/>
      <c r="FZ201" s="208"/>
      <c r="GA201" s="208"/>
      <c r="GB201" s="208"/>
      <c r="GC201" s="208"/>
      <c r="GD201" s="209"/>
      <c r="GE201" s="54"/>
      <c r="GF201" s="22"/>
      <c r="GG201" s="21"/>
      <c r="GH201" s="21"/>
      <c r="GI201" s="21"/>
      <c r="GJ201" s="21"/>
      <c r="GK201" s="21"/>
      <c r="GL201" s="21"/>
      <c r="GM201" s="21"/>
    </row>
    <row r="202" spans="1:195" s="28" customFormat="1" ht="17" customHeight="1">
      <c r="A202" s="1"/>
      <c r="B202" s="1">
        <v>78</v>
      </c>
      <c r="C202" s="64" t="s">
        <v>138</v>
      </c>
      <c r="D202" s="56" t="s">
        <v>67</v>
      </c>
      <c r="E202" s="56" t="s">
        <v>67</v>
      </c>
      <c r="F202" s="63" t="s">
        <v>71</v>
      </c>
      <c r="G202" s="63" t="s">
        <v>198</v>
      </c>
      <c r="H202" s="32" t="s">
        <v>138</v>
      </c>
      <c r="I202" s="207"/>
      <c r="J202" s="208"/>
      <c r="K202" s="208"/>
      <c r="L202" s="208"/>
      <c r="M202" s="208"/>
      <c r="N202" s="208"/>
      <c r="O202" s="208"/>
      <c r="P202" s="208"/>
      <c r="Q202" s="208"/>
      <c r="R202" s="208"/>
      <c r="S202" s="208"/>
      <c r="T202" s="208"/>
      <c r="U202" s="208"/>
      <c r="V202" s="208"/>
      <c r="W202" s="208"/>
      <c r="X202" s="208"/>
      <c r="Y202" s="208"/>
      <c r="Z202" s="208"/>
      <c r="AA202" s="208"/>
      <c r="AB202" s="208"/>
      <c r="AC202" s="208"/>
      <c r="AD202" s="208"/>
      <c r="AE202" s="208"/>
      <c r="AF202" s="208"/>
      <c r="AG202" s="208"/>
      <c r="AH202" s="208"/>
      <c r="AI202" s="208"/>
      <c r="AJ202" s="208"/>
      <c r="AK202" s="208"/>
      <c r="AL202" s="208"/>
      <c r="AM202" s="209"/>
      <c r="AN202" s="208"/>
      <c r="AO202" s="208"/>
      <c r="AP202" s="208"/>
      <c r="AQ202" s="208"/>
      <c r="AR202" s="208"/>
      <c r="AS202" s="208"/>
      <c r="AT202" s="208"/>
      <c r="AU202" s="208"/>
      <c r="AV202" s="208"/>
      <c r="AW202" s="208"/>
      <c r="AX202" s="208"/>
      <c r="AY202" s="208"/>
      <c r="AZ202" s="208"/>
      <c r="BA202" s="208"/>
      <c r="BB202" s="208"/>
      <c r="BC202" s="208"/>
      <c r="BD202" s="208"/>
      <c r="BE202" s="208"/>
      <c r="BF202" s="208"/>
      <c r="BG202" s="208"/>
      <c r="BH202" s="208"/>
      <c r="BI202" s="208"/>
      <c r="BJ202" s="208"/>
      <c r="BK202" s="208"/>
      <c r="BL202" s="208"/>
      <c r="BM202" s="208"/>
      <c r="BN202" s="208"/>
      <c r="BO202" s="209"/>
      <c r="BP202" s="208"/>
      <c r="BQ202" s="208"/>
      <c r="BR202" s="208"/>
      <c r="BS202" s="208"/>
      <c r="BT202" s="208"/>
      <c r="BU202" s="208"/>
      <c r="BV202" s="208"/>
      <c r="BW202" s="208"/>
      <c r="BX202" s="208"/>
      <c r="BY202" s="208"/>
      <c r="BZ202" s="208"/>
      <c r="CA202" s="208"/>
      <c r="CB202" s="208"/>
      <c r="CC202" s="208"/>
      <c r="CD202" s="208"/>
      <c r="CE202" s="208"/>
      <c r="CF202" s="208"/>
      <c r="CG202" s="208"/>
      <c r="CH202" s="208"/>
      <c r="CI202" s="208"/>
      <c r="CJ202" s="208"/>
      <c r="CK202" s="208"/>
      <c r="CL202" s="208"/>
      <c r="CM202" s="208"/>
      <c r="CN202" s="208"/>
      <c r="CO202" s="208"/>
      <c r="CP202" s="208"/>
      <c r="CQ202" s="209"/>
      <c r="CR202" s="208"/>
      <c r="CS202" s="208"/>
      <c r="CT202" s="208"/>
      <c r="CU202" s="208"/>
      <c r="CV202" s="208"/>
      <c r="CW202" s="208"/>
      <c r="CX202" s="208"/>
      <c r="CY202" s="208"/>
      <c r="CZ202" s="208"/>
      <c r="DA202" s="208"/>
      <c r="DB202" s="208"/>
      <c r="DC202" s="208"/>
      <c r="DD202" s="208"/>
      <c r="DE202" s="208"/>
      <c r="DF202" s="208"/>
      <c r="DG202" s="208"/>
      <c r="DH202" s="208"/>
      <c r="DI202" s="208"/>
      <c r="DJ202" s="208"/>
      <c r="DK202" s="208"/>
      <c r="DL202" s="208"/>
      <c r="DM202" s="208"/>
      <c r="DN202" s="208"/>
      <c r="DO202" s="208"/>
      <c r="DP202" s="208"/>
      <c r="DQ202" s="208"/>
      <c r="DR202" s="208"/>
      <c r="DS202" s="208"/>
      <c r="DT202" s="208"/>
      <c r="DU202" s="208"/>
      <c r="DV202" s="208"/>
      <c r="DW202" s="208"/>
      <c r="DX202" s="208"/>
      <c r="DY202" s="208"/>
      <c r="DZ202" s="209"/>
      <c r="EA202" s="208"/>
      <c r="EB202" s="208"/>
      <c r="EC202" s="208"/>
      <c r="ED202" s="208"/>
      <c r="EE202" s="208"/>
      <c r="EF202" s="208"/>
      <c r="EG202" s="208"/>
      <c r="EH202" s="208"/>
      <c r="EI202" s="208"/>
      <c r="EJ202" s="208"/>
      <c r="EK202" s="208"/>
      <c r="EL202" s="208"/>
      <c r="EM202" s="208"/>
      <c r="EN202" s="208"/>
      <c r="EO202" s="208"/>
      <c r="EP202" s="208"/>
      <c r="EQ202" s="208"/>
      <c r="ER202" s="208"/>
      <c r="ES202" s="208"/>
      <c r="ET202" s="208"/>
      <c r="EU202" s="208"/>
      <c r="EV202" s="208"/>
      <c r="EW202" s="208"/>
      <c r="EX202" s="208"/>
      <c r="EY202" s="208"/>
      <c r="EZ202" s="208"/>
      <c r="FA202" s="208"/>
      <c r="FB202" s="209"/>
      <c r="FC202" s="207"/>
      <c r="FD202" s="208"/>
      <c r="FE202" s="208"/>
      <c r="FF202" s="208"/>
      <c r="FG202" s="208"/>
      <c r="FH202" s="208"/>
      <c r="FI202" s="208"/>
      <c r="FJ202" s="208"/>
      <c r="FK202" s="208"/>
      <c r="FL202" s="208"/>
      <c r="FM202" s="208"/>
      <c r="FN202" s="208"/>
      <c r="FO202" s="208"/>
      <c r="FP202" s="208"/>
      <c r="FQ202" s="208"/>
      <c r="FR202" s="208"/>
      <c r="FS202" s="208"/>
      <c r="FT202" s="208"/>
      <c r="FU202" s="208"/>
      <c r="FV202" s="208"/>
      <c r="FW202" s="208"/>
      <c r="FX202" s="208"/>
      <c r="FY202" s="208"/>
      <c r="FZ202" s="208"/>
      <c r="GA202" s="208"/>
      <c r="GB202" s="208"/>
      <c r="GC202" s="208"/>
      <c r="GD202" s="209"/>
      <c r="GE202" s="54"/>
      <c r="GF202" s="22"/>
      <c r="GG202" s="21"/>
      <c r="GH202" s="21"/>
      <c r="GI202" s="21"/>
      <c r="GJ202" s="21"/>
      <c r="GK202" s="21"/>
      <c r="GL202" s="21"/>
      <c r="GM202" s="21"/>
    </row>
    <row r="203" spans="1:195" s="28" customFormat="1" ht="17" customHeight="1">
      <c r="A203" s="1"/>
      <c r="B203" s="1">
        <v>78</v>
      </c>
      <c r="C203" s="64" t="s">
        <v>138</v>
      </c>
      <c r="D203" s="56" t="s">
        <v>67</v>
      </c>
      <c r="E203" s="56" t="s">
        <v>67</v>
      </c>
      <c r="F203" s="63" t="s">
        <v>71</v>
      </c>
      <c r="G203" s="63" t="s">
        <v>198</v>
      </c>
      <c r="H203" s="32" t="s">
        <v>138</v>
      </c>
      <c r="I203" s="207"/>
      <c r="J203" s="208"/>
      <c r="K203" s="208"/>
      <c r="L203" s="208"/>
      <c r="M203" s="208"/>
      <c r="N203" s="208"/>
      <c r="O203" s="208"/>
      <c r="P203" s="208"/>
      <c r="Q203" s="208"/>
      <c r="R203" s="208"/>
      <c r="S203" s="208"/>
      <c r="T203" s="208"/>
      <c r="U203" s="208"/>
      <c r="V203" s="208"/>
      <c r="W203" s="208"/>
      <c r="X203" s="208"/>
      <c r="Y203" s="208"/>
      <c r="Z203" s="208"/>
      <c r="AA203" s="208"/>
      <c r="AB203" s="208"/>
      <c r="AC203" s="208"/>
      <c r="AD203" s="208"/>
      <c r="AE203" s="208"/>
      <c r="AF203" s="208"/>
      <c r="AG203" s="208"/>
      <c r="AH203" s="208"/>
      <c r="AI203" s="208"/>
      <c r="AJ203" s="208"/>
      <c r="AK203" s="208"/>
      <c r="AL203" s="208"/>
      <c r="AM203" s="209"/>
      <c r="AN203" s="208"/>
      <c r="AO203" s="208"/>
      <c r="AP203" s="208"/>
      <c r="AQ203" s="208"/>
      <c r="AR203" s="208"/>
      <c r="AS203" s="208"/>
      <c r="AT203" s="208"/>
      <c r="AU203" s="208"/>
      <c r="AV203" s="208"/>
      <c r="AW203" s="208"/>
      <c r="AX203" s="208"/>
      <c r="AY203" s="208"/>
      <c r="AZ203" s="208"/>
      <c r="BA203" s="208"/>
      <c r="BB203" s="208"/>
      <c r="BC203" s="208"/>
      <c r="BD203" s="208"/>
      <c r="BE203" s="208"/>
      <c r="BF203" s="208"/>
      <c r="BG203" s="208"/>
      <c r="BH203" s="208"/>
      <c r="BI203" s="208"/>
      <c r="BJ203" s="208"/>
      <c r="BK203" s="208"/>
      <c r="BL203" s="208"/>
      <c r="BM203" s="208"/>
      <c r="BN203" s="208"/>
      <c r="BO203" s="209"/>
      <c r="BP203" s="208"/>
      <c r="BQ203" s="208"/>
      <c r="BR203" s="208"/>
      <c r="BS203" s="208"/>
      <c r="BT203" s="208"/>
      <c r="BU203" s="208"/>
      <c r="BV203" s="208"/>
      <c r="BW203" s="208"/>
      <c r="BX203" s="208"/>
      <c r="BY203" s="208"/>
      <c r="BZ203" s="208"/>
      <c r="CA203" s="208"/>
      <c r="CB203" s="208"/>
      <c r="CC203" s="208"/>
      <c r="CD203" s="208"/>
      <c r="CE203" s="208"/>
      <c r="CF203" s="208"/>
      <c r="CG203" s="208"/>
      <c r="CH203" s="208"/>
      <c r="CI203" s="208"/>
      <c r="CJ203" s="208"/>
      <c r="CK203" s="208"/>
      <c r="CL203" s="208"/>
      <c r="CM203" s="208"/>
      <c r="CN203" s="208"/>
      <c r="CO203" s="208"/>
      <c r="CP203" s="208"/>
      <c r="CQ203" s="209"/>
      <c r="CR203" s="208"/>
      <c r="CS203" s="208"/>
      <c r="CT203" s="208"/>
      <c r="CU203" s="208"/>
      <c r="CV203" s="208"/>
      <c r="CW203" s="208"/>
      <c r="CX203" s="208"/>
      <c r="CY203" s="208"/>
      <c r="CZ203" s="208"/>
      <c r="DA203" s="208"/>
      <c r="DB203" s="208"/>
      <c r="DC203" s="208"/>
      <c r="DD203" s="208"/>
      <c r="DE203" s="208"/>
      <c r="DF203" s="208"/>
      <c r="DG203" s="208"/>
      <c r="DH203" s="208"/>
      <c r="DI203" s="208"/>
      <c r="DJ203" s="208"/>
      <c r="DK203" s="208"/>
      <c r="DL203" s="208"/>
      <c r="DM203" s="208"/>
      <c r="DN203" s="208"/>
      <c r="DO203" s="208"/>
      <c r="DP203" s="208"/>
      <c r="DQ203" s="208"/>
      <c r="DR203" s="208"/>
      <c r="DS203" s="208"/>
      <c r="DT203" s="208"/>
      <c r="DU203" s="208"/>
      <c r="DV203" s="208"/>
      <c r="DW203" s="208"/>
      <c r="DX203" s="208"/>
      <c r="DY203" s="208"/>
      <c r="DZ203" s="209"/>
      <c r="EA203" s="208"/>
      <c r="EB203" s="208"/>
      <c r="EC203" s="208"/>
      <c r="ED203" s="208"/>
      <c r="EE203" s="208"/>
      <c r="EF203" s="208"/>
      <c r="EG203" s="208"/>
      <c r="EH203" s="208"/>
      <c r="EI203" s="208"/>
      <c r="EJ203" s="208"/>
      <c r="EK203" s="208"/>
      <c r="EL203" s="208"/>
      <c r="EM203" s="208"/>
      <c r="EN203" s="208"/>
      <c r="EO203" s="208"/>
      <c r="EP203" s="208"/>
      <c r="EQ203" s="208"/>
      <c r="ER203" s="208"/>
      <c r="ES203" s="208"/>
      <c r="ET203" s="208"/>
      <c r="EU203" s="208"/>
      <c r="EV203" s="208"/>
      <c r="EW203" s="208"/>
      <c r="EX203" s="208"/>
      <c r="EY203" s="208"/>
      <c r="EZ203" s="208"/>
      <c r="FA203" s="208"/>
      <c r="FB203" s="209"/>
      <c r="FC203" s="207"/>
      <c r="FD203" s="208"/>
      <c r="FE203" s="208"/>
      <c r="FF203" s="208"/>
      <c r="FG203" s="208"/>
      <c r="FH203" s="208"/>
      <c r="FI203" s="208"/>
      <c r="FJ203" s="208"/>
      <c r="FK203" s="208"/>
      <c r="FL203" s="208"/>
      <c r="FM203" s="208"/>
      <c r="FN203" s="208"/>
      <c r="FO203" s="208"/>
      <c r="FP203" s="208"/>
      <c r="FQ203" s="208"/>
      <c r="FR203" s="208"/>
      <c r="FS203" s="208"/>
      <c r="FT203" s="208"/>
      <c r="FU203" s="208"/>
      <c r="FV203" s="208"/>
      <c r="FW203" s="208"/>
      <c r="FX203" s="208"/>
      <c r="FY203" s="208"/>
      <c r="FZ203" s="208"/>
      <c r="GA203" s="208"/>
      <c r="GB203" s="208"/>
      <c r="GC203" s="208"/>
      <c r="GD203" s="209"/>
      <c r="GE203" s="54"/>
      <c r="GF203" s="22"/>
      <c r="GG203" s="21"/>
      <c r="GH203" s="21"/>
      <c r="GI203" s="21"/>
      <c r="GJ203" s="21"/>
      <c r="GK203" s="21"/>
      <c r="GL203" s="21"/>
      <c r="GM203" s="21"/>
    </row>
    <row r="204" spans="1:195" s="21" customFormat="1" ht="17" customHeight="1">
      <c r="A204" s="1">
        <v>1</v>
      </c>
      <c r="B204" s="1">
        <v>79</v>
      </c>
      <c r="C204" s="6" t="s">
        <v>221</v>
      </c>
      <c r="D204" s="18"/>
      <c r="E204" s="18"/>
      <c r="F204" s="18" t="s">
        <v>71</v>
      </c>
      <c r="G204" s="18" t="s">
        <v>221</v>
      </c>
      <c r="H204" s="12"/>
      <c r="I204" s="210"/>
      <c r="J204" s="211"/>
      <c r="K204" s="211"/>
      <c r="L204" s="211"/>
      <c r="M204" s="211"/>
      <c r="N204" s="211"/>
      <c r="O204" s="211"/>
      <c r="P204" s="211"/>
      <c r="Q204" s="211"/>
      <c r="R204" s="211"/>
      <c r="S204" s="211"/>
      <c r="T204" s="211"/>
      <c r="U204" s="211"/>
      <c r="V204" s="211"/>
      <c r="W204" s="211"/>
      <c r="X204" s="211"/>
      <c r="Y204" s="211"/>
      <c r="Z204" s="211"/>
      <c r="AA204" s="211"/>
      <c r="AB204" s="211"/>
      <c r="AC204" s="211"/>
      <c r="AD204" s="211"/>
      <c r="AE204" s="211"/>
      <c r="AF204" s="211"/>
      <c r="AG204" s="211"/>
      <c r="AH204" s="211"/>
      <c r="AI204" s="211"/>
      <c r="AJ204" s="211"/>
      <c r="AK204" s="211"/>
      <c r="AL204" s="211"/>
      <c r="AM204" s="212"/>
      <c r="AN204" s="211"/>
      <c r="AO204" s="211"/>
      <c r="AP204" s="211"/>
      <c r="AQ204" s="211"/>
      <c r="AR204" s="211"/>
      <c r="AS204" s="211"/>
      <c r="AT204" s="211"/>
      <c r="AU204" s="211"/>
      <c r="AV204" s="211"/>
      <c r="AW204" s="211"/>
      <c r="AX204" s="211"/>
      <c r="AY204" s="211"/>
      <c r="AZ204" s="211"/>
      <c r="BA204" s="211"/>
      <c r="BB204" s="211"/>
      <c r="BC204" s="211"/>
      <c r="BD204" s="211"/>
      <c r="BE204" s="211"/>
      <c r="BF204" s="211"/>
      <c r="BG204" s="211"/>
      <c r="BH204" s="211"/>
      <c r="BI204" s="211"/>
      <c r="BJ204" s="211"/>
      <c r="BK204" s="211"/>
      <c r="BL204" s="211"/>
      <c r="BM204" s="211"/>
      <c r="BN204" s="211"/>
      <c r="BO204" s="212"/>
      <c r="BP204" s="211"/>
      <c r="BQ204" s="211"/>
      <c r="BR204" s="211"/>
      <c r="BS204" s="211"/>
      <c r="BT204" s="211"/>
      <c r="BU204" s="211"/>
      <c r="BV204" s="211"/>
      <c r="BW204" s="211"/>
      <c r="BX204" s="211"/>
      <c r="BY204" s="211"/>
      <c r="BZ204" s="211"/>
      <c r="CA204" s="211"/>
      <c r="CB204" s="211"/>
      <c r="CC204" s="211"/>
      <c r="CD204" s="211"/>
      <c r="CE204" s="211"/>
      <c r="CF204" s="211"/>
      <c r="CG204" s="211"/>
      <c r="CH204" s="211"/>
      <c r="CI204" s="211"/>
      <c r="CJ204" s="211"/>
      <c r="CK204" s="211"/>
      <c r="CL204" s="211"/>
      <c r="CM204" s="211"/>
      <c r="CN204" s="211"/>
      <c r="CO204" s="211"/>
      <c r="CP204" s="211"/>
      <c r="CQ204" s="212"/>
      <c r="CR204" s="211"/>
      <c r="CS204" s="211"/>
      <c r="CT204" s="211"/>
      <c r="CU204" s="211"/>
      <c r="CV204" s="211"/>
      <c r="CW204" s="211"/>
      <c r="CX204" s="211"/>
      <c r="CY204" s="211"/>
      <c r="CZ204" s="211"/>
      <c r="DA204" s="211"/>
      <c r="DB204" s="211"/>
      <c r="DC204" s="211"/>
      <c r="DD204" s="211"/>
      <c r="DE204" s="211"/>
      <c r="DF204" s="211"/>
      <c r="DG204" s="211"/>
      <c r="DH204" s="211"/>
      <c r="DI204" s="211"/>
      <c r="DJ204" s="211"/>
      <c r="DK204" s="211"/>
      <c r="DL204" s="211"/>
      <c r="DM204" s="211"/>
      <c r="DN204" s="211"/>
      <c r="DO204" s="211"/>
      <c r="DP204" s="211"/>
      <c r="DQ204" s="211"/>
      <c r="DR204" s="211"/>
      <c r="DS204" s="211"/>
      <c r="DT204" s="211"/>
      <c r="DU204" s="211"/>
      <c r="DV204" s="211"/>
      <c r="DW204" s="211"/>
      <c r="DX204" s="211"/>
      <c r="DY204" s="211"/>
      <c r="DZ204" s="212"/>
      <c r="EA204" s="211"/>
      <c r="EB204" s="211"/>
      <c r="EC204" s="211"/>
      <c r="ED204" s="211"/>
      <c r="EE204" s="211"/>
      <c r="EF204" s="211"/>
      <c r="EG204" s="211"/>
      <c r="EH204" s="211"/>
      <c r="EI204" s="211"/>
      <c r="EJ204" s="211"/>
      <c r="EK204" s="211"/>
      <c r="EL204" s="211"/>
      <c r="EM204" s="211"/>
      <c r="EN204" s="211"/>
      <c r="EO204" s="211"/>
      <c r="EP204" s="211"/>
      <c r="EQ204" s="211"/>
      <c r="ER204" s="211"/>
      <c r="ES204" s="211"/>
      <c r="ET204" s="211"/>
      <c r="EU204" s="211"/>
      <c r="EV204" s="211"/>
      <c r="EW204" s="211"/>
      <c r="EX204" s="211"/>
      <c r="EY204" s="211"/>
      <c r="EZ204" s="211"/>
      <c r="FA204" s="211"/>
      <c r="FB204" s="212"/>
      <c r="FC204" s="211"/>
      <c r="FD204" s="211"/>
      <c r="FE204" s="211"/>
      <c r="FF204" s="211"/>
      <c r="FG204" s="211"/>
      <c r="FH204" s="211"/>
      <c r="FI204" s="211"/>
      <c r="FJ204" s="211"/>
      <c r="FK204" s="211"/>
      <c r="FL204" s="211"/>
      <c r="FM204" s="211"/>
      <c r="FN204" s="211"/>
      <c r="FO204" s="211"/>
      <c r="FP204" s="211"/>
      <c r="FQ204" s="211"/>
      <c r="FR204" s="211"/>
      <c r="FS204" s="211"/>
      <c r="FT204" s="211"/>
      <c r="FU204" s="211"/>
      <c r="FV204" s="211"/>
      <c r="FW204" s="211"/>
      <c r="FX204" s="211"/>
      <c r="FY204" s="211"/>
      <c r="FZ204" s="211"/>
      <c r="GA204" s="211"/>
      <c r="GB204" s="211"/>
      <c r="GC204" s="211"/>
      <c r="GD204" s="212"/>
      <c r="GE204" s="22"/>
      <c r="GF204" s="22"/>
    </row>
    <row r="205" spans="1:195" s="35" customFormat="1" ht="17" customHeight="1">
      <c r="A205" s="1">
        <v>1</v>
      </c>
      <c r="B205" s="1">
        <v>80</v>
      </c>
      <c r="C205" s="29" t="s">
        <v>222</v>
      </c>
      <c r="D205" s="33" t="s">
        <v>41</v>
      </c>
      <c r="E205" s="33" t="s">
        <v>223</v>
      </c>
      <c r="F205" s="33" t="s">
        <v>71</v>
      </c>
      <c r="G205" s="33" t="s">
        <v>221</v>
      </c>
      <c r="H205" s="31" t="s">
        <v>224</v>
      </c>
      <c r="I205" s="219">
        <v>0</v>
      </c>
      <c r="J205" s="220">
        <v>0</v>
      </c>
      <c r="K205" s="220">
        <v>0</v>
      </c>
      <c r="L205" s="220">
        <v>0</v>
      </c>
      <c r="M205" s="220">
        <v>0</v>
      </c>
      <c r="N205" s="220">
        <v>0</v>
      </c>
      <c r="O205" s="220">
        <v>0</v>
      </c>
      <c r="P205" s="220">
        <v>0</v>
      </c>
      <c r="Q205" s="220">
        <v>0</v>
      </c>
      <c r="R205" s="220">
        <v>0</v>
      </c>
      <c r="S205" s="220">
        <v>0</v>
      </c>
      <c r="T205" s="220">
        <v>0</v>
      </c>
      <c r="U205" s="220">
        <v>0</v>
      </c>
      <c r="V205" s="220">
        <v>0</v>
      </c>
      <c r="W205" s="220">
        <v>0</v>
      </c>
      <c r="X205" s="220">
        <v>0</v>
      </c>
      <c r="Y205" s="220">
        <v>0</v>
      </c>
      <c r="Z205" s="220">
        <v>0</v>
      </c>
      <c r="AA205" s="220">
        <v>0</v>
      </c>
      <c r="AB205" s="220">
        <v>0</v>
      </c>
      <c r="AC205" s="220">
        <v>0</v>
      </c>
      <c r="AD205" s="220">
        <v>0</v>
      </c>
      <c r="AE205" s="220">
        <v>0</v>
      </c>
      <c r="AF205" s="220">
        <v>0</v>
      </c>
      <c r="AG205" s="220">
        <v>0</v>
      </c>
      <c r="AH205" s="220">
        <v>0</v>
      </c>
      <c r="AI205" s="220">
        <v>0</v>
      </c>
      <c r="AJ205" s="220">
        <v>0</v>
      </c>
      <c r="AK205" s="220">
        <v>0</v>
      </c>
      <c r="AL205" s="220">
        <v>0</v>
      </c>
      <c r="AM205" s="221">
        <v>0</v>
      </c>
      <c r="AN205" s="220">
        <v>0</v>
      </c>
      <c r="AO205" s="220">
        <v>0</v>
      </c>
      <c r="AP205" s="220">
        <v>0</v>
      </c>
      <c r="AQ205" s="220">
        <v>0</v>
      </c>
      <c r="AR205" s="220">
        <v>0</v>
      </c>
      <c r="AS205" s="220">
        <v>0</v>
      </c>
      <c r="AT205" s="220">
        <v>240</v>
      </c>
      <c r="AU205" s="220">
        <v>240</v>
      </c>
      <c r="AV205" s="220">
        <v>240</v>
      </c>
      <c r="AW205" s="220">
        <v>240</v>
      </c>
      <c r="AX205" s="220">
        <v>240</v>
      </c>
      <c r="AY205" s="220">
        <v>240</v>
      </c>
      <c r="AZ205" s="220">
        <v>240</v>
      </c>
      <c r="BA205" s="220">
        <v>240</v>
      </c>
      <c r="BB205" s="220">
        <v>480</v>
      </c>
      <c r="BC205" s="220">
        <v>480</v>
      </c>
      <c r="BD205" s="220">
        <v>5664</v>
      </c>
      <c r="BE205" s="220">
        <v>5664</v>
      </c>
      <c r="BF205" s="220">
        <v>5664</v>
      </c>
      <c r="BG205" s="220">
        <v>5664</v>
      </c>
      <c r="BH205" s="220">
        <v>5664</v>
      </c>
      <c r="BI205" s="220">
        <v>5664</v>
      </c>
      <c r="BJ205" s="220">
        <v>5664</v>
      </c>
      <c r="BK205" s="220">
        <v>5664</v>
      </c>
      <c r="BL205" s="220">
        <v>5664</v>
      </c>
      <c r="BM205" s="220">
        <v>5664</v>
      </c>
      <c r="BN205" s="220">
        <v>5664</v>
      </c>
      <c r="BO205" s="221">
        <v>5664</v>
      </c>
      <c r="BP205" s="220">
        <v>22464</v>
      </c>
      <c r="BQ205" s="220">
        <v>22464</v>
      </c>
      <c r="BR205" s="220">
        <v>22464</v>
      </c>
      <c r="BS205" s="220">
        <v>22464</v>
      </c>
      <c r="BT205" s="220">
        <v>22464</v>
      </c>
      <c r="BU205" s="220">
        <v>22464</v>
      </c>
      <c r="BV205" s="220">
        <v>23584</v>
      </c>
      <c r="BW205" s="220">
        <v>44994</v>
      </c>
      <c r="BX205" s="220">
        <v>62865.84</v>
      </c>
      <c r="BY205" s="220">
        <v>93541.84</v>
      </c>
      <c r="BZ205" s="220">
        <v>90385.84</v>
      </c>
      <c r="CA205" s="220">
        <v>90385.84</v>
      </c>
      <c r="CB205" s="220">
        <v>104569.84</v>
      </c>
      <c r="CC205" s="220">
        <v>185861.52499999999</v>
      </c>
      <c r="CD205" s="220">
        <v>171129.36499999999</v>
      </c>
      <c r="CE205" s="220">
        <v>197995.08499999999</v>
      </c>
      <c r="CF205" s="220">
        <v>214699.08499999999</v>
      </c>
      <c r="CG205" s="220">
        <v>439748.245</v>
      </c>
      <c r="CH205" s="220">
        <v>465358.245</v>
      </c>
      <c r="CI205" s="220">
        <v>465358.245</v>
      </c>
      <c r="CJ205" s="220">
        <v>388002.36499999999</v>
      </c>
      <c r="CK205" s="220">
        <v>421171.93999999994</v>
      </c>
      <c r="CL205" s="220">
        <v>511076.26</v>
      </c>
      <c r="CM205" s="220">
        <v>754989.84000000008</v>
      </c>
      <c r="CN205" s="220">
        <v>808487.16</v>
      </c>
      <c r="CO205" s="220">
        <v>870739.16</v>
      </c>
      <c r="CP205" s="220">
        <v>870739.16</v>
      </c>
      <c r="CQ205" s="221">
        <v>948751.16</v>
      </c>
      <c r="CR205" s="220">
        <v>1012973.16</v>
      </c>
      <c r="CS205" s="220">
        <v>1087045.1600000001</v>
      </c>
      <c r="CT205" s="220">
        <v>1161117.1600000001</v>
      </c>
      <c r="CU205" s="220">
        <v>1228097.1600000001</v>
      </c>
      <c r="CV205" s="220">
        <v>1236977.1600000001</v>
      </c>
      <c r="CW205" s="220">
        <v>1236977.1600000001</v>
      </c>
      <c r="CX205" s="220">
        <v>1236977.1600000001</v>
      </c>
      <c r="CY205" s="220">
        <v>1311837.1600000001</v>
      </c>
      <c r="CZ205" s="220">
        <v>1374877.1600000001</v>
      </c>
      <c r="DA205" s="220">
        <v>1433977.1600000001</v>
      </c>
      <c r="DB205" s="220">
        <v>1474362.1600000001</v>
      </c>
      <c r="DC205" s="220">
        <v>1503912.1600000001</v>
      </c>
      <c r="DD205" s="220">
        <v>1503912.1600000001</v>
      </c>
      <c r="DE205" s="220">
        <v>1543760.9099993333</v>
      </c>
      <c r="DF205" s="220">
        <v>1613159.6599986667</v>
      </c>
      <c r="DG205" s="220">
        <v>1682558.4099979999</v>
      </c>
      <c r="DH205" s="220">
        <v>1751957.1599973333</v>
      </c>
      <c r="DI205" s="220">
        <v>1816430.9099966665</v>
      </c>
      <c r="DJ205" s="220">
        <v>1880904.6599959999</v>
      </c>
      <c r="DK205" s="220">
        <v>1880904.6599959999</v>
      </c>
      <c r="DL205" s="220">
        <v>1905806.3099966664</v>
      </c>
      <c r="DM205" s="220">
        <v>1942527.9599973334</v>
      </c>
      <c r="DN205" s="220">
        <v>1983189.6099980001</v>
      </c>
      <c r="DO205" s="220">
        <v>2023851.2599986666</v>
      </c>
      <c r="DP205" s="220">
        <v>2080272.9099993333</v>
      </c>
      <c r="DQ205" s="220">
        <v>2107144.56</v>
      </c>
      <c r="DR205" s="220">
        <v>2107144.56</v>
      </c>
      <c r="DS205" s="220">
        <v>2181642.81</v>
      </c>
      <c r="DT205" s="220">
        <v>2232107.06</v>
      </c>
      <c r="DU205" s="220">
        <v>2282571.31</v>
      </c>
      <c r="DV205" s="220">
        <v>2333035.56</v>
      </c>
      <c r="DW205" s="220">
        <v>2383499.81</v>
      </c>
      <c r="DX205" s="220">
        <v>2413279.06</v>
      </c>
      <c r="DY205" s="220">
        <v>2413279.06</v>
      </c>
      <c r="DZ205" s="221">
        <v>2437148.31</v>
      </c>
      <c r="EA205" s="220">
        <v>2464366.56</v>
      </c>
      <c r="EB205" s="220">
        <v>2491584.81</v>
      </c>
      <c r="EC205" s="220">
        <v>2522349.06</v>
      </c>
      <c r="ED205" s="220">
        <v>2572813.31</v>
      </c>
      <c r="EE205" s="220">
        <v>2603577.5599999996</v>
      </c>
      <c r="EF205" s="220">
        <v>2603577.5599999996</v>
      </c>
      <c r="EG205" s="220">
        <v>2638882.8350005001</v>
      </c>
      <c r="EH205" s="220">
        <v>2703738.1100010001</v>
      </c>
      <c r="EI205" s="220">
        <v>2768593.3850015001</v>
      </c>
      <c r="EJ205" s="220">
        <v>2823598.6600020002</v>
      </c>
      <c r="EK205" s="220">
        <v>2898303.9350025002</v>
      </c>
      <c r="EL205" s="220">
        <v>2938731.2100030002</v>
      </c>
      <c r="EM205" s="220">
        <v>2958431.2100030002</v>
      </c>
      <c r="EN205" s="220">
        <v>2981076.1850030003</v>
      </c>
      <c r="EO205" s="220">
        <v>3033271.1600029999</v>
      </c>
      <c r="EP205" s="220">
        <v>3069115.1350030005</v>
      </c>
      <c r="EQ205" s="220">
        <v>3067529.1100030001</v>
      </c>
      <c r="ER205" s="220">
        <v>3065943.0850030002</v>
      </c>
      <c r="ES205" s="220">
        <v>3064357.0600030003</v>
      </c>
      <c r="ET205" s="220">
        <v>3064357.0600030003</v>
      </c>
      <c r="EU205" s="220">
        <v>3080885.010003</v>
      </c>
      <c r="EV205" s="220">
        <v>3113763.9600029998</v>
      </c>
      <c r="EW205" s="220">
        <v>3176192.9100029999</v>
      </c>
      <c r="EX205" s="220">
        <v>3238621.8600030001</v>
      </c>
      <c r="EY205" s="220">
        <v>3264999.8100030003</v>
      </c>
      <c r="EZ205" s="220">
        <v>3333929.760003</v>
      </c>
      <c r="FA205" s="220">
        <v>3363479.760003</v>
      </c>
      <c r="FB205" s="221">
        <v>3380007.7100029998</v>
      </c>
      <c r="FC205" s="220">
        <v>3411310.6600029999</v>
      </c>
      <c r="FD205" s="220">
        <v>3462313.6100030001</v>
      </c>
      <c r="FE205" s="220">
        <v>3523166.5600029998</v>
      </c>
      <c r="FF205" s="220">
        <v>3584019.510003</v>
      </c>
      <c r="FG205" s="220">
        <v>3625172.4600029998</v>
      </c>
      <c r="FH205" s="220">
        <v>3625172.4600029998</v>
      </c>
      <c r="FI205" s="220">
        <v>3652587.7100029998</v>
      </c>
      <c r="FJ205" s="220">
        <v>3709552.9600030002</v>
      </c>
      <c r="FK205" s="220">
        <v>3781293.2100030002</v>
      </c>
      <c r="FL205" s="220">
        <v>3853033.4600029998</v>
      </c>
      <c r="FM205" s="220">
        <v>3924773.7100029998</v>
      </c>
      <c r="FN205" s="220">
        <v>3963811.9600029998</v>
      </c>
      <c r="FO205" s="220">
        <v>3963811.9600029998</v>
      </c>
      <c r="FP205" s="220">
        <v>3991227.2100029998</v>
      </c>
      <c r="FQ205" s="220">
        <v>4033417.4600029998</v>
      </c>
      <c r="FR205" s="220">
        <v>4090382.7100029998</v>
      </c>
      <c r="FS205" s="220">
        <v>4147347.9600029998</v>
      </c>
      <c r="FT205" s="220">
        <v>4204313.2100029998</v>
      </c>
      <c r="FU205" s="220">
        <v>4228576.4600029998</v>
      </c>
      <c r="FV205" s="220">
        <v>4258126.4600029998</v>
      </c>
      <c r="FW205" s="220">
        <v>4285541.7100029998</v>
      </c>
      <c r="FX205" s="220">
        <v>4332656.9600029998</v>
      </c>
      <c r="FY205" s="220">
        <v>4389622.2100029998</v>
      </c>
      <c r="FZ205" s="220">
        <v>4446587.4600029998</v>
      </c>
      <c r="GA205" s="220">
        <v>4503552.7100029998</v>
      </c>
      <c r="GB205" s="220">
        <v>4527815.9600029998</v>
      </c>
      <c r="GC205" s="220">
        <v>4557365.9600029998</v>
      </c>
      <c r="GD205" s="221">
        <v>4552079.2100031665</v>
      </c>
      <c r="GE205" s="194"/>
      <c r="GF205" s="22"/>
      <c r="GG205" s="21"/>
      <c r="GH205" s="21"/>
      <c r="GI205" s="21"/>
      <c r="GJ205" s="21"/>
      <c r="GK205" s="21"/>
      <c r="GL205" s="21"/>
      <c r="GM205" s="21"/>
    </row>
    <row r="206" spans="1:195" s="28" customFormat="1" ht="17" customHeight="1">
      <c r="A206" s="1">
        <v>1</v>
      </c>
      <c r="B206" s="1">
        <v>81</v>
      </c>
      <c r="C206" s="30" t="s">
        <v>48</v>
      </c>
      <c r="D206" s="27" t="s">
        <v>48</v>
      </c>
      <c r="E206" s="27" t="s">
        <v>390</v>
      </c>
      <c r="F206" s="27" t="s">
        <v>71</v>
      </c>
      <c r="G206" s="27" t="s">
        <v>221</v>
      </c>
      <c r="H206" s="32" t="s">
        <v>224</v>
      </c>
      <c r="I206" s="207">
        <v>0</v>
      </c>
      <c r="J206" s="208">
        <v>0</v>
      </c>
      <c r="K206" s="208">
        <v>0</v>
      </c>
      <c r="L206" s="208">
        <v>0</v>
      </c>
      <c r="M206" s="208">
        <v>0</v>
      </c>
      <c r="N206" s="208">
        <v>0</v>
      </c>
      <c r="O206" s="208">
        <v>0</v>
      </c>
      <c r="P206" s="208">
        <v>0</v>
      </c>
      <c r="Q206" s="208">
        <v>0</v>
      </c>
      <c r="R206" s="208">
        <v>0</v>
      </c>
      <c r="S206" s="208">
        <v>0</v>
      </c>
      <c r="T206" s="208">
        <v>0</v>
      </c>
      <c r="U206" s="208">
        <v>0</v>
      </c>
      <c r="V206" s="208">
        <v>0</v>
      </c>
      <c r="W206" s="208">
        <v>0</v>
      </c>
      <c r="X206" s="208">
        <v>0</v>
      </c>
      <c r="Y206" s="208">
        <v>0</v>
      </c>
      <c r="Z206" s="208">
        <v>0</v>
      </c>
      <c r="AA206" s="208">
        <v>0</v>
      </c>
      <c r="AB206" s="208">
        <v>0</v>
      </c>
      <c r="AC206" s="208">
        <v>0</v>
      </c>
      <c r="AD206" s="208">
        <v>0</v>
      </c>
      <c r="AE206" s="208">
        <v>0</v>
      </c>
      <c r="AF206" s="208">
        <v>0</v>
      </c>
      <c r="AG206" s="208">
        <v>0</v>
      </c>
      <c r="AH206" s="208">
        <v>0</v>
      </c>
      <c r="AI206" s="208">
        <v>0</v>
      </c>
      <c r="AJ206" s="208">
        <v>0</v>
      </c>
      <c r="AK206" s="208">
        <v>0</v>
      </c>
      <c r="AL206" s="208">
        <v>0</v>
      </c>
      <c r="AM206" s="209">
        <v>0</v>
      </c>
      <c r="AN206" s="208">
        <v>0</v>
      </c>
      <c r="AO206" s="208">
        <v>0</v>
      </c>
      <c r="AP206" s="208">
        <v>0</v>
      </c>
      <c r="AQ206" s="208">
        <v>0</v>
      </c>
      <c r="AR206" s="208">
        <v>0</v>
      </c>
      <c r="AS206" s="208">
        <v>0</v>
      </c>
      <c r="AT206" s="208">
        <v>120</v>
      </c>
      <c r="AU206" s="208">
        <v>120</v>
      </c>
      <c r="AV206" s="208">
        <v>120</v>
      </c>
      <c r="AW206" s="208">
        <v>120</v>
      </c>
      <c r="AX206" s="208">
        <v>120</v>
      </c>
      <c r="AY206" s="208">
        <v>120</v>
      </c>
      <c r="AZ206" s="208">
        <v>120</v>
      </c>
      <c r="BA206" s="208">
        <v>120</v>
      </c>
      <c r="BB206" s="208">
        <v>240</v>
      </c>
      <c r="BC206" s="208">
        <v>240</v>
      </c>
      <c r="BD206" s="208">
        <v>240</v>
      </c>
      <c r="BE206" s="208">
        <v>240</v>
      </c>
      <c r="BF206" s="208">
        <v>240</v>
      </c>
      <c r="BG206" s="208">
        <v>240</v>
      </c>
      <c r="BH206" s="208">
        <v>240</v>
      </c>
      <c r="BI206" s="208">
        <v>240</v>
      </c>
      <c r="BJ206" s="208">
        <v>240</v>
      </c>
      <c r="BK206" s="208">
        <v>240</v>
      </c>
      <c r="BL206" s="208">
        <v>240</v>
      </c>
      <c r="BM206" s="208">
        <v>240</v>
      </c>
      <c r="BN206" s="208">
        <v>240</v>
      </c>
      <c r="BO206" s="209">
        <v>240</v>
      </c>
      <c r="BP206" s="208">
        <v>9840</v>
      </c>
      <c r="BQ206" s="208">
        <v>9840</v>
      </c>
      <c r="BR206" s="208">
        <v>9840</v>
      </c>
      <c r="BS206" s="208">
        <v>9840</v>
      </c>
      <c r="BT206" s="208">
        <v>9840</v>
      </c>
      <c r="BU206" s="208">
        <v>9840</v>
      </c>
      <c r="BV206" s="208">
        <v>9840</v>
      </c>
      <c r="BW206" s="208">
        <v>19430</v>
      </c>
      <c r="BX206" s="208">
        <v>29642.48</v>
      </c>
      <c r="BY206" s="208">
        <v>48528.480000000003</v>
      </c>
      <c r="BZ206" s="208">
        <v>45408.479999999996</v>
      </c>
      <c r="CA206" s="208">
        <v>45408.479999999996</v>
      </c>
      <c r="CB206" s="208">
        <v>50136.479999999996</v>
      </c>
      <c r="CC206" s="208">
        <v>101487.12</v>
      </c>
      <c r="CD206" s="208">
        <v>70383.12</v>
      </c>
      <c r="CE206" s="208">
        <v>79616.12</v>
      </c>
      <c r="CF206" s="208">
        <v>96320.12</v>
      </c>
      <c r="CG206" s="208">
        <v>222205.09</v>
      </c>
      <c r="CH206" s="208">
        <v>237965.09</v>
      </c>
      <c r="CI206" s="208">
        <v>237965.09</v>
      </c>
      <c r="CJ206" s="208">
        <v>194750.19999999998</v>
      </c>
      <c r="CK206" s="208">
        <v>215564.91999999998</v>
      </c>
      <c r="CL206" s="208">
        <v>280249.24</v>
      </c>
      <c r="CM206" s="208">
        <v>466707.77</v>
      </c>
      <c r="CN206" s="208">
        <v>488377.77</v>
      </c>
      <c r="CO206" s="208">
        <v>519503.77</v>
      </c>
      <c r="CP206" s="208">
        <v>519503.77</v>
      </c>
      <c r="CQ206" s="209">
        <v>570329.77</v>
      </c>
      <c r="CR206" s="208">
        <v>597515.77</v>
      </c>
      <c r="CS206" s="208">
        <v>634551.77</v>
      </c>
      <c r="CT206" s="208">
        <v>671587.77</v>
      </c>
      <c r="CU206" s="208">
        <v>702122.77</v>
      </c>
      <c r="CV206" s="208">
        <v>711002.77</v>
      </c>
      <c r="CW206" s="208">
        <v>711002.77</v>
      </c>
      <c r="CX206" s="208">
        <v>711002.77</v>
      </c>
      <c r="CY206" s="208">
        <v>752372.77</v>
      </c>
      <c r="CZ206" s="208">
        <v>787832.77</v>
      </c>
      <c r="DA206" s="208">
        <v>823292.77</v>
      </c>
      <c r="DB206" s="208">
        <v>843977.77</v>
      </c>
      <c r="DC206" s="208">
        <v>863677.77</v>
      </c>
      <c r="DD206" s="208">
        <v>863677.77</v>
      </c>
      <c r="DE206" s="208">
        <v>884791.9098583333</v>
      </c>
      <c r="DF206" s="208">
        <v>920681.04971666669</v>
      </c>
      <c r="DG206" s="208">
        <v>956570.18957499997</v>
      </c>
      <c r="DH206" s="208">
        <v>992459.32943333336</v>
      </c>
      <c r="DI206" s="208">
        <v>1028348.4692916666</v>
      </c>
      <c r="DJ206" s="208">
        <v>1064237.6091499999</v>
      </c>
      <c r="DK206" s="208">
        <v>1064237.6091499999</v>
      </c>
      <c r="DL206" s="208">
        <v>1075870.6192883332</v>
      </c>
      <c r="DM206" s="208">
        <v>1094398.6294266668</v>
      </c>
      <c r="DN206" s="208">
        <v>1116866.6395650001</v>
      </c>
      <c r="DO206" s="208">
        <v>1139334.6497033334</v>
      </c>
      <c r="DP206" s="208">
        <v>1167712.6598416667</v>
      </c>
      <c r="DQ206" s="208">
        <v>1176390.66998</v>
      </c>
      <c r="DR206" s="208">
        <v>1176390.66998</v>
      </c>
      <c r="DS206" s="208">
        <v>1232893.0935866667</v>
      </c>
      <c r="DT206" s="208">
        <v>1266740.5171933332</v>
      </c>
      <c r="DU206" s="208">
        <v>1300587.9408</v>
      </c>
      <c r="DV206" s="208">
        <v>1334435.3644066667</v>
      </c>
      <c r="DW206" s="208">
        <v>1368282.7880133335</v>
      </c>
      <c r="DX206" s="208">
        <v>1386370.21162</v>
      </c>
      <c r="DY206" s="208">
        <v>1386370.21162</v>
      </c>
      <c r="DZ206" s="209">
        <v>1402571.04058</v>
      </c>
      <c r="EA206" s="208">
        <v>1420741.8695400001</v>
      </c>
      <c r="EB206" s="208">
        <v>1438912.6984999999</v>
      </c>
      <c r="EC206" s="208">
        <v>1457083.52746</v>
      </c>
      <c r="ED206" s="208">
        <v>1485104.3564200001</v>
      </c>
      <c r="EE206" s="208">
        <v>1503275.1853799999</v>
      </c>
      <c r="EF206" s="208">
        <v>1503275.1853799999</v>
      </c>
      <c r="EG206" s="208">
        <v>1530303.7877066666</v>
      </c>
      <c r="EH206" s="208">
        <v>1577032.3900333333</v>
      </c>
      <c r="EI206" s="208">
        <v>1623760.99236</v>
      </c>
      <c r="EJ206" s="208">
        <v>1660639.5946866667</v>
      </c>
      <c r="EK206" s="208">
        <v>1707368.1970133334</v>
      </c>
      <c r="EL206" s="208">
        <v>1724546.7993400001</v>
      </c>
      <c r="EM206" s="208">
        <v>1734396.7993400001</v>
      </c>
      <c r="EN206" s="208">
        <v>1748037.3363825001</v>
      </c>
      <c r="EO206" s="208">
        <v>1781377.8734250001</v>
      </c>
      <c r="EP206" s="208">
        <v>1804868.4104675001</v>
      </c>
      <c r="EQ206" s="208">
        <v>1803733.9475100001</v>
      </c>
      <c r="ER206" s="208">
        <v>1802599.4845525001</v>
      </c>
      <c r="ES206" s="208">
        <v>1801465.0215950001</v>
      </c>
      <c r="ET206" s="208">
        <v>1801465.0215950001</v>
      </c>
      <c r="EU206" s="208">
        <v>1809145.6662833332</v>
      </c>
      <c r="EV206" s="208">
        <v>1826676.3109716666</v>
      </c>
      <c r="EW206" s="208">
        <v>1863906.95566</v>
      </c>
      <c r="EX206" s="208">
        <v>1901137.6003483334</v>
      </c>
      <c r="EY206" s="208">
        <v>1918668.2450366667</v>
      </c>
      <c r="EZ206" s="208">
        <v>1957474.8897249999</v>
      </c>
      <c r="FA206" s="208">
        <v>1977174.8897249999</v>
      </c>
      <c r="FB206" s="209">
        <v>1984775.1634766667</v>
      </c>
      <c r="FC206" s="208">
        <v>2007150.4372283332</v>
      </c>
      <c r="FD206" s="208">
        <v>2029525.71098</v>
      </c>
      <c r="FE206" s="208">
        <v>2051900.9847316665</v>
      </c>
      <c r="FF206" s="208">
        <v>2074276.2584833333</v>
      </c>
      <c r="FG206" s="208">
        <v>2086801.5322349998</v>
      </c>
      <c r="FH206" s="208">
        <v>2086801.5322349998</v>
      </c>
      <c r="FI206" s="208">
        <v>2099611.6459516664</v>
      </c>
      <c r="FJ206" s="208">
        <v>2127196.7596683335</v>
      </c>
      <c r="FK206" s="208">
        <v>2154781.873385</v>
      </c>
      <c r="FL206" s="208">
        <v>2182366.9871016666</v>
      </c>
      <c r="FM206" s="208">
        <v>2209952.1008183332</v>
      </c>
      <c r="FN206" s="208">
        <v>2221186.2145349998</v>
      </c>
      <c r="FO206" s="208">
        <v>2221186.2145349998</v>
      </c>
      <c r="FP206" s="208">
        <v>2234062.9466849999</v>
      </c>
      <c r="FQ206" s="208">
        <v>2261714.6788349999</v>
      </c>
      <c r="FR206" s="208">
        <v>2294291.410985</v>
      </c>
      <c r="FS206" s="208">
        <v>2326868.143135</v>
      </c>
      <c r="FT206" s="208">
        <v>2359444.8752850001</v>
      </c>
      <c r="FU206" s="208">
        <v>2375670.6074350001</v>
      </c>
      <c r="FV206" s="208">
        <v>2395370.6074350001</v>
      </c>
      <c r="FW206" s="208">
        <v>2408149.4716816666</v>
      </c>
      <c r="FX206" s="208">
        <v>2430778.335928333</v>
      </c>
      <c r="FY206" s="208">
        <v>2463257.2001749999</v>
      </c>
      <c r="FZ206" s="208">
        <v>2495736.0644216668</v>
      </c>
      <c r="GA206" s="208">
        <v>2528214.9286683332</v>
      </c>
      <c r="GB206" s="208">
        <v>2544342.7929149996</v>
      </c>
      <c r="GC206" s="208">
        <v>2564042.7929149996</v>
      </c>
      <c r="GD206" s="209">
        <v>2560418.9418949997</v>
      </c>
      <c r="GE206" s="54"/>
      <c r="GF206" s="22"/>
      <c r="GG206" s="21"/>
      <c r="GH206" s="21"/>
      <c r="GI206" s="21"/>
      <c r="GJ206" s="21"/>
      <c r="GK206" s="21"/>
      <c r="GL206" s="21"/>
      <c r="GM206" s="21"/>
    </row>
    <row r="207" spans="1:195" s="28" customFormat="1" ht="17" customHeight="1">
      <c r="A207" s="1"/>
      <c r="B207" s="1">
        <v>81</v>
      </c>
      <c r="C207" s="30" t="s">
        <v>225</v>
      </c>
      <c r="D207" s="56" t="s">
        <v>67</v>
      </c>
      <c r="E207" s="56" t="s">
        <v>67</v>
      </c>
      <c r="F207" s="63" t="s">
        <v>71</v>
      </c>
      <c r="G207" s="63" t="s">
        <v>221</v>
      </c>
      <c r="H207" s="32" t="s">
        <v>225</v>
      </c>
      <c r="I207" s="207">
        <v>0</v>
      </c>
      <c r="J207" s="208">
        <v>0</v>
      </c>
      <c r="K207" s="208">
        <v>0</v>
      </c>
      <c r="L207" s="208">
        <v>0</v>
      </c>
      <c r="M207" s="208">
        <v>0</v>
      </c>
      <c r="N207" s="208">
        <v>0</v>
      </c>
      <c r="O207" s="208">
        <v>0</v>
      </c>
      <c r="P207" s="208">
        <v>0</v>
      </c>
      <c r="Q207" s="208">
        <v>0</v>
      </c>
      <c r="R207" s="208">
        <v>0</v>
      </c>
      <c r="S207" s="208">
        <v>0</v>
      </c>
      <c r="T207" s="208">
        <v>0</v>
      </c>
      <c r="U207" s="208">
        <v>0</v>
      </c>
      <c r="V207" s="208">
        <v>0</v>
      </c>
      <c r="W207" s="208">
        <v>0</v>
      </c>
      <c r="X207" s="208">
        <v>0</v>
      </c>
      <c r="Y207" s="208">
        <v>0</v>
      </c>
      <c r="Z207" s="208">
        <v>0</v>
      </c>
      <c r="AA207" s="208">
        <v>0</v>
      </c>
      <c r="AB207" s="208">
        <v>0</v>
      </c>
      <c r="AC207" s="208">
        <v>0</v>
      </c>
      <c r="AD207" s="208">
        <v>0</v>
      </c>
      <c r="AE207" s="208">
        <v>0</v>
      </c>
      <c r="AF207" s="208">
        <v>0</v>
      </c>
      <c r="AG207" s="208">
        <v>0</v>
      </c>
      <c r="AH207" s="208">
        <v>0</v>
      </c>
      <c r="AI207" s="208">
        <v>0</v>
      </c>
      <c r="AJ207" s="208">
        <v>0</v>
      </c>
      <c r="AK207" s="208">
        <v>0</v>
      </c>
      <c r="AL207" s="208">
        <v>0</v>
      </c>
      <c r="AM207" s="209">
        <v>0</v>
      </c>
      <c r="AN207" s="208">
        <v>0</v>
      </c>
      <c r="AO207" s="208">
        <v>0</v>
      </c>
      <c r="AP207" s="208">
        <v>0</v>
      </c>
      <c r="AQ207" s="208">
        <v>0</v>
      </c>
      <c r="AR207" s="208">
        <v>0</v>
      </c>
      <c r="AS207" s="208">
        <v>0</v>
      </c>
      <c r="AT207" s="208">
        <v>0</v>
      </c>
      <c r="AU207" s="208">
        <v>0</v>
      </c>
      <c r="AV207" s="208">
        <v>0</v>
      </c>
      <c r="AW207" s="208">
        <v>0</v>
      </c>
      <c r="AX207" s="208">
        <v>0</v>
      </c>
      <c r="AY207" s="208">
        <v>0</v>
      </c>
      <c r="AZ207" s="208">
        <v>0</v>
      </c>
      <c r="BA207" s="208">
        <v>0</v>
      </c>
      <c r="BB207" s="208">
        <v>0</v>
      </c>
      <c r="BC207" s="208">
        <v>0</v>
      </c>
      <c r="BD207" s="208">
        <v>0</v>
      </c>
      <c r="BE207" s="208">
        <v>0</v>
      </c>
      <c r="BF207" s="208">
        <v>0</v>
      </c>
      <c r="BG207" s="208">
        <v>0</v>
      </c>
      <c r="BH207" s="208">
        <v>0</v>
      </c>
      <c r="BI207" s="208">
        <v>0</v>
      </c>
      <c r="BJ207" s="208">
        <v>0</v>
      </c>
      <c r="BK207" s="208">
        <v>0</v>
      </c>
      <c r="BL207" s="208">
        <v>0</v>
      </c>
      <c r="BM207" s="208">
        <v>0</v>
      </c>
      <c r="BN207" s="208">
        <v>0</v>
      </c>
      <c r="BO207" s="209">
        <v>0</v>
      </c>
      <c r="BP207" s="208">
        <v>0</v>
      </c>
      <c r="BQ207" s="208">
        <v>0</v>
      </c>
      <c r="BR207" s="208">
        <v>0</v>
      </c>
      <c r="BS207" s="208">
        <v>0</v>
      </c>
      <c r="BT207" s="208">
        <v>0</v>
      </c>
      <c r="BU207" s="208">
        <v>0</v>
      </c>
      <c r="BV207" s="208">
        <v>0</v>
      </c>
      <c r="BW207" s="208">
        <v>0</v>
      </c>
      <c r="BX207" s="208">
        <v>10313.467012987014</v>
      </c>
      <c r="BY207" s="208">
        <v>10246.711107475203</v>
      </c>
      <c r="BZ207" s="208">
        <v>8828.5956059554446</v>
      </c>
      <c r="CA207" s="208">
        <v>8828.5956059554446</v>
      </c>
      <c r="CB207" s="208">
        <v>8817.6125551079876</v>
      </c>
      <c r="CC207" s="208">
        <v>51056.552874596804</v>
      </c>
      <c r="CD207" s="208">
        <v>19952.552874596804</v>
      </c>
      <c r="CE207" s="208">
        <v>17025.444255115377</v>
      </c>
      <c r="CF207" s="208">
        <v>42559.156939067725</v>
      </c>
      <c r="CG207" s="208">
        <v>111255.74306533947</v>
      </c>
      <c r="CH207" s="208">
        <v>121142.42782356079</v>
      </c>
      <c r="CI207" s="208">
        <v>121142.42782356079</v>
      </c>
      <c r="CJ207" s="208">
        <v>137804.54391845371</v>
      </c>
      <c r="CK207" s="208">
        <v>134858.07105881072</v>
      </c>
      <c r="CL207" s="208">
        <v>177998.42866163093</v>
      </c>
      <c r="CM207" s="208">
        <v>191101.58868410799</v>
      </c>
      <c r="CN207" s="208">
        <v>200968.73547586091</v>
      </c>
      <c r="CO207" s="208">
        <v>210780.17453133396</v>
      </c>
      <c r="CP207" s="208">
        <v>210780.17453133396</v>
      </c>
      <c r="CQ207" s="209">
        <v>210497.84384092284</v>
      </c>
      <c r="CR207" s="208">
        <v>210353.2530894457</v>
      </c>
      <c r="CS207" s="208">
        <v>220158.84750270052</v>
      </c>
      <c r="CT207" s="208">
        <v>229966.74780128547</v>
      </c>
      <c r="CU207" s="208">
        <v>239808.71177341035</v>
      </c>
      <c r="CV207" s="208">
        <v>239808.71177341035</v>
      </c>
      <c r="CW207" s="208">
        <v>239808.71177341035</v>
      </c>
      <c r="CX207" s="208">
        <v>239808.71177341035</v>
      </c>
      <c r="CY207" s="208">
        <v>249597.97671729318</v>
      </c>
      <c r="CZ207" s="208">
        <v>264415.42930899485</v>
      </c>
      <c r="DA207" s="208">
        <v>279231.12338619353</v>
      </c>
      <c r="DB207" s="208">
        <v>294120.83965952566</v>
      </c>
      <c r="DC207" s="208">
        <v>304014.81932289666</v>
      </c>
      <c r="DD207" s="208">
        <v>304014.81932289666</v>
      </c>
      <c r="DE207" s="208">
        <v>303021.15722234937</v>
      </c>
      <c r="DF207" s="208">
        <v>316944.99901129585</v>
      </c>
      <c r="DG207" s="208">
        <v>330864.2040890925</v>
      </c>
      <c r="DH207" s="208">
        <v>344779.11654256575</v>
      </c>
      <c r="DI207" s="208">
        <v>358690.04352722986</v>
      </c>
      <c r="DJ207" s="208">
        <v>372597.26036991412</v>
      </c>
      <c r="DK207" s="208">
        <v>372597.26036991412</v>
      </c>
      <c r="DL207" s="208">
        <v>371430.01100588799</v>
      </c>
      <c r="DM207" s="208">
        <v>377228.22722402244</v>
      </c>
      <c r="DN207" s="208">
        <v>383011.59967243037</v>
      </c>
      <c r="DO207" s="208">
        <v>388800.64364977449</v>
      </c>
      <c r="DP207" s="208">
        <v>394570.33729945484</v>
      </c>
      <c r="DQ207" s="208">
        <v>400434.23793978407</v>
      </c>
      <c r="DR207" s="208">
        <v>400434.23793978407</v>
      </c>
      <c r="DS207" s="208">
        <v>398967.01072847279</v>
      </c>
      <c r="DT207" s="208">
        <v>404628.79622857535</v>
      </c>
      <c r="DU207" s="208">
        <v>410306.15202137176</v>
      </c>
      <c r="DV207" s="208">
        <v>415998.25467281678</v>
      </c>
      <c r="DW207" s="208">
        <v>421704.34438700933</v>
      </c>
      <c r="DX207" s="208">
        <v>427484.83734132792</v>
      </c>
      <c r="DY207" s="208">
        <v>427484.83734132792</v>
      </c>
      <c r="DZ207" s="209">
        <v>426316.28851709235</v>
      </c>
      <c r="EA207" s="208">
        <v>432137.93200025376</v>
      </c>
      <c r="EB207" s="208">
        <v>437959.01154512778</v>
      </c>
      <c r="EC207" s="208">
        <v>443779.54282575066</v>
      </c>
      <c r="ED207" s="208">
        <v>449560.90903719445</v>
      </c>
      <c r="EE207" s="208">
        <v>455387.59939615696</v>
      </c>
      <c r="EF207" s="208">
        <v>455387.59939615696</v>
      </c>
      <c r="EG207" s="208">
        <v>454493.50757194665</v>
      </c>
      <c r="EH207" s="208">
        <v>473499.70556368213</v>
      </c>
      <c r="EI207" s="208">
        <v>492496.99743048771</v>
      </c>
      <c r="EJ207" s="208">
        <v>501544.16968379176</v>
      </c>
      <c r="EK207" s="208">
        <v>510554.82433076581</v>
      </c>
      <c r="EL207" s="208">
        <v>519695.6297811289</v>
      </c>
      <c r="EM207" s="208">
        <v>529649.39776789362</v>
      </c>
      <c r="EN207" s="208">
        <v>529233.69734951376</v>
      </c>
      <c r="EO207" s="208">
        <v>548718.29699870618</v>
      </c>
      <c r="EP207" s="208">
        <v>558247.7642829899</v>
      </c>
      <c r="EQ207" s="208">
        <v>557894.12729334424</v>
      </c>
      <c r="ER207" s="208">
        <v>557540.49030369858</v>
      </c>
      <c r="ES207" s="208">
        <v>557186.85331405292</v>
      </c>
      <c r="ET207" s="208">
        <v>557186.85331405292</v>
      </c>
      <c r="EU207" s="208">
        <v>566455.76458333095</v>
      </c>
      <c r="EV207" s="208">
        <v>565685.20868941722</v>
      </c>
      <c r="EW207" s="208">
        <v>584810.79277879314</v>
      </c>
      <c r="EX207" s="208">
        <v>603926.5266451526</v>
      </c>
      <c r="EY207" s="208">
        <v>623121.98272911133</v>
      </c>
      <c r="EZ207" s="208">
        <v>642203.43670060625</v>
      </c>
      <c r="FA207" s="208">
        <v>662102.91712529294</v>
      </c>
      <c r="FB207" s="209">
        <v>661302.56843531562</v>
      </c>
      <c r="FC207" s="208">
        <v>675419.18914679764</v>
      </c>
      <c r="FD207" s="208">
        <v>689528.00096273259</v>
      </c>
      <c r="FE207" s="208">
        <v>703629.1782914456</v>
      </c>
      <c r="FF207" s="208">
        <v>717722.88976278855</v>
      </c>
      <c r="FG207" s="208">
        <v>731857.72897122032</v>
      </c>
      <c r="FH207" s="208">
        <v>731857.72897122032</v>
      </c>
      <c r="FI207" s="208">
        <v>730542.37235248066</v>
      </c>
      <c r="FJ207" s="208">
        <v>744141.96697531745</v>
      </c>
      <c r="FK207" s="208">
        <v>757734.79008820362</v>
      </c>
      <c r="FL207" s="208">
        <v>771321.02074751817</v>
      </c>
      <c r="FM207" s="208">
        <v>784900.83100023749</v>
      </c>
      <c r="FN207" s="208">
        <v>798553.73816423176</v>
      </c>
      <c r="FO207" s="208">
        <v>798553.73816423176</v>
      </c>
      <c r="FP207" s="208">
        <v>797230.90221773705</v>
      </c>
      <c r="FQ207" s="208">
        <v>810822.1314856708</v>
      </c>
      <c r="FR207" s="208">
        <v>829375.52540589764</v>
      </c>
      <c r="FS207" s="208">
        <v>847918.16143232747</v>
      </c>
      <c r="FT207" s="208">
        <v>866450.34306181478</v>
      </c>
      <c r="FU207" s="208">
        <v>885055.03078818519</v>
      </c>
      <c r="FV207" s="208">
        <v>904942.68812216329</v>
      </c>
      <c r="FW207" s="208">
        <v>903520.72537301155</v>
      </c>
      <c r="FX207" s="208">
        <v>912042.79273855255</v>
      </c>
      <c r="FY207" s="208">
        <v>930499.35074332228</v>
      </c>
      <c r="FZ207" s="208">
        <v>948946.48237038264</v>
      </c>
      <c r="GA207" s="208">
        <v>967384.43514109682</v>
      </c>
      <c r="GB207" s="208">
        <v>985899.63939738483</v>
      </c>
      <c r="GC207" s="208">
        <v>1005783.2942072256</v>
      </c>
      <c r="GD207" s="209">
        <v>1004377.9020871228</v>
      </c>
      <c r="GE207" s="54"/>
      <c r="GF207" s="22"/>
      <c r="GG207" s="21"/>
      <c r="GH207" s="21"/>
      <c r="GI207" s="21"/>
      <c r="GJ207" s="21"/>
      <c r="GK207" s="21"/>
      <c r="GL207" s="21"/>
      <c r="GM207" s="21"/>
    </row>
    <row r="208" spans="1:195" s="28" customFormat="1" ht="17" customHeight="1">
      <c r="A208" s="1"/>
      <c r="B208" s="1">
        <v>81</v>
      </c>
      <c r="C208" s="30" t="s">
        <v>226</v>
      </c>
      <c r="D208" s="56" t="s">
        <v>67</v>
      </c>
      <c r="E208" s="56" t="s">
        <v>67</v>
      </c>
      <c r="F208" s="63" t="s">
        <v>71</v>
      </c>
      <c r="G208" s="63" t="s">
        <v>221</v>
      </c>
      <c r="H208" s="32" t="s">
        <v>226</v>
      </c>
      <c r="I208" s="207">
        <v>0</v>
      </c>
      <c r="J208" s="208">
        <v>0</v>
      </c>
      <c r="K208" s="208">
        <v>0</v>
      </c>
      <c r="L208" s="208">
        <v>0</v>
      </c>
      <c r="M208" s="208">
        <v>0</v>
      </c>
      <c r="N208" s="208">
        <v>0</v>
      </c>
      <c r="O208" s="208">
        <v>0</v>
      </c>
      <c r="P208" s="208">
        <v>0</v>
      </c>
      <c r="Q208" s="208">
        <v>0</v>
      </c>
      <c r="R208" s="208">
        <v>0</v>
      </c>
      <c r="S208" s="208">
        <v>0</v>
      </c>
      <c r="T208" s="208">
        <v>0</v>
      </c>
      <c r="U208" s="208">
        <v>0</v>
      </c>
      <c r="V208" s="208">
        <v>0</v>
      </c>
      <c r="W208" s="208">
        <v>0</v>
      </c>
      <c r="X208" s="208">
        <v>0</v>
      </c>
      <c r="Y208" s="208">
        <v>0</v>
      </c>
      <c r="Z208" s="208">
        <v>0</v>
      </c>
      <c r="AA208" s="208">
        <v>0</v>
      </c>
      <c r="AB208" s="208">
        <v>0</v>
      </c>
      <c r="AC208" s="208">
        <v>0</v>
      </c>
      <c r="AD208" s="208">
        <v>0</v>
      </c>
      <c r="AE208" s="208">
        <v>0</v>
      </c>
      <c r="AF208" s="208">
        <v>0</v>
      </c>
      <c r="AG208" s="208">
        <v>0</v>
      </c>
      <c r="AH208" s="208">
        <v>0</v>
      </c>
      <c r="AI208" s="208">
        <v>0</v>
      </c>
      <c r="AJ208" s="208">
        <v>0</v>
      </c>
      <c r="AK208" s="208">
        <v>0</v>
      </c>
      <c r="AL208" s="208">
        <v>0</v>
      </c>
      <c r="AM208" s="209">
        <v>0</v>
      </c>
      <c r="AN208" s="208">
        <v>0</v>
      </c>
      <c r="AO208" s="208">
        <v>0</v>
      </c>
      <c r="AP208" s="208">
        <v>0</v>
      </c>
      <c r="AQ208" s="208">
        <v>0</v>
      </c>
      <c r="AR208" s="208">
        <v>0</v>
      </c>
      <c r="AS208" s="208">
        <v>0</v>
      </c>
      <c r="AT208" s="208">
        <v>120</v>
      </c>
      <c r="AU208" s="208">
        <v>120</v>
      </c>
      <c r="AV208" s="208">
        <v>120</v>
      </c>
      <c r="AW208" s="208">
        <v>120</v>
      </c>
      <c r="AX208" s="208">
        <v>120</v>
      </c>
      <c r="AY208" s="208">
        <v>120</v>
      </c>
      <c r="AZ208" s="208">
        <v>120</v>
      </c>
      <c r="BA208" s="208">
        <v>120</v>
      </c>
      <c r="BB208" s="208">
        <v>240</v>
      </c>
      <c r="BC208" s="208">
        <v>240</v>
      </c>
      <c r="BD208" s="208">
        <v>240</v>
      </c>
      <c r="BE208" s="208">
        <v>240</v>
      </c>
      <c r="BF208" s="208">
        <v>240</v>
      </c>
      <c r="BG208" s="208">
        <v>240</v>
      </c>
      <c r="BH208" s="208">
        <v>240</v>
      </c>
      <c r="BI208" s="208">
        <v>240</v>
      </c>
      <c r="BJ208" s="208">
        <v>240</v>
      </c>
      <c r="BK208" s="208">
        <v>240</v>
      </c>
      <c r="BL208" s="208">
        <v>240</v>
      </c>
      <c r="BM208" s="208">
        <v>240</v>
      </c>
      <c r="BN208" s="208">
        <v>240</v>
      </c>
      <c r="BO208" s="209">
        <v>240</v>
      </c>
      <c r="BP208" s="208">
        <v>9840</v>
      </c>
      <c r="BQ208" s="208">
        <v>9840</v>
      </c>
      <c r="BR208" s="208">
        <v>9840</v>
      </c>
      <c r="BS208" s="208">
        <v>9840</v>
      </c>
      <c r="BT208" s="208">
        <v>9840</v>
      </c>
      <c r="BU208" s="208">
        <v>9840</v>
      </c>
      <c r="BV208" s="208">
        <v>9840</v>
      </c>
      <c r="BW208" s="208">
        <v>19430</v>
      </c>
      <c r="BX208" s="208">
        <v>19329.012987012986</v>
      </c>
      <c r="BY208" s="208">
        <v>38281.7688925248</v>
      </c>
      <c r="BZ208" s="208">
        <v>24149.489257266439</v>
      </c>
      <c r="CA208" s="208">
        <v>24149.489257266439</v>
      </c>
      <c r="CB208" s="208">
        <v>24108.811291164748</v>
      </c>
      <c r="CC208" s="208">
        <v>23829.782537171137</v>
      </c>
      <c r="CD208" s="208">
        <v>23829.782537171137</v>
      </c>
      <c r="CE208" s="208">
        <v>21708.689334648359</v>
      </c>
      <c r="CF208" s="208">
        <v>17672.249250555858</v>
      </c>
      <c r="CG208" s="208">
        <v>51346.646789775026</v>
      </c>
      <c r="CH208" s="208">
        <v>57279.46586710574</v>
      </c>
      <c r="CI208" s="208">
        <v>57279.46586710574</v>
      </c>
      <c r="CJ208" s="208">
        <v>18133.125039831331</v>
      </c>
      <c r="CK208" s="208">
        <v>18050.061686663674</v>
      </c>
      <c r="CL208" s="208">
        <v>17348.336657286469</v>
      </c>
      <c r="CM208" s="208">
        <v>136874.62310788929</v>
      </c>
      <c r="CN208" s="208">
        <v>148769.87327422079</v>
      </c>
      <c r="CO208" s="208">
        <v>170209.78817411233</v>
      </c>
      <c r="CP208" s="208">
        <v>170209.78817411233</v>
      </c>
      <c r="CQ208" s="209">
        <v>215513.28513684424</v>
      </c>
      <c r="CR208" s="208">
        <v>236947.65502227793</v>
      </c>
      <c r="CS208" s="208">
        <v>258316.62667776199</v>
      </c>
      <c r="CT208" s="208">
        <v>279680.77051782433</v>
      </c>
      <c r="CU208" s="208">
        <v>294485.06064790289</v>
      </c>
      <c r="CV208" s="208">
        <v>303365.06064790289</v>
      </c>
      <c r="CW208" s="208">
        <v>303365.06064790289</v>
      </c>
      <c r="CX208" s="208">
        <v>303365.06064790289</v>
      </c>
      <c r="CY208" s="208">
        <v>323098.0692969503</v>
      </c>
      <c r="CZ208" s="208">
        <v>337869.38592604565</v>
      </c>
      <c r="DA208" s="208">
        <v>352640.85513148311</v>
      </c>
      <c r="DB208" s="208">
        <v>352510.69071966485</v>
      </c>
      <c r="DC208" s="208">
        <v>352389.44889749936</v>
      </c>
      <c r="DD208" s="208">
        <v>352389.44889749936</v>
      </c>
      <c r="DE208" s="208">
        <v>371191.33506708802</v>
      </c>
      <c r="DF208" s="208">
        <v>389887.63325596449</v>
      </c>
      <c r="DG208" s="208">
        <v>408572.69437887252</v>
      </c>
      <c r="DH208" s="208">
        <v>427247.35232997593</v>
      </c>
      <c r="DI208" s="208">
        <v>445912.35150043131</v>
      </c>
      <c r="DJ208" s="208">
        <v>464568.35914460151</v>
      </c>
      <c r="DK208" s="208">
        <v>464568.35914460151</v>
      </c>
      <c r="DL208" s="208">
        <v>468118.06746635702</v>
      </c>
      <c r="DM208" s="208">
        <v>471635.87620267429</v>
      </c>
      <c r="DN208" s="208">
        <v>475146.14269235707</v>
      </c>
      <c r="DO208" s="208">
        <v>478673.70943108702</v>
      </c>
      <c r="DP208" s="208">
        <v>482187.92177790694</v>
      </c>
      <c r="DQ208" s="208">
        <v>485824.99421030749</v>
      </c>
      <c r="DR208" s="208">
        <v>485824.99421030749</v>
      </c>
      <c r="DS208" s="208">
        <v>528911.85806744709</v>
      </c>
      <c r="DT208" s="208">
        <v>542149.02626152511</v>
      </c>
      <c r="DU208" s="208">
        <v>555389.55305983429</v>
      </c>
      <c r="DV208" s="208">
        <v>568633.26084278058</v>
      </c>
      <c r="DW208" s="208">
        <v>581879.98571789393</v>
      </c>
      <c r="DX208" s="208">
        <v>595213.1156174799</v>
      </c>
      <c r="DY208" s="208">
        <v>595213.1156174799</v>
      </c>
      <c r="DZ208" s="209">
        <v>613565.81197132764</v>
      </c>
      <c r="EA208" s="208">
        <v>626891.91397517663</v>
      </c>
      <c r="EB208" s="208">
        <v>640204.81243835029</v>
      </c>
      <c r="EC208" s="208">
        <v>653504.87433854747</v>
      </c>
      <c r="ED208" s="208">
        <v>666736.38891643763</v>
      </c>
      <c r="EE208" s="208">
        <v>680022.35349358653</v>
      </c>
      <c r="EF208" s="208">
        <v>680022.35349358653</v>
      </c>
      <c r="EG208" s="208">
        <v>708662.74302138493</v>
      </c>
      <c r="EH208" s="208">
        <v>737152.2944374393</v>
      </c>
      <c r="EI208" s="208">
        <v>765629.04537168075</v>
      </c>
      <c r="EJ208" s="208">
        <v>794155.9921644557</v>
      </c>
      <c r="EK208" s="208">
        <v>822600.86973797227</v>
      </c>
      <c r="EL208" s="208">
        <v>821273.95388346049</v>
      </c>
      <c r="EM208" s="208">
        <v>821203.78205202974</v>
      </c>
      <c r="EN208" s="208">
        <v>835562.10317422985</v>
      </c>
      <c r="EO208" s="208">
        <v>849780.12399750622</v>
      </c>
      <c r="EP208" s="208">
        <v>864066.35172296909</v>
      </c>
      <c r="EQ208" s="208">
        <v>863529.90384160192</v>
      </c>
      <c r="ER208" s="208">
        <v>862993.45596023486</v>
      </c>
      <c r="ES208" s="208">
        <v>862457.0080788678</v>
      </c>
      <c r="ET208" s="208">
        <v>862457.0080788678</v>
      </c>
      <c r="EU208" s="208">
        <v>861365.82735810452</v>
      </c>
      <c r="EV208" s="208">
        <v>880190.94853062765</v>
      </c>
      <c r="EW208" s="208">
        <v>898872.01451584336</v>
      </c>
      <c r="EX208" s="208">
        <v>917551.81136902561</v>
      </c>
      <c r="EY208" s="208">
        <v>916385.87754001492</v>
      </c>
      <c r="EZ208" s="208">
        <v>936664.39999481547</v>
      </c>
      <c r="FA208" s="208">
        <v>936523.79427865124</v>
      </c>
      <c r="FB208" s="209">
        <v>945393.18407920829</v>
      </c>
      <c r="FC208" s="208">
        <v>954158.69994673308</v>
      </c>
      <c r="FD208" s="208">
        <v>962926.30050430284</v>
      </c>
      <c r="FE208" s="208">
        <v>971695.939191262</v>
      </c>
      <c r="FF208" s="208">
        <v>980467.57098959573</v>
      </c>
      <c r="FG208" s="208">
        <v>979317.02651367313</v>
      </c>
      <c r="FH208" s="208">
        <v>979317.02651367313</v>
      </c>
      <c r="FI208" s="208">
        <v>994140.3743895042</v>
      </c>
      <c r="FJ208" s="208">
        <v>1008855.162869036</v>
      </c>
      <c r="FK208" s="208">
        <v>1023566.9517800927</v>
      </c>
      <c r="FL208" s="208">
        <v>1038275.8204390856</v>
      </c>
      <c r="FM208" s="208">
        <v>1052981.8450574791</v>
      </c>
      <c r="FN208" s="208">
        <v>1051216.268552182</v>
      </c>
      <c r="FO208" s="208">
        <v>1051216.268552182</v>
      </c>
      <c r="FP208" s="208">
        <v>1066057.2912156386</v>
      </c>
      <c r="FQ208" s="208">
        <v>1080789.3620003036</v>
      </c>
      <c r="FR208" s="208">
        <v>1095487.0918549011</v>
      </c>
      <c r="FS208" s="208">
        <v>1110185.9306813811</v>
      </c>
      <c r="FT208" s="208">
        <v>1124885.8471939287</v>
      </c>
      <c r="FU208" s="208">
        <v>1123116.9942996227</v>
      </c>
      <c r="FV208" s="208">
        <v>1122977.4632290797</v>
      </c>
      <c r="FW208" s="208">
        <v>1137787.4421729869</v>
      </c>
      <c r="FX208" s="208">
        <v>1152521.0151014635</v>
      </c>
      <c r="FY208" s="208">
        <v>1167185.0021484762</v>
      </c>
      <c r="FZ208" s="208">
        <v>1181849.8787438828</v>
      </c>
      <c r="GA208" s="208">
        <v>1196515.6215295873</v>
      </c>
      <c r="GB208" s="208">
        <v>1194711.178426821</v>
      </c>
      <c r="GC208" s="208">
        <v>1194572.3650807659</v>
      </c>
      <c r="GD208" s="209">
        <v>1192895.5687951269</v>
      </c>
      <c r="GE208" s="54"/>
      <c r="GF208" s="22"/>
      <c r="GG208" s="21"/>
      <c r="GH208" s="21"/>
      <c r="GI208" s="21"/>
      <c r="GJ208" s="21"/>
      <c r="GK208" s="21"/>
      <c r="GL208" s="21"/>
      <c r="GM208" s="21"/>
    </row>
    <row r="209" spans="1:195" s="28" customFormat="1" ht="17" customHeight="1">
      <c r="A209" s="1"/>
      <c r="B209" s="1">
        <v>81</v>
      </c>
      <c r="C209" s="30" t="s">
        <v>227</v>
      </c>
      <c r="D209" s="56" t="s">
        <v>67</v>
      </c>
      <c r="E209" s="56" t="s">
        <v>67</v>
      </c>
      <c r="F209" s="63" t="s">
        <v>71</v>
      </c>
      <c r="G209" s="63" t="s">
        <v>221</v>
      </c>
      <c r="H209" s="32" t="s">
        <v>227</v>
      </c>
      <c r="I209" s="207">
        <v>0</v>
      </c>
      <c r="J209" s="208">
        <v>0</v>
      </c>
      <c r="K209" s="208">
        <v>0</v>
      </c>
      <c r="L209" s="208">
        <v>0</v>
      </c>
      <c r="M209" s="208">
        <v>0</v>
      </c>
      <c r="N209" s="208">
        <v>0</v>
      </c>
      <c r="O209" s="208">
        <v>0</v>
      </c>
      <c r="P209" s="208">
        <v>0</v>
      </c>
      <c r="Q209" s="208">
        <v>0</v>
      </c>
      <c r="R209" s="208">
        <v>0</v>
      </c>
      <c r="S209" s="208">
        <v>0</v>
      </c>
      <c r="T209" s="208">
        <v>0</v>
      </c>
      <c r="U209" s="208">
        <v>0</v>
      </c>
      <c r="V209" s="208">
        <v>0</v>
      </c>
      <c r="W209" s="208">
        <v>0</v>
      </c>
      <c r="X209" s="208">
        <v>0</v>
      </c>
      <c r="Y209" s="208">
        <v>0</v>
      </c>
      <c r="Z209" s="208">
        <v>0</v>
      </c>
      <c r="AA209" s="208">
        <v>0</v>
      </c>
      <c r="AB209" s="208">
        <v>0</v>
      </c>
      <c r="AC209" s="208">
        <v>0</v>
      </c>
      <c r="AD209" s="208">
        <v>0</v>
      </c>
      <c r="AE209" s="208">
        <v>0</v>
      </c>
      <c r="AF209" s="208">
        <v>0</v>
      </c>
      <c r="AG209" s="208">
        <v>0</v>
      </c>
      <c r="AH209" s="208">
        <v>0</v>
      </c>
      <c r="AI209" s="208">
        <v>0</v>
      </c>
      <c r="AJ209" s="208">
        <v>0</v>
      </c>
      <c r="AK209" s="208">
        <v>0</v>
      </c>
      <c r="AL209" s="208">
        <v>0</v>
      </c>
      <c r="AM209" s="209">
        <v>0</v>
      </c>
      <c r="AN209" s="208">
        <v>0</v>
      </c>
      <c r="AO209" s="208">
        <v>0</v>
      </c>
      <c r="AP209" s="208">
        <v>0</v>
      </c>
      <c r="AQ209" s="208">
        <v>0</v>
      </c>
      <c r="AR209" s="208">
        <v>0</v>
      </c>
      <c r="AS209" s="208">
        <v>0</v>
      </c>
      <c r="AT209" s="208">
        <v>0</v>
      </c>
      <c r="AU209" s="208">
        <v>0</v>
      </c>
      <c r="AV209" s="208">
        <v>0</v>
      </c>
      <c r="AW209" s="208">
        <v>0</v>
      </c>
      <c r="AX209" s="208">
        <v>0</v>
      </c>
      <c r="AY209" s="208">
        <v>0</v>
      </c>
      <c r="AZ209" s="208">
        <v>0</v>
      </c>
      <c r="BA209" s="208">
        <v>0</v>
      </c>
      <c r="BB209" s="208">
        <v>0</v>
      </c>
      <c r="BC209" s="208">
        <v>0</v>
      </c>
      <c r="BD209" s="208">
        <v>0</v>
      </c>
      <c r="BE209" s="208">
        <v>0</v>
      </c>
      <c r="BF209" s="208">
        <v>0</v>
      </c>
      <c r="BG209" s="208">
        <v>0</v>
      </c>
      <c r="BH209" s="208">
        <v>0</v>
      </c>
      <c r="BI209" s="208">
        <v>0</v>
      </c>
      <c r="BJ209" s="208">
        <v>0</v>
      </c>
      <c r="BK209" s="208">
        <v>0</v>
      </c>
      <c r="BL209" s="208">
        <v>0</v>
      </c>
      <c r="BM209" s="208">
        <v>0</v>
      </c>
      <c r="BN209" s="208">
        <v>0</v>
      </c>
      <c r="BO209" s="209">
        <v>0</v>
      </c>
      <c r="BP209" s="208">
        <v>0</v>
      </c>
      <c r="BQ209" s="208">
        <v>0</v>
      </c>
      <c r="BR209" s="208">
        <v>0</v>
      </c>
      <c r="BS209" s="208">
        <v>0</v>
      </c>
      <c r="BT209" s="208">
        <v>0</v>
      </c>
      <c r="BU209" s="208">
        <v>0</v>
      </c>
      <c r="BV209" s="208">
        <v>0</v>
      </c>
      <c r="BW209" s="208">
        <v>0</v>
      </c>
      <c r="BX209" s="208">
        <v>0</v>
      </c>
      <c r="BY209" s="208">
        <v>0</v>
      </c>
      <c r="BZ209" s="208">
        <v>12430.395136778116</v>
      </c>
      <c r="CA209" s="208">
        <v>12430.395136778116</v>
      </c>
      <c r="CB209" s="208">
        <v>17210.05615372727</v>
      </c>
      <c r="CC209" s="208">
        <v>26600.784588232062</v>
      </c>
      <c r="CD209" s="208">
        <v>26600.784588232062</v>
      </c>
      <c r="CE209" s="208">
        <v>40881.986410236263</v>
      </c>
      <c r="CF209" s="208">
        <v>36088.713810376415</v>
      </c>
      <c r="CG209" s="208">
        <v>59602.700144885508</v>
      </c>
      <c r="CH209" s="208">
        <v>59543.196309333471</v>
      </c>
      <c r="CI209" s="208">
        <v>59543.196309333471</v>
      </c>
      <c r="CJ209" s="208">
        <v>38812.531041714974</v>
      </c>
      <c r="CK209" s="208">
        <v>62656.787254525618</v>
      </c>
      <c r="CL209" s="208">
        <v>84902.474681082604</v>
      </c>
      <c r="CM209" s="208">
        <v>138731.55820800274</v>
      </c>
      <c r="CN209" s="208">
        <v>138639.16124991828</v>
      </c>
      <c r="CO209" s="208">
        <v>138513.80729455373</v>
      </c>
      <c r="CP209" s="208">
        <v>138513.80729455373</v>
      </c>
      <c r="CQ209" s="209">
        <v>144318.64102223294</v>
      </c>
      <c r="CR209" s="208">
        <v>150214.86188827638</v>
      </c>
      <c r="CS209" s="208">
        <v>156076.29581953751</v>
      </c>
      <c r="CT209" s="208">
        <v>161940.25168089021</v>
      </c>
      <c r="CU209" s="208">
        <v>167828.99757868677</v>
      </c>
      <c r="CV209" s="208">
        <v>167828.99757868677</v>
      </c>
      <c r="CW209" s="208">
        <v>167828.99757868677</v>
      </c>
      <c r="CX209" s="208">
        <v>167828.99757868677</v>
      </c>
      <c r="CY209" s="208">
        <v>179676.72398575654</v>
      </c>
      <c r="CZ209" s="208">
        <v>185547.95476495955</v>
      </c>
      <c r="DA209" s="208">
        <v>191420.7914823234</v>
      </c>
      <c r="DB209" s="208">
        <v>197346.2396208095</v>
      </c>
      <c r="DC209" s="208">
        <v>207273.501779604</v>
      </c>
      <c r="DD209" s="208">
        <v>207273.501779604</v>
      </c>
      <c r="DE209" s="208">
        <v>210579.41756889599</v>
      </c>
      <c r="DF209" s="208">
        <v>213848.41744940635</v>
      </c>
      <c r="DG209" s="208">
        <v>217133.29110703501</v>
      </c>
      <c r="DH209" s="208">
        <v>220432.86056079165</v>
      </c>
      <c r="DI209" s="208">
        <v>223746.07426400553</v>
      </c>
      <c r="DJ209" s="208">
        <v>227071.98963548441</v>
      </c>
      <c r="DK209" s="208">
        <v>227071.98963548441</v>
      </c>
      <c r="DL209" s="208">
        <v>236322.54081608832</v>
      </c>
      <c r="DM209" s="208">
        <v>245534.52599996992</v>
      </c>
      <c r="DN209" s="208">
        <v>258708.89720021261</v>
      </c>
      <c r="DO209" s="208">
        <v>271860.29662247183</v>
      </c>
      <c r="DP209" s="208">
        <v>290954.40076430491</v>
      </c>
      <c r="DQ209" s="208">
        <v>290131.43782990845</v>
      </c>
      <c r="DR209" s="208">
        <v>290131.43782990845</v>
      </c>
      <c r="DS209" s="208">
        <v>305014.22479074675</v>
      </c>
      <c r="DT209" s="208">
        <v>319962.69470323296</v>
      </c>
      <c r="DU209" s="208">
        <v>334892.23571879399</v>
      </c>
      <c r="DV209" s="208">
        <v>349803.84889106936</v>
      </c>
      <c r="DW209" s="208">
        <v>364698.45790843014</v>
      </c>
      <c r="DX209" s="208">
        <v>363672.25866119214</v>
      </c>
      <c r="DY209" s="208">
        <v>363672.25866119214</v>
      </c>
      <c r="DZ209" s="209">
        <v>362688.94009158004</v>
      </c>
      <c r="EA209" s="208">
        <v>361712.02356456959</v>
      </c>
      <c r="EB209" s="208">
        <v>360748.87451652193</v>
      </c>
      <c r="EC209" s="208">
        <v>359799.11029570183</v>
      </c>
      <c r="ED209" s="208">
        <v>368807.05846636789</v>
      </c>
      <c r="EE209" s="208">
        <v>367865.23249025655</v>
      </c>
      <c r="EF209" s="208">
        <v>367865.23249025655</v>
      </c>
      <c r="EG209" s="208">
        <v>367147.53711333504</v>
      </c>
      <c r="EH209" s="208">
        <v>366380.3900322119</v>
      </c>
      <c r="EI209" s="208">
        <v>365634.94955783151</v>
      </c>
      <c r="EJ209" s="208">
        <v>364939.43283841922</v>
      </c>
      <c r="EK209" s="208">
        <v>374212.50294459524</v>
      </c>
      <c r="EL209" s="208">
        <v>383577.21567541058</v>
      </c>
      <c r="EM209" s="208">
        <v>383543.61952007655</v>
      </c>
      <c r="EN209" s="208">
        <v>383241.53585875646</v>
      </c>
      <c r="EO209" s="208">
        <v>382879.45242878754</v>
      </c>
      <c r="EP209" s="208">
        <v>382554.29446154099</v>
      </c>
      <c r="EQ209" s="208">
        <v>382309.91637505381</v>
      </c>
      <c r="ER209" s="208">
        <v>382065.53828856657</v>
      </c>
      <c r="ES209" s="208">
        <v>381821.16020207934</v>
      </c>
      <c r="ET209" s="208">
        <v>381821.16020207934</v>
      </c>
      <c r="EU209" s="208">
        <v>381324.07434189785</v>
      </c>
      <c r="EV209" s="208">
        <v>380800.15375162172</v>
      </c>
      <c r="EW209" s="208">
        <v>380224.14836536348</v>
      </c>
      <c r="EX209" s="208">
        <v>379659.26233415509</v>
      </c>
      <c r="EY209" s="208">
        <v>379160.38476754038</v>
      </c>
      <c r="EZ209" s="208">
        <v>378607.0530295783</v>
      </c>
      <c r="FA209" s="208">
        <v>378548.17832105589</v>
      </c>
      <c r="FB209" s="209">
        <v>378079.41096214263</v>
      </c>
      <c r="FC209" s="208">
        <v>377572.54813480272</v>
      </c>
      <c r="FD209" s="208">
        <v>377071.40951296448</v>
      </c>
      <c r="FE209" s="208">
        <v>376575.86724895908</v>
      </c>
      <c r="FF209" s="208">
        <v>376085.79773094901</v>
      </c>
      <c r="FG209" s="208">
        <v>375626.7767501066</v>
      </c>
      <c r="FH209" s="208">
        <v>375626.7767501066</v>
      </c>
      <c r="FI209" s="208">
        <v>374928.8992096819</v>
      </c>
      <c r="FJ209" s="208">
        <v>374199.62982397986</v>
      </c>
      <c r="FK209" s="208">
        <v>373480.13151670375</v>
      </c>
      <c r="FL209" s="208">
        <v>372770.14591506287</v>
      </c>
      <c r="FM209" s="208">
        <v>372069.42476061685</v>
      </c>
      <c r="FN209" s="208">
        <v>371416.2078185862</v>
      </c>
      <c r="FO209" s="208">
        <v>371416.2078185862</v>
      </c>
      <c r="FP209" s="208">
        <v>370774.75325162435</v>
      </c>
      <c r="FQ209" s="208">
        <v>370103.18534902565</v>
      </c>
      <c r="FR209" s="208">
        <v>369428.79372420133</v>
      </c>
      <c r="FS209" s="208">
        <v>368764.05102129135</v>
      </c>
      <c r="FT209" s="208">
        <v>368108.68502925639</v>
      </c>
      <c r="FU209" s="208">
        <v>367498.5823471921</v>
      </c>
      <c r="FV209" s="208">
        <v>367450.45608375687</v>
      </c>
      <c r="FW209" s="208">
        <v>366841.30413566821</v>
      </c>
      <c r="FX209" s="208">
        <v>366214.52808831725</v>
      </c>
      <c r="FY209" s="208">
        <v>365572.84728320141</v>
      </c>
      <c r="FZ209" s="208">
        <v>364939.70330740121</v>
      </c>
      <c r="GA209" s="208">
        <v>364314.87199764914</v>
      </c>
      <c r="GB209" s="208">
        <v>363731.97509079415</v>
      </c>
      <c r="GC209" s="208">
        <v>363687.13362700865</v>
      </c>
      <c r="GD209" s="209">
        <v>363145.47101275035</v>
      </c>
      <c r="GE209" s="54"/>
      <c r="GF209" s="22"/>
      <c r="GG209" s="21"/>
      <c r="GH209" s="21"/>
      <c r="GI209" s="21"/>
      <c r="GJ209" s="21"/>
      <c r="GK209" s="21"/>
      <c r="GL209" s="21"/>
      <c r="GM209" s="21"/>
    </row>
    <row r="210" spans="1:195" s="28" customFormat="1" ht="17" customHeight="1">
      <c r="A210" s="1">
        <v>1</v>
      </c>
      <c r="B210" s="1">
        <v>82</v>
      </c>
      <c r="C210" s="30" t="s">
        <v>51</v>
      </c>
      <c r="D210" s="27" t="s">
        <v>51</v>
      </c>
      <c r="E210" s="27" t="s">
        <v>391</v>
      </c>
      <c r="F210" s="63" t="s">
        <v>71</v>
      </c>
      <c r="G210" s="63" t="s">
        <v>221</v>
      </c>
      <c r="H210" s="32" t="s">
        <v>224</v>
      </c>
      <c r="I210" s="207">
        <v>0</v>
      </c>
      <c r="J210" s="208">
        <v>0</v>
      </c>
      <c r="K210" s="208">
        <v>0</v>
      </c>
      <c r="L210" s="208">
        <v>0</v>
      </c>
      <c r="M210" s="208">
        <v>0</v>
      </c>
      <c r="N210" s="208">
        <v>0</v>
      </c>
      <c r="O210" s="208">
        <v>0</v>
      </c>
      <c r="P210" s="208">
        <v>0</v>
      </c>
      <c r="Q210" s="208">
        <v>0</v>
      </c>
      <c r="R210" s="208">
        <v>0</v>
      </c>
      <c r="S210" s="208">
        <v>0</v>
      </c>
      <c r="T210" s="208">
        <v>0</v>
      </c>
      <c r="U210" s="208">
        <v>0</v>
      </c>
      <c r="V210" s="208">
        <v>0</v>
      </c>
      <c r="W210" s="208">
        <v>0</v>
      </c>
      <c r="X210" s="208">
        <v>0</v>
      </c>
      <c r="Y210" s="208">
        <v>0</v>
      </c>
      <c r="Z210" s="208">
        <v>0</v>
      </c>
      <c r="AA210" s="208">
        <v>0</v>
      </c>
      <c r="AB210" s="208">
        <v>0</v>
      </c>
      <c r="AC210" s="208">
        <v>0</v>
      </c>
      <c r="AD210" s="208">
        <v>0</v>
      </c>
      <c r="AE210" s="208">
        <v>0</v>
      </c>
      <c r="AF210" s="208">
        <v>0</v>
      </c>
      <c r="AG210" s="208">
        <v>0</v>
      </c>
      <c r="AH210" s="208">
        <v>0</v>
      </c>
      <c r="AI210" s="208">
        <v>0</v>
      </c>
      <c r="AJ210" s="208">
        <v>0</v>
      </c>
      <c r="AK210" s="208">
        <v>0</v>
      </c>
      <c r="AL210" s="208">
        <v>0</v>
      </c>
      <c r="AM210" s="209">
        <v>0</v>
      </c>
      <c r="AN210" s="208">
        <v>0</v>
      </c>
      <c r="AO210" s="208">
        <v>0</v>
      </c>
      <c r="AP210" s="208">
        <v>0</v>
      </c>
      <c r="AQ210" s="208">
        <v>0</v>
      </c>
      <c r="AR210" s="208">
        <v>0</v>
      </c>
      <c r="AS210" s="208">
        <v>0</v>
      </c>
      <c r="AT210" s="208">
        <v>120</v>
      </c>
      <c r="AU210" s="208">
        <v>120</v>
      </c>
      <c r="AV210" s="208">
        <v>120</v>
      </c>
      <c r="AW210" s="208">
        <v>120</v>
      </c>
      <c r="AX210" s="208">
        <v>120</v>
      </c>
      <c r="AY210" s="208">
        <v>120</v>
      </c>
      <c r="AZ210" s="208">
        <v>120</v>
      </c>
      <c r="BA210" s="208">
        <v>120</v>
      </c>
      <c r="BB210" s="208">
        <v>240</v>
      </c>
      <c r="BC210" s="208">
        <v>240</v>
      </c>
      <c r="BD210" s="208">
        <v>5424</v>
      </c>
      <c r="BE210" s="208">
        <v>5424</v>
      </c>
      <c r="BF210" s="208">
        <v>5424</v>
      </c>
      <c r="BG210" s="208">
        <v>5424</v>
      </c>
      <c r="BH210" s="208">
        <v>5424</v>
      </c>
      <c r="BI210" s="208">
        <v>5424</v>
      </c>
      <c r="BJ210" s="208">
        <v>5424</v>
      </c>
      <c r="BK210" s="208">
        <v>5424</v>
      </c>
      <c r="BL210" s="208">
        <v>5424</v>
      </c>
      <c r="BM210" s="208">
        <v>5424</v>
      </c>
      <c r="BN210" s="208">
        <v>5424</v>
      </c>
      <c r="BO210" s="209">
        <v>5424</v>
      </c>
      <c r="BP210" s="208">
        <v>12624</v>
      </c>
      <c r="BQ210" s="208">
        <v>12624</v>
      </c>
      <c r="BR210" s="208">
        <v>12624</v>
      </c>
      <c r="BS210" s="208">
        <v>12624</v>
      </c>
      <c r="BT210" s="208">
        <v>12624</v>
      </c>
      <c r="BU210" s="208">
        <v>12624</v>
      </c>
      <c r="BV210" s="208">
        <v>13744</v>
      </c>
      <c r="BW210" s="208">
        <v>25564</v>
      </c>
      <c r="BX210" s="208">
        <v>33223.360000000001</v>
      </c>
      <c r="BY210" s="208">
        <v>45013.36</v>
      </c>
      <c r="BZ210" s="208">
        <v>44977.36</v>
      </c>
      <c r="CA210" s="208">
        <v>44977.36</v>
      </c>
      <c r="CB210" s="208">
        <v>54433.36</v>
      </c>
      <c r="CC210" s="208">
        <v>84374.404999999999</v>
      </c>
      <c r="CD210" s="208">
        <v>100746.245</v>
      </c>
      <c r="CE210" s="208">
        <v>118378.965</v>
      </c>
      <c r="CF210" s="208">
        <v>118378.965</v>
      </c>
      <c r="CG210" s="208">
        <v>217543.155</v>
      </c>
      <c r="CH210" s="208">
        <v>227393.155</v>
      </c>
      <c r="CI210" s="208">
        <v>227393.155</v>
      </c>
      <c r="CJ210" s="208">
        <v>193252.16499999998</v>
      </c>
      <c r="CK210" s="208">
        <v>205607.02</v>
      </c>
      <c r="CL210" s="208">
        <v>230827.02</v>
      </c>
      <c r="CM210" s="208">
        <v>288282.07</v>
      </c>
      <c r="CN210" s="208">
        <v>320109.39</v>
      </c>
      <c r="CO210" s="208">
        <v>351235.39</v>
      </c>
      <c r="CP210" s="208">
        <v>351235.39</v>
      </c>
      <c r="CQ210" s="209">
        <v>378421.39</v>
      </c>
      <c r="CR210" s="208">
        <v>415457.39</v>
      </c>
      <c r="CS210" s="208">
        <v>452493.39</v>
      </c>
      <c r="CT210" s="208">
        <v>489529.39</v>
      </c>
      <c r="CU210" s="208">
        <v>525974.39</v>
      </c>
      <c r="CV210" s="208">
        <v>525974.39</v>
      </c>
      <c r="CW210" s="208">
        <v>525974.39</v>
      </c>
      <c r="CX210" s="208">
        <v>525974.39</v>
      </c>
      <c r="CY210" s="208">
        <v>559464.39</v>
      </c>
      <c r="CZ210" s="208">
        <v>587044.39</v>
      </c>
      <c r="DA210" s="208">
        <v>610684.39</v>
      </c>
      <c r="DB210" s="208">
        <v>630384.39</v>
      </c>
      <c r="DC210" s="208">
        <v>640234.39</v>
      </c>
      <c r="DD210" s="208">
        <v>640234.39</v>
      </c>
      <c r="DE210" s="208">
        <v>658969.00014100003</v>
      </c>
      <c r="DF210" s="208">
        <v>692478.61028200004</v>
      </c>
      <c r="DG210" s="208">
        <v>725988.22042299993</v>
      </c>
      <c r="DH210" s="208">
        <v>759497.83056399995</v>
      </c>
      <c r="DI210" s="208">
        <v>788082.44070499996</v>
      </c>
      <c r="DJ210" s="208">
        <v>816667.05084599997</v>
      </c>
      <c r="DK210" s="208">
        <v>816667.05084599997</v>
      </c>
      <c r="DL210" s="208">
        <v>829935.69070833328</v>
      </c>
      <c r="DM210" s="208">
        <v>848129.33057066659</v>
      </c>
      <c r="DN210" s="208">
        <v>866322.97043300001</v>
      </c>
      <c r="DO210" s="208">
        <v>884516.61029533332</v>
      </c>
      <c r="DP210" s="208">
        <v>912560.25015766663</v>
      </c>
      <c r="DQ210" s="208">
        <v>930753.89001999993</v>
      </c>
      <c r="DR210" s="208">
        <v>930753.89001999993</v>
      </c>
      <c r="DS210" s="208">
        <v>948749.71641333331</v>
      </c>
      <c r="DT210" s="208">
        <v>965366.54280666669</v>
      </c>
      <c r="DU210" s="208">
        <v>981983.36919999996</v>
      </c>
      <c r="DV210" s="208">
        <v>998600.19559333334</v>
      </c>
      <c r="DW210" s="208">
        <v>1015217.0219866666</v>
      </c>
      <c r="DX210" s="208">
        <v>1026908.84838</v>
      </c>
      <c r="DY210" s="208">
        <v>1026908.84838</v>
      </c>
      <c r="DZ210" s="209">
        <v>1034577.26942</v>
      </c>
      <c r="EA210" s="208">
        <v>1043624.69046</v>
      </c>
      <c r="EB210" s="208">
        <v>1052672.1115000001</v>
      </c>
      <c r="EC210" s="208">
        <v>1065265.53254</v>
      </c>
      <c r="ED210" s="208">
        <v>1087708.95358</v>
      </c>
      <c r="EE210" s="208">
        <v>1100302.3746199999</v>
      </c>
      <c r="EF210" s="208">
        <v>1100302.3746199999</v>
      </c>
      <c r="EG210" s="208">
        <v>1108579.0472938335</v>
      </c>
      <c r="EH210" s="208">
        <v>1126705.7199676668</v>
      </c>
      <c r="EI210" s="208">
        <v>1144832.3926415001</v>
      </c>
      <c r="EJ210" s="208">
        <v>1162959.0653153334</v>
      </c>
      <c r="EK210" s="208">
        <v>1190935.7379891668</v>
      </c>
      <c r="EL210" s="208">
        <v>1214184.4106630001</v>
      </c>
      <c r="EM210" s="208">
        <v>1224034.4106630001</v>
      </c>
      <c r="EN210" s="208">
        <v>1233038.8486204999</v>
      </c>
      <c r="EO210" s="208">
        <v>1251893.2865780001</v>
      </c>
      <c r="EP210" s="208">
        <v>1264246.7245355002</v>
      </c>
      <c r="EQ210" s="208">
        <v>1263795.162493</v>
      </c>
      <c r="ER210" s="208">
        <v>1263343.6004505001</v>
      </c>
      <c r="ES210" s="208">
        <v>1262892.038408</v>
      </c>
      <c r="ET210" s="208">
        <v>1262892.038408</v>
      </c>
      <c r="EU210" s="208">
        <v>1271739.3437196668</v>
      </c>
      <c r="EV210" s="208">
        <v>1287087.6490313334</v>
      </c>
      <c r="EW210" s="208">
        <v>1312285.954343</v>
      </c>
      <c r="EX210" s="208">
        <v>1337484.2596546668</v>
      </c>
      <c r="EY210" s="208">
        <v>1346331.5649663333</v>
      </c>
      <c r="EZ210" s="208">
        <v>1376454.8702780001</v>
      </c>
      <c r="FA210" s="208">
        <v>1386304.8702780001</v>
      </c>
      <c r="FB210" s="209">
        <v>1395232.5465263333</v>
      </c>
      <c r="FC210" s="208">
        <v>1404160.2227746667</v>
      </c>
      <c r="FD210" s="208">
        <v>1432787.8990230002</v>
      </c>
      <c r="FE210" s="208">
        <v>1471265.5752713333</v>
      </c>
      <c r="FF210" s="208">
        <v>1509743.2515196668</v>
      </c>
      <c r="FG210" s="208">
        <v>1538370.9277680002</v>
      </c>
      <c r="FH210" s="208">
        <v>1538370.9277680002</v>
      </c>
      <c r="FI210" s="208">
        <v>1552976.0640513333</v>
      </c>
      <c r="FJ210" s="208">
        <v>1582356.2003346668</v>
      </c>
      <c r="FK210" s="208">
        <v>1626511.3366180002</v>
      </c>
      <c r="FL210" s="208">
        <v>1670666.4729013334</v>
      </c>
      <c r="FM210" s="208">
        <v>1714821.6091846668</v>
      </c>
      <c r="FN210" s="208">
        <v>1742625.745468</v>
      </c>
      <c r="FO210" s="208">
        <v>1742625.745468</v>
      </c>
      <c r="FP210" s="208">
        <v>1757164.2633180001</v>
      </c>
      <c r="FQ210" s="208">
        <v>1771702.7811680001</v>
      </c>
      <c r="FR210" s="208">
        <v>1796091.299018</v>
      </c>
      <c r="FS210" s="208">
        <v>1820479.816868</v>
      </c>
      <c r="FT210" s="208">
        <v>1844868.3347180001</v>
      </c>
      <c r="FU210" s="208">
        <v>1852905.8525680001</v>
      </c>
      <c r="FV210" s="208">
        <v>1862755.8525680001</v>
      </c>
      <c r="FW210" s="208">
        <v>1877392.2383213334</v>
      </c>
      <c r="FX210" s="208">
        <v>1901878.6240746668</v>
      </c>
      <c r="FY210" s="208">
        <v>1926365.0098280001</v>
      </c>
      <c r="FZ210" s="208">
        <v>1950851.3955813334</v>
      </c>
      <c r="GA210" s="208">
        <v>1975337.7813346668</v>
      </c>
      <c r="GB210" s="208">
        <v>1983473.1670880001</v>
      </c>
      <c r="GC210" s="208">
        <v>1993323.1670880001</v>
      </c>
      <c r="GD210" s="209">
        <v>1991660.2681081668</v>
      </c>
      <c r="GE210" s="54"/>
      <c r="GF210" s="22"/>
      <c r="GG210" s="21"/>
      <c r="GH210" s="21"/>
      <c r="GI210" s="21"/>
      <c r="GJ210" s="21"/>
      <c r="GK210" s="21"/>
      <c r="GL210" s="21"/>
      <c r="GM210" s="21"/>
    </row>
    <row r="211" spans="1:195" s="28" customFormat="1" ht="17" customHeight="1">
      <c r="A211" s="1"/>
      <c r="B211" s="1">
        <v>82</v>
      </c>
      <c r="C211" s="30" t="s">
        <v>225</v>
      </c>
      <c r="D211" s="56" t="s">
        <v>67</v>
      </c>
      <c r="E211" s="56" t="s">
        <v>67</v>
      </c>
      <c r="F211" s="63" t="s">
        <v>71</v>
      </c>
      <c r="G211" s="63" t="s">
        <v>221</v>
      </c>
      <c r="H211" s="32" t="s">
        <v>225</v>
      </c>
      <c r="I211" s="207">
        <v>0</v>
      </c>
      <c r="J211" s="208">
        <v>0</v>
      </c>
      <c r="K211" s="208">
        <v>0</v>
      </c>
      <c r="L211" s="208">
        <v>0</v>
      </c>
      <c r="M211" s="208">
        <v>0</v>
      </c>
      <c r="N211" s="208">
        <v>0</v>
      </c>
      <c r="O211" s="208">
        <v>0</v>
      </c>
      <c r="P211" s="208">
        <v>0</v>
      </c>
      <c r="Q211" s="208">
        <v>0</v>
      </c>
      <c r="R211" s="208">
        <v>0</v>
      </c>
      <c r="S211" s="208">
        <v>0</v>
      </c>
      <c r="T211" s="208">
        <v>0</v>
      </c>
      <c r="U211" s="208">
        <v>0</v>
      </c>
      <c r="V211" s="208">
        <v>0</v>
      </c>
      <c r="W211" s="208">
        <v>0</v>
      </c>
      <c r="X211" s="208">
        <v>0</v>
      </c>
      <c r="Y211" s="208">
        <v>0</v>
      </c>
      <c r="Z211" s="208">
        <v>0</v>
      </c>
      <c r="AA211" s="208">
        <v>0</v>
      </c>
      <c r="AB211" s="208">
        <v>0</v>
      </c>
      <c r="AC211" s="208">
        <v>0</v>
      </c>
      <c r="AD211" s="208">
        <v>0</v>
      </c>
      <c r="AE211" s="208">
        <v>0</v>
      </c>
      <c r="AF211" s="208">
        <v>0</v>
      </c>
      <c r="AG211" s="208">
        <v>0</v>
      </c>
      <c r="AH211" s="208">
        <v>0</v>
      </c>
      <c r="AI211" s="208">
        <v>0</v>
      </c>
      <c r="AJ211" s="208">
        <v>0</v>
      </c>
      <c r="AK211" s="208">
        <v>0</v>
      </c>
      <c r="AL211" s="208">
        <v>0</v>
      </c>
      <c r="AM211" s="209">
        <v>0</v>
      </c>
      <c r="AN211" s="208">
        <v>0</v>
      </c>
      <c r="AO211" s="208">
        <v>0</v>
      </c>
      <c r="AP211" s="208">
        <v>0</v>
      </c>
      <c r="AQ211" s="208">
        <v>0</v>
      </c>
      <c r="AR211" s="208">
        <v>0</v>
      </c>
      <c r="AS211" s="208">
        <v>0</v>
      </c>
      <c r="AT211" s="208">
        <v>120</v>
      </c>
      <c r="AU211" s="208">
        <v>120</v>
      </c>
      <c r="AV211" s="208">
        <v>120</v>
      </c>
      <c r="AW211" s="208">
        <v>120</v>
      </c>
      <c r="AX211" s="208">
        <v>120</v>
      </c>
      <c r="AY211" s="208">
        <v>120</v>
      </c>
      <c r="AZ211" s="208">
        <v>120</v>
      </c>
      <c r="BA211" s="208">
        <v>120</v>
      </c>
      <c r="BB211" s="208">
        <v>120</v>
      </c>
      <c r="BC211" s="208">
        <v>120</v>
      </c>
      <c r="BD211" s="208">
        <v>5304</v>
      </c>
      <c r="BE211" s="208">
        <v>5304</v>
      </c>
      <c r="BF211" s="208">
        <v>5304</v>
      </c>
      <c r="BG211" s="208">
        <v>5304</v>
      </c>
      <c r="BH211" s="208">
        <v>5304</v>
      </c>
      <c r="BI211" s="208">
        <v>5304</v>
      </c>
      <c r="BJ211" s="208">
        <v>5304</v>
      </c>
      <c r="BK211" s="208">
        <v>5304</v>
      </c>
      <c r="BL211" s="208">
        <v>5304</v>
      </c>
      <c r="BM211" s="208">
        <v>5304</v>
      </c>
      <c r="BN211" s="208">
        <v>5304</v>
      </c>
      <c r="BO211" s="209">
        <v>5304</v>
      </c>
      <c r="BP211" s="208">
        <v>5304</v>
      </c>
      <c r="BQ211" s="208">
        <v>5304</v>
      </c>
      <c r="BR211" s="208">
        <v>5304</v>
      </c>
      <c r="BS211" s="208">
        <v>5304</v>
      </c>
      <c r="BT211" s="208">
        <v>5304</v>
      </c>
      <c r="BU211" s="208">
        <v>5304</v>
      </c>
      <c r="BV211" s="208">
        <v>5300.1639780967889</v>
      </c>
      <c r="BW211" s="208">
        <v>5263.5911161386475</v>
      </c>
      <c r="BX211" s="208">
        <v>12994.182452876406</v>
      </c>
      <c r="BY211" s="208">
        <v>12934.089717173161</v>
      </c>
      <c r="BZ211" s="208">
        <v>11147.491126965502</v>
      </c>
      <c r="CA211" s="208">
        <v>11147.491126965502</v>
      </c>
      <c r="CB211" s="208">
        <v>11117.434112953584</v>
      </c>
      <c r="CC211" s="208">
        <v>29359.846106693243</v>
      </c>
      <c r="CD211" s="208">
        <v>46710.906585582525</v>
      </c>
      <c r="CE211" s="208">
        <v>71751.732063388714</v>
      </c>
      <c r="CF211" s="208">
        <v>71751.732063388714</v>
      </c>
      <c r="CG211" s="208">
        <v>100717.4512363152</v>
      </c>
      <c r="CH211" s="208">
        <v>110645.70788848713</v>
      </c>
      <c r="CI211" s="208">
        <v>110645.70788848713</v>
      </c>
      <c r="CJ211" s="208">
        <v>65026.558953028776</v>
      </c>
      <c r="CK211" s="208">
        <v>64965.040167052175</v>
      </c>
      <c r="CL211" s="208">
        <v>64839.066263218876</v>
      </c>
      <c r="CM211" s="208">
        <v>64629.77708888067</v>
      </c>
      <c r="CN211" s="208">
        <v>69229.938409294919</v>
      </c>
      <c r="CO211" s="208">
        <v>79117.259577516321</v>
      </c>
      <c r="CP211" s="208">
        <v>79117.259577516321</v>
      </c>
      <c r="CQ211" s="209">
        <v>79025.372010463208</v>
      </c>
      <c r="CR211" s="208">
        <v>88898.134869520523</v>
      </c>
      <c r="CS211" s="208">
        <v>98769.155606847722</v>
      </c>
      <c r="CT211" s="208">
        <v>108638.68192621968</v>
      </c>
      <c r="CU211" s="208">
        <v>118508.87743310444</v>
      </c>
      <c r="CV211" s="208">
        <v>118508.87743310444</v>
      </c>
      <c r="CW211" s="208">
        <v>118508.87743310444</v>
      </c>
      <c r="CX211" s="208">
        <v>118508.87743310444</v>
      </c>
      <c r="CY211" s="208">
        <v>128387.85649252887</v>
      </c>
      <c r="CZ211" s="208">
        <v>143282.60297597814</v>
      </c>
      <c r="DA211" s="208">
        <v>158187.42349729469</v>
      </c>
      <c r="DB211" s="208">
        <v>173103.77071587872</v>
      </c>
      <c r="DC211" s="208">
        <v>183060.35794134685</v>
      </c>
      <c r="DD211" s="208">
        <v>183060.35794134685</v>
      </c>
      <c r="DE211" s="208">
        <v>182704.56619955398</v>
      </c>
      <c r="DF211" s="208">
        <v>197275.07653905128</v>
      </c>
      <c r="DG211" s="208">
        <v>211836.09883136116</v>
      </c>
      <c r="DH211" s="208">
        <v>226388.45619357438</v>
      </c>
      <c r="DI211" s="208">
        <v>240953.21038337814</v>
      </c>
      <c r="DJ211" s="208">
        <v>255508.53605002884</v>
      </c>
      <c r="DK211" s="208">
        <v>255508.53605002884</v>
      </c>
      <c r="DL211" s="208">
        <v>254973.84494996438</v>
      </c>
      <c r="DM211" s="208">
        <v>259418.3482690661</v>
      </c>
      <c r="DN211" s="208">
        <v>263865.10580226936</v>
      </c>
      <c r="DO211" s="208">
        <v>268314.02181784797</v>
      </c>
      <c r="DP211" s="208">
        <v>272725.53441744077</v>
      </c>
      <c r="DQ211" s="208">
        <v>277184.01864822558</v>
      </c>
      <c r="DR211" s="208">
        <v>277184.01864822558</v>
      </c>
      <c r="DS211" s="208">
        <v>276595.07696088869</v>
      </c>
      <c r="DT211" s="208">
        <v>280015.1271220331</v>
      </c>
      <c r="DU211" s="208">
        <v>283437.89809647063</v>
      </c>
      <c r="DV211" s="208">
        <v>286863.29508660641</v>
      </c>
      <c r="DW211" s="208">
        <v>290291.22816436976</v>
      </c>
      <c r="DX211" s="208">
        <v>293740.66228652647</v>
      </c>
      <c r="DY211" s="208">
        <v>293740.66228652647</v>
      </c>
      <c r="DZ211" s="209">
        <v>293188.16553619213</v>
      </c>
      <c r="EA211" s="208">
        <v>297626.43191625603</v>
      </c>
      <c r="EB211" s="208">
        <v>302061.53094060719</v>
      </c>
      <c r="EC211" s="208">
        <v>306479.6484639257</v>
      </c>
      <c r="ED211" s="208">
        <v>310858.1984544142</v>
      </c>
      <c r="EE211" s="208">
        <v>315278.63102984318</v>
      </c>
      <c r="EF211" s="208">
        <v>315278.63102984318</v>
      </c>
      <c r="EG211" s="208">
        <v>314899.48048733163</v>
      </c>
      <c r="EH211" s="208">
        <v>324472.03422462492</v>
      </c>
      <c r="EI211" s="208">
        <v>334039.43814560643</v>
      </c>
      <c r="EJ211" s="208">
        <v>343601.85327343288</v>
      </c>
      <c r="EK211" s="208">
        <v>353118.18879087939</v>
      </c>
      <c r="EL211" s="208">
        <v>362652.88001368026</v>
      </c>
      <c r="EM211" s="208">
        <v>372607.09198587027</v>
      </c>
      <c r="EN211" s="208">
        <v>372426.6090837412</v>
      </c>
      <c r="EO211" s="208">
        <v>382198.42234580033</v>
      </c>
      <c r="EP211" s="208">
        <v>391997.67358876363</v>
      </c>
      <c r="EQ211" s="208">
        <v>391857.46969060978</v>
      </c>
      <c r="ER211" s="208">
        <v>391717.26579245593</v>
      </c>
      <c r="ES211" s="208">
        <v>391577.06189430208</v>
      </c>
      <c r="ET211" s="208">
        <v>391577.06189430208</v>
      </c>
      <c r="EU211" s="208">
        <v>401213.36557557521</v>
      </c>
      <c r="EV211" s="208">
        <v>400823.1599856533</v>
      </c>
      <c r="EW211" s="208">
        <v>410384.49970195867</v>
      </c>
      <c r="EX211" s="208">
        <v>419944.20855727704</v>
      </c>
      <c r="EY211" s="208">
        <v>429576.67945432221</v>
      </c>
      <c r="EZ211" s="208">
        <v>439105.92028455844</v>
      </c>
      <c r="FA211" s="208">
        <v>449057.41640841274</v>
      </c>
      <c r="FB211" s="209">
        <v>448712.97972520016</v>
      </c>
      <c r="FC211" s="208">
        <v>448370.82153254387</v>
      </c>
      <c r="FD211" s="208">
        <v>467923.65699018934</v>
      </c>
      <c r="FE211" s="208">
        <v>497411.286300443</v>
      </c>
      <c r="FF211" s="208">
        <v>526883.39173374861</v>
      </c>
      <c r="FG211" s="208">
        <v>556391.23017138115</v>
      </c>
      <c r="FH211" s="208">
        <v>556391.23017138115</v>
      </c>
      <c r="FI211" s="208">
        <v>555682.9235016508</v>
      </c>
      <c r="FJ211" s="208">
        <v>569889.79098457831</v>
      </c>
      <c r="FK211" s="208">
        <v>598997.57968127634</v>
      </c>
      <c r="FL211" s="208">
        <v>628087.65097382804</v>
      </c>
      <c r="FM211" s="208">
        <v>657160.90243946714</v>
      </c>
      <c r="FN211" s="208">
        <v>686306.66169439035</v>
      </c>
      <c r="FO211" s="208">
        <v>686306.66169439035</v>
      </c>
      <c r="FP211" s="208">
        <v>685511.7559836586</v>
      </c>
      <c r="FQ211" s="208">
        <v>684723.78469828365</v>
      </c>
      <c r="FR211" s="208">
        <v>693878.67004880949</v>
      </c>
      <c r="FS211" s="208">
        <v>703033.74211290642</v>
      </c>
      <c r="FT211" s="208">
        <v>712188.99588062754</v>
      </c>
      <c r="FU211" s="208">
        <v>721433.27665098163</v>
      </c>
      <c r="FV211" s="208">
        <v>731375.05357779202</v>
      </c>
      <c r="FW211" s="208">
        <v>730619.13490831014</v>
      </c>
      <c r="FX211" s="208">
        <v>739805.71976010688</v>
      </c>
      <c r="FY211" s="208">
        <v>748992.5462058119</v>
      </c>
      <c r="FZ211" s="208">
        <v>758179.60812238674</v>
      </c>
      <c r="GA211" s="208">
        <v>767366.89961665717</v>
      </c>
      <c r="GB211" s="208">
        <v>776644.56074431539</v>
      </c>
      <c r="GC211" s="208">
        <v>786586.02350590983</v>
      </c>
      <c r="GD211" s="209">
        <v>785937.08007906377</v>
      </c>
      <c r="GE211" s="54"/>
      <c r="GF211" s="22"/>
      <c r="GG211" s="21"/>
      <c r="GH211" s="21"/>
      <c r="GI211" s="21"/>
      <c r="GJ211" s="21"/>
      <c r="GK211" s="21"/>
      <c r="GL211" s="21"/>
      <c r="GM211" s="21"/>
    </row>
    <row r="212" spans="1:195" s="28" customFormat="1" ht="17" customHeight="1">
      <c r="A212" s="1"/>
      <c r="B212" s="1">
        <v>82</v>
      </c>
      <c r="C212" s="30" t="s">
        <v>226</v>
      </c>
      <c r="D212" s="56" t="s">
        <v>67</v>
      </c>
      <c r="E212" s="56" t="s">
        <v>67</v>
      </c>
      <c r="F212" s="63" t="s">
        <v>71</v>
      </c>
      <c r="G212" s="63" t="s">
        <v>221</v>
      </c>
      <c r="H212" s="32" t="s">
        <v>226</v>
      </c>
      <c r="I212" s="207">
        <v>0</v>
      </c>
      <c r="J212" s="208">
        <v>0</v>
      </c>
      <c r="K212" s="208">
        <v>0</v>
      </c>
      <c r="L212" s="208">
        <v>0</v>
      </c>
      <c r="M212" s="208">
        <v>0</v>
      </c>
      <c r="N212" s="208">
        <v>0</v>
      </c>
      <c r="O212" s="208">
        <v>0</v>
      </c>
      <c r="P212" s="208">
        <v>0</v>
      </c>
      <c r="Q212" s="208">
        <v>0</v>
      </c>
      <c r="R212" s="208">
        <v>0</v>
      </c>
      <c r="S212" s="208">
        <v>0</v>
      </c>
      <c r="T212" s="208">
        <v>0</v>
      </c>
      <c r="U212" s="208">
        <v>0</v>
      </c>
      <c r="V212" s="208">
        <v>0</v>
      </c>
      <c r="W212" s="208">
        <v>0</v>
      </c>
      <c r="X212" s="208">
        <v>0</v>
      </c>
      <c r="Y212" s="208">
        <v>0</v>
      </c>
      <c r="Z212" s="208">
        <v>0</v>
      </c>
      <c r="AA212" s="208">
        <v>0</v>
      </c>
      <c r="AB212" s="208">
        <v>0</v>
      </c>
      <c r="AC212" s="208">
        <v>0</v>
      </c>
      <c r="AD212" s="208">
        <v>0</v>
      </c>
      <c r="AE212" s="208">
        <v>0</v>
      </c>
      <c r="AF212" s="208">
        <v>0</v>
      </c>
      <c r="AG212" s="208">
        <v>0</v>
      </c>
      <c r="AH212" s="208">
        <v>0</v>
      </c>
      <c r="AI212" s="208">
        <v>0</v>
      </c>
      <c r="AJ212" s="208">
        <v>0</v>
      </c>
      <c r="AK212" s="208">
        <v>0</v>
      </c>
      <c r="AL212" s="208">
        <v>0</v>
      </c>
      <c r="AM212" s="209">
        <v>0</v>
      </c>
      <c r="AN212" s="208">
        <v>0</v>
      </c>
      <c r="AO212" s="208">
        <v>0</v>
      </c>
      <c r="AP212" s="208">
        <v>0</v>
      </c>
      <c r="AQ212" s="208">
        <v>0</v>
      </c>
      <c r="AR212" s="208">
        <v>0</v>
      </c>
      <c r="AS212" s="208">
        <v>0</v>
      </c>
      <c r="AT212" s="208">
        <v>0</v>
      </c>
      <c r="AU212" s="208">
        <v>0</v>
      </c>
      <c r="AV212" s="208">
        <v>0</v>
      </c>
      <c r="AW212" s="208">
        <v>0</v>
      </c>
      <c r="AX212" s="208">
        <v>0</v>
      </c>
      <c r="AY212" s="208">
        <v>0</v>
      </c>
      <c r="AZ212" s="208">
        <v>0</v>
      </c>
      <c r="BA212" s="208">
        <v>0</v>
      </c>
      <c r="BB212" s="208">
        <v>120</v>
      </c>
      <c r="BC212" s="208">
        <v>120</v>
      </c>
      <c r="BD212" s="208">
        <v>120</v>
      </c>
      <c r="BE212" s="208">
        <v>120</v>
      </c>
      <c r="BF212" s="208">
        <v>120</v>
      </c>
      <c r="BG212" s="208">
        <v>120</v>
      </c>
      <c r="BH212" s="208">
        <v>120</v>
      </c>
      <c r="BI212" s="208">
        <v>120</v>
      </c>
      <c r="BJ212" s="208">
        <v>120</v>
      </c>
      <c r="BK212" s="208">
        <v>120</v>
      </c>
      <c r="BL212" s="208">
        <v>120</v>
      </c>
      <c r="BM212" s="208">
        <v>120</v>
      </c>
      <c r="BN212" s="208">
        <v>120</v>
      </c>
      <c r="BO212" s="209">
        <v>120</v>
      </c>
      <c r="BP212" s="208">
        <v>7320</v>
      </c>
      <c r="BQ212" s="208">
        <v>7320</v>
      </c>
      <c r="BR212" s="208">
        <v>7320</v>
      </c>
      <c r="BS212" s="208">
        <v>7320</v>
      </c>
      <c r="BT212" s="208">
        <v>7320</v>
      </c>
      <c r="BU212" s="208">
        <v>7320</v>
      </c>
      <c r="BV212" s="208">
        <v>7314.6721918010953</v>
      </c>
      <c r="BW212" s="208">
        <v>19179.217147511685</v>
      </c>
      <c r="BX212" s="208">
        <v>19111.945053789848</v>
      </c>
      <c r="BY212" s="208">
        <v>19022.918778673928</v>
      </c>
      <c r="BZ212" s="208">
        <v>16376.106052440358</v>
      </c>
      <c r="CA212" s="208">
        <v>16376.106052440358</v>
      </c>
      <c r="CB212" s="208">
        <v>16331.577142793074</v>
      </c>
      <c r="CC212" s="208">
        <v>16236.922369689826</v>
      </c>
      <c r="CD212" s="208">
        <v>15929.364162677324</v>
      </c>
      <c r="CE212" s="208">
        <v>15597.47813541247</v>
      </c>
      <c r="CF212" s="208">
        <v>15597.47813541247</v>
      </c>
      <c r="CG212" s="208">
        <v>63238.91946184379</v>
      </c>
      <c r="CH212" s="208">
        <v>63197.134826816829</v>
      </c>
      <c r="CI212" s="208">
        <v>63197.134826816829</v>
      </c>
      <c r="CJ212" s="208">
        <v>13444.367613513095</v>
      </c>
      <c r="CK212" s="208">
        <v>25962.215424236376</v>
      </c>
      <c r="CL212" s="208">
        <v>32536.557371157644</v>
      </c>
      <c r="CM212" s="208">
        <v>48213.486571098489</v>
      </c>
      <c r="CN212" s="208">
        <v>69693.43290720394</v>
      </c>
      <c r="CO212" s="208">
        <v>91159.220267431272</v>
      </c>
      <c r="CP212" s="208">
        <v>91159.220267431272</v>
      </c>
      <c r="CQ212" s="209">
        <v>112628.28065850239</v>
      </c>
      <c r="CR212" s="208">
        <v>134037.83083395337</v>
      </c>
      <c r="CS212" s="208">
        <v>155437.15994437333</v>
      </c>
      <c r="CT212" s="208">
        <v>176827.72127304782</v>
      </c>
      <c r="CU212" s="208">
        <v>191620.38872667821</v>
      </c>
      <c r="CV212" s="208">
        <v>191620.38872667821</v>
      </c>
      <c r="CW212" s="208">
        <v>191620.38872667821</v>
      </c>
      <c r="CX212" s="208">
        <v>191620.38872667821</v>
      </c>
      <c r="CY212" s="208">
        <v>210424.512163053</v>
      </c>
      <c r="CZ212" s="208">
        <v>218265.04423246667</v>
      </c>
      <c r="DA212" s="208">
        <v>222131.18074671453</v>
      </c>
      <c r="DB212" s="208">
        <v>222022.9484222795</v>
      </c>
      <c r="DC212" s="208">
        <v>221969.62588250756</v>
      </c>
      <c r="DD212" s="208">
        <v>221969.62588250756</v>
      </c>
      <c r="DE212" s="208">
        <v>236505.57556435623</v>
      </c>
      <c r="DF212" s="208">
        <v>250954.63404055397</v>
      </c>
      <c r="DG212" s="208">
        <v>265399.71150583832</v>
      </c>
      <c r="DH212" s="208">
        <v>279841.15332507272</v>
      </c>
      <c r="DI212" s="208">
        <v>294304.34942628746</v>
      </c>
      <c r="DJ212" s="208">
        <v>308761.63157907809</v>
      </c>
      <c r="DK212" s="208">
        <v>308761.63157907809</v>
      </c>
      <c r="DL212" s="208">
        <v>323079.60108107224</v>
      </c>
      <c r="DM212" s="208">
        <v>337353.76271323679</v>
      </c>
      <c r="DN212" s="208">
        <v>351614.27991711034</v>
      </c>
      <c r="DO212" s="208">
        <v>365861.73214283102</v>
      </c>
      <c r="DP212" s="208">
        <v>380041.6570723647</v>
      </c>
      <c r="DQ212" s="208">
        <v>394272.41042138147</v>
      </c>
      <c r="DR212" s="208">
        <v>394272.41042138147</v>
      </c>
      <c r="DS212" s="208">
        <v>408406.08377697424</v>
      </c>
      <c r="DT212" s="208">
        <v>417145.83251526131</v>
      </c>
      <c r="DU212" s="208">
        <v>425882.68560212915</v>
      </c>
      <c r="DV212" s="208">
        <v>434616.74392681953</v>
      </c>
      <c r="DW212" s="208">
        <v>443348.10319613665</v>
      </c>
      <c r="DX212" s="208">
        <v>452105.99248243129</v>
      </c>
      <c r="DY212" s="208">
        <v>452105.99248243129</v>
      </c>
      <c r="DZ212" s="209">
        <v>460844.21517145541</v>
      </c>
      <c r="EA212" s="208">
        <v>465971.16516203096</v>
      </c>
      <c r="EB212" s="208">
        <v>471096.2486514537</v>
      </c>
      <c r="EC212" s="208">
        <v>479791.78172506066</v>
      </c>
      <c r="ED212" s="208">
        <v>488422.44416564942</v>
      </c>
      <c r="EE212" s="208">
        <v>497115.38612847362</v>
      </c>
      <c r="EF212" s="208">
        <v>497115.38612847362</v>
      </c>
      <c r="EG212" s="208">
        <v>506111.3607104501</v>
      </c>
      <c r="EH212" s="208">
        <v>515038.07561745413</v>
      </c>
      <c r="EI212" s="208">
        <v>523964.02270684025</v>
      </c>
      <c r="EJ212" s="208">
        <v>532889.22598653589</v>
      </c>
      <c r="EK212" s="208">
        <v>541750.73354133568</v>
      </c>
      <c r="EL212" s="208">
        <v>545852.68320819165</v>
      </c>
      <c r="EM212" s="208">
        <v>545785.69982013258</v>
      </c>
      <c r="EN212" s="208">
        <v>555117.36477920169</v>
      </c>
      <c r="EO212" s="208">
        <v>564381.02050134016</v>
      </c>
      <c r="EP212" s="208">
        <v>567090.69955786422</v>
      </c>
      <c r="EQ212" s="208">
        <v>566887.93801357434</v>
      </c>
      <c r="ER212" s="208">
        <v>566685.17646928446</v>
      </c>
      <c r="ES212" s="208">
        <v>566482.41492499458</v>
      </c>
      <c r="ET212" s="208">
        <v>566482.41492499458</v>
      </c>
      <c r="EU212" s="208">
        <v>565968.60621059733</v>
      </c>
      <c r="EV212" s="208">
        <v>582002.3649225767</v>
      </c>
      <c r="EW212" s="208">
        <v>597963.73807941517</v>
      </c>
      <c r="EX212" s="208">
        <v>613920.74993486213</v>
      </c>
      <c r="EY212" s="208">
        <v>613395.63000344217</v>
      </c>
      <c r="EZ212" s="208">
        <v>634315.72902808094</v>
      </c>
      <c r="FA212" s="208">
        <v>634247.12889185944</v>
      </c>
      <c r="FB212" s="209">
        <v>643752.84346046241</v>
      </c>
      <c r="FC212" s="208">
        <v>653254.73423526494</v>
      </c>
      <c r="FD212" s="208">
        <v>662620.77394243202</v>
      </c>
      <c r="FE212" s="208">
        <v>671925.67970548163</v>
      </c>
      <c r="FF212" s="208">
        <v>681238.34314569307</v>
      </c>
      <c r="FG212" s="208">
        <v>680629.98645183176</v>
      </c>
      <c r="FH212" s="208">
        <v>680629.98645183176</v>
      </c>
      <c r="FI212" s="208">
        <v>696334.60510817892</v>
      </c>
      <c r="FJ212" s="208">
        <v>711935.07826362411</v>
      </c>
      <c r="FK212" s="208">
        <v>727440.37653854303</v>
      </c>
      <c r="FL212" s="208">
        <v>742951.49068122311</v>
      </c>
      <c r="FM212" s="208">
        <v>758468.12605535903</v>
      </c>
      <c r="FN212" s="208">
        <v>757510.71064603585</v>
      </c>
      <c r="FO212" s="208">
        <v>757510.71064603585</v>
      </c>
      <c r="FP212" s="208">
        <v>773201.65494914865</v>
      </c>
      <c r="FQ212" s="208">
        <v>788882.54596529878</v>
      </c>
      <c r="FR212" s="208">
        <v>804491.12644895562</v>
      </c>
      <c r="FS212" s="208">
        <v>820094.42146255414</v>
      </c>
      <c r="FT212" s="208">
        <v>835692.57282720157</v>
      </c>
      <c r="FU212" s="208">
        <v>834807.98805169738</v>
      </c>
      <c r="FV212" s="208">
        <v>834740.71346873685</v>
      </c>
      <c r="FW212" s="208">
        <v>850451.13540317572</v>
      </c>
      <c r="FX212" s="208">
        <v>866088.90271529381</v>
      </c>
      <c r="FY212" s="208">
        <v>881722.09069715918</v>
      </c>
      <c r="FZ212" s="208">
        <v>897350.81540887454</v>
      </c>
      <c r="GA212" s="208">
        <v>912975.18855355552</v>
      </c>
      <c r="GB212" s="208">
        <v>912118.5280774798</v>
      </c>
      <c r="GC212" s="208">
        <v>912049.93469391239</v>
      </c>
      <c r="GD212" s="209">
        <v>911289.5089101952</v>
      </c>
      <c r="GE212" s="54"/>
      <c r="GF212" s="22"/>
      <c r="GG212" s="21"/>
      <c r="GH212" s="21"/>
      <c r="GI212" s="21"/>
      <c r="GJ212" s="21"/>
      <c r="GK212" s="21"/>
      <c r="GL212" s="21"/>
      <c r="GM212" s="21"/>
    </row>
    <row r="213" spans="1:195" s="28" customFormat="1" ht="17" customHeight="1">
      <c r="A213" s="1"/>
      <c r="B213" s="1">
        <v>82</v>
      </c>
      <c r="C213" s="30" t="s">
        <v>227</v>
      </c>
      <c r="D213" s="56" t="s">
        <v>67</v>
      </c>
      <c r="E213" s="56" t="s">
        <v>67</v>
      </c>
      <c r="F213" s="63" t="s">
        <v>71</v>
      </c>
      <c r="G213" s="63" t="s">
        <v>221</v>
      </c>
      <c r="H213" s="32" t="s">
        <v>227</v>
      </c>
      <c r="I213" s="207">
        <v>0</v>
      </c>
      <c r="J213" s="208">
        <v>0</v>
      </c>
      <c r="K213" s="208">
        <v>0</v>
      </c>
      <c r="L213" s="208">
        <v>0</v>
      </c>
      <c r="M213" s="208">
        <v>0</v>
      </c>
      <c r="N213" s="208">
        <v>0</v>
      </c>
      <c r="O213" s="208">
        <v>0</v>
      </c>
      <c r="P213" s="208">
        <v>0</v>
      </c>
      <c r="Q213" s="208">
        <v>0</v>
      </c>
      <c r="R213" s="208">
        <v>0</v>
      </c>
      <c r="S213" s="208">
        <v>0</v>
      </c>
      <c r="T213" s="208">
        <v>0</v>
      </c>
      <c r="U213" s="208">
        <v>0</v>
      </c>
      <c r="V213" s="208">
        <v>0</v>
      </c>
      <c r="W213" s="208">
        <v>0</v>
      </c>
      <c r="X213" s="208">
        <v>0</v>
      </c>
      <c r="Y213" s="208">
        <v>0</v>
      </c>
      <c r="Z213" s="208">
        <v>0</v>
      </c>
      <c r="AA213" s="208">
        <v>0</v>
      </c>
      <c r="AB213" s="208">
        <v>0</v>
      </c>
      <c r="AC213" s="208">
        <v>0</v>
      </c>
      <c r="AD213" s="208">
        <v>0</v>
      </c>
      <c r="AE213" s="208">
        <v>0</v>
      </c>
      <c r="AF213" s="208">
        <v>0</v>
      </c>
      <c r="AG213" s="208">
        <v>0</v>
      </c>
      <c r="AH213" s="208">
        <v>0</v>
      </c>
      <c r="AI213" s="208">
        <v>0</v>
      </c>
      <c r="AJ213" s="208">
        <v>0</v>
      </c>
      <c r="AK213" s="208">
        <v>0</v>
      </c>
      <c r="AL213" s="208">
        <v>0</v>
      </c>
      <c r="AM213" s="209">
        <v>0</v>
      </c>
      <c r="AN213" s="208">
        <v>0</v>
      </c>
      <c r="AO213" s="208">
        <v>0</v>
      </c>
      <c r="AP213" s="208">
        <v>0</v>
      </c>
      <c r="AQ213" s="208">
        <v>0</v>
      </c>
      <c r="AR213" s="208">
        <v>0</v>
      </c>
      <c r="AS213" s="208">
        <v>0</v>
      </c>
      <c r="AT213" s="208">
        <v>0</v>
      </c>
      <c r="AU213" s="208">
        <v>0</v>
      </c>
      <c r="AV213" s="208">
        <v>0</v>
      </c>
      <c r="AW213" s="208">
        <v>0</v>
      </c>
      <c r="AX213" s="208">
        <v>0</v>
      </c>
      <c r="AY213" s="208">
        <v>0</v>
      </c>
      <c r="AZ213" s="208">
        <v>0</v>
      </c>
      <c r="BA213" s="208">
        <v>0</v>
      </c>
      <c r="BB213" s="208">
        <v>0</v>
      </c>
      <c r="BC213" s="208">
        <v>0</v>
      </c>
      <c r="BD213" s="208">
        <v>0</v>
      </c>
      <c r="BE213" s="208">
        <v>0</v>
      </c>
      <c r="BF213" s="208">
        <v>0</v>
      </c>
      <c r="BG213" s="208">
        <v>0</v>
      </c>
      <c r="BH213" s="208">
        <v>0</v>
      </c>
      <c r="BI213" s="208">
        <v>0</v>
      </c>
      <c r="BJ213" s="208">
        <v>0</v>
      </c>
      <c r="BK213" s="208">
        <v>0</v>
      </c>
      <c r="BL213" s="208">
        <v>0</v>
      </c>
      <c r="BM213" s="208">
        <v>0</v>
      </c>
      <c r="BN213" s="208">
        <v>0</v>
      </c>
      <c r="BO213" s="209">
        <v>0</v>
      </c>
      <c r="BP213" s="208">
        <v>0</v>
      </c>
      <c r="BQ213" s="208">
        <v>0</v>
      </c>
      <c r="BR213" s="208">
        <v>0</v>
      </c>
      <c r="BS213" s="208">
        <v>0</v>
      </c>
      <c r="BT213" s="208">
        <v>0</v>
      </c>
      <c r="BU213" s="208">
        <v>0</v>
      </c>
      <c r="BV213" s="208">
        <v>1129.1638301021164</v>
      </c>
      <c r="BW213" s="208">
        <v>1121.1917363496666</v>
      </c>
      <c r="BX213" s="208">
        <v>1117.2324933337459</v>
      </c>
      <c r="BY213" s="208">
        <v>13056.351504152912</v>
      </c>
      <c r="BZ213" s="208">
        <v>17453.762820594136</v>
      </c>
      <c r="CA213" s="208">
        <v>17453.762820594136</v>
      </c>
      <c r="CB213" s="208">
        <v>26984.348744253344</v>
      </c>
      <c r="CC213" s="208">
        <v>38777.636523616929</v>
      </c>
      <c r="CD213" s="208">
        <v>38105.974251740146</v>
      </c>
      <c r="CE213" s="208">
        <v>31029.754801198815</v>
      </c>
      <c r="CF213" s="208">
        <v>31029.754801198815</v>
      </c>
      <c r="CG213" s="208">
        <v>53586.784301841013</v>
      </c>
      <c r="CH213" s="208">
        <v>53550.312284696047</v>
      </c>
      <c r="CI213" s="208">
        <v>53550.312284696047</v>
      </c>
      <c r="CJ213" s="208">
        <v>114781.23843345813</v>
      </c>
      <c r="CK213" s="208">
        <v>114679.76440871145</v>
      </c>
      <c r="CL213" s="208">
        <v>133451.39636562348</v>
      </c>
      <c r="CM213" s="208">
        <v>175438.80634002085</v>
      </c>
      <c r="CN213" s="208">
        <v>181186.01868350114</v>
      </c>
      <c r="CO213" s="208">
        <v>180958.91015505241</v>
      </c>
      <c r="CP213" s="208">
        <v>180958.91015505241</v>
      </c>
      <c r="CQ213" s="209">
        <v>186767.73733103441</v>
      </c>
      <c r="CR213" s="208">
        <v>192521.42429652609</v>
      </c>
      <c r="CS213" s="208">
        <v>198287.07444877896</v>
      </c>
      <c r="CT213" s="208">
        <v>204062.9868007325</v>
      </c>
      <c r="CU213" s="208">
        <v>215845.12384021733</v>
      </c>
      <c r="CV213" s="208">
        <v>215845.12384021733</v>
      </c>
      <c r="CW213" s="208">
        <v>215845.12384021733</v>
      </c>
      <c r="CX213" s="208">
        <v>215845.12384021733</v>
      </c>
      <c r="CY213" s="208">
        <v>220652.02134441811</v>
      </c>
      <c r="CZ213" s="208">
        <v>225496.74279155518</v>
      </c>
      <c r="DA213" s="208">
        <v>230365.7857559908</v>
      </c>
      <c r="DB213" s="208">
        <v>235257.67086184176</v>
      </c>
      <c r="DC213" s="208">
        <v>235204.4061761456</v>
      </c>
      <c r="DD213" s="208">
        <v>235204.4061761456</v>
      </c>
      <c r="DE213" s="208">
        <v>239758.85837708978</v>
      </c>
      <c r="DF213" s="208">
        <v>244248.89970239473</v>
      </c>
      <c r="DG213" s="208">
        <v>248752.41008580051</v>
      </c>
      <c r="DH213" s="208">
        <v>253268.2210453529</v>
      </c>
      <c r="DI213" s="208">
        <v>252824.88089533441</v>
      </c>
      <c r="DJ213" s="208">
        <v>252396.88321689304</v>
      </c>
      <c r="DK213" s="208">
        <v>252396.88321689304</v>
      </c>
      <c r="DL213" s="208">
        <v>251882.24467729669</v>
      </c>
      <c r="DM213" s="208">
        <v>251357.21958836381</v>
      </c>
      <c r="DN213" s="208">
        <v>250843.58471362031</v>
      </c>
      <c r="DO213" s="208">
        <v>250340.85633465429</v>
      </c>
      <c r="DP213" s="208">
        <v>259793.05866786122</v>
      </c>
      <c r="DQ213" s="208">
        <v>259297.46095039294</v>
      </c>
      <c r="DR213" s="208">
        <v>259297.46095039294</v>
      </c>
      <c r="DS213" s="208">
        <v>263748.55567547044</v>
      </c>
      <c r="DT213" s="208">
        <v>268205.58316937223</v>
      </c>
      <c r="DU213" s="208">
        <v>272662.78550140018</v>
      </c>
      <c r="DV213" s="208">
        <v>277120.1565799074</v>
      </c>
      <c r="DW213" s="208">
        <v>281577.69062616024</v>
      </c>
      <c r="DX213" s="208">
        <v>281062.19361104222</v>
      </c>
      <c r="DY213" s="208">
        <v>281062.19361104222</v>
      </c>
      <c r="DZ213" s="209">
        <v>280544.88871235249</v>
      </c>
      <c r="EA213" s="208">
        <v>280027.09338171303</v>
      </c>
      <c r="EB213" s="208">
        <v>279514.33190793911</v>
      </c>
      <c r="EC213" s="208">
        <v>278994.10235101369</v>
      </c>
      <c r="ED213" s="208">
        <v>288428.31095993635</v>
      </c>
      <c r="EE213" s="208">
        <v>287908.35746168322</v>
      </c>
      <c r="EF213" s="208">
        <v>287908.35746168322</v>
      </c>
      <c r="EG213" s="208">
        <v>287568.20609605155</v>
      </c>
      <c r="EH213" s="208">
        <v>287195.61012558755</v>
      </c>
      <c r="EI213" s="208">
        <v>286828.93178905337</v>
      </c>
      <c r="EJ213" s="208">
        <v>286467.98605536454</v>
      </c>
      <c r="EK213" s="208">
        <v>296066.81565695163</v>
      </c>
      <c r="EL213" s="208">
        <v>305678.84744112811</v>
      </c>
      <c r="EM213" s="208">
        <v>305641.61885699711</v>
      </c>
      <c r="EN213" s="208">
        <v>305494.87475755712</v>
      </c>
      <c r="EO213" s="208">
        <v>305313.84373085952</v>
      </c>
      <c r="EP213" s="208">
        <v>305158.35138887214</v>
      </c>
      <c r="EQ213" s="208">
        <v>305049.75478881592</v>
      </c>
      <c r="ER213" s="208">
        <v>304941.15818875964</v>
      </c>
      <c r="ES213" s="208">
        <v>304832.56158870342</v>
      </c>
      <c r="ET213" s="208">
        <v>304832.56158870342</v>
      </c>
      <c r="EU213" s="208">
        <v>304557.37193349423</v>
      </c>
      <c r="EV213" s="208">
        <v>304262.12412310339</v>
      </c>
      <c r="EW213" s="208">
        <v>303937.71656162618</v>
      </c>
      <c r="EX213" s="208">
        <v>303619.30116252741</v>
      </c>
      <c r="EY213" s="208">
        <v>303359.25550856901</v>
      </c>
      <c r="EZ213" s="208">
        <v>303033.22096536064</v>
      </c>
      <c r="FA213" s="208">
        <v>303000.32497772784</v>
      </c>
      <c r="FB213" s="209">
        <v>302766.72334067075</v>
      </c>
      <c r="FC213" s="208">
        <v>302534.66700685781</v>
      </c>
      <c r="FD213" s="208">
        <v>302243.46809037862</v>
      </c>
      <c r="FE213" s="208">
        <v>301928.60926540877</v>
      </c>
      <c r="FF213" s="208">
        <v>301621.51664022502</v>
      </c>
      <c r="FG213" s="208">
        <v>301349.71114478703</v>
      </c>
      <c r="FH213" s="208">
        <v>301349.71114478703</v>
      </c>
      <c r="FI213" s="208">
        <v>300958.53544150363</v>
      </c>
      <c r="FJ213" s="208">
        <v>300531.33108646428</v>
      </c>
      <c r="FK213" s="208">
        <v>300073.38039818057</v>
      </c>
      <c r="FL213" s="208">
        <v>299627.33124628221</v>
      </c>
      <c r="FM213" s="208">
        <v>299192.58068984048</v>
      </c>
      <c r="FN213" s="208">
        <v>298808.37312757381</v>
      </c>
      <c r="FO213" s="208">
        <v>298808.37312757381</v>
      </c>
      <c r="FP213" s="208">
        <v>298450.85238519276</v>
      </c>
      <c r="FQ213" s="208">
        <v>298096.45050441753</v>
      </c>
      <c r="FR213" s="208">
        <v>297721.50252023491</v>
      </c>
      <c r="FS213" s="208">
        <v>297351.65329253935</v>
      </c>
      <c r="FT213" s="208">
        <v>296986.76601017092</v>
      </c>
      <c r="FU213" s="208">
        <v>296664.58786532108</v>
      </c>
      <c r="FV213" s="208">
        <v>296640.08552147122</v>
      </c>
      <c r="FW213" s="208">
        <v>296321.96800984739</v>
      </c>
      <c r="FX213" s="208">
        <v>295984.0015992659</v>
      </c>
      <c r="FY213" s="208">
        <v>295650.37292502902</v>
      </c>
      <c r="FZ213" s="208">
        <v>295320.97205007198</v>
      </c>
      <c r="GA213" s="208">
        <v>294995.6931644539</v>
      </c>
      <c r="GB213" s="208">
        <v>294710.0782662048</v>
      </c>
      <c r="GC213" s="208">
        <v>294687.20888817782</v>
      </c>
      <c r="GD213" s="209">
        <v>294433.67911890766</v>
      </c>
      <c r="GE213" s="54"/>
      <c r="GF213" s="22"/>
      <c r="GG213" s="21"/>
      <c r="GH213" s="21"/>
      <c r="GI213" s="21"/>
      <c r="GJ213" s="21"/>
      <c r="GK213" s="21"/>
      <c r="GL213" s="21"/>
      <c r="GM213" s="21"/>
    </row>
    <row r="214" spans="1:195" s="35" customFormat="1" ht="17" customHeight="1">
      <c r="A214" s="1">
        <v>1</v>
      </c>
      <c r="B214" s="1">
        <v>83</v>
      </c>
      <c r="C214" s="29" t="s">
        <v>228</v>
      </c>
      <c r="D214" s="40" t="s">
        <v>41</v>
      </c>
      <c r="E214" s="40" t="s">
        <v>392</v>
      </c>
      <c r="F214" s="40" t="s">
        <v>71</v>
      </c>
      <c r="G214" s="40" t="s">
        <v>221</v>
      </c>
      <c r="H214" s="31" t="s">
        <v>229</v>
      </c>
      <c r="I214" s="219">
        <v>0</v>
      </c>
      <c r="J214" s="220">
        <v>0</v>
      </c>
      <c r="K214" s="220">
        <v>0</v>
      </c>
      <c r="L214" s="220">
        <v>0</v>
      </c>
      <c r="M214" s="220">
        <v>0</v>
      </c>
      <c r="N214" s="220">
        <v>0</v>
      </c>
      <c r="O214" s="220">
        <v>0</v>
      </c>
      <c r="P214" s="220">
        <v>0</v>
      </c>
      <c r="Q214" s="220">
        <v>0</v>
      </c>
      <c r="R214" s="220">
        <v>0</v>
      </c>
      <c r="S214" s="220">
        <v>0</v>
      </c>
      <c r="T214" s="220">
        <v>0</v>
      </c>
      <c r="U214" s="220">
        <v>0</v>
      </c>
      <c r="V214" s="220">
        <v>0</v>
      </c>
      <c r="W214" s="220">
        <v>0</v>
      </c>
      <c r="X214" s="220">
        <v>0</v>
      </c>
      <c r="Y214" s="220">
        <v>0</v>
      </c>
      <c r="Z214" s="220">
        <v>0</v>
      </c>
      <c r="AA214" s="220">
        <v>0</v>
      </c>
      <c r="AB214" s="220">
        <v>0</v>
      </c>
      <c r="AC214" s="220">
        <v>0</v>
      </c>
      <c r="AD214" s="220">
        <v>0</v>
      </c>
      <c r="AE214" s="220">
        <v>0</v>
      </c>
      <c r="AF214" s="220">
        <v>0</v>
      </c>
      <c r="AG214" s="220">
        <v>0</v>
      </c>
      <c r="AH214" s="220">
        <v>0</v>
      </c>
      <c r="AI214" s="220">
        <v>0</v>
      </c>
      <c r="AJ214" s="220">
        <v>0</v>
      </c>
      <c r="AK214" s="220">
        <v>0</v>
      </c>
      <c r="AL214" s="220">
        <v>0</v>
      </c>
      <c r="AM214" s="221">
        <v>0</v>
      </c>
      <c r="AN214" s="220">
        <v>0</v>
      </c>
      <c r="AO214" s="220">
        <v>0</v>
      </c>
      <c r="AP214" s="220">
        <v>0</v>
      </c>
      <c r="AQ214" s="220">
        <v>0</v>
      </c>
      <c r="AR214" s="220">
        <v>0</v>
      </c>
      <c r="AS214" s="220">
        <v>0</v>
      </c>
      <c r="AT214" s="220">
        <v>0</v>
      </c>
      <c r="AU214" s="220">
        <v>0</v>
      </c>
      <c r="AV214" s="220">
        <v>0</v>
      </c>
      <c r="AW214" s="220">
        <v>0</v>
      </c>
      <c r="AX214" s="220">
        <v>0</v>
      </c>
      <c r="AY214" s="220">
        <v>0</v>
      </c>
      <c r="AZ214" s="220">
        <v>0</v>
      </c>
      <c r="BA214" s="220">
        <v>0</v>
      </c>
      <c r="BB214" s="220">
        <v>0</v>
      </c>
      <c r="BC214" s="220">
        <v>0</v>
      </c>
      <c r="BD214" s="220">
        <v>0</v>
      </c>
      <c r="BE214" s="220">
        <v>0</v>
      </c>
      <c r="BF214" s="220">
        <v>0</v>
      </c>
      <c r="BG214" s="220">
        <v>0</v>
      </c>
      <c r="BH214" s="220">
        <v>0</v>
      </c>
      <c r="BI214" s="220">
        <v>0</v>
      </c>
      <c r="BJ214" s="220">
        <v>0</v>
      </c>
      <c r="BK214" s="220">
        <v>0</v>
      </c>
      <c r="BL214" s="220">
        <v>0</v>
      </c>
      <c r="BM214" s="220">
        <v>0</v>
      </c>
      <c r="BN214" s="220">
        <v>1392</v>
      </c>
      <c r="BO214" s="221">
        <v>1392</v>
      </c>
      <c r="BP214" s="220">
        <v>1392</v>
      </c>
      <c r="BQ214" s="220">
        <v>1392</v>
      </c>
      <c r="BR214" s="220">
        <v>95436</v>
      </c>
      <c r="BS214" s="220">
        <v>95436</v>
      </c>
      <c r="BT214" s="220">
        <v>95436</v>
      </c>
      <c r="BU214" s="220">
        <v>86436</v>
      </c>
      <c r="BV214" s="220">
        <v>85812</v>
      </c>
      <c r="BW214" s="220">
        <v>85812</v>
      </c>
      <c r="BX214" s="220">
        <v>69064</v>
      </c>
      <c r="BY214" s="220">
        <v>69064</v>
      </c>
      <c r="BZ214" s="220">
        <v>69064</v>
      </c>
      <c r="CA214" s="220">
        <v>69064</v>
      </c>
      <c r="CB214" s="220">
        <v>109571.71859649122</v>
      </c>
      <c r="CC214" s="220">
        <v>172527</v>
      </c>
      <c r="CD214" s="220">
        <v>179439</v>
      </c>
      <c r="CE214" s="220">
        <v>227688.74</v>
      </c>
      <c r="CF214" s="220">
        <v>404750.6</v>
      </c>
      <c r="CG214" s="220">
        <v>428505.9</v>
      </c>
      <c r="CH214" s="220">
        <v>428505.9</v>
      </c>
      <c r="CI214" s="220">
        <v>741044.06</v>
      </c>
      <c r="CJ214" s="220">
        <v>614675.95000000007</v>
      </c>
      <c r="CK214" s="220">
        <v>959649.66000000015</v>
      </c>
      <c r="CL214" s="220">
        <v>1083709.75</v>
      </c>
      <c r="CM214" s="220">
        <v>1110722.31</v>
      </c>
      <c r="CN214" s="220">
        <v>1110722.31</v>
      </c>
      <c r="CO214" s="220">
        <v>1110722.31</v>
      </c>
      <c r="CP214" s="220">
        <v>1253199.1659961189</v>
      </c>
      <c r="CQ214" s="221">
        <v>1279815.4227961188</v>
      </c>
      <c r="CR214" s="220">
        <v>1320536.9927961188</v>
      </c>
      <c r="CS214" s="220">
        <v>1403574.1114858289</v>
      </c>
      <c r="CT214" s="220">
        <v>1484409.7383936867</v>
      </c>
      <c r="CU214" s="220">
        <v>1484409.7383936867</v>
      </c>
      <c r="CV214" s="220">
        <v>1484409.7383936867</v>
      </c>
      <c r="CW214" s="220">
        <v>1469110.7608656867</v>
      </c>
      <c r="CX214" s="220">
        <v>1568708.4208656868</v>
      </c>
      <c r="CY214" s="220">
        <v>1568708.4208656868</v>
      </c>
      <c r="CZ214" s="220">
        <v>1684439.120865687</v>
      </c>
      <c r="DA214" s="220">
        <v>1703257.120865687</v>
      </c>
      <c r="DB214" s="220">
        <v>1722075.120865687</v>
      </c>
      <c r="DC214" s="220">
        <v>1722075.120865687</v>
      </c>
      <c r="DD214" s="220">
        <v>1878895.4484083117</v>
      </c>
      <c r="DE214" s="220">
        <v>1939046.1184083116</v>
      </c>
      <c r="DF214" s="220">
        <v>1949910.1184083116</v>
      </c>
      <c r="DG214" s="220">
        <v>1968728.1184083116</v>
      </c>
      <c r="DH214" s="220">
        <v>1987546.1184083116</v>
      </c>
      <c r="DI214" s="220">
        <v>2006364.1184083116</v>
      </c>
      <c r="DJ214" s="220">
        <v>2006364.1184083116</v>
      </c>
      <c r="DK214" s="220">
        <v>2158696.5077039776</v>
      </c>
      <c r="DL214" s="220">
        <v>2248967.6177039775</v>
      </c>
      <c r="DM214" s="220">
        <v>2311338.6177039775</v>
      </c>
      <c r="DN214" s="220">
        <v>2319247.8231039774</v>
      </c>
      <c r="DO214" s="220">
        <v>2319247.8231039774</v>
      </c>
      <c r="DP214" s="220">
        <v>2332420.4231039775</v>
      </c>
      <c r="DQ214" s="220">
        <v>2332420.4231039775</v>
      </c>
      <c r="DR214" s="220">
        <v>2423103.8847666048</v>
      </c>
      <c r="DS214" s="220">
        <v>2438397.874766605</v>
      </c>
      <c r="DT214" s="220">
        <v>2509111.8447666052</v>
      </c>
      <c r="DU214" s="220">
        <v>2509111.8447666052</v>
      </c>
      <c r="DV214" s="220">
        <v>2509111.8447666052</v>
      </c>
      <c r="DW214" s="220">
        <v>2509111.8447666052</v>
      </c>
      <c r="DX214" s="220">
        <v>2509111.8447666052</v>
      </c>
      <c r="DY214" s="220">
        <v>2761286.506717335</v>
      </c>
      <c r="DZ214" s="221">
        <v>2844542.5767173348</v>
      </c>
      <c r="EA214" s="220">
        <v>2870887.776717335</v>
      </c>
      <c r="EB214" s="220">
        <v>2878791.3367173346</v>
      </c>
      <c r="EC214" s="220">
        <v>2878791.3367173346</v>
      </c>
      <c r="ED214" s="220">
        <v>2888200.3367173346</v>
      </c>
      <c r="EE214" s="220">
        <v>2888200.3367173346</v>
      </c>
      <c r="EF214" s="220">
        <v>3125915.1976312622</v>
      </c>
      <c r="EG214" s="220">
        <v>3144733.1976312622</v>
      </c>
      <c r="EH214" s="220">
        <v>3221751.1976312622</v>
      </c>
      <c r="EI214" s="220">
        <v>3231160.1976312622</v>
      </c>
      <c r="EJ214" s="220">
        <v>3238969.667631262</v>
      </c>
      <c r="EK214" s="220">
        <v>3249639.667631262</v>
      </c>
      <c r="EL214" s="220">
        <v>3249639.667631262</v>
      </c>
      <c r="EM214" s="220">
        <v>3337103.2352466555</v>
      </c>
      <c r="EN214" s="220">
        <v>3385603.2352466555</v>
      </c>
      <c r="EO214" s="220">
        <v>3394100.4352466553</v>
      </c>
      <c r="EP214" s="220">
        <v>3394100.4352466553</v>
      </c>
      <c r="EQ214" s="220">
        <v>3394100.4352466553</v>
      </c>
      <c r="ER214" s="220">
        <v>3394100.4352466553</v>
      </c>
      <c r="ES214" s="220">
        <v>3394100.4352466553</v>
      </c>
      <c r="ET214" s="220">
        <v>3378672.1570686554</v>
      </c>
      <c r="EU214" s="220">
        <v>3386011.1770686554</v>
      </c>
      <c r="EV214" s="220">
        <v>3386011.1770686554</v>
      </c>
      <c r="EW214" s="220">
        <v>3386011.1770686554</v>
      </c>
      <c r="EX214" s="220">
        <v>3386011.1770686554</v>
      </c>
      <c r="EY214" s="220">
        <v>3386011.1770686554</v>
      </c>
      <c r="EZ214" s="220">
        <v>3386011.1770686554</v>
      </c>
      <c r="FA214" s="220">
        <v>3363070.2362416554</v>
      </c>
      <c r="FB214" s="221">
        <v>3363070.2362416554</v>
      </c>
      <c r="FC214" s="220">
        <v>3363070.2362416554</v>
      </c>
      <c r="FD214" s="220">
        <v>3411570.2362416554</v>
      </c>
      <c r="FE214" s="220">
        <v>3411570.2362416554</v>
      </c>
      <c r="FF214" s="220">
        <v>3411570.2362416554</v>
      </c>
      <c r="FG214" s="220">
        <v>3421504.0062416554</v>
      </c>
      <c r="FH214" s="220">
        <v>3443761.8472146555</v>
      </c>
      <c r="FI214" s="220">
        <v>3464268.6172146555</v>
      </c>
      <c r="FJ214" s="220">
        <v>3494029.1872146558</v>
      </c>
      <c r="FK214" s="220">
        <v>3494029.1872146558</v>
      </c>
      <c r="FL214" s="220">
        <v>3494029.1872146558</v>
      </c>
      <c r="FM214" s="220">
        <v>3494029.1872146558</v>
      </c>
      <c r="FN214" s="220">
        <v>3494029.1872146558</v>
      </c>
      <c r="FO214" s="220">
        <v>3489654.0517868679</v>
      </c>
      <c r="FP214" s="220">
        <v>3591316.0838497011</v>
      </c>
      <c r="FQ214" s="220">
        <v>3591316.0838497011</v>
      </c>
      <c r="FR214" s="220">
        <v>3608299.8138497011</v>
      </c>
      <c r="FS214" s="220">
        <v>3608299.8138497011</v>
      </c>
      <c r="FT214" s="220">
        <v>3608299.8138497011</v>
      </c>
      <c r="FU214" s="220">
        <v>3608299.8138497011</v>
      </c>
      <c r="FV214" s="220">
        <v>3572356.4517247011</v>
      </c>
      <c r="FW214" s="220">
        <v>3615117.6698247008</v>
      </c>
      <c r="FX214" s="220">
        <v>3666631.6444307435</v>
      </c>
      <c r="FY214" s="220">
        <v>3713939.2040307429</v>
      </c>
      <c r="FZ214" s="220">
        <v>3794046.983830743</v>
      </c>
      <c r="GA214" s="220">
        <v>3850500.983830743</v>
      </c>
      <c r="GB214" s="220">
        <v>3850500.983830743</v>
      </c>
      <c r="GC214" s="220">
        <v>3921490.7830604436</v>
      </c>
      <c r="GD214" s="221">
        <v>4176321.4230604433</v>
      </c>
      <c r="GE214" s="194"/>
      <c r="GF214" s="22"/>
      <c r="GG214" s="21"/>
      <c r="GH214" s="21"/>
      <c r="GI214" s="21"/>
      <c r="GJ214" s="21"/>
      <c r="GK214" s="21"/>
      <c r="GL214" s="21"/>
      <c r="GM214" s="21"/>
    </row>
    <row r="215" spans="1:195" s="28" customFormat="1" ht="17" customHeight="1">
      <c r="A215" s="1"/>
      <c r="B215" s="1">
        <v>83</v>
      </c>
      <c r="C215" s="30" t="s">
        <v>230</v>
      </c>
      <c r="D215" s="63" t="s">
        <v>57</v>
      </c>
      <c r="E215" s="63" t="s">
        <v>393</v>
      </c>
      <c r="F215" s="63" t="s">
        <v>71</v>
      </c>
      <c r="G215" s="63" t="s">
        <v>221</v>
      </c>
      <c r="H215" s="32" t="s">
        <v>229</v>
      </c>
      <c r="I215" s="207">
        <v>0</v>
      </c>
      <c r="J215" s="208">
        <v>0</v>
      </c>
      <c r="K215" s="208">
        <v>0</v>
      </c>
      <c r="L215" s="208">
        <v>0</v>
      </c>
      <c r="M215" s="208">
        <v>0</v>
      </c>
      <c r="N215" s="208">
        <v>0</v>
      </c>
      <c r="O215" s="208">
        <v>0</v>
      </c>
      <c r="P215" s="208">
        <v>0</v>
      </c>
      <c r="Q215" s="208">
        <v>0</v>
      </c>
      <c r="R215" s="208">
        <v>0</v>
      </c>
      <c r="S215" s="208">
        <v>0</v>
      </c>
      <c r="T215" s="208">
        <v>0</v>
      </c>
      <c r="U215" s="208">
        <v>0</v>
      </c>
      <c r="V215" s="208">
        <v>0</v>
      </c>
      <c r="W215" s="208">
        <v>0</v>
      </c>
      <c r="X215" s="208">
        <v>0</v>
      </c>
      <c r="Y215" s="208">
        <v>0</v>
      </c>
      <c r="Z215" s="208">
        <v>0</v>
      </c>
      <c r="AA215" s="208">
        <v>0</v>
      </c>
      <c r="AB215" s="208">
        <v>0</v>
      </c>
      <c r="AC215" s="208">
        <v>0</v>
      </c>
      <c r="AD215" s="208">
        <v>0</v>
      </c>
      <c r="AE215" s="208">
        <v>0</v>
      </c>
      <c r="AF215" s="208">
        <v>0</v>
      </c>
      <c r="AG215" s="208">
        <v>0</v>
      </c>
      <c r="AH215" s="208">
        <v>0</v>
      </c>
      <c r="AI215" s="208">
        <v>0</v>
      </c>
      <c r="AJ215" s="208">
        <v>0</v>
      </c>
      <c r="AK215" s="208">
        <v>0</v>
      </c>
      <c r="AL215" s="208">
        <v>0</v>
      </c>
      <c r="AM215" s="209">
        <v>0</v>
      </c>
      <c r="AN215" s="208">
        <v>0</v>
      </c>
      <c r="AO215" s="208">
        <v>0</v>
      </c>
      <c r="AP215" s="208">
        <v>0</v>
      </c>
      <c r="AQ215" s="208">
        <v>0</v>
      </c>
      <c r="AR215" s="208">
        <v>0</v>
      </c>
      <c r="AS215" s="208">
        <v>0</v>
      </c>
      <c r="AT215" s="208">
        <v>0</v>
      </c>
      <c r="AU215" s="208">
        <v>0</v>
      </c>
      <c r="AV215" s="208">
        <v>0</v>
      </c>
      <c r="AW215" s="208">
        <v>0</v>
      </c>
      <c r="AX215" s="208">
        <v>0</v>
      </c>
      <c r="AY215" s="208">
        <v>0</v>
      </c>
      <c r="AZ215" s="208">
        <v>0</v>
      </c>
      <c r="BA215" s="208">
        <v>0</v>
      </c>
      <c r="BB215" s="208">
        <v>0</v>
      </c>
      <c r="BC215" s="208">
        <v>0</v>
      </c>
      <c r="BD215" s="208">
        <v>0</v>
      </c>
      <c r="BE215" s="208">
        <v>0</v>
      </c>
      <c r="BF215" s="208">
        <v>0</v>
      </c>
      <c r="BG215" s="208">
        <v>0</v>
      </c>
      <c r="BH215" s="208">
        <v>0</v>
      </c>
      <c r="BI215" s="208">
        <v>0</v>
      </c>
      <c r="BJ215" s="208">
        <v>0</v>
      </c>
      <c r="BK215" s="208">
        <v>0</v>
      </c>
      <c r="BL215" s="208">
        <v>0</v>
      </c>
      <c r="BM215" s="208">
        <v>0</v>
      </c>
      <c r="BN215" s="208">
        <v>0</v>
      </c>
      <c r="BO215" s="209">
        <v>0</v>
      </c>
      <c r="BP215" s="208">
        <v>0</v>
      </c>
      <c r="BQ215" s="208">
        <v>0</v>
      </c>
      <c r="BR215" s="208">
        <v>0</v>
      </c>
      <c r="BS215" s="208">
        <v>0</v>
      </c>
      <c r="BT215" s="208">
        <v>0</v>
      </c>
      <c r="BU215" s="208">
        <v>0</v>
      </c>
      <c r="BV215" s="208">
        <v>0</v>
      </c>
      <c r="BW215" s="208">
        <v>0</v>
      </c>
      <c r="BX215" s="208">
        <v>0</v>
      </c>
      <c r="BY215" s="208">
        <v>0</v>
      </c>
      <c r="BZ215" s="208">
        <v>0</v>
      </c>
      <c r="CA215" s="208">
        <v>0</v>
      </c>
      <c r="CB215" s="208">
        <v>0</v>
      </c>
      <c r="CC215" s="208">
        <v>0</v>
      </c>
      <c r="CD215" s="208">
        <v>0</v>
      </c>
      <c r="CE215" s="208">
        <v>0</v>
      </c>
      <c r="CF215" s="208">
        <v>0</v>
      </c>
      <c r="CG215" s="208">
        <v>0</v>
      </c>
      <c r="CH215" s="208">
        <v>0</v>
      </c>
      <c r="CI215" s="208">
        <v>43203.8</v>
      </c>
      <c r="CJ215" s="208">
        <v>43203.8</v>
      </c>
      <c r="CK215" s="208">
        <v>43203.8</v>
      </c>
      <c r="CL215" s="208">
        <v>43203.8</v>
      </c>
      <c r="CM215" s="208">
        <v>43203.8</v>
      </c>
      <c r="CN215" s="208">
        <v>43203.8</v>
      </c>
      <c r="CO215" s="208">
        <v>43203.8</v>
      </c>
      <c r="CP215" s="208">
        <v>43203.8</v>
      </c>
      <c r="CQ215" s="209">
        <v>43203.8</v>
      </c>
      <c r="CR215" s="208">
        <v>57109.72</v>
      </c>
      <c r="CS215" s="208">
        <v>57109.72</v>
      </c>
      <c r="CT215" s="208">
        <v>88327.938099999999</v>
      </c>
      <c r="CU215" s="208">
        <v>88327.938099999999</v>
      </c>
      <c r="CV215" s="208">
        <v>88327.938099999999</v>
      </c>
      <c r="CW215" s="208">
        <v>88327.938099999999</v>
      </c>
      <c r="CX215" s="208">
        <v>107641.6081</v>
      </c>
      <c r="CY215" s="208">
        <v>107641.6081</v>
      </c>
      <c r="CZ215" s="208">
        <v>107641.6081</v>
      </c>
      <c r="DA215" s="208">
        <v>107641.6081</v>
      </c>
      <c r="DB215" s="208">
        <v>107641.6081</v>
      </c>
      <c r="DC215" s="208">
        <v>107641.6081</v>
      </c>
      <c r="DD215" s="208">
        <v>111547.7981</v>
      </c>
      <c r="DE215" s="208">
        <v>118930.4681</v>
      </c>
      <c r="DF215" s="208">
        <v>129794.4681</v>
      </c>
      <c r="DG215" s="208">
        <v>129794.4681</v>
      </c>
      <c r="DH215" s="208">
        <v>129794.4681</v>
      </c>
      <c r="DI215" s="208">
        <v>129794.4681</v>
      </c>
      <c r="DJ215" s="208">
        <v>129794.4681</v>
      </c>
      <c r="DK215" s="208">
        <v>168219.40789999999</v>
      </c>
      <c r="DL215" s="208">
        <v>177057.0779</v>
      </c>
      <c r="DM215" s="208">
        <v>177057.0779</v>
      </c>
      <c r="DN215" s="208">
        <v>177057.0779</v>
      </c>
      <c r="DO215" s="208">
        <v>177057.0779</v>
      </c>
      <c r="DP215" s="208">
        <v>177057.0779</v>
      </c>
      <c r="DQ215" s="208">
        <v>177057.0779</v>
      </c>
      <c r="DR215" s="208">
        <v>178315.1679</v>
      </c>
      <c r="DS215" s="208">
        <v>180436.55789999999</v>
      </c>
      <c r="DT215" s="208">
        <v>180436.55789999999</v>
      </c>
      <c r="DU215" s="208">
        <v>180436.55789999999</v>
      </c>
      <c r="DV215" s="208">
        <v>180436.55789999999</v>
      </c>
      <c r="DW215" s="208">
        <v>180436.55789999999</v>
      </c>
      <c r="DX215" s="208">
        <v>180436.55789999999</v>
      </c>
      <c r="DY215" s="208">
        <v>229061.3775</v>
      </c>
      <c r="DZ215" s="209">
        <v>229304.8475</v>
      </c>
      <c r="EA215" s="208">
        <v>229304.8475</v>
      </c>
      <c r="EB215" s="208">
        <v>229304.8475</v>
      </c>
      <c r="EC215" s="208">
        <v>229304.8475</v>
      </c>
      <c r="ED215" s="208">
        <v>238713.8475</v>
      </c>
      <c r="EE215" s="208">
        <v>238713.8475</v>
      </c>
      <c r="EF215" s="208">
        <v>240116.4675</v>
      </c>
      <c r="EG215" s="208">
        <v>249525.4675</v>
      </c>
      <c r="EH215" s="208">
        <v>249525.4675</v>
      </c>
      <c r="EI215" s="208">
        <v>249525.4675</v>
      </c>
      <c r="EJ215" s="208">
        <v>249525.4675</v>
      </c>
      <c r="EK215" s="208">
        <v>249525.4675</v>
      </c>
      <c r="EL215" s="208">
        <v>249525.4675</v>
      </c>
      <c r="EM215" s="208">
        <v>250299.5275</v>
      </c>
      <c r="EN215" s="208">
        <v>250299.5275</v>
      </c>
      <c r="EO215" s="208">
        <v>251269.5275</v>
      </c>
      <c r="EP215" s="208">
        <v>251269.5275</v>
      </c>
      <c r="EQ215" s="208">
        <v>251269.5275</v>
      </c>
      <c r="ER215" s="208">
        <v>251269.5275</v>
      </c>
      <c r="ES215" s="208">
        <v>251269.5275</v>
      </c>
      <c r="ET215" s="208">
        <v>251269.5275</v>
      </c>
      <c r="EU215" s="208">
        <v>251269.5275</v>
      </c>
      <c r="EV215" s="208">
        <v>251269.5275</v>
      </c>
      <c r="EW215" s="208">
        <v>251269.5275</v>
      </c>
      <c r="EX215" s="208">
        <v>251269.5275</v>
      </c>
      <c r="EY215" s="208">
        <v>251269.5275</v>
      </c>
      <c r="EZ215" s="208">
        <v>251269.5275</v>
      </c>
      <c r="FA215" s="208">
        <v>251269.5275</v>
      </c>
      <c r="FB215" s="209">
        <v>251269.5275</v>
      </c>
      <c r="FC215" s="208">
        <v>251269.5275</v>
      </c>
      <c r="FD215" s="208">
        <v>251269.5275</v>
      </c>
      <c r="FE215" s="208">
        <v>251269.5275</v>
      </c>
      <c r="FF215" s="208">
        <v>251269.5275</v>
      </c>
      <c r="FG215" s="208">
        <v>261203.29750000002</v>
      </c>
      <c r="FH215" s="208">
        <v>261203.29750000002</v>
      </c>
      <c r="FI215" s="208">
        <v>262310.0675</v>
      </c>
      <c r="FJ215" s="208">
        <v>262310.0675</v>
      </c>
      <c r="FK215" s="208">
        <v>262310.0675</v>
      </c>
      <c r="FL215" s="208">
        <v>262310.0675</v>
      </c>
      <c r="FM215" s="208">
        <v>262310.0675</v>
      </c>
      <c r="FN215" s="208">
        <v>262310.0675</v>
      </c>
      <c r="FO215" s="208">
        <v>262310.0675</v>
      </c>
      <c r="FP215" s="208">
        <v>264373.41897688969</v>
      </c>
      <c r="FQ215" s="208">
        <v>264373.41897688969</v>
      </c>
      <c r="FR215" s="208">
        <v>281357.14897688973</v>
      </c>
      <c r="FS215" s="208">
        <v>281357.14897688973</v>
      </c>
      <c r="FT215" s="208">
        <v>281357.14897688973</v>
      </c>
      <c r="FU215" s="208">
        <v>281357.14897688973</v>
      </c>
      <c r="FV215" s="208">
        <v>281357.14897688973</v>
      </c>
      <c r="FW215" s="208">
        <v>324118.36707688973</v>
      </c>
      <c r="FX215" s="208">
        <v>324118.36707688973</v>
      </c>
      <c r="FY215" s="208">
        <v>324118.36707688973</v>
      </c>
      <c r="FZ215" s="208">
        <v>347772.14687688975</v>
      </c>
      <c r="GA215" s="208">
        <v>347772.14687688975</v>
      </c>
      <c r="GB215" s="208">
        <v>347772.14687688975</v>
      </c>
      <c r="GC215" s="208">
        <v>371425.92667688977</v>
      </c>
      <c r="GD215" s="209">
        <v>371425.92667688977</v>
      </c>
      <c r="GE215" s="54"/>
      <c r="GF215" s="22"/>
      <c r="GG215" s="21"/>
      <c r="GH215" s="21"/>
      <c r="GI215" s="21"/>
      <c r="GJ215" s="21"/>
      <c r="GK215" s="21"/>
      <c r="GL215" s="21"/>
      <c r="GM215" s="21"/>
    </row>
    <row r="216" spans="1:195" s="28" customFormat="1" ht="17" customHeight="1">
      <c r="A216" s="1"/>
      <c r="B216" s="1">
        <v>83</v>
      </c>
      <c r="C216" s="30" t="s">
        <v>231</v>
      </c>
      <c r="D216" s="63" t="s">
        <v>231</v>
      </c>
      <c r="E216" s="63" t="s">
        <v>394</v>
      </c>
      <c r="F216" s="63" t="s">
        <v>71</v>
      </c>
      <c r="G216" s="63" t="s">
        <v>221</v>
      </c>
      <c r="H216" s="32" t="s">
        <v>229</v>
      </c>
      <c r="I216" s="207">
        <v>0</v>
      </c>
      <c r="J216" s="208">
        <v>0</v>
      </c>
      <c r="K216" s="208">
        <v>0</v>
      </c>
      <c r="L216" s="208">
        <v>0</v>
      </c>
      <c r="M216" s="208">
        <v>0</v>
      </c>
      <c r="N216" s="208">
        <v>0</v>
      </c>
      <c r="O216" s="208">
        <v>0</v>
      </c>
      <c r="P216" s="208">
        <v>0</v>
      </c>
      <c r="Q216" s="208">
        <v>0</v>
      </c>
      <c r="R216" s="208">
        <v>0</v>
      </c>
      <c r="S216" s="208">
        <v>0</v>
      </c>
      <c r="T216" s="208">
        <v>0</v>
      </c>
      <c r="U216" s="208">
        <v>0</v>
      </c>
      <c r="V216" s="208">
        <v>0</v>
      </c>
      <c r="W216" s="208">
        <v>0</v>
      </c>
      <c r="X216" s="208">
        <v>0</v>
      </c>
      <c r="Y216" s="208">
        <v>0</v>
      </c>
      <c r="Z216" s="208">
        <v>0</v>
      </c>
      <c r="AA216" s="208">
        <v>0</v>
      </c>
      <c r="AB216" s="208">
        <v>0</v>
      </c>
      <c r="AC216" s="208">
        <v>0</v>
      </c>
      <c r="AD216" s="208">
        <v>0</v>
      </c>
      <c r="AE216" s="208">
        <v>0</v>
      </c>
      <c r="AF216" s="208">
        <v>0</v>
      </c>
      <c r="AG216" s="208">
        <v>0</v>
      </c>
      <c r="AH216" s="208">
        <v>0</v>
      </c>
      <c r="AI216" s="208">
        <v>0</v>
      </c>
      <c r="AJ216" s="208">
        <v>0</v>
      </c>
      <c r="AK216" s="208">
        <v>0</v>
      </c>
      <c r="AL216" s="208">
        <v>0</v>
      </c>
      <c r="AM216" s="209">
        <v>0</v>
      </c>
      <c r="AN216" s="208">
        <v>0</v>
      </c>
      <c r="AO216" s="208">
        <v>0</v>
      </c>
      <c r="AP216" s="208">
        <v>0</v>
      </c>
      <c r="AQ216" s="208">
        <v>0</v>
      </c>
      <c r="AR216" s="208">
        <v>0</v>
      </c>
      <c r="AS216" s="208">
        <v>0</v>
      </c>
      <c r="AT216" s="208">
        <v>0</v>
      </c>
      <c r="AU216" s="208">
        <v>0</v>
      </c>
      <c r="AV216" s="208">
        <v>0</v>
      </c>
      <c r="AW216" s="208">
        <v>0</v>
      </c>
      <c r="AX216" s="208">
        <v>0</v>
      </c>
      <c r="AY216" s="208">
        <v>0</v>
      </c>
      <c r="AZ216" s="208">
        <v>0</v>
      </c>
      <c r="BA216" s="208">
        <v>0</v>
      </c>
      <c r="BB216" s="208">
        <v>0</v>
      </c>
      <c r="BC216" s="208">
        <v>0</v>
      </c>
      <c r="BD216" s="208">
        <v>0</v>
      </c>
      <c r="BE216" s="208">
        <v>0</v>
      </c>
      <c r="BF216" s="208">
        <v>0</v>
      </c>
      <c r="BG216" s="208">
        <v>0</v>
      </c>
      <c r="BH216" s="208">
        <v>0</v>
      </c>
      <c r="BI216" s="208">
        <v>0</v>
      </c>
      <c r="BJ216" s="208">
        <v>0</v>
      </c>
      <c r="BK216" s="208">
        <v>0</v>
      </c>
      <c r="BL216" s="208">
        <v>0</v>
      </c>
      <c r="BM216" s="208">
        <v>0</v>
      </c>
      <c r="BN216" s="208">
        <v>1392</v>
      </c>
      <c r="BO216" s="209">
        <v>1392</v>
      </c>
      <c r="BP216" s="208">
        <v>1392</v>
      </c>
      <c r="BQ216" s="208">
        <v>1392</v>
      </c>
      <c r="BR216" s="208">
        <v>95436</v>
      </c>
      <c r="BS216" s="208">
        <v>95436</v>
      </c>
      <c r="BT216" s="208">
        <v>95436</v>
      </c>
      <c r="BU216" s="208">
        <v>86436</v>
      </c>
      <c r="BV216" s="208">
        <v>85812</v>
      </c>
      <c r="BW216" s="208">
        <v>85812</v>
      </c>
      <c r="BX216" s="208">
        <v>69064</v>
      </c>
      <c r="BY216" s="208">
        <v>69064</v>
      </c>
      <c r="BZ216" s="208">
        <v>69064</v>
      </c>
      <c r="CA216" s="208">
        <v>69064</v>
      </c>
      <c r="CB216" s="208">
        <v>109571.71859649122</v>
      </c>
      <c r="CC216" s="208">
        <v>172527</v>
      </c>
      <c r="CD216" s="208">
        <v>179439</v>
      </c>
      <c r="CE216" s="208">
        <v>227688.74</v>
      </c>
      <c r="CF216" s="208">
        <v>404750.6</v>
      </c>
      <c r="CG216" s="208">
        <v>428505.9</v>
      </c>
      <c r="CH216" s="208">
        <v>428505.9</v>
      </c>
      <c r="CI216" s="208">
        <v>697840.26</v>
      </c>
      <c r="CJ216" s="208">
        <v>571472.15</v>
      </c>
      <c r="CK216" s="208">
        <v>916445.8600000001</v>
      </c>
      <c r="CL216" s="208">
        <v>1040505.95</v>
      </c>
      <c r="CM216" s="208">
        <v>1067518.51</v>
      </c>
      <c r="CN216" s="208">
        <v>1067518.51</v>
      </c>
      <c r="CO216" s="208">
        <v>1067518.51</v>
      </c>
      <c r="CP216" s="208">
        <v>1209995.3659961189</v>
      </c>
      <c r="CQ216" s="209">
        <v>1236611.6227961187</v>
      </c>
      <c r="CR216" s="208">
        <v>1263427.2727961189</v>
      </c>
      <c r="CS216" s="208">
        <v>1346464.3914858289</v>
      </c>
      <c r="CT216" s="208">
        <v>1396081.8002936868</v>
      </c>
      <c r="CU216" s="208">
        <v>1396081.8002936868</v>
      </c>
      <c r="CV216" s="208">
        <v>1396081.8002936868</v>
      </c>
      <c r="CW216" s="208">
        <v>1380782.8227656868</v>
      </c>
      <c r="CX216" s="208">
        <v>1461066.8127656868</v>
      </c>
      <c r="CY216" s="208">
        <v>1461066.8127656868</v>
      </c>
      <c r="CZ216" s="208">
        <v>1576797.512765687</v>
      </c>
      <c r="DA216" s="208">
        <v>1595615.512765687</v>
      </c>
      <c r="DB216" s="208">
        <v>1614433.512765687</v>
      </c>
      <c r="DC216" s="208">
        <v>1614433.512765687</v>
      </c>
      <c r="DD216" s="208">
        <v>1767347.6503083117</v>
      </c>
      <c r="DE216" s="208">
        <v>1820115.6503083117</v>
      </c>
      <c r="DF216" s="208">
        <v>1820115.6503083117</v>
      </c>
      <c r="DG216" s="208">
        <v>1838933.6503083117</v>
      </c>
      <c r="DH216" s="208">
        <v>1857751.6503083117</v>
      </c>
      <c r="DI216" s="208">
        <v>1876569.6503083117</v>
      </c>
      <c r="DJ216" s="208">
        <v>1876569.6503083117</v>
      </c>
      <c r="DK216" s="208">
        <v>1990477.0998039776</v>
      </c>
      <c r="DL216" s="208">
        <v>2071910.5398039776</v>
      </c>
      <c r="DM216" s="208">
        <v>2134281.5398039776</v>
      </c>
      <c r="DN216" s="208">
        <v>2142190.7452039775</v>
      </c>
      <c r="DO216" s="208">
        <v>2142190.7452039775</v>
      </c>
      <c r="DP216" s="208">
        <v>2155363.3452039775</v>
      </c>
      <c r="DQ216" s="208">
        <v>2155363.3452039775</v>
      </c>
      <c r="DR216" s="208">
        <v>2244788.716866605</v>
      </c>
      <c r="DS216" s="208">
        <v>2257961.3168666051</v>
      </c>
      <c r="DT216" s="208">
        <v>2328675.2868666053</v>
      </c>
      <c r="DU216" s="208">
        <v>2328675.2868666053</v>
      </c>
      <c r="DV216" s="208">
        <v>2328675.2868666053</v>
      </c>
      <c r="DW216" s="208">
        <v>2328675.2868666053</v>
      </c>
      <c r="DX216" s="208">
        <v>2328675.2868666053</v>
      </c>
      <c r="DY216" s="208">
        <v>2532225.129217335</v>
      </c>
      <c r="DZ216" s="209">
        <v>2615237.7292173347</v>
      </c>
      <c r="EA216" s="208">
        <v>2641582.9292173348</v>
      </c>
      <c r="EB216" s="208">
        <v>2649486.4892173344</v>
      </c>
      <c r="EC216" s="208">
        <v>2649486.4892173344</v>
      </c>
      <c r="ED216" s="208">
        <v>2649486.4892173344</v>
      </c>
      <c r="EE216" s="208">
        <v>2649486.4892173344</v>
      </c>
      <c r="EF216" s="208">
        <v>2885798.7301312624</v>
      </c>
      <c r="EG216" s="208">
        <v>2895207.7301312624</v>
      </c>
      <c r="EH216" s="208">
        <v>2972225.7301312624</v>
      </c>
      <c r="EI216" s="208">
        <v>2981634.7301312624</v>
      </c>
      <c r="EJ216" s="208">
        <v>2989444.2001312622</v>
      </c>
      <c r="EK216" s="208">
        <v>3000114.2001312622</v>
      </c>
      <c r="EL216" s="208">
        <v>3000114.2001312622</v>
      </c>
      <c r="EM216" s="208">
        <v>3086803.7077466557</v>
      </c>
      <c r="EN216" s="208">
        <v>3135303.7077466557</v>
      </c>
      <c r="EO216" s="208">
        <v>3142830.9077466554</v>
      </c>
      <c r="EP216" s="208">
        <v>3142830.9077466554</v>
      </c>
      <c r="EQ216" s="208">
        <v>3142830.9077466554</v>
      </c>
      <c r="ER216" s="208">
        <v>3142830.9077466554</v>
      </c>
      <c r="ES216" s="208">
        <v>3142830.9077466554</v>
      </c>
      <c r="ET216" s="208">
        <v>3127402.6295686555</v>
      </c>
      <c r="EU216" s="208">
        <v>3134741.6495686555</v>
      </c>
      <c r="EV216" s="208">
        <v>3134741.6495686555</v>
      </c>
      <c r="EW216" s="208">
        <v>3134741.6495686555</v>
      </c>
      <c r="EX216" s="208">
        <v>3134741.6495686555</v>
      </c>
      <c r="EY216" s="208">
        <v>3134741.6495686555</v>
      </c>
      <c r="EZ216" s="208">
        <v>3134741.6495686555</v>
      </c>
      <c r="FA216" s="208">
        <v>3111800.7087416556</v>
      </c>
      <c r="FB216" s="209">
        <v>3111800.7087416556</v>
      </c>
      <c r="FC216" s="208">
        <v>3111800.7087416556</v>
      </c>
      <c r="FD216" s="208">
        <v>3160300.7087416556</v>
      </c>
      <c r="FE216" s="208">
        <v>3160300.7087416556</v>
      </c>
      <c r="FF216" s="208">
        <v>3160300.7087416556</v>
      </c>
      <c r="FG216" s="208">
        <v>3160300.7087416556</v>
      </c>
      <c r="FH216" s="208">
        <v>3182558.5497146556</v>
      </c>
      <c r="FI216" s="208">
        <v>3201958.5497146556</v>
      </c>
      <c r="FJ216" s="208">
        <v>3231719.1197146559</v>
      </c>
      <c r="FK216" s="208">
        <v>3231719.1197146559</v>
      </c>
      <c r="FL216" s="208">
        <v>3231719.1197146559</v>
      </c>
      <c r="FM216" s="208">
        <v>3231719.1197146559</v>
      </c>
      <c r="FN216" s="208">
        <v>3231719.1197146559</v>
      </c>
      <c r="FO216" s="208">
        <v>3227343.984286868</v>
      </c>
      <c r="FP216" s="208">
        <v>3326942.6648728112</v>
      </c>
      <c r="FQ216" s="208">
        <v>3326942.6648728112</v>
      </c>
      <c r="FR216" s="208">
        <v>3326942.6648728112</v>
      </c>
      <c r="FS216" s="208">
        <v>3326942.6648728112</v>
      </c>
      <c r="FT216" s="208">
        <v>3326942.6648728112</v>
      </c>
      <c r="FU216" s="208">
        <v>3326942.6648728112</v>
      </c>
      <c r="FV216" s="208">
        <v>3290999.3027478112</v>
      </c>
      <c r="FW216" s="208">
        <v>3290999.3027478112</v>
      </c>
      <c r="FX216" s="208">
        <v>3342513.2773538539</v>
      </c>
      <c r="FY216" s="208">
        <v>3389820.8369538533</v>
      </c>
      <c r="FZ216" s="208">
        <v>3446274.8369538533</v>
      </c>
      <c r="GA216" s="208">
        <v>3502728.8369538533</v>
      </c>
      <c r="GB216" s="208">
        <v>3502728.8369538533</v>
      </c>
      <c r="GC216" s="208">
        <v>3550064.8563835537</v>
      </c>
      <c r="GD216" s="209">
        <v>3804895.4963835534</v>
      </c>
      <c r="GE216" s="54"/>
      <c r="GF216" s="22"/>
      <c r="GG216" s="21"/>
      <c r="GH216" s="21"/>
      <c r="GI216" s="21"/>
      <c r="GJ216" s="21"/>
      <c r="GK216" s="21"/>
      <c r="GL216" s="21"/>
      <c r="GM216" s="21"/>
    </row>
    <row r="217" spans="1:195" s="28" customFormat="1" ht="17" customHeight="1">
      <c r="A217" s="1">
        <v>1</v>
      </c>
      <c r="B217" s="1">
        <v>84</v>
      </c>
      <c r="C217" s="30" t="s">
        <v>48</v>
      </c>
      <c r="D217" s="63" t="s">
        <v>48</v>
      </c>
      <c r="E217" s="63" t="s">
        <v>395</v>
      </c>
      <c r="F217" s="63" t="s">
        <v>71</v>
      </c>
      <c r="G217" s="63" t="s">
        <v>221</v>
      </c>
      <c r="H217" s="32" t="s">
        <v>229</v>
      </c>
      <c r="I217" s="207">
        <v>0</v>
      </c>
      <c r="J217" s="208">
        <v>0</v>
      </c>
      <c r="K217" s="208">
        <v>0</v>
      </c>
      <c r="L217" s="208">
        <v>0</v>
      </c>
      <c r="M217" s="208">
        <v>0</v>
      </c>
      <c r="N217" s="208">
        <v>0</v>
      </c>
      <c r="O217" s="208">
        <v>0</v>
      </c>
      <c r="P217" s="208">
        <v>0</v>
      </c>
      <c r="Q217" s="208">
        <v>0</v>
      </c>
      <c r="R217" s="208">
        <v>0</v>
      </c>
      <c r="S217" s="208">
        <v>0</v>
      </c>
      <c r="T217" s="208">
        <v>0</v>
      </c>
      <c r="U217" s="208">
        <v>0</v>
      </c>
      <c r="V217" s="208">
        <v>0</v>
      </c>
      <c r="W217" s="208">
        <v>0</v>
      </c>
      <c r="X217" s="208">
        <v>0</v>
      </c>
      <c r="Y217" s="208">
        <v>0</v>
      </c>
      <c r="Z217" s="208">
        <v>0</v>
      </c>
      <c r="AA217" s="208">
        <v>0</v>
      </c>
      <c r="AB217" s="208">
        <v>0</v>
      </c>
      <c r="AC217" s="208">
        <v>0</v>
      </c>
      <c r="AD217" s="208">
        <v>0</v>
      </c>
      <c r="AE217" s="208">
        <v>0</v>
      </c>
      <c r="AF217" s="208">
        <v>0</v>
      </c>
      <c r="AG217" s="208">
        <v>0</v>
      </c>
      <c r="AH217" s="208">
        <v>0</v>
      </c>
      <c r="AI217" s="208">
        <v>0</v>
      </c>
      <c r="AJ217" s="208">
        <v>0</v>
      </c>
      <c r="AK217" s="208">
        <v>0</v>
      </c>
      <c r="AL217" s="208">
        <v>0</v>
      </c>
      <c r="AM217" s="209">
        <v>0</v>
      </c>
      <c r="AN217" s="208">
        <v>0</v>
      </c>
      <c r="AO217" s="208">
        <v>0</v>
      </c>
      <c r="AP217" s="208">
        <v>0</v>
      </c>
      <c r="AQ217" s="208">
        <v>0</v>
      </c>
      <c r="AR217" s="208">
        <v>0</v>
      </c>
      <c r="AS217" s="208">
        <v>0</v>
      </c>
      <c r="AT217" s="208">
        <v>0</v>
      </c>
      <c r="AU217" s="208">
        <v>0</v>
      </c>
      <c r="AV217" s="208">
        <v>0</v>
      </c>
      <c r="AW217" s="208">
        <v>0</v>
      </c>
      <c r="AX217" s="208">
        <v>0</v>
      </c>
      <c r="AY217" s="208">
        <v>0</v>
      </c>
      <c r="AZ217" s="208">
        <v>0</v>
      </c>
      <c r="BA217" s="208">
        <v>0</v>
      </c>
      <c r="BB217" s="208">
        <v>0</v>
      </c>
      <c r="BC217" s="208">
        <v>0</v>
      </c>
      <c r="BD217" s="208">
        <v>0</v>
      </c>
      <c r="BE217" s="208">
        <v>0</v>
      </c>
      <c r="BF217" s="208">
        <v>0</v>
      </c>
      <c r="BG217" s="208">
        <v>0</v>
      </c>
      <c r="BH217" s="208">
        <v>0</v>
      </c>
      <c r="BI217" s="208">
        <v>0</v>
      </c>
      <c r="BJ217" s="208">
        <v>0</v>
      </c>
      <c r="BK217" s="208">
        <v>0</v>
      </c>
      <c r="BL217" s="208">
        <v>0</v>
      </c>
      <c r="BM217" s="208">
        <v>0</v>
      </c>
      <c r="BN217" s="208">
        <v>0</v>
      </c>
      <c r="BO217" s="209">
        <v>0</v>
      </c>
      <c r="BP217" s="208">
        <v>0</v>
      </c>
      <c r="BQ217" s="208">
        <v>0</v>
      </c>
      <c r="BR217" s="208">
        <v>31360</v>
      </c>
      <c r="BS217" s="208">
        <v>31360</v>
      </c>
      <c r="BT217" s="208">
        <v>31360</v>
      </c>
      <c r="BU217" s="208">
        <v>27360</v>
      </c>
      <c r="BV217" s="208">
        <v>27288</v>
      </c>
      <c r="BW217" s="208">
        <v>27288</v>
      </c>
      <c r="BX217" s="208">
        <v>27288</v>
      </c>
      <c r="BY217" s="208">
        <v>27288</v>
      </c>
      <c r="BZ217" s="208">
        <v>27288</v>
      </c>
      <c r="CA217" s="208">
        <v>27288</v>
      </c>
      <c r="CB217" s="208">
        <v>42228.289763817098</v>
      </c>
      <c r="CC217" s="208">
        <v>79569</v>
      </c>
      <c r="CD217" s="208">
        <v>79569</v>
      </c>
      <c r="CE217" s="208">
        <v>105207.07</v>
      </c>
      <c r="CF217" s="208">
        <v>176012.22</v>
      </c>
      <c r="CG217" s="208">
        <v>199534.72</v>
      </c>
      <c r="CH217" s="208">
        <v>199534.72</v>
      </c>
      <c r="CI217" s="208">
        <v>478267.43609905522</v>
      </c>
      <c r="CJ217" s="208">
        <v>203732.8</v>
      </c>
      <c r="CK217" s="208">
        <v>502404.53</v>
      </c>
      <c r="CL217" s="208">
        <v>626464.62</v>
      </c>
      <c r="CM217" s="208">
        <v>638844.73</v>
      </c>
      <c r="CN217" s="208">
        <v>638844.73</v>
      </c>
      <c r="CO217" s="208">
        <v>638844.73</v>
      </c>
      <c r="CP217" s="208">
        <v>763199.74297611881</v>
      </c>
      <c r="CQ217" s="209">
        <v>763199.74297611881</v>
      </c>
      <c r="CR217" s="208">
        <v>803921.31297611888</v>
      </c>
      <c r="CS217" s="208">
        <v>886958.4316658288</v>
      </c>
      <c r="CT217" s="208">
        <v>918176.64976582874</v>
      </c>
      <c r="CU217" s="208">
        <v>918176.64976582874</v>
      </c>
      <c r="CV217" s="208">
        <v>918176.64976582874</v>
      </c>
      <c r="CW217" s="208">
        <v>915370.32730182877</v>
      </c>
      <c r="CX217" s="208">
        <v>915370.32730182877</v>
      </c>
      <c r="CY217" s="208">
        <v>915370.32730182877</v>
      </c>
      <c r="CZ217" s="208">
        <v>969001.62730182882</v>
      </c>
      <c r="DA217" s="208">
        <v>978410.62730182882</v>
      </c>
      <c r="DB217" s="208">
        <v>997228.62730182882</v>
      </c>
      <c r="DC217" s="208">
        <v>997228.62730182882</v>
      </c>
      <c r="DD217" s="208">
        <v>1132782.2961485249</v>
      </c>
      <c r="DE217" s="208">
        <v>1151600.2961485249</v>
      </c>
      <c r="DF217" s="208">
        <v>1162464.2961485249</v>
      </c>
      <c r="DG217" s="208">
        <v>1162464.2961485249</v>
      </c>
      <c r="DH217" s="208">
        <v>1162464.2961485249</v>
      </c>
      <c r="DI217" s="208">
        <v>1162464.2961485249</v>
      </c>
      <c r="DJ217" s="208">
        <v>1162464.2961485249</v>
      </c>
      <c r="DK217" s="208">
        <v>1224007.6858272618</v>
      </c>
      <c r="DL217" s="208">
        <v>1242825.6858272618</v>
      </c>
      <c r="DM217" s="208">
        <v>1280461.6858272618</v>
      </c>
      <c r="DN217" s="208">
        <v>1288370.8912272619</v>
      </c>
      <c r="DO217" s="208">
        <v>1288370.8912272619</v>
      </c>
      <c r="DP217" s="208">
        <v>1301543.4912272617</v>
      </c>
      <c r="DQ217" s="208">
        <v>1301543.4912272617</v>
      </c>
      <c r="DR217" s="208">
        <v>1340754.5148739603</v>
      </c>
      <c r="DS217" s="208">
        <v>1353927.1148739604</v>
      </c>
      <c r="DT217" s="208">
        <v>1366441.0848739604</v>
      </c>
      <c r="DU217" s="208">
        <v>1366441.0848739604</v>
      </c>
      <c r="DV217" s="208">
        <v>1366441.0848739604</v>
      </c>
      <c r="DW217" s="208">
        <v>1366441.0848739604</v>
      </c>
      <c r="DX217" s="208">
        <v>1366441.0848739604</v>
      </c>
      <c r="DY217" s="208">
        <v>1604902.1460707609</v>
      </c>
      <c r="DZ217" s="209">
        <v>1618074.7460707608</v>
      </c>
      <c r="EA217" s="208">
        <v>1644419.946070761</v>
      </c>
      <c r="EB217" s="208">
        <v>1652323.5060707608</v>
      </c>
      <c r="EC217" s="208">
        <v>1652323.5060707608</v>
      </c>
      <c r="ED217" s="208">
        <v>1661732.5060707608</v>
      </c>
      <c r="EE217" s="208">
        <v>1661732.5060707608</v>
      </c>
      <c r="EF217" s="208">
        <v>1882365.1736716884</v>
      </c>
      <c r="EG217" s="208">
        <v>1882365.1736716884</v>
      </c>
      <c r="EH217" s="208">
        <v>1882365.1736716884</v>
      </c>
      <c r="EI217" s="208">
        <v>1882365.1736716884</v>
      </c>
      <c r="EJ217" s="208">
        <v>1882365.1736716884</v>
      </c>
      <c r="EK217" s="208">
        <v>1882365.1736716884</v>
      </c>
      <c r="EL217" s="208">
        <v>1882365.1736716884</v>
      </c>
      <c r="EM217" s="208">
        <v>1953716.5144870819</v>
      </c>
      <c r="EN217" s="208">
        <v>1953716.5144870819</v>
      </c>
      <c r="EO217" s="208">
        <v>1953716.5144870819</v>
      </c>
      <c r="EP217" s="208">
        <v>1953716.5144870819</v>
      </c>
      <c r="EQ217" s="208">
        <v>1953716.5144870819</v>
      </c>
      <c r="ER217" s="208">
        <v>1953716.5144870819</v>
      </c>
      <c r="ES217" s="208">
        <v>1953716.5144870819</v>
      </c>
      <c r="ET217" s="208">
        <v>1938210.0626570818</v>
      </c>
      <c r="EU217" s="208">
        <v>1938210.0626570818</v>
      </c>
      <c r="EV217" s="208">
        <v>1938210.0626570818</v>
      </c>
      <c r="EW217" s="208">
        <v>1938210.0626570818</v>
      </c>
      <c r="EX217" s="208">
        <v>1938210.0626570818</v>
      </c>
      <c r="EY217" s="208">
        <v>1938210.0626570818</v>
      </c>
      <c r="EZ217" s="208">
        <v>1938210.0626570818</v>
      </c>
      <c r="FA217" s="208">
        <v>1922219.0845570818</v>
      </c>
      <c r="FB217" s="209">
        <v>1922219.0845570818</v>
      </c>
      <c r="FC217" s="208">
        <v>1922219.0845570818</v>
      </c>
      <c r="FD217" s="208">
        <v>1922219.0845570818</v>
      </c>
      <c r="FE217" s="208">
        <v>1922219.0845570818</v>
      </c>
      <c r="FF217" s="208">
        <v>1922219.0845570818</v>
      </c>
      <c r="FG217" s="208">
        <v>1922219.0845570818</v>
      </c>
      <c r="FH217" s="208">
        <v>1898258.6857070818</v>
      </c>
      <c r="FI217" s="208">
        <v>1898258.6857070818</v>
      </c>
      <c r="FJ217" s="208">
        <v>1928019.2557070819</v>
      </c>
      <c r="FK217" s="208">
        <v>1928019.2557070819</v>
      </c>
      <c r="FL217" s="208">
        <v>1928019.2557070819</v>
      </c>
      <c r="FM217" s="208">
        <v>1928019.2557070819</v>
      </c>
      <c r="FN217" s="208">
        <v>1928019.2557070819</v>
      </c>
      <c r="FO217" s="208">
        <v>1936033.153676294</v>
      </c>
      <c r="FP217" s="208">
        <v>1961587.0670822065</v>
      </c>
      <c r="FQ217" s="208">
        <v>1961587.0670822065</v>
      </c>
      <c r="FR217" s="208">
        <v>1961587.0670822065</v>
      </c>
      <c r="FS217" s="208">
        <v>1961587.0670822065</v>
      </c>
      <c r="FT217" s="208">
        <v>1961587.0670822065</v>
      </c>
      <c r="FU217" s="208">
        <v>1961587.0670822065</v>
      </c>
      <c r="FV217" s="208">
        <v>1937455.0802822064</v>
      </c>
      <c r="FW217" s="208">
        <v>1980216.2983822064</v>
      </c>
      <c r="FX217" s="208">
        <v>2031730.2729882484</v>
      </c>
      <c r="FY217" s="208">
        <v>2079037.8325882484</v>
      </c>
      <c r="FZ217" s="208">
        <v>2102691.6123882486</v>
      </c>
      <c r="GA217" s="208">
        <v>2102691.6123882486</v>
      </c>
      <c r="GB217" s="208">
        <v>2102691.6123882486</v>
      </c>
      <c r="GC217" s="208">
        <v>2185167.1610649489</v>
      </c>
      <c r="GD217" s="209">
        <v>2439997.8010649486</v>
      </c>
      <c r="GE217" s="54"/>
      <c r="GF217" s="22"/>
      <c r="GG217" s="21"/>
      <c r="GH217" s="21"/>
      <c r="GI217" s="21"/>
      <c r="GJ217" s="21"/>
      <c r="GK217" s="21"/>
      <c r="GL217" s="21"/>
      <c r="GM217" s="21"/>
    </row>
    <row r="218" spans="1:195" s="28" customFormat="1" ht="17" customHeight="1">
      <c r="A218" s="1"/>
      <c r="B218" s="1">
        <v>84</v>
      </c>
      <c r="C218" s="30" t="s">
        <v>232</v>
      </c>
      <c r="D218" s="63" t="s">
        <v>58</v>
      </c>
      <c r="E218" s="63" t="s">
        <v>233</v>
      </c>
      <c r="F218" s="63" t="s">
        <v>71</v>
      </c>
      <c r="G218" s="63" t="s">
        <v>221</v>
      </c>
      <c r="H218" s="32" t="s">
        <v>229</v>
      </c>
      <c r="I218" s="207">
        <v>0</v>
      </c>
      <c r="J218" s="208">
        <v>0</v>
      </c>
      <c r="K218" s="208">
        <v>0</v>
      </c>
      <c r="L218" s="208">
        <v>0</v>
      </c>
      <c r="M218" s="208">
        <v>0</v>
      </c>
      <c r="N218" s="208">
        <v>0</v>
      </c>
      <c r="O218" s="208">
        <v>0</v>
      </c>
      <c r="P218" s="208">
        <v>0</v>
      </c>
      <c r="Q218" s="208">
        <v>0</v>
      </c>
      <c r="R218" s="208">
        <v>0</v>
      </c>
      <c r="S218" s="208">
        <v>0</v>
      </c>
      <c r="T218" s="208">
        <v>0</v>
      </c>
      <c r="U218" s="208">
        <v>0</v>
      </c>
      <c r="V218" s="208">
        <v>0</v>
      </c>
      <c r="W218" s="208">
        <v>0</v>
      </c>
      <c r="X218" s="208">
        <v>0</v>
      </c>
      <c r="Y218" s="208">
        <v>0</v>
      </c>
      <c r="Z218" s="208">
        <v>0</v>
      </c>
      <c r="AA218" s="208">
        <v>0</v>
      </c>
      <c r="AB218" s="208">
        <v>0</v>
      </c>
      <c r="AC218" s="208">
        <v>0</v>
      </c>
      <c r="AD218" s="208">
        <v>0</v>
      </c>
      <c r="AE218" s="208">
        <v>0</v>
      </c>
      <c r="AF218" s="208">
        <v>0</v>
      </c>
      <c r="AG218" s="208">
        <v>0</v>
      </c>
      <c r="AH218" s="208">
        <v>0</v>
      </c>
      <c r="AI218" s="208">
        <v>0</v>
      </c>
      <c r="AJ218" s="208">
        <v>0</v>
      </c>
      <c r="AK218" s="208">
        <v>0</v>
      </c>
      <c r="AL218" s="208">
        <v>0</v>
      </c>
      <c r="AM218" s="209">
        <v>0</v>
      </c>
      <c r="AN218" s="208">
        <v>0</v>
      </c>
      <c r="AO218" s="208">
        <v>0</v>
      </c>
      <c r="AP218" s="208">
        <v>0</v>
      </c>
      <c r="AQ218" s="208">
        <v>0</v>
      </c>
      <c r="AR218" s="208">
        <v>0</v>
      </c>
      <c r="AS218" s="208">
        <v>0</v>
      </c>
      <c r="AT218" s="208">
        <v>0</v>
      </c>
      <c r="AU218" s="208">
        <v>0</v>
      </c>
      <c r="AV218" s="208">
        <v>0</v>
      </c>
      <c r="AW218" s="208">
        <v>0</v>
      </c>
      <c r="AX218" s="208">
        <v>0</v>
      </c>
      <c r="AY218" s="208">
        <v>0</v>
      </c>
      <c r="AZ218" s="208">
        <v>0</v>
      </c>
      <c r="BA218" s="208">
        <v>0</v>
      </c>
      <c r="BB218" s="208">
        <v>0</v>
      </c>
      <c r="BC218" s="208">
        <v>0</v>
      </c>
      <c r="BD218" s="208">
        <v>0</v>
      </c>
      <c r="BE218" s="208">
        <v>0</v>
      </c>
      <c r="BF218" s="208">
        <v>0</v>
      </c>
      <c r="BG218" s="208">
        <v>0</v>
      </c>
      <c r="BH218" s="208">
        <v>0</v>
      </c>
      <c r="BI218" s="208">
        <v>0</v>
      </c>
      <c r="BJ218" s="208">
        <v>0</v>
      </c>
      <c r="BK218" s="208">
        <v>0</v>
      </c>
      <c r="BL218" s="208">
        <v>0</v>
      </c>
      <c r="BM218" s="208">
        <v>0</v>
      </c>
      <c r="BN218" s="208">
        <v>0</v>
      </c>
      <c r="BO218" s="209">
        <v>0</v>
      </c>
      <c r="BP218" s="208">
        <v>0</v>
      </c>
      <c r="BQ218" s="208">
        <v>0</v>
      </c>
      <c r="BR218" s="208">
        <v>0</v>
      </c>
      <c r="BS218" s="208">
        <v>0</v>
      </c>
      <c r="BT218" s="208">
        <v>0</v>
      </c>
      <c r="BU218" s="208">
        <v>0</v>
      </c>
      <c r="BV218" s="208">
        <v>0</v>
      </c>
      <c r="BW218" s="208">
        <v>0</v>
      </c>
      <c r="BX218" s="208">
        <v>0</v>
      </c>
      <c r="BY218" s="208">
        <v>0</v>
      </c>
      <c r="BZ218" s="208">
        <v>0</v>
      </c>
      <c r="CA218" s="208">
        <v>0</v>
      </c>
      <c r="CB218" s="208">
        <v>0</v>
      </c>
      <c r="CC218" s="208">
        <v>0</v>
      </c>
      <c r="CD218" s="208">
        <v>0</v>
      </c>
      <c r="CE218" s="208">
        <v>0</v>
      </c>
      <c r="CF218" s="208">
        <v>0</v>
      </c>
      <c r="CG218" s="208">
        <v>0</v>
      </c>
      <c r="CH218" s="208">
        <v>0</v>
      </c>
      <c r="CI218" s="208">
        <v>0</v>
      </c>
      <c r="CJ218" s="208">
        <v>0</v>
      </c>
      <c r="CK218" s="208">
        <v>0</v>
      </c>
      <c r="CL218" s="208">
        <v>0</v>
      </c>
      <c r="CM218" s="208">
        <v>0</v>
      </c>
      <c r="CN218" s="208">
        <v>0</v>
      </c>
      <c r="CO218" s="208">
        <v>0</v>
      </c>
      <c r="CP218" s="208">
        <v>0</v>
      </c>
      <c r="CQ218" s="209">
        <v>0</v>
      </c>
      <c r="CR218" s="208">
        <v>13905.92</v>
      </c>
      <c r="CS218" s="208">
        <v>13905.92</v>
      </c>
      <c r="CT218" s="208">
        <v>45124.138099999996</v>
      </c>
      <c r="CU218" s="208">
        <v>45124.138099999996</v>
      </c>
      <c r="CV218" s="208">
        <v>45124.138099999996</v>
      </c>
      <c r="CW218" s="208">
        <v>45124.138099999996</v>
      </c>
      <c r="CX218" s="208">
        <v>45124.138099999996</v>
      </c>
      <c r="CY218" s="208">
        <v>45124.138099999996</v>
      </c>
      <c r="CZ218" s="208">
        <v>45124.138099999996</v>
      </c>
      <c r="DA218" s="208">
        <v>45124.138099999996</v>
      </c>
      <c r="DB218" s="208">
        <v>45124.138099999996</v>
      </c>
      <c r="DC218" s="208">
        <v>45124.138099999996</v>
      </c>
      <c r="DD218" s="208">
        <v>45124.138099999996</v>
      </c>
      <c r="DE218" s="208">
        <v>45124.138099999996</v>
      </c>
      <c r="DF218" s="208">
        <v>55988.138099999996</v>
      </c>
      <c r="DG218" s="208">
        <v>55988.138099999996</v>
      </c>
      <c r="DH218" s="208">
        <v>55988.138099999996</v>
      </c>
      <c r="DI218" s="208">
        <v>55988.138099999996</v>
      </c>
      <c r="DJ218" s="208">
        <v>55988.138099999996</v>
      </c>
      <c r="DK218" s="208">
        <v>79641.917899999986</v>
      </c>
      <c r="DL218" s="208">
        <v>79641.917899999986</v>
      </c>
      <c r="DM218" s="208">
        <v>79641.917899999986</v>
      </c>
      <c r="DN218" s="208">
        <v>79641.917899999986</v>
      </c>
      <c r="DO218" s="208">
        <v>79641.917899999986</v>
      </c>
      <c r="DP218" s="208">
        <v>79641.917899999986</v>
      </c>
      <c r="DQ218" s="208">
        <v>79641.917899999986</v>
      </c>
      <c r="DR218" s="208">
        <v>79641.917899999986</v>
      </c>
      <c r="DS218" s="208">
        <v>79641.917899999986</v>
      </c>
      <c r="DT218" s="208">
        <v>79641.917899999986</v>
      </c>
      <c r="DU218" s="208">
        <v>79641.917899999986</v>
      </c>
      <c r="DV218" s="208">
        <v>79641.917899999986</v>
      </c>
      <c r="DW218" s="208">
        <v>79641.917899999986</v>
      </c>
      <c r="DX218" s="208">
        <v>79641.917899999986</v>
      </c>
      <c r="DY218" s="208">
        <v>126949.47749999999</v>
      </c>
      <c r="DZ218" s="209">
        <v>126949.47749999999</v>
      </c>
      <c r="EA218" s="208">
        <v>126949.47749999999</v>
      </c>
      <c r="EB218" s="208">
        <v>126949.47749999999</v>
      </c>
      <c r="EC218" s="208">
        <v>126949.47749999999</v>
      </c>
      <c r="ED218" s="208">
        <v>136358.47750000001</v>
      </c>
      <c r="EE218" s="208">
        <v>136358.47750000001</v>
      </c>
      <c r="EF218" s="208">
        <v>136358.47750000001</v>
      </c>
      <c r="EG218" s="208">
        <v>136358.47750000001</v>
      </c>
      <c r="EH218" s="208">
        <v>136358.47750000001</v>
      </c>
      <c r="EI218" s="208">
        <v>136358.47750000001</v>
      </c>
      <c r="EJ218" s="208">
        <v>136358.47750000001</v>
      </c>
      <c r="EK218" s="208">
        <v>136358.47750000001</v>
      </c>
      <c r="EL218" s="208">
        <v>136358.47750000001</v>
      </c>
      <c r="EM218" s="208">
        <v>136358.47750000001</v>
      </c>
      <c r="EN218" s="208">
        <v>136358.47750000001</v>
      </c>
      <c r="EO218" s="208">
        <v>136358.47750000001</v>
      </c>
      <c r="EP218" s="208">
        <v>136358.47750000001</v>
      </c>
      <c r="EQ218" s="208">
        <v>136358.47750000001</v>
      </c>
      <c r="ER218" s="208">
        <v>136358.47750000001</v>
      </c>
      <c r="ES218" s="208">
        <v>136358.47750000001</v>
      </c>
      <c r="ET218" s="208">
        <v>136358.47750000001</v>
      </c>
      <c r="EU218" s="208">
        <v>136358.47750000001</v>
      </c>
      <c r="EV218" s="208">
        <v>136358.47750000001</v>
      </c>
      <c r="EW218" s="208">
        <v>136358.47750000001</v>
      </c>
      <c r="EX218" s="208">
        <v>136358.47750000001</v>
      </c>
      <c r="EY218" s="208">
        <v>136358.47750000001</v>
      </c>
      <c r="EZ218" s="208">
        <v>136358.47750000001</v>
      </c>
      <c r="FA218" s="208">
        <v>136358.47750000001</v>
      </c>
      <c r="FB218" s="209">
        <v>136358.47750000001</v>
      </c>
      <c r="FC218" s="208">
        <v>136358.47750000001</v>
      </c>
      <c r="FD218" s="208">
        <v>136358.47750000001</v>
      </c>
      <c r="FE218" s="208">
        <v>136358.47750000001</v>
      </c>
      <c r="FF218" s="208">
        <v>136358.47750000001</v>
      </c>
      <c r="FG218" s="208">
        <v>136358.47750000001</v>
      </c>
      <c r="FH218" s="208">
        <v>136358.47750000001</v>
      </c>
      <c r="FI218" s="208">
        <v>136358.47750000001</v>
      </c>
      <c r="FJ218" s="208">
        <v>136358.47750000001</v>
      </c>
      <c r="FK218" s="208">
        <v>136358.47750000001</v>
      </c>
      <c r="FL218" s="208">
        <v>136358.47750000001</v>
      </c>
      <c r="FM218" s="208">
        <v>136358.47750000001</v>
      </c>
      <c r="FN218" s="208">
        <v>136358.47750000001</v>
      </c>
      <c r="FO218" s="208">
        <v>136358.47750000001</v>
      </c>
      <c r="FP218" s="208">
        <v>136358.47750000001</v>
      </c>
      <c r="FQ218" s="208">
        <v>136358.47750000001</v>
      </c>
      <c r="FR218" s="208">
        <v>136358.47750000001</v>
      </c>
      <c r="FS218" s="208">
        <v>136358.47750000001</v>
      </c>
      <c r="FT218" s="208">
        <v>136358.47750000001</v>
      </c>
      <c r="FU218" s="208">
        <v>136358.47750000001</v>
      </c>
      <c r="FV218" s="208">
        <v>136358.47750000001</v>
      </c>
      <c r="FW218" s="208">
        <v>179119.69560000001</v>
      </c>
      <c r="FX218" s="208">
        <v>179119.69560000001</v>
      </c>
      <c r="FY218" s="208">
        <v>179119.69560000001</v>
      </c>
      <c r="FZ218" s="208">
        <v>202773.4754</v>
      </c>
      <c r="GA218" s="208">
        <v>202773.4754</v>
      </c>
      <c r="GB218" s="208">
        <v>202773.4754</v>
      </c>
      <c r="GC218" s="208">
        <v>226427.25520000001</v>
      </c>
      <c r="GD218" s="209">
        <v>226427.25520000001</v>
      </c>
      <c r="GE218" s="54"/>
      <c r="GF218" s="22"/>
      <c r="GG218" s="21"/>
      <c r="GH218" s="21"/>
      <c r="GI218" s="21"/>
      <c r="GJ218" s="21"/>
      <c r="GK218" s="21"/>
      <c r="GL218" s="21"/>
      <c r="GM218" s="21"/>
    </row>
    <row r="219" spans="1:195" s="28" customFormat="1" ht="17" customHeight="1">
      <c r="A219" s="1"/>
      <c r="B219" s="1">
        <v>84</v>
      </c>
      <c r="C219" s="30" t="s">
        <v>234</v>
      </c>
      <c r="D219" s="63" t="s">
        <v>377</v>
      </c>
      <c r="E219" s="63" t="s">
        <v>235</v>
      </c>
      <c r="F219" s="63" t="s">
        <v>71</v>
      </c>
      <c r="G219" s="63" t="s">
        <v>221</v>
      </c>
      <c r="H219" s="32" t="s">
        <v>229</v>
      </c>
      <c r="I219" s="207">
        <v>0</v>
      </c>
      <c r="J219" s="208">
        <v>0</v>
      </c>
      <c r="K219" s="208">
        <v>0</v>
      </c>
      <c r="L219" s="208">
        <v>0</v>
      </c>
      <c r="M219" s="208">
        <v>0</v>
      </c>
      <c r="N219" s="208">
        <v>0</v>
      </c>
      <c r="O219" s="208">
        <v>0</v>
      </c>
      <c r="P219" s="208">
        <v>0</v>
      </c>
      <c r="Q219" s="208">
        <v>0</v>
      </c>
      <c r="R219" s="208">
        <v>0</v>
      </c>
      <c r="S219" s="208">
        <v>0</v>
      </c>
      <c r="T219" s="208">
        <v>0</v>
      </c>
      <c r="U219" s="208">
        <v>0</v>
      </c>
      <c r="V219" s="208">
        <v>0</v>
      </c>
      <c r="W219" s="208">
        <v>0</v>
      </c>
      <c r="X219" s="208">
        <v>0</v>
      </c>
      <c r="Y219" s="208">
        <v>0</v>
      </c>
      <c r="Z219" s="208">
        <v>0</v>
      </c>
      <c r="AA219" s="208">
        <v>0</v>
      </c>
      <c r="AB219" s="208">
        <v>0</v>
      </c>
      <c r="AC219" s="208">
        <v>0</v>
      </c>
      <c r="AD219" s="208">
        <v>0</v>
      </c>
      <c r="AE219" s="208">
        <v>0</v>
      </c>
      <c r="AF219" s="208">
        <v>0</v>
      </c>
      <c r="AG219" s="208">
        <v>0</v>
      </c>
      <c r="AH219" s="208">
        <v>0</v>
      </c>
      <c r="AI219" s="208">
        <v>0</v>
      </c>
      <c r="AJ219" s="208">
        <v>0</v>
      </c>
      <c r="AK219" s="208">
        <v>0</v>
      </c>
      <c r="AL219" s="208">
        <v>0</v>
      </c>
      <c r="AM219" s="209">
        <v>0</v>
      </c>
      <c r="AN219" s="208">
        <v>0</v>
      </c>
      <c r="AO219" s="208">
        <v>0</v>
      </c>
      <c r="AP219" s="208">
        <v>0</v>
      </c>
      <c r="AQ219" s="208">
        <v>0</v>
      </c>
      <c r="AR219" s="208">
        <v>0</v>
      </c>
      <c r="AS219" s="208">
        <v>0</v>
      </c>
      <c r="AT219" s="208">
        <v>0</v>
      </c>
      <c r="AU219" s="208">
        <v>0</v>
      </c>
      <c r="AV219" s="208">
        <v>0</v>
      </c>
      <c r="AW219" s="208">
        <v>0</v>
      </c>
      <c r="AX219" s="208">
        <v>0</v>
      </c>
      <c r="AY219" s="208">
        <v>0</v>
      </c>
      <c r="AZ219" s="208">
        <v>0</v>
      </c>
      <c r="BA219" s="208">
        <v>0</v>
      </c>
      <c r="BB219" s="208">
        <v>0</v>
      </c>
      <c r="BC219" s="208">
        <v>0</v>
      </c>
      <c r="BD219" s="208">
        <v>0</v>
      </c>
      <c r="BE219" s="208">
        <v>0</v>
      </c>
      <c r="BF219" s="208">
        <v>0</v>
      </c>
      <c r="BG219" s="208">
        <v>0</v>
      </c>
      <c r="BH219" s="208">
        <v>0</v>
      </c>
      <c r="BI219" s="208">
        <v>0</v>
      </c>
      <c r="BJ219" s="208">
        <v>0</v>
      </c>
      <c r="BK219" s="208">
        <v>0</v>
      </c>
      <c r="BL219" s="208">
        <v>0</v>
      </c>
      <c r="BM219" s="208">
        <v>0</v>
      </c>
      <c r="BN219" s="208">
        <v>0</v>
      </c>
      <c r="BO219" s="209">
        <v>0</v>
      </c>
      <c r="BP219" s="208">
        <v>0</v>
      </c>
      <c r="BQ219" s="208">
        <v>0</v>
      </c>
      <c r="BR219" s="208">
        <v>31360</v>
      </c>
      <c r="BS219" s="208">
        <v>31360</v>
      </c>
      <c r="BT219" s="208">
        <v>31360</v>
      </c>
      <c r="BU219" s="208">
        <v>27360</v>
      </c>
      <c r="BV219" s="208">
        <v>27288</v>
      </c>
      <c r="BW219" s="208">
        <v>27288</v>
      </c>
      <c r="BX219" s="208">
        <v>27288</v>
      </c>
      <c r="BY219" s="208">
        <v>27288</v>
      </c>
      <c r="BZ219" s="208">
        <v>27288</v>
      </c>
      <c r="CA219" s="208">
        <v>27288</v>
      </c>
      <c r="CB219" s="208">
        <v>42228.289763817098</v>
      </c>
      <c r="CC219" s="208">
        <v>79569</v>
      </c>
      <c r="CD219" s="208">
        <v>79569</v>
      </c>
      <c r="CE219" s="208">
        <v>105207.07</v>
      </c>
      <c r="CF219" s="208">
        <v>176012.22</v>
      </c>
      <c r="CG219" s="208">
        <v>199534.72</v>
      </c>
      <c r="CH219" s="208">
        <v>199534.72</v>
      </c>
      <c r="CI219" s="208">
        <v>478267.43609905522</v>
      </c>
      <c r="CJ219" s="208">
        <v>203732.8</v>
      </c>
      <c r="CK219" s="208">
        <v>502404.53</v>
      </c>
      <c r="CL219" s="208">
        <v>626464.62</v>
      </c>
      <c r="CM219" s="208">
        <v>638844.73</v>
      </c>
      <c r="CN219" s="208">
        <v>638844.73</v>
      </c>
      <c r="CO219" s="208">
        <v>638844.73</v>
      </c>
      <c r="CP219" s="208">
        <v>763199.74297611881</v>
      </c>
      <c r="CQ219" s="209">
        <v>763199.74297611881</v>
      </c>
      <c r="CR219" s="208">
        <v>790015.39297611883</v>
      </c>
      <c r="CS219" s="208">
        <v>873052.51166582876</v>
      </c>
      <c r="CT219" s="208">
        <v>873052.51166582876</v>
      </c>
      <c r="CU219" s="208">
        <v>873052.51166582876</v>
      </c>
      <c r="CV219" s="208">
        <v>873052.51166582876</v>
      </c>
      <c r="CW219" s="208">
        <v>870246.18920182879</v>
      </c>
      <c r="CX219" s="208">
        <v>870246.18920182879</v>
      </c>
      <c r="CY219" s="208">
        <v>870246.18920182879</v>
      </c>
      <c r="CZ219" s="208">
        <v>923877.48920182884</v>
      </c>
      <c r="DA219" s="208">
        <v>933286.48920182884</v>
      </c>
      <c r="DB219" s="208">
        <v>952104.48920182884</v>
      </c>
      <c r="DC219" s="208">
        <v>952104.48920182884</v>
      </c>
      <c r="DD219" s="208">
        <v>1087658.1580485248</v>
      </c>
      <c r="DE219" s="208">
        <v>1106476.1580485248</v>
      </c>
      <c r="DF219" s="208">
        <v>1106476.1580485248</v>
      </c>
      <c r="DG219" s="208">
        <v>1106476.1580485248</v>
      </c>
      <c r="DH219" s="208">
        <v>1106476.1580485248</v>
      </c>
      <c r="DI219" s="208">
        <v>1106476.1580485248</v>
      </c>
      <c r="DJ219" s="208">
        <v>1106476.1580485248</v>
      </c>
      <c r="DK219" s="208">
        <v>1144365.7679272618</v>
      </c>
      <c r="DL219" s="208">
        <v>1163183.7679272618</v>
      </c>
      <c r="DM219" s="208">
        <v>1200819.7679272618</v>
      </c>
      <c r="DN219" s="208">
        <v>1208728.9733272619</v>
      </c>
      <c r="DO219" s="208">
        <v>1208728.9733272619</v>
      </c>
      <c r="DP219" s="208">
        <v>1221901.5733272617</v>
      </c>
      <c r="DQ219" s="208">
        <v>1221901.5733272617</v>
      </c>
      <c r="DR219" s="208">
        <v>1261112.5969739603</v>
      </c>
      <c r="DS219" s="208">
        <v>1274285.1969739604</v>
      </c>
      <c r="DT219" s="208">
        <v>1286799.1669739604</v>
      </c>
      <c r="DU219" s="208">
        <v>1286799.1669739604</v>
      </c>
      <c r="DV219" s="208">
        <v>1286799.1669739604</v>
      </c>
      <c r="DW219" s="208">
        <v>1286799.1669739604</v>
      </c>
      <c r="DX219" s="208">
        <v>1286799.1669739604</v>
      </c>
      <c r="DY219" s="208">
        <v>1477952.6685707609</v>
      </c>
      <c r="DZ219" s="209">
        <v>1491125.2685707607</v>
      </c>
      <c r="EA219" s="208">
        <v>1517470.4685707609</v>
      </c>
      <c r="EB219" s="208">
        <v>1525374.0285707607</v>
      </c>
      <c r="EC219" s="208">
        <v>1525374.0285707607</v>
      </c>
      <c r="ED219" s="208">
        <v>1525374.0285707607</v>
      </c>
      <c r="EE219" s="208">
        <v>1525374.0285707607</v>
      </c>
      <c r="EF219" s="208">
        <v>1746006.6961716884</v>
      </c>
      <c r="EG219" s="208">
        <v>1746006.6961716884</v>
      </c>
      <c r="EH219" s="208">
        <v>1746006.6961716884</v>
      </c>
      <c r="EI219" s="208">
        <v>1746006.6961716884</v>
      </c>
      <c r="EJ219" s="208">
        <v>1746006.6961716884</v>
      </c>
      <c r="EK219" s="208">
        <v>1746006.6961716884</v>
      </c>
      <c r="EL219" s="208">
        <v>1746006.6961716884</v>
      </c>
      <c r="EM219" s="208">
        <v>1817358.0369870819</v>
      </c>
      <c r="EN219" s="208">
        <v>1817358.0369870819</v>
      </c>
      <c r="EO219" s="208">
        <v>1817358.0369870819</v>
      </c>
      <c r="EP219" s="208">
        <v>1817358.0369870819</v>
      </c>
      <c r="EQ219" s="208">
        <v>1817358.0369870819</v>
      </c>
      <c r="ER219" s="208">
        <v>1817358.0369870819</v>
      </c>
      <c r="ES219" s="208">
        <v>1817358.0369870819</v>
      </c>
      <c r="ET219" s="208">
        <v>1801851.5851570817</v>
      </c>
      <c r="EU219" s="208">
        <v>1801851.5851570817</v>
      </c>
      <c r="EV219" s="208">
        <v>1801851.5851570817</v>
      </c>
      <c r="EW219" s="208">
        <v>1801851.5851570817</v>
      </c>
      <c r="EX219" s="208">
        <v>1801851.5851570817</v>
      </c>
      <c r="EY219" s="208">
        <v>1801851.5851570817</v>
      </c>
      <c r="EZ219" s="208">
        <v>1801851.5851570817</v>
      </c>
      <c r="FA219" s="208">
        <v>1785860.6070570818</v>
      </c>
      <c r="FB219" s="209">
        <v>1785860.6070570818</v>
      </c>
      <c r="FC219" s="208">
        <v>1785860.6070570818</v>
      </c>
      <c r="FD219" s="208">
        <v>1785860.6070570818</v>
      </c>
      <c r="FE219" s="208">
        <v>1785860.6070570818</v>
      </c>
      <c r="FF219" s="208">
        <v>1785860.6070570818</v>
      </c>
      <c r="FG219" s="208">
        <v>1785860.6070570818</v>
      </c>
      <c r="FH219" s="208">
        <v>1761900.2082070818</v>
      </c>
      <c r="FI219" s="208">
        <v>1761900.2082070818</v>
      </c>
      <c r="FJ219" s="208">
        <v>1791660.7782070818</v>
      </c>
      <c r="FK219" s="208">
        <v>1791660.7782070818</v>
      </c>
      <c r="FL219" s="208">
        <v>1791660.7782070818</v>
      </c>
      <c r="FM219" s="208">
        <v>1791660.7782070818</v>
      </c>
      <c r="FN219" s="208">
        <v>1791660.7782070818</v>
      </c>
      <c r="FO219" s="208">
        <v>1799674.676176294</v>
      </c>
      <c r="FP219" s="208">
        <v>1825228.5895822064</v>
      </c>
      <c r="FQ219" s="208">
        <v>1825228.5895822064</v>
      </c>
      <c r="FR219" s="208">
        <v>1825228.5895822064</v>
      </c>
      <c r="FS219" s="208">
        <v>1825228.5895822064</v>
      </c>
      <c r="FT219" s="208">
        <v>1825228.5895822064</v>
      </c>
      <c r="FU219" s="208">
        <v>1825228.5895822064</v>
      </c>
      <c r="FV219" s="208">
        <v>1801096.6027822064</v>
      </c>
      <c r="FW219" s="208">
        <v>1801096.6027822064</v>
      </c>
      <c r="FX219" s="208">
        <v>1852610.5773882484</v>
      </c>
      <c r="FY219" s="208">
        <v>1899918.1369882484</v>
      </c>
      <c r="FZ219" s="208">
        <v>1899918.1369882484</v>
      </c>
      <c r="GA219" s="208">
        <v>1899918.1369882484</v>
      </c>
      <c r="GB219" s="208">
        <v>1899918.1369882484</v>
      </c>
      <c r="GC219" s="208">
        <v>1958739.9058649486</v>
      </c>
      <c r="GD219" s="209">
        <v>2213570.5458649485</v>
      </c>
      <c r="GE219" s="54"/>
      <c r="GF219" s="22"/>
      <c r="GG219" s="21"/>
      <c r="GH219" s="21"/>
      <c r="GI219" s="21"/>
      <c r="GJ219" s="21"/>
      <c r="GK219" s="21"/>
      <c r="GL219" s="21"/>
      <c r="GM219" s="21"/>
    </row>
    <row r="220" spans="1:195" s="28" customFormat="1" ht="17" customHeight="1">
      <c r="A220" s="1">
        <v>1</v>
      </c>
      <c r="B220" s="1">
        <v>85</v>
      </c>
      <c r="C220" s="30" t="s">
        <v>50</v>
      </c>
      <c r="D220" s="63" t="s">
        <v>43</v>
      </c>
      <c r="E220" s="63" t="s">
        <v>396</v>
      </c>
      <c r="F220" s="63" t="s">
        <v>71</v>
      </c>
      <c r="G220" s="63" t="s">
        <v>221</v>
      </c>
      <c r="H220" s="32" t="s">
        <v>229</v>
      </c>
      <c r="I220" s="207">
        <v>0</v>
      </c>
      <c r="J220" s="208">
        <v>0</v>
      </c>
      <c r="K220" s="208">
        <v>0</v>
      </c>
      <c r="L220" s="208">
        <v>0</v>
      </c>
      <c r="M220" s="208">
        <v>0</v>
      </c>
      <c r="N220" s="208">
        <v>0</v>
      </c>
      <c r="O220" s="208">
        <v>0</v>
      </c>
      <c r="P220" s="208">
        <v>0</v>
      </c>
      <c r="Q220" s="208">
        <v>0</v>
      </c>
      <c r="R220" s="208">
        <v>0</v>
      </c>
      <c r="S220" s="208">
        <v>0</v>
      </c>
      <c r="T220" s="208">
        <v>0</v>
      </c>
      <c r="U220" s="208">
        <v>0</v>
      </c>
      <c r="V220" s="208">
        <v>0</v>
      </c>
      <c r="W220" s="208">
        <v>0</v>
      </c>
      <c r="X220" s="208">
        <v>0</v>
      </c>
      <c r="Y220" s="208">
        <v>0</v>
      </c>
      <c r="Z220" s="208">
        <v>0</v>
      </c>
      <c r="AA220" s="208">
        <v>0</v>
      </c>
      <c r="AB220" s="208">
        <v>0</v>
      </c>
      <c r="AC220" s="208">
        <v>0</v>
      </c>
      <c r="AD220" s="208">
        <v>0</v>
      </c>
      <c r="AE220" s="208">
        <v>0</v>
      </c>
      <c r="AF220" s="208">
        <v>0</v>
      </c>
      <c r="AG220" s="208">
        <v>0</v>
      </c>
      <c r="AH220" s="208">
        <v>0</v>
      </c>
      <c r="AI220" s="208">
        <v>0</v>
      </c>
      <c r="AJ220" s="208">
        <v>0</v>
      </c>
      <c r="AK220" s="208">
        <v>0</v>
      </c>
      <c r="AL220" s="208">
        <v>0</v>
      </c>
      <c r="AM220" s="209">
        <v>0</v>
      </c>
      <c r="AN220" s="208">
        <v>0</v>
      </c>
      <c r="AO220" s="208">
        <v>0</v>
      </c>
      <c r="AP220" s="208">
        <v>0</v>
      </c>
      <c r="AQ220" s="208">
        <v>0</v>
      </c>
      <c r="AR220" s="208">
        <v>0</v>
      </c>
      <c r="AS220" s="208">
        <v>0</v>
      </c>
      <c r="AT220" s="208">
        <v>0</v>
      </c>
      <c r="AU220" s="208">
        <v>0</v>
      </c>
      <c r="AV220" s="208">
        <v>0</v>
      </c>
      <c r="AW220" s="208">
        <v>0</v>
      </c>
      <c r="AX220" s="208">
        <v>0</v>
      </c>
      <c r="AY220" s="208">
        <v>0</v>
      </c>
      <c r="AZ220" s="208">
        <v>0</v>
      </c>
      <c r="BA220" s="208">
        <v>0</v>
      </c>
      <c r="BB220" s="208">
        <v>0</v>
      </c>
      <c r="BC220" s="208">
        <v>0</v>
      </c>
      <c r="BD220" s="208">
        <v>0</v>
      </c>
      <c r="BE220" s="208">
        <v>0</v>
      </c>
      <c r="BF220" s="208">
        <v>0</v>
      </c>
      <c r="BG220" s="208">
        <v>0</v>
      </c>
      <c r="BH220" s="208">
        <v>0</v>
      </c>
      <c r="BI220" s="208">
        <v>0</v>
      </c>
      <c r="BJ220" s="208">
        <v>0</v>
      </c>
      <c r="BK220" s="208">
        <v>0</v>
      </c>
      <c r="BL220" s="208">
        <v>0</v>
      </c>
      <c r="BM220" s="208">
        <v>0</v>
      </c>
      <c r="BN220" s="208">
        <v>1392</v>
      </c>
      <c r="BO220" s="209">
        <v>1392</v>
      </c>
      <c r="BP220" s="208">
        <v>1392</v>
      </c>
      <c r="BQ220" s="208">
        <v>1392</v>
      </c>
      <c r="BR220" s="208">
        <v>22416</v>
      </c>
      <c r="BS220" s="208">
        <v>22416</v>
      </c>
      <c r="BT220" s="208">
        <v>22416</v>
      </c>
      <c r="BU220" s="208">
        <v>21416</v>
      </c>
      <c r="BV220" s="208">
        <v>20936</v>
      </c>
      <c r="BW220" s="208">
        <v>20936</v>
      </c>
      <c r="BX220" s="208">
        <v>20936</v>
      </c>
      <c r="BY220" s="208">
        <v>20936</v>
      </c>
      <c r="BZ220" s="208">
        <v>20936</v>
      </c>
      <c r="CA220" s="208">
        <v>20936</v>
      </c>
      <c r="CB220" s="208">
        <v>18365.24201550139</v>
      </c>
      <c r="CC220" s="208">
        <v>21858</v>
      </c>
      <c r="CD220" s="208">
        <v>28770</v>
      </c>
      <c r="CE220" s="208">
        <v>31826.47</v>
      </c>
      <c r="CF220" s="208">
        <v>69176.320000000007</v>
      </c>
      <c r="CG220" s="208">
        <v>69176.320000000007</v>
      </c>
      <c r="CH220" s="208">
        <v>69176.320000000007</v>
      </c>
      <c r="CI220" s="208">
        <v>109729.02794596621</v>
      </c>
      <c r="CJ220" s="208">
        <v>114208.89</v>
      </c>
      <c r="CK220" s="208">
        <v>145869.69</v>
      </c>
      <c r="CL220" s="208">
        <v>145869.69</v>
      </c>
      <c r="CM220" s="208">
        <v>152873.09</v>
      </c>
      <c r="CN220" s="208">
        <v>152873.09</v>
      </c>
      <c r="CO220" s="208">
        <v>152873.09</v>
      </c>
      <c r="CP220" s="208">
        <v>167100.357277</v>
      </c>
      <c r="CQ220" s="209">
        <v>167100.357277</v>
      </c>
      <c r="CR220" s="208">
        <v>167100.357277</v>
      </c>
      <c r="CS220" s="208">
        <v>167100.357277</v>
      </c>
      <c r="CT220" s="208">
        <v>216717.76608485798</v>
      </c>
      <c r="CU220" s="208">
        <v>216717.76608485798</v>
      </c>
      <c r="CV220" s="208">
        <v>216717.76608485798</v>
      </c>
      <c r="CW220" s="208">
        <v>211890.98766285798</v>
      </c>
      <c r="CX220" s="208">
        <v>227646.697662858</v>
      </c>
      <c r="CY220" s="208">
        <v>227646.697662858</v>
      </c>
      <c r="CZ220" s="208">
        <v>227646.697662858</v>
      </c>
      <c r="DA220" s="208">
        <v>227646.697662858</v>
      </c>
      <c r="DB220" s="208">
        <v>227646.697662858</v>
      </c>
      <c r="DC220" s="208">
        <v>227646.697662858</v>
      </c>
      <c r="DD220" s="208">
        <v>254771.36611778691</v>
      </c>
      <c r="DE220" s="208">
        <v>288721.36611778691</v>
      </c>
      <c r="DF220" s="208">
        <v>288721.36611778691</v>
      </c>
      <c r="DG220" s="208">
        <v>288721.36611778691</v>
      </c>
      <c r="DH220" s="208">
        <v>288721.36611778691</v>
      </c>
      <c r="DI220" s="208">
        <v>288721.36611778691</v>
      </c>
      <c r="DJ220" s="208">
        <v>288721.36611778691</v>
      </c>
      <c r="DK220" s="208">
        <v>372522.06415171589</v>
      </c>
      <c r="DL220" s="208">
        <v>372522.06415171589</v>
      </c>
      <c r="DM220" s="208">
        <v>372522.06415171589</v>
      </c>
      <c r="DN220" s="208">
        <v>372522.06415171589</v>
      </c>
      <c r="DO220" s="208">
        <v>372522.06415171589</v>
      </c>
      <c r="DP220" s="208">
        <v>372522.06415171589</v>
      </c>
      <c r="DQ220" s="208">
        <v>372522.06415171589</v>
      </c>
      <c r="DR220" s="208">
        <v>414966.60674964491</v>
      </c>
      <c r="DS220" s="208">
        <v>414966.60674964491</v>
      </c>
      <c r="DT220" s="208">
        <v>414966.60674964491</v>
      </c>
      <c r="DU220" s="208">
        <v>414966.60674964491</v>
      </c>
      <c r="DV220" s="208">
        <v>414966.60674964491</v>
      </c>
      <c r="DW220" s="208">
        <v>414966.60674964491</v>
      </c>
      <c r="DX220" s="208">
        <v>414966.60674964491</v>
      </c>
      <c r="DY220" s="208">
        <v>438278.15187857393</v>
      </c>
      <c r="DZ220" s="209">
        <v>462528.15187857393</v>
      </c>
      <c r="EA220" s="208">
        <v>462528.15187857393</v>
      </c>
      <c r="EB220" s="208">
        <v>462528.15187857393</v>
      </c>
      <c r="EC220" s="208">
        <v>462528.15187857393</v>
      </c>
      <c r="ED220" s="208">
        <v>462528.15187857393</v>
      </c>
      <c r="EE220" s="208">
        <v>462528.15187857393</v>
      </c>
      <c r="EF220" s="208">
        <v>486354.4951805739</v>
      </c>
      <c r="EG220" s="208">
        <v>486354.4951805739</v>
      </c>
      <c r="EH220" s="208">
        <v>486354.4951805739</v>
      </c>
      <c r="EI220" s="208">
        <v>486354.4951805739</v>
      </c>
      <c r="EJ220" s="208">
        <v>486354.4951805739</v>
      </c>
      <c r="EK220" s="208">
        <v>486354.4951805739</v>
      </c>
      <c r="EL220" s="208">
        <v>486354.4951805739</v>
      </c>
      <c r="EM220" s="208">
        <v>506149.45294957387</v>
      </c>
      <c r="EN220" s="208">
        <v>506149.45294957387</v>
      </c>
      <c r="EO220" s="208">
        <v>507119.45294957387</v>
      </c>
      <c r="EP220" s="208">
        <v>507119.45294957387</v>
      </c>
      <c r="EQ220" s="208">
        <v>507119.45294957387</v>
      </c>
      <c r="ER220" s="208">
        <v>507119.45294957387</v>
      </c>
      <c r="ES220" s="208">
        <v>507119.45294957387</v>
      </c>
      <c r="ET220" s="208">
        <v>505539.00554757391</v>
      </c>
      <c r="EU220" s="208">
        <v>505539.00554757391</v>
      </c>
      <c r="EV220" s="208">
        <v>505539.00554757391</v>
      </c>
      <c r="EW220" s="208">
        <v>505539.00554757391</v>
      </c>
      <c r="EX220" s="208">
        <v>505539.00554757391</v>
      </c>
      <c r="EY220" s="208">
        <v>505539.00554757391</v>
      </c>
      <c r="EZ220" s="208">
        <v>505539.00554757391</v>
      </c>
      <c r="FA220" s="208">
        <v>504076.71617257386</v>
      </c>
      <c r="FB220" s="209">
        <v>504076.71617257386</v>
      </c>
      <c r="FC220" s="208">
        <v>504076.71617257386</v>
      </c>
      <c r="FD220" s="208">
        <v>552576.71617257386</v>
      </c>
      <c r="FE220" s="208">
        <v>552576.71617257386</v>
      </c>
      <c r="FF220" s="208">
        <v>552576.71617257386</v>
      </c>
      <c r="FG220" s="208">
        <v>552576.71617257386</v>
      </c>
      <c r="FH220" s="208">
        <v>549597.7992565739</v>
      </c>
      <c r="FI220" s="208">
        <v>549597.7992565739</v>
      </c>
      <c r="FJ220" s="208">
        <v>549597.7992565739</v>
      </c>
      <c r="FK220" s="208">
        <v>549597.7992565739</v>
      </c>
      <c r="FL220" s="208">
        <v>549597.7992565739</v>
      </c>
      <c r="FM220" s="208">
        <v>549597.7992565739</v>
      </c>
      <c r="FN220" s="208">
        <v>549597.7992565739</v>
      </c>
      <c r="FO220" s="208">
        <v>546407.19137657387</v>
      </c>
      <c r="FP220" s="208">
        <v>620451.95855660492</v>
      </c>
      <c r="FQ220" s="208">
        <v>620451.95855660492</v>
      </c>
      <c r="FR220" s="208">
        <v>637435.68855660502</v>
      </c>
      <c r="FS220" s="208">
        <v>637435.68855660502</v>
      </c>
      <c r="FT220" s="208">
        <v>637435.68855660502</v>
      </c>
      <c r="FU220" s="208">
        <v>637435.68855660502</v>
      </c>
      <c r="FV220" s="208">
        <v>634383.52534860512</v>
      </c>
      <c r="FW220" s="208">
        <v>634383.52534860512</v>
      </c>
      <c r="FX220" s="208">
        <v>634383.52534860512</v>
      </c>
      <c r="FY220" s="208">
        <v>634383.52534860512</v>
      </c>
      <c r="FZ220" s="208">
        <v>634383.52534860512</v>
      </c>
      <c r="GA220" s="208">
        <v>634383.52534860512</v>
      </c>
      <c r="GB220" s="208">
        <v>634383.52534860512</v>
      </c>
      <c r="GC220" s="208">
        <v>631543.48910960509</v>
      </c>
      <c r="GD220" s="209">
        <v>631543.48910960509</v>
      </c>
      <c r="GE220" s="54"/>
      <c r="GF220" s="22"/>
      <c r="GG220" s="21"/>
      <c r="GH220" s="21"/>
      <c r="GI220" s="21"/>
      <c r="GJ220" s="21"/>
      <c r="GK220" s="21"/>
      <c r="GL220" s="21"/>
      <c r="GM220" s="21"/>
    </row>
    <row r="221" spans="1:195" s="28" customFormat="1" ht="17" customHeight="1">
      <c r="A221" s="1"/>
      <c r="B221" s="1">
        <v>85</v>
      </c>
      <c r="C221" s="30" t="s">
        <v>236</v>
      </c>
      <c r="D221" s="63" t="s">
        <v>59</v>
      </c>
      <c r="E221" s="63" t="s">
        <v>237</v>
      </c>
      <c r="F221" s="63" t="s">
        <v>71</v>
      </c>
      <c r="G221" s="63" t="s">
        <v>221</v>
      </c>
      <c r="H221" s="32" t="s">
        <v>229</v>
      </c>
      <c r="I221" s="207">
        <v>0</v>
      </c>
      <c r="J221" s="208">
        <v>0</v>
      </c>
      <c r="K221" s="208">
        <v>0</v>
      </c>
      <c r="L221" s="208">
        <v>0</v>
      </c>
      <c r="M221" s="208">
        <v>0</v>
      </c>
      <c r="N221" s="208">
        <v>0</v>
      </c>
      <c r="O221" s="208">
        <v>0</v>
      </c>
      <c r="P221" s="208">
        <v>0</v>
      </c>
      <c r="Q221" s="208">
        <v>0</v>
      </c>
      <c r="R221" s="208">
        <v>0</v>
      </c>
      <c r="S221" s="208">
        <v>0</v>
      </c>
      <c r="T221" s="208">
        <v>0</v>
      </c>
      <c r="U221" s="208">
        <v>0</v>
      </c>
      <c r="V221" s="208">
        <v>0</v>
      </c>
      <c r="W221" s="208">
        <v>0</v>
      </c>
      <c r="X221" s="208">
        <v>0</v>
      </c>
      <c r="Y221" s="208">
        <v>0</v>
      </c>
      <c r="Z221" s="208">
        <v>0</v>
      </c>
      <c r="AA221" s="208">
        <v>0</v>
      </c>
      <c r="AB221" s="208">
        <v>0</v>
      </c>
      <c r="AC221" s="208">
        <v>0</v>
      </c>
      <c r="AD221" s="208">
        <v>0</v>
      </c>
      <c r="AE221" s="208">
        <v>0</v>
      </c>
      <c r="AF221" s="208">
        <v>0</v>
      </c>
      <c r="AG221" s="208">
        <v>0</v>
      </c>
      <c r="AH221" s="208">
        <v>0</v>
      </c>
      <c r="AI221" s="208">
        <v>0</v>
      </c>
      <c r="AJ221" s="208">
        <v>0</v>
      </c>
      <c r="AK221" s="208">
        <v>0</v>
      </c>
      <c r="AL221" s="208">
        <v>0</v>
      </c>
      <c r="AM221" s="209">
        <v>0</v>
      </c>
      <c r="AN221" s="208">
        <v>0</v>
      </c>
      <c r="AO221" s="208">
        <v>0</v>
      </c>
      <c r="AP221" s="208">
        <v>0</v>
      </c>
      <c r="AQ221" s="208">
        <v>0</v>
      </c>
      <c r="AR221" s="208">
        <v>0</v>
      </c>
      <c r="AS221" s="208">
        <v>0</v>
      </c>
      <c r="AT221" s="208">
        <v>0</v>
      </c>
      <c r="AU221" s="208">
        <v>0</v>
      </c>
      <c r="AV221" s="208">
        <v>0</v>
      </c>
      <c r="AW221" s="208">
        <v>0</v>
      </c>
      <c r="AX221" s="208">
        <v>0</v>
      </c>
      <c r="AY221" s="208">
        <v>0</v>
      </c>
      <c r="AZ221" s="208">
        <v>0</v>
      </c>
      <c r="BA221" s="208">
        <v>0</v>
      </c>
      <c r="BB221" s="208">
        <v>0</v>
      </c>
      <c r="BC221" s="208">
        <v>0</v>
      </c>
      <c r="BD221" s="208">
        <v>0</v>
      </c>
      <c r="BE221" s="208">
        <v>0</v>
      </c>
      <c r="BF221" s="208">
        <v>0</v>
      </c>
      <c r="BG221" s="208">
        <v>0</v>
      </c>
      <c r="BH221" s="208">
        <v>0</v>
      </c>
      <c r="BI221" s="208">
        <v>0</v>
      </c>
      <c r="BJ221" s="208">
        <v>0</v>
      </c>
      <c r="BK221" s="208">
        <v>0</v>
      </c>
      <c r="BL221" s="208">
        <v>0</v>
      </c>
      <c r="BM221" s="208">
        <v>0</v>
      </c>
      <c r="BN221" s="208">
        <v>0</v>
      </c>
      <c r="BO221" s="209">
        <v>0</v>
      </c>
      <c r="BP221" s="208">
        <v>0</v>
      </c>
      <c r="BQ221" s="208">
        <v>0</v>
      </c>
      <c r="BR221" s="208">
        <v>0</v>
      </c>
      <c r="BS221" s="208">
        <v>0</v>
      </c>
      <c r="BT221" s="208">
        <v>0</v>
      </c>
      <c r="BU221" s="208">
        <v>0</v>
      </c>
      <c r="BV221" s="208">
        <v>0</v>
      </c>
      <c r="BW221" s="208">
        <v>0</v>
      </c>
      <c r="BX221" s="208">
        <v>0</v>
      </c>
      <c r="BY221" s="208">
        <v>0</v>
      </c>
      <c r="BZ221" s="208">
        <v>0</v>
      </c>
      <c r="CA221" s="208">
        <v>0</v>
      </c>
      <c r="CB221" s="208">
        <v>0</v>
      </c>
      <c r="CC221" s="208">
        <v>0</v>
      </c>
      <c r="CD221" s="208">
        <v>0</v>
      </c>
      <c r="CE221" s="208">
        <v>0</v>
      </c>
      <c r="CF221" s="208">
        <v>0</v>
      </c>
      <c r="CG221" s="208">
        <v>0</v>
      </c>
      <c r="CH221" s="208">
        <v>0</v>
      </c>
      <c r="CI221" s="208">
        <v>43203.8</v>
      </c>
      <c r="CJ221" s="208">
        <v>43203.8</v>
      </c>
      <c r="CK221" s="208">
        <v>43203.8</v>
      </c>
      <c r="CL221" s="208">
        <v>43203.8</v>
      </c>
      <c r="CM221" s="208">
        <v>43203.8</v>
      </c>
      <c r="CN221" s="208">
        <v>43203.8</v>
      </c>
      <c r="CO221" s="208">
        <v>43203.8</v>
      </c>
      <c r="CP221" s="208">
        <v>43203.8</v>
      </c>
      <c r="CQ221" s="209">
        <v>43203.8</v>
      </c>
      <c r="CR221" s="208">
        <v>43203.8</v>
      </c>
      <c r="CS221" s="208">
        <v>43203.8</v>
      </c>
      <c r="CT221" s="208">
        <v>43203.8</v>
      </c>
      <c r="CU221" s="208">
        <v>43203.8</v>
      </c>
      <c r="CV221" s="208">
        <v>43203.8</v>
      </c>
      <c r="CW221" s="208">
        <v>43203.8</v>
      </c>
      <c r="CX221" s="208">
        <v>47110.96</v>
      </c>
      <c r="CY221" s="208">
        <v>47110.96</v>
      </c>
      <c r="CZ221" s="208">
        <v>47110.96</v>
      </c>
      <c r="DA221" s="208">
        <v>47110.96</v>
      </c>
      <c r="DB221" s="208">
        <v>47110.96</v>
      </c>
      <c r="DC221" s="208">
        <v>47110.96</v>
      </c>
      <c r="DD221" s="208">
        <v>51017.15</v>
      </c>
      <c r="DE221" s="208">
        <v>51017.15</v>
      </c>
      <c r="DF221" s="208">
        <v>51017.15</v>
      </c>
      <c r="DG221" s="208">
        <v>51017.15</v>
      </c>
      <c r="DH221" s="208">
        <v>51017.15</v>
      </c>
      <c r="DI221" s="208">
        <v>51017.15</v>
      </c>
      <c r="DJ221" s="208">
        <v>51017.15</v>
      </c>
      <c r="DK221" s="208">
        <v>54924.31</v>
      </c>
      <c r="DL221" s="208">
        <v>54924.31</v>
      </c>
      <c r="DM221" s="208">
        <v>54924.31</v>
      </c>
      <c r="DN221" s="208">
        <v>54924.31</v>
      </c>
      <c r="DO221" s="208">
        <v>54924.31</v>
      </c>
      <c r="DP221" s="208">
        <v>54924.31</v>
      </c>
      <c r="DQ221" s="208">
        <v>54924.31</v>
      </c>
      <c r="DR221" s="208">
        <v>56182.400000000001</v>
      </c>
      <c r="DS221" s="208">
        <v>56182.400000000001</v>
      </c>
      <c r="DT221" s="208">
        <v>56182.400000000001</v>
      </c>
      <c r="DU221" s="208">
        <v>56182.400000000001</v>
      </c>
      <c r="DV221" s="208">
        <v>56182.400000000001</v>
      </c>
      <c r="DW221" s="208">
        <v>56182.400000000001</v>
      </c>
      <c r="DX221" s="208">
        <v>56182.400000000001</v>
      </c>
      <c r="DY221" s="208">
        <v>57499.66</v>
      </c>
      <c r="DZ221" s="209">
        <v>57499.66</v>
      </c>
      <c r="EA221" s="208">
        <v>57499.66</v>
      </c>
      <c r="EB221" s="208">
        <v>57499.66</v>
      </c>
      <c r="EC221" s="208">
        <v>57499.66</v>
      </c>
      <c r="ED221" s="208">
        <v>57499.66</v>
      </c>
      <c r="EE221" s="208">
        <v>57499.66</v>
      </c>
      <c r="EF221" s="208">
        <v>58902.28</v>
      </c>
      <c r="EG221" s="208">
        <v>58902.28</v>
      </c>
      <c r="EH221" s="208">
        <v>58902.28</v>
      </c>
      <c r="EI221" s="208">
        <v>58902.28</v>
      </c>
      <c r="EJ221" s="208">
        <v>58902.28</v>
      </c>
      <c r="EK221" s="208">
        <v>58902.28</v>
      </c>
      <c r="EL221" s="208">
        <v>58902.28</v>
      </c>
      <c r="EM221" s="208">
        <v>59676.34</v>
      </c>
      <c r="EN221" s="208">
        <v>59676.34</v>
      </c>
      <c r="EO221" s="208">
        <v>60646.34</v>
      </c>
      <c r="EP221" s="208">
        <v>60646.34</v>
      </c>
      <c r="EQ221" s="208">
        <v>60646.34</v>
      </c>
      <c r="ER221" s="208">
        <v>60646.34</v>
      </c>
      <c r="ES221" s="208">
        <v>60646.34</v>
      </c>
      <c r="ET221" s="208">
        <v>60646.34</v>
      </c>
      <c r="EU221" s="208">
        <v>60646.34</v>
      </c>
      <c r="EV221" s="208">
        <v>60646.34</v>
      </c>
      <c r="EW221" s="208">
        <v>60646.34</v>
      </c>
      <c r="EX221" s="208">
        <v>60646.34</v>
      </c>
      <c r="EY221" s="208">
        <v>60646.34</v>
      </c>
      <c r="EZ221" s="208">
        <v>60646.34</v>
      </c>
      <c r="FA221" s="208">
        <v>60646.34</v>
      </c>
      <c r="FB221" s="209">
        <v>60646.34</v>
      </c>
      <c r="FC221" s="208">
        <v>60646.34</v>
      </c>
      <c r="FD221" s="208">
        <v>60646.34</v>
      </c>
      <c r="FE221" s="208">
        <v>60646.34</v>
      </c>
      <c r="FF221" s="208">
        <v>60646.34</v>
      </c>
      <c r="FG221" s="208">
        <v>60646.34</v>
      </c>
      <c r="FH221" s="208">
        <v>60646.34</v>
      </c>
      <c r="FI221" s="208">
        <v>60646.34</v>
      </c>
      <c r="FJ221" s="208">
        <v>60646.34</v>
      </c>
      <c r="FK221" s="208">
        <v>60646.34</v>
      </c>
      <c r="FL221" s="208">
        <v>60646.34</v>
      </c>
      <c r="FM221" s="208">
        <v>60646.34</v>
      </c>
      <c r="FN221" s="208">
        <v>60646.34</v>
      </c>
      <c r="FO221" s="208">
        <v>60646.34</v>
      </c>
      <c r="FP221" s="208">
        <v>60646.34</v>
      </c>
      <c r="FQ221" s="208">
        <v>60646.34</v>
      </c>
      <c r="FR221" s="208">
        <v>77630.070000000007</v>
      </c>
      <c r="FS221" s="208">
        <v>77630.070000000007</v>
      </c>
      <c r="FT221" s="208">
        <v>77630.070000000007</v>
      </c>
      <c r="FU221" s="208">
        <v>77630.070000000007</v>
      </c>
      <c r="FV221" s="208">
        <v>77630.070000000007</v>
      </c>
      <c r="FW221" s="208">
        <v>77630.070000000007</v>
      </c>
      <c r="FX221" s="208">
        <v>77630.070000000007</v>
      </c>
      <c r="FY221" s="208">
        <v>77630.070000000007</v>
      </c>
      <c r="FZ221" s="208">
        <v>77630.070000000007</v>
      </c>
      <c r="GA221" s="208">
        <v>77630.070000000007</v>
      </c>
      <c r="GB221" s="208">
        <v>77630.070000000007</v>
      </c>
      <c r="GC221" s="208">
        <v>77630.070000000007</v>
      </c>
      <c r="GD221" s="209">
        <v>77630.070000000007</v>
      </c>
      <c r="GE221" s="54"/>
      <c r="GF221" s="22"/>
      <c r="GG221" s="21"/>
      <c r="GH221" s="21"/>
      <c r="GI221" s="21"/>
      <c r="GJ221" s="21"/>
      <c r="GK221" s="21"/>
      <c r="GL221" s="21"/>
      <c r="GM221" s="21"/>
    </row>
    <row r="222" spans="1:195" s="28" customFormat="1" ht="17" customHeight="1">
      <c r="A222" s="1"/>
      <c r="B222" s="1">
        <v>85</v>
      </c>
      <c r="C222" s="30" t="s">
        <v>238</v>
      </c>
      <c r="D222" s="63" t="s">
        <v>378</v>
      </c>
      <c r="E222" s="63" t="s">
        <v>239</v>
      </c>
      <c r="F222" s="63" t="s">
        <v>71</v>
      </c>
      <c r="G222" s="63" t="s">
        <v>221</v>
      </c>
      <c r="H222" s="32" t="s">
        <v>229</v>
      </c>
      <c r="I222" s="207">
        <v>0</v>
      </c>
      <c r="J222" s="208">
        <v>0</v>
      </c>
      <c r="K222" s="208">
        <v>0</v>
      </c>
      <c r="L222" s="208">
        <v>0</v>
      </c>
      <c r="M222" s="208">
        <v>0</v>
      </c>
      <c r="N222" s="208">
        <v>0</v>
      </c>
      <c r="O222" s="208">
        <v>0</v>
      </c>
      <c r="P222" s="208">
        <v>0</v>
      </c>
      <c r="Q222" s="208">
        <v>0</v>
      </c>
      <c r="R222" s="208">
        <v>0</v>
      </c>
      <c r="S222" s="208">
        <v>0</v>
      </c>
      <c r="T222" s="208">
        <v>0</v>
      </c>
      <c r="U222" s="208">
        <v>0</v>
      </c>
      <c r="V222" s="208">
        <v>0</v>
      </c>
      <c r="W222" s="208">
        <v>0</v>
      </c>
      <c r="X222" s="208">
        <v>0</v>
      </c>
      <c r="Y222" s="208">
        <v>0</v>
      </c>
      <c r="Z222" s="208">
        <v>0</v>
      </c>
      <c r="AA222" s="208">
        <v>0</v>
      </c>
      <c r="AB222" s="208">
        <v>0</v>
      </c>
      <c r="AC222" s="208">
        <v>0</v>
      </c>
      <c r="AD222" s="208">
        <v>0</v>
      </c>
      <c r="AE222" s="208">
        <v>0</v>
      </c>
      <c r="AF222" s="208">
        <v>0</v>
      </c>
      <c r="AG222" s="208">
        <v>0</v>
      </c>
      <c r="AH222" s="208">
        <v>0</v>
      </c>
      <c r="AI222" s="208">
        <v>0</v>
      </c>
      <c r="AJ222" s="208">
        <v>0</v>
      </c>
      <c r="AK222" s="208">
        <v>0</v>
      </c>
      <c r="AL222" s="208">
        <v>0</v>
      </c>
      <c r="AM222" s="209">
        <v>0</v>
      </c>
      <c r="AN222" s="208">
        <v>0</v>
      </c>
      <c r="AO222" s="208">
        <v>0</v>
      </c>
      <c r="AP222" s="208">
        <v>0</v>
      </c>
      <c r="AQ222" s="208">
        <v>0</v>
      </c>
      <c r="AR222" s="208">
        <v>0</v>
      </c>
      <c r="AS222" s="208">
        <v>0</v>
      </c>
      <c r="AT222" s="208">
        <v>0</v>
      </c>
      <c r="AU222" s="208">
        <v>0</v>
      </c>
      <c r="AV222" s="208">
        <v>0</v>
      </c>
      <c r="AW222" s="208">
        <v>0</v>
      </c>
      <c r="AX222" s="208">
        <v>0</v>
      </c>
      <c r="AY222" s="208">
        <v>0</v>
      </c>
      <c r="AZ222" s="208">
        <v>0</v>
      </c>
      <c r="BA222" s="208">
        <v>0</v>
      </c>
      <c r="BB222" s="208">
        <v>0</v>
      </c>
      <c r="BC222" s="208">
        <v>0</v>
      </c>
      <c r="BD222" s="208">
        <v>0</v>
      </c>
      <c r="BE222" s="208">
        <v>0</v>
      </c>
      <c r="BF222" s="208">
        <v>0</v>
      </c>
      <c r="BG222" s="208">
        <v>0</v>
      </c>
      <c r="BH222" s="208">
        <v>0</v>
      </c>
      <c r="BI222" s="208">
        <v>0</v>
      </c>
      <c r="BJ222" s="208">
        <v>0</v>
      </c>
      <c r="BK222" s="208">
        <v>0</v>
      </c>
      <c r="BL222" s="208">
        <v>0</v>
      </c>
      <c r="BM222" s="208">
        <v>0</v>
      </c>
      <c r="BN222" s="208">
        <v>1392</v>
      </c>
      <c r="BO222" s="209">
        <v>1392</v>
      </c>
      <c r="BP222" s="208">
        <v>1392</v>
      </c>
      <c r="BQ222" s="208">
        <v>1392</v>
      </c>
      <c r="BR222" s="208">
        <v>22416</v>
      </c>
      <c r="BS222" s="208">
        <v>22416</v>
      </c>
      <c r="BT222" s="208">
        <v>22416</v>
      </c>
      <c r="BU222" s="208">
        <v>21416</v>
      </c>
      <c r="BV222" s="208">
        <v>20936</v>
      </c>
      <c r="BW222" s="208">
        <v>20936</v>
      </c>
      <c r="BX222" s="208">
        <v>20936</v>
      </c>
      <c r="BY222" s="208">
        <v>20936</v>
      </c>
      <c r="BZ222" s="208">
        <v>20936</v>
      </c>
      <c r="CA222" s="208">
        <v>20936</v>
      </c>
      <c r="CB222" s="208">
        <v>18365.24201550139</v>
      </c>
      <c r="CC222" s="208">
        <v>21858</v>
      </c>
      <c r="CD222" s="208">
        <v>28770</v>
      </c>
      <c r="CE222" s="208">
        <v>31826.47</v>
      </c>
      <c r="CF222" s="208">
        <v>69176.320000000007</v>
      </c>
      <c r="CG222" s="208">
        <v>69176.320000000007</v>
      </c>
      <c r="CH222" s="208">
        <v>69176.320000000007</v>
      </c>
      <c r="CI222" s="208">
        <v>66525.22794596621</v>
      </c>
      <c r="CJ222" s="208">
        <v>71005.09</v>
      </c>
      <c r="CK222" s="208">
        <v>102665.89</v>
      </c>
      <c r="CL222" s="208">
        <v>102665.89</v>
      </c>
      <c r="CM222" s="208">
        <v>109669.29</v>
      </c>
      <c r="CN222" s="208">
        <v>109669.29</v>
      </c>
      <c r="CO222" s="208">
        <v>109669.29</v>
      </c>
      <c r="CP222" s="208">
        <v>123896.557277</v>
      </c>
      <c r="CQ222" s="209">
        <v>123896.557277</v>
      </c>
      <c r="CR222" s="208">
        <v>123896.557277</v>
      </c>
      <c r="CS222" s="208">
        <v>123896.557277</v>
      </c>
      <c r="CT222" s="208">
        <v>173513.966084858</v>
      </c>
      <c r="CU222" s="208">
        <v>173513.966084858</v>
      </c>
      <c r="CV222" s="208">
        <v>173513.966084858</v>
      </c>
      <c r="CW222" s="208">
        <v>168687.18766285799</v>
      </c>
      <c r="CX222" s="208">
        <v>180535.73766285801</v>
      </c>
      <c r="CY222" s="208">
        <v>180535.73766285801</v>
      </c>
      <c r="CZ222" s="208">
        <v>180535.73766285801</v>
      </c>
      <c r="DA222" s="208">
        <v>180535.73766285801</v>
      </c>
      <c r="DB222" s="208">
        <v>180535.73766285801</v>
      </c>
      <c r="DC222" s="208">
        <v>180535.73766285801</v>
      </c>
      <c r="DD222" s="208">
        <v>203754.21611778691</v>
      </c>
      <c r="DE222" s="208">
        <v>237704.21611778691</v>
      </c>
      <c r="DF222" s="208">
        <v>237704.21611778691</v>
      </c>
      <c r="DG222" s="208">
        <v>237704.21611778691</v>
      </c>
      <c r="DH222" s="208">
        <v>237704.21611778691</v>
      </c>
      <c r="DI222" s="208">
        <v>237704.21611778691</v>
      </c>
      <c r="DJ222" s="208">
        <v>237704.21611778691</v>
      </c>
      <c r="DK222" s="208">
        <v>317597.7541517159</v>
      </c>
      <c r="DL222" s="208">
        <v>317597.7541517159</v>
      </c>
      <c r="DM222" s="208">
        <v>317597.7541517159</v>
      </c>
      <c r="DN222" s="208">
        <v>317597.7541517159</v>
      </c>
      <c r="DO222" s="208">
        <v>317597.7541517159</v>
      </c>
      <c r="DP222" s="208">
        <v>317597.7541517159</v>
      </c>
      <c r="DQ222" s="208">
        <v>317597.7541517159</v>
      </c>
      <c r="DR222" s="208">
        <v>358784.20674964489</v>
      </c>
      <c r="DS222" s="208">
        <v>358784.20674964489</v>
      </c>
      <c r="DT222" s="208">
        <v>358784.20674964489</v>
      </c>
      <c r="DU222" s="208">
        <v>358784.20674964489</v>
      </c>
      <c r="DV222" s="208">
        <v>358784.20674964489</v>
      </c>
      <c r="DW222" s="208">
        <v>358784.20674964489</v>
      </c>
      <c r="DX222" s="208">
        <v>358784.20674964489</v>
      </c>
      <c r="DY222" s="208">
        <v>380778.4918785739</v>
      </c>
      <c r="DZ222" s="209">
        <v>405028.4918785739</v>
      </c>
      <c r="EA222" s="208">
        <v>405028.4918785739</v>
      </c>
      <c r="EB222" s="208">
        <v>405028.4918785739</v>
      </c>
      <c r="EC222" s="208">
        <v>405028.4918785739</v>
      </c>
      <c r="ED222" s="208">
        <v>405028.4918785739</v>
      </c>
      <c r="EE222" s="208">
        <v>405028.4918785739</v>
      </c>
      <c r="EF222" s="208">
        <v>427452.21518057387</v>
      </c>
      <c r="EG222" s="208">
        <v>427452.21518057387</v>
      </c>
      <c r="EH222" s="208">
        <v>427452.21518057387</v>
      </c>
      <c r="EI222" s="208">
        <v>427452.21518057387</v>
      </c>
      <c r="EJ222" s="208">
        <v>427452.21518057387</v>
      </c>
      <c r="EK222" s="208">
        <v>427452.21518057387</v>
      </c>
      <c r="EL222" s="208">
        <v>427452.21518057387</v>
      </c>
      <c r="EM222" s="208">
        <v>446473.1129495739</v>
      </c>
      <c r="EN222" s="208">
        <v>446473.1129495739</v>
      </c>
      <c r="EO222" s="208">
        <v>446473.1129495739</v>
      </c>
      <c r="EP222" s="208">
        <v>446473.1129495739</v>
      </c>
      <c r="EQ222" s="208">
        <v>446473.1129495739</v>
      </c>
      <c r="ER222" s="208">
        <v>446473.1129495739</v>
      </c>
      <c r="ES222" s="208">
        <v>446473.1129495739</v>
      </c>
      <c r="ET222" s="208">
        <v>444892.66554757388</v>
      </c>
      <c r="EU222" s="208">
        <v>444892.66554757388</v>
      </c>
      <c r="EV222" s="208">
        <v>444892.66554757388</v>
      </c>
      <c r="EW222" s="208">
        <v>444892.66554757388</v>
      </c>
      <c r="EX222" s="208">
        <v>444892.66554757388</v>
      </c>
      <c r="EY222" s="208">
        <v>444892.66554757388</v>
      </c>
      <c r="EZ222" s="208">
        <v>444892.66554757388</v>
      </c>
      <c r="FA222" s="208">
        <v>443430.37617257389</v>
      </c>
      <c r="FB222" s="209">
        <v>443430.37617257389</v>
      </c>
      <c r="FC222" s="208">
        <v>443430.37617257389</v>
      </c>
      <c r="FD222" s="208">
        <v>491930.37617257389</v>
      </c>
      <c r="FE222" s="208">
        <v>491930.37617257389</v>
      </c>
      <c r="FF222" s="208">
        <v>491930.37617257389</v>
      </c>
      <c r="FG222" s="208">
        <v>491930.37617257389</v>
      </c>
      <c r="FH222" s="208">
        <v>488951.45925657393</v>
      </c>
      <c r="FI222" s="208">
        <v>488951.45925657393</v>
      </c>
      <c r="FJ222" s="208">
        <v>488951.45925657393</v>
      </c>
      <c r="FK222" s="208">
        <v>488951.45925657393</v>
      </c>
      <c r="FL222" s="208">
        <v>488951.45925657393</v>
      </c>
      <c r="FM222" s="208">
        <v>488951.45925657393</v>
      </c>
      <c r="FN222" s="208">
        <v>488951.45925657393</v>
      </c>
      <c r="FO222" s="208">
        <v>485760.8513765739</v>
      </c>
      <c r="FP222" s="208">
        <v>559805.61855660495</v>
      </c>
      <c r="FQ222" s="208">
        <v>559805.61855660495</v>
      </c>
      <c r="FR222" s="208">
        <v>559805.61855660495</v>
      </c>
      <c r="FS222" s="208">
        <v>559805.61855660495</v>
      </c>
      <c r="FT222" s="208">
        <v>559805.61855660495</v>
      </c>
      <c r="FU222" s="208">
        <v>559805.61855660495</v>
      </c>
      <c r="FV222" s="208">
        <v>556753.45534860506</v>
      </c>
      <c r="FW222" s="208">
        <v>556753.45534860506</v>
      </c>
      <c r="FX222" s="208">
        <v>556753.45534860506</v>
      </c>
      <c r="FY222" s="208">
        <v>556753.45534860506</v>
      </c>
      <c r="FZ222" s="208">
        <v>556753.45534860506</v>
      </c>
      <c r="GA222" s="208">
        <v>556753.45534860506</v>
      </c>
      <c r="GB222" s="208">
        <v>556753.45534860506</v>
      </c>
      <c r="GC222" s="208">
        <v>553913.41910960502</v>
      </c>
      <c r="GD222" s="209">
        <v>553913.41910960502</v>
      </c>
      <c r="GE222" s="54"/>
      <c r="GF222" s="22"/>
      <c r="GG222" s="21"/>
      <c r="GH222" s="21"/>
      <c r="GI222" s="21"/>
      <c r="GJ222" s="21"/>
      <c r="GK222" s="21"/>
      <c r="GL222" s="21"/>
      <c r="GM222" s="21"/>
    </row>
    <row r="223" spans="1:195" s="28" customFormat="1" ht="17" customHeight="1">
      <c r="A223" s="1">
        <v>1</v>
      </c>
      <c r="B223" s="1">
        <v>86</v>
      </c>
      <c r="C223" s="30" t="s">
        <v>49</v>
      </c>
      <c r="D223" s="63" t="s">
        <v>49</v>
      </c>
      <c r="E223" s="63" t="s">
        <v>397</v>
      </c>
      <c r="F223" s="63" t="s">
        <v>71</v>
      </c>
      <c r="G223" s="63" t="s">
        <v>221</v>
      </c>
      <c r="H223" s="32" t="s">
        <v>229</v>
      </c>
      <c r="I223" s="207">
        <v>0</v>
      </c>
      <c r="J223" s="208">
        <v>0</v>
      </c>
      <c r="K223" s="208">
        <v>0</v>
      </c>
      <c r="L223" s="208">
        <v>0</v>
      </c>
      <c r="M223" s="208">
        <v>0</v>
      </c>
      <c r="N223" s="208">
        <v>0</v>
      </c>
      <c r="O223" s="208">
        <v>0</v>
      </c>
      <c r="P223" s="208">
        <v>0</v>
      </c>
      <c r="Q223" s="208">
        <v>0</v>
      </c>
      <c r="R223" s="208">
        <v>0</v>
      </c>
      <c r="S223" s="208">
        <v>0</v>
      </c>
      <c r="T223" s="208">
        <v>0</v>
      </c>
      <c r="U223" s="208">
        <v>0</v>
      </c>
      <c r="V223" s="208">
        <v>0</v>
      </c>
      <c r="W223" s="208">
        <v>0</v>
      </c>
      <c r="X223" s="208">
        <v>0</v>
      </c>
      <c r="Y223" s="208">
        <v>0</v>
      </c>
      <c r="Z223" s="208">
        <v>0</v>
      </c>
      <c r="AA223" s="208">
        <v>0</v>
      </c>
      <c r="AB223" s="208">
        <v>0</v>
      </c>
      <c r="AC223" s="208">
        <v>0</v>
      </c>
      <c r="AD223" s="208">
        <v>0</v>
      </c>
      <c r="AE223" s="208">
        <v>0</v>
      </c>
      <c r="AF223" s="208">
        <v>0</v>
      </c>
      <c r="AG223" s="208">
        <v>0</v>
      </c>
      <c r="AH223" s="208">
        <v>0</v>
      </c>
      <c r="AI223" s="208">
        <v>0</v>
      </c>
      <c r="AJ223" s="208">
        <v>0</v>
      </c>
      <c r="AK223" s="208">
        <v>0</v>
      </c>
      <c r="AL223" s="208">
        <v>0</v>
      </c>
      <c r="AM223" s="209">
        <v>0</v>
      </c>
      <c r="AN223" s="208">
        <v>0</v>
      </c>
      <c r="AO223" s="208">
        <v>0</v>
      </c>
      <c r="AP223" s="208">
        <v>0</v>
      </c>
      <c r="AQ223" s="208">
        <v>0</v>
      </c>
      <c r="AR223" s="208">
        <v>0</v>
      </c>
      <c r="AS223" s="208">
        <v>0</v>
      </c>
      <c r="AT223" s="208">
        <v>0</v>
      </c>
      <c r="AU223" s="208">
        <v>0</v>
      </c>
      <c r="AV223" s="208">
        <v>0</v>
      </c>
      <c r="AW223" s="208">
        <v>0</v>
      </c>
      <c r="AX223" s="208">
        <v>0</v>
      </c>
      <c r="AY223" s="208">
        <v>0</v>
      </c>
      <c r="AZ223" s="208">
        <v>0</v>
      </c>
      <c r="BA223" s="208">
        <v>0</v>
      </c>
      <c r="BB223" s="208">
        <v>0</v>
      </c>
      <c r="BC223" s="208">
        <v>0</v>
      </c>
      <c r="BD223" s="208">
        <v>0</v>
      </c>
      <c r="BE223" s="208">
        <v>0</v>
      </c>
      <c r="BF223" s="208">
        <v>0</v>
      </c>
      <c r="BG223" s="208">
        <v>0</v>
      </c>
      <c r="BH223" s="208">
        <v>0</v>
      </c>
      <c r="BI223" s="208">
        <v>0</v>
      </c>
      <c r="BJ223" s="208">
        <v>0</v>
      </c>
      <c r="BK223" s="208">
        <v>0</v>
      </c>
      <c r="BL223" s="208">
        <v>0</v>
      </c>
      <c r="BM223" s="208">
        <v>0</v>
      </c>
      <c r="BN223" s="208">
        <v>0</v>
      </c>
      <c r="BO223" s="209">
        <v>0</v>
      </c>
      <c r="BP223" s="208">
        <v>0</v>
      </c>
      <c r="BQ223" s="208">
        <v>0</v>
      </c>
      <c r="BR223" s="208">
        <v>41660</v>
      </c>
      <c r="BS223" s="208">
        <v>41660</v>
      </c>
      <c r="BT223" s="208">
        <v>41660</v>
      </c>
      <c r="BU223" s="208">
        <v>37660</v>
      </c>
      <c r="BV223" s="208">
        <v>37588</v>
      </c>
      <c r="BW223" s="208">
        <v>37588</v>
      </c>
      <c r="BX223" s="208">
        <v>20840</v>
      </c>
      <c r="BY223" s="208">
        <v>20840</v>
      </c>
      <c r="BZ223" s="208">
        <v>20840</v>
      </c>
      <c r="CA223" s="208">
        <v>20840</v>
      </c>
      <c r="CB223" s="208">
        <v>48978.186817172733</v>
      </c>
      <c r="CC223" s="208">
        <v>71100</v>
      </c>
      <c r="CD223" s="208">
        <v>71100</v>
      </c>
      <c r="CE223" s="208">
        <v>90655.2</v>
      </c>
      <c r="CF223" s="208">
        <v>159562.06</v>
      </c>
      <c r="CG223" s="208">
        <v>159794.85999999999</v>
      </c>
      <c r="CH223" s="208">
        <v>159794.85999999999</v>
      </c>
      <c r="CI223" s="208">
        <v>153047.59595497858</v>
      </c>
      <c r="CJ223" s="208">
        <v>296734.26</v>
      </c>
      <c r="CK223" s="208">
        <v>311375.44</v>
      </c>
      <c r="CL223" s="208">
        <v>311375.44</v>
      </c>
      <c r="CM223" s="208">
        <v>319004.49</v>
      </c>
      <c r="CN223" s="208">
        <v>319004.49</v>
      </c>
      <c r="CO223" s="208">
        <v>319004.49</v>
      </c>
      <c r="CP223" s="208">
        <v>322899.06574300001</v>
      </c>
      <c r="CQ223" s="209">
        <v>349515.32254299999</v>
      </c>
      <c r="CR223" s="208">
        <v>349515.32254299999</v>
      </c>
      <c r="CS223" s="208">
        <v>349515.32254299999</v>
      </c>
      <c r="CT223" s="208">
        <v>349515.32254299999</v>
      </c>
      <c r="CU223" s="208">
        <v>349515.32254299999</v>
      </c>
      <c r="CV223" s="208">
        <v>349515.32254299999</v>
      </c>
      <c r="CW223" s="208">
        <v>341849.445901</v>
      </c>
      <c r="CX223" s="208">
        <v>425691.39590100001</v>
      </c>
      <c r="CY223" s="208">
        <v>425691.39590100001</v>
      </c>
      <c r="CZ223" s="208">
        <v>487790.79590099998</v>
      </c>
      <c r="DA223" s="208">
        <v>497199.79590099998</v>
      </c>
      <c r="DB223" s="208">
        <v>497199.79590099998</v>
      </c>
      <c r="DC223" s="208">
        <v>497199.79590099998</v>
      </c>
      <c r="DD223" s="208">
        <v>491341.78614199994</v>
      </c>
      <c r="DE223" s="208">
        <v>498724.45614199992</v>
      </c>
      <c r="DF223" s="208">
        <v>498724.45614199992</v>
      </c>
      <c r="DG223" s="208">
        <v>517542.45614199992</v>
      </c>
      <c r="DH223" s="208">
        <v>536360.45614199992</v>
      </c>
      <c r="DI223" s="208">
        <v>555178.45614200004</v>
      </c>
      <c r="DJ223" s="208">
        <v>555178.45614200004</v>
      </c>
      <c r="DK223" s="208">
        <v>562166.75772500003</v>
      </c>
      <c r="DL223" s="208">
        <v>633619.8677249999</v>
      </c>
      <c r="DM223" s="208">
        <v>658354.8677249999</v>
      </c>
      <c r="DN223" s="208">
        <v>658354.8677249999</v>
      </c>
      <c r="DO223" s="208">
        <v>658354.8677249999</v>
      </c>
      <c r="DP223" s="208">
        <v>658354.8677249999</v>
      </c>
      <c r="DQ223" s="208">
        <v>658354.8677249999</v>
      </c>
      <c r="DR223" s="208">
        <v>667382.76314299996</v>
      </c>
      <c r="DS223" s="208">
        <v>669504.15314299997</v>
      </c>
      <c r="DT223" s="208">
        <v>727704.15314299997</v>
      </c>
      <c r="DU223" s="208">
        <v>727704.15314299997</v>
      </c>
      <c r="DV223" s="208">
        <v>727704.15314299997</v>
      </c>
      <c r="DW223" s="208">
        <v>727704.15314299997</v>
      </c>
      <c r="DX223" s="208">
        <v>727704.15314299997</v>
      </c>
      <c r="DY223" s="208">
        <v>718106.20876799989</v>
      </c>
      <c r="DZ223" s="209">
        <v>763939.67876799987</v>
      </c>
      <c r="EA223" s="208">
        <v>763939.67876799987</v>
      </c>
      <c r="EB223" s="208">
        <v>763939.67876799987</v>
      </c>
      <c r="EC223" s="208">
        <v>763939.67876799987</v>
      </c>
      <c r="ED223" s="208">
        <v>763939.67876799987</v>
      </c>
      <c r="EE223" s="208">
        <v>763939.67876799987</v>
      </c>
      <c r="EF223" s="208">
        <v>757195.52877899993</v>
      </c>
      <c r="EG223" s="208">
        <v>776013.52877899993</v>
      </c>
      <c r="EH223" s="208">
        <v>853031.52877899993</v>
      </c>
      <c r="EI223" s="208">
        <v>862440.52877899993</v>
      </c>
      <c r="EJ223" s="208">
        <v>870249.9987789999</v>
      </c>
      <c r="EK223" s="208">
        <v>880919.9987789999</v>
      </c>
      <c r="EL223" s="208">
        <v>880919.9987789999</v>
      </c>
      <c r="EM223" s="208">
        <v>877237.26780999987</v>
      </c>
      <c r="EN223" s="208">
        <v>925737.26780999987</v>
      </c>
      <c r="EO223" s="208">
        <v>933264.46780999994</v>
      </c>
      <c r="EP223" s="208">
        <v>933264.46780999994</v>
      </c>
      <c r="EQ223" s="208">
        <v>933264.46780999994</v>
      </c>
      <c r="ER223" s="208">
        <v>933264.46780999994</v>
      </c>
      <c r="ES223" s="208">
        <v>933264.46780999994</v>
      </c>
      <c r="ET223" s="208">
        <v>934923.08886399993</v>
      </c>
      <c r="EU223" s="208">
        <v>942262.10886399995</v>
      </c>
      <c r="EV223" s="208">
        <v>942262.10886399995</v>
      </c>
      <c r="EW223" s="208">
        <v>942262.10886399995</v>
      </c>
      <c r="EX223" s="208">
        <v>942262.10886399995</v>
      </c>
      <c r="EY223" s="208">
        <v>942262.10886399995</v>
      </c>
      <c r="EZ223" s="208">
        <v>942262.10886399995</v>
      </c>
      <c r="FA223" s="208">
        <v>936774.435512</v>
      </c>
      <c r="FB223" s="209">
        <v>936774.435512</v>
      </c>
      <c r="FC223" s="208">
        <v>936774.435512</v>
      </c>
      <c r="FD223" s="208">
        <v>936774.435512</v>
      </c>
      <c r="FE223" s="208">
        <v>936774.435512</v>
      </c>
      <c r="FF223" s="208">
        <v>936774.435512</v>
      </c>
      <c r="FG223" s="208">
        <v>946708.20551200002</v>
      </c>
      <c r="FH223" s="208">
        <v>995905.36225100001</v>
      </c>
      <c r="FI223" s="208">
        <v>1016412.132251</v>
      </c>
      <c r="FJ223" s="208">
        <v>1016412.132251</v>
      </c>
      <c r="FK223" s="208">
        <v>1016412.132251</v>
      </c>
      <c r="FL223" s="208">
        <v>1016412.132251</v>
      </c>
      <c r="FM223" s="208">
        <v>1016412.132251</v>
      </c>
      <c r="FN223" s="208">
        <v>1016412.132251</v>
      </c>
      <c r="FO223" s="208">
        <v>1007213.706734</v>
      </c>
      <c r="FP223" s="208">
        <v>1009277.0582108897</v>
      </c>
      <c r="FQ223" s="208">
        <v>1009277.0582108897</v>
      </c>
      <c r="FR223" s="208">
        <v>1009277.0582108897</v>
      </c>
      <c r="FS223" s="208">
        <v>1009277.0582108897</v>
      </c>
      <c r="FT223" s="208">
        <v>1009277.0582108897</v>
      </c>
      <c r="FU223" s="208">
        <v>1009277.0582108897</v>
      </c>
      <c r="FV223" s="208">
        <v>1000517.8460938897</v>
      </c>
      <c r="FW223" s="208">
        <v>1000517.8460938897</v>
      </c>
      <c r="FX223" s="208">
        <v>1000517.8460938897</v>
      </c>
      <c r="FY223" s="208">
        <v>1000517.8460938897</v>
      </c>
      <c r="FZ223" s="208">
        <v>1056971.8460938898</v>
      </c>
      <c r="GA223" s="208">
        <v>1113425.8460938898</v>
      </c>
      <c r="GB223" s="208">
        <v>1113425.8460938898</v>
      </c>
      <c r="GC223" s="208">
        <v>1104780.1328858898</v>
      </c>
      <c r="GD223" s="209">
        <v>1104780.1328858898</v>
      </c>
      <c r="GE223" s="54"/>
      <c r="GF223" s="22"/>
      <c r="GG223" s="21"/>
      <c r="GH223" s="21"/>
      <c r="GI223" s="21"/>
      <c r="GJ223" s="21"/>
      <c r="GK223" s="21"/>
      <c r="GL223" s="21"/>
      <c r="GM223" s="21"/>
    </row>
    <row r="224" spans="1:195" s="28" customFormat="1" ht="17" customHeight="1">
      <c r="A224" s="1"/>
      <c r="B224" s="1">
        <v>86</v>
      </c>
      <c r="C224" s="30" t="s">
        <v>240</v>
      </c>
      <c r="D224" s="63" t="s">
        <v>60</v>
      </c>
      <c r="E224" s="63" t="s">
        <v>241</v>
      </c>
      <c r="F224" s="63" t="s">
        <v>71</v>
      </c>
      <c r="G224" s="63" t="s">
        <v>221</v>
      </c>
      <c r="H224" s="32" t="s">
        <v>229</v>
      </c>
      <c r="I224" s="207">
        <v>0</v>
      </c>
      <c r="J224" s="208">
        <v>0</v>
      </c>
      <c r="K224" s="208">
        <v>0</v>
      </c>
      <c r="L224" s="208">
        <v>0</v>
      </c>
      <c r="M224" s="208">
        <v>0</v>
      </c>
      <c r="N224" s="208">
        <v>0</v>
      </c>
      <c r="O224" s="208">
        <v>0</v>
      </c>
      <c r="P224" s="208">
        <v>0</v>
      </c>
      <c r="Q224" s="208">
        <v>0</v>
      </c>
      <c r="R224" s="208">
        <v>0</v>
      </c>
      <c r="S224" s="208">
        <v>0</v>
      </c>
      <c r="T224" s="208">
        <v>0</v>
      </c>
      <c r="U224" s="208">
        <v>0</v>
      </c>
      <c r="V224" s="208">
        <v>0</v>
      </c>
      <c r="W224" s="208">
        <v>0</v>
      </c>
      <c r="X224" s="208">
        <v>0</v>
      </c>
      <c r="Y224" s="208">
        <v>0</v>
      </c>
      <c r="Z224" s="208">
        <v>0</v>
      </c>
      <c r="AA224" s="208">
        <v>0</v>
      </c>
      <c r="AB224" s="208">
        <v>0</v>
      </c>
      <c r="AC224" s="208">
        <v>0</v>
      </c>
      <c r="AD224" s="208">
        <v>0</v>
      </c>
      <c r="AE224" s="208">
        <v>0</v>
      </c>
      <c r="AF224" s="208">
        <v>0</v>
      </c>
      <c r="AG224" s="208">
        <v>0</v>
      </c>
      <c r="AH224" s="208">
        <v>0</v>
      </c>
      <c r="AI224" s="208">
        <v>0</v>
      </c>
      <c r="AJ224" s="208">
        <v>0</v>
      </c>
      <c r="AK224" s="208">
        <v>0</v>
      </c>
      <c r="AL224" s="208">
        <v>0</v>
      </c>
      <c r="AM224" s="209">
        <v>0</v>
      </c>
      <c r="AN224" s="208">
        <v>0</v>
      </c>
      <c r="AO224" s="208">
        <v>0</v>
      </c>
      <c r="AP224" s="208">
        <v>0</v>
      </c>
      <c r="AQ224" s="208">
        <v>0</v>
      </c>
      <c r="AR224" s="208">
        <v>0</v>
      </c>
      <c r="AS224" s="208">
        <v>0</v>
      </c>
      <c r="AT224" s="208">
        <v>0</v>
      </c>
      <c r="AU224" s="208">
        <v>0</v>
      </c>
      <c r="AV224" s="208">
        <v>0</v>
      </c>
      <c r="AW224" s="208">
        <v>0</v>
      </c>
      <c r="AX224" s="208">
        <v>0</v>
      </c>
      <c r="AY224" s="208">
        <v>0</v>
      </c>
      <c r="AZ224" s="208">
        <v>0</v>
      </c>
      <c r="BA224" s="208">
        <v>0</v>
      </c>
      <c r="BB224" s="208">
        <v>0</v>
      </c>
      <c r="BC224" s="208">
        <v>0</v>
      </c>
      <c r="BD224" s="208">
        <v>0</v>
      </c>
      <c r="BE224" s="208">
        <v>0</v>
      </c>
      <c r="BF224" s="208">
        <v>0</v>
      </c>
      <c r="BG224" s="208">
        <v>0</v>
      </c>
      <c r="BH224" s="208">
        <v>0</v>
      </c>
      <c r="BI224" s="208">
        <v>0</v>
      </c>
      <c r="BJ224" s="208">
        <v>0</v>
      </c>
      <c r="BK224" s="208">
        <v>0</v>
      </c>
      <c r="BL224" s="208">
        <v>0</v>
      </c>
      <c r="BM224" s="208">
        <v>0</v>
      </c>
      <c r="BN224" s="208">
        <v>0</v>
      </c>
      <c r="BO224" s="209">
        <v>0</v>
      </c>
      <c r="BP224" s="208">
        <v>0</v>
      </c>
      <c r="BQ224" s="208">
        <v>0</v>
      </c>
      <c r="BR224" s="208">
        <v>0</v>
      </c>
      <c r="BS224" s="208">
        <v>0</v>
      </c>
      <c r="BT224" s="208">
        <v>0</v>
      </c>
      <c r="BU224" s="208">
        <v>0</v>
      </c>
      <c r="BV224" s="208">
        <v>0</v>
      </c>
      <c r="BW224" s="208">
        <v>0</v>
      </c>
      <c r="BX224" s="208">
        <v>0</v>
      </c>
      <c r="BY224" s="208">
        <v>0</v>
      </c>
      <c r="BZ224" s="208">
        <v>0</v>
      </c>
      <c r="CA224" s="208">
        <v>0</v>
      </c>
      <c r="CB224" s="208">
        <v>0</v>
      </c>
      <c r="CC224" s="208">
        <v>0</v>
      </c>
      <c r="CD224" s="208">
        <v>0</v>
      </c>
      <c r="CE224" s="208">
        <v>0</v>
      </c>
      <c r="CF224" s="208">
        <v>0</v>
      </c>
      <c r="CG224" s="208">
        <v>0</v>
      </c>
      <c r="CH224" s="208">
        <v>0</v>
      </c>
      <c r="CI224" s="208">
        <v>0</v>
      </c>
      <c r="CJ224" s="208">
        <v>0</v>
      </c>
      <c r="CK224" s="208">
        <v>0</v>
      </c>
      <c r="CL224" s="208">
        <v>0</v>
      </c>
      <c r="CM224" s="208">
        <v>0</v>
      </c>
      <c r="CN224" s="208">
        <v>0</v>
      </c>
      <c r="CO224" s="208">
        <v>0</v>
      </c>
      <c r="CP224" s="208">
        <v>0</v>
      </c>
      <c r="CQ224" s="209">
        <v>0</v>
      </c>
      <c r="CR224" s="208">
        <v>0</v>
      </c>
      <c r="CS224" s="208">
        <v>0</v>
      </c>
      <c r="CT224" s="208">
        <v>0</v>
      </c>
      <c r="CU224" s="208">
        <v>0</v>
      </c>
      <c r="CV224" s="208">
        <v>0</v>
      </c>
      <c r="CW224" s="208">
        <v>0</v>
      </c>
      <c r="CX224" s="208">
        <v>15406.51</v>
      </c>
      <c r="CY224" s="208">
        <v>15406.51</v>
      </c>
      <c r="CZ224" s="208">
        <v>15406.51</v>
      </c>
      <c r="DA224" s="208">
        <v>15406.51</v>
      </c>
      <c r="DB224" s="208">
        <v>15406.51</v>
      </c>
      <c r="DC224" s="208">
        <v>15406.51</v>
      </c>
      <c r="DD224" s="208">
        <v>15406.51</v>
      </c>
      <c r="DE224" s="208">
        <v>22789.18</v>
      </c>
      <c r="DF224" s="208">
        <v>22789.18</v>
      </c>
      <c r="DG224" s="208">
        <v>22789.18</v>
      </c>
      <c r="DH224" s="208">
        <v>22789.18</v>
      </c>
      <c r="DI224" s="208">
        <v>22789.18</v>
      </c>
      <c r="DJ224" s="208">
        <v>22789.18</v>
      </c>
      <c r="DK224" s="208">
        <v>33653.18</v>
      </c>
      <c r="DL224" s="208">
        <v>42490.85</v>
      </c>
      <c r="DM224" s="208">
        <v>42490.85</v>
      </c>
      <c r="DN224" s="208">
        <v>42490.85</v>
      </c>
      <c r="DO224" s="208">
        <v>42490.85</v>
      </c>
      <c r="DP224" s="208">
        <v>42490.85</v>
      </c>
      <c r="DQ224" s="208">
        <v>42490.85</v>
      </c>
      <c r="DR224" s="208">
        <v>42490.85</v>
      </c>
      <c r="DS224" s="208">
        <v>44612.24</v>
      </c>
      <c r="DT224" s="208">
        <v>44612.24</v>
      </c>
      <c r="DU224" s="208">
        <v>44612.24</v>
      </c>
      <c r="DV224" s="208">
        <v>44612.24</v>
      </c>
      <c r="DW224" s="208">
        <v>44612.24</v>
      </c>
      <c r="DX224" s="208">
        <v>44612.24</v>
      </c>
      <c r="DY224" s="208">
        <v>44612.24</v>
      </c>
      <c r="DZ224" s="209">
        <v>44855.71</v>
      </c>
      <c r="EA224" s="208">
        <v>44855.71</v>
      </c>
      <c r="EB224" s="208">
        <v>44855.71</v>
      </c>
      <c r="EC224" s="208">
        <v>44855.71</v>
      </c>
      <c r="ED224" s="208">
        <v>44855.71</v>
      </c>
      <c r="EE224" s="208">
        <v>44855.71</v>
      </c>
      <c r="EF224" s="208">
        <v>44855.71</v>
      </c>
      <c r="EG224" s="208">
        <v>54264.71</v>
      </c>
      <c r="EH224" s="208">
        <v>54264.71</v>
      </c>
      <c r="EI224" s="208">
        <v>54264.71</v>
      </c>
      <c r="EJ224" s="208">
        <v>54264.71</v>
      </c>
      <c r="EK224" s="208">
        <v>54264.71</v>
      </c>
      <c r="EL224" s="208">
        <v>54264.71</v>
      </c>
      <c r="EM224" s="208">
        <v>54264.71</v>
      </c>
      <c r="EN224" s="208">
        <v>54264.71</v>
      </c>
      <c r="EO224" s="208">
        <v>54264.71</v>
      </c>
      <c r="EP224" s="208">
        <v>54264.71</v>
      </c>
      <c r="EQ224" s="208">
        <v>54264.71</v>
      </c>
      <c r="ER224" s="208">
        <v>54264.71</v>
      </c>
      <c r="ES224" s="208">
        <v>54264.71</v>
      </c>
      <c r="ET224" s="208">
        <v>54264.71</v>
      </c>
      <c r="EU224" s="208">
        <v>54264.71</v>
      </c>
      <c r="EV224" s="208">
        <v>54264.71</v>
      </c>
      <c r="EW224" s="208">
        <v>54264.71</v>
      </c>
      <c r="EX224" s="208">
        <v>54264.71</v>
      </c>
      <c r="EY224" s="208">
        <v>54264.71</v>
      </c>
      <c r="EZ224" s="208">
        <v>54264.71</v>
      </c>
      <c r="FA224" s="208">
        <v>54264.71</v>
      </c>
      <c r="FB224" s="209">
        <v>54264.71</v>
      </c>
      <c r="FC224" s="208">
        <v>54264.71</v>
      </c>
      <c r="FD224" s="208">
        <v>54264.71</v>
      </c>
      <c r="FE224" s="208">
        <v>54264.71</v>
      </c>
      <c r="FF224" s="208">
        <v>54264.71</v>
      </c>
      <c r="FG224" s="208">
        <v>64198.48</v>
      </c>
      <c r="FH224" s="208">
        <v>64198.48</v>
      </c>
      <c r="FI224" s="208">
        <v>65305.25</v>
      </c>
      <c r="FJ224" s="208">
        <v>65305.25</v>
      </c>
      <c r="FK224" s="208">
        <v>65305.25</v>
      </c>
      <c r="FL224" s="208">
        <v>65305.25</v>
      </c>
      <c r="FM224" s="208">
        <v>65305.25</v>
      </c>
      <c r="FN224" s="208">
        <v>65305.25</v>
      </c>
      <c r="FO224" s="208">
        <v>65305.25</v>
      </c>
      <c r="FP224" s="208">
        <v>67368.601476889715</v>
      </c>
      <c r="FQ224" s="208">
        <v>67368.601476889715</v>
      </c>
      <c r="FR224" s="208">
        <v>67368.601476889715</v>
      </c>
      <c r="FS224" s="208">
        <v>67368.601476889715</v>
      </c>
      <c r="FT224" s="208">
        <v>67368.601476889715</v>
      </c>
      <c r="FU224" s="208">
        <v>67368.601476889715</v>
      </c>
      <c r="FV224" s="208">
        <v>67368.601476889715</v>
      </c>
      <c r="FW224" s="208">
        <v>67368.601476889715</v>
      </c>
      <c r="FX224" s="208">
        <v>67368.601476889715</v>
      </c>
      <c r="FY224" s="208">
        <v>67368.601476889715</v>
      </c>
      <c r="FZ224" s="208">
        <v>67368.601476889715</v>
      </c>
      <c r="GA224" s="208">
        <v>67368.601476889715</v>
      </c>
      <c r="GB224" s="208">
        <v>67368.601476889715</v>
      </c>
      <c r="GC224" s="208">
        <v>67368.601476889715</v>
      </c>
      <c r="GD224" s="209">
        <v>67368.601476889715</v>
      </c>
      <c r="GE224" s="54"/>
      <c r="GF224" s="22"/>
      <c r="GG224" s="21"/>
      <c r="GH224" s="21"/>
      <c r="GI224" s="21"/>
      <c r="GJ224" s="21"/>
      <c r="GK224" s="21"/>
      <c r="GL224" s="21"/>
      <c r="GM224" s="21"/>
    </row>
    <row r="225" spans="1:195" s="28" customFormat="1" ht="17" customHeight="1">
      <c r="A225" s="1"/>
      <c r="B225" s="1">
        <v>86</v>
      </c>
      <c r="C225" s="30" t="s">
        <v>242</v>
      </c>
      <c r="D225" s="63" t="s">
        <v>379</v>
      </c>
      <c r="E225" s="63" t="s">
        <v>243</v>
      </c>
      <c r="F225" s="63" t="s">
        <v>71</v>
      </c>
      <c r="G225" s="63" t="s">
        <v>221</v>
      </c>
      <c r="H225" s="32" t="s">
        <v>229</v>
      </c>
      <c r="I225" s="207">
        <v>0</v>
      </c>
      <c r="J225" s="208">
        <v>0</v>
      </c>
      <c r="K225" s="208">
        <v>0</v>
      </c>
      <c r="L225" s="208">
        <v>0</v>
      </c>
      <c r="M225" s="208">
        <v>0</v>
      </c>
      <c r="N225" s="208">
        <v>0</v>
      </c>
      <c r="O225" s="208">
        <v>0</v>
      </c>
      <c r="P225" s="208">
        <v>0</v>
      </c>
      <c r="Q225" s="208">
        <v>0</v>
      </c>
      <c r="R225" s="208">
        <v>0</v>
      </c>
      <c r="S225" s="208">
        <v>0</v>
      </c>
      <c r="T225" s="208">
        <v>0</v>
      </c>
      <c r="U225" s="208">
        <v>0</v>
      </c>
      <c r="V225" s="208">
        <v>0</v>
      </c>
      <c r="W225" s="208">
        <v>0</v>
      </c>
      <c r="X225" s="208">
        <v>0</v>
      </c>
      <c r="Y225" s="208">
        <v>0</v>
      </c>
      <c r="Z225" s="208">
        <v>0</v>
      </c>
      <c r="AA225" s="208">
        <v>0</v>
      </c>
      <c r="AB225" s="208">
        <v>0</v>
      </c>
      <c r="AC225" s="208">
        <v>0</v>
      </c>
      <c r="AD225" s="208">
        <v>0</v>
      </c>
      <c r="AE225" s="208">
        <v>0</v>
      </c>
      <c r="AF225" s="208">
        <v>0</v>
      </c>
      <c r="AG225" s="208">
        <v>0</v>
      </c>
      <c r="AH225" s="208">
        <v>0</v>
      </c>
      <c r="AI225" s="208">
        <v>0</v>
      </c>
      <c r="AJ225" s="208">
        <v>0</v>
      </c>
      <c r="AK225" s="208">
        <v>0</v>
      </c>
      <c r="AL225" s="208">
        <v>0</v>
      </c>
      <c r="AM225" s="209">
        <v>0</v>
      </c>
      <c r="AN225" s="208">
        <v>0</v>
      </c>
      <c r="AO225" s="208">
        <v>0</v>
      </c>
      <c r="AP225" s="208">
        <v>0</v>
      </c>
      <c r="AQ225" s="208">
        <v>0</v>
      </c>
      <c r="AR225" s="208">
        <v>0</v>
      </c>
      <c r="AS225" s="208">
        <v>0</v>
      </c>
      <c r="AT225" s="208">
        <v>0</v>
      </c>
      <c r="AU225" s="208">
        <v>0</v>
      </c>
      <c r="AV225" s="208">
        <v>0</v>
      </c>
      <c r="AW225" s="208">
        <v>0</v>
      </c>
      <c r="AX225" s="208">
        <v>0</v>
      </c>
      <c r="AY225" s="208">
        <v>0</v>
      </c>
      <c r="AZ225" s="208">
        <v>0</v>
      </c>
      <c r="BA225" s="208">
        <v>0</v>
      </c>
      <c r="BB225" s="208">
        <v>0</v>
      </c>
      <c r="BC225" s="208">
        <v>0</v>
      </c>
      <c r="BD225" s="208">
        <v>0</v>
      </c>
      <c r="BE225" s="208">
        <v>0</v>
      </c>
      <c r="BF225" s="208">
        <v>0</v>
      </c>
      <c r="BG225" s="208">
        <v>0</v>
      </c>
      <c r="BH225" s="208">
        <v>0</v>
      </c>
      <c r="BI225" s="208">
        <v>0</v>
      </c>
      <c r="BJ225" s="208">
        <v>0</v>
      </c>
      <c r="BK225" s="208">
        <v>0</v>
      </c>
      <c r="BL225" s="208">
        <v>0</v>
      </c>
      <c r="BM225" s="208">
        <v>0</v>
      </c>
      <c r="BN225" s="208">
        <v>0</v>
      </c>
      <c r="BO225" s="209">
        <v>0</v>
      </c>
      <c r="BP225" s="208">
        <v>0</v>
      </c>
      <c r="BQ225" s="208">
        <v>0</v>
      </c>
      <c r="BR225" s="208">
        <v>41660</v>
      </c>
      <c r="BS225" s="208">
        <v>41660</v>
      </c>
      <c r="BT225" s="208">
        <v>41660</v>
      </c>
      <c r="BU225" s="208">
        <v>37660</v>
      </c>
      <c r="BV225" s="208">
        <v>37588</v>
      </c>
      <c r="BW225" s="208">
        <v>37588</v>
      </c>
      <c r="BX225" s="208">
        <v>20840</v>
      </c>
      <c r="BY225" s="208">
        <v>20840</v>
      </c>
      <c r="BZ225" s="208">
        <v>20840</v>
      </c>
      <c r="CA225" s="208">
        <v>20840</v>
      </c>
      <c r="CB225" s="208">
        <v>48978.186817172733</v>
      </c>
      <c r="CC225" s="208">
        <v>71100</v>
      </c>
      <c r="CD225" s="208">
        <v>71100</v>
      </c>
      <c r="CE225" s="208">
        <v>90655.2</v>
      </c>
      <c r="CF225" s="208">
        <v>159562.06</v>
      </c>
      <c r="CG225" s="208">
        <v>159794.85999999999</v>
      </c>
      <c r="CH225" s="208">
        <v>159794.85999999999</v>
      </c>
      <c r="CI225" s="208">
        <v>153047.59595497858</v>
      </c>
      <c r="CJ225" s="208">
        <v>296734.26</v>
      </c>
      <c r="CK225" s="208">
        <v>311375.44</v>
      </c>
      <c r="CL225" s="208">
        <v>311375.44</v>
      </c>
      <c r="CM225" s="208">
        <v>319004.49</v>
      </c>
      <c r="CN225" s="208">
        <v>319004.49</v>
      </c>
      <c r="CO225" s="208">
        <v>319004.49</v>
      </c>
      <c r="CP225" s="208">
        <v>322899.06574300001</v>
      </c>
      <c r="CQ225" s="209">
        <v>349515.32254299999</v>
      </c>
      <c r="CR225" s="208">
        <v>349515.32254299999</v>
      </c>
      <c r="CS225" s="208">
        <v>349515.32254299999</v>
      </c>
      <c r="CT225" s="208">
        <v>349515.32254299999</v>
      </c>
      <c r="CU225" s="208">
        <v>349515.32254299999</v>
      </c>
      <c r="CV225" s="208">
        <v>349515.32254299999</v>
      </c>
      <c r="CW225" s="208">
        <v>341849.445901</v>
      </c>
      <c r="CX225" s="208">
        <v>410284.885901</v>
      </c>
      <c r="CY225" s="208">
        <v>410284.885901</v>
      </c>
      <c r="CZ225" s="208">
        <v>472384.28590099997</v>
      </c>
      <c r="DA225" s="208">
        <v>481793.28590099997</v>
      </c>
      <c r="DB225" s="208">
        <v>481793.28590099997</v>
      </c>
      <c r="DC225" s="208">
        <v>481793.28590099997</v>
      </c>
      <c r="DD225" s="208">
        <v>475935.27614199993</v>
      </c>
      <c r="DE225" s="208">
        <v>475935.27614199993</v>
      </c>
      <c r="DF225" s="208">
        <v>475935.27614199993</v>
      </c>
      <c r="DG225" s="208">
        <v>494753.27614199993</v>
      </c>
      <c r="DH225" s="208">
        <v>513571.27614199993</v>
      </c>
      <c r="DI225" s="208">
        <v>532389.27614199999</v>
      </c>
      <c r="DJ225" s="208">
        <v>532389.27614199999</v>
      </c>
      <c r="DK225" s="208">
        <v>528513.57772499998</v>
      </c>
      <c r="DL225" s="208">
        <v>591129.01772499993</v>
      </c>
      <c r="DM225" s="208">
        <v>615864.01772499993</v>
      </c>
      <c r="DN225" s="208">
        <v>615864.01772499993</v>
      </c>
      <c r="DO225" s="208">
        <v>615864.01772499993</v>
      </c>
      <c r="DP225" s="208">
        <v>615864.01772499993</v>
      </c>
      <c r="DQ225" s="208">
        <v>615864.01772499993</v>
      </c>
      <c r="DR225" s="208">
        <v>624891.91314299998</v>
      </c>
      <c r="DS225" s="208">
        <v>624891.91314299998</v>
      </c>
      <c r="DT225" s="208">
        <v>683091.91314299998</v>
      </c>
      <c r="DU225" s="208">
        <v>683091.91314299998</v>
      </c>
      <c r="DV225" s="208">
        <v>683091.91314299998</v>
      </c>
      <c r="DW225" s="208">
        <v>683091.91314299998</v>
      </c>
      <c r="DX225" s="208">
        <v>683091.91314299998</v>
      </c>
      <c r="DY225" s="208">
        <v>673493.9687679999</v>
      </c>
      <c r="DZ225" s="209">
        <v>719083.9687679999</v>
      </c>
      <c r="EA225" s="208">
        <v>719083.9687679999</v>
      </c>
      <c r="EB225" s="208">
        <v>719083.9687679999</v>
      </c>
      <c r="EC225" s="208">
        <v>719083.9687679999</v>
      </c>
      <c r="ED225" s="208">
        <v>719083.9687679999</v>
      </c>
      <c r="EE225" s="208">
        <v>719083.9687679999</v>
      </c>
      <c r="EF225" s="208">
        <v>712339.81877899996</v>
      </c>
      <c r="EG225" s="208">
        <v>721748.81877899996</v>
      </c>
      <c r="EH225" s="208">
        <v>798766.81877899996</v>
      </c>
      <c r="EI225" s="208">
        <v>808175.81877899996</v>
      </c>
      <c r="EJ225" s="208">
        <v>815985.28877899994</v>
      </c>
      <c r="EK225" s="208">
        <v>826655.28877899994</v>
      </c>
      <c r="EL225" s="208">
        <v>826655.28877899994</v>
      </c>
      <c r="EM225" s="208">
        <v>822972.55780999991</v>
      </c>
      <c r="EN225" s="208">
        <v>871472.55780999991</v>
      </c>
      <c r="EO225" s="208">
        <v>878999.75780999998</v>
      </c>
      <c r="EP225" s="208">
        <v>878999.75780999998</v>
      </c>
      <c r="EQ225" s="208">
        <v>878999.75780999998</v>
      </c>
      <c r="ER225" s="208">
        <v>878999.75780999998</v>
      </c>
      <c r="ES225" s="208">
        <v>878999.75780999998</v>
      </c>
      <c r="ET225" s="208">
        <v>880658.37886399997</v>
      </c>
      <c r="EU225" s="208">
        <v>887997.39886399999</v>
      </c>
      <c r="EV225" s="208">
        <v>887997.39886399999</v>
      </c>
      <c r="EW225" s="208">
        <v>887997.39886399999</v>
      </c>
      <c r="EX225" s="208">
        <v>887997.39886399999</v>
      </c>
      <c r="EY225" s="208">
        <v>887997.39886399999</v>
      </c>
      <c r="EZ225" s="208">
        <v>887997.39886399999</v>
      </c>
      <c r="FA225" s="208">
        <v>882509.72551200003</v>
      </c>
      <c r="FB225" s="209">
        <v>882509.72551200003</v>
      </c>
      <c r="FC225" s="208">
        <v>882509.72551200003</v>
      </c>
      <c r="FD225" s="208">
        <v>882509.72551200003</v>
      </c>
      <c r="FE225" s="208">
        <v>882509.72551200003</v>
      </c>
      <c r="FF225" s="208">
        <v>882509.72551200003</v>
      </c>
      <c r="FG225" s="208">
        <v>882509.72551200003</v>
      </c>
      <c r="FH225" s="208">
        <v>931706.88225100003</v>
      </c>
      <c r="FI225" s="208">
        <v>951106.88225100003</v>
      </c>
      <c r="FJ225" s="208">
        <v>951106.88225100003</v>
      </c>
      <c r="FK225" s="208">
        <v>951106.88225100003</v>
      </c>
      <c r="FL225" s="208">
        <v>951106.88225100003</v>
      </c>
      <c r="FM225" s="208">
        <v>951106.88225100003</v>
      </c>
      <c r="FN225" s="208">
        <v>951106.88225100003</v>
      </c>
      <c r="FO225" s="208">
        <v>941908.45673400001</v>
      </c>
      <c r="FP225" s="208">
        <v>941908.45673400001</v>
      </c>
      <c r="FQ225" s="208">
        <v>941908.45673400001</v>
      </c>
      <c r="FR225" s="208">
        <v>941908.45673400001</v>
      </c>
      <c r="FS225" s="208">
        <v>941908.45673400001</v>
      </c>
      <c r="FT225" s="208">
        <v>941908.45673400001</v>
      </c>
      <c r="FU225" s="208">
        <v>941908.45673400001</v>
      </c>
      <c r="FV225" s="208">
        <v>933149.24461699999</v>
      </c>
      <c r="FW225" s="208">
        <v>933149.24461699999</v>
      </c>
      <c r="FX225" s="208">
        <v>933149.24461699999</v>
      </c>
      <c r="FY225" s="208">
        <v>933149.24461699999</v>
      </c>
      <c r="FZ225" s="208">
        <v>989603.24461699999</v>
      </c>
      <c r="GA225" s="208">
        <v>1046057.244617</v>
      </c>
      <c r="GB225" s="208">
        <v>1046057.244617</v>
      </c>
      <c r="GC225" s="208">
        <v>1037411.531409</v>
      </c>
      <c r="GD225" s="209">
        <v>1037411.531409</v>
      </c>
      <c r="GE225" s="54"/>
      <c r="GF225" s="22"/>
      <c r="GG225" s="21"/>
      <c r="GH225" s="21"/>
      <c r="GI225" s="21"/>
      <c r="GJ225" s="21"/>
      <c r="GK225" s="21"/>
      <c r="GL225" s="21"/>
      <c r="GM225" s="21"/>
    </row>
    <row r="226" spans="1:195" s="28" customFormat="1" ht="17" customHeight="1">
      <c r="A226" s="1">
        <v>1</v>
      </c>
      <c r="B226" s="1">
        <v>87</v>
      </c>
      <c r="C226" s="30" t="s">
        <v>47</v>
      </c>
      <c r="D226" s="63" t="s">
        <v>47</v>
      </c>
      <c r="E226" s="63" t="s">
        <v>398</v>
      </c>
      <c r="F226" s="63" t="s">
        <v>71</v>
      </c>
      <c r="G226" s="63" t="s">
        <v>221</v>
      </c>
      <c r="H226" s="32" t="s">
        <v>229</v>
      </c>
      <c r="I226" s="207"/>
      <c r="J226" s="208"/>
      <c r="K226" s="208"/>
      <c r="L226" s="208"/>
      <c r="M226" s="208"/>
      <c r="N226" s="208"/>
      <c r="O226" s="208"/>
      <c r="P226" s="208"/>
      <c r="Q226" s="208"/>
      <c r="R226" s="208"/>
      <c r="S226" s="208"/>
      <c r="T226" s="208"/>
      <c r="U226" s="208"/>
      <c r="V226" s="208"/>
      <c r="W226" s="208"/>
      <c r="X226" s="208"/>
      <c r="Y226" s="208"/>
      <c r="Z226" s="208"/>
      <c r="AA226" s="208"/>
      <c r="AB226" s="208"/>
      <c r="AC226" s="208"/>
      <c r="AD226" s="208"/>
      <c r="AE226" s="208"/>
      <c r="AF226" s="208"/>
      <c r="AG226" s="208"/>
      <c r="AH226" s="208"/>
      <c r="AI226" s="208"/>
      <c r="AJ226" s="208"/>
      <c r="AK226" s="208"/>
      <c r="AL226" s="208"/>
      <c r="AM226" s="209"/>
      <c r="AN226" s="208"/>
      <c r="AO226" s="208"/>
      <c r="AP226" s="208"/>
      <c r="AQ226" s="208"/>
      <c r="AR226" s="208"/>
      <c r="AS226" s="208"/>
      <c r="AT226" s="208"/>
      <c r="AU226" s="208"/>
      <c r="AV226" s="208"/>
      <c r="AW226" s="208"/>
      <c r="AX226" s="208"/>
      <c r="AY226" s="208"/>
      <c r="AZ226" s="208"/>
      <c r="BA226" s="208"/>
      <c r="BB226" s="208"/>
      <c r="BC226" s="208"/>
      <c r="BD226" s="208"/>
      <c r="BE226" s="208"/>
      <c r="BF226" s="208"/>
      <c r="BG226" s="208"/>
      <c r="BH226" s="208"/>
      <c r="BI226" s="208"/>
      <c r="BJ226" s="208"/>
      <c r="BK226" s="208"/>
      <c r="BL226" s="208"/>
      <c r="BM226" s="208"/>
      <c r="BN226" s="208"/>
      <c r="BO226" s="209"/>
      <c r="BP226" s="208"/>
      <c r="BQ226" s="208"/>
      <c r="BR226" s="208"/>
      <c r="BS226" s="208"/>
      <c r="BT226" s="208"/>
      <c r="BU226" s="208"/>
      <c r="BV226" s="208"/>
      <c r="BW226" s="208"/>
      <c r="BX226" s="208"/>
      <c r="BY226" s="208"/>
      <c r="BZ226" s="208"/>
      <c r="CA226" s="208"/>
      <c r="CB226" s="208"/>
      <c r="CC226" s="208"/>
      <c r="CD226" s="208"/>
      <c r="CE226" s="208"/>
      <c r="CF226" s="208"/>
      <c r="CG226" s="208"/>
      <c r="CH226" s="208"/>
      <c r="CI226" s="208"/>
      <c r="CJ226" s="208"/>
      <c r="CK226" s="208"/>
      <c r="CL226" s="208"/>
      <c r="CM226" s="208"/>
      <c r="CN226" s="208"/>
      <c r="CO226" s="208"/>
      <c r="CP226" s="208"/>
      <c r="CQ226" s="209"/>
      <c r="CR226" s="208"/>
      <c r="CS226" s="208"/>
      <c r="CT226" s="208"/>
      <c r="CU226" s="208"/>
      <c r="CV226" s="208"/>
      <c r="CW226" s="208"/>
      <c r="CX226" s="208"/>
      <c r="CY226" s="208"/>
      <c r="CZ226" s="208"/>
      <c r="DA226" s="208"/>
      <c r="DB226" s="208"/>
      <c r="DC226" s="208"/>
      <c r="DD226" s="208"/>
      <c r="DE226" s="208"/>
      <c r="DF226" s="208"/>
      <c r="DG226" s="208"/>
      <c r="DH226" s="208"/>
      <c r="DI226" s="208"/>
      <c r="DJ226" s="208"/>
      <c r="DK226" s="208"/>
      <c r="DL226" s="208"/>
      <c r="DM226" s="208"/>
      <c r="DN226" s="208"/>
      <c r="DO226" s="208"/>
      <c r="DP226" s="208"/>
      <c r="DQ226" s="208"/>
      <c r="DR226" s="208"/>
      <c r="DS226" s="208"/>
      <c r="DT226" s="208"/>
      <c r="DU226" s="208"/>
      <c r="DV226" s="208"/>
      <c r="DW226" s="208"/>
      <c r="DX226" s="208"/>
      <c r="DY226" s="208"/>
      <c r="DZ226" s="209"/>
      <c r="EA226" s="208"/>
      <c r="EB226" s="208"/>
      <c r="EC226" s="208"/>
      <c r="ED226" s="208"/>
      <c r="EE226" s="208"/>
      <c r="EF226" s="208"/>
      <c r="EG226" s="208"/>
      <c r="EH226" s="208"/>
      <c r="EI226" s="208"/>
      <c r="EJ226" s="208"/>
      <c r="EK226" s="208"/>
      <c r="EL226" s="208"/>
      <c r="EM226" s="208"/>
      <c r="EN226" s="208"/>
      <c r="EO226" s="208"/>
      <c r="EP226" s="208"/>
      <c r="EQ226" s="208"/>
      <c r="ER226" s="208"/>
      <c r="ES226" s="208"/>
      <c r="ET226" s="208"/>
      <c r="EU226" s="208"/>
      <c r="EV226" s="208"/>
      <c r="EW226" s="208"/>
      <c r="EX226" s="208"/>
      <c r="EY226" s="208"/>
      <c r="EZ226" s="208"/>
      <c r="FA226" s="208"/>
      <c r="FB226" s="209"/>
      <c r="FC226" s="208"/>
      <c r="FD226" s="208"/>
      <c r="FE226" s="208"/>
      <c r="FF226" s="208"/>
      <c r="FG226" s="208"/>
      <c r="FH226" s="208"/>
      <c r="FI226" s="208"/>
      <c r="FJ226" s="208"/>
      <c r="FK226" s="208"/>
      <c r="FL226" s="208"/>
      <c r="FM226" s="208"/>
      <c r="FN226" s="208"/>
      <c r="FO226" s="208"/>
      <c r="FP226" s="208"/>
      <c r="FQ226" s="208"/>
      <c r="FR226" s="208"/>
      <c r="FS226" s="208"/>
      <c r="FT226" s="208"/>
      <c r="FU226" s="208"/>
      <c r="FV226" s="208"/>
      <c r="FW226" s="208"/>
      <c r="FX226" s="208"/>
      <c r="FY226" s="208"/>
      <c r="FZ226" s="208"/>
      <c r="GA226" s="208"/>
      <c r="GB226" s="208"/>
      <c r="GC226" s="208"/>
      <c r="GD226" s="209"/>
      <c r="GE226" s="54"/>
      <c r="GF226" s="22"/>
      <c r="GG226" s="21"/>
      <c r="GH226" s="21"/>
      <c r="GI226" s="21"/>
      <c r="GJ226" s="21"/>
      <c r="GK226" s="21"/>
      <c r="GL226" s="21"/>
      <c r="GM226" s="21"/>
    </row>
    <row r="227" spans="1:195" s="28" customFormat="1" ht="17" customHeight="1">
      <c r="A227" s="1"/>
      <c r="B227" s="1">
        <v>87</v>
      </c>
      <c r="C227" s="30" t="s">
        <v>244</v>
      </c>
      <c r="D227" s="63" t="s">
        <v>61</v>
      </c>
      <c r="E227" s="63" t="s">
        <v>245</v>
      </c>
      <c r="F227" s="63" t="s">
        <v>71</v>
      </c>
      <c r="G227" s="63" t="s">
        <v>221</v>
      </c>
      <c r="H227" s="32" t="s">
        <v>229</v>
      </c>
      <c r="I227" s="207"/>
      <c r="J227" s="208"/>
      <c r="K227" s="208"/>
      <c r="L227" s="208"/>
      <c r="M227" s="208"/>
      <c r="N227" s="208"/>
      <c r="O227" s="208"/>
      <c r="P227" s="208"/>
      <c r="Q227" s="208"/>
      <c r="R227" s="208"/>
      <c r="S227" s="208"/>
      <c r="T227" s="208"/>
      <c r="U227" s="208"/>
      <c r="V227" s="208"/>
      <c r="W227" s="208"/>
      <c r="X227" s="208"/>
      <c r="Y227" s="208"/>
      <c r="Z227" s="208"/>
      <c r="AA227" s="208"/>
      <c r="AB227" s="208"/>
      <c r="AC227" s="208"/>
      <c r="AD227" s="208"/>
      <c r="AE227" s="208"/>
      <c r="AF227" s="208"/>
      <c r="AG227" s="208"/>
      <c r="AH227" s="208"/>
      <c r="AI227" s="208"/>
      <c r="AJ227" s="208"/>
      <c r="AK227" s="208"/>
      <c r="AL227" s="208"/>
      <c r="AM227" s="209"/>
      <c r="AN227" s="208"/>
      <c r="AO227" s="208"/>
      <c r="AP227" s="208"/>
      <c r="AQ227" s="208"/>
      <c r="AR227" s="208"/>
      <c r="AS227" s="208"/>
      <c r="AT227" s="208"/>
      <c r="AU227" s="208"/>
      <c r="AV227" s="208"/>
      <c r="AW227" s="208"/>
      <c r="AX227" s="208"/>
      <c r="AY227" s="208"/>
      <c r="AZ227" s="208"/>
      <c r="BA227" s="208"/>
      <c r="BB227" s="208"/>
      <c r="BC227" s="208"/>
      <c r="BD227" s="208"/>
      <c r="BE227" s="208"/>
      <c r="BF227" s="208"/>
      <c r="BG227" s="208"/>
      <c r="BH227" s="208"/>
      <c r="BI227" s="208"/>
      <c r="BJ227" s="208"/>
      <c r="BK227" s="208"/>
      <c r="BL227" s="208"/>
      <c r="BM227" s="208"/>
      <c r="BN227" s="208"/>
      <c r="BO227" s="209"/>
      <c r="BP227" s="208"/>
      <c r="BQ227" s="208"/>
      <c r="BR227" s="208"/>
      <c r="BS227" s="208"/>
      <c r="BT227" s="208"/>
      <c r="BU227" s="208"/>
      <c r="BV227" s="208"/>
      <c r="BW227" s="208"/>
      <c r="BX227" s="208"/>
      <c r="BY227" s="208"/>
      <c r="BZ227" s="208"/>
      <c r="CA227" s="208"/>
      <c r="CB227" s="208"/>
      <c r="CC227" s="208"/>
      <c r="CD227" s="208"/>
      <c r="CE227" s="208"/>
      <c r="CF227" s="208"/>
      <c r="CG227" s="208"/>
      <c r="CH227" s="208"/>
      <c r="CI227" s="208"/>
      <c r="CJ227" s="208"/>
      <c r="CK227" s="208"/>
      <c r="CL227" s="208"/>
      <c r="CM227" s="208"/>
      <c r="CN227" s="208"/>
      <c r="CO227" s="208"/>
      <c r="CP227" s="208"/>
      <c r="CQ227" s="209"/>
      <c r="CR227" s="208"/>
      <c r="CS227" s="208"/>
      <c r="CT227" s="208"/>
      <c r="CU227" s="208"/>
      <c r="CV227" s="208"/>
      <c r="CW227" s="208"/>
      <c r="CX227" s="208"/>
      <c r="CY227" s="208"/>
      <c r="CZ227" s="208"/>
      <c r="DA227" s="208"/>
      <c r="DB227" s="208"/>
      <c r="DC227" s="208"/>
      <c r="DD227" s="208"/>
      <c r="DE227" s="208"/>
      <c r="DF227" s="208"/>
      <c r="DG227" s="208"/>
      <c r="DH227" s="208"/>
      <c r="DI227" s="208"/>
      <c r="DJ227" s="208"/>
      <c r="DK227" s="208"/>
      <c r="DL227" s="208"/>
      <c r="DM227" s="208"/>
      <c r="DN227" s="208"/>
      <c r="DO227" s="208"/>
      <c r="DP227" s="208"/>
      <c r="DQ227" s="208"/>
      <c r="DR227" s="208"/>
      <c r="DS227" s="208"/>
      <c r="DT227" s="208"/>
      <c r="DU227" s="208"/>
      <c r="DV227" s="208"/>
      <c r="DW227" s="208"/>
      <c r="DX227" s="208"/>
      <c r="DY227" s="208"/>
      <c r="DZ227" s="209"/>
      <c r="EA227" s="208"/>
      <c r="EB227" s="208"/>
      <c r="EC227" s="208"/>
      <c r="ED227" s="208"/>
      <c r="EE227" s="208"/>
      <c r="EF227" s="208"/>
      <c r="EG227" s="208"/>
      <c r="EH227" s="208"/>
      <c r="EI227" s="208"/>
      <c r="EJ227" s="208"/>
      <c r="EK227" s="208"/>
      <c r="EL227" s="208"/>
      <c r="EM227" s="208"/>
      <c r="EN227" s="208"/>
      <c r="EO227" s="208"/>
      <c r="EP227" s="208"/>
      <c r="EQ227" s="208"/>
      <c r="ER227" s="208"/>
      <c r="ES227" s="208"/>
      <c r="ET227" s="208"/>
      <c r="EU227" s="208"/>
      <c r="EV227" s="208"/>
      <c r="EW227" s="208"/>
      <c r="EX227" s="208"/>
      <c r="EY227" s="208"/>
      <c r="EZ227" s="208"/>
      <c r="FA227" s="208"/>
      <c r="FB227" s="209"/>
      <c r="FC227" s="208"/>
      <c r="FD227" s="208"/>
      <c r="FE227" s="208"/>
      <c r="FF227" s="208"/>
      <c r="FG227" s="208"/>
      <c r="FH227" s="208"/>
      <c r="FI227" s="208"/>
      <c r="FJ227" s="208"/>
      <c r="FK227" s="208"/>
      <c r="FL227" s="208"/>
      <c r="FM227" s="208"/>
      <c r="FN227" s="208"/>
      <c r="FO227" s="208"/>
      <c r="FP227" s="208"/>
      <c r="FQ227" s="208"/>
      <c r="FR227" s="208"/>
      <c r="FS227" s="208"/>
      <c r="FT227" s="208"/>
      <c r="FU227" s="208"/>
      <c r="FV227" s="208"/>
      <c r="FW227" s="208"/>
      <c r="FX227" s="208"/>
      <c r="FY227" s="208"/>
      <c r="FZ227" s="208"/>
      <c r="GA227" s="208"/>
      <c r="GB227" s="208"/>
      <c r="GC227" s="208"/>
      <c r="GD227" s="209"/>
      <c r="GE227" s="54"/>
      <c r="GF227" s="22"/>
      <c r="GG227" s="21"/>
      <c r="GH227" s="21"/>
      <c r="GI227" s="21"/>
      <c r="GJ227" s="21"/>
      <c r="GK227" s="21"/>
      <c r="GL227" s="21"/>
      <c r="GM227" s="21"/>
    </row>
    <row r="228" spans="1:195" s="28" customFormat="1" ht="17" customHeight="1">
      <c r="A228" s="1"/>
      <c r="B228" s="1">
        <v>87</v>
      </c>
      <c r="C228" s="30" t="s">
        <v>246</v>
      </c>
      <c r="D228" s="63" t="s">
        <v>380</v>
      </c>
      <c r="E228" s="63" t="s">
        <v>247</v>
      </c>
      <c r="F228" s="63" t="s">
        <v>71</v>
      </c>
      <c r="G228" s="63" t="s">
        <v>221</v>
      </c>
      <c r="H228" s="32" t="s">
        <v>229</v>
      </c>
      <c r="I228" s="207"/>
      <c r="J228" s="208"/>
      <c r="K228" s="208"/>
      <c r="L228" s="208"/>
      <c r="M228" s="208"/>
      <c r="N228" s="208"/>
      <c r="O228" s="208"/>
      <c r="P228" s="208"/>
      <c r="Q228" s="208"/>
      <c r="R228" s="208"/>
      <c r="S228" s="208"/>
      <c r="T228" s="208"/>
      <c r="U228" s="208"/>
      <c r="V228" s="208"/>
      <c r="W228" s="208"/>
      <c r="X228" s="208"/>
      <c r="Y228" s="208"/>
      <c r="Z228" s="208"/>
      <c r="AA228" s="208"/>
      <c r="AB228" s="208"/>
      <c r="AC228" s="208"/>
      <c r="AD228" s="208"/>
      <c r="AE228" s="208"/>
      <c r="AF228" s="208"/>
      <c r="AG228" s="208"/>
      <c r="AH228" s="208"/>
      <c r="AI228" s="208"/>
      <c r="AJ228" s="208"/>
      <c r="AK228" s="208"/>
      <c r="AL228" s="208"/>
      <c r="AM228" s="209"/>
      <c r="AN228" s="208"/>
      <c r="AO228" s="208"/>
      <c r="AP228" s="208"/>
      <c r="AQ228" s="208"/>
      <c r="AR228" s="208"/>
      <c r="AS228" s="208"/>
      <c r="AT228" s="208"/>
      <c r="AU228" s="208"/>
      <c r="AV228" s="208"/>
      <c r="AW228" s="208"/>
      <c r="AX228" s="208"/>
      <c r="AY228" s="208"/>
      <c r="AZ228" s="208"/>
      <c r="BA228" s="208"/>
      <c r="BB228" s="208"/>
      <c r="BC228" s="208"/>
      <c r="BD228" s="208"/>
      <c r="BE228" s="208"/>
      <c r="BF228" s="208"/>
      <c r="BG228" s="208"/>
      <c r="BH228" s="208"/>
      <c r="BI228" s="208"/>
      <c r="BJ228" s="208"/>
      <c r="BK228" s="208"/>
      <c r="BL228" s="208"/>
      <c r="BM228" s="208"/>
      <c r="BN228" s="208"/>
      <c r="BO228" s="209"/>
      <c r="BP228" s="208"/>
      <c r="BQ228" s="208"/>
      <c r="BR228" s="208"/>
      <c r="BS228" s="208"/>
      <c r="BT228" s="208"/>
      <c r="BU228" s="208"/>
      <c r="BV228" s="208"/>
      <c r="BW228" s="208"/>
      <c r="BX228" s="208"/>
      <c r="BY228" s="208"/>
      <c r="BZ228" s="208"/>
      <c r="CA228" s="208"/>
      <c r="CB228" s="208"/>
      <c r="CC228" s="208"/>
      <c r="CD228" s="208"/>
      <c r="CE228" s="208"/>
      <c r="CF228" s="208"/>
      <c r="CG228" s="208"/>
      <c r="CH228" s="208"/>
      <c r="CI228" s="208"/>
      <c r="CJ228" s="208"/>
      <c r="CK228" s="208"/>
      <c r="CL228" s="208"/>
      <c r="CM228" s="208"/>
      <c r="CN228" s="208"/>
      <c r="CO228" s="208"/>
      <c r="CP228" s="208"/>
      <c r="CQ228" s="209"/>
      <c r="CR228" s="208"/>
      <c r="CS228" s="208"/>
      <c r="CT228" s="208"/>
      <c r="CU228" s="208"/>
      <c r="CV228" s="208"/>
      <c r="CW228" s="208"/>
      <c r="CX228" s="208"/>
      <c r="CY228" s="208"/>
      <c r="CZ228" s="208"/>
      <c r="DA228" s="208"/>
      <c r="DB228" s="208"/>
      <c r="DC228" s="208"/>
      <c r="DD228" s="208"/>
      <c r="DE228" s="208"/>
      <c r="DF228" s="208"/>
      <c r="DG228" s="208"/>
      <c r="DH228" s="208"/>
      <c r="DI228" s="208"/>
      <c r="DJ228" s="208"/>
      <c r="DK228" s="208"/>
      <c r="DL228" s="208"/>
      <c r="DM228" s="208"/>
      <c r="DN228" s="208"/>
      <c r="DO228" s="208"/>
      <c r="DP228" s="208"/>
      <c r="DQ228" s="208"/>
      <c r="DR228" s="208"/>
      <c r="DS228" s="208"/>
      <c r="DT228" s="208"/>
      <c r="DU228" s="208"/>
      <c r="DV228" s="208"/>
      <c r="DW228" s="208"/>
      <c r="DX228" s="208"/>
      <c r="DY228" s="208"/>
      <c r="DZ228" s="209"/>
      <c r="EA228" s="208"/>
      <c r="EB228" s="208"/>
      <c r="EC228" s="208"/>
      <c r="ED228" s="208"/>
      <c r="EE228" s="208"/>
      <c r="EF228" s="208"/>
      <c r="EG228" s="208"/>
      <c r="EH228" s="208"/>
      <c r="EI228" s="208"/>
      <c r="EJ228" s="208"/>
      <c r="EK228" s="208"/>
      <c r="EL228" s="208"/>
      <c r="EM228" s="208"/>
      <c r="EN228" s="208"/>
      <c r="EO228" s="208"/>
      <c r="EP228" s="208"/>
      <c r="EQ228" s="208"/>
      <c r="ER228" s="208"/>
      <c r="ES228" s="208"/>
      <c r="ET228" s="208"/>
      <c r="EU228" s="208"/>
      <c r="EV228" s="208"/>
      <c r="EW228" s="208"/>
      <c r="EX228" s="208"/>
      <c r="EY228" s="208"/>
      <c r="EZ228" s="208"/>
      <c r="FA228" s="208"/>
      <c r="FB228" s="209"/>
      <c r="FC228" s="208"/>
      <c r="FD228" s="208"/>
      <c r="FE228" s="208"/>
      <c r="FF228" s="208"/>
      <c r="FG228" s="208"/>
      <c r="FH228" s="208"/>
      <c r="FI228" s="208"/>
      <c r="FJ228" s="208"/>
      <c r="FK228" s="208"/>
      <c r="FL228" s="208"/>
      <c r="FM228" s="208"/>
      <c r="FN228" s="208"/>
      <c r="FO228" s="208"/>
      <c r="FP228" s="208"/>
      <c r="FQ228" s="208"/>
      <c r="FR228" s="208"/>
      <c r="FS228" s="208"/>
      <c r="FT228" s="208"/>
      <c r="FU228" s="208"/>
      <c r="FV228" s="208"/>
      <c r="FW228" s="208"/>
      <c r="FX228" s="208"/>
      <c r="FY228" s="208"/>
      <c r="FZ228" s="208"/>
      <c r="GA228" s="208"/>
      <c r="GB228" s="208"/>
      <c r="GC228" s="208"/>
      <c r="GD228" s="209"/>
      <c r="GE228" s="54"/>
      <c r="GF228" s="22"/>
      <c r="GG228" s="21"/>
      <c r="GH228" s="21"/>
      <c r="GI228" s="21"/>
      <c r="GJ228" s="21"/>
      <c r="GK228" s="21"/>
      <c r="GL228" s="21"/>
      <c r="GM228" s="21"/>
    </row>
    <row r="229" spans="1:195" s="35" customFormat="1" ht="17" customHeight="1">
      <c r="A229" s="1">
        <v>1</v>
      </c>
      <c r="B229" s="1">
        <v>88</v>
      </c>
      <c r="C229" s="29" t="s">
        <v>248</v>
      </c>
      <c r="D229" s="33" t="s">
        <v>41</v>
      </c>
      <c r="E229" s="33" t="s">
        <v>249</v>
      </c>
      <c r="F229" s="40" t="s">
        <v>71</v>
      </c>
      <c r="G229" s="40" t="s">
        <v>221</v>
      </c>
      <c r="H229" s="31" t="s">
        <v>250</v>
      </c>
      <c r="I229" s="219">
        <v>0</v>
      </c>
      <c r="J229" s="220">
        <v>0</v>
      </c>
      <c r="K229" s="220">
        <v>0</v>
      </c>
      <c r="L229" s="220">
        <v>0</v>
      </c>
      <c r="M229" s="220">
        <v>0</v>
      </c>
      <c r="N229" s="220">
        <v>0</v>
      </c>
      <c r="O229" s="220">
        <v>0</v>
      </c>
      <c r="P229" s="220">
        <v>0</v>
      </c>
      <c r="Q229" s="220">
        <v>0</v>
      </c>
      <c r="R229" s="220">
        <v>0</v>
      </c>
      <c r="S229" s="220">
        <v>0</v>
      </c>
      <c r="T229" s="220">
        <v>0</v>
      </c>
      <c r="U229" s="220">
        <v>0</v>
      </c>
      <c r="V229" s="220">
        <v>0</v>
      </c>
      <c r="W229" s="220">
        <v>0</v>
      </c>
      <c r="X229" s="220">
        <v>0</v>
      </c>
      <c r="Y229" s="220">
        <v>0</v>
      </c>
      <c r="Z229" s="220">
        <v>0</v>
      </c>
      <c r="AA229" s="220">
        <v>0</v>
      </c>
      <c r="AB229" s="220">
        <v>0</v>
      </c>
      <c r="AC229" s="220">
        <v>0</v>
      </c>
      <c r="AD229" s="220">
        <v>0</v>
      </c>
      <c r="AE229" s="220">
        <v>0</v>
      </c>
      <c r="AF229" s="220">
        <v>0</v>
      </c>
      <c r="AG229" s="220">
        <v>0</v>
      </c>
      <c r="AH229" s="220">
        <v>0</v>
      </c>
      <c r="AI229" s="220">
        <v>0</v>
      </c>
      <c r="AJ229" s="220">
        <v>0</v>
      </c>
      <c r="AK229" s="220">
        <v>0</v>
      </c>
      <c r="AL229" s="220">
        <v>0</v>
      </c>
      <c r="AM229" s="221">
        <v>0</v>
      </c>
      <c r="AN229" s="220">
        <v>0</v>
      </c>
      <c r="AO229" s="220">
        <v>0</v>
      </c>
      <c r="AP229" s="220">
        <v>0</v>
      </c>
      <c r="AQ229" s="220">
        <v>0</v>
      </c>
      <c r="AR229" s="220">
        <v>0</v>
      </c>
      <c r="AS229" s="220">
        <v>0</v>
      </c>
      <c r="AT229" s="220">
        <v>0</v>
      </c>
      <c r="AU229" s="220">
        <v>0</v>
      </c>
      <c r="AV229" s="220">
        <v>0</v>
      </c>
      <c r="AW229" s="220">
        <v>0</v>
      </c>
      <c r="AX229" s="220">
        <v>0</v>
      </c>
      <c r="AY229" s="220">
        <v>0</v>
      </c>
      <c r="AZ229" s="220">
        <v>0</v>
      </c>
      <c r="BA229" s="220">
        <v>0</v>
      </c>
      <c r="BB229" s="220">
        <v>0</v>
      </c>
      <c r="BC229" s="220">
        <v>0</v>
      </c>
      <c r="BD229" s="220">
        <v>0</v>
      </c>
      <c r="BE229" s="220">
        <v>0</v>
      </c>
      <c r="BF229" s="220">
        <v>0</v>
      </c>
      <c r="BG229" s="220">
        <v>0</v>
      </c>
      <c r="BH229" s="220">
        <v>0</v>
      </c>
      <c r="BI229" s="220">
        <v>0</v>
      </c>
      <c r="BJ229" s="220">
        <v>0</v>
      </c>
      <c r="BK229" s="220">
        <v>0</v>
      </c>
      <c r="BL229" s="220">
        <v>0</v>
      </c>
      <c r="BM229" s="220">
        <v>0</v>
      </c>
      <c r="BN229" s="220">
        <v>0</v>
      </c>
      <c r="BO229" s="221">
        <v>0</v>
      </c>
      <c r="BP229" s="220">
        <v>0</v>
      </c>
      <c r="BQ229" s="220">
        <v>0</v>
      </c>
      <c r="BR229" s="220">
        <v>0</v>
      </c>
      <c r="BS229" s="220">
        <v>0</v>
      </c>
      <c r="BT229" s="220">
        <v>0</v>
      </c>
      <c r="BU229" s="220">
        <v>9900</v>
      </c>
      <c r="BV229" s="220">
        <v>3755</v>
      </c>
      <c r="BW229" s="220">
        <v>21855</v>
      </c>
      <c r="BX229" s="220">
        <v>18049</v>
      </c>
      <c r="BY229" s="220">
        <v>56756</v>
      </c>
      <c r="BZ229" s="220">
        <v>57408</v>
      </c>
      <c r="CA229" s="220">
        <v>59310</v>
      </c>
      <c r="CB229" s="220">
        <v>24484.40000000002</v>
      </c>
      <c r="CC229" s="220">
        <v>66535</v>
      </c>
      <c r="CD229" s="220">
        <v>127650</v>
      </c>
      <c r="CE229" s="220">
        <v>138864</v>
      </c>
      <c r="CF229" s="220">
        <v>6348193.2850000001</v>
      </c>
      <c r="CG229" s="220">
        <v>6348193.2850000001</v>
      </c>
      <c r="CH229" s="220">
        <v>6348193.2850000001</v>
      </c>
      <c r="CI229" s="220">
        <v>6327220.8849999998</v>
      </c>
      <c r="CJ229" s="220">
        <v>288002</v>
      </c>
      <c r="CK229" s="220">
        <v>288002</v>
      </c>
      <c r="CL229" s="220">
        <v>3790642.3</v>
      </c>
      <c r="CM229" s="220">
        <v>6437662.46</v>
      </c>
      <c r="CN229" s="220">
        <v>6437662.46</v>
      </c>
      <c r="CO229" s="220">
        <v>6437662.46</v>
      </c>
      <c r="CP229" s="220">
        <v>6437662.46</v>
      </c>
      <c r="CQ229" s="221">
        <v>6437662.46</v>
      </c>
      <c r="CR229" s="220">
        <v>6437662.46</v>
      </c>
      <c r="CS229" s="220">
        <v>6437662.46</v>
      </c>
      <c r="CT229" s="220">
        <v>6437662.46</v>
      </c>
      <c r="CU229" s="220">
        <v>6437662.46</v>
      </c>
      <c r="CV229" s="220">
        <v>6437662.46</v>
      </c>
      <c r="CW229" s="220">
        <v>6422993.4824713003</v>
      </c>
      <c r="CX229" s="220">
        <v>6422993.4824713003</v>
      </c>
      <c r="CY229" s="220">
        <v>6422993.4824713003</v>
      </c>
      <c r="CZ229" s="220">
        <v>6422993.4824713003</v>
      </c>
      <c r="DA229" s="220">
        <v>8207313.1024713004</v>
      </c>
      <c r="DB229" s="220">
        <v>8207313.1024713004</v>
      </c>
      <c r="DC229" s="220">
        <v>8207313.1024713004</v>
      </c>
      <c r="DD229" s="220">
        <v>8183534.8271782994</v>
      </c>
      <c r="DE229" s="220">
        <v>8183534.8271782994</v>
      </c>
      <c r="DF229" s="220">
        <v>8189149.3271782994</v>
      </c>
      <c r="DG229" s="220">
        <v>8194763.8271782994</v>
      </c>
      <c r="DH229" s="220">
        <v>8200378.3271782994</v>
      </c>
      <c r="DI229" s="220">
        <v>8205992.8271782994</v>
      </c>
      <c r="DJ229" s="220">
        <v>8211045.8771783002</v>
      </c>
      <c r="DK229" s="220">
        <v>8180141.4507112997</v>
      </c>
      <c r="DL229" s="220">
        <v>8185755.9507112997</v>
      </c>
      <c r="DM229" s="220">
        <v>8202796.4507112997</v>
      </c>
      <c r="DN229" s="220">
        <v>8219836.9507112997</v>
      </c>
      <c r="DO229" s="220">
        <v>8236877.4507112997</v>
      </c>
      <c r="DP229" s="220">
        <v>8253917.9507112997</v>
      </c>
      <c r="DQ229" s="220">
        <v>8269254.4007112999</v>
      </c>
      <c r="DR229" s="220">
        <v>8234524.1863102987</v>
      </c>
      <c r="DS229" s="220">
        <v>8251564.6863102987</v>
      </c>
      <c r="DT229" s="220">
        <v>8275100.2763103005</v>
      </c>
      <c r="DU229" s="220">
        <v>8298635.8663103003</v>
      </c>
      <c r="DV229" s="220">
        <v>8322171.4563103002</v>
      </c>
      <c r="DW229" s="220">
        <v>8345707.0463103</v>
      </c>
      <c r="DX229" s="220">
        <v>8366894.3963102996</v>
      </c>
      <c r="DY229" s="220">
        <v>8332218.4874083009</v>
      </c>
      <c r="DZ229" s="221">
        <v>8355754.0774083007</v>
      </c>
      <c r="EA229" s="220">
        <v>8382488.9474083008</v>
      </c>
      <c r="EB229" s="220">
        <v>8409223.8174083009</v>
      </c>
      <c r="EC229" s="220">
        <v>8435958.6874083001</v>
      </c>
      <c r="ED229" s="220">
        <v>8462693.5574082993</v>
      </c>
      <c r="EE229" s="220">
        <v>8486757.1074083</v>
      </c>
      <c r="EF229" s="220">
        <v>8462033.2426642999</v>
      </c>
      <c r="EG229" s="220">
        <v>8488768.1126642991</v>
      </c>
      <c r="EH229" s="220">
        <v>8516454.4926642999</v>
      </c>
      <c r="EI229" s="220">
        <v>8544140.8726643007</v>
      </c>
      <c r="EJ229" s="220">
        <v>8571827.2526642997</v>
      </c>
      <c r="EK229" s="220">
        <v>8599513.6326643005</v>
      </c>
      <c r="EL229" s="220">
        <v>8627200.0126642995</v>
      </c>
      <c r="EM229" s="220">
        <v>8634906.9652886</v>
      </c>
      <c r="EN229" s="220">
        <v>8662593.3452885989</v>
      </c>
      <c r="EO229" s="220">
        <v>8692773.7452885993</v>
      </c>
      <c r="EP229" s="220">
        <v>8692773.7452885993</v>
      </c>
      <c r="EQ229" s="220">
        <v>8692773.7452885993</v>
      </c>
      <c r="ER229" s="220">
        <v>8692773.7452885993</v>
      </c>
      <c r="ES229" s="220">
        <v>8692773.7452885993</v>
      </c>
      <c r="ET229" s="220">
        <v>8671321.3793496005</v>
      </c>
      <c r="EU229" s="220">
        <v>8671321.3793496005</v>
      </c>
      <c r="EV229" s="220">
        <v>8671321.3793496005</v>
      </c>
      <c r="EW229" s="220">
        <v>8671321.3793496005</v>
      </c>
      <c r="EX229" s="220">
        <v>8705144.3093496002</v>
      </c>
      <c r="EY229" s="220">
        <v>8738967.2393495999</v>
      </c>
      <c r="EZ229" s="220">
        <v>8749116.6793495994</v>
      </c>
      <c r="FA229" s="220">
        <v>8727669.3016126007</v>
      </c>
      <c r="FB229" s="221">
        <v>8727669.3016126007</v>
      </c>
      <c r="FC229" s="220">
        <v>8757902.8916125987</v>
      </c>
      <c r="FD229" s="220">
        <v>8788136.4816126004</v>
      </c>
      <c r="FE229" s="220">
        <v>8818370.0716126002</v>
      </c>
      <c r="FF229" s="220">
        <v>8848603.6616126001</v>
      </c>
      <c r="FG229" s="220">
        <v>8875819.211612599</v>
      </c>
      <c r="FH229" s="220">
        <v>8841326.9822765999</v>
      </c>
      <c r="FI229" s="220">
        <v>8871560.5722765997</v>
      </c>
      <c r="FJ229" s="220">
        <v>8909059.5222766008</v>
      </c>
      <c r="FK229" s="220">
        <v>8946558.4722766001</v>
      </c>
      <c r="FL229" s="220">
        <v>8984057.4222766012</v>
      </c>
      <c r="FM229" s="220">
        <v>9021556.3722766005</v>
      </c>
      <c r="FN229" s="220">
        <v>9055312.3222765997</v>
      </c>
      <c r="FO229" s="220">
        <v>9020820.5725015998</v>
      </c>
      <c r="FP229" s="220">
        <v>9058319.522501599</v>
      </c>
      <c r="FQ229" s="220">
        <v>9108645.1425016001</v>
      </c>
      <c r="FR229" s="220">
        <v>9158970.7625015993</v>
      </c>
      <c r="FS229" s="220">
        <v>9209296.3825016003</v>
      </c>
      <c r="FT229" s="220">
        <v>9259622.0025016014</v>
      </c>
      <c r="FU229" s="220">
        <v>9309947.6225016005</v>
      </c>
      <c r="FV229" s="220">
        <v>9310689.0120276008</v>
      </c>
      <c r="FW229" s="220">
        <v>9361014.6320275981</v>
      </c>
      <c r="FX229" s="220">
        <v>9416614.9270275999</v>
      </c>
      <c r="FY229" s="220">
        <v>9472215.2220275998</v>
      </c>
      <c r="FZ229" s="220">
        <v>9527815.5170275997</v>
      </c>
      <c r="GA229" s="220">
        <v>9583415.8120275978</v>
      </c>
      <c r="GB229" s="220">
        <v>9639016.1070275996</v>
      </c>
      <c r="GC229" s="220">
        <v>9643452.8279886004</v>
      </c>
      <c r="GD229" s="221">
        <v>9699053.1229885984</v>
      </c>
      <c r="GE229" s="194"/>
      <c r="GF229" s="22"/>
      <c r="GG229" s="21"/>
      <c r="GH229" s="21"/>
      <c r="GI229" s="21"/>
      <c r="GJ229" s="21"/>
      <c r="GK229" s="21"/>
      <c r="GL229" s="21"/>
      <c r="GM229" s="21"/>
    </row>
    <row r="230" spans="1:195" s="28" customFormat="1" ht="17" customHeight="1">
      <c r="A230" s="1">
        <v>1</v>
      </c>
      <c r="B230" s="1">
        <v>89</v>
      </c>
      <c r="C230" s="30" t="s">
        <v>42</v>
      </c>
      <c r="D230" s="27" t="s">
        <v>42</v>
      </c>
      <c r="E230" s="27" t="s">
        <v>251</v>
      </c>
      <c r="F230" s="63" t="s">
        <v>71</v>
      </c>
      <c r="G230" s="63" t="s">
        <v>221</v>
      </c>
      <c r="H230" s="32" t="s">
        <v>250</v>
      </c>
      <c r="I230" s="207">
        <v>0</v>
      </c>
      <c r="J230" s="208">
        <v>0</v>
      </c>
      <c r="K230" s="208">
        <v>0</v>
      </c>
      <c r="L230" s="208">
        <v>0</v>
      </c>
      <c r="M230" s="208">
        <v>0</v>
      </c>
      <c r="N230" s="208">
        <v>0</v>
      </c>
      <c r="O230" s="208">
        <v>0</v>
      </c>
      <c r="P230" s="208">
        <v>0</v>
      </c>
      <c r="Q230" s="208">
        <v>0</v>
      </c>
      <c r="R230" s="208">
        <v>0</v>
      </c>
      <c r="S230" s="208">
        <v>0</v>
      </c>
      <c r="T230" s="208">
        <v>0</v>
      </c>
      <c r="U230" s="208">
        <v>0</v>
      </c>
      <c r="V230" s="208">
        <v>0</v>
      </c>
      <c r="W230" s="208">
        <v>0</v>
      </c>
      <c r="X230" s="208">
        <v>0</v>
      </c>
      <c r="Y230" s="208">
        <v>0</v>
      </c>
      <c r="Z230" s="208">
        <v>0</v>
      </c>
      <c r="AA230" s="208">
        <v>0</v>
      </c>
      <c r="AB230" s="208">
        <v>0</v>
      </c>
      <c r="AC230" s="208">
        <v>0</v>
      </c>
      <c r="AD230" s="208">
        <v>0</v>
      </c>
      <c r="AE230" s="208">
        <v>0</v>
      </c>
      <c r="AF230" s="208">
        <v>0</v>
      </c>
      <c r="AG230" s="208">
        <v>0</v>
      </c>
      <c r="AH230" s="208">
        <v>0</v>
      </c>
      <c r="AI230" s="208">
        <v>0</v>
      </c>
      <c r="AJ230" s="208">
        <v>0</v>
      </c>
      <c r="AK230" s="208">
        <v>0</v>
      </c>
      <c r="AL230" s="208">
        <v>0</v>
      </c>
      <c r="AM230" s="209">
        <v>0</v>
      </c>
      <c r="AN230" s="208">
        <v>0</v>
      </c>
      <c r="AO230" s="208">
        <v>0</v>
      </c>
      <c r="AP230" s="208">
        <v>0</v>
      </c>
      <c r="AQ230" s="208">
        <v>0</v>
      </c>
      <c r="AR230" s="208">
        <v>0</v>
      </c>
      <c r="AS230" s="208">
        <v>0</v>
      </c>
      <c r="AT230" s="208">
        <v>0</v>
      </c>
      <c r="AU230" s="208">
        <v>0</v>
      </c>
      <c r="AV230" s="208">
        <v>0</v>
      </c>
      <c r="AW230" s="208">
        <v>0</v>
      </c>
      <c r="AX230" s="208">
        <v>0</v>
      </c>
      <c r="AY230" s="208">
        <v>0</v>
      </c>
      <c r="AZ230" s="208">
        <v>0</v>
      </c>
      <c r="BA230" s="208">
        <v>0</v>
      </c>
      <c r="BB230" s="208">
        <v>0</v>
      </c>
      <c r="BC230" s="208">
        <v>0</v>
      </c>
      <c r="BD230" s="208">
        <v>0</v>
      </c>
      <c r="BE230" s="208">
        <v>0</v>
      </c>
      <c r="BF230" s="208">
        <v>0</v>
      </c>
      <c r="BG230" s="208">
        <v>0</v>
      </c>
      <c r="BH230" s="208">
        <v>0</v>
      </c>
      <c r="BI230" s="208">
        <v>0</v>
      </c>
      <c r="BJ230" s="208">
        <v>0</v>
      </c>
      <c r="BK230" s="208">
        <v>0</v>
      </c>
      <c r="BL230" s="208">
        <v>0</v>
      </c>
      <c r="BM230" s="208">
        <v>0</v>
      </c>
      <c r="BN230" s="208">
        <v>0</v>
      </c>
      <c r="BO230" s="209">
        <v>0</v>
      </c>
      <c r="BP230" s="208">
        <v>0</v>
      </c>
      <c r="BQ230" s="208">
        <v>0</v>
      </c>
      <c r="BR230" s="208">
        <v>0</v>
      </c>
      <c r="BS230" s="208">
        <v>0</v>
      </c>
      <c r="BT230" s="208">
        <v>0</v>
      </c>
      <c r="BU230" s="208">
        <v>4200</v>
      </c>
      <c r="BV230" s="208">
        <v>2100</v>
      </c>
      <c r="BW230" s="208">
        <v>3956</v>
      </c>
      <c r="BX230" s="208">
        <v>12051</v>
      </c>
      <c r="BY230" s="208">
        <v>24596</v>
      </c>
      <c r="BZ230" s="208">
        <v>25161</v>
      </c>
      <c r="CA230" s="208">
        <v>25161</v>
      </c>
      <c r="CB230" s="208">
        <v>4292.7032623861014</v>
      </c>
      <c r="CC230" s="208">
        <v>17030</v>
      </c>
      <c r="CD230" s="208">
        <v>29722</v>
      </c>
      <c r="CE230" s="208">
        <v>29722</v>
      </c>
      <c r="CF230" s="208">
        <v>1323979.4950000001</v>
      </c>
      <c r="CG230" s="208">
        <v>1323979.4950000001</v>
      </c>
      <c r="CH230" s="208">
        <v>1323979.4950000001</v>
      </c>
      <c r="CI230" s="208">
        <v>1314349.6003073959</v>
      </c>
      <c r="CJ230" s="208">
        <v>89475</v>
      </c>
      <c r="CK230" s="208">
        <v>89475</v>
      </c>
      <c r="CL230" s="208">
        <v>1296494.9850000001</v>
      </c>
      <c r="CM230" s="208">
        <v>1296494.9850000001</v>
      </c>
      <c r="CN230" s="208">
        <v>1296494.9850000001</v>
      </c>
      <c r="CO230" s="208">
        <v>1296494.9850000001</v>
      </c>
      <c r="CP230" s="208">
        <v>1296494.9850000001</v>
      </c>
      <c r="CQ230" s="209">
        <v>1296494.9850000001</v>
      </c>
      <c r="CR230" s="208">
        <v>1296494.9850000001</v>
      </c>
      <c r="CS230" s="208">
        <v>1296494.9850000001</v>
      </c>
      <c r="CT230" s="208">
        <v>1296494.9850000001</v>
      </c>
      <c r="CU230" s="208">
        <v>1296494.9850000001</v>
      </c>
      <c r="CV230" s="208">
        <v>1296494.9850000001</v>
      </c>
      <c r="CW230" s="208">
        <v>1293987.7669210001</v>
      </c>
      <c r="CX230" s="208">
        <v>1293987.7669210001</v>
      </c>
      <c r="CY230" s="208">
        <v>1293987.7669210001</v>
      </c>
      <c r="CZ230" s="208">
        <v>1293987.7669210001</v>
      </c>
      <c r="DA230" s="208">
        <v>2888789.4469209998</v>
      </c>
      <c r="DB230" s="208">
        <v>2888789.4469209998</v>
      </c>
      <c r="DC230" s="208">
        <v>2888789.4469209998</v>
      </c>
      <c r="DD230" s="208">
        <v>2874711.6292610001</v>
      </c>
      <c r="DE230" s="208">
        <v>2874711.6292610001</v>
      </c>
      <c r="DF230" s="208">
        <v>2880326.1292610001</v>
      </c>
      <c r="DG230" s="208">
        <v>2885940.6292610001</v>
      </c>
      <c r="DH230" s="208">
        <v>2891555.1292610001</v>
      </c>
      <c r="DI230" s="208">
        <v>2897169.6292610001</v>
      </c>
      <c r="DJ230" s="208">
        <v>2902222.6792609999</v>
      </c>
      <c r="DK230" s="208">
        <v>2884165.8757710001</v>
      </c>
      <c r="DL230" s="208">
        <v>2889780.3757710001</v>
      </c>
      <c r="DM230" s="208">
        <v>2906820.8757710001</v>
      </c>
      <c r="DN230" s="208">
        <v>2923861.3757710001</v>
      </c>
      <c r="DO230" s="208">
        <v>2940901.8757710001</v>
      </c>
      <c r="DP230" s="208">
        <v>2957942.3757710001</v>
      </c>
      <c r="DQ230" s="208">
        <v>2973278.8257710002</v>
      </c>
      <c r="DR230" s="208">
        <v>2953092.5260310001</v>
      </c>
      <c r="DS230" s="208">
        <v>2970133.0260310001</v>
      </c>
      <c r="DT230" s="208">
        <v>2990916.5260310001</v>
      </c>
      <c r="DU230" s="208">
        <v>3011700.0260310001</v>
      </c>
      <c r="DV230" s="208">
        <v>3032483.5260310001</v>
      </c>
      <c r="DW230" s="208">
        <v>3053267.0260310001</v>
      </c>
      <c r="DX230" s="208">
        <v>3071982.0260310001</v>
      </c>
      <c r="DY230" s="208">
        <v>3052332.3971210001</v>
      </c>
      <c r="DZ230" s="209">
        <v>3073115.8971210001</v>
      </c>
      <c r="EA230" s="208">
        <v>3095420.237121</v>
      </c>
      <c r="EB230" s="208">
        <v>3117724.5771209998</v>
      </c>
      <c r="EC230" s="208">
        <v>3140028.9171210001</v>
      </c>
      <c r="ED230" s="208">
        <v>3162333.257121</v>
      </c>
      <c r="EE230" s="208">
        <v>3182407.5571209998</v>
      </c>
      <c r="EF230" s="208">
        <v>3167920.767521</v>
      </c>
      <c r="EG230" s="208">
        <v>3190225.1075209999</v>
      </c>
      <c r="EH230" s="208">
        <v>3213321.3875210001</v>
      </c>
      <c r="EI230" s="208">
        <v>3236417.6675209999</v>
      </c>
      <c r="EJ230" s="208">
        <v>3259513.9475210002</v>
      </c>
      <c r="EK230" s="208">
        <v>3282610.227521</v>
      </c>
      <c r="EL230" s="208">
        <v>3305706.5075209998</v>
      </c>
      <c r="EM230" s="208">
        <v>3314416.9309060001</v>
      </c>
      <c r="EN230" s="208">
        <v>3337513.2109059999</v>
      </c>
      <c r="EO230" s="208">
        <v>3362729.2109059999</v>
      </c>
      <c r="EP230" s="208">
        <v>3362729.2109059999</v>
      </c>
      <c r="EQ230" s="208">
        <v>3362729.2109059999</v>
      </c>
      <c r="ER230" s="208">
        <v>3362729.2109059999</v>
      </c>
      <c r="ES230" s="208">
        <v>3362729.2109059999</v>
      </c>
      <c r="ET230" s="208">
        <v>3350094.7370460001</v>
      </c>
      <c r="EU230" s="208">
        <v>3350094.7370460001</v>
      </c>
      <c r="EV230" s="208">
        <v>3350094.7370460001</v>
      </c>
      <c r="EW230" s="208">
        <v>3350094.7370460001</v>
      </c>
      <c r="EX230" s="208">
        <v>3378316.9570459998</v>
      </c>
      <c r="EY230" s="208">
        <v>3406539.177046</v>
      </c>
      <c r="EZ230" s="208">
        <v>3415006.2370460001</v>
      </c>
      <c r="FA230" s="208">
        <v>3402786.8830960002</v>
      </c>
      <c r="FB230" s="209">
        <v>3402786.8830960002</v>
      </c>
      <c r="FC230" s="208">
        <v>3428012.7330959998</v>
      </c>
      <c r="FD230" s="208">
        <v>3453238.5830959999</v>
      </c>
      <c r="FE230" s="208">
        <v>3478464.433096</v>
      </c>
      <c r="FF230" s="208">
        <v>3503690.2830960001</v>
      </c>
      <c r="FG230" s="208">
        <v>3526394.5330960001</v>
      </c>
      <c r="FH230" s="208">
        <v>3507761.4284060001</v>
      </c>
      <c r="FI230" s="208">
        <v>3532987.2784059998</v>
      </c>
      <c r="FJ230" s="208">
        <v>3561418.3184059998</v>
      </c>
      <c r="FK230" s="208">
        <v>3589849.3584059998</v>
      </c>
      <c r="FL230" s="208">
        <v>3618280.3984059999</v>
      </c>
      <c r="FM230" s="208">
        <v>3646711.4384059999</v>
      </c>
      <c r="FN230" s="208">
        <v>3672301.7384059997</v>
      </c>
      <c r="FO230" s="208">
        <v>3654088.832626</v>
      </c>
      <c r="FP230" s="208">
        <v>3682519.8726260001</v>
      </c>
      <c r="FQ230" s="208">
        <v>3722272.502626</v>
      </c>
      <c r="FR230" s="208">
        <v>3762025.1326259999</v>
      </c>
      <c r="FS230" s="208">
        <v>3801777.7626259997</v>
      </c>
      <c r="FT230" s="208">
        <v>3841530.3926260001</v>
      </c>
      <c r="FU230" s="208">
        <v>3881283.022626</v>
      </c>
      <c r="FV230" s="208">
        <v>3890404.2913859999</v>
      </c>
      <c r="FW230" s="208">
        <v>3930156.9213859998</v>
      </c>
      <c r="FX230" s="208">
        <v>3969894.7763859998</v>
      </c>
      <c r="FY230" s="208">
        <v>4009632.6313859997</v>
      </c>
      <c r="FZ230" s="208">
        <v>4049370.4863859997</v>
      </c>
      <c r="GA230" s="208">
        <v>4089108.3413859997</v>
      </c>
      <c r="GB230" s="208">
        <v>4128846.1963859997</v>
      </c>
      <c r="GC230" s="208">
        <v>4137551.4183660001</v>
      </c>
      <c r="GD230" s="209">
        <v>4177289.2733659996</v>
      </c>
      <c r="GE230" s="54"/>
      <c r="GF230" s="22"/>
      <c r="GG230" s="21"/>
      <c r="GH230" s="21"/>
      <c r="GI230" s="21"/>
      <c r="GJ230" s="21"/>
      <c r="GK230" s="21"/>
      <c r="GL230" s="21"/>
      <c r="GM230" s="21"/>
    </row>
    <row r="231" spans="1:195" s="28" customFormat="1" ht="17" customHeight="1">
      <c r="A231" s="1"/>
      <c r="B231" s="1">
        <v>89</v>
      </c>
      <c r="C231" s="30" t="s">
        <v>252</v>
      </c>
      <c r="D231" s="56" t="s">
        <v>67</v>
      </c>
      <c r="E231" s="56" t="s">
        <v>67</v>
      </c>
      <c r="F231" s="63" t="s">
        <v>71</v>
      </c>
      <c r="G231" s="63" t="s">
        <v>221</v>
      </c>
      <c r="H231" s="32" t="s">
        <v>253</v>
      </c>
      <c r="I231" s="207"/>
      <c r="J231" s="208"/>
      <c r="K231" s="208"/>
      <c r="L231" s="208"/>
      <c r="M231" s="208"/>
      <c r="N231" s="208"/>
      <c r="O231" s="208"/>
      <c r="P231" s="208"/>
      <c r="Q231" s="208"/>
      <c r="R231" s="208"/>
      <c r="S231" s="208"/>
      <c r="T231" s="208"/>
      <c r="U231" s="208"/>
      <c r="V231" s="208"/>
      <c r="W231" s="208"/>
      <c r="X231" s="208"/>
      <c r="Y231" s="208"/>
      <c r="Z231" s="208"/>
      <c r="AA231" s="208"/>
      <c r="AB231" s="208"/>
      <c r="AC231" s="208"/>
      <c r="AD231" s="208"/>
      <c r="AE231" s="208"/>
      <c r="AF231" s="208"/>
      <c r="AG231" s="208"/>
      <c r="AH231" s="208"/>
      <c r="AI231" s="208"/>
      <c r="AJ231" s="208"/>
      <c r="AK231" s="208"/>
      <c r="AL231" s="208"/>
      <c r="AM231" s="209"/>
      <c r="AN231" s="208"/>
      <c r="AO231" s="208"/>
      <c r="AP231" s="208"/>
      <c r="AQ231" s="208"/>
      <c r="AR231" s="208"/>
      <c r="AS231" s="208"/>
      <c r="AT231" s="208"/>
      <c r="AU231" s="208"/>
      <c r="AV231" s="208"/>
      <c r="AW231" s="208"/>
      <c r="AX231" s="208"/>
      <c r="AY231" s="208"/>
      <c r="AZ231" s="208"/>
      <c r="BA231" s="208"/>
      <c r="BB231" s="208"/>
      <c r="BC231" s="208"/>
      <c r="BD231" s="208"/>
      <c r="BE231" s="208"/>
      <c r="BF231" s="208"/>
      <c r="BG231" s="208"/>
      <c r="BH231" s="208"/>
      <c r="BI231" s="208"/>
      <c r="BJ231" s="208"/>
      <c r="BK231" s="208"/>
      <c r="BL231" s="208"/>
      <c r="BM231" s="208"/>
      <c r="BN231" s="208"/>
      <c r="BO231" s="209"/>
      <c r="BP231" s="208"/>
      <c r="BQ231" s="208"/>
      <c r="BR231" s="208"/>
      <c r="BS231" s="208"/>
      <c r="BT231" s="208"/>
      <c r="BU231" s="208"/>
      <c r="BV231" s="208"/>
      <c r="BW231" s="208"/>
      <c r="BX231" s="208"/>
      <c r="BY231" s="208"/>
      <c r="BZ231" s="208"/>
      <c r="CA231" s="208"/>
      <c r="CB231" s="208"/>
      <c r="CC231" s="208"/>
      <c r="CD231" s="208"/>
      <c r="CE231" s="208"/>
      <c r="CF231" s="208"/>
      <c r="CG231" s="208"/>
      <c r="CH231" s="208"/>
      <c r="CI231" s="208"/>
      <c r="CJ231" s="208"/>
      <c r="CK231" s="208"/>
      <c r="CL231" s="208"/>
      <c r="CM231" s="208"/>
      <c r="CN231" s="208"/>
      <c r="CO231" s="208"/>
      <c r="CP231" s="208"/>
      <c r="CQ231" s="209"/>
      <c r="CR231" s="208"/>
      <c r="CS231" s="208"/>
      <c r="CT231" s="208"/>
      <c r="CU231" s="208"/>
      <c r="CV231" s="208"/>
      <c r="CW231" s="208"/>
      <c r="CX231" s="208"/>
      <c r="CY231" s="208"/>
      <c r="CZ231" s="208"/>
      <c r="DA231" s="208"/>
      <c r="DB231" s="208"/>
      <c r="DC231" s="208"/>
      <c r="DD231" s="208"/>
      <c r="DE231" s="208"/>
      <c r="DF231" s="208"/>
      <c r="DG231" s="208"/>
      <c r="DH231" s="208"/>
      <c r="DI231" s="208"/>
      <c r="DJ231" s="208"/>
      <c r="DK231" s="208"/>
      <c r="DL231" s="208"/>
      <c r="DM231" s="208"/>
      <c r="DN231" s="208"/>
      <c r="DO231" s="208"/>
      <c r="DP231" s="208"/>
      <c r="DQ231" s="208"/>
      <c r="DR231" s="208"/>
      <c r="DS231" s="208"/>
      <c r="DT231" s="208"/>
      <c r="DU231" s="208"/>
      <c r="DV231" s="208"/>
      <c r="DW231" s="208"/>
      <c r="DX231" s="208"/>
      <c r="DY231" s="208"/>
      <c r="DZ231" s="209"/>
      <c r="EA231" s="208"/>
      <c r="EB231" s="208"/>
      <c r="EC231" s="208"/>
      <c r="ED231" s="208"/>
      <c r="EE231" s="208"/>
      <c r="EF231" s="208"/>
      <c r="EG231" s="208"/>
      <c r="EH231" s="208"/>
      <c r="EI231" s="208"/>
      <c r="EJ231" s="208"/>
      <c r="EK231" s="208"/>
      <c r="EL231" s="208"/>
      <c r="EM231" s="208"/>
      <c r="EN231" s="208"/>
      <c r="EO231" s="208"/>
      <c r="EP231" s="208"/>
      <c r="EQ231" s="208"/>
      <c r="ER231" s="208"/>
      <c r="ES231" s="208"/>
      <c r="ET231" s="208"/>
      <c r="EU231" s="208"/>
      <c r="EV231" s="208"/>
      <c r="EW231" s="208"/>
      <c r="EX231" s="208"/>
      <c r="EY231" s="208"/>
      <c r="EZ231" s="208"/>
      <c r="FA231" s="208"/>
      <c r="FB231" s="209"/>
      <c r="FC231" s="208"/>
      <c r="FD231" s="208"/>
      <c r="FE231" s="208"/>
      <c r="FF231" s="208"/>
      <c r="FG231" s="208"/>
      <c r="FH231" s="208"/>
      <c r="FI231" s="208"/>
      <c r="FJ231" s="208"/>
      <c r="FK231" s="208"/>
      <c r="FL231" s="208"/>
      <c r="FM231" s="208"/>
      <c r="FN231" s="208"/>
      <c r="FO231" s="208"/>
      <c r="FP231" s="208"/>
      <c r="FQ231" s="208"/>
      <c r="FR231" s="208"/>
      <c r="FS231" s="208"/>
      <c r="FT231" s="208"/>
      <c r="FU231" s="208"/>
      <c r="FV231" s="208"/>
      <c r="FW231" s="208"/>
      <c r="FX231" s="208"/>
      <c r="FY231" s="208"/>
      <c r="FZ231" s="208"/>
      <c r="GA231" s="208"/>
      <c r="GB231" s="208"/>
      <c r="GC231" s="208"/>
      <c r="GD231" s="209"/>
      <c r="GE231" s="54"/>
      <c r="GF231" s="22"/>
      <c r="GG231" s="21"/>
      <c r="GH231" s="21"/>
      <c r="GI231" s="21"/>
      <c r="GJ231" s="21"/>
      <c r="GK231" s="21"/>
      <c r="GL231" s="21"/>
      <c r="GM231" s="21"/>
    </row>
    <row r="232" spans="1:195" s="28" customFormat="1" ht="17" customHeight="1">
      <c r="A232" s="1"/>
      <c r="B232" s="1">
        <v>89</v>
      </c>
      <c r="C232" s="30" t="s">
        <v>254</v>
      </c>
      <c r="D232" s="56" t="s">
        <v>67</v>
      </c>
      <c r="E232" s="56" t="s">
        <v>67</v>
      </c>
      <c r="F232" s="63" t="s">
        <v>71</v>
      </c>
      <c r="G232" s="63" t="s">
        <v>221</v>
      </c>
      <c r="H232" s="32" t="s">
        <v>254</v>
      </c>
      <c r="I232" s="207">
        <v>0</v>
      </c>
      <c r="J232" s="208">
        <v>0</v>
      </c>
      <c r="K232" s="208">
        <v>0</v>
      </c>
      <c r="L232" s="208">
        <v>0</v>
      </c>
      <c r="M232" s="208">
        <v>0</v>
      </c>
      <c r="N232" s="208">
        <v>0</v>
      </c>
      <c r="O232" s="208">
        <v>0</v>
      </c>
      <c r="P232" s="208">
        <v>0</v>
      </c>
      <c r="Q232" s="208">
        <v>0</v>
      </c>
      <c r="R232" s="208">
        <v>0</v>
      </c>
      <c r="S232" s="208">
        <v>0</v>
      </c>
      <c r="T232" s="208">
        <v>0</v>
      </c>
      <c r="U232" s="208">
        <v>0</v>
      </c>
      <c r="V232" s="208">
        <v>0</v>
      </c>
      <c r="W232" s="208">
        <v>0</v>
      </c>
      <c r="X232" s="208">
        <v>0</v>
      </c>
      <c r="Y232" s="208">
        <v>0</v>
      </c>
      <c r="Z232" s="208">
        <v>0</v>
      </c>
      <c r="AA232" s="208">
        <v>0</v>
      </c>
      <c r="AB232" s="208">
        <v>0</v>
      </c>
      <c r="AC232" s="208">
        <v>0</v>
      </c>
      <c r="AD232" s="208">
        <v>0</v>
      </c>
      <c r="AE232" s="208">
        <v>0</v>
      </c>
      <c r="AF232" s="208">
        <v>0</v>
      </c>
      <c r="AG232" s="208">
        <v>0</v>
      </c>
      <c r="AH232" s="208">
        <v>0</v>
      </c>
      <c r="AI232" s="208">
        <v>0</v>
      </c>
      <c r="AJ232" s="208">
        <v>0</v>
      </c>
      <c r="AK232" s="208">
        <v>0</v>
      </c>
      <c r="AL232" s="208">
        <v>0</v>
      </c>
      <c r="AM232" s="209">
        <v>0</v>
      </c>
      <c r="AN232" s="208">
        <v>0</v>
      </c>
      <c r="AO232" s="208">
        <v>0</v>
      </c>
      <c r="AP232" s="208">
        <v>0</v>
      </c>
      <c r="AQ232" s="208">
        <v>0</v>
      </c>
      <c r="AR232" s="208">
        <v>0</v>
      </c>
      <c r="AS232" s="208">
        <v>0</v>
      </c>
      <c r="AT232" s="208">
        <v>0</v>
      </c>
      <c r="AU232" s="208">
        <v>0</v>
      </c>
      <c r="AV232" s="208">
        <v>0</v>
      </c>
      <c r="AW232" s="208">
        <v>0</v>
      </c>
      <c r="AX232" s="208">
        <v>0</v>
      </c>
      <c r="AY232" s="208">
        <v>0</v>
      </c>
      <c r="AZ232" s="208">
        <v>0</v>
      </c>
      <c r="BA232" s="208">
        <v>0</v>
      </c>
      <c r="BB232" s="208">
        <v>0</v>
      </c>
      <c r="BC232" s="208">
        <v>0</v>
      </c>
      <c r="BD232" s="208">
        <v>0</v>
      </c>
      <c r="BE232" s="208">
        <v>0</v>
      </c>
      <c r="BF232" s="208">
        <v>0</v>
      </c>
      <c r="BG232" s="208">
        <v>0</v>
      </c>
      <c r="BH232" s="208">
        <v>0</v>
      </c>
      <c r="BI232" s="208">
        <v>0</v>
      </c>
      <c r="BJ232" s="208">
        <v>0</v>
      </c>
      <c r="BK232" s="208">
        <v>0</v>
      </c>
      <c r="BL232" s="208">
        <v>0</v>
      </c>
      <c r="BM232" s="208">
        <v>0</v>
      </c>
      <c r="BN232" s="208">
        <v>0</v>
      </c>
      <c r="BO232" s="209">
        <v>0</v>
      </c>
      <c r="BP232" s="208">
        <v>0</v>
      </c>
      <c r="BQ232" s="208">
        <v>0</v>
      </c>
      <c r="BR232" s="208">
        <v>0</v>
      </c>
      <c r="BS232" s="208">
        <v>0</v>
      </c>
      <c r="BT232" s="208">
        <v>0</v>
      </c>
      <c r="BU232" s="208">
        <v>0</v>
      </c>
      <c r="BV232" s="208">
        <v>0</v>
      </c>
      <c r="BW232" s="208">
        <v>0</v>
      </c>
      <c r="BX232" s="208">
        <v>0</v>
      </c>
      <c r="BY232" s="208">
        <v>0</v>
      </c>
      <c r="BZ232" s="208">
        <v>0</v>
      </c>
      <c r="CA232" s="208">
        <v>0</v>
      </c>
      <c r="CB232" s="208">
        <v>0</v>
      </c>
      <c r="CC232" s="208">
        <v>0</v>
      </c>
      <c r="CD232" s="208">
        <v>0</v>
      </c>
      <c r="CE232" s="208">
        <v>0</v>
      </c>
      <c r="CF232" s="208">
        <v>0</v>
      </c>
      <c r="CG232" s="208">
        <v>0</v>
      </c>
      <c r="CH232" s="208">
        <v>0</v>
      </c>
      <c r="CI232" s="208">
        <v>0</v>
      </c>
      <c r="CJ232" s="208">
        <v>0</v>
      </c>
      <c r="CK232" s="208">
        <v>0</v>
      </c>
      <c r="CL232" s="208">
        <v>0</v>
      </c>
      <c r="CM232" s="208">
        <v>0</v>
      </c>
      <c r="CN232" s="208">
        <v>0</v>
      </c>
      <c r="CO232" s="208">
        <v>0</v>
      </c>
      <c r="CP232" s="208">
        <v>0</v>
      </c>
      <c r="CQ232" s="209">
        <v>0</v>
      </c>
      <c r="CR232" s="208">
        <v>0</v>
      </c>
      <c r="CS232" s="208">
        <v>0</v>
      </c>
      <c r="CT232" s="208">
        <v>0</v>
      </c>
      <c r="CU232" s="208">
        <v>0</v>
      </c>
      <c r="CV232" s="208">
        <v>0</v>
      </c>
      <c r="CW232" s="208">
        <v>0</v>
      </c>
      <c r="CX232" s="208">
        <v>0</v>
      </c>
      <c r="CY232" s="208">
        <v>0</v>
      </c>
      <c r="CZ232" s="208">
        <v>0</v>
      </c>
      <c r="DA232" s="208">
        <v>1606053.2823754256</v>
      </c>
      <c r="DB232" s="208">
        <v>1606053.2823754256</v>
      </c>
      <c r="DC232" s="208">
        <v>1606053.2823754256</v>
      </c>
      <c r="DD232" s="208">
        <v>1598497.5729073649</v>
      </c>
      <c r="DE232" s="208">
        <v>1598497.5729073649</v>
      </c>
      <c r="DF232" s="208">
        <v>1598451.7707210812</v>
      </c>
      <c r="DG232" s="208">
        <v>1598406.0547517026</v>
      </c>
      <c r="DH232" s="208">
        <v>1598360.4246752535</v>
      </c>
      <c r="DI232" s="208">
        <v>1598314.8801695816</v>
      </c>
      <c r="DJ232" s="208">
        <v>1598273.9591802559</v>
      </c>
      <c r="DK232" s="208">
        <v>1588671.590591931</v>
      </c>
      <c r="DL232" s="208">
        <v>1588626.2077896732</v>
      </c>
      <c r="DM232" s="208">
        <v>1588489.2438003384</v>
      </c>
      <c r="DN232" s="208">
        <v>1588353.0478950324</v>
      </c>
      <c r="DO232" s="208">
        <v>1588217.6115070793</v>
      </c>
      <c r="DP232" s="208">
        <v>1588082.9262123271</v>
      </c>
      <c r="DQ232" s="208">
        <v>1587962.3114538942</v>
      </c>
      <c r="DR232" s="208">
        <v>1577537.2818380087</v>
      </c>
      <c r="DS232" s="208">
        <v>1577404.0009085296</v>
      </c>
      <c r="DT232" s="208">
        <v>1577242.5252103312</v>
      </c>
      <c r="DU232" s="208">
        <v>1577082.1160459598</v>
      </c>
      <c r="DV232" s="208">
        <v>1576922.7594191218</v>
      </c>
      <c r="DW232" s="208">
        <v>1576764.4416072411</v>
      </c>
      <c r="DX232" s="208">
        <v>1576622.7124964171</v>
      </c>
      <c r="DY232" s="208">
        <v>1566851.0478177066</v>
      </c>
      <c r="DZ232" s="209">
        <v>1566694.667375159</v>
      </c>
      <c r="EA232" s="208">
        <v>1566527.9954764144</v>
      </c>
      <c r="EB232" s="208">
        <v>1566362.4596154173</v>
      </c>
      <c r="EC232" s="208">
        <v>1566198.0444105139</v>
      </c>
      <c r="ED232" s="208">
        <v>1566034.7347903457</v>
      </c>
      <c r="EE232" s="208">
        <v>1565888.637432999</v>
      </c>
      <c r="EF232" s="208">
        <v>1558965.243003831</v>
      </c>
      <c r="EG232" s="208">
        <v>1558803.9935671431</v>
      </c>
      <c r="EH232" s="208">
        <v>1558638.1589489309</v>
      </c>
      <c r="EI232" s="208">
        <v>1558473.4490218153</v>
      </c>
      <c r="EJ232" s="208">
        <v>1558309.8486332418</v>
      </c>
      <c r="EK232" s="208">
        <v>1558147.3429348231</v>
      </c>
      <c r="EL232" s="208">
        <v>1557985.9173742542</v>
      </c>
      <c r="EM232" s="208">
        <v>1554467.5668688915</v>
      </c>
      <c r="EN232" s="208">
        <v>1554307.9448857091</v>
      </c>
      <c r="EO232" s="208">
        <v>1554134.9148024041</v>
      </c>
      <c r="EP232" s="208">
        <v>1554134.9148024041</v>
      </c>
      <c r="EQ232" s="208">
        <v>1554134.9148024041</v>
      </c>
      <c r="ER232" s="208">
        <v>1554134.9148024041</v>
      </c>
      <c r="ES232" s="208">
        <v>1554134.9148024041</v>
      </c>
      <c r="ET232" s="208">
        <v>1548441.8313010801</v>
      </c>
      <c r="EU232" s="208">
        <v>1548441.8313010801</v>
      </c>
      <c r="EV232" s="208">
        <v>1548441.8313010801</v>
      </c>
      <c r="EW232" s="208">
        <v>1548441.8313010801</v>
      </c>
      <c r="EX232" s="208">
        <v>1548249.7047994914</v>
      </c>
      <c r="EY232" s="208">
        <v>1548059.0862609432</v>
      </c>
      <c r="EZ232" s="208">
        <v>1548002.0323858613</v>
      </c>
      <c r="FA232" s="208">
        <v>1542595.1648982987</v>
      </c>
      <c r="FB232" s="209">
        <v>1542595.1648982987</v>
      </c>
      <c r="FC232" s="208">
        <v>1542426.3661293355</v>
      </c>
      <c r="FD232" s="208">
        <v>1542258.7324753192</v>
      </c>
      <c r="FE232" s="208">
        <v>1542092.2479623519</v>
      </c>
      <c r="FF232" s="208">
        <v>1541926.8969428064</v>
      </c>
      <c r="FG232" s="208">
        <v>1541778.9809722321</v>
      </c>
      <c r="FH232" s="208">
        <v>1533807.5167205089</v>
      </c>
      <c r="FI232" s="208">
        <v>1533644.2774021444</v>
      </c>
      <c r="FJ232" s="208">
        <v>1533461.6801990112</v>
      </c>
      <c r="FK232" s="208">
        <v>1533280.4456118988</v>
      </c>
      <c r="FL232" s="208">
        <v>1533100.5534546336</v>
      </c>
      <c r="FM232" s="208">
        <v>1532921.9839863093</v>
      </c>
      <c r="FN232" s="208">
        <v>1532762.3133207983</v>
      </c>
      <c r="FO232" s="208">
        <v>1525299.991568727</v>
      </c>
      <c r="FP232" s="208">
        <v>1525123.8824674382</v>
      </c>
      <c r="FQ232" s="208">
        <v>1524880.1160912095</v>
      </c>
      <c r="FR232" s="208">
        <v>1524638.7721298581</v>
      </c>
      <c r="FS232" s="208">
        <v>1524399.8029118893</v>
      </c>
      <c r="FT232" s="208">
        <v>1524163.1621593109</v>
      </c>
      <c r="FU232" s="208">
        <v>1523928.804933846</v>
      </c>
      <c r="FV232" s="208">
        <v>1516572.4079896342</v>
      </c>
      <c r="FW232" s="208">
        <v>1516341.8333257088</v>
      </c>
      <c r="FX232" s="208">
        <v>1516113.5112476295</v>
      </c>
      <c r="FY232" s="208">
        <v>1515887.315693412</v>
      </c>
      <c r="FZ232" s="208">
        <v>1515663.2074169621</v>
      </c>
      <c r="GA232" s="208">
        <v>1515441.1482487125</v>
      </c>
      <c r="GB232" s="208">
        <v>1515221.1010566065</v>
      </c>
      <c r="GC232" s="208">
        <v>1508161.7727844797</v>
      </c>
      <c r="GD232" s="209">
        <v>1507945.0636383325</v>
      </c>
      <c r="GE232" s="54"/>
      <c r="GF232" s="22"/>
      <c r="GG232" s="21"/>
      <c r="GH232" s="21"/>
      <c r="GI232" s="21"/>
      <c r="GJ232" s="21"/>
      <c r="GK232" s="21"/>
      <c r="GL232" s="21"/>
      <c r="GM232" s="21"/>
    </row>
    <row r="233" spans="1:195" s="28" customFormat="1" ht="17" customHeight="1">
      <c r="A233" s="1"/>
      <c r="B233" s="1">
        <v>89</v>
      </c>
      <c r="C233" s="30" t="s">
        <v>255</v>
      </c>
      <c r="D233" s="56" t="s">
        <v>67</v>
      </c>
      <c r="E233" s="56" t="s">
        <v>67</v>
      </c>
      <c r="F233" s="63" t="s">
        <v>71</v>
      </c>
      <c r="G233" s="63" t="s">
        <v>221</v>
      </c>
      <c r="H233" s="32" t="s">
        <v>255</v>
      </c>
      <c r="I233" s="207">
        <v>0</v>
      </c>
      <c r="J233" s="208">
        <v>0</v>
      </c>
      <c r="K233" s="208">
        <v>0</v>
      </c>
      <c r="L233" s="208">
        <v>0</v>
      </c>
      <c r="M233" s="208">
        <v>0</v>
      </c>
      <c r="N233" s="208">
        <v>0</v>
      </c>
      <c r="O233" s="208">
        <v>0</v>
      </c>
      <c r="P233" s="208">
        <v>0</v>
      </c>
      <c r="Q233" s="208">
        <v>0</v>
      </c>
      <c r="R233" s="208">
        <v>0</v>
      </c>
      <c r="S233" s="208">
        <v>0</v>
      </c>
      <c r="T233" s="208">
        <v>0</v>
      </c>
      <c r="U233" s="208">
        <v>0</v>
      </c>
      <c r="V233" s="208">
        <v>0</v>
      </c>
      <c r="W233" s="208">
        <v>0</v>
      </c>
      <c r="X233" s="208">
        <v>0</v>
      </c>
      <c r="Y233" s="208">
        <v>0</v>
      </c>
      <c r="Z233" s="208">
        <v>0</v>
      </c>
      <c r="AA233" s="208">
        <v>0</v>
      </c>
      <c r="AB233" s="208">
        <v>0</v>
      </c>
      <c r="AC233" s="208">
        <v>0</v>
      </c>
      <c r="AD233" s="208">
        <v>0</v>
      </c>
      <c r="AE233" s="208">
        <v>0</v>
      </c>
      <c r="AF233" s="208">
        <v>0</v>
      </c>
      <c r="AG233" s="208">
        <v>0</v>
      </c>
      <c r="AH233" s="208">
        <v>0</v>
      </c>
      <c r="AI233" s="208">
        <v>0</v>
      </c>
      <c r="AJ233" s="208">
        <v>0</v>
      </c>
      <c r="AK233" s="208">
        <v>0</v>
      </c>
      <c r="AL233" s="208">
        <v>0</v>
      </c>
      <c r="AM233" s="209">
        <v>0</v>
      </c>
      <c r="AN233" s="208">
        <v>0</v>
      </c>
      <c r="AO233" s="208">
        <v>0</v>
      </c>
      <c r="AP233" s="208">
        <v>0</v>
      </c>
      <c r="AQ233" s="208">
        <v>0</v>
      </c>
      <c r="AR233" s="208">
        <v>0</v>
      </c>
      <c r="AS233" s="208">
        <v>0</v>
      </c>
      <c r="AT233" s="208">
        <v>0</v>
      </c>
      <c r="AU233" s="208">
        <v>0</v>
      </c>
      <c r="AV233" s="208">
        <v>0</v>
      </c>
      <c r="AW233" s="208">
        <v>0</v>
      </c>
      <c r="AX233" s="208">
        <v>0</v>
      </c>
      <c r="AY233" s="208">
        <v>0</v>
      </c>
      <c r="AZ233" s="208">
        <v>0</v>
      </c>
      <c r="BA233" s="208">
        <v>0</v>
      </c>
      <c r="BB233" s="208">
        <v>0</v>
      </c>
      <c r="BC233" s="208">
        <v>0</v>
      </c>
      <c r="BD233" s="208">
        <v>0</v>
      </c>
      <c r="BE233" s="208">
        <v>0</v>
      </c>
      <c r="BF233" s="208">
        <v>0</v>
      </c>
      <c r="BG233" s="208">
        <v>0</v>
      </c>
      <c r="BH233" s="208">
        <v>0</v>
      </c>
      <c r="BI233" s="208">
        <v>0</v>
      </c>
      <c r="BJ233" s="208">
        <v>0</v>
      </c>
      <c r="BK233" s="208">
        <v>0</v>
      </c>
      <c r="BL233" s="208">
        <v>0</v>
      </c>
      <c r="BM233" s="208">
        <v>0</v>
      </c>
      <c r="BN233" s="208">
        <v>0</v>
      </c>
      <c r="BO233" s="209">
        <v>0</v>
      </c>
      <c r="BP233" s="208">
        <v>0</v>
      </c>
      <c r="BQ233" s="208">
        <v>0</v>
      </c>
      <c r="BR233" s="208">
        <v>0</v>
      </c>
      <c r="BS233" s="208">
        <v>0</v>
      </c>
      <c r="BT233" s="208">
        <v>0</v>
      </c>
      <c r="BU233" s="208">
        <v>4200</v>
      </c>
      <c r="BV233" s="208">
        <v>2100</v>
      </c>
      <c r="BW233" s="208">
        <v>3956</v>
      </c>
      <c r="BX233" s="208">
        <v>12051</v>
      </c>
      <c r="BY233" s="208">
        <v>24596</v>
      </c>
      <c r="BZ233" s="208">
        <v>25161</v>
      </c>
      <c r="CA233" s="208">
        <v>25161</v>
      </c>
      <c r="CB233" s="208">
        <v>4292.7032623861014</v>
      </c>
      <c r="CC233" s="208">
        <v>17030</v>
      </c>
      <c r="CD233" s="208">
        <v>29722</v>
      </c>
      <c r="CE233" s="208">
        <v>29722</v>
      </c>
      <c r="CF233" s="208">
        <v>1323979.4950000001</v>
      </c>
      <c r="CG233" s="208">
        <v>1323979.4950000001</v>
      </c>
      <c r="CH233" s="208">
        <v>1323979.4950000001</v>
      </c>
      <c r="CI233" s="208">
        <v>1314349.6003073959</v>
      </c>
      <c r="CJ233" s="208">
        <v>89475</v>
      </c>
      <c r="CK233" s="208">
        <v>89475</v>
      </c>
      <c r="CL233" s="208">
        <v>1296494.9850000001</v>
      </c>
      <c r="CM233" s="208">
        <v>1296494.9850000001</v>
      </c>
      <c r="CN233" s="208">
        <v>1296494.9850000001</v>
      </c>
      <c r="CO233" s="208">
        <v>1296494.9850000001</v>
      </c>
      <c r="CP233" s="208">
        <v>1296494.9850000001</v>
      </c>
      <c r="CQ233" s="209">
        <v>1296494.9850000001</v>
      </c>
      <c r="CR233" s="208">
        <v>1296494.9850000001</v>
      </c>
      <c r="CS233" s="208">
        <v>1296494.9850000001</v>
      </c>
      <c r="CT233" s="208">
        <v>1296494.9850000001</v>
      </c>
      <c r="CU233" s="208">
        <v>1296494.9850000001</v>
      </c>
      <c r="CV233" s="208">
        <v>1296494.9850000001</v>
      </c>
      <c r="CW233" s="208">
        <v>1293987.7669210001</v>
      </c>
      <c r="CX233" s="208">
        <v>1293987.7669210001</v>
      </c>
      <c r="CY233" s="208">
        <v>1293987.7669210001</v>
      </c>
      <c r="CZ233" s="208">
        <v>1293987.7669210001</v>
      </c>
      <c r="DA233" s="208">
        <v>1282736.1645455745</v>
      </c>
      <c r="DB233" s="208">
        <v>1282736.1645455745</v>
      </c>
      <c r="DC233" s="208">
        <v>1282736.1645455745</v>
      </c>
      <c r="DD233" s="208">
        <v>1276214.0563536349</v>
      </c>
      <c r="DE233" s="208">
        <v>1276214.0563536349</v>
      </c>
      <c r="DF233" s="208">
        <v>1281874.3585399189</v>
      </c>
      <c r="DG233" s="208">
        <v>1287534.5745092975</v>
      </c>
      <c r="DH233" s="208">
        <v>1293194.7045857464</v>
      </c>
      <c r="DI233" s="208">
        <v>1298854.7490914182</v>
      </c>
      <c r="DJ233" s="208">
        <v>1303948.720080744</v>
      </c>
      <c r="DK233" s="208">
        <v>1295494.285179069</v>
      </c>
      <c r="DL233" s="208">
        <v>1301154.1679813266</v>
      </c>
      <c r="DM233" s="208">
        <v>1318331.6319706617</v>
      </c>
      <c r="DN233" s="208">
        <v>1335508.3278759676</v>
      </c>
      <c r="DO233" s="208">
        <v>1352684.2642639207</v>
      </c>
      <c r="DP233" s="208">
        <v>1369859.449558673</v>
      </c>
      <c r="DQ233" s="208">
        <v>1385316.5143171055</v>
      </c>
      <c r="DR233" s="208">
        <v>1375555.2441929912</v>
      </c>
      <c r="DS233" s="208">
        <v>1392729.0251224705</v>
      </c>
      <c r="DT233" s="208">
        <v>1413674.0008206689</v>
      </c>
      <c r="DU233" s="208">
        <v>1434617.9099850403</v>
      </c>
      <c r="DV233" s="208">
        <v>1455560.7666118783</v>
      </c>
      <c r="DW233" s="208">
        <v>1476502.584423759</v>
      </c>
      <c r="DX233" s="208">
        <v>1495359.313534583</v>
      </c>
      <c r="DY233" s="208">
        <v>1485481.3493032933</v>
      </c>
      <c r="DZ233" s="209">
        <v>1506421.2297458411</v>
      </c>
      <c r="EA233" s="208">
        <v>1528892.2416445855</v>
      </c>
      <c r="EB233" s="208">
        <v>1551362.1175055827</v>
      </c>
      <c r="EC233" s="208">
        <v>1573830.8727104862</v>
      </c>
      <c r="ED233" s="208">
        <v>1596298.5223306543</v>
      </c>
      <c r="EE233" s="208">
        <v>1616518.919688001</v>
      </c>
      <c r="EF233" s="208">
        <v>1608955.524517169</v>
      </c>
      <c r="EG233" s="208">
        <v>1631421.113953857</v>
      </c>
      <c r="EH233" s="208">
        <v>1654683.2285720692</v>
      </c>
      <c r="EI233" s="208">
        <v>1677944.2184991846</v>
      </c>
      <c r="EJ233" s="208">
        <v>1701204.0988877583</v>
      </c>
      <c r="EK233" s="208">
        <v>1724462.8845861768</v>
      </c>
      <c r="EL233" s="208">
        <v>1747720.5901467458</v>
      </c>
      <c r="EM233" s="208">
        <v>1759949.3640371086</v>
      </c>
      <c r="EN233" s="208">
        <v>1783205.266020291</v>
      </c>
      <c r="EO233" s="208">
        <v>1808594.2961035958</v>
      </c>
      <c r="EP233" s="208">
        <v>1808594.2961035958</v>
      </c>
      <c r="EQ233" s="208">
        <v>1808594.2961035958</v>
      </c>
      <c r="ER233" s="208">
        <v>1808594.2961035958</v>
      </c>
      <c r="ES233" s="208">
        <v>1808594.2961035958</v>
      </c>
      <c r="ET233" s="208">
        <v>1801652.90574492</v>
      </c>
      <c r="EU233" s="208">
        <v>1801652.90574492</v>
      </c>
      <c r="EV233" s="208">
        <v>1801652.90574492</v>
      </c>
      <c r="EW233" s="208">
        <v>1801652.90574492</v>
      </c>
      <c r="EX233" s="208">
        <v>1830067.2522465086</v>
      </c>
      <c r="EY233" s="208">
        <v>1858480.0907850568</v>
      </c>
      <c r="EZ233" s="208">
        <v>1867004.2046601388</v>
      </c>
      <c r="FA233" s="208">
        <v>1860191.7181977013</v>
      </c>
      <c r="FB233" s="209">
        <v>1860191.7181977013</v>
      </c>
      <c r="FC233" s="208">
        <v>1885586.3669666646</v>
      </c>
      <c r="FD233" s="208">
        <v>1910979.850620681</v>
      </c>
      <c r="FE233" s="208">
        <v>1936372.1851336481</v>
      </c>
      <c r="FF233" s="208">
        <v>1961763.3861531937</v>
      </c>
      <c r="FG233" s="208">
        <v>1984615.552123768</v>
      </c>
      <c r="FH233" s="208">
        <v>1973953.9116854912</v>
      </c>
      <c r="FI233" s="208">
        <v>1999343.0010038558</v>
      </c>
      <c r="FJ233" s="208">
        <v>2027956.638206989</v>
      </c>
      <c r="FK233" s="208">
        <v>2056568.9127941013</v>
      </c>
      <c r="FL233" s="208">
        <v>2085179.8449513665</v>
      </c>
      <c r="FM233" s="208">
        <v>2113789.4544196906</v>
      </c>
      <c r="FN233" s="208">
        <v>2139539.4250852019</v>
      </c>
      <c r="FO233" s="208">
        <v>2128788.8410572731</v>
      </c>
      <c r="FP233" s="208">
        <v>2157395.9901585621</v>
      </c>
      <c r="FQ233" s="208">
        <v>2197392.3865347905</v>
      </c>
      <c r="FR233" s="208">
        <v>2237386.3604961419</v>
      </c>
      <c r="FS233" s="208">
        <v>2277377.9597141109</v>
      </c>
      <c r="FT233" s="208">
        <v>2317367.230466689</v>
      </c>
      <c r="FU233" s="208">
        <v>2357354.217692154</v>
      </c>
      <c r="FV233" s="208">
        <v>2373831.8833963657</v>
      </c>
      <c r="FW233" s="208">
        <v>2413815.0880602915</v>
      </c>
      <c r="FX233" s="208">
        <v>2453781.2651383705</v>
      </c>
      <c r="FY233" s="208">
        <v>2493745.3156925882</v>
      </c>
      <c r="FZ233" s="208">
        <v>2533707.2789690383</v>
      </c>
      <c r="GA233" s="208">
        <v>2573667.1931372876</v>
      </c>
      <c r="GB233" s="208">
        <v>2613625.0953293936</v>
      </c>
      <c r="GC233" s="208">
        <v>2629389.6455815202</v>
      </c>
      <c r="GD233" s="209">
        <v>2669344.2097276673</v>
      </c>
      <c r="GE233" s="54"/>
      <c r="GF233" s="22"/>
      <c r="GG233" s="21"/>
      <c r="GH233" s="21"/>
      <c r="GI233" s="21"/>
      <c r="GJ233" s="21"/>
      <c r="GK233" s="21"/>
      <c r="GL233" s="21"/>
      <c r="GM233" s="21"/>
    </row>
    <row r="234" spans="1:195" s="28" customFormat="1" ht="17" customHeight="1">
      <c r="A234" s="1">
        <v>1</v>
      </c>
      <c r="B234" s="1">
        <v>90</v>
      </c>
      <c r="C234" s="30" t="s">
        <v>43</v>
      </c>
      <c r="D234" s="27" t="s">
        <v>43</v>
      </c>
      <c r="E234" s="27" t="s">
        <v>256</v>
      </c>
      <c r="F234" s="63" t="s">
        <v>71</v>
      </c>
      <c r="G234" s="63" t="s">
        <v>221</v>
      </c>
      <c r="H234" s="32" t="s">
        <v>250</v>
      </c>
      <c r="I234" s="207">
        <v>0</v>
      </c>
      <c r="J234" s="208">
        <v>0</v>
      </c>
      <c r="K234" s="208">
        <v>0</v>
      </c>
      <c r="L234" s="208">
        <v>0</v>
      </c>
      <c r="M234" s="208">
        <v>0</v>
      </c>
      <c r="N234" s="208">
        <v>0</v>
      </c>
      <c r="O234" s="208">
        <v>0</v>
      </c>
      <c r="P234" s="208">
        <v>0</v>
      </c>
      <c r="Q234" s="208">
        <v>0</v>
      </c>
      <c r="R234" s="208">
        <v>0</v>
      </c>
      <c r="S234" s="208">
        <v>0</v>
      </c>
      <c r="T234" s="208">
        <v>0</v>
      </c>
      <c r="U234" s="208">
        <v>0</v>
      </c>
      <c r="V234" s="208">
        <v>0</v>
      </c>
      <c r="W234" s="208">
        <v>0</v>
      </c>
      <c r="X234" s="208">
        <v>0</v>
      </c>
      <c r="Y234" s="208">
        <v>0</v>
      </c>
      <c r="Z234" s="208">
        <v>0</v>
      </c>
      <c r="AA234" s="208">
        <v>0</v>
      </c>
      <c r="AB234" s="208">
        <v>0</v>
      </c>
      <c r="AC234" s="208">
        <v>0</v>
      </c>
      <c r="AD234" s="208">
        <v>0</v>
      </c>
      <c r="AE234" s="208">
        <v>0</v>
      </c>
      <c r="AF234" s="208">
        <v>0</v>
      </c>
      <c r="AG234" s="208">
        <v>0</v>
      </c>
      <c r="AH234" s="208">
        <v>0</v>
      </c>
      <c r="AI234" s="208">
        <v>0</v>
      </c>
      <c r="AJ234" s="208">
        <v>0</v>
      </c>
      <c r="AK234" s="208">
        <v>0</v>
      </c>
      <c r="AL234" s="208">
        <v>0</v>
      </c>
      <c r="AM234" s="209">
        <v>0</v>
      </c>
      <c r="AN234" s="208">
        <v>0</v>
      </c>
      <c r="AO234" s="208">
        <v>0</v>
      </c>
      <c r="AP234" s="208">
        <v>0</v>
      </c>
      <c r="AQ234" s="208">
        <v>0</v>
      </c>
      <c r="AR234" s="208">
        <v>0</v>
      </c>
      <c r="AS234" s="208">
        <v>0</v>
      </c>
      <c r="AT234" s="208">
        <v>0</v>
      </c>
      <c r="AU234" s="208">
        <v>0</v>
      </c>
      <c r="AV234" s="208">
        <v>0</v>
      </c>
      <c r="AW234" s="208">
        <v>0</v>
      </c>
      <c r="AX234" s="208">
        <v>0</v>
      </c>
      <c r="AY234" s="208">
        <v>0</v>
      </c>
      <c r="AZ234" s="208">
        <v>0</v>
      </c>
      <c r="BA234" s="208">
        <v>0</v>
      </c>
      <c r="BB234" s="208">
        <v>0</v>
      </c>
      <c r="BC234" s="208">
        <v>0</v>
      </c>
      <c r="BD234" s="208">
        <v>0</v>
      </c>
      <c r="BE234" s="208">
        <v>0</v>
      </c>
      <c r="BF234" s="208">
        <v>0</v>
      </c>
      <c r="BG234" s="208">
        <v>0</v>
      </c>
      <c r="BH234" s="208">
        <v>0</v>
      </c>
      <c r="BI234" s="208">
        <v>0</v>
      </c>
      <c r="BJ234" s="208">
        <v>0</v>
      </c>
      <c r="BK234" s="208">
        <v>0</v>
      </c>
      <c r="BL234" s="208">
        <v>0</v>
      </c>
      <c r="BM234" s="208">
        <v>0</v>
      </c>
      <c r="BN234" s="208">
        <v>0</v>
      </c>
      <c r="BO234" s="209">
        <v>0</v>
      </c>
      <c r="BP234" s="208">
        <v>0</v>
      </c>
      <c r="BQ234" s="208">
        <v>0</v>
      </c>
      <c r="BR234" s="208">
        <v>0</v>
      </c>
      <c r="BS234" s="208">
        <v>0</v>
      </c>
      <c r="BT234" s="208">
        <v>0</v>
      </c>
      <c r="BU234" s="208">
        <v>2000</v>
      </c>
      <c r="BV234" s="208">
        <v>270</v>
      </c>
      <c r="BW234" s="208">
        <v>6828</v>
      </c>
      <c r="BX234" s="208">
        <v>1745</v>
      </c>
      <c r="BY234" s="208">
        <v>10862</v>
      </c>
      <c r="BZ234" s="208">
        <v>6898</v>
      </c>
      <c r="CA234" s="208">
        <v>6898</v>
      </c>
      <c r="CB234" s="208">
        <v>4332.3149979575301</v>
      </c>
      <c r="CC234" s="208">
        <v>12509</v>
      </c>
      <c r="CD234" s="208">
        <v>19175</v>
      </c>
      <c r="CE234" s="208">
        <v>19175</v>
      </c>
      <c r="CF234" s="208">
        <v>1722701.9650000001</v>
      </c>
      <c r="CG234" s="208">
        <v>1722701.9650000001</v>
      </c>
      <c r="CH234" s="208">
        <v>1722701.9650000001</v>
      </c>
      <c r="CI234" s="208">
        <v>1720023.2729459661</v>
      </c>
      <c r="CJ234" s="208">
        <v>49238</v>
      </c>
      <c r="CK234" s="208">
        <v>49238</v>
      </c>
      <c r="CL234" s="208">
        <v>49238</v>
      </c>
      <c r="CM234" s="208">
        <v>1765923.58</v>
      </c>
      <c r="CN234" s="208">
        <v>1765923.58</v>
      </c>
      <c r="CO234" s="208">
        <v>1765923.58</v>
      </c>
      <c r="CP234" s="208">
        <v>1765923.58</v>
      </c>
      <c r="CQ234" s="209">
        <v>1765923.58</v>
      </c>
      <c r="CR234" s="208">
        <v>1765923.58</v>
      </c>
      <c r="CS234" s="208">
        <v>1765923.58</v>
      </c>
      <c r="CT234" s="208">
        <v>1765923.58</v>
      </c>
      <c r="CU234" s="208">
        <v>1765923.58</v>
      </c>
      <c r="CV234" s="208">
        <v>1765923.58</v>
      </c>
      <c r="CW234" s="208">
        <v>1761096.801578</v>
      </c>
      <c r="CX234" s="208">
        <v>1761096.801578</v>
      </c>
      <c r="CY234" s="208">
        <v>1761096.801578</v>
      </c>
      <c r="CZ234" s="208">
        <v>1761096.801578</v>
      </c>
      <c r="DA234" s="208">
        <v>1761096.801578</v>
      </c>
      <c r="DB234" s="208">
        <v>1761096.801578</v>
      </c>
      <c r="DC234" s="208">
        <v>1761096.801578</v>
      </c>
      <c r="DD234" s="208">
        <v>1759499.856166</v>
      </c>
      <c r="DE234" s="208">
        <v>1759499.856166</v>
      </c>
      <c r="DF234" s="208">
        <v>1759499.856166</v>
      </c>
      <c r="DG234" s="208">
        <v>1759499.856166</v>
      </c>
      <c r="DH234" s="208">
        <v>1759499.856166</v>
      </c>
      <c r="DI234" s="208">
        <v>1759499.856166</v>
      </c>
      <c r="DJ234" s="208">
        <v>1759499.856166</v>
      </c>
      <c r="DK234" s="208">
        <v>1756966.1509430001</v>
      </c>
      <c r="DL234" s="208">
        <v>1756966.1509430001</v>
      </c>
      <c r="DM234" s="208">
        <v>1756966.1509430001</v>
      </c>
      <c r="DN234" s="208">
        <v>1756966.1509430001</v>
      </c>
      <c r="DO234" s="208">
        <v>1756966.1509430001</v>
      </c>
      <c r="DP234" s="208">
        <v>1756966.1509430001</v>
      </c>
      <c r="DQ234" s="208">
        <v>1756966.1509430001</v>
      </c>
      <c r="DR234" s="208">
        <v>1753936.1736860001</v>
      </c>
      <c r="DS234" s="208">
        <v>1753936.1736860001</v>
      </c>
      <c r="DT234" s="208">
        <v>1753936.1736860001</v>
      </c>
      <c r="DU234" s="208">
        <v>1753936.1736860001</v>
      </c>
      <c r="DV234" s="208">
        <v>1753936.1736860001</v>
      </c>
      <c r="DW234" s="208">
        <v>1753936.1736860001</v>
      </c>
      <c r="DX234" s="208">
        <v>1753936.1736860001</v>
      </c>
      <c r="DY234" s="208">
        <v>1751113.9470879999</v>
      </c>
      <c r="DZ234" s="209">
        <v>1751113.9470879999</v>
      </c>
      <c r="EA234" s="208">
        <v>1751113.9470879999</v>
      </c>
      <c r="EB234" s="208">
        <v>1751113.9470879999</v>
      </c>
      <c r="EC234" s="208">
        <v>1751113.9470879999</v>
      </c>
      <c r="ED234" s="208">
        <v>1751113.9470879999</v>
      </c>
      <c r="EE234" s="208">
        <v>1751113.9470879999</v>
      </c>
      <c r="EF234" s="208">
        <v>1749279.8550460001</v>
      </c>
      <c r="EG234" s="208">
        <v>1749279.8550460001</v>
      </c>
      <c r="EH234" s="208">
        <v>1749279.8550460001</v>
      </c>
      <c r="EI234" s="208">
        <v>1749279.8550460001</v>
      </c>
      <c r="EJ234" s="208">
        <v>1749279.8550460001</v>
      </c>
      <c r="EK234" s="208">
        <v>1749279.8550460001</v>
      </c>
      <c r="EL234" s="208">
        <v>1749279.8550460001</v>
      </c>
      <c r="EM234" s="208">
        <v>1748893.1776626999</v>
      </c>
      <c r="EN234" s="208">
        <v>1748893.1776626999</v>
      </c>
      <c r="EO234" s="208">
        <v>1748893.1776626999</v>
      </c>
      <c r="EP234" s="208">
        <v>1748893.1776626999</v>
      </c>
      <c r="EQ234" s="208">
        <v>1748893.1776626999</v>
      </c>
      <c r="ER234" s="208">
        <v>1748893.1776626999</v>
      </c>
      <c r="ES234" s="208">
        <v>1748893.1776626999</v>
      </c>
      <c r="ET234" s="208">
        <v>1747299.4170577</v>
      </c>
      <c r="EU234" s="208">
        <v>1747299.4170577</v>
      </c>
      <c r="EV234" s="208">
        <v>1747299.4170577</v>
      </c>
      <c r="EW234" s="208">
        <v>1747299.4170577</v>
      </c>
      <c r="EX234" s="208">
        <v>1747299.4170577</v>
      </c>
      <c r="EY234" s="208">
        <v>1747299.4170577</v>
      </c>
      <c r="EZ234" s="208">
        <v>1747299.4170577</v>
      </c>
      <c r="FA234" s="208">
        <v>1745822.6407677</v>
      </c>
      <c r="FB234" s="209">
        <v>1745822.6407677</v>
      </c>
      <c r="FC234" s="208">
        <v>1745822.6407677</v>
      </c>
      <c r="FD234" s="208">
        <v>1745822.6407677</v>
      </c>
      <c r="FE234" s="208">
        <v>1745822.6407677</v>
      </c>
      <c r="FF234" s="208">
        <v>1745822.6407677</v>
      </c>
      <c r="FG234" s="208">
        <v>1745822.6407677</v>
      </c>
      <c r="FH234" s="208">
        <v>1742817.6627457</v>
      </c>
      <c r="FI234" s="208">
        <v>1742817.6627457</v>
      </c>
      <c r="FJ234" s="208">
        <v>1742817.6627457</v>
      </c>
      <c r="FK234" s="208">
        <v>1742817.6627457</v>
      </c>
      <c r="FL234" s="208">
        <v>1742817.6627457</v>
      </c>
      <c r="FM234" s="208">
        <v>1742817.6627457</v>
      </c>
      <c r="FN234" s="208">
        <v>1742817.6627457</v>
      </c>
      <c r="FO234" s="208">
        <v>1739597.2389857001</v>
      </c>
      <c r="FP234" s="208">
        <v>1739597.2389857001</v>
      </c>
      <c r="FQ234" s="208">
        <v>1739597.2389857001</v>
      </c>
      <c r="FR234" s="208">
        <v>1739597.2389857001</v>
      </c>
      <c r="FS234" s="208">
        <v>1739597.2389857001</v>
      </c>
      <c r="FT234" s="208">
        <v>1739597.2389857001</v>
      </c>
      <c r="FU234" s="208">
        <v>1739597.2389857001</v>
      </c>
      <c r="FV234" s="208">
        <v>1736526.1420167</v>
      </c>
      <c r="FW234" s="208">
        <v>1736526.1420167</v>
      </c>
      <c r="FX234" s="208">
        <v>1736526.1420167</v>
      </c>
      <c r="FY234" s="208">
        <v>1736526.1420167</v>
      </c>
      <c r="FZ234" s="208">
        <v>1736526.1420167</v>
      </c>
      <c r="GA234" s="208">
        <v>1736526.1420167</v>
      </c>
      <c r="GB234" s="208">
        <v>1736526.1420167</v>
      </c>
      <c r="GC234" s="208">
        <v>1733670.9182587001</v>
      </c>
      <c r="GD234" s="209">
        <v>1733670.9182587001</v>
      </c>
      <c r="GE234" s="54"/>
      <c r="GF234" s="22"/>
      <c r="GG234" s="21"/>
      <c r="GH234" s="21"/>
      <c r="GI234" s="21"/>
      <c r="GJ234" s="21"/>
      <c r="GK234" s="21"/>
      <c r="GL234" s="21"/>
      <c r="GM234" s="21"/>
    </row>
    <row r="235" spans="1:195" s="28" customFormat="1" ht="17" customHeight="1">
      <c r="A235" s="1"/>
      <c r="B235" s="1">
        <v>90</v>
      </c>
      <c r="C235" s="30" t="s">
        <v>252</v>
      </c>
      <c r="D235" s="56" t="s">
        <v>67</v>
      </c>
      <c r="E235" s="56" t="s">
        <v>67</v>
      </c>
      <c r="F235" s="63" t="s">
        <v>71</v>
      </c>
      <c r="G235" s="63" t="s">
        <v>221</v>
      </c>
      <c r="H235" s="32" t="s">
        <v>253</v>
      </c>
      <c r="I235" s="207"/>
      <c r="J235" s="208"/>
      <c r="K235" s="208"/>
      <c r="L235" s="208"/>
      <c r="M235" s="208"/>
      <c r="N235" s="208"/>
      <c r="O235" s="208"/>
      <c r="P235" s="208"/>
      <c r="Q235" s="208"/>
      <c r="R235" s="208"/>
      <c r="S235" s="208"/>
      <c r="T235" s="208"/>
      <c r="U235" s="208"/>
      <c r="V235" s="208"/>
      <c r="W235" s="208"/>
      <c r="X235" s="208"/>
      <c r="Y235" s="208"/>
      <c r="Z235" s="208"/>
      <c r="AA235" s="208"/>
      <c r="AB235" s="208"/>
      <c r="AC235" s="208"/>
      <c r="AD235" s="208"/>
      <c r="AE235" s="208"/>
      <c r="AF235" s="208"/>
      <c r="AG235" s="208"/>
      <c r="AH235" s="208"/>
      <c r="AI235" s="208"/>
      <c r="AJ235" s="208"/>
      <c r="AK235" s="208"/>
      <c r="AL235" s="208"/>
      <c r="AM235" s="209"/>
      <c r="AN235" s="208"/>
      <c r="AO235" s="208"/>
      <c r="AP235" s="208"/>
      <c r="AQ235" s="208"/>
      <c r="AR235" s="208"/>
      <c r="AS235" s="208"/>
      <c r="AT235" s="208"/>
      <c r="AU235" s="208"/>
      <c r="AV235" s="208"/>
      <c r="AW235" s="208"/>
      <c r="AX235" s="208"/>
      <c r="AY235" s="208"/>
      <c r="AZ235" s="208"/>
      <c r="BA235" s="208"/>
      <c r="BB235" s="208"/>
      <c r="BC235" s="208"/>
      <c r="BD235" s="208"/>
      <c r="BE235" s="208"/>
      <c r="BF235" s="208"/>
      <c r="BG235" s="208"/>
      <c r="BH235" s="208"/>
      <c r="BI235" s="208"/>
      <c r="BJ235" s="208"/>
      <c r="BK235" s="208"/>
      <c r="BL235" s="208"/>
      <c r="BM235" s="208"/>
      <c r="BN235" s="208"/>
      <c r="BO235" s="209"/>
      <c r="BP235" s="208"/>
      <c r="BQ235" s="208"/>
      <c r="BR235" s="208"/>
      <c r="BS235" s="208"/>
      <c r="BT235" s="208"/>
      <c r="BU235" s="208"/>
      <c r="BV235" s="208"/>
      <c r="BW235" s="208"/>
      <c r="BX235" s="208"/>
      <c r="BY235" s="208"/>
      <c r="BZ235" s="208"/>
      <c r="CA235" s="208"/>
      <c r="CB235" s="208"/>
      <c r="CC235" s="208"/>
      <c r="CD235" s="208"/>
      <c r="CE235" s="208"/>
      <c r="CF235" s="208"/>
      <c r="CG235" s="208"/>
      <c r="CH235" s="208"/>
      <c r="CI235" s="208"/>
      <c r="CJ235" s="208"/>
      <c r="CK235" s="208"/>
      <c r="CL235" s="208"/>
      <c r="CM235" s="208"/>
      <c r="CN235" s="208"/>
      <c r="CO235" s="208"/>
      <c r="CP235" s="208"/>
      <c r="CQ235" s="209"/>
      <c r="CR235" s="208"/>
      <c r="CS235" s="208"/>
      <c r="CT235" s="208"/>
      <c r="CU235" s="208"/>
      <c r="CV235" s="208"/>
      <c r="CW235" s="208"/>
      <c r="CX235" s="208"/>
      <c r="CY235" s="208"/>
      <c r="CZ235" s="208"/>
      <c r="DA235" s="208"/>
      <c r="DB235" s="208"/>
      <c r="DC235" s="208"/>
      <c r="DD235" s="208"/>
      <c r="DE235" s="208"/>
      <c r="DF235" s="208"/>
      <c r="DG235" s="208"/>
      <c r="DH235" s="208"/>
      <c r="DI235" s="208"/>
      <c r="DJ235" s="208"/>
      <c r="DK235" s="208"/>
      <c r="DL235" s="208"/>
      <c r="DM235" s="208"/>
      <c r="DN235" s="208"/>
      <c r="DO235" s="208"/>
      <c r="DP235" s="208"/>
      <c r="DQ235" s="208"/>
      <c r="DR235" s="208"/>
      <c r="DS235" s="208"/>
      <c r="DT235" s="208"/>
      <c r="DU235" s="208"/>
      <c r="DV235" s="208"/>
      <c r="DW235" s="208"/>
      <c r="DX235" s="208"/>
      <c r="DY235" s="208"/>
      <c r="DZ235" s="209"/>
      <c r="EA235" s="208"/>
      <c r="EB235" s="208"/>
      <c r="EC235" s="208"/>
      <c r="ED235" s="208"/>
      <c r="EE235" s="208"/>
      <c r="EF235" s="208"/>
      <c r="EG235" s="208"/>
      <c r="EH235" s="208"/>
      <c r="EI235" s="208"/>
      <c r="EJ235" s="208"/>
      <c r="EK235" s="208"/>
      <c r="EL235" s="208"/>
      <c r="EM235" s="208"/>
      <c r="EN235" s="208"/>
      <c r="EO235" s="208"/>
      <c r="EP235" s="208"/>
      <c r="EQ235" s="208"/>
      <c r="ER235" s="208"/>
      <c r="ES235" s="208"/>
      <c r="ET235" s="208"/>
      <c r="EU235" s="208"/>
      <c r="EV235" s="208"/>
      <c r="EW235" s="208"/>
      <c r="EX235" s="208"/>
      <c r="EY235" s="208"/>
      <c r="EZ235" s="208"/>
      <c r="FA235" s="208"/>
      <c r="FB235" s="209"/>
      <c r="FC235" s="208"/>
      <c r="FD235" s="208"/>
      <c r="FE235" s="208"/>
      <c r="FF235" s="208"/>
      <c r="FG235" s="208"/>
      <c r="FH235" s="208"/>
      <c r="FI235" s="208"/>
      <c r="FJ235" s="208"/>
      <c r="FK235" s="208"/>
      <c r="FL235" s="208"/>
      <c r="FM235" s="208"/>
      <c r="FN235" s="208"/>
      <c r="FO235" s="208"/>
      <c r="FP235" s="208"/>
      <c r="FQ235" s="208"/>
      <c r="FR235" s="208"/>
      <c r="FS235" s="208"/>
      <c r="FT235" s="208"/>
      <c r="FU235" s="208"/>
      <c r="FV235" s="208"/>
      <c r="FW235" s="208"/>
      <c r="FX235" s="208"/>
      <c r="FY235" s="208"/>
      <c r="FZ235" s="208"/>
      <c r="GA235" s="208"/>
      <c r="GB235" s="208"/>
      <c r="GC235" s="208"/>
      <c r="GD235" s="209"/>
      <c r="GE235" s="54"/>
      <c r="GF235" s="22"/>
      <c r="GG235" s="21"/>
      <c r="GH235" s="21"/>
      <c r="GI235" s="21"/>
      <c r="GJ235" s="21"/>
      <c r="GK235" s="21"/>
      <c r="GL235" s="21"/>
      <c r="GM235" s="21"/>
    </row>
    <row r="236" spans="1:195" s="28" customFormat="1" ht="17" customHeight="1">
      <c r="A236" s="1"/>
      <c r="B236" s="1">
        <v>90</v>
      </c>
      <c r="C236" s="30" t="s">
        <v>254</v>
      </c>
      <c r="D236" s="56" t="s">
        <v>67</v>
      </c>
      <c r="E236" s="56" t="s">
        <v>67</v>
      </c>
      <c r="F236" s="63" t="s">
        <v>71</v>
      </c>
      <c r="G236" s="63" t="s">
        <v>221</v>
      </c>
      <c r="H236" s="32" t="s">
        <v>254</v>
      </c>
      <c r="I236" s="207">
        <v>0</v>
      </c>
      <c r="J236" s="208">
        <v>0</v>
      </c>
      <c r="K236" s="208">
        <v>0</v>
      </c>
      <c r="L236" s="208">
        <v>0</v>
      </c>
      <c r="M236" s="208">
        <v>0</v>
      </c>
      <c r="N236" s="208">
        <v>0</v>
      </c>
      <c r="O236" s="208">
        <v>0</v>
      </c>
      <c r="P236" s="208">
        <v>0</v>
      </c>
      <c r="Q236" s="208">
        <v>0</v>
      </c>
      <c r="R236" s="208">
        <v>0</v>
      </c>
      <c r="S236" s="208">
        <v>0</v>
      </c>
      <c r="T236" s="208">
        <v>0</v>
      </c>
      <c r="U236" s="208">
        <v>0</v>
      </c>
      <c r="V236" s="208">
        <v>0</v>
      </c>
      <c r="W236" s="208">
        <v>0</v>
      </c>
      <c r="X236" s="208">
        <v>0</v>
      </c>
      <c r="Y236" s="208">
        <v>0</v>
      </c>
      <c r="Z236" s="208">
        <v>0</v>
      </c>
      <c r="AA236" s="208">
        <v>0</v>
      </c>
      <c r="AB236" s="208">
        <v>0</v>
      </c>
      <c r="AC236" s="208">
        <v>0</v>
      </c>
      <c r="AD236" s="208">
        <v>0</v>
      </c>
      <c r="AE236" s="208">
        <v>0</v>
      </c>
      <c r="AF236" s="208">
        <v>0</v>
      </c>
      <c r="AG236" s="208">
        <v>0</v>
      </c>
      <c r="AH236" s="208">
        <v>0</v>
      </c>
      <c r="AI236" s="208">
        <v>0</v>
      </c>
      <c r="AJ236" s="208">
        <v>0</v>
      </c>
      <c r="AK236" s="208">
        <v>0</v>
      </c>
      <c r="AL236" s="208">
        <v>0</v>
      </c>
      <c r="AM236" s="209">
        <v>0</v>
      </c>
      <c r="AN236" s="208">
        <v>0</v>
      </c>
      <c r="AO236" s="208">
        <v>0</v>
      </c>
      <c r="AP236" s="208">
        <v>0</v>
      </c>
      <c r="AQ236" s="208">
        <v>0</v>
      </c>
      <c r="AR236" s="208">
        <v>0</v>
      </c>
      <c r="AS236" s="208">
        <v>0</v>
      </c>
      <c r="AT236" s="208">
        <v>0</v>
      </c>
      <c r="AU236" s="208">
        <v>0</v>
      </c>
      <c r="AV236" s="208">
        <v>0</v>
      </c>
      <c r="AW236" s="208">
        <v>0</v>
      </c>
      <c r="AX236" s="208">
        <v>0</v>
      </c>
      <c r="AY236" s="208">
        <v>0</v>
      </c>
      <c r="AZ236" s="208">
        <v>0</v>
      </c>
      <c r="BA236" s="208">
        <v>0</v>
      </c>
      <c r="BB236" s="208">
        <v>0</v>
      </c>
      <c r="BC236" s="208">
        <v>0</v>
      </c>
      <c r="BD236" s="208">
        <v>0</v>
      </c>
      <c r="BE236" s="208">
        <v>0</v>
      </c>
      <c r="BF236" s="208">
        <v>0</v>
      </c>
      <c r="BG236" s="208">
        <v>0</v>
      </c>
      <c r="BH236" s="208">
        <v>0</v>
      </c>
      <c r="BI236" s="208">
        <v>0</v>
      </c>
      <c r="BJ236" s="208">
        <v>0</v>
      </c>
      <c r="BK236" s="208">
        <v>0</v>
      </c>
      <c r="BL236" s="208">
        <v>0</v>
      </c>
      <c r="BM236" s="208">
        <v>0</v>
      </c>
      <c r="BN236" s="208">
        <v>0</v>
      </c>
      <c r="BO236" s="209">
        <v>0</v>
      </c>
      <c r="BP236" s="208">
        <v>0</v>
      </c>
      <c r="BQ236" s="208">
        <v>0</v>
      </c>
      <c r="BR236" s="208">
        <v>0</v>
      </c>
      <c r="BS236" s="208">
        <v>0</v>
      </c>
      <c r="BT236" s="208">
        <v>0</v>
      </c>
      <c r="BU236" s="208">
        <v>0</v>
      </c>
      <c r="BV236" s="208">
        <v>0</v>
      </c>
      <c r="BW236" s="208">
        <v>0</v>
      </c>
      <c r="BX236" s="208">
        <v>0</v>
      </c>
      <c r="BY236" s="208">
        <v>0</v>
      </c>
      <c r="BZ236" s="208">
        <v>0</v>
      </c>
      <c r="CA236" s="208">
        <v>0</v>
      </c>
      <c r="CB236" s="208">
        <v>0</v>
      </c>
      <c r="CC236" s="208">
        <v>0</v>
      </c>
      <c r="CD236" s="208">
        <v>0</v>
      </c>
      <c r="CE236" s="208">
        <v>0</v>
      </c>
      <c r="CF236" s="208">
        <v>0</v>
      </c>
      <c r="CG236" s="208">
        <v>0</v>
      </c>
      <c r="CH236" s="208">
        <v>0</v>
      </c>
      <c r="CI236" s="208">
        <v>0</v>
      </c>
      <c r="CJ236" s="208">
        <v>0</v>
      </c>
      <c r="CK236" s="208">
        <v>0</v>
      </c>
      <c r="CL236" s="208">
        <v>0</v>
      </c>
      <c r="CM236" s="208">
        <v>0</v>
      </c>
      <c r="CN236" s="208">
        <v>0</v>
      </c>
      <c r="CO236" s="208">
        <v>0</v>
      </c>
      <c r="CP236" s="208">
        <v>0</v>
      </c>
      <c r="CQ236" s="209">
        <v>0</v>
      </c>
      <c r="CR236" s="208">
        <v>0</v>
      </c>
      <c r="CS236" s="208">
        <v>0</v>
      </c>
      <c r="CT236" s="208">
        <v>0</v>
      </c>
      <c r="CU236" s="208">
        <v>0</v>
      </c>
      <c r="CV236" s="208">
        <v>0</v>
      </c>
      <c r="CW236" s="208">
        <v>0</v>
      </c>
      <c r="CX236" s="208">
        <v>0</v>
      </c>
      <c r="CY236" s="208">
        <v>0</v>
      </c>
      <c r="CZ236" s="208">
        <v>0</v>
      </c>
      <c r="DA236" s="208">
        <v>0</v>
      </c>
      <c r="DB236" s="208">
        <v>0</v>
      </c>
      <c r="DC236" s="208">
        <v>0</v>
      </c>
      <c r="DD236" s="208">
        <v>0</v>
      </c>
      <c r="DE236" s="208">
        <v>0</v>
      </c>
      <c r="DF236" s="208">
        <v>0</v>
      </c>
      <c r="DG236" s="208">
        <v>0</v>
      </c>
      <c r="DH236" s="208">
        <v>0</v>
      </c>
      <c r="DI236" s="208">
        <v>0</v>
      </c>
      <c r="DJ236" s="208">
        <v>0</v>
      </c>
      <c r="DK236" s="208">
        <v>0</v>
      </c>
      <c r="DL236" s="208">
        <v>0</v>
      </c>
      <c r="DM236" s="208">
        <v>0</v>
      </c>
      <c r="DN236" s="208">
        <v>0</v>
      </c>
      <c r="DO236" s="208">
        <v>0</v>
      </c>
      <c r="DP236" s="208">
        <v>0</v>
      </c>
      <c r="DQ236" s="208">
        <v>0</v>
      </c>
      <c r="DR236" s="208">
        <v>0</v>
      </c>
      <c r="DS236" s="208">
        <v>0</v>
      </c>
      <c r="DT236" s="208">
        <v>0</v>
      </c>
      <c r="DU236" s="208">
        <v>0</v>
      </c>
      <c r="DV236" s="208">
        <v>0</v>
      </c>
      <c r="DW236" s="208">
        <v>0</v>
      </c>
      <c r="DX236" s="208">
        <v>0</v>
      </c>
      <c r="DY236" s="208">
        <v>0</v>
      </c>
      <c r="DZ236" s="209">
        <v>0</v>
      </c>
      <c r="EA236" s="208">
        <v>0</v>
      </c>
      <c r="EB236" s="208">
        <v>0</v>
      </c>
      <c r="EC236" s="208">
        <v>0</v>
      </c>
      <c r="ED236" s="208">
        <v>0</v>
      </c>
      <c r="EE236" s="208">
        <v>0</v>
      </c>
      <c r="EF236" s="208">
        <v>0</v>
      </c>
      <c r="EG236" s="208">
        <v>0</v>
      </c>
      <c r="EH236" s="208">
        <v>0</v>
      </c>
      <c r="EI236" s="208">
        <v>0</v>
      </c>
      <c r="EJ236" s="208">
        <v>0</v>
      </c>
      <c r="EK236" s="208">
        <v>0</v>
      </c>
      <c r="EL236" s="208">
        <v>0</v>
      </c>
      <c r="EM236" s="208">
        <v>0</v>
      </c>
      <c r="EN236" s="208">
        <v>0</v>
      </c>
      <c r="EO236" s="208">
        <v>0</v>
      </c>
      <c r="EP236" s="208">
        <v>0</v>
      </c>
      <c r="EQ236" s="208">
        <v>0</v>
      </c>
      <c r="ER236" s="208">
        <v>0</v>
      </c>
      <c r="ES236" s="208">
        <v>0</v>
      </c>
      <c r="ET236" s="208">
        <v>0</v>
      </c>
      <c r="EU236" s="208">
        <v>0</v>
      </c>
      <c r="EV236" s="208">
        <v>0</v>
      </c>
      <c r="EW236" s="208">
        <v>0</v>
      </c>
      <c r="EX236" s="208">
        <v>0</v>
      </c>
      <c r="EY236" s="208">
        <v>0</v>
      </c>
      <c r="EZ236" s="208">
        <v>0</v>
      </c>
      <c r="FA236" s="208">
        <v>0</v>
      </c>
      <c r="FB236" s="209">
        <v>0</v>
      </c>
      <c r="FC236" s="208">
        <v>0</v>
      </c>
      <c r="FD236" s="208">
        <v>0</v>
      </c>
      <c r="FE236" s="208">
        <v>0</v>
      </c>
      <c r="FF236" s="208">
        <v>0</v>
      </c>
      <c r="FG236" s="208">
        <v>0</v>
      </c>
      <c r="FH236" s="208">
        <v>0</v>
      </c>
      <c r="FI236" s="208">
        <v>0</v>
      </c>
      <c r="FJ236" s="208">
        <v>0</v>
      </c>
      <c r="FK236" s="208">
        <v>0</v>
      </c>
      <c r="FL236" s="208">
        <v>0</v>
      </c>
      <c r="FM236" s="208">
        <v>0</v>
      </c>
      <c r="FN236" s="208">
        <v>0</v>
      </c>
      <c r="FO236" s="208">
        <v>0</v>
      </c>
      <c r="FP236" s="208">
        <v>0</v>
      </c>
      <c r="FQ236" s="208">
        <v>0</v>
      </c>
      <c r="FR236" s="208">
        <v>0</v>
      </c>
      <c r="FS236" s="208">
        <v>0</v>
      </c>
      <c r="FT236" s="208">
        <v>0</v>
      </c>
      <c r="FU236" s="208">
        <v>0</v>
      </c>
      <c r="FV236" s="208">
        <v>0</v>
      </c>
      <c r="FW236" s="208">
        <v>0</v>
      </c>
      <c r="FX236" s="208">
        <v>0</v>
      </c>
      <c r="FY236" s="208">
        <v>0</v>
      </c>
      <c r="FZ236" s="208">
        <v>0</v>
      </c>
      <c r="GA236" s="208">
        <v>0</v>
      </c>
      <c r="GB236" s="208">
        <v>0</v>
      </c>
      <c r="GC236" s="208">
        <v>0</v>
      </c>
      <c r="GD236" s="209">
        <v>0</v>
      </c>
      <c r="GE236" s="54"/>
      <c r="GF236" s="22"/>
      <c r="GG236" s="21"/>
      <c r="GH236" s="21"/>
      <c r="GI236" s="21"/>
      <c r="GJ236" s="21"/>
      <c r="GK236" s="21"/>
      <c r="GL236" s="21"/>
      <c r="GM236" s="21"/>
    </row>
    <row r="237" spans="1:195" s="28" customFormat="1" ht="17" customHeight="1">
      <c r="A237" s="1"/>
      <c r="B237" s="1">
        <v>90</v>
      </c>
      <c r="C237" s="30" t="s">
        <v>255</v>
      </c>
      <c r="D237" s="56" t="s">
        <v>67</v>
      </c>
      <c r="E237" s="56" t="s">
        <v>67</v>
      </c>
      <c r="F237" s="63" t="s">
        <v>71</v>
      </c>
      <c r="G237" s="63" t="s">
        <v>221</v>
      </c>
      <c r="H237" s="32" t="s">
        <v>255</v>
      </c>
      <c r="I237" s="207">
        <v>0</v>
      </c>
      <c r="J237" s="208">
        <v>0</v>
      </c>
      <c r="K237" s="208">
        <v>0</v>
      </c>
      <c r="L237" s="208">
        <v>0</v>
      </c>
      <c r="M237" s="208">
        <v>0</v>
      </c>
      <c r="N237" s="208">
        <v>0</v>
      </c>
      <c r="O237" s="208">
        <v>0</v>
      </c>
      <c r="P237" s="208">
        <v>0</v>
      </c>
      <c r="Q237" s="208">
        <v>0</v>
      </c>
      <c r="R237" s="208">
        <v>0</v>
      </c>
      <c r="S237" s="208">
        <v>0</v>
      </c>
      <c r="T237" s="208">
        <v>0</v>
      </c>
      <c r="U237" s="208">
        <v>0</v>
      </c>
      <c r="V237" s="208">
        <v>0</v>
      </c>
      <c r="W237" s="208">
        <v>0</v>
      </c>
      <c r="X237" s="208">
        <v>0</v>
      </c>
      <c r="Y237" s="208">
        <v>0</v>
      </c>
      <c r="Z237" s="208">
        <v>0</v>
      </c>
      <c r="AA237" s="208">
        <v>0</v>
      </c>
      <c r="AB237" s="208">
        <v>0</v>
      </c>
      <c r="AC237" s="208">
        <v>0</v>
      </c>
      <c r="AD237" s="208">
        <v>0</v>
      </c>
      <c r="AE237" s="208">
        <v>0</v>
      </c>
      <c r="AF237" s="208">
        <v>0</v>
      </c>
      <c r="AG237" s="208">
        <v>0</v>
      </c>
      <c r="AH237" s="208">
        <v>0</v>
      </c>
      <c r="AI237" s="208">
        <v>0</v>
      </c>
      <c r="AJ237" s="208">
        <v>0</v>
      </c>
      <c r="AK237" s="208">
        <v>0</v>
      </c>
      <c r="AL237" s="208">
        <v>0</v>
      </c>
      <c r="AM237" s="209">
        <v>0</v>
      </c>
      <c r="AN237" s="208">
        <v>0</v>
      </c>
      <c r="AO237" s="208">
        <v>0</v>
      </c>
      <c r="AP237" s="208">
        <v>0</v>
      </c>
      <c r="AQ237" s="208">
        <v>0</v>
      </c>
      <c r="AR237" s="208">
        <v>0</v>
      </c>
      <c r="AS237" s="208">
        <v>0</v>
      </c>
      <c r="AT237" s="208">
        <v>0</v>
      </c>
      <c r="AU237" s="208">
        <v>0</v>
      </c>
      <c r="AV237" s="208">
        <v>0</v>
      </c>
      <c r="AW237" s="208">
        <v>0</v>
      </c>
      <c r="AX237" s="208">
        <v>0</v>
      </c>
      <c r="AY237" s="208">
        <v>0</v>
      </c>
      <c r="AZ237" s="208">
        <v>0</v>
      </c>
      <c r="BA237" s="208">
        <v>0</v>
      </c>
      <c r="BB237" s="208">
        <v>0</v>
      </c>
      <c r="BC237" s="208">
        <v>0</v>
      </c>
      <c r="BD237" s="208">
        <v>0</v>
      </c>
      <c r="BE237" s="208">
        <v>0</v>
      </c>
      <c r="BF237" s="208">
        <v>0</v>
      </c>
      <c r="BG237" s="208">
        <v>0</v>
      </c>
      <c r="BH237" s="208">
        <v>0</v>
      </c>
      <c r="BI237" s="208">
        <v>0</v>
      </c>
      <c r="BJ237" s="208">
        <v>0</v>
      </c>
      <c r="BK237" s="208">
        <v>0</v>
      </c>
      <c r="BL237" s="208">
        <v>0</v>
      </c>
      <c r="BM237" s="208">
        <v>0</v>
      </c>
      <c r="BN237" s="208">
        <v>0</v>
      </c>
      <c r="BO237" s="209">
        <v>0</v>
      </c>
      <c r="BP237" s="208">
        <v>0</v>
      </c>
      <c r="BQ237" s="208">
        <v>0</v>
      </c>
      <c r="BR237" s="208">
        <v>0</v>
      </c>
      <c r="BS237" s="208">
        <v>0</v>
      </c>
      <c r="BT237" s="208">
        <v>0</v>
      </c>
      <c r="BU237" s="208">
        <v>2000</v>
      </c>
      <c r="BV237" s="208">
        <v>270</v>
      </c>
      <c r="BW237" s="208">
        <v>6828</v>
      </c>
      <c r="BX237" s="208">
        <v>1745</v>
      </c>
      <c r="BY237" s="208">
        <v>10862</v>
      </c>
      <c r="BZ237" s="208">
        <v>6898</v>
      </c>
      <c r="CA237" s="208">
        <v>6898</v>
      </c>
      <c r="CB237" s="208">
        <v>4332.3149979575301</v>
      </c>
      <c r="CC237" s="208">
        <v>12509</v>
      </c>
      <c r="CD237" s="208">
        <v>19175</v>
      </c>
      <c r="CE237" s="208">
        <v>19175</v>
      </c>
      <c r="CF237" s="208">
        <v>1722701.9650000001</v>
      </c>
      <c r="CG237" s="208">
        <v>1722701.9650000001</v>
      </c>
      <c r="CH237" s="208">
        <v>1722701.9650000001</v>
      </c>
      <c r="CI237" s="208">
        <v>1720023.2729459661</v>
      </c>
      <c r="CJ237" s="208">
        <v>49238</v>
      </c>
      <c r="CK237" s="208">
        <v>49238</v>
      </c>
      <c r="CL237" s="208">
        <v>49238</v>
      </c>
      <c r="CM237" s="208">
        <v>1765923.58</v>
      </c>
      <c r="CN237" s="208">
        <v>1765923.58</v>
      </c>
      <c r="CO237" s="208">
        <v>1765923.58</v>
      </c>
      <c r="CP237" s="208">
        <v>1765923.58</v>
      </c>
      <c r="CQ237" s="209">
        <v>1765923.58</v>
      </c>
      <c r="CR237" s="208">
        <v>1765923.58</v>
      </c>
      <c r="CS237" s="208">
        <v>1765923.58</v>
      </c>
      <c r="CT237" s="208">
        <v>1765923.58</v>
      </c>
      <c r="CU237" s="208">
        <v>1765923.58</v>
      </c>
      <c r="CV237" s="208">
        <v>1765923.58</v>
      </c>
      <c r="CW237" s="208">
        <v>1761096.801578</v>
      </c>
      <c r="CX237" s="208">
        <v>1761096.801578</v>
      </c>
      <c r="CY237" s="208">
        <v>1761096.801578</v>
      </c>
      <c r="CZ237" s="208">
        <v>1761096.801578</v>
      </c>
      <c r="DA237" s="208">
        <v>1761096.801578</v>
      </c>
      <c r="DB237" s="208">
        <v>1761096.801578</v>
      </c>
      <c r="DC237" s="208">
        <v>1761096.801578</v>
      </c>
      <c r="DD237" s="208">
        <v>1759499.856166</v>
      </c>
      <c r="DE237" s="208">
        <v>1759499.856166</v>
      </c>
      <c r="DF237" s="208">
        <v>1759499.856166</v>
      </c>
      <c r="DG237" s="208">
        <v>1759499.856166</v>
      </c>
      <c r="DH237" s="208">
        <v>1759499.856166</v>
      </c>
      <c r="DI237" s="208">
        <v>1759499.856166</v>
      </c>
      <c r="DJ237" s="208">
        <v>1759499.856166</v>
      </c>
      <c r="DK237" s="208">
        <v>1756966.1509430001</v>
      </c>
      <c r="DL237" s="208">
        <v>1756966.1509430001</v>
      </c>
      <c r="DM237" s="208">
        <v>1756966.1509430001</v>
      </c>
      <c r="DN237" s="208">
        <v>1756966.1509430001</v>
      </c>
      <c r="DO237" s="208">
        <v>1756966.1509430001</v>
      </c>
      <c r="DP237" s="208">
        <v>1756966.1509430001</v>
      </c>
      <c r="DQ237" s="208">
        <v>1756966.1509430001</v>
      </c>
      <c r="DR237" s="208">
        <v>1753936.1736860001</v>
      </c>
      <c r="DS237" s="208">
        <v>1753936.1736860001</v>
      </c>
      <c r="DT237" s="208">
        <v>1753936.1736860001</v>
      </c>
      <c r="DU237" s="208">
        <v>1753936.1736860001</v>
      </c>
      <c r="DV237" s="208">
        <v>1753936.1736860001</v>
      </c>
      <c r="DW237" s="208">
        <v>1753936.1736860001</v>
      </c>
      <c r="DX237" s="208">
        <v>1753936.1736860001</v>
      </c>
      <c r="DY237" s="208">
        <v>1751113.9470879999</v>
      </c>
      <c r="DZ237" s="209">
        <v>1751113.9470879999</v>
      </c>
      <c r="EA237" s="208">
        <v>1751113.9470879999</v>
      </c>
      <c r="EB237" s="208">
        <v>1751113.9470879999</v>
      </c>
      <c r="EC237" s="208">
        <v>1751113.9470879999</v>
      </c>
      <c r="ED237" s="208">
        <v>1751113.9470879999</v>
      </c>
      <c r="EE237" s="208">
        <v>1751113.9470879999</v>
      </c>
      <c r="EF237" s="208">
        <v>1749279.8550460001</v>
      </c>
      <c r="EG237" s="208">
        <v>1749279.8550460001</v>
      </c>
      <c r="EH237" s="208">
        <v>1749279.8550460001</v>
      </c>
      <c r="EI237" s="208">
        <v>1749279.8550460001</v>
      </c>
      <c r="EJ237" s="208">
        <v>1749279.8550460001</v>
      </c>
      <c r="EK237" s="208">
        <v>1749279.8550460001</v>
      </c>
      <c r="EL237" s="208">
        <v>1749279.8550460001</v>
      </c>
      <c r="EM237" s="208">
        <v>1748893.1776626999</v>
      </c>
      <c r="EN237" s="208">
        <v>1748893.1776626999</v>
      </c>
      <c r="EO237" s="208">
        <v>1748893.1776626999</v>
      </c>
      <c r="EP237" s="208">
        <v>1748893.1776626999</v>
      </c>
      <c r="EQ237" s="208">
        <v>1748893.1776626999</v>
      </c>
      <c r="ER237" s="208">
        <v>1748893.1776626999</v>
      </c>
      <c r="ES237" s="208">
        <v>1748893.1776626999</v>
      </c>
      <c r="ET237" s="208">
        <v>1747299.4170577</v>
      </c>
      <c r="EU237" s="208">
        <v>1747299.4170577</v>
      </c>
      <c r="EV237" s="208">
        <v>1747299.4170577</v>
      </c>
      <c r="EW237" s="208">
        <v>1747299.4170577</v>
      </c>
      <c r="EX237" s="208">
        <v>1747299.4170577</v>
      </c>
      <c r="EY237" s="208">
        <v>1747299.4170577</v>
      </c>
      <c r="EZ237" s="208">
        <v>1747299.4170577</v>
      </c>
      <c r="FA237" s="208">
        <v>1745822.6407677</v>
      </c>
      <c r="FB237" s="209">
        <v>1745822.6407677</v>
      </c>
      <c r="FC237" s="208">
        <v>1745822.6407677</v>
      </c>
      <c r="FD237" s="208">
        <v>1745822.6407677</v>
      </c>
      <c r="FE237" s="208">
        <v>1745822.6407677</v>
      </c>
      <c r="FF237" s="208">
        <v>1745822.6407677</v>
      </c>
      <c r="FG237" s="208">
        <v>1745822.6407677</v>
      </c>
      <c r="FH237" s="208">
        <v>1742817.6627457</v>
      </c>
      <c r="FI237" s="208">
        <v>1742817.6627457</v>
      </c>
      <c r="FJ237" s="208">
        <v>1742817.6627457</v>
      </c>
      <c r="FK237" s="208">
        <v>1742817.6627457</v>
      </c>
      <c r="FL237" s="208">
        <v>1742817.6627457</v>
      </c>
      <c r="FM237" s="208">
        <v>1742817.6627457</v>
      </c>
      <c r="FN237" s="208">
        <v>1742817.6627457</v>
      </c>
      <c r="FO237" s="208">
        <v>1739597.2389857001</v>
      </c>
      <c r="FP237" s="208">
        <v>1739597.2389857001</v>
      </c>
      <c r="FQ237" s="208">
        <v>1739597.2389857001</v>
      </c>
      <c r="FR237" s="208">
        <v>1739597.2389857001</v>
      </c>
      <c r="FS237" s="208">
        <v>1739597.2389857001</v>
      </c>
      <c r="FT237" s="208">
        <v>1739597.2389857001</v>
      </c>
      <c r="FU237" s="208">
        <v>1739597.2389857001</v>
      </c>
      <c r="FV237" s="208">
        <v>1736526.1420167</v>
      </c>
      <c r="FW237" s="208">
        <v>1736526.1420167</v>
      </c>
      <c r="FX237" s="208">
        <v>1736526.1420167</v>
      </c>
      <c r="FY237" s="208">
        <v>1736526.1420167</v>
      </c>
      <c r="FZ237" s="208">
        <v>1736526.1420167</v>
      </c>
      <c r="GA237" s="208">
        <v>1736526.1420167</v>
      </c>
      <c r="GB237" s="208">
        <v>1736526.1420167</v>
      </c>
      <c r="GC237" s="208">
        <v>1733670.9182587001</v>
      </c>
      <c r="GD237" s="209">
        <v>1733670.9182587001</v>
      </c>
      <c r="GE237" s="54"/>
      <c r="GF237" s="22"/>
      <c r="GG237" s="21"/>
      <c r="GH237" s="21"/>
      <c r="GI237" s="21"/>
      <c r="GJ237" s="21"/>
      <c r="GK237" s="21"/>
      <c r="GL237" s="21"/>
      <c r="GM237" s="21"/>
    </row>
    <row r="238" spans="1:195" s="28" customFormat="1" ht="17" customHeight="1">
      <c r="A238" s="1">
        <v>1</v>
      </c>
      <c r="B238" s="1">
        <v>91</v>
      </c>
      <c r="C238" s="30" t="s">
        <v>44</v>
      </c>
      <c r="D238" s="27" t="s">
        <v>44</v>
      </c>
      <c r="E238" s="27" t="s">
        <v>257</v>
      </c>
      <c r="F238" s="63" t="s">
        <v>71</v>
      </c>
      <c r="G238" s="63" t="s">
        <v>221</v>
      </c>
      <c r="H238" s="32" t="s">
        <v>250</v>
      </c>
      <c r="I238" s="207">
        <v>0</v>
      </c>
      <c r="J238" s="208">
        <v>0</v>
      </c>
      <c r="K238" s="208">
        <v>0</v>
      </c>
      <c r="L238" s="208">
        <v>0</v>
      </c>
      <c r="M238" s="208">
        <v>0</v>
      </c>
      <c r="N238" s="208">
        <v>0</v>
      </c>
      <c r="O238" s="208">
        <v>0</v>
      </c>
      <c r="P238" s="208">
        <v>0</v>
      </c>
      <c r="Q238" s="208">
        <v>0</v>
      </c>
      <c r="R238" s="208">
        <v>0</v>
      </c>
      <c r="S238" s="208">
        <v>0</v>
      </c>
      <c r="T238" s="208">
        <v>0</v>
      </c>
      <c r="U238" s="208">
        <v>0</v>
      </c>
      <c r="V238" s="208">
        <v>0</v>
      </c>
      <c r="W238" s="208">
        <v>0</v>
      </c>
      <c r="X238" s="208">
        <v>0</v>
      </c>
      <c r="Y238" s="208">
        <v>0</v>
      </c>
      <c r="Z238" s="208">
        <v>0</v>
      </c>
      <c r="AA238" s="208">
        <v>0</v>
      </c>
      <c r="AB238" s="208">
        <v>0</v>
      </c>
      <c r="AC238" s="208">
        <v>0</v>
      </c>
      <c r="AD238" s="208">
        <v>0</v>
      </c>
      <c r="AE238" s="208">
        <v>0</v>
      </c>
      <c r="AF238" s="208">
        <v>0</v>
      </c>
      <c r="AG238" s="208">
        <v>0</v>
      </c>
      <c r="AH238" s="208">
        <v>0</v>
      </c>
      <c r="AI238" s="208">
        <v>0</v>
      </c>
      <c r="AJ238" s="208">
        <v>0</v>
      </c>
      <c r="AK238" s="208">
        <v>0</v>
      </c>
      <c r="AL238" s="208">
        <v>0</v>
      </c>
      <c r="AM238" s="209">
        <v>0</v>
      </c>
      <c r="AN238" s="208">
        <v>0</v>
      </c>
      <c r="AO238" s="208">
        <v>0</v>
      </c>
      <c r="AP238" s="208">
        <v>0</v>
      </c>
      <c r="AQ238" s="208">
        <v>0</v>
      </c>
      <c r="AR238" s="208">
        <v>0</v>
      </c>
      <c r="AS238" s="208">
        <v>0</v>
      </c>
      <c r="AT238" s="208">
        <v>0</v>
      </c>
      <c r="AU238" s="208">
        <v>0</v>
      </c>
      <c r="AV238" s="208">
        <v>0</v>
      </c>
      <c r="AW238" s="208">
        <v>0</v>
      </c>
      <c r="AX238" s="208">
        <v>0</v>
      </c>
      <c r="AY238" s="208">
        <v>0</v>
      </c>
      <c r="AZ238" s="208">
        <v>0</v>
      </c>
      <c r="BA238" s="208">
        <v>0</v>
      </c>
      <c r="BB238" s="208">
        <v>0</v>
      </c>
      <c r="BC238" s="208">
        <v>0</v>
      </c>
      <c r="BD238" s="208">
        <v>0</v>
      </c>
      <c r="BE238" s="208">
        <v>0</v>
      </c>
      <c r="BF238" s="208">
        <v>0</v>
      </c>
      <c r="BG238" s="208">
        <v>0</v>
      </c>
      <c r="BH238" s="208">
        <v>0</v>
      </c>
      <c r="BI238" s="208">
        <v>0</v>
      </c>
      <c r="BJ238" s="208">
        <v>0</v>
      </c>
      <c r="BK238" s="208">
        <v>0</v>
      </c>
      <c r="BL238" s="208">
        <v>0</v>
      </c>
      <c r="BM238" s="208">
        <v>0</v>
      </c>
      <c r="BN238" s="208">
        <v>0</v>
      </c>
      <c r="BO238" s="209">
        <v>0</v>
      </c>
      <c r="BP238" s="208">
        <v>0</v>
      </c>
      <c r="BQ238" s="208">
        <v>0</v>
      </c>
      <c r="BR238" s="208">
        <v>0</v>
      </c>
      <c r="BS238" s="208">
        <v>0</v>
      </c>
      <c r="BT238" s="208">
        <v>0</v>
      </c>
      <c r="BU238" s="208">
        <v>1500</v>
      </c>
      <c r="BV238" s="208">
        <v>1385</v>
      </c>
      <c r="BW238" s="208">
        <v>4375</v>
      </c>
      <c r="BX238" s="208">
        <v>1344</v>
      </c>
      <c r="BY238" s="208">
        <v>4381</v>
      </c>
      <c r="BZ238" s="208">
        <v>10310</v>
      </c>
      <c r="CA238" s="208">
        <v>10310</v>
      </c>
      <c r="CB238" s="208">
        <v>7778.4210050820502</v>
      </c>
      <c r="CC238" s="208">
        <v>14583</v>
      </c>
      <c r="CD238" s="208">
        <v>16706</v>
      </c>
      <c r="CE238" s="208">
        <v>24980</v>
      </c>
      <c r="CF238" s="208">
        <v>982913.18500000006</v>
      </c>
      <c r="CG238" s="208">
        <v>982913.18500000006</v>
      </c>
      <c r="CH238" s="208">
        <v>982913.18500000006</v>
      </c>
      <c r="CI238" s="208">
        <v>980117.42470638244</v>
      </c>
      <c r="CJ238" s="208">
        <v>45591</v>
      </c>
      <c r="CK238" s="208">
        <v>45591</v>
      </c>
      <c r="CL238" s="208">
        <v>1049089.3</v>
      </c>
      <c r="CM238" s="208">
        <v>1049089.3</v>
      </c>
      <c r="CN238" s="208">
        <v>1049089.3</v>
      </c>
      <c r="CO238" s="208">
        <v>1049089.3</v>
      </c>
      <c r="CP238" s="208">
        <v>1049089.3</v>
      </c>
      <c r="CQ238" s="209">
        <v>1049089.3</v>
      </c>
      <c r="CR238" s="208">
        <v>1049089.3</v>
      </c>
      <c r="CS238" s="208">
        <v>1049089.3</v>
      </c>
      <c r="CT238" s="208">
        <v>1049089.3</v>
      </c>
      <c r="CU238" s="208">
        <v>1049089.3</v>
      </c>
      <c r="CV238" s="208">
        <v>1049089.3</v>
      </c>
      <c r="CW238" s="208">
        <v>1048679.2363638</v>
      </c>
      <c r="CX238" s="208">
        <v>1048679.2363638</v>
      </c>
      <c r="CY238" s="208">
        <v>1048679.2363638</v>
      </c>
      <c r="CZ238" s="208">
        <v>1048679.2363638</v>
      </c>
      <c r="DA238" s="208">
        <v>1048679.2363638</v>
      </c>
      <c r="DB238" s="208">
        <v>1048679.2363638</v>
      </c>
      <c r="DC238" s="208">
        <v>1048679.2363638</v>
      </c>
      <c r="DD238" s="208">
        <v>1047194.9636878</v>
      </c>
      <c r="DE238" s="208">
        <v>1047194.9636878</v>
      </c>
      <c r="DF238" s="208">
        <v>1047194.9636878</v>
      </c>
      <c r="DG238" s="208">
        <v>1047194.9636878</v>
      </c>
      <c r="DH238" s="208">
        <v>1047194.9636878</v>
      </c>
      <c r="DI238" s="208">
        <v>1047194.9636878</v>
      </c>
      <c r="DJ238" s="208">
        <v>1047194.9636878</v>
      </c>
      <c r="DK238" s="208">
        <v>1044352.7528508001</v>
      </c>
      <c r="DL238" s="208">
        <v>1044352.7528508001</v>
      </c>
      <c r="DM238" s="208">
        <v>1044352.7528508001</v>
      </c>
      <c r="DN238" s="208">
        <v>1044352.7528508001</v>
      </c>
      <c r="DO238" s="208">
        <v>1044352.7528508001</v>
      </c>
      <c r="DP238" s="208">
        <v>1044352.7528508001</v>
      </c>
      <c r="DQ238" s="208">
        <v>1044352.7528508001</v>
      </c>
      <c r="DR238" s="208">
        <v>1041365.1382808</v>
      </c>
      <c r="DS238" s="208">
        <v>1041365.1382808</v>
      </c>
      <c r="DT238" s="208">
        <v>1042741.1832808</v>
      </c>
      <c r="DU238" s="208">
        <v>1044117.2282808</v>
      </c>
      <c r="DV238" s="208">
        <v>1045493.2732808</v>
      </c>
      <c r="DW238" s="208">
        <v>1046869.3182808</v>
      </c>
      <c r="DX238" s="208">
        <v>1048105.4932808001</v>
      </c>
      <c r="DY238" s="208">
        <v>1044566.7696078001</v>
      </c>
      <c r="DZ238" s="209">
        <v>1045942.8146078</v>
      </c>
      <c r="EA238" s="208">
        <v>1048158.0796078</v>
      </c>
      <c r="EB238" s="208">
        <v>1050373.3446078</v>
      </c>
      <c r="EC238" s="208">
        <v>1052588.6096077999</v>
      </c>
      <c r="ED238" s="208">
        <v>1054803.8746078</v>
      </c>
      <c r="EE238" s="208">
        <v>1056798.4996078</v>
      </c>
      <c r="EF238" s="208">
        <v>1054500.4259118</v>
      </c>
      <c r="EG238" s="208">
        <v>1056715.6909117999</v>
      </c>
      <c r="EH238" s="208">
        <v>1059010.7409117999</v>
      </c>
      <c r="EI238" s="208">
        <v>1061305.7909118</v>
      </c>
      <c r="EJ238" s="208">
        <v>1063600.8409118</v>
      </c>
      <c r="EK238" s="208">
        <v>1065895.8909118001</v>
      </c>
      <c r="EL238" s="208">
        <v>1068190.9409117999</v>
      </c>
      <c r="EM238" s="208">
        <v>1068557.6102507999</v>
      </c>
      <c r="EN238" s="208">
        <v>1070852.6602508</v>
      </c>
      <c r="EO238" s="208">
        <v>1073334.8602507999</v>
      </c>
      <c r="EP238" s="208">
        <v>1073334.8602507999</v>
      </c>
      <c r="EQ238" s="208">
        <v>1073334.8602507999</v>
      </c>
      <c r="ER238" s="208">
        <v>1073334.8602507999</v>
      </c>
      <c r="ES238" s="208">
        <v>1073334.8602507999</v>
      </c>
      <c r="ET238" s="208">
        <v>1071187.3468867999</v>
      </c>
      <c r="EU238" s="208">
        <v>1071187.3468867999</v>
      </c>
      <c r="EV238" s="208">
        <v>1071187.3468867999</v>
      </c>
      <c r="EW238" s="208">
        <v>1071187.3468867999</v>
      </c>
      <c r="EX238" s="208">
        <v>1073987.7018868001</v>
      </c>
      <c r="EY238" s="208">
        <v>1076788.0568868001</v>
      </c>
      <c r="EZ238" s="208">
        <v>1077629.2468868</v>
      </c>
      <c r="FA238" s="208">
        <v>1075642.2794318001</v>
      </c>
      <c r="FB238" s="209">
        <v>1075642.2794318001</v>
      </c>
      <c r="FC238" s="208">
        <v>1078146.1494318</v>
      </c>
      <c r="FD238" s="208">
        <v>1080650.0194318001</v>
      </c>
      <c r="FE238" s="208">
        <v>1083153.8894318</v>
      </c>
      <c r="FF238" s="208">
        <v>1085657.7594318001</v>
      </c>
      <c r="FG238" s="208">
        <v>1087913.4094318</v>
      </c>
      <c r="FH238" s="208">
        <v>1084807.2027768001</v>
      </c>
      <c r="FI238" s="208">
        <v>1087311.0727768</v>
      </c>
      <c r="FJ238" s="208">
        <v>1091845.0277768001</v>
      </c>
      <c r="FK238" s="208">
        <v>1096378.9827767999</v>
      </c>
      <c r="FL238" s="208">
        <v>1100912.9377768</v>
      </c>
      <c r="FM238" s="208">
        <v>1105446.8927768001</v>
      </c>
      <c r="FN238" s="208">
        <v>1109529.7177768</v>
      </c>
      <c r="FO238" s="208">
        <v>1106408.4185788</v>
      </c>
      <c r="FP238" s="208">
        <v>1110942.3735788001</v>
      </c>
      <c r="FQ238" s="208">
        <v>1116228.8685788</v>
      </c>
      <c r="FR238" s="208">
        <v>1121515.3635788001</v>
      </c>
      <c r="FS238" s="208">
        <v>1126801.8585788</v>
      </c>
      <c r="FT238" s="208">
        <v>1132088.3535788001</v>
      </c>
      <c r="FU238" s="208">
        <v>1137374.8485788</v>
      </c>
      <c r="FV238" s="208">
        <v>1137900.5661458001</v>
      </c>
      <c r="FW238" s="208">
        <v>1143187.0611458002</v>
      </c>
      <c r="FX238" s="208">
        <v>1151118.2811458001</v>
      </c>
      <c r="FY238" s="208">
        <v>1159049.5011458001</v>
      </c>
      <c r="FZ238" s="208">
        <v>1166980.7211458001</v>
      </c>
      <c r="GA238" s="208">
        <v>1174911.9411458001</v>
      </c>
      <c r="GB238" s="208">
        <v>1182843.1611458</v>
      </c>
      <c r="GC238" s="208">
        <v>1185213.8442818001</v>
      </c>
      <c r="GD238" s="209">
        <v>1193145.0642818001</v>
      </c>
      <c r="GE238" s="54"/>
      <c r="GF238" s="22"/>
      <c r="GG238" s="21"/>
      <c r="GH238" s="21"/>
      <c r="GI238" s="21"/>
      <c r="GJ238" s="21"/>
      <c r="GK238" s="21"/>
      <c r="GL238" s="21"/>
      <c r="GM238" s="21"/>
    </row>
    <row r="239" spans="1:195" s="28" customFormat="1" ht="17" customHeight="1">
      <c r="A239" s="1"/>
      <c r="B239" s="1">
        <v>91</v>
      </c>
      <c r="C239" s="30" t="s">
        <v>252</v>
      </c>
      <c r="D239" s="56" t="s">
        <v>67</v>
      </c>
      <c r="E239" s="56" t="s">
        <v>67</v>
      </c>
      <c r="F239" s="63" t="s">
        <v>71</v>
      </c>
      <c r="G239" s="63" t="s">
        <v>221</v>
      </c>
      <c r="H239" s="32" t="s">
        <v>253</v>
      </c>
      <c r="I239" s="207"/>
      <c r="J239" s="208"/>
      <c r="K239" s="208"/>
      <c r="L239" s="208"/>
      <c r="M239" s="208"/>
      <c r="N239" s="208"/>
      <c r="O239" s="208"/>
      <c r="P239" s="208"/>
      <c r="Q239" s="208"/>
      <c r="R239" s="208"/>
      <c r="S239" s="208"/>
      <c r="T239" s="208"/>
      <c r="U239" s="208"/>
      <c r="V239" s="208"/>
      <c r="W239" s="208"/>
      <c r="X239" s="208"/>
      <c r="Y239" s="208"/>
      <c r="Z239" s="208"/>
      <c r="AA239" s="208"/>
      <c r="AB239" s="208"/>
      <c r="AC239" s="208"/>
      <c r="AD239" s="208"/>
      <c r="AE239" s="208"/>
      <c r="AF239" s="208"/>
      <c r="AG239" s="208"/>
      <c r="AH239" s="208"/>
      <c r="AI239" s="208"/>
      <c r="AJ239" s="208"/>
      <c r="AK239" s="208"/>
      <c r="AL239" s="208"/>
      <c r="AM239" s="209"/>
      <c r="AN239" s="208"/>
      <c r="AO239" s="208"/>
      <c r="AP239" s="208"/>
      <c r="AQ239" s="208"/>
      <c r="AR239" s="208"/>
      <c r="AS239" s="208"/>
      <c r="AT239" s="208"/>
      <c r="AU239" s="208"/>
      <c r="AV239" s="208"/>
      <c r="AW239" s="208"/>
      <c r="AX239" s="208"/>
      <c r="AY239" s="208"/>
      <c r="AZ239" s="208"/>
      <c r="BA239" s="208"/>
      <c r="BB239" s="208"/>
      <c r="BC239" s="208"/>
      <c r="BD239" s="208"/>
      <c r="BE239" s="208"/>
      <c r="BF239" s="208"/>
      <c r="BG239" s="208"/>
      <c r="BH239" s="208"/>
      <c r="BI239" s="208"/>
      <c r="BJ239" s="208"/>
      <c r="BK239" s="208"/>
      <c r="BL239" s="208"/>
      <c r="BM239" s="208"/>
      <c r="BN239" s="208"/>
      <c r="BO239" s="209"/>
      <c r="BP239" s="208"/>
      <c r="BQ239" s="208"/>
      <c r="BR239" s="208"/>
      <c r="BS239" s="208"/>
      <c r="BT239" s="208"/>
      <c r="BU239" s="208"/>
      <c r="BV239" s="208"/>
      <c r="BW239" s="208"/>
      <c r="BX239" s="208"/>
      <c r="BY239" s="208"/>
      <c r="BZ239" s="208"/>
      <c r="CA239" s="208"/>
      <c r="CB239" s="208"/>
      <c r="CC239" s="208"/>
      <c r="CD239" s="208"/>
      <c r="CE239" s="208"/>
      <c r="CF239" s="208"/>
      <c r="CG239" s="208"/>
      <c r="CH239" s="208"/>
      <c r="CI239" s="208"/>
      <c r="CJ239" s="208"/>
      <c r="CK239" s="208"/>
      <c r="CL239" s="208"/>
      <c r="CM239" s="208"/>
      <c r="CN239" s="208"/>
      <c r="CO239" s="208"/>
      <c r="CP239" s="208"/>
      <c r="CQ239" s="209"/>
      <c r="CR239" s="208"/>
      <c r="CS239" s="208"/>
      <c r="CT239" s="208"/>
      <c r="CU239" s="208"/>
      <c r="CV239" s="208"/>
      <c r="CW239" s="208"/>
      <c r="CX239" s="208"/>
      <c r="CY239" s="208"/>
      <c r="CZ239" s="208"/>
      <c r="DA239" s="208"/>
      <c r="DB239" s="208"/>
      <c r="DC239" s="208"/>
      <c r="DD239" s="208"/>
      <c r="DE239" s="208"/>
      <c r="DF239" s="208"/>
      <c r="DG239" s="208"/>
      <c r="DH239" s="208"/>
      <c r="DI239" s="208"/>
      <c r="DJ239" s="208"/>
      <c r="DK239" s="208"/>
      <c r="DL239" s="208"/>
      <c r="DM239" s="208"/>
      <c r="DN239" s="208"/>
      <c r="DO239" s="208"/>
      <c r="DP239" s="208"/>
      <c r="DQ239" s="208"/>
      <c r="DR239" s="208"/>
      <c r="DS239" s="208"/>
      <c r="DT239" s="208"/>
      <c r="DU239" s="208"/>
      <c r="DV239" s="208"/>
      <c r="DW239" s="208"/>
      <c r="DX239" s="208"/>
      <c r="DY239" s="208"/>
      <c r="DZ239" s="209"/>
      <c r="EA239" s="208"/>
      <c r="EB239" s="208"/>
      <c r="EC239" s="208"/>
      <c r="ED239" s="208"/>
      <c r="EE239" s="208"/>
      <c r="EF239" s="208"/>
      <c r="EG239" s="208"/>
      <c r="EH239" s="208"/>
      <c r="EI239" s="208"/>
      <c r="EJ239" s="208"/>
      <c r="EK239" s="208"/>
      <c r="EL239" s="208"/>
      <c r="EM239" s="208"/>
      <c r="EN239" s="208"/>
      <c r="EO239" s="208"/>
      <c r="EP239" s="208"/>
      <c r="EQ239" s="208"/>
      <c r="ER239" s="208"/>
      <c r="ES239" s="208"/>
      <c r="ET239" s="208"/>
      <c r="EU239" s="208"/>
      <c r="EV239" s="208"/>
      <c r="EW239" s="208"/>
      <c r="EX239" s="208"/>
      <c r="EY239" s="208"/>
      <c r="EZ239" s="208"/>
      <c r="FA239" s="208"/>
      <c r="FB239" s="209"/>
      <c r="FC239" s="208"/>
      <c r="FD239" s="208"/>
      <c r="FE239" s="208"/>
      <c r="FF239" s="208"/>
      <c r="FG239" s="208"/>
      <c r="FH239" s="208"/>
      <c r="FI239" s="208"/>
      <c r="FJ239" s="208"/>
      <c r="FK239" s="208"/>
      <c r="FL239" s="208"/>
      <c r="FM239" s="208"/>
      <c r="FN239" s="208"/>
      <c r="FO239" s="208"/>
      <c r="FP239" s="208"/>
      <c r="FQ239" s="208"/>
      <c r="FR239" s="208"/>
      <c r="FS239" s="208"/>
      <c r="FT239" s="208"/>
      <c r="FU239" s="208"/>
      <c r="FV239" s="208"/>
      <c r="FW239" s="208"/>
      <c r="FX239" s="208"/>
      <c r="FY239" s="208"/>
      <c r="FZ239" s="208"/>
      <c r="GA239" s="208"/>
      <c r="GB239" s="208"/>
      <c r="GC239" s="208"/>
      <c r="GD239" s="209"/>
      <c r="GE239" s="54"/>
      <c r="GF239" s="22"/>
      <c r="GG239" s="21"/>
      <c r="GH239" s="21"/>
      <c r="GI239" s="21"/>
      <c r="GJ239" s="21"/>
      <c r="GK239" s="21"/>
      <c r="GL239" s="21"/>
      <c r="GM239" s="21"/>
    </row>
    <row r="240" spans="1:195" s="28" customFormat="1" ht="17" customHeight="1">
      <c r="A240" s="1"/>
      <c r="B240" s="1">
        <v>91</v>
      </c>
      <c r="C240" s="30" t="s">
        <v>254</v>
      </c>
      <c r="D240" s="56" t="s">
        <v>67</v>
      </c>
      <c r="E240" s="56" t="s">
        <v>67</v>
      </c>
      <c r="F240" s="63" t="s">
        <v>71</v>
      </c>
      <c r="G240" s="63" t="s">
        <v>221</v>
      </c>
      <c r="H240" s="32" t="s">
        <v>254</v>
      </c>
      <c r="I240" s="207">
        <v>0</v>
      </c>
      <c r="J240" s="208">
        <v>0</v>
      </c>
      <c r="K240" s="208">
        <v>0</v>
      </c>
      <c r="L240" s="208">
        <v>0</v>
      </c>
      <c r="M240" s="208">
        <v>0</v>
      </c>
      <c r="N240" s="208">
        <v>0</v>
      </c>
      <c r="O240" s="208">
        <v>0</v>
      </c>
      <c r="P240" s="208">
        <v>0</v>
      </c>
      <c r="Q240" s="208">
        <v>0</v>
      </c>
      <c r="R240" s="208">
        <v>0</v>
      </c>
      <c r="S240" s="208">
        <v>0</v>
      </c>
      <c r="T240" s="208">
        <v>0</v>
      </c>
      <c r="U240" s="208">
        <v>0</v>
      </c>
      <c r="V240" s="208">
        <v>0</v>
      </c>
      <c r="W240" s="208">
        <v>0</v>
      </c>
      <c r="X240" s="208">
        <v>0</v>
      </c>
      <c r="Y240" s="208">
        <v>0</v>
      </c>
      <c r="Z240" s="208">
        <v>0</v>
      </c>
      <c r="AA240" s="208">
        <v>0</v>
      </c>
      <c r="AB240" s="208">
        <v>0</v>
      </c>
      <c r="AC240" s="208">
        <v>0</v>
      </c>
      <c r="AD240" s="208">
        <v>0</v>
      </c>
      <c r="AE240" s="208">
        <v>0</v>
      </c>
      <c r="AF240" s="208">
        <v>0</v>
      </c>
      <c r="AG240" s="208">
        <v>0</v>
      </c>
      <c r="AH240" s="208">
        <v>0</v>
      </c>
      <c r="AI240" s="208">
        <v>0</v>
      </c>
      <c r="AJ240" s="208">
        <v>0</v>
      </c>
      <c r="AK240" s="208">
        <v>0</v>
      </c>
      <c r="AL240" s="208">
        <v>0</v>
      </c>
      <c r="AM240" s="209">
        <v>0</v>
      </c>
      <c r="AN240" s="208">
        <v>0</v>
      </c>
      <c r="AO240" s="208">
        <v>0</v>
      </c>
      <c r="AP240" s="208">
        <v>0</v>
      </c>
      <c r="AQ240" s="208">
        <v>0</v>
      </c>
      <c r="AR240" s="208">
        <v>0</v>
      </c>
      <c r="AS240" s="208">
        <v>0</v>
      </c>
      <c r="AT240" s="208">
        <v>0</v>
      </c>
      <c r="AU240" s="208">
        <v>0</v>
      </c>
      <c r="AV240" s="208">
        <v>0</v>
      </c>
      <c r="AW240" s="208">
        <v>0</v>
      </c>
      <c r="AX240" s="208">
        <v>0</v>
      </c>
      <c r="AY240" s="208">
        <v>0</v>
      </c>
      <c r="AZ240" s="208">
        <v>0</v>
      </c>
      <c r="BA240" s="208">
        <v>0</v>
      </c>
      <c r="BB240" s="208">
        <v>0</v>
      </c>
      <c r="BC240" s="208">
        <v>0</v>
      </c>
      <c r="BD240" s="208">
        <v>0</v>
      </c>
      <c r="BE240" s="208">
        <v>0</v>
      </c>
      <c r="BF240" s="208">
        <v>0</v>
      </c>
      <c r="BG240" s="208">
        <v>0</v>
      </c>
      <c r="BH240" s="208">
        <v>0</v>
      </c>
      <c r="BI240" s="208">
        <v>0</v>
      </c>
      <c r="BJ240" s="208">
        <v>0</v>
      </c>
      <c r="BK240" s="208">
        <v>0</v>
      </c>
      <c r="BL240" s="208">
        <v>0</v>
      </c>
      <c r="BM240" s="208">
        <v>0</v>
      </c>
      <c r="BN240" s="208">
        <v>0</v>
      </c>
      <c r="BO240" s="209">
        <v>0</v>
      </c>
      <c r="BP240" s="208">
        <v>0</v>
      </c>
      <c r="BQ240" s="208">
        <v>0</v>
      </c>
      <c r="BR240" s="208">
        <v>0</v>
      </c>
      <c r="BS240" s="208">
        <v>0</v>
      </c>
      <c r="BT240" s="208">
        <v>0</v>
      </c>
      <c r="BU240" s="208">
        <v>0</v>
      </c>
      <c r="BV240" s="208">
        <v>0</v>
      </c>
      <c r="BW240" s="208">
        <v>0</v>
      </c>
      <c r="BX240" s="208">
        <v>0</v>
      </c>
      <c r="BY240" s="208">
        <v>0</v>
      </c>
      <c r="BZ240" s="208">
        <v>0</v>
      </c>
      <c r="CA240" s="208">
        <v>0</v>
      </c>
      <c r="CB240" s="208">
        <v>0</v>
      </c>
      <c r="CC240" s="208">
        <v>0</v>
      </c>
      <c r="CD240" s="208">
        <v>0</v>
      </c>
      <c r="CE240" s="208">
        <v>0</v>
      </c>
      <c r="CF240" s="208">
        <v>0</v>
      </c>
      <c r="CG240" s="208">
        <v>0</v>
      </c>
      <c r="CH240" s="208">
        <v>0</v>
      </c>
      <c r="CI240" s="208">
        <v>0</v>
      </c>
      <c r="CJ240" s="208">
        <v>0</v>
      </c>
      <c r="CK240" s="208">
        <v>0</v>
      </c>
      <c r="CL240" s="208">
        <v>0</v>
      </c>
      <c r="CM240" s="208">
        <v>0</v>
      </c>
      <c r="CN240" s="208">
        <v>0</v>
      </c>
      <c r="CO240" s="208">
        <v>0</v>
      </c>
      <c r="CP240" s="208">
        <v>0</v>
      </c>
      <c r="CQ240" s="209">
        <v>0</v>
      </c>
      <c r="CR240" s="208">
        <v>0</v>
      </c>
      <c r="CS240" s="208">
        <v>0</v>
      </c>
      <c r="CT240" s="208">
        <v>0</v>
      </c>
      <c r="CU240" s="208">
        <v>0</v>
      </c>
      <c r="CV240" s="208">
        <v>0</v>
      </c>
      <c r="CW240" s="208">
        <v>0</v>
      </c>
      <c r="CX240" s="208">
        <v>0</v>
      </c>
      <c r="CY240" s="208">
        <v>0</v>
      </c>
      <c r="CZ240" s="208">
        <v>0</v>
      </c>
      <c r="DA240" s="208">
        <v>0</v>
      </c>
      <c r="DB240" s="208">
        <v>0</v>
      </c>
      <c r="DC240" s="208">
        <v>0</v>
      </c>
      <c r="DD240" s="208">
        <v>0</v>
      </c>
      <c r="DE240" s="208">
        <v>0</v>
      </c>
      <c r="DF240" s="208">
        <v>0</v>
      </c>
      <c r="DG240" s="208">
        <v>0</v>
      </c>
      <c r="DH240" s="208">
        <v>0</v>
      </c>
      <c r="DI240" s="208">
        <v>0</v>
      </c>
      <c r="DJ240" s="208">
        <v>0</v>
      </c>
      <c r="DK240" s="208">
        <v>0</v>
      </c>
      <c r="DL240" s="208">
        <v>0</v>
      </c>
      <c r="DM240" s="208">
        <v>0</v>
      </c>
      <c r="DN240" s="208">
        <v>0</v>
      </c>
      <c r="DO240" s="208">
        <v>0</v>
      </c>
      <c r="DP240" s="208">
        <v>0</v>
      </c>
      <c r="DQ240" s="208">
        <v>0</v>
      </c>
      <c r="DR240" s="208">
        <v>0</v>
      </c>
      <c r="DS240" s="208">
        <v>0</v>
      </c>
      <c r="DT240" s="208">
        <v>0</v>
      </c>
      <c r="DU240" s="208">
        <v>0</v>
      </c>
      <c r="DV240" s="208">
        <v>0</v>
      </c>
      <c r="DW240" s="208">
        <v>0</v>
      </c>
      <c r="DX240" s="208">
        <v>0</v>
      </c>
      <c r="DY240" s="208">
        <v>0</v>
      </c>
      <c r="DZ240" s="209">
        <v>0</v>
      </c>
      <c r="EA240" s="208">
        <v>0</v>
      </c>
      <c r="EB240" s="208">
        <v>0</v>
      </c>
      <c r="EC240" s="208">
        <v>0</v>
      </c>
      <c r="ED240" s="208">
        <v>0</v>
      </c>
      <c r="EE240" s="208">
        <v>0</v>
      </c>
      <c r="EF240" s="208">
        <v>0</v>
      </c>
      <c r="EG240" s="208">
        <v>0</v>
      </c>
      <c r="EH240" s="208">
        <v>0</v>
      </c>
      <c r="EI240" s="208">
        <v>0</v>
      </c>
      <c r="EJ240" s="208">
        <v>0</v>
      </c>
      <c r="EK240" s="208">
        <v>0</v>
      </c>
      <c r="EL240" s="208">
        <v>0</v>
      </c>
      <c r="EM240" s="208">
        <v>0</v>
      </c>
      <c r="EN240" s="208">
        <v>0</v>
      </c>
      <c r="EO240" s="208">
        <v>0</v>
      </c>
      <c r="EP240" s="208">
        <v>0</v>
      </c>
      <c r="EQ240" s="208">
        <v>0</v>
      </c>
      <c r="ER240" s="208">
        <v>0</v>
      </c>
      <c r="ES240" s="208">
        <v>0</v>
      </c>
      <c r="ET240" s="208">
        <v>0</v>
      </c>
      <c r="EU240" s="208">
        <v>0</v>
      </c>
      <c r="EV240" s="208">
        <v>0</v>
      </c>
      <c r="EW240" s="208">
        <v>0</v>
      </c>
      <c r="EX240" s="208">
        <v>0</v>
      </c>
      <c r="EY240" s="208">
        <v>0</v>
      </c>
      <c r="EZ240" s="208">
        <v>0</v>
      </c>
      <c r="FA240" s="208">
        <v>0</v>
      </c>
      <c r="FB240" s="209">
        <v>0</v>
      </c>
      <c r="FC240" s="208">
        <v>0</v>
      </c>
      <c r="FD240" s="208">
        <v>0</v>
      </c>
      <c r="FE240" s="208">
        <v>0</v>
      </c>
      <c r="FF240" s="208">
        <v>0</v>
      </c>
      <c r="FG240" s="208">
        <v>0</v>
      </c>
      <c r="FH240" s="208">
        <v>0</v>
      </c>
      <c r="FI240" s="208">
        <v>0</v>
      </c>
      <c r="FJ240" s="208">
        <v>0</v>
      </c>
      <c r="FK240" s="208">
        <v>0</v>
      </c>
      <c r="FL240" s="208">
        <v>0</v>
      </c>
      <c r="FM240" s="208">
        <v>0</v>
      </c>
      <c r="FN240" s="208">
        <v>0</v>
      </c>
      <c r="FO240" s="208">
        <v>0</v>
      </c>
      <c r="FP240" s="208">
        <v>0</v>
      </c>
      <c r="FQ240" s="208">
        <v>0</v>
      </c>
      <c r="FR240" s="208">
        <v>0</v>
      </c>
      <c r="FS240" s="208">
        <v>0</v>
      </c>
      <c r="FT240" s="208">
        <v>0</v>
      </c>
      <c r="FU240" s="208">
        <v>0</v>
      </c>
      <c r="FV240" s="208">
        <v>0</v>
      </c>
      <c r="FW240" s="208">
        <v>0</v>
      </c>
      <c r="FX240" s="208">
        <v>0</v>
      </c>
      <c r="FY240" s="208">
        <v>0</v>
      </c>
      <c r="FZ240" s="208">
        <v>0</v>
      </c>
      <c r="GA240" s="208">
        <v>0</v>
      </c>
      <c r="GB240" s="208">
        <v>0</v>
      </c>
      <c r="GC240" s="208">
        <v>0</v>
      </c>
      <c r="GD240" s="209">
        <v>0</v>
      </c>
      <c r="GE240" s="54"/>
      <c r="GF240" s="22"/>
      <c r="GG240" s="21"/>
      <c r="GH240" s="21"/>
      <c r="GI240" s="21"/>
      <c r="GJ240" s="21"/>
      <c r="GK240" s="21"/>
      <c r="GL240" s="21"/>
      <c r="GM240" s="21"/>
    </row>
    <row r="241" spans="1:195" s="28" customFormat="1" ht="17" customHeight="1">
      <c r="A241" s="1"/>
      <c r="B241" s="1">
        <v>91</v>
      </c>
      <c r="C241" s="30" t="s">
        <v>255</v>
      </c>
      <c r="D241" s="56" t="s">
        <v>67</v>
      </c>
      <c r="E241" s="56" t="s">
        <v>67</v>
      </c>
      <c r="F241" s="63" t="s">
        <v>71</v>
      </c>
      <c r="G241" s="63" t="s">
        <v>221</v>
      </c>
      <c r="H241" s="32" t="s">
        <v>255</v>
      </c>
      <c r="I241" s="207">
        <v>0</v>
      </c>
      <c r="J241" s="208">
        <v>0</v>
      </c>
      <c r="K241" s="208">
        <v>0</v>
      </c>
      <c r="L241" s="208">
        <v>0</v>
      </c>
      <c r="M241" s="208">
        <v>0</v>
      </c>
      <c r="N241" s="208">
        <v>0</v>
      </c>
      <c r="O241" s="208">
        <v>0</v>
      </c>
      <c r="P241" s="208">
        <v>0</v>
      </c>
      <c r="Q241" s="208">
        <v>0</v>
      </c>
      <c r="R241" s="208">
        <v>0</v>
      </c>
      <c r="S241" s="208">
        <v>0</v>
      </c>
      <c r="T241" s="208">
        <v>0</v>
      </c>
      <c r="U241" s="208">
        <v>0</v>
      </c>
      <c r="V241" s="208">
        <v>0</v>
      </c>
      <c r="W241" s="208">
        <v>0</v>
      </c>
      <c r="X241" s="208">
        <v>0</v>
      </c>
      <c r="Y241" s="208">
        <v>0</v>
      </c>
      <c r="Z241" s="208">
        <v>0</v>
      </c>
      <c r="AA241" s="208">
        <v>0</v>
      </c>
      <c r="AB241" s="208">
        <v>0</v>
      </c>
      <c r="AC241" s="208">
        <v>0</v>
      </c>
      <c r="AD241" s="208">
        <v>0</v>
      </c>
      <c r="AE241" s="208">
        <v>0</v>
      </c>
      <c r="AF241" s="208">
        <v>0</v>
      </c>
      <c r="AG241" s="208">
        <v>0</v>
      </c>
      <c r="AH241" s="208">
        <v>0</v>
      </c>
      <c r="AI241" s="208">
        <v>0</v>
      </c>
      <c r="AJ241" s="208">
        <v>0</v>
      </c>
      <c r="AK241" s="208">
        <v>0</v>
      </c>
      <c r="AL241" s="208">
        <v>0</v>
      </c>
      <c r="AM241" s="209">
        <v>0</v>
      </c>
      <c r="AN241" s="208">
        <v>0</v>
      </c>
      <c r="AO241" s="208">
        <v>0</v>
      </c>
      <c r="AP241" s="208">
        <v>0</v>
      </c>
      <c r="AQ241" s="208">
        <v>0</v>
      </c>
      <c r="AR241" s="208">
        <v>0</v>
      </c>
      <c r="AS241" s="208">
        <v>0</v>
      </c>
      <c r="AT241" s="208">
        <v>0</v>
      </c>
      <c r="AU241" s="208">
        <v>0</v>
      </c>
      <c r="AV241" s="208">
        <v>0</v>
      </c>
      <c r="AW241" s="208">
        <v>0</v>
      </c>
      <c r="AX241" s="208">
        <v>0</v>
      </c>
      <c r="AY241" s="208">
        <v>0</v>
      </c>
      <c r="AZ241" s="208">
        <v>0</v>
      </c>
      <c r="BA241" s="208">
        <v>0</v>
      </c>
      <c r="BB241" s="208">
        <v>0</v>
      </c>
      <c r="BC241" s="208">
        <v>0</v>
      </c>
      <c r="BD241" s="208">
        <v>0</v>
      </c>
      <c r="BE241" s="208">
        <v>0</v>
      </c>
      <c r="BF241" s="208">
        <v>0</v>
      </c>
      <c r="BG241" s="208">
        <v>0</v>
      </c>
      <c r="BH241" s="208">
        <v>0</v>
      </c>
      <c r="BI241" s="208">
        <v>0</v>
      </c>
      <c r="BJ241" s="208">
        <v>0</v>
      </c>
      <c r="BK241" s="208">
        <v>0</v>
      </c>
      <c r="BL241" s="208">
        <v>0</v>
      </c>
      <c r="BM241" s="208">
        <v>0</v>
      </c>
      <c r="BN241" s="208">
        <v>0</v>
      </c>
      <c r="BO241" s="209">
        <v>0</v>
      </c>
      <c r="BP241" s="208">
        <v>0</v>
      </c>
      <c r="BQ241" s="208">
        <v>0</v>
      </c>
      <c r="BR241" s="208">
        <v>0</v>
      </c>
      <c r="BS241" s="208">
        <v>0</v>
      </c>
      <c r="BT241" s="208">
        <v>0</v>
      </c>
      <c r="BU241" s="208">
        <v>1500</v>
      </c>
      <c r="BV241" s="208">
        <v>1385</v>
      </c>
      <c r="BW241" s="208">
        <v>4375</v>
      </c>
      <c r="BX241" s="208">
        <v>1344</v>
      </c>
      <c r="BY241" s="208">
        <v>4381</v>
      </c>
      <c r="BZ241" s="208">
        <v>10310</v>
      </c>
      <c r="CA241" s="208">
        <v>10310</v>
      </c>
      <c r="CB241" s="208">
        <v>7778.4210050820502</v>
      </c>
      <c r="CC241" s="208">
        <v>14583</v>
      </c>
      <c r="CD241" s="208">
        <v>16706</v>
      </c>
      <c r="CE241" s="208">
        <v>24980</v>
      </c>
      <c r="CF241" s="208">
        <v>982913.18500000006</v>
      </c>
      <c r="CG241" s="208">
        <v>982913.18500000006</v>
      </c>
      <c r="CH241" s="208">
        <v>982913.18500000006</v>
      </c>
      <c r="CI241" s="208">
        <v>980117.42470638244</v>
      </c>
      <c r="CJ241" s="208">
        <v>45591</v>
      </c>
      <c r="CK241" s="208">
        <v>45591</v>
      </c>
      <c r="CL241" s="208">
        <v>1049089.3</v>
      </c>
      <c r="CM241" s="208">
        <v>1049089.3</v>
      </c>
      <c r="CN241" s="208">
        <v>1049089.3</v>
      </c>
      <c r="CO241" s="208">
        <v>1049089.3</v>
      </c>
      <c r="CP241" s="208">
        <v>1049089.3</v>
      </c>
      <c r="CQ241" s="209">
        <v>1049089.3</v>
      </c>
      <c r="CR241" s="208">
        <v>1049089.3</v>
      </c>
      <c r="CS241" s="208">
        <v>1049089.3</v>
      </c>
      <c r="CT241" s="208">
        <v>1049089.3</v>
      </c>
      <c r="CU241" s="208">
        <v>1049089.3</v>
      </c>
      <c r="CV241" s="208">
        <v>1049089.3</v>
      </c>
      <c r="CW241" s="208">
        <v>1048679.2363638</v>
      </c>
      <c r="CX241" s="208">
        <v>1048679.2363638</v>
      </c>
      <c r="CY241" s="208">
        <v>1048679.2363638</v>
      </c>
      <c r="CZ241" s="208">
        <v>1048679.2363638</v>
      </c>
      <c r="DA241" s="208">
        <v>1048679.2363638</v>
      </c>
      <c r="DB241" s="208">
        <v>1048679.2363638</v>
      </c>
      <c r="DC241" s="208">
        <v>1048679.2363638</v>
      </c>
      <c r="DD241" s="208">
        <v>1047194.9636878</v>
      </c>
      <c r="DE241" s="208">
        <v>1047194.9636878</v>
      </c>
      <c r="DF241" s="208">
        <v>1047194.9636878</v>
      </c>
      <c r="DG241" s="208">
        <v>1047194.9636878</v>
      </c>
      <c r="DH241" s="208">
        <v>1047194.9636878</v>
      </c>
      <c r="DI241" s="208">
        <v>1047194.9636878</v>
      </c>
      <c r="DJ241" s="208">
        <v>1047194.9636878</v>
      </c>
      <c r="DK241" s="208">
        <v>1044352.7528508001</v>
      </c>
      <c r="DL241" s="208">
        <v>1044352.7528508001</v>
      </c>
      <c r="DM241" s="208">
        <v>1044352.7528508001</v>
      </c>
      <c r="DN241" s="208">
        <v>1044352.7528508001</v>
      </c>
      <c r="DO241" s="208">
        <v>1044352.7528508001</v>
      </c>
      <c r="DP241" s="208">
        <v>1044352.7528508001</v>
      </c>
      <c r="DQ241" s="208">
        <v>1044352.7528508001</v>
      </c>
      <c r="DR241" s="208">
        <v>1041365.1382808</v>
      </c>
      <c r="DS241" s="208">
        <v>1041365.1382808</v>
      </c>
      <c r="DT241" s="208">
        <v>1042741.1832808</v>
      </c>
      <c r="DU241" s="208">
        <v>1044117.2282808</v>
      </c>
      <c r="DV241" s="208">
        <v>1045493.2732808</v>
      </c>
      <c r="DW241" s="208">
        <v>1046869.3182808</v>
      </c>
      <c r="DX241" s="208">
        <v>1048105.4932808001</v>
      </c>
      <c r="DY241" s="208">
        <v>1044566.7696078001</v>
      </c>
      <c r="DZ241" s="209">
        <v>1045942.8146078</v>
      </c>
      <c r="EA241" s="208">
        <v>1048158.0796078</v>
      </c>
      <c r="EB241" s="208">
        <v>1050373.3446078</v>
      </c>
      <c r="EC241" s="208">
        <v>1052588.6096077999</v>
      </c>
      <c r="ED241" s="208">
        <v>1054803.8746078</v>
      </c>
      <c r="EE241" s="208">
        <v>1056798.4996078</v>
      </c>
      <c r="EF241" s="208">
        <v>1054500.4259118</v>
      </c>
      <c r="EG241" s="208">
        <v>1056715.6909117999</v>
      </c>
      <c r="EH241" s="208">
        <v>1059010.7409117999</v>
      </c>
      <c r="EI241" s="208">
        <v>1061305.7909118</v>
      </c>
      <c r="EJ241" s="208">
        <v>1063600.8409118</v>
      </c>
      <c r="EK241" s="208">
        <v>1065895.8909118001</v>
      </c>
      <c r="EL241" s="208">
        <v>1068190.9409117999</v>
      </c>
      <c r="EM241" s="208">
        <v>1068557.6102507999</v>
      </c>
      <c r="EN241" s="208">
        <v>1070852.6602508</v>
      </c>
      <c r="EO241" s="208">
        <v>1073334.8602507999</v>
      </c>
      <c r="EP241" s="208">
        <v>1073334.8602507999</v>
      </c>
      <c r="EQ241" s="208">
        <v>1073334.8602507999</v>
      </c>
      <c r="ER241" s="208">
        <v>1073334.8602507999</v>
      </c>
      <c r="ES241" s="208">
        <v>1073334.8602507999</v>
      </c>
      <c r="ET241" s="208">
        <v>1071187.3468867999</v>
      </c>
      <c r="EU241" s="208">
        <v>1071187.3468867999</v>
      </c>
      <c r="EV241" s="208">
        <v>1071187.3468867999</v>
      </c>
      <c r="EW241" s="208">
        <v>1071187.3468867999</v>
      </c>
      <c r="EX241" s="208">
        <v>1073987.7018868001</v>
      </c>
      <c r="EY241" s="208">
        <v>1076788.0568868001</v>
      </c>
      <c r="EZ241" s="208">
        <v>1077629.2468868</v>
      </c>
      <c r="FA241" s="208">
        <v>1075642.2794318001</v>
      </c>
      <c r="FB241" s="209">
        <v>1075642.2794318001</v>
      </c>
      <c r="FC241" s="208">
        <v>1078146.1494318</v>
      </c>
      <c r="FD241" s="208">
        <v>1080650.0194318001</v>
      </c>
      <c r="FE241" s="208">
        <v>1083153.8894318</v>
      </c>
      <c r="FF241" s="208">
        <v>1085657.7594318001</v>
      </c>
      <c r="FG241" s="208">
        <v>1087913.4094318</v>
      </c>
      <c r="FH241" s="208">
        <v>1084807.2027768001</v>
      </c>
      <c r="FI241" s="208">
        <v>1087311.0727768</v>
      </c>
      <c r="FJ241" s="208">
        <v>1091845.0277768001</v>
      </c>
      <c r="FK241" s="208">
        <v>1096378.9827767999</v>
      </c>
      <c r="FL241" s="208">
        <v>1100912.9377768</v>
      </c>
      <c r="FM241" s="208">
        <v>1105446.8927768001</v>
      </c>
      <c r="FN241" s="208">
        <v>1109529.7177768</v>
      </c>
      <c r="FO241" s="208">
        <v>1106408.4185788</v>
      </c>
      <c r="FP241" s="208">
        <v>1110942.3735788001</v>
      </c>
      <c r="FQ241" s="208">
        <v>1116228.8685788</v>
      </c>
      <c r="FR241" s="208">
        <v>1121515.3635788001</v>
      </c>
      <c r="FS241" s="208">
        <v>1126801.8585788</v>
      </c>
      <c r="FT241" s="208">
        <v>1132088.3535788001</v>
      </c>
      <c r="FU241" s="208">
        <v>1137374.8485788</v>
      </c>
      <c r="FV241" s="208">
        <v>1137900.5661458001</v>
      </c>
      <c r="FW241" s="208">
        <v>1143187.0611458002</v>
      </c>
      <c r="FX241" s="208">
        <v>1151118.2811458001</v>
      </c>
      <c r="FY241" s="208">
        <v>1159049.5011458001</v>
      </c>
      <c r="FZ241" s="208">
        <v>1166980.7211458001</v>
      </c>
      <c r="GA241" s="208">
        <v>1174911.9411458001</v>
      </c>
      <c r="GB241" s="208">
        <v>1182843.1611458</v>
      </c>
      <c r="GC241" s="208">
        <v>1185213.8442818001</v>
      </c>
      <c r="GD241" s="209">
        <v>1193145.0642818001</v>
      </c>
      <c r="GE241" s="54"/>
      <c r="GF241" s="22"/>
      <c r="GG241" s="21"/>
      <c r="GH241" s="21"/>
      <c r="GI241" s="21"/>
      <c r="GJ241" s="21"/>
      <c r="GK241" s="21"/>
      <c r="GL241" s="21"/>
      <c r="GM241" s="21"/>
    </row>
    <row r="242" spans="1:195" s="28" customFormat="1" ht="17" customHeight="1">
      <c r="A242" s="1">
        <v>1</v>
      </c>
      <c r="B242" s="1">
        <v>92</v>
      </c>
      <c r="C242" s="30" t="s">
        <v>45</v>
      </c>
      <c r="D242" s="27" t="s">
        <v>45</v>
      </c>
      <c r="E242" s="27" t="s">
        <v>258</v>
      </c>
      <c r="F242" s="63" t="s">
        <v>71</v>
      </c>
      <c r="G242" s="63" t="s">
        <v>221</v>
      </c>
      <c r="H242" s="32" t="s">
        <v>250</v>
      </c>
      <c r="I242" s="207">
        <v>0</v>
      </c>
      <c r="J242" s="208">
        <v>0</v>
      </c>
      <c r="K242" s="208">
        <v>0</v>
      </c>
      <c r="L242" s="208">
        <v>0</v>
      </c>
      <c r="M242" s="208">
        <v>0</v>
      </c>
      <c r="N242" s="208">
        <v>0</v>
      </c>
      <c r="O242" s="208">
        <v>0</v>
      </c>
      <c r="P242" s="208">
        <v>0</v>
      </c>
      <c r="Q242" s="208">
        <v>0</v>
      </c>
      <c r="R242" s="208">
        <v>0</v>
      </c>
      <c r="S242" s="208">
        <v>0</v>
      </c>
      <c r="T242" s="208">
        <v>0</v>
      </c>
      <c r="U242" s="208">
        <v>0</v>
      </c>
      <c r="V242" s="208">
        <v>0</v>
      </c>
      <c r="W242" s="208">
        <v>0</v>
      </c>
      <c r="X242" s="208">
        <v>0</v>
      </c>
      <c r="Y242" s="208">
        <v>0</v>
      </c>
      <c r="Z242" s="208">
        <v>0</v>
      </c>
      <c r="AA242" s="208">
        <v>0</v>
      </c>
      <c r="AB242" s="208">
        <v>0</v>
      </c>
      <c r="AC242" s="208">
        <v>0</v>
      </c>
      <c r="AD242" s="208">
        <v>0</v>
      </c>
      <c r="AE242" s="208">
        <v>0</v>
      </c>
      <c r="AF242" s="208">
        <v>0</v>
      </c>
      <c r="AG242" s="208">
        <v>0</v>
      </c>
      <c r="AH242" s="208">
        <v>0</v>
      </c>
      <c r="AI242" s="208">
        <v>0</v>
      </c>
      <c r="AJ242" s="208">
        <v>0</v>
      </c>
      <c r="AK242" s="208">
        <v>0</v>
      </c>
      <c r="AL242" s="208">
        <v>0</v>
      </c>
      <c r="AM242" s="209">
        <v>0</v>
      </c>
      <c r="AN242" s="208">
        <v>0</v>
      </c>
      <c r="AO242" s="208">
        <v>0</v>
      </c>
      <c r="AP242" s="208">
        <v>0</v>
      </c>
      <c r="AQ242" s="208">
        <v>0</v>
      </c>
      <c r="AR242" s="208">
        <v>0</v>
      </c>
      <c r="AS242" s="208">
        <v>0</v>
      </c>
      <c r="AT242" s="208">
        <v>0</v>
      </c>
      <c r="AU242" s="208">
        <v>0</v>
      </c>
      <c r="AV242" s="208">
        <v>0</v>
      </c>
      <c r="AW242" s="208">
        <v>0</v>
      </c>
      <c r="AX242" s="208">
        <v>0</v>
      </c>
      <c r="AY242" s="208">
        <v>0</v>
      </c>
      <c r="AZ242" s="208">
        <v>0</v>
      </c>
      <c r="BA242" s="208">
        <v>0</v>
      </c>
      <c r="BB242" s="208">
        <v>0</v>
      </c>
      <c r="BC242" s="208">
        <v>0</v>
      </c>
      <c r="BD242" s="208">
        <v>0</v>
      </c>
      <c r="BE242" s="208">
        <v>0</v>
      </c>
      <c r="BF242" s="208">
        <v>0</v>
      </c>
      <c r="BG242" s="208">
        <v>0</v>
      </c>
      <c r="BH242" s="208">
        <v>0</v>
      </c>
      <c r="BI242" s="208">
        <v>0</v>
      </c>
      <c r="BJ242" s="208">
        <v>0</v>
      </c>
      <c r="BK242" s="208">
        <v>0</v>
      </c>
      <c r="BL242" s="208">
        <v>0</v>
      </c>
      <c r="BM242" s="208">
        <v>0</v>
      </c>
      <c r="BN242" s="208">
        <v>0</v>
      </c>
      <c r="BO242" s="209">
        <v>0</v>
      </c>
      <c r="BP242" s="208">
        <v>0</v>
      </c>
      <c r="BQ242" s="208">
        <v>0</v>
      </c>
      <c r="BR242" s="208">
        <v>0</v>
      </c>
      <c r="BS242" s="208">
        <v>0</v>
      </c>
      <c r="BT242" s="208">
        <v>0</v>
      </c>
      <c r="BU242" s="208">
        <v>2200</v>
      </c>
      <c r="BV242" s="208">
        <v>-1600</v>
      </c>
      <c r="BW242" s="208">
        <v>6146</v>
      </c>
      <c r="BX242" s="208">
        <v>2004</v>
      </c>
      <c r="BY242" s="208">
        <v>10373</v>
      </c>
      <c r="BZ242" s="208">
        <v>10445</v>
      </c>
      <c r="CA242" s="208">
        <v>10445</v>
      </c>
      <c r="CB242" s="208">
        <v>2522.3742331433095</v>
      </c>
      <c r="CC242" s="208">
        <v>9914</v>
      </c>
      <c r="CD242" s="208">
        <v>49298</v>
      </c>
      <c r="CE242" s="208">
        <v>49298</v>
      </c>
      <c r="CF242" s="208">
        <v>1340235.06</v>
      </c>
      <c r="CG242" s="208">
        <v>1340235.06</v>
      </c>
      <c r="CH242" s="208">
        <v>1340235.06</v>
      </c>
      <c r="CI242" s="208">
        <v>1336207.0562485962</v>
      </c>
      <c r="CJ242" s="208">
        <v>62113</v>
      </c>
      <c r="CK242" s="208">
        <v>62113</v>
      </c>
      <c r="CL242" s="208">
        <v>1354235.0149999999</v>
      </c>
      <c r="CM242" s="208">
        <v>1354235.0149999999</v>
      </c>
      <c r="CN242" s="208">
        <v>1354235.0149999999</v>
      </c>
      <c r="CO242" s="208">
        <v>1354235.0149999999</v>
      </c>
      <c r="CP242" s="208">
        <v>1354235.0149999999</v>
      </c>
      <c r="CQ242" s="209">
        <v>1354235.0149999999</v>
      </c>
      <c r="CR242" s="208">
        <v>1354235.0149999999</v>
      </c>
      <c r="CS242" s="208">
        <v>1354235.0149999999</v>
      </c>
      <c r="CT242" s="208">
        <v>1354235.0149999999</v>
      </c>
      <c r="CU242" s="208">
        <v>1354235.0149999999</v>
      </c>
      <c r="CV242" s="208">
        <v>1354235.0149999999</v>
      </c>
      <c r="CW242" s="208">
        <v>1347609.201994</v>
      </c>
      <c r="CX242" s="208">
        <v>1347609.201994</v>
      </c>
      <c r="CY242" s="208">
        <v>1347609.201994</v>
      </c>
      <c r="CZ242" s="208">
        <v>1347609.201994</v>
      </c>
      <c r="DA242" s="208">
        <v>1537127.1419939999</v>
      </c>
      <c r="DB242" s="208">
        <v>1537127.1419939999</v>
      </c>
      <c r="DC242" s="208">
        <v>1537127.1419939999</v>
      </c>
      <c r="DD242" s="208">
        <v>1533348.8277380001</v>
      </c>
      <c r="DE242" s="208">
        <v>1533348.8277380001</v>
      </c>
      <c r="DF242" s="208">
        <v>1533348.8277380001</v>
      </c>
      <c r="DG242" s="208">
        <v>1533348.8277380001</v>
      </c>
      <c r="DH242" s="208">
        <v>1533348.8277380001</v>
      </c>
      <c r="DI242" s="208">
        <v>1533348.8277380001</v>
      </c>
      <c r="DJ242" s="208">
        <v>1533348.8277380001</v>
      </c>
      <c r="DK242" s="208">
        <v>1528532.627168</v>
      </c>
      <c r="DL242" s="208">
        <v>1528532.627168</v>
      </c>
      <c r="DM242" s="208">
        <v>1528532.627168</v>
      </c>
      <c r="DN242" s="208">
        <v>1528532.627168</v>
      </c>
      <c r="DO242" s="208">
        <v>1528532.627168</v>
      </c>
      <c r="DP242" s="208">
        <v>1528532.627168</v>
      </c>
      <c r="DQ242" s="208">
        <v>1528532.627168</v>
      </c>
      <c r="DR242" s="208">
        <v>1523183.3833409999</v>
      </c>
      <c r="DS242" s="208">
        <v>1523183.3833409999</v>
      </c>
      <c r="DT242" s="208">
        <v>1524559.4283410001</v>
      </c>
      <c r="DU242" s="208">
        <v>1525935.473341</v>
      </c>
      <c r="DV242" s="208">
        <v>1527311.518341</v>
      </c>
      <c r="DW242" s="208">
        <v>1528687.5633410001</v>
      </c>
      <c r="DX242" s="208">
        <v>1529923.7383409999</v>
      </c>
      <c r="DY242" s="208">
        <v>1524425.0877</v>
      </c>
      <c r="DZ242" s="209">
        <v>1525801.1327</v>
      </c>
      <c r="EA242" s="208">
        <v>1528016.3977000001</v>
      </c>
      <c r="EB242" s="208">
        <v>1530231.6627</v>
      </c>
      <c r="EC242" s="208">
        <v>1532446.9276999999</v>
      </c>
      <c r="ED242" s="208">
        <v>1534662.1927</v>
      </c>
      <c r="EE242" s="208">
        <v>1536656.8177</v>
      </c>
      <c r="EF242" s="208">
        <v>1532749.422614</v>
      </c>
      <c r="EG242" s="208">
        <v>1534964.6876139999</v>
      </c>
      <c r="EH242" s="208">
        <v>1537259.737614</v>
      </c>
      <c r="EI242" s="208">
        <v>1539554.787614</v>
      </c>
      <c r="EJ242" s="208">
        <v>1541849.8376140001</v>
      </c>
      <c r="EK242" s="208">
        <v>1544144.8876140001</v>
      </c>
      <c r="EL242" s="208">
        <v>1546439.9376139999</v>
      </c>
      <c r="EM242" s="208">
        <v>1546124.1132759999</v>
      </c>
      <c r="EN242" s="208">
        <v>1548419.1632759999</v>
      </c>
      <c r="EO242" s="208">
        <v>1550901.3632759999</v>
      </c>
      <c r="EP242" s="208">
        <v>1550901.3632759999</v>
      </c>
      <c r="EQ242" s="208">
        <v>1550901.3632759999</v>
      </c>
      <c r="ER242" s="208">
        <v>1550901.3632759999</v>
      </c>
      <c r="ES242" s="208">
        <v>1550901.3632759999</v>
      </c>
      <c r="ET242" s="208">
        <v>1547696.7231320001</v>
      </c>
      <c r="EU242" s="208">
        <v>1547696.7231320001</v>
      </c>
      <c r="EV242" s="208">
        <v>1547696.7231320001</v>
      </c>
      <c r="EW242" s="208">
        <v>1547696.7231320001</v>
      </c>
      <c r="EX242" s="208">
        <v>1550497.0781320001</v>
      </c>
      <c r="EY242" s="208">
        <v>1553297.433132</v>
      </c>
      <c r="EZ242" s="208">
        <v>1554138.623132</v>
      </c>
      <c r="FA242" s="208">
        <v>1551155.9672419999</v>
      </c>
      <c r="FB242" s="209">
        <v>1551155.9672419999</v>
      </c>
      <c r="FC242" s="208">
        <v>1553659.837242</v>
      </c>
      <c r="FD242" s="208">
        <v>1556163.7072419999</v>
      </c>
      <c r="FE242" s="208">
        <v>1558667.577242</v>
      </c>
      <c r="FF242" s="208">
        <v>1561171.4472419999</v>
      </c>
      <c r="FG242" s="208">
        <v>1563427.097242</v>
      </c>
      <c r="FH242" s="208">
        <v>1558016.4514279999</v>
      </c>
      <c r="FI242" s="208">
        <v>1560520.321428</v>
      </c>
      <c r="FJ242" s="208">
        <v>1565054.2764280001</v>
      </c>
      <c r="FK242" s="208">
        <v>1569588.2314279999</v>
      </c>
      <c r="FL242" s="208">
        <v>1574122.186428</v>
      </c>
      <c r="FM242" s="208">
        <v>1578656.1414280001</v>
      </c>
      <c r="FN242" s="208">
        <v>1582738.966428</v>
      </c>
      <c r="FO242" s="208">
        <v>1577147.9038469999</v>
      </c>
      <c r="FP242" s="208">
        <v>1581681.8588469999</v>
      </c>
      <c r="FQ242" s="208">
        <v>1586968.353847</v>
      </c>
      <c r="FR242" s="208">
        <v>1592254.8488469999</v>
      </c>
      <c r="FS242" s="208">
        <v>1597541.343847</v>
      </c>
      <c r="FT242" s="208">
        <v>1602827.8388469999</v>
      </c>
      <c r="FU242" s="208">
        <v>1608114.333847</v>
      </c>
      <c r="FV242" s="208">
        <v>1606734.8695809999</v>
      </c>
      <c r="FW242" s="208">
        <v>1612021.3645810001</v>
      </c>
      <c r="FX242" s="208">
        <v>1619952.584581</v>
      </c>
      <c r="FY242" s="208">
        <v>1627883.804581</v>
      </c>
      <c r="FZ242" s="208">
        <v>1635815.024581</v>
      </c>
      <c r="GA242" s="208">
        <v>1643746.2445809999</v>
      </c>
      <c r="GB242" s="208">
        <v>1651677.4645809999</v>
      </c>
      <c r="GC242" s="208">
        <v>1652260.6098839999</v>
      </c>
      <c r="GD242" s="209">
        <v>1660191.8298839999</v>
      </c>
      <c r="GE242" s="54"/>
      <c r="GF242" s="22"/>
      <c r="GG242" s="21"/>
      <c r="GH242" s="21"/>
      <c r="GI242" s="21"/>
      <c r="GJ242" s="21"/>
      <c r="GK242" s="21"/>
      <c r="GL242" s="21"/>
      <c r="GM242" s="21"/>
    </row>
    <row r="243" spans="1:195" s="28" customFormat="1" ht="17" customHeight="1">
      <c r="A243" s="1"/>
      <c r="B243" s="1">
        <v>92</v>
      </c>
      <c r="C243" s="30" t="s">
        <v>252</v>
      </c>
      <c r="D243" s="56" t="s">
        <v>67</v>
      </c>
      <c r="E243" s="56" t="s">
        <v>67</v>
      </c>
      <c r="F243" s="63" t="s">
        <v>71</v>
      </c>
      <c r="G243" s="63" t="s">
        <v>221</v>
      </c>
      <c r="H243" s="32" t="s">
        <v>253</v>
      </c>
      <c r="I243" s="207"/>
      <c r="J243" s="208"/>
      <c r="K243" s="208"/>
      <c r="L243" s="208"/>
      <c r="M243" s="208"/>
      <c r="N243" s="208"/>
      <c r="O243" s="208"/>
      <c r="P243" s="208"/>
      <c r="Q243" s="208"/>
      <c r="R243" s="208"/>
      <c r="S243" s="208"/>
      <c r="T243" s="208"/>
      <c r="U243" s="208"/>
      <c r="V243" s="208"/>
      <c r="W243" s="208"/>
      <c r="X243" s="208"/>
      <c r="Y243" s="208"/>
      <c r="Z243" s="208"/>
      <c r="AA243" s="208"/>
      <c r="AB243" s="208"/>
      <c r="AC243" s="208"/>
      <c r="AD243" s="208"/>
      <c r="AE243" s="208"/>
      <c r="AF243" s="208"/>
      <c r="AG243" s="208"/>
      <c r="AH243" s="208"/>
      <c r="AI243" s="208"/>
      <c r="AJ243" s="208"/>
      <c r="AK243" s="208"/>
      <c r="AL243" s="208"/>
      <c r="AM243" s="209"/>
      <c r="AN243" s="208"/>
      <c r="AO243" s="208"/>
      <c r="AP243" s="208"/>
      <c r="AQ243" s="208"/>
      <c r="AR243" s="208"/>
      <c r="AS243" s="208"/>
      <c r="AT243" s="208"/>
      <c r="AU243" s="208"/>
      <c r="AV243" s="208"/>
      <c r="AW243" s="208"/>
      <c r="AX243" s="208"/>
      <c r="AY243" s="208"/>
      <c r="AZ243" s="208"/>
      <c r="BA243" s="208"/>
      <c r="BB243" s="208"/>
      <c r="BC243" s="208"/>
      <c r="BD243" s="208"/>
      <c r="BE243" s="208"/>
      <c r="BF243" s="208"/>
      <c r="BG243" s="208"/>
      <c r="BH243" s="208"/>
      <c r="BI243" s="208"/>
      <c r="BJ243" s="208"/>
      <c r="BK243" s="208"/>
      <c r="BL243" s="208"/>
      <c r="BM243" s="208"/>
      <c r="BN243" s="208"/>
      <c r="BO243" s="209"/>
      <c r="BP243" s="208"/>
      <c r="BQ243" s="208"/>
      <c r="BR243" s="208"/>
      <c r="BS243" s="208"/>
      <c r="BT243" s="208"/>
      <c r="BU243" s="208"/>
      <c r="BV243" s="208"/>
      <c r="BW243" s="208"/>
      <c r="BX243" s="208"/>
      <c r="BY243" s="208"/>
      <c r="BZ243" s="208"/>
      <c r="CA243" s="208"/>
      <c r="CB243" s="208"/>
      <c r="CC243" s="208"/>
      <c r="CD243" s="208"/>
      <c r="CE243" s="208"/>
      <c r="CF243" s="208"/>
      <c r="CG243" s="208"/>
      <c r="CH243" s="208"/>
      <c r="CI243" s="208"/>
      <c r="CJ243" s="208"/>
      <c r="CK243" s="208"/>
      <c r="CL243" s="208"/>
      <c r="CM243" s="208"/>
      <c r="CN243" s="208"/>
      <c r="CO243" s="208"/>
      <c r="CP243" s="208"/>
      <c r="CQ243" s="209"/>
      <c r="CR243" s="208"/>
      <c r="CS243" s="208"/>
      <c r="CT243" s="208"/>
      <c r="CU243" s="208"/>
      <c r="CV243" s="208"/>
      <c r="CW243" s="208"/>
      <c r="CX243" s="208"/>
      <c r="CY243" s="208"/>
      <c r="CZ243" s="208"/>
      <c r="DA243" s="208"/>
      <c r="DB243" s="208"/>
      <c r="DC243" s="208"/>
      <c r="DD243" s="208"/>
      <c r="DE243" s="208"/>
      <c r="DF243" s="208"/>
      <c r="DG243" s="208"/>
      <c r="DH243" s="208"/>
      <c r="DI243" s="208"/>
      <c r="DJ243" s="208"/>
      <c r="DK243" s="208"/>
      <c r="DL243" s="208"/>
      <c r="DM243" s="208"/>
      <c r="DN243" s="208"/>
      <c r="DO243" s="208"/>
      <c r="DP243" s="208"/>
      <c r="DQ243" s="208"/>
      <c r="DR243" s="208"/>
      <c r="DS243" s="208"/>
      <c r="DT243" s="208"/>
      <c r="DU243" s="208"/>
      <c r="DV243" s="208"/>
      <c r="DW243" s="208"/>
      <c r="DX243" s="208"/>
      <c r="DY243" s="208"/>
      <c r="DZ243" s="209"/>
      <c r="EA243" s="208"/>
      <c r="EB243" s="208"/>
      <c r="EC243" s="208"/>
      <c r="ED243" s="208"/>
      <c r="EE243" s="208"/>
      <c r="EF243" s="208"/>
      <c r="EG243" s="208"/>
      <c r="EH243" s="208"/>
      <c r="EI243" s="208"/>
      <c r="EJ243" s="208"/>
      <c r="EK243" s="208"/>
      <c r="EL243" s="208"/>
      <c r="EM243" s="208"/>
      <c r="EN243" s="208"/>
      <c r="EO243" s="208"/>
      <c r="EP243" s="208"/>
      <c r="EQ243" s="208"/>
      <c r="ER243" s="208"/>
      <c r="ES243" s="208"/>
      <c r="ET243" s="208"/>
      <c r="EU243" s="208"/>
      <c r="EV243" s="208"/>
      <c r="EW243" s="208"/>
      <c r="EX243" s="208"/>
      <c r="EY243" s="208"/>
      <c r="EZ243" s="208"/>
      <c r="FA243" s="208"/>
      <c r="FB243" s="209"/>
      <c r="FC243" s="208"/>
      <c r="FD243" s="208"/>
      <c r="FE243" s="208"/>
      <c r="FF243" s="208"/>
      <c r="FG243" s="208"/>
      <c r="FH243" s="208"/>
      <c r="FI243" s="208"/>
      <c r="FJ243" s="208"/>
      <c r="FK243" s="208"/>
      <c r="FL243" s="208"/>
      <c r="FM243" s="208"/>
      <c r="FN243" s="208"/>
      <c r="FO243" s="208"/>
      <c r="FP243" s="208"/>
      <c r="FQ243" s="208"/>
      <c r="FR243" s="208"/>
      <c r="FS243" s="208"/>
      <c r="FT243" s="208"/>
      <c r="FU243" s="208"/>
      <c r="FV243" s="208"/>
      <c r="FW243" s="208"/>
      <c r="FX243" s="208"/>
      <c r="FY243" s="208"/>
      <c r="FZ243" s="208"/>
      <c r="GA243" s="208"/>
      <c r="GB243" s="208"/>
      <c r="GC243" s="208"/>
      <c r="GD243" s="209"/>
      <c r="GE243" s="54"/>
      <c r="GF243" s="22"/>
      <c r="GG243" s="21"/>
      <c r="GH243" s="21"/>
      <c r="GI243" s="21"/>
      <c r="GJ243" s="21"/>
      <c r="GK243" s="21"/>
      <c r="GL243" s="21"/>
      <c r="GM243" s="21"/>
    </row>
    <row r="244" spans="1:195" s="28" customFormat="1" ht="17" customHeight="1">
      <c r="A244" s="1"/>
      <c r="B244" s="1">
        <v>92</v>
      </c>
      <c r="C244" s="30" t="s">
        <v>254</v>
      </c>
      <c r="D244" s="56" t="s">
        <v>67</v>
      </c>
      <c r="E244" s="56" t="s">
        <v>67</v>
      </c>
      <c r="F244" s="63" t="s">
        <v>71</v>
      </c>
      <c r="G244" s="63" t="s">
        <v>221</v>
      </c>
      <c r="H244" s="32" t="s">
        <v>254</v>
      </c>
      <c r="I244" s="207">
        <v>0</v>
      </c>
      <c r="J244" s="208">
        <v>0</v>
      </c>
      <c r="K244" s="208">
        <v>0</v>
      </c>
      <c r="L244" s="208">
        <v>0</v>
      </c>
      <c r="M244" s="208">
        <v>0</v>
      </c>
      <c r="N244" s="208">
        <v>0</v>
      </c>
      <c r="O244" s="208">
        <v>0</v>
      </c>
      <c r="P244" s="208">
        <v>0</v>
      </c>
      <c r="Q244" s="208">
        <v>0</v>
      </c>
      <c r="R244" s="208">
        <v>0</v>
      </c>
      <c r="S244" s="208">
        <v>0</v>
      </c>
      <c r="T244" s="208">
        <v>0</v>
      </c>
      <c r="U244" s="208">
        <v>0</v>
      </c>
      <c r="V244" s="208">
        <v>0</v>
      </c>
      <c r="W244" s="208">
        <v>0</v>
      </c>
      <c r="X244" s="208">
        <v>0</v>
      </c>
      <c r="Y244" s="208">
        <v>0</v>
      </c>
      <c r="Z244" s="208">
        <v>0</v>
      </c>
      <c r="AA244" s="208">
        <v>0</v>
      </c>
      <c r="AB244" s="208">
        <v>0</v>
      </c>
      <c r="AC244" s="208">
        <v>0</v>
      </c>
      <c r="AD244" s="208">
        <v>0</v>
      </c>
      <c r="AE244" s="208">
        <v>0</v>
      </c>
      <c r="AF244" s="208">
        <v>0</v>
      </c>
      <c r="AG244" s="208">
        <v>0</v>
      </c>
      <c r="AH244" s="208">
        <v>0</v>
      </c>
      <c r="AI244" s="208">
        <v>0</v>
      </c>
      <c r="AJ244" s="208">
        <v>0</v>
      </c>
      <c r="AK244" s="208">
        <v>0</v>
      </c>
      <c r="AL244" s="208">
        <v>0</v>
      </c>
      <c r="AM244" s="209">
        <v>0</v>
      </c>
      <c r="AN244" s="208">
        <v>0</v>
      </c>
      <c r="AO244" s="208">
        <v>0</v>
      </c>
      <c r="AP244" s="208">
        <v>0</v>
      </c>
      <c r="AQ244" s="208">
        <v>0</v>
      </c>
      <c r="AR244" s="208">
        <v>0</v>
      </c>
      <c r="AS244" s="208">
        <v>0</v>
      </c>
      <c r="AT244" s="208">
        <v>0</v>
      </c>
      <c r="AU244" s="208">
        <v>0</v>
      </c>
      <c r="AV244" s="208">
        <v>0</v>
      </c>
      <c r="AW244" s="208">
        <v>0</v>
      </c>
      <c r="AX244" s="208">
        <v>0</v>
      </c>
      <c r="AY244" s="208">
        <v>0</v>
      </c>
      <c r="AZ244" s="208">
        <v>0</v>
      </c>
      <c r="BA244" s="208">
        <v>0</v>
      </c>
      <c r="BB244" s="208">
        <v>0</v>
      </c>
      <c r="BC244" s="208">
        <v>0</v>
      </c>
      <c r="BD244" s="208">
        <v>0</v>
      </c>
      <c r="BE244" s="208">
        <v>0</v>
      </c>
      <c r="BF244" s="208">
        <v>0</v>
      </c>
      <c r="BG244" s="208">
        <v>0</v>
      </c>
      <c r="BH244" s="208">
        <v>0</v>
      </c>
      <c r="BI244" s="208">
        <v>0</v>
      </c>
      <c r="BJ244" s="208">
        <v>0</v>
      </c>
      <c r="BK244" s="208">
        <v>0</v>
      </c>
      <c r="BL244" s="208">
        <v>0</v>
      </c>
      <c r="BM244" s="208">
        <v>0</v>
      </c>
      <c r="BN244" s="208">
        <v>0</v>
      </c>
      <c r="BO244" s="209">
        <v>0</v>
      </c>
      <c r="BP244" s="208">
        <v>0</v>
      </c>
      <c r="BQ244" s="208">
        <v>0</v>
      </c>
      <c r="BR244" s="208">
        <v>0</v>
      </c>
      <c r="BS244" s="208">
        <v>0</v>
      </c>
      <c r="BT244" s="208">
        <v>0</v>
      </c>
      <c r="BU244" s="208">
        <v>0</v>
      </c>
      <c r="BV244" s="208">
        <v>0</v>
      </c>
      <c r="BW244" s="208">
        <v>0</v>
      </c>
      <c r="BX244" s="208">
        <v>0</v>
      </c>
      <c r="BY244" s="208">
        <v>0</v>
      </c>
      <c r="BZ244" s="208">
        <v>0</v>
      </c>
      <c r="CA244" s="208">
        <v>0</v>
      </c>
      <c r="CB244" s="208">
        <v>0</v>
      </c>
      <c r="CC244" s="208">
        <v>0</v>
      </c>
      <c r="CD244" s="208">
        <v>0</v>
      </c>
      <c r="CE244" s="208">
        <v>0</v>
      </c>
      <c r="CF244" s="208">
        <v>0</v>
      </c>
      <c r="CG244" s="208">
        <v>0</v>
      </c>
      <c r="CH244" s="208">
        <v>0</v>
      </c>
      <c r="CI244" s="208">
        <v>0</v>
      </c>
      <c r="CJ244" s="208">
        <v>0</v>
      </c>
      <c r="CK244" s="208">
        <v>0</v>
      </c>
      <c r="CL244" s="208">
        <v>0</v>
      </c>
      <c r="CM244" s="208">
        <v>0</v>
      </c>
      <c r="CN244" s="208">
        <v>0</v>
      </c>
      <c r="CO244" s="208">
        <v>0</v>
      </c>
      <c r="CP244" s="208">
        <v>0</v>
      </c>
      <c r="CQ244" s="209">
        <v>0</v>
      </c>
      <c r="CR244" s="208">
        <v>0</v>
      </c>
      <c r="CS244" s="208">
        <v>0</v>
      </c>
      <c r="CT244" s="208">
        <v>0</v>
      </c>
      <c r="CU244" s="208">
        <v>0</v>
      </c>
      <c r="CV244" s="208">
        <v>0</v>
      </c>
      <c r="CW244" s="208">
        <v>0</v>
      </c>
      <c r="CX244" s="208">
        <v>0</v>
      </c>
      <c r="CY244" s="208">
        <v>0</v>
      </c>
      <c r="CZ244" s="208">
        <v>0</v>
      </c>
      <c r="DA244" s="208">
        <v>192057.637444391</v>
      </c>
      <c r="DB244" s="208">
        <v>192057.637444391</v>
      </c>
      <c r="DC244" s="208">
        <v>192057.637444391</v>
      </c>
      <c r="DD244" s="208">
        <v>191604.19344752259</v>
      </c>
      <c r="DE244" s="208">
        <v>191604.19344752259</v>
      </c>
      <c r="DF244" s="208">
        <v>191604.19344752259</v>
      </c>
      <c r="DG244" s="208">
        <v>191604.19344752259</v>
      </c>
      <c r="DH244" s="208">
        <v>191604.19344752259</v>
      </c>
      <c r="DI244" s="208">
        <v>191604.19344752259</v>
      </c>
      <c r="DJ244" s="208">
        <v>191604.19344752259</v>
      </c>
      <c r="DK244" s="208">
        <v>191026.19037837273</v>
      </c>
      <c r="DL244" s="208">
        <v>191026.19037837273</v>
      </c>
      <c r="DM244" s="208">
        <v>191026.19037837273</v>
      </c>
      <c r="DN244" s="208">
        <v>191026.19037837273</v>
      </c>
      <c r="DO244" s="208">
        <v>191026.19037837273</v>
      </c>
      <c r="DP244" s="208">
        <v>191026.19037837273</v>
      </c>
      <c r="DQ244" s="208">
        <v>191026.19037837273</v>
      </c>
      <c r="DR244" s="208">
        <v>190384.21558834918</v>
      </c>
      <c r="DS244" s="208">
        <v>190384.21558834918</v>
      </c>
      <c r="DT244" s="208">
        <v>190381.70292112994</v>
      </c>
      <c r="DU244" s="208">
        <v>190379.19243959108</v>
      </c>
      <c r="DV244" s="208">
        <v>190376.68413993335</v>
      </c>
      <c r="DW244" s="208">
        <v>190374.17801836753</v>
      </c>
      <c r="DX244" s="208">
        <v>190371.92838990971</v>
      </c>
      <c r="DY244" s="208">
        <v>189714.82767481776</v>
      </c>
      <c r="DZ244" s="209">
        <v>189712.32567765124</v>
      </c>
      <c r="EA244" s="208">
        <v>189708.3033803727</v>
      </c>
      <c r="EB244" s="208">
        <v>189704.28668116152</v>
      </c>
      <c r="EC244" s="208">
        <v>189700.27556445706</v>
      </c>
      <c r="ED244" s="208">
        <v>189696.27001476343</v>
      </c>
      <c r="EE244" s="208">
        <v>189692.66791850736</v>
      </c>
      <c r="EF244" s="208">
        <v>189229.29958236756</v>
      </c>
      <c r="EG244" s="208">
        <v>189225.30456974686</v>
      </c>
      <c r="EH244" s="208">
        <v>189221.17159981307</v>
      </c>
      <c r="EI244" s="208">
        <v>189217.04454001767</v>
      </c>
      <c r="EJ244" s="208">
        <v>189212.92337348184</v>
      </c>
      <c r="EK244" s="208">
        <v>189208.80808339897</v>
      </c>
      <c r="EL244" s="208">
        <v>189204.69865303417</v>
      </c>
      <c r="EM244" s="208">
        <v>188976.1357800985</v>
      </c>
      <c r="EN244" s="208">
        <v>188972.03627055069</v>
      </c>
      <c r="EO244" s="208">
        <v>188967.60926736169</v>
      </c>
      <c r="EP244" s="208">
        <v>188967.60926736169</v>
      </c>
      <c r="EQ244" s="208">
        <v>188967.60926736169</v>
      </c>
      <c r="ER244" s="208">
        <v>188967.60926736169</v>
      </c>
      <c r="ES244" s="208">
        <v>188967.60926736169</v>
      </c>
      <c r="ET244" s="208">
        <v>188592.29307326025</v>
      </c>
      <c r="EU244" s="208">
        <v>188592.29307326025</v>
      </c>
      <c r="EV244" s="208">
        <v>188592.29307326025</v>
      </c>
      <c r="EW244" s="208">
        <v>188592.29307326025</v>
      </c>
      <c r="EX244" s="208">
        <v>188587.30726881154</v>
      </c>
      <c r="EY244" s="208">
        <v>188582.33006272052</v>
      </c>
      <c r="EZ244" s="208">
        <v>188580.83574924694</v>
      </c>
      <c r="FA244" s="208">
        <v>188232.90265920083</v>
      </c>
      <c r="FB244" s="209">
        <v>188232.90265920083</v>
      </c>
      <c r="FC244" s="208">
        <v>188228.46155895715</v>
      </c>
      <c r="FD244" s="208">
        <v>188224.02728222634</v>
      </c>
      <c r="FE244" s="208">
        <v>188219.59980807261</v>
      </c>
      <c r="FF244" s="208">
        <v>188215.17911565641</v>
      </c>
      <c r="FG244" s="208">
        <v>188211.20215432256</v>
      </c>
      <c r="FH244" s="208">
        <v>187584.77044563513</v>
      </c>
      <c r="FI244" s="208">
        <v>187580.36258727559</v>
      </c>
      <c r="FJ244" s="208">
        <v>187572.402943408</v>
      </c>
      <c r="FK244" s="208">
        <v>187564.46519155853</v>
      </c>
      <c r="FL244" s="208">
        <v>187556.54921163491</v>
      </c>
      <c r="FM244" s="208">
        <v>187548.65488453029</v>
      </c>
      <c r="FN244" s="208">
        <v>187541.56351275655</v>
      </c>
      <c r="FO244" s="208">
        <v>186903.8746768556</v>
      </c>
      <c r="FP244" s="208">
        <v>186896.02117612876</v>
      </c>
      <c r="FQ244" s="208">
        <v>186886.89312336227</v>
      </c>
      <c r="FR244" s="208">
        <v>186877.79384984804</v>
      </c>
      <c r="FS244" s="208">
        <v>186868.72317468387</v>
      </c>
      <c r="FT244" s="208">
        <v>186859.68091866802</v>
      </c>
      <c r="FU244" s="208">
        <v>186850.66690427769</v>
      </c>
      <c r="FV244" s="208">
        <v>186276.68861531824</v>
      </c>
      <c r="FW244" s="208">
        <v>186267.72221466945</v>
      </c>
      <c r="FX244" s="208">
        <v>186254.33251793266</v>
      </c>
      <c r="FY244" s="208">
        <v>186241.00465499109</v>
      </c>
      <c r="FZ244" s="208">
        <v>186227.73805737135</v>
      </c>
      <c r="GA244" s="208">
        <v>186214.53216440367</v>
      </c>
      <c r="GB244" s="208">
        <v>186201.38642307976</v>
      </c>
      <c r="GC244" s="208">
        <v>185652.96321641552</v>
      </c>
      <c r="GD244" s="209">
        <v>185639.9184966727</v>
      </c>
      <c r="GE244" s="54"/>
      <c r="GF244" s="22"/>
      <c r="GG244" s="21"/>
      <c r="GH244" s="21"/>
      <c r="GI244" s="21"/>
      <c r="GJ244" s="21"/>
      <c r="GK244" s="21"/>
      <c r="GL244" s="21"/>
      <c r="GM244" s="21"/>
    </row>
    <row r="245" spans="1:195" s="28" customFormat="1" ht="17" customHeight="1">
      <c r="A245" s="1"/>
      <c r="B245" s="1">
        <v>92</v>
      </c>
      <c r="C245" s="30" t="s">
        <v>255</v>
      </c>
      <c r="D245" s="56" t="s">
        <v>67</v>
      </c>
      <c r="E245" s="56" t="s">
        <v>67</v>
      </c>
      <c r="F245" s="63" t="s">
        <v>71</v>
      </c>
      <c r="G245" s="63" t="s">
        <v>221</v>
      </c>
      <c r="H245" s="32" t="s">
        <v>255</v>
      </c>
      <c r="I245" s="207">
        <v>0</v>
      </c>
      <c r="J245" s="208">
        <v>0</v>
      </c>
      <c r="K245" s="208">
        <v>0</v>
      </c>
      <c r="L245" s="208">
        <v>0</v>
      </c>
      <c r="M245" s="208">
        <v>0</v>
      </c>
      <c r="N245" s="208">
        <v>0</v>
      </c>
      <c r="O245" s="208">
        <v>0</v>
      </c>
      <c r="P245" s="208">
        <v>0</v>
      </c>
      <c r="Q245" s="208">
        <v>0</v>
      </c>
      <c r="R245" s="208">
        <v>0</v>
      </c>
      <c r="S245" s="208">
        <v>0</v>
      </c>
      <c r="T245" s="208">
        <v>0</v>
      </c>
      <c r="U245" s="208">
        <v>0</v>
      </c>
      <c r="V245" s="208">
        <v>0</v>
      </c>
      <c r="W245" s="208">
        <v>0</v>
      </c>
      <c r="X245" s="208">
        <v>0</v>
      </c>
      <c r="Y245" s="208">
        <v>0</v>
      </c>
      <c r="Z245" s="208">
        <v>0</v>
      </c>
      <c r="AA245" s="208">
        <v>0</v>
      </c>
      <c r="AB245" s="208">
        <v>0</v>
      </c>
      <c r="AC245" s="208">
        <v>0</v>
      </c>
      <c r="AD245" s="208">
        <v>0</v>
      </c>
      <c r="AE245" s="208">
        <v>0</v>
      </c>
      <c r="AF245" s="208">
        <v>0</v>
      </c>
      <c r="AG245" s="208">
        <v>0</v>
      </c>
      <c r="AH245" s="208">
        <v>0</v>
      </c>
      <c r="AI245" s="208">
        <v>0</v>
      </c>
      <c r="AJ245" s="208">
        <v>0</v>
      </c>
      <c r="AK245" s="208">
        <v>0</v>
      </c>
      <c r="AL245" s="208">
        <v>0</v>
      </c>
      <c r="AM245" s="209">
        <v>0</v>
      </c>
      <c r="AN245" s="208">
        <v>0</v>
      </c>
      <c r="AO245" s="208">
        <v>0</v>
      </c>
      <c r="AP245" s="208">
        <v>0</v>
      </c>
      <c r="AQ245" s="208">
        <v>0</v>
      </c>
      <c r="AR245" s="208">
        <v>0</v>
      </c>
      <c r="AS245" s="208">
        <v>0</v>
      </c>
      <c r="AT245" s="208">
        <v>0</v>
      </c>
      <c r="AU245" s="208">
        <v>0</v>
      </c>
      <c r="AV245" s="208">
        <v>0</v>
      </c>
      <c r="AW245" s="208">
        <v>0</v>
      </c>
      <c r="AX245" s="208">
        <v>0</v>
      </c>
      <c r="AY245" s="208">
        <v>0</v>
      </c>
      <c r="AZ245" s="208">
        <v>0</v>
      </c>
      <c r="BA245" s="208">
        <v>0</v>
      </c>
      <c r="BB245" s="208">
        <v>0</v>
      </c>
      <c r="BC245" s="208">
        <v>0</v>
      </c>
      <c r="BD245" s="208">
        <v>0</v>
      </c>
      <c r="BE245" s="208">
        <v>0</v>
      </c>
      <c r="BF245" s="208">
        <v>0</v>
      </c>
      <c r="BG245" s="208">
        <v>0</v>
      </c>
      <c r="BH245" s="208">
        <v>0</v>
      </c>
      <c r="BI245" s="208">
        <v>0</v>
      </c>
      <c r="BJ245" s="208">
        <v>0</v>
      </c>
      <c r="BK245" s="208">
        <v>0</v>
      </c>
      <c r="BL245" s="208">
        <v>0</v>
      </c>
      <c r="BM245" s="208">
        <v>0</v>
      </c>
      <c r="BN245" s="208">
        <v>0</v>
      </c>
      <c r="BO245" s="209">
        <v>0</v>
      </c>
      <c r="BP245" s="208">
        <v>0</v>
      </c>
      <c r="BQ245" s="208">
        <v>0</v>
      </c>
      <c r="BR245" s="208">
        <v>0</v>
      </c>
      <c r="BS245" s="208">
        <v>0</v>
      </c>
      <c r="BT245" s="208">
        <v>0</v>
      </c>
      <c r="BU245" s="208">
        <v>2200</v>
      </c>
      <c r="BV245" s="208">
        <v>-1600</v>
      </c>
      <c r="BW245" s="208">
        <v>6146</v>
      </c>
      <c r="BX245" s="208">
        <v>2004</v>
      </c>
      <c r="BY245" s="208">
        <v>10373</v>
      </c>
      <c r="BZ245" s="208">
        <v>10445</v>
      </c>
      <c r="CA245" s="208">
        <v>10445</v>
      </c>
      <c r="CB245" s="208">
        <v>2522.3742331433095</v>
      </c>
      <c r="CC245" s="208">
        <v>9914</v>
      </c>
      <c r="CD245" s="208">
        <v>49298</v>
      </c>
      <c r="CE245" s="208">
        <v>49298</v>
      </c>
      <c r="CF245" s="208">
        <v>1340235.06</v>
      </c>
      <c r="CG245" s="208">
        <v>1340235.06</v>
      </c>
      <c r="CH245" s="208">
        <v>1340235.06</v>
      </c>
      <c r="CI245" s="208">
        <v>1336207.0562485962</v>
      </c>
      <c r="CJ245" s="208">
        <v>62113</v>
      </c>
      <c r="CK245" s="208">
        <v>62113</v>
      </c>
      <c r="CL245" s="208">
        <v>1354235.0149999999</v>
      </c>
      <c r="CM245" s="208">
        <v>1354235.0149999999</v>
      </c>
      <c r="CN245" s="208">
        <v>1354235.0149999999</v>
      </c>
      <c r="CO245" s="208">
        <v>1354235.0149999999</v>
      </c>
      <c r="CP245" s="208">
        <v>1354235.0149999999</v>
      </c>
      <c r="CQ245" s="209">
        <v>1354235.0149999999</v>
      </c>
      <c r="CR245" s="208">
        <v>1354235.0149999999</v>
      </c>
      <c r="CS245" s="208">
        <v>1354235.0149999999</v>
      </c>
      <c r="CT245" s="208">
        <v>1354235.0149999999</v>
      </c>
      <c r="CU245" s="208">
        <v>1354235.0149999999</v>
      </c>
      <c r="CV245" s="208">
        <v>1354235.0149999999</v>
      </c>
      <c r="CW245" s="208">
        <v>1347609.201994</v>
      </c>
      <c r="CX245" s="208">
        <v>1347609.201994</v>
      </c>
      <c r="CY245" s="208">
        <v>1347609.201994</v>
      </c>
      <c r="CZ245" s="208">
        <v>1347609.201994</v>
      </c>
      <c r="DA245" s="208">
        <v>1345069.504549609</v>
      </c>
      <c r="DB245" s="208">
        <v>1345069.504549609</v>
      </c>
      <c r="DC245" s="208">
        <v>1345069.504549609</v>
      </c>
      <c r="DD245" s="208">
        <v>1341744.6342904775</v>
      </c>
      <c r="DE245" s="208">
        <v>1341744.6342904775</v>
      </c>
      <c r="DF245" s="208">
        <v>1341744.6342904775</v>
      </c>
      <c r="DG245" s="208">
        <v>1341744.6342904775</v>
      </c>
      <c r="DH245" s="208">
        <v>1341744.6342904775</v>
      </c>
      <c r="DI245" s="208">
        <v>1341744.6342904775</v>
      </c>
      <c r="DJ245" s="208">
        <v>1341744.6342904775</v>
      </c>
      <c r="DK245" s="208">
        <v>1337506.4367896272</v>
      </c>
      <c r="DL245" s="208">
        <v>1337506.4367896272</v>
      </c>
      <c r="DM245" s="208">
        <v>1337506.4367896272</v>
      </c>
      <c r="DN245" s="208">
        <v>1337506.4367896272</v>
      </c>
      <c r="DO245" s="208">
        <v>1337506.4367896272</v>
      </c>
      <c r="DP245" s="208">
        <v>1337506.4367896272</v>
      </c>
      <c r="DQ245" s="208">
        <v>1337506.4367896272</v>
      </c>
      <c r="DR245" s="208">
        <v>1332799.1677526508</v>
      </c>
      <c r="DS245" s="208">
        <v>1332799.1677526508</v>
      </c>
      <c r="DT245" s="208">
        <v>1334177.7254198701</v>
      </c>
      <c r="DU245" s="208">
        <v>1335556.280901409</v>
      </c>
      <c r="DV245" s="208">
        <v>1336934.8342010665</v>
      </c>
      <c r="DW245" s="208">
        <v>1338313.3853226325</v>
      </c>
      <c r="DX245" s="208">
        <v>1339551.8099510903</v>
      </c>
      <c r="DY245" s="208">
        <v>1334710.2600251823</v>
      </c>
      <c r="DZ245" s="209">
        <v>1336088.8070223487</v>
      </c>
      <c r="EA245" s="208">
        <v>1338308.0943196274</v>
      </c>
      <c r="EB245" s="208">
        <v>1340527.3760188385</v>
      </c>
      <c r="EC245" s="208">
        <v>1342746.6521355431</v>
      </c>
      <c r="ED245" s="208">
        <v>1344965.9226852367</v>
      </c>
      <c r="EE245" s="208">
        <v>1346964.1497814925</v>
      </c>
      <c r="EF245" s="208">
        <v>1343520.1230316325</v>
      </c>
      <c r="EG245" s="208">
        <v>1345739.3830442531</v>
      </c>
      <c r="EH245" s="208">
        <v>1348038.5660141869</v>
      </c>
      <c r="EI245" s="208">
        <v>1350337.7430739824</v>
      </c>
      <c r="EJ245" s="208">
        <v>1352636.9142405181</v>
      </c>
      <c r="EK245" s="208">
        <v>1354936.0795306009</v>
      </c>
      <c r="EL245" s="208">
        <v>1357235.2389609658</v>
      </c>
      <c r="EM245" s="208">
        <v>1357147.9774959015</v>
      </c>
      <c r="EN245" s="208">
        <v>1359447.1270054493</v>
      </c>
      <c r="EO245" s="208">
        <v>1361933.7540086382</v>
      </c>
      <c r="EP245" s="208">
        <v>1361933.7540086382</v>
      </c>
      <c r="EQ245" s="208">
        <v>1361933.7540086382</v>
      </c>
      <c r="ER245" s="208">
        <v>1361933.7540086382</v>
      </c>
      <c r="ES245" s="208">
        <v>1361933.7540086382</v>
      </c>
      <c r="ET245" s="208">
        <v>1359104.4300587396</v>
      </c>
      <c r="EU245" s="208">
        <v>1359104.4300587396</v>
      </c>
      <c r="EV245" s="208">
        <v>1359104.4300587396</v>
      </c>
      <c r="EW245" s="208">
        <v>1359104.4300587396</v>
      </c>
      <c r="EX245" s="208">
        <v>1361909.7708631884</v>
      </c>
      <c r="EY245" s="208">
        <v>1364715.1030692793</v>
      </c>
      <c r="EZ245" s="208">
        <v>1365557.7873827531</v>
      </c>
      <c r="FA245" s="208">
        <v>1362923.0645827991</v>
      </c>
      <c r="FB245" s="209">
        <v>1362923.0645827991</v>
      </c>
      <c r="FC245" s="208">
        <v>1365431.3756830427</v>
      </c>
      <c r="FD245" s="208">
        <v>1367939.6799597736</v>
      </c>
      <c r="FE245" s="208">
        <v>1370447.9774339274</v>
      </c>
      <c r="FF245" s="208">
        <v>1372956.2681263436</v>
      </c>
      <c r="FG245" s="208">
        <v>1375215.8950876775</v>
      </c>
      <c r="FH245" s="208">
        <v>1370431.6809823648</v>
      </c>
      <c r="FI245" s="208">
        <v>1372939.9588407243</v>
      </c>
      <c r="FJ245" s="208">
        <v>1377481.873484592</v>
      </c>
      <c r="FK245" s="208">
        <v>1382023.7662364414</v>
      </c>
      <c r="FL245" s="208">
        <v>1386565.637216365</v>
      </c>
      <c r="FM245" s="208">
        <v>1391107.4865434696</v>
      </c>
      <c r="FN245" s="208">
        <v>1395197.4029152435</v>
      </c>
      <c r="FO245" s="208">
        <v>1390244.0291701443</v>
      </c>
      <c r="FP245" s="208">
        <v>1394785.8376708713</v>
      </c>
      <c r="FQ245" s="208">
        <v>1400081.4607236376</v>
      </c>
      <c r="FR245" s="208">
        <v>1405377.054997152</v>
      </c>
      <c r="FS245" s="208">
        <v>1410672.6206723161</v>
      </c>
      <c r="FT245" s="208">
        <v>1415968.157928332</v>
      </c>
      <c r="FU245" s="208">
        <v>1421263.6669427224</v>
      </c>
      <c r="FV245" s="208">
        <v>1420458.1809656818</v>
      </c>
      <c r="FW245" s="208">
        <v>1425753.6423663306</v>
      </c>
      <c r="FX245" s="208">
        <v>1433698.2520630674</v>
      </c>
      <c r="FY245" s="208">
        <v>1441642.799926009</v>
      </c>
      <c r="FZ245" s="208">
        <v>1449587.2865236287</v>
      </c>
      <c r="GA245" s="208">
        <v>1457531.7124165962</v>
      </c>
      <c r="GB245" s="208">
        <v>1465476.0781579202</v>
      </c>
      <c r="GC245" s="208">
        <v>1466607.6466675845</v>
      </c>
      <c r="GD245" s="209">
        <v>1474551.9113873274</v>
      </c>
      <c r="GE245" s="54"/>
      <c r="GF245" s="22"/>
      <c r="GG245" s="21"/>
      <c r="GH245" s="21"/>
      <c r="GI245" s="21"/>
      <c r="GJ245" s="21"/>
      <c r="GK245" s="21"/>
      <c r="GL245" s="21"/>
      <c r="GM245" s="21"/>
    </row>
    <row r="246" spans="1:195" s="28" customFormat="1" ht="17" customHeight="1">
      <c r="A246" s="1">
        <v>1</v>
      </c>
      <c r="B246" s="1">
        <v>93</v>
      </c>
      <c r="C246" s="30" t="s">
        <v>46</v>
      </c>
      <c r="D246" s="27" t="s">
        <v>46</v>
      </c>
      <c r="E246" s="27" t="s">
        <v>259</v>
      </c>
      <c r="F246" s="63" t="s">
        <v>71</v>
      </c>
      <c r="G246" s="63" t="s">
        <v>221</v>
      </c>
      <c r="H246" s="32" t="s">
        <v>250</v>
      </c>
      <c r="I246" s="207">
        <v>0</v>
      </c>
      <c r="J246" s="208">
        <v>0</v>
      </c>
      <c r="K246" s="208">
        <v>0</v>
      </c>
      <c r="L246" s="208">
        <v>0</v>
      </c>
      <c r="M246" s="208">
        <v>0</v>
      </c>
      <c r="N246" s="208">
        <v>0</v>
      </c>
      <c r="O246" s="208">
        <v>0</v>
      </c>
      <c r="P246" s="208">
        <v>0</v>
      </c>
      <c r="Q246" s="208">
        <v>0</v>
      </c>
      <c r="R246" s="208">
        <v>0</v>
      </c>
      <c r="S246" s="208">
        <v>0</v>
      </c>
      <c r="T246" s="208">
        <v>0</v>
      </c>
      <c r="U246" s="208">
        <v>0</v>
      </c>
      <c r="V246" s="208">
        <v>0</v>
      </c>
      <c r="W246" s="208">
        <v>0</v>
      </c>
      <c r="X246" s="208">
        <v>0</v>
      </c>
      <c r="Y246" s="208">
        <v>0</v>
      </c>
      <c r="Z246" s="208">
        <v>0</v>
      </c>
      <c r="AA246" s="208">
        <v>0</v>
      </c>
      <c r="AB246" s="208">
        <v>0</v>
      </c>
      <c r="AC246" s="208">
        <v>0</v>
      </c>
      <c r="AD246" s="208">
        <v>0</v>
      </c>
      <c r="AE246" s="208">
        <v>0</v>
      </c>
      <c r="AF246" s="208">
        <v>0</v>
      </c>
      <c r="AG246" s="208">
        <v>0</v>
      </c>
      <c r="AH246" s="208">
        <v>0</v>
      </c>
      <c r="AI246" s="208">
        <v>0</v>
      </c>
      <c r="AJ246" s="208">
        <v>0</v>
      </c>
      <c r="AK246" s="208">
        <v>0</v>
      </c>
      <c r="AL246" s="208">
        <v>0</v>
      </c>
      <c r="AM246" s="209">
        <v>0</v>
      </c>
      <c r="AN246" s="208">
        <v>0</v>
      </c>
      <c r="AO246" s="208">
        <v>0</v>
      </c>
      <c r="AP246" s="208">
        <v>0</v>
      </c>
      <c r="AQ246" s="208">
        <v>0</v>
      </c>
      <c r="AR246" s="208">
        <v>0</v>
      </c>
      <c r="AS246" s="208">
        <v>0</v>
      </c>
      <c r="AT246" s="208">
        <v>0</v>
      </c>
      <c r="AU246" s="208">
        <v>0</v>
      </c>
      <c r="AV246" s="208">
        <v>0</v>
      </c>
      <c r="AW246" s="208">
        <v>0</v>
      </c>
      <c r="AX246" s="208">
        <v>0</v>
      </c>
      <c r="AY246" s="208">
        <v>0</v>
      </c>
      <c r="AZ246" s="208">
        <v>0</v>
      </c>
      <c r="BA246" s="208">
        <v>0</v>
      </c>
      <c r="BB246" s="208">
        <v>0</v>
      </c>
      <c r="BC246" s="208">
        <v>0</v>
      </c>
      <c r="BD246" s="208">
        <v>0</v>
      </c>
      <c r="BE246" s="208">
        <v>0</v>
      </c>
      <c r="BF246" s="208">
        <v>0</v>
      </c>
      <c r="BG246" s="208">
        <v>0</v>
      </c>
      <c r="BH246" s="208">
        <v>0</v>
      </c>
      <c r="BI246" s="208">
        <v>0</v>
      </c>
      <c r="BJ246" s="208">
        <v>0</v>
      </c>
      <c r="BK246" s="208">
        <v>0</v>
      </c>
      <c r="BL246" s="208">
        <v>0</v>
      </c>
      <c r="BM246" s="208">
        <v>0</v>
      </c>
      <c r="BN246" s="208">
        <v>0</v>
      </c>
      <c r="BO246" s="209">
        <v>0</v>
      </c>
      <c r="BP246" s="208">
        <v>0</v>
      </c>
      <c r="BQ246" s="208">
        <v>0</v>
      </c>
      <c r="BR246" s="208">
        <v>0</v>
      </c>
      <c r="BS246" s="208">
        <v>0</v>
      </c>
      <c r="BT246" s="208">
        <v>0</v>
      </c>
      <c r="BU246" s="208">
        <v>0</v>
      </c>
      <c r="BV246" s="208">
        <v>1600</v>
      </c>
      <c r="BW246" s="208">
        <v>550</v>
      </c>
      <c r="BX246" s="208">
        <v>905</v>
      </c>
      <c r="BY246" s="208">
        <v>6544</v>
      </c>
      <c r="BZ246" s="208">
        <v>4594</v>
      </c>
      <c r="CA246" s="208">
        <v>6496</v>
      </c>
      <c r="CB246" s="208">
        <v>5558.5865014310293</v>
      </c>
      <c r="CC246" s="208">
        <v>12499</v>
      </c>
      <c r="CD246" s="208">
        <v>12749</v>
      </c>
      <c r="CE246" s="208">
        <v>15689</v>
      </c>
      <c r="CF246" s="208">
        <v>978363.58</v>
      </c>
      <c r="CG246" s="208">
        <v>978363.58</v>
      </c>
      <c r="CH246" s="208">
        <v>978363.58</v>
      </c>
      <c r="CI246" s="208">
        <v>976523.53079165926</v>
      </c>
      <c r="CJ246" s="208">
        <v>41585</v>
      </c>
      <c r="CK246" s="208">
        <v>41585</v>
      </c>
      <c r="CL246" s="208">
        <v>41585</v>
      </c>
      <c r="CM246" s="208">
        <v>971919.58</v>
      </c>
      <c r="CN246" s="208">
        <v>971919.58</v>
      </c>
      <c r="CO246" s="208">
        <v>971919.58</v>
      </c>
      <c r="CP246" s="208">
        <v>971919.58</v>
      </c>
      <c r="CQ246" s="209">
        <v>971919.58</v>
      </c>
      <c r="CR246" s="208">
        <v>971919.58</v>
      </c>
      <c r="CS246" s="208">
        <v>971919.58</v>
      </c>
      <c r="CT246" s="208">
        <v>971919.58</v>
      </c>
      <c r="CU246" s="208">
        <v>971919.58</v>
      </c>
      <c r="CV246" s="208">
        <v>971919.58</v>
      </c>
      <c r="CW246" s="208">
        <v>971620.4756145</v>
      </c>
      <c r="CX246" s="208">
        <v>971620.4756145</v>
      </c>
      <c r="CY246" s="208">
        <v>971620.4756145</v>
      </c>
      <c r="CZ246" s="208">
        <v>971620.4756145</v>
      </c>
      <c r="DA246" s="208">
        <v>971620.4756145</v>
      </c>
      <c r="DB246" s="208">
        <v>971620.4756145</v>
      </c>
      <c r="DC246" s="208">
        <v>971620.4756145</v>
      </c>
      <c r="DD246" s="208">
        <v>968779.55032549996</v>
      </c>
      <c r="DE246" s="208">
        <v>968779.55032549996</v>
      </c>
      <c r="DF246" s="208">
        <v>968779.55032549996</v>
      </c>
      <c r="DG246" s="208">
        <v>968779.55032549996</v>
      </c>
      <c r="DH246" s="208">
        <v>968779.55032549996</v>
      </c>
      <c r="DI246" s="208">
        <v>968779.55032549996</v>
      </c>
      <c r="DJ246" s="208">
        <v>968779.55032549996</v>
      </c>
      <c r="DK246" s="208">
        <v>966124.04397849995</v>
      </c>
      <c r="DL246" s="208">
        <v>966124.04397849995</v>
      </c>
      <c r="DM246" s="208">
        <v>966124.04397849995</v>
      </c>
      <c r="DN246" s="208">
        <v>966124.04397849995</v>
      </c>
      <c r="DO246" s="208">
        <v>966124.04397849995</v>
      </c>
      <c r="DP246" s="208">
        <v>966124.04397849995</v>
      </c>
      <c r="DQ246" s="208">
        <v>966124.04397849995</v>
      </c>
      <c r="DR246" s="208">
        <v>962946.96497149998</v>
      </c>
      <c r="DS246" s="208">
        <v>962946.96497149998</v>
      </c>
      <c r="DT246" s="208">
        <v>962946.96497149998</v>
      </c>
      <c r="DU246" s="208">
        <v>962946.96497149998</v>
      </c>
      <c r="DV246" s="208">
        <v>962946.96497149998</v>
      </c>
      <c r="DW246" s="208">
        <v>962946.96497149998</v>
      </c>
      <c r="DX246" s="208">
        <v>962946.96497149998</v>
      </c>
      <c r="DY246" s="208">
        <v>959780.28589149995</v>
      </c>
      <c r="DZ246" s="209">
        <v>959780.28589149995</v>
      </c>
      <c r="EA246" s="208">
        <v>959780.28589149995</v>
      </c>
      <c r="EB246" s="208">
        <v>959780.28589149995</v>
      </c>
      <c r="EC246" s="208">
        <v>959780.28589149995</v>
      </c>
      <c r="ED246" s="208">
        <v>959780.28589149995</v>
      </c>
      <c r="EE246" s="208">
        <v>959780.28589149995</v>
      </c>
      <c r="EF246" s="208">
        <v>957582.77157149999</v>
      </c>
      <c r="EG246" s="208">
        <v>957582.77157149999</v>
      </c>
      <c r="EH246" s="208">
        <v>957582.77157149999</v>
      </c>
      <c r="EI246" s="208">
        <v>957582.77157149999</v>
      </c>
      <c r="EJ246" s="208">
        <v>957582.77157149999</v>
      </c>
      <c r="EK246" s="208">
        <v>957582.77157149999</v>
      </c>
      <c r="EL246" s="208">
        <v>957582.77157149999</v>
      </c>
      <c r="EM246" s="208">
        <v>956915.13319309999</v>
      </c>
      <c r="EN246" s="208">
        <v>956915.13319309999</v>
      </c>
      <c r="EO246" s="208">
        <v>956915.13319309999</v>
      </c>
      <c r="EP246" s="208">
        <v>956915.13319309999</v>
      </c>
      <c r="EQ246" s="208">
        <v>956915.13319309999</v>
      </c>
      <c r="ER246" s="208">
        <v>956915.13319309999</v>
      </c>
      <c r="ES246" s="208">
        <v>956915.13319309999</v>
      </c>
      <c r="ET246" s="208">
        <v>955043.15522710001</v>
      </c>
      <c r="EU246" s="208">
        <v>955043.15522710001</v>
      </c>
      <c r="EV246" s="208">
        <v>955043.15522710001</v>
      </c>
      <c r="EW246" s="208">
        <v>955043.15522710001</v>
      </c>
      <c r="EX246" s="208">
        <v>955043.15522710001</v>
      </c>
      <c r="EY246" s="208">
        <v>955043.15522710001</v>
      </c>
      <c r="EZ246" s="208">
        <v>955043.15522710001</v>
      </c>
      <c r="FA246" s="208">
        <v>952261.53107509995</v>
      </c>
      <c r="FB246" s="209">
        <v>952261.53107509995</v>
      </c>
      <c r="FC246" s="208">
        <v>952261.53107509995</v>
      </c>
      <c r="FD246" s="208">
        <v>952261.53107509995</v>
      </c>
      <c r="FE246" s="208">
        <v>952261.53107509995</v>
      </c>
      <c r="FF246" s="208">
        <v>952261.53107509995</v>
      </c>
      <c r="FG246" s="208">
        <v>952261.53107509995</v>
      </c>
      <c r="FH246" s="208">
        <v>947924.23692009994</v>
      </c>
      <c r="FI246" s="208">
        <v>947924.23692009994</v>
      </c>
      <c r="FJ246" s="208">
        <v>947924.23692009994</v>
      </c>
      <c r="FK246" s="208">
        <v>947924.23692009994</v>
      </c>
      <c r="FL246" s="208">
        <v>947924.23692009994</v>
      </c>
      <c r="FM246" s="208">
        <v>947924.23692009994</v>
      </c>
      <c r="FN246" s="208">
        <v>947924.23692009994</v>
      </c>
      <c r="FO246" s="208">
        <v>943578.1784641</v>
      </c>
      <c r="FP246" s="208">
        <v>943578.1784641</v>
      </c>
      <c r="FQ246" s="208">
        <v>943578.1784641</v>
      </c>
      <c r="FR246" s="208">
        <v>943578.1784641</v>
      </c>
      <c r="FS246" s="208">
        <v>943578.1784641</v>
      </c>
      <c r="FT246" s="208">
        <v>943578.1784641</v>
      </c>
      <c r="FU246" s="208">
        <v>943578.1784641</v>
      </c>
      <c r="FV246" s="208">
        <v>939123.14289809996</v>
      </c>
      <c r="FW246" s="208">
        <v>939123.14289809996</v>
      </c>
      <c r="FX246" s="208">
        <v>939123.14289809996</v>
      </c>
      <c r="FY246" s="208">
        <v>939123.14289809996</v>
      </c>
      <c r="FZ246" s="208">
        <v>939123.14289809996</v>
      </c>
      <c r="GA246" s="208">
        <v>939123.14289809996</v>
      </c>
      <c r="GB246" s="208">
        <v>939123.14289809996</v>
      </c>
      <c r="GC246" s="208">
        <v>934756.03719810001</v>
      </c>
      <c r="GD246" s="209">
        <v>934756.03719810001</v>
      </c>
      <c r="GE246" s="54"/>
      <c r="GF246" s="22"/>
      <c r="GG246" s="21"/>
      <c r="GH246" s="21"/>
      <c r="GI246" s="21"/>
      <c r="GJ246" s="21"/>
      <c r="GK246" s="21"/>
      <c r="GL246" s="21"/>
      <c r="GM246" s="21"/>
    </row>
    <row r="247" spans="1:195" s="28" customFormat="1" ht="17" customHeight="1">
      <c r="A247" s="1"/>
      <c r="B247" s="1">
        <v>93</v>
      </c>
      <c r="C247" s="30" t="s">
        <v>252</v>
      </c>
      <c r="D247" s="56" t="s">
        <v>67</v>
      </c>
      <c r="E247" s="56" t="s">
        <v>67</v>
      </c>
      <c r="F247" s="63" t="s">
        <v>71</v>
      </c>
      <c r="G247" s="63" t="s">
        <v>221</v>
      </c>
      <c r="H247" s="32" t="s">
        <v>253</v>
      </c>
      <c r="I247" s="207"/>
      <c r="J247" s="208"/>
      <c r="K247" s="208"/>
      <c r="L247" s="208"/>
      <c r="M247" s="208"/>
      <c r="N247" s="208"/>
      <c r="O247" s="208"/>
      <c r="P247" s="208"/>
      <c r="Q247" s="208"/>
      <c r="R247" s="208"/>
      <c r="S247" s="208"/>
      <c r="T247" s="208"/>
      <c r="U247" s="208"/>
      <c r="V247" s="208"/>
      <c r="W247" s="208"/>
      <c r="X247" s="208"/>
      <c r="Y247" s="208"/>
      <c r="Z247" s="208"/>
      <c r="AA247" s="208"/>
      <c r="AB247" s="208"/>
      <c r="AC247" s="208"/>
      <c r="AD247" s="208"/>
      <c r="AE247" s="208"/>
      <c r="AF247" s="208"/>
      <c r="AG247" s="208"/>
      <c r="AH247" s="208"/>
      <c r="AI247" s="208"/>
      <c r="AJ247" s="208"/>
      <c r="AK247" s="208"/>
      <c r="AL247" s="208"/>
      <c r="AM247" s="209"/>
      <c r="AN247" s="208"/>
      <c r="AO247" s="208"/>
      <c r="AP247" s="208"/>
      <c r="AQ247" s="208"/>
      <c r="AR247" s="208"/>
      <c r="AS247" s="208"/>
      <c r="AT247" s="208"/>
      <c r="AU247" s="208"/>
      <c r="AV247" s="208"/>
      <c r="AW247" s="208"/>
      <c r="AX247" s="208"/>
      <c r="AY247" s="208"/>
      <c r="AZ247" s="208"/>
      <c r="BA247" s="208"/>
      <c r="BB247" s="208"/>
      <c r="BC247" s="208"/>
      <c r="BD247" s="208"/>
      <c r="BE247" s="208"/>
      <c r="BF247" s="208"/>
      <c r="BG247" s="208"/>
      <c r="BH247" s="208"/>
      <c r="BI247" s="208"/>
      <c r="BJ247" s="208"/>
      <c r="BK247" s="208"/>
      <c r="BL247" s="208"/>
      <c r="BM247" s="208"/>
      <c r="BN247" s="208"/>
      <c r="BO247" s="209"/>
      <c r="BP247" s="208"/>
      <c r="BQ247" s="208"/>
      <c r="BR247" s="208"/>
      <c r="BS247" s="208"/>
      <c r="BT247" s="208"/>
      <c r="BU247" s="208"/>
      <c r="BV247" s="208"/>
      <c r="BW247" s="208"/>
      <c r="BX247" s="208"/>
      <c r="BY247" s="208"/>
      <c r="BZ247" s="208"/>
      <c r="CA247" s="208"/>
      <c r="CB247" s="208"/>
      <c r="CC247" s="208"/>
      <c r="CD247" s="208"/>
      <c r="CE247" s="208"/>
      <c r="CF247" s="208"/>
      <c r="CG247" s="208"/>
      <c r="CH247" s="208"/>
      <c r="CI247" s="208"/>
      <c r="CJ247" s="208"/>
      <c r="CK247" s="208"/>
      <c r="CL247" s="208"/>
      <c r="CM247" s="208"/>
      <c r="CN247" s="208"/>
      <c r="CO247" s="208"/>
      <c r="CP247" s="208"/>
      <c r="CQ247" s="209"/>
      <c r="CR247" s="208"/>
      <c r="CS247" s="208"/>
      <c r="CT247" s="208"/>
      <c r="CU247" s="208"/>
      <c r="CV247" s="208"/>
      <c r="CW247" s="208"/>
      <c r="CX247" s="208"/>
      <c r="CY247" s="208"/>
      <c r="CZ247" s="208"/>
      <c r="DA247" s="208"/>
      <c r="DB247" s="208"/>
      <c r="DC247" s="208"/>
      <c r="DD247" s="208"/>
      <c r="DE247" s="208"/>
      <c r="DF247" s="208"/>
      <c r="DG247" s="208"/>
      <c r="DH247" s="208"/>
      <c r="DI247" s="208"/>
      <c r="DJ247" s="208"/>
      <c r="DK247" s="208"/>
      <c r="DL247" s="208"/>
      <c r="DM247" s="208"/>
      <c r="DN247" s="208"/>
      <c r="DO247" s="208"/>
      <c r="DP247" s="208"/>
      <c r="DQ247" s="208"/>
      <c r="DR247" s="208"/>
      <c r="DS247" s="208"/>
      <c r="DT247" s="208"/>
      <c r="DU247" s="208"/>
      <c r="DV247" s="208"/>
      <c r="DW247" s="208"/>
      <c r="DX247" s="208"/>
      <c r="DY247" s="208"/>
      <c r="DZ247" s="209"/>
      <c r="EA247" s="208"/>
      <c r="EB247" s="208"/>
      <c r="EC247" s="208"/>
      <c r="ED247" s="208"/>
      <c r="EE247" s="208"/>
      <c r="EF247" s="208"/>
      <c r="EG247" s="208"/>
      <c r="EH247" s="208"/>
      <c r="EI247" s="208"/>
      <c r="EJ247" s="208"/>
      <c r="EK247" s="208"/>
      <c r="EL247" s="208"/>
      <c r="EM247" s="208"/>
      <c r="EN247" s="208"/>
      <c r="EO247" s="208"/>
      <c r="EP247" s="208"/>
      <c r="EQ247" s="208"/>
      <c r="ER247" s="208"/>
      <c r="ES247" s="208"/>
      <c r="ET247" s="208"/>
      <c r="EU247" s="208"/>
      <c r="EV247" s="208"/>
      <c r="EW247" s="208"/>
      <c r="EX247" s="208"/>
      <c r="EY247" s="208"/>
      <c r="EZ247" s="208"/>
      <c r="FA247" s="208"/>
      <c r="FB247" s="209"/>
      <c r="FC247" s="208"/>
      <c r="FD247" s="208"/>
      <c r="FE247" s="208"/>
      <c r="FF247" s="208"/>
      <c r="FG247" s="208"/>
      <c r="FH247" s="208"/>
      <c r="FI247" s="208"/>
      <c r="FJ247" s="208"/>
      <c r="FK247" s="208"/>
      <c r="FL247" s="208"/>
      <c r="FM247" s="208"/>
      <c r="FN247" s="208"/>
      <c r="FO247" s="208"/>
      <c r="FP247" s="208"/>
      <c r="FQ247" s="208"/>
      <c r="FR247" s="208"/>
      <c r="FS247" s="208"/>
      <c r="FT247" s="208"/>
      <c r="FU247" s="208"/>
      <c r="FV247" s="208"/>
      <c r="FW247" s="208"/>
      <c r="FX247" s="208"/>
      <c r="FY247" s="208"/>
      <c r="FZ247" s="208"/>
      <c r="GA247" s="208"/>
      <c r="GB247" s="208"/>
      <c r="GC247" s="208"/>
      <c r="GD247" s="209"/>
      <c r="GE247" s="54"/>
      <c r="GF247" s="22"/>
      <c r="GG247" s="21"/>
      <c r="GH247" s="21"/>
      <c r="GI247" s="21"/>
      <c r="GJ247" s="21"/>
      <c r="GK247" s="21"/>
      <c r="GL247" s="21"/>
      <c r="GM247" s="21"/>
    </row>
    <row r="248" spans="1:195" s="28" customFormat="1" ht="17" customHeight="1">
      <c r="A248" s="1"/>
      <c r="B248" s="1">
        <v>93</v>
      </c>
      <c r="C248" s="30" t="s">
        <v>254</v>
      </c>
      <c r="D248" s="56" t="s">
        <v>67</v>
      </c>
      <c r="E248" s="56" t="s">
        <v>67</v>
      </c>
      <c r="F248" s="63" t="s">
        <v>71</v>
      </c>
      <c r="G248" s="63" t="s">
        <v>221</v>
      </c>
      <c r="H248" s="32" t="s">
        <v>254</v>
      </c>
      <c r="I248" s="207">
        <v>0</v>
      </c>
      <c r="J248" s="208">
        <v>0</v>
      </c>
      <c r="K248" s="208">
        <v>0</v>
      </c>
      <c r="L248" s="208">
        <v>0</v>
      </c>
      <c r="M248" s="208">
        <v>0</v>
      </c>
      <c r="N248" s="208">
        <v>0</v>
      </c>
      <c r="O248" s="208">
        <v>0</v>
      </c>
      <c r="P248" s="208">
        <v>0</v>
      </c>
      <c r="Q248" s="208">
        <v>0</v>
      </c>
      <c r="R248" s="208">
        <v>0</v>
      </c>
      <c r="S248" s="208">
        <v>0</v>
      </c>
      <c r="T248" s="208">
        <v>0</v>
      </c>
      <c r="U248" s="208">
        <v>0</v>
      </c>
      <c r="V248" s="208">
        <v>0</v>
      </c>
      <c r="W248" s="208">
        <v>0</v>
      </c>
      <c r="X248" s="208">
        <v>0</v>
      </c>
      <c r="Y248" s="208">
        <v>0</v>
      </c>
      <c r="Z248" s="208">
        <v>0</v>
      </c>
      <c r="AA248" s="208">
        <v>0</v>
      </c>
      <c r="AB248" s="208">
        <v>0</v>
      </c>
      <c r="AC248" s="208">
        <v>0</v>
      </c>
      <c r="AD248" s="208">
        <v>0</v>
      </c>
      <c r="AE248" s="208">
        <v>0</v>
      </c>
      <c r="AF248" s="208">
        <v>0</v>
      </c>
      <c r="AG248" s="208">
        <v>0</v>
      </c>
      <c r="AH248" s="208">
        <v>0</v>
      </c>
      <c r="AI248" s="208">
        <v>0</v>
      </c>
      <c r="AJ248" s="208">
        <v>0</v>
      </c>
      <c r="AK248" s="208">
        <v>0</v>
      </c>
      <c r="AL248" s="208">
        <v>0</v>
      </c>
      <c r="AM248" s="209">
        <v>0</v>
      </c>
      <c r="AN248" s="208">
        <v>0</v>
      </c>
      <c r="AO248" s="208">
        <v>0</v>
      </c>
      <c r="AP248" s="208">
        <v>0</v>
      </c>
      <c r="AQ248" s="208">
        <v>0</v>
      </c>
      <c r="AR248" s="208">
        <v>0</v>
      </c>
      <c r="AS248" s="208">
        <v>0</v>
      </c>
      <c r="AT248" s="208">
        <v>0</v>
      </c>
      <c r="AU248" s="208">
        <v>0</v>
      </c>
      <c r="AV248" s="208">
        <v>0</v>
      </c>
      <c r="AW248" s="208">
        <v>0</v>
      </c>
      <c r="AX248" s="208">
        <v>0</v>
      </c>
      <c r="AY248" s="208">
        <v>0</v>
      </c>
      <c r="AZ248" s="208">
        <v>0</v>
      </c>
      <c r="BA248" s="208">
        <v>0</v>
      </c>
      <c r="BB248" s="208">
        <v>0</v>
      </c>
      <c r="BC248" s="208">
        <v>0</v>
      </c>
      <c r="BD248" s="208">
        <v>0</v>
      </c>
      <c r="BE248" s="208">
        <v>0</v>
      </c>
      <c r="BF248" s="208">
        <v>0</v>
      </c>
      <c r="BG248" s="208">
        <v>0</v>
      </c>
      <c r="BH248" s="208">
        <v>0</v>
      </c>
      <c r="BI248" s="208">
        <v>0</v>
      </c>
      <c r="BJ248" s="208">
        <v>0</v>
      </c>
      <c r="BK248" s="208">
        <v>0</v>
      </c>
      <c r="BL248" s="208">
        <v>0</v>
      </c>
      <c r="BM248" s="208">
        <v>0</v>
      </c>
      <c r="BN248" s="208">
        <v>0</v>
      </c>
      <c r="BO248" s="209">
        <v>0</v>
      </c>
      <c r="BP248" s="208">
        <v>0</v>
      </c>
      <c r="BQ248" s="208">
        <v>0</v>
      </c>
      <c r="BR248" s="208">
        <v>0</v>
      </c>
      <c r="BS248" s="208">
        <v>0</v>
      </c>
      <c r="BT248" s="208">
        <v>0</v>
      </c>
      <c r="BU248" s="208">
        <v>0</v>
      </c>
      <c r="BV248" s="208">
        <v>0</v>
      </c>
      <c r="BW248" s="208">
        <v>0</v>
      </c>
      <c r="BX248" s="208">
        <v>0</v>
      </c>
      <c r="BY248" s="208">
        <v>0</v>
      </c>
      <c r="BZ248" s="208">
        <v>0</v>
      </c>
      <c r="CA248" s="208">
        <v>0</v>
      </c>
      <c r="CB248" s="208">
        <v>0</v>
      </c>
      <c r="CC248" s="208">
        <v>0</v>
      </c>
      <c r="CD248" s="208">
        <v>0</v>
      </c>
      <c r="CE248" s="208">
        <v>0</v>
      </c>
      <c r="CF248" s="208">
        <v>0</v>
      </c>
      <c r="CG248" s="208">
        <v>0</v>
      </c>
      <c r="CH248" s="208">
        <v>0</v>
      </c>
      <c r="CI248" s="208">
        <v>0</v>
      </c>
      <c r="CJ248" s="208">
        <v>0</v>
      </c>
      <c r="CK248" s="208">
        <v>0</v>
      </c>
      <c r="CL248" s="208">
        <v>0</v>
      </c>
      <c r="CM248" s="208">
        <v>0</v>
      </c>
      <c r="CN248" s="208">
        <v>0</v>
      </c>
      <c r="CO248" s="208">
        <v>0</v>
      </c>
      <c r="CP248" s="208">
        <v>0</v>
      </c>
      <c r="CQ248" s="209">
        <v>0</v>
      </c>
      <c r="CR248" s="208">
        <v>0</v>
      </c>
      <c r="CS248" s="208">
        <v>0</v>
      </c>
      <c r="CT248" s="208">
        <v>0</v>
      </c>
      <c r="CU248" s="208">
        <v>0</v>
      </c>
      <c r="CV248" s="208">
        <v>0</v>
      </c>
      <c r="CW248" s="208">
        <v>0</v>
      </c>
      <c r="CX248" s="208">
        <v>0</v>
      </c>
      <c r="CY248" s="208">
        <v>0</v>
      </c>
      <c r="CZ248" s="208">
        <v>0</v>
      </c>
      <c r="DA248" s="208">
        <v>0</v>
      </c>
      <c r="DB248" s="208">
        <v>0</v>
      </c>
      <c r="DC248" s="208">
        <v>0</v>
      </c>
      <c r="DD248" s="208">
        <v>0</v>
      </c>
      <c r="DE248" s="208">
        <v>0</v>
      </c>
      <c r="DF248" s="208">
        <v>0</v>
      </c>
      <c r="DG248" s="208">
        <v>0</v>
      </c>
      <c r="DH248" s="208">
        <v>0</v>
      </c>
      <c r="DI248" s="208">
        <v>0</v>
      </c>
      <c r="DJ248" s="208">
        <v>0</v>
      </c>
      <c r="DK248" s="208">
        <v>0</v>
      </c>
      <c r="DL248" s="208">
        <v>0</v>
      </c>
      <c r="DM248" s="208">
        <v>0</v>
      </c>
      <c r="DN248" s="208">
        <v>0</v>
      </c>
      <c r="DO248" s="208">
        <v>0</v>
      </c>
      <c r="DP248" s="208">
        <v>0</v>
      </c>
      <c r="DQ248" s="208">
        <v>0</v>
      </c>
      <c r="DR248" s="208">
        <v>0</v>
      </c>
      <c r="DS248" s="208">
        <v>0</v>
      </c>
      <c r="DT248" s="208">
        <v>0</v>
      </c>
      <c r="DU248" s="208">
        <v>0</v>
      </c>
      <c r="DV248" s="208">
        <v>0</v>
      </c>
      <c r="DW248" s="208">
        <v>0</v>
      </c>
      <c r="DX248" s="208">
        <v>0</v>
      </c>
      <c r="DY248" s="208">
        <v>0</v>
      </c>
      <c r="DZ248" s="209">
        <v>0</v>
      </c>
      <c r="EA248" s="208">
        <v>0</v>
      </c>
      <c r="EB248" s="208">
        <v>0</v>
      </c>
      <c r="EC248" s="208">
        <v>0</v>
      </c>
      <c r="ED248" s="208">
        <v>0</v>
      </c>
      <c r="EE248" s="208">
        <v>0</v>
      </c>
      <c r="EF248" s="208">
        <v>0</v>
      </c>
      <c r="EG248" s="208">
        <v>0</v>
      </c>
      <c r="EH248" s="208">
        <v>0</v>
      </c>
      <c r="EI248" s="208">
        <v>0</v>
      </c>
      <c r="EJ248" s="208">
        <v>0</v>
      </c>
      <c r="EK248" s="208">
        <v>0</v>
      </c>
      <c r="EL248" s="208">
        <v>0</v>
      </c>
      <c r="EM248" s="208">
        <v>0</v>
      </c>
      <c r="EN248" s="208">
        <v>0</v>
      </c>
      <c r="EO248" s="208">
        <v>0</v>
      </c>
      <c r="EP248" s="208">
        <v>0</v>
      </c>
      <c r="EQ248" s="208">
        <v>0</v>
      </c>
      <c r="ER248" s="208">
        <v>0</v>
      </c>
      <c r="ES248" s="208">
        <v>0</v>
      </c>
      <c r="ET248" s="208">
        <v>0</v>
      </c>
      <c r="EU248" s="208">
        <v>0</v>
      </c>
      <c r="EV248" s="208">
        <v>0</v>
      </c>
      <c r="EW248" s="208">
        <v>0</v>
      </c>
      <c r="EX248" s="208">
        <v>0</v>
      </c>
      <c r="EY248" s="208">
        <v>0</v>
      </c>
      <c r="EZ248" s="208">
        <v>0</v>
      </c>
      <c r="FA248" s="208">
        <v>0</v>
      </c>
      <c r="FB248" s="209">
        <v>0</v>
      </c>
      <c r="FC248" s="208">
        <v>0</v>
      </c>
      <c r="FD248" s="208">
        <v>0</v>
      </c>
      <c r="FE248" s="208">
        <v>0</v>
      </c>
      <c r="FF248" s="208">
        <v>0</v>
      </c>
      <c r="FG248" s="208">
        <v>0</v>
      </c>
      <c r="FH248" s="208">
        <v>0</v>
      </c>
      <c r="FI248" s="208">
        <v>0</v>
      </c>
      <c r="FJ248" s="208">
        <v>0</v>
      </c>
      <c r="FK248" s="208">
        <v>0</v>
      </c>
      <c r="FL248" s="208">
        <v>0</v>
      </c>
      <c r="FM248" s="208">
        <v>0</v>
      </c>
      <c r="FN248" s="208">
        <v>0</v>
      </c>
      <c r="FO248" s="208">
        <v>0</v>
      </c>
      <c r="FP248" s="208">
        <v>0</v>
      </c>
      <c r="FQ248" s="208">
        <v>0</v>
      </c>
      <c r="FR248" s="208">
        <v>0</v>
      </c>
      <c r="FS248" s="208">
        <v>0</v>
      </c>
      <c r="FT248" s="208">
        <v>0</v>
      </c>
      <c r="FU248" s="208">
        <v>0</v>
      </c>
      <c r="FV248" s="208">
        <v>0</v>
      </c>
      <c r="FW248" s="208">
        <v>0</v>
      </c>
      <c r="FX248" s="208">
        <v>0</v>
      </c>
      <c r="FY248" s="208">
        <v>0</v>
      </c>
      <c r="FZ248" s="208">
        <v>0</v>
      </c>
      <c r="GA248" s="208">
        <v>0</v>
      </c>
      <c r="GB248" s="208">
        <v>0</v>
      </c>
      <c r="GC248" s="208">
        <v>0</v>
      </c>
      <c r="GD248" s="209">
        <v>0</v>
      </c>
      <c r="GE248" s="54"/>
      <c r="GF248" s="22"/>
      <c r="GG248" s="21"/>
      <c r="GH248" s="21"/>
      <c r="GI248" s="21"/>
      <c r="GJ248" s="21"/>
      <c r="GK248" s="21"/>
      <c r="GL248" s="21"/>
      <c r="GM248" s="21"/>
    </row>
    <row r="249" spans="1:195" s="28" customFormat="1" ht="17" customHeight="1">
      <c r="A249" s="1"/>
      <c r="B249" s="1">
        <v>93</v>
      </c>
      <c r="C249" s="30" t="s">
        <v>255</v>
      </c>
      <c r="D249" s="56" t="s">
        <v>67</v>
      </c>
      <c r="E249" s="56" t="s">
        <v>67</v>
      </c>
      <c r="F249" s="63" t="s">
        <v>71</v>
      </c>
      <c r="G249" s="63" t="s">
        <v>221</v>
      </c>
      <c r="H249" s="32" t="s">
        <v>255</v>
      </c>
      <c r="I249" s="207">
        <v>0</v>
      </c>
      <c r="J249" s="208">
        <v>0</v>
      </c>
      <c r="K249" s="208">
        <v>0</v>
      </c>
      <c r="L249" s="208">
        <v>0</v>
      </c>
      <c r="M249" s="208">
        <v>0</v>
      </c>
      <c r="N249" s="208">
        <v>0</v>
      </c>
      <c r="O249" s="208">
        <v>0</v>
      </c>
      <c r="P249" s="208">
        <v>0</v>
      </c>
      <c r="Q249" s="208">
        <v>0</v>
      </c>
      <c r="R249" s="208">
        <v>0</v>
      </c>
      <c r="S249" s="208">
        <v>0</v>
      </c>
      <c r="T249" s="208">
        <v>0</v>
      </c>
      <c r="U249" s="208">
        <v>0</v>
      </c>
      <c r="V249" s="208">
        <v>0</v>
      </c>
      <c r="W249" s="208">
        <v>0</v>
      </c>
      <c r="X249" s="208">
        <v>0</v>
      </c>
      <c r="Y249" s="208">
        <v>0</v>
      </c>
      <c r="Z249" s="208">
        <v>0</v>
      </c>
      <c r="AA249" s="208">
        <v>0</v>
      </c>
      <c r="AB249" s="208">
        <v>0</v>
      </c>
      <c r="AC249" s="208">
        <v>0</v>
      </c>
      <c r="AD249" s="208">
        <v>0</v>
      </c>
      <c r="AE249" s="208">
        <v>0</v>
      </c>
      <c r="AF249" s="208">
        <v>0</v>
      </c>
      <c r="AG249" s="208">
        <v>0</v>
      </c>
      <c r="AH249" s="208">
        <v>0</v>
      </c>
      <c r="AI249" s="208">
        <v>0</v>
      </c>
      <c r="AJ249" s="208">
        <v>0</v>
      </c>
      <c r="AK249" s="208">
        <v>0</v>
      </c>
      <c r="AL249" s="208">
        <v>0</v>
      </c>
      <c r="AM249" s="209">
        <v>0</v>
      </c>
      <c r="AN249" s="208">
        <v>0</v>
      </c>
      <c r="AO249" s="208">
        <v>0</v>
      </c>
      <c r="AP249" s="208">
        <v>0</v>
      </c>
      <c r="AQ249" s="208">
        <v>0</v>
      </c>
      <c r="AR249" s="208">
        <v>0</v>
      </c>
      <c r="AS249" s="208">
        <v>0</v>
      </c>
      <c r="AT249" s="208">
        <v>0</v>
      </c>
      <c r="AU249" s="208">
        <v>0</v>
      </c>
      <c r="AV249" s="208">
        <v>0</v>
      </c>
      <c r="AW249" s="208">
        <v>0</v>
      </c>
      <c r="AX249" s="208">
        <v>0</v>
      </c>
      <c r="AY249" s="208">
        <v>0</v>
      </c>
      <c r="AZ249" s="208">
        <v>0</v>
      </c>
      <c r="BA249" s="208">
        <v>0</v>
      </c>
      <c r="BB249" s="208">
        <v>0</v>
      </c>
      <c r="BC249" s="208">
        <v>0</v>
      </c>
      <c r="BD249" s="208">
        <v>0</v>
      </c>
      <c r="BE249" s="208">
        <v>0</v>
      </c>
      <c r="BF249" s="208">
        <v>0</v>
      </c>
      <c r="BG249" s="208">
        <v>0</v>
      </c>
      <c r="BH249" s="208">
        <v>0</v>
      </c>
      <c r="BI249" s="208">
        <v>0</v>
      </c>
      <c r="BJ249" s="208">
        <v>0</v>
      </c>
      <c r="BK249" s="208">
        <v>0</v>
      </c>
      <c r="BL249" s="208">
        <v>0</v>
      </c>
      <c r="BM249" s="208">
        <v>0</v>
      </c>
      <c r="BN249" s="208">
        <v>0</v>
      </c>
      <c r="BO249" s="209">
        <v>0</v>
      </c>
      <c r="BP249" s="208">
        <v>0</v>
      </c>
      <c r="BQ249" s="208">
        <v>0</v>
      </c>
      <c r="BR249" s="208">
        <v>0</v>
      </c>
      <c r="BS249" s="208">
        <v>0</v>
      </c>
      <c r="BT249" s="208">
        <v>0</v>
      </c>
      <c r="BU249" s="208">
        <v>0</v>
      </c>
      <c r="BV249" s="208">
        <v>0</v>
      </c>
      <c r="BW249" s="208">
        <v>0</v>
      </c>
      <c r="BX249" s="208">
        <v>0</v>
      </c>
      <c r="BY249" s="208">
        <v>0</v>
      </c>
      <c r="BZ249" s="208">
        <v>0</v>
      </c>
      <c r="CA249" s="208">
        <v>0</v>
      </c>
      <c r="CB249" s="208">
        <v>0</v>
      </c>
      <c r="CC249" s="208">
        <v>0</v>
      </c>
      <c r="CD249" s="208">
        <v>0</v>
      </c>
      <c r="CE249" s="208">
        <v>0</v>
      </c>
      <c r="CF249" s="208">
        <v>0</v>
      </c>
      <c r="CG249" s="208">
        <v>0</v>
      </c>
      <c r="CH249" s="208">
        <v>0</v>
      </c>
      <c r="CI249" s="208">
        <v>0</v>
      </c>
      <c r="CJ249" s="208">
        <v>0</v>
      </c>
      <c r="CK249" s="208">
        <v>0</v>
      </c>
      <c r="CL249" s="208">
        <v>0</v>
      </c>
      <c r="CM249" s="208">
        <v>0</v>
      </c>
      <c r="CN249" s="208">
        <v>0</v>
      </c>
      <c r="CO249" s="208">
        <v>0</v>
      </c>
      <c r="CP249" s="208">
        <v>0</v>
      </c>
      <c r="CQ249" s="209">
        <v>0</v>
      </c>
      <c r="CR249" s="208">
        <v>0</v>
      </c>
      <c r="CS249" s="208">
        <v>0</v>
      </c>
      <c r="CT249" s="208">
        <v>0</v>
      </c>
      <c r="CU249" s="208">
        <v>0</v>
      </c>
      <c r="CV249" s="208">
        <v>0</v>
      </c>
      <c r="CW249" s="208">
        <v>0</v>
      </c>
      <c r="CX249" s="208">
        <v>0</v>
      </c>
      <c r="CY249" s="208">
        <v>0</v>
      </c>
      <c r="CZ249" s="208">
        <v>0</v>
      </c>
      <c r="DA249" s="208">
        <v>0</v>
      </c>
      <c r="DB249" s="208">
        <v>0</v>
      </c>
      <c r="DC249" s="208">
        <v>0</v>
      </c>
      <c r="DD249" s="208">
        <v>0</v>
      </c>
      <c r="DE249" s="208">
        <v>0</v>
      </c>
      <c r="DF249" s="208">
        <v>0</v>
      </c>
      <c r="DG249" s="208">
        <v>0</v>
      </c>
      <c r="DH249" s="208">
        <v>0</v>
      </c>
      <c r="DI249" s="208">
        <v>0</v>
      </c>
      <c r="DJ249" s="208">
        <v>0</v>
      </c>
      <c r="DK249" s="208">
        <v>0</v>
      </c>
      <c r="DL249" s="208">
        <v>0</v>
      </c>
      <c r="DM249" s="208">
        <v>0</v>
      </c>
      <c r="DN249" s="208">
        <v>0</v>
      </c>
      <c r="DO249" s="208">
        <v>0</v>
      </c>
      <c r="DP249" s="208">
        <v>0</v>
      </c>
      <c r="DQ249" s="208">
        <v>0</v>
      </c>
      <c r="DR249" s="208">
        <v>0</v>
      </c>
      <c r="DS249" s="208">
        <v>0</v>
      </c>
      <c r="DT249" s="208">
        <v>0</v>
      </c>
      <c r="DU249" s="208">
        <v>0</v>
      </c>
      <c r="DV249" s="208">
        <v>0</v>
      </c>
      <c r="DW249" s="208">
        <v>0</v>
      </c>
      <c r="DX249" s="208">
        <v>0</v>
      </c>
      <c r="DY249" s="208">
        <v>0</v>
      </c>
      <c r="DZ249" s="209">
        <v>0</v>
      </c>
      <c r="EA249" s="208">
        <v>0</v>
      </c>
      <c r="EB249" s="208">
        <v>0</v>
      </c>
      <c r="EC249" s="208">
        <v>0</v>
      </c>
      <c r="ED249" s="208">
        <v>0</v>
      </c>
      <c r="EE249" s="208">
        <v>0</v>
      </c>
      <c r="EF249" s="208">
        <v>0</v>
      </c>
      <c r="EG249" s="208">
        <v>0</v>
      </c>
      <c r="EH249" s="208">
        <v>0</v>
      </c>
      <c r="EI249" s="208">
        <v>0</v>
      </c>
      <c r="EJ249" s="208">
        <v>0</v>
      </c>
      <c r="EK249" s="208">
        <v>0</v>
      </c>
      <c r="EL249" s="208">
        <v>0</v>
      </c>
      <c r="EM249" s="208">
        <v>0</v>
      </c>
      <c r="EN249" s="208">
        <v>0</v>
      </c>
      <c r="EO249" s="208">
        <v>0</v>
      </c>
      <c r="EP249" s="208">
        <v>0</v>
      </c>
      <c r="EQ249" s="208">
        <v>0</v>
      </c>
      <c r="ER249" s="208">
        <v>0</v>
      </c>
      <c r="ES249" s="208">
        <v>0</v>
      </c>
      <c r="ET249" s="208">
        <v>0</v>
      </c>
      <c r="EU249" s="208">
        <v>0</v>
      </c>
      <c r="EV249" s="208">
        <v>0</v>
      </c>
      <c r="EW249" s="208">
        <v>0</v>
      </c>
      <c r="EX249" s="208">
        <v>0</v>
      </c>
      <c r="EY249" s="208">
        <v>0</v>
      </c>
      <c r="EZ249" s="208">
        <v>0</v>
      </c>
      <c r="FA249" s="208">
        <v>0</v>
      </c>
      <c r="FB249" s="209">
        <v>0</v>
      </c>
      <c r="FC249" s="208">
        <v>0</v>
      </c>
      <c r="FD249" s="208">
        <v>0</v>
      </c>
      <c r="FE249" s="208">
        <v>0</v>
      </c>
      <c r="FF249" s="208">
        <v>0</v>
      </c>
      <c r="FG249" s="208">
        <v>0</v>
      </c>
      <c r="FH249" s="208">
        <v>0</v>
      </c>
      <c r="FI249" s="208">
        <v>0</v>
      </c>
      <c r="FJ249" s="208">
        <v>0</v>
      </c>
      <c r="FK249" s="208">
        <v>0</v>
      </c>
      <c r="FL249" s="208">
        <v>0</v>
      </c>
      <c r="FM249" s="208">
        <v>0</v>
      </c>
      <c r="FN249" s="208">
        <v>0</v>
      </c>
      <c r="FO249" s="208">
        <v>0</v>
      </c>
      <c r="FP249" s="208">
        <v>0</v>
      </c>
      <c r="FQ249" s="208">
        <v>0</v>
      </c>
      <c r="FR249" s="208">
        <v>0</v>
      </c>
      <c r="FS249" s="208">
        <v>0</v>
      </c>
      <c r="FT249" s="208">
        <v>0</v>
      </c>
      <c r="FU249" s="208">
        <v>0</v>
      </c>
      <c r="FV249" s="208">
        <v>0</v>
      </c>
      <c r="FW249" s="208">
        <v>0</v>
      </c>
      <c r="FX249" s="208">
        <v>0</v>
      </c>
      <c r="FY249" s="208">
        <v>0</v>
      </c>
      <c r="FZ249" s="208">
        <v>0</v>
      </c>
      <c r="GA249" s="208">
        <v>0</v>
      </c>
      <c r="GB249" s="208">
        <v>0</v>
      </c>
      <c r="GC249" s="208">
        <v>0</v>
      </c>
      <c r="GD249" s="209">
        <v>0</v>
      </c>
      <c r="GE249" s="54"/>
      <c r="GF249" s="22"/>
      <c r="GG249" s="21"/>
      <c r="GH249" s="21"/>
      <c r="GI249" s="21"/>
      <c r="GJ249" s="21"/>
      <c r="GK249" s="21"/>
      <c r="GL249" s="21"/>
      <c r="GM249" s="21"/>
    </row>
    <row r="250" spans="1:195" s="28" customFormat="1" ht="17" customHeight="1">
      <c r="A250" s="1">
        <v>1</v>
      </c>
      <c r="B250" s="1">
        <v>94</v>
      </c>
      <c r="C250" s="30" t="s">
        <v>47</v>
      </c>
      <c r="D250" s="27" t="s">
        <v>47</v>
      </c>
      <c r="E250" s="27" t="s">
        <v>260</v>
      </c>
      <c r="F250" s="63" t="s">
        <v>71</v>
      </c>
      <c r="G250" s="63" t="s">
        <v>221</v>
      </c>
      <c r="H250" s="32" t="s">
        <v>250</v>
      </c>
      <c r="I250" s="207">
        <v>0</v>
      </c>
      <c r="J250" s="208">
        <v>0</v>
      </c>
      <c r="K250" s="208">
        <v>0</v>
      </c>
      <c r="L250" s="208">
        <v>0</v>
      </c>
      <c r="M250" s="208">
        <v>0</v>
      </c>
      <c r="N250" s="208">
        <v>0</v>
      </c>
      <c r="O250" s="208">
        <v>0</v>
      </c>
      <c r="P250" s="208">
        <v>0</v>
      </c>
      <c r="Q250" s="208">
        <v>0</v>
      </c>
      <c r="R250" s="208">
        <v>0</v>
      </c>
      <c r="S250" s="208">
        <v>0</v>
      </c>
      <c r="T250" s="208">
        <v>0</v>
      </c>
      <c r="U250" s="208">
        <v>0</v>
      </c>
      <c r="V250" s="208">
        <v>0</v>
      </c>
      <c r="W250" s="208">
        <v>0</v>
      </c>
      <c r="X250" s="208">
        <v>0</v>
      </c>
      <c r="Y250" s="208">
        <v>0</v>
      </c>
      <c r="Z250" s="208">
        <v>0</v>
      </c>
      <c r="AA250" s="208">
        <v>0</v>
      </c>
      <c r="AB250" s="208">
        <v>0</v>
      </c>
      <c r="AC250" s="208">
        <v>0</v>
      </c>
      <c r="AD250" s="208">
        <v>0</v>
      </c>
      <c r="AE250" s="208">
        <v>0</v>
      </c>
      <c r="AF250" s="208">
        <v>0</v>
      </c>
      <c r="AG250" s="208">
        <v>0</v>
      </c>
      <c r="AH250" s="208">
        <v>0</v>
      </c>
      <c r="AI250" s="208">
        <v>0</v>
      </c>
      <c r="AJ250" s="208">
        <v>0</v>
      </c>
      <c r="AK250" s="208">
        <v>0</v>
      </c>
      <c r="AL250" s="208">
        <v>0</v>
      </c>
      <c r="AM250" s="209">
        <v>0</v>
      </c>
      <c r="AN250" s="208">
        <v>0</v>
      </c>
      <c r="AO250" s="208">
        <v>0</v>
      </c>
      <c r="AP250" s="208">
        <v>0</v>
      </c>
      <c r="AQ250" s="208">
        <v>0</v>
      </c>
      <c r="AR250" s="208">
        <v>0</v>
      </c>
      <c r="AS250" s="208">
        <v>0</v>
      </c>
      <c r="AT250" s="208">
        <v>0</v>
      </c>
      <c r="AU250" s="208">
        <v>0</v>
      </c>
      <c r="AV250" s="208">
        <v>0</v>
      </c>
      <c r="AW250" s="208">
        <v>0</v>
      </c>
      <c r="AX250" s="208">
        <v>0</v>
      </c>
      <c r="AY250" s="208">
        <v>0</v>
      </c>
      <c r="AZ250" s="208">
        <v>0</v>
      </c>
      <c r="BA250" s="208">
        <v>0</v>
      </c>
      <c r="BB250" s="208">
        <v>0</v>
      </c>
      <c r="BC250" s="208">
        <v>0</v>
      </c>
      <c r="BD250" s="208">
        <v>0</v>
      </c>
      <c r="BE250" s="208">
        <v>0</v>
      </c>
      <c r="BF250" s="208">
        <v>0</v>
      </c>
      <c r="BG250" s="208">
        <v>0</v>
      </c>
      <c r="BH250" s="208">
        <v>0</v>
      </c>
      <c r="BI250" s="208">
        <v>0</v>
      </c>
      <c r="BJ250" s="208">
        <v>0</v>
      </c>
      <c r="BK250" s="208">
        <v>0</v>
      </c>
      <c r="BL250" s="208">
        <v>0</v>
      </c>
      <c r="BM250" s="208">
        <v>0</v>
      </c>
      <c r="BN250" s="208">
        <v>0</v>
      </c>
      <c r="BO250" s="209">
        <v>0</v>
      </c>
      <c r="BP250" s="208">
        <v>0</v>
      </c>
      <c r="BQ250" s="208">
        <v>0</v>
      </c>
      <c r="BR250" s="208">
        <v>0</v>
      </c>
      <c r="BS250" s="208">
        <v>0</v>
      </c>
      <c r="BT250" s="208">
        <v>0</v>
      </c>
      <c r="BU250" s="208">
        <v>0</v>
      </c>
      <c r="BV250" s="208">
        <v>0</v>
      </c>
      <c r="BW250" s="208">
        <v>0</v>
      </c>
      <c r="BX250" s="208">
        <v>0</v>
      </c>
      <c r="BY250" s="208">
        <v>0</v>
      </c>
      <c r="BZ250" s="208">
        <v>0</v>
      </c>
      <c r="CA250" s="208">
        <v>0</v>
      </c>
      <c r="CB250" s="208">
        <v>0</v>
      </c>
      <c r="CC250" s="208">
        <v>0</v>
      </c>
      <c r="CD250" s="208">
        <v>0</v>
      </c>
      <c r="CE250" s="208">
        <v>0</v>
      </c>
      <c r="CF250" s="208">
        <v>0</v>
      </c>
      <c r="CG250" s="208">
        <v>0</v>
      </c>
      <c r="CH250" s="208">
        <v>0</v>
      </c>
      <c r="CI250" s="208">
        <v>0</v>
      </c>
      <c r="CJ250" s="208">
        <v>0</v>
      </c>
      <c r="CK250" s="208">
        <v>0</v>
      </c>
      <c r="CL250" s="208">
        <v>0</v>
      </c>
      <c r="CM250" s="208">
        <v>0</v>
      </c>
      <c r="CN250" s="208">
        <v>0</v>
      </c>
      <c r="CO250" s="208">
        <v>0</v>
      </c>
      <c r="CP250" s="208">
        <v>0</v>
      </c>
      <c r="CQ250" s="209">
        <v>0</v>
      </c>
      <c r="CR250" s="208">
        <v>0</v>
      </c>
      <c r="CS250" s="208">
        <v>0</v>
      </c>
      <c r="CT250" s="208">
        <v>0</v>
      </c>
      <c r="CU250" s="208">
        <v>0</v>
      </c>
      <c r="CV250" s="208">
        <v>0</v>
      </c>
      <c r="CW250" s="208">
        <v>0</v>
      </c>
      <c r="CX250" s="208">
        <v>0</v>
      </c>
      <c r="CY250" s="208">
        <v>0</v>
      </c>
      <c r="CZ250" s="208">
        <v>0</v>
      </c>
      <c r="DA250" s="208">
        <v>0</v>
      </c>
      <c r="DB250" s="208">
        <v>0</v>
      </c>
      <c r="DC250" s="208">
        <v>0</v>
      </c>
      <c r="DD250" s="208">
        <v>0</v>
      </c>
      <c r="DE250" s="208">
        <v>0</v>
      </c>
      <c r="DF250" s="208">
        <v>0</v>
      </c>
      <c r="DG250" s="208">
        <v>0</v>
      </c>
      <c r="DH250" s="208">
        <v>0</v>
      </c>
      <c r="DI250" s="208">
        <v>0</v>
      </c>
      <c r="DJ250" s="208">
        <v>0</v>
      </c>
      <c r="DK250" s="208">
        <v>0</v>
      </c>
      <c r="DL250" s="208">
        <v>0</v>
      </c>
      <c r="DM250" s="208">
        <v>0</v>
      </c>
      <c r="DN250" s="208">
        <v>0</v>
      </c>
      <c r="DO250" s="208">
        <v>0</v>
      </c>
      <c r="DP250" s="208">
        <v>0</v>
      </c>
      <c r="DQ250" s="208">
        <v>0</v>
      </c>
      <c r="DR250" s="208">
        <v>0</v>
      </c>
      <c r="DS250" s="208">
        <v>0</v>
      </c>
      <c r="DT250" s="208">
        <v>0</v>
      </c>
      <c r="DU250" s="208">
        <v>0</v>
      </c>
      <c r="DV250" s="208">
        <v>0</v>
      </c>
      <c r="DW250" s="208">
        <v>0</v>
      </c>
      <c r="DX250" s="208">
        <v>0</v>
      </c>
      <c r="DY250" s="208">
        <v>0</v>
      </c>
      <c r="DZ250" s="209">
        <v>0</v>
      </c>
      <c r="EA250" s="208">
        <v>0</v>
      </c>
      <c r="EB250" s="208">
        <v>0</v>
      </c>
      <c r="EC250" s="208">
        <v>0</v>
      </c>
      <c r="ED250" s="208">
        <v>0</v>
      </c>
      <c r="EE250" s="208">
        <v>0</v>
      </c>
      <c r="EF250" s="208">
        <v>0</v>
      </c>
      <c r="EG250" s="208">
        <v>0</v>
      </c>
      <c r="EH250" s="208">
        <v>0</v>
      </c>
      <c r="EI250" s="208">
        <v>0</v>
      </c>
      <c r="EJ250" s="208">
        <v>0</v>
      </c>
      <c r="EK250" s="208">
        <v>0</v>
      </c>
      <c r="EL250" s="208">
        <v>0</v>
      </c>
      <c r="EM250" s="208">
        <v>0</v>
      </c>
      <c r="EN250" s="208">
        <v>0</v>
      </c>
      <c r="EO250" s="208">
        <v>0</v>
      </c>
      <c r="EP250" s="208">
        <v>0</v>
      </c>
      <c r="EQ250" s="208">
        <v>0</v>
      </c>
      <c r="ER250" s="208">
        <v>0</v>
      </c>
      <c r="ES250" s="208">
        <v>0</v>
      </c>
      <c r="ET250" s="208">
        <v>0</v>
      </c>
      <c r="EU250" s="208">
        <v>0</v>
      </c>
      <c r="EV250" s="208">
        <v>0</v>
      </c>
      <c r="EW250" s="208">
        <v>0</v>
      </c>
      <c r="EX250" s="208">
        <v>0</v>
      </c>
      <c r="EY250" s="208">
        <v>0</v>
      </c>
      <c r="EZ250" s="208">
        <v>0</v>
      </c>
      <c r="FA250" s="208">
        <v>0</v>
      </c>
      <c r="FB250" s="209">
        <v>0</v>
      </c>
      <c r="FC250" s="208">
        <v>0</v>
      </c>
      <c r="FD250" s="208">
        <v>0</v>
      </c>
      <c r="FE250" s="208">
        <v>0</v>
      </c>
      <c r="FF250" s="208">
        <v>0</v>
      </c>
      <c r="FG250" s="208">
        <v>0</v>
      </c>
      <c r="FH250" s="208">
        <v>0</v>
      </c>
      <c r="FI250" s="208">
        <v>0</v>
      </c>
      <c r="FJ250" s="208">
        <v>0</v>
      </c>
      <c r="FK250" s="208">
        <v>0</v>
      </c>
      <c r="FL250" s="208">
        <v>0</v>
      </c>
      <c r="FM250" s="208">
        <v>0</v>
      </c>
      <c r="FN250" s="208">
        <v>0</v>
      </c>
      <c r="FO250" s="208">
        <v>0</v>
      </c>
      <c r="FP250" s="208">
        <v>0</v>
      </c>
      <c r="FQ250" s="208">
        <v>0</v>
      </c>
      <c r="FR250" s="208">
        <v>0</v>
      </c>
      <c r="FS250" s="208">
        <v>0</v>
      </c>
      <c r="FT250" s="208">
        <v>0</v>
      </c>
      <c r="FU250" s="208">
        <v>0</v>
      </c>
      <c r="FV250" s="208">
        <v>0</v>
      </c>
      <c r="FW250" s="208">
        <v>0</v>
      </c>
      <c r="FX250" s="208">
        <v>0</v>
      </c>
      <c r="FY250" s="208">
        <v>0</v>
      </c>
      <c r="FZ250" s="208">
        <v>0</v>
      </c>
      <c r="GA250" s="208">
        <v>0</v>
      </c>
      <c r="GB250" s="208">
        <v>0</v>
      </c>
      <c r="GC250" s="208">
        <v>0</v>
      </c>
      <c r="GD250" s="209">
        <v>0</v>
      </c>
      <c r="GE250" s="54"/>
      <c r="GF250" s="22"/>
      <c r="GG250" s="21"/>
      <c r="GH250" s="21"/>
      <c r="GI250" s="21"/>
      <c r="GJ250" s="21"/>
      <c r="GK250" s="21"/>
      <c r="GL250" s="21"/>
      <c r="GM250" s="21"/>
    </row>
    <row r="251" spans="1:195" s="28" customFormat="1" ht="17" customHeight="1">
      <c r="A251" s="1"/>
      <c r="B251" s="1">
        <v>94</v>
      </c>
      <c r="C251" s="30" t="s">
        <v>252</v>
      </c>
      <c r="D251" s="56" t="s">
        <v>67</v>
      </c>
      <c r="E251" s="56" t="s">
        <v>67</v>
      </c>
      <c r="F251" s="63" t="s">
        <v>71</v>
      </c>
      <c r="G251" s="63" t="s">
        <v>221</v>
      </c>
      <c r="H251" s="32" t="s">
        <v>253</v>
      </c>
      <c r="I251" s="207"/>
      <c r="J251" s="208"/>
      <c r="K251" s="208"/>
      <c r="L251" s="208"/>
      <c r="M251" s="208"/>
      <c r="N251" s="208"/>
      <c r="O251" s="208"/>
      <c r="P251" s="208"/>
      <c r="Q251" s="208"/>
      <c r="R251" s="208"/>
      <c r="S251" s="208"/>
      <c r="T251" s="208"/>
      <c r="U251" s="208"/>
      <c r="V251" s="208"/>
      <c r="W251" s="208"/>
      <c r="X251" s="208"/>
      <c r="Y251" s="208"/>
      <c r="Z251" s="208"/>
      <c r="AA251" s="208"/>
      <c r="AB251" s="208"/>
      <c r="AC251" s="208"/>
      <c r="AD251" s="208"/>
      <c r="AE251" s="208"/>
      <c r="AF251" s="208"/>
      <c r="AG251" s="208"/>
      <c r="AH251" s="208"/>
      <c r="AI251" s="208"/>
      <c r="AJ251" s="208"/>
      <c r="AK251" s="208"/>
      <c r="AL251" s="208"/>
      <c r="AM251" s="209"/>
      <c r="AN251" s="208"/>
      <c r="AO251" s="208"/>
      <c r="AP251" s="208"/>
      <c r="AQ251" s="208"/>
      <c r="AR251" s="208"/>
      <c r="AS251" s="208"/>
      <c r="AT251" s="208"/>
      <c r="AU251" s="208"/>
      <c r="AV251" s="208"/>
      <c r="AW251" s="208"/>
      <c r="AX251" s="208"/>
      <c r="AY251" s="208"/>
      <c r="AZ251" s="208"/>
      <c r="BA251" s="208"/>
      <c r="BB251" s="208"/>
      <c r="BC251" s="208"/>
      <c r="BD251" s="208"/>
      <c r="BE251" s="208"/>
      <c r="BF251" s="208"/>
      <c r="BG251" s="208"/>
      <c r="BH251" s="208"/>
      <c r="BI251" s="208"/>
      <c r="BJ251" s="208"/>
      <c r="BK251" s="208"/>
      <c r="BL251" s="208"/>
      <c r="BM251" s="208"/>
      <c r="BN251" s="208"/>
      <c r="BO251" s="209"/>
      <c r="BP251" s="208"/>
      <c r="BQ251" s="208"/>
      <c r="BR251" s="208"/>
      <c r="BS251" s="208"/>
      <c r="BT251" s="208"/>
      <c r="BU251" s="208"/>
      <c r="BV251" s="208"/>
      <c r="BW251" s="208"/>
      <c r="BX251" s="208"/>
      <c r="BY251" s="208"/>
      <c r="BZ251" s="208"/>
      <c r="CA251" s="208"/>
      <c r="CB251" s="208"/>
      <c r="CC251" s="208"/>
      <c r="CD251" s="208"/>
      <c r="CE251" s="208"/>
      <c r="CF251" s="208"/>
      <c r="CG251" s="208"/>
      <c r="CH251" s="208"/>
      <c r="CI251" s="208"/>
      <c r="CJ251" s="208"/>
      <c r="CK251" s="208"/>
      <c r="CL251" s="208"/>
      <c r="CM251" s="208"/>
      <c r="CN251" s="208"/>
      <c r="CO251" s="208"/>
      <c r="CP251" s="208"/>
      <c r="CQ251" s="209"/>
      <c r="CR251" s="208"/>
      <c r="CS251" s="208"/>
      <c r="CT251" s="208"/>
      <c r="CU251" s="208"/>
      <c r="CV251" s="208"/>
      <c r="CW251" s="208"/>
      <c r="CX251" s="208"/>
      <c r="CY251" s="208"/>
      <c r="CZ251" s="208"/>
      <c r="DA251" s="208"/>
      <c r="DB251" s="208"/>
      <c r="DC251" s="208"/>
      <c r="DD251" s="208"/>
      <c r="DE251" s="208"/>
      <c r="DF251" s="208"/>
      <c r="DG251" s="208"/>
      <c r="DH251" s="208"/>
      <c r="DI251" s="208"/>
      <c r="DJ251" s="208"/>
      <c r="DK251" s="208"/>
      <c r="DL251" s="208"/>
      <c r="DM251" s="208"/>
      <c r="DN251" s="208"/>
      <c r="DO251" s="208"/>
      <c r="DP251" s="208"/>
      <c r="DQ251" s="208"/>
      <c r="DR251" s="208"/>
      <c r="DS251" s="208"/>
      <c r="DT251" s="208"/>
      <c r="DU251" s="208"/>
      <c r="DV251" s="208"/>
      <c r="DW251" s="208"/>
      <c r="DX251" s="208"/>
      <c r="DY251" s="208"/>
      <c r="DZ251" s="209"/>
      <c r="EA251" s="208"/>
      <c r="EB251" s="208"/>
      <c r="EC251" s="208"/>
      <c r="ED251" s="208"/>
      <c r="EE251" s="208"/>
      <c r="EF251" s="208"/>
      <c r="EG251" s="208"/>
      <c r="EH251" s="208"/>
      <c r="EI251" s="208"/>
      <c r="EJ251" s="208"/>
      <c r="EK251" s="208"/>
      <c r="EL251" s="208"/>
      <c r="EM251" s="208"/>
      <c r="EN251" s="208"/>
      <c r="EO251" s="208"/>
      <c r="EP251" s="208"/>
      <c r="EQ251" s="208"/>
      <c r="ER251" s="208"/>
      <c r="ES251" s="208"/>
      <c r="ET251" s="208"/>
      <c r="EU251" s="208"/>
      <c r="EV251" s="208"/>
      <c r="EW251" s="208"/>
      <c r="EX251" s="208"/>
      <c r="EY251" s="208"/>
      <c r="EZ251" s="208"/>
      <c r="FA251" s="208"/>
      <c r="FB251" s="209"/>
      <c r="FC251" s="208"/>
      <c r="FD251" s="208"/>
      <c r="FE251" s="208"/>
      <c r="FF251" s="208"/>
      <c r="FG251" s="208"/>
      <c r="FH251" s="208"/>
      <c r="FI251" s="208"/>
      <c r="FJ251" s="208"/>
      <c r="FK251" s="208"/>
      <c r="FL251" s="208"/>
      <c r="FM251" s="208"/>
      <c r="FN251" s="208"/>
      <c r="FO251" s="208"/>
      <c r="FP251" s="208"/>
      <c r="FQ251" s="208"/>
      <c r="FR251" s="208"/>
      <c r="FS251" s="208"/>
      <c r="FT251" s="208"/>
      <c r="FU251" s="208"/>
      <c r="FV251" s="208"/>
      <c r="FW251" s="208"/>
      <c r="FX251" s="208"/>
      <c r="FY251" s="208"/>
      <c r="FZ251" s="208"/>
      <c r="GA251" s="208"/>
      <c r="GB251" s="208"/>
      <c r="GC251" s="208"/>
      <c r="GD251" s="209"/>
      <c r="GE251" s="54"/>
      <c r="GF251" s="22"/>
      <c r="GG251" s="21"/>
      <c r="GH251" s="21"/>
      <c r="GI251" s="21"/>
      <c r="GJ251" s="21"/>
      <c r="GK251" s="21"/>
      <c r="GL251" s="21"/>
      <c r="GM251" s="21"/>
    </row>
    <row r="252" spans="1:195" s="28" customFormat="1" ht="17" customHeight="1">
      <c r="A252" s="1"/>
      <c r="B252" s="1">
        <v>94</v>
      </c>
      <c r="C252" s="30" t="s">
        <v>254</v>
      </c>
      <c r="D252" s="56" t="s">
        <v>67</v>
      </c>
      <c r="E252" s="56" t="s">
        <v>67</v>
      </c>
      <c r="F252" s="63" t="s">
        <v>71</v>
      </c>
      <c r="G252" s="63" t="s">
        <v>221</v>
      </c>
      <c r="H252" s="32" t="s">
        <v>254</v>
      </c>
      <c r="I252" s="207">
        <v>0</v>
      </c>
      <c r="J252" s="208">
        <v>0</v>
      </c>
      <c r="K252" s="208">
        <v>0</v>
      </c>
      <c r="L252" s="208">
        <v>0</v>
      </c>
      <c r="M252" s="208">
        <v>0</v>
      </c>
      <c r="N252" s="208">
        <v>0</v>
      </c>
      <c r="O252" s="208">
        <v>0</v>
      </c>
      <c r="P252" s="208">
        <v>0</v>
      </c>
      <c r="Q252" s="208">
        <v>0</v>
      </c>
      <c r="R252" s="208">
        <v>0</v>
      </c>
      <c r="S252" s="208">
        <v>0</v>
      </c>
      <c r="T252" s="208">
        <v>0</v>
      </c>
      <c r="U252" s="208">
        <v>0</v>
      </c>
      <c r="V252" s="208">
        <v>0</v>
      </c>
      <c r="W252" s="208">
        <v>0</v>
      </c>
      <c r="X252" s="208">
        <v>0</v>
      </c>
      <c r="Y252" s="208">
        <v>0</v>
      </c>
      <c r="Z252" s="208">
        <v>0</v>
      </c>
      <c r="AA252" s="208">
        <v>0</v>
      </c>
      <c r="AB252" s="208">
        <v>0</v>
      </c>
      <c r="AC252" s="208">
        <v>0</v>
      </c>
      <c r="AD252" s="208">
        <v>0</v>
      </c>
      <c r="AE252" s="208">
        <v>0</v>
      </c>
      <c r="AF252" s="208">
        <v>0</v>
      </c>
      <c r="AG252" s="208">
        <v>0</v>
      </c>
      <c r="AH252" s="208">
        <v>0</v>
      </c>
      <c r="AI252" s="208">
        <v>0</v>
      </c>
      <c r="AJ252" s="208">
        <v>0</v>
      </c>
      <c r="AK252" s="208">
        <v>0</v>
      </c>
      <c r="AL252" s="208">
        <v>0</v>
      </c>
      <c r="AM252" s="209">
        <v>0</v>
      </c>
      <c r="AN252" s="208">
        <v>0</v>
      </c>
      <c r="AO252" s="208">
        <v>0</v>
      </c>
      <c r="AP252" s="208">
        <v>0</v>
      </c>
      <c r="AQ252" s="208">
        <v>0</v>
      </c>
      <c r="AR252" s="208">
        <v>0</v>
      </c>
      <c r="AS252" s="208">
        <v>0</v>
      </c>
      <c r="AT252" s="208">
        <v>0</v>
      </c>
      <c r="AU252" s="208">
        <v>0</v>
      </c>
      <c r="AV252" s="208">
        <v>0</v>
      </c>
      <c r="AW252" s="208">
        <v>0</v>
      </c>
      <c r="AX252" s="208">
        <v>0</v>
      </c>
      <c r="AY252" s="208">
        <v>0</v>
      </c>
      <c r="AZ252" s="208">
        <v>0</v>
      </c>
      <c r="BA252" s="208">
        <v>0</v>
      </c>
      <c r="BB252" s="208">
        <v>0</v>
      </c>
      <c r="BC252" s="208">
        <v>0</v>
      </c>
      <c r="BD252" s="208">
        <v>0</v>
      </c>
      <c r="BE252" s="208">
        <v>0</v>
      </c>
      <c r="BF252" s="208">
        <v>0</v>
      </c>
      <c r="BG252" s="208">
        <v>0</v>
      </c>
      <c r="BH252" s="208">
        <v>0</v>
      </c>
      <c r="BI252" s="208">
        <v>0</v>
      </c>
      <c r="BJ252" s="208">
        <v>0</v>
      </c>
      <c r="BK252" s="208">
        <v>0</v>
      </c>
      <c r="BL252" s="208">
        <v>0</v>
      </c>
      <c r="BM252" s="208">
        <v>0</v>
      </c>
      <c r="BN252" s="208">
        <v>0</v>
      </c>
      <c r="BO252" s="209">
        <v>0</v>
      </c>
      <c r="BP252" s="208">
        <v>0</v>
      </c>
      <c r="BQ252" s="208">
        <v>0</v>
      </c>
      <c r="BR252" s="208">
        <v>0</v>
      </c>
      <c r="BS252" s="208">
        <v>0</v>
      </c>
      <c r="BT252" s="208">
        <v>0</v>
      </c>
      <c r="BU252" s="208">
        <v>0</v>
      </c>
      <c r="BV252" s="208">
        <v>0</v>
      </c>
      <c r="BW252" s="208">
        <v>0</v>
      </c>
      <c r="BX252" s="208">
        <v>0</v>
      </c>
      <c r="BY252" s="208">
        <v>0</v>
      </c>
      <c r="BZ252" s="208">
        <v>0</v>
      </c>
      <c r="CA252" s="208">
        <v>0</v>
      </c>
      <c r="CB252" s="208">
        <v>0</v>
      </c>
      <c r="CC252" s="208">
        <v>0</v>
      </c>
      <c r="CD252" s="208">
        <v>0</v>
      </c>
      <c r="CE252" s="208">
        <v>0</v>
      </c>
      <c r="CF252" s="208">
        <v>0</v>
      </c>
      <c r="CG252" s="208">
        <v>0</v>
      </c>
      <c r="CH252" s="208">
        <v>0</v>
      </c>
      <c r="CI252" s="208">
        <v>0</v>
      </c>
      <c r="CJ252" s="208">
        <v>0</v>
      </c>
      <c r="CK252" s="208">
        <v>0</v>
      </c>
      <c r="CL252" s="208">
        <v>0</v>
      </c>
      <c r="CM252" s="208">
        <v>0</v>
      </c>
      <c r="CN252" s="208">
        <v>0</v>
      </c>
      <c r="CO252" s="208">
        <v>0</v>
      </c>
      <c r="CP252" s="208">
        <v>0</v>
      </c>
      <c r="CQ252" s="209">
        <v>0</v>
      </c>
      <c r="CR252" s="208">
        <v>0</v>
      </c>
      <c r="CS252" s="208">
        <v>0</v>
      </c>
      <c r="CT252" s="208">
        <v>0</v>
      </c>
      <c r="CU252" s="208">
        <v>0</v>
      </c>
      <c r="CV252" s="208">
        <v>0</v>
      </c>
      <c r="CW252" s="208">
        <v>0</v>
      </c>
      <c r="CX252" s="208">
        <v>0</v>
      </c>
      <c r="CY252" s="208">
        <v>0</v>
      </c>
      <c r="CZ252" s="208">
        <v>0</v>
      </c>
      <c r="DA252" s="208">
        <v>0</v>
      </c>
      <c r="DB252" s="208">
        <v>0</v>
      </c>
      <c r="DC252" s="208">
        <v>0</v>
      </c>
      <c r="DD252" s="208">
        <v>0</v>
      </c>
      <c r="DE252" s="208">
        <v>0</v>
      </c>
      <c r="DF252" s="208">
        <v>0</v>
      </c>
      <c r="DG252" s="208">
        <v>0</v>
      </c>
      <c r="DH252" s="208">
        <v>0</v>
      </c>
      <c r="DI252" s="208">
        <v>0</v>
      </c>
      <c r="DJ252" s="208">
        <v>0</v>
      </c>
      <c r="DK252" s="208">
        <v>0</v>
      </c>
      <c r="DL252" s="208">
        <v>0</v>
      </c>
      <c r="DM252" s="208">
        <v>0</v>
      </c>
      <c r="DN252" s="208">
        <v>0</v>
      </c>
      <c r="DO252" s="208">
        <v>0</v>
      </c>
      <c r="DP252" s="208">
        <v>0</v>
      </c>
      <c r="DQ252" s="208">
        <v>0</v>
      </c>
      <c r="DR252" s="208">
        <v>0</v>
      </c>
      <c r="DS252" s="208">
        <v>0</v>
      </c>
      <c r="DT252" s="208">
        <v>0</v>
      </c>
      <c r="DU252" s="208">
        <v>0</v>
      </c>
      <c r="DV252" s="208">
        <v>0</v>
      </c>
      <c r="DW252" s="208">
        <v>0</v>
      </c>
      <c r="DX252" s="208">
        <v>0</v>
      </c>
      <c r="DY252" s="208">
        <v>0</v>
      </c>
      <c r="DZ252" s="209">
        <v>0</v>
      </c>
      <c r="EA252" s="208">
        <v>0</v>
      </c>
      <c r="EB252" s="208">
        <v>0</v>
      </c>
      <c r="EC252" s="208">
        <v>0</v>
      </c>
      <c r="ED252" s="208">
        <v>0</v>
      </c>
      <c r="EE252" s="208">
        <v>0</v>
      </c>
      <c r="EF252" s="208">
        <v>0</v>
      </c>
      <c r="EG252" s="208">
        <v>0</v>
      </c>
      <c r="EH252" s="208">
        <v>0</v>
      </c>
      <c r="EI252" s="208">
        <v>0</v>
      </c>
      <c r="EJ252" s="208">
        <v>0</v>
      </c>
      <c r="EK252" s="208">
        <v>0</v>
      </c>
      <c r="EL252" s="208">
        <v>0</v>
      </c>
      <c r="EM252" s="208">
        <v>0</v>
      </c>
      <c r="EN252" s="208">
        <v>0</v>
      </c>
      <c r="EO252" s="208">
        <v>0</v>
      </c>
      <c r="EP252" s="208">
        <v>0</v>
      </c>
      <c r="EQ252" s="208">
        <v>0</v>
      </c>
      <c r="ER252" s="208">
        <v>0</v>
      </c>
      <c r="ES252" s="208">
        <v>0</v>
      </c>
      <c r="ET252" s="208">
        <v>0</v>
      </c>
      <c r="EU252" s="208">
        <v>0</v>
      </c>
      <c r="EV252" s="208">
        <v>0</v>
      </c>
      <c r="EW252" s="208">
        <v>0</v>
      </c>
      <c r="EX252" s="208">
        <v>0</v>
      </c>
      <c r="EY252" s="208">
        <v>0</v>
      </c>
      <c r="EZ252" s="208">
        <v>0</v>
      </c>
      <c r="FA252" s="208">
        <v>0</v>
      </c>
      <c r="FB252" s="209">
        <v>0</v>
      </c>
      <c r="FC252" s="208">
        <v>0</v>
      </c>
      <c r="FD252" s="208">
        <v>0</v>
      </c>
      <c r="FE252" s="208">
        <v>0</v>
      </c>
      <c r="FF252" s="208">
        <v>0</v>
      </c>
      <c r="FG252" s="208">
        <v>0</v>
      </c>
      <c r="FH252" s="208">
        <v>0</v>
      </c>
      <c r="FI252" s="208">
        <v>0</v>
      </c>
      <c r="FJ252" s="208">
        <v>0</v>
      </c>
      <c r="FK252" s="208">
        <v>0</v>
      </c>
      <c r="FL252" s="208">
        <v>0</v>
      </c>
      <c r="FM252" s="208">
        <v>0</v>
      </c>
      <c r="FN252" s="208">
        <v>0</v>
      </c>
      <c r="FO252" s="208">
        <v>0</v>
      </c>
      <c r="FP252" s="208">
        <v>0</v>
      </c>
      <c r="FQ252" s="208">
        <v>0</v>
      </c>
      <c r="FR252" s="208">
        <v>0</v>
      </c>
      <c r="FS252" s="208">
        <v>0</v>
      </c>
      <c r="FT252" s="208">
        <v>0</v>
      </c>
      <c r="FU252" s="208">
        <v>0</v>
      </c>
      <c r="FV252" s="208">
        <v>0</v>
      </c>
      <c r="FW252" s="208">
        <v>0</v>
      </c>
      <c r="FX252" s="208">
        <v>0</v>
      </c>
      <c r="FY252" s="208">
        <v>0</v>
      </c>
      <c r="FZ252" s="208">
        <v>0</v>
      </c>
      <c r="GA252" s="208">
        <v>0</v>
      </c>
      <c r="GB252" s="208">
        <v>0</v>
      </c>
      <c r="GC252" s="208">
        <v>0</v>
      </c>
      <c r="GD252" s="209">
        <v>0</v>
      </c>
      <c r="GE252" s="54"/>
      <c r="GF252" s="22"/>
      <c r="GG252" s="21"/>
      <c r="GH252" s="21"/>
      <c r="GI252" s="21"/>
      <c r="GJ252" s="21"/>
      <c r="GK252" s="21"/>
      <c r="GL252" s="21"/>
      <c r="GM252" s="21"/>
    </row>
    <row r="253" spans="1:195" s="28" customFormat="1" ht="17" customHeight="1">
      <c r="A253" s="1"/>
      <c r="B253" s="1">
        <v>94</v>
      </c>
      <c r="C253" s="30" t="s">
        <v>255</v>
      </c>
      <c r="D253" s="56" t="s">
        <v>67</v>
      </c>
      <c r="E253" s="56" t="s">
        <v>67</v>
      </c>
      <c r="F253" s="63" t="s">
        <v>71</v>
      </c>
      <c r="G253" s="63" t="s">
        <v>221</v>
      </c>
      <c r="H253" s="32" t="s">
        <v>255</v>
      </c>
      <c r="I253" s="207">
        <v>0</v>
      </c>
      <c r="J253" s="208">
        <v>0</v>
      </c>
      <c r="K253" s="208">
        <v>0</v>
      </c>
      <c r="L253" s="208">
        <v>0</v>
      </c>
      <c r="M253" s="208">
        <v>0</v>
      </c>
      <c r="N253" s="208">
        <v>0</v>
      </c>
      <c r="O253" s="208">
        <v>0</v>
      </c>
      <c r="P253" s="208">
        <v>0</v>
      </c>
      <c r="Q253" s="208">
        <v>0</v>
      </c>
      <c r="R253" s="208">
        <v>0</v>
      </c>
      <c r="S253" s="208">
        <v>0</v>
      </c>
      <c r="T253" s="208">
        <v>0</v>
      </c>
      <c r="U253" s="208">
        <v>0</v>
      </c>
      <c r="V253" s="208">
        <v>0</v>
      </c>
      <c r="W253" s="208">
        <v>0</v>
      </c>
      <c r="X253" s="208">
        <v>0</v>
      </c>
      <c r="Y253" s="208">
        <v>0</v>
      </c>
      <c r="Z253" s="208">
        <v>0</v>
      </c>
      <c r="AA253" s="208">
        <v>0</v>
      </c>
      <c r="AB253" s="208">
        <v>0</v>
      </c>
      <c r="AC253" s="208">
        <v>0</v>
      </c>
      <c r="AD253" s="208">
        <v>0</v>
      </c>
      <c r="AE253" s="208">
        <v>0</v>
      </c>
      <c r="AF253" s="208">
        <v>0</v>
      </c>
      <c r="AG253" s="208">
        <v>0</v>
      </c>
      <c r="AH253" s="208">
        <v>0</v>
      </c>
      <c r="AI253" s="208">
        <v>0</v>
      </c>
      <c r="AJ253" s="208">
        <v>0</v>
      </c>
      <c r="AK253" s="208">
        <v>0</v>
      </c>
      <c r="AL253" s="208">
        <v>0</v>
      </c>
      <c r="AM253" s="209">
        <v>0</v>
      </c>
      <c r="AN253" s="208">
        <v>0</v>
      </c>
      <c r="AO253" s="208">
        <v>0</v>
      </c>
      <c r="AP253" s="208">
        <v>0</v>
      </c>
      <c r="AQ253" s="208">
        <v>0</v>
      </c>
      <c r="AR253" s="208">
        <v>0</v>
      </c>
      <c r="AS253" s="208">
        <v>0</v>
      </c>
      <c r="AT253" s="208">
        <v>0</v>
      </c>
      <c r="AU253" s="208">
        <v>0</v>
      </c>
      <c r="AV253" s="208">
        <v>0</v>
      </c>
      <c r="AW253" s="208">
        <v>0</v>
      </c>
      <c r="AX253" s="208">
        <v>0</v>
      </c>
      <c r="AY253" s="208">
        <v>0</v>
      </c>
      <c r="AZ253" s="208">
        <v>0</v>
      </c>
      <c r="BA253" s="208">
        <v>0</v>
      </c>
      <c r="BB253" s="208">
        <v>0</v>
      </c>
      <c r="BC253" s="208">
        <v>0</v>
      </c>
      <c r="BD253" s="208">
        <v>0</v>
      </c>
      <c r="BE253" s="208">
        <v>0</v>
      </c>
      <c r="BF253" s="208">
        <v>0</v>
      </c>
      <c r="BG253" s="208">
        <v>0</v>
      </c>
      <c r="BH253" s="208">
        <v>0</v>
      </c>
      <c r="BI253" s="208">
        <v>0</v>
      </c>
      <c r="BJ253" s="208">
        <v>0</v>
      </c>
      <c r="BK253" s="208">
        <v>0</v>
      </c>
      <c r="BL253" s="208">
        <v>0</v>
      </c>
      <c r="BM253" s="208">
        <v>0</v>
      </c>
      <c r="BN253" s="208">
        <v>0</v>
      </c>
      <c r="BO253" s="209">
        <v>0</v>
      </c>
      <c r="BP253" s="208">
        <v>0</v>
      </c>
      <c r="BQ253" s="208">
        <v>0</v>
      </c>
      <c r="BR253" s="208">
        <v>0</v>
      </c>
      <c r="BS253" s="208">
        <v>0</v>
      </c>
      <c r="BT253" s="208">
        <v>0</v>
      </c>
      <c r="BU253" s="208">
        <v>0</v>
      </c>
      <c r="BV253" s="208">
        <v>0</v>
      </c>
      <c r="BW253" s="208">
        <v>0</v>
      </c>
      <c r="BX253" s="208">
        <v>0</v>
      </c>
      <c r="BY253" s="208">
        <v>0</v>
      </c>
      <c r="BZ253" s="208">
        <v>0</v>
      </c>
      <c r="CA253" s="208">
        <v>0</v>
      </c>
      <c r="CB253" s="208">
        <v>0</v>
      </c>
      <c r="CC253" s="208">
        <v>0</v>
      </c>
      <c r="CD253" s="208">
        <v>0</v>
      </c>
      <c r="CE253" s="208">
        <v>0</v>
      </c>
      <c r="CF253" s="208">
        <v>0</v>
      </c>
      <c r="CG253" s="208">
        <v>0</v>
      </c>
      <c r="CH253" s="208">
        <v>0</v>
      </c>
      <c r="CI253" s="208">
        <v>0</v>
      </c>
      <c r="CJ253" s="208">
        <v>0</v>
      </c>
      <c r="CK253" s="208">
        <v>0</v>
      </c>
      <c r="CL253" s="208">
        <v>0</v>
      </c>
      <c r="CM253" s="208">
        <v>0</v>
      </c>
      <c r="CN253" s="208">
        <v>0</v>
      </c>
      <c r="CO253" s="208">
        <v>0</v>
      </c>
      <c r="CP253" s="208">
        <v>0</v>
      </c>
      <c r="CQ253" s="209">
        <v>0</v>
      </c>
      <c r="CR253" s="208">
        <v>0</v>
      </c>
      <c r="CS253" s="208">
        <v>0</v>
      </c>
      <c r="CT253" s="208">
        <v>0</v>
      </c>
      <c r="CU253" s="208">
        <v>0</v>
      </c>
      <c r="CV253" s="208">
        <v>0</v>
      </c>
      <c r="CW253" s="208">
        <v>0</v>
      </c>
      <c r="CX253" s="208">
        <v>0</v>
      </c>
      <c r="CY253" s="208">
        <v>0</v>
      </c>
      <c r="CZ253" s="208">
        <v>0</v>
      </c>
      <c r="DA253" s="208">
        <v>0</v>
      </c>
      <c r="DB253" s="208">
        <v>0</v>
      </c>
      <c r="DC253" s="208">
        <v>0</v>
      </c>
      <c r="DD253" s="208">
        <v>0</v>
      </c>
      <c r="DE253" s="208">
        <v>0</v>
      </c>
      <c r="DF253" s="208">
        <v>0</v>
      </c>
      <c r="DG253" s="208">
        <v>0</v>
      </c>
      <c r="DH253" s="208">
        <v>0</v>
      </c>
      <c r="DI253" s="208">
        <v>0</v>
      </c>
      <c r="DJ253" s="208">
        <v>0</v>
      </c>
      <c r="DK253" s="208">
        <v>0</v>
      </c>
      <c r="DL253" s="208">
        <v>0</v>
      </c>
      <c r="DM253" s="208">
        <v>0</v>
      </c>
      <c r="DN253" s="208">
        <v>0</v>
      </c>
      <c r="DO253" s="208">
        <v>0</v>
      </c>
      <c r="DP253" s="208">
        <v>0</v>
      </c>
      <c r="DQ253" s="208">
        <v>0</v>
      </c>
      <c r="DR253" s="208">
        <v>0</v>
      </c>
      <c r="DS253" s="208">
        <v>0</v>
      </c>
      <c r="DT253" s="208">
        <v>0</v>
      </c>
      <c r="DU253" s="208">
        <v>0</v>
      </c>
      <c r="DV253" s="208">
        <v>0</v>
      </c>
      <c r="DW253" s="208">
        <v>0</v>
      </c>
      <c r="DX253" s="208">
        <v>0</v>
      </c>
      <c r="DY253" s="208">
        <v>0</v>
      </c>
      <c r="DZ253" s="209">
        <v>0</v>
      </c>
      <c r="EA253" s="208">
        <v>0</v>
      </c>
      <c r="EB253" s="208">
        <v>0</v>
      </c>
      <c r="EC253" s="208">
        <v>0</v>
      </c>
      <c r="ED253" s="208">
        <v>0</v>
      </c>
      <c r="EE253" s="208">
        <v>0</v>
      </c>
      <c r="EF253" s="208">
        <v>0</v>
      </c>
      <c r="EG253" s="208">
        <v>0</v>
      </c>
      <c r="EH253" s="208">
        <v>0</v>
      </c>
      <c r="EI253" s="208">
        <v>0</v>
      </c>
      <c r="EJ253" s="208">
        <v>0</v>
      </c>
      <c r="EK253" s="208">
        <v>0</v>
      </c>
      <c r="EL253" s="208">
        <v>0</v>
      </c>
      <c r="EM253" s="208">
        <v>0</v>
      </c>
      <c r="EN253" s="208">
        <v>0</v>
      </c>
      <c r="EO253" s="208">
        <v>0</v>
      </c>
      <c r="EP253" s="208">
        <v>0</v>
      </c>
      <c r="EQ253" s="208">
        <v>0</v>
      </c>
      <c r="ER253" s="208">
        <v>0</v>
      </c>
      <c r="ES253" s="208">
        <v>0</v>
      </c>
      <c r="ET253" s="208">
        <v>0</v>
      </c>
      <c r="EU253" s="208">
        <v>0</v>
      </c>
      <c r="EV253" s="208">
        <v>0</v>
      </c>
      <c r="EW253" s="208">
        <v>0</v>
      </c>
      <c r="EX253" s="208">
        <v>0</v>
      </c>
      <c r="EY253" s="208">
        <v>0</v>
      </c>
      <c r="EZ253" s="208">
        <v>0</v>
      </c>
      <c r="FA253" s="208">
        <v>0</v>
      </c>
      <c r="FB253" s="209">
        <v>0</v>
      </c>
      <c r="FC253" s="208">
        <v>0</v>
      </c>
      <c r="FD253" s="208">
        <v>0</v>
      </c>
      <c r="FE253" s="208">
        <v>0</v>
      </c>
      <c r="FF253" s="208">
        <v>0</v>
      </c>
      <c r="FG253" s="208">
        <v>0</v>
      </c>
      <c r="FH253" s="208">
        <v>0</v>
      </c>
      <c r="FI253" s="208">
        <v>0</v>
      </c>
      <c r="FJ253" s="208">
        <v>0</v>
      </c>
      <c r="FK253" s="208">
        <v>0</v>
      </c>
      <c r="FL253" s="208">
        <v>0</v>
      </c>
      <c r="FM253" s="208">
        <v>0</v>
      </c>
      <c r="FN253" s="208">
        <v>0</v>
      </c>
      <c r="FO253" s="208">
        <v>0</v>
      </c>
      <c r="FP253" s="208">
        <v>0</v>
      </c>
      <c r="FQ253" s="208">
        <v>0</v>
      </c>
      <c r="FR253" s="208">
        <v>0</v>
      </c>
      <c r="FS253" s="208">
        <v>0</v>
      </c>
      <c r="FT253" s="208">
        <v>0</v>
      </c>
      <c r="FU253" s="208">
        <v>0</v>
      </c>
      <c r="FV253" s="208">
        <v>0</v>
      </c>
      <c r="FW253" s="208">
        <v>0</v>
      </c>
      <c r="FX253" s="208">
        <v>0</v>
      </c>
      <c r="FY253" s="208">
        <v>0</v>
      </c>
      <c r="FZ253" s="208">
        <v>0</v>
      </c>
      <c r="GA253" s="208">
        <v>0</v>
      </c>
      <c r="GB253" s="208">
        <v>0</v>
      </c>
      <c r="GC253" s="208">
        <v>0</v>
      </c>
      <c r="GD253" s="209">
        <v>0</v>
      </c>
      <c r="GE253" s="54"/>
      <c r="GF253" s="22"/>
      <c r="GG253" s="21"/>
      <c r="GH253" s="21"/>
      <c r="GI253" s="21"/>
      <c r="GJ253" s="21"/>
      <c r="GK253" s="21"/>
      <c r="GL253" s="21"/>
      <c r="GM253" s="21"/>
    </row>
    <row r="254" spans="1:195" s="35" customFormat="1" ht="17" customHeight="1">
      <c r="A254" s="1">
        <v>1</v>
      </c>
      <c r="B254" s="1">
        <v>95</v>
      </c>
      <c r="C254" s="29" t="s">
        <v>261</v>
      </c>
      <c r="D254" s="40" t="s">
        <v>41</v>
      </c>
      <c r="E254" s="40" t="s">
        <v>262</v>
      </c>
      <c r="F254" s="40" t="s">
        <v>71</v>
      </c>
      <c r="G254" s="40" t="s">
        <v>221</v>
      </c>
      <c r="H254" s="31" t="s">
        <v>263</v>
      </c>
      <c r="I254" s="219">
        <v>0</v>
      </c>
      <c r="J254" s="220">
        <v>0</v>
      </c>
      <c r="K254" s="220">
        <v>0</v>
      </c>
      <c r="L254" s="220">
        <v>0</v>
      </c>
      <c r="M254" s="220">
        <v>0</v>
      </c>
      <c r="N254" s="220">
        <v>0</v>
      </c>
      <c r="O254" s="220">
        <v>0</v>
      </c>
      <c r="P254" s="220">
        <v>0</v>
      </c>
      <c r="Q254" s="220">
        <v>0</v>
      </c>
      <c r="R254" s="220">
        <v>0</v>
      </c>
      <c r="S254" s="220">
        <v>0</v>
      </c>
      <c r="T254" s="220">
        <v>0</v>
      </c>
      <c r="U254" s="220">
        <v>0</v>
      </c>
      <c r="V254" s="220">
        <v>0</v>
      </c>
      <c r="W254" s="220">
        <v>0</v>
      </c>
      <c r="X254" s="220">
        <v>0</v>
      </c>
      <c r="Y254" s="220">
        <v>0</v>
      </c>
      <c r="Z254" s="220">
        <v>0</v>
      </c>
      <c r="AA254" s="220">
        <v>0</v>
      </c>
      <c r="AB254" s="220">
        <v>0</v>
      </c>
      <c r="AC254" s="220">
        <v>0</v>
      </c>
      <c r="AD254" s="220">
        <v>0</v>
      </c>
      <c r="AE254" s="220">
        <v>0</v>
      </c>
      <c r="AF254" s="220">
        <v>0</v>
      </c>
      <c r="AG254" s="220">
        <v>0</v>
      </c>
      <c r="AH254" s="220">
        <v>0</v>
      </c>
      <c r="AI254" s="220">
        <v>0</v>
      </c>
      <c r="AJ254" s="220">
        <v>0</v>
      </c>
      <c r="AK254" s="220">
        <v>0</v>
      </c>
      <c r="AL254" s="220">
        <v>0</v>
      </c>
      <c r="AM254" s="221">
        <v>0</v>
      </c>
      <c r="AN254" s="220">
        <v>0</v>
      </c>
      <c r="AO254" s="220">
        <v>0</v>
      </c>
      <c r="AP254" s="220">
        <v>0</v>
      </c>
      <c r="AQ254" s="220">
        <v>0</v>
      </c>
      <c r="AR254" s="220">
        <v>0</v>
      </c>
      <c r="AS254" s="220">
        <v>0</v>
      </c>
      <c r="AT254" s="220">
        <v>0</v>
      </c>
      <c r="AU254" s="220">
        <v>0</v>
      </c>
      <c r="AV254" s="220">
        <v>0</v>
      </c>
      <c r="AW254" s="220">
        <v>0</v>
      </c>
      <c r="AX254" s="220">
        <v>0</v>
      </c>
      <c r="AY254" s="220">
        <v>0</v>
      </c>
      <c r="AZ254" s="220">
        <v>0</v>
      </c>
      <c r="BA254" s="220">
        <v>0</v>
      </c>
      <c r="BB254" s="220">
        <v>0</v>
      </c>
      <c r="BC254" s="220">
        <v>0</v>
      </c>
      <c r="BD254" s="220">
        <v>0</v>
      </c>
      <c r="BE254" s="220">
        <v>0</v>
      </c>
      <c r="BF254" s="220">
        <v>1600</v>
      </c>
      <c r="BG254" s="220">
        <v>1600</v>
      </c>
      <c r="BH254" s="220">
        <v>1600</v>
      </c>
      <c r="BI254" s="220">
        <v>1600</v>
      </c>
      <c r="BJ254" s="220">
        <v>1600</v>
      </c>
      <c r="BK254" s="220">
        <v>1600</v>
      </c>
      <c r="BL254" s="220">
        <v>1600</v>
      </c>
      <c r="BM254" s="220">
        <v>1600</v>
      </c>
      <c r="BN254" s="220">
        <v>1600</v>
      </c>
      <c r="BO254" s="221">
        <v>4736</v>
      </c>
      <c r="BP254" s="220">
        <v>4736</v>
      </c>
      <c r="BQ254" s="220">
        <v>4736</v>
      </c>
      <c r="BR254" s="220">
        <v>4736</v>
      </c>
      <c r="BS254" s="220">
        <v>11072</v>
      </c>
      <c r="BT254" s="220">
        <v>11072</v>
      </c>
      <c r="BU254" s="220">
        <v>11072</v>
      </c>
      <c r="BV254" s="220">
        <v>43904</v>
      </c>
      <c r="BW254" s="220">
        <v>65856</v>
      </c>
      <c r="BX254" s="220">
        <v>65856</v>
      </c>
      <c r="BY254" s="220">
        <v>83070</v>
      </c>
      <c r="BZ254" s="220">
        <v>92478</v>
      </c>
      <c r="CA254" s="220">
        <v>92478</v>
      </c>
      <c r="CB254" s="220">
        <v>92478</v>
      </c>
      <c r="CC254" s="220">
        <v>178886</v>
      </c>
      <c r="CD254" s="220">
        <v>224526</v>
      </c>
      <c r="CE254" s="220">
        <v>236759</v>
      </c>
      <c r="CF254" s="220">
        <v>235359</v>
      </c>
      <c r="CG254" s="220">
        <v>298247</v>
      </c>
      <c r="CH254" s="220">
        <v>325071</v>
      </c>
      <c r="CI254" s="220">
        <v>365839</v>
      </c>
      <c r="CJ254" s="220">
        <v>446846.66666666663</v>
      </c>
      <c r="CK254" s="220">
        <v>519113.33333333337</v>
      </c>
      <c r="CL254" s="220">
        <v>538068</v>
      </c>
      <c r="CM254" s="220">
        <v>635422.66666666674</v>
      </c>
      <c r="CN254" s="220">
        <v>632425.33333333326</v>
      </c>
      <c r="CO254" s="220">
        <v>626292</v>
      </c>
      <c r="CP254" s="220">
        <v>674900</v>
      </c>
      <c r="CQ254" s="221">
        <v>723508</v>
      </c>
      <c r="CR254" s="220">
        <v>900692</v>
      </c>
      <c r="CS254" s="220">
        <v>943028</v>
      </c>
      <c r="CT254" s="220">
        <v>1033972</v>
      </c>
      <c r="CU254" s="220">
        <v>1063764</v>
      </c>
      <c r="CV254" s="220">
        <v>1063764</v>
      </c>
      <c r="CW254" s="220">
        <v>1063764</v>
      </c>
      <c r="CX254" s="220">
        <v>1063764</v>
      </c>
      <c r="CY254" s="220">
        <v>1063764</v>
      </c>
      <c r="CZ254" s="220">
        <v>1171956</v>
      </c>
      <c r="DA254" s="220">
        <v>1192340</v>
      </c>
      <c r="DB254" s="220">
        <v>1231540</v>
      </c>
      <c r="DC254" s="220">
        <v>1255060</v>
      </c>
      <c r="DD254" s="220">
        <v>1358548</v>
      </c>
      <c r="DE254" s="220">
        <v>1386416.7499995001</v>
      </c>
      <c r="DF254" s="220">
        <v>1478573.4999990002</v>
      </c>
      <c r="DG254" s="220">
        <v>1484490.2499985001</v>
      </c>
      <c r="DH254" s="220">
        <v>1540582.999998</v>
      </c>
      <c r="DI254" s="220">
        <v>1548067.7499975001</v>
      </c>
      <c r="DJ254" s="220">
        <v>1553984.499997</v>
      </c>
      <c r="DK254" s="220">
        <v>1629248.499997</v>
      </c>
      <c r="DL254" s="220">
        <v>1646552.1499975002</v>
      </c>
      <c r="DM254" s="220">
        <v>1732847.7999980003</v>
      </c>
      <c r="DN254" s="220">
        <v>1754855.4499985001</v>
      </c>
      <c r="DO254" s="220">
        <v>1827039.0999990001</v>
      </c>
      <c r="DP254" s="220">
        <v>1845910.7499994999</v>
      </c>
      <c r="DQ254" s="220">
        <v>1858510.4</v>
      </c>
      <c r="DR254" s="220">
        <v>1933774.4</v>
      </c>
      <c r="DS254" s="220">
        <v>1958279.6499995</v>
      </c>
      <c r="DT254" s="220">
        <v>2056480.8999990001</v>
      </c>
      <c r="DU254" s="220">
        <v>2080986.1499984998</v>
      </c>
      <c r="DV254" s="220">
        <v>2147827.3999979999</v>
      </c>
      <c r="DW254" s="220">
        <v>2166060.6499975002</v>
      </c>
      <c r="DX254" s="220">
        <v>2187429.8999969997</v>
      </c>
      <c r="DY254" s="220">
        <v>2267397.8999969997</v>
      </c>
      <c r="DZ254" s="221">
        <v>2285631.1499971668</v>
      </c>
      <c r="EA254" s="220">
        <v>2361880.3999973335</v>
      </c>
      <c r="EB254" s="220">
        <v>2361297.6499974998</v>
      </c>
      <c r="EC254" s="220">
        <v>2420298.8999976665</v>
      </c>
      <c r="ED254" s="220">
        <v>2441668.1499978332</v>
      </c>
      <c r="EE254" s="220">
        <v>2461469.3999979999</v>
      </c>
      <c r="EF254" s="220">
        <v>2532029.3999979999</v>
      </c>
      <c r="EG254" s="220">
        <v>2550280.6749983337</v>
      </c>
      <c r="EH254" s="220">
        <v>2639091.9499986665</v>
      </c>
      <c r="EI254" s="220">
        <v>2658911.2249989999</v>
      </c>
      <c r="EJ254" s="220">
        <v>2725770.4999993332</v>
      </c>
      <c r="EK254" s="220">
        <v>2740885.7749996665</v>
      </c>
      <c r="EL254" s="220">
        <v>2763841.0500000003</v>
      </c>
      <c r="EM254" s="220">
        <v>2832833.0500000003</v>
      </c>
      <c r="EN254" s="220">
        <v>2832815.0249999836</v>
      </c>
      <c r="EO254" s="220">
        <v>2939420.9999999665</v>
      </c>
      <c r="EP254" s="220">
        <v>2967626.9749999498</v>
      </c>
      <c r="EQ254" s="220">
        <v>3030328.9499999336</v>
      </c>
      <c r="ER254" s="220">
        <v>3028742.9249999165</v>
      </c>
      <c r="ES254" s="220">
        <v>3027156.8999999003</v>
      </c>
      <c r="ET254" s="220">
        <v>3091444.8999999003</v>
      </c>
      <c r="EU254" s="220">
        <v>3249776.8500000667</v>
      </c>
      <c r="EV254" s="220">
        <v>3372044.8000002331</v>
      </c>
      <c r="EW254" s="220">
        <v>3393960.7500003995</v>
      </c>
      <c r="EX254" s="220">
        <v>3495844.7000005669</v>
      </c>
      <c r="EY254" s="220">
        <v>3524032.6500007333</v>
      </c>
      <c r="EZ254" s="220">
        <v>3530268.6000008998</v>
      </c>
      <c r="FA254" s="220">
        <v>3602396.6000008998</v>
      </c>
      <c r="FB254" s="221">
        <v>3614904.5500009004</v>
      </c>
      <c r="FC254" s="220">
        <v>3702676.5000008997</v>
      </c>
      <c r="FD254" s="220">
        <v>3719888.4500008998</v>
      </c>
      <c r="FE254" s="220">
        <v>3785708.4000009</v>
      </c>
      <c r="FF254" s="220">
        <v>3799784.3500008993</v>
      </c>
      <c r="FG254" s="220">
        <v>3812292.3000008999</v>
      </c>
      <c r="FH254" s="220">
        <v>3878148.3000008999</v>
      </c>
      <c r="FI254" s="220">
        <v>3890109.5500007328</v>
      </c>
      <c r="FJ254" s="220">
        <v>3969494.8000005665</v>
      </c>
      <c r="FK254" s="220">
        <v>3970480.0500003998</v>
      </c>
      <c r="FL254" s="220">
        <v>4015369.3000002331</v>
      </c>
      <c r="FM254" s="220">
        <v>4028898.5500000664</v>
      </c>
      <c r="FN254" s="220">
        <v>4042427.7999998997</v>
      </c>
      <c r="FO254" s="220">
        <v>4105147.7999998997</v>
      </c>
      <c r="FP254" s="220">
        <v>4123381.0499994</v>
      </c>
      <c r="FQ254" s="220">
        <v>4196494.2999988999</v>
      </c>
      <c r="FR254" s="220">
        <v>4211591.5499983998</v>
      </c>
      <c r="FS254" s="220">
        <v>4262752.7999978997</v>
      </c>
      <c r="FT254" s="220">
        <v>4266874.0499973996</v>
      </c>
      <c r="FU254" s="220">
        <v>4266291.2999969004</v>
      </c>
      <c r="FV254" s="220">
        <v>4324307.2999969004</v>
      </c>
      <c r="FW254" s="220">
        <v>4333132.5499969004</v>
      </c>
      <c r="FX254" s="220">
        <v>4409381.7999969004</v>
      </c>
      <c r="FY254" s="220">
        <v>4429183.0499968994</v>
      </c>
      <c r="FZ254" s="220">
        <v>4488184.2999969004</v>
      </c>
      <c r="GA254" s="220">
        <v>4500145.5499968994</v>
      </c>
      <c r="GB254" s="220">
        <v>4507402.7999968994</v>
      </c>
      <c r="GC254" s="220">
        <v>4570122.7999968994</v>
      </c>
      <c r="GD254" s="221">
        <v>4586788.0499970661</v>
      </c>
      <c r="GE254" s="194"/>
      <c r="GF254" s="22"/>
      <c r="GG254" s="21"/>
      <c r="GH254" s="21"/>
      <c r="GI254" s="21"/>
      <c r="GJ254" s="21"/>
      <c r="GK254" s="21"/>
      <c r="GL254" s="21"/>
      <c r="GM254" s="21"/>
    </row>
    <row r="255" spans="1:195" s="28" customFormat="1" ht="17" customHeight="1">
      <c r="A255" s="1">
        <v>1</v>
      </c>
      <c r="B255" s="1">
        <v>96</v>
      </c>
      <c r="C255" s="30" t="s">
        <v>48</v>
      </c>
      <c r="D255" s="63" t="s">
        <v>48</v>
      </c>
      <c r="E255" s="63" t="s">
        <v>399</v>
      </c>
      <c r="F255" s="63" t="s">
        <v>71</v>
      </c>
      <c r="G255" s="63" t="s">
        <v>221</v>
      </c>
      <c r="H255" s="32" t="s">
        <v>263</v>
      </c>
      <c r="I255" s="207">
        <v>0</v>
      </c>
      <c r="J255" s="208">
        <v>0</v>
      </c>
      <c r="K255" s="208">
        <v>0</v>
      </c>
      <c r="L255" s="208">
        <v>0</v>
      </c>
      <c r="M255" s="208">
        <v>0</v>
      </c>
      <c r="N255" s="208">
        <v>0</v>
      </c>
      <c r="O255" s="208">
        <v>0</v>
      </c>
      <c r="P255" s="208">
        <v>0</v>
      </c>
      <c r="Q255" s="208">
        <v>0</v>
      </c>
      <c r="R255" s="208">
        <v>0</v>
      </c>
      <c r="S255" s="208">
        <v>0</v>
      </c>
      <c r="T255" s="208">
        <v>0</v>
      </c>
      <c r="U255" s="208">
        <v>0</v>
      </c>
      <c r="V255" s="208">
        <v>0</v>
      </c>
      <c r="W255" s="208">
        <v>0</v>
      </c>
      <c r="X255" s="208">
        <v>0</v>
      </c>
      <c r="Y255" s="208">
        <v>0</v>
      </c>
      <c r="Z255" s="208">
        <v>0</v>
      </c>
      <c r="AA255" s="208">
        <v>0</v>
      </c>
      <c r="AB255" s="208">
        <v>0</v>
      </c>
      <c r="AC255" s="208">
        <v>0</v>
      </c>
      <c r="AD255" s="208">
        <v>0</v>
      </c>
      <c r="AE255" s="208">
        <v>0</v>
      </c>
      <c r="AF255" s="208">
        <v>0</v>
      </c>
      <c r="AG255" s="208">
        <v>0</v>
      </c>
      <c r="AH255" s="208">
        <v>0</v>
      </c>
      <c r="AI255" s="208">
        <v>0</v>
      </c>
      <c r="AJ255" s="208">
        <v>0</v>
      </c>
      <c r="AK255" s="208">
        <v>0</v>
      </c>
      <c r="AL255" s="208">
        <v>0</v>
      </c>
      <c r="AM255" s="209">
        <v>0</v>
      </c>
      <c r="AN255" s="208">
        <v>0</v>
      </c>
      <c r="AO255" s="208">
        <v>0</v>
      </c>
      <c r="AP255" s="208">
        <v>0</v>
      </c>
      <c r="AQ255" s="208">
        <v>0</v>
      </c>
      <c r="AR255" s="208">
        <v>0</v>
      </c>
      <c r="AS255" s="208">
        <v>0</v>
      </c>
      <c r="AT255" s="208">
        <v>0</v>
      </c>
      <c r="AU255" s="208">
        <v>0</v>
      </c>
      <c r="AV255" s="208">
        <v>0</v>
      </c>
      <c r="AW255" s="208">
        <v>0</v>
      </c>
      <c r="AX255" s="208">
        <v>0</v>
      </c>
      <c r="AY255" s="208">
        <v>0</v>
      </c>
      <c r="AZ255" s="208">
        <v>0</v>
      </c>
      <c r="BA255" s="208">
        <v>0</v>
      </c>
      <c r="BB255" s="208">
        <v>0</v>
      </c>
      <c r="BC255" s="208">
        <v>0</v>
      </c>
      <c r="BD255" s="208">
        <v>0</v>
      </c>
      <c r="BE255" s="208">
        <v>0</v>
      </c>
      <c r="BF255" s="208">
        <v>0</v>
      </c>
      <c r="BG255" s="208">
        <v>0</v>
      </c>
      <c r="BH255" s="208">
        <v>0</v>
      </c>
      <c r="BI255" s="208">
        <v>0</v>
      </c>
      <c r="BJ255" s="208">
        <v>0</v>
      </c>
      <c r="BK255" s="208">
        <v>0</v>
      </c>
      <c r="BL255" s="208">
        <v>0</v>
      </c>
      <c r="BM255" s="208">
        <v>0</v>
      </c>
      <c r="BN255" s="208">
        <v>0</v>
      </c>
      <c r="BO255" s="209">
        <v>1568</v>
      </c>
      <c r="BP255" s="208">
        <v>1568</v>
      </c>
      <c r="BQ255" s="208">
        <v>1568</v>
      </c>
      <c r="BR255" s="208">
        <v>1568</v>
      </c>
      <c r="BS255" s="208">
        <v>1568</v>
      </c>
      <c r="BT255" s="208">
        <v>1568</v>
      </c>
      <c r="BU255" s="208">
        <v>1568</v>
      </c>
      <c r="BV255" s="208">
        <v>29792</v>
      </c>
      <c r="BW255" s="208">
        <v>29792</v>
      </c>
      <c r="BX255" s="208">
        <v>29792</v>
      </c>
      <c r="BY255" s="208">
        <v>42332</v>
      </c>
      <c r="BZ255" s="208">
        <v>48604</v>
      </c>
      <c r="CA255" s="208">
        <v>48604</v>
      </c>
      <c r="CB255" s="208">
        <v>48604</v>
      </c>
      <c r="CC255" s="208">
        <v>103652</v>
      </c>
      <c r="CD255" s="208">
        <v>102252</v>
      </c>
      <c r="CE255" s="208">
        <v>100737</v>
      </c>
      <c r="CF255" s="208">
        <v>99337</v>
      </c>
      <c r="CG255" s="208">
        <v>110481</v>
      </c>
      <c r="CH255" s="208">
        <v>109081</v>
      </c>
      <c r="CI255" s="208">
        <v>134169</v>
      </c>
      <c r="CJ255" s="208">
        <v>196524.66666666666</v>
      </c>
      <c r="CK255" s="208">
        <v>225687.33333333334</v>
      </c>
      <c r="CL255" s="208">
        <v>245442</v>
      </c>
      <c r="CM255" s="208">
        <v>309100.66666666669</v>
      </c>
      <c r="CN255" s="208">
        <v>303767.33333333331</v>
      </c>
      <c r="CO255" s="208">
        <v>298434</v>
      </c>
      <c r="CP255" s="208">
        <v>342338</v>
      </c>
      <c r="CQ255" s="209">
        <v>379970</v>
      </c>
      <c r="CR255" s="208">
        <v>412898</v>
      </c>
      <c r="CS255" s="208">
        <v>441122</v>
      </c>
      <c r="CT255" s="208">
        <v>506978</v>
      </c>
      <c r="CU255" s="208">
        <v>527362</v>
      </c>
      <c r="CV255" s="208">
        <v>527362</v>
      </c>
      <c r="CW255" s="208">
        <v>527362</v>
      </c>
      <c r="CX255" s="208">
        <v>527362</v>
      </c>
      <c r="CY255" s="208">
        <v>527362</v>
      </c>
      <c r="CZ255" s="208">
        <v>597922</v>
      </c>
      <c r="DA255" s="208">
        <v>610466</v>
      </c>
      <c r="DB255" s="208">
        <v>640258</v>
      </c>
      <c r="DC255" s="208">
        <v>655938</v>
      </c>
      <c r="DD255" s="208">
        <v>710818</v>
      </c>
      <c r="DE255" s="208">
        <v>727108.13985833339</v>
      </c>
      <c r="DF255" s="208">
        <v>781030.27971666667</v>
      </c>
      <c r="DG255" s="208">
        <v>781640.41957499995</v>
      </c>
      <c r="DH255" s="208">
        <v>813610.55943333334</v>
      </c>
      <c r="DI255" s="208">
        <v>814220.69929166674</v>
      </c>
      <c r="DJ255" s="208">
        <v>814830.83915000001</v>
      </c>
      <c r="DK255" s="208">
        <v>860302.83915000001</v>
      </c>
      <c r="DL255" s="208">
        <v>872840.84928833332</v>
      </c>
      <c r="DM255" s="208">
        <v>930850.85942666675</v>
      </c>
      <c r="DN255" s="208">
        <v>943388.86956500006</v>
      </c>
      <c r="DO255" s="208">
        <v>987286.87970333337</v>
      </c>
      <c r="DP255" s="208">
        <v>999824.88984166668</v>
      </c>
      <c r="DQ255" s="208">
        <v>1012362.89998</v>
      </c>
      <c r="DR255" s="208">
        <v>1062538.89998</v>
      </c>
      <c r="DS255" s="208">
        <v>1077772.3235866667</v>
      </c>
      <c r="DT255" s="208">
        <v>1143181.7471933335</v>
      </c>
      <c r="DU255" s="208">
        <v>1159983.1708</v>
      </c>
      <c r="DV255" s="208">
        <v>1209712.5944066667</v>
      </c>
      <c r="DW255" s="208">
        <v>1226514.0180133334</v>
      </c>
      <c r="DX255" s="208">
        <v>1243315.4416199999</v>
      </c>
      <c r="DY255" s="208">
        <v>1296627.4416199999</v>
      </c>
      <c r="DZ255" s="209">
        <v>1310376.27058</v>
      </c>
      <c r="EA255" s="208">
        <v>1349213.0995400001</v>
      </c>
      <c r="EB255" s="208">
        <v>1345713.9284999999</v>
      </c>
      <c r="EC255" s="208">
        <v>1387686.75746</v>
      </c>
      <c r="ED255" s="208">
        <v>1401435.5864200001</v>
      </c>
      <c r="EE255" s="208">
        <v>1416752.4153800001</v>
      </c>
      <c r="EF255" s="208">
        <v>1460656.4153800001</v>
      </c>
      <c r="EG255" s="208">
        <v>1476951.0177066666</v>
      </c>
      <c r="EH255" s="208">
        <v>1537149.6200333333</v>
      </c>
      <c r="EI255" s="208">
        <v>1553444.22236</v>
      </c>
      <c r="EJ255" s="208">
        <v>1599530.8246866667</v>
      </c>
      <c r="EK255" s="208">
        <v>1615825.4270133334</v>
      </c>
      <c r="EL255" s="208">
        <v>1632120.0293400001</v>
      </c>
      <c r="EM255" s="208">
        <v>1679160.0293400001</v>
      </c>
      <c r="EN255" s="208">
        <v>1679593.5663825001</v>
      </c>
      <c r="EO255" s="208">
        <v>1703547.1034250001</v>
      </c>
      <c r="EP255" s="208">
        <v>1719660.6404675001</v>
      </c>
      <c r="EQ255" s="208">
        <v>1735774.1775100001</v>
      </c>
      <c r="ER255" s="208">
        <v>1734639.7145525001</v>
      </c>
      <c r="ES255" s="208">
        <v>1733505.251595</v>
      </c>
      <c r="ET255" s="208">
        <v>1750753.251595</v>
      </c>
      <c r="EU255" s="208">
        <v>1848935.8962833334</v>
      </c>
      <c r="EV255" s="208">
        <v>1922030.5409716666</v>
      </c>
      <c r="EW255" s="208">
        <v>1944949.18566</v>
      </c>
      <c r="EX255" s="208">
        <v>2003931.8303483333</v>
      </c>
      <c r="EY255" s="208">
        <v>2026850.4750366667</v>
      </c>
      <c r="EZ255" s="208">
        <v>2026249.1197249999</v>
      </c>
      <c r="FA255" s="208">
        <v>2060745.1197249999</v>
      </c>
      <c r="FB255" s="209">
        <v>2072607.3934766666</v>
      </c>
      <c r="FC255" s="208">
        <v>2125237.6672283332</v>
      </c>
      <c r="FD255" s="208">
        <v>2137099.94098</v>
      </c>
      <c r="FE255" s="208">
        <v>2175618.2147316667</v>
      </c>
      <c r="FF255" s="208">
        <v>2187480.488483333</v>
      </c>
      <c r="FG255" s="208">
        <v>2199342.7622349998</v>
      </c>
      <c r="FH255" s="208">
        <v>2240110.7622349998</v>
      </c>
      <c r="FI255" s="208">
        <v>2249113.8759516664</v>
      </c>
      <c r="FJ255" s="208">
        <v>2300452.9896683334</v>
      </c>
      <c r="FK255" s="208">
        <v>2298480.103385</v>
      </c>
      <c r="FL255" s="208">
        <v>2324731.2171016666</v>
      </c>
      <c r="FM255" s="208">
        <v>2333734.3308183332</v>
      </c>
      <c r="FN255" s="208">
        <v>2342737.4445349998</v>
      </c>
      <c r="FO255" s="208">
        <v>2383505.4445349998</v>
      </c>
      <c r="FP255" s="208">
        <v>2395711.1766849998</v>
      </c>
      <c r="FQ255" s="208">
        <v>2445548.9088349999</v>
      </c>
      <c r="FR255" s="208">
        <v>2457754.6409849999</v>
      </c>
      <c r="FS255" s="208">
        <v>2495048.373135</v>
      </c>
      <c r="FT255" s="208">
        <v>2493142.1052850001</v>
      </c>
      <c r="FU255" s="208">
        <v>2489667.8374350001</v>
      </c>
      <c r="FV255" s="208">
        <v>2530435.8374350001</v>
      </c>
      <c r="FW255" s="208">
        <v>2539407.7016816665</v>
      </c>
      <c r="FX255" s="208">
        <v>2578171.5659283334</v>
      </c>
      <c r="FY255" s="208">
        <v>2587143.4301749999</v>
      </c>
      <c r="FZ255" s="208">
        <v>2616499.2944216668</v>
      </c>
      <c r="GA255" s="208">
        <v>2625471.1586683332</v>
      </c>
      <c r="GB255" s="208">
        <v>2634443.0229150001</v>
      </c>
      <c r="GC255" s="208">
        <v>2665803.0229150001</v>
      </c>
      <c r="GD255" s="209">
        <v>2673155.1718950002</v>
      </c>
      <c r="GE255" s="54"/>
      <c r="GF255" s="22"/>
      <c r="GG255" s="21"/>
      <c r="GH255" s="21"/>
      <c r="GI255" s="21"/>
      <c r="GJ255" s="21"/>
      <c r="GK255" s="21"/>
      <c r="GL255" s="21"/>
      <c r="GM255" s="21"/>
    </row>
    <row r="256" spans="1:195" s="28" customFormat="1" ht="17" customHeight="1">
      <c r="A256" s="1">
        <v>1</v>
      </c>
      <c r="B256" s="1">
        <v>97</v>
      </c>
      <c r="C256" s="30" t="s">
        <v>50</v>
      </c>
      <c r="D256" s="63" t="s">
        <v>50</v>
      </c>
      <c r="E256" s="63" t="s">
        <v>400</v>
      </c>
      <c r="F256" s="63" t="s">
        <v>71</v>
      </c>
      <c r="G256" s="63" t="s">
        <v>221</v>
      </c>
      <c r="H256" s="32" t="s">
        <v>263</v>
      </c>
      <c r="I256" s="207">
        <v>0</v>
      </c>
      <c r="J256" s="208">
        <v>0</v>
      </c>
      <c r="K256" s="208">
        <v>0</v>
      </c>
      <c r="L256" s="208">
        <v>0</v>
      </c>
      <c r="M256" s="208">
        <v>0</v>
      </c>
      <c r="N256" s="208">
        <v>0</v>
      </c>
      <c r="O256" s="208">
        <v>0</v>
      </c>
      <c r="P256" s="208">
        <v>0</v>
      </c>
      <c r="Q256" s="208">
        <v>0</v>
      </c>
      <c r="R256" s="208">
        <v>0</v>
      </c>
      <c r="S256" s="208">
        <v>0</v>
      </c>
      <c r="T256" s="208">
        <v>0</v>
      </c>
      <c r="U256" s="208">
        <v>0</v>
      </c>
      <c r="V256" s="208">
        <v>0</v>
      </c>
      <c r="W256" s="208">
        <v>0</v>
      </c>
      <c r="X256" s="208">
        <v>0</v>
      </c>
      <c r="Y256" s="208">
        <v>0</v>
      </c>
      <c r="Z256" s="208">
        <v>0</v>
      </c>
      <c r="AA256" s="208">
        <v>0</v>
      </c>
      <c r="AB256" s="208">
        <v>0</v>
      </c>
      <c r="AC256" s="208">
        <v>0</v>
      </c>
      <c r="AD256" s="208">
        <v>0</v>
      </c>
      <c r="AE256" s="208">
        <v>0</v>
      </c>
      <c r="AF256" s="208">
        <v>0</v>
      </c>
      <c r="AG256" s="208">
        <v>0</v>
      </c>
      <c r="AH256" s="208">
        <v>0</v>
      </c>
      <c r="AI256" s="208">
        <v>0</v>
      </c>
      <c r="AJ256" s="208">
        <v>0</v>
      </c>
      <c r="AK256" s="208">
        <v>0</v>
      </c>
      <c r="AL256" s="208">
        <v>0</v>
      </c>
      <c r="AM256" s="209">
        <v>0</v>
      </c>
      <c r="AN256" s="208">
        <v>0</v>
      </c>
      <c r="AO256" s="208">
        <v>0</v>
      </c>
      <c r="AP256" s="208">
        <v>0</v>
      </c>
      <c r="AQ256" s="208">
        <v>0</v>
      </c>
      <c r="AR256" s="208">
        <v>0</v>
      </c>
      <c r="AS256" s="208">
        <v>0</v>
      </c>
      <c r="AT256" s="208">
        <v>0</v>
      </c>
      <c r="AU256" s="208">
        <v>0</v>
      </c>
      <c r="AV256" s="208">
        <v>0</v>
      </c>
      <c r="AW256" s="208">
        <v>0</v>
      </c>
      <c r="AX256" s="208">
        <v>0</v>
      </c>
      <c r="AY256" s="208">
        <v>0</v>
      </c>
      <c r="AZ256" s="208">
        <v>0</v>
      </c>
      <c r="BA256" s="208">
        <v>0</v>
      </c>
      <c r="BB256" s="208">
        <v>0</v>
      </c>
      <c r="BC256" s="208">
        <v>0</v>
      </c>
      <c r="BD256" s="208">
        <v>0</v>
      </c>
      <c r="BE256" s="208">
        <v>0</v>
      </c>
      <c r="BF256" s="208">
        <v>1600</v>
      </c>
      <c r="BG256" s="208">
        <v>1600</v>
      </c>
      <c r="BH256" s="208">
        <v>1600</v>
      </c>
      <c r="BI256" s="208">
        <v>1600</v>
      </c>
      <c r="BJ256" s="208">
        <v>1600</v>
      </c>
      <c r="BK256" s="208">
        <v>1600</v>
      </c>
      <c r="BL256" s="208">
        <v>1600</v>
      </c>
      <c r="BM256" s="208">
        <v>1600</v>
      </c>
      <c r="BN256" s="208">
        <v>1600</v>
      </c>
      <c r="BO256" s="209">
        <v>1600</v>
      </c>
      <c r="BP256" s="208">
        <v>1600</v>
      </c>
      <c r="BQ256" s="208">
        <v>1600</v>
      </c>
      <c r="BR256" s="208">
        <v>1600</v>
      </c>
      <c r="BS256" s="208">
        <v>4800</v>
      </c>
      <c r="BT256" s="208">
        <v>4800</v>
      </c>
      <c r="BU256" s="208">
        <v>4800</v>
      </c>
      <c r="BV256" s="208">
        <v>7840</v>
      </c>
      <c r="BW256" s="208">
        <v>7840</v>
      </c>
      <c r="BX256" s="208">
        <v>7840</v>
      </c>
      <c r="BY256" s="208">
        <v>12532</v>
      </c>
      <c r="BZ256" s="208">
        <v>12532</v>
      </c>
      <c r="CA256" s="208">
        <v>12532</v>
      </c>
      <c r="CB256" s="208">
        <v>12532</v>
      </c>
      <c r="CC256" s="208">
        <v>18804</v>
      </c>
      <c r="CD256" s="208">
        <v>43892</v>
      </c>
      <c r="CE256" s="208">
        <v>48596</v>
      </c>
      <c r="CF256" s="208">
        <v>48596</v>
      </c>
      <c r="CG256" s="208">
        <v>67412</v>
      </c>
      <c r="CH256" s="208">
        <v>67412</v>
      </c>
      <c r="CI256" s="208">
        <v>68980</v>
      </c>
      <c r="CJ256" s="208">
        <v>78388</v>
      </c>
      <c r="CK256" s="208">
        <v>87796</v>
      </c>
      <c r="CL256" s="208">
        <v>87796</v>
      </c>
      <c r="CM256" s="208">
        <v>94068</v>
      </c>
      <c r="CN256" s="208">
        <v>97204</v>
      </c>
      <c r="CO256" s="208">
        <v>97204</v>
      </c>
      <c r="CP256" s="208">
        <v>97204</v>
      </c>
      <c r="CQ256" s="209">
        <v>97204</v>
      </c>
      <c r="CR256" s="208">
        <v>147380</v>
      </c>
      <c r="CS256" s="208">
        <v>150516</v>
      </c>
      <c r="CT256" s="208">
        <v>152084</v>
      </c>
      <c r="CU256" s="208">
        <v>153652</v>
      </c>
      <c r="CV256" s="208">
        <v>153652</v>
      </c>
      <c r="CW256" s="208">
        <v>153652</v>
      </c>
      <c r="CX256" s="208">
        <v>153652</v>
      </c>
      <c r="CY256" s="208">
        <v>153652</v>
      </c>
      <c r="CZ256" s="208">
        <v>161492</v>
      </c>
      <c r="DA256" s="208">
        <v>163060</v>
      </c>
      <c r="DB256" s="208">
        <v>163060</v>
      </c>
      <c r="DC256" s="208">
        <v>167764</v>
      </c>
      <c r="DD256" s="208">
        <v>185012</v>
      </c>
      <c r="DE256" s="208">
        <v>187906.61663800001</v>
      </c>
      <c r="DF256" s="208">
        <v>195505.23327600001</v>
      </c>
      <c r="DG256" s="208">
        <v>195263.84991399999</v>
      </c>
      <c r="DH256" s="208">
        <v>201294.466552</v>
      </c>
      <c r="DI256" s="208">
        <v>202621.08319</v>
      </c>
      <c r="DJ256" s="208">
        <v>202379.69982800001</v>
      </c>
      <c r="DK256" s="208">
        <v>210219.69982800001</v>
      </c>
      <c r="DL256" s="208">
        <v>211394.41257583332</v>
      </c>
      <c r="DM256" s="208">
        <v>217273.12532366667</v>
      </c>
      <c r="DN256" s="208">
        <v>223151.83807150001</v>
      </c>
      <c r="DO256" s="208">
        <v>230598.55081933332</v>
      </c>
      <c r="DP256" s="208">
        <v>231773.26356716666</v>
      </c>
      <c r="DQ256" s="208">
        <v>231379.97631500001</v>
      </c>
      <c r="DR256" s="208">
        <v>239219.97631500001</v>
      </c>
      <c r="DS256" s="208">
        <v>240313.38613016668</v>
      </c>
      <c r="DT256" s="208">
        <v>244542.79594533332</v>
      </c>
      <c r="DU256" s="208">
        <v>245636.20576049999</v>
      </c>
      <c r="DV256" s="208">
        <v>248297.61557566666</v>
      </c>
      <c r="DW256" s="208">
        <v>249391.02539083333</v>
      </c>
      <c r="DX256" s="208">
        <v>248916.43520599999</v>
      </c>
      <c r="DY256" s="208">
        <v>252052.43520599999</v>
      </c>
      <c r="DZ256" s="209">
        <v>251611.08055883332</v>
      </c>
      <c r="EA256" s="208">
        <v>255873.72591166667</v>
      </c>
      <c r="EB256" s="208">
        <v>257000.37126449999</v>
      </c>
      <c r="EC256" s="208">
        <v>258127.01661733334</v>
      </c>
      <c r="ED256" s="208">
        <v>259253.66197016666</v>
      </c>
      <c r="EE256" s="208">
        <v>258812.30732299999</v>
      </c>
      <c r="EF256" s="208">
        <v>261948.30732299999</v>
      </c>
      <c r="EG256" s="208">
        <v>261665.78805783333</v>
      </c>
      <c r="EH256" s="208">
        <v>272359.26879266667</v>
      </c>
      <c r="EI256" s="208">
        <v>275212.74952750001</v>
      </c>
      <c r="EJ256" s="208">
        <v>281202.23026233329</v>
      </c>
      <c r="EK256" s="208">
        <v>280919.71099716664</v>
      </c>
      <c r="EL256" s="208">
        <v>283773.19173199998</v>
      </c>
      <c r="EM256" s="208">
        <v>290045.19173199998</v>
      </c>
      <c r="EN256" s="208">
        <v>289997.1837018333</v>
      </c>
      <c r="EO256" s="208">
        <v>308765.17567166663</v>
      </c>
      <c r="EP256" s="208">
        <v>308717.16764150001</v>
      </c>
      <c r="EQ256" s="208">
        <v>321213.15961133334</v>
      </c>
      <c r="ER256" s="208">
        <v>321165.15158116666</v>
      </c>
      <c r="ES256" s="208">
        <v>321117.14355099999</v>
      </c>
      <c r="ET256" s="208">
        <v>333661.14355099999</v>
      </c>
      <c r="EU256" s="208">
        <v>338121.49678099999</v>
      </c>
      <c r="EV256" s="208">
        <v>355125.850011</v>
      </c>
      <c r="EW256" s="208">
        <v>354882.20324100001</v>
      </c>
      <c r="EX256" s="208">
        <v>368750.55647100002</v>
      </c>
      <c r="EY256" s="208">
        <v>368506.90970099997</v>
      </c>
      <c r="EZ256" s="208">
        <v>368263.26293099998</v>
      </c>
      <c r="FA256" s="208">
        <v>382375.26293099998</v>
      </c>
      <c r="FB256" s="209">
        <v>382150.50271883333</v>
      </c>
      <c r="FC256" s="208">
        <v>388197.74250666663</v>
      </c>
      <c r="FD256" s="208">
        <v>387972.98229449999</v>
      </c>
      <c r="FE256" s="208">
        <v>392452.22208233335</v>
      </c>
      <c r="FF256" s="208">
        <v>393795.46187016665</v>
      </c>
      <c r="FG256" s="208">
        <v>393570.70165800001</v>
      </c>
      <c r="FH256" s="208">
        <v>398274.70165800001</v>
      </c>
      <c r="FI256" s="208">
        <v>399370.17822549999</v>
      </c>
      <c r="FJ256" s="208">
        <v>409873.65479299997</v>
      </c>
      <c r="FK256" s="208">
        <v>412537.1313605</v>
      </c>
      <c r="FL256" s="208">
        <v>419904.60792799998</v>
      </c>
      <c r="FM256" s="208">
        <v>419432.08449550002</v>
      </c>
      <c r="FN256" s="208">
        <v>422095.561063</v>
      </c>
      <c r="FO256" s="208">
        <v>433071.561063</v>
      </c>
      <c r="FP256" s="208">
        <v>434132.12464950001</v>
      </c>
      <c r="FQ256" s="208">
        <v>438328.68823600002</v>
      </c>
      <c r="FR256" s="208">
        <v>439389.25182250002</v>
      </c>
      <c r="FS256" s="208">
        <v>442017.81540899997</v>
      </c>
      <c r="FT256" s="208">
        <v>443078.37899549998</v>
      </c>
      <c r="FU256" s="208">
        <v>442570.94258199999</v>
      </c>
      <c r="FV256" s="208">
        <v>445706.94258199999</v>
      </c>
      <c r="FW256" s="208">
        <v>446791.68803816667</v>
      </c>
      <c r="FX256" s="208">
        <v>449444.43349433335</v>
      </c>
      <c r="FY256" s="208">
        <v>450529.17895049998</v>
      </c>
      <c r="FZ256" s="208">
        <v>453181.92440666666</v>
      </c>
      <c r="GA256" s="208">
        <v>454266.66986283334</v>
      </c>
      <c r="GB256" s="208">
        <v>453783.41531900002</v>
      </c>
      <c r="GC256" s="208">
        <v>458487.41531900002</v>
      </c>
      <c r="GD256" s="209">
        <v>458039.12477083335</v>
      </c>
      <c r="GE256" s="54"/>
      <c r="GF256" s="22"/>
      <c r="GG256" s="21"/>
      <c r="GH256" s="21"/>
      <c r="GI256" s="21"/>
      <c r="GJ256" s="21"/>
      <c r="GK256" s="21"/>
      <c r="GL256" s="21"/>
      <c r="GM256" s="21"/>
    </row>
    <row r="257" spans="1:195" s="28" customFormat="1" ht="17" customHeight="1">
      <c r="A257" s="1">
        <v>1</v>
      </c>
      <c r="B257" s="1">
        <v>98</v>
      </c>
      <c r="C257" s="30" t="s">
        <v>44</v>
      </c>
      <c r="D257" s="63" t="s">
        <v>44</v>
      </c>
      <c r="E257" s="63" t="s">
        <v>264</v>
      </c>
      <c r="F257" s="63" t="s">
        <v>71</v>
      </c>
      <c r="G257" s="63" t="s">
        <v>221</v>
      </c>
      <c r="H257" s="32" t="s">
        <v>263</v>
      </c>
      <c r="I257" s="207">
        <v>0</v>
      </c>
      <c r="J257" s="208">
        <v>0</v>
      </c>
      <c r="K257" s="208">
        <v>0</v>
      </c>
      <c r="L257" s="208">
        <v>0</v>
      </c>
      <c r="M257" s="208">
        <v>0</v>
      </c>
      <c r="N257" s="208">
        <v>0</v>
      </c>
      <c r="O257" s="208">
        <v>0</v>
      </c>
      <c r="P257" s="208">
        <v>0</v>
      </c>
      <c r="Q257" s="208">
        <v>0</v>
      </c>
      <c r="R257" s="208">
        <v>0</v>
      </c>
      <c r="S257" s="208">
        <v>0</v>
      </c>
      <c r="T257" s="208">
        <v>0</v>
      </c>
      <c r="U257" s="208">
        <v>0</v>
      </c>
      <c r="V257" s="208">
        <v>0</v>
      </c>
      <c r="W257" s="208">
        <v>0</v>
      </c>
      <c r="X257" s="208">
        <v>0</v>
      </c>
      <c r="Y257" s="208">
        <v>0</v>
      </c>
      <c r="Z257" s="208">
        <v>0</v>
      </c>
      <c r="AA257" s="208">
        <v>0</v>
      </c>
      <c r="AB257" s="208">
        <v>0</v>
      </c>
      <c r="AC257" s="208">
        <v>0</v>
      </c>
      <c r="AD257" s="208">
        <v>0</v>
      </c>
      <c r="AE257" s="208">
        <v>0</v>
      </c>
      <c r="AF257" s="208">
        <v>0</v>
      </c>
      <c r="AG257" s="208">
        <v>0</v>
      </c>
      <c r="AH257" s="208">
        <v>0</v>
      </c>
      <c r="AI257" s="208">
        <v>0</v>
      </c>
      <c r="AJ257" s="208">
        <v>0</v>
      </c>
      <c r="AK257" s="208">
        <v>0</v>
      </c>
      <c r="AL257" s="208">
        <v>0</v>
      </c>
      <c r="AM257" s="209">
        <v>0</v>
      </c>
      <c r="AN257" s="208">
        <v>0</v>
      </c>
      <c r="AO257" s="208">
        <v>0</v>
      </c>
      <c r="AP257" s="208">
        <v>0</v>
      </c>
      <c r="AQ257" s="208">
        <v>0</v>
      </c>
      <c r="AR257" s="208">
        <v>0</v>
      </c>
      <c r="AS257" s="208">
        <v>0</v>
      </c>
      <c r="AT257" s="208">
        <v>0</v>
      </c>
      <c r="AU257" s="208">
        <v>0</v>
      </c>
      <c r="AV257" s="208">
        <v>0</v>
      </c>
      <c r="AW257" s="208">
        <v>0</v>
      </c>
      <c r="AX257" s="208">
        <v>0</v>
      </c>
      <c r="AY257" s="208">
        <v>0</v>
      </c>
      <c r="AZ257" s="208">
        <v>0</v>
      </c>
      <c r="BA257" s="208">
        <v>0</v>
      </c>
      <c r="BB257" s="208">
        <v>0</v>
      </c>
      <c r="BC257" s="208">
        <v>0</v>
      </c>
      <c r="BD257" s="208">
        <v>0</v>
      </c>
      <c r="BE257" s="208">
        <v>0</v>
      </c>
      <c r="BF257" s="208">
        <v>0</v>
      </c>
      <c r="BG257" s="208">
        <v>0</v>
      </c>
      <c r="BH257" s="208">
        <v>0</v>
      </c>
      <c r="BI257" s="208">
        <v>0</v>
      </c>
      <c r="BJ257" s="208">
        <v>0</v>
      </c>
      <c r="BK257" s="208">
        <v>0</v>
      </c>
      <c r="BL257" s="208">
        <v>0</v>
      </c>
      <c r="BM257" s="208">
        <v>0</v>
      </c>
      <c r="BN257" s="208">
        <v>0</v>
      </c>
      <c r="BO257" s="209">
        <v>0</v>
      </c>
      <c r="BP257" s="208">
        <v>0</v>
      </c>
      <c r="BQ257" s="208">
        <v>0</v>
      </c>
      <c r="BR257" s="208">
        <v>0</v>
      </c>
      <c r="BS257" s="208">
        <v>3136</v>
      </c>
      <c r="BT257" s="208">
        <v>3136</v>
      </c>
      <c r="BU257" s="208">
        <v>3136</v>
      </c>
      <c r="BV257" s="208">
        <v>3136</v>
      </c>
      <c r="BW257" s="208">
        <v>10976</v>
      </c>
      <c r="BX257" s="208">
        <v>10976</v>
      </c>
      <c r="BY257" s="208">
        <v>10968</v>
      </c>
      <c r="BZ257" s="208">
        <v>10968</v>
      </c>
      <c r="CA257" s="208">
        <v>10968</v>
      </c>
      <c r="CB257" s="208">
        <v>10968</v>
      </c>
      <c r="CC257" s="208">
        <v>17240</v>
      </c>
      <c r="CD257" s="208">
        <v>29784</v>
      </c>
      <c r="CE257" s="208">
        <v>29420</v>
      </c>
      <c r="CF257" s="208">
        <v>29420</v>
      </c>
      <c r="CG257" s="208">
        <v>49804</v>
      </c>
      <c r="CH257" s="208">
        <v>49804</v>
      </c>
      <c r="CI257" s="208">
        <v>59212</v>
      </c>
      <c r="CJ257" s="208">
        <v>55912</v>
      </c>
      <c r="CK257" s="208">
        <v>70792</v>
      </c>
      <c r="CL257" s="208">
        <v>69992</v>
      </c>
      <c r="CM257" s="208">
        <v>89576</v>
      </c>
      <c r="CN257" s="208">
        <v>88776</v>
      </c>
      <c r="CO257" s="208">
        <v>87976</v>
      </c>
      <c r="CP257" s="208">
        <v>92680</v>
      </c>
      <c r="CQ257" s="209">
        <v>92680</v>
      </c>
      <c r="CR257" s="208">
        <v>130312</v>
      </c>
      <c r="CS257" s="208">
        <v>133448</v>
      </c>
      <c r="CT257" s="208">
        <v>138152</v>
      </c>
      <c r="CU257" s="208">
        <v>139720</v>
      </c>
      <c r="CV257" s="208">
        <v>139720</v>
      </c>
      <c r="CW257" s="208">
        <v>139720</v>
      </c>
      <c r="CX257" s="208">
        <v>139720</v>
      </c>
      <c r="CY257" s="208">
        <v>139720</v>
      </c>
      <c r="CZ257" s="208">
        <v>145992</v>
      </c>
      <c r="DA257" s="208">
        <v>147560</v>
      </c>
      <c r="DB257" s="208">
        <v>147560</v>
      </c>
      <c r="DC257" s="208">
        <v>149128</v>
      </c>
      <c r="DD257" s="208">
        <v>163240</v>
      </c>
      <c r="DE257" s="208">
        <v>163053.07663233334</v>
      </c>
      <c r="DF257" s="208">
        <v>167570.15326466667</v>
      </c>
      <c r="DG257" s="208">
        <v>168951.22989700001</v>
      </c>
      <c r="DH257" s="208">
        <v>170332.30652933335</v>
      </c>
      <c r="DI257" s="208">
        <v>171713.38316166666</v>
      </c>
      <c r="DJ257" s="208">
        <v>173094.45979399999</v>
      </c>
      <c r="DK257" s="208">
        <v>174662.45979399999</v>
      </c>
      <c r="DL257" s="208">
        <v>177391.1483005</v>
      </c>
      <c r="DM257" s="208">
        <v>184823.83680700001</v>
      </c>
      <c r="DN257" s="208">
        <v>184416.52531349999</v>
      </c>
      <c r="DO257" s="208">
        <v>191849.21382</v>
      </c>
      <c r="DP257" s="208">
        <v>193009.90232649999</v>
      </c>
      <c r="DQ257" s="208">
        <v>192602.59083299999</v>
      </c>
      <c r="DR257" s="208">
        <v>198874.59083299999</v>
      </c>
      <c r="DS257" s="208">
        <v>200008.97952166665</v>
      </c>
      <c r="DT257" s="208">
        <v>204279.36821033334</v>
      </c>
      <c r="DU257" s="208">
        <v>205413.756899</v>
      </c>
      <c r="DV257" s="208">
        <v>208116.14558766666</v>
      </c>
      <c r="DW257" s="208">
        <v>209250.53427633332</v>
      </c>
      <c r="DX257" s="208">
        <v>208816.92296500001</v>
      </c>
      <c r="DY257" s="208">
        <v>213520.92296500001</v>
      </c>
      <c r="DZ257" s="209">
        <v>212996.6926365</v>
      </c>
      <c r="EA257" s="208">
        <v>223448.46230799999</v>
      </c>
      <c r="EB257" s="208">
        <v>224492.23197949998</v>
      </c>
      <c r="EC257" s="208">
        <v>230240.001651</v>
      </c>
      <c r="ED257" s="208">
        <v>231283.77132249999</v>
      </c>
      <c r="EE257" s="208">
        <v>232327.54099399998</v>
      </c>
      <c r="EF257" s="208">
        <v>238599.54099399998</v>
      </c>
      <c r="EG257" s="208">
        <v>239840.39891233333</v>
      </c>
      <c r="EH257" s="208">
        <v>245785.25683066665</v>
      </c>
      <c r="EI257" s="208">
        <v>245458.114749</v>
      </c>
      <c r="EJ257" s="208">
        <v>249834.97266733332</v>
      </c>
      <c r="EK257" s="208">
        <v>249507.83058566667</v>
      </c>
      <c r="EL257" s="208">
        <v>250748.68850399999</v>
      </c>
      <c r="EM257" s="208">
        <v>255452.68850399999</v>
      </c>
      <c r="EN257" s="208">
        <v>255297.10234081667</v>
      </c>
      <c r="EO257" s="208">
        <v>270821.51617763331</v>
      </c>
      <c r="EP257" s="208">
        <v>270665.93001444999</v>
      </c>
      <c r="EQ257" s="208">
        <v>279918.34385126666</v>
      </c>
      <c r="ER257" s="208">
        <v>279762.75768808334</v>
      </c>
      <c r="ES257" s="208">
        <v>279607.17152490001</v>
      </c>
      <c r="ET257" s="208">
        <v>289015.17152490001</v>
      </c>
      <c r="EU257" s="208">
        <v>293416.20968073333</v>
      </c>
      <c r="EV257" s="208">
        <v>308793.24783656665</v>
      </c>
      <c r="EW257" s="208">
        <v>308490.28599240002</v>
      </c>
      <c r="EX257" s="208">
        <v>320731.32414823334</v>
      </c>
      <c r="EY257" s="208">
        <v>320428.36230406666</v>
      </c>
      <c r="EZ257" s="208">
        <v>321693.40045989997</v>
      </c>
      <c r="FA257" s="208">
        <v>332669.40045989997</v>
      </c>
      <c r="FB257" s="209">
        <v>333960.23960440001</v>
      </c>
      <c r="FC257" s="208">
        <v>343091.07874889998</v>
      </c>
      <c r="FD257" s="208">
        <v>344381.91789340001</v>
      </c>
      <c r="FE257" s="208">
        <v>351944.75703789998</v>
      </c>
      <c r="FF257" s="208">
        <v>351667.59618240001</v>
      </c>
      <c r="FG257" s="208">
        <v>352958.43532689998</v>
      </c>
      <c r="FH257" s="208">
        <v>359230.43532689998</v>
      </c>
      <c r="FI257" s="208">
        <v>358771.4909497333</v>
      </c>
      <c r="FJ257" s="208">
        <v>366152.54657256667</v>
      </c>
      <c r="FK257" s="208">
        <v>367261.60219539999</v>
      </c>
      <c r="FL257" s="208">
        <v>369938.6578182333</v>
      </c>
      <c r="FM257" s="208">
        <v>372615.71344106668</v>
      </c>
      <c r="FN257" s="208">
        <v>373724.76906389999</v>
      </c>
      <c r="FO257" s="208">
        <v>376860.76906389999</v>
      </c>
      <c r="FP257" s="208">
        <v>377967.37058539997</v>
      </c>
      <c r="FQ257" s="208">
        <v>380641.97210689995</v>
      </c>
      <c r="FR257" s="208">
        <v>381748.57362839999</v>
      </c>
      <c r="FS257" s="208">
        <v>384423.17514989997</v>
      </c>
      <c r="FT257" s="208">
        <v>385529.7766714</v>
      </c>
      <c r="FU257" s="208">
        <v>385068.37819289998</v>
      </c>
      <c r="FV257" s="208">
        <v>388204.37819289998</v>
      </c>
      <c r="FW257" s="208">
        <v>387734.08529173332</v>
      </c>
      <c r="FX257" s="208">
        <v>404511.79239056667</v>
      </c>
      <c r="FY257" s="208">
        <v>410313.49948940001</v>
      </c>
      <c r="FZ257" s="208">
        <v>423955.20658823336</v>
      </c>
      <c r="GA257" s="208">
        <v>425052.91368706664</v>
      </c>
      <c r="GB257" s="208">
        <v>424582.62078589998</v>
      </c>
      <c r="GC257" s="208">
        <v>435558.62078589998</v>
      </c>
      <c r="GD257" s="209">
        <v>438223.17272856669</v>
      </c>
      <c r="GE257" s="54"/>
      <c r="GF257" s="22"/>
      <c r="GG257" s="21"/>
      <c r="GH257" s="21"/>
      <c r="GI257" s="21"/>
      <c r="GJ257" s="21"/>
      <c r="GK257" s="21"/>
      <c r="GL257" s="21"/>
      <c r="GM257" s="21"/>
    </row>
    <row r="258" spans="1:195" s="28" customFormat="1" ht="17" customHeight="1">
      <c r="A258" s="1">
        <v>1</v>
      </c>
      <c r="B258" s="1">
        <v>99</v>
      </c>
      <c r="C258" s="30" t="s">
        <v>45</v>
      </c>
      <c r="D258" s="63" t="s">
        <v>45</v>
      </c>
      <c r="E258" s="63" t="s">
        <v>265</v>
      </c>
      <c r="F258" s="63" t="s">
        <v>71</v>
      </c>
      <c r="G258" s="63" t="s">
        <v>221</v>
      </c>
      <c r="H258" s="32" t="s">
        <v>263</v>
      </c>
      <c r="I258" s="207">
        <v>0</v>
      </c>
      <c r="J258" s="208">
        <v>0</v>
      </c>
      <c r="K258" s="208">
        <v>0</v>
      </c>
      <c r="L258" s="208">
        <v>0</v>
      </c>
      <c r="M258" s="208">
        <v>0</v>
      </c>
      <c r="N258" s="208">
        <v>0</v>
      </c>
      <c r="O258" s="208">
        <v>0</v>
      </c>
      <c r="P258" s="208">
        <v>0</v>
      </c>
      <c r="Q258" s="208">
        <v>0</v>
      </c>
      <c r="R258" s="208">
        <v>0</v>
      </c>
      <c r="S258" s="208">
        <v>0</v>
      </c>
      <c r="T258" s="208">
        <v>0</v>
      </c>
      <c r="U258" s="208">
        <v>0</v>
      </c>
      <c r="V258" s="208">
        <v>0</v>
      </c>
      <c r="W258" s="208">
        <v>0</v>
      </c>
      <c r="X258" s="208">
        <v>0</v>
      </c>
      <c r="Y258" s="208">
        <v>0</v>
      </c>
      <c r="Z258" s="208">
        <v>0</v>
      </c>
      <c r="AA258" s="208">
        <v>0</v>
      </c>
      <c r="AB258" s="208">
        <v>0</v>
      </c>
      <c r="AC258" s="208">
        <v>0</v>
      </c>
      <c r="AD258" s="208">
        <v>0</v>
      </c>
      <c r="AE258" s="208">
        <v>0</v>
      </c>
      <c r="AF258" s="208">
        <v>0</v>
      </c>
      <c r="AG258" s="208">
        <v>0</v>
      </c>
      <c r="AH258" s="208">
        <v>0</v>
      </c>
      <c r="AI258" s="208">
        <v>0</v>
      </c>
      <c r="AJ258" s="208">
        <v>0</v>
      </c>
      <c r="AK258" s="208">
        <v>0</v>
      </c>
      <c r="AL258" s="208">
        <v>0</v>
      </c>
      <c r="AM258" s="209">
        <v>0</v>
      </c>
      <c r="AN258" s="208">
        <v>0</v>
      </c>
      <c r="AO258" s="208">
        <v>0</v>
      </c>
      <c r="AP258" s="208">
        <v>0</v>
      </c>
      <c r="AQ258" s="208">
        <v>0</v>
      </c>
      <c r="AR258" s="208">
        <v>0</v>
      </c>
      <c r="AS258" s="208">
        <v>0</v>
      </c>
      <c r="AT258" s="208">
        <v>0</v>
      </c>
      <c r="AU258" s="208">
        <v>0</v>
      </c>
      <c r="AV258" s="208">
        <v>0</v>
      </c>
      <c r="AW258" s="208">
        <v>0</v>
      </c>
      <c r="AX258" s="208">
        <v>0</v>
      </c>
      <c r="AY258" s="208">
        <v>0</v>
      </c>
      <c r="AZ258" s="208">
        <v>0</v>
      </c>
      <c r="BA258" s="208">
        <v>0</v>
      </c>
      <c r="BB258" s="208">
        <v>0</v>
      </c>
      <c r="BC258" s="208">
        <v>0</v>
      </c>
      <c r="BD258" s="208">
        <v>0</v>
      </c>
      <c r="BE258" s="208">
        <v>0</v>
      </c>
      <c r="BF258" s="208">
        <v>0</v>
      </c>
      <c r="BG258" s="208">
        <v>0</v>
      </c>
      <c r="BH258" s="208">
        <v>0</v>
      </c>
      <c r="BI258" s="208">
        <v>0</v>
      </c>
      <c r="BJ258" s="208">
        <v>0</v>
      </c>
      <c r="BK258" s="208">
        <v>0</v>
      </c>
      <c r="BL258" s="208">
        <v>0</v>
      </c>
      <c r="BM258" s="208">
        <v>0</v>
      </c>
      <c r="BN258" s="208">
        <v>0</v>
      </c>
      <c r="BO258" s="209">
        <v>1568</v>
      </c>
      <c r="BP258" s="208">
        <v>1568</v>
      </c>
      <c r="BQ258" s="208">
        <v>1568</v>
      </c>
      <c r="BR258" s="208">
        <v>1568</v>
      </c>
      <c r="BS258" s="208">
        <v>1568</v>
      </c>
      <c r="BT258" s="208">
        <v>1568</v>
      </c>
      <c r="BU258" s="208">
        <v>1568</v>
      </c>
      <c r="BV258" s="208">
        <v>3136</v>
      </c>
      <c r="BW258" s="208">
        <v>17248</v>
      </c>
      <c r="BX258" s="208">
        <v>17248</v>
      </c>
      <c r="BY258" s="208">
        <v>17238</v>
      </c>
      <c r="BZ258" s="208">
        <v>20374</v>
      </c>
      <c r="CA258" s="208">
        <v>20374</v>
      </c>
      <c r="CB258" s="208">
        <v>20374</v>
      </c>
      <c r="CC258" s="208">
        <v>39190</v>
      </c>
      <c r="CD258" s="208">
        <v>48598</v>
      </c>
      <c r="CE258" s="208">
        <v>58006</v>
      </c>
      <c r="CF258" s="208">
        <v>58006</v>
      </c>
      <c r="CG258" s="208">
        <v>70550</v>
      </c>
      <c r="CH258" s="208">
        <v>98774</v>
      </c>
      <c r="CI258" s="208">
        <v>103478</v>
      </c>
      <c r="CJ258" s="208">
        <v>116022</v>
      </c>
      <c r="CK258" s="208">
        <v>134838</v>
      </c>
      <c r="CL258" s="208">
        <v>134838</v>
      </c>
      <c r="CM258" s="208">
        <v>142678</v>
      </c>
      <c r="CN258" s="208">
        <v>142678</v>
      </c>
      <c r="CO258" s="208">
        <v>142678</v>
      </c>
      <c r="CP258" s="208">
        <v>142678</v>
      </c>
      <c r="CQ258" s="209">
        <v>153654</v>
      </c>
      <c r="CR258" s="208">
        <v>210102</v>
      </c>
      <c r="CS258" s="208">
        <v>217942</v>
      </c>
      <c r="CT258" s="208">
        <v>236758</v>
      </c>
      <c r="CU258" s="208">
        <v>243030</v>
      </c>
      <c r="CV258" s="208">
        <v>243030</v>
      </c>
      <c r="CW258" s="208">
        <v>243030</v>
      </c>
      <c r="CX258" s="208">
        <v>243030</v>
      </c>
      <c r="CY258" s="208">
        <v>243030</v>
      </c>
      <c r="CZ258" s="208">
        <v>266550</v>
      </c>
      <c r="DA258" s="208">
        <v>271254</v>
      </c>
      <c r="DB258" s="208">
        <v>280662</v>
      </c>
      <c r="DC258" s="208">
        <v>282230</v>
      </c>
      <c r="DD258" s="208">
        <v>299478</v>
      </c>
      <c r="DE258" s="208">
        <v>308348.91687083332</v>
      </c>
      <c r="DF258" s="208">
        <v>334467.83374166669</v>
      </c>
      <c r="DG258" s="208">
        <v>338634.75061250001</v>
      </c>
      <c r="DH258" s="208">
        <v>355345.66748333332</v>
      </c>
      <c r="DI258" s="208">
        <v>359512.58435416664</v>
      </c>
      <c r="DJ258" s="208">
        <v>363679.50122500001</v>
      </c>
      <c r="DK258" s="208">
        <v>384063.50122500001</v>
      </c>
      <c r="DL258" s="208">
        <v>384925.73983283335</v>
      </c>
      <c r="DM258" s="208">
        <v>399899.97844066669</v>
      </c>
      <c r="DN258" s="208">
        <v>403898.21704850002</v>
      </c>
      <c r="DO258" s="208">
        <v>417304.4556563333</v>
      </c>
      <c r="DP258" s="208">
        <v>421302.69426416664</v>
      </c>
      <c r="DQ258" s="208">
        <v>422164.93287199998</v>
      </c>
      <c r="DR258" s="208">
        <v>433140.93287199998</v>
      </c>
      <c r="DS258" s="208">
        <v>440184.96076099999</v>
      </c>
      <c r="DT258" s="208">
        <v>464476.98865000001</v>
      </c>
      <c r="DU258" s="208">
        <v>469953.01653899997</v>
      </c>
      <c r="DV258" s="208">
        <v>481701.04442799999</v>
      </c>
      <c r="DW258" s="208">
        <v>480905.07231700001</v>
      </c>
      <c r="DX258" s="208">
        <v>486381.10020600003</v>
      </c>
      <c r="DY258" s="208">
        <v>505197.10020600003</v>
      </c>
      <c r="DZ258" s="209">
        <v>510647.10622183332</v>
      </c>
      <c r="EA258" s="208">
        <v>533345.11223766662</v>
      </c>
      <c r="EB258" s="208">
        <v>534091.11825349997</v>
      </c>
      <c r="EC258" s="208">
        <v>544245.12426933332</v>
      </c>
      <c r="ED258" s="208">
        <v>549695.13028516667</v>
      </c>
      <c r="EE258" s="208">
        <v>553577.13630100002</v>
      </c>
      <c r="EF258" s="208">
        <v>570825.13630100002</v>
      </c>
      <c r="EG258" s="208">
        <v>571823.47032149998</v>
      </c>
      <c r="EH258" s="208">
        <v>583797.80434200005</v>
      </c>
      <c r="EI258" s="208">
        <v>584796.1383625</v>
      </c>
      <c r="EJ258" s="208">
        <v>595202.47238299996</v>
      </c>
      <c r="EK258" s="208">
        <v>594632.80640350003</v>
      </c>
      <c r="EL258" s="208">
        <v>597199.14042399998</v>
      </c>
      <c r="EM258" s="208">
        <v>608175.14042399998</v>
      </c>
      <c r="EN258" s="208">
        <v>607927.17257483327</v>
      </c>
      <c r="EO258" s="208">
        <v>656287.20472566667</v>
      </c>
      <c r="EP258" s="208">
        <v>668583.23687649996</v>
      </c>
      <c r="EQ258" s="208">
        <v>693423.26902733336</v>
      </c>
      <c r="ER258" s="208">
        <v>693175.30117816664</v>
      </c>
      <c r="ES258" s="208">
        <v>692927.33332900004</v>
      </c>
      <c r="ET258" s="208">
        <v>718015.33332900004</v>
      </c>
      <c r="EU258" s="208">
        <v>769303.24725500005</v>
      </c>
      <c r="EV258" s="208">
        <v>786095.16118100006</v>
      </c>
      <c r="EW258" s="208">
        <v>785639.07510700007</v>
      </c>
      <c r="EX258" s="208">
        <v>802430.98903299996</v>
      </c>
      <c r="EY258" s="208">
        <v>808246.90295899997</v>
      </c>
      <c r="EZ258" s="208">
        <v>814062.81688499998</v>
      </c>
      <c r="FA258" s="208">
        <v>826606.81688499998</v>
      </c>
      <c r="FB258" s="209">
        <v>826186.41420100001</v>
      </c>
      <c r="FC258" s="208">
        <v>846150.01151700004</v>
      </c>
      <c r="FD258" s="208">
        <v>850433.60883300006</v>
      </c>
      <c r="FE258" s="208">
        <v>865693.20614899998</v>
      </c>
      <c r="FF258" s="208">
        <v>866840.803465</v>
      </c>
      <c r="FG258" s="208">
        <v>866420.40078100003</v>
      </c>
      <c r="FH258" s="208">
        <v>880532.40078100003</v>
      </c>
      <c r="FI258" s="208">
        <v>882854.00487383339</v>
      </c>
      <c r="FJ258" s="208">
        <v>893015.60896666662</v>
      </c>
      <c r="FK258" s="208">
        <v>892201.21305949998</v>
      </c>
      <c r="FL258" s="208">
        <v>900794.81715233333</v>
      </c>
      <c r="FM258" s="208">
        <v>903116.42124516668</v>
      </c>
      <c r="FN258" s="208">
        <v>903870.02533800004</v>
      </c>
      <c r="FO258" s="208">
        <v>911710.02533800004</v>
      </c>
      <c r="FP258" s="208">
        <v>915570.37807950005</v>
      </c>
      <c r="FQ258" s="208">
        <v>931974.73082099995</v>
      </c>
      <c r="FR258" s="208">
        <v>932699.08356249996</v>
      </c>
      <c r="FS258" s="208">
        <v>941263.43630399997</v>
      </c>
      <c r="FT258" s="208">
        <v>945123.78904549999</v>
      </c>
      <c r="FU258" s="208">
        <v>948984.141787</v>
      </c>
      <c r="FV258" s="208">
        <v>959960.141787</v>
      </c>
      <c r="FW258" s="208">
        <v>959199.07498533337</v>
      </c>
      <c r="FX258" s="208">
        <v>977254.00818366662</v>
      </c>
      <c r="FY258" s="208">
        <v>981196.94138199999</v>
      </c>
      <c r="FZ258" s="208">
        <v>994547.87458033336</v>
      </c>
      <c r="GA258" s="208">
        <v>995354.80777866661</v>
      </c>
      <c r="GB258" s="208">
        <v>994593.74097699998</v>
      </c>
      <c r="GC258" s="208">
        <v>1010273.740977</v>
      </c>
      <c r="GD258" s="209">
        <v>1017370.5806026666</v>
      </c>
      <c r="GE258" s="54"/>
      <c r="GF258" s="22"/>
      <c r="GG258" s="21"/>
      <c r="GH258" s="21"/>
      <c r="GI258" s="21"/>
      <c r="GJ258" s="21"/>
      <c r="GK258" s="21"/>
      <c r="GL258" s="21"/>
      <c r="GM258" s="21"/>
    </row>
    <row r="259" spans="1:195" s="28" customFormat="1" ht="17" customHeight="1">
      <c r="A259" s="1"/>
      <c r="B259" s="1">
        <v>99</v>
      </c>
      <c r="C259" s="30" t="s">
        <v>138</v>
      </c>
      <c r="D259" s="63" t="s">
        <v>67</v>
      </c>
      <c r="E259" s="63" t="s">
        <v>67</v>
      </c>
      <c r="F259" s="63" t="s">
        <v>71</v>
      </c>
      <c r="G259" s="63" t="s">
        <v>221</v>
      </c>
      <c r="H259" s="32" t="s">
        <v>138</v>
      </c>
      <c r="I259" s="207"/>
      <c r="J259" s="208"/>
      <c r="K259" s="208"/>
      <c r="L259" s="208"/>
      <c r="M259" s="208"/>
      <c r="N259" s="208"/>
      <c r="O259" s="208"/>
      <c r="P259" s="208"/>
      <c r="Q259" s="208"/>
      <c r="R259" s="208"/>
      <c r="S259" s="208"/>
      <c r="T259" s="208"/>
      <c r="U259" s="208"/>
      <c r="V259" s="208"/>
      <c r="W259" s="208"/>
      <c r="X259" s="208"/>
      <c r="Y259" s="208"/>
      <c r="Z259" s="208"/>
      <c r="AA259" s="208"/>
      <c r="AB259" s="208"/>
      <c r="AC259" s="208"/>
      <c r="AD259" s="208"/>
      <c r="AE259" s="208"/>
      <c r="AF259" s="208"/>
      <c r="AG259" s="208"/>
      <c r="AH259" s="208"/>
      <c r="AI259" s="208"/>
      <c r="AJ259" s="208"/>
      <c r="AK259" s="208"/>
      <c r="AL259" s="208"/>
      <c r="AM259" s="209"/>
      <c r="AN259" s="208"/>
      <c r="AO259" s="208"/>
      <c r="AP259" s="208"/>
      <c r="AQ259" s="208"/>
      <c r="AR259" s="208"/>
      <c r="AS259" s="208"/>
      <c r="AT259" s="208"/>
      <c r="AU259" s="208"/>
      <c r="AV259" s="208"/>
      <c r="AW259" s="208"/>
      <c r="AX259" s="208"/>
      <c r="AY259" s="208"/>
      <c r="AZ259" s="208"/>
      <c r="BA259" s="208"/>
      <c r="BB259" s="208"/>
      <c r="BC259" s="208"/>
      <c r="BD259" s="208"/>
      <c r="BE259" s="208"/>
      <c r="BF259" s="208"/>
      <c r="BG259" s="208"/>
      <c r="BH259" s="208"/>
      <c r="BI259" s="208"/>
      <c r="BJ259" s="208"/>
      <c r="BK259" s="208"/>
      <c r="BL259" s="208"/>
      <c r="BM259" s="208"/>
      <c r="BN259" s="208"/>
      <c r="BO259" s="209"/>
      <c r="BP259" s="208"/>
      <c r="BQ259" s="208"/>
      <c r="BR259" s="208"/>
      <c r="BS259" s="208"/>
      <c r="BT259" s="208"/>
      <c r="BU259" s="208"/>
      <c r="BV259" s="208"/>
      <c r="BW259" s="208"/>
      <c r="BX259" s="208"/>
      <c r="BY259" s="208"/>
      <c r="BZ259" s="208"/>
      <c r="CA259" s="208"/>
      <c r="CB259" s="208"/>
      <c r="CC259" s="208"/>
      <c r="CD259" s="208"/>
      <c r="CE259" s="208"/>
      <c r="CF259" s="208"/>
      <c r="CG259" s="208"/>
      <c r="CH259" s="208"/>
      <c r="CI259" s="208"/>
      <c r="CJ259" s="208"/>
      <c r="CK259" s="208"/>
      <c r="CL259" s="208"/>
      <c r="CM259" s="208"/>
      <c r="CN259" s="208"/>
      <c r="CO259" s="208"/>
      <c r="CP259" s="208"/>
      <c r="CQ259" s="209"/>
      <c r="CR259" s="208"/>
      <c r="CS259" s="208"/>
      <c r="CT259" s="208"/>
      <c r="CU259" s="208"/>
      <c r="CV259" s="208"/>
      <c r="CW259" s="208"/>
      <c r="CX259" s="208"/>
      <c r="CY259" s="208"/>
      <c r="CZ259" s="208"/>
      <c r="DA259" s="208"/>
      <c r="DB259" s="208"/>
      <c r="DC259" s="208"/>
      <c r="DD259" s="208"/>
      <c r="DE259" s="208"/>
      <c r="DF259" s="208"/>
      <c r="DG259" s="208"/>
      <c r="DH259" s="208"/>
      <c r="DI259" s="208"/>
      <c r="DJ259" s="208"/>
      <c r="DK259" s="208"/>
      <c r="DL259" s="208"/>
      <c r="DM259" s="208"/>
      <c r="DN259" s="208"/>
      <c r="DO259" s="208"/>
      <c r="DP259" s="208"/>
      <c r="DQ259" s="208"/>
      <c r="DR259" s="208"/>
      <c r="DS259" s="208"/>
      <c r="DT259" s="208"/>
      <c r="DU259" s="208"/>
      <c r="DV259" s="208"/>
      <c r="DW259" s="208"/>
      <c r="DX259" s="208"/>
      <c r="DY259" s="208"/>
      <c r="DZ259" s="209"/>
      <c r="EA259" s="208"/>
      <c r="EB259" s="208"/>
      <c r="EC259" s="208"/>
      <c r="ED259" s="208"/>
      <c r="EE259" s="208"/>
      <c r="EF259" s="208"/>
      <c r="EG259" s="208"/>
      <c r="EH259" s="208"/>
      <c r="EI259" s="208"/>
      <c r="EJ259" s="208"/>
      <c r="EK259" s="208"/>
      <c r="EL259" s="208"/>
      <c r="EM259" s="208"/>
      <c r="EN259" s="208"/>
      <c r="EO259" s="208"/>
      <c r="EP259" s="208"/>
      <c r="EQ259" s="208"/>
      <c r="ER259" s="208"/>
      <c r="ES259" s="208"/>
      <c r="ET259" s="208"/>
      <c r="EU259" s="208"/>
      <c r="EV259" s="208"/>
      <c r="EW259" s="208"/>
      <c r="EX259" s="208"/>
      <c r="EY259" s="208"/>
      <c r="EZ259" s="208"/>
      <c r="FA259" s="208"/>
      <c r="FB259" s="209"/>
      <c r="FC259" s="208"/>
      <c r="FD259" s="208"/>
      <c r="FE259" s="208"/>
      <c r="FF259" s="208"/>
      <c r="FG259" s="208"/>
      <c r="FH259" s="208"/>
      <c r="FI259" s="208"/>
      <c r="FJ259" s="208"/>
      <c r="FK259" s="208"/>
      <c r="FL259" s="208"/>
      <c r="FM259" s="208"/>
      <c r="FN259" s="208"/>
      <c r="FO259" s="208"/>
      <c r="FP259" s="208"/>
      <c r="FQ259" s="208"/>
      <c r="FR259" s="208"/>
      <c r="FS259" s="208"/>
      <c r="FT259" s="208"/>
      <c r="FU259" s="208"/>
      <c r="FV259" s="208"/>
      <c r="FW259" s="208"/>
      <c r="FX259" s="208"/>
      <c r="FY259" s="208"/>
      <c r="FZ259" s="208"/>
      <c r="GA259" s="208"/>
      <c r="GB259" s="208"/>
      <c r="GC259" s="208"/>
      <c r="GD259" s="209"/>
      <c r="GE259" s="54"/>
      <c r="GF259" s="22"/>
      <c r="GG259" s="21"/>
      <c r="GH259" s="21"/>
      <c r="GI259" s="21"/>
      <c r="GJ259" s="21"/>
      <c r="GK259" s="21"/>
      <c r="GL259" s="21"/>
      <c r="GM259" s="21"/>
    </row>
    <row r="260" spans="1:195" s="28" customFormat="1" ht="17" customHeight="1">
      <c r="A260" s="1"/>
      <c r="B260" s="1">
        <v>99</v>
      </c>
      <c r="C260" s="30" t="s">
        <v>138</v>
      </c>
      <c r="D260" s="63" t="s">
        <v>67</v>
      </c>
      <c r="E260" s="63" t="s">
        <v>67</v>
      </c>
      <c r="F260" s="63" t="s">
        <v>71</v>
      </c>
      <c r="G260" s="63" t="s">
        <v>176</v>
      </c>
      <c r="H260" s="32" t="s">
        <v>138</v>
      </c>
      <c r="I260" s="207"/>
      <c r="J260" s="208"/>
      <c r="K260" s="208"/>
      <c r="L260" s="208"/>
      <c r="M260" s="208"/>
      <c r="N260" s="208"/>
      <c r="O260" s="208"/>
      <c r="P260" s="208"/>
      <c r="Q260" s="208"/>
      <c r="R260" s="208"/>
      <c r="S260" s="208"/>
      <c r="T260" s="208"/>
      <c r="U260" s="208"/>
      <c r="V260" s="208"/>
      <c r="W260" s="208"/>
      <c r="X260" s="208"/>
      <c r="Y260" s="208"/>
      <c r="Z260" s="208"/>
      <c r="AA260" s="208"/>
      <c r="AB260" s="208"/>
      <c r="AC260" s="208"/>
      <c r="AD260" s="208"/>
      <c r="AE260" s="208"/>
      <c r="AF260" s="208"/>
      <c r="AG260" s="208"/>
      <c r="AH260" s="208"/>
      <c r="AI260" s="208"/>
      <c r="AJ260" s="208"/>
      <c r="AK260" s="208"/>
      <c r="AL260" s="208"/>
      <c r="AM260" s="209"/>
      <c r="AN260" s="208"/>
      <c r="AO260" s="208"/>
      <c r="AP260" s="208"/>
      <c r="AQ260" s="208"/>
      <c r="AR260" s="208"/>
      <c r="AS260" s="208"/>
      <c r="AT260" s="208"/>
      <c r="AU260" s="208"/>
      <c r="AV260" s="208"/>
      <c r="AW260" s="208"/>
      <c r="AX260" s="208"/>
      <c r="AY260" s="208"/>
      <c r="AZ260" s="208"/>
      <c r="BA260" s="208"/>
      <c r="BB260" s="208"/>
      <c r="BC260" s="208"/>
      <c r="BD260" s="208"/>
      <c r="BE260" s="208"/>
      <c r="BF260" s="208"/>
      <c r="BG260" s="208"/>
      <c r="BH260" s="208"/>
      <c r="BI260" s="208"/>
      <c r="BJ260" s="208"/>
      <c r="BK260" s="208"/>
      <c r="BL260" s="208"/>
      <c r="BM260" s="208"/>
      <c r="BN260" s="208"/>
      <c r="BO260" s="209"/>
      <c r="BP260" s="208"/>
      <c r="BQ260" s="208"/>
      <c r="BR260" s="208"/>
      <c r="BS260" s="208"/>
      <c r="BT260" s="208"/>
      <c r="BU260" s="208"/>
      <c r="BV260" s="208"/>
      <c r="BW260" s="208"/>
      <c r="BX260" s="208"/>
      <c r="BY260" s="208"/>
      <c r="BZ260" s="208"/>
      <c r="CA260" s="208"/>
      <c r="CB260" s="208"/>
      <c r="CC260" s="208"/>
      <c r="CD260" s="208"/>
      <c r="CE260" s="208"/>
      <c r="CF260" s="208"/>
      <c r="CG260" s="208"/>
      <c r="CH260" s="208"/>
      <c r="CI260" s="208"/>
      <c r="CJ260" s="208"/>
      <c r="CK260" s="208"/>
      <c r="CL260" s="208"/>
      <c r="CM260" s="208"/>
      <c r="CN260" s="208"/>
      <c r="CO260" s="208"/>
      <c r="CP260" s="208"/>
      <c r="CQ260" s="209"/>
      <c r="CR260" s="208"/>
      <c r="CS260" s="208"/>
      <c r="CT260" s="208"/>
      <c r="CU260" s="208"/>
      <c r="CV260" s="208"/>
      <c r="CW260" s="208"/>
      <c r="CX260" s="208"/>
      <c r="CY260" s="208"/>
      <c r="CZ260" s="208"/>
      <c r="DA260" s="208"/>
      <c r="DB260" s="208"/>
      <c r="DC260" s="208"/>
      <c r="DD260" s="208"/>
      <c r="DE260" s="208"/>
      <c r="DF260" s="208"/>
      <c r="DG260" s="208"/>
      <c r="DH260" s="208"/>
      <c r="DI260" s="208"/>
      <c r="DJ260" s="208"/>
      <c r="DK260" s="208"/>
      <c r="DL260" s="208"/>
      <c r="DM260" s="208"/>
      <c r="DN260" s="208"/>
      <c r="DO260" s="208"/>
      <c r="DP260" s="208"/>
      <c r="DQ260" s="208"/>
      <c r="DR260" s="208"/>
      <c r="DS260" s="208"/>
      <c r="DT260" s="208"/>
      <c r="DU260" s="208"/>
      <c r="DV260" s="208"/>
      <c r="DW260" s="208"/>
      <c r="DX260" s="208"/>
      <c r="DY260" s="208"/>
      <c r="DZ260" s="209"/>
      <c r="EA260" s="208"/>
      <c r="EB260" s="208"/>
      <c r="EC260" s="208"/>
      <c r="ED260" s="208"/>
      <c r="EE260" s="208"/>
      <c r="EF260" s="208"/>
      <c r="EG260" s="208"/>
      <c r="EH260" s="208"/>
      <c r="EI260" s="208"/>
      <c r="EJ260" s="208"/>
      <c r="EK260" s="208"/>
      <c r="EL260" s="208"/>
      <c r="EM260" s="208"/>
      <c r="EN260" s="208"/>
      <c r="EO260" s="208"/>
      <c r="EP260" s="208"/>
      <c r="EQ260" s="208"/>
      <c r="ER260" s="208"/>
      <c r="ES260" s="208"/>
      <c r="ET260" s="208"/>
      <c r="EU260" s="208"/>
      <c r="EV260" s="208"/>
      <c r="EW260" s="208"/>
      <c r="EX260" s="208"/>
      <c r="EY260" s="208"/>
      <c r="EZ260" s="208"/>
      <c r="FA260" s="208"/>
      <c r="FB260" s="209"/>
      <c r="FC260" s="208"/>
      <c r="FD260" s="208"/>
      <c r="FE260" s="208"/>
      <c r="FF260" s="208"/>
      <c r="FG260" s="208"/>
      <c r="FH260" s="208"/>
      <c r="FI260" s="208"/>
      <c r="FJ260" s="208"/>
      <c r="FK260" s="208"/>
      <c r="FL260" s="208"/>
      <c r="FM260" s="208"/>
      <c r="FN260" s="208"/>
      <c r="FO260" s="208"/>
      <c r="FP260" s="208"/>
      <c r="FQ260" s="208"/>
      <c r="FR260" s="208"/>
      <c r="FS260" s="208"/>
      <c r="FT260" s="208"/>
      <c r="FU260" s="208"/>
      <c r="FV260" s="208"/>
      <c r="FW260" s="208"/>
      <c r="FX260" s="208"/>
      <c r="FY260" s="208"/>
      <c r="FZ260" s="208"/>
      <c r="GA260" s="208"/>
      <c r="GB260" s="208"/>
      <c r="GC260" s="208"/>
      <c r="GD260" s="209"/>
      <c r="GE260" s="54"/>
      <c r="GF260" s="22"/>
      <c r="GG260" s="21"/>
      <c r="GH260" s="21"/>
      <c r="GI260" s="21"/>
      <c r="GJ260" s="21"/>
      <c r="GK260" s="21"/>
      <c r="GL260" s="21"/>
      <c r="GM260" s="21"/>
    </row>
    <row r="261" spans="1:195" s="28" customFormat="1" ht="17" customHeight="1">
      <c r="A261" s="1"/>
      <c r="B261" s="1">
        <v>99</v>
      </c>
      <c r="C261" s="30" t="s">
        <v>138</v>
      </c>
      <c r="D261" s="63" t="s">
        <v>67</v>
      </c>
      <c r="E261" s="63" t="s">
        <v>67</v>
      </c>
      <c r="F261" s="63" t="s">
        <v>71</v>
      </c>
      <c r="G261" s="63" t="s">
        <v>179</v>
      </c>
      <c r="H261" s="32" t="s">
        <v>138</v>
      </c>
      <c r="I261" s="207"/>
      <c r="J261" s="208"/>
      <c r="K261" s="208"/>
      <c r="L261" s="208"/>
      <c r="M261" s="208"/>
      <c r="N261" s="208"/>
      <c r="O261" s="208"/>
      <c r="P261" s="208"/>
      <c r="Q261" s="208"/>
      <c r="R261" s="208"/>
      <c r="S261" s="208"/>
      <c r="T261" s="208"/>
      <c r="U261" s="208"/>
      <c r="V261" s="208"/>
      <c r="W261" s="208"/>
      <c r="X261" s="208"/>
      <c r="Y261" s="208"/>
      <c r="Z261" s="208"/>
      <c r="AA261" s="208"/>
      <c r="AB261" s="208"/>
      <c r="AC261" s="208"/>
      <c r="AD261" s="208"/>
      <c r="AE261" s="208"/>
      <c r="AF261" s="208"/>
      <c r="AG261" s="208"/>
      <c r="AH261" s="208"/>
      <c r="AI261" s="208"/>
      <c r="AJ261" s="208"/>
      <c r="AK261" s="208"/>
      <c r="AL261" s="208"/>
      <c r="AM261" s="209"/>
      <c r="AN261" s="208"/>
      <c r="AO261" s="208"/>
      <c r="AP261" s="208"/>
      <c r="AQ261" s="208"/>
      <c r="AR261" s="208"/>
      <c r="AS261" s="208"/>
      <c r="AT261" s="208"/>
      <c r="AU261" s="208"/>
      <c r="AV261" s="208"/>
      <c r="AW261" s="208"/>
      <c r="AX261" s="208"/>
      <c r="AY261" s="208"/>
      <c r="AZ261" s="208"/>
      <c r="BA261" s="208"/>
      <c r="BB261" s="208"/>
      <c r="BC261" s="208"/>
      <c r="BD261" s="208"/>
      <c r="BE261" s="208"/>
      <c r="BF261" s="208"/>
      <c r="BG261" s="208"/>
      <c r="BH261" s="208"/>
      <c r="BI261" s="208"/>
      <c r="BJ261" s="208"/>
      <c r="BK261" s="208"/>
      <c r="BL261" s="208"/>
      <c r="BM261" s="208"/>
      <c r="BN261" s="208"/>
      <c r="BO261" s="209"/>
      <c r="BP261" s="208"/>
      <c r="BQ261" s="208"/>
      <c r="BR261" s="208"/>
      <c r="BS261" s="208"/>
      <c r="BT261" s="208"/>
      <c r="BU261" s="208"/>
      <c r="BV261" s="208"/>
      <c r="BW261" s="208"/>
      <c r="BX261" s="208"/>
      <c r="BY261" s="208"/>
      <c r="BZ261" s="208"/>
      <c r="CA261" s="208"/>
      <c r="CB261" s="208"/>
      <c r="CC261" s="208"/>
      <c r="CD261" s="208"/>
      <c r="CE261" s="208"/>
      <c r="CF261" s="208"/>
      <c r="CG261" s="208"/>
      <c r="CH261" s="208"/>
      <c r="CI261" s="208"/>
      <c r="CJ261" s="208"/>
      <c r="CK261" s="208"/>
      <c r="CL261" s="208"/>
      <c r="CM261" s="208"/>
      <c r="CN261" s="208"/>
      <c r="CO261" s="208"/>
      <c r="CP261" s="208"/>
      <c r="CQ261" s="209"/>
      <c r="CR261" s="208"/>
      <c r="CS261" s="208"/>
      <c r="CT261" s="208"/>
      <c r="CU261" s="208"/>
      <c r="CV261" s="208"/>
      <c r="CW261" s="208"/>
      <c r="CX261" s="208"/>
      <c r="CY261" s="208"/>
      <c r="CZ261" s="208"/>
      <c r="DA261" s="208"/>
      <c r="DB261" s="208"/>
      <c r="DC261" s="208"/>
      <c r="DD261" s="208"/>
      <c r="DE261" s="208"/>
      <c r="DF261" s="208"/>
      <c r="DG261" s="208"/>
      <c r="DH261" s="208"/>
      <c r="DI261" s="208"/>
      <c r="DJ261" s="208"/>
      <c r="DK261" s="208"/>
      <c r="DL261" s="208"/>
      <c r="DM261" s="208"/>
      <c r="DN261" s="208"/>
      <c r="DO261" s="208"/>
      <c r="DP261" s="208"/>
      <c r="DQ261" s="208"/>
      <c r="DR261" s="208"/>
      <c r="DS261" s="208"/>
      <c r="DT261" s="208"/>
      <c r="DU261" s="208"/>
      <c r="DV261" s="208"/>
      <c r="DW261" s="208"/>
      <c r="DX261" s="208"/>
      <c r="DY261" s="208"/>
      <c r="DZ261" s="209"/>
      <c r="EA261" s="208"/>
      <c r="EB261" s="208"/>
      <c r="EC261" s="208"/>
      <c r="ED261" s="208"/>
      <c r="EE261" s="208"/>
      <c r="EF261" s="208"/>
      <c r="EG261" s="208"/>
      <c r="EH261" s="208"/>
      <c r="EI261" s="208"/>
      <c r="EJ261" s="208"/>
      <c r="EK261" s="208"/>
      <c r="EL261" s="208"/>
      <c r="EM261" s="208"/>
      <c r="EN261" s="208"/>
      <c r="EO261" s="208"/>
      <c r="EP261" s="208"/>
      <c r="EQ261" s="208"/>
      <c r="ER261" s="208"/>
      <c r="ES261" s="208"/>
      <c r="ET261" s="208"/>
      <c r="EU261" s="208"/>
      <c r="EV261" s="208"/>
      <c r="EW261" s="208"/>
      <c r="EX261" s="208"/>
      <c r="EY261" s="208"/>
      <c r="EZ261" s="208"/>
      <c r="FA261" s="208"/>
      <c r="FB261" s="209"/>
      <c r="FC261" s="208"/>
      <c r="FD261" s="208"/>
      <c r="FE261" s="208"/>
      <c r="FF261" s="208"/>
      <c r="FG261" s="208"/>
      <c r="FH261" s="208"/>
      <c r="FI261" s="208"/>
      <c r="FJ261" s="208"/>
      <c r="FK261" s="208"/>
      <c r="FL261" s="208"/>
      <c r="FM261" s="208"/>
      <c r="FN261" s="208"/>
      <c r="FO261" s="208"/>
      <c r="FP261" s="208"/>
      <c r="FQ261" s="208"/>
      <c r="FR261" s="208"/>
      <c r="FS261" s="208"/>
      <c r="FT261" s="208"/>
      <c r="FU261" s="208"/>
      <c r="FV261" s="208"/>
      <c r="FW261" s="208"/>
      <c r="FX261" s="208"/>
      <c r="FY261" s="208"/>
      <c r="FZ261" s="208"/>
      <c r="GA261" s="208"/>
      <c r="GB261" s="208"/>
      <c r="GC261" s="208"/>
      <c r="GD261" s="209"/>
      <c r="GE261" s="54"/>
      <c r="GF261" s="22"/>
      <c r="GG261" s="21"/>
      <c r="GH261" s="21"/>
      <c r="GI261" s="21"/>
      <c r="GJ261" s="21"/>
      <c r="GK261" s="21"/>
      <c r="GL261" s="21"/>
      <c r="GM261" s="21"/>
    </row>
    <row r="262" spans="1:195" s="28" customFormat="1" ht="17" customHeight="1">
      <c r="A262" s="1"/>
      <c r="B262" s="1">
        <v>99</v>
      </c>
      <c r="C262" s="30" t="s">
        <v>138</v>
      </c>
      <c r="D262" s="63" t="s">
        <v>67</v>
      </c>
      <c r="E262" s="63" t="s">
        <v>67</v>
      </c>
      <c r="F262" s="63" t="s">
        <v>71</v>
      </c>
      <c r="G262" s="63" t="s">
        <v>198</v>
      </c>
      <c r="H262" s="32" t="s">
        <v>138</v>
      </c>
      <c r="I262" s="207"/>
      <c r="J262" s="208"/>
      <c r="K262" s="208"/>
      <c r="L262" s="208"/>
      <c r="M262" s="208"/>
      <c r="N262" s="208"/>
      <c r="O262" s="208"/>
      <c r="P262" s="208"/>
      <c r="Q262" s="208"/>
      <c r="R262" s="208"/>
      <c r="S262" s="208"/>
      <c r="T262" s="208"/>
      <c r="U262" s="208"/>
      <c r="V262" s="208"/>
      <c r="W262" s="208"/>
      <c r="X262" s="208"/>
      <c r="Y262" s="208"/>
      <c r="Z262" s="208"/>
      <c r="AA262" s="208"/>
      <c r="AB262" s="208"/>
      <c r="AC262" s="208"/>
      <c r="AD262" s="208"/>
      <c r="AE262" s="208"/>
      <c r="AF262" s="208"/>
      <c r="AG262" s="208"/>
      <c r="AH262" s="208"/>
      <c r="AI262" s="208"/>
      <c r="AJ262" s="208"/>
      <c r="AK262" s="208"/>
      <c r="AL262" s="208"/>
      <c r="AM262" s="209"/>
      <c r="AN262" s="208"/>
      <c r="AO262" s="208"/>
      <c r="AP262" s="208"/>
      <c r="AQ262" s="208"/>
      <c r="AR262" s="208"/>
      <c r="AS262" s="208"/>
      <c r="AT262" s="208"/>
      <c r="AU262" s="208"/>
      <c r="AV262" s="208"/>
      <c r="AW262" s="208"/>
      <c r="AX262" s="208"/>
      <c r="AY262" s="208"/>
      <c r="AZ262" s="208"/>
      <c r="BA262" s="208"/>
      <c r="BB262" s="208"/>
      <c r="BC262" s="208"/>
      <c r="BD262" s="208"/>
      <c r="BE262" s="208"/>
      <c r="BF262" s="208"/>
      <c r="BG262" s="208"/>
      <c r="BH262" s="208"/>
      <c r="BI262" s="208"/>
      <c r="BJ262" s="208"/>
      <c r="BK262" s="208"/>
      <c r="BL262" s="208"/>
      <c r="BM262" s="208"/>
      <c r="BN262" s="208"/>
      <c r="BO262" s="209"/>
      <c r="BP262" s="208"/>
      <c r="BQ262" s="208"/>
      <c r="BR262" s="208"/>
      <c r="BS262" s="208"/>
      <c r="BT262" s="208"/>
      <c r="BU262" s="208"/>
      <c r="BV262" s="208"/>
      <c r="BW262" s="208"/>
      <c r="BX262" s="208"/>
      <c r="BY262" s="208"/>
      <c r="BZ262" s="208"/>
      <c r="CA262" s="208"/>
      <c r="CB262" s="208"/>
      <c r="CC262" s="208"/>
      <c r="CD262" s="208"/>
      <c r="CE262" s="208"/>
      <c r="CF262" s="208"/>
      <c r="CG262" s="208"/>
      <c r="CH262" s="208"/>
      <c r="CI262" s="208"/>
      <c r="CJ262" s="208"/>
      <c r="CK262" s="208"/>
      <c r="CL262" s="208"/>
      <c r="CM262" s="208"/>
      <c r="CN262" s="208"/>
      <c r="CO262" s="208"/>
      <c r="CP262" s="208"/>
      <c r="CQ262" s="209"/>
      <c r="CR262" s="208"/>
      <c r="CS262" s="208"/>
      <c r="CT262" s="208"/>
      <c r="CU262" s="208"/>
      <c r="CV262" s="208"/>
      <c r="CW262" s="208"/>
      <c r="CX262" s="208"/>
      <c r="CY262" s="208"/>
      <c r="CZ262" s="208"/>
      <c r="DA262" s="208"/>
      <c r="DB262" s="208"/>
      <c r="DC262" s="208"/>
      <c r="DD262" s="208"/>
      <c r="DE262" s="208"/>
      <c r="DF262" s="208"/>
      <c r="DG262" s="208"/>
      <c r="DH262" s="208"/>
      <c r="DI262" s="208"/>
      <c r="DJ262" s="208"/>
      <c r="DK262" s="208"/>
      <c r="DL262" s="208"/>
      <c r="DM262" s="208"/>
      <c r="DN262" s="208"/>
      <c r="DO262" s="208"/>
      <c r="DP262" s="208"/>
      <c r="DQ262" s="208"/>
      <c r="DR262" s="208"/>
      <c r="DS262" s="208"/>
      <c r="DT262" s="208"/>
      <c r="DU262" s="208"/>
      <c r="DV262" s="208"/>
      <c r="DW262" s="208"/>
      <c r="DX262" s="208"/>
      <c r="DY262" s="208"/>
      <c r="DZ262" s="209"/>
      <c r="EA262" s="208"/>
      <c r="EB262" s="208"/>
      <c r="EC262" s="208"/>
      <c r="ED262" s="208"/>
      <c r="EE262" s="208"/>
      <c r="EF262" s="208"/>
      <c r="EG262" s="208"/>
      <c r="EH262" s="208"/>
      <c r="EI262" s="208"/>
      <c r="EJ262" s="208"/>
      <c r="EK262" s="208"/>
      <c r="EL262" s="208"/>
      <c r="EM262" s="208"/>
      <c r="EN262" s="208"/>
      <c r="EO262" s="208"/>
      <c r="EP262" s="208"/>
      <c r="EQ262" s="208"/>
      <c r="ER262" s="208"/>
      <c r="ES262" s="208"/>
      <c r="ET262" s="208"/>
      <c r="EU262" s="208"/>
      <c r="EV262" s="208"/>
      <c r="EW262" s="208"/>
      <c r="EX262" s="208"/>
      <c r="EY262" s="208"/>
      <c r="EZ262" s="208"/>
      <c r="FA262" s="208"/>
      <c r="FB262" s="209"/>
      <c r="FC262" s="208"/>
      <c r="FD262" s="208"/>
      <c r="FE262" s="208"/>
      <c r="FF262" s="208"/>
      <c r="FG262" s="208"/>
      <c r="FH262" s="208"/>
      <c r="FI262" s="208"/>
      <c r="FJ262" s="208"/>
      <c r="FK262" s="208"/>
      <c r="FL262" s="208"/>
      <c r="FM262" s="208"/>
      <c r="FN262" s="208"/>
      <c r="FO262" s="208"/>
      <c r="FP262" s="208"/>
      <c r="FQ262" s="208"/>
      <c r="FR262" s="208"/>
      <c r="FS262" s="208"/>
      <c r="FT262" s="208"/>
      <c r="FU262" s="208"/>
      <c r="FV262" s="208"/>
      <c r="FW262" s="208"/>
      <c r="FX262" s="208"/>
      <c r="FY262" s="208"/>
      <c r="FZ262" s="208"/>
      <c r="GA262" s="208"/>
      <c r="GB262" s="208"/>
      <c r="GC262" s="208"/>
      <c r="GD262" s="209"/>
      <c r="GE262" s="54"/>
      <c r="GF262" s="22"/>
      <c r="GG262" s="21"/>
      <c r="GH262" s="21"/>
      <c r="GI262" s="21"/>
      <c r="GJ262" s="21"/>
      <c r="GK262" s="21"/>
      <c r="GL262" s="21"/>
      <c r="GM262" s="21"/>
    </row>
    <row r="263" spans="1:195" s="28" customFormat="1" ht="17" customHeight="1">
      <c r="A263" s="1"/>
      <c r="B263" s="1">
        <v>99</v>
      </c>
      <c r="C263" s="30" t="s">
        <v>138</v>
      </c>
      <c r="D263" s="63" t="s">
        <v>67</v>
      </c>
      <c r="E263" s="63" t="s">
        <v>67</v>
      </c>
      <c r="F263" s="63" t="s">
        <v>71</v>
      </c>
      <c r="G263" s="63" t="s">
        <v>221</v>
      </c>
      <c r="H263" s="32" t="s">
        <v>138</v>
      </c>
      <c r="I263" s="207"/>
      <c r="J263" s="208"/>
      <c r="K263" s="208"/>
      <c r="L263" s="208"/>
      <c r="M263" s="208"/>
      <c r="N263" s="208"/>
      <c r="O263" s="208"/>
      <c r="P263" s="208"/>
      <c r="Q263" s="208"/>
      <c r="R263" s="208"/>
      <c r="S263" s="208"/>
      <c r="T263" s="208"/>
      <c r="U263" s="208"/>
      <c r="V263" s="208"/>
      <c r="W263" s="208"/>
      <c r="X263" s="208"/>
      <c r="Y263" s="208"/>
      <c r="Z263" s="208"/>
      <c r="AA263" s="208"/>
      <c r="AB263" s="208"/>
      <c r="AC263" s="208"/>
      <c r="AD263" s="208"/>
      <c r="AE263" s="208"/>
      <c r="AF263" s="208"/>
      <c r="AG263" s="208"/>
      <c r="AH263" s="208"/>
      <c r="AI263" s="208"/>
      <c r="AJ263" s="208"/>
      <c r="AK263" s="208"/>
      <c r="AL263" s="208"/>
      <c r="AM263" s="209"/>
      <c r="AN263" s="208"/>
      <c r="AO263" s="208"/>
      <c r="AP263" s="208"/>
      <c r="AQ263" s="208"/>
      <c r="AR263" s="208"/>
      <c r="AS263" s="208"/>
      <c r="AT263" s="208"/>
      <c r="AU263" s="208"/>
      <c r="AV263" s="208"/>
      <c r="AW263" s="208"/>
      <c r="AX263" s="208"/>
      <c r="AY263" s="208"/>
      <c r="AZ263" s="208"/>
      <c r="BA263" s="208"/>
      <c r="BB263" s="208"/>
      <c r="BC263" s="208"/>
      <c r="BD263" s="208"/>
      <c r="BE263" s="208"/>
      <c r="BF263" s="208"/>
      <c r="BG263" s="208"/>
      <c r="BH263" s="208"/>
      <c r="BI263" s="208"/>
      <c r="BJ263" s="208"/>
      <c r="BK263" s="208"/>
      <c r="BL263" s="208"/>
      <c r="BM263" s="208"/>
      <c r="BN263" s="208"/>
      <c r="BO263" s="209"/>
      <c r="BP263" s="208"/>
      <c r="BQ263" s="208"/>
      <c r="BR263" s="208"/>
      <c r="BS263" s="208"/>
      <c r="BT263" s="208"/>
      <c r="BU263" s="208"/>
      <c r="BV263" s="208"/>
      <c r="BW263" s="208"/>
      <c r="BX263" s="208"/>
      <c r="BY263" s="208"/>
      <c r="BZ263" s="208"/>
      <c r="CA263" s="208"/>
      <c r="CB263" s="208"/>
      <c r="CC263" s="208"/>
      <c r="CD263" s="208"/>
      <c r="CE263" s="208"/>
      <c r="CF263" s="208"/>
      <c r="CG263" s="208"/>
      <c r="CH263" s="208"/>
      <c r="CI263" s="208"/>
      <c r="CJ263" s="208"/>
      <c r="CK263" s="208"/>
      <c r="CL263" s="208"/>
      <c r="CM263" s="208"/>
      <c r="CN263" s="208"/>
      <c r="CO263" s="208"/>
      <c r="CP263" s="208"/>
      <c r="CQ263" s="209"/>
      <c r="CR263" s="208"/>
      <c r="CS263" s="208"/>
      <c r="CT263" s="208"/>
      <c r="CU263" s="208"/>
      <c r="CV263" s="208"/>
      <c r="CW263" s="208"/>
      <c r="CX263" s="208"/>
      <c r="CY263" s="208"/>
      <c r="CZ263" s="208"/>
      <c r="DA263" s="208"/>
      <c r="DB263" s="208"/>
      <c r="DC263" s="208"/>
      <c r="DD263" s="208"/>
      <c r="DE263" s="208"/>
      <c r="DF263" s="208"/>
      <c r="DG263" s="208"/>
      <c r="DH263" s="208"/>
      <c r="DI263" s="208"/>
      <c r="DJ263" s="208"/>
      <c r="DK263" s="208"/>
      <c r="DL263" s="208"/>
      <c r="DM263" s="208"/>
      <c r="DN263" s="208"/>
      <c r="DO263" s="208"/>
      <c r="DP263" s="208"/>
      <c r="DQ263" s="208"/>
      <c r="DR263" s="208"/>
      <c r="DS263" s="208"/>
      <c r="DT263" s="208"/>
      <c r="DU263" s="208"/>
      <c r="DV263" s="208"/>
      <c r="DW263" s="208"/>
      <c r="DX263" s="208"/>
      <c r="DY263" s="208"/>
      <c r="DZ263" s="209"/>
      <c r="EA263" s="208"/>
      <c r="EB263" s="208"/>
      <c r="EC263" s="208"/>
      <c r="ED263" s="208"/>
      <c r="EE263" s="208"/>
      <c r="EF263" s="208"/>
      <c r="EG263" s="208"/>
      <c r="EH263" s="208"/>
      <c r="EI263" s="208"/>
      <c r="EJ263" s="208"/>
      <c r="EK263" s="208"/>
      <c r="EL263" s="208"/>
      <c r="EM263" s="208"/>
      <c r="EN263" s="208"/>
      <c r="EO263" s="208"/>
      <c r="EP263" s="208"/>
      <c r="EQ263" s="208"/>
      <c r="ER263" s="208"/>
      <c r="ES263" s="208"/>
      <c r="ET263" s="208"/>
      <c r="EU263" s="208"/>
      <c r="EV263" s="208"/>
      <c r="EW263" s="208"/>
      <c r="EX263" s="208"/>
      <c r="EY263" s="208"/>
      <c r="EZ263" s="208"/>
      <c r="FA263" s="208"/>
      <c r="FB263" s="209"/>
      <c r="FC263" s="208"/>
      <c r="FD263" s="208"/>
      <c r="FE263" s="208"/>
      <c r="FF263" s="208"/>
      <c r="FG263" s="208"/>
      <c r="FH263" s="208"/>
      <c r="FI263" s="208"/>
      <c r="FJ263" s="208"/>
      <c r="FK263" s="208"/>
      <c r="FL263" s="208"/>
      <c r="FM263" s="208"/>
      <c r="FN263" s="208"/>
      <c r="FO263" s="208"/>
      <c r="FP263" s="208"/>
      <c r="FQ263" s="208"/>
      <c r="FR263" s="208"/>
      <c r="FS263" s="208"/>
      <c r="FT263" s="208"/>
      <c r="FU263" s="208"/>
      <c r="FV263" s="208"/>
      <c r="FW263" s="208"/>
      <c r="FX263" s="208"/>
      <c r="FY263" s="208"/>
      <c r="FZ263" s="208"/>
      <c r="GA263" s="208"/>
      <c r="GB263" s="208"/>
      <c r="GC263" s="208"/>
      <c r="GD263" s="209"/>
      <c r="GE263" s="54"/>
      <c r="GF263" s="22"/>
      <c r="GG263" s="21"/>
      <c r="GH263" s="21"/>
      <c r="GI263" s="21"/>
      <c r="GJ263" s="21"/>
      <c r="GK263" s="21"/>
      <c r="GL263" s="21"/>
      <c r="GM263" s="21"/>
    </row>
    <row r="264" spans="1:195" s="21" customFormat="1" ht="17" customHeight="1">
      <c r="A264" s="1">
        <v>1</v>
      </c>
      <c r="B264" s="1">
        <v>100</v>
      </c>
      <c r="C264" s="36" t="s">
        <v>266</v>
      </c>
      <c r="D264" s="39" t="s">
        <v>37</v>
      </c>
      <c r="E264" s="39" t="s">
        <v>38</v>
      </c>
      <c r="F264" s="39" t="s">
        <v>266</v>
      </c>
      <c r="G264" s="39" t="s">
        <v>39</v>
      </c>
      <c r="H264" s="38" t="s">
        <v>72</v>
      </c>
      <c r="I264" s="72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8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8"/>
      <c r="BP264" s="39"/>
      <c r="BQ264" s="39"/>
      <c r="BR264" s="39"/>
      <c r="BS264" s="39"/>
      <c r="BT264" s="39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  <c r="CE264" s="39"/>
      <c r="CF264" s="39"/>
      <c r="CG264" s="39"/>
      <c r="CH264" s="39"/>
      <c r="CI264" s="39"/>
      <c r="CJ264" s="39"/>
      <c r="CK264" s="39"/>
      <c r="CL264" s="39"/>
      <c r="CM264" s="39"/>
      <c r="CN264" s="39"/>
      <c r="CO264" s="39"/>
      <c r="CP264" s="39"/>
      <c r="CQ264" s="38"/>
      <c r="CR264" s="39"/>
      <c r="CS264" s="39"/>
      <c r="CT264" s="39"/>
      <c r="CU264" s="39"/>
      <c r="CV264" s="39"/>
      <c r="CW264" s="39"/>
      <c r="CX264" s="39"/>
      <c r="CY264" s="39"/>
      <c r="CZ264" s="39"/>
      <c r="DA264" s="39"/>
      <c r="DB264" s="39"/>
      <c r="DC264" s="39"/>
      <c r="DD264" s="39"/>
      <c r="DE264" s="39"/>
      <c r="DF264" s="39"/>
      <c r="DG264" s="39"/>
      <c r="DH264" s="39"/>
      <c r="DI264" s="39"/>
      <c r="DJ264" s="39"/>
      <c r="DK264" s="39"/>
      <c r="DL264" s="39"/>
      <c r="DM264" s="39"/>
      <c r="DN264" s="39"/>
      <c r="DO264" s="39"/>
      <c r="DP264" s="39"/>
      <c r="DQ264" s="39"/>
      <c r="DR264" s="39"/>
      <c r="DS264" s="39"/>
      <c r="DT264" s="39"/>
      <c r="DU264" s="39"/>
      <c r="DV264" s="39"/>
      <c r="DW264" s="39"/>
      <c r="DX264" s="39"/>
      <c r="DY264" s="39"/>
      <c r="DZ264" s="38"/>
      <c r="EA264" s="39"/>
      <c r="EB264" s="39"/>
      <c r="EC264" s="39"/>
      <c r="ED264" s="39"/>
      <c r="EE264" s="39"/>
      <c r="EF264" s="39"/>
      <c r="EG264" s="39"/>
      <c r="EH264" s="39"/>
      <c r="EI264" s="39"/>
      <c r="EJ264" s="39"/>
      <c r="EK264" s="39"/>
      <c r="EL264" s="39"/>
      <c r="EM264" s="39"/>
      <c r="EN264" s="39"/>
      <c r="EO264" s="39"/>
      <c r="EP264" s="39"/>
      <c r="EQ264" s="39"/>
      <c r="ER264" s="39"/>
      <c r="ES264" s="39"/>
      <c r="ET264" s="39"/>
      <c r="EU264" s="39"/>
      <c r="EV264" s="39"/>
      <c r="EW264" s="39"/>
      <c r="EX264" s="39"/>
      <c r="EY264" s="39"/>
      <c r="EZ264" s="39"/>
      <c r="FA264" s="39"/>
      <c r="FB264" s="38"/>
      <c r="FC264" s="72"/>
      <c r="FD264" s="39"/>
      <c r="FE264" s="39"/>
      <c r="FF264" s="39"/>
      <c r="FG264" s="39"/>
      <c r="FH264" s="39"/>
      <c r="FI264" s="39"/>
      <c r="FJ264" s="39"/>
      <c r="FK264" s="39"/>
      <c r="FL264" s="39"/>
      <c r="FM264" s="39"/>
      <c r="FN264" s="39"/>
      <c r="FO264" s="39"/>
      <c r="FP264" s="39"/>
      <c r="FQ264" s="39"/>
      <c r="FR264" s="39"/>
      <c r="FS264" s="39"/>
      <c r="FT264" s="39"/>
      <c r="FU264" s="39"/>
      <c r="FV264" s="39"/>
      <c r="FW264" s="39"/>
      <c r="FX264" s="39"/>
      <c r="FY264" s="39"/>
      <c r="FZ264" s="39"/>
      <c r="GA264" s="39"/>
      <c r="GB264" s="39"/>
      <c r="GC264" s="39"/>
      <c r="GD264" s="38"/>
      <c r="GE264" s="22"/>
      <c r="GF264" s="22"/>
    </row>
    <row r="265" spans="1:195" s="21" customFormat="1" ht="17" customHeight="1">
      <c r="A265" s="1">
        <v>1</v>
      </c>
      <c r="B265" s="1">
        <v>101</v>
      </c>
      <c r="C265" s="6" t="s">
        <v>267</v>
      </c>
      <c r="D265" s="18"/>
      <c r="E265" s="18"/>
      <c r="F265" s="18" t="s">
        <v>266</v>
      </c>
      <c r="G265" s="18" t="s">
        <v>267</v>
      </c>
      <c r="H265" s="12"/>
      <c r="I265" s="51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2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2"/>
      <c r="BP265" s="18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2"/>
      <c r="CR265" s="18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2"/>
      <c r="EA265" s="18"/>
      <c r="EB265" s="18"/>
      <c r="EC265" s="18"/>
      <c r="ED265" s="18"/>
      <c r="EE265" s="18"/>
      <c r="EF265" s="18"/>
      <c r="EG265" s="18"/>
      <c r="EH265" s="18"/>
      <c r="EI265" s="18"/>
      <c r="EJ265" s="18"/>
      <c r="EK265" s="18"/>
      <c r="EL265" s="18"/>
      <c r="EM265" s="18"/>
      <c r="EN265" s="18"/>
      <c r="EO265" s="18"/>
      <c r="EP265" s="18"/>
      <c r="EQ265" s="18"/>
      <c r="ER265" s="18"/>
      <c r="ES265" s="18"/>
      <c r="ET265" s="18"/>
      <c r="EU265" s="18"/>
      <c r="EV265" s="18"/>
      <c r="EW265" s="18"/>
      <c r="EX265" s="18"/>
      <c r="EY265" s="18"/>
      <c r="EZ265" s="18"/>
      <c r="FA265" s="18"/>
      <c r="FB265" s="12"/>
      <c r="FC265" s="51"/>
      <c r="FD265" s="18"/>
      <c r="FE265" s="18"/>
      <c r="FF265" s="18"/>
      <c r="FG265" s="18"/>
      <c r="FH265" s="18"/>
      <c r="FI265" s="18"/>
      <c r="FJ265" s="18"/>
      <c r="FK265" s="18"/>
      <c r="FL265" s="18"/>
      <c r="FM265" s="18"/>
      <c r="FN265" s="18"/>
      <c r="FO265" s="18"/>
      <c r="FP265" s="18"/>
      <c r="FQ265" s="18"/>
      <c r="FR265" s="18"/>
      <c r="FS265" s="18"/>
      <c r="FT265" s="18"/>
      <c r="FU265" s="18"/>
      <c r="FV265" s="18"/>
      <c r="FW265" s="18"/>
      <c r="FX265" s="18"/>
      <c r="FY265" s="18"/>
      <c r="FZ265" s="18"/>
      <c r="GA265" s="18"/>
      <c r="GB265" s="18"/>
      <c r="GC265" s="18"/>
      <c r="GD265" s="12"/>
      <c r="GE265" s="22"/>
      <c r="GF265" s="22"/>
    </row>
    <row r="266" spans="1:195" s="35" customFormat="1" ht="17" customHeight="1">
      <c r="A266" s="1">
        <v>1</v>
      </c>
      <c r="B266" s="1">
        <v>102</v>
      </c>
      <c r="C266" s="37" t="s">
        <v>267</v>
      </c>
      <c r="D266" s="55" t="s">
        <v>67</v>
      </c>
      <c r="E266" s="55" t="s">
        <v>67</v>
      </c>
      <c r="F266" s="33" t="s">
        <v>266</v>
      </c>
      <c r="G266" s="33" t="s">
        <v>267</v>
      </c>
      <c r="H266" s="34"/>
      <c r="I266" s="62">
        <v>0</v>
      </c>
      <c r="J266" s="33">
        <v>0</v>
      </c>
      <c r="K266" s="33">
        <f t="shared" ref="K266:AT266" si="0">MIN(K6,K275,K280,K311)</f>
        <v>0</v>
      </c>
      <c r="L266" s="33">
        <f t="shared" si="0"/>
        <v>0</v>
      </c>
      <c r="M266" s="33">
        <f t="shared" si="0"/>
        <v>0</v>
      </c>
      <c r="N266" s="33">
        <f t="shared" si="0"/>
        <v>0</v>
      </c>
      <c r="O266" s="33">
        <f t="shared" si="0"/>
        <v>0</v>
      </c>
      <c r="P266" s="33">
        <f t="shared" si="0"/>
        <v>0</v>
      </c>
      <c r="Q266" s="33">
        <f t="shared" si="0"/>
        <v>0</v>
      </c>
      <c r="R266" s="33">
        <f t="shared" si="0"/>
        <v>0</v>
      </c>
      <c r="S266" s="33">
        <f t="shared" si="0"/>
        <v>0</v>
      </c>
      <c r="T266" s="33">
        <f t="shared" si="0"/>
        <v>0</v>
      </c>
      <c r="U266" s="33">
        <f t="shared" si="0"/>
        <v>0</v>
      </c>
      <c r="V266" s="33">
        <f t="shared" si="0"/>
        <v>0</v>
      </c>
      <c r="W266" s="33">
        <f t="shared" si="0"/>
        <v>0</v>
      </c>
      <c r="X266" s="33">
        <f t="shared" si="0"/>
        <v>0</v>
      </c>
      <c r="Y266" s="33">
        <f t="shared" si="0"/>
        <v>0</v>
      </c>
      <c r="Z266" s="33">
        <f t="shared" si="0"/>
        <v>0</v>
      </c>
      <c r="AA266" s="33">
        <f t="shared" si="0"/>
        <v>0</v>
      </c>
      <c r="AB266" s="33">
        <f t="shared" si="0"/>
        <v>0</v>
      </c>
      <c r="AC266" s="33">
        <f t="shared" si="0"/>
        <v>0</v>
      </c>
      <c r="AD266" s="33">
        <f t="shared" si="0"/>
        <v>0</v>
      </c>
      <c r="AE266" s="33">
        <f t="shared" si="0"/>
        <v>0</v>
      </c>
      <c r="AF266" s="33">
        <f t="shared" si="0"/>
        <v>0</v>
      </c>
      <c r="AG266" s="33">
        <f t="shared" si="0"/>
        <v>0</v>
      </c>
      <c r="AH266" s="33">
        <f t="shared" si="0"/>
        <v>0</v>
      </c>
      <c r="AI266" s="33">
        <f t="shared" si="0"/>
        <v>0</v>
      </c>
      <c r="AJ266" s="33">
        <f t="shared" si="0"/>
        <v>0</v>
      </c>
      <c r="AK266" s="33">
        <f t="shared" si="0"/>
        <v>0</v>
      </c>
      <c r="AL266" s="33">
        <f t="shared" si="0"/>
        <v>0</v>
      </c>
      <c r="AM266" s="34">
        <f t="shared" si="0"/>
        <v>0</v>
      </c>
      <c r="AN266" s="33">
        <f t="shared" si="0"/>
        <v>0</v>
      </c>
      <c r="AO266" s="33">
        <f t="shared" si="0"/>
        <v>0</v>
      </c>
      <c r="AP266" s="33">
        <f t="shared" si="0"/>
        <v>0</v>
      </c>
      <c r="AQ266" s="33">
        <f t="shared" si="0"/>
        <v>0</v>
      </c>
      <c r="AR266" s="33">
        <f t="shared" si="0"/>
        <v>0</v>
      </c>
      <c r="AS266" s="33">
        <f t="shared" si="0"/>
        <v>0</v>
      </c>
      <c r="AT266" s="33">
        <f t="shared" si="0"/>
        <v>0</v>
      </c>
      <c r="AU266" s="33">
        <f>AU6</f>
        <v>0</v>
      </c>
      <c r="AV266" s="33">
        <f t="shared" ref="AV266:BU266" si="1">AV6</f>
        <v>0</v>
      </c>
      <c r="AW266" s="33">
        <f t="shared" si="1"/>
        <v>0</v>
      </c>
      <c r="AX266" s="33">
        <f t="shared" si="1"/>
        <v>0</v>
      </c>
      <c r="AY266" s="33">
        <f t="shared" si="1"/>
        <v>0</v>
      </c>
      <c r="AZ266" s="33">
        <f t="shared" si="1"/>
        <v>0</v>
      </c>
      <c r="BA266" s="33">
        <f t="shared" si="1"/>
        <v>0</v>
      </c>
      <c r="BB266" s="33">
        <f t="shared" si="1"/>
        <v>0</v>
      </c>
      <c r="BC266" s="33">
        <f t="shared" si="1"/>
        <v>0</v>
      </c>
      <c r="BD266" s="33">
        <f t="shared" si="1"/>
        <v>0</v>
      </c>
      <c r="BE266" s="33">
        <f t="shared" si="1"/>
        <v>0</v>
      </c>
      <c r="BF266" s="33">
        <f t="shared" si="1"/>
        <v>0</v>
      </c>
      <c r="BG266" s="33">
        <f t="shared" si="1"/>
        <v>0</v>
      </c>
      <c r="BH266" s="33">
        <f t="shared" si="1"/>
        <v>0</v>
      </c>
      <c r="BI266" s="33">
        <f t="shared" si="1"/>
        <v>0</v>
      </c>
      <c r="BJ266" s="33">
        <f t="shared" si="1"/>
        <v>0</v>
      </c>
      <c r="BK266" s="33">
        <f t="shared" si="1"/>
        <v>0</v>
      </c>
      <c r="BL266" s="33">
        <f t="shared" si="1"/>
        <v>0</v>
      </c>
      <c r="BM266" s="33">
        <f t="shared" si="1"/>
        <v>0</v>
      </c>
      <c r="BN266" s="33">
        <f t="shared" si="1"/>
        <v>0</v>
      </c>
      <c r="BO266" s="34">
        <f t="shared" si="1"/>
        <v>0</v>
      </c>
      <c r="BP266" s="33">
        <f t="shared" si="1"/>
        <v>0</v>
      </c>
      <c r="BQ266" s="33">
        <f t="shared" si="1"/>
        <v>0</v>
      </c>
      <c r="BR266" s="33">
        <f t="shared" si="1"/>
        <v>0</v>
      </c>
      <c r="BS266" s="33">
        <f t="shared" si="1"/>
        <v>0</v>
      </c>
      <c r="BT266" s="33">
        <f t="shared" si="1"/>
        <v>0</v>
      </c>
      <c r="BU266" s="33">
        <f t="shared" si="1"/>
        <v>0</v>
      </c>
      <c r="BV266" s="33">
        <f>MIN(BV6,BV301)</f>
        <v>0</v>
      </c>
      <c r="BW266" s="33">
        <f t="shared" ref="BW266:EH266" si="2">MIN(BW6,BW301)</f>
        <v>15889.386245715781</v>
      </c>
      <c r="BX266" s="33">
        <f t="shared" si="2"/>
        <v>38840</v>
      </c>
      <c r="BY266" s="33">
        <f t="shared" si="2"/>
        <v>40186.386245715781</v>
      </c>
      <c r="BZ266" s="33">
        <f t="shared" si="2"/>
        <v>54126.386245715781</v>
      </c>
      <c r="CA266" s="33">
        <f t="shared" si="2"/>
        <v>77680</v>
      </c>
      <c r="CB266" s="33">
        <f t="shared" si="2"/>
        <v>97100</v>
      </c>
      <c r="CC266" s="33">
        <f t="shared" si="2"/>
        <v>116520</v>
      </c>
      <c r="CD266" s="33">
        <f t="shared" si="2"/>
        <v>142647.58998863283</v>
      </c>
      <c r="CE266" s="33">
        <f t="shared" si="2"/>
        <v>194197.58998863283</v>
      </c>
      <c r="CF266" s="33">
        <f t="shared" si="2"/>
        <v>231769.81598863282</v>
      </c>
      <c r="CG266" s="33">
        <f t="shared" si="2"/>
        <v>257433.97998863281</v>
      </c>
      <c r="CH266" s="33">
        <f t="shared" si="2"/>
        <v>283974.97998863284</v>
      </c>
      <c r="CI266" s="33">
        <f t="shared" si="2"/>
        <v>283974.97998863284</v>
      </c>
      <c r="CJ266" s="33">
        <f t="shared" si="2"/>
        <v>414312</v>
      </c>
      <c r="CK266" s="33">
        <f t="shared" si="2"/>
        <v>457158.50016666669</v>
      </c>
      <c r="CL266" s="33">
        <f t="shared" si="2"/>
        <v>500005.00033333339</v>
      </c>
      <c r="CM266" s="33">
        <f t="shared" si="2"/>
        <v>542851.50050000008</v>
      </c>
      <c r="CN266" s="33">
        <f t="shared" si="2"/>
        <v>585698.00066666678</v>
      </c>
      <c r="CO266" s="33">
        <f t="shared" si="2"/>
        <v>585698.00066666678</v>
      </c>
      <c r="CP266" s="33">
        <f t="shared" si="2"/>
        <v>628544.50083333347</v>
      </c>
      <c r="CQ266" s="34">
        <f t="shared" si="2"/>
        <v>671391.00100000016</v>
      </c>
      <c r="CR266" s="33">
        <f t="shared" si="2"/>
        <v>710333.16766666679</v>
      </c>
      <c r="CS266" s="33">
        <f t="shared" si="2"/>
        <v>749275.33433333342</v>
      </c>
      <c r="CT266" s="33">
        <f t="shared" si="2"/>
        <v>788217.50100000005</v>
      </c>
      <c r="CU266" s="33">
        <f t="shared" si="2"/>
        <v>827159.66766666668</v>
      </c>
      <c r="CV266" s="33">
        <f t="shared" si="2"/>
        <v>827159.66766666668</v>
      </c>
      <c r="CW266" s="33">
        <f t="shared" si="2"/>
        <v>866101.8343333333</v>
      </c>
      <c r="CX266" s="33">
        <f t="shared" si="2"/>
        <v>881439.18724571588</v>
      </c>
      <c r="CY266" s="33">
        <f t="shared" si="2"/>
        <v>926219.75224571582</v>
      </c>
      <c r="CZ266" s="33">
        <f t="shared" si="2"/>
        <v>943163.72324571572</v>
      </c>
      <c r="DA266" s="33">
        <f t="shared" si="2"/>
        <v>960107.69424571586</v>
      </c>
      <c r="DB266" s="33">
        <f t="shared" si="2"/>
        <v>977051.66524571576</v>
      </c>
      <c r="DC266" s="33">
        <f t="shared" si="2"/>
        <v>993995.63624571566</v>
      </c>
      <c r="DD266" s="33">
        <f t="shared" si="2"/>
        <v>993995.63624571566</v>
      </c>
      <c r="DE266" s="33">
        <f t="shared" si="2"/>
        <v>1106400.1072457158</v>
      </c>
      <c r="DF266" s="33">
        <f t="shared" si="2"/>
        <v>1106400.1072457158</v>
      </c>
      <c r="DG266" s="33">
        <f t="shared" si="2"/>
        <v>1164924.9782457158</v>
      </c>
      <c r="DH266" s="33">
        <f t="shared" si="2"/>
        <v>1223449.8492457159</v>
      </c>
      <c r="DI266" s="33">
        <f t="shared" si="2"/>
        <v>1281974.7202457157</v>
      </c>
      <c r="DJ266" s="33">
        <f t="shared" si="2"/>
        <v>1340499.591245716</v>
      </c>
      <c r="DK266" s="33">
        <f t="shared" si="2"/>
        <v>1340499.591245716</v>
      </c>
      <c r="DL266" s="33">
        <f t="shared" si="2"/>
        <v>1383883.4622457158</v>
      </c>
      <c r="DM266" s="33">
        <f t="shared" si="2"/>
        <v>1383883.4622457158</v>
      </c>
      <c r="DN266" s="33">
        <f t="shared" si="2"/>
        <v>1461773.4332457159</v>
      </c>
      <c r="DO266" s="33">
        <f t="shared" si="2"/>
        <v>1539663.4042457158</v>
      </c>
      <c r="DP266" s="33">
        <f t="shared" si="2"/>
        <v>1617553.375245716</v>
      </c>
      <c r="DQ266" s="33">
        <f t="shared" si="2"/>
        <v>1695443.3462457159</v>
      </c>
      <c r="DR266" s="33">
        <f t="shared" si="2"/>
        <v>1695443.3462457159</v>
      </c>
      <c r="DS266" s="33">
        <f t="shared" si="2"/>
        <v>1758023.3172457158</v>
      </c>
      <c r="DT266" s="33">
        <f t="shared" si="2"/>
        <v>1758023.3172457158</v>
      </c>
      <c r="DU266" s="33">
        <f t="shared" si="2"/>
        <v>1850658.2882457159</v>
      </c>
      <c r="DV266" s="33">
        <f t="shared" si="2"/>
        <v>1943293.2592457158</v>
      </c>
      <c r="DW266" s="33">
        <f t="shared" si="2"/>
        <v>2035928.2302457157</v>
      </c>
      <c r="DX266" s="33">
        <f t="shared" si="2"/>
        <v>2128563.2012457158</v>
      </c>
      <c r="DY266" s="33">
        <f t="shared" si="2"/>
        <v>2128563.2012457158</v>
      </c>
      <c r="DZ266" s="34">
        <f t="shared" si="2"/>
        <v>2205605.1722457157</v>
      </c>
      <c r="EA266" s="33">
        <f t="shared" si="2"/>
        <v>2205605.1722457157</v>
      </c>
      <c r="EB266" s="33">
        <f t="shared" si="2"/>
        <v>2362885.1722457157</v>
      </c>
      <c r="EC266" s="33">
        <f t="shared" si="2"/>
        <v>2520165.1722457157</v>
      </c>
      <c r="ED266" s="33">
        <f t="shared" si="2"/>
        <v>2677445.1722457157</v>
      </c>
      <c r="EE266" s="33">
        <f t="shared" si="2"/>
        <v>2736337.6686666654</v>
      </c>
      <c r="EF266" s="33">
        <f t="shared" si="2"/>
        <v>2794071.835333332</v>
      </c>
      <c r="EG266" s="33">
        <f t="shared" si="2"/>
        <v>2851806.0019999985</v>
      </c>
      <c r="EH266" s="33">
        <f t="shared" si="2"/>
        <v>2878290.835333332</v>
      </c>
      <c r="EI266" s="33">
        <f t="shared" ref="EI266:GD266" si="3">MIN(EI6,EI301)</f>
        <v>2904775.6686666654</v>
      </c>
      <c r="EJ266" s="33">
        <f t="shared" si="3"/>
        <v>2931260.5019999989</v>
      </c>
      <c r="EK266" s="33">
        <f t="shared" si="3"/>
        <v>2957745.3353333324</v>
      </c>
      <c r="EL266" s="33">
        <f t="shared" si="3"/>
        <v>2957745.3353333324</v>
      </c>
      <c r="EM266" s="33">
        <f t="shared" si="3"/>
        <v>2984230.1686666659</v>
      </c>
      <c r="EN266" s="33">
        <f t="shared" si="3"/>
        <v>3010715.0019999994</v>
      </c>
      <c r="EO266" s="33">
        <f t="shared" si="3"/>
        <v>3058238.6686666659</v>
      </c>
      <c r="EP266" s="33">
        <f t="shared" si="3"/>
        <v>3105762.3353333324</v>
      </c>
      <c r="EQ266" s="33">
        <f t="shared" si="3"/>
        <v>3153286.0019999989</v>
      </c>
      <c r="ER266" s="33">
        <f t="shared" si="3"/>
        <v>3200809.6686666654</v>
      </c>
      <c r="ES266" s="33">
        <f t="shared" si="3"/>
        <v>3200809.6686666654</v>
      </c>
      <c r="ET266" s="33">
        <f t="shared" si="3"/>
        <v>3248333.335333332</v>
      </c>
      <c r="EU266" s="33">
        <f t="shared" si="3"/>
        <v>3295857.0019999985</v>
      </c>
      <c r="EV266" s="33">
        <f t="shared" si="3"/>
        <v>3348162.0019999985</v>
      </c>
      <c r="EW266" s="33">
        <f t="shared" si="3"/>
        <v>3400467.0019999985</v>
      </c>
      <c r="EX266" s="33">
        <f t="shared" si="3"/>
        <v>3452772.0019999985</v>
      </c>
      <c r="EY266" s="33">
        <f t="shared" si="3"/>
        <v>3505077.0019999985</v>
      </c>
      <c r="EZ266" s="33">
        <f t="shared" si="3"/>
        <v>3505077.0019999985</v>
      </c>
      <c r="FA266" s="33">
        <f t="shared" si="3"/>
        <v>3557382.0019999985</v>
      </c>
      <c r="FB266" s="34">
        <f t="shared" si="3"/>
        <v>3609687.0019999985</v>
      </c>
      <c r="FC266" s="62">
        <f t="shared" si="3"/>
        <v>3665422.168666665</v>
      </c>
      <c r="FD266" s="33">
        <f t="shared" si="3"/>
        <v>3721157.3353333315</v>
      </c>
      <c r="FE266" s="33">
        <f t="shared" si="3"/>
        <v>3776892.501999998</v>
      </c>
      <c r="FF266" s="33">
        <f t="shared" si="3"/>
        <v>3832627.6686666645</v>
      </c>
      <c r="FG266" s="33">
        <f t="shared" si="3"/>
        <v>3832627.6686666645</v>
      </c>
      <c r="FH266" s="33">
        <f t="shared" si="3"/>
        <v>3888362.835333331</v>
      </c>
      <c r="FI266" s="33">
        <f t="shared" si="3"/>
        <v>3944098.0019999975</v>
      </c>
      <c r="FJ266" s="33">
        <f t="shared" si="3"/>
        <v>4001087.5019999975</v>
      </c>
      <c r="FK266" s="33">
        <f t="shared" si="3"/>
        <v>4058077.0019999975</v>
      </c>
      <c r="FL266" s="33">
        <f t="shared" si="3"/>
        <v>4115066.5019999975</v>
      </c>
      <c r="FM266" s="33">
        <f t="shared" si="3"/>
        <v>4172056.0019999975</v>
      </c>
      <c r="FN266" s="33">
        <f t="shared" si="3"/>
        <v>4172056.0019999975</v>
      </c>
      <c r="FO266" s="33">
        <f t="shared" si="3"/>
        <v>4229045.5019999975</v>
      </c>
      <c r="FP266" s="33">
        <f t="shared" si="3"/>
        <v>4286035.0019999975</v>
      </c>
      <c r="FQ266" s="33">
        <f t="shared" si="3"/>
        <v>4352676.0019999975</v>
      </c>
      <c r="FR266" s="33">
        <f t="shared" si="3"/>
        <v>4419317.0019999975</v>
      </c>
      <c r="FS266" s="33">
        <f t="shared" si="3"/>
        <v>4485958.0019999975</v>
      </c>
      <c r="FT266" s="33">
        <f t="shared" si="3"/>
        <v>4552599.0019999975</v>
      </c>
      <c r="FU266" s="33">
        <f t="shared" si="3"/>
        <v>4552599.0019999975</v>
      </c>
      <c r="FV266" s="33">
        <f t="shared" si="3"/>
        <v>4619240.0019999975</v>
      </c>
      <c r="FW266" s="33">
        <f t="shared" si="3"/>
        <v>4685881.0019999975</v>
      </c>
      <c r="FX266" s="33">
        <f t="shared" si="3"/>
        <v>4751738.6684999978</v>
      </c>
      <c r="FY266" s="33">
        <f t="shared" si="3"/>
        <v>4817596.3349999981</v>
      </c>
      <c r="FZ266" s="33">
        <f t="shared" si="3"/>
        <v>4883454.0014999984</v>
      </c>
      <c r="GA266" s="33">
        <f t="shared" si="3"/>
        <v>4949311.6679999987</v>
      </c>
      <c r="GB266" s="33">
        <f t="shared" si="3"/>
        <v>4949311.6679999987</v>
      </c>
      <c r="GC266" s="33">
        <f t="shared" si="3"/>
        <v>5015169.3344999989</v>
      </c>
      <c r="GD266" s="34">
        <f t="shared" si="3"/>
        <v>5081027.0009999992</v>
      </c>
      <c r="GE266" s="22"/>
      <c r="GF266" s="22"/>
      <c r="GG266" s="21"/>
      <c r="GH266" s="21"/>
      <c r="GI266" s="21"/>
      <c r="GJ266" s="21"/>
      <c r="GK266" s="21"/>
      <c r="GL266" s="21"/>
      <c r="GM266" s="21"/>
    </row>
    <row r="267" spans="1:195" s="79" customFormat="1" ht="17" customHeight="1">
      <c r="A267" s="1">
        <v>1</v>
      </c>
      <c r="B267" s="1">
        <v>103</v>
      </c>
      <c r="C267" s="73" t="s">
        <v>268</v>
      </c>
      <c r="D267" s="55" t="s">
        <v>67</v>
      </c>
      <c r="E267" s="55" t="s">
        <v>67</v>
      </c>
      <c r="F267" s="74" t="s">
        <v>266</v>
      </c>
      <c r="G267" s="74" t="s">
        <v>267</v>
      </c>
      <c r="H267" s="75"/>
      <c r="I267" s="76">
        <v>0</v>
      </c>
      <c r="J267" s="77">
        <v>0</v>
      </c>
      <c r="K267" s="77">
        <f t="shared" ref="K267:BV267" si="4">K266-K62</f>
        <v>0</v>
      </c>
      <c r="L267" s="77">
        <f t="shared" si="4"/>
        <v>0</v>
      </c>
      <c r="M267" s="77">
        <f t="shared" si="4"/>
        <v>0</v>
      </c>
      <c r="N267" s="77">
        <f t="shared" si="4"/>
        <v>0</v>
      </c>
      <c r="O267" s="77">
        <f t="shared" si="4"/>
        <v>0</v>
      </c>
      <c r="P267" s="77">
        <f t="shared" si="4"/>
        <v>0</v>
      </c>
      <c r="Q267" s="77">
        <f t="shared" si="4"/>
        <v>0</v>
      </c>
      <c r="R267" s="77">
        <f t="shared" si="4"/>
        <v>0</v>
      </c>
      <c r="S267" s="77">
        <f t="shared" si="4"/>
        <v>0</v>
      </c>
      <c r="T267" s="77">
        <f t="shared" si="4"/>
        <v>0</v>
      </c>
      <c r="U267" s="77">
        <f t="shared" si="4"/>
        <v>0</v>
      </c>
      <c r="V267" s="77">
        <f t="shared" si="4"/>
        <v>0</v>
      </c>
      <c r="W267" s="77">
        <f t="shared" si="4"/>
        <v>0</v>
      </c>
      <c r="X267" s="77">
        <f t="shared" si="4"/>
        <v>0</v>
      </c>
      <c r="Y267" s="77">
        <f t="shared" si="4"/>
        <v>0</v>
      </c>
      <c r="Z267" s="77">
        <f t="shared" si="4"/>
        <v>0</v>
      </c>
      <c r="AA267" s="77">
        <f t="shared" si="4"/>
        <v>0</v>
      </c>
      <c r="AB267" s="77">
        <f t="shared" si="4"/>
        <v>0</v>
      </c>
      <c r="AC267" s="77">
        <f t="shared" si="4"/>
        <v>0</v>
      </c>
      <c r="AD267" s="77">
        <f t="shared" si="4"/>
        <v>0</v>
      </c>
      <c r="AE267" s="77">
        <f t="shared" si="4"/>
        <v>0</v>
      </c>
      <c r="AF267" s="77">
        <f t="shared" si="4"/>
        <v>0</v>
      </c>
      <c r="AG267" s="77">
        <f t="shared" si="4"/>
        <v>0</v>
      </c>
      <c r="AH267" s="77">
        <f t="shared" si="4"/>
        <v>0</v>
      </c>
      <c r="AI267" s="77">
        <f t="shared" si="4"/>
        <v>0</v>
      </c>
      <c r="AJ267" s="77">
        <f t="shared" si="4"/>
        <v>0</v>
      </c>
      <c r="AK267" s="77">
        <f t="shared" si="4"/>
        <v>0</v>
      </c>
      <c r="AL267" s="77">
        <f t="shared" si="4"/>
        <v>0</v>
      </c>
      <c r="AM267" s="75">
        <f t="shared" si="4"/>
        <v>0</v>
      </c>
      <c r="AN267" s="77">
        <f t="shared" si="4"/>
        <v>0</v>
      </c>
      <c r="AO267" s="77">
        <f t="shared" si="4"/>
        <v>0</v>
      </c>
      <c r="AP267" s="77">
        <f t="shared" si="4"/>
        <v>0</v>
      </c>
      <c r="AQ267" s="77">
        <f t="shared" si="4"/>
        <v>0</v>
      </c>
      <c r="AR267" s="77">
        <f t="shared" si="4"/>
        <v>0</v>
      </c>
      <c r="AS267" s="77">
        <f t="shared" si="4"/>
        <v>0</v>
      </c>
      <c r="AT267" s="77">
        <f t="shared" si="4"/>
        <v>0</v>
      </c>
      <c r="AU267" s="77">
        <f t="shared" si="4"/>
        <v>0</v>
      </c>
      <c r="AV267" s="77">
        <f t="shared" si="4"/>
        <v>0</v>
      </c>
      <c r="AW267" s="77">
        <f t="shared" si="4"/>
        <v>0</v>
      </c>
      <c r="AX267" s="77">
        <f t="shared" si="4"/>
        <v>0</v>
      </c>
      <c r="AY267" s="77">
        <f t="shared" si="4"/>
        <v>0</v>
      </c>
      <c r="AZ267" s="77">
        <f t="shared" si="4"/>
        <v>0</v>
      </c>
      <c r="BA267" s="77">
        <f t="shared" si="4"/>
        <v>0</v>
      </c>
      <c r="BB267" s="77">
        <f t="shared" si="4"/>
        <v>0</v>
      </c>
      <c r="BC267" s="77">
        <f t="shared" si="4"/>
        <v>0</v>
      </c>
      <c r="BD267" s="77">
        <f t="shared" si="4"/>
        <v>0</v>
      </c>
      <c r="BE267" s="77">
        <f t="shared" si="4"/>
        <v>0</v>
      </c>
      <c r="BF267" s="77">
        <f t="shared" si="4"/>
        <v>0</v>
      </c>
      <c r="BG267" s="77">
        <f t="shared" si="4"/>
        <v>0</v>
      </c>
      <c r="BH267" s="77">
        <f t="shared" si="4"/>
        <v>0</v>
      </c>
      <c r="BI267" s="77">
        <f t="shared" si="4"/>
        <v>0</v>
      </c>
      <c r="BJ267" s="77">
        <f t="shared" si="4"/>
        <v>0</v>
      </c>
      <c r="BK267" s="77">
        <f t="shared" si="4"/>
        <v>0</v>
      </c>
      <c r="BL267" s="77">
        <f t="shared" si="4"/>
        <v>0</v>
      </c>
      <c r="BM267" s="77">
        <f t="shared" si="4"/>
        <v>0</v>
      </c>
      <c r="BN267" s="77">
        <f t="shared" si="4"/>
        <v>0</v>
      </c>
      <c r="BO267" s="75">
        <f t="shared" si="4"/>
        <v>0</v>
      </c>
      <c r="BP267" s="77">
        <f t="shared" si="4"/>
        <v>0</v>
      </c>
      <c r="BQ267" s="77">
        <f t="shared" si="4"/>
        <v>0</v>
      </c>
      <c r="BR267" s="77">
        <f t="shared" si="4"/>
        <v>0</v>
      </c>
      <c r="BS267" s="77">
        <f t="shared" si="4"/>
        <v>0</v>
      </c>
      <c r="BT267" s="77">
        <f t="shared" si="4"/>
        <v>0</v>
      </c>
      <c r="BU267" s="77">
        <f t="shared" si="4"/>
        <v>0</v>
      </c>
      <c r="BV267" s="77">
        <f t="shared" si="4"/>
        <v>0</v>
      </c>
      <c r="BW267" s="77">
        <f t="shared" ref="BW267:EH267" si="5">BW266-BW62</f>
        <v>15889.386245715781</v>
      </c>
      <c r="BX267" s="77">
        <f t="shared" si="5"/>
        <v>38840</v>
      </c>
      <c r="BY267" s="77">
        <f t="shared" si="5"/>
        <v>40186.386245715781</v>
      </c>
      <c r="BZ267" s="77">
        <f t="shared" si="5"/>
        <v>54126.386245715781</v>
      </c>
      <c r="CA267" s="77">
        <f t="shared" si="5"/>
        <v>77680</v>
      </c>
      <c r="CB267" s="77">
        <f t="shared" si="5"/>
        <v>97100</v>
      </c>
      <c r="CC267" s="77">
        <f t="shared" si="5"/>
        <v>116520</v>
      </c>
      <c r="CD267" s="77">
        <f t="shared" si="5"/>
        <v>142647.58998863283</v>
      </c>
      <c r="CE267" s="77">
        <f t="shared" si="5"/>
        <v>194197.58998863283</v>
      </c>
      <c r="CF267" s="77">
        <f t="shared" si="5"/>
        <v>231769.81598863282</v>
      </c>
      <c r="CG267" s="77">
        <f t="shared" si="5"/>
        <v>257433.97998863281</v>
      </c>
      <c r="CH267" s="77">
        <f t="shared" si="5"/>
        <v>283974.97998863284</v>
      </c>
      <c r="CI267" s="77">
        <f t="shared" si="5"/>
        <v>283974.97998863284</v>
      </c>
      <c r="CJ267" s="77">
        <f t="shared" si="5"/>
        <v>414312</v>
      </c>
      <c r="CK267" s="77">
        <f t="shared" si="5"/>
        <v>457158.50016666669</v>
      </c>
      <c r="CL267" s="77">
        <f t="shared" si="5"/>
        <v>500005.00033333339</v>
      </c>
      <c r="CM267" s="77">
        <f t="shared" si="5"/>
        <v>542851.50050000008</v>
      </c>
      <c r="CN267" s="77">
        <f t="shared" si="5"/>
        <v>585698.00066666678</v>
      </c>
      <c r="CO267" s="77">
        <f t="shared" si="5"/>
        <v>585698.00066666678</v>
      </c>
      <c r="CP267" s="77">
        <f t="shared" si="5"/>
        <v>628544.50083333347</v>
      </c>
      <c r="CQ267" s="75">
        <f t="shared" si="5"/>
        <v>671391.00100000016</v>
      </c>
      <c r="CR267" s="77">
        <f t="shared" si="5"/>
        <v>710333.16766666679</v>
      </c>
      <c r="CS267" s="77">
        <f t="shared" si="5"/>
        <v>749275.33433333342</v>
      </c>
      <c r="CT267" s="77">
        <f t="shared" si="5"/>
        <v>788217.50100000005</v>
      </c>
      <c r="CU267" s="77">
        <f t="shared" si="5"/>
        <v>827159.66766666668</v>
      </c>
      <c r="CV267" s="77">
        <f t="shared" si="5"/>
        <v>827159.66766666668</v>
      </c>
      <c r="CW267" s="77">
        <f t="shared" si="5"/>
        <v>866101.8343333333</v>
      </c>
      <c r="CX267" s="77">
        <f t="shared" si="5"/>
        <v>881439.18724571588</v>
      </c>
      <c r="CY267" s="77">
        <f t="shared" si="5"/>
        <v>926219.75224571582</v>
      </c>
      <c r="CZ267" s="77">
        <f t="shared" si="5"/>
        <v>943163.72324571572</v>
      </c>
      <c r="DA267" s="77">
        <f t="shared" si="5"/>
        <v>960107.69424571586</v>
      </c>
      <c r="DB267" s="77">
        <f t="shared" si="5"/>
        <v>977051.66524571576</v>
      </c>
      <c r="DC267" s="77">
        <f t="shared" si="5"/>
        <v>993995.63624571566</v>
      </c>
      <c r="DD267" s="77">
        <f t="shared" si="5"/>
        <v>993995.63624571566</v>
      </c>
      <c r="DE267" s="77">
        <f t="shared" si="5"/>
        <v>1106400.1072457158</v>
      </c>
      <c r="DF267" s="77">
        <f t="shared" si="5"/>
        <v>1106400.1072457158</v>
      </c>
      <c r="DG267" s="77">
        <f t="shared" si="5"/>
        <v>1164924.9782457158</v>
      </c>
      <c r="DH267" s="77">
        <f t="shared" si="5"/>
        <v>1223449.8492457159</v>
      </c>
      <c r="DI267" s="77">
        <f t="shared" si="5"/>
        <v>1281974.7202457157</v>
      </c>
      <c r="DJ267" s="77">
        <f t="shared" si="5"/>
        <v>1340499.591245716</v>
      </c>
      <c r="DK267" s="77">
        <f t="shared" si="5"/>
        <v>1340499.591245716</v>
      </c>
      <c r="DL267" s="77">
        <f t="shared" si="5"/>
        <v>1383883.4622457158</v>
      </c>
      <c r="DM267" s="77">
        <f t="shared" si="5"/>
        <v>1383883.4622457158</v>
      </c>
      <c r="DN267" s="77">
        <f t="shared" si="5"/>
        <v>1461773.4332457159</v>
      </c>
      <c r="DO267" s="77">
        <f t="shared" si="5"/>
        <v>1539663.4042457158</v>
      </c>
      <c r="DP267" s="77">
        <f t="shared" si="5"/>
        <v>1617553.375245716</v>
      </c>
      <c r="DQ267" s="77">
        <f t="shared" si="5"/>
        <v>1695443.3462457159</v>
      </c>
      <c r="DR267" s="77">
        <f t="shared" si="5"/>
        <v>1695443.3462457159</v>
      </c>
      <c r="DS267" s="77">
        <f t="shared" si="5"/>
        <v>1758023.3172457158</v>
      </c>
      <c r="DT267" s="77">
        <f t="shared" si="5"/>
        <v>1758023.3172457158</v>
      </c>
      <c r="DU267" s="77">
        <f t="shared" si="5"/>
        <v>1850658.2882457159</v>
      </c>
      <c r="DV267" s="77">
        <f t="shared" si="5"/>
        <v>1943293.2592457158</v>
      </c>
      <c r="DW267" s="77">
        <f t="shared" si="5"/>
        <v>2035928.2302457157</v>
      </c>
      <c r="DX267" s="77">
        <f t="shared" si="5"/>
        <v>2128563.2012457158</v>
      </c>
      <c r="DY267" s="77">
        <f t="shared" si="5"/>
        <v>2128563.2012457158</v>
      </c>
      <c r="DZ267" s="75">
        <f t="shared" si="5"/>
        <v>2205605.1722457157</v>
      </c>
      <c r="EA267" s="77">
        <f t="shared" si="5"/>
        <v>2205605.1722457157</v>
      </c>
      <c r="EB267" s="77">
        <f t="shared" si="5"/>
        <v>2362885.1722457157</v>
      </c>
      <c r="EC267" s="77">
        <f t="shared" si="5"/>
        <v>2520165.1722457157</v>
      </c>
      <c r="ED267" s="77">
        <f t="shared" si="5"/>
        <v>2677445.1722457157</v>
      </c>
      <c r="EE267" s="77">
        <f t="shared" si="5"/>
        <v>2736337.6686666654</v>
      </c>
      <c r="EF267" s="77">
        <f t="shared" si="5"/>
        <v>2794071.835333332</v>
      </c>
      <c r="EG267" s="77">
        <f t="shared" si="5"/>
        <v>2851806.0019999985</v>
      </c>
      <c r="EH267" s="77">
        <f t="shared" si="5"/>
        <v>2878290.835333332</v>
      </c>
      <c r="EI267" s="77">
        <f t="shared" ref="EI267:GD267" si="6">EI266-EI62</f>
        <v>2904775.6686666654</v>
      </c>
      <c r="EJ267" s="77">
        <f t="shared" si="6"/>
        <v>2931260.5019999989</v>
      </c>
      <c r="EK267" s="77">
        <f t="shared" si="6"/>
        <v>2957745.3353333324</v>
      </c>
      <c r="EL267" s="77">
        <f t="shared" si="6"/>
        <v>2957745.3353333324</v>
      </c>
      <c r="EM267" s="77">
        <f t="shared" si="6"/>
        <v>2984230.1686666659</v>
      </c>
      <c r="EN267" s="77">
        <f t="shared" si="6"/>
        <v>3010715.0019999994</v>
      </c>
      <c r="EO267" s="77">
        <f t="shared" si="6"/>
        <v>3058238.6686666659</v>
      </c>
      <c r="EP267" s="77">
        <f t="shared" si="6"/>
        <v>3105762.3353333324</v>
      </c>
      <c r="EQ267" s="77">
        <f t="shared" si="6"/>
        <v>3153286.0019999989</v>
      </c>
      <c r="ER267" s="77">
        <f t="shared" si="6"/>
        <v>3200809.6686666654</v>
      </c>
      <c r="ES267" s="77">
        <f t="shared" si="6"/>
        <v>3200809.6686666654</v>
      </c>
      <c r="ET267" s="77">
        <f t="shared" si="6"/>
        <v>3248333.335333332</v>
      </c>
      <c r="EU267" s="77">
        <f t="shared" si="6"/>
        <v>3295857.0019999985</v>
      </c>
      <c r="EV267" s="77">
        <f t="shared" si="6"/>
        <v>3348162.0019999985</v>
      </c>
      <c r="EW267" s="77">
        <f t="shared" si="6"/>
        <v>3400467.0019999985</v>
      </c>
      <c r="EX267" s="77">
        <f t="shared" si="6"/>
        <v>3452772.0019999985</v>
      </c>
      <c r="EY267" s="77">
        <f t="shared" si="6"/>
        <v>3505077.0019999985</v>
      </c>
      <c r="EZ267" s="77">
        <f t="shared" si="6"/>
        <v>3505077.0019999985</v>
      </c>
      <c r="FA267" s="77">
        <f t="shared" si="6"/>
        <v>3557382.0019999985</v>
      </c>
      <c r="FB267" s="75">
        <f t="shared" si="6"/>
        <v>3609687.0019999985</v>
      </c>
      <c r="FC267" s="76">
        <f t="shared" si="6"/>
        <v>3665422.168666665</v>
      </c>
      <c r="FD267" s="77">
        <f t="shared" si="6"/>
        <v>3721157.3353333315</v>
      </c>
      <c r="FE267" s="77">
        <f t="shared" si="6"/>
        <v>3776892.501999998</v>
      </c>
      <c r="FF267" s="77">
        <f t="shared" si="6"/>
        <v>3832627.6686666645</v>
      </c>
      <c r="FG267" s="77">
        <f t="shared" si="6"/>
        <v>3832627.6686666645</v>
      </c>
      <c r="FH267" s="77">
        <f t="shared" si="6"/>
        <v>3888362.835333331</v>
      </c>
      <c r="FI267" s="77">
        <f t="shared" si="6"/>
        <v>3944098.0019999975</v>
      </c>
      <c r="FJ267" s="77">
        <f t="shared" si="6"/>
        <v>4001087.5019999975</v>
      </c>
      <c r="FK267" s="77">
        <f t="shared" si="6"/>
        <v>4058077.0019999975</v>
      </c>
      <c r="FL267" s="77">
        <f t="shared" si="6"/>
        <v>4115066.5019999975</v>
      </c>
      <c r="FM267" s="77">
        <f t="shared" si="6"/>
        <v>4172056.0019999975</v>
      </c>
      <c r="FN267" s="77">
        <f t="shared" si="6"/>
        <v>4172056.0019999975</v>
      </c>
      <c r="FO267" s="77">
        <f t="shared" si="6"/>
        <v>4229045.5019999975</v>
      </c>
      <c r="FP267" s="77">
        <f t="shared" si="6"/>
        <v>4286035.0019999975</v>
      </c>
      <c r="FQ267" s="77">
        <f t="shared" si="6"/>
        <v>4352676.0019999975</v>
      </c>
      <c r="FR267" s="77">
        <f t="shared" si="6"/>
        <v>4419317.0019999975</v>
      </c>
      <c r="FS267" s="77">
        <f t="shared" si="6"/>
        <v>4485958.0019999975</v>
      </c>
      <c r="FT267" s="77">
        <f t="shared" si="6"/>
        <v>4552599.0019999975</v>
      </c>
      <c r="FU267" s="77">
        <f t="shared" si="6"/>
        <v>4552599.0019999975</v>
      </c>
      <c r="FV267" s="77">
        <f t="shared" si="6"/>
        <v>4619240.0019999975</v>
      </c>
      <c r="FW267" s="77">
        <f t="shared" si="6"/>
        <v>4685881.0019999975</v>
      </c>
      <c r="FX267" s="77">
        <f t="shared" si="6"/>
        <v>4751738.6684999978</v>
      </c>
      <c r="FY267" s="77">
        <f t="shared" si="6"/>
        <v>4817596.3349999981</v>
      </c>
      <c r="FZ267" s="77">
        <f t="shared" si="6"/>
        <v>4883454.0014999984</v>
      </c>
      <c r="GA267" s="77">
        <f t="shared" si="6"/>
        <v>4949311.6679999987</v>
      </c>
      <c r="GB267" s="77">
        <f t="shared" si="6"/>
        <v>4949311.6679999987</v>
      </c>
      <c r="GC267" s="77">
        <f t="shared" si="6"/>
        <v>5015169.3344999989</v>
      </c>
      <c r="GD267" s="75">
        <f t="shared" si="6"/>
        <v>5081027.0009999992</v>
      </c>
      <c r="GE267" s="196"/>
      <c r="GF267" s="22"/>
      <c r="GG267" s="21"/>
      <c r="GH267" s="21"/>
      <c r="GI267" s="21"/>
      <c r="GJ267" s="21"/>
      <c r="GK267" s="21"/>
      <c r="GL267" s="21"/>
      <c r="GM267" s="21"/>
    </row>
    <row r="268" spans="1:195" s="35" customFormat="1" ht="17" customHeight="1">
      <c r="A268" s="1">
        <v>1</v>
      </c>
      <c r="B268" s="1">
        <v>104</v>
      </c>
      <c r="C268" s="37" t="s">
        <v>269</v>
      </c>
      <c r="D268" s="55" t="s">
        <v>67</v>
      </c>
      <c r="E268" s="55" t="s">
        <v>67</v>
      </c>
      <c r="F268" s="33" t="s">
        <v>266</v>
      </c>
      <c r="G268" s="33" t="s">
        <v>267</v>
      </c>
      <c r="H268" s="31"/>
      <c r="I268" s="80" t="s">
        <v>66</v>
      </c>
      <c r="J268" s="40" t="s">
        <v>66</v>
      </c>
      <c r="K268" s="40" t="str">
        <f t="shared" ref="K268:BV268" si="7">IF(K266=K6,"MPS",IF(K266=K275,K277,IF(K266=K280,"MLB","Color")))</f>
        <v>MPS</v>
      </c>
      <c r="L268" s="40" t="str">
        <f t="shared" si="7"/>
        <v>MPS</v>
      </c>
      <c r="M268" s="40" t="str">
        <f t="shared" si="7"/>
        <v>MPS</v>
      </c>
      <c r="N268" s="40" t="str">
        <f t="shared" si="7"/>
        <v>MPS</v>
      </c>
      <c r="O268" s="40" t="str">
        <f t="shared" si="7"/>
        <v>MPS</v>
      </c>
      <c r="P268" s="40" t="str">
        <f t="shared" si="7"/>
        <v>MPS</v>
      </c>
      <c r="Q268" s="40" t="str">
        <f t="shared" si="7"/>
        <v>MPS</v>
      </c>
      <c r="R268" s="40" t="str">
        <f t="shared" si="7"/>
        <v>MPS</v>
      </c>
      <c r="S268" s="40" t="str">
        <f t="shared" si="7"/>
        <v>MPS</v>
      </c>
      <c r="T268" s="40" t="str">
        <f t="shared" si="7"/>
        <v>MPS</v>
      </c>
      <c r="U268" s="40" t="str">
        <f t="shared" si="7"/>
        <v>MPS</v>
      </c>
      <c r="V268" s="40" t="str">
        <f t="shared" si="7"/>
        <v>MPS</v>
      </c>
      <c r="W268" s="40" t="str">
        <f t="shared" si="7"/>
        <v>MPS</v>
      </c>
      <c r="X268" s="40" t="str">
        <f t="shared" si="7"/>
        <v>MPS</v>
      </c>
      <c r="Y268" s="40" t="str">
        <f t="shared" si="7"/>
        <v>MPS</v>
      </c>
      <c r="Z268" s="40" t="str">
        <f t="shared" si="7"/>
        <v>MPS</v>
      </c>
      <c r="AA268" s="40" t="str">
        <f t="shared" si="7"/>
        <v>MPS</v>
      </c>
      <c r="AB268" s="40" t="str">
        <f t="shared" si="7"/>
        <v>MPS</v>
      </c>
      <c r="AC268" s="40" t="str">
        <f t="shared" si="7"/>
        <v>MPS</v>
      </c>
      <c r="AD268" s="40" t="str">
        <f t="shared" si="7"/>
        <v>MPS</v>
      </c>
      <c r="AE268" s="40" t="str">
        <f t="shared" si="7"/>
        <v>MPS</v>
      </c>
      <c r="AF268" s="40" t="str">
        <f t="shared" si="7"/>
        <v>MPS</v>
      </c>
      <c r="AG268" s="40" t="str">
        <f t="shared" si="7"/>
        <v>MPS</v>
      </c>
      <c r="AH268" s="40" t="str">
        <f t="shared" si="7"/>
        <v>MPS</v>
      </c>
      <c r="AI268" s="40" t="str">
        <f t="shared" si="7"/>
        <v>MPS</v>
      </c>
      <c r="AJ268" s="40" t="str">
        <f t="shared" si="7"/>
        <v>MPS</v>
      </c>
      <c r="AK268" s="40" t="str">
        <f t="shared" si="7"/>
        <v>MPS</v>
      </c>
      <c r="AL268" s="40" t="str">
        <f t="shared" si="7"/>
        <v>MPS</v>
      </c>
      <c r="AM268" s="31" t="str">
        <f t="shared" si="7"/>
        <v>MPS</v>
      </c>
      <c r="AN268" s="40" t="str">
        <f t="shared" si="7"/>
        <v>MPS</v>
      </c>
      <c r="AO268" s="40" t="str">
        <f t="shared" si="7"/>
        <v>MPS</v>
      </c>
      <c r="AP268" s="40" t="str">
        <f t="shared" si="7"/>
        <v>MPS</v>
      </c>
      <c r="AQ268" s="40" t="str">
        <f t="shared" si="7"/>
        <v>MPS</v>
      </c>
      <c r="AR268" s="40" t="str">
        <f t="shared" si="7"/>
        <v>MPS</v>
      </c>
      <c r="AS268" s="40" t="str">
        <f t="shared" si="7"/>
        <v>MPS</v>
      </c>
      <c r="AT268" s="40" t="str">
        <f t="shared" si="7"/>
        <v>MPS</v>
      </c>
      <c r="AU268" s="40" t="str">
        <f t="shared" si="7"/>
        <v>MPS</v>
      </c>
      <c r="AV268" s="40" t="str">
        <f t="shared" si="7"/>
        <v>MPS</v>
      </c>
      <c r="AW268" s="40" t="str">
        <f t="shared" si="7"/>
        <v>MPS</v>
      </c>
      <c r="AX268" s="40" t="str">
        <f t="shared" si="7"/>
        <v>MPS</v>
      </c>
      <c r="AY268" s="40" t="str">
        <f t="shared" si="7"/>
        <v>MPS</v>
      </c>
      <c r="AZ268" s="40" t="str">
        <f t="shared" si="7"/>
        <v>MPS</v>
      </c>
      <c r="BA268" s="40" t="str">
        <f t="shared" si="7"/>
        <v>MPS</v>
      </c>
      <c r="BB268" s="40" t="str">
        <f t="shared" si="7"/>
        <v>MPS</v>
      </c>
      <c r="BC268" s="40" t="str">
        <f t="shared" si="7"/>
        <v>MPS</v>
      </c>
      <c r="BD268" s="40" t="str">
        <f t="shared" si="7"/>
        <v>MPS</v>
      </c>
      <c r="BE268" s="40" t="str">
        <f t="shared" si="7"/>
        <v>MPS</v>
      </c>
      <c r="BF268" s="40" t="str">
        <f t="shared" si="7"/>
        <v>MPS</v>
      </c>
      <c r="BG268" s="40" t="str">
        <f t="shared" si="7"/>
        <v>MPS</v>
      </c>
      <c r="BH268" s="40" t="str">
        <f t="shared" si="7"/>
        <v>MPS</v>
      </c>
      <c r="BI268" s="40" t="str">
        <f t="shared" si="7"/>
        <v>MPS</v>
      </c>
      <c r="BJ268" s="40" t="str">
        <f t="shared" si="7"/>
        <v>MPS</v>
      </c>
      <c r="BK268" s="40" t="str">
        <f t="shared" si="7"/>
        <v>MPS</v>
      </c>
      <c r="BL268" s="40" t="str">
        <f t="shared" si="7"/>
        <v>MPS</v>
      </c>
      <c r="BM268" s="40" t="str">
        <f t="shared" si="7"/>
        <v>MPS</v>
      </c>
      <c r="BN268" s="40" t="str">
        <f t="shared" si="7"/>
        <v>MPS</v>
      </c>
      <c r="BO268" s="31" t="str">
        <f t="shared" si="7"/>
        <v>MPS</v>
      </c>
      <c r="BP268" s="40" t="str">
        <f t="shared" si="7"/>
        <v>MPS</v>
      </c>
      <c r="BQ268" s="40" t="str">
        <f t="shared" si="7"/>
        <v>MPS</v>
      </c>
      <c r="BR268" s="40" t="str">
        <f t="shared" si="7"/>
        <v>MPS</v>
      </c>
      <c r="BS268" s="40" t="str">
        <f t="shared" si="7"/>
        <v>MPS</v>
      </c>
      <c r="BT268" s="40" t="str">
        <f t="shared" si="7"/>
        <v>MPS</v>
      </c>
      <c r="BU268" s="40" t="str">
        <f t="shared" si="7"/>
        <v>MPS</v>
      </c>
      <c r="BV268" s="40" t="str">
        <f t="shared" si="7"/>
        <v>MPS</v>
      </c>
      <c r="BW268" s="40" t="str">
        <f t="shared" ref="BW268:EH268" si="8">IF(BW266=BW6,"MPS",IF(BW266=BW275,BW277,IF(BW266=BW280,"MLB","Color")))</f>
        <v>NAND</v>
      </c>
      <c r="BX268" s="40" t="str">
        <f t="shared" si="8"/>
        <v>MPS</v>
      </c>
      <c r="BY268" s="40" t="str">
        <f t="shared" si="8"/>
        <v>NAND</v>
      </c>
      <c r="BZ268" s="40" t="str">
        <f t="shared" si="8"/>
        <v>NAND</v>
      </c>
      <c r="CA268" s="40" t="str">
        <f t="shared" si="8"/>
        <v>MPS</v>
      </c>
      <c r="CB268" s="40" t="str">
        <f t="shared" si="8"/>
        <v>MPS</v>
      </c>
      <c r="CC268" s="40" t="str">
        <f t="shared" si="8"/>
        <v>MPS</v>
      </c>
      <c r="CD268" s="40" t="str">
        <f t="shared" si="8"/>
        <v>NAND</v>
      </c>
      <c r="CE268" s="40" t="str">
        <f t="shared" si="8"/>
        <v>NAND</v>
      </c>
      <c r="CF268" s="40" t="str">
        <f t="shared" si="8"/>
        <v>NAND</v>
      </c>
      <c r="CG268" s="40" t="str">
        <f t="shared" si="8"/>
        <v>NAND</v>
      </c>
      <c r="CH268" s="40" t="str">
        <f t="shared" si="8"/>
        <v>NAND</v>
      </c>
      <c r="CI268" s="40" t="str">
        <f t="shared" si="8"/>
        <v>NAND</v>
      </c>
      <c r="CJ268" s="40" t="str">
        <f t="shared" si="8"/>
        <v>MPS</v>
      </c>
      <c r="CK268" s="40" t="str">
        <f t="shared" si="8"/>
        <v>MPS</v>
      </c>
      <c r="CL268" s="40" t="str">
        <f t="shared" si="8"/>
        <v>MPS</v>
      </c>
      <c r="CM268" s="40" t="str">
        <f t="shared" si="8"/>
        <v>MPS</v>
      </c>
      <c r="CN268" s="40" t="str">
        <f t="shared" si="8"/>
        <v>MPS</v>
      </c>
      <c r="CO268" s="40" t="str">
        <f t="shared" si="8"/>
        <v>MPS</v>
      </c>
      <c r="CP268" s="40" t="str">
        <f t="shared" si="8"/>
        <v>MPS</v>
      </c>
      <c r="CQ268" s="31" t="str">
        <f t="shared" si="8"/>
        <v>MPS</v>
      </c>
      <c r="CR268" s="40" t="str">
        <f t="shared" si="8"/>
        <v>MPS</v>
      </c>
      <c r="CS268" s="40" t="str">
        <f t="shared" si="8"/>
        <v>MPS</v>
      </c>
      <c r="CT268" s="40" t="str">
        <f t="shared" si="8"/>
        <v>MPS</v>
      </c>
      <c r="CU268" s="40" t="str">
        <f t="shared" si="8"/>
        <v>MPS</v>
      </c>
      <c r="CV268" s="40" t="str">
        <f t="shared" si="8"/>
        <v>MPS</v>
      </c>
      <c r="CW268" s="40" t="str">
        <f t="shared" si="8"/>
        <v>MPS</v>
      </c>
      <c r="CX268" s="40" t="str">
        <f t="shared" si="8"/>
        <v>NAND</v>
      </c>
      <c r="CY268" s="40" t="str">
        <f t="shared" si="8"/>
        <v>NAND</v>
      </c>
      <c r="CZ268" s="40" t="str">
        <f t="shared" si="8"/>
        <v>NAND</v>
      </c>
      <c r="DA268" s="40" t="str">
        <f t="shared" si="8"/>
        <v>NAND</v>
      </c>
      <c r="DB268" s="40" t="str">
        <f t="shared" si="8"/>
        <v>NAND</v>
      </c>
      <c r="DC268" s="40" t="str">
        <f t="shared" si="8"/>
        <v>NAND</v>
      </c>
      <c r="DD268" s="40" t="str">
        <f t="shared" si="8"/>
        <v>NAND</v>
      </c>
      <c r="DE268" s="40" t="str">
        <f t="shared" si="8"/>
        <v>NAND</v>
      </c>
      <c r="DF268" s="40" t="str">
        <f t="shared" si="8"/>
        <v>NAND</v>
      </c>
      <c r="DG268" s="40" t="str">
        <f t="shared" si="8"/>
        <v>NAND</v>
      </c>
      <c r="DH268" s="40" t="str">
        <f t="shared" si="8"/>
        <v>NAND</v>
      </c>
      <c r="DI268" s="40" t="str">
        <f t="shared" si="8"/>
        <v>NAND</v>
      </c>
      <c r="DJ268" s="40" t="str">
        <f t="shared" si="8"/>
        <v>NAND</v>
      </c>
      <c r="DK268" s="40" t="str">
        <f t="shared" si="8"/>
        <v>NAND</v>
      </c>
      <c r="DL268" s="40" t="str">
        <f t="shared" si="8"/>
        <v>NAND</v>
      </c>
      <c r="DM268" s="40" t="str">
        <f t="shared" si="8"/>
        <v>NAND</v>
      </c>
      <c r="DN268" s="40" t="str">
        <f t="shared" si="8"/>
        <v>NAND</v>
      </c>
      <c r="DO268" s="40" t="str">
        <f t="shared" si="8"/>
        <v>NAND</v>
      </c>
      <c r="DP268" s="40" t="str">
        <f t="shared" si="8"/>
        <v>NAND</v>
      </c>
      <c r="DQ268" s="40" t="str">
        <f t="shared" si="8"/>
        <v>NAND</v>
      </c>
      <c r="DR268" s="40" t="str">
        <f t="shared" si="8"/>
        <v>NAND</v>
      </c>
      <c r="DS268" s="40" t="str">
        <f t="shared" si="8"/>
        <v>NAND</v>
      </c>
      <c r="DT268" s="40" t="str">
        <f t="shared" si="8"/>
        <v>NAND</v>
      </c>
      <c r="DU268" s="40" t="str">
        <f t="shared" si="8"/>
        <v>NAND</v>
      </c>
      <c r="DV268" s="40" t="str">
        <f t="shared" si="8"/>
        <v>NAND</v>
      </c>
      <c r="DW268" s="40" t="str">
        <f t="shared" si="8"/>
        <v>NAND</v>
      </c>
      <c r="DX268" s="40" t="str">
        <f t="shared" si="8"/>
        <v>NAND</v>
      </c>
      <c r="DY268" s="40" t="str">
        <f t="shared" si="8"/>
        <v>NAND</v>
      </c>
      <c r="DZ268" s="31" t="str">
        <f t="shared" si="8"/>
        <v>NAND</v>
      </c>
      <c r="EA268" s="40" t="str">
        <f t="shared" si="8"/>
        <v>NAND</v>
      </c>
      <c r="EB268" s="40" t="str">
        <f t="shared" si="8"/>
        <v>NAND</v>
      </c>
      <c r="EC268" s="40" t="str">
        <f t="shared" si="8"/>
        <v>NAND</v>
      </c>
      <c r="ED268" s="40" t="str">
        <f t="shared" si="8"/>
        <v>NAND</v>
      </c>
      <c r="EE268" s="40" t="str">
        <f t="shared" si="8"/>
        <v>MPS</v>
      </c>
      <c r="EF268" s="40" t="str">
        <f t="shared" si="8"/>
        <v>MPS</v>
      </c>
      <c r="EG268" s="40" t="str">
        <f t="shared" si="8"/>
        <v>MPS</v>
      </c>
      <c r="EH268" s="40" t="str">
        <f t="shared" si="8"/>
        <v>MPS</v>
      </c>
      <c r="EI268" s="40" t="str">
        <f t="shared" ref="EI268:GD268" si="9">IF(EI266=EI6,"MPS",IF(EI266=EI275,EI277,IF(EI266=EI280,"MLB","Color")))</f>
        <v>MPS</v>
      </c>
      <c r="EJ268" s="40" t="str">
        <f t="shared" si="9"/>
        <v>MPS</v>
      </c>
      <c r="EK268" s="40" t="str">
        <f t="shared" si="9"/>
        <v>MPS</v>
      </c>
      <c r="EL268" s="40" t="str">
        <f t="shared" si="9"/>
        <v>MPS</v>
      </c>
      <c r="EM268" s="40" t="str">
        <f t="shared" si="9"/>
        <v>MPS</v>
      </c>
      <c r="EN268" s="40" t="str">
        <f t="shared" si="9"/>
        <v>MPS</v>
      </c>
      <c r="EO268" s="40" t="str">
        <f t="shared" si="9"/>
        <v>MPS</v>
      </c>
      <c r="EP268" s="40" t="str">
        <f t="shared" si="9"/>
        <v>MPS</v>
      </c>
      <c r="EQ268" s="40" t="str">
        <f t="shared" si="9"/>
        <v>MPS</v>
      </c>
      <c r="ER268" s="40" t="str">
        <f t="shared" si="9"/>
        <v>MPS</v>
      </c>
      <c r="ES268" s="40" t="str">
        <f t="shared" si="9"/>
        <v>MPS</v>
      </c>
      <c r="ET268" s="40" t="str">
        <f t="shared" si="9"/>
        <v>MPS</v>
      </c>
      <c r="EU268" s="40" t="str">
        <f t="shared" si="9"/>
        <v>MPS</v>
      </c>
      <c r="EV268" s="40" t="str">
        <f t="shared" si="9"/>
        <v>MPS</v>
      </c>
      <c r="EW268" s="40" t="str">
        <f t="shared" si="9"/>
        <v>MPS</v>
      </c>
      <c r="EX268" s="40" t="str">
        <f t="shared" si="9"/>
        <v>MPS</v>
      </c>
      <c r="EY268" s="40" t="str">
        <f t="shared" si="9"/>
        <v>MPS</v>
      </c>
      <c r="EZ268" s="40" t="str">
        <f t="shared" si="9"/>
        <v>MPS</v>
      </c>
      <c r="FA268" s="40" t="str">
        <f t="shared" si="9"/>
        <v>MPS</v>
      </c>
      <c r="FB268" s="31" t="str">
        <f t="shared" si="9"/>
        <v>MPS</v>
      </c>
      <c r="FC268" s="80" t="str">
        <f t="shared" si="9"/>
        <v>MPS</v>
      </c>
      <c r="FD268" s="40" t="str">
        <f t="shared" si="9"/>
        <v>MPS</v>
      </c>
      <c r="FE268" s="40" t="str">
        <f t="shared" si="9"/>
        <v>MPS</v>
      </c>
      <c r="FF268" s="40" t="str">
        <f t="shared" si="9"/>
        <v>MPS</v>
      </c>
      <c r="FG268" s="40" t="str">
        <f t="shared" si="9"/>
        <v>MPS</v>
      </c>
      <c r="FH268" s="40" t="str">
        <f t="shared" si="9"/>
        <v>MPS</v>
      </c>
      <c r="FI268" s="40" t="str">
        <f t="shared" si="9"/>
        <v>MPS</v>
      </c>
      <c r="FJ268" s="40" t="str">
        <f t="shared" si="9"/>
        <v>MPS</v>
      </c>
      <c r="FK268" s="40" t="str">
        <f t="shared" si="9"/>
        <v>MPS</v>
      </c>
      <c r="FL268" s="40" t="str">
        <f t="shared" si="9"/>
        <v>MPS</v>
      </c>
      <c r="FM268" s="40" t="str">
        <f t="shared" si="9"/>
        <v>MPS</v>
      </c>
      <c r="FN268" s="40" t="str">
        <f t="shared" si="9"/>
        <v>MPS</v>
      </c>
      <c r="FO268" s="40" t="str">
        <f t="shared" si="9"/>
        <v>MPS</v>
      </c>
      <c r="FP268" s="40" t="str">
        <f t="shared" si="9"/>
        <v>MPS</v>
      </c>
      <c r="FQ268" s="40" t="str">
        <f t="shared" si="9"/>
        <v>MPS</v>
      </c>
      <c r="FR268" s="40" t="str">
        <f t="shared" si="9"/>
        <v>MPS</v>
      </c>
      <c r="FS268" s="40" t="str">
        <f t="shared" si="9"/>
        <v>MPS</v>
      </c>
      <c r="FT268" s="40" t="str">
        <f t="shared" si="9"/>
        <v>MPS</v>
      </c>
      <c r="FU268" s="40" t="str">
        <f t="shared" si="9"/>
        <v>MPS</v>
      </c>
      <c r="FV268" s="40" t="str">
        <f t="shared" si="9"/>
        <v>MPS</v>
      </c>
      <c r="FW268" s="40" t="str">
        <f t="shared" si="9"/>
        <v>MPS</v>
      </c>
      <c r="FX268" s="40" t="str">
        <f t="shared" si="9"/>
        <v>MPS</v>
      </c>
      <c r="FY268" s="40" t="str">
        <f t="shared" si="9"/>
        <v>MPS</v>
      </c>
      <c r="FZ268" s="40" t="str">
        <f t="shared" si="9"/>
        <v>MPS</v>
      </c>
      <c r="GA268" s="40" t="str">
        <f t="shared" si="9"/>
        <v>MPS</v>
      </c>
      <c r="GB268" s="40" t="str">
        <f t="shared" si="9"/>
        <v>MPS</v>
      </c>
      <c r="GC268" s="40" t="str">
        <f t="shared" si="9"/>
        <v>MPS</v>
      </c>
      <c r="GD268" s="31" t="str">
        <f t="shared" si="9"/>
        <v>MPS</v>
      </c>
      <c r="GE268" s="197"/>
      <c r="GF268" s="22"/>
      <c r="GG268" s="21"/>
      <c r="GH268" s="21"/>
      <c r="GI268" s="21"/>
      <c r="GJ268" s="21"/>
      <c r="GK268" s="21"/>
      <c r="GL268" s="21"/>
      <c r="GM268" s="21"/>
    </row>
    <row r="269" spans="1:195" s="35" customFormat="1" ht="17" customHeight="1">
      <c r="A269" s="1">
        <v>1</v>
      </c>
      <c r="B269" s="1">
        <v>105</v>
      </c>
      <c r="C269" s="37" t="s">
        <v>270</v>
      </c>
      <c r="D269" s="55" t="s">
        <v>67</v>
      </c>
      <c r="E269" s="55" t="s">
        <v>67</v>
      </c>
      <c r="F269" s="33" t="s">
        <v>266</v>
      </c>
      <c r="G269" s="33" t="s">
        <v>267</v>
      </c>
      <c r="H269" s="31"/>
      <c r="I269" s="80">
        <v>0</v>
      </c>
      <c r="J269" s="40">
        <v>0</v>
      </c>
      <c r="K269" s="40">
        <f t="shared" ref="K269:BV269" si="10">K266-K6</f>
        <v>0</v>
      </c>
      <c r="L269" s="40">
        <f t="shared" si="10"/>
        <v>0</v>
      </c>
      <c r="M269" s="40">
        <f t="shared" si="10"/>
        <v>0</v>
      </c>
      <c r="N269" s="40">
        <f t="shared" si="10"/>
        <v>0</v>
      </c>
      <c r="O269" s="40">
        <f t="shared" si="10"/>
        <v>0</v>
      </c>
      <c r="P269" s="40">
        <f t="shared" si="10"/>
        <v>0</v>
      </c>
      <c r="Q269" s="40">
        <f t="shared" si="10"/>
        <v>0</v>
      </c>
      <c r="R269" s="40">
        <f t="shared" si="10"/>
        <v>0</v>
      </c>
      <c r="S269" s="40">
        <f t="shared" si="10"/>
        <v>0</v>
      </c>
      <c r="T269" s="40">
        <f t="shared" si="10"/>
        <v>0</v>
      </c>
      <c r="U269" s="40">
        <f t="shared" si="10"/>
        <v>0</v>
      </c>
      <c r="V269" s="40">
        <f t="shared" si="10"/>
        <v>0</v>
      </c>
      <c r="W269" s="40">
        <f t="shared" si="10"/>
        <v>0</v>
      </c>
      <c r="X269" s="40">
        <f t="shared" si="10"/>
        <v>0</v>
      </c>
      <c r="Y269" s="40">
        <f t="shared" si="10"/>
        <v>0</v>
      </c>
      <c r="Z269" s="40">
        <f t="shared" si="10"/>
        <v>0</v>
      </c>
      <c r="AA269" s="40">
        <f t="shared" si="10"/>
        <v>0</v>
      </c>
      <c r="AB269" s="40">
        <f t="shared" si="10"/>
        <v>0</v>
      </c>
      <c r="AC269" s="40">
        <f t="shared" si="10"/>
        <v>0</v>
      </c>
      <c r="AD269" s="40">
        <f t="shared" si="10"/>
        <v>0</v>
      </c>
      <c r="AE269" s="40">
        <f t="shared" si="10"/>
        <v>0</v>
      </c>
      <c r="AF269" s="40">
        <f t="shared" si="10"/>
        <v>0</v>
      </c>
      <c r="AG269" s="40">
        <f t="shared" si="10"/>
        <v>0</v>
      </c>
      <c r="AH269" s="40">
        <f t="shared" si="10"/>
        <v>0</v>
      </c>
      <c r="AI269" s="40">
        <f t="shared" si="10"/>
        <v>0</v>
      </c>
      <c r="AJ269" s="40">
        <f t="shared" si="10"/>
        <v>0</v>
      </c>
      <c r="AK269" s="40">
        <f t="shared" si="10"/>
        <v>0</v>
      </c>
      <c r="AL269" s="40">
        <f t="shared" si="10"/>
        <v>0</v>
      </c>
      <c r="AM269" s="31">
        <f t="shared" si="10"/>
        <v>0</v>
      </c>
      <c r="AN269" s="40">
        <f t="shared" si="10"/>
        <v>0</v>
      </c>
      <c r="AO269" s="40">
        <f t="shared" si="10"/>
        <v>0</v>
      </c>
      <c r="AP269" s="40">
        <f t="shared" si="10"/>
        <v>0</v>
      </c>
      <c r="AQ269" s="40">
        <f t="shared" si="10"/>
        <v>0</v>
      </c>
      <c r="AR269" s="40">
        <f t="shared" si="10"/>
        <v>0</v>
      </c>
      <c r="AS269" s="40">
        <f t="shared" si="10"/>
        <v>0</v>
      </c>
      <c r="AT269" s="40">
        <f t="shared" si="10"/>
        <v>0</v>
      </c>
      <c r="AU269" s="40">
        <f t="shared" si="10"/>
        <v>0</v>
      </c>
      <c r="AV269" s="40">
        <f t="shared" si="10"/>
        <v>0</v>
      </c>
      <c r="AW269" s="40">
        <f t="shared" si="10"/>
        <v>0</v>
      </c>
      <c r="AX269" s="40">
        <f t="shared" si="10"/>
        <v>0</v>
      </c>
      <c r="AY269" s="40">
        <f t="shared" si="10"/>
        <v>0</v>
      </c>
      <c r="AZ269" s="40">
        <f t="shared" si="10"/>
        <v>0</v>
      </c>
      <c r="BA269" s="40">
        <f t="shared" si="10"/>
        <v>0</v>
      </c>
      <c r="BB269" s="40">
        <f t="shared" si="10"/>
        <v>0</v>
      </c>
      <c r="BC269" s="40">
        <f t="shared" si="10"/>
        <v>0</v>
      </c>
      <c r="BD269" s="40">
        <f t="shared" si="10"/>
        <v>0</v>
      </c>
      <c r="BE269" s="40">
        <f t="shared" si="10"/>
        <v>0</v>
      </c>
      <c r="BF269" s="40">
        <f t="shared" si="10"/>
        <v>0</v>
      </c>
      <c r="BG269" s="40">
        <f t="shared" si="10"/>
        <v>0</v>
      </c>
      <c r="BH269" s="40">
        <f t="shared" si="10"/>
        <v>0</v>
      </c>
      <c r="BI269" s="40">
        <f t="shared" si="10"/>
        <v>0</v>
      </c>
      <c r="BJ269" s="40">
        <f t="shared" si="10"/>
        <v>0</v>
      </c>
      <c r="BK269" s="40">
        <f t="shared" si="10"/>
        <v>0</v>
      </c>
      <c r="BL269" s="40">
        <f t="shared" si="10"/>
        <v>0</v>
      </c>
      <c r="BM269" s="40">
        <f t="shared" si="10"/>
        <v>0</v>
      </c>
      <c r="BN269" s="40">
        <f t="shared" si="10"/>
        <v>0</v>
      </c>
      <c r="BO269" s="31">
        <f t="shared" si="10"/>
        <v>0</v>
      </c>
      <c r="BP269" s="40">
        <f t="shared" si="10"/>
        <v>0</v>
      </c>
      <c r="BQ269" s="40">
        <f t="shared" si="10"/>
        <v>0</v>
      </c>
      <c r="BR269" s="40">
        <f t="shared" si="10"/>
        <v>0</v>
      </c>
      <c r="BS269" s="40">
        <f t="shared" si="10"/>
        <v>0</v>
      </c>
      <c r="BT269" s="40">
        <f t="shared" si="10"/>
        <v>0</v>
      </c>
      <c r="BU269" s="40">
        <f t="shared" si="10"/>
        <v>0</v>
      </c>
      <c r="BV269" s="40">
        <f t="shared" si="10"/>
        <v>0</v>
      </c>
      <c r="BW269" s="40">
        <f t="shared" ref="BW269:EH269" si="11">BW266-BW6</f>
        <v>-3530.6137542842189</v>
      </c>
      <c r="BX269" s="40">
        <f t="shared" si="11"/>
        <v>0</v>
      </c>
      <c r="BY269" s="40">
        <f t="shared" si="11"/>
        <v>-18073.613754284219</v>
      </c>
      <c r="BZ269" s="40">
        <f t="shared" si="11"/>
        <v>-23553.613754284219</v>
      </c>
      <c r="CA269" s="40">
        <f t="shared" si="11"/>
        <v>0</v>
      </c>
      <c r="CB269" s="40">
        <f t="shared" si="11"/>
        <v>0</v>
      </c>
      <c r="CC269" s="40">
        <f t="shared" si="11"/>
        <v>0</v>
      </c>
      <c r="CD269" s="40">
        <f t="shared" si="11"/>
        <v>-19976.910011367174</v>
      </c>
      <c r="CE269" s="40">
        <f t="shared" si="11"/>
        <v>-14531.410011367174</v>
      </c>
      <c r="CF269" s="40">
        <f t="shared" si="11"/>
        <v>-23063.684011367179</v>
      </c>
      <c r="CG269" s="40">
        <f t="shared" si="11"/>
        <v>-43504.020011367189</v>
      </c>
      <c r="CH269" s="40">
        <f t="shared" si="11"/>
        <v>-16963.02001136716</v>
      </c>
      <c r="CI269" s="40">
        <f t="shared" si="11"/>
        <v>-63067.52001136716</v>
      </c>
      <c r="CJ269" s="40">
        <f t="shared" si="11"/>
        <v>0</v>
      </c>
      <c r="CK269" s="40">
        <f t="shared" si="11"/>
        <v>0</v>
      </c>
      <c r="CL269" s="40">
        <f t="shared" si="11"/>
        <v>0</v>
      </c>
      <c r="CM269" s="40">
        <f t="shared" si="11"/>
        <v>0</v>
      </c>
      <c r="CN269" s="40">
        <f t="shared" si="11"/>
        <v>0</v>
      </c>
      <c r="CO269" s="40">
        <f t="shared" si="11"/>
        <v>0</v>
      </c>
      <c r="CP269" s="40">
        <f t="shared" si="11"/>
        <v>0</v>
      </c>
      <c r="CQ269" s="31">
        <f t="shared" si="11"/>
        <v>0</v>
      </c>
      <c r="CR269" s="40">
        <f t="shared" si="11"/>
        <v>0</v>
      </c>
      <c r="CS269" s="40">
        <f t="shared" si="11"/>
        <v>0</v>
      </c>
      <c r="CT269" s="40">
        <f t="shared" si="11"/>
        <v>0</v>
      </c>
      <c r="CU269" s="40">
        <f t="shared" si="11"/>
        <v>0</v>
      </c>
      <c r="CV269" s="40">
        <f t="shared" si="11"/>
        <v>0</v>
      </c>
      <c r="CW269" s="40">
        <f t="shared" si="11"/>
        <v>0</v>
      </c>
      <c r="CX269" s="40">
        <f t="shared" si="11"/>
        <v>-23604.813754284056</v>
      </c>
      <c r="CY269" s="40">
        <f t="shared" si="11"/>
        <v>-46067.748754284112</v>
      </c>
      <c r="CZ269" s="40">
        <f t="shared" si="11"/>
        <v>-96367.277754284209</v>
      </c>
      <c r="DA269" s="40">
        <f t="shared" si="11"/>
        <v>-146666.80675428407</v>
      </c>
      <c r="DB269" s="40">
        <f t="shared" si="11"/>
        <v>-196966.33575428417</v>
      </c>
      <c r="DC269" s="40">
        <f t="shared" si="11"/>
        <v>-180022.36475428427</v>
      </c>
      <c r="DD269" s="40">
        <f t="shared" si="11"/>
        <v>-247265.86475428427</v>
      </c>
      <c r="DE269" s="40">
        <f t="shared" si="11"/>
        <v>-202104.89375428413</v>
      </c>
      <c r="DF269" s="40">
        <f t="shared" si="11"/>
        <v>-270407.89392095082</v>
      </c>
      <c r="DG269" s="40">
        <f t="shared" si="11"/>
        <v>-280186.02308761748</v>
      </c>
      <c r="DH269" s="40">
        <f t="shared" si="11"/>
        <v>-289964.15225428413</v>
      </c>
      <c r="DI269" s="40">
        <f t="shared" si="11"/>
        <v>-299742.28142095101</v>
      </c>
      <c r="DJ269" s="40">
        <f t="shared" si="11"/>
        <v>-241217.41042095073</v>
      </c>
      <c r="DK269" s="40">
        <f t="shared" si="11"/>
        <v>-309520.41058761743</v>
      </c>
      <c r="DL269" s="40">
        <f t="shared" si="11"/>
        <v>-334439.53975428431</v>
      </c>
      <c r="DM269" s="40">
        <f t="shared" si="11"/>
        <v>-402939.53975428431</v>
      </c>
      <c r="DN269" s="40">
        <f t="shared" si="11"/>
        <v>-393549.56875428418</v>
      </c>
      <c r="DO269" s="40">
        <f t="shared" si="11"/>
        <v>-384159.59775428427</v>
      </c>
      <c r="DP269" s="40">
        <f t="shared" si="11"/>
        <v>-374769.62675428414</v>
      </c>
      <c r="DQ269" s="40">
        <f t="shared" si="11"/>
        <v>-296879.65575428423</v>
      </c>
      <c r="DR269" s="40">
        <f t="shared" si="11"/>
        <v>-365379.65575428423</v>
      </c>
      <c r="DS269" s="40">
        <f t="shared" si="11"/>
        <v>-371299.68475428456</v>
      </c>
      <c r="DT269" s="40">
        <f t="shared" si="11"/>
        <v>-433979.35142095108</v>
      </c>
      <c r="DU269" s="40">
        <f t="shared" si="11"/>
        <v>-404024.04708761745</v>
      </c>
      <c r="DV269" s="40">
        <f t="shared" si="11"/>
        <v>-374068.74275428406</v>
      </c>
      <c r="DW269" s="40">
        <f t="shared" si="11"/>
        <v>-344113.43842095067</v>
      </c>
      <c r="DX269" s="40">
        <f t="shared" si="11"/>
        <v>-251478.46742095053</v>
      </c>
      <c r="DY269" s="40">
        <f t="shared" si="11"/>
        <v>-314158.13408761704</v>
      </c>
      <c r="DZ269" s="31">
        <f t="shared" si="11"/>
        <v>-299795.82975428365</v>
      </c>
      <c r="EA269" s="40">
        <f t="shared" si="11"/>
        <v>-357529.99642095016</v>
      </c>
      <c r="EB269" s="40">
        <f t="shared" si="11"/>
        <v>-257984.16308761667</v>
      </c>
      <c r="EC269" s="40">
        <f t="shared" si="11"/>
        <v>-158438.32975428319</v>
      </c>
      <c r="ED269" s="40">
        <f t="shared" si="11"/>
        <v>-58892.496420949697</v>
      </c>
      <c r="EE269" s="40">
        <f t="shared" si="11"/>
        <v>0</v>
      </c>
      <c r="EF269" s="40">
        <f t="shared" si="11"/>
        <v>0</v>
      </c>
      <c r="EG269" s="40">
        <f t="shared" si="11"/>
        <v>0</v>
      </c>
      <c r="EH269" s="40">
        <f t="shared" si="11"/>
        <v>0</v>
      </c>
      <c r="EI269" s="40">
        <f t="shared" ref="EI269:GD269" si="12">EI266-EI6</f>
        <v>0</v>
      </c>
      <c r="EJ269" s="40">
        <f t="shared" si="12"/>
        <v>0</v>
      </c>
      <c r="EK269" s="40">
        <f t="shared" si="12"/>
        <v>0</v>
      </c>
      <c r="EL269" s="40">
        <f t="shared" si="12"/>
        <v>0</v>
      </c>
      <c r="EM269" s="40">
        <f t="shared" si="12"/>
        <v>0</v>
      </c>
      <c r="EN269" s="40">
        <f t="shared" si="12"/>
        <v>0</v>
      </c>
      <c r="EO269" s="40">
        <f t="shared" si="12"/>
        <v>0</v>
      </c>
      <c r="EP269" s="40">
        <f t="shared" si="12"/>
        <v>0</v>
      </c>
      <c r="EQ269" s="40">
        <f t="shared" si="12"/>
        <v>0</v>
      </c>
      <c r="ER269" s="40">
        <f t="shared" si="12"/>
        <v>0</v>
      </c>
      <c r="ES269" s="40">
        <f t="shared" si="12"/>
        <v>0</v>
      </c>
      <c r="ET269" s="40">
        <f t="shared" si="12"/>
        <v>0</v>
      </c>
      <c r="EU269" s="40">
        <f t="shared" si="12"/>
        <v>0</v>
      </c>
      <c r="EV269" s="40">
        <f t="shared" si="12"/>
        <v>0</v>
      </c>
      <c r="EW269" s="40">
        <f t="shared" si="12"/>
        <v>0</v>
      </c>
      <c r="EX269" s="40">
        <f t="shared" si="12"/>
        <v>0</v>
      </c>
      <c r="EY269" s="40">
        <f t="shared" si="12"/>
        <v>0</v>
      </c>
      <c r="EZ269" s="40">
        <f t="shared" si="12"/>
        <v>0</v>
      </c>
      <c r="FA269" s="40">
        <f t="shared" si="12"/>
        <v>0</v>
      </c>
      <c r="FB269" s="31">
        <f t="shared" si="12"/>
        <v>0</v>
      </c>
      <c r="FC269" s="80">
        <f t="shared" si="12"/>
        <v>0</v>
      </c>
      <c r="FD269" s="40">
        <f t="shared" si="12"/>
        <v>0</v>
      </c>
      <c r="FE269" s="40">
        <f t="shared" si="12"/>
        <v>0</v>
      </c>
      <c r="FF269" s="40">
        <f t="shared" si="12"/>
        <v>0</v>
      </c>
      <c r="FG269" s="40">
        <f t="shared" si="12"/>
        <v>0</v>
      </c>
      <c r="FH269" s="40">
        <f t="shared" si="12"/>
        <v>0</v>
      </c>
      <c r="FI269" s="40">
        <f t="shared" si="12"/>
        <v>0</v>
      </c>
      <c r="FJ269" s="40">
        <f t="shared" si="12"/>
        <v>0</v>
      </c>
      <c r="FK269" s="40">
        <f t="shared" si="12"/>
        <v>0</v>
      </c>
      <c r="FL269" s="40">
        <f t="shared" si="12"/>
        <v>0</v>
      </c>
      <c r="FM269" s="40">
        <f t="shared" si="12"/>
        <v>0</v>
      </c>
      <c r="FN269" s="40">
        <f t="shared" si="12"/>
        <v>0</v>
      </c>
      <c r="FO269" s="40">
        <f t="shared" si="12"/>
        <v>0</v>
      </c>
      <c r="FP269" s="40">
        <f t="shared" si="12"/>
        <v>0</v>
      </c>
      <c r="FQ269" s="40">
        <f t="shared" si="12"/>
        <v>0</v>
      </c>
      <c r="FR269" s="40">
        <f t="shared" si="12"/>
        <v>0</v>
      </c>
      <c r="FS269" s="40">
        <f t="shared" si="12"/>
        <v>0</v>
      </c>
      <c r="FT269" s="40">
        <f t="shared" si="12"/>
        <v>0</v>
      </c>
      <c r="FU269" s="40">
        <f t="shared" si="12"/>
        <v>0</v>
      </c>
      <c r="FV269" s="40">
        <f t="shared" si="12"/>
        <v>0</v>
      </c>
      <c r="FW269" s="40">
        <f t="shared" si="12"/>
        <v>0</v>
      </c>
      <c r="FX269" s="40">
        <f t="shared" si="12"/>
        <v>0</v>
      </c>
      <c r="FY269" s="40">
        <f t="shared" si="12"/>
        <v>0</v>
      </c>
      <c r="FZ269" s="40">
        <f t="shared" si="12"/>
        <v>0</v>
      </c>
      <c r="GA269" s="40">
        <f t="shared" si="12"/>
        <v>0</v>
      </c>
      <c r="GB269" s="40">
        <f t="shared" si="12"/>
        <v>0</v>
      </c>
      <c r="GC269" s="40">
        <f t="shared" si="12"/>
        <v>0</v>
      </c>
      <c r="GD269" s="31">
        <f t="shared" si="12"/>
        <v>0</v>
      </c>
      <c r="GE269" s="195"/>
      <c r="GF269" s="22"/>
      <c r="GG269" s="21"/>
      <c r="GH269" s="21"/>
      <c r="GI269" s="21"/>
      <c r="GJ269" s="21"/>
      <c r="GK269" s="21"/>
      <c r="GL269" s="21"/>
      <c r="GM269" s="21"/>
    </row>
    <row r="270" spans="1:195" s="35" customFormat="1" ht="17" customHeight="1">
      <c r="A270" s="1">
        <v>1</v>
      </c>
      <c r="B270" s="1">
        <v>106</v>
      </c>
      <c r="C270" s="37" t="s">
        <v>271</v>
      </c>
      <c r="D270" s="55" t="s">
        <v>67</v>
      </c>
      <c r="E270" s="55" t="s">
        <v>67</v>
      </c>
      <c r="F270" s="33" t="s">
        <v>266</v>
      </c>
      <c r="G270" s="33" t="s">
        <v>267</v>
      </c>
      <c r="H270" s="31"/>
      <c r="I270" s="80">
        <v>0</v>
      </c>
      <c r="J270" s="40">
        <v>0</v>
      </c>
      <c r="K270" s="40">
        <f t="shared" ref="K270:BV270" si="13">K266-M90</f>
        <v>0</v>
      </c>
      <c r="L270" s="40">
        <f t="shared" si="13"/>
        <v>0</v>
      </c>
      <c r="M270" s="40">
        <f t="shared" si="13"/>
        <v>0</v>
      </c>
      <c r="N270" s="40">
        <f t="shared" si="13"/>
        <v>0</v>
      </c>
      <c r="O270" s="40">
        <f t="shared" si="13"/>
        <v>0</v>
      </c>
      <c r="P270" s="40">
        <f t="shared" si="13"/>
        <v>0</v>
      </c>
      <c r="Q270" s="40">
        <f t="shared" si="13"/>
        <v>0</v>
      </c>
      <c r="R270" s="40">
        <f t="shared" si="13"/>
        <v>0</v>
      </c>
      <c r="S270" s="40">
        <f t="shared" si="13"/>
        <v>0</v>
      </c>
      <c r="T270" s="40">
        <f t="shared" si="13"/>
        <v>0</v>
      </c>
      <c r="U270" s="40">
        <f t="shared" si="13"/>
        <v>0</v>
      </c>
      <c r="V270" s="40">
        <f t="shared" si="13"/>
        <v>0</v>
      </c>
      <c r="W270" s="40">
        <f t="shared" si="13"/>
        <v>0</v>
      </c>
      <c r="X270" s="40">
        <f t="shared" si="13"/>
        <v>0</v>
      </c>
      <c r="Y270" s="40">
        <f t="shared" si="13"/>
        <v>0</v>
      </c>
      <c r="Z270" s="40">
        <f t="shared" si="13"/>
        <v>0</v>
      </c>
      <c r="AA270" s="40">
        <f t="shared" si="13"/>
        <v>0</v>
      </c>
      <c r="AB270" s="40">
        <f t="shared" si="13"/>
        <v>0</v>
      </c>
      <c r="AC270" s="40">
        <f t="shared" si="13"/>
        <v>0</v>
      </c>
      <c r="AD270" s="40">
        <f t="shared" si="13"/>
        <v>0</v>
      </c>
      <c r="AE270" s="40">
        <f t="shared" si="13"/>
        <v>0</v>
      </c>
      <c r="AF270" s="40">
        <f t="shared" si="13"/>
        <v>0</v>
      </c>
      <c r="AG270" s="40">
        <f t="shared" si="13"/>
        <v>0</v>
      </c>
      <c r="AH270" s="40">
        <f t="shared" si="13"/>
        <v>0</v>
      </c>
      <c r="AI270" s="40">
        <f t="shared" si="13"/>
        <v>0</v>
      </c>
      <c r="AJ270" s="40">
        <f t="shared" si="13"/>
        <v>0</v>
      </c>
      <c r="AK270" s="40">
        <f t="shared" si="13"/>
        <v>0</v>
      </c>
      <c r="AL270" s="40">
        <f t="shared" si="13"/>
        <v>0</v>
      </c>
      <c r="AM270" s="31">
        <f t="shared" si="13"/>
        <v>0</v>
      </c>
      <c r="AN270" s="40">
        <f t="shared" si="13"/>
        <v>0</v>
      </c>
      <c r="AO270" s="40">
        <f t="shared" si="13"/>
        <v>0</v>
      </c>
      <c r="AP270" s="40">
        <f t="shared" si="13"/>
        <v>0</v>
      </c>
      <c r="AQ270" s="40">
        <f t="shared" si="13"/>
        <v>0</v>
      </c>
      <c r="AR270" s="40">
        <f t="shared" si="13"/>
        <v>0</v>
      </c>
      <c r="AS270" s="40">
        <f t="shared" si="13"/>
        <v>0</v>
      </c>
      <c r="AT270" s="40">
        <f t="shared" si="13"/>
        <v>0</v>
      </c>
      <c r="AU270" s="40">
        <f t="shared" si="13"/>
        <v>0</v>
      </c>
      <c r="AV270" s="40">
        <f t="shared" si="13"/>
        <v>0</v>
      </c>
      <c r="AW270" s="40">
        <f t="shared" si="13"/>
        <v>0</v>
      </c>
      <c r="AX270" s="40">
        <f t="shared" si="13"/>
        <v>0</v>
      </c>
      <c r="AY270" s="40">
        <f t="shared" si="13"/>
        <v>0</v>
      </c>
      <c r="AZ270" s="40">
        <f t="shared" si="13"/>
        <v>0</v>
      </c>
      <c r="BA270" s="40">
        <f t="shared" si="13"/>
        <v>0</v>
      </c>
      <c r="BB270" s="40">
        <f t="shared" si="13"/>
        <v>0</v>
      </c>
      <c r="BC270" s="40">
        <f t="shared" si="13"/>
        <v>0</v>
      </c>
      <c r="BD270" s="40">
        <f t="shared" si="13"/>
        <v>0</v>
      </c>
      <c r="BE270" s="40">
        <f t="shared" si="13"/>
        <v>0</v>
      </c>
      <c r="BF270" s="40">
        <f t="shared" si="13"/>
        <v>0</v>
      </c>
      <c r="BG270" s="40">
        <f t="shared" si="13"/>
        <v>0</v>
      </c>
      <c r="BH270" s="40">
        <f t="shared" si="13"/>
        <v>0</v>
      </c>
      <c r="BI270" s="40">
        <f t="shared" si="13"/>
        <v>0</v>
      </c>
      <c r="BJ270" s="40">
        <f t="shared" si="13"/>
        <v>0</v>
      </c>
      <c r="BK270" s="40">
        <f t="shared" si="13"/>
        <v>0</v>
      </c>
      <c r="BL270" s="40">
        <f t="shared" si="13"/>
        <v>0</v>
      </c>
      <c r="BM270" s="40">
        <f t="shared" si="13"/>
        <v>0</v>
      </c>
      <c r="BN270" s="40">
        <f t="shared" si="13"/>
        <v>0</v>
      </c>
      <c r="BO270" s="31">
        <f t="shared" si="13"/>
        <v>0</v>
      </c>
      <c r="BP270" s="40">
        <f t="shared" si="13"/>
        <v>0</v>
      </c>
      <c r="BQ270" s="40">
        <f t="shared" si="13"/>
        <v>0</v>
      </c>
      <c r="BR270" s="40">
        <f t="shared" si="13"/>
        <v>0</v>
      </c>
      <c r="BS270" s="40">
        <f t="shared" si="13"/>
        <v>0</v>
      </c>
      <c r="BT270" s="40">
        <f t="shared" si="13"/>
        <v>0</v>
      </c>
      <c r="BU270" s="40">
        <f t="shared" si="13"/>
        <v>-1762</v>
      </c>
      <c r="BV270" s="40">
        <f t="shared" si="13"/>
        <v>-5553</v>
      </c>
      <c r="BW270" s="40">
        <f t="shared" ref="BW270:EH270" si="14">BW266-BY90</f>
        <v>1992.3862457157811</v>
      </c>
      <c r="BX270" s="40">
        <f t="shared" si="14"/>
        <v>12645</v>
      </c>
      <c r="BY270" s="40">
        <f t="shared" si="14"/>
        <v>13991.386245715781</v>
      </c>
      <c r="BZ270" s="40">
        <f t="shared" si="14"/>
        <v>11290.386245715781</v>
      </c>
      <c r="CA270" s="40">
        <f t="shared" si="14"/>
        <v>13178</v>
      </c>
      <c r="CB270" s="40">
        <f t="shared" si="14"/>
        <v>6602</v>
      </c>
      <c r="CC270" s="40">
        <f t="shared" si="14"/>
        <v>-4436</v>
      </c>
      <c r="CD270" s="40">
        <f t="shared" si="14"/>
        <v>-13196.410011367174</v>
      </c>
      <c r="CE270" s="40">
        <f t="shared" si="14"/>
        <v>-62.410011367173865</v>
      </c>
      <c r="CF270" s="40">
        <f t="shared" si="14"/>
        <v>37509.815988632821</v>
      </c>
      <c r="CG270" s="40">
        <f t="shared" si="14"/>
        <v>23410.779988632799</v>
      </c>
      <c r="CH270" s="40">
        <f t="shared" si="14"/>
        <v>9064.9799886328401</v>
      </c>
      <c r="CI270" s="40">
        <f t="shared" si="14"/>
        <v>-40279.02001136716</v>
      </c>
      <c r="CJ270" s="40">
        <f t="shared" si="14"/>
        <v>37718</v>
      </c>
      <c r="CK270" s="40">
        <f t="shared" si="14"/>
        <v>26304.500166666694</v>
      </c>
      <c r="CL270" s="40">
        <f t="shared" si="14"/>
        <v>13663.000333333388</v>
      </c>
      <c r="CM270" s="40">
        <f t="shared" si="14"/>
        <v>56509.500500000082</v>
      </c>
      <c r="CN270" s="40">
        <f t="shared" si="14"/>
        <v>41340.000666666776</v>
      </c>
      <c r="CO270" s="40">
        <f t="shared" si="14"/>
        <v>-18859.999333333224</v>
      </c>
      <c r="CP270" s="40">
        <f t="shared" si="14"/>
        <v>-37013.49916666653</v>
      </c>
      <c r="CQ270" s="31">
        <f t="shared" si="14"/>
        <v>-55766.998999999836</v>
      </c>
      <c r="CR270" s="40">
        <f t="shared" si="14"/>
        <v>-62500.133166666841</v>
      </c>
      <c r="CS270" s="40">
        <f t="shared" si="14"/>
        <v>-23557.966500000213</v>
      </c>
      <c r="CT270" s="40">
        <f t="shared" si="14"/>
        <v>15384.200166666415</v>
      </c>
      <c r="CU270" s="40">
        <f t="shared" si="14"/>
        <v>54326.366833333042</v>
      </c>
      <c r="CV270" s="40">
        <f t="shared" si="14"/>
        <v>54326.366833333042</v>
      </c>
      <c r="CW270" s="40">
        <f t="shared" si="14"/>
        <v>31828.53349999967</v>
      </c>
      <c r="CX270" s="40">
        <f t="shared" si="14"/>
        <v>-15618.113587617758</v>
      </c>
      <c r="CY270" s="40">
        <f t="shared" si="14"/>
        <v>-21003.513587617781</v>
      </c>
      <c r="CZ270" s="40">
        <f t="shared" si="14"/>
        <v>-21003.513587617781</v>
      </c>
      <c r="DA270" s="40">
        <f t="shared" si="14"/>
        <v>-4059.542587617645</v>
      </c>
      <c r="DB270" s="40">
        <f t="shared" si="14"/>
        <v>-21003.513587617781</v>
      </c>
      <c r="DC270" s="40">
        <f t="shared" si="14"/>
        <v>-21003.513587617781</v>
      </c>
      <c r="DD270" s="40">
        <f t="shared" si="14"/>
        <v>-21003.513587617781</v>
      </c>
      <c r="DE270" s="40">
        <f t="shared" si="14"/>
        <v>25698.957412382355</v>
      </c>
      <c r="DF270" s="40">
        <f t="shared" si="14"/>
        <v>-21003.513587617781</v>
      </c>
      <c r="DG270" s="40">
        <f t="shared" si="14"/>
        <v>-21003.513587617781</v>
      </c>
      <c r="DH270" s="40">
        <f t="shared" si="14"/>
        <v>37521.357412382262</v>
      </c>
      <c r="DI270" s="40">
        <f t="shared" si="14"/>
        <v>24814.228412382072</v>
      </c>
      <c r="DJ270" s="40">
        <f t="shared" si="14"/>
        <v>11723.099412382348</v>
      </c>
      <c r="DK270" s="40">
        <f t="shared" si="14"/>
        <v>-21003.642587617738</v>
      </c>
      <c r="DL270" s="40">
        <f t="shared" si="14"/>
        <v>-21003.642587617738</v>
      </c>
      <c r="DM270" s="40">
        <f t="shared" si="14"/>
        <v>-21003.642587617738</v>
      </c>
      <c r="DN270" s="40">
        <f t="shared" si="14"/>
        <v>-15113.671587617602</v>
      </c>
      <c r="DO270" s="40">
        <f t="shared" si="14"/>
        <v>62776.299412382301</v>
      </c>
      <c r="DP270" s="40">
        <f t="shared" si="14"/>
        <v>68666.270412382437</v>
      </c>
      <c r="DQ270" s="40">
        <f t="shared" si="14"/>
        <v>74556.24141238234</v>
      </c>
      <c r="DR270" s="40">
        <f t="shared" si="14"/>
        <v>2556.2414123823401</v>
      </c>
      <c r="DS270" s="40">
        <f t="shared" si="14"/>
        <v>-6863.7875876177568</v>
      </c>
      <c r="DT270" s="40">
        <f t="shared" si="14"/>
        <v>-21003.671587617835</v>
      </c>
      <c r="DU270" s="40">
        <f t="shared" si="14"/>
        <v>5199.2994123823009</v>
      </c>
      <c r="DV270" s="40">
        <f t="shared" si="14"/>
        <v>97834.270412382204</v>
      </c>
      <c r="DW270" s="40">
        <f t="shared" si="14"/>
        <v>124229.24141238211</v>
      </c>
      <c r="DX270" s="40">
        <f t="shared" si="14"/>
        <v>150624.21241238224</v>
      </c>
      <c r="DY270" s="40">
        <f t="shared" si="14"/>
        <v>84384.212412382243</v>
      </c>
      <c r="DZ270" s="31">
        <f t="shared" si="14"/>
        <v>100706.18341238238</v>
      </c>
      <c r="EA270" s="40">
        <f t="shared" si="14"/>
        <v>39986.183412382379</v>
      </c>
      <c r="EB270" s="40">
        <f t="shared" si="14"/>
        <v>136546.18341238238</v>
      </c>
      <c r="EC270" s="40">
        <f t="shared" si="14"/>
        <v>293826.18341238238</v>
      </c>
      <c r="ED270" s="40">
        <f t="shared" si="14"/>
        <v>390386.18341238238</v>
      </c>
      <c r="EE270" s="40">
        <f t="shared" si="14"/>
        <v>388558.67983333208</v>
      </c>
      <c r="EF270" s="40">
        <f t="shared" si="14"/>
        <v>385572.84649999859</v>
      </c>
      <c r="EG270" s="40">
        <f t="shared" si="14"/>
        <v>382587.0131666651</v>
      </c>
      <c r="EH270" s="40">
        <f t="shared" si="14"/>
        <v>350421.84649999859</v>
      </c>
      <c r="EI270" s="40">
        <f t="shared" ref="EI270:GB270" si="15">EI266-EK90</f>
        <v>323186.67983333208</v>
      </c>
      <c r="EJ270" s="40">
        <f t="shared" si="15"/>
        <v>349671.51316666557</v>
      </c>
      <c r="EK270" s="40">
        <f t="shared" si="15"/>
        <v>325756.34649999905</v>
      </c>
      <c r="EL270" s="40">
        <f t="shared" si="15"/>
        <v>278506.34649999905</v>
      </c>
      <c r="EM270" s="40">
        <f t="shared" si="15"/>
        <v>260891.17983333254</v>
      </c>
      <c r="EN270" s="40">
        <f t="shared" si="15"/>
        <v>287376.01316666603</v>
      </c>
      <c r="EO270" s="40">
        <f t="shared" si="15"/>
        <v>334899.67983333254</v>
      </c>
      <c r="EP270" s="40">
        <f t="shared" si="15"/>
        <v>382423.34649999905</v>
      </c>
      <c r="EQ270" s="40">
        <f t="shared" si="15"/>
        <v>429947.01316666557</v>
      </c>
      <c r="ER270" s="40">
        <f t="shared" si="15"/>
        <v>433370.67983333208</v>
      </c>
      <c r="ES270" s="40">
        <f t="shared" si="15"/>
        <v>386120.67983333208</v>
      </c>
      <c r="ET270" s="40">
        <f t="shared" si="15"/>
        <v>386394.34649999859</v>
      </c>
      <c r="EU270" s="40">
        <f t="shared" si="15"/>
        <v>383518.0131666651</v>
      </c>
      <c r="EV270" s="40">
        <f t="shared" si="15"/>
        <v>385423.0131666651</v>
      </c>
      <c r="EW270" s="40">
        <f t="shared" si="15"/>
        <v>384178.0131666651</v>
      </c>
      <c r="EX270" s="40">
        <f t="shared" si="15"/>
        <v>436483.0131666651</v>
      </c>
      <c r="EY270" s="40">
        <f t="shared" si="15"/>
        <v>432088.0131666651</v>
      </c>
      <c r="EZ270" s="40">
        <f t="shared" si="15"/>
        <v>375388.0131666651</v>
      </c>
      <c r="FA270" s="40">
        <f t="shared" si="15"/>
        <v>370993.0131666651</v>
      </c>
      <c r="FB270" s="31">
        <f t="shared" si="15"/>
        <v>366598.0131666651</v>
      </c>
      <c r="FC270" s="80">
        <f t="shared" si="15"/>
        <v>365633.17983333161</v>
      </c>
      <c r="FD270" s="40">
        <f t="shared" si="15"/>
        <v>364668.34649999812</v>
      </c>
      <c r="FE270" s="40">
        <f t="shared" si="15"/>
        <v>420403.51316666463</v>
      </c>
      <c r="FF270" s="40">
        <f t="shared" si="15"/>
        <v>415658.67983333115</v>
      </c>
      <c r="FG270" s="40">
        <f t="shared" si="15"/>
        <v>355178.67983333115</v>
      </c>
      <c r="FH270" s="40">
        <f t="shared" si="15"/>
        <v>350433.84649999766</v>
      </c>
      <c r="FI270" s="40">
        <f t="shared" si="15"/>
        <v>345689.01316666417</v>
      </c>
      <c r="FJ270" s="40">
        <f t="shared" si="15"/>
        <v>342828.51316666417</v>
      </c>
      <c r="FK270" s="40">
        <f t="shared" si="15"/>
        <v>341228.01316666417</v>
      </c>
      <c r="FL270" s="40">
        <f t="shared" si="15"/>
        <v>398217.51316666417</v>
      </c>
      <c r="FM270" s="40">
        <f t="shared" si="15"/>
        <v>397331.01316666417</v>
      </c>
      <c r="FN270" s="40">
        <f t="shared" si="15"/>
        <v>337625.01316666417</v>
      </c>
      <c r="FO270" s="40">
        <f t="shared" si="15"/>
        <v>332294.51316666417</v>
      </c>
      <c r="FP270" s="40">
        <f t="shared" si="15"/>
        <v>325156.01316666417</v>
      </c>
      <c r="FQ270" s="40">
        <f t="shared" si="15"/>
        <v>326325.01316666417</v>
      </c>
      <c r="FR270" s="40">
        <f t="shared" si="15"/>
        <v>326438.01316666417</v>
      </c>
      <c r="FS270" s="40">
        <f t="shared" si="15"/>
        <v>393079.01316666417</v>
      </c>
      <c r="FT270" s="40">
        <f t="shared" si="15"/>
        <v>392136.01316666417</v>
      </c>
      <c r="FU270" s="40">
        <f t="shared" si="15"/>
        <v>323688.01316666417</v>
      </c>
      <c r="FV270" s="40">
        <f t="shared" si="15"/>
        <v>321017.01316666417</v>
      </c>
      <c r="FW270" s="40">
        <f t="shared" si="15"/>
        <v>317578.01316666417</v>
      </c>
      <c r="FX270" s="40">
        <f t="shared" si="15"/>
        <v>312779.67966666445</v>
      </c>
      <c r="FY270" s="40">
        <f t="shared" si="15"/>
        <v>307405.34616666473</v>
      </c>
      <c r="FZ270" s="40">
        <f t="shared" si="15"/>
        <v>373263.01266666502</v>
      </c>
      <c r="GA270" s="40">
        <f t="shared" si="15"/>
        <v>367504.6791666653</v>
      </c>
      <c r="GB270" s="40">
        <f t="shared" si="15"/>
        <v>295696.6791666653</v>
      </c>
      <c r="GC270" s="40"/>
      <c r="GD270" s="31"/>
      <c r="GE270" s="195"/>
      <c r="GF270" s="22"/>
      <c r="GG270" s="21"/>
      <c r="GH270" s="21"/>
      <c r="GI270" s="21"/>
      <c r="GJ270" s="21"/>
      <c r="GK270" s="21"/>
      <c r="GL270" s="21"/>
      <c r="GM270" s="21"/>
    </row>
    <row r="271" spans="1:195" s="35" customFormat="1" ht="17" customHeight="1">
      <c r="A271" s="1">
        <v>1</v>
      </c>
      <c r="B271" s="1">
        <v>107</v>
      </c>
      <c r="C271" s="37" t="s">
        <v>272</v>
      </c>
      <c r="D271" s="55" t="s">
        <v>67</v>
      </c>
      <c r="E271" s="55" t="s">
        <v>67</v>
      </c>
      <c r="F271" s="33" t="s">
        <v>266</v>
      </c>
      <c r="G271" s="33" t="s">
        <v>267</v>
      </c>
      <c r="H271" s="31"/>
      <c r="I271" s="80" t="s">
        <v>273</v>
      </c>
      <c r="J271" s="40" t="s">
        <v>273</v>
      </c>
      <c r="K271" s="40" t="s">
        <v>273</v>
      </c>
      <c r="L271" s="40" t="s">
        <v>273</v>
      </c>
      <c r="M271" s="40" t="s">
        <v>273</v>
      </c>
      <c r="N271" s="40" t="s">
        <v>273</v>
      </c>
      <c r="O271" s="40" t="s">
        <v>273</v>
      </c>
      <c r="P271" s="40">
        <f t="shared" ref="P271:CA271" si="16">P266-I266</f>
        <v>0</v>
      </c>
      <c r="Q271" s="40">
        <f t="shared" si="16"/>
        <v>0</v>
      </c>
      <c r="R271" s="40">
        <f t="shared" si="16"/>
        <v>0</v>
      </c>
      <c r="S271" s="40">
        <f t="shared" si="16"/>
        <v>0</v>
      </c>
      <c r="T271" s="40">
        <f t="shared" si="16"/>
        <v>0</v>
      </c>
      <c r="U271" s="40">
        <f t="shared" si="16"/>
        <v>0</v>
      </c>
      <c r="V271" s="40">
        <f t="shared" si="16"/>
        <v>0</v>
      </c>
      <c r="W271" s="40">
        <f t="shared" si="16"/>
        <v>0</v>
      </c>
      <c r="X271" s="40">
        <f t="shared" si="16"/>
        <v>0</v>
      </c>
      <c r="Y271" s="40">
        <f t="shared" si="16"/>
        <v>0</v>
      </c>
      <c r="Z271" s="40">
        <f t="shared" si="16"/>
        <v>0</v>
      </c>
      <c r="AA271" s="40">
        <f t="shared" si="16"/>
        <v>0</v>
      </c>
      <c r="AB271" s="40">
        <f t="shared" si="16"/>
        <v>0</v>
      </c>
      <c r="AC271" s="40">
        <f t="shared" si="16"/>
        <v>0</v>
      </c>
      <c r="AD271" s="40">
        <f t="shared" si="16"/>
        <v>0</v>
      </c>
      <c r="AE271" s="40">
        <f t="shared" si="16"/>
        <v>0</v>
      </c>
      <c r="AF271" s="40">
        <f t="shared" si="16"/>
        <v>0</v>
      </c>
      <c r="AG271" s="40">
        <f t="shared" si="16"/>
        <v>0</v>
      </c>
      <c r="AH271" s="40">
        <f t="shared" si="16"/>
        <v>0</v>
      </c>
      <c r="AI271" s="40">
        <f t="shared" si="16"/>
        <v>0</v>
      </c>
      <c r="AJ271" s="40">
        <f t="shared" si="16"/>
        <v>0</v>
      </c>
      <c r="AK271" s="40">
        <f t="shared" si="16"/>
        <v>0</v>
      </c>
      <c r="AL271" s="40">
        <f t="shared" si="16"/>
        <v>0</v>
      </c>
      <c r="AM271" s="31">
        <f t="shared" si="16"/>
        <v>0</v>
      </c>
      <c r="AN271" s="40">
        <f t="shared" si="16"/>
        <v>0</v>
      </c>
      <c r="AO271" s="40">
        <f t="shared" si="16"/>
        <v>0</v>
      </c>
      <c r="AP271" s="40">
        <f t="shared" si="16"/>
        <v>0</v>
      </c>
      <c r="AQ271" s="40">
        <f t="shared" si="16"/>
        <v>0</v>
      </c>
      <c r="AR271" s="40">
        <f t="shared" si="16"/>
        <v>0</v>
      </c>
      <c r="AS271" s="40">
        <f t="shared" si="16"/>
        <v>0</v>
      </c>
      <c r="AT271" s="40">
        <f t="shared" si="16"/>
        <v>0</v>
      </c>
      <c r="AU271" s="40">
        <f t="shared" si="16"/>
        <v>0</v>
      </c>
      <c r="AV271" s="40">
        <f t="shared" si="16"/>
        <v>0</v>
      </c>
      <c r="AW271" s="40">
        <f t="shared" si="16"/>
        <v>0</v>
      </c>
      <c r="AX271" s="40">
        <f t="shared" si="16"/>
        <v>0</v>
      </c>
      <c r="AY271" s="40">
        <f t="shared" si="16"/>
        <v>0</v>
      </c>
      <c r="AZ271" s="40">
        <f t="shared" si="16"/>
        <v>0</v>
      </c>
      <c r="BA271" s="40">
        <f t="shared" si="16"/>
        <v>0</v>
      </c>
      <c r="BB271" s="40">
        <f t="shared" si="16"/>
        <v>0</v>
      </c>
      <c r="BC271" s="40">
        <f t="shared" si="16"/>
        <v>0</v>
      </c>
      <c r="BD271" s="40">
        <f t="shared" si="16"/>
        <v>0</v>
      </c>
      <c r="BE271" s="40">
        <f t="shared" si="16"/>
        <v>0</v>
      </c>
      <c r="BF271" s="40">
        <f t="shared" si="16"/>
        <v>0</v>
      </c>
      <c r="BG271" s="40">
        <f t="shared" si="16"/>
        <v>0</v>
      </c>
      <c r="BH271" s="40">
        <f t="shared" si="16"/>
        <v>0</v>
      </c>
      <c r="BI271" s="40">
        <f t="shared" si="16"/>
        <v>0</v>
      </c>
      <c r="BJ271" s="40">
        <f t="shared" si="16"/>
        <v>0</v>
      </c>
      <c r="BK271" s="40">
        <f t="shared" si="16"/>
        <v>0</v>
      </c>
      <c r="BL271" s="40">
        <f t="shared" si="16"/>
        <v>0</v>
      </c>
      <c r="BM271" s="40">
        <f t="shared" si="16"/>
        <v>0</v>
      </c>
      <c r="BN271" s="40">
        <f t="shared" si="16"/>
        <v>0</v>
      </c>
      <c r="BO271" s="31">
        <f t="shared" si="16"/>
        <v>0</v>
      </c>
      <c r="BP271" s="40">
        <f t="shared" si="16"/>
        <v>0</v>
      </c>
      <c r="BQ271" s="40">
        <f t="shared" si="16"/>
        <v>0</v>
      </c>
      <c r="BR271" s="40">
        <f t="shared" si="16"/>
        <v>0</v>
      </c>
      <c r="BS271" s="40">
        <f t="shared" si="16"/>
        <v>0</v>
      </c>
      <c r="BT271" s="40">
        <f t="shared" si="16"/>
        <v>0</v>
      </c>
      <c r="BU271" s="40">
        <f t="shared" si="16"/>
        <v>0</v>
      </c>
      <c r="BV271" s="40">
        <f t="shared" si="16"/>
        <v>0</v>
      </c>
      <c r="BW271" s="40">
        <f t="shared" si="16"/>
        <v>15889.386245715781</v>
      </c>
      <c r="BX271" s="40">
        <f t="shared" si="16"/>
        <v>38840</v>
      </c>
      <c r="BY271" s="40">
        <f t="shared" si="16"/>
        <v>40186.386245715781</v>
      </c>
      <c r="BZ271" s="40">
        <f t="shared" si="16"/>
        <v>54126.386245715781</v>
      </c>
      <c r="CA271" s="40">
        <f t="shared" si="16"/>
        <v>77680</v>
      </c>
      <c r="CB271" s="40">
        <f t="shared" ref="CB271:EM271" si="17">CB266-BU266</f>
        <v>97100</v>
      </c>
      <c r="CC271" s="40">
        <f t="shared" si="17"/>
        <v>116520</v>
      </c>
      <c r="CD271" s="40">
        <f t="shared" si="17"/>
        <v>126758.20374291705</v>
      </c>
      <c r="CE271" s="40">
        <f t="shared" si="17"/>
        <v>155357.58998863283</v>
      </c>
      <c r="CF271" s="40">
        <f t="shared" si="17"/>
        <v>191583.42974291704</v>
      </c>
      <c r="CG271" s="40">
        <f t="shared" si="17"/>
        <v>203307.59374291703</v>
      </c>
      <c r="CH271" s="40">
        <f t="shared" si="17"/>
        <v>206294.97998863284</v>
      </c>
      <c r="CI271" s="40">
        <f t="shared" si="17"/>
        <v>186874.97998863284</v>
      </c>
      <c r="CJ271" s="40">
        <f t="shared" si="17"/>
        <v>297792</v>
      </c>
      <c r="CK271" s="40">
        <f t="shared" si="17"/>
        <v>314510.91017803387</v>
      </c>
      <c r="CL271" s="40">
        <f t="shared" si="17"/>
        <v>305807.41034470056</v>
      </c>
      <c r="CM271" s="40">
        <f t="shared" si="17"/>
        <v>311081.68451136723</v>
      </c>
      <c r="CN271" s="40">
        <f t="shared" si="17"/>
        <v>328264.02067803394</v>
      </c>
      <c r="CO271" s="40">
        <f t="shared" si="17"/>
        <v>301723.02067803394</v>
      </c>
      <c r="CP271" s="40">
        <f t="shared" si="17"/>
        <v>344569.52084470063</v>
      </c>
      <c r="CQ271" s="31">
        <f t="shared" si="17"/>
        <v>257079.00100000016</v>
      </c>
      <c r="CR271" s="40">
        <f t="shared" si="17"/>
        <v>253174.6675000001</v>
      </c>
      <c r="CS271" s="40">
        <f t="shared" si="17"/>
        <v>249270.33400000003</v>
      </c>
      <c r="CT271" s="40">
        <f t="shared" si="17"/>
        <v>245366.00049999997</v>
      </c>
      <c r="CU271" s="40">
        <f t="shared" si="17"/>
        <v>241461.6669999999</v>
      </c>
      <c r="CV271" s="40">
        <f t="shared" si="17"/>
        <v>241461.6669999999</v>
      </c>
      <c r="CW271" s="40">
        <f t="shared" si="17"/>
        <v>237557.33349999983</v>
      </c>
      <c r="CX271" s="40">
        <f t="shared" si="17"/>
        <v>210048.18624571571</v>
      </c>
      <c r="CY271" s="40">
        <f t="shared" si="17"/>
        <v>215886.58457904903</v>
      </c>
      <c r="CZ271" s="40">
        <f t="shared" si="17"/>
        <v>193888.3889123823</v>
      </c>
      <c r="DA271" s="40">
        <f t="shared" si="17"/>
        <v>171890.19324571581</v>
      </c>
      <c r="DB271" s="40">
        <f t="shared" si="17"/>
        <v>149891.99757904909</v>
      </c>
      <c r="DC271" s="40">
        <f t="shared" si="17"/>
        <v>166835.96857904899</v>
      </c>
      <c r="DD271" s="40">
        <f t="shared" si="17"/>
        <v>127893.80191238236</v>
      </c>
      <c r="DE271" s="40">
        <f t="shared" si="17"/>
        <v>224960.91999999993</v>
      </c>
      <c r="DF271" s="40">
        <f t="shared" si="17"/>
        <v>180180.35499999998</v>
      </c>
      <c r="DG271" s="40">
        <f t="shared" si="17"/>
        <v>221761.25500000012</v>
      </c>
      <c r="DH271" s="40">
        <f t="shared" si="17"/>
        <v>263342.15500000003</v>
      </c>
      <c r="DI271" s="40">
        <f t="shared" si="17"/>
        <v>304923.05499999993</v>
      </c>
      <c r="DJ271" s="40">
        <f t="shared" si="17"/>
        <v>346503.95500000031</v>
      </c>
      <c r="DK271" s="40">
        <f t="shared" si="17"/>
        <v>346503.95500000031</v>
      </c>
      <c r="DL271" s="40">
        <f t="shared" si="17"/>
        <v>277483.35499999998</v>
      </c>
      <c r="DM271" s="40">
        <f t="shared" si="17"/>
        <v>277483.35499999998</v>
      </c>
      <c r="DN271" s="40">
        <f t="shared" si="17"/>
        <v>296848.45500000007</v>
      </c>
      <c r="DO271" s="40">
        <f t="shared" si="17"/>
        <v>316213.55499999993</v>
      </c>
      <c r="DP271" s="40">
        <f t="shared" si="17"/>
        <v>335578.65500000026</v>
      </c>
      <c r="DQ271" s="40">
        <f t="shared" si="17"/>
        <v>354943.75499999989</v>
      </c>
      <c r="DR271" s="40">
        <f t="shared" si="17"/>
        <v>354943.75499999989</v>
      </c>
      <c r="DS271" s="40">
        <f t="shared" si="17"/>
        <v>374139.85499999998</v>
      </c>
      <c r="DT271" s="40">
        <f t="shared" si="17"/>
        <v>374139.85499999998</v>
      </c>
      <c r="DU271" s="40">
        <f t="shared" si="17"/>
        <v>388884.85499999998</v>
      </c>
      <c r="DV271" s="40">
        <f t="shared" si="17"/>
        <v>403629.85499999998</v>
      </c>
      <c r="DW271" s="40">
        <f t="shared" si="17"/>
        <v>418374.85499999975</v>
      </c>
      <c r="DX271" s="40">
        <f t="shared" si="17"/>
        <v>433119.85499999998</v>
      </c>
      <c r="DY271" s="40">
        <f t="shared" si="17"/>
        <v>433119.85499999998</v>
      </c>
      <c r="DZ271" s="31">
        <f t="shared" si="17"/>
        <v>447581.85499999998</v>
      </c>
      <c r="EA271" s="40">
        <f t="shared" si="17"/>
        <v>447581.85499999998</v>
      </c>
      <c r="EB271" s="40">
        <f t="shared" si="17"/>
        <v>512226.88399999985</v>
      </c>
      <c r="EC271" s="40">
        <f t="shared" si="17"/>
        <v>576871.91299999994</v>
      </c>
      <c r="ED271" s="40">
        <f t="shared" si="17"/>
        <v>641516.94200000004</v>
      </c>
      <c r="EE271" s="40">
        <f t="shared" si="17"/>
        <v>607774.4674209496</v>
      </c>
      <c r="EF271" s="40">
        <f t="shared" si="17"/>
        <v>665508.63408761611</v>
      </c>
      <c r="EG271" s="40">
        <f t="shared" si="17"/>
        <v>646200.82975428272</v>
      </c>
      <c r="EH271" s="40">
        <f t="shared" si="17"/>
        <v>672685.66308761621</v>
      </c>
      <c r="EI271" s="40">
        <f t="shared" si="17"/>
        <v>541890.4964209497</v>
      </c>
      <c r="EJ271" s="40">
        <f t="shared" si="17"/>
        <v>411095.32975428319</v>
      </c>
      <c r="EK271" s="40">
        <f t="shared" si="17"/>
        <v>280300.16308761667</v>
      </c>
      <c r="EL271" s="40">
        <f t="shared" si="17"/>
        <v>221407.66666666698</v>
      </c>
      <c r="EM271" s="40">
        <f t="shared" si="17"/>
        <v>190158.33333333395</v>
      </c>
      <c r="EN271" s="40">
        <f t="shared" ref="EN271:GD271" si="18">EN266-EG266</f>
        <v>158909.00000000093</v>
      </c>
      <c r="EO271" s="40">
        <f t="shared" si="18"/>
        <v>179947.83333333395</v>
      </c>
      <c r="EP271" s="40">
        <f t="shared" si="18"/>
        <v>200986.66666666698</v>
      </c>
      <c r="EQ271" s="40">
        <f t="shared" si="18"/>
        <v>222025.5</v>
      </c>
      <c r="ER271" s="40">
        <f t="shared" si="18"/>
        <v>243064.33333333302</v>
      </c>
      <c r="ES271" s="40">
        <f t="shared" si="18"/>
        <v>243064.33333333302</v>
      </c>
      <c r="ET271" s="40">
        <f t="shared" si="18"/>
        <v>264103.16666666605</v>
      </c>
      <c r="EU271" s="40">
        <f t="shared" si="18"/>
        <v>285141.99999999907</v>
      </c>
      <c r="EV271" s="40">
        <f t="shared" si="18"/>
        <v>289923.33333333256</v>
      </c>
      <c r="EW271" s="40">
        <f t="shared" si="18"/>
        <v>294704.66666666605</v>
      </c>
      <c r="EX271" s="40">
        <f t="shared" si="18"/>
        <v>299485.99999999953</v>
      </c>
      <c r="EY271" s="40">
        <f t="shared" si="18"/>
        <v>304267.33333333302</v>
      </c>
      <c r="EZ271" s="40">
        <f t="shared" si="18"/>
        <v>304267.33333333302</v>
      </c>
      <c r="FA271" s="40">
        <f t="shared" si="18"/>
        <v>309048.66666666651</v>
      </c>
      <c r="FB271" s="31">
        <f t="shared" si="18"/>
        <v>313830</v>
      </c>
      <c r="FC271" s="80">
        <f t="shared" si="18"/>
        <v>317260.16666666651</v>
      </c>
      <c r="FD271" s="40">
        <f t="shared" si="18"/>
        <v>320690.33333333302</v>
      </c>
      <c r="FE271" s="40">
        <f t="shared" si="18"/>
        <v>324120.49999999953</v>
      </c>
      <c r="FF271" s="40">
        <f t="shared" si="18"/>
        <v>327550.66666666605</v>
      </c>
      <c r="FG271" s="40">
        <f t="shared" si="18"/>
        <v>327550.66666666605</v>
      </c>
      <c r="FH271" s="40">
        <f t="shared" si="18"/>
        <v>330980.83333333256</v>
      </c>
      <c r="FI271" s="40">
        <f t="shared" si="18"/>
        <v>334410.99999999907</v>
      </c>
      <c r="FJ271" s="40">
        <f t="shared" si="18"/>
        <v>335665.33333333256</v>
      </c>
      <c r="FK271" s="40">
        <f t="shared" si="18"/>
        <v>336919.66666666605</v>
      </c>
      <c r="FL271" s="40">
        <f t="shared" si="18"/>
        <v>338173.99999999953</v>
      </c>
      <c r="FM271" s="40">
        <f t="shared" si="18"/>
        <v>339428.33333333302</v>
      </c>
      <c r="FN271" s="40">
        <f t="shared" si="18"/>
        <v>339428.33333333302</v>
      </c>
      <c r="FO271" s="40">
        <f t="shared" si="18"/>
        <v>340682.66666666651</v>
      </c>
      <c r="FP271" s="40">
        <f t="shared" si="18"/>
        <v>341937</v>
      </c>
      <c r="FQ271" s="40">
        <f t="shared" si="18"/>
        <v>351588.5</v>
      </c>
      <c r="FR271" s="40">
        <f t="shared" si="18"/>
        <v>361240</v>
      </c>
      <c r="FS271" s="40">
        <f t="shared" si="18"/>
        <v>370891.5</v>
      </c>
      <c r="FT271" s="40">
        <f t="shared" si="18"/>
        <v>380543</v>
      </c>
      <c r="FU271" s="40">
        <f t="shared" si="18"/>
        <v>380543</v>
      </c>
      <c r="FV271" s="40">
        <f t="shared" si="18"/>
        <v>390194.5</v>
      </c>
      <c r="FW271" s="40">
        <f t="shared" si="18"/>
        <v>399846</v>
      </c>
      <c r="FX271" s="40">
        <f t="shared" si="18"/>
        <v>399062.66650000028</v>
      </c>
      <c r="FY271" s="40">
        <f t="shared" si="18"/>
        <v>398279.33300000057</v>
      </c>
      <c r="FZ271" s="40">
        <f t="shared" si="18"/>
        <v>397495.99950000085</v>
      </c>
      <c r="GA271" s="40">
        <f t="shared" si="18"/>
        <v>396712.66600000113</v>
      </c>
      <c r="GB271" s="40">
        <f t="shared" si="18"/>
        <v>396712.66600000113</v>
      </c>
      <c r="GC271" s="40">
        <f t="shared" si="18"/>
        <v>395929.33250000142</v>
      </c>
      <c r="GD271" s="31">
        <f t="shared" si="18"/>
        <v>395145.9990000017</v>
      </c>
      <c r="GE271" s="195"/>
      <c r="GF271" s="22"/>
      <c r="GG271" s="21"/>
      <c r="GH271" s="21"/>
      <c r="GI271" s="21"/>
      <c r="GJ271" s="21"/>
      <c r="GK271" s="21"/>
      <c r="GL271" s="21"/>
      <c r="GM271" s="21"/>
    </row>
    <row r="272" spans="1:195" s="41" customFormat="1" ht="17" customHeight="1">
      <c r="A272" s="1">
        <v>1</v>
      </c>
      <c r="B272" s="1">
        <v>108</v>
      </c>
      <c r="C272" s="37" t="s">
        <v>274</v>
      </c>
      <c r="D272" s="55" t="s">
        <v>67</v>
      </c>
      <c r="E272" s="55" t="s">
        <v>67</v>
      </c>
      <c r="F272" s="33" t="s">
        <v>266</v>
      </c>
      <c r="G272" s="33" t="s">
        <v>267</v>
      </c>
      <c r="H272" s="31"/>
      <c r="I272" s="8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31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31"/>
      <c r="BP272" s="40">
        <v>1699.1666666666665</v>
      </c>
      <c r="BQ272" s="40">
        <v>3398.333333333333</v>
      </c>
      <c r="BR272" s="40">
        <v>5097.5</v>
      </c>
      <c r="BS272" s="40">
        <v>6796.6666666666661</v>
      </c>
      <c r="BT272" s="40">
        <v>6796.6666666666661</v>
      </c>
      <c r="BU272" s="40">
        <v>8495.8333333333321</v>
      </c>
      <c r="BV272" s="40">
        <v>10194.999999999998</v>
      </c>
      <c r="BW272" s="40">
        <v>29335.5</v>
      </c>
      <c r="BX272" s="40">
        <v>48476</v>
      </c>
      <c r="BY272" s="40">
        <v>67616.5</v>
      </c>
      <c r="BZ272" s="40">
        <v>86757</v>
      </c>
      <c r="CA272" s="40">
        <v>86757</v>
      </c>
      <c r="CB272" s="40">
        <v>105897.5</v>
      </c>
      <c r="CC272" s="40">
        <v>125038</v>
      </c>
      <c r="CD272" s="40">
        <v>164168.33333333334</v>
      </c>
      <c r="CE272" s="40">
        <v>203298.66666666669</v>
      </c>
      <c r="CF272" s="40">
        <v>242429.00000000003</v>
      </c>
      <c r="CG272" s="40">
        <v>281559.33333333337</v>
      </c>
      <c r="CH272" s="40">
        <v>281559.33333333337</v>
      </c>
      <c r="CI272" s="40">
        <v>320689.66666666669</v>
      </c>
      <c r="CJ272" s="40">
        <v>359820</v>
      </c>
      <c r="CK272" s="40">
        <v>410156.83333333331</v>
      </c>
      <c r="CL272" s="40">
        <v>460493.66666666663</v>
      </c>
      <c r="CM272" s="40">
        <v>510830.49999999994</v>
      </c>
      <c r="CN272" s="40">
        <v>561167.33333333326</v>
      </c>
      <c r="CO272" s="40">
        <v>561167.33333333326</v>
      </c>
      <c r="CP272" s="40">
        <v>611504.16666666663</v>
      </c>
      <c r="CQ272" s="31">
        <v>661841</v>
      </c>
      <c r="CR272" s="40">
        <v>697911.83333333337</v>
      </c>
      <c r="CS272" s="40">
        <v>733982.66666666674</v>
      </c>
      <c r="CT272" s="40">
        <v>770053.50000000012</v>
      </c>
      <c r="CU272" s="40">
        <v>806124.33333333349</v>
      </c>
      <c r="CV272" s="40">
        <v>806124.33333333349</v>
      </c>
      <c r="CW272" s="40">
        <v>842195.16666666686</v>
      </c>
      <c r="CX272" s="40">
        <v>878266.00000000023</v>
      </c>
      <c r="CY272" s="40">
        <v>933323.3333333336</v>
      </c>
      <c r="CZ272" s="40">
        <v>988380.66666666698</v>
      </c>
      <c r="DA272" s="40">
        <v>1043438.0000000003</v>
      </c>
      <c r="DB272" s="40">
        <v>1098495.3333333337</v>
      </c>
      <c r="DC272" s="40">
        <v>1098495.3333333337</v>
      </c>
      <c r="DD272" s="40">
        <v>1153552.666666667</v>
      </c>
      <c r="DE272" s="40">
        <v>1208610.0000000002</v>
      </c>
      <c r="DF272" s="40">
        <v>1265404.166666667</v>
      </c>
      <c r="DG272" s="40">
        <v>1322198.3333333337</v>
      </c>
      <c r="DH272" s="40">
        <v>1378992.5000000005</v>
      </c>
      <c r="DI272" s="40">
        <v>1435786.6666666672</v>
      </c>
      <c r="DJ272" s="40">
        <v>1435786.6666666672</v>
      </c>
      <c r="DK272" s="40">
        <v>1492580.833333334</v>
      </c>
      <c r="DL272" s="40">
        <v>1549375.0000000007</v>
      </c>
      <c r="DM272" s="40">
        <v>1606208.333333334</v>
      </c>
      <c r="DN272" s="40">
        <v>1663041.6666666672</v>
      </c>
      <c r="DO272" s="40">
        <v>1719875.0000000005</v>
      </c>
      <c r="DP272" s="40">
        <v>1776708.3333333337</v>
      </c>
      <c r="DQ272" s="40">
        <v>1776708.3333333337</v>
      </c>
      <c r="DR272" s="40">
        <v>1833541.666666667</v>
      </c>
      <c r="DS272" s="40">
        <v>1890375.0000000002</v>
      </c>
      <c r="DT272" s="40">
        <v>1947070.6668333337</v>
      </c>
      <c r="DU272" s="40">
        <v>2003766.3336666671</v>
      </c>
      <c r="DV272" s="40">
        <v>2060462.0005000005</v>
      </c>
      <c r="DW272" s="40">
        <v>2117157.6673333338</v>
      </c>
      <c r="DX272" s="40">
        <v>2117157.6673333338</v>
      </c>
      <c r="DY272" s="40">
        <v>2173853.334166667</v>
      </c>
      <c r="DZ272" s="31">
        <v>2230549.0010000002</v>
      </c>
      <c r="EA272" s="40">
        <v>2282244.6675</v>
      </c>
      <c r="EB272" s="40">
        <v>2333940.3339999998</v>
      </c>
      <c r="EC272" s="40">
        <v>2385636.0004999996</v>
      </c>
      <c r="ED272" s="40">
        <v>2437331.6669999994</v>
      </c>
      <c r="EE272" s="40">
        <v>2437331.6669999994</v>
      </c>
      <c r="EF272" s="40">
        <v>2489027.3334999993</v>
      </c>
      <c r="EG272" s="40">
        <v>2540722.9999999991</v>
      </c>
      <c r="EH272" s="40">
        <v>2563984.8333333326</v>
      </c>
      <c r="EI272" s="40">
        <v>2587246.666666666</v>
      </c>
      <c r="EJ272" s="40">
        <v>2610508.4999999995</v>
      </c>
      <c r="EK272" s="40">
        <v>2633770.333333333</v>
      </c>
      <c r="EL272" s="40">
        <v>2633770.333333333</v>
      </c>
      <c r="EM272" s="40">
        <v>2657032.1666666665</v>
      </c>
      <c r="EN272" s="40">
        <v>2680294</v>
      </c>
      <c r="EO272" s="40">
        <v>2730576.3333333335</v>
      </c>
      <c r="EP272" s="40">
        <v>2780858.666666667</v>
      </c>
      <c r="EQ272" s="40">
        <v>2831141.0000000005</v>
      </c>
      <c r="ER272" s="40">
        <v>2881423.333333334</v>
      </c>
      <c r="ES272" s="40">
        <v>2881423.333333334</v>
      </c>
      <c r="ET272" s="40">
        <v>2931705.6666666674</v>
      </c>
      <c r="EU272" s="40">
        <v>2981988.0000000009</v>
      </c>
      <c r="EV272" s="40">
        <v>3042841.1666666674</v>
      </c>
      <c r="EW272" s="40">
        <v>3103694.333333334</v>
      </c>
      <c r="EX272" s="40">
        <v>3164547.5000000005</v>
      </c>
      <c r="EY272" s="40">
        <v>3225400.666666667</v>
      </c>
      <c r="EZ272" s="40">
        <v>3225400.666666667</v>
      </c>
      <c r="FA272" s="40">
        <v>3286253.8333333335</v>
      </c>
      <c r="FB272" s="31">
        <v>3347107</v>
      </c>
      <c r="FC272" s="80">
        <v>3412149.3333333335</v>
      </c>
      <c r="FD272" s="40">
        <v>3477191.666666667</v>
      </c>
      <c r="FE272" s="40">
        <v>3542234.0000000005</v>
      </c>
      <c r="FF272" s="40">
        <v>3607276.333333334</v>
      </c>
      <c r="FG272" s="40">
        <v>3607276.333333334</v>
      </c>
      <c r="FH272" s="40">
        <v>3672318.6666666674</v>
      </c>
      <c r="FI272" s="40">
        <v>3737361.0000000009</v>
      </c>
      <c r="FJ272" s="40">
        <v>3802205.3335000011</v>
      </c>
      <c r="FK272" s="40">
        <v>3867049.6670000013</v>
      </c>
      <c r="FL272" s="40">
        <v>3931894.0005000015</v>
      </c>
      <c r="FM272" s="40">
        <v>3996738.3340000017</v>
      </c>
      <c r="FN272" s="40">
        <v>3996738.3340000017</v>
      </c>
      <c r="FO272" s="40">
        <v>4061582.6675000018</v>
      </c>
      <c r="FP272" s="40">
        <v>4126427.001000002</v>
      </c>
      <c r="FQ272" s="40">
        <v>4192926.6676666685</v>
      </c>
      <c r="FR272" s="40">
        <v>4259426.334333335</v>
      </c>
      <c r="FS272" s="40">
        <v>4325926.001000002</v>
      </c>
      <c r="FT272" s="40">
        <v>4392425.667666669</v>
      </c>
      <c r="FU272" s="40">
        <v>4392425.667666669</v>
      </c>
      <c r="FV272" s="40">
        <v>4458925.334333336</v>
      </c>
      <c r="FW272" s="40">
        <v>4525425.001000003</v>
      </c>
      <c r="FX272" s="40">
        <v>4591925.0008333363</v>
      </c>
      <c r="FY272" s="40">
        <v>4658425.0006666696</v>
      </c>
      <c r="FZ272" s="40">
        <v>4724925.0005000029</v>
      </c>
      <c r="GA272" s="40">
        <v>4791425.0003333362</v>
      </c>
      <c r="GB272" s="40">
        <v>4791425.0003333362</v>
      </c>
      <c r="GC272" s="40">
        <v>4857925.0001666695</v>
      </c>
      <c r="GD272" s="31">
        <v>4924425.0000000028</v>
      </c>
      <c r="GE272" s="195"/>
      <c r="GF272" s="22"/>
      <c r="GG272" s="21"/>
      <c r="GH272" s="21"/>
      <c r="GI272" s="21"/>
      <c r="GJ272" s="21"/>
      <c r="GK272" s="21"/>
      <c r="GL272" s="21"/>
      <c r="GM272" s="21"/>
    </row>
    <row r="273" spans="1:195" s="35" customFormat="1" ht="17" customHeight="1">
      <c r="A273" s="1">
        <v>1</v>
      </c>
      <c r="B273" s="1">
        <v>109</v>
      </c>
      <c r="C273" s="37" t="s">
        <v>275</v>
      </c>
      <c r="D273" s="55" t="s">
        <v>67</v>
      </c>
      <c r="E273" s="55" t="s">
        <v>67</v>
      </c>
      <c r="F273" s="33" t="s">
        <v>266</v>
      </c>
      <c r="G273" s="33" t="s">
        <v>267</v>
      </c>
      <c r="H273" s="31"/>
      <c r="I273" s="80">
        <v>0</v>
      </c>
      <c r="J273" s="40">
        <v>0</v>
      </c>
      <c r="K273" s="40">
        <f t="shared" ref="K273:BV273" si="19">K266-K272</f>
        <v>0</v>
      </c>
      <c r="L273" s="40">
        <f t="shared" si="19"/>
        <v>0</v>
      </c>
      <c r="M273" s="40">
        <f t="shared" si="19"/>
        <v>0</v>
      </c>
      <c r="N273" s="40">
        <f t="shared" si="19"/>
        <v>0</v>
      </c>
      <c r="O273" s="40">
        <f t="shared" si="19"/>
        <v>0</v>
      </c>
      <c r="P273" s="40">
        <f t="shared" si="19"/>
        <v>0</v>
      </c>
      <c r="Q273" s="40">
        <f t="shared" si="19"/>
        <v>0</v>
      </c>
      <c r="R273" s="40">
        <f t="shared" si="19"/>
        <v>0</v>
      </c>
      <c r="S273" s="40">
        <f t="shared" si="19"/>
        <v>0</v>
      </c>
      <c r="T273" s="40">
        <f t="shared" si="19"/>
        <v>0</v>
      </c>
      <c r="U273" s="40">
        <f t="shared" si="19"/>
        <v>0</v>
      </c>
      <c r="V273" s="40">
        <f t="shared" si="19"/>
        <v>0</v>
      </c>
      <c r="W273" s="40">
        <f t="shared" si="19"/>
        <v>0</v>
      </c>
      <c r="X273" s="40">
        <f t="shared" si="19"/>
        <v>0</v>
      </c>
      <c r="Y273" s="40">
        <f t="shared" si="19"/>
        <v>0</v>
      </c>
      <c r="Z273" s="40">
        <f t="shared" si="19"/>
        <v>0</v>
      </c>
      <c r="AA273" s="40">
        <f t="shared" si="19"/>
        <v>0</v>
      </c>
      <c r="AB273" s="40">
        <f t="shared" si="19"/>
        <v>0</v>
      </c>
      <c r="AC273" s="40">
        <f t="shared" si="19"/>
        <v>0</v>
      </c>
      <c r="AD273" s="40">
        <f t="shared" si="19"/>
        <v>0</v>
      </c>
      <c r="AE273" s="40">
        <f t="shared" si="19"/>
        <v>0</v>
      </c>
      <c r="AF273" s="40">
        <f t="shared" si="19"/>
        <v>0</v>
      </c>
      <c r="AG273" s="40">
        <f t="shared" si="19"/>
        <v>0</v>
      </c>
      <c r="AH273" s="40">
        <f t="shared" si="19"/>
        <v>0</v>
      </c>
      <c r="AI273" s="40">
        <f t="shared" si="19"/>
        <v>0</v>
      </c>
      <c r="AJ273" s="40">
        <f t="shared" si="19"/>
        <v>0</v>
      </c>
      <c r="AK273" s="40">
        <f t="shared" si="19"/>
        <v>0</v>
      </c>
      <c r="AL273" s="40">
        <f t="shared" si="19"/>
        <v>0</v>
      </c>
      <c r="AM273" s="31">
        <f t="shared" si="19"/>
        <v>0</v>
      </c>
      <c r="AN273" s="40">
        <f t="shared" si="19"/>
        <v>0</v>
      </c>
      <c r="AO273" s="40">
        <f t="shared" si="19"/>
        <v>0</v>
      </c>
      <c r="AP273" s="40">
        <f t="shared" si="19"/>
        <v>0</v>
      </c>
      <c r="AQ273" s="40">
        <f t="shared" si="19"/>
        <v>0</v>
      </c>
      <c r="AR273" s="40">
        <f t="shared" si="19"/>
        <v>0</v>
      </c>
      <c r="AS273" s="40">
        <f t="shared" si="19"/>
        <v>0</v>
      </c>
      <c r="AT273" s="40">
        <f t="shared" si="19"/>
        <v>0</v>
      </c>
      <c r="AU273" s="40">
        <f t="shared" si="19"/>
        <v>0</v>
      </c>
      <c r="AV273" s="40">
        <f t="shared" si="19"/>
        <v>0</v>
      </c>
      <c r="AW273" s="40">
        <f t="shared" si="19"/>
        <v>0</v>
      </c>
      <c r="AX273" s="40">
        <f t="shared" si="19"/>
        <v>0</v>
      </c>
      <c r="AY273" s="40">
        <f t="shared" si="19"/>
        <v>0</v>
      </c>
      <c r="AZ273" s="40">
        <f t="shared" si="19"/>
        <v>0</v>
      </c>
      <c r="BA273" s="40">
        <f t="shared" si="19"/>
        <v>0</v>
      </c>
      <c r="BB273" s="40">
        <f t="shared" si="19"/>
        <v>0</v>
      </c>
      <c r="BC273" s="40">
        <f t="shared" si="19"/>
        <v>0</v>
      </c>
      <c r="BD273" s="40">
        <f t="shared" si="19"/>
        <v>0</v>
      </c>
      <c r="BE273" s="40">
        <f t="shared" si="19"/>
        <v>0</v>
      </c>
      <c r="BF273" s="40">
        <f t="shared" si="19"/>
        <v>0</v>
      </c>
      <c r="BG273" s="40">
        <f t="shared" si="19"/>
        <v>0</v>
      </c>
      <c r="BH273" s="40">
        <f t="shared" si="19"/>
        <v>0</v>
      </c>
      <c r="BI273" s="40">
        <f t="shared" si="19"/>
        <v>0</v>
      </c>
      <c r="BJ273" s="40">
        <f t="shared" si="19"/>
        <v>0</v>
      </c>
      <c r="BK273" s="40">
        <f t="shared" si="19"/>
        <v>0</v>
      </c>
      <c r="BL273" s="40">
        <f t="shared" si="19"/>
        <v>0</v>
      </c>
      <c r="BM273" s="40">
        <f t="shared" si="19"/>
        <v>0</v>
      </c>
      <c r="BN273" s="40">
        <f t="shared" si="19"/>
        <v>0</v>
      </c>
      <c r="BO273" s="31">
        <f t="shared" si="19"/>
        <v>0</v>
      </c>
      <c r="BP273" s="40">
        <f t="shared" si="19"/>
        <v>-1699.1666666666665</v>
      </c>
      <c r="BQ273" s="40">
        <f t="shared" si="19"/>
        <v>-3398.333333333333</v>
      </c>
      <c r="BR273" s="40">
        <f t="shared" si="19"/>
        <v>-5097.5</v>
      </c>
      <c r="BS273" s="40">
        <f t="shared" si="19"/>
        <v>-6796.6666666666661</v>
      </c>
      <c r="BT273" s="40">
        <f t="shared" si="19"/>
        <v>-6796.6666666666661</v>
      </c>
      <c r="BU273" s="40">
        <f t="shared" si="19"/>
        <v>-8495.8333333333321</v>
      </c>
      <c r="BV273" s="40">
        <f t="shared" si="19"/>
        <v>-10194.999999999998</v>
      </c>
      <c r="BW273" s="40">
        <f t="shared" ref="BW273:EH273" si="20">BW266-BW272</f>
        <v>-13446.113754284219</v>
      </c>
      <c r="BX273" s="40">
        <f t="shared" si="20"/>
        <v>-9636</v>
      </c>
      <c r="BY273" s="40">
        <f t="shared" si="20"/>
        <v>-27430.113754284219</v>
      </c>
      <c r="BZ273" s="40">
        <f t="shared" si="20"/>
        <v>-32630.613754284219</v>
      </c>
      <c r="CA273" s="40">
        <f t="shared" si="20"/>
        <v>-9077</v>
      </c>
      <c r="CB273" s="40">
        <f t="shared" si="20"/>
        <v>-8797.5</v>
      </c>
      <c r="CC273" s="40">
        <f t="shared" si="20"/>
        <v>-8518</v>
      </c>
      <c r="CD273" s="40">
        <f t="shared" si="20"/>
        <v>-21520.743344700517</v>
      </c>
      <c r="CE273" s="40">
        <f t="shared" si="20"/>
        <v>-9101.0766780338599</v>
      </c>
      <c r="CF273" s="40">
        <f t="shared" si="20"/>
        <v>-10659.184011367208</v>
      </c>
      <c r="CG273" s="40">
        <f t="shared" si="20"/>
        <v>-24125.353344700561</v>
      </c>
      <c r="CH273" s="40">
        <f t="shared" si="20"/>
        <v>2415.646655299468</v>
      </c>
      <c r="CI273" s="40">
        <f t="shared" si="20"/>
        <v>-36714.686678033846</v>
      </c>
      <c r="CJ273" s="40">
        <f t="shared" si="20"/>
        <v>54492</v>
      </c>
      <c r="CK273" s="40">
        <f t="shared" si="20"/>
        <v>47001.66683333338</v>
      </c>
      <c r="CL273" s="40">
        <f t="shared" si="20"/>
        <v>39511.33366666676</v>
      </c>
      <c r="CM273" s="40">
        <f t="shared" si="20"/>
        <v>32021.00050000014</v>
      </c>
      <c r="CN273" s="40">
        <f t="shared" si="20"/>
        <v>24530.66733333352</v>
      </c>
      <c r="CO273" s="40">
        <f t="shared" si="20"/>
        <v>24530.66733333352</v>
      </c>
      <c r="CP273" s="40">
        <f t="shared" si="20"/>
        <v>17040.334166666842</v>
      </c>
      <c r="CQ273" s="31">
        <f t="shared" si="20"/>
        <v>9550.0010000001639</v>
      </c>
      <c r="CR273" s="40">
        <f t="shared" si="20"/>
        <v>12421.33433333342</v>
      </c>
      <c r="CS273" s="40">
        <f t="shared" si="20"/>
        <v>15292.667666666675</v>
      </c>
      <c r="CT273" s="40">
        <f t="shared" si="20"/>
        <v>18164.000999999931</v>
      </c>
      <c r="CU273" s="40">
        <f t="shared" si="20"/>
        <v>21035.334333333187</v>
      </c>
      <c r="CV273" s="40">
        <f t="shared" si="20"/>
        <v>21035.334333333187</v>
      </c>
      <c r="CW273" s="40">
        <f t="shared" si="20"/>
        <v>23906.667666666443</v>
      </c>
      <c r="CX273" s="40">
        <f t="shared" si="20"/>
        <v>3173.1872457156423</v>
      </c>
      <c r="CY273" s="40">
        <f t="shared" si="20"/>
        <v>-7103.5810876177857</v>
      </c>
      <c r="CZ273" s="40">
        <f t="shared" si="20"/>
        <v>-45216.943420951255</v>
      </c>
      <c r="DA273" s="40">
        <f t="shared" si="20"/>
        <v>-83330.305754284491</v>
      </c>
      <c r="DB273" s="40">
        <f t="shared" si="20"/>
        <v>-121443.66808761796</v>
      </c>
      <c r="DC273" s="40">
        <f t="shared" si="20"/>
        <v>-104499.69708761806</v>
      </c>
      <c r="DD273" s="40">
        <f t="shared" si="20"/>
        <v>-159557.03042095131</v>
      </c>
      <c r="DE273" s="40">
        <f t="shared" si="20"/>
        <v>-102209.89275428443</v>
      </c>
      <c r="DF273" s="40">
        <f t="shared" si="20"/>
        <v>-159004.05942095118</v>
      </c>
      <c r="DG273" s="40">
        <f t="shared" si="20"/>
        <v>-157273.35508761788</v>
      </c>
      <c r="DH273" s="40">
        <f t="shared" si="20"/>
        <v>-155542.65075428458</v>
      </c>
      <c r="DI273" s="40">
        <f t="shared" si="20"/>
        <v>-153811.94642095151</v>
      </c>
      <c r="DJ273" s="40">
        <f t="shared" si="20"/>
        <v>-95287.075420951238</v>
      </c>
      <c r="DK273" s="40">
        <f t="shared" si="20"/>
        <v>-152081.24208761798</v>
      </c>
      <c r="DL273" s="40">
        <f t="shared" si="20"/>
        <v>-165491.53775428492</v>
      </c>
      <c r="DM273" s="40">
        <f t="shared" si="20"/>
        <v>-222324.87108761817</v>
      </c>
      <c r="DN273" s="40">
        <f t="shared" si="20"/>
        <v>-201268.23342095129</v>
      </c>
      <c r="DO273" s="40">
        <f t="shared" si="20"/>
        <v>-180211.59575428464</v>
      </c>
      <c r="DP273" s="40">
        <f t="shared" si="20"/>
        <v>-159154.95808761776</v>
      </c>
      <c r="DQ273" s="40">
        <f t="shared" si="20"/>
        <v>-81264.987087617861</v>
      </c>
      <c r="DR273" s="40">
        <f t="shared" si="20"/>
        <v>-138098.32042095112</v>
      </c>
      <c r="DS273" s="40">
        <f t="shared" si="20"/>
        <v>-132351.68275428447</v>
      </c>
      <c r="DT273" s="40">
        <f t="shared" si="20"/>
        <v>-189047.34958761791</v>
      </c>
      <c r="DU273" s="40">
        <f t="shared" si="20"/>
        <v>-153108.04542095121</v>
      </c>
      <c r="DV273" s="40">
        <f t="shared" si="20"/>
        <v>-117168.74125428475</v>
      </c>
      <c r="DW273" s="40">
        <f t="shared" si="20"/>
        <v>-81229.437087618047</v>
      </c>
      <c r="DX273" s="40">
        <f t="shared" si="20"/>
        <v>11405.533912382089</v>
      </c>
      <c r="DY273" s="40">
        <f t="shared" si="20"/>
        <v>-45290.132920951117</v>
      </c>
      <c r="DZ273" s="31">
        <f t="shared" si="20"/>
        <v>-24943.828754284419</v>
      </c>
      <c r="EA273" s="40">
        <f t="shared" si="20"/>
        <v>-76639.495254284237</v>
      </c>
      <c r="EB273" s="40">
        <f t="shared" si="20"/>
        <v>28944.838245715946</v>
      </c>
      <c r="EC273" s="40">
        <f t="shared" si="20"/>
        <v>134529.17174571613</v>
      </c>
      <c r="ED273" s="40">
        <f t="shared" si="20"/>
        <v>240113.50524571631</v>
      </c>
      <c r="EE273" s="40">
        <f t="shared" si="20"/>
        <v>299006.00166666601</v>
      </c>
      <c r="EF273" s="40">
        <f t="shared" si="20"/>
        <v>305044.5018333327</v>
      </c>
      <c r="EG273" s="40">
        <f t="shared" si="20"/>
        <v>311083.0019999994</v>
      </c>
      <c r="EH273" s="40">
        <f t="shared" si="20"/>
        <v>314306.0019999994</v>
      </c>
      <c r="EI273" s="40">
        <f t="shared" ref="EI273:GD273" si="21">EI266-EI272</f>
        <v>317529.0019999994</v>
      </c>
      <c r="EJ273" s="40">
        <f t="shared" si="21"/>
        <v>320752.0019999994</v>
      </c>
      <c r="EK273" s="40">
        <f t="shared" si="21"/>
        <v>323975.0019999994</v>
      </c>
      <c r="EL273" s="40">
        <f t="shared" si="21"/>
        <v>323975.0019999994</v>
      </c>
      <c r="EM273" s="40">
        <f t="shared" si="21"/>
        <v>327198.0019999994</v>
      </c>
      <c r="EN273" s="40">
        <f t="shared" si="21"/>
        <v>330421.0019999994</v>
      </c>
      <c r="EO273" s="40">
        <f t="shared" si="21"/>
        <v>327662.33533333242</v>
      </c>
      <c r="EP273" s="40">
        <f t="shared" si="21"/>
        <v>324903.66866666544</v>
      </c>
      <c r="EQ273" s="40">
        <f t="shared" si="21"/>
        <v>322145.00199999847</v>
      </c>
      <c r="ER273" s="40">
        <f t="shared" si="21"/>
        <v>319386.33533333149</v>
      </c>
      <c r="ES273" s="40">
        <f t="shared" si="21"/>
        <v>319386.33533333149</v>
      </c>
      <c r="ET273" s="40">
        <f t="shared" si="21"/>
        <v>316627.66866666451</v>
      </c>
      <c r="EU273" s="40">
        <f t="shared" si="21"/>
        <v>313869.00199999753</v>
      </c>
      <c r="EV273" s="40">
        <f t="shared" si="21"/>
        <v>305320.83533333102</v>
      </c>
      <c r="EW273" s="40">
        <f t="shared" si="21"/>
        <v>296772.66866666451</v>
      </c>
      <c r="EX273" s="40">
        <f t="shared" si="21"/>
        <v>288224.501999998</v>
      </c>
      <c r="EY273" s="40">
        <f t="shared" si="21"/>
        <v>279676.33533333149</v>
      </c>
      <c r="EZ273" s="40">
        <f t="shared" si="21"/>
        <v>279676.33533333149</v>
      </c>
      <c r="FA273" s="40">
        <f t="shared" si="21"/>
        <v>271128.16866666498</v>
      </c>
      <c r="FB273" s="31">
        <f t="shared" si="21"/>
        <v>262580.00199999847</v>
      </c>
      <c r="FC273" s="80">
        <f t="shared" si="21"/>
        <v>253272.83533333149</v>
      </c>
      <c r="FD273" s="40">
        <f t="shared" si="21"/>
        <v>243965.66866666451</v>
      </c>
      <c r="FE273" s="40">
        <f t="shared" si="21"/>
        <v>234658.50199999753</v>
      </c>
      <c r="FF273" s="40">
        <f t="shared" si="21"/>
        <v>225351.33533333056</v>
      </c>
      <c r="FG273" s="40">
        <f t="shared" si="21"/>
        <v>225351.33533333056</v>
      </c>
      <c r="FH273" s="40">
        <f t="shared" si="21"/>
        <v>216044.16866666358</v>
      </c>
      <c r="FI273" s="40">
        <f t="shared" si="21"/>
        <v>206737.0019999966</v>
      </c>
      <c r="FJ273" s="40">
        <f t="shared" si="21"/>
        <v>198882.16849999642</v>
      </c>
      <c r="FK273" s="40">
        <f t="shared" si="21"/>
        <v>191027.33499999624</v>
      </c>
      <c r="FL273" s="40">
        <f t="shared" si="21"/>
        <v>183172.50149999605</v>
      </c>
      <c r="FM273" s="40">
        <f t="shared" si="21"/>
        <v>175317.66799999587</v>
      </c>
      <c r="FN273" s="40">
        <f t="shared" si="21"/>
        <v>175317.66799999587</v>
      </c>
      <c r="FO273" s="40">
        <f t="shared" si="21"/>
        <v>167462.83449999569</v>
      </c>
      <c r="FP273" s="40">
        <f t="shared" si="21"/>
        <v>159608.00099999551</v>
      </c>
      <c r="FQ273" s="40">
        <f t="shared" si="21"/>
        <v>159749.334333329</v>
      </c>
      <c r="FR273" s="40">
        <f t="shared" si="21"/>
        <v>159890.66766666248</v>
      </c>
      <c r="FS273" s="40">
        <f t="shared" si="21"/>
        <v>160032.00099999551</v>
      </c>
      <c r="FT273" s="40">
        <f t="shared" si="21"/>
        <v>160173.33433332853</v>
      </c>
      <c r="FU273" s="40">
        <f t="shared" si="21"/>
        <v>160173.33433332853</v>
      </c>
      <c r="FV273" s="40">
        <f t="shared" si="21"/>
        <v>160314.66766666155</v>
      </c>
      <c r="FW273" s="40">
        <f t="shared" si="21"/>
        <v>160456.00099999458</v>
      </c>
      <c r="FX273" s="40">
        <f t="shared" si="21"/>
        <v>159813.66766666155</v>
      </c>
      <c r="FY273" s="40">
        <f t="shared" si="21"/>
        <v>159171.33433332853</v>
      </c>
      <c r="FZ273" s="40">
        <f t="shared" si="21"/>
        <v>158529.00099999551</v>
      </c>
      <c r="GA273" s="40">
        <f t="shared" si="21"/>
        <v>157886.66766666248</v>
      </c>
      <c r="GB273" s="40">
        <f t="shared" si="21"/>
        <v>157886.66766666248</v>
      </c>
      <c r="GC273" s="40">
        <f t="shared" si="21"/>
        <v>157244.33433332946</v>
      </c>
      <c r="GD273" s="31">
        <f t="shared" si="21"/>
        <v>156602.00099999644</v>
      </c>
      <c r="GE273" s="195"/>
      <c r="GF273" s="22"/>
      <c r="GG273" s="21"/>
      <c r="GH273" s="21"/>
      <c r="GI273" s="21"/>
      <c r="GJ273" s="21"/>
      <c r="GK273" s="21"/>
      <c r="GL273" s="21"/>
      <c r="GM273" s="21"/>
    </row>
    <row r="274" spans="1:195" s="21" customFormat="1" ht="17" customHeight="1">
      <c r="A274" s="1">
        <v>1</v>
      </c>
      <c r="B274" s="1">
        <v>110</v>
      </c>
      <c r="C274" s="6" t="s">
        <v>276</v>
      </c>
      <c r="D274" s="18"/>
      <c r="E274" s="18"/>
      <c r="F274" s="18" t="s">
        <v>266</v>
      </c>
      <c r="G274" s="18" t="s">
        <v>276</v>
      </c>
      <c r="H274" s="12"/>
      <c r="I274" s="51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2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2"/>
      <c r="BP274" s="18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2"/>
      <c r="CR274" s="18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2"/>
      <c r="EA274" s="18"/>
      <c r="EB274" s="18"/>
      <c r="EC274" s="18"/>
      <c r="ED274" s="18"/>
      <c r="EE274" s="18"/>
      <c r="EF274" s="18"/>
      <c r="EG274" s="18"/>
      <c r="EH274" s="18"/>
      <c r="EI274" s="18"/>
      <c r="EJ274" s="18"/>
      <c r="EK274" s="18"/>
      <c r="EL274" s="18"/>
      <c r="EM274" s="18"/>
      <c r="EN274" s="18"/>
      <c r="EO274" s="18"/>
      <c r="EP274" s="18"/>
      <c r="EQ274" s="18"/>
      <c r="ER274" s="18"/>
      <c r="ES274" s="18"/>
      <c r="ET274" s="18"/>
      <c r="EU274" s="18"/>
      <c r="EV274" s="18"/>
      <c r="EW274" s="18"/>
      <c r="EX274" s="18"/>
      <c r="EY274" s="18"/>
      <c r="EZ274" s="18"/>
      <c r="FA274" s="18"/>
      <c r="FB274" s="12"/>
      <c r="FC274" s="51"/>
      <c r="FD274" s="18"/>
      <c r="FE274" s="18"/>
      <c r="FF274" s="18"/>
      <c r="FG274" s="18"/>
      <c r="FH274" s="18"/>
      <c r="FI274" s="18"/>
      <c r="FJ274" s="18"/>
      <c r="FK274" s="18"/>
      <c r="FL274" s="18"/>
      <c r="FM274" s="18"/>
      <c r="FN274" s="18"/>
      <c r="FO274" s="18"/>
      <c r="FP274" s="18"/>
      <c r="FQ274" s="18"/>
      <c r="FR274" s="18"/>
      <c r="FS274" s="18"/>
      <c r="FT274" s="18"/>
      <c r="FU274" s="18"/>
      <c r="FV274" s="18"/>
      <c r="FW274" s="18"/>
      <c r="FX274" s="18"/>
      <c r="FY274" s="18"/>
      <c r="FZ274" s="18"/>
      <c r="GA274" s="18"/>
      <c r="GB274" s="18"/>
      <c r="GC274" s="18"/>
      <c r="GD274" s="12"/>
      <c r="GE274" s="22"/>
      <c r="GF274" s="22"/>
    </row>
    <row r="275" spans="1:195" s="35" customFormat="1" ht="17" customHeight="1">
      <c r="A275" s="1">
        <v>1</v>
      </c>
      <c r="B275" s="1">
        <v>111</v>
      </c>
      <c r="C275" s="37" t="s">
        <v>277</v>
      </c>
      <c r="D275" s="33" t="s">
        <v>41</v>
      </c>
      <c r="E275" s="55" t="s">
        <v>67</v>
      </c>
      <c r="F275" s="33" t="s">
        <v>266</v>
      </c>
      <c r="G275" s="33" t="s">
        <v>276</v>
      </c>
      <c r="H275" s="31"/>
      <c r="I275" s="80">
        <v>0</v>
      </c>
      <c r="J275" s="40">
        <v>0</v>
      </c>
      <c r="K275" s="40">
        <f t="array" ref="K275">MIN(IF(($D$91:$D$93=$D275),K$91:K$93))</f>
        <v>123228</v>
      </c>
      <c r="L275" s="40">
        <f t="array" ref="L275">MIN(IF(($D$91:$D$93=$D275),L$91:L$93))</f>
        <v>113438</v>
      </c>
      <c r="M275" s="40">
        <f t="array" ref="M275">MIN(IF(($D$91:$D$93=$D275),M$91:M$93))</f>
        <v>112202</v>
      </c>
      <c r="N275" s="40">
        <f t="array" ref="N275">MIN(IF(($D$91:$D$93=$D275),N$91:N$93))</f>
        <v>106238</v>
      </c>
      <c r="O275" s="40">
        <f t="array" ref="O275">MIN(IF(($D$91:$D$93=$D275),O$91:O$93))</f>
        <v>100159</v>
      </c>
      <c r="P275" s="40">
        <f t="array" ref="P275">MIN(IF(($D$91:$D$93=$D275),P$91:P$93))</f>
        <v>95199</v>
      </c>
      <c r="Q275" s="40">
        <f t="array" ref="Q275">MIN(IF(($D$91:$D$93=$D275),Q$91:Q$93))</f>
        <v>95199</v>
      </c>
      <c r="R275" s="40">
        <f t="array" ref="R275">MIN(IF(($D$91:$D$93=$D275),R$91:R$93))</f>
        <v>98162</v>
      </c>
      <c r="S275" s="40">
        <f t="array" ref="S275">MIN(IF(($D$91:$D$93=$D275),S$91:S$93))</f>
        <v>88373</v>
      </c>
      <c r="T275" s="40">
        <f t="array" ref="T275">MIN(IF(($D$91:$D$93=$D275),T$91:T$93))</f>
        <v>68125</v>
      </c>
      <c r="U275" s="40">
        <f t="array" ref="U275">MIN(IF(($D$91:$D$93=$D275),U$91:U$93))</f>
        <v>65440</v>
      </c>
      <c r="V275" s="40">
        <f t="array" ref="V275">MIN(IF(($D$91:$D$93=$D275),V$91:V$93))</f>
        <v>44331</v>
      </c>
      <c r="W275" s="40">
        <f t="array" ref="W275">MIN(IF(($D$91:$D$93=$D275),W$91:W$93))</f>
        <v>37230</v>
      </c>
      <c r="X275" s="40">
        <f t="array" ref="X275">MIN(IF(($D$91:$D$93=$D275),X$91:X$93))</f>
        <v>37230</v>
      </c>
      <c r="Y275" s="40">
        <f t="array" ref="Y275">MIN(IF(($D$91:$D$93=$D275),Y$91:Y$93))</f>
        <v>70820</v>
      </c>
      <c r="Z275" s="40">
        <f t="array" ref="Z275">MIN(IF(($D$91:$D$93=$D275),Z$91:Z$93))</f>
        <v>65026</v>
      </c>
      <c r="AA275" s="40">
        <f t="array" ref="AA275">MIN(IF(($D$91:$D$93=$D275),AA$91:AA$93))</f>
        <v>52104</v>
      </c>
      <c r="AB275" s="40">
        <f t="array" ref="AB275">MIN(IF(($D$91:$D$93=$D275),AB$91:AB$93))</f>
        <v>70840</v>
      </c>
      <c r="AC275" s="40">
        <f t="array" ref="AC275">MIN(IF(($D$91:$D$93=$D275),AC$91:AC$93))</f>
        <v>70733</v>
      </c>
      <c r="AD275" s="40">
        <f t="array" ref="AD275">MIN(IF(($D$91:$D$93=$D275),AD$91:AD$93))</f>
        <v>66558</v>
      </c>
      <c r="AE275" s="40">
        <f t="array" ref="AE275">MIN(IF(($D$91:$D$93=$D275),AE$91:AE$93))</f>
        <v>66558</v>
      </c>
      <c r="AF275" s="40">
        <f t="array" ref="AF275">MIN(IF(($D$91:$D$93=$D275),AF$91:AF$93))</f>
        <v>161435</v>
      </c>
      <c r="AG275" s="40">
        <f t="array" ref="AG275">MIN(IF(($D$91:$D$93=$D275),AG$91:AG$93))</f>
        <v>152167</v>
      </c>
      <c r="AH275" s="40">
        <f t="array" ref="AH275">MIN(IF(($D$91:$D$93=$D275),AH$91:AH$93))</f>
        <v>143602</v>
      </c>
      <c r="AI275" s="40">
        <f t="array" ref="AI275">MIN(IF(($D$91:$D$93=$D275),AI$91:AI$93))</f>
        <v>131002</v>
      </c>
      <c r="AJ275" s="40">
        <f t="array" ref="AJ275">MIN(IF(($D$91:$D$93=$D275),AJ$91:AJ$93))</f>
        <v>136856</v>
      </c>
      <c r="AK275" s="40">
        <f t="array" ref="AK275">MIN(IF(($D$91:$D$93=$D275),AK$91:AK$93))</f>
        <v>126348</v>
      </c>
      <c r="AL275" s="40">
        <f t="array" ref="AL275">MIN(IF(($D$91:$D$93=$D275),AL$91:AL$93))</f>
        <v>126348</v>
      </c>
      <c r="AM275" s="31">
        <f t="array" ref="AM275">MIN(IF(($D$91:$D$93=$D275),AM$91:AM$93))</f>
        <v>106786.31280799415</v>
      </c>
      <c r="AN275" s="40">
        <f t="array" ref="AN275">MIN(IF(($D$91:$D$93=$D275),AN$91:AN$93))</f>
        <v>100039.31280799415</v>
      </c>
      <c r="AO275" s="40">
        <f t="array" ref="AO275">MIN(IF(($D$91:$D$93=$D275),AO$91:AO$93))</f>
        <v>93310.312807994153</v>
      </c>
      <c r="AP275" s="40">
        <f t="array" ref="AP275">MIN(IF(($D$91:$D$93=$D275),AP$91:AP$93))</f>
        <v>87020.312807994153</v>
      </c>
      <c r="AQ275" s="40">
        <f t="array" ref="AQ275">MIN(IF(($D$91:$D$93=$D275),AQ$91:AQ$93))</f>
        <v>81007.312807994153</v>
      </c>
      <c r="AR275" s="40">
        <f t="array" ref="AR275">MIN(IF(($D$91:$D$93=$D275),AR$91:AR$93))</f>
        <v>75526.312807994153</v>
      </c>
      <c r="AS275" s="40">
        <f t="array" ref="AS275">MIN(IF(($D$91:$D$93=$D275),AS$91:AS$93))</f>
        <v>75526.312807994153</v>
      </c>
      <c r="AT275" s="40">
        <f t="array" ref="AT275">MIN(IF(($D$91:$D$93=$D275),AT$91:AT$93))</f>
        <v>60834.386245715796</v>
      </c>
      <c r="AU275" s="40">
        <f t="array" ref="AU275">MIN(IF(($D$91:$D$93=$D275),AU$91:AU$93))</f>
        <v>54568.386245715796</v>
      </c>
      <c r="AV275" s="40">
        <f t="array" ref="AV275">MIN(IF(($D$91:$D$93=$D275),AV$91:AV$93))</f>
        <v>48496.386245715796</v>
      </c>
      <c r="AW275" s="40">
        <f t="array" ref="AW275">MIN(IF(($D$91:$D$93=$D275),AW$91:AW$93))</f>
        <v>41317.386245715796</v>
      </c>
      <c r="AX275" s="40">
        <f t="array" ref="AX275">MIN(IF(($D$91:$D$93=$D275),AX$91:AX$93))</f>
        <v>33847.386245715796</v>
      </c>
      <c r="AY275" s="40">
        <f t="array" ref="AY275">MIN(IF(($D$91:$D$93=$D275),AY$91:AY$93))</f>
        <v>30295.386245715796</v>
      </c>
      <c r="AZ275" s="40">
        <f t="array" ref="AZ275">MIN(IF(($D$91:$D$93=$D275),AZ$91:AZ$93))</f>
        <v>30295.386245715796</v>
      </c>
      <c r="BA275" s="40">
        <f t="array" ref="BA275">MIN(IF(($D$91:$D$93=$D275),BA$91:BA$93))</f>
        <v>18830.386245715796</v>
      </c>
      <c r="BB275" s="40">
        <f t="array" ref="BB275">MIN(IF(($D$91:$D$93=$D275),BB$91:BB$93))</f>
        <v>18710.386245715796</v>
      </c>
      <c r="BC275" s="40">
        <f t="array" ref="BC275">MIN(IF(($D$91:$D$93=$D275),BC$91:BC$93))</f>
        <v>6993.3862457157957</v>
      </c>
      <c r="BD275" s="40">
        <f t="array" ref="BD275">MIN(IF(($D$91:$D$93=$D275),BD$91:BD$93))</f>
        <v>14057.386245715796</v>
      </c>
      <c r="BE275" s="40">
        <f t="array" ref="BE275">MIN(IF(($D$91:$D$93=$D275),BE$91:BE$93))</f>
        <v>14466.386245715796</v>
      </c>
      <c r="BF275" s="40">
        <f t="array" ref="BF275">MIN(IF(($D$91:$D$93=$D275),BF$91:BF$93))</f>
        <v>9760.3862457157957</v>
      </c>
      <c r="BG275" s="40">
        <f t="array" ref="BG275">MIN(IF(($D$91:$D$93=$D275),BG$91:BG$93))</f>
        <v>9760.3862457157957</v>
      </c>
      <c r="BH275" s="40">
        <f t="array" ref="BH275">MIN(IF(($D$91:$D$93=$D275),BH$91:BH$93))</f>
        <v>-7450.6137542842043</v>
      </c>
      <c r="BI275" s="40">
        <f t="array" ref="BI275">MIN(IF(($D$91:$D$93=$D275),BI$91:BI$93))</f>
        <v>17984.386245715796</v>
      </c>
      <c r="BJ275" s="40">
        <f t="array" ref="BJ275">MIN(IF(($D$91:$D$93=$D275),BJ$91:BJ$93))</f>
        <v>12987.386245715796</v>
      </c>
      <c r="BK275" s="40">
        <f t="array" ref="BK275">MIN(IF(($D$91:$D$93=$D275),BK$91:BK$93))</f>
        <v>15254.386245715796</v>
      </c>
      <c r="BL275" s="40">
        <f t="array" ref="BL275">MIN(IF(($D$91:$D$93=$D275),BL$91:BL$93))</f>
        <v>9889.3862457157957</v>
      </c>
      <c r="BM275" s="40">
        <f t="array" ref="BM275">MIN(IF(($D$91:$D$93=$D275),BM$91:BM$93))</f>
        <v>3010.3862457157957</v>
      </c>
      <c r="BN275" s="40">
        <f t="array" ref="BN275">MIN(IF(($D$91:$D$93=$D275),BN$91:BN$93))</f>
        <v>5161.3862457157957</v>
      </c>
      <c r="BO275" s="31">
        <f t="array" ref="BO275">MIN(IF(($D$91:$D$93=$D275),BO$91:BO$93))</f>
        <v>-14218.613754284219</v>
      </c>
      <c r="BP275" s="40">
        <f t="array" ref="BP275">MIN(IF(($D$91:$D$93=$D275),BP$91:BP$93))</f>
        <v>-20682.613754284219</v>
      </c>
      <c r="BQ275" s="40">
        <f t="array" ref="BQ275">MIN(IF(($D$91:$D$93=$D275),BQ$91:BQ$93))</f>
        <v>14452.386245715781</v>
      </c>
      <c r="BR275" s="40">
        <f t="array" ref="BR275">MIN(IF(($D$91:$D$93=$D275),BR$91:BR$93))</f>
        <v>23909.386245715781</v>
      </c>
      <c r="BS275" s="40">
        <f t="array" ref="BS275">MIN(IF(($D$91:$D$93=$D275),BS$91:BS$93))</f>
        <v>22110.386245715781</v>
      </c>
      <c r="BT275" s="40">
        <f t="array" ref="BT275">MIN(IF(($D$91:$D$93=$D275),BT$91:BT$93))</f>
        <v>25118.386245715781</v>
      </c>
      <c r="BU275" s="40">
        <f t="array" ref="BU275">MIN(IF(($D$91:$D$93=$D275),BU$91:BU$93))</f>
        <v>25118.386245715781</v>
      </c>
      <c r="BV275" s="40">
        <f t="array" ref="BV275">MIN(IF(($D$91:$D$93=$D275),BV$91:BV$93))</f>
        <v>18221.386245715781</v>
      </c>
      <c r="BW275" s="40">
        <f t="array" ref="BW275">MIN(IF(($D$91:$D$93=$D275),BW$91:BW$93))</f>
        <v>15889.386245715781</v>
      </c>
      <c r="BX275" s="40">
        <f t="array" ref="BX275">MIN(IF(($D$91:$D$93=$D275),BX$91:BX$93))</f>
        <v>41113.386245715781</v>
      </c>
      <c r="BY275" s="40">
        <f t="array" ref="BY275">MIN(IF(($D$91:$D$93=$D275),BY$91:BY$93))</f>
        <v>40186.386245715781</v>
      </c>
      <c r="BZ275" s="40">
        <f t="array" ref="BZ275">MIN(IF(($D$91:$D$93=$D275),BZ$91:BZ$93))</f>
        <v>54126.386245715781</v>
      </c>
      <c r="CA275" s="40">
        <f t="array" ref="CA275">MIN(IF(($D$91:$D$93=$D275),CA$91:CA$93))</f>
        <v>105793.38624571578</v>
      </c>
      <c r="CB275" s="40">
        <f t="array" ref="CB275">MIN(IF(($D$91:$D$93=$D275),CB$91:CB$93))</f>
        <v>105793.38624571578</v>
      </c>
      <c r="CC275" s="40">
        <f t="array" ref="CC275">MIN(IF(($D$91:$D$93=$D275),CC$91:CC$93))</f>
        <v>135402.58998863283</v>
      </c>
      <c r="CD275" s="40">
        <f t="array" ref="CD275">MIN(IF(($D$91:$D$93=$D275),CD$91:CD$93))</f>
        <v>142647.58998863283</v>
      </c>
      <c r="CE275" s="40">
        <f t="array" ref="CE275">MIN(IF(($D$91:$D$93=$D275),CE$91:CE$93))</f>
        <v>194197.58998863283</v>
      </c>
      <c r="CF275" s="40">
        <f t="array" ref="CF275">MIN(IF(($D$91:$D$93=$D275),CF$91:CF$93))</f>
        <v>231769.81598863282</v>
      </c>
      <c r="CG275" s="40">
        <f t="array" ref="CG275">MIN(IF(($D$91:$D$93=$D275),CG$91:CG$93))</f>
        <v>257433.97998863281</v>
      </c>
      <c r="CH275" s="40">
        <f t="array" ref="CH275">MIN(IF(($D$91:$D$93=$D275),CH$91:CH$93))</f>
        <v>283974.97998863284</v>
      </c>
      <c r="CI275" s="40">
        <f t="array" ref="CI275">MIN(IF(($D$91:$D$93=$D275),CI$91:CI$93))</f>
        <v>283974.97998863284</v>
      </c>
      <c r="CJ275" s="40">
        <f t="array" ref="CJ275">MIN(IF(($D$91:$D$93=$D275),CJ$91:CJ$93))</f>
        <v>583741.38624571578</v>
      </c>
      <c r="CK275" s="40">
        <f t="array" ref="CK275">MIN(IF(($D$91:$D$93=$D275),CK$91:CK$93))</f>
        <v>583284.38624571578</v>
      </c>
      <c r="CL275" s="40">
        <f t="array" ref="CL275">MIN(IF(($D$91:$D$93=$D275),CL$91:CL$93))</f>
        <v>602296.58924571588</v>
      </c>
      <c r="CM275" s="40">
        <f t="array" ref="CM275">MIN(IF(($D$91:$D$93=$D275),CM$91:CM$93))</f>
        <v>626871.58924571588</v>
      </c>
      <c r="CN275" s="40">
        <f t="array" ref="CN275">MIN(IF(($D$91:$D$93=$D275),CN$91:CN$93))</f>
        <v>648896.68724571588</v>
      </c>
      <c r="CO275" s="40">
        <f t="array" ref="CO275">MIN(IF(($D$91:$D$93=$D275),CO$91:CO$93))</f>
        <v>702961.68724571588</v>
      </c>
      <c r="CP275" s="40">
        <f t="array" ref="CP275">MIN(IF(($D$91:$D$93=$D275),CP$91:CP$93))</f>
        <v>702961.68724571588</v>
      </c>
      <c r="CQ275" s="31">
        <f t="array" ref="CQ275">MIN(IF(($D$91:$D$93=$D275),CQ$91:CQ$93))</f>
        <v>751829.68724571588</v>
      </c>
      <c r="CR275" s="40">
        <f t="array" ref="CR275">MIN(IF(($D$91:$D$93=$D275),CR$91:CR$93))</f>
        <v>751829.68724571588</v>
      </c>
      <c r="CS275" s="40">
        <f t="array" ref="CS275">MIN(IF(($D$91:$D$93=$D275),CS$91:CS$93))</f>
        <v>776404.68724571588</v>
      </c>
      <c r="CT275" s="40">
        <f t="array" ref="CT275">MIN(IF(($D$91:$D$93=$D275),CT$91:CT$93))</f>
        <v>858485.18724571588</v>
      </c>
      <c r="CU275" s="40">
        <f t="array" ref="CU275">MIN(IF(($D$91:$D$93=$D275),CU$91:CU$93))</f>
        <v>896822.18724571588</v>
      </c>
      <c r="CV275" s="40">
        <f t="array" ref="CV275">MIN(IF(($D$91:$D$93=$D275),CV$91:CV$93))</f>
        <v>896822.18724571588</v>
      </c>
      <c r="CW275" s="40">
        <f t="array" ref="CW275">MIN(IF(($D$91:$D$93=$D275),CW$91:CW$93))</f>
        <v>896822.18724571588</v>
      </c>
      <c r="CX275" s="40">
        <f t="array" ref="CX275">MIN(IF(($D$91:$D$93=$D275),CX$91:CX$93))</f>
        <v>881439.18724571588</v>
      </c>
      <c r="CY275" s="40">
        <f t="array" ref="CY275">MIN(IF(($D$91:$D$93=$D275),CY$91:CY$93))</f>
        <v>926219.75224571582</v>
      </c>
      <c r="CZ275" s="40">
        <f t="array" ref="CZ275">MIN(IF(($D$91:$D$93=$D275),CZ$91:CZ$93))</f>
        <v>943163.72324571572</v>
      </c>
      <c r="DA275" s="40">
        <f t="array" ref="DA275">MIN(IF(($D$91:$D$93=$D275),DA$91:DA$93))</f>
        <v>960107.69424571586</v>
      </c>
      <c r="DB275" s="40">
        <f t="array" ref="DB275">MIN(IF(($D$91:$D$93=$D275),DB$91:DB$93))</f>
        <v>977051.66524571576</v>
      </c>
      <c r="DC275" s="40">
        <f t="array" ref="DC275">MIN(IF(($D$91:$D$93=$D275),DC$91:DC$93))</f>
        <v>993995.63624571566</v>
      </c>
      <c r="DD275" s="40">
        <f t="array" ref="DD275">MIN(IF(($D$91:$D$93=$D275),DD$91:DD$93))</f>
        <v>993995.63624571566</v>
      </c>
      <c r="DE275" s="40">
        <f t="array" ref="DE275">MIN(IF(($D$91:$D$93=$D275),DE$91:DE$93))</f>
        <v>1106400.1072457158</v>
      </c>
      <c r="DF275" s="40">
        <f t="array" ref="DF275">MIN(IF(($D$91:$D$93=$D275),DF$91:DF$93))</f>
        <v>1106400.1072457158</v>
      </c>
      <c r="DG275" s="40">
        <f t="array" ref="DG275">MIN(IF(($D$91:$D$93=$D275),DG$91:DG$93))</f>
        <v>1164924.9782457158</v>
      </c>
      <c r="DH275" s="40">
        <f t="array" ref="DH275">MIN(IF(($D$91:$D$93=$D275),DH$91:DH$93))</f>
        <v>1223449.8492457159</v>
      </c>
      <c r="DI275" s="40">
        <f t="array" ref="DI275">MIN(IF(($D$91:$D$93=$D275),DI$91:DI$93))</f>
        <v>1281974.7202457157</v>
      </c>
      <c r="DJ275" s="40">
        <f t="array" ref="DJ275">MIN(IF(($D$91:$D$93=$D275),DJ$91:DJ$93))</f>
        <v>1340499.591245716</v>
      </c>
      <c r="DK275" s="40">
        <f t="array" ref="DK275">MIN(IF(($D$91:$D$93=$D275),DK$91:DK$93))</f>
        <v>1340499.591245716</v>
      </c>
      <c r="DL275" s="40">
        <f t="array" ref="DL275">MIN(IF(($D$91:$D$93=$D275),DL$91:DL$93))</f>
        <v>1383883.4622457158</v>
      </c>
      <c r="DM275" s="40">
        <f t="array" ref="DM275">MIN(IF(($D$91:$D$93=$D275),DM$91:DM$93))</f>
        <v>1383883.4622457158</v>
      </c>
      <c r="DN275" s="40">
        <f t="array" ref="DN275">MIN(IF(($D$91:$D$93=$D275),DN$91:DN$93))</f>
        <v>1461773.4332457159</v>
      </c>
      <c r="DO275" s="40">
        <f t="array" ref="DO275">MIN(IF(($D$91:$D$93=$D275),DO$91:DO$93))</f>
        <v>1539663.4042457158</v>
      </c>
      <c r="DP275" s="40">
        <f t="array" ref="DP275">MIN(IF(($D$91:$D$93=$D275),DP$91:DP$93))</f>
        <v>1617553.375245716</v>
      </c>
      <c r="DQ275" s="40">
        <f t="array" ref="DQ275">MIN(IF(($D$91:$D$93=$D275),DQ$91:DQ$93))</f>
        <v>1695443.3462457159</v>
      </c>
      <c r="DR275" s="40">
        <f t="array" ref="DR275">MIN(IF(($D$91:$D$93=$D275),DR$91:DR$93))</f>
        <v>1695443.3462457159</v>
      </c>
      <c r="DS275" s="40">
        <f t="array" ref="DS275">MIN(IF(($D$91:$D$93=$D275),DS$91:DS$93))</f>
        <v>1758023.3172457158</v>
      </c>
      <c r="DT275" s="40">
        <f t="array" ref="DT275">MIN(IF(($D$91:$D$93=$D275),DT$91:DT$93))</f>
        <v>1758023.3172457158</v>
      </c>
      <c r="DU275" s="40">
        <f t="array" ref="DU275">MIN(IF(($D$91:$D$93=$D275),DU$91:DU$93))</f>
        <v>1850658.2882457159</v>
      </c>
      <c r="DV275" s="40">
        <f t="array" ref="DV275">MIN(IF(($D$91:$D$93=$D275),DV$91:DV$93))</f>
        <v>1943293.2592457158</v>
      </c>
      <c r="DW275" s="40">
        <f t="array" ref="DW275">MIN(IF(($D$91:$D$93=$D275),DW$91:DW$93))</f>
        <v>2035928.2302457157</v>
      </c>
      <c r="DX275" s="40">
        <f t="array" ref="DX275">MIN(IF(($D$91:$D$93=$D275),DX$91:DX$93))</f>
        <v>2128563.2012457158</v>
      </c>
      <c r="DY275" s="40">
        <f t="array" ref="DY275">MIN(IF(($D$91:$D$93=$D275),DY$91:DY$93))</f>
        <v>2128563.2012457158</v>
      </c>
      <c r="DZ275" s="31">
        <f t="array" ref="DZ275">MIN(IF(($D$91:$D$93=$D275),DZ$91:DZ$93))</f>
        <v>2205605.1722457157</v>
      </c>
      <c r="EA275" s="40">
        <f t="array" ref="EA275">MIN(IF(($D$91:$D$93=$D275),EA$91:EA$93))</f>
        <v>2205605.1722457157</v>
      </c>
      <c r="EB275" s="40">
        <f t="array" ref="EB275">MIN(IF(($D$91:$D$93=$D275),EB$91:EB$93))</f>
        <v>2362885.1722457157</v>
      </c>
      <c r="EC275" s="40">
        <f t="array" ref="EC275">MIN(IF(($D$91:$D$93=$D275),EC$91:EC$93))</f>
        <v>2520165.1722457157</v>
      </c>
      <c r="ED275" s="40">
        <f t="array" ref="ED275">MIN(IF(($D$91:$D$93=$D275),ED$91:ED$93))</f>
        <v>2677445.1722457157</v>
      </c>
      <c r="EE275" s="40">
        <f t="array" ref="EE275">MIN(IF(($D$91:$D$93=$D275),EE$91:EE$93))</f>
        <v>2834725.1722457157</v>
      </c>
      <c r="EF275" s="40">
        <f t="array" ref="EF275">MIN(IF(($D$91:$D$93=$D275),EF$91:EF$93))</f>
        <v>2834725.1722457157</v>
      </c>
      <c r="EG275" s="40">
        <f t="array" ref="EG275">MIN(IF(($D$91:$D$93=$D275),EG$91:EG$93))</f>
        <v>2975695.1722457157</v>
      </c>
      <c r="EH275" s="40">
        <f t="array" ref="EH275">MIN(IF(($D$91:$D$93=$D275),EH$91:EH$93))</f>
        <v>2975695.1722457157</v>
      </c>
      <c r="EI275" s="40">
        <f t="array" ref="EI275">MIN(IF(($D$91:$D$93=$D275),EI$91:EI$93))</f>
        <v>3052782.0322457161</v>
      </c>
      <c r="EJ275" s="40">
        <f t="array" ref="EJ275">MIN(IF(($D$91:$D$93=$D275),EJ$91:EJ$93))</f>
        <v>3129868.8922457155</v>
      </c>
      <c r="EK275" s="40">
        <f t="array" ref="EK275">MIN(IF(($D$91:$D$93=$D275),EK$91:EK$93))</f>
        <v>3206955.7522457158</v>
      </c>
      <c r="EL275" s="40">
        <f t="array" ref="EL275">MIN(IF(($D$91:$D$93=$D275),EL$91:EL$93))</f>
        <v>3284042.6122457157</v>
      </c>
      <c r="EM275" s="40">
        <f t="array" ref="EM275">MIN(IF(($D$91:$D$93=$D275),EM$91:EM$93))</f>
        <v>3284042.6122457157</v>
      </c>
      <c r="EN275" s="40">
        <f t="array" ref="EN275">MIN(IF(($D$91:$D$93=$D275),EN$91:EN$93))</f>
        <v>3345226.4722457156</v>
      </c>
      <c r="EO275" s="40">
        <f t="array" ref="EO275">MIN(IF(($D$91:$D$93=$D275),EO$91:EO$93))</f>
        <v>3345226.4722457156</v>
      </c>
      <c r="EP275" s="40">
        <f t="array" ref="EP275">MIN(IF(($D$91:$D$93=$D275),EP$91:EP$93))</f>
        <v>3428958.4122457155</v>
      </c>
      <c r="EQ275" s="40">
        <f t="array" ref="EQ275">MIN(IF(($D$91:$D$93=$D275),EQ$91:EQ$93))</f>
        <v>3428958.4122457155</v>
      </c>
      <c r="ER275" s="40">
        <f t="array" ref="ER275">MIN(IF(($D$91:$D$93=$D275),ER$91:ER$93))</f>
        <v>3428958.4122457155</v>
      </c>
      <c r="ES275" s="40">
        <f t="array" ref="ES275">MIN(IF(($D$91:$D$93=$D275),ES$91:ES$93))</f>
        <v>3428958.4122457155</v>
      </c>
      <c r="ET275" s="40">
        <f t="array" ref="ET275">MIN(IF(($D$91:$D$93=$D275),ET$91:ET$93))</f>
        <v>3428958.4122457155</v>
      </c>
      <c r="EU275" s="40">
        <f t="array" ref="EU275">MIN(IF(($D$91:$D$93=$D275),EU$91:EU$93))</f>
        <v>3747443.1722457157</v>
      </c>
      <c r="EV275" s="40">
        <f t="array" ref="EV275">MIN(IF(($D$91:$D$93=$D275),EV$91:EV$93))</f>
        <v>3747443.1722457157</v>
      </c>
      <c r="EW275" s="40">
        <f t="array" ref="EW275">MIN(IF(($D$91:$D$93=$D275),EW$91:EW$93))</f>
        <v>3862060.9722457156</v>
      </c>
      <c r="EX275" s="40">
        <f t="array" ref="EX275">MIN(IF(($D$91:$D$93=$D275),EX$91:EX$93))</f>
        <v>3976678.7722457158</v>
      </c>
      <c r="EY275" s="40">
        <f t="array" ref="EY275">MIN(IF(($D$91:$D$93=$D275),EY$91:EY$93))</f>
        <v>4091296.5722457157</v>
      </c>
      <c r="EZ275" s="40">
        <f t="array" ref="EZ275">MIN(IF(($D$91:$D$93=$D275),EZ$91:EZ$93))</f>
        <v>4205914.3722457159</v>
      </c>
      <c r="FA275" s="40">
        <f t="array" ref="FA275">MIN(IF(($D$91:$D$93=$D275),FA$91:FA$93))</f>
        <v>4205914.3722457159</v>
      </c>
      <c r="FB275" s="31">
        <f t="array" ref="FB275">MIN(IF(($D$91:$D$93=$D275),FB$91:FB$93))</f>
        <v>4303951.1722457157</v>
      </c>
      <c r="FC275" s="80">
        <f t="array" ref="FC275">MIN(IF(($D$91:$D$93=$D275),FC$91:FC$93))</f>
        <v>4303951.1722457157</v>
      </c>
      <c r="FD275" s="40">
        <f t="array" ref="FD275">MIN(IF(($D$91:$D$93=$D275),FD$91:FD$93))</f>
        <v>4390638.6000457164</v>
      </c>
      <c r="FE275" s="40">
        <f t="array" ref="FE275">MIN(IF(($D$91:$D$93=$D275),FE$91:FE$93))</f>
        <v>4477326.0278457161</v>
      </c>
      <c r="FF275" s="40">
        <f t="array" ref="FF275">MIN(IF(($D$91:$D$93=$D275),FF$91:FF$93))</f>
        <v>4564013.4556457158</v>
      </c>
      <c r="FG275" s="40">
        <f t="array" ref="FG275">MIN(IF(($D$91:$D$93=$D275),FG$91:FG$93))</f>
        <v>4650700.8834457165</v>
      </c>
      <c r="FH275" s="40">
        <f t="array" ref="FH275">MIN(IF(($D$91:$D$93=$D275),FH$91:FH$93))</f>
        <v>4650700.8834457165</v>
      </c>
      <c r="FI275" s="40">
        <f t="array" ref="FI275">MIN(IF(($D$91:$D$93=$D275),FI$91:FI$93))</f>
        <v>4721392.3112457162</v>
      </c>
      <c r="FJ275" s="40">
        <f t="array" ref="FJ275">MIN(IF(($D$91:$D$93=$D275),FJ$91:FJ$93))</f>
        <v>4721392.3112457162</v>
      </c>
      <c r="FK275" s="40">
        <f t="array" ref="FK275">MIN(IF(($D$91:$D$93=$D275),FK$91:FK$93))</f>
        <v>4827222.0912457164</v>
      </c>
      <c r="FL275" s="40">
        <f t="array" ref="FL275">MIN(IF(($D$91:$D$93=$D275),FL$91:FL$93))</f>
        <v>4933051.8712457158</v>
      </c>
      <c r="FM275" s="40">
        <f t="array" ref="FM275">MIN(IF(($D$91:$D$93=$D275),FM$91:FM$93))</f>
        <v>5038881.651245716</v>
      </c>
      <c r="FN275" s="40">
        <f t="array" ref="FN275">MIN(IF(($D$91:$D$93=$D275),FN$91:FN$93))</f>
        <v>5144711.4312457163</v>
      </c>
      <c r="FO275" s="40">
        <f t="array" ref="FO275">MIN(IF(($D$91:$D$93=$D275),FO$91:FO$93))</f>
        <v>5144711.4312457163</v>
      </c>
      <c r="FP275" s="40">
        <f t="array" ref="FP275">MIN(IF(($D$91:$D$93=$D275),FP$91:FP$93))</f>
        <v>5235821.2112457156</v>
      </c>
      <c r="FQ275" s="40">
        <f t="array" ref="FQ275">MIN(IF(($D$91:$D$93=$D275),FQ$91:FQ$93))</f>
        <v>5235821.2112457156</v>
      </c>
      <c r="FR275" s="40">
        <f t="array" ref="FR275">MIN(IF(($D$91:$D$93=$D275),FR$91:FR$93))</f>
        <v>5335811.9712457163</v>
      </c>
      <c r="FS275" s="40">
        <f t="array" ref="FS275">MIN(IF(($D$91:$D$93=$D275),FS$91:FS$93))</f>
        <v>5435802.7312457161</v>
      </c>
      <c r="FT275" s="40">
        <f t="array" ref="FT275">MIN(IF(($D$91:$D$93=$D275),FT$91:FT$93))</f>
        <v>5535793.4912457159</v>
      </c>
      <c r="FU275" s="40">
        <f t="array" ref="FU275">MIN(IF(($D$91:$D$93=$D275),FU$91:FU$93))</f>
        <v>5635784.2512457166</v>
      </c>
      <c r="FV275" s="40">
        <f t="array" ref="FV275">MIN(IF(($D$91:$D$93=$D275),FV$91:FV$93))</f>
        <v>5635784.2512457166</v>
      </c>
      <c r="FW275" s="40">
        <f t="array" ref="FW275">MIN(IF(($D$91:$D$93=$D275),FW$91:FW$93))</f>
        <v>5720912.0112457164</v>
      </c>
      <c r="FX275" s="40">
        <f t="array" ref="FX275">MIN(IF(($D$91:$D$93=$D275),FX$91:FX$93))</f>
        <v>5720912.0112457164</v>
      </c>
      <c r="FY275" s="40">
        <f t="array" ref="FY275">MIN(IF(($D$91:$D$93=$D275),FY$91:FY$93))</f>
        <v>5893802.0512457164</v>
      </c>
      <c r="FZ275" s="40">
        <f t="array" ref="FZ275">MIN(IF(($D$91:$D$93=$D275),FZ$91:FZ$93))</f>
        <v>6066692.0912457164</v>
      </c>
      <c r="GA275" s="40">
        <f t="array" ref="GA275">MIN(IF(($D$91:$D$93=$D275),GA$91:GA$93))</f>
        <v>6239582.1312457165</v>
      </c>
      <c r="GB275" s="40">
        <f t="array" ref="GB275">MIN(IF(($D$91:$D$93=$D275),GB$91:GB$93))</f>
        <v>6412472.1712457165</v>
      </c>
      <c r="GC275" s="40">
        <f t="array" ref="GC275">MIN(IF(($D$91:$D$93=$D275),GC$91:GC$93))</f>
        <v>6412472.1712457165</v>
      </c>
      <c r="GD275" s="31">
        <f t="array" ref="GD275">MIN(IF(($D$91:$D$93=$D275),GD$91:GD$93))</f>
        <v>6573309.2112457156</v>
      </c>
      <c r="GE275" s="195"/>
      <c r="GF275" s="22"/>
      <c r="GG275" s="21"/>
      <c r="GH275" s="21"/>
      <c r="GI275" s="21"/>
      <c r="GJ275" s="21"/>
      <c r="GK275" s="21"/>
      <c r="GL275" s="21"/>
      <c r="GM275" s="21"/>
    </row>
    <row r="276" spans="1:195" s="35" customFormat="1" ht="17" customHeight="1">
      <c r="A276" s="1">
        <v>1</v>
      </c>
      <c r="B276" s="1">
        <v>112</v>
      </c>
      <c r="C276" s="73" t="s">
        <v>278</v>
      </c>
      <c r="D276" s="55" t="s">
        <v>67</v>
      </c>
      <c r="E276" s="55" t="s">
        <v>67</v>
      </c>
      <c r="F276" s="74" t="s">
        <v>266</v>
      </c>
      <c r="G276" s="74" t="s">
        <v>276</v>
      </c>
      <c r="H276" s="75"/>
      <c r="I276" s="76">
        <v>0</v>
      </c>
      <c r="J276" s="77">
        <v>0</v>
      </c>
      <c r="K276" s="77">
        <f t="shared" ref="K276:BV276" si="22">K275-K62</f>
        <v>123228</v>
      </c>
      <c r="L276" s="77">
        <f t="shared" si="22"/>
        <v>113438</v>
      </c>
      <c r="M276" s="77">
        <f t="shared" si="22"/>
        <v>112202</v>
      </c>
      <c r="N276" s="77">
        <f t="shared" si="22"/>
        <v>106238</v>
      </c>
      <c r="O276" s="77">
        <f t="shared" si="22"/>
        <v>100159</v>
      </c>
      <c r="P276" s="77">
        <f t="shared" si="22"/>
        <v>95199</v>
      </c>
      <c r="Q276" s="77">
        <f t="shared" si="22"/>
        <v>95199</v>
      </c>
      <c r="R276" s="77">
        <f t="shared" si="22"/>
        <v>98162</v>
      </c>
      <c r="S276" s="77">
        <f t="shared" si="22"/>
        <v>88373</v>
      </c>
      <c r="T276" s="77">
        <f t="shared" si="22"/>
        <v>68125</v>
      </c>
      <c r="U276" s="77">
        <f t="shared" si="22"/>
        <v>65440</v>
      </c>
      <c r="V276" s="77">
        <f t="shared" si="22"/>
        <v>44331</v>
      </c>
      <c r="W276" s="77">
        <f t="shared" si="22"/>
        <v>37230</v>
      </c>
      <c r="X276" s="77">
        <f t="shared" si="22"/>
        <v>37230</v>
      </c>
      <c r="Y276" s="77">
        <f t="shared" si="22"/>
        <v>70820</v>
      </c>
      <c r="Z276" s="77">
        <f t="shared" si="22"/>
        <v>65026</v>
      </c>
      <c r="AA276" s="77">
        <f t="shared" si="22"/>
        <v>52104</v>
      </c>
      <c r="AB276" s="77">
        <f t="shared" si="22"/>
        <v>70840</v>
      </c>
      <c r="AC276" s="77">
        <f t="shared" si="22"/>
        <v>70733</v>
      </c>
      <c r="AD276" s="77">
        <f t="shared" si="22"/>
        <v>66558</v>
      </c>
      <c r="AE276" s="77">
        <f t="shared" si="22"/>
        <v>66558</v>
      </c>
      <c r="AF276" s="77">
        <f t="shared" si="22"/>
        <v>161435</v>
      </c>
      <c r="AG276" s="77">
        <f t="shared" si="22"/>
        <v>152167</v>
      </c>
      <c r="AH276" s="77">
        <f t="shared" si="22"/>
        <v>143602</v>
      </c>
      <c r="AI276" s="77">
        <f t="shared" si="22"/>
        <v>131002</v>
      </c>
      <c r="AJ276" s="77">
        <f t="shared" si="22"/>
        <v>136856</v>
      </c>
      <c r="AK276" s="77">
        <f t="shared" si="22"/>
        <v>126348</v>
      </c>
      <c r="AL276" s="77">
        <f t="shared" si="22"/>
        <v>126348</v>
      </c>
      <c r="AM276" s="75">
        <f t="shared" si="22"/>
        <v>106786.31280799415</v>
      </c>
      <c r="AN276" s="77">
        <f t="shared" si="22"/>
        <v>100039.31280799415</v>
      </c>
      <c r="AO276" s="77">
        <f t="shared" si="22"/>
        <v>93310.312807994153</v>
      </c>
      <c r="AP276" s="77">
        <f t="shared" si="22"/>
        <v>87020.312807994153</v>
      </c>
      <c r="AQ276" s="77">
        <f t="shared" si="22"/>
        <v>81007.312807994153</v>
      </c>
      <c r="AR276" s="77">
        <f t="shared" si="22"/>
        <v>75526.312807994153</v>
      </c>
      <c r="AS276" s="77">
        <f t="shared" si="22"/>
        <v>75526.312807994153</v>
      </c>
      <c r="AT276" s="77">
        <f t="shared" si="22"/>
        <v>60834.386245715796</v>
      </c>
      <c r="AU276" s="77">
        <f t="shared" si="22"/>
        <v>54568.386245715796</v>
      </c>
      <c r="AV276" s="77">
        <f t="shared" si="22"/>
        <v>48496.386245715796</v>
      </c>
      <c r="AW276" s="77">
        <f t="shared" si="22"/>
        <v>41317.386245715796</v>
      </c>
      <c r="AX276" s="77">
        <f t="shared" si="22"/>
        <v>33847.386245715796</v>
      </c>
      <c r="AY276" s="77">
        <f t="shared" si="22"/>
        <v>30295.386245715796</v>
      </c>
      <c r="AZ276" s="77">
        <f t="shared" si="22"/>
        <v>30295.386245715796</v>
      </c>
      <c r="BA276" s="77">
        <f t="shared" si="22"/>
        <v>18830.386245715796</v>
      </c>
      <c r="BB276" s="77">
        <f t="shared" si="22"/>
        <v>18710.386245715796</v>
      </c>
      <c r="BC276" s="77">
        <f t="shared" si="22"/>
        <v>6993.3862457157957</v>
      </c>
      <c r="BD276" s="77">
        <f t="shared" si="22"/>
        <v>14057.386245715796</v>
      </c>
      <c r="BE276" s="77">
        <f t="shared" si="22"/>
        <v>14466.386245715796</v>
      </c>
      <c r="BF276" s="77">
        <f t="shared" si="22"/>
        <v>9760.3862457157957</v>
      </c>
      <c r="BG276" s="77">
        <f t="shared" si="22"/>
        <v>9760.3862457157957</v>
      </c>
      <c r="BH276" s="77">
        <f t="shared" si="22"/>
        <v>-7450.6137542842043</v>
      </c>
      <c r="BI276" s="77">
        <f t="shared" si="22"/>
        <v>17984.386245715796</v>
      </c>
      <c r="BJ276" s="77">
        <f t="shared" si="22"/>
        <v>12987.386245715796</v>
      </c>
      <c r="BK276" s="77">
        <f t="shared" si="22"/>
        <v>15254.386245715796</v>
      </c>
      <c r="BL276" s="77">
        <f t="shared" si="22"/>
        <v>9889.3862457157957</v>
      </c>
      <c r="BM276" s="77">
        <f t="shared" si="22"/>
        <v>3010.3862457157957</v>
      </c>
      <c r="BN276" s="77">
        <f t="shared" si="22"/>
        <v>5161.3862457157957</v>
      </c>
      <c r="BO276" s="75">
        <f t="shared" si="22"/>
        <v>-14218.613754284219</v>
      </c>
      <c r="BP276" s="77">
        <f t="shared" si="22"/>
        <v>-20682.613754284219</v>
      </c>
      <c r="BQ276" s="77">
        <f t="shared" si="22"/>
        <v>14452.386245715781</v>
      </c>
      <c r="BR276" s="77">
        <f t="shared" si="22"/>
        <v>23909.386245715781</v>
      </c>
      <c r="BS276" s="77">
        <f t="shared" si="22"/>
        <v>22110.386245715781</v>
      </c>
      <c r="BT276" s="77">
        <f t="shared" si="22"/>
        <v>25118.386245715781</v>
      </c>
      <c r="BU276" s="77">
        <f t="shared" si="22"/>
        <v>25118.386245715781</v>
      </c>
      <c r="BV276" s="77">
        <f t="shared" si="22"/>
        <v>18221.386245715781</v>
      </c>
      <c r="BW276" s="77">
        <f t="shared" ref="BW276:EH276" si="23">BW275-BW62</f>
        <v>15889.386245715781</v>
      </c>
      <c r="BX276" s="77">
        <f t="shared" si="23"/>
        <v>41113.386245715781</v>
      </c>
      <c r="BY276" s="77">
        <f t="shared" si="23"/>
        <v>40186.386245715781</v>
      </c>
      <c r="BZ276" s="77">
        <f t="shared" si="23"/>
        <v>54126.386245715781</v>
      </c>
      <c r="CA276" s="77">
        <f t="shared" si="23"/>
        <v>105793.38624571578</v>
      </c>
      <c r="CB276" s="77">
        <f t="shared" si="23"/>
        <v>105793.38624571578</v>
      </c>
      <c r="CC276" s="77">
        <f t="shared" si="23"/>
        <v>135402.58998863283</v>
      </c>
      <c r="CD276" s="77">
        <f t="shared" si="23"/>
        <v>142647.58998863283</v>
      </c>
      <c r="CE276" s="77">
        <f t="shared" si="23"/>
        <v>194197.58998863283</v>
      </c>
      <c r="CF276" s="77">
        <f t="shared" si="23"/>
        <v>231769.81598863282</v>
      </c>
      <c r="CG276" s="77">
        <f t="shared" si="23"/>
        <v>257433.97998863281</v>
      </c>
      <c r="CH276" s="77">
        <f t="shared" si="23"/>
        <v>283974.97998863284</v>
      </c>
      <c r="CI276" s="77">
        <f t="shared" si="23"/>
        <v>283974.97998863284</v>
      </c>
      <c r="CJ276" s="77">
        <f t="shared" si="23"/>
        <v>583741.38624571578</v>
      </c>
      <c r="CK276" s="77">
        <f t="shared" si="23"/>
        <v>583284.38624571578</v>
      </c>
      <c r="CL276" s="77">
        <f t="shared" si="23"/>
        <v>602296.58924571588</v>
      </c>
      <c r="CM276" s="77">
        <f t="shared" si="23"/>
        <v>626871.58924571588</v>
      </c>
      <c r="CN276" s="77">
        <f t="shared" si="23"/>
        <v>648896.68724571588</v>
      </c>
      <c r="CO276" s="77">
        <f t="shared" si="23"/>
        <v>702961.68724571588</v>
      </c>
      <c r="CP276" s="77">
        <f t="shared" si="23"/>
        <v>702961.68724571588</v>
      </c>
      <c r="CQ276" s="75">
        <f t="shared" si="23"/>
        <v>751829.68724571588</v>
      </c>
      <c r="CR276" s="77">
        <f t="shared" si="23"/>
        <v>751829.68724571588</v>
      </c>
      <c r="CS276" s="77">
        <f t="shared" si="23"/>
        <v>776404.68724571588</v>
      </c>
      <c r="CT276" s="77">
        <f t="shared" si="23"/>
        <v>858485.18724571588</v>
      </c>
      <c r="CU276" s="77">
        <f t="shared" si="23"/>
        <v>896822.18724571588</v>
      </c>
      <c r="CV276" s="77">
        <f t="shared" si="23"/>
        <v>896822.18724571588</v>
      </c>
      <c r="CW276" s="77">
        <f t="shared" si="23"/>
        <v>896822.18724571588</v>
      </c>
      <c r="CX276" s="77">
        <f t="shared" si="23"/>
        <v>881439.18724571588</v>
      </c>
      <c r="CY276" s="77">
        <f t="shared" si="23"/>
        <v>926219.75224571582</v>
      </c>
      <c r="CZ276" s="77">
        <f t="shared" si="23"/>
        <v>943163.72324571572</v>
      </c>
      <c r="DA276" s="77">
        <f t="shared" si="23"/>
        <v>960107.69424571586</v>
      </c>
      <c r="DB276" s="77">
        <f t="shared" si="23"/>
        <v>977051.66524571576</v>
      </c>
      <c r="DC276" s="77">
        <f t="shared" si="23"/>
        <v>993995.63624571566</v>
      </c>
      <c r="DD276" s="77">
        <f t="shared" si="23"/>
        <v>993995.63624571566</v>
      </c>
      <c r="DE276" s="77">
        <f t="shared" si="23"/>
        <v>1106400.1072457158</v>
      </c>
      <c r="DF276" s="77">
        <f t="shared" si="23"/>
        <v>1106400.1072457158</v>
      </c>
      <c r="DG276" s="77">
        <f t="shared" si="23"/>
        <v>1164924.9782457158</v>
      </c>
      <c r="DH276" s="77">
        <f t="shared" si="23"/>
        <v>1223449.8492457159</v>
      </c>
      <c r="DI276" s="77">
        <f t="shared" si="23"/>
        <v>1281974.7202457157</v>
      </c>
      <c r="DJ276" s="77">
        <f t="shared" si="23"/>
        <v>1340499.591245716</v>
      </c>
      <c r="DK276" s="77">
        <f t="shared" si="23"/>
        <v>1340499.591245716</v>
      </c>
      <c r="DL276" s="77">
        <f t="shared" si="23"/>
        <v>1383883.4622457158</v>
      </c>
      <c r="DM276" s="77">
        <f t="shared" si="23"/>
        <v>1383883.4622457158</v>
      </c>
      <c r="DN276" s="77">
        <f t="shared" si="23"/>
        <v>1461773.4332457159</v>
      </c>
      <c r="DO276" s="77">
        <f t="shared" si="23"/>
        <v>1539663.4042457158</v>
      </c>
      <c r="DP276" s="77">
        <f t="shared" si="23"/>
        <v>1617553.375245716</v>
      </c>
      <c r="DQ276" s="77">
        <f t="shared" si="23"/>
        <v>1695443.3462457159</v>
      </c>
      <c r="DR276" s="77">
        <f t="shared" si="23"/>
        <v>1695443.3462457159</v>
      </c>
      <c r="DS276" s="77">
        <f t="shared" si="23"/>
        <v>1758023.3172457158</v>
      </c>
      <c r="DT276" s="77">
        <f t="shared" si="23"/>
        <v>1758023.3172457158</v>
      </c>
      <c r="DU276" s="77">
        <f t="shared" si="23"/>
        <v>1850658.2882457159</v>
      </c>
      <c r="DV276" s="77">
        <f t="shared" si="23"/>
        <v>1943293.2592457158</v>
      </c>
      <c r="DW276" s="77">
        <f t="shared" si="23"/>
        <v>2035928.2302457157</v>
      </c>
      <c r="DX276" s="77">
        <f t="shared" si="23"/>
        <v>2128563.2012457158</v>
      </c>
      <c r="DY276" s="77">
        <f t="shared" si="23"/>
        <v>2128563.2012457158</v>
      </c>
      <c r="DZ276" s="75">
        <f t="shared" si="23"/>
        <v>2205605.1722457157</v>
      </c>
      <c r="EA276" s="77">
        <f t="shared" si="23"/>
        <v>2205605.1722457157</v>
      </c>
      <c r="EB276" s="77">
        <f t="shared" si="23"/>
        <v>2362885.1722457157</v>
      </c>
      <c r="EC276" s="77">
        <f t="shared" si="23"/>
        <v>2520165.1722457157</v>
      </c>
      <c r="ED276" s="77">
        <f t="shared" si="23"/>
        <v>2677445.1722457157</v>
      </c>
      <c r="EE276" s="77">
        <f t="shared" si="23"/>
        <v>2834725.1722457157</v>
      </c>
      <c r="EF276" s="77">
        <f t="shared" si="23"/>
        <v>2834725.1722457157</v>
      </c>
      <c r="EG276" s="77">
        <f t="shared" si="23"/>
        <v>2975695.1722457157</v>
      </c>
      <c r="EH276" s="77">
        <f t="shared" si="23"/>
        <v>2975695.1722457157</v>
      </c>
      <c r="EI276" s="77">
        <f t="shared" ref="EI276:GD276" si="24">EI275-EI62</f>
        <v>3052782.0322457161</v>
      </c>
      <c r="EJ276" s="77">
        <f t="shared" si="24"/>
        <v>3129868.8922457155</v>
      </c>
      <c r="EK276" s="77">
        <f t="shared" si="24"/>
        <v>3206955.7522457158</v>
      </c>
      <c r="EL276" s="77">
        <f t="shared" si="24"/>
        <v>3284042.6122457157</v>
      </c>
      <c r="EM276" s="77">
        <f t="shared" si="24"/>
        <v>3284042.6122457157</v>
      </c>
      <c r="EN276" s="77">
        <f t="shared" si="24"/>
        <v>3345226.4722457156</v>
      </c>
      <c r="EO276" s="77">
        <f t="shared" si="24"/>
        <v>3345226.4722457156</v>
      </c>
      <c r="EP276" s="77">
        <f t="shared" si="24"/>
        <v>3428958.4122457155</v>
      </c>
      <c r="EQ276" s="77">
        <f t="shared" si="24"/>
        <v>3428958.4122457155</v>
      </c>
      <c r="ER276" s="77">
        <f t="shared" si="24"/>
        <v>3428958.4122457155</v>
      </c>
      <c r="ES276" s="77">
        <f t="shared" si="24"/>
        <v>3428958.4122457155</v>
      </c>
      <c r="ET276" s="77">
        <f t="shared" si="24"/>
        <v>3428958.4122457155</v>
      </c>
      <c r="EU276" s="77">
        <f t="shared" si="24"/>
        <v>3747443.1722457157</v>
      </c>
      <c r="EV276" s="77">
        <f t="shared" si="24"/>
        <v>3747443.1722457157</v>
      </c>
      <c r="EW276" s="77">
        <f t="shared" si="24"/>
        <v>3862060.9722457156</v>
      </c>
      <c r="EX276" s="77">
        <f t="shared" si="24"/>
        <v>3976678.7722457158</v>
      </c>
      <c r="EY276" s="77">
        <f t="shared" si="24"/>
        <v>4091296.5722457157</v>
      </c>
      <c r="EZ276" s="77">
        <f t="shared" si="24"/>
        <v>4205914.3722457159</v>
      </c>
      <c r="FA276" s="77">
        <f t="shared" si="24"/>
        <v>4205914.3722457159</v>
      </c>
      <c r="FB276" s="75">
        <f t="shared" si="24"/>
        <v>4303951.1722457157</v>
      </c>
      <c r="FC276" s="76">
        <f t="shared" si="24"/>
        <v>4303951.1722457157</v>
      </c>
      <c r="FD276" s="77">
        <f t="shared" si="24"/>
        <v>4390638.6000457164</v>
      </c>
      <c r="FE276" s="77">
        <f t="shared" si="24"/>
        <v>4477326.0278457161</v>
      </c>
      <c r="FF276" s="77">
        <f t="shared" si="24"/>
        <v>4564013.4556457158</v>
      </c>
      <c r="FG276" s="77">
        <f t="shared" si="24"/>
        <v>4650700.8834457165</v>
      </c>
      <c r="FH276" s="77">
        <f t="shared" si="24"/>
        <v>4650700.8834457165</v>
      </c>
      <c r="FI276" s="77">
        <f t="shared" si="24"/>
        <v>4721392.3112457162</v>
      </c>
      <c r="FJ276" s="77">
        <f t="shared" si="24"/>
        <v>4721392.3112457162</v>
      </c>
      <c r="FK276" s="77">
        <f t="shared" si="24"/>
        <v>4827222.0912457164</v>
      </c>
      <c r="FL276" s="77">
        <f t="shared" si="24"/>
        <v>4933051.8712457158</v>
      </c>
      <c r="FM276" s="77">
        <f t="shared" si="24"/>
        <v>5038881.651245716</v>
      </c>
      <c r="FN276" s="77">
        <f t="shared" si="24"/>
        <v>5144711.4312457163</v>
      </c>
      <c r="FO276" s="77">
        <f t="shared" si="24"/>
        <v>5144711.4312457163</v>
      </c>
      <c r="FP276" s="77">
        <f t="shared" si="24"/>
        <v>5235821.2112457156</v>
      </c>
      <c r="FQ276" s="77">
        <f t="shared" si="24"/>
        <v>5235821.2112457156</v>
      </c>
      <c r="FR276" s="77">
        <f t="shared" si="24"/>
        <v>5335811.9712457163</v>
      </c>
      <c r="FS276" s="77">
        <f t="shared" si="24"/>
        <v>5435802.7312457161</v>
      </c>
      <c r="FT276" s="77">
        <f t="shared" si="24"/>
        <v>5535793.4912457159</v>
      </c>
      <c r="FU276" s="77">
        <f t="shared" si="24"/>
        <v>5635784.2512457166</v>
      </c>
      <c r="FV276" s="77">
        <f t="shared" si="24"/>
        <v>5635784.2512457166</v>
      </c>
      <c r="FW276" s="77">
        <f t="shared" si="24"/>
        <v>5720912.0112457164</v>
      </c>
      <c r="FX276" s="77">
        <f t="shared" si="24"/>
        <v>5720912.0112457164</v>
      </c>
      <c r="FY276" s="77">
        <f t="shared" si="24"/>
        <v>5893802.0512457164</v>
      </c>
      <c r="FZ276" s="77">
        <f t="shared" si="24"/>
        <v>6066692.0912457164</v>
      </c>
      <c r="GA276" s="77">
        <f t="shared" si="24"/>
        <v>6239582.1312457165</v>
      </c>
      <c r="GB276" s="77">
        <f t="shared" si="24"/>
        <v>6412472.1712457165</v>
      </c>
      <c r="GC276" s="77">
        <f t="shared" si="24"/>
        <v>6412472.1712457165</v>
      </c>
      <c r="GD276" s="75">
        <f t="shared" si="24"/>
        <v>6573309.2112457156</v>
      </c>
      <c r="GE276" s="195"/>
      <c r="GF276" s="22"/>
      <c r="GG276" s="21"/>
      <c r="GH276" s="21"/>
      <c r="GI276" s="21"/>
      <c r="GJ276" s="21"/>
      <c r="GK276" s="21"/>
      <c r="GL276" s="21"/>
      <c r="GM276" s="21"/>
    </row>
    <row r="277" spans="1:195" s="35" customFormat="1" ht="17" customHeight="1">
      <c r="A277" s="1">
        <v>1</v>
      </c>
      <c r="B277" s="1">
        <v>113</v>
      </c>
      <c r="C277" s="37" t="s">
        <v>279</v>
      </c>
      <c r="D277" s="55" t="s">
        <v>67</v>
      </c>
      <c r="E277" s="55" t="s">
        <v>67</v>
      </c>
      <c r="F277" s="33" t="s">
        <v>266</v>
      </c>
      <c r="G277" s="33" t="s">
        <v>276</v>
      </c>
      <c r="H277" s="31"/>
      <c r="I277" s="80" t="s">
        <v>74</v>
      </c>
      <c r="J277" s="40" t="s">
        <v>81</v>
      </c>
      <c r="K277" s="40" t="str">
        <f t="array" ref="K277">INDEX($E$91:$E$263,MATCH(K275,IF(($D$91:$D$263=$D275),K$91:K$263,""),0))</f>
        <v>NAND</v>
      </c>
      <c r="L277" s="40" t="str">
        <f t="array" ref="L277">INDEX($E$91:$E$263,MATCH(L275,IF(($D$91:$D$263=$D275),L$91:L$263,""),0))</f>
        <v>NAND</v>
      </c>
      <c r="M277" s="40" t="str">
        <f t="array" ref="M277">INDEX($E$91:$E$263,MATCH(M275,IF(($D$91:$D$263=$D275),M$91:M$263,""),0))</f>
        <v>NAND</v>
      </c>
      <c r="N277" s="40" t="str">
        <f t="array" ref="N277">INDEX($E$91:$E$263,MATCH(N275,IF(($D$91:$D$263=$D275),N$91:N$263,""),0))</f>
        <v>NAND</v>
      </c>
      <c r="O277" s="40" t="str">
        <f t="array" ref="O277">INDEX($E$91:$E$263,MATCH(O275,IF(($D$91:$D$263=$D275),O$91:O$263,""),0))</f>
        <v>NAND</v>
      </c>
      <c r="P277" s="40" t="str">
        <f t="array" ref="P277">INDEX($E$91:$E$263,MATCH(P275,IF(($D$91:$D$263=$D275),P$91:P$263,""),0))</f>
        <v>NAND</v>
      </c>
      <c r="Q277" s="40" t="str">
        <f t="array" ref="Q277">INDEX($E$91:$E$263,MATCH(Q275,IF(($D$91:$D$263=$D275),Q$91:Q$263,""),0))</f>
        <v>NAND</v>
      </c>
      <c r="R277" s="40" t="str">
        <f t="array" ref="R277">INDEX($E$91:$E$263,MATCH(R275,IF(($D$91:$D$263=$D275),R$91:R$263,""),0))</f>
        <v>NAND</v>
      </c>
      <c r="S277" s="40" t="str">
        <f t="array" ref="S277">INDEX($E$91:$E$263,MATCH(S275,IF(($D$91:$D$263=$D275),S$91:S$263,""),0))</f>
        <v>NAND</v>
      </c>
      <c r="T277" s="40" t="str">
        <f t="array" ref="T277">INDEX($E$91:$E$263,MATCH(T275,IF(($D$91:$D$263=$D275),T$91:T$263,""),0))</f>
        <v>NAND</v>
      </c>
      <c r="U277" s="40" t="str">
        <f t="array" ref="U277">INDEX($E$91:$E$263,MATCH(U275,IF(($D$91:$D$263=$D275),U$91:U$263,""),0))</f>
        <v>NAND</v>
      </c>
      <c r="V277" s="40" t="str">
        <f t="array" ref="V277">INDEX($E$91:$E$263,MATCH(V275,IF(($D$91:$D$263=$D275),V$91:V$263,""),0))</f>
        <v>NAND</v>
      </c>
      <c r="W277" s="40" t="str">
        <f t="array" ref="W277">INDEX($E$91:$E$263,MATCH(W275,IF(($D$91:$D$263=$D275),W$91:W$263,""),0))</f>
        <v>NAND</v>
      </c>
      <c r="X277" s="40" t="str">
        <f t="array" ref="X277">INDEX($E$91:$E$263,MATCH(X275,IF(($D$91:$D$263=$D275),X$91:X$263,""),0))</f>
        <v>NAND</v>
      </c>
      <c r="Y277" s="40" t="str">
        <f t="array" ref="Y277">INDEX($E$91:$E$263,MATCH(Y275,IF(($D$91:$D$263=$D275),Y$91:Y$263,""),0))</f>
        <v>NAND</v>
      </c>
      <c r="Z277" s="40" t="str">
        <f t="array" ref="Z277">INDEX($E$91:$E$263,MATCH(Z275,IF(($D$91:$D$263=$D275),Z$91:Z$263,""),0))</f>
        <v>NAND</v>
      </c>
      <c r="AA277" s="40" t="str">
        <f t="array" ref="AA277">INDEX($E$91:$E$263,MATCH(AA275,IF(($D$91:$D$263=$D275),AA$91:AA$263,""),0))</f>
        <v>NAND</v>
      </c>
      <c r="AB277" s="40" t="str">
        <f t="array" ref="AB277">INDEX($E$91:$E$263,MATCH(AB275,IF(($D$91:$D$263=$D275),AB$91:AB$263,""),0))</f>
        <v>NAND</v>
      </c>
      <c r="AC277" s="40" t="str">
        <f t="array" ref="AC277">INDEX($E$91:$E$263,MATCH(AC275,IF(($D$91:$D$263=$D275),AC$91:AC$263,""),0))</f>
        <v>NAND</v>
      </c>
      <c r="AD277" s="40" t="str">
        <f t="array" ref="AD277">INDEX($E$91:$E$263,MATCH(AD275,IF(($D$91:$D$263=$D275),AD$91:AD$263,""),0))</f>
        <v>NAND</v>
      </c>
      <c r="AE277" s="40" t="str">
        <f t="array" ref="AE277">INDEX($E$91:$E$263,MATCH(AE275,IF(($D$91:$D$263=$D275),AE$91:AE$263,""),0))</f>
        <v>NAND</v>
      </c>
      <c r="AF277" s="40" t="str">
        <f t="array" ref="AF277">INDEX($E$91:$E$263,MATCH(AF275,IF(($D$91:$D$263=$D275),AF$91:AF$263,""),0))</f>
        <v>NAND</v>
      </c>
      <c r="AG277" s="40" t="str">
        <f t="array" ref="AG277">INDEX($E$91:$E$263,MATCH(AG275,IF(($D$91:$D$263=$D275),AG$91:AG$263,""),0))</f>
        <v>NAND</v>
      </c>
      <c r="AH277" s="40" t="str">
        <f t="array" ref="AH277">INDEX($E$91:$E$263,MATCH(AH275,IF(($D$91:$D$263=$D275),AH$91:AH$263,""),0))</f>
        <v>NAND</v>
      </c>
      <c r="AI277" s="40" t="str">
        <f t="array" ref="AI277">INDEX($E$91:$E$263,MATCH(AI275,IF(($D$91:$D$263=$D275),AI$91:AI$263,""),0))</f>
        <v>NAND</v>
      </c>
      <c r="AJ277" s="40" t="str">
        <f t="array" ref="AJ277">INDEX($E$91:$E$263,MATCH(AJ275,IF(($D$91:$D$263=$D275),AJ$91:AJ$263,""),0))</f>
        <v>NAND</v>
      </c>
      <c r="AK277" s="40" t="str">
        <f t="array" ref="AK277">INDEX($E$91:$E$263,MATCH(AK275,IF(($D$91:$D$263=$D275),AK$91:AK$263,""),0))</f>
        <v>NAND</v>
      </c>
      <c r="AL277" s="40" t="str">
        <f t="array" ref="AL277">INDEX($E$91:$E$263,MATCH(AL275,IF(($D$91:$D$263=$D275),AL$91:AL$263,""),0))</f>
        <v>NAND</v>
      </c>
      <c r="AM277" s="31" t="str">
        <f t="array" ref="AM277">INDEX($E$91:$E$263,MATCH(AM275,IF(($D$91:$D$263=$D275),AM$91:AM$263,""),0))</f>
        <v>NAND</v>
      </c>
      <c r="AN277" s="40" t="str">
        <f t="array" ref="AN277">INDEX($E$91:$E$263,MATCH(AN275,IF(($D$91:$D$263=$D275),AN$91:AN$263,""),0))</f>
        <v>NAND</v>
      </c>
      <c r="AO277" s="40" t="str">
        <f t="array" ref="AO277">INDEX($E$91:$E$263,MATCH(AO275,IF(($D$91:$D$263=$D275),AO$91:AO$263,""),0))</f>
        <v>NAND</v>
      </c>
      <c r="AP277" s="40" t="str">
        <f t="array" ref="AP277">INDEX($E$91:$E$263,MATCH(AP275,IF(($D$91:$D$263=$D275),AP$91:AP$263,""),0))</f>
        <v>NAND</v>
      </c>
      <c r="AQ277" s="40" t="str">
        <f t="array" ref="AQ277">INDEX($E$91:$E$263,MATCH(AQ275,IF(($D$91:$D$263=$D275),AQ$91:AQ$263,""),0))</f>
        <v>NAND</v>
      </c>
      <c r="AR277" s="40" t="str">
        <f t="array" ref="AR277">INDEX($E$91:$E$263,MATCH(AR275,IF(($D$91:$D$263=$D275),AR$91:AR$263,""),0))</f>
        <v>NAND</v>
      </c>
      <c r="AS277" s="40" t="str">
        <f t="array" ref="AS277">INDEX($E$91:$E$263,MATCH(AS275,IF(($D$91:$D$263=$D275),AS$91:AS$263,""),0))</f>
        <v>NAND</v>
      </c>
      <c r="AT277" s="40" t="str">
        <f t="array" ref="AT277">INDEX($E$91:$E$263,MATCH(AT275,IF(($D$91:$D$263=$D275),AT$91:AT$263,""),0))</f>
        <v>NAND</v>
      </c>
      <c r="AU277" s="40" t="str">
        <f t="array" ref="AU277">INDEX($E$91:$E$263,MATCH(AU275,IF(($D$91:$D$263=$D275),AU$91:AU$263,""),0))</f>
        <v>NAND</v>
      </c>
      <c r="AV277" s="40" t="str">
        <f t="array" ref="AV277">INDEX($E$91:$E$263,MATCH(AV275,IF(($D$91:$D$263=$D275),AV$91:AV$263,""),0))</f>
        <v>NAND</v>
      </c>
      <c r="AW277" s="40" t="str">
        <f t="array" ref="AW277">INDEX($E$91:$E$263,MATCH(AW275,IF(($D$91:$D$263=$D275),AW$91:AW$263,""),0))</f>
        <v>NAND</v>
      </c>
      <c r="AX277" s="40" t="str">
        <f t="array" ref="AX277">INDEX($E$91:$E$263,MATCH(AX275,IF(($D$91:$D$263=$D275),AX$91:AX$263,""),0))</f>
        <v>NAND</v>
      </c>
      <c r="AY277" s="40" t="str">
        <f t="array" ref="AY277">INDEX($E$91:$E$263,MATCH(AY275,IF(($D$91:$D$263=$D275),AY$91:AY$263,""),0))</f>
        <v>NAND</v>
      </c>
      <c r="AZ277" s="40" t="str">
        <f t="array" ref="AZ277">INDEX($E$91:$E$263,MATCH(AZ275,IF(($D$91:$D$263=$D275),AZ$91:AZ$263,""),0))</f>
        <v>NAND</v>
      </c>
      <c r="BA277" s="40" t="str">
        <f t="array" ref="BA277">INDEX($E$91:$E$263,MATCH(BA275,IF(($D$91:$D$263=$D275),BA$91:BA$263,""),0))</f>
        <v>NAND</v>
      </c>
      <c r="BB277" s="40" t="str">
        <f t="array" ref="BB277">INDEX($E$91:$E$263,MATCH(BB275,IF(($D$91:$D$263=$D275),BB$91:BB$263,""),0))</f>
        <v>NAND</v>
      </c>
      <c r="BC277" s="40" t="str">
        <f t="array" ref="BC277">INDEX($E$91:$E$263,MATCH(BC275,IF(($D$91:$D$263=$D275),BC$91:BC$263,""),0))</f>
        <v>NAND</v>
      </c>
      <c r="BD277" s="40" t="str">
        <f t="array" ref="BD277">INDEX($E$91:$E$263,MATCH(BD275,IF(($D$91:$D$263=$D275),BD$91:BD$263,""),0))</f>
        <v>NAND</v>
      </c>
      <c r="BE277" s="40" t="str">
        <f t="array" ref="BE277">INDEX($E$91:$E$263,MATCH(BE275,IF(($D$91:$D$263=$D275),BE$91:BE$263,""),0))</f>
        <v>NAND</v>
      </c>
      <c r="BF277" s="40" t="str">
        <f t="array" ref="BF277">INDEX($E$91:$E$263,MATCH(BF275,IF(($D$91:$D$263=$D275),BF$91:BF$263,""),0))</f>
        <v>NAND</v>
      </c>
      <c r="BG277" s="40" t="str">
        <f t="array" ref="BG277">INDEX($E$91:$E$263,MATCH(BG275,IF(($D$91:$D$263=$D275),BG$91:BG$263,""),0))</f>
        <v>NAND</v>
      </c>
      <c r="BH277" s="40" t="str">
        <f t="array" ref="BH277">INDEX($E$91:$E$263,MATCH(BH275,IF(($D$91:$D$263=$D275),BH$91:BH$263,""),0))</f>
        <v>NAND</v>
      </c>
      <c r="BI277" s="40" t="str">
        <f t="array" ref="BI277">INDEX($E$91:$E$263,MATCH(BI275,IF(($D$91:$D$263=$D275),BI$91:BI$263,""),0))</f>
        <v>NAND</v>
      </c>
      <c r="BJ277" s="40" t="str">
        <f t="array" ref="BJ277">INDEX($E$91:$E$263,MATCH(BJ275,IF(($D$91:$D$263=$D275),BJ$91:BJ$263,""),0))</f>
        <v>NAND</v>
      </c>
      <c r="BK277" s="40" t="str">
        <f t="array" ref="BK277">INDEX($E$91:$E$263,MATCH(BK275,IF(($D$91:$D$263=$D275),BK$91:BK$263,""),0))</f>
        <v>NAND</v>
      </c>
      <c r="BL277" s="40" t="str">
        <f t="array" ref="BL277">INDEX($E$91:$E$263,MATCH(BL275,IF(($D$91:$D$263=$D275),BL$91:BL$263,""),0))</f>
        <v>NAND</v>
      </c>
      <c r="BM277" s="40" t="str">
        <f t="array" ref="BM277">INDEX($E$91:$E$263,MATCH(BM275,IF(($D$91:$D$263=$D275),BM$91:BM$263,""),0))</f>
        <v>NAND</v>
      </c>
      <c r="BN277" s="40" t="str">
        <f t="array" ref="BN277">INDEX($E$91:$E$263,MATCH(BN275,IF(($D$91:$D$263=$D275),BN$91:BN$263,""),0))</f>
        <v>NAND</v>
      </c>
      <c r="BO277" s="31" t="str">
        <f t="array" ref="BO277">INDEX($E$91:$E$263,MATCH(BO275,IF(($D$91:$D$263=$D275),BO$91:BO$263,""),0))</f>
        <v>NAND</v>
      </c>
      <c r="BP277" s="40" t="str">
        <f t="array" ref="BP277">INDEX($E$91:$E$263,MATCH(BP275,IF(($D$91:$D$263=$D275),BP$91:BP$263,""),0))</f>
        <v>NAND</v>
      </c>
      <c r="BQ277" s="40" t="str">
        <f t="array" ref="BQ277">INDEX($E$91:$E$263,MATCH(BQ275,IF(($D$91:$D$263=$D275),BQ$91:BQ$263,""),0))</f>
        <v>NAND</v>
      </c>
      <c r="BR277" s="40" t="str">
        <f t="array" ref="BR277">INDEX($E$91:$E$263,MATCH(BR275,IF(($D$91:$D$263=$D275),BR$91:BR$263,""),0))</f>
        <v>NAND</v>
      </c>
      <c r="BS277" s="40" t="str">
        <f t="array" ref="BS277">INDEX($E$91:$E$263,MATCH(BS275,IF(($D$91:$D$263=$D275),BS$91:BS$263,""),0))</f>
        <v>NAND</v>
      </c>
      <c r="BT277" s="40" t="str">
        <f t="array" ref="BT277">INDEX($E$91:$E$263,MATCH(BT275,IF(($D$91:$D$263=$D275),BT$91:BT$263,""),0))</f>
        <v>NAND</v>
      </c>
      <c r="BU277" s="40" t="str">
        <f t="array" ref="BU277">INDEX($E$91:$E$263,MATCH(BU275,IF(($D$91:$D$263=$D275),BU$91:BU$263,""),0))</f>
        <v>NAND</v>
      </c>
      <c r="BV277" s="40" t="str">
        <f t="array" ref="BV277">INDEX($E$91:$E$263,MATCH(BV275,IF(($D$91:$D$263=$D275),BV$91:BV$263,""),0))</f>
        <v>NAND</v>
      </c>
      <c r="BW277" s="40" t="str">
        <f t="array" ref="BW277">INDEX($E$91:$E$263,MATCH(BW275,IF(($D$91:$D$263=$D275),BW$91:BW$263,""),0))</f>
        <v>NAND</v>
      </c>
      <c r="BX277" s="40" t="str">
        <f t="array" ref="BX277">INDEX($E$91:$E$263,MATCH(BX275,IF(($D$91:$D$263=$D275),BX$91:BX$263,""),0))</f>
        <v>NAND</v>
      </c>
      <c r="BY277" s="40" t="str">
        <f t="array" ref="BY277">INDEX($E$91:$E$263,MATCH(BY275,IF(($D$91:$D$263=$D275),BY$91:BY$263,""),0))</f>
        <v>NAND</v>
      </c>
      <c r="BZ277" s="40" t="str">
        <f t="array" ref="BZ277">INDEX($E$91:$E$263,MATCH(BZ275,IF(($D$91:$D$263=$D275),BZ$91:BZ$263,""),0))</f>
        <v>NAND</v>
      </c>
      <c r="CA277" s="40" t="str">
        <f t="array" ref="CA277">INDEX($E$91:$E$263,MATCH(CA275,IF(($D$91:$D$263=$D275),CA$91:CA$263,""),0))</f>
        <v>NAND</v>
      </c>
      <c r="CB277" s="40" t="str">
        <f t="array" ref="CB277">INDEX($E$91:$E$263,MATCH(CB275,IF(($D$91:$D$263=$D275),CB$91:CB$263,""),0))</f>
        <v>NAND</v>
      </c>
      <c r="CC277" s="40" t="str">
        <f t="array" ref="CC277">INDEX($E$91:$E$263,MATCH(CC275,IF(($D$91:$D$263=$D275),CC$91:CC$263,""),0))</f>
        <v>NAND</v>
      </c>
      <c r="CD277" s="40" t="str">
        <f t="array" ref="CD277">INDEX($E$91:$E$263,MATCH(CD275,IF(($D$91:$D$263=$D275),CD$91:CD$263,""),0))</f>
        <v>NAND</v>
      </c>
      <c r="CE277" s="40" t="str">
        <f t="array" ref="CE277">INDEX($E$91:$E$263,MATCH(CE275,IF(($D$91:$D$263=$D275),CE$91:CE$263,""),0))</f>
        <v>NAND</v>
      </c>
      <c r="CF277" s="40" t="str">
        <f t="array" ref="CF277">INDEX($E$91:$E$263,MATCH(CF275,IF(($D$91:$D$263=$D275),CF$91:CF$263,""),0))</f>
        <v>NAND</v>
      </c>
      <c r="CG277" s="40" t="str">
        <f t="array" ref="CG277">INDEX($E$91:$E$263,MATCH(CG275,IF(($D$91:$D$263=$D275),CG$91:CG$263,""),0))</f>
        <v>NAND</v>
      </c>
      <c r="CH277" s="40" t="str">
        <f t="array" ref="CH277">INDEX($E$91:$E$263,MATCH(CH275,IF(($D$91:$D$263=$D275),CH$91:CH$263,""),0))</f>
        <v>NAND</v>
      </c>
      <c r="CI277" s="40" t="str">
        <f t="array" ref="CI277">INDEX($E$91:$E$263,MATCH(CI275,IF(($D$91:$D$263=$D275),CI$91:CI$263,""),0))</f>
        <v>NAND</v>
      </c>
      <c r="CJ277" s="40" t="str">
        <f t="array" ref="CJ277">INDEX($E$91:$E$263,MATCH(CJ275,IF(($D$91:$D$263=$D275),CJ$91:CJ$263,""),0))</f>
        <v>NAND</v>
      </c>
      <c r="CK277" s="40" t="str">
        <f t="array" ref="CK277">INDEX($E$91:$E$263,MATCH(CK275,IF(($D$91:$D$263=$D275),CK$91:CK$263,""),0))</f>
        <v>NAND</v>
      </c>
      <c r="CL277" s="40" t="str">
        <f t="array" ref="CL277">INDEX($E$91:$E$263,MATCH(CL275,IF(($D$91:$D$263=$D275),CL$91:CL$263,""),0))</f>
        <v>NAND</v>
      </c>
      <c r="CM277" s="40" t="str">
        <f t="array" ref="CM277">INDEX($E$91:$E$263,MATCH(CM275,IF(($D$91:$D$263=$D275),CM$91:CM$263,""),0))</f>
        <v>NAND</v>
      </c>
      <c r="CN277" s="40" t="str">
        <f t="array" ref="CN277">INDEX($E$91:$E$263,MATCH(CN275,IF(($D$91:$D$263=$D275),CN$91:CN$263,""),0))</f>
        <v>NAND</v>
      </c>
      <c r="CO277" s="40" t="str">
        <f t="array" ref="CO277">INDEX($E$91:$E$263,MATCH(CO275,IF(($D$91:$D$263=$D275),CO$91:CO$263,""),0))</f>
        <v>NAND</v>
      </c>
      <c r="CP277" s="40" t="str">
        <f t="array" ref="CP277">INDEX($E$91:$E$263,MATCH(CP275,IF(($D$91:$D$263=$D275),CP$91:CP$263,""),0))</f>
        <v>NAND</v>
      </c>
      <c r="CQ277" s="31" t="str">
        <f t="array" ref="CQ277">INDEX($E$91:$E$263,MATCH(CQ275,IF(($D$91:$D$263=$D275),CQ$91:CQ$263,""),0))</f>
        <v>NAND</v>
      </c>
      <c r="CR277" s="80" t="str">
        <f t="array" ref="CR277">INDEX($E$91:$E$263,MATCH(CR275,IF(($D$91:$D$263=$D275),CR$91:CR$263,""),0))</f>
        <v>NAND</v>
      </c>
      <c r="CS277" s="40" t="str">
        <f t="array" ref="CS277">INDEX($E$91:$E$263,MATCH(CS275,IF(($D$91:$D$263=$D275),CS$91:CS$263,""),0))</f>
        <v>NAND</v>
      </c>
      <c r="CT277" s="40" t="str">
        <f t="array" ref="CT277">INDEX($E$91:$E$263,MATCH(CT275,IF(($D$91:$D$263=$D275),CT$91:CT$263,""),0))</f>
        <v>NAND</v>
      </c>
      <c r="CU277" s="40" t="str">
        <f t="array" ref="CU277">INDEX($E$91:$E$263,MATCH(CU275,IF(($D$91:$D$263=$D275),CU$91:CU$263,""),0))</f>
        <v>NAND</v>
      </c>
      <c r="CV277" s="40" t="str">
        <f t="array" ref="CV277">INDEX($E$91:$E$263,MATCH(CV275,IF(($D$91:$D$263=$D275),CV$91:CV$263,""),0))</f>
        <v>NAND</v>
      </c>
      <c r="CW277" s="40" t="str">
        <f t="array" ref="CW277">INDEX($E$91:$E$263,MATCH(CW275,IF(($D$91:$D$263=$D275),CW$91:CW$263,""),0))</f>
        <v>NAND</v>
      </c>
      <c r="CX277" s="40" t="str">
        <f t="array" ref="CX277">INDEX($E$91:$E$263,MATCH(CX275,IF(($D$91:$D$263=$D275),CX$91:CX$263,""),0))</f>
        <v>NAND</v>
      </c>
      <c r="CY277" s="40" t="str">
        <f t="array" ref="CY277">INDEX($E$91:$E$263,MATCH(CY275,IF(($D$91:$D$263=$D275),CY$91:CY$263,""),0))</f>
        <v>NAND</v>
      </c>
      <c r="CZ277" s="40" t="str">
        <f t="array" ref="CZ277">INDEX($E$91:$E$263,MATCH(CZ275,IF(($D$91:$D$263=$D275),CZ$91:CZ$263,""),0))</f>
        <v>NAND</v>
      </c>
      <c r="DA277" s="40" t="str">
        <f t="array" ref="DA277">INDEX($E$91:$E$263,MATCH(DA275,IF(($D$91:$D$263=$D275),DA$91:DA$263,""),0))</f>
        <v>NAND</v>
      </c>
      <c r="DB277" s="40" t="str">
        <f t="array" ref="DB277">INDEX($E$91:$E$263,MATCH(DB275,IF(($D$91:$D$263=$D275),DB$91:DB$263,""),0))</f>
        <v>NAND</v>
      </c>
      <c r="DC277" s="40" t="str">
        <f t="array" ref="DC277">INDEX($E$91:$E$263,MATCH(DC275,IF(($D$91:$D$263=$D275),DC$91:DC$263,""),0))</f>
        <v>NAND</v>
      </c>
      <c r="DD277" s="40" t="str">
        <f t="array" ref="DD277">INDEX($E$91:$E$263,MATCH(DD275,IF(($D$91:$D$263=$D275),DD$91:DD$263,""),0))</f>
        <v>NAND</v>
      </c>
      <c r="DE277" s="40" t="str">
        <f t="array" ref="DE277">INDEX($E$91:$E$263,MATCH(DE275,IF(($D$91:$D$263=$D275),DE$91:DE$263,""),0))</f>
        <v>NAND</v>
      </c>
      <c r="DF277" s="40" t="str">
        <f t="array" ref="DF277">INDEX($E$91:$E$263,MATCH(DF275,IF(($D$91:$D$263=$D275),DF$91:DF$263,""),0))</f>
        <v>NAND</v>
      </c>
      <c r="DG277" s="40" t="str">
        <f t="array" ref="DG277">INDEX($E$91:$E$263,MATCH(DG275,IF(($D$91:$D$263=$D275),DG$91:DG$263,""),0))</f>
        <v>NAND</v>
      </c>
      <c r="DH277" s="40" t="str">
        <f t="array" ref="DH277">INDEX($E$91:$E$263,MATCH(DH275,IF(($D$91:$D$263=$D275),DH$91:DH$263,""),0))</f>
        <v>NAND</v>
      </c>
      <c r="DI277" s="40" t="str">
        <f t="array" ref="DI277">INDEX($E$91:$E$263,MATCH(DI275,IF(($D$91:$D$263=$D275),DI$91:DI$263,""),0))</f>
        <v>NAND</v>
      </c>
      <c r="DJ277" s="40" t="str">
        <f t="array" ref="DJ277">INDEX($E$91:$E$263,MATCH(DJ275,IF(($D$91:$D$263=$D275),DJ$91:DJ$263,""),0))</f>
        <v>NAND</v>
      </c>
      <c r="DK277" s="40" t="str">
        <f t="array" ref="DK277">INDEX($E$91:$E$263,MATCH(DK275,IF(($D$91:$D$263=$D275),DK$91:DK$263,""),0))</f>
        <v>NAND</v>
      </c>
      <c r="DL277" s="40" t="str">
        <f t="array" ref="DL277">INDEX($E$91:$E$263,MATCH(DL275,IF(($D$91:$D$263=$D275),DL$91:DL$263,""),0))</f>
        <v>NAND</v>
      </c>
      <c r="DM277" s="40" t="str">
        <f t="array" ref="DM277">INDEX($E$91:$E$263,MATCH(DM275,IF(($D$91:$D$263=$D275),DM$91:DM$263,""),0))</f>
        <v>NAND</v>
      </c>
      <c r="DN277" s="40" t="str">
        <f t="array" ref="DN277">INDEX($E$91:$E$263,MATCH(DN275,IF(($D$91:$D$263=$D275),DN$91:DN$263,""),0))</f>
        <v>NAND</v>
      </c>
      <c r="DO277" s="40" t="str">
        <f t="array" ref="DO277">INDEX($E$91:$E$263,MATCH(DO275,IF(($D$91:$D$263=$D275),DO$91:DO$263,""),0))</f>
        <v>NAND</v>
      </c>
      <c r="DP277" s="40" t="str">
        <f t="array" ref="DP277">INDEX($E$91:$E$263,MATCH(DP275,IF(($D$91:$D$263=$D275),DP$91:DP$263,""),0))</f>
        <v>NAND</v>
      </c>
      <c r="DQ277" s="40" t="str">
        <f t="array" ref="DQ277">INDEX($E$91:$E$263,MATCH(DQ275,IF(($D$91:$D$263=$D275),DQ$91:DQ$263,""),0))</f>
        <v>NAND</v>
      </c>
      <c r="DR277" s="40" t="str">
        <f t="array" ref="DR277">INDEX($E$91:$E$263,MATCH(DR275,IF(($D$91:$D$263=$D275),DR$91:DR$263,""),0))</f>
        <v>NAND</v>
      </c>
      <c r="DS277" s="40" t="str">
        <f t="array" ref="DS277">INDEX($E$91:$E$263,MATCH(DS275,IF(($D$91:$D$263=$D275),DS$91:DS$263,""),0))</f>
        <v>NAND</v>
      </c>
      <c r="DT277" s="40" t="str">
        <f t="array" ref="DT277">INDEX($E$91:$E$263,MATCH(DT275,IF(($D$91:$D$263=$D275),DT$91:DT$263,""),0))</f>
        <v>NAND</v>
      </c>
      <c r="DU277" s="40" t="str">
        <f t="array" ref="DU277">INDEX($E$91:$E$263,MATCH(DU275,IF(($D$91:$D$263=$D275),DU$91:DU$263,""),0))</f>
        <v>NAND</v>
      </c>
      <c r="DV277" s="40" t="str">
        <f t="array" ref="DV277">INDEX($E$91:$E$263,MATCH(DV275,IF(($D$91:$D$263=$D275),DV$91:DV$263,""),0))</f>
        <v>NAND</v>
      </c>
      <c r="DW277" s="40" t="str">
        <f t="array" ref="DW277">INDEX($E$91:$E$263,MATCH(DW275,IF(($D$91:$D$263=$D275),DW$91:DW$263,""),0))</f>
        <v>NAND</v>
      </c>
      <c r="DX277" s="40" t="str">
        <f t="array" ref="DX277">INDEX($E$91:$E$263,MATCH(DX275,IF(($D$91:$D$263=$D275),DX$91:DX$263,""),0))</f>
        <v>NAND</v>
      </c>
      <c r="DY277" s="40" t="str">
        <f t="array" ref="DY277">INDEX($E$91:$E$263,MATCH(DY275,IF(($D$91:$D$263=$D275),DY$91:DY$263,""),0))</f>
        <v>NAND</v>
      </c>
      <c r="DZ277" s="31" t="str">
        <f t="array" ref="DZ277">INDEX($E$91:$E$263,MATCH(DZ275,IF(($D$91:$D$263=$D275),DZ$91:DZ$263,""),0))</f>
        <v>NAND</v>
      </c>
      <c r="EA277" s="40" t="str">
        <f t="array" ref="EA277">INDEX($E$91:$E$263,MATCH(EA275,IF(($D$91:$D$263=$D275),EA$91:EA$263,""),0))</f>
        <v>NAND</v>
      </c>
      <c r="EB277" s="40" t="str">
        <f t="array" ref="EB277">INDEX($E$91:$E$263,MATCH(EB275,IF(($D$91:$D$263=$D275),EB$91:EB$263,""),0))</f>
        <v>NAND</v>
      </c>
      <c r="EC277" s="40" t="str">
        <f t="array" ref="EC277">INDEX($E$91:$E$263,MATCH(EC275,IF(($D$91:$D$263=$D275),EC$91:EC$263,""),0))</f>
        <v>NAND</v>
      </c>
      <c r="ED277" s="40" t="str">
        <f t="array" ref="ED277">INDEX($E$91:$E$263,MATCH(ED275,IF(($D$91:$D$263=$D275),ED$91:ED$263,""),0))</f>
        <v>NAND</v>
      </c>
      <c r="EE277" s="40" t="str">
        <f t="array" ref="EE277">INDEX($E$91:$E$263,MATCH(EE275,IF(($D$91:$D$263=$D275),EE$91:EE$263,""),0))</f>
        <v>NAND</v>
      </c>
      <c r="EF277" s="40" t="str">
        <f t="array" ref="EF277">INDEX($E$91:$E$263,MATCH(EF275,IF(($D$91:$D$263=$D275),EF$91:EF$263,""),0))</f>
        <v>NAND</v>
      </c>
      <c r="EG277" s="40" t="str">
        <f t="array" ref="EG277">INDEX($E$91:$E$263,MATCH(EG275,IF(($D$91:$D$263=$D275),EG$91:EG$263,""),0))</f>
        <v>NAND</v>
      </c>
      <c r="EH277" s="40" t="str">
        <f t="array" ref="EH277">INDEX($E$91:$E$263,MATCH(EH275,IF(($D$91:$D$263=$D275),EH$91:EH$263,""),0))</f>
        <v>NAND</v>
      </c>
      <c r="EI277" s="40" t="str">
        <f t="array" ref="EI277">INDEX($E$91:$E$263,MATCH(EI275,IF(($D$91:$D$263=$D275),EI$91:EI$263,""),0))</f>
        <v>NAND</v>
      </c>
      <c r="EJ277" s="40" t="str">
        <f t="array" ref="EJ277">INDEX($E$91:$E$263,MATCH(EJ275,IF(($D$91:$D$263=$D275),EJ$91:EJ$263,""),0))</f>
        <v>NAND</v>
      </c>
      <c r="EK277" s="40" t="str">
        <f t="array" ref="EK277">INDEX($E$91:$E$263,MATCH(EK275,IF(($D$91:$D$263=$D275),EK$91:EK$263,""),0))</f>
        <v>NAND</v>
      </c>
      <c r="EL277" s="40" t="str">
        <f t="array" ref="EL277">INDEX($E$91:$E$263,MATCH(EL275,IF(($D$91:$D$263=$D275),EL$91:EL$263,""),0))</f>
        <v>NAND</v>
      </c>
      <c r="EM277" s="40" t="str">
        <f t="array" ref="EM277">INDEX($E$91:$E$263,MATCH(EM275,IF(($D$91:$D$263=$D275),EM$91:EM$263,""),0))</f>
        <v>NAND</v>
      </c>
      <c r="EN277" s="40" t="str">
        <f t="array" ref="EN277">INDEX($E$91:$E$263,MATCH(EN275,IF(($D$91:$D$263=$D275),EN$91:EN$263,""),0))</f>
        <v>NAND</v>
      </c>
      <c r="EO277" s="40" t="str">
        <f t="array" ref="EO277">INDEX($E$91:$E$263,MATCH(EO275,IF(($D$91:$D$263=$D275),EO$91:EO$263,""),0))</f>
        <v>NAND</v>
      </c>
      <c r="EP277" s="40" t="str">
        <f t="array" ref="EP277">INDEX($E$91:$E$263,MATCH(EP275,IF(($D$91:$D$263=$D275),EP$91:EP$263,""),0))</f>
        <v>NAND</v>
      </c>
      <c r="EQ277" s="40" t="str">
        <f t="array" ref="EQ277">INDEX($E$91:$E$263,MATCH(EQ275,IF(($D$91:$D$263=$D275),EQ$91:EQ$263,""),0))</f>
        <v>NAND</v>
      </c>
      <c r="ER277" s="40" t="str">
        <f t="array" ref="ER277">INDEX($E$91:$E$263,MATCH(ER275,IF(($D$91:$D$263=$D275),ER$91:ER$263,""),0))</f>
        <v>NAND</v>
      </c>
      <c r="ES277" s="40" t="str">
        <f t="array" ref="ES277">INDEX($E$91:$E$263,MATCH(ES275,IF(($D$91:$D$263=$D275),ES$91:ES$263,""),0))</f>
        <v>NAND</v>
      </c>
      <c r="ET277" s="40" t="str">
        <f t="array" ref="ET277">INDEX($E$91:$E$263,MATCH(ET275,IF(($D$91:$D$263=$D275),ET$91:ET$263,""),0))</f>
        <v>NAND</v>
      </c>
      <c r="EU277" s="40" t="str">
        <f t="array" ref="EU277">INDEX($E$91:$E$263,MATCH(EU275,IF(($D$91:$D$263=$D275),EU$91:EU$263,""),0))</f>
        <v>NAND</v>
      </c>
      <c r="EV277" s="40" t="str">
        <f t="array" ref="EV277">INDEX($E$91:$E$263,MATCH(EV275,IF(($D$91:$D$263=$D275),EV$91:EV$263,""),0))</f>
        <v>NAND</v>
      </c>
      <c r="EW277" s="40" t="str">
        <f t="array" ref="EW277">INDEX($E$91:$E$263,MATCH(EW275,IF(($D$91:$D$263=$D275),EW$91:EW$263,""),0))</f>
        <v>NAND</v>
      </c>
      <c r="EX277" s="40" t="str">
        <f t="array" ref="EX277">INDEX($E$91:$E$263,MATCH(EX275,IF(($D$91:$D$263=$D275),EX$91:EX$263,""),0))</f>
        <v>NAND</v>
      </c>
      <c r="EY277" s="40" t="str">
        <f t="array" ref="EY277">INDEX($E$91:$E$263,MATCH(EY275,IF(($D$91:$D$263=$D275),EY$91:EY$263,""),0))</f>
        <v>NAND</v>
      </c>
      <c r="EZ277" s="40" t="str">
        <f t="array" ref="EZ277">INDEX($E$91:$E$263,MATCH(EZ275,IF(($D$91:$D$263=$D275),EZ$91:EZ$263,""),0))</f>
        <v>NAND</v>
      </c>
      <c r="FA277" s="40" t="str">
        <f t="array" ref="FA277">INDEX($E$91:$E$263,MATCH(FA275,IF(($D$91:$D$263=$D275),FA$91:FA$263,""),0))</f>
        <v>NAND</v>
      </c>
      <c r="FB277" s="31" t="str">
        <f t="array" ref="FB277">INDEX($E$91:$E$263,MATCH(FB275,IF(($D$91:$D$263=$D275),FB$91:FB$263,""),0))</f>
        <v>NAND</v>
      </c>
      <c r="FC277" s="80" t="str">
        <f t="array" ref="FC277">INDEX($E$91:$E$263,MATCH(FC275,IF(($D$91:$D$263=$D275),FC$91:FC$263,""),0))</f>
        <v>NAND</v>
      </c>
      <c r="FD277" s="40" t="str">
        <f t="array" ref="FD277">INDEX($E$91:$E$263,MATCH(FD275,IF(($D$91:$D$263=$D275),FD$91:FD$263,""),0))</f>
        <v>NAND</v>
      </c>
      <c r="FE277" s="40" t="str">
        <f t="array" ref="FE277">INDEX($E$91:$E$263,MATCH(FE275,IF(($D$91:$D$263=$D275),FE$91:FE$263,""),0))</f>
        <v>NAND</v>
      </c>
      <c r="FF277" s="40" t="str">
        <f t="array" ref="FF277">INDEX($E$91:$E$263,MATCH(FF275,IF(($D$91:$D$263=$D275),FF$91:FF$263,""),0))</f>
        <v>NAND</v>
      </c>
      <c r="FG277" s="40" t="str">
        <f t="array" ref="FG277">INDEX($E$91:$E$263,MATCH(FG275,IF(($D$91:$D$263=$D275),FG$91:FG$263,""),0))</f>
        <v>NAND</v>
      </c>
      <c r="FH277" s="40" t="str">
        <f t="array" ref="FH277">INDEX($E$91:$E$263,MATCH(FH275,IF(($D$91:$D$263=$D275),FH$91:FH$263,""),0))</f>
        <v>NAND</v>
      </c>
      <c r="FI277" s="40" t="str">
        <f t="array" ref="FI277">INDEX($E$91:$E$263,MATCH(FI275,IF(($D$91:$D$263=$D275),FI$91:FI$263,""),0))</f>
        <v>NAND</v>
      </c>
      <c r="FJ277" s="40" t="str">
        <f t="array" ref="FJ277">INDEX($E$91:$E$263,MATCH(FJ275,IF(($D$91:$D$263=$D275),FJ$91:FJ$263,""),0))</f>
        <v>NAND</v>
      </c>
      <c r="FK277" s="40" t="str">
        <f t="array" ref="FK277">INDEX($E$91:$E$263,MATCH(FK275,IF(($D$91:$D$263=$D275),FK$91:FK$263,""),0))</f>
        <v>NAND</v>
      </c>
      <c r="FL277" s="40" t="str">
        <f t="array" ref="FL277">INDEX($E$91:$E$263,MATCH(FL275,IF(($D$91:$D$263=$D275),FL$91:FL$263,""),0))</f>
        <v>NAND</v>
      </c>
      <c r="FM277" s="40" t="str">
        <f t="array" ref="FM277">INDEX($E$91:$E$263,MATCH(FM275,IF(($D$91:$D$263=$D275),FM$91:FM$263,""),0))</f>
        <v>NAND</v>
      </c>
      <c r="FN277" s="40" t="str">
        <f t="array" ref="FN277">INDEX($E$91:$E$263,MATCH(FN275,IF(($D$91:$D$263=$D275),FN$91:FN$263,""),0))</f>
        <v>NAND</v>
      </c>
      <c r="FO277" s="40" t="str">
        <f t="array" ref="FO277">INDEX($E$91:$E$263,MATCH(FO275,IF(($D$91:$D$263=$D275),FO$91:FO$263,""),0))</f>
        <v>NAND</v>
      </c>
      <c r="FP277" s="40" t="str">
        <f t="array" ref="FP277">INDEX($E$91:$E$263,MATCH(FP275,IF(($D$91:$D$263=$D275),FP$91:FP$263,""),0))</f>
        <v>NAND</v>
      </c>
      <c r="FQ277" s="40" t="str">
        <f t="array" ref="FQ277">INDEX($E$91:$E$263,MATCH(FQ275,IF(($D$91:$D$263=$D275),FQ$91:FQ$263,""),0))</f>
        <v>NAND</v>
      </c>
      <c r="FR277" s="40" t="str">
        <f t="array" ref="FR277">INDEX($E$91:$E$263,MATCH(FR275,IF(($D$91:$D$263=$D275),FR$91:FR$263,""),0))</f>
        <v>NAND</v>
      </c>
      <c r="FS277" s="40" t="str">
        <f t="array" ref="FS277">INDEX($E$91:$E$263,MATCH(FS275,IF(($D$91:$D$263=$D275),FS$91:FS$263,""),0))</f>
        <v>NAND</v>
      </c>
      <c r="FT277" s="40" t="str">
        <f t="array" ref="FT277">INDEX($E$91:$E$263,MATCH(FT275,IF(($D$91:$D$263=$D275),FT$91:FT$263,""),0))</f>
        <v>NAND</v>
      </c>
      <c r="FU277" s="40" t="str">
        <f t="array" ref="FU277">INDEX($E$91:$E$263,MATCH(FU275,IF(($D$91:$D$263=$D275),FU$91:FU$263,""),0))</f>
        <v>NAND</v>
      </c>
      <c r="FV277" s="40" t="str">
        <f t="array" ref="FV277">INDEX($E$91:$E$263,MATCH(FV275,IF(($D$91:$D$263=$D275),FV$91:FV$263,""),0))</f>
        <v>NAND</v>
      </c>
      <c r="FW277" s="40" t="str">
        <f t="array" ref="FW277">INDEX($E$91:$E$263,MATCH(FW275,IF(($D$91:$D$263=$D275),FW$91:FW$263,""),0))</f>
        <v>NAND</v>
      </c>
      <c r="FX277" s="40" t="str">
        <f t="array" ref="FX277">INDEX($E$91:$E$263,MATCH(FX275,IF(($D$91:$D$263=$D275),FX$91:FX$263,""),0))</f>
        <v>NAND</v>
      </c>
      <c r="FY277" s="40" t="str">
        <f t="array" ref="FY277">INDEX($E$91:$E$263,MATCH(FY275,IF(($D$91:$D$263=$D275),FY$91:FY$263,""),0))</f>
        <v>NAND</v>
      </c>
      <c r="FZ277" s="40" t="str">
        <f t="array" ref="FZ277">INDEX($E$91:$E$263,MATCH(FZ275,IF(($D$91:$D$263=$D275),FZ$91:FZ$263,""),0))</f>
        <v>NAND</v>
      </c>
      <c r="GA277" s="40" t="str">
        <f t="array" ref="GA277">INDEX($E$91:$E$263,MATCH(GA275,IF(($D$91:$D$263=$D275),GA$91:GA$263,""),0))</f>
        <v>NAND</v>
      </c>
      <c r="GB277" s="40" t="str">
        <f t="array" ref="GB277">INDEX($E$91:$E$263,MATCH(GB275,IF(($D$91:$D$263=$D275),GB$91:GB$263,""),0))</f>
        <v>NAND</v>
      </c>
      <c r="GC277" s="40" t="str">
        <f t="array" ref="GC277">INDEX($E$91:$E$263,MATCH(GC275,IF(($D$91:$D$263=$D275),GC$91:GC$263,""),0))</f>
        <v>NAND</v>
      </c>
      <c r="GD277" s="31" t="str">
        <f t="array" ref="GD277">INDEX($E$91:$E$263,MATCH(GD275,IF(($D$91:$D$263=$D275),GD$91:GD$263,""),0))</f>
        <v>NAND</v>
      </c>
      <c r="GE277" s="195"/>
      <c r="GF277" s="22"/>
      <c r="GG277" s="21"/>
      <c r="GH277" s="21"/>
      <c r="GI277" s="21"/>
      <c r="GJ277" s="21"/>
      <c r="GK277" s="21"/>
      <c r="GL277" s="21"/>
      <c r="GM277" s="21"/>
    </row>
    <row r="278" spans="1:195" s="35" customFormat="1" ht="17" customHeight="1">
      <c r="A278" s="1">
        <v>1</v>
      </c>
      <c r="B278" s="1">
        <v>114</v>
      </c>
      <c r="C278" s="37" t="s">
        <v>280</v>
      </c>
      <c r="D278" s="55" t="s">
        <v>67</v>
      </c>
      <c r="E278" s="55" t="s">
        <v>67</v>
      </c>
      <c r="F278" s="33" t="s">
        <v>266</v>
      </c>
      <c r="G278" s="33" t="s">
        <v>276</v>
      </c>
      <c r="H278" s="31"/>
      <c r="I278" s="80">
        <v>0</v>
      </c>
      <c r="J278" s="40">
        <v>0</v>
      </c>
      <c r="K278" s="40">
        <f t="shared" ref="K278:BV278" si="25">K275-K6</f>
        <v>123228</v>
      </c>
      <c r="L278" s="40">
        <f t="shared" si="25"/>
        <v>113438</v>
      </c>
      <c r="M278" s="40">
        <f t="shared" si="25"/>
        <v>112202</v>
      </c>
      <c r="N278" s="40">
        <f t="shared" si="25"/>
        <v>106238</v>
      </c>
      <c r="O278" s="40">
        <f t="shared" si="25"/>
        <v>100159</v>
      </c>
      <c r="P278" s="40">
        <f t="shared" si="25"/>
        <v>95199</v>
      </c>
      <c r="Q278" s="40">
        <f t="shared" si="25"/>
        <v>95199</v>
      </c>
      <c r="R278" s="40">
        <f t="shared" si="25"/>
        <v>98162</v>
      </c>
      <c r="S278" s="40">
        <f t="shared" si="25"/>
        <v>88373</v>
      </c>
      <c r="T278" s="40">
        <f t="shared" si="25"/>
        <v>68125</v>
      </c>
      <c r="U278" s="40">
        <f t="shared" si="25"/>
        <v>65440</v>
      </c>
      <c r="V278" s="40">
        <f t="shared" si="25"/>
        <v>44331</v>
      </c>
      <c r="W278" s="40">
        <f t="shared" si="25"/>
        <v>37230</v>
      </c>
      <c r="X278" s="40">
        <f t="shared" si="25"/>
        <v>37230</v>
      </c>
      <c r="Y278" s="40">
        <f t="shared" si="25"/>
        <v>70820</v>
      </c>
      <c r="Z278" s="40">
        <f t="shared" si="25"/>
        <v>65026</v>
      </c>
      <c r="AA278" s="40">
        <f t="shared" si="25"/>
        <v>52104</v>
      </c>
      <c r="AB278" s="40">
        <f t="shared" si="25"/>
        <v>70840</v>
      </c>
      <c r="AC278" s="40">
        <f t="shared" si="25"/>
        <v>70733</v>
      </c>
      <c r="AD278" s="40">
        <f t="shared" si="25"/>
        <v>66558</v>
      </c>
      <c r="AE278" s="40">
        <f t="shared" si="25"/>
        <v>66558</v>
      </c>
      <c r="AF278" s="40">
        <f t="shared" si="25"/>
        <v>161435</v>
      </c>
      <c r="AG278" s="40">
        <f t="shared" si="25"/>
        <v>152167</v>
      </c>
      <c r="AH278" s="40">
        <f t="shared" si="25"/>
        <v>143602</v>
      </c>
      <c r="AI278" s="40">
        <f t="shared" si="25"/>
        <v>131002</v>
      </c>
      <c r="AJ278" s="40">
        <f t="shared" si="25"/>
        <v>136856</v>
      </c>
      <c r="AK278" s="40">
        <f t="shared" si="25"/>
        <v>126348</v>
      </c>
      <c r="AL278" s="40">
        <f t="shared" si="25"/>
        <v>126348</v>
      </c>
      <c r="AM278" s="31">
        <f t="shared" si="25"/>
        <v>106786.31280799415</v>
      </c>
      <c r="AN278" s="40">
        <f t="shared" si="25"/>
        <v>100039.31280799415</v>
      </c>
      <c r="AO278" s="40">
        <f t="shared" si="25"/>
        <v>93310.312807994153</v>
      </c>
      <c r="AP278" s="40">
        <f t="shared" si="25"/>
        <v>87020.312807994153</v>
      </c>
      <c r="AQ278" s="40">
        <f t="shared" si="25"/>
        <v>81007.312807994153</v>
      </c>
      <c r="AR278" s="40">
        <f t="shared" si="25"/>
        <v>75526.312807994153</v>
      </c>
      <c r="AS278" s="40">
        <f t="shared" si="25"/>
        <v>75526.312807994153</v>
      </c>
      <c r="AT278" s="40">
        <f t="shared" si="25"/>
        <v>60834.386245715796</v>
      </c>
      <c r="AU278" s="40">
        <f t="shared" si="25"/>
        <v>54568.386245715796</v>
      </c>
      <c r="AV278" s="40">
        <f t="shared" si="25"/>
        <v>48496.386245715796</v>
      </c>
      <c r="AW278" s="40">
        <f t="shared" si="25"/>
        <v>41317.386245715796</v>
      </c>
      <c r="AX278" s="40">
        <f t="shared" si="25"/>
        <v>33847.386245715796</v>
      </c>
      <c r="AY278" s="40">
        <f t="shared" si="25"/>
        <v>30295.386245715796</v>
      </c>
      <c r="AZ278" s="40">
        <f t="shared" si="25"/>
        <v>30295.386245715796</v>
      </c>
      <c r="BA278" s="40">
        <f t="shared" si="25"/>
        <v>18830.386245715796</v>
      </c>
      <c r="BB278" s="40">
        <f t="shared" si="25"/>
        <v>18710.386245715796</v>
      </c>
      <c r="BC278" s="40">
        <f t="shared" si="25"/>
        <v>6993.3862457157957</v>
      </c>
      <c r="BD278" s="40">
        <f t="shared" si="25"/>
        <v>14057.386245715796</v>
      </c>
      <c r="BE278" s="40">
        <f t="shared" si="25"/>
        <v>14466.386245715796</v>
      </c>
      <c r="BF278" s="40">
        <f t="shared" si="25"/>
        <v>9760.3862457157957</v>
      </c>
      <c r="BG278" s="40">
        <f t="shared" si="25"/>
        <v>9760.3862457157957</v>
      </c>
      <c r="BH278" s="40">
        <f t="shared" si="25"/>
        <v>-7450.6137542842043</v>
      </c>
      <c r="BI278" s="40">
        <f t="shared" si="25"/>
        <v>17984.386245715796</v>
      </c>
      <c r="BJ278" s="40">
        <f t="shared" si="25"/>
        <v>12987.386245715796</v>
      </c>
      <c r="BK278" s="40">
        <f t="shared" si="25"/>
        <v>15254.386245715796</v>
      </c>
      <c r="BL278" s="40">
        <f t="shared" si="25"/>
        <v>9889.3862457157957</v>
      </c>
      <c r="BM278" s="40">
        <f t="shared" si="25"/>
        <v>3010.3862457157957</v>
      </c>
      <c r="BN278" s="40">
        <f t="shared" si="25"/>
        <v>5161.3862457157957</v>
      </c>
      <c r="BO278" s="31">
        <f t="shared" si="25"/>
        <v>-14218.613754284219</v>
      </c>
      <c r="BP278" s="40">
        <f t="shared" si="25"/>
        <v>-20682.613754284219</v>
      </c>
      <c r="BQ278" s="40">
        <f t="shared" si="25"/>
        <v>14452.386245715781</v>
      </c>
      <c r="BR278" s="40">
        <f t="shared" si="25"/>
        <v>23909.386245715781</v>
      </c>
      <c r="BS278" s="40">
        <f t="shared" si="25"/>
        <v>22110.386245715781</v>
      </c>
      <c r="BT278" s="40">
        <f t="shared" si="25"/>
        <v>25118.386245715781</v>
      </c>
      <c r="BU278" s="40">
        <f t="shared" si="25"/>
        <v>25118.386245715781</v>
      </c>
      <c r="BV278" s="40">
        <f t="shared" si="25"/>
        <v>18221.386245715781</v>
      </c>
      <c r="BW278" s="40">
        <f t="shared" ref="BW278:EH278" si="26">BW275-BW6</f>
        <v>-3530.6137542842189</v>
      </c>
      <c r="BX278" s="40">
        <f t="shared" si="26"/>
        <v>2273.3862457157811</v>
      </c>
      <c r="BY278" s="40">
        <f t="shared" si="26"/>
        <v>-18073.613754284219</v>
      </c>
      <c r="BZ278" s="40">
        <f t="shared" si="26"/>
        <v>-23553.613754284219</v>
      </c>
      <c r="CA278" s="40">
        <f t="shared" si="26"/>
        <v>28113.386245715781</v>
      </c>
      <c r="CB278" s="40">
        <f t="shared" si="26"/>
        <v>8693.3862457157811</v>
      </c>
      <c r="CC278" s="40">
        <f t="shared" si="26"/>
        <v>18882.589988632826</v>
      </c>
      <c r="CD278" s="40">
        <f t="shared" si="26"/>
        <v>-19976.910011367174</v>
      </c>
      <c r="CE278" s="40">
        <f t="shared" si="26"/>
        <v>-14531.410011367174</v>
      </c>
      <c r="CF278" s="40">
        <f t="shared" si="26"/>
        <v>-23063.684011367179</v>
      </c>
      <c r="CG278" s="40">
        <f t="shared" si="26"/>
        <v>-43504.020011367189</v>
      </c>
      <c r="CH278" s="40">
        <f t="shared" si="26"/>
        <v>-16963.02001136716</v>
      </c>
      <c r="CI278" s="40">
        <f t="shared" si="26"/>
        <v>-63067.52001136716</v>
      </c>
      <c r="CJ278" s="40">
        <f t="shared" si="26"/>
        <v>169429.38624571578</v>
      </c>
      <c r="CK278" s="40">
        <f t="shared" si="26"/>
        <v>126125.88607904909</v>
      </c>
      <c r="CL278" s="40">
        <f t="shared" si="26"/>
        <v>102291.58891238249</v>
      </c>
      <c r="CM278" s="40">
        <f t="shared" si="26"/>
        <v>84020.088745715795</v>
      </c>
      <c r="CN278" s="40">
        <f t="shared" si="26"/>
        <v>63198.686579049099</v>
      </c>
      <c r="CO278" s="40">
        <f t="shared" si="26"/>
        <v>117263.6865790491</v>
      </c>
      <c r="CP278" s="40">
        <f t="shared" si="26"/>
        <v>74417.186412382405</v>
      </c>
      <c r="CQ278" s="31">
        <f t="shared" si="26"/>
        <v>80438.686245715711</v>
      </c>
      <c r="CR278" s="80">
        <f t="shared" si="26"/>
        <v>41496.519579049083</v>
      </c>
      <c r="CS278" s="40">
        <f t="shared" si="26"/>
        <v>27129.352912382456</v>
      </c>
      <c r="CT278" s="40">
        <f t="shared" si="26"/>
        <v>70267.686245715828</v>
      </c>
      <c r="CU278" s="40">
        <f t="shared" si="26"/>
        <v>69662.5195790492</v>
      </c>
      <c r="CV278" s="40">
        <f t="shared" si="26"/>
        <v>69662.5195790492</v>
      </c>
      <c r="CW278" s="40">
        <f t="shared" si="26"/>
        <v>30720.352912382572</v>
      </c>
      <c r="CX278" s="40">
        <f t="shared" si="26"/>
        <v>-23604.813754284056</v>
      </c>
      <c r="CY278" s="40">
        <f t="shared" si="26"/>
        <v>-46067.748754284112</v>
      </c>
      <c r="CZ278" s="40">
        <f t="shared" si="26"/>
        <v>-96367.277754284209</v>
      </c>
      <c r="DA278" s="40">
        <f t="shared" si="26"/>
        <v>-146666.80675428407</v>
      </c>
      <c r="DB278" s="40">
        <f t="shared" si="26"/>
        <v>-196966.33575428417</v>
      </c>
      <c r="DC278" s="40">
        <f t="shared" si="26"/>
        <v>-180022.36475428427</v>
      </c>
      <c r="DD278" s="40">
        <f t="shared" si="26"/>
        <v>-247265.86475428427</v>
      </c>
      <c r="DE278" s="40">
        <f t="shared" si="26"/>
        <v>-202104.89375428413</v>
      </c>
      <c r="DF278" s="40">
        <f t="shared" si="26"/>
        <v>-270407.89392095082</v>
      </c>
      <c r="DG278" s="40">
        <f t="shared" si="26"/>
        <v>-280186.02308761748</v>
      </c>
      <c r="DH278" s="40">
        <f t="shared" si="26"/>
        <v>-289964.15225428413</v>
      </c>
      <c r="DI278" s="40">
        <f t="shared" si="26"/>
        <v>-299742.28142095101</v>
      </c>
      <c r="DJ278" s="40">
        <f t="shared" si="26"/>
        <v>-241217.41042095073</v>
      </c>
      <c r="DK278" s="40">
        <f t="shared" si="26"/>
        <v>-309520.41058761743</v>
      </c>
      <c r="DL278" s="40">
        <f t="shared" si="26"/>
        <v>-334439.53975428431</v>
      </c>
      <c r="DM278" s="40">
        <f t="shared" si="26"/>
        <v>-402939.53975428431</v>
      </c>
      <c r="DN278" s="40">
        <f t="shared" si="26"/>
        <v>-393549.56875428418</v>
      </c>
      <c r="DO278" s="40">
        <f t="shared" si="26"/>
        <v>-384159.59775428427</v>
      </c>
      <c r="DP278" s="40">
        <f t="shared" si="26"/>
        <v>-374769.62675428414</v>
      </c>
      <c r="DQ278" s="40">
        <f t="shared" si="26"/>
        <v>-296879.65575428423</v>
      </c>
      <c r="DR278" s="40">
        <f t="shared" si="26"/>
        <v>-365379.65575428423</v>
      </c>
      <c r="DS278" s="40">
        <f t="shared" si="26"/>
        <v>-371299.68475428456</v>
      </c>
      <c r="DT278" s="40">
        <f t="shared" si="26"/>
        <v>-433979.35142095108</v>
      </c>
      <c r="DU278" s="40">
        <f t="shared" si="26"/>
        <v>-404024.04708761745</v>
      </c>
      <c r="DV278" s="40">
        <f t="shared" si="26"/>
        <v>-374068.74275428406</v>
      </c>
      <c r="DW278" s="40">
        <f t="shared" si="26"/>
        <v>-344113.43842095067</v>
      </c>
      <c r="DX278" s="40">
        <f t="shared" si="26"/>
        <v>-251478.46742095053</v>
      </c>
      <c r="DY278" s="40">
        <f t="shared" si="26"/>
        <v>-314158.13408761704</v>
      </c>
      <c r="DZ278" s="31">
        <f t="shared" si="26"/>
        <v>-299795.82975428365</v>
      </c>
      <c r="EA278" s="40">
        <f t="shared" si="26"/>
        <v>-357529.99642095016</v>
      </c>
      <c r="EB278" s="40">
        <f t="shared" si="26"/>
        <v>-257984.16308761667</v>
      </c>
      <c r="EC278" s="40">
        <f t="shared" si="26"/>
        <v>-158438.32975428319</v>
      </c>
      <c r="ED278" s="40">
        <f t="shared" si="26"/>
        <v>-58892.496420949697</v>
      </c>
      <c r="EE278" s="40">
        <f t="shared" si="26"/>
        <v>98387.503579050303</v>
      </c>
      <c r="EF278" s="40">
        <f t="shared" si="26"/>
        <v>40653.336912383791</v>
      </c>
      <c r="EG278" s="40">
        <f t="shared" si="26"/>
        <v>123889.17024571728</v>
      </c>
      <c r="EH278" s="40">
        <f t="shared" si="26"/>
        <v>97404.336912383791</v>
      </c>
      <c r="EI278" s="40">
        <f t="shared" ref="EI278:GD278" si="27">EI275-EI6</f>
        <v>148006.36357905064</v>
      </c>
      <c r="EJ278" s="40">
        <f t="shared" si="27"/>
        <v>198608.39024571655</v>
      </c>
      <c r="EK278" s="40">
        <f t="shared" si="27"/>
        <v>249210.4169123834</v>
      </c>
      <c r="EL278" s="40">
        <f t="shared" si="27"/>
        <v>326297.27691238327</v>
      </c>
      <c r="EM278" s="40">
        <f t="shared" si="27"/>
        <v>299812.44357904978</v>
      </c>
      <c r="EN278" s="40">
        <f t="shared" si="27"/>
        <v>334511.47024571616</v>
      </c>
      <c r="EO278" s="40">
        <f t="shared" si="27"/>
        <v>286987.80357904965</v>
      </c>
      <c r="EP278" s="40">
        <f t="shared" si="27"/>
        <v>323196.07691238308</v>
      </c>
      <c r="EQ278" s="40">
        <f t="shared" si="27"/>
        <v>275672.41024571657</v>
      </c>
      <c r="ER278" s="40">
        <f t="shared" si="27"/>
        <v>228148.74357905006</v>
      </c>
      <c r="ES278" s="40">
        <f t="shared" si="27"/>
        <v>228148.74357905006</v>
      </c>
      <c r="ET278" s="40">
        <f t="shared" si="27"/>
        <v>180625.07691238355</v>
      </c>
      <c r="EU278" s="40">
        <f t="shared" si="27"/>
        <v>451586.17024571728</v>
      </c>
      <c r="EV278" s="40">
        <f t="shared" si="27"/>
        <v>399281.17024571728</v>
      </c>
      <c r="EW278" s="40">
        <f t="shared" si="27"/>
        <v>461593.97024571709</v>
      </c>
      <c r="EX278" s="40">
        <f t="shared" si="27"/>
        <v>523906.77024571737</v>
      </c>
      <c r="EY278" s="40">
        <f t="shared" si="27"/>
        <v>586219.57024571719</v>
      </c>
      <c r="EZ278" s="40">
        <f t="shared" si="27"/>
        <v>700837.37024571747</v>
      </c>
      <c r="FA278" s="40">
        <f t="shared" si="27"/>
        <v>648532.37024571747</v>
      </c>
      <c r="FB278" s="31">
        <f t="shared" si="27"/>
        <v>694264.17024571728</v>
      </c>
      <c r="FC278" s="80">
        <f t="shared" si="27"/>
        <v>638529.00357905077</v>
      </c>
      <c r="FD278" s="40">
        <f t="shared" si="27"/>
        <v>669481.2647123849</v>
      </c>
      <c r="FE278" s="40">
        <f t="shared" si="27"/>
        <v>700433.5258457181</v>
      </c>
      <c r="FF278" s="40">
        <f t="shared" si="27"/>
        <v>731385.78697905131</v>
      </c>
      <c r="FG278" s="40">
        <f t="shared" si="27"/>
        <v>818073.21477905195</v>
      </c>
      <c r="FH278" s="40">
        <f t="shared" si="27"/>
        <v>762338.04811238544</v>
      </c>
      <c r="FI278" s="40">
        <f t="shared" si="27"/>
        <v>777294.30924571864</v>
      </c>
      <c r="FJ278" s="40">
        <f t="shared" si="27"/>
        <v>720304.80924571864</v>
      </c>
      <c r="FK278" s="40">
        <f t="shared" si="27"/>
        <v>769145.0892457189</v>
      </c>
      <c r="FL278" s="40">
        <f t="shared" si="27"/>
        <v>817985.36924571823</v>
      </c>
      <c r="FM278" s="40">
        <f t="shared" si="27"/>
        <v>866825.64924571849</v>
      </c>
      <c r="FN278" s="40">
        <f t="shared" si="27"/>
        <v>972655.42924571875</v>
      </c>
      <c r="FO278" s="40">
        <f t="shared" si="27"/>
        <v>915665.92924571875</v>
      </c>
      <c r="FP278" s="40">
        <f t="shared" si="27"/>
        <v>949786.20924571808</v>
      </c>
      <c r="FQ278" s="40">
        <f t="shared" si="27"/>
        <v>883145.20924571808</v>
      </c>
      <c r="FR278" s="40">
        <f t="shared" si="27"/>
        <v>916494.96924571879</v>
      </c>
      <c r="FS278" s="40">
        <f t="shared" si="27"/>
        <v>949844.72924571857</v>
      </c>
      <c r="FT278" s="40">
        <f t="shared" si="27"/>
        <v>983194.48924571835</v>
      </c>
      <c r="FU278" s="40">
        <f t="shared" si="27"/>
        <v>1083185.2492457191</v>
      </c>
      <c r="FV278" s="40">
        <f t="shared" si="27"/>
        <v>1016544.2492457191</v>
      </c>
      <c r="FW278" s="40">
        <f t="shared" si="27"/>
        <v>1035031.0092457188</v>
      </c>
      <c r="FX278" s="40">
        <f t="shared" si="27"/>
        <v>969173.34274571855</v>
      </c>
      <c r="FY278" s="40">
        <f t="shared" si="27"/>
        <v>1076205.7162457183</v>
      </c>
      <c r="FZ278" s="40">
        <f t="shared" si="27"/>
        <v>1183238.0897457181</v>
      </c>
      <c r="GA278" s="40">
        <f t="shared" si="27"/>
        <v>1290270.4632457178</v>
      </c>
      <c r="GB278" s="40">
        <f t="shared" si="27"/>
        <v>1463160.5032457178</v>
      </c>
      <c r="GC278" s="40">
        <f t="shared" si="27"/>
        <v>1397302.8367457176</v>
      </c>
      <c r="GD278" s="31">
        <f t="shared" si="27"/>
        <v>1492282.2102457164</v>
      </c>
      <c r="GE278" s="195"/>
      <c r="GF278" s="22"/>
      <c r="GG278" s="21"/>
      <c r="GH278" s="21"/>
      <c r="GI278" s="21"/>
      <c r="GJ278" s="21"/>
      <c r="GK278" s="21"/>
      <c r="GL278" s="21"/>
      <c r="GM278" s="21"/>
    </row>
    <row r="279" spans="1:195" s="21" customFormat="1" ht="17" customHeight="1">
      <c r="A279" s="1">
        <v>1</v>
      </c>
      <c r="B279" s="1">
        <v>115</v>
      </c>
      <c r="C279" s="6" t="s">
        <v>281</v>
      </c>
      <c r="D279" s="18"/>
      <c r="E279" s="18"/>
      <c r="F279" s="18" t="s">
        <v>266</v>
      </c>
      <c r="G279" s="18" t="s">
        <v>281</v>
      </c>
      <c r="H279" s="12"/>
      <c r="I279" s="51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2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2"/>
      <c r="BP279" s="18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2"/>
      <c r="CR279" s="51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2"/>
      <c r="EA279" s="18"/>
      <c r="EB279" s="18"/>
      <c r="EC279" s="18"/>
      <c r="ED279" s="18"/>
      <c r="EE279" s="18"/>
      <c r="EF279" s="18"/>
      <c r="EG279" s="18"/>
      <c r="EH279" s="18"/>
      <c r="EI279" s="18"/>
      <c r="EJ279" s="18"/>
      <c r="EK279" s="18"/>
      <c r="EL279" s="18"/>
      <c r="EM279" s="18"/>
      <c r="EN279" s="18"/>
      <c r="EO279" s="18"/>
      <c r="EP279" s="18"/>
      <c r="EQ279" s="18"/>
      <c r="ER279" s="18"/>
      <c r="ES279" s="18"/>
      <c r="ET279" s="18"/>
      <c r="EU279" s="18"/>
      <c r="EV279" s="18"/>
      <c r="EW279" s="18"/>
      <c r="EX279" s="18"/>
      <c r="EY279" s="18"/>
      <c r="EZ279" s="18"/>
      <c r="FA279" s="18"/>
      <c r="FB279" s="12"/>
      <c r="FC279" s="51"/>
      <c r="FD279" s="18"/>
      <c r="FE279" s="18"/>
      <c r="FF279" s="18"/>
      <c r="FG279" s="18"/>
      <c r="FH279" s="18"/>
      <c r="FI279" s="18"/>
      <c r="FJ279" s="18"/>
      <c r="FK279" s="18"/>
      <c r="FL279" s="18"/>
      <c r="FM279" s="18"/>
      <c r="FN279" s="18"/>
      <c r="FO279" s="18"/>
      <c r="FP279" s="18"/>
      <c r="FQ279" s="18"/>
      <c r="FR279" s="18"/>
      <c r="FS279" s="18"/>
      <c r="FT279" s="18"/>
      <c r="FU279" s="18"/>
      <c r="FV279" s="18"/>
      <c r="FW279" s="18"/>
      <c r="FX279" s="18"/>
      <c r="FY279" s="18"/>
      <c r="FZ279" s="18"/>
      <c r="GA279" s="18"/>
      <c r="GB279" s="18"/>
      <c r="GC279" s="18"/>
      <c r="GD279" s="12"/>
      <c r="GE279" s="22"/>
      <c r="GF279" s="22"/>
    </row>
    <row r="280" spans="1:195" s="35" customFormat="1" ht="17" customHeight="1">
      <c r="A280" s="1">
        <v>1</v>
      </c>
      <c r="B280" s="1">
        <v>116</v>
      </c>
      <c r="C280" s="37" t="s">
        <v>282</v>
      </c>
      <c r="D280" s="55" t="s">
        <v>67</v>
      </c>
      <c r="E280" s="55" t="s">
        <v>67</v>
      </c>
      <c r="F280" s="33" t="s">
        <v>266</v>
      </c>
      <c r="G280" s="33" t="s">
        <v>281</v>
      </c>
      <c r="H280" s="31"/>
      <c r="I280" s="80">
        <v>0</v>
      </c>
      <c r="J280" s="40">
        <v>0</v>
      </c>
      <c r="K280" s="40">
        <f t="shared" ref="K280:BV280" si="28">K284+K296</f>
        <v>48854.666666666664</v>
      </c>
      <c r="L280" s="40">
        <f t="shared" si="28"/>
        <v>39019.666666666672</v>
      </c>
      <c r="M280" s="40">
        <f t="shared" si="28"/>
        <v>37783.666666666672</v>
      </c>
      <c r="N280" s="40">
        <f t="shared" si="28"/>
        <v>41819.666666666672</v>
      </c>
      <c r="O280" s="40">
        <f t="shared" si="28"/>
        <v>41074</v>
      </c>
      <c r="P280" s="40">
        <f t="shared" si="28"/>
        <v>36114</v>
      </c>
      <c r="Q280" s="40">
        <f t="shared" si="28"/>
        <v>36114</v>
      </c>
      <c r="R280" s="40">
        <f t="shared" si="28"/>
        <v>33062</v>
      </c>
      <c r="S280" s="40">
        <f t="shared" si="28"/>
        <v>41504.333333333328</v>
      </c>
      <c r="T280" s="40">
        <f t="shared" si="28"/>
        <v>31194</v>
      </c>
      <c r="U280" s="40">
        <f t="shared" si="28"/>
        <v>52123</v>
      </c>
      <c r="V280" s="40">
        <f t="shared" si="28"/>
        <v>31014</v>
      </c>
      <c r="W280" s="40">
        <f t="shared" si="28"/>
        <v>23913</v>
      </c>
      <c r="X280" s="40">
        <f t="shared" si="28"/>
        <v>23913</v>
      </c>
      <c r="Y280" s="40">
        <f t="shared" si="28"/>
        <v>20639.5</v>
      </c>
      <c r="Z280" s="40">
        <f t="shared" si="28"/>
        <v>25102</v>
      </c>
      <c r="AA280" s="40">
        <f t="shared" si="28"/>
        <v>25436</v>
      </c>
      <c r="AB280" s="40">
        <f t="shared" si="28"/>
        <v>18282</v>
      </c>
      <c r="AC280" s="40">
        <f t="shared" si="28"/>
        <v>12175</v>
      </c>
      <c r="AD280" s="40">
        <f t="shared" si="28"/>
        <v>13000</v>
      </c>
      <c r="AE280" s="40">
        <f t="shared" si="28"/>
        <v>13000</v>
      </c>
      <c r="AF280" s="40">
        <f t="shared" si="28"/>
        <v>24320</v>
      </c>
      <c r="AG280" s="40">
        <f t="shared" si="28"/>
        <v>13162</v>
      </c>
      <c r="AH280" s="40">
        <f t="shared" si="28"/>
        <v>15085</v>
      </c>
      <c r="AI280" s="40">
        <f t="shared" si="28"/>
        <v>30538</v>
      </c>
      <c r="AJ280" s="40">
        <f t="shared" si="28"/>
        <v>32970</v>
      </c>
      <c r="AK280" s="40">
        <f t="shared" si="28"/>
        <v>22462</v>
      </c>
      <c r="AL280" s="40">
        <f t="shared" si="28"/>
        <v>22462</v>
      </c>
      <c r="AM280" s="31">
        <f t="shared" si="28"/>
        <v>22123.312807994153</v>
      </c>
      <c r="AN280" s="40">
        <f t="shared" si="28"/>
        <v>26042.312807994153</v>
      </c>
      <c r="AO280" s="40">
        <f t="shared" si="28"/>
        <v>25911.312807994153</v>
      </c>
      <c r="AP280" s="40">
        <f t="shared" si="28"/>
        <v>19621.312807994153</v>
      </c>
      <c r="AQ280" s="40">
        <f t="shared" si="28"/>
        <v>18284.312807994138</v>
      </c>
      <c r="AR280" s="40">
        <f t="shared" si="28"/>
        <v>27748.312807994138</v>
      </c>
      <c r="AS280" s="40">
        <f t="shared" si="28"/>
        <v>27748.312807994138</v>
      </c>
      <c r="AT280" s="202">
        <f t="shared" si="28"/>
        <v>30409.96974396205</v>
      </c>
      <c r="AU280" s="40">
        <f t="shared" si="28"/>
        <v>25700.136410628736</v>
      </c>
      <c r="AV280" s="40">
        <f t="shared" si="28"/>
        <v>43589.96974396205</v>
      </c>
      <c r="AW280" s="40">
        <f t="shared" si="28"/>
        <v>36410.96974396205</v>
      </c>
      <c r="AX280" s="40">
        <f t="shared" si="28"/>
        <v>29811.96974396205</v>
      </c>
      <c r="AY280" s="40">
        <f t="shared" si="28"/>
        <v>26233.96974396205</v>
      </c>
      <c r="AZ280" s="40">
        <f t="shared" si="28"/>
        <v>26233.96974396205</v>
      </c>
      <c r="BA280" s="202">
        <f t="shared" si="28"/>
        <v>16368.96974396205</v>
      </c>
      <c r="BB280" s="40">
        <f t="shared" si="28"/>
        <v>16248.96974396205</v>
      </c>
      <c r="BC280" s="40">
        <f t="shared" si="28"/>
        <v>5200.9697439620504</v>
      </c>
      <c r="BD280" s="40">
        <f t="shared" si="28"/>
        <v>16852.803077295401</v>
      </c>
      <c r="BE280" s="40">
        <f t="shared" si="28"/>
        <v>19801.96974396205</v>
      </c>
      <c r="BF280" s="40">
        <f t="shared" si="28"/>
        <v>15095.96974396205</v>
      </c>
      <c r="BG280" s="40">
        <f t="shared" si="28"/>
        <v>15095.96974396205</v>
      </c>
      <c r="BH280" s="40">
        <f t="shared" si="28"/>
        <v>33514.96974396205</v>
      </c>
      <c r="BI280" s="40">
        <f t="shared" si="28"/>
        <v>30289.96974396205</v>
      </c>
      <c r="BJ280" s="40">
        <f t="shared" si="28"/>
        <v>25162.96974396205</v>
      </c>
      <c r="BK280" s="40">
        <f t="shared" si="28"/>
        <v>25332.96974396205</v>
      </c>
      <c r="BL280" s="40">
        <f t="shared" si="28"/>
        <v>19983.96974396205</v>
      </c>
      <c r="BM280" s="40">
        <f t="shared" si="28"/>
        <v>13104.96974396205</v>
      </c>
      <c r="BN280" s="40">
        <f t="shared" si="28"/>
        <v>13915.136410628736</v>
      </c>
      <c r="BO280" s="31">
        <f t="shared" si="28"/>
        <v>-4495.8635893712635</v>
      </c>
      <c r="BP280" s="40">
        <f t="shared" si="28"/>
        <v>-10959.863589371264</v>
      </c>
      <c r="BQ280" s="40">
        <f t="shared" si="28"/>
        <v>-8754.0302560379496</v>
      </c>
      <c r="BR280" s="40">
        <f t="shared" si="28"/>
        <v>-8797.0302560379496</v>
      </c>
      <c r="BS280" s="40">
        <f t="shared" si="28"/>
        <v>-3846.0302560379496</v>
      </c>
      <c r="BT280" s="40">
        <f t="shared" si="28"/>
        <v>7989.9697439620504</v>
      </c>
      <c r="BU280" s="40">
        <f t="shared" si="28"/>
        <v>7989.9697439620504</v>
      </c>
      <c r="BV280" s="40">
        <f t="shared" si="28"/>
        <v>26788.96974396205</v>
      </c>
      <c r="BW280" s="40">
        <f t="shared" ref="BW280:EH280" si="29">BW284+BW296</f>
        <v>24456.96974396205</v>
      </c>
      <c r="BX280" s="40">
        <f t="shared" si="29"/>
        <v>43959.96974396205</v>
      </c>
      <c r="BY280" s="40">
        <f t="shared" si="29"/>
        <v>65253.96974396205</v>
      </c>
      <c r="BZ280" s="40">
        <f t="shared" si="29"/>
        <v>65068.96974396205</v>
      </c>
      <c r="CA280" s="40">
        <f t="shared" si="29"/>
        <v>69671.96974396205</v>
      </c>
      <c r="CB280" s="40">
        <f t="shared" si="29"/>
        <v>69671.96974396205</v>
      </c>
      <c r="CC280" s="40">
        <f t="shared" si="29"/>
        <v>70175.86886027531</v>
      </c>
      <c r="CD280" s="40">
        <f t="shared" si="29"/>
        <v>145323.86886027531</v>
      </c>
      <c r="CE280" s="40">
        <f t="shared" si="29"/>
        <v>169101.86886027531</v>
      </c>
      <c r="CF280" s="40">
        <f t="shared" si="29"/>
        <v>169634.86886027531</v>
      </c>
      <c r="CG280" s="40">
        <f t="shared" si="29"/>
        <v>291862.86886027531</v>
      </c>
      <c r="CH280" s="40">
        <f t="shared" si="29"/>
        <v>365393.36886027531</v>
      </c>
      <c r="CI280" s="40">
        <f t="shared" si="29"/>
        <v>365393.36886027531</v>
      </c>
      <c r="CJ280" s="40">
        <f t="shared" si="29"/>
        <v>346513.80307729542</v>
      </c>
      <c r="CK280" s="40">
        <f t="shared" si="29"/>
        <v>454787.96974396205</v>
      </c>
      <c r="CL280" s="40">
        <f t="shared" si="29"/>
        <v>486519.96974396205</v>
      </c>
      <c r="CM280" s="40">
        <f t="shared" si="29"/>
        <v>594865.46974396205</v>
      </c>
      <c r="CN280" s="40">
        <f t="shared" si="29"/>
        <v>682914.96974396205</v>
      </c>
      <c r="CO280" s="40">
        <f t="shared" si="29"/>
        <v>691548.96974396205</v>
      </c>
      <c r="CP280" s="40">
        <f t="shared" si="29"/>
        <v>691548.96974396205</v>
      </c>
      <c r="CQ280" s="31">
        <f t="shared" si="29"/>
        <v>832502.96974396205</v>
      </c>
      <c r="CR280" s="80">
        <f t="shared" si="29"/>
        <v>832502.96974396205</v>
      </c>
      <c r="CS280" s="40">
        <f t="shared" si="29"/>
        <v>895742.63641062868</v>
      </c>
      <c r="CT280" s="40">
        <f t="shared" si="29"/>
        <v>929070.96974396217</v>
      </c>
      <c r="CU280" s="40">
        <f t="shared" si="29"/>
        <v>929070.96974396217</v>
      </c>
      <c r="CV280" s="40">
        <f t="shared" si="29"/>
        <v>929070.96974396217</v>
      </c>
      <c r="CW280" s="40">
        <f t="shared" si="29"/>
        <v>929070.96974396217</v>
      </c>
      <c r="CX280" s="40">
        <f t="shared" si="29"/>
        <v>913187.96974396217</v>
      </c>
      <c r="CY280" s="40">
        <f t="shared" si="29"/>
        <v>913187.96974396217</v>
      </c>
      <c r="CZ280" s="40">
        <f t="shared" si="29"/>
        <v>1003481.4697439622</v>
      </c>
      <c r="DA280" s="40">
        <f t="shared" si="29"/>
        <v>1074200.9697439622</v>
      </c>
      <c r="DB280" s="40">
        <f t="shared" si="29"/>
        <v>1074200.9697439622</v>
      </c>
      <c r="DC280" s="40">
        <f t="shared" si="29"/>
        <v>1134789.9697439622</v>
      </c>
      <c r="DD280" s="40">
        <f t="shared" si="29"/>
        <v>1253931.9697439622</v>
      </c>
      <c r="DE280" s="40">
        <f t="shared" si="29"/>
        <v>1359087.9697439622</v>
      </c>
      <c r="DF280" s="40">
        <f t="shared" si="29"/>
        <v>1359087.9697439622</v>
      </c>
      <c r="DG280" s="40">
        <f t="shared" si="29"/>
        <v>1359087.9697439622</v>
      </c>
      <c r="DH280" s="40">
        <f t="shared" si="29"/>
        <v>1359087.9697439622</v>
      </c>
      <c r="DI280" s="40">
        <f t="shared" si="29"/>
        <v>1359087.9697439622</v>
      </c>
      <c r="DJ280" s="40">
        <f t="shared" si="29"/>
        <v>1501987.9697439622</v>
      </c>
      <c r="DK280" s="40">
        <f t="shared" si="29"/>
        <v>1644783.9697439622</v>
      </c>
      <c r="DL280" s="40">
        <f t="shared" si="29"/>
        <v>1826964.9697439622</v>
      </c>
      <c r="DM280" s="40">
        <f t="shared" si="29"/>
        <v>1826964.9697439622</v>
      </c>
      <c r="DN280" s="40">
        <f t="shared" si="29"/>
        <v>1880046.9697439622</v>
      </c>
      <c r="DO280" s="40">
        <f t="shared" si="29"/>
        <v>1880046.9697439622</v>
      </c>
      <c r="DP280" s="40">
        <f t="shared" si="29"/>
        <v>1880046.9697439622</v>
      </c>
      <c r="DQ280" s="40">
        <f t="shared" si="29"/>
        <v>1940992.9697439622</v>
      </c>
      <c r="DR280" s="40">
        <f t="shared" si="29"/>
        <v>1986210.9697439622</v>
      </c>
      <c r="DS280" s="40">
        <f t="shared" si="29"/>
        <v>2081979.9697439622</v>
      </c>
      <c r="DT280" s="40">
        <f t="shared" si="29"/>
        <v>2081979.9697439622</v>
      </c>
      <c r="DU280" s="40">
        <f t="shared" si="29"/>
        <v>2081979.9697439622</v>
      </c>
      <c r="DV280" s="40">
        <f t="shared" si="29"/>
        <v>2081979.9697439622</v>
      </c>
      <c r="DW280" s="40">
        <f t="shared" si="29"/>
        <v>2081979.9697439622</v>
      </c>
      <c r="DX280" s="40">
        <f t="shared" si="29"/>
        <v>2252038.9697439624</v>
      </c>
      <c r="DY280" s="40">
        <f t="shared" si="29"/>
        <v>2279562.9697439624</v>
      </c>
      <c r="DZ280" s="31">
        <f t="shared" si="29"/>
        <v>2525468.9697439624</v>
      </c>
      <c r="EA280" s="40">
        <f t="shared" si="29"/>
        <v>2525468.9697439624</v>
      </c>
      <c r="EB280" s="40">
        <f t="shared" si="29"/>
        <v>2525468.9697439624</v>
      </c>
      <c r="EC280" s="40">
        <f t="shared" si="29"/>
        <v>2525468.9697439624</v>
      </c>
      <c r="ED280" s="40">
        <f t="shared" si="29"/>
        <v>2538446.9697439624</v>
      </c>
      <c r="EE280" s="40">
        <f t="shared" si="29"/>
        <v>2565970.9697439624</v>
      </c>
      <c r="EF280" s="40">
        <f t="shared" si="29"/>
        <v>2565970.9697439624</v>
      </c>
      <c r="EG280" s="40">
        <f t="shared" si="29"/>
        <v>2586006.9697439624</v>
      </c>
      <c r="EH280" s="40">
        <f t="shared" si="29"/>
        <v>2586006.9697439624</v>
      </c>
      <c r="EI280" s="40">
        <f t="shared" ref="EI280:GD280" si="30">EI284+EI296</f>
        <v>2586006.9697439624</v>
      </c>
      <c r="EJ280" s="40">
        <f t="shared" si="30"/>
        <v>2586006.9697439624</v>
      </c>
      <c r="EK280" s="40">
        <f t="shared" si="30"/>
        <v>2586006.9697439624</v>
      </c>
      <c r="EL280" s="40">
        <f t="shared" si="30"/>
        <v>2591177.4697439624</v>
      </c>
      <c r="EM280" s="40">
        <f t="shared" si="30"/>
        <v>2591177.4697439624</v>
      </c>
      <c r="EN280" s="40">
        <f t="shared" si="30"/>
        <v>2575173.4697439624</v>
      </c>
      <c r="EO280" s="40">
        <f t="shared" si="30"/>
        <v>2575173.4697439624</v>
      </c>
      <c r="EP280" s="40">
        <f t="shared" si="30"/>
        <v>2575173.4697439624</v>
      </c>
      <c r="EQ280" s="40">
        <f t="shared" si="30"/>
        <v>2575173.4697439624</v>
      </c>
      <c r="ER280" s="40">
        <f t="shared" si="30"/>
        <v>2575173.4697439624</v>
      </c>
      <c r="ES280" s="40">
        <f t="shared" si="30"/>
        <v>2575173.4697439624</v>
      </c>
      <c r="ET280" s="40">
        <f t="shared" si="30"/>
        <v>2575173.4697439624</v>
      </c>
      <c r="EU280" s="40">
        <f t="shared" si="30"/>
        <v>2558572.4697439624</v>
      </c>
      <c r="EV280" s="40">
        <f t="shared" si="30"/>
        <v>2558572.4697439624</v>
      </c>
      <c r="EW280" s="40">
        <f t="shared" si="30"/>
        <v>2558572.4697439624</v>
      </c>
      <c r="EX280" s="40">
        <f t="shared" si="30"/>
        <v>2558572.4697439624</v>
      </c>
      <c r="EY280" s="40">
        <f t="shared" si="30"/>
        <v>2558572.4697439624</v>
      </c>
      <c r="EZ280" s="40">
        <f t="shared" si="30"/>
        <v>2558572.4697439624</v>
      </c>
      <c r="FA280" s="40">
        <f t="shared" si="30"/>
        <v>2558572.4697439624</v>
      </c>
      <c r="FB280" s="31">
        <f t="shared" si="30"/>
        <v>2541828.4697439624</v>
      </c>
      <c r="FC280" s="80">
        <f t="shared" si="30"/>
        <v>2541828.4697439624</v>
      </c>
      <c r="FD280" s="40">
        <f t="shared" si="30"/>
        <v>2541828.4697439624</v>
      </c>
      <c r="FE280" s="40">
        <f t="shared" si="30"/>
        <v>2541828.4697439624</v>
      </c>
      <c r="FF280" s="40">
        <f t="shared" si="30"/>
        <v>2541828.4697439624</v>
      </c>
      <c r="FG280" s="40">
        <f t="shared" si="30"/>
        <v>2541828.4697439624</v>
      </c>
      <c r="FH280" s="40">
        <f t="shared" si="30"/>
        <v>2541828.4697439624</v>
      </c>
      <c r="FI280" s="40">
        <f t="shared" si="30"/>
        <v>2659138.8867439618</v>
      </c>
      <c r="FJ280" s="40">
        <f t="shared" si="30"/>
        <v>2659138.8867439618</v>
      </c>
      <c r="FK280" s="40">
        <f t="shared" si="30"/>
        <v>2659138.8867439618</v>
      </c>
      <c r="FL280" s="40">
        <f t="shared" si="30"/>
        <v>2659138.8867439618</v>
      </c>
      <c r="FM280" s="40">
        <f t="shared" si="30"/>
        <v>2659138.8867439618</v>
      </c>
      <c r="FN280" s="40">
        <f t="shared" si="30"/>
        <v>2659138.8867439618</v>
      </c>
      <c r="FO280" s="40">
        <f t="shared" si="30"/>
        <v>2659138.8867439618</v>
      </c>
      <c r="FP280" s="40">
        <f t="shared" si="30"/>
        <v>2908774.9565338492</v>
      </c>
      <c r="FQ280" s="40">
        <f t="shared" si="30"/>
        <v>2908774.9565338492</v>
      </c>
      <c r="FR280" s="40">
        <f t="shared" si="30"/>
        <v>2908774.9565338492</v>
      </c>
      <c r="FS280" s="40">
        <f t="shared" si="30"/>
        <v>2908774.9565338492</v>
      </c>
      <c r="FT280" s="40">
        <f t="shared" si="30"/>
        <v>2908774.9565338492</v>
      </c>
      <c r="FU280" s="40">
        <f t="shared" si="30"/>
        <v>2908774.9565338492</v>
      </c>
      <c r="FV280" s="40">
        <f t="shared" si="30"/>
        <v>2908774.9565338492</v>
      </c>
      <c r="FW280" s="40">
        <f t="shared" si="30"/>
        <v>3136926.883791856</v>
      </c>
      <c r="FX280" s="40">
        <f t="shared" si="30"/>
        <v>3136926.883791856</v>
      </c>
      <c r="FY280" s="40">
        <f t="shared" si="30"/>
        <v>3136926.883791856</v>
      </c>
      <c r="FZ280" s="40">
        <f t="shared" si="30"/>
        <v>3136926.883791856</v>
      </c>
      <c r="GA280" s="40">
        <f t="shared" si="30"/>
        <v>3136926.883791856</v>
      </c>
      <c r="GB280" s="40">
        <f t="shared" si="30"/>
        <v>3136926.883791856</v>
      </c>
      <c r="GC280" s="40">
        <f t="shared" si="30"/>
        <v>3136926.883791856</v>
      </c>
      <c r="GD280" s="31">
        <f t="shared" si="30"/>
        <v>3320148.6380582852</v>
      </c>
      <c r="GE280" s="195"/>
      <c r="GF280" s="22"/>
      <c r="GG280" s="21"/>
      <c r="GH280" s="21"/>
      <c r="GI280" s="21"/>
      <c r="GJ280" s="21"/>
      <c r="GK280" s="21"/>
      <c r="GL280" s="21"/>
      <c r="GM280" s="21"/>
    </row>
    <row r="281" spans="1:195" s="79" customFormat="1" ht="17" customHeight="1">
      <c r="A281" s="1">
        <v>1</v>
      </c>
      <c r="B281" s="1">
        <v>117</v>
      </c>
      <c r="C281" s="73" t="s">
        <v>283</v>
      </c>
      <c r="D281" s="55" t="s">
        <v>67</v>
      </c>
      <c r="E281" s="55" t="s">
        <v>67</v>
      </c>
      <c r="F281" s="74" t="s">
        <v>266</v>
      </c>
      <c r="G281" s="74" t="s">
        <v>281</v>
      </c>
      <c r="H281" s="75"/>
      <c r="I281" s="76">
        <v>0</v>
      </c>
      <c r="J281" s="77">
        <v>0</v>
      </c>
      <c r="K281" s="77">
        <f t="shared" ref="K281:BV281" si="31">K280-K62</f>
        <v>48854.666666666664</v>
      </c>
      <c r="L281" s="77">
        <f t="shared" si="31"/>
        <v>39019.666666666672</v>
      </c>
      <c r="M281" s="77">
        <f t="shared" si="31"/>
        <v>37783.666666666672</v>
      </c>
      <c r="N281" s="77">
        <f t="shared" si="31"/>
        <v>41819.666666666672</v>
      </c>
      <c r="O281" s="77">
        <f t="shared" si="31"/>
        <v>41074</v>
      </c>
      <c r="P281" s="77">
        <f t="shared" si="31"/>
        <v>36114</v>
      </c>
      <c r="Q281" s="77">
        <f t="shared" si="31"/>
        <v>36114</v>
      </c>
      <c r="R281" s="77">
        <f t="shared" si="31"/>
        <v>33062</v>
      </c>
      <c r="S281" s="77">
        <f t="shared" si="31"/>
        <v>41504.333333333328</v>
      </c>
      <c r="T281" s="77">
        <f t="shared" si="31"/>
        <v>31194</v>
      </c>
      <c r="U281" s="77">
        <f t="shared" si="31"/>
        <v>52123</v>
      </c>
      <c r="V281" s="77">
        <f t="shared" si="31"/>
        <v>31014</v>
      </c>
      <c r="W281" s="77">
        <f t="shared" si="31"/>
        <v>23913</v>
      </c>
      <c r="X281" s="77">
        <f t="shared" si="31"/>
        <v>23913</v>
      </c>
      <c r="Y281" s="77">
        <f t="shared" si="31"/>
        <v>20639.5</v>
      </c>
      <c r="Z281" s="77">
        <f t="shared" si="31"/>
        <v>25102</v>
      </c>
      <c r="AA281" s="77">
        <f t="shared" si="31"/>
        <v>25436</v>
      </c>
      <c r="AB281" s="77">
        <f t="shared" si="31"/>
        <v>18282</v>
      </c>
      <c r="AC281" s="77">
        <f t="shared" si="31"/>
        <v>12175</v>
      </c>
      <c r="AD281" s="77">
        <f t="shared" si="31"/>
        <v>13000</v>
      </c>
      <c r="AE281" s="77">
        <f t="shared" si="31"/>
        <v>13000</v>
      </c>
      <c r="AF281" s="77">
        <f t="shared" si="31"/>
        <v>24320</v>
      </c>
      <c r="AG281" s="77">
        <f t="shared" si="31"/>
        <v>13162</v>
      </c>
      <c r="AH281" s="77">
        <f t="shared" si="31"/>
        <v>15085</v>
      </c>
      <c r="AI281" s="77">
        <f t="shared" si="31"/>
        <v>30538</v>
      </c>
      <c r="AJ281" s="77">
        <f t="shared" si="31"/>
        <v>32970</v>
      </c>
      <c r="AK281" s="77">
        <f t="shared" si="31"/>
        <v>22462</v>
      </c>
      <c r="AL281" s="77">
        <f t="shared" si="31"/>
        <v>22462</v>
      </c>
      <c r="AM281" s="75">
        <f t="shared" si="31"/>
        <v>22123.312807994153</v>
      </c>
      <c r="AN281" s="77">
        <f t="shared" si="31"/>
        <v>26042.312807994153</v>
      </c>
      <c r="AO281" s="77">
        <f t="shared" si="31"/>
        <v>25911.312807994153</v>
      </c>
      <c r="AP281" s="77">
        <f t="shared" si="31"/>
        <v>19621.312807994153</v>
      </c>
      <c r="AQ281" s="77">
        <f t="shared" si="31"/>
        <v>18284.312807994138</v>
      </c>
      <c r="AR281" s="77">
        <f t="shared" si="31"/>
        <v>27748.312807994138</v>
      </c>
      <c r="AS281" s="77">
        <f t="shared" si="31"/>
        <v>27748.312807994138</v>
      </c>
      <c r="AT281" s="77">
        <f t="shared" si="31"/>
        <v>30409.96974396205</v>
      </c>
      <c r="AU281" s="77">
        <f t="shared" si="31"/>
        <v>25700.136410628736</v>
      </c>
      <c r="AV281" s="77">
        <f t="shared" si="31"/>
        <v>43589.96974396205</v>
      </c>
      <c r="AW281" s="77">
        <f t="shared" si="31"/>
        <v>36410.96974396205</v>
      </c>
      <c r="AX281" s="77">
        <f t="shared" si="31"/>
        <v>29811.96974396205</v>
      </c>
      <c r="AY281" s="77">
        <f t="shared" si="31"/>
        <v>26233.96974396205</v>
      </c>
      <c r="AZ281" s="77">
        <f t="shared" si="31"/>
        <v>26233.96974396205</v>
      </c>
      <c r="BA281" s="77">
        <f t="shared" si="31"/>
        <v>16368.96974396205</v>
      </c>
      <c r="BB281" s="77">
        <f t="shared" si="31"/>
        <v>16248.96974396205</v>
      </c>
      <c r="BC281" s="77">
        <f t="shared" si="31"/>
        <v>5200.9697439620504</v>
      </c>
      <c r="BD281" s="77">
        <f t="shared" si="31"/>
        <v>16852.803077295401</v>
      </c>
      <c r="BE281" s="77">
        <f t="shared" si="31"/>
        <v>19801.96974396205</v>
      </c>
      <c r="BF281" s="77">
        <f t="shared" si="31"/>
        <v>15095.96974396205</v>
      </c>
      <c r="BG281" s="77">
        <f t="shared" si="31"/>
        <v>15095.96974396205</v>
      </c>
      <c r="BH281" s="77">
        <f t="shared" si="31"/>
        <v>33514.96974396205</v>
      </c>
      <c r="BI281" s="77">
        <f t="shared" si="31"/>
        <v>30289.96974396205</v>
      </c>
      <c r="BJ281" s="77">
        <f t="shared" si="31"/>
        <v>25162.96974396205</v>
      </c>
      <c r="BK281" s="77">
        <f t="shared" si="31"/>
        <v>25332.96974396205</v>
      </c>
      <c r="BL281" s="77">
        <f t="shared" si="31"/>
        <v>19983.96974396205</v>
      </c>
      <c r="BM281" s="77">
        <f t="shared" si="31"/>
        <v>13104.96974396205</v>
      </c>
      <c r="BN281" s="77">
        <f t="shared" si="31"/>
        <v>13915.136410628736</v>
      </c>
      <c r="BO281" s="75">
        <f t="shared" si="31"/>
        <v>-4495.8635893712635</v>
      </c>
      <c r="BP281" s="77">
        <f t="shared" si="31"/>
        <v>-10959.863589371264</v>
      </c>
      <c r="BQ281" s="77">
        <f t="shared" si="31"/>
        <v>-8754.0302560379496</v>
      </c>
      <c r="BR281" s="77">
        <f t="shared" si="31"/>
        <v>-8797.0302560379496</v>
      </c>
      <c r="BS281" s="77">
        <f t="shared" si="31"/>
        <v>-3846.0302560379496</v>
      </c>
      <c r="BT281" s="77">
        <f t="shared" si="31"/>
        <v>7989.9697439620504</v>
      </c>
      <c r="BU281" s="77">
        <f t="shared" si="31"/>
        <v>7989.9697439620504</v>
      </c>
      <c r="BV281" s="77">
        <f t="shared" si="31"/>
        <v>26788.96974396205</v>
      </c>
      <c r="BW281" s="77">
        <f t="shared" ref="BW281:EH281" si="32">BW280-BW62</f>
        <v>24456.96974396205</v>
      </c>
      <c r="BX281" s="77">
        <f t="shared" si="32"/>
        <v>43959.96974396205</v>
      </c>
      <c r="BY281" s="77">
        <f t="shared" si="32"/>
        <v>65253.96974396205</v>
      </c>
      <c r="BZ281" s="77">
        <f t="shared" si="32"/>
        <v>65068.96974396205</v>
      </c>
      <c r="CA281" s="77">
        <f t="shared" si="32"/>
        <v>69671.96974396205</v>
      </c>
      <c r="CB281" s="77">
        <f t="shared" si="32"/>
        <v>69671.96974396205</v>
      </c>
      <c r="CC281" s="77">
        <f t="shared" si="32"/>
        <v>70175.86886027531</v>
      </c>
      <c r="CD281" s="77">
        <f t="shared" si="32"/>
        <v>145323.86886027531</v>
      </c>
      <c r="CE281" s="77">
        <f t="shared" si="32"/>
        <v>169101.86886027531</v>
      </c>
      <c r="CF281" s="77">
        <f t="shared" si="32"/>
        <v>169634.86886027531</v>
      </c>
      <c r="CG281" s="77">
        <f t="shared" si="32"/>
        <v>291862.86886027531</v>
      </c>
      <c r="CH281" s="77">
        <f t="shared" si="32"/>
        <v>365393.36886027531</v>
      </c>
      <c r="CI281" s="77">
        <f t="shared" si="32"/>
        <v>365393.36886027531</v>
      </c>
      <c r="CJ281" s="77">
        <f t="shared" si="32"/>
        <v>346513.80307729542</v>
      </c>
      <c r="CK281" s="77">
        <f t="shared" si="32"/>
        <v>454787.96974396205</v>
      </c>
      <c r="CL281" s="77">
        <f t="shared" si="32"/>
        <v>486519.96974396205</v>
      </c>
      <c r="CM281" s="77">
        <f t="shared" si="32"/>
        <v>594865.46974396205</v>
      </c>
      <c r="CN281" s="77">
        <f t="shared" si="32"/>
        <v>682914.96974396205</v>
      </c>
      <c r="CO281" s="77">
        <f t="shared" si="32"/>
        <v>691548.96974396205</v>
      </c>
      <c r="CP281" s="77">
        <f t="shared" si="32"/>
        <v>691548.96974396205</v>
      </c>
      <c r="CQ281" s="75">
        <f t="shared" si="32"/>
        <v>832502.96974396205</v>
      </c>
      <c r="CR281" s="76">
        <f t="shared" si="32"/>
        <v>832502.96974396205</v>
      </c>
      <c r="CS281" s="77">
        <f t="shared" si="32"/>
        <v>895742.63641062868</v>
      </c>
      <c r="CT281" s="77">
        <f t="shared" si="32"/>
        <v>929070.96974396217</v>
      </c>
      <c r="CU281" s="77">
        <f t="shared" si="32"/>
        <v>929070.96974396217</v>
      </c>
      <c r="CV281" s="77">
        <f t="shared" si="32"/>
        <v>929070.96974396217</v>
      </c>
      <c r="CW281" s="77">
        <f t="shared" si="32"/>
        <v>929070.96974396217</v>
      </c>
      <c r="CX281" s="77">
        <f t="shared" si="32"/>
        <v>913187.96974396217</v>
      </c>
      <c r="CY281" s="77">
        <f t="shared" si="32"/>
        <v>913187.96974396217</v>
      </c>
      <c r="CZ281" s="77">
        <f t="shared" si="32"/>
        <v>1003481.4697439622</v>
      </c>
      <c r="DA281" s="77">
        <f t="shared" si="32"/>
        <v>1074200.9697439622</v>
      </c>
      <c r="DB281" s="77">
        <f t="shared" si="32"/>
        <v>1074200.9697439622</v>
      </c>
      <c r="DC281" s="77">
        <f t="shared" si="32"/>
        <v>1134789.9697439622</v>
      </c>
      <c r="DD281" s="77">
        <f t="shared" si="32"/>
        <v>1253931.9697439622</v>
      </c>
      <c r="DE281" s="77">
        <f t="shared" si="32"/>
        <v>1359087.9697439622</v>
      </c>
      <c r="DF281" s="77">
        <f t="shared" si="32"/>
        <v>1359087.9697439622</v>
      </c>
      <c r="DG281" s="77">
        <f t="shared" si="32"/>
        <v>1359087.9697439622</v>
      </c>
      <c r="DH281" s="77">
        <f t="shared" si="32"/>
        <v>1359087.9697439622</v>
      </c>
      <c r="DI281" s="77">
        <f t="shared" si="32"/>
        <v>1359087.9697439622</v>
      </c>
      <c r="DJ281" s="77">
        <f t="shared" si="32"/>
        <v>1501987.9697439622</v>
      </c>
      <c r="DK281" s="77">
        <f t="shared" si="32"/>
        <v>1644783.9697439622</v>
      </c>
      <c r="DL281" s="77">
        <f t="shared" si="32"/>
        <v>1826964.9697439622</v>
      </c>
      <c r="DM281" s="77">
        <f t="shared" si="32"/>
        <v>1826964.9697439622</v>
      </c>
      <c r="DN281" s="77">
        <f t="shared" si="32"/>
        <v>1880046.9697439622</v>
      </c>
      <c r="DO281" s="77">
        <f t="shared" si="32"/>
        <v>1880046.9697439622</v>
      </c>
      <c r="DP281" s="77">
        <f t="shared" si="32"/>
        <v>1880046.9697439622</v>
      </c>
      <c r="DQ281" s="77">
        <f t="shared" si="32"/>
        <v>1940992.9697439622</v>
      </c>
      <c r="DR281" s="77">
        <f t="shared" si="32"/>
        <v>1986210.9697439622</v>
      </c>
      <c r="DS281" s="77">
        <f t="shared" si="32"/>
        <v>2081979.9697439622</v>
      </c>
      <c r="DT281" s="77">
        <f t="shared" si="32"/>
        <v>2081979.9697439622</v>
      </c>
      <c r="DU281" s="77">
        <f t="shared" si="32"/>
        <v>2081979.9697439622</v>
      </c>
      <c r="DV281" s="77">
        <f t="shared" si="32"/>
        <v>2081979.9697439622</v>
      </c>
      <c r="DW281" s="77">
        <f t="shared" si="32"/>
        <v>2081979.9697439622</v>
      </c>
      <c r="DX281" s="77">
        <f t="shared" si="32"/>
        <v>2252038.9697439624</v>
      </c>
      <c r="DY281" s="77">
        <f t="shared" si="32"/>
        <v>2279562.9697439624</v>
      </c>
      <c r="DZ281" s="75">
        <f t="shared" si="32"/>
        <v>2525468.9697439624</v>
      </c>
      <c r="EA281" s="77">
        <f t="shared" si="32"/>
        <v>2525468.9697439624</v>
      </c>
      <c r="EB281" s="77">
        <f t="shared" si="32"/>
        <v>2525468.9697439624</v>
      </c>
      <c r="EC281" s="77">
        <f t="shared" si="32"/>
        <v>2525468.9697439624</v>
      </c>
      <c r="ED281" s="77">
        <f t="shared" si="32"/>
        <v>2538446.9697439624</v>
      </c>
      <c r="EE281" s="77">
        <f t="shared" si="32"/>
        <v>2565970.9697439624</v>
      </c>
      <c r="EF281" s="77">
        <f t="shared" si="32"/>
        <v>2565970.9697439624</v>
      </c>
      <c r="EG281" s="77">
        <f t="shared" si="32"/>
        <v>2586006.9697439624</v>
      </c>
      <c r="EH281" s="77">
        <f t="shared" si="32"/>
        <v>2586006.9697439624</v>
      </c>
      <c r="EI281" s="77">
        <f t="shared" ref="EI281:GD281" si="33">EI280-EI62</f>
        <v>2586006.9697439624</v>
      </c>
      <c r="EJ281" s="77">
        <f t="shared" si="33"/>
        <v>2586006.9697439624</v>
      </c>
      <c r="EK281" s="77">
        <f t="shared" si="33"/>
        <v>2586006.9697439624</v>
      </c>
      <c r="EL281" s="77">
        <f t="shared" si="33"/>
        <v>2591177.4697439624</v>
      </c>
      <c r="EM281" s="77">
        <f t="shared" si="33"/>
        <v>2591177.4697439624</v>
      </c>
      <c r="EN281" s="77">
        <f t="shared" si="33"/>
        <v>2575173.4697439624</v>
      </c>
      <c r="EO281" s="77">
        <f t="shared" si="33"/>
        <v>2575173.4697439624</v>
      </c>
      <c r="EP281" s="77">
        <f t="shared" si="33"/>
        <v>2575173.4697439624</v>
      </c>
      <c r="EQ281" s="77">
        <f t="shared" si="33"/>
        <v>2575173.4697439624</v>
      </c>
      <c r="ER281" s="77">
        <f t="shared" si="33"/>
        <v>2575173.4697439624</v>
      </c>
      <c r="ES281" s="77">
        <f t="shared" si="33"/>
        <v>2575173.4697439624</v>
      </c>
      <c r="ET281" s="77">
        <f t="shared" si="33"/>
        <v>2575173.4697439624</v>
      </c>
      <c r="EU281" s="77">
        <f t="shared" si="33"/>
        <v>2558572.4697439624</v>
      </c>
      <c r="EV281" s="77">
        <f t="shared" si="33"/>
        <v>2558572.4697439624</v>
      </c>
      <c r="EW281" s="77">
        <f t="shared" si="33"/>
        <v>2558572.4697439624</v>
      </c>
      <c r="EX281" s="77">
        <f t="shared" si="33"/>
        <v>2558572.4697439624</v>
      </c>
      <c r="EY281" s="77">
        <f t="shared" si="33"/>
        <v>2558572.4697439624</v>
      </c>
      <c r="EZ281" s="77">
        <f t="shared" si="33"/>
        <v>2558572.4697439624</v>
      </c>
      <c r="FA281" s="77">
        <f t="shared" si="33"/>
        <v>2558572.4697439624</v>
      </c>
      <c r="FB281" s="75">
        <f t="shared" si="33"/>
        <v>2541828.4697439624</v>
      </c>
      <c r="FC281" s="76">
        <f t="shared" si="33"/>
        <v>2541828.4697439624</v>
      </c>
      <c r="FD281" s="77">
        <f t="shared" si="33"/>
        <v>2541828.4697439624</v>
      </c>
      <c r="FE281" s="77">
        <f t="shared" si="33"/>
        <v>2541828.4697439624</v>
      </c>
      <c r="FF281" s="77">
        <f t="shared" si="33"/>
        <v>2541828.4697439624</v>
      </c>
      <c r="FG281" s="77">
        <f t="shared" si="33"/>
        <v>2541828.4697439624</v>
      </c>
      <c r="FH281" s="77">
        <f t="shared" si="33"/>
        <v>2541828.4697439624</v>
      </c>
      <c r="FI281" s="77">
        <f t="shared" si="33"/>
        <v>2659138.8867439618</v>
      </c>
      <c r="FJ281" s="77">
        <f t="shared" si="33"/>
        <v>2659138.8867439618</v>
      </c>
      <c r="FK281" s="77">
        <f t="shared" si="33"/>
        <v>2659138.8867439618</v>
      </c>
      <c r="FL281" s="77">
        <f t="shared" si="33"/>
        <v>2659138.8867439618</v>
      </c>
      <c r="FM281" s="77">
        <f t="shared" si="33"/>
        <v>2659138.8867439618</v>
      </c>
      <c r="FN281" s="77">
        <f t="shared" si="33"/>
        <v>2659138.8867439618</v>
      </c>
      <c r="FO281" s="77">
        <f t="shared" si="33"/>
        <v>2659138.8867439618</v>
      </c>
      <c r="FP281" s="77">
        <f t="shared" si="33"/>
        <v>2908774.9565338492</v>
      </c>
      <c r="FQ281" s="77">
        <f t="shared" si="33"/>
        <v>2908774.9565338492</v>
      </c>
      <c r="FR281" s="77">
        <f t="shared" si="33"/>
        <v>2908774.9565338492</v>
      </c>
      <c r="FS281" s="77">
        <f t="shared" si="33"/>
        <v>2908774.9565338492</v>
      </c>
      <c r="FT281" s="77">
        <f t="shared" si="33"/>
        <v>2908774.9565338492</v>
      </c>
      <c r="FU281" s="77">
        <f t="shared" si="33"/>
        <v>2908774.9565338492</v>
      </c>
      <c r="FV281" s="77">
        <f t="shared" si="33"/>
        <v>2908774.9565338492</v>
      </c>
      <c r="FW281" s="77">
        <f t="shared" si="33"/>
        <v>3136926.883791856</v>
      </c>
      <c r="FX281" s="77">
        <f t="shared" si="33"/>
        <v>3136926.883791856</v>
      </c>
      <c r="FY281" s="77">
        <f t="shared" si="33"/>
        <v>3136926.883791856</v>
      </c>
      <c r="FZ281" s="77">
        <f t="shared" si="33"/>
        <v>3136926.883791856</v>
      </c>
      <c r="GA281" s="77">
        <f t="shared" si="33"/>
        <v>3136926.883791856</v>
      </c>
      <c r="GB281" s="77">
        <f t="shared" si="33"/>
        <v>3136926.883791856</v>
      </c>
      <c r="GC281" s="77">
        <f t="shared" si="33"/>
        <v>3136926.883791856</v>
      </c>
      <c r="GD281" s="75">
        <f t="shared" si="33"/>
        <v>3320148.6380582852</v>
      </c>
      <c r="GE281" s="196"/>
      <c r="GF281" s="22"/>
      <c r="GG281" s="21"/>
      <c r="GH281" s="21"/>
      <c r="GI281" s="21"/>
      <c r="GJ281" s="21"/>
      <c r="GK281" s="21"/>
      <c r="GL281" s="21"/>
      <c r="GM281" s="21"/>
    </row>
    <row r="282" spans="1:195" s="35" customFormat="1" ht="126">
      <c r="A282" s="1">
        <v>1</v>
      </c>
      <c r="B282" s="1">
        <v>118</v>
      </c>
      <c r="C282" s="37" t="s">
        <v>284</v>
      </c>
      <c r="D282" s="55" t="s">
        <v>67</v>
      </c>
      <c r="E282" s="55" t="s">
        <v>67</v>
      </c>
      <c r="F282" s="33" t="s">
        <v>266</v>
      </c>
      <c r="G282" s="33" t="s">
        <v>281</v>
      </c>
      <c r="H282" s="31"/>
      <c r="I282" s="81" t="s">
        <v>417</v>
      </c>
      <c r="J282" s="82" t="s">
        <v>418</v>
      </c>
      <c r="K282" s="82" t="str">
        <f t="shared" ref="K282:BV282" si="34">K286&amp;CHAR(13)&amp;K298</f>
        <v>CAP, X5R, 25UF (Eur)_x000D_Dual Coupler (Kar)</v>
      </c>
      <c r="L282" s="82" t="str">
        <f t="shared" si="34"/>
        <v>CAP, X5R, 25UF (Eur)_x000D_Dual Coupler (Kar)</v>
      </c>
      <c r="M282" s="82" t="str">
        <f t="shared" si="34"/>
        <v>CAP, X5R, 25UF (Eur)_x000D_Dual Coupler (Kar)</v>
      </c>
      <c r="N282" s="82" t="str">
        <f t="shared" si="34"/>
        <v>CAP, X5R, 25UF (Eur)_x000D_Dual Coupler (Kar)</v>
      </c>
      <c r="O282" s="82" t="str">
        <f t="shared" si="34"/>
        <v>CAP, X5R, 25UF (Eur)_x000D_Dual Coupler (Kar)</v>
      </c>
      <c r="P282" s="82" t="str">
        <f t="shared" si="34"/>
        <v>CAP, X5R, 25UF (Eur)_x000D_Dual Coupler (Kar)</v>
      </c>
      <c r="Q282" s="82" t="str">
        <f t="shared" si="34"/>
        <v>CAP, X5R, 25UF (Eur)_x000D_Dual Coupler (Kar)</v>
      </c>
      <c r="R282" s="82" t="str">
        <f t="shared" si="34"/>
        <v>LB Pad (Eur)_x000D_SMARTi5 (Kar)</v>
      </c>
      <c r="S282" s="82" t="str">
        <f t="shared" si="34"/>
        <v>CAP, X5R, 25UF (Eur)_x000D_Dual Coupler (Kar)</v>
      </c>
      <c r="T282" s="82" t="str">
        <f t="shared" si="34"/>
        <v>LB Pad (Eur)_x000D_Dual Coupler (Kar)</v>
      </c>
      <c r="U282" s="82" t="str">
        <f t="shared" si="34"/>
        <v>2GPA (Eur)_x000D_SMARTi5 (Kar)</v>
      </c>
      <c r="V282" s="82" t="str">
        <f t="shared" si="34"/>
        <v>2GPA (Eur)_x000D_SMARTi5 (Kar)</v>
      </c>
      <c r="W282" s="82" t="str">
        <f t="shared" si="34"/>
        <v>2GPA (Eur)_x000D_SMARTi5 (Kar)</v>
      </c>
      <c r="X282" s="82" t="str">
        <f t="shared" si="34"/>
        <v>2GPA (Eur)_x000D_SMARTi5 (Kar)</v>
      </c>
      <c r="Y282" s="82" t="str">
        <f t="shared" si="34"/>
        <v>Dual Coupler (Eur)_x000D_TDD PAD PWR(Kar)</v>
      </c>
      <c r="Z282" s="82" t="str">
        <f t="shared" si="34"/>
        <v>LB Pad (Eur)_x000D_TDD PAD PWR(Kar)</v>
      </c>
      <c r="AA282" s="82" t="str">
        <f t="shared" si="34"/>
        <v>LB Pad (Eur)_x000D_ET Module (Kar)</v>
      </c>
      <c r="AB282" s="82" t="str">
        <f t="shared" si="34"/>
        <v>TDD Pad (Eur)_x000D_GNSS_RF (Kar)</v>
      </c>
      <c r="AC282" s="82" t="str">
        <f t="shared" si="34"/>
        <v>TDD Pad (Eur)_x000D_GNSS_RF (Kar)</v>
      </c>
      <c r="AD282" s="82" t="str">
        <f t="shared" si="34"/>
        <v>TDD Pad (Eur)_x000D_GNSS_RF (Kar)</v>
      </c>
      <c r="AE282" s="82" t="str">
        <f t="shared" si="34"/>
        <v>TDD Pad (Eur)_x000D_GNSS_RF (Kar)</v>
      </c>
      <c r="AF282" s="82" t="str">
        <f t="shared" si="34"/>
        <v>TDD Pad (Eur)_x000D_GNSS_RF (Kar)</v>
      </c>
      <c r="AG282" s="82" t="str">
        <f t="shared" si="34"/>
        <v>TDD Pad (Eur)_x000D_GNSS_RF (Kar)</v>
      </c>
      <c r="AH282" s="82" t="str">
        <f t="shared" si="34"/>
        <v>TDD Pad (Eur)_x000D_MB-HB, FDD, PWR AMP (Kar)</v>
      </c>
      <c r="AI282" s="82" t="str">
        <f t="shared" si="34"/>
        <v>TDD Pad (Eur)_x000D_GNSS_RF (Kar)</v>
      </c>
      <c r="AJ282" s="82" t="str">
        <f t="shared" si="34"/>
        <v>TDD Pad (Eur)_x000D_TDD PAD PWR(Kar)</v>
      </c>
      <c r="AK282" s="82" t="str">
        <f t="shared" si="34"/>
        <v>TDD Pad (Eur)_x000D_TDD PAD PWR(Kar)</v>
      </c>
      <c r="AL282" s="82" t="str">
        <f t="shared" si="34"/>
        <v>TDD Pad (Eur)_x000D_TDD PAD PWR(Kar)</v>
      </c>
      <c r="AM282" s="83" t="str">
        <f t="shared" si="34"/>
        <v>TDD Pad (Eur)_x000D_TDD PAD PWR(Kar)</v>
      </c>
      <c r="AN282" s="82" t="str">
        <f t="shared" si="34"/>
        <v>TDD Pad (Eur)_x000D_MB-HB, FDD, PWR AMP (Kar)</v>
      </c>
      <c r="AO282" s="82" t="str">
        <f t="shared" si="34"/>
        <v>TDD Pad (Eur)_x000D_GNSS_RF (Kar)</v>
      </c>
      <c r="AP282" s="82" t="str">
        <f t="shared" si="34"/>
        <v>TDD Pad (Eur)_x000D_GNSS_RF (Kar)</v>
      </c>
      <c r="AQ282" s="82" t="str">
        <f t="shared" si="34"/>
        <v>MB/HB FDD S-PAD (Eur)_x000D_GNSS_RF (Kar)</v>
      </c>
      <c r="AR282" s="82" t="str">
        <f t="shared" si="34"/>
        <v>LB Pad (Eur)_x000D_GNSS_RF (Kar)</v>
      </c>
      <c r="AS282" s="82" t="str">
        <f t="shared" si="34"/>
        <v>LB Pad (Eur)_x000D_GNSS_RF (Kar)</v>
      </c>
      <c r="AT282" s="82" t="str">
        <f t="shared" si="34"/>
        <v>LB Pad (Eur)_x000D_GNSS_RF (Kar)</v>
      </c>
      <c r="AU282" s="82" t="str">
        <f t="shared" si="34"/>
        <v>CAP, X5R, 25UF (Eur)_x000D_MB-HB, FDD, PWR AMP (Kar)</v>
      </c>
      <c r="AV282" s="82" t="str">
        <f t="shared" si="34"/>
        <v>TDD Pad (Eur)_x000D_MB-HB, FDD, PWR AMP (Kar)</v>
      </c>
      <c r="AW282" s="82" t="str">
        <f t="shared" si="34"/>
        <v>TDD Pad (Eur)_x000D_MB-HB, FDD, PWR AMP (Kar)</v>
      </c>
      <c r="AX282" s="82" t="str">
        <f t="shared" si="34"/>
        <v>TDD Pad (Eur)_x000D_MB-HB, FDD, PWR AMP (Kar)</v>
      </c>
      <c r="AY282" s="82" t="str">
        <f t="shared" si="34"/>
        <v>TDD Pad (Eur)_x000D_MB-HB, FDD, PWR AMP (Kar)</v>
      </c>
      <c r="AZ282" s="82" t="str">
        <f t="shared" si="34"/>
        <v>TDD Pad (Eur)_x000D_MB-HB, FDD, PWR AMP (Kar)</v>
      </c>
      <c r="BA282" s="82" t="str">
        <f t="shared" si="34"/>
        <v>TDD Pad (Eur)_x000D_MB-HB, FDD, PWR AMP (Kar)</v>
      </c>
      <c r="BB282" s="82" t="str">
        <f t="shared" si="34"/>
        <v>TDD Pad (Eur)_x000D_MB-HB, FDD, PWR AMP (Kar)</v>
      </c>
      <c r="BC282" s="82" t="str">
        <f t="shared" si="34"/>
        <v>TDD Pad (Eur)_x000D_MB-HB, FDD, PWR AMP (Kar)</v>
      </c>
      <c r="BD282" s="82" t="str">
        <f t="shared" si="34"/>
        <v>CAP, X5R, 25UF (Eur)_x000D_MB-HB, FDD, PWR AMP (Kar)</v>
      </c>
      <c r="BE282" s="82" t="str">
        <f t="shared" si="34"/>
        <v>2GPA (Eur)_x000D_MB-HB, FDD, PWR AMP (Kar)</v>
      </c>
      <c r="BF282" s="82" t="str">
        <f t="shared" si="34"/>
        <v>2GPA (Eur)_x000D_MB-HB, FDD, PWR AMP (Kar)</v>
      </c>
      <c r="BG282" s="82" t="str">
        <f t="shared" si="34"/>
        <v>2GPA (Eur)_x000D_MB-HB, FDD, PWR AMP (Kar)</v>
      </c>
      <c r="BH282" s="82" t="str">
        <f t="shared" si="34"/>
        <v>TDD Pad (Eur)_x000D_MB-HB, FDD, PWR AMP (Kar)</v>
      </c>
      <c r="BI282" s="82" t="str">
        <f t="shared" si="34"/>
        <v>TDD Pad (Eur)_x000D_MB-HB, FDD, PWR AMP (Kar)</v>
      </c>
      <c r="BJ282" s="82" t="str">
        <f t="shared" si="34"/>
        <v>TDD Pad (Eur)_x000D_MB-HB, FDD, PWR AMP (Kar)</v>
      </c>
      <c r="BK282" s="82" t="str">
        <f t="shared" si="34"/>
        <v>2GPA (Eur)_x000D_MB-HB, FDD, PWR AMP (Kar)</v>
      </c>
      <c r="BL282" s="82" t="str">
        <f t="shared" si="34"/>
        <v>2GPA (Eur)_x000D_MB-HB, FDD, PWR AMP (Kar)</v>
      </c>
      <c r="BM282" s="82" t="str">
        <f t="shared" si="34"/>
        <v>2GPA (Eur)_x000D_MB-HB, FDD, PWR AMP (Kar)</v>
      </c>
      <c r="BN282" s="82" t="str">
        <f t="shared" si="34"/>
        <v>CAP, X5R, 25UF (Eur)_x000D_MB-HB, FDD, PWR AMP (Kar)</v>
      </c>
      <c r="BO282" s="83" t="str">
        <f t="shared" si="34"/>
        <v>CAP, X5R, 25UF (Eur)_x000D_MB-HB, FDD, PWR AMP (Kar)</v>
      </c>
      <c r="BP282" s="82" t="str">
        <f t="shared" si="34"/>
        <v>CAP, X5R, 25UF (Eur)_x000D_MB-HB, FDD, PWR AMP (Kar)</v>
      </c>
      <c r="BQ282" s="82" t="str">
        <f t="shared" si="34"/>
        <v>2GPA (Eur)_x000D_MB-HB, FDD, PWR AMP (Kar)</v>
      </c>
      <c r="BR282" s="82" t="str">
        <f t="shared" si="34"/>
        <v>2GPA (Eur)_x000D_MB-HB, FDD, PWR AMP (Kar)</v>
      </c>
      <c r="BS282" s="82" t="str">
        <f t="shared" si="34"/>
        <v>LB Pad (Eur)_x000D_MB-HB, FDD, PWR AMP (Kar)</v>
      </c>
      <c r="BT282" s="82" t="str">
        <f t="shared" si="34"/>
        <v>LB Pad (Eur)_x000D_Dual Coupler (Kar)</v>
      </c>
      <c r="BU282" s="82" t="str">
        <f t="shared" si="34"/>
        <v>LB Pad (Eur)_x000D_Dual Coupler (Kar)</v>
      </c>
      <c r="BV282" s="82" t="str">
        <f t="shared" si="34"/>
        <v>MHB Div ASM (Eur)_x000D_MB-HB, FDD, PWR AMP (Kar)</v>
      </c>
      <c r="BW282" s="82" t="str">
        <f t="shared" ref="BW282:EH282" si="35">BW286&amp;CHAR(13)&amp;BW298</f>
        <v>MHB Div ASM (Eur)_x000D_MB-HB, FDD, PWR AMP (Kar)</v>
      </c>
      <c r="BX282" s="82" t="str">
        <f t="shared" si="35"/>
        <v>PCB (Eur)_x000D_MB-HB, FDD, PWR AMP (Kar)</v>
      </c>
      <c r="BY282" s="82" t="str">
        <f t="shared" si="35"/>
        <v>MHB Div ASM (Eur)_x000D_MB-HB, FDD, PWR AMP (Kar)</v>
      </c>
      <c r="BZ282" s="82" t="str">
        <f t="shared" si="35"/>
        <v>MHB Div ASM (Eur)_x000D_MB-HB, FDD, PWR AMP (Kar)</v>
      </c>
      <c r="CA282" s="82" t="str">
        <f t="shared" si="35"/>
        <v>MHB Div ASM (Eur)_x000D_Dual Coupler (Kar)</v>
      </c>
      <c r="CB282" s="82" t="str">
        <f t="shared" si="35"/>
        <v>MHB Div ASM (Eur)_x000D_Dual Coupler (Kar)</v>
      </c>
      <c r="CC282" s="82" t="str">
        <f t="shared" si="35"/>
        <v>MHB Div ASM (Eur)_x000D_Dual Coupler (Kar)</v>
      </c>
      <c r="CD282" s="82" t="str">
        <f t="shared" si="35"/>
        <v>MHB Div ASM (Eur)_x000D_Dual Coupler (Kar)</v>
      </c>
      <c r="CE282" s="82" t="str">
        <f t="shared" si="35"/>
        <v>MHB Div ASM (Eur)_x000D_Dual Coupler (Kar)</v>
      </c>
      <c r="CF282" s="82" t="str">
        <f t="shared" si="35"/>
        <v>MB/HB FDD S-PAD (Eur)_x000D_Dual Coupler (Kar)</v>
      </c>
      <c r="CG282" s="82" t="str">
        <f t="shared" si="35"/>
        <v>MB/HB FDD S-PAD (Eur)_x000D_GNSS_RF (Kar)</v>
      </c>
      <c r="CH282" s="82" t="str">
        <f t="shared" si="35"/>
        <v>ET Module (Eur)_x000D_SMARTi5 (Kar)</v>
      </c>
      <c r="CI282" s="82" t="str">
        <f t="shared" si="35"/>
        <v>ET Module (Eur)_x000D_SMARTi5 (Kar)</v>
      </c>
      <c r="CJ282" s="82" t="str">
        <f t="shared" si="35"/>
        <v>CAP, X5R, 25UF (Eur)_x000D_TDD PAD PWR(Kar)</v>
      </c>
      <c r="CK282" s="82" t="str">
        <f t="shared" si="35"/>
        <v>LB Pad (Eur)_x000D_TDD PAD PWR(Kar)</v>
      </c>
      <c r="CL282" s="82" t="str">
        <f t="shared" si="35"/>
        <v>LB Pad (Eur)_x000D_Dual Coupler (Kar)</v>
      </c>
      <c r="CM282" s="82" t="str">
        <f t="shared" si="35"/>
        <v>LB Pad (Eur)_x000D_TDD PAD PWR(Kar)</v>
      </c>
      <c r="CN282" s="82" t="str">
        <f t="shared" si="35"/>
        <v>MB/HB FDD S-PAD (Eur)_x000D_Pwr Amp (Kar)</v>
      </c>
      <c r="CO282" s="82" t="str">
        <f t="shared" si="35"/>
        <v>PCB (Eur)_x000D_Pwr Amp (Kar)</v>
      </c>
      <c r="CP282" s="82" t="str">
        <f t="shared" si="35"/>
        <v>PCB (Eur)_x000D_Pwr Amp (Kar)</v>
      </c>
      <c r="CQ282" s="83" t="str">
        <f t="shared" si="35"/>
        <v>CAP, X5R, 25UF (Eur)_x000D_MB-HB, FDD, PWR AMP (Kar)</v>
      </c>
      <c r="CR282" s="81" t="str">
        <f t="shared" si="35"/>
        <v>CAP, X5R, 25UF (Eur)_x000D_MB-HB, FDD, PWR AMP (Kar)</v>
      </c>
      <c r="CS282" s="82" t="str">
        <f t="shared" si="35"/>
        <v>CAP, X5R, 25UF (Eur)_x000D_MB-HB, FDD, PWR AMP (Kar)</v>
      </c>
      <c r="CT282" s="82" t="str">
        <f t="shared" si="35"/>
        <v>MB/HB FDD S-PAD (Eur)_x000D_MB-HB, FDD, PWR AMP (Kar)</v>
      </c>
      <c r="CU282" s="82" t="str">
        <f t="shared" si="35"/>
        <v>MB/HB FDD S-PAD (Eur)_x000D_MB-HB, FDD, PWR AMP (Kar)</v>
      </c>
      <c r="CV282" s="82" t="str">
        <f t="shared" si="35"/>
        <v>MB/HB FDD S-PAD (Eur)_x000D_MB-HB, FDD, PWR AMP (Kar)</v>
      </c>
      <c r="CW282" s="82" t="str">
        <f t="shared" si="35"/>
        <v>MB/HB FDD S-PAD (Eur)_x000D_MB-HB, FDD, PWR AMP (Kar)</v>
      </c>
      <c r="CX282" s="82" t="str">
        <f t="shared" si="35"/>
        <v>MB/HB FDD S-PAD (Eur)_x000D_MB-HB, FDD, PWR AMP (Kar)</v>
      </c>
      <c r="CY282" s="82" t="str">
        <f t="shared" si="35"/>
        <v>MB/HB FDD S-PAD (Eur)_x000D_MB-HB, FDD, PWR AMP (Kar)</v>
      </c>
      <c r="CZ282" s="82" t="str">
        <f t="shared" si="35"/>
        <v>WTR4905 (Eur)_x000D_SMARTi5 (Kar)</v>
      </c>
      <c r="DA282" s="82" t="str">
        <f t="shared" si="35"/>
        <v>MB/HB FDD S-PAD (Eur)_x000D_TDD PAD PWR(Kar)</v>
      </c>
      <c r="DB282" s="82" t="str">
        <f t="shared" si="35"/>
        <v>MB/HB FDD S-PAD (Eur)_x000D_TDD PAD PWR(Kar)</v>
      </c>
      <c r="DC282" s="82" t="str">
        <f t="shared" si="35"/>
        <v>ET Module (Eur)_x000D_TDD PAD PWR(Kar)</v>
      </c>
      <c r="DD282" s="82" t="str">
        <f t="shared" si="35"/>
        <v>ET Module (Eur)_x000D_MB-HB, FDD, PWR AMP (Kar)</v>
      </c>
      <c r="DE282" s="82" t="str">
        <f t="shared" si="35"/>
        <v>MB/HB FDD S-PAD (Eur)_x000D_MB-HB, FDD, PWR AMP (Kar)</v>
      </c>
      <c r="DF282" s="82" t="str">
        <f t="shared" si="35"/>
        <v>MB/HB FDD S-PAD (Eur)_x000D_MB-HB, FDD, PWR AMP (Kar)</v>
      </c>
      <c r="DG282" s="82" t="str">
        <f t="shared" si="35"/>
        <v>MB/HB FDD S-PAD (Eur)_x000D_MB-HB, FDD, PWR AMP (Kar)</v>
      </c>
      <c r="DH282" s="82" t="str">
        <f t="shared" si="35"/>
        <v>MB/HB FDD S-PAD (Eur)_x000D_MB-HB, FDD, PWR AMP (Kar)</v>
      </c>
      <c r="DI282" s="82" t="str">
        <f t="shared" si="35"/>
        <v>MB/HB FDD S-PAD (Eur)_x000D_MB-HB, FDD, PWR AMP (Kar)</v>
      </c>
      <c r="DJ282" s="82" t="str">
        <f t="shared" si="35"/>
        <v>TDD Pad (Eur)_x000D_MB-HB, FDD, PWR AMP (Kar)</v>
      </c>
      <c r="DK282" s="82" t="str">
        <f t="shared" si="35"/>
        <v>ET Module (Eur)_x000D_MB-HB, FDD, PWR AMP (Kar)</v>
      </c>
      <c r="DL282" s="82" t="str">
        <f t="shared" si="35"/>
        <v>TDD Pad (Eur)_x000D_MB-HB, FDD, PWR AMP (Kar)</v>
      </c>
      <c r="DM282" s="82" t="str">
        <f t="shared" si="35"/>
        <v>TDD Pad (Eur)_x000D_MB-HB, FDD, PWR AMP (Kar)</v>
      </c>
      <c r="DN282" s="82" t="str">
        <f t="shared" si="35"/>
        <v>TDD Pad (Eur)_x000D_MB-HB, FDD, PWR AMP (Kar)</v>
      </c>
      <c r="DO282" s="82" t="str">
        <f t="shared" si="35"/>
        <v>TDD Pad (Eur)_x000D_MB-HB, FDD, PWR AMP (Kar)</v>
      </c>
      <c r="DP282" s="82" t="str">
        <f t="shared" si="35"/>
        <v>TDD Pad (Eur)_x000D_MB-HB, FDD, PWR AMP (Kar)</v>
      </c>
      <c r="DQ282" s="82" t="str">
        <f t="shared" si="35"/>
        <v>TDD Pad (Eur)_x000D_MB-HB, FDD, PWR AMP (Kar)</v>
      </c>
      <c r="DR282" s="82" t="str">
        <f t="shared" si="35"/>
        <v>TDD Pad (Eur)_x000D_MB-HB, FDD, PWR AMP (Kar)</v>
      </c>
      <c r="DS282" s="82" t="str">
        <f t="shared" si="35"/>
        <v>TDD Pad (Eur)_x000D_MB-HB, FDD, PWR AMP (Kar)</v>
      </c>
      <c r="DT282" s="82" t="str">
        <f t="shared" si="35"/>
        <v>TDD Pad (Eur)_x000D_MB-HB, FDD, PWR AMP (Kar)</v>
      </c>
      <c r="DU282" s="82" t="str">
        <f t="shared" si="35"/>
        <v>TDD Pad (Eur)_x000D_MB-HB, FDD, PWR AMP (Kar)</v>
      </c>
      <c r="DV282" s="82" t="str">
        <f t="shared" si="35"/>
        <v>TDD Pad (Eur)_x000D_MB-HB, FDD, PWR AMP (Kar)</v>
      </c>
      <c r="DW282" s="82" t="str">
        <f t="shared" si="35"/>
        <v>TDD Pad (Eur)_x000D_MB-HB, FDD, PWR AMP (Kar)</v>
      </c>
      <c r="DX282" s="82" t="str">
        <f t="shared" si="35"/>
        <v>TDD Pad (Eur)_x000D_MB-HB, FDD, PWR AMP (Kar)</v>
      </c>
      <c r="DY282" s="82" t="str">
        <f t="shared" si="35"/>
        <v>TDD Pad (Eur)_x000D_MB-HB, FDD, PWR AMP (Kar)</v>
      </c>
      <c r="DZ282" s="83" t="str">
        <f t="shared" si="35"/>
        <v>WTR4905 (Eur)_x000D_TDD PAD PWR(Kar)</v>
      </c>
      <c r="EA282" s="81" t="str">
        <f t="shared" si="35"/>
        <v>WTR4905 (Eur)_x000D_TDD PAD PWR(Kar)</v>
      </c>
      <c r="EB282" s="82" t="str">
        <f t="shared" si="35"/>
        <v>WTR4905 (Eur)_x000D_TDD PAD PWR(Kar)</v>
      </c>
      <c r="EC282" s="82" t="str">
        <f t="shared" si="35"/>
        <v>WTR4905 (Eur)_x000D_TDD PAD PWR(Kar)</v>
      </c>
      <c r="ED282" s="82" t="str">
        <f t="shared" si="35"/>
        <v>WTR4905 (Eur)_x000D_MB-HB, FDD, PWR AMP (Kar)</v>
      </c>
      <c r="EE282" s="82" t="str">
        <f t="shared" si="35"/>
        <v>WTR4905 (Eur)_x000D_MB-HB, FDD, PWR AMP (Kar)</v>
      </c>
      <c r="EF282" s="82" t="str">
        <f t="shared" si="35"/>
        <v>WTR4905 (Eur)_x000D_MB-HB, FDD, PWR AMP (Kar)</v>
      </c>
      <c r="EG282" s="82" t="str">
        <f t="shared" si="35"/>
        <v>WTR4905 (Eur)_x000D_MB-HB, FDD, PWR AMP (Kar)</v>
      </c>
      <c r="EH282" s="82" t="str">
        <f t="shared" si="35"/>
        <v>WTR4905 (Eur)_x000D_MB-HB, FDD, PWR AMP (Kar)</v>
      </c>
      <c r="EI282" s="82" t="str">
        <f t="shared" ref="EI282:GD282" si="36">EI286&amp;CHAR(13)&amp;EI298</f>
        <v>WTR4905 (Eur)_x000D_MB-HB, FDD, PWR AMP (Kar)</v>
      </c>
      <c r="EJ282" s="82" t="str">
        <f t="shared" si="36"/>
        <v>WTR4905 (Eur)_x000D_MB-HB, FDD, PWR AMP (Kar)</v>
      </c>
      <c r="EK282" s="82" t="str">
        <f t="shared" si="36"/>
        <v>WTR4905 (Eur)_x000D_MB-HB, FDD, PWR AMP (Kar)</v>
      </c>
      <c r="EL282" s="82" t="str">
        <f t="shared" si="36"/>
        <v>WTR4905 (Eur)_x000D_SMARTi5 (Kar)</v>
      </c>
      <c r="EM282" s="82" t="str">
        <f t="shared" si="36"/>
        <v>WTR4905 (Eur)_x000D_SMARTi5 (Kar)</v>
      </c>
      <c r="EN282" s="82" t="str">
        <f t="shared" si="36"/>
        <v>WTR4905 (Eur)_x000D_SMARTi5 (Kar)</v>
      </c>
      <c r="EO282" s="82" t="str">
        <f t="shared" si="36"/>
        <v>WTR4905 (Eur)_x000D_SMARTi5 (Kar)</v>
      </c>
      <c r="EP282" s="82" t="str">
        <f t="shared" si="36"/>
        <v>WTR4905 (Eur)_x000D_SMARTi5 (Kar)</v>
      </c>
      <c r="EQ282" s="82" t="str">
        <f t="shared" si="36"/>
        <v>WTR4905 (Eur)_x000D_SMARTi5 (Kar)</v>
      </c>
      <c r="ER282" s="82" t="str">
        <f t="shared" si="36"/>
        <v>WTR4905 (Eur)_x000D_SMARTi5 (Kar)</v>
      </c>
      <c r="ES282" s="82" t="str">
        <f t="shared" si="36"/>
        <v>WTR4905 (Eur)_x000D_SMARTi5 (Kar)</v>
      </c>
      <c r="ET282" s="82" t="str">
        <f t="shared" si="36"/>
        <v>WTR4905 (Eur)_x000D_SMARTi5 (Kar)</v>
      </c>
      <c r="EU282" s="82" t="str">
        <f t="shared" si="36"/>
        <v>WTR4905 (Eur)_x000D_SMARTi5 (Kar)</v>
      </c>
      <c r="EV282" s="82" t="str">
        <f t="shared" si="36"/>
        <v>WTR4905 (Eur)_x000D_SMARTi5 (Kar)</v>
      </c>
      <c r="EW282" s="82" t="str">
        <f t="shared" si="36"/>
        <v>WTR4905 (Eur)_x000D_SMARTi5 (Kar)</v>
      </c>
      <c r="EX282" s="82" t="str">
        <f t="shared" si="36"/>
        <v>WTR4905 (Eur)_x000D_SMARTi5 (Kar)</v>
      </c>
      <c r="EY282" s="82" t="str">
        <f t="shared" si="36"/>
        <v>WTR4905 (Eur)_x000D_SMARTi5 (Kar)</v>
      </c>
      <c r="EZ282" s="82" t="str">
        <f t="shared" si="36"/>
        <v>WTR4905 (Eur)_x000D_SMARTi5 (Kar)</v>
      </c>
      <c r="FA282" s="82" t="str">
        <f t="shared" si="36"/>
        <v>WTR4905 (Eur)_x000D_SMARTi5 (Kar)</v>
      </c>
      <c r="FB282" s="83" t="str">
        <f t="shared" si="36"/>
        <v>WTR4905 (Eur)_x000D_SMARTi5 (Kar)</v>
      </c>
      <c r="FC282" s="81" t="str">
        <f t="shared" si="36"/>
        <v>WTR4905 (Eur)_x000D_SMARTi5 (Kar)</v>
      </c>
      <c r="FD282" s="82" t="str">
        <f t="shared" si="36"/>
        <v>WTR4905 (Eur)_x000D_SMARTi5 (Kar)</v>
      </c>
      <c r="FE282" s="82" t="str">
        <f t="shared" si="36"/>
        <v>WTR4905 (Eur)_x000D_SMARTi5 (Kar)</v>
      </c>
      <c r="FF282" s="82" t="str">
        <f t="shared" si="36"/>
        <v>WTR4905 (Eur)_x000D_SMARTi5 (Kar)</v>
      </c>
      <c r="FG282" s="82" t="str">
        <f t="shared" si="36"/>
        <v>WTR4905 (Eur)_x000D_SMARTi5 (Kar)</v>
      </c>
      <c r="FH282" s="82" t="str">
        <f t="shared" si="36"/>
        <v>WTR4905 (Eur)_x000D_SMARTi5 (Kar)</v>
      </c>
      <c r="FI282" s="82" t="str">
        <f t="shared" si="36"/>
        <v>WTR4905 (Eur)_x000D_SMARTi5 (Kar)</v>
      </c>
      <c r="FJ282" s="82" t="str">
        <f t="shared" si="36"/>
        <v>WTR4905 (Eur)_x000D_SMARTi5 (Kar)</v>
      </c>
      <c r="FK282" s="82" t="str">
        <f t="shared" si="36"/>
        <v>WTR4905 (Eur)_x000D_SMARTi5 (Kar)</v>
      </c>
      <c r="FL282" s="82" t="str">
        <f t="shared" si="36"/>
        <v>WTR4905 (Eur)_x000D_SMARTi5 (Kar)</v>
      </c>
      <c r="FM282" s="82" t="str">
        <f t="shared" si="36"/>
        <v>WTR4905 (Eur)_x000D_SMARTi5 (Kar)</v>
      </c>
      <c r="FN282" s="82" t="str">
        <f t="shared" si="36"/>
        <v>WTR4905 (Eur)_x000D_SMARTi5 (Kar)</v>
      </c>
      <c r="FO282" s="82" t="str">
        <f t="shared" si="36"/>
        <v>WTR4905 (Eur)_x000D_SMARTi5 (Kar)</v>
      </c>
      <c r="FP282" s="82" t="str">
        <f t="shared" si="36"/>
        <v>WTR4905 (Eur)_x000D_SMARTi5 (Kar)</v>
      </c>
      <c r="FQ282" s="82" t="str">
        <f t="shared" si="36"/>
        <v>WTR4905 (Eur)_x000D_SMARTi5 (Kar)</v>
      </c>
      <c r="FR282" s="82" t="str">
        <f t="shared" si="36"/>
        <v>WTR4905 (Eur)_x000D_SMARTi5 (Kar)</v>
      </c>
      <c r="FS282" s="82" t="str">
        <f t="shared" si="36"/>
        <v>WTR4905 (Eur)_x000D_SMARTi5 (Kar)</v>
      </c>
      <c r="FT282" s="82" t="str">
        <f t="shared" si="36"/>
        <v>WTR4905 (Eur)_x000D_SMARTi5 (Kar)</v>
      </c>
      <c r="FU282" s="82" t="str">
        <f t="shared" si="36"/>
        <v>WTR4905 (Eur)_x000D_SMARTi5 (Kar)</v>
      </c>
      <c r="FV282" s="82" t="str">
        <f t="shared" si="36"/>
        <v>WTR4905 (Eur)_x000D_SMARTi5 (Kar)</v>
      </c>
      <c r="FW282" s="82" t="str">
        <f t="shared" si="36"/>
        <v>WTR4905 (Eur)_x000D_SMARTi5 (Kar)</v>
      </c>
      <c r="FX282" s="82" t="str">
        <f t="shared" si="36"/>
        <v>WTR4905 (Eur)_x000D_SMARTi5 (Kar)</v>
      </c>
      <c r="FY282" s="82" t="str">
        <f t="shared" si="36"/>
        <v>WTR4905 (Eur)_x000D_SMARTi5 (Kar)</v>
      </c>
      <c r="FZ282" s="82" t="str">
        <f t="shared" si="36"/>
        <v>WTR4905 (Eur)_x000D_SMARTi5 (Kar)</v>
      </c>
      <c r="GA282" s="82" t="str">
        <f t="shared" si="36"/>
        <v>WTR4905 (Eur)_x000D_SMARTi5 (Kar)</v>
      </c>
      <c r="GB282" s="82" t="str">
        <f t="shared" si="36"/>
        <v>WTR4905 (Eur)_x000D_SMARTi5 (Kar)</v>
      </c>
      <c r="GC282" s="82" t="str">
        <f t="shared" si="36"/>
        <v>WTR4905 (Eur)_x000D_SMARTi5 (Kar)</v>
      </c>
      <c r="GD282" s="83" t="str">
        <f t="shared" si="36"/>
        <v>WTR4905 (Eur)_x000D_SMARTi5 (Kar)</v>
      </c>
      <c r="GE282" s="195"/>
      <c r="GF282" s="22"/>
      <c r="GG282" s="21"/>
      <c r="GH282" s="21"/>
      <c r="GI282" s="21"/>
      <c r="GJ282" s="21"/>
      <c r="GK282" s="21"/>
      <c r="GL282" s="21"/>
      <c r="GM282" s="21"/>
    </row>
    <row r="283" spans="1:195" s="35" customFormat="1" ht="17" customHeight="1">
      <c r="A283" s="1">
        <v>1</v>
      </c>
      <c r="B283" s="1">
        <v>119</v>
      </c>
      <c r="C283" s="37" t="s">
        <v>285</v>
      </c>
      <c r="D283" s="55" t="s">
        <v>67</v>
      </c>
      <c r="E283" s="55" t="s">
        <v>67</v>
      </c>
      <c r="F283" s="33" t="s">
        <v>266</v>
      </c>
      <c r="G283" s="33" t="s">
        <v>281</v>
      </c>
      <c r="H283" s="31"/>
      <c r="I283" s="80">
        <v>0</v>
      </c>
      <c r="J283" s="40">
        <v>0</v>
      </c>
      <c r="K283" s="40">
        <f t="shared" ref="K283:BV283" si="37">K280-K6</f>
        <v>48854.666666666664</v>
      </c>
      <c r="L283" s="40">
        <f t="shared" si="37"/>
        <v>39019.666666666672</v>
      </c>
      <c r="M283" s="40">
        <f t="shared" si="37"/>
        <v>37783.666666666672</v>
      </c>
      <c r="N283" s="40">
        <f t="shared" si="37"/>
        <v>41819.666666666672</v>
      </c>
      <c r="O283" s="40">
        <f t="shared" si="37"/>
        <v>41074</v>
      </c>
      <c r="P283" s="40">
        <f t="shared" si="37"/>
        <v>36114</v>
      </c>
      <c r="Q283" s="40">
        <f t="shared" si="37"/>
        <v>36114</v>
      </c>
      <c r="R283" s="40">
        <f t="shared" si="37"/>
        <v>33062</v>
      </c>
      <c r="S283" s="40">
        <f t="shared" si="37"/>
        <v>41504.333333333328</v>
      </c>
      <c r="T283" s="40">
        <f t="shared" si="37"/>
        <v>31194</v>
      </c>
      <c r="U283" s="40">
        <f t="shared" si="37"/>
        <v>52123</v>
      </c>
      <c r="V283" s="40">
        <f t="shared" si="37"/>
        <v>31014</v>
      </c>
      <c r="W283" s="40">
        <f t="shared" si="37"/>
        <v>23913</v>
      </c>
      <c r="X283" s="40">
        <f t="shared" si="37"/>
        <v>23913</v>
      </c>
      <c r="Y283" s="40">
        <f t="shared" si="37"/>
        <v>20639.5</v>
      </c>
      <c r="Z283" s="40">
        <f t="shared" si="37"/>
        <v>25102</v>
      </c>
      <c r="AA283" s="40">
        <f t="shared" si="37"/>
        <v>25436</v>
      </c>
      <c r="AB283" s="40">
        <f t="shared" si="37"/>
        <v>18282</v>
      </c>
      <c r="AC283" s="40">
        <f t="shared" si="37"/>
        <v>12175</v>
      </c>
      <c r="AD283" s="40">
        <f t="shared" si="37"/>
        <v>13000</v>
      </c>
      <c r="AE283" s="40">
        <f t="shared" si="37"/>
        <v>13000</v>
      </c>
      <c r="AF283" s="40">
        <f t="shared" si="37"/>
        <v>24320</v>
      </c>
      <c r="AG283" s="40">
        <f t="shared" si="37"/>
        <v>13162</v>
      </c>
      <c r="AH283" s="40">
        <f t="shared" si="37"/>
        <v>15085</v>
      </c>
      <c r="AI283" s="40">
        <f t="shared" si="37"/>
        <v>30538</v>
      </c>
      <c r="AJ283" s="40">
        <f t="shared" si="37"/>
        <v>32970</v>
      </c>
      <c r="AK283" s="40">
        <f t="shared" si="37"/>
        <v>22462</v>
      </c>
      <c r="AL283" s="40">
        <f t="shared" si="37"/>
        <v>22462</v>
      </c>
      <c r="AM283" s="93">
        <f t="shared" si="37"/>
        <v>22123.312807994153</v>
      </c>
      <c r="AN283" s="40">
        <f t="shared" si="37"/>
        <v>26042.312807994153</v>
      </c>
      <c r="AO283" s="40">
        <f t="shared" si="37"/>
        <v>25911.312807994153</v>
      </c>
      <c r="AP283" s="40">
        <f t="shared" si="37"/>
        <v>19621.312807994153</v>
      </c>
      <c r="AQ283" s="40">
        <f t="shared" si="37"/>
        <v>18284.312807994138</v>
      </c>
      <c r="AR283" s="40">
        <f t="shared" si="37"/>
        <v>27748.312807994138</v>
      </c>
      <c r="AS283" s="40">
        <f t="shared" si="37"/>
        <v>27748.312807994138</v>
      </c>
      <c r="AT283" s="40">
        <f t="shared" si="37"/>
        <v>30409.96974396205</v>
      </c>
      <c r="AU283" s="40">
        <f t="shared" si="37"/>
        <v>25700.136410628736</v>
      </c>
      <c r="AV283" s="40">
        <f t="shared" si="37"/>
        <v>43589.96974396205</v>
      </c>
      <c r="AW283" s="40">
        <f t="shared" si="37"/>
        <v>36410.96974396205</v>
      </c>
      <c r="AX283" s="40">
        <f t="shared" si="37"/>
        <v>29811.96974396205</v>
      </c>
      <c r="AY283" s="40">
        <f t="shared" si="37"/>
        <v>26233.96974396205</v>
      </c>
      <c r="AZ283" s="40">
        <f t="shared" si="37"/>
        <v>26233.96974396205</v>
      </c>
      <c r="BA283" s="40">
        <f t="shared" si="37"/>
        <v>16368.96974396205</v>
      </c>
      <c r="BB283" s="40">
        <f t="shared" si="37"/>
        <v>16248.96974396205</v>
      </c>
      <c r="BC283" s="40">
        <f t="shared" si="37"/>
        <v>5200.9697439620504</v>
      </c>
      <c r="BD283" s="40">
        <f t="shared" si="37"/>
        <v>16852.803077295401</v>
      </c>
      <c r="BE283" s="40">
        <f t="shared" si="37"/>
        <v>19801.96974396205</v>
      </c>
      <c r="BF283" s="40">
        <f t="shared" si="37"/>
        <v>15095.96974396205</v>
      </c>
      <c r="BG283" s="40">
        <f t="shared" si="37"/>
        <v>15095.96974396205</v>
      </c>
      <c r="BH283" s="40">
        <f t="shared" si="37"/>
        <v>33514.96974396205</v>
      </c>
      <c r="BI283" s="40">
        <f t="shared" si="37"/>
        <v>30289.96974396205</v>
      </c>
      <c r="BJ283" s="40">
        <f t="shared" si="37"/>
        <v>25162.96974396205</v>
      </c>
      <c r="BK283" s="40">
        <f t="shared" si="37"/>
        <v>25332.96974396205</v>
      </c>
      <c r="BL283" s="40">
        <f t="shared" si="37"/>
        <v>19983.96974396205</v>
      </c>
      <c r="BM283" s="40">
        <f t="shared" si="37"/>
        <v>13104.96974396205</v>
      </c>
      <c r="BN283" s="40">
        <f t="shared" si="37"/>
        <v>13915.136410628736</v>
      </c>
      <c r="BO283" s="93">
        <f t="shared" si="37"/>
        <v>-4495.8635893712635</v>
      </c>
      <c r="BP283" s="40">
        <f t="shared" si="37"/>
        <v>-10959.863589371264</v>
      </c>
      <c r="BQ283" s="40">
        <f t="shared" si="37"/>
        <v>-8754.0302560379496</v>
      </c>
      <c r="BR283" s="40">
        <f t="shared" si="37"/>
        <v>-8797.0302560379496</v>
      </c>
      <c r="BS283" s="40">
        <f t="shared" si="37"/>
        <v>-3846.0302560379496</v>
      </c>
      <c r="BT283" s="40">
        <f t="shared" si="37"/>
        <v>7989.9697439620504</v>
      </c>
      <c r="BU283" s="40">
        <f t="shared" si="37"/>
        <v>7989.9697439620504</v>
      </c>
      <c r="BV283" s="40">
        <f t="shared" si="37"/>
        <v>26788.96974396205</v>
      </c>
      <c r="BW283" s="40">
        <f t="shared" ref="BW283:EH283" si="38">BW280-BW6</f>
        <v>5036.9697439620504</v>
      </c>
      <c r="BX283" s="40">
        <f t="shared" si="38"/>
        <v>5119.9697439620504</v>
      </c>
      <c r="BY283" s="40">
        <f t="shared" si="38"/>
        <v>6993.9697439620504</v>
      </c>
      <c r="BZ283" s="40">
        <f t="shared" si="38"/>
        <v>-12611.03025603795</v>
      </c>
      <c r="CA283" s="40">
        <f t="shared" si="38"/>
        <v>-8008.0302560379496</v>
      </c>
      <c r="CB283" s="40">
        <f t="shared" si="38"/>
        <v>-27428.03025603795</v>
      </c>
      <c r="CC283" s="40">
        <f t="shared" si="38"/>
        <v>-46344.13113972469</v>
      </c>
      <c r="CD283" s="40">
        <f t="shared" si="38"/>
        <v>-17300.63113972469</v>
      </c>
      <c r="CE283" s="40">
        <f t="shared" si="38"/>
        <v>-39627.13113972469</v>
      </c>
      <c r="CF283" s="40">
        <f t="shared" si="38"/>
        <v>-85198.63113972469</v>
      </c>
      <c r="CG283" s="40">
        <f t="shared" si="38"/>
        <v>-9075.13113972469</v>
      </c>
      <c r="CH283" s="40">
        <f t="shared" si="38"/>
        <v>64455.36886027531</v>
      </c>
      <c r="CI283" s="40">
        <f t="shared" si="38"/>
        <v>18350.86886027531</v>
      </c>
      <c r="CJ283" s="40">
        <f t="shared" si="38"/>
        <v>-67798.196922704577</v>
      </c>
      <c r="CK283" s="40">
        <f t="shared" si="38"/>
        <v>-2370.5304227046436</v>
      </c>
      <c r="CL283" s="40">
        <f t="shared" si="38"/>
        <v>-13485.030589371338</v>
      </c>
      <c r="CM283" s="40">
        <f t="shared" si="38"/>
        <v>52013.969243961968</v>
      </c>
      <c r="CN283" s="40">
        <f t="shared" si="38"/>
        <v>97216.969077295274</v>
      </c>
      <c r="CO283" s="40">
        <f t="shared" si="38"/>
        <v>105850.96907729527</v>
      </c>
      <c r="CP283" s="40">
        <f t="shared" si="38"/>
        <v>63004.46891062858</v>
      </c>
      <c r="CQ283" s="31">
        <f t="shared" si="38"/>
        <v>161111.96874396189</v>
      </c>
      <c r="CR283" s="80">
        <f t="shared" si="38"/>
        <v>122169.80207729526</v>
      </c>
      <c r="CS283" s="40">
        <f t="shared" si="38"/>
        <v>146467.30207729526</v>
      </c>
      <c r="CT283" s="40">
        <f t="shared" si="38"/>
        <v>140853.46874396212</v>
      </c>
      <c r="CU283" s="40">
        <f t="shared" si="38"/>
        <v>101911.30207729549</v>
      </c>
      <c r="CV283" s="40">
        <f t="shared" si="38"/>
        <v>101911.30207729549</v>
      </c>
      <c r="CW283" s="40">
        <f t="shared" si="38"/>
        <v>62969.135410628864</v>
      </c>
      <c r="CX283" s="40">
        <f t="shared" si="38"/>
        <v>8143.9687439622357</v>
      </c>
      <c r="CY283" s="40">
        <f t="shared" si="38"/>
        <v>-59099.531256037764</v>
      </c>
      <c r="CZ283" s="40">
        <f t="shared" si="38"/>
        <v>-36049.531256037764</v>
      </c>
      <c r="DA283" s="40">
        <f t="shared" si="38"/>
        <v>-32573.531256037764</v>
      </c>
      <c r="DB283" s="40">
        <f t="shared" si="38"/>
        <v>-99817.031256037764</v>
      </c>
      <c r="DC283" s="40">
        <f t="shared" si="38"/>
        <v>-39228.031256037764</v>
      </c>
      <c r="DD283" s="40">
        <f t="shared" si="38"/>
        <v>12670.468743962236</v>
      </c>
      <c r="DE283" s="40">
        <f t="shared" si="38"/>
        <v>50582.968743962236</v>
      </c>
      <c r="DF283" s="40">
        <f t="shared" si="38"/>
        <v>-17720.031422704458</v>
      </c>
      <c r="DG283" s="40">
        <f t="shared" si="38"/>
        <v>-86023.031589371152</v>
      </c>
      <c r="DH283" s="40">
        <f t="shared" si="38"/>
        <v>-154326.03175603785</v>
      </c>
      <c r="DI283" s="40">
        <f t="shared" si="38"/>
        <v>-222629.03192270454</v>
      </c>
      <c r="DJ283" s="40">
        <f t="shared" si="38"/>
        <v>-79729.03192270454</v>
      </c>
      <c r="DK283" s="40">
        <f t="shared" si="38"/>
        <v>-5236.0320893712342</v>
      </c>
      <c r="DL283" s="40">
        <f t="shared" si="38"/>
        <v>108641.96774396207</v>
      </c>
      <c r="DM283" s="40">
        <f t="shared" si="38"/>
        <v>40141.967743962072</v>
      </c>
      <c r="DN283" s="40">
        <f t="shared" si="38"/>
        <v>24723.967743962072</v>
      </c>
      <c r="DO283" s="40">
        <f t="shared" si="38"/>
        <v>-43776.032256037928</v>
      </c>
      <c r="DP283" s="40">
        <f t="shared" si="38"/>
        <v>-112276.03225603793</v>
      </c>
      <c r="DQ283" s="40">
        <f t="shared" si="38"/>
        <v>-51330.032256037928</v>
      </c>
      <c r="DR283" s="40">
        <f t="shared" si="38"/>
        <v>-74612.032256037928</v>
      </c>
      <c r="DS283" s="40">
        <f t="shared" si="38"/>
        <v>-47343.032256038161</v>
      </c>
      <c r="DT283" s="40">
        <f t="shared" si="38"/>
        <v>-110022.69892270467</v>
      </c>
      <c r="DU283" s="40">
        <f t="shared" si="38"/>
        <v>-172702.36558937118</v>
      </c>
      <c r="DV283" s="40">
        <f t="shared" si="38"/>
        <v>-235382.0322560377</v>
      </c>
      <c r="DW283" s="40">
        <f t="shared" si="38"/>
        <v>-298061.69892270421</v>
      </c>
      <c r="DX283" s="40">
        <f t="shared" si="38"/>
        <v>-128002.69892270397</v>
      </c>
      <c r="DY283" s="40">
        <f t="shared" si="38"/>
        <v>-163158.36558937049</v>
      </c>
      <c r="DZ283" s="31">
        <f t="shared" si="38"/>
        <v>20067.967743963003</v>
      </c>
      <c r="EA283" s="80">
        <f t="shared" si="38"/>
        <v>-37666.198922703508</v>
      </c>
      <c r="EB283" s="40">
        <f t="shared" si="38"/>
        <v>-95400.36558937002</v>
      </c>
      <c r="EC283" s="40">
        <f t="shared" si="38"/>
        <v>-153134.53225603653</v>
      </c>
      <c r="ED283" s="40">
        <f t="shared" si="38"/>
        <v>-197890.69892270304</v>
      </c>
      <c r="EE283" s="40">
        <f t="shared" si="38"/>
        <v>-170366.69892270304</v>
      </c>
      <c r="EF283" s="40">
        <f t="shared" si="38"/>
        <v>-228100.86558936955</v>
      </c>
      <c r="EG283" s="40">
        <f t="shared" si="38"/>
        <v>-265799.03225603607</v>
      </c>
      <c r="EH283" s="40">
        <f t="shared" si="38"/>
        <v>-292283.86558936955</v>
      </c>
      <c r="EI283" s="40">
        <f t="shared" ref="EI283:GD283" si="39">EI280-EI6</f>
        <v>-318768.69892270304</v>
      </c>
      <c r="EJ283" s="40">
        <f t="shared" si="39"/>
        <v>-345253.53225603653</v>
      </c>
      <c r="EK283" s="40">
        <f t="shared" si="39"/>
        <v>-371738.36558937002</v>
      </c>
      <c r="EL283" s="40">
        <f t="shared" si="39"/>
        <v>-366567.86558937002</v>
      </c>
      <c r="EM283" s="40">
        <f t="shared" si="39"/>
        <v>-393052.69892270351</v>
      </c>
      <c r="EN283" s="40">
        <f t="shared" si="39"/>
        <v>-435541.532256037</v>
      </c>
      <c r="EO283" s="40">
        <f t="shared" si="39"/>
        <v>-483065.19892270351</v>
      </c>
      <c r="EP283" s="40">
        <f t="shared" si="39"/>
        <v>-530588.86558937002</v>
      </c>
      <c r="EQ283" s="40">
        <f t="shared" si="39"/>
        <v>-578112.53225603653</v>
      </c>
      <c r="ER283" s="40">
        <f t="shared" si="39"/>
        <v>-625636.19892270304</v>
      </c>
      <c r="ES283" s="40">
        <f t="shared" si="39"/>
        <v>-625636.19892270304</v>
      </c>
      <c r="ET283" s="40">
        <f t="shared" si="39"/>
        <v>-673159.86558936955</v>
      </c>
      <c r="EU283" s="40">
        <f t="shared" si="39"/>
        <v>-737284.53225603607</v>
      </c>
      <c r="EV283" s="40">
        <f t="shared" si="39"/>
        <v>-789589.53225603607</v>
      </c>
      <c r="EW283" s="40">
        <f t="shared" si="39"/>
        <v>-841894.53225603607</v>
      </c>
      <c r="EX283" s="40">
        <f t="shared" si="39"/>
        <v>-894199.53225603607</v>
      </c>
      <c r="EY283" s="40">
        <f t="shared" si="39"/>
        <v>-946504.53225603607</v>
      </c>
      <c r="EZ283" s="40">
        <f t="shared" si="39"/>
        <v>-946504.53225603607</v>
      </c>
      <c r="FA283" s="40">
        <f t="shared" si="39"/>
        <v>-998809.53225603607</v>
      </c>
      <c r="FB283" s="31">
        <f t="shared" si="39"/>
        <v>-1067858.5322560361</v>
      </c>
      <c r="FC283" s="80">
        <f t="shared" si="39"/>
        <v>-1123593.6989227026</v>
      </c>
      <c r="FD283" s="40">
        <f t="shared" si="39"/>
        <v>-1179328.8655893691</v>
      </c>
      <c r="FE283" s="40">
        <f t="shared" si="39"/>
        <v>-1235064.0322560356</v>
      </c>
      <c r="FF283" s="40">
        <f t="shared" si="39"/>
        <v>-1290799.1989227021</v>
      </c>
      <c r="FG283" s="40">
        <f t="shared" si="39"/>
        <v>-1290799.1989227021</v>
      </c>
      <c r="FH283" s="40">
        <f t="shared" si="39"/>
        <v>-1346534.3655893686</v>
      </c>
      <c r="FI283" s="40">
        <f t="shared" si="39"/>
        <v>-1284959.1152560357</v>
      </c>
      <c r="FJ283" s="40">
        <f t="shared" si="39"/>
        <v>-1341948.6152560357</v>
      </c>
      <c r="FK283" s="40">
        <f t="shared" si="39"/>
        <v>-1398938.1152560357</v>
      </c>
      <c r="FL283" s="40">
        <f t="shared" si="39"/>
        <v>-1455927.6152560357</v>
      </c>
      <c r="FM283" s="40">
        <f t="shared" si="39"/>
        <v>-1512917.1152560357</v>
      </c>
      <c r="FN283" s="40">
        <f t="shared" si="39"/>
        <v>-1512917.1152560357</v>
      </c>
      <c r="FO283" s="40">
        <f t="shared" si="39"/>
        <v>-1569906.6152560357</v>
      </c>
      <c r="FP283" s="40">
        <f t="shared" si="39"/>
        <v>-1377260.0454661483</v>
      </c>
      <c r="FQ283" s="40">
        <f t="shared" si="39"/>
        <v>-1443901.0454661483</v>
      </c>
      <c r="FR283" s="40">
        <f t="shared" si="39"/>
        <v>-1510542.0454661483</v>
      </c>
      <c r="FS283" s="40">
        <f t="shared" si="39"/>
        <v>-1577183.0454661483</v>
      </c>
      <c r="FT283" s="40">
        <f t="shared" si="39"/>
        <v>-1643824.0454661483</v>
      </c>
      <c r="FU283" s="40">
        <f t="shared" si="39"/>
        <v>-1643824.0454661483</v>
      </c>
      <c r="FV283" s="40">
        <f t="shared" si="39"/>
        <v>-1710465.0454661483</v>
      </c>
      <c r="FW283" s="40">
        <f t="shared" si="39"/>
        <v>-1548954.1182081415</v>
      </c>
      <c r="FX283" s="40">
        <f t="shared" si="39"/>
        <v>-1614811.7847081418</v>
      </c>
      <c r="FY283" s="40">
        <f t="shared" si="39"/>
        <v>-1680669.4512081421</v>
      </c>
      <c r="FZ283" s="40">
        <f t="shared" si="39"/>
        <v>-1746527.1177081424</v>
      </c>
      <c r="GA283" s="40">
        <f t="shared" si="39"/>
        <v>-1812384.7842081427</v>
      </c>
      <c r="GB283" s="40">
        <f t="shared" si="39"/>
        <v>-1812384.7842081427</v>
      </c>
      <c r="GC283" s="40">
        <f t="shared" si="39"/>
        <v>-1878242.4507081429</v>
      </c>
      <c r="GD283" s="31">
        <f t="shared" si="39"/>
        <v>-1760878.362941714</v>
      </c>
      <c r="GE283" s="195"/>
      <c r="GF283" s="22"/>
      <c r="GG283" s="21"/>
      <c r="GH283" s="21"/>
      <c r="GI283" s="21"/>
      <c r="GJ283" s="21"/>
      <c r="GK283" s="21"/>
      <c r="GL283" s="21"/>
      <c r="GM283" s="21"/>
    </row>
    <row r="284" spans="1:195" s="35" customFormat="1" ht="17" customHeight="1">
      <c r="A284" s="84">
        <v>1</v>
      </c>
      <c r="B284" s="1">
        <v>120</v>
      </c>
      <c r="C284" s="85" t="s">
        <v>286</v>
      </c>
      <c r="D284" s="86" t="s">
        <v>55</v>
      </c>
      <c r="E284" s="86" t="s">
        <v>67</v>
      </c>
      <c r="F284" s="86" t="s">
        <v>266</v>
      </c>
      <c r="G284" s="86" t="s">
        <v>281</v>
      </c>
      <c r="H284" s="87"/>
      <c r="I284" s="88">
        <v>0</v>
      </c>
      <c r="J284" s="86">
        <v>0</v>
      </c>
      <c r="K284" s="86">
        <f t="array" ref="K284">MIN(IF(($D$91:$D$263=$D284),K$91:K$263))</f>
        <v>34761.666666666664</v>
      </c>
      <c r="L284" s="86">
        <f t="array" ref="L284">MIN(IF(($D$91:$D$263=$D284),L$91:L$263))</f>
        <v>28269.666666666668</v>
      </c>
      <c r="M284" s="86">
        <f t="array" ref="M284">MIN(IF(($D$91:$D$263=$D284),M$91:M$263))</f>
        <v>27609.666666666668</v>
      </c>
      <c r="N284" s="86">
        <f t="array" ref="N284">MIN(IF(($D$91:$D$263=$D284),N$91:N$263))</f>
        <v>22296.666666666668</v>
      </c>
      <c r="O284" s="86">
        <f t="array" ref="O284">MIN(IF(($D$91:$D$263=$D284),O$91:O$263))</f>
        <v>21462</v>
      </c>
      <c r="P284" s="86">
        <f t="array" ref="P284">MIN(IF(($D$91:$D$263=$D284),P$91:P$263))</f>
        <v>17762</v>
      </c>
      <c r="Q284" s="86">
        <f t="array" ref="Q284">MIN(IF(($D$91:$D$263=$D284),Q$91:Q$263))</f>
        <v>17762</v>
      </c>
      <c r="R284" s="86">
        <f t="array" ref="R284">MIN(IF(($D$91:$D$263=$D284),R$91:R$263))</f>
        <v>11448</v>
      </c>
      <c r="S284" s="86">
        <f t="array" ref="S284">MIN(IF(($D$91:$D$263=$D284),S$91:S$263))</f>
        <v>23036.333333333332</v>
      </c>
      <c r="T284" s="86">
        <f t="array" ref="T284">MIN(IF(($D$91:$D$263=$D284),T$91:T$263))</f>
        <v>21011</v>
      </c>
      <c r="U284" s="86">
        <f t="array" ref="U284">MIN(IF(($D$91:$D$263=$D284),U$91:U$263))</f>
        <v>28215</v>
      </c>
      <c r="V284" s="86">
        <f t="array" ref="V284">MIN(IF(($D$91:$D$263=$D284),V$91:V$263))</f>
        <v>13191</v>
      </c>
      <c r="W284" s="86">
        <f t="array" ref="W284">MIN(IF(($D$91:$D$263=$D284),W$91:W$263))</f>
        <v>8669</v>
      </c>
      <c r="X284" s="86">
        <f t="array" ref="X284">MIN(IF(($D$91:$D$263=$D284),X$91:X$263))</f>
        <v>8669</v>
      </c>
      <c r="Y284" s="86">
        <f t="array" ref="Y284">MIN(IF(($D$91:$D$263=$D284),Y$91:Y$263))</f>
        <v>4039.5</v>
      </c>
      <c r="Z284" s="86">
        <f t="array" ref="Z284">MIN(IF(($D$91:$D$263=$D284),Z$91:Z$263))</f>
        <v>13945</v>
      </c>
      <c r="AA284" s="86">
        <f t="array" ref="AA284">MIN(IF(($D$91:$D$263=$D284),AA$91:AA$263))</f>
        <v>10952</v>
      </c>
      <c r="AB284" s="86">
        <f t="array" ref="AB284">MIN(IF(($D$91:$D$263=$D284),AB$91:AB$263))</f>
        <v>2121</v>
      </c>
      <c r="AC284" s="86">
        <f t="array" ref="AC284">MIN(IF(($D$91:$D$263=$D284),AC$91:AC$263))</f>
        <v>-926</v>
      </c>
      <c r="AD284" s="86">
        <f t="array" ref="AD284">MIN(IF(($D$91:$D$263=$D284),AD$91:AD$263))</f>
        <v>-2573</v>
      </c>
      <c r="AE284" s="86">
        <f t="array" ref="AE284">MIN(IF(($D$91:$D$263=$D284),AE$91:AE$263))</f>
        <v>-2573</v>
      </c>
      <c r="AF284" s="86">
        <f t="array" ref="AF284">MIN(IF(($D$91:$D$263=$D284),AF$91:AF$263))</f>
        <v>-11834</v>
      </c>
      <c r="AG284" s="86">
        <f t="array" ref="AG284">MIN(IF(($D$91:$D$263=$D284),AG$91:AG$263))</f>
        <v>-14849</v>
      </c>
      <c r="AH284" s="86">
        <f t="array" ref="AH284">MIN(IF(($D$91:$D$263=$D284),AH$91:AH$263))</f>
        <v>-6175</v>
      </c>
      <c r="AI284" s="86">
        <f t="array" ref="AI284">MIN(IF(($D$91:$D$263=$D284),AI$91:AI$263))</f>
        <v>-3675</v>
      </c>
      <c r="AJ284" s="86">
        <f t="array" ref="AJ284">MIN(IF(($D$91:$D$263=$D284),AJ$91:AJ$263))</f>
        <v>1325</v>
      </c>
      <c r="AK284" s="86">
        <f t="array" ref="AK284">MIN(IF(($D$91:$D$263=$D284),AK$91:AK$263))</f>
        <v>-3903</v>
      </c>
      <c r="AL284" s="86">
        <f t="array" ref="AL284">MIN(IF(($D$91:$D$263=$D284),AL$91:AL$263))</f>
        <v>-3903</v>
      </c>
      <c r="AM284" s="87">
        <f t="array" ref="AM284">MIN(IF(($D$91:$D$263=$D284),AM$91:AM$263))</f>
        <v>9542.3128079941525</v>
      </c>
      <c r="AN284" s="88">
        <f t="array" ref="AN284">MIN(IF(($D$91:$D$263=$D284),AN$91:AN$263))</f>
        <v>8154.3128079941525</v>
      </c>
      <c r="AO284" s="86">
        <f t="array" ref="AO284">MIN(IF(($D$91:$D$263=$D284),AO$91:AO$263))</f>
        <v>3766.3128079941525</v>
      </c>
      <c r="AP284" s="86">
        <f t="array" ref="AP284">MIN(IF(($D$91:$D$263=$D284),AP$91:AP$263))</f>
        <v>3373.3128079941525</v>
      </c>
      <c r="AQ284" s="86">
        <f t="array" ref="AQ284">MIN(IF(($D$91:$D$263=$D284),AQ$91:AQ$263))</f>
        <v>1880.312807994138</v>
      </c>
      <c r="AR284" s="86">
        <f t="array" ref="AR284">MIN(IF(($D$91:$D$263=$D284),AR$91:AR$263))</f>
        <v>11243.312807994138</v>
      </c>
      <c r="AS284" s="86">
        <f t="array" ref="AS284">MIN(IF(($D$91:$D$263=$D284),AS$91:AS$263))</f>
        <v>11243.312807994138</v>
      </c>
      <c r="AT284" s="86">
        <f t="array" ref="AT284">MIN(IF(($D$91:$D$263=$D284),AT$91:AT$263))</f>
        <v>26410.312807994138</v>
      </c>
      <c r="AU284" s="86">
        <f t="array" ref="AU284">MIN(IF(($D$91:$D$263=$D284),AU$91:AU$263))</f>
        <v>21298.479474660824</v>
      </c>
      <c r="AV284" s="86">
        <f t="array" ref="AV284">MIN(IF(($D$91:$D$263=$D284),AV$91:AV$263))</f>
        <v>15122.312807994138</v>
      </c>
      <c r="AW284" s="86">
        <f t="array" ref="AW284">MIN(IF(($D$91:$D$263=$D284),AW$91:AW$263))</f>
        <v>10733.312807994138</v>
      </c>
      <c r="AX284" s="86">
        <f t="array" ref="AX284">MIN(IF(($D$91:$D$263=$D284),AX$91:AX$263))</f>
        <v>4533.312807994138</v>
      </c>
      <c r="AY284" s="86">
        <f t="array" ref="AY284">MIN(IF(($D$91:$D$263=$D284),AY$91:AY$263))</f>
        <v>188.31280799413798</v>
      </c>
      <c r="AZ284" s="86">
        <f t="array" ref="AZ284">MIN(IF(($D$91:$D$263=$D284),AZ$91:AZ$263))</f>
        <v>188.31280799413798</v>
      </c>
      <c r="BA284" s="86">
        <f t="array" ref="BA284">MIN(IF(($D$91:$D$263=$D284),BA$91:BA$263))</f>
        <v>368.31280799413798</v>
      </c>
      <c r="BB284" s="86">
        <f t="array" ref="BB284">MIN(IF(($D$91:$D$263=$D284),BB$91:BB$263))</f>
        <v>268.31280799413798</v>
      </c>
      <c r="BC284" s="86">
        <f t="array" ref="BC284">MIN(IF(($D$91:$D$263=$D284),BC$91:BC$263))</f>
        <v>-989.68719200586202</v>
      </c>
      <c r="BD284" s="86">
        <f t="array" ref="BD284">MIN(IF(($D$91:$D$263=$D284),BD$91:BD$263))</f>
        <v>10360.14614132749</v>
      </c>
      <c r="BE284" s="86">
        <f t="array" ref="BE284">MIN(IF(($D$91:$D$263=$D284),BE$91:BE$263))</f>
        <v>13143.312807994138</v>
      </c>
      <c r="BF284" s="86">
        <f t="array" ref="BF284">MIN(IF(($D$91:$D$263=$D284),BF$91:BF$263))</f>
        <v>12037.312807994138</v>
      </c>
      <c r="BG284" s="86">
        <f t="array" ref="BG284">MIN(IF(($D$91:$D$263=$D284),BG$91:BG$263))</f>
        <v>12037.312807994138</v>
      </c>
      <c r="BH284" s="86">
        <f t="array" ref="BH284">MIN(IF(($D$91:$D$263=$D284),BH$91:BH$263))</f>
        <v>16392.312807994138</v>
      </c>
      <c r="BI284" s="86">
        <f t="array" ref="BI284">MIN(IF(($D$91:$D$263=$D284),BI$91:BI$263))</f>
        <v>12903.312807994138</v>
      </c>
      <c r="BJ284" s="86">
        <f t="array" ref="BJ284">MIN(IF(($D$91:$D$263=$D284),BJ$91:BJ$263))</f>
        <v>8430.312807994138</v>
      </c>
      <c r="BK284" s="86">
        <f t="array" ref="BK284">MIN(IF(($D$91:$D$263=$D284),BK$91:BK$263))</f>
        <v>11108.312807994138</v>
      </c>
      <c r="BL284" s="86">
        <f t="array" ref="BL284">MIN(IF(($D$91:$D$263=$D284),BL$91:BL$263))</f>
        <v>7056.312807994138</v>
      </c>
      <c r="BM284" s="86">
        <f t="array" ref="BM284">MIN(IF(($D$91:$D$263=$D284),BM$91:BM$263))</f>
        <v>1578.312807994138</v>
      </c>
      <c r="BN284" s="86">
        <f t="array" ref="BN284">MIN(IF(($D$91:$D$263=$D284),BN$91:BN$263))</f>
        <v>1487.4794746608241</v>
      </c>
      <c r="BO284" s="87">
        <f t="array" ref="BO284">MIN(IF(($D$91:$D$263=$D284),BO$91:BO$263))</f>
        <v>-2905.5205253391759</v>
      </c>
      <c r="BP284" s="88">
        <f t="array" ref="BP284">MIN(IF(($D$91:$D$263=$D284),BP$91:BP$263))</f>
        <v>-7684.5205253391759</v>
      </c>
      <c r="BQ284" s="86">
        <f t="array" ref="BQ284">MIN(IF(($D$91:$D$263=$D284),BQ$91:BQ$263))</f>
        <v>-5867.687192005862</v>
      </c>
      <c r="BR284" s="86">
        <f t="array" ref="BR284">MIN(IF(($D$91:$D$263=$D284),BR$91:BR$263))</f>
        <v>-5867.687192005862</v>
      </c>
      <c r="BS284" s="86">
        <f t="array" ref="BS284">MIN(IF(($D$91:$D$263=$D284),BS$91:BS$263))</f>
        <v>-86.687192005862016</v>
      </c>
      <c r="BT284" s="86">
        <f t="array" ref="BT284">MIN(IF(($D$91:$D$263=$D284),BT$91:BT$263))</f>
        <v>1643.312807994138</v>
      </c>
      <c r="BU284" s="86">
        <f t="array" ref="BU284">MIN(IF(($D$91:$D$263=$D284),BU$91:BU$263))</f>
        <v>1643.312807994138</v>
      </c>
      <c r="BV284" s="223">
        <f t="array" ref="BV284">MIN(IF(($D$91:$D$263=$D284),BV$91:BV$263))</f>
        <v>20278.312807994138</v>
      </c>
      <c r="BW284" s="86">
        <f t="array" ref="BW284">MIN(IF(($D$91:$D$263=$D284),BW$91:BW$263))</f>
        <v>18920.312807994138</v>
      </c>
      <c r="BX284" s="86">
        <f t="array" ref="BX284">MIN(IF(($D$91:$D$263=$D284),BX$91:BX$263))</f>
        <v>38562.312807994138</v>
      </c>
      <c r="BY284" s="86">
        <f t="array" ref="BY284">MIN(IF(($D$91:$D$263=$D284),BY$91:BY$263))</f>
        <v>60297.312807994138</v>
      </c>
      <c r="BZ284" s="86">
        <f t="array" ref="BZ284">MIN(IF(($D$91:$D$263=$D284),BZ$91:BZ$263))</f>
        <v>60160.312807994138</v>
      </c>
      <c r="CA284" s="86">
        <f t="array" ref="CA284">MIN(IF(($D$91:$D$263=$D284),CA$91:CA$263))</f>
        <v>60860.312807994138</v>
      </c>
      <c r="CB284" s="86">
        <f t="array" ref="CB284">MIN(IF(($D$91:$D$263=$D284),CB$91:CB$263))</f>
        <v>60860.312807994138</v>
      </c>
      <c r="CC284" s="223">
        <f t="array" ref="CC284">MIN(IF(($D$91:$D$263=$D284),CC$91:CC$263))</f>
        <v>62570.362682779058</v>
      </c>
      <c r="CD284" s="86">
        <f t="array" ref="CD284">MIN(IF(($D$91:$D$263=$D284),CD$91:CD$263))</f>
        <v>62744.362682779058</v>
      </c>
      <c r="CE284" s="86">
        <f t="array" ref="CE284">MIN(IF(($D$91:$D$263=$D284),CE$91:CE$263))</f>
        <v>86413.362682779058</v>
      </c>
      <c r="CF284" s="86">
        <f t="array" ref="CF284">MIN(IF(($D$91:$D$263=$D284),CF$91:CF$263))</f>
        <v>86946.362682779058</v>
      </c>
      <c r="CG284" s="86">
        <f t="array" ref="CG284">MIN(IF(($D$91:$D$263=$D284),CG$91:CG$263))</f>
        <v>136096.36268277906</v>
      </c>
      <c r="CH284" s="86">
        <f t="array" ref="CH284">MIN(IF(($D$91:$D$263=$D284),CH$91:CH$263))</f>
        <v>176580.36268277906</v>
      </c>
      <c r="CI284" s="86">
        <f t="array" ref="CI284">MIN(IF(($D$91:$D$263=$D284),CI$91:CI$263))</f>
        <v>176580.36268277906</v>
      </c>
      <c r="CJ284" s="223">
        <f t="array" ref="CJ284">MIN(IF(($D$91:$D$263=$D284),CJ$91:CJ$263))</f>
        <v>131494.14614132748</v>
      </c>
      <c r="CK284" s="86">
        <f t="array" ref="CK284">MIN(IF(($D$91:$D$263=$D284),CK$91:CK$263))</f>
        <v>240042.31280799414</v>
      </c>
      <c r="CL284" s="86">
        <f t="array" ref="CL284">MIN(IF(($D$91:$D$263=$D284),CL$91:CL$263))</f>
        <v>240042.31280799414</v>
      </c>
      <c r="CM284" s="86">
        <f t="array" ref="CM284">MIN(IF(($D$91:$D$263=$D284),CM$91:CM$263))</f>
        <v>306394.81280799414</v>
      </c>
      <c r="CN284" s="86">
        <f t="array" ref="CN284">MIN(IF(($D$91:$D$263=$D284),CN$91:CN$263))</f>
        <v>388052.31280799414</v>
      </c>
      <c r="CO284" s="86">
        <f t="array" ref="CO284">MIN(IF(($D$91:$D$263=$D284),CO$91:CO$263))</f>
        <v>396686.31280799414</v>
      </c>
      <c r="CP284" s="86">
        <f t="array" ref="CP284">MIN(IF(($D$91:$D$263=$D284),CP$91:CP$263))</f>
        <v>396686.31280799414</v>
      </c>
      <c r="CQ284" s="224">
        <f t="array" ref="CQ284">MIN(IF(($D$91:$D$263=$D284),CQ$91:CQ$263))</f>
        <v>479237.31280799414</v>
      </c>
      <c r="CR284" s="88">
        <f t="array" ref="CR284">MIN(IF(($D$91:$D$263=$D284),CR$91:CR$263))</f>
        <v>479237.31280799414</v>
      </c>
      <c r="CS284" s="86">
        <f t="array" ref="CS284">MIN(IF(($D$91:$D$263=$D284),CS$91:CS$263))</f>
        <v>532646.97947466082</v>
      </c>
      <c r="CT284" s="86">
        <f t="array" ref="CT284">MIN(IF(($D$91:$D$263=$D284),CT$91:CT$263))</f>
        <v>538451.3128079942</v>
      </c>
      <c r="CU284" s="86">
        <f t="array" ref="CU284">MIN(IF(($D$91:$D$263=$D284),CU$91:CU$263))</f>
        <v>538451.3128079942</v>
      </c>
      <c r="CV284" s="86">
        <f t="array" ref="CV284">MIN(IF(($D$91:$D$263=$D284),CV$91:CV$263))</f>
        <v>538451.3128079942</v>
      </c>
      <c r="CW284" s="86">
        <f t="array" ref="CW284">MIN(IF(($D$91:$D$263=$D284),CW$91:CW$263))</f>
        <v>538451.3128079942</v>
      </c>
      <c r="CX284" s="86">
        <f t="array" ref="CX284">MIN(IF(($D$91:$D$263=$D284),CX$91:CX$263))</f>
        <v>538421.3128079942</v>
      </c>
      <c r="CY284" s="86">
        <f t="array" ref="CY284">MIN(IF(($D$91:$D$263=$D284),CY$91:CY$263))</f>
        <v>538421.3128079942</v>
      </c>
      <c r="CZ284" s="86">
        <f t="array" ref="CZ284">MIN(IF(($D$91:$D$263=$D284),CZ$91:CZ$263))</f>
        <v>571445.3128079942</v>
      </c>
      <c r="DA284" s="86">
        <f t="array" ref="DA284">MIN(IF(($D$91:$D$263=$D284),DA$91:DA$263))</f>
        <v>597401.3128079942</v>
      </c>
      <c r="DB284" s="86">
        <f t="array" ref="DB284">MIN(IF(($D$91:$D$263=$D284),DB$91:DB$263))</f>
        <v>597401.3128079942</v>
      </c>
      <c r="DC284" s="86">
        <f t="array" ref="DC284">MIN(IF(($D$91:$D$263=$D284),DC$91:DC$263))</f>
        <v>657990.3128079942</v>
      </c>
      <c r="DD284" s="86">
        <f t="array" ref="DD284">MIN(IF(($D$91:$D$263=$D284),DD$91:DD$263))</f>
        <v>657990.3128079942</v>
      </c>
      <c r="DE284" s="86">
        <f t="array" ref="DE284">MIN(IF(($D$91:$D$263=$D284),DE$91:DE$263))</f>
        <v>680915.3128079942</v>
      </c>
      <c r="DF284" s="86">
        <f t="array" ref="DF284">MIN(IF(($D$91:$D$263=$D284),DF$91:DF$263))</f>
        <v>680915.3128079942</v>
      </c>
      <c r="DG284" s="86">
        <f t="array" ref="DG284">MIN(IF(($D$91:$D$263=$D284),DG$91:DG$263))</f>
        <v>680915.3128079942</v>
      </c>
      <c r="DH284" s="86">
        <f t="array" ref="DH284">MIN(IF(($D$91:$D$263=$D284),DH$91:DH$263))</f>
        <v>680915.3128079942</v>
      </c>
      <c r="DI284" s="86">
        <f t="array" ref="DI284">MIN(IF(($D$91:$D$263=$D284),DI$91:DI$263))</f>
        <v>680915.3128079942</v>
      </c>
      <c r="DJ284" s="86">
        <f t="array" ref="DJ284">MIN(IF(($D$91:$D$263=$D284),DJ$91:DJ$263))</f>
        <v>773682.3128079942</v>
      </c>
      <c r="DK284" s="86">
        <f t="array" ref="DK284">MIN(IF(($D$91:$D$263=$D284),DK$91:DK$263))</f>
        <v>775909.3128079942</v>
      </c>
      <c r="DL284" s="86">
        <f t="array" ref="DL284">MIN(IF(($D$91:$D$263=$D284),DL$91:DL$263))</f>
        <v>824759.3128079942</v>
      </c>
      <c r="DM284" s="86">
        <f t="array" ref="DM284">MIN(IF(($D$91:$D$263=$D284),DM$91:DM$263))</f>
        <v>824759.3128079942</v>
      </c>
      <c r="DN284" s="86">
        <f t="array" ref="DN284">MIN(IF(($D$91:$D$263=$D284),DN$91:DN$263))</f>
        <v>824759.3128079942</v>
      </c>
      <c r="DO284" s="86">
        <f t="array" ref="DO284">MIN(IF(($D$91:$D$263=$D284),DO$91:DO$263))</f>
        <v>824759.3128079942</v>
      </c>
      <c r="DP284" s="86">
        <f t="array" ref="DP284">MIN(IF(($D$91:$D$263=$D284),DP$91:DP$263))</f>
        <v>824759.3128079942</v>
      </c>
      <c r="DQ284" s="86">
        <f t="array" ref="DQ284">MIN(IF(($D$91:$D$263=$D284),DQ$91:DQ$263))</f>
        <v>824759.3128079942</v>
      </c>
      <c r="DR284" s="86">
        <f t="array" ref="DR284">MIN(IF(($D$91:$D$263=$D284),DR$91:DR$263))</f>
        <v>824759.3128079942</v>
      </c>
      <c r="DS284" s="86">
        <f t="array" ref="DS284">MIN(IF(($D$91:$D$263=$D284),DS$91:DS$263))</f>
        <v>912199.3128079942</v>
      </c>
      <c r="DT284" s="86">
        <f t="array" ref="DT284">MIN(IF(($D$91:$D$263=$D284),DT$91:DT$263))</f>
        <v>912199.3128079942</v>
      </c>
      <c r="DU284" s="86">
        <f t="array" ref="DU284">MIN(IF(($D$91:$D$263=$D284),DU$91:DU$263))</f>
        <v>912199.3128079942</v>
      </c>
      <c r="DV284" s="86">
        <f t="array" ref="DV284">MIN(IF(($D$91:$D$263=$D284),DV$91:DV$263))</f>
        <v>912199.3128079942</v>
      </c>
      <c r="DW284" s="86">
        <f t="array" ref="DW284">MIN(IF(($D$91:$D$263=$D284),DW$91:DW$263))</f>
        <v>912199.3128079942</v>
      </c>
      <c r="DX284" s="86">
        <f t="array" ref="DX284">MIN(IF(($D$91:$D$263=$D284),DX$91:DX$263))</f>
        <v>1029176.3128079942</v>
      </c>
      <c r="DY284" s="86">
        <f t="array" ref="DY284">MIN(IF(($D$91:$D$263=$D284),DY$91:DY$263))</f>
        <v>1029176.3128079942</v>
      </c>
      <c r="DZ284" s="87">
        <f t="array" ref="DZ284">MIN(IF(($D$91:$D$263=$D284),DZ$91:DZ$263))</f>
        <v>1149266.3128079942</v>
      </c>
      <c r="EA284" s="88">
        <f t="array" ref="EA284">MIN(IF(($D$91:$D$263=$D284),EA$91:EA$263))</f>
        <v>1149266.3128079942</v>
      </c>
      <c r="EB284" s="86">
        <f t="array" ref="EB284">MIN(IF(($D$91:$D$263=$D284),EB$91:EB$263))</f>
        <v>1149266.3128079942</v>
      </c>
      <c r="EC284" s="86">
        <f t="array" ref="EC284">MIN(IF(($D$91:$D$263=$D284),EC$91:EC$263))</f>
        <v>1149266.3128079942</v>
      </c>
      <c r="ED284" s="86">
        <f t="array" ref="ED284">MIN(IF(($D$91:$D$263=$D284),ED$91:ED$263))</f>
        <v>1149266.3128079942</v>
      </c>
      <c r="EE284" s="86">
        <f t="array" ref="EE284">MIN(IF(($D$91:$D$263=$D284),EE$91:EE$263))</f>
        <v>1149266.3128079942</v>
      </c>
      <c r="EF284" s="86">
        <f t="array" ref="EF284">MIN(IF(($D$91:$D$263=$D284),EF$91:EF$263))</f>
        <v>1149266.3128079942</v>
      </c>
      <c r="EG284" s="86">
        <f t="array" ref="EG284">MIN(IF(($D$91:$D$263=$D284),EG$91:EG$263))</f>
        <v>1149214.3128079942</v>
      </c>
      <c r="EH284" s="86">
        <f t="array" ref="EH284">MIN(IF(($D$91:$D$263=$D284),EH$91:EH$263))</f>
        <v>1149214.3128079942</v>
      </c>
      <c r="EI284" s="86">
        <f t="array" ref="EI284">MIN(IF(($D$91:$D$263=$D284),EI$91:EI$263))</f>
        <v>1149214.3128079942</v>
      </c>
      <c r="EJ284" s="86">
        <f t="array" ref="EJ284">MIN(IF(($D$91:$D$263=$D284),EJ$91:EJ$263))</f>
        <v>1149214.3128079942</v>
      </c>
      <c r="EK284" s="86">
        <f t="array" ref="EK284">MIN(IF(($D$91:$D$263=$D284),EK$91:EK$263))</f>
        <v>1149214.3128079942</v>
      </c>
      <c r="EL284" s="86">
        <f t="array" ref="EL284">MIN(IF(($D$91:$D$263=$D284),EL$91:EL$263))</f>
        <v>1149214.3128079942</v>
      </c>
      <c r="EM284" s="86">
        <f t="array" ref="EM284">MIN(IF(($D$91:$D$263=$D284),EM$91:EM$263))</f>
        <v>1149214.3128079942</v>
      </c>
      <c r="EN284" s="86">
        <f t="array" ref="EN284">MIN(IF(($D$91:$D$263=$D284),EN$91:EN$263))</f>
        <v>1149159.3128079942</v>
      </c>
      <c r="EO284" s="86">
        <f t="array" ref="EO284">MIN(IF(($D$91:$D$263=$D284),EO$91:EO$263))</f>
        <v>1149159.3128079942</v>
      </c>
      <c r="EP284" s="86">
        <f t="array" ref="EP284">MIN(IF(($D$91:$D$263=$D284),EP$91:EP$263))</f>
        <v>1149159.3128079942</v>
      </c>
      <c r="EQ284" s="86">
        <f t="array" ref="EQ284">MIN(IF(($D$91:$D$263=$D284),EQ$91:EQ$263))</f>
        <v>1149159.3128079942</v>
      </c>
      <c r="ER284" s="86">
        <f t="array" ref="ER284">MIN(IF(($D$91:$D$263=$D284),ER$91:ER$263))</f>
        <v>1149159.3128079942</v>
      </c>
      <c r="ES284" s="86">
        <f t="array" ref="ES284">MIN(IF(($D$91:$D$263=$D284),ES$91:ES$263))</f>
        <v>1149159.3128079942</v>
      </c>
      <c r="ET284" s="86">
        <f t="array" ref="ET284">MIN(IF(($D$91:$D$263=$D284),ET$91:ET$263))</f>
        <v>1149159.3128079942</v>
      </c>
      <c r="EU284" s="86">
        <f t="array" ref="EU284">MIN(IF(($D$91:$D$263=$D284),EU$91:EU$263))</f>
        <v>1149098.3128079942</v>
      </c>
      <c r="EV284" s="86">
        <f t="array" ref="EV284">MIN(IF(($D$91:$D$263=$D284),EV$91:EV$263))</f>
        <v>1149098.3128079942</v>
      </c>
      <c r="EW284" s="86">
        <f t="array" ref="EW284">MIN(IF(($D$91:$D$263=$D284),EW$91:EW$263))</f>
        <v>1149098.3128079942</v>
      </c>
      <c r="EX284" s="86">
        <f t="array" ref="EX284">MIN(IF(($D$91:$D$263=$D284),EX$91:EX$263))</f>
        <v>1149098.3128079942</v>
      </c>
      <c r="EY284" s="86">
        <f t="array" ref="EY284">MIN(IF(($D$91:$D$263=$D284),EY$91:EY$263))</f>
        <v>1149098.3128079942</v>
      </c>
      <c r="EZ284" s="86">
        <f t="array" ref="EZ284">MIN(IF(($D$91:$D$263=$D284),EZ$91:EZ$263))</f>
        <v>1149098.3128079942</v>
      </c>
      <c r="FA284" s="86">
        <f t="array" ref="FA284">MIN(IF(($D$91:$D$263=$D284),FA$91:FA$263))</f>
        <v>1149098.3128079942</v>
      </c>
      <c r="FB284" s="224">
        <f t="array" ref="FB284">MIN(IF(($D$91:$D$263=$D284),FB$91:FB$263))</f>
        <v>1149045.3128079942</v>
      </c>
      <c r="FC284" s="88">
        <f t="array" ref="FC284">MIN(IF(($D$91:$D$263=$D284),FC$91:FC$263))</f>
        <v>1149045.3128079942</v>
      </c>
      <c r="FD284" s="86">
        <f t="array" ref="FD284">MIN(IF(($D$91:$D$263=$D284),FD$91:FD$263))</f>
        <v>1149045.3128079942</v>
      </c>
      <c r="FE284" s="86">
        <f t="array" ref="FE284">MIN(IF(($D$91:$D$263=$D284),FE$91:FE$263))</f>
        <v>1149045.3128079942</v>
      </c>
      <c r="FF284" s="86">
        <f t="array" ref="FF284">MIN(IF(($D$91:$D$263=$D284),FF$91:FF$263))</f>
        <v>1149045.3128079942</v>
      </c>
      <c r="FG284" s="86">
        <f t="array" ref="FG284">MIN(IF(($D$91:$D$263=$D284),FG$91:FG$263))</f>
        <v>1149045.3128079942</v>
      </c>
      <c r="FH284" s="86">
        <f t="array" ref="FH284">MIN(IF(($D$91:$D$263=$D284),FH$91:FH$263))</f>
        <v>1149045.3128079942</v>
      </c>
      <c r="FI284" s="86">
        <f t="array" ref="FI284">MIN(IF(($D$91:$D$263=$D284),FI$91:FI$263))</f>
        <v>1148988.3128079942</v>
      </c>
      <c r="FJ284" s="86">
        <f t="array" ref="FJ284">MIN(IF(($D$91:$D$263=$D284),FJ$91:FJ$263))</f>
        <v>1148988.3128079942</v>
      </c>
      <c r="FK284" s="86">
        <f t="array" ref="FK284">MIN(IF(($D$91:$D$263=$D284),FK$91:FK$263))</f>
        <v>1148988.3128079942</v>
      </c>
      <c r="FL284" s="86">
        <f t="array" ref="FL284">MIN(IF(($D$91:$D$263=$D284),FL$91:FL$263))</f>
        <v>1148988.3128079942</v>
      </c>
      <c r="FM284" s="86">
        <f t="array" ref="FM284">MIN(IF(($D$91:$D$263=$D284),FM$91:FM$263))</f>
        <v>1148988.3128079942</v>
      </c>
      <c r="FN284" s="86">
        <f t="array" ref="FN284">MIN(IF(($D$91:$D$263=$D284),FN$91:FN$263))</f>
        <v>1148988.3128079942</v>
      </c>
      <c r="FO284" s="86">
        <f t="array" ref="FO284">MIN(IF(($D$91:$D$263=$D284),FO$91:FO$263))</f>
        <v>1148988.3128079942</v>
      </c>
      <c r="FP284" s="86">
        <f t="array" ref="FP284">MIN(IF(($D$91:$D$263=$D284),FP$91:FP$263))</f>
        <v>1148932.3128079942</v>
      </c>
      <c r="FQ284" s="86">
        <f t="array" ref="FQ284">MIN(IF(($D$91:$D$263=$D284),FQ$91:FQ$263))</f>
        <v>1148932.3128079942</v>
      </c>
      <c r="FR284" s="86">
        <f t="array" ref="FR284">MIN(IF(($D$91:$D$263=$D284),FR$91:FR$263))</f>
        <v>1148932.3128079942</v>
      </c>
      <c r="FS284" s="86">
        <f t="array" ref="FS284">MIN(IF(($D$91:$D$263=$D284),FS$91:FS$263))</f>
        <v>1148932.3128079942</v>
      </c>
      <c r="FT284" s="86">
        <f t="array" ref="FT284">MIN(IF(($D$91:$D$263=$D284),FT$91:FT$263))</f>
        <v>1148932.3128079942</v>
      </c>
      <c r="FU284" s="86">
        <f t="array" ref="FU284">MIN(IF(($D$91:$D$263=$D284),FU$91:FU$263))</f>
        <v>1148932.3128079942</v>
      </c>
      <c r="FV284" s="86">
        <f t="array" ref="FV284">MIN(IF(($D$91:$D$263=$D284),FV$91:FV$263))</f>
        <v>1148932.3128079942</v>
      </c>
      <c r="FW284" s="86">
        <f t="array" ref="FW284">MIN(IF(($D$91:$D$263=$D284),FW$91:FW$263))</f>
        <v>1148877.3128079942</v>
      </c>
      <c r="FX284" s="86">
        <f t="array" ref="FX284">MIN(IF(($D$91:$D$263=$D284),FX$91:FX$263))</f>
        <v>1148877.3128079942</v>
      </c>
      <c r="FY284" s="86">
        <f t="array" ref="FY284">MIN(IF(($D$91:$D$263=$D284),FY$91:FY$263))</f>
        <v>1148877.3128079942</v>
      </c>
      <c r="FZ284" s="86">
        <f t="array" ref="FZ284">MIN(IF(($D$91:$D$263=$D284),FZ$91:FZ$263))</f>
        <v>1148877.3128079942</v>
      </c>
      <c r="GA284" s="86">
        <f t="array" ref="GA284">MIN(IF(($D$91:$D$263=$D284),GA$91:GA$263))</f>
        <v>1148877.3128079942</v>
      </c>
      <c r="GB284" s="86">
        <f t="array" ref="GB284">MIN(IF(($D$91:$D$263=$D284),GB$91:GB$263))</f>
        <v>1148877.3128079942</v>
      </c>
      <c r="GC284" s="86">
        <f t="array" ref="GC284">MIN(IF(($D$91:$D$263=$D284),GC$91:GC$263))</f>
        <v>1148877.3128079942</v>
      </c>
      <c r="GD284" s="224">
        <f t="array" ref="GD284">MIN(IF(($D$91:$D$263=$D284),GD$91:GD$263))</f>
        <v>1148815.3128079942</v>
      </c>
      <c r="GE284" s="195"/>
      <c r="GF284" s="22"/>
      <c r="GG284" s="21"/>
      <c r="GH284" s="21"/>
      <c r="GI284" s="21"/>
      <c r="GJ284" s="21"/>
      <c r="GK284" s="21"/>
      <c r="GL284" s="21"/>
      <c r="GM284" s="21"/>
    </row>
    <row r="285" spans="1:195" s="79" customFormat="1" ht="17" customHeight="1">
      <c r="A285" s="1">
        <v>1</v>
      </c>
      <c r="B285" s="1">
        <v>121</v>
      </c>
      <c r="C285" s="73" t="s">
        <v>287</v>
      </c>
      <c r="D285" s="55" t="s">
        <v>67</v>
      </c>
      <c r="E285" s="55" t="s">
        <v>67</v>
      </c>
      <c r="F285" s="74" t="s">
        <v>266</v>
      </c>
      <c r="G285" s="74" t="s">
        <v>281</v>
      </c>
      <c r="H285" s="75"/>
      <c r="I285" s="76">
        <v>0</v>
      </c>
      <c r="J285" s="77">
        <v>0</v>
      </c>
      <c r="K285" s="77">
        <f t="shared" ref="K285:BV285" si="40">K284-K75</f>
        <v>34761.666666666664</v>
      </c>
      <c r="L285" s="77">
        <f t="shared" si="40"/>
        <v>28269.666666666668</v>
      </c>
      <c r="M285" s="77">
        <f t="shared" si="40"/>
        <v>27609.666666666668</v>
      </c>
      <c r="N285" s="77">
        <f t="shared" si="40"/>
        <v>22296.666666666668</v>
      </c>
      <c r="O285" s="77">
        <f t="shared" si="40"/>
        <v>21462</v>
      </c>
      <c r="P285" s="77">
        <f t="shared" si="40"/>
        <v>17762</v>
      </c>
      <c r="Q285" s="77">
        <f t="shared" si="40"/>
        <v>17762</v>
      </c>
      <c r="R285" s="77">
        <f t="shared" si="40"/>
        <v>11448</v>
      </c>
      <c r="S285" s="77">
        <f t="shared" si="40"/>
        <v>23036.333333333332</v>
      </c>
      <c r="T285" s="77">
        <f t="shared" si="40"/>
        <v>21011</v>
      </c>
      <c r="U285" s="77">
        <f t="shared" si="40"/>
        <v>28215</v>
      </c>
      <c r="V285" s="77">
        <f t="shared" si="40"/>
        <v>13191</v>
      </c>
      <c r="W285" s="77">
        <f t="shared" si="40"/>
        <v>8669</v>
      </c>
      <c r="X285" s="77">
        <f t="shared" si="40"/>
        <v>8669</v>
      </c>
      <c r="Y285" s="77">
        <f t="shared" si="40"/>
        <v>4039.5</v>
      </c>
      <c r="Z285" s="77">
        <f t="shared" si="40"/>
        <v>13945</v>
      </c>
      <c r="AA285" s="77">
        <f t="shared" si="40"/>
        <v>10952</v>
      </c>
      <c r="AB285" s="77">
        <f t="shared" si="40"/>
        <v>2121</v>
      </c>
      <c r="AC285" s="77">
        <f t="shared" si="40"/>
        <v>-926</v>
      </c>
      <c r="AD285" s="77">
        <f t="shared" si="40"/>
        <v>-2573</v>
      </c>
      <c r="AE285" s="77">
        <f t="shared" si="40"/>
        <v>-2573</v>
      </c>
      <c r="AF285" s="77">
        <f t="shared" si="40"/>
        <v>-11834</v>
      </c>
      <c r="AG285" s="77">
        <f t="shared" si="40"/>
        <v>-14849</v>
      </c>
      <c r="AH285" s="77">
        <f t="shared" si="40"/>
        <v>-6175</v>
      </c>
      <c r="AI285" s="77">
        <f t="shared" si="40"/>
        <v>-3675</v>
      </c>
      <c r="AJ285" s="77">
        <f t="shared" si="40"/>
        <v>1325</v>
      </c>
      <c r="AK285" s="77">
        <f t="shared" si="40"/>
        <v>-3903</v>
      </c>
      <c r="AL285" s="77">
        <f t="shared" si="40"/>
        <v>-3903</v>
      </c>
      <c r="AM285" s="75">
        <f t="shared" si="40"/>
        <v>9542.3128079941525</v>
      </c>
      <c r="AN285" s="76">
        <f t="shared" si="40"/>
        <v>8154.3128079941525</v>
      </c>
      <c r="AO285" s="77">
        <f t="shared" si="40"/>
        <v>3766.3128079941525</v>
      </c>
      <c r="AP285" s="77">
        <f t="shared" si="40"/>
        <v>3373.3128079941525</v>
      </c>
      <c r="AQ285" s="77">
        <f t="shared" si="40"/>
        <v>1880.312807994138</v>
      </c>
      <c r="AR285" s="77">
        <f t="shared" si="40"/>
        <v>11243.312807994138</v>
      </c>
      <c r="AS285" s="77">
        <f t="shared" si="40"/>
        <v>11243.312807994138</v>
      </c>
      <c r="AT285" s="77">
        <f t="shared" si="40"/>
        <v>26410.312807994138</v>
      </c>
      <c r="AU285" s="77">
        <f t="shared" si="40"/>
        <v>21298.479474660824</v>
      </c>
      <c r="AV285" s="77">
        <f t="shared" si="40"/>
        <v>15122.312807994138</v>
      </c>
      <c r="AW285" s="77">
        <f t="shared" si="40"/>
        <v>10733.312807994138</v>
      </c>
      <c r="AX285" s="77">
        <f t="shared" si="40"/>
        <v>4533.312807994138</v>
      </c>
      <c r="AY285" s="77">
        <f t="shared" si="40"/>
        <v>188.31280799413798</v>
      </c>
      <c r="AZ285" s="77">
        <f t="shared" si="40"/>
        <v>188.31280799413798</v>
      </c>
      <c r="BA285" s="77">
        <f t="shared" si="40"/>
        <v>368.31280799413798</v>
      </c>
      <c r="BB285" s="77">
        <f t="shared" si="40"/>
        <v>268.31280799413798</v>
      </c>
      <c r="BC285" s="77">
        <f t="shared" si="40"/>
        <v>-989.68719200586202</v>
      </c>
      <c r="BD285" s="77">
        <f t="shared" si="40"/>
        <v>10360.14614132749</v>
      </c>
      <c r="BE285" s="77">
        <f t="shared" si="40"/>
        <v>13143.312807994138</v>
      </c>
      <c r="BF285" s="77">
        <f t="shared" si="40"/>
        <v>12037.312807994138</v>
      </c>
      <c r="BG285" s="77">
        <f t="shared" si="40"/>
        <v>12037.312807994138</v>
      </c>
      <c r="BH285" s="77">
        <f t="shared" si="40"/>
        <v>16392.312807994138</v>
      </c>
      <c r="BI285" s="77">
        <f t="shared" si="40"/>
        <v>12903.312807994138</v>
      </c>
      <c r="BJ285" s="77">
        <f t="shared" si="40"/>
        <v>8430.312807994138</v>
      </c>
      <c r="BK285" s="77">
        <f t="shared" si="40"/>
        <v>11108.312807994138</v>
      </c>
      <c r="BL285" s="77">
        <f t="shared" si="40"/>
        <v>7056.312807994138</v>
      </c>
      <c r="BM285" s="77">
        <f t="shared" si="40"/>
        <v>1578.312807994138</v>
      </c>
      <c r="BN285" s="77">
        <f t="shared" si="40"/>
        <v>1487.4794746608241</v>
      </c>
      <c r="BO285" s="75">
        <f t="shared" si="40"/>
        <v>-2905.5205253391759</v>
      </c>
      <c r="BP285" s="76">
        <f t="shared" si="40"/>
        <v>-7684.5205253391759</v>
      </c>
      <c r="BQ285" s="77">
        <f t="shared" si="40"/>
        <v>-5867.687192005862</v>
      </c>
      <c r="BR285" s="77">
        <f t="shared" si="40"/>
        <v>-5867.687192005862</v>
      </c>
      <c r="BS285" s="77">
        <f t="shared" si="40"/>
        <v>-86.687192005862016</v>
      </c>
      <c r="BT285" s="77">
        <f t="shared" si="40"/>
        <v>1643.312807994138</v>
      </c>
      <c r="BU285" s="77">
        <f t="shared" si="40"/>
        <v>1643.312807994138</v>
      </c>
      <c r="BV285" s="77">
        <f t="shared" si="40"/>
        <v>20278.312807994138</v>
      </c>
      <c r="BW285" s="77">
        <f t="shared" ref="BW285:EH285" si="41">BW284-BW75</f>
        <v>18920.312807994138</v>
      </c>
      <c r="BX285" s="77">
        <f t="shared" si="41"/>
        <v>38562.312807994138</v>
      </c>
      <c r="BY285" s="77">
        <f t="shared" si="41"/>
        <v>60297.312807994138</v>
      </c>
      <c r="BZ285" s="77">
        <f t="shared" si="41"/>
        <v>60160.312807994138</v>
      </c>
      <c r="CA285" s="77">
        <f t="shared" si="41"/>
        <v>60860.312807994138</v>
      </c>
      <c r="CB285" s="77">
        <f t="shared" si="41"/>
        <v>60860.312807994138</v>
      </c>
      <c r="CC285" s="77">
        <f t="shared" si="41"/>
        <v>62570.362682779058</v>
      </c>
      <c r="CD285" s="77">
        <f t="shared" si="41"/>
        <v>62744.362682779058</v>
      </c>
      <c r="CE285" s="77">
        <f t="shared" si="41"/>
        <v>86413.362682779058</v>
      </c>
      <c r="CF285" s="77">
        <f t="shared" si="41"/>
        <v>86946.362682779058</v>
      </c>
      <c r="CG285" s="77">
        <f t="shared" si="41"/>
        <v>136096.36268277906</v>
      </c>
      <c r="CH285" s="77">
        <f t="shared" si="41"/>
        <v>176580.36268277906</v>
      </c>
      <c r="CI285" s="77">
        <f t="shared" si="41"/>
        <v>176580.36268277906</v>
      </c>
      <c r="CJ285" s="77">
        <f t="shared" si="41"/>
        <v>131494.14614132748</v>
      </c>
      <c r="CK285" s="77">
        <f t="shared" si="41"/>
        <v>240042.31280799414</v>
      </c>
      <c r="CL285" s="77">
        <f t="shared" si="41"/>
        <v>240042.31280799414</v>
      </c>
      <c r="CM285" s="77">
        <f t="shared" si="41"/>
        <v>306394.81280799414</v>
      </c>
      <c r="CN285" s="77">
        <f t="shared" si="41"/>
        <v>388052.31280799414</v>
      </c>
      <c r="CO285" s="77">
        <f t="shared" si="41"/>
        <v>396686.31280799414</v>
      </c>
      <c r="CP285" s="77">
        <f t="shared" si="41"/>
        <v>396686.31280799414</v>
      </c>
      <c r="CQ285" s="75">
        <f t="shared" si="41"/>
        <v>479237.31280799414</v>
      </c>
      <c r="CR285" s="76">
        <f t="shared" si="41"/>
        <v>479237.31280799414</v>
      </c>
      <c r="CS285" s="77">
        <f t="shared" si="41"/>
        <v>532646.97947466082</v>
      </c>
      <c r="CT285" s="77">
        <f t="shared" si="41"/>
        <v>538451.3128079942</v>
      </c>
      <c r="CU285" s="77">
        <f t="shared" si="41"/>
        <v>538451.3128079942</v>
      </c>
      <c r="CV285" s="77">
        <f t="shared" si="41"/>
        <v>538451.3128079942</v>
      </c>
      <c r="CW285" s="77">
        <f t="shared" si="41"/>
        <v>538451.3128079942</v>
      </c>
      <c r="CX285" s="77">
        <f t="shared" si="41"/>
        <v>538421.3128079942</v>
      </c>
      <c r="CY285" s="77">
        <f t="shared" si="41"/>
        <v>538421.3128079942</v>
      </c>
      <c r="CZ285" s="77">
        <f t="shared" si="41"/>
        <v>571445.3128079942</v>
      </c>
      <c r="DA285" s="77">
        <f t="shared" si="41"/>
        <v>597401.3128079942</v>
      </c>
      <c r="DB285" s="77">
        <f t="shared" si="41"/>
        <v>597401.3128079942</v>
      </c>
      <c r="DC285" s="77">
        <f t="shared" si="41"/>
        <v>657990.3128079942</v>
      </c>
      <c r="DD285" s="77">
        <f t="shared" si="41"/>
        <v>657990.3128079942</v>
      </c>
      <c r="DE285" s="77">
        <f t="shared" si="41"/>
        <v>680915.3128079942</v>
      </c>
      <c r="DF285" s="77">
        <f t="shared" si="41"/>
        <v>680915.3128079942</v>
      </c>
      <c r="DG285" s="77">
        <f t="shared" si="41"/>
        <v>680915.3128079942</v>
      </c>
      <c r="DH285" s="77">
        <f t="shared" si="41"/>
        <v>680915.3128079942</v>
      </c>
      <c r="DI285" s="77">
        <f t="shared" si="41"/>
        <v>680915.3128079942</v>
      </c>
      <c r="DJ285" s="77">
        <f t="shared" si="41"/>
        <v>773682.3128079942</v>
      </c>
      <c r="DK285" s="77">
        <f t="shared" si="41"/>
        <v>775909.3128079942</v>
      </c>
      <c r="DL285" s="77">
        <f t="shared" si="41"/>
        <v>824759.3128079942</v>
      </c>
      <c r="DM285" s="77">
        <f t="shared" si="41"/>
        <v>824759.3128079942</v>
      </c>
      <c r="DN285" s="77">
        <f t="shared" si="41"/>
        <v>824759.3128079942</v>
      </c>
      <c r="DO285" s="77">
        <f t="shared" si="41"/>
        <v>824759.3128079942</v>
      </c>
      <c r="DP285" s="77">
        <f t="shared" si="41"/>
        <v>824759.3128079942</v>
      </c>
      <c r="DQ285" s="77">
        <f t="shared" si="41"/>
        <v>824759.3128079942</v>
      </c>
      <c r="DR285" s="77">
        <f t="shared" si="41"/>
        <v>824759.3128079942</v>
      </c>
      <c r="DS285" s="77">
        <f t="shared" si="41"/>
        <v>912199.3128079942</v>
      </c>
      <c r="DT285" s="77">
        <f t="shared" si="41"/>
        <v>912199.3128079942</v>
      </c>
      <c r="DU285" s="77">
        <f t="shared" si="41"/>
        <v>912199.3128079942</v>
      </c>
      <c r="DV285" s="77">
        <f t="shared" si="41"/>
        <v>912199.3128079942</v>
      </c>
      <c r="DW285" s="77">
        <f t="shared" si="41"/>
        <v>912199.3128079942</v>
      </c>
      <c r="DX285" s="77">
        <f t="shared" si="41"/>
        <v>1029176.3128079942</v>
      </c>
      <c r="DY285" s="77">
        <f t="shared" si="41"/>
        <v>1029176.3128079942</v>
      </c>
      <c r="DZ285" s="75">
        <f t="shared" si="41"/>
        <v>1149266.3128079942</v>
      </c>
      <c r="EA285" s="76">
        <f t="shared" si="41"/>
        <v>1149266.3128079942</v>
      </c>
      <c r="EB285" s="77">
        <f t="shared" si="41"/>
        <v>1149266.3128079942</v>
      </c>
      <c r="EC285" s="77">
        <f t="shared" si="41"/>
        <v>1149266.3128079942</v>
      </c>
      <c r="ED285" s="77">
        <f t="shared" si="41"/>
        <v>1149266.3128079942</v>
      </c>
      <c r="EE285" s="77">
        <f t="shared" si="41"/>
        <v>1149266.3128079942</v>
      </c>
      <c r="EF285" s="77">
        <f t="shared" si="41"/>
        <v>1149266.3128079942</v>
      </c>
      <c r="EG285" s="77">
        <f t="shared" si="41"/>
        <v>1149214.3128079942</v>
      </c>
      <c r="EH285" s="77">
        <f t="shared" si="41"/>
        <v>1149214.3128079942</v>
      </c>
      <c r="EI285" s="77">
        <f t="shared" ref="EI285:GD285" si="42">EI284-EI75</f>
        <v>1149214.3128079942</v>
      </c>
      <c r="EJ285" s="77">
        <f t="shared" si="42"/>
        <v>1149214.3128079942</v>
      </c>
      <c r="EK285" s="77">
        <f t="shared" si="42"/>
        <v>1149214.3128079942</v>
      </c>
      <c r="EL285" s="77">
        <f t="shared" si="42"/>
        <v>1149214.3128079942</v>
      </c>
      <c r="EM285" s="77">
        <f t="shared" si="42"/>
        <v>1149214.3128079942</v>
      </c>
      <c r="EN285" s="77">
        <f t="shared" si="42"/>
        <v>1149159.3128079942</v>
      </c>
      <c r="EO285" s="77">
        <f t="shared" si="42"/>
        <v>1149159.3128079942</v>
      </c>
      <c r="EP285" s="77">
        <f t="shared" si="42"/>
        <v>1149159.3128079942</v>
      </c>
      <c r="EQ285" s="77">
        <f t="shared" si="42"/>
        <v>1149159.3128079942</v>
      </c>
      <c r="ER285" s="77">
        <f t="shared" si="42"/>
        <v>1149159.3128079942</v>
      </c>
      <c r="ES285" s="77">
        <f t="shared" si="42"/>
        <v>1149159.3128079942</v>
      </c>
      <c r="ET285" s="77">
        <f t="shared" si="42"/>
        <v>1149159.3128079942</v>
      </c>
      <c r="EU285" s="77">
        <f t="shared" si="42"/>
        <v>1149098.3128079942</v>
      </c>
      <c r="EV285" s="77">
        <f t="shared" si="42"/>
        <v>1149098.3128079942</v>
      </c>
      <c r="EW285" s="77">
        <f t="shared" si="42"/>
        <v>1149098.3128079942</v>
      </c>
      <c r="EX285" s="77">
        <f t="shared" si="42"/>
        <v>1149098.3128079942</v>
      </c>
      <c r="EY285" s="77">
        <f t="shared" si="42"/>
        <v>1149098.3128079942</v>
      </c>
      <c r="EZ285" s="77">
        <f t="shared" si="42"/>
        <v>1149098.3128079942</v>
      </c>
      <c r="FA285" s="77">
        <f t="shared" si="42"/>
        <v>1149098.3128079942</v>
      </c>
      <c r="FB285" s="75">
        <f t="shared" si="42"/>
        <v>1149045.3128079942</v>
      </c>
      <c r="FC285" s="76">
        <f t="shared" si="42"/>
        <v>1149045.3128079942</v>
      </c>
      <c r="FD285" s="77">
        <f t="shared" si="42"/>
        <v>1149045.3128079942</v>
      </c>
      <c r="FE285" s="77">
        <f t="shared" si="42"/>
        <v>1149045.3128079942</v>
      </c>
      <c r="FF285" s="77">
        <f t="shared" si="42"/>
        <v>1149045.3128079942</v>
      </c>
      <c r="FG285" s="77">
        <f t="shared" si="42"/>
        <v>1149045.3128079942</v>
      </c>
      <c r="FH285" s="77">
        <f t="shared" si="42"/>
        <v>1149045.3128079942</v>
      </c>
      <c r="FI285" s="77">
        <f t="shared" si="42"/>
        <v>1148988.3128079942</v>
      </c>
      <c r="FJ285" s="77">
        <f t="shared" si="42"/>
        <v>1148988.3128079942</v>
      </c>
      <c r="FK285" s="77">
        <f t="shared" si="42"/>
        <v>1148988.3128079942</v>
      </c>
      <c r="FL285" s="77">
        <f t="shared" si="42"/>
        <v>1148988.3128079942</v>
      </c>
      <c r="FM285" s="77">
        <f t="shared" si="42"/>
        <v>1148988.3128079942</v>
      </c>
      <c r="FN285" s="77">
        <f t="shared" si="42"/>
        <v>1148988.3128079942</v>
      </c>
      <c r="FO285" s="77">
        <f t="shared" si="42"/>
        <v>1148988.3128079942</v>
      </c>
      <c r="FP285" s="77">
        <f t="shared" si="42"/>
        <v>1148932.3128079942</v>
      </c>
      <c r="FQ285" s="77">
        <f t="shared" si="42"/>
        <v>1148932.3128079942</v>
      </c>
      <c r="FR285" s="77">
        <f t="shared" si="42"/>
        <v>1148932.3128079942</v>
      </c>
      <c r="FS285" s="77">
        <f t="shared" si="42"/>
        <v>1148932.3128079942</v>
      </c>
      <c r="FT285" s="77">
        <f t="shared" si="42"/>
        <v>1148932.3128079942</v>
      </c>
      <c r="FU285" s="77">
        <f t="shared" si="42"/>
        <v>1148932.3128079942</v>
      </c>
      <c r="FV285" s="77">
        <f t="shared" si="42"/>
        <v>1148932.3128079942</v>
      </c>
      <c r="FW285" s="77">
        <f t="shared" si="42"/>
        <v>1148877.3128079942</v>
      </c>
      <c r="FX285" s="77">
        <f t="shared" si="42"/>
        <v>1148877.3128079942</v>
      </c>
      <c r="FY285" s="77">
        <f t="shared" si="42"/>
        <v>1148877.3128079942</v>
      </c>
      <c r="FZ285" s="77">
        <f t="shared" si="42"/>
        <v>1148877.3128079942</v>
      </c>
      <c r="GA285" s="77">
        <f t="shared" si="42"/>
        <v>1148877.3128079942</v>
      </c>
      <c r="GB285" s="77">
        <f t="shared" si="42"/>
        <v>1148877.3128079942</v>
      </c>
      <c r="GC285" s="77">
        <f t="shared" si="42"/>
        <v>1148877.3128079942</v>
      </c>
      <c r="GD285" s="75">
        <f t="shared" si="42"/>
        <v>1148815.3128079942</v>
      </c>
      <c r="GE285" s="196"/>
      <c r="GF285" s="78"/>
    </row>
    <row r="286" spans="1:195" s="35" customFormat="1" ht="17" customHeight="1">
      <c r="A286" s="84">
        <v>1</v>
      </c>
      <c r="B286" s="1">
        <v>122</v>
      </c>
      <c r="C286" s="29" t="s">
        <v>288</v>
      </c>
      <c r="D286" s="40" t="s">
        <v>67</v>
      </c>
      <c r="E286" s="40" t="s">
        <v>67</v>
      </c>
      <c r="F286" s="40" t="s">
        <v>266</v>
      </c>
      <c r="G286" s="40" t="s">
        <v>281</v>
      </c>
      <c r="H286" s="31"/>
      <c r="I286" s="89" t="s">
        <v>384</v>
      </c>
      <c r="J286" s="90" t="s">
        <v>414</v>
      </c>
      <c r="K286" s="90" t="str">
        <f t="array" ref="K286">INDEX($E$91:$E$263,MATCH(K284,IF(($D$91:$D$263=$D284),K$91:K$263,""),0))</f>
        <v>CAP, X5R, 25UF (Eur)</v>
      </c>
      <c r="L286" s="90" t="str">
        <f t="array" ref="L286">INDEX($E$91:$E$263,MATCH(L284,IF(($D$91:$D$263=$D284),L$91:L$263,""),0))</f>
        <v>CAP, X5R, 25UF (Eur)</v>
      </c>
      <c r="M286" s="90" t="str">
        <f t="array" ref="M286">INDEX($E$91:$E$263,MATCH(M284,IF(($D$91:$D$263=$D284),M$91:M$263,""),0))</f>
        <v>CAP, X5R, 25UF (Eur)</v>
      </c>
      <c r="N286" s="90" t="str">
        <f t="array" ref="N286">INDEX($E$91:$E$263,MATCH(N284,IF(($D$91:$D$263=$D284),N$91:N$263,""),0))</f>
        <v>CAP, X5R, 25UF (Eur)</v>
      </c>
      <c r="O286" s="90" t="str">
        <f t="array" ref="O286">INDEX($E$91:$E$263,MATCH(O284,IF(($D$91:$D$263=$D284),O$91:O$263,""),0))</f>
        <v>CAP, X5R, 25UF (Eur)</v>
      </c>
      <c r="P286" s="90" t="str">
        <f t="array" ref="P286">INDEX($E$91:$E$263,MATCH(P284,IF(($D$91:$D$263=$D284),P$91:P$263,""),0))</f>
        <v>CAP, X5R, 25UF (Eur)</v>
      </c>
      <c r="Q286" s="90" t="str">
        <f t="array" ref="Q286">INDEX($E$91:$E$263,MATCH(Q284,IF(($D$91:$D$263=$D284),Q$91:Q$263,""),0))</f>
        <v>CAP, X5R, 25UF (Eur)</v>
      </c>
      <c r="R286" s="90" t="str">
        <f t="array" ref="R286">INDEX($E$91:$E$263,MATCH(R284,IF(($D$91:$D$263=$D284),R$91:R$263,""),0))</f>
        <v>LB Pad (Eur)</v>
      </c>
      <c r="S286" s="90" t="str">
        <f t="array" ref="S286">INDEX($E$91:$E$263,MATCH(S284,IF(($D$91:$D$263=$D284),S$91:S$263,""),0))</f>
        <v>CAP, X5R, 25UF (Eur)</v>
      </c>
      <c r="T286" s="90" t="str">
        <f t="array" ref="T286">INDEX($E$91:$E$263,MATCH(T284,IF(($D$91:$D$263=$D284),T$91:T$263,""),0))</f>
        <v>LB Pad (Eur)</v>
      </c>
      <c r="U286" s="90" t="str">
        <f t="array" ref="U286">INDEX($E$91:$E$263,MATCH(U284,IF(($D$91:$D$263=$D284),U$91:U$263,""),0))</f>
        <v>2GPA (Eur)</v>
      </c>
      <c r="V286" s="90" t="str">
        <f t="array" ref="V286">INDEX($E$91:$E$263,MATCH(V284,IF(($D$91:$D$263=$D284),V$91:V$263,""),0))</f>
        <v>2GPA (Eur)</v>
      </c>
      <c r="W286" s="90" t="str">
        <f t="array" ref="W286">INDEX($E$91:$E$263,MATCH(W284,IF(($D$91:$D$263=$D284),W$91:W$263,""),0))</f>
        <v>2GPA (Eur)</v>
      </c>
      <c r="X286" s="90" t="str">
        <f t="array" ref="X286">INDEX($E$91:$E$263,MATCH(X284,IF(($D$91:$D$263=$D284),X$91:X$263,""),0))</f>
        <v>2GPA (Eur)</v>
      </c>
      <c r="Y286" s="90" t="str">
        <f t="array" ref="Y286">INDEX($E$91:$E$263,MATCH(Y284,IF(($D$91:$D$263=$D284),Y$91:Y$263,""),0))</f>
        <v>Dual Coupler (Eur)</v>
      </c>
      <c r="Z286" s="90" t="str">
        <f t="array" ref="Z286">INDEX($E$91:$E$263,MATCH(Z284,IF(($D$91:$D$263=$D284),Z$91:Z$263,""),0))</f>
        <v>LB Pad (Eur)</v>
      </c>
      <c r="AA286" s="90" t="str">
        <f t="array" ref="AA286">INDEX($E$91:$E$263,MATCH(AA284,IF(($D$91:$D$263=$D284),AA$91:AA$263,""),0))</f>
        <v>LB Pad (Eur)</v>
      </c>
      <c r="AB286" s="90" t="str">
        <f t="array" ref="AB286">INDEX($E$91:$E$263,MATCH(AB284,IF(($D$91:$D$263=$D284),AB$91:AB$263,""),0))</f>
        <v>TDD Pad (Eur)</v>
      </c>
      <c r="AC286" s="90" t="str">
        <f t="array" ref="AC286">INDEX($E$91:$E$263,MATCH(AC284,IF(($D$91:$D$263=$D284),AC$91:AC$263,""),0))</f>
        <v>TDD Pad (Eur)</v>
      </c>
      <c r="AD286" s="90" t="str">
        <f t="array" ref="AD286">INDEX($E$91:$E$263,MATCH(AD284,IF(($D$91:$D$263=$D284),AD$91:AD$263,""),0))</f>
        <v>TDD Pad (Eur)</v>
      </c>
      <c r="AE286" s="90" t="str">
        <f t="array" ref="AE286">INDEX($E$91:$E$263,MATCH(AE284,IF(($D$91:$D$263=$D284),AE$91:AE$263,""),0))</f>
        <v>TDD Pad (Eur)</v>
      </c>
      <c r="AF286" s="90" t="str">
        <f t="array" ref="AF286">INDEX($E$91:$E$263,MATCH(AF284,IF(($D$91:$D$263=$D284),AF$91:AF$263,""),0))</f>
        <v>TDD Pad (Eur)</v>
      </c>
      <c r="AG286" s="90" t="str">
        <f t="array" ref="AG286">INDEX($E$91:$E$263,MATCH(AG284,IF(($D$91:$D$263=$D284),AG$91:AG$263,""),0))</f>
        <v>TDD Pad (Eur)</v>
      </c>
      <c r="AH286" s="90" t="str">
        <f t="array" ref="AH286">INDEX($E$91:$E$263,MATCH(AH284,IF(($D$91:$D$263=$D284),AH$91:AH$263,""),0))</f>
        <v>TDD Pad (Eur)</v>
      </c>
      <c r="AI286" s="90" t="str">
        <f t="array" ref="AI286">INDEX($E$91:$E$263,MATCH(AI284,IF(($D$91:$D$263=$D284),AI$91:AI$263,""),0))</f>
        <v>TDD Pad (Eur)</v>
      </c>
      <c r="AJ286" s="90" t="str">
        <f t="array" ref="AJ286">INDEX($E$91:$E$263,MATCH(AJ284,IF(($D$91:$D$263=$D284),AJ$91:AJ$263,""),0))</f>
        <v>TDD Pad (Eur)</v>
      </c>
      <c r="AK286" s="90" t="str">
        <f t="array" ref="AK286">INDEX($E$91:$E$263,MATCH(AK284,IF(($D$91:$D$263=$D284),AK$91:AK$263,""),0))</f>
        <v>TDD Pad (Eur)</v>
      </c>
      <c r="AL286" s="90" t="str">
        <f t="array" ref="AL286">INDEX($E$91:$E$263,MATCH(AL284,IF(($D$91:$D$263=$D284),AL$91:AL$263,""),0))</f>
        <v>TDD Pad (Eur)</v>
      </c>
      <c r="AM286" s="91" t="str">
        <f t="array" ref="AM286">INDEX($E$91:$E$263,MATCH(AM284,IF(($D$91:$D$263=$D284),AM$91:AM$263,""),0))</f>
        <v>TDD Pad (Eur)</v>
      </c>
      <c r="AN286" s="89" t="str">
        <f t="array" ref="AN286">INDEX($E$91:$E$263,MATCH(AN284,IF(($D$91:$D$263=$D284),AN$91:AN$263,""),0))</f>
        <v>TDD Pad (Eur)</v>
      </c>
      <c r="AO286" s="90" t="str">
        <f t="array" ref="AO286">INDEX($E$91:$E$263,MATCH(AO284,IF(($D$91:$D$263=$D284),AO$91:AO$263,""),0))</f>
        <v>TDD Pad (Eur)</v>
      </c>
      <c r="AP286" s="90" t="str">
        <f t="array" ref="AP286">INDEX($E$91:$E$263,MATCH(AP284,IF(($D$91:$D$263=$D284),AP$91:AP$263,""),0))</f>
        <v>TDD Pad (Eur)</v>
      </c>
      <c r="AQ286" s="90" t="str">
        <f t="array" ref="AQ286">INDEX($E$91:$E$263,MATCH(AQ284,IF(($D$91:$D$263=$D284),AQ$91:AQ$263,""),0))</f>
        <v>MB/HB FDD S-PAD (Eur)</v>
      </c>
      <c r="AR286" s="90" t="str">
        <f t="array" ref="AR286">INDEX($E$91:$E$263,MATCH(AR284,IF(($D$91:$D$263=$D284),AR$91:AR$263,""),0))</f>
        <v>LB Pad (Eur)</v>
      </c>
      <c r="AS286" s="90" t="str">
        <f t="array" ref="AS286">INDEX($E$91:$E$263,MATCH(AS284,IF(($D$91:$D$263=$D284),AS$91:AS$263,""),0))</f>
        <v>LB Pad (Eur)</v>
      </c>
      <c r="AT286" s="90" t="str">
        <f t="array" ref="AT286">INDEX($E$91:$E$263,MATCH(AT284,IF(($D$91:$D$263=$D284),AT$91:AT$263,""),0))</f>
        <v>LB Pad (Eur)</v>
      </c>
      <c r="AU286" s="90" t="str">
        <f t="array" ref="AU286">INDEX($E$91:$E$263,MATCH(AU284,IF(($D$91:$D$263=$D284),AU$91:AU$263,""),0))</f>
        <v>CAP, X5R, 25UF (Eur)</v>
      </c>
      <c r="AV286" s="90" t="str">
        <f t="array" ref="AV286">INDEX($E$91:$E$263,MATCH(AV284,IF(($D$91:$D$263=$D284),AV$91:AV$263,""),0))</f>
        <v>TDD Pad (Eur)</v>
      </c>
      <c r="AW286" s="90" t="str">
        <f t="array" ref="AW286">INDEX($E$91:$E$263,MATCH(AW284,IF(($D$91:$D$263=$D284),AW$91:AW$263,""),0))</f>
        <v>TDD Pad (Eur)</v>
      </c>
      <c r="AX286" s="90" t="str">
        <f t="array" ref="AX286">INDEX($E$91:$E$263,MATCH(AX284,IF(($D$91:$D$263=$D284),AX$91:AX$263,""),0))</f>
        <v>TDD Pad (Eur)</v>
      </c>
      <c r="AY286" s="90" t="str">
        <f t="array" ref="AY286">INDEX($E$91:$E$263,MATCH(AY284,IF(($D$91:$D$263=$D284),AY$91:AY$263,""),0))</f>
        <v>TDD Pad (Eur)</v>
      </c>
      <c r="AZ286" s="90" t="str">
        <f t="array" ref="AZ286">INDEX($E$91:$E$263,MATCH(AZ284,IF(($D$91:$D$263=$D284),AZ$91:AZ$263,""),0))</f>
        <v>TDD Pad (Eur)</v>
      </c>
      <c r="BA286" s="90" t="str">
        <f t="array" ref="BA286">INDEX($E$91:$E$263,MATCH(BA284,IF(($D$91:$D$263=$D284),BA$91:BA$263,""),0))</f>
        <v>TDD Pad (Eur)</v>
      </c>
      <c r="BB286" s="90" t="str">
        <f t="array" ref="BB286">INDEX($E$91:$E$263,MATCH(BB284,IF(($D$91:$D$263=$D284),BB$91:BB$263,""),0))</f>
        <v>TDD Pad (Eur)</v>
      </c>
      <c r="BC286" s="90" t="str">
        <f t="array" ref="BC286">INDEX($E$91:$E$263,MATCH(BC284,IF(($D$91:$D$263=$D284),BC$91:BC$263,""),0))</f>
        <v>TDD Pad (Eur)</v>
      </c>
      <c r="BD286" s="90" t="str">
        <f t="array" ref="BD286">INDEX($E$91:$E$263,MATCH(BD284,IF(($D$91:$D$263=$D284),BD$91:BD$263,""),0))</f>
        <v>CAP, X5R, 25UF (Eur)</v>
      </c>
      <c r="BE286" s="90" t="str">
        <f t="array" ref="BE286">INDEX($E$91:$E$263,MATCH(BE284,IF(($D$91:$D$263=$D284),BE$91:BE$263,""),0))</f>
        <v>2GPA (Eur)</v>
      </c>
      <c r="BF286" s="90" t="str">
        <f t="array" ref="BF286">INDEX($E$91:$E$263,MATCH(BF284,IF(($D$91:$D$263=$D284),BF$91:BF$263,""),0))</f>
        <v>2GPA (Eur)</v>
      </c>
      <c r="BG286" s="90" t="str">
        <f t="array" ref="BG286">INDEX($E$91:$E$263,MATCH(BG284,IF(($D$91:$D$263=$D284),BG$91:BG$263,""),0))</f>
        <v>2GPA (Eur)</v>
      </c>
      <c r="BH286" s="90" t="str">
        <f t="array" ref="BH286">INDEX($E$91:$E$263,MATCH(BH284,IF(($D$91:$D$263=$D284),BH$91:BH$263,""),0))</f>
        <v>TDD Pad (Eur)</v>
      </c>
      <c r="BI286" s="90" t="str">
        <f t="array" ref="BI286">INDEX($E$91:$E$263,MATCH(BI284,IF(($D$91:$D$263=$D284),BI$91:BI$263,""),0))</f>
        <v>TDD Pad (Eur)</v>
      </c>
      <c r="BJ286" s="90" t="str">
        <f t="array" ref="BJ286">INDEX($E$91:$E$263,MATCH(BJ284,IF(($D$91:$D$263=$D284),BJ$91:BJ$263,""),0))</f>
        <v>TDD Pad (Eur)</v>
      </c>
      <c r="BK286" s="90" t="str">
        <f t="array" ref="BK286">INDEX($E$91:$E$263,MATCH(BK284,IF(($D$91:$D$263=$D284),BK$91:BK$263,""),0))</f>
        <v>2GPA (Eur)</v>
      </c>
      <c r="BL286" s="90" t="str">
        <f t="array" ref="BL286">INDEX($E$91:$E$263,MATCH(BL284,IF(($D$91:$D$263=$D284),BL$91:BL$263,""),0))</f>
        <v>2GPA (Eur)</v>
      </c>
      <c r="BM286" s="90" t="str">
        <f t="array" ref="BM286">INDEX($E$91:$E$263,MATCH(BM284,IF(($D$91:$D$263=$D284),BM$91:BM$263,""),0))</f>
        <v>2GPA (Eur)</v>
      </c>
      <c r="BN286" s="90" t="str">
        <f t="array" ref="BN286">INDEX($E$91:$E$263,MATCH(BN284,IF(($D$91:$D$263=$D284),BN$91:BN$263,""),0))</f>
        <v>CAP, X5R, 25UF (Eur)</v>
      </c>
      <c r="BO286" s="91" t="str">
        <f t="array" ref="BO286">INDEX($E$91:$E$263,MATCH(BO284,IF(($D$91:$D$263=$D284),BO$91:BO$263,""),0))</f>
        <v>CAP, X5R, 25UF (Eur)</v>
      </c>
      <c r="BP286" s="89" t="str">
        <f t="array" ref="BP286">INDEX($E$91:$E$263,MATCH(BP284,IF(($D$91:$D$263=$D284),BP$91:BP$263,""),0))</f>
        <v>CAP, X5R, 25UF (Eur)</v>
      </c>
      <c r="BQ286" s="90" t="str">
        <f t="array" ref="BQ286">INDEX($E$91:$E$263,MATCH(BQ284,IF(($D$91:$D$263=$D284),BQ$91:BQ$263,""),0))</f>
        <v>2GPA (Eur)</v>
      </c>
      <c r="BR286" s="90" t="str">
        <f t="array" ref="BR286">INDEX($E$91:$E$263,MATCH(BR284,IF(($D$91:$D$263=$D284),BR$91:BR$263,""),0))</f>
        <v>2GPA (Eur)</v>
      </c>
      <c r="BS286" s="90" t="str">
        <f t="array" ref="BS286">INDEX($E$91:$E$263,MATCH(BS284,IF(($D$91:$D$263=$D284),BS$91:BS$263,""),0))</f>
        <v>LB Pad (Eur)</v>
      </c>
      <c r="BT286" s="90" t="str">
        <f t="array" ref="BT286">INDEX($E$91:$E$263,MATCH(BT284,IF(($D$91:$D$263=$D284),BT$91:BT$263,""),0))</f>
        <v>LB Pad (Eur)</v>
      </c>
      <c r="BU286" s="90" t="str">
        <f t="array" ref="BU286">INDEX($E$91:$E$263,MATCH(BU284,IF(($D$91:$D$263=$D284),BU$91:BU$263,""),0))</f>
        <v>LB Pad (Eur)</v>
      </c>
      <c r="BV286" s="90" t="str">
        <f t="array" ref="BV286">INDEX($E$91:$E$263,MATCH(BV284,IF(($D$91:$D$263=$D284),BV$91:BV$263,""),0))</f>
        <v>MHB Div ASM (Eur)</v>
      </c>
      <c r="BW286" s="90" t="str">
        <f t="array" ref="BW286">INDEX($E$91:$E$263,MATCH(BW284,IF(($D$91:$D$263=$D284),BW$91:BW$263,""),0))</f>
        <v>MHB Div ASM (Eur)</v>
      </c>
      <c r="BX286" s="90" t="str">
        <f t="array" ref="BX286">INDEX($E$91:$E$263,MATCH(BX284,IF(($D$91:$D$263=$D284),BX$91:BX$263,""),0))</f>
        <v>PCB (Eur)</v>
      </c>
      <c r="BY286" s="90" t="str">
        <f t="array" ref="BY286">INDEX($E$91:$E$263,MATCH(BY284,IF(($D$91:$D$263=$D284),BY$91:BY$263,""),0))</f>
        <v>MHB Div ASM (Eur)</v>
      </c>
      <c r="BZ286" s="90" t="str">
        <f t="array" ref="BZ286">INDEX($E$91:$E$263,MATCH(BZ284,IF(($D$91:$D$263=$D284),BZ$91:BZ$263,""),0))</f>
        <v>MHB Div ASM (Eur)</v>
      </c>
      <c r="CA286" s="90" t="str">
        <f t="array" ref="CA286">INDEX($E$91:$E$263,MATCH(CA284,IF(($D$91:$D$263=$D284),CA$91:CA$263,""),0))</f>
        <v>MHB Div ASM (Eur)</v>
      </c>
      <c r="CB286" s="90" t="str">
        <f t="array" ref="CB286">INDEX($E$91:$E$263,MATCH(CB284,IF(($D$91:$D$263=$D284),CB$91:CB$263,""),0))</f>
        <v>MHB Div ASM (Eur)</v>
      </c>
      <c r="CC286" s="90" t="str">
        <f t="array" ref="CC286">INDEX($E$91:$E$263,MATCH(CC284,IF(($D$91:$D$263=$D284),CC$91:CC$263,""),0))</f>
        <v>MHB Div ASM (Eur)</v>
      </c>
      <c r="CD286" s="90" t="str">
        <f t="array" ref="CD286">INDEX($E$91:$E$263,MATCH(CD284,IF(($D$91:$D$263=$D284),CD$91:CD$263,""),0))</f>
        <v>MHB Div ASM (Eur)</v>
      </c>
      <c r="CE286" s="90" t="str">
        <f t="array" ref="CE286">INDEX($E$91:$E$263,MATCH(CE284,IF(($D$91:$D$263=$D284),CE$91:CE$263,""),0))</f>
        <v>MHB Div ASM (Eur)</v>
      </c>
      <c r="CF286" s="90" t="str">
        <f t="array" ref="CF286">INDEX($E$91:$E$263,MATCH(CF284,IF(($D$91:$D$263=$D284),CF$91:CF$263,""),0))</f>
        <v>MB/HB FDD S-PAD (Eur)</v>
      </c>
      <c r="CG286" s="90" t="str">
        <f t="array" ref="CG286">INDEX($E$91:$E$263,MATCH(CG284,IF(($D$91:$D$263=$D284),CG$91:CG$263,""),0))</f>
        <v>MB/HB FDD S-PAD (Eur)</v>
      </c>
      <c r="CH286" s="90" t="str">
        <f t="array" ref="CH286">INDEX($E$91:$E$263,MATCH(CH284,IF(($D$91:$D$263=$D284),CH$91:CH$263,""),0))</f>
        <v>ET Module (Eur)</v>
      </c>
      <c r="CI286" s="90" t="str">
        <f t="array" ref="CI286">INDEX($E$91:$E$263,MATCH(CI284,IF(($D$91:$D$263=$D284),CI$91:CI$263,""),0))</f>
        <v>ET Module (Eur)</v>
      </c>
      <c r="CJ286" s="90" t="str">
        <f t="array" ref="CJ286">INDEX($E$91:$E$263,MATCH(CJ284,IF(($D$91:$D$263=$D284),CJ$91:CJ$263,""),0))</f>
        <v>CAP, X5R, 25UF (Eur)</v>
      </c>
      <c r="CK286" s="90" t="str">
        <f t="array" ref="CK286">INDEX($E$91:$E$263,MATCH(CK284,IF(($D$91:$D$263=$D284),CK$91:CK$263,""),0))</f>
        <v>LB Pad (Eur)</v>
      </c>
      <c r="CL286" s="90" t="str">
        <f t="array" ref="CL286">INDEX($E$91:$E$263,MATCH(CL284,IF(($D$91:$D$263=$D284),CL$91:CL$263,""),0))</f>
        <v>LB Pad (Eur)</v>
      </c>
      <c r="CM286" s="90" t="str">
        <f t="array" ref="CM286">INDEX($E$91:$E$263,MATCH(CM284,IF(($D$91:$D$263=$D284),CM$91:CM$263,""),0))</f>
        <v>LB Pad (Eur)</v>
      </c>
      <c r="CN286" s="90" t="str">
        <f t="array" ref="CN286">INDEX($E$91:$E$263,MATCH(CN284,IF(($D$91:$D$263=$D284),CN$91:CN$263,""),0))</f>
        <v>MB/HB FDD S-PAD (Eur)</v>
      </c>
      <c r="CO286" s="90" t="str">
        <f t="array" ref="CO286">INDEX($E$91:$E$263,MATCH(CO284,IF(($D$91:$D$263=$D284),CO$91:CO$263,""),0))</f>
        <v>PCB (Eur)</v>
      </c>
      <c r="CP286" s="90" t="str">
        <f t="array" ref="CP286">INDEX($E$91:$E$263,MATCH(CP284,IF(($D$91:$D$263=$D284),CP$91:CP$263,""),0))</f>
        <v>PCB (Eur)</v>
      </c>
      <c r="CQ286" s="91" t="str">
        <f t="array" ref="CQ286">INDEX($E$91:$E$263,MATCH(CQ284,IF(($D$91:$D$263=$D284),CQ$91:CQ$263,""),0))</f>
        <v>CAP, X5R, 25UF (Eur)</v>
      </c>
      <c r="CR286" s="89" t="str">
        <f t="array" ref="CR286">INDEX($E$91:$E$263,MATCH(CR284,IF(($D$91:$D$263=$D284),CR$91:CR$263,""),0))</f>
        <v>CAP, X5R, 25UF (Eur)</v>
      </c>
      <c r="CS286" s="90" t="str">
        <f t="array" ref="CS286">INDEX($E$91:$E$263,MATCH(CS284,IF(($D$91:$D$263=$D284),CS$91:CS$263,""),0))</f>
        <v>CAP, X5R, 25UF (Eur)</v>
      </c>
      <c r="CT286" s="90" t="str">
        <f t="array" ref="CT286">INDEX($E$91:$E$263,MATCH(CT284,IF(($D$91:$D$263=$D284),CT$91:CT$263,""),0))</f>
        <v>MB/HB FDD S-PAD (Eur)</v>
      </c>
      <c r="CU286" s="90" t="str">
        <f t="array" ref="CU286">INDEX($E$91:$E$263,MATCH(CU284,IF(($D$91:$D$263=$D284),CU$91:CU$263,""),0))</f>
        <v>MB/HB FDD S-PAD (Eur)</v>
      </c>
      <c r="CV286" s="90" t="str">
        <f t="array" ref="CV286">INDEX($E$91:$E$263,MATCH(CV284,IF(($D$91:$D$263=$D284),CV$91:CV$263,""),0))</f>
        <v>MB/HB FDD S-PAD (Eur)</v>
      </c>
      <c r="CW286" s="90" t="str">
        <f t="array" ref="CW286">INDEX($E$91:$E$263,MATCH(CW284,IF(($D$91:$D$263=$D284),CW$91:CW$263,""),0))</f>
        <v>MB/HB FDD S-PAD (Eur)</v>
      </c>
      <c r="CX286" s="90" t="str">
        <f t="array" ref="CX286">INDEX($E$91:$E$263,MATCH(CX284,IF(($D$91:$D$263=$D284),CX$91:CX$263,""),0))</f>
        <v>MB/HB FDD S-PAD (Eur)</v>
      </c>
      <c r="CY286" s="90" t="str">
        <f t="array" ref="CY286">INDEX($E$91:$E$263,MATCH(CY284,IF(($D$91:$D$263=$D284),CY$91:CY$263,""),0))</f>
        <v>MB/HB FDD S-PAD (Eur)</v>
      </c>
      <c r="CZ286" s="90" t="str">
        <f t="array" ref="CZ286">INDEX($E$91:$E$263,MATCH(CZ284,IF(($D$91:$D$263=$D284),CZ$91:CZ$263,""),0))</f>
        <v>WTR4905 (Eur)</v>
      </c>
      <c r="DA286" s="90" t="str">
        <f t="array" ref="DA286">INDEX($E$91:$E$263,MATCH(DA284,IF(($D$91:$D$263=$D284),DA$91:DA$263,""),0))</f>
        <v>MB/HB FDD S-PAD (Eur)</v>
      </c>
      <c r="DB286" s="90" t="str">
        <f t="array" ref="DB286">INDEX($E$91:$E$263,MATCH(DB284,IF(($D$91:$D$263=$D284),DB$91:DB$263,""),0))</f>
        <v>MB/HB FDD S-PAD (Eur)</v>
      </c>
      <c r="DC286" s="90" t="str">
        <f t="array" ref="DC286">INDEX($E$91:$E$263,MATCH(DC284,IF(($D$91:$D$263=$D284),DC$91:DC$263,""),0))</f>
        <v>ET Module (Eur)</v>
      </c>
      <c r="DD286" s="90" t="str">
        <f t="array" ref="DD286">INDEX($E$91:$E$263,MATCH(DD284,IF(($D$91:$D$263=$D284),DD$91:DD$263,""),0))</f>
        <v>ET Module (Eur)</v>
      </c>
      <c r="DE286" s="90" t="str">
        <f t="array" ref="DE286">INDEX($E$91:$E$263,MATCH(DE284,IF(($D$91:$D$263=$D284),DE$91:DE$263,""),0))</f>
        <v>MB/HB FDD S-PAD (Eur)</v>
      </c>
      <c r="DF286" s="90" t="str">
        <f t="array" ref="DF286">INDEX($E$91:$E$263,MATCH(DF284,IF(($D$91:$D$263=$D284),DF$91:DF$263,""),0))</f>
        <v>MB/HB FDD S-PAD (Eur)</v>
      </c>
      <c r="DG286" s="90" t="str">
        <f t="array" ref="DG286">INDEX($E$91:$E$263,MATCH(DG284,IF(($D$91:$D$263=$D284),DG$91:DG$263,""),0))</f>
        <v>MB/HB FDD S-PAD (Eur)</v>
      </c>
      <c r="DH286" s="90" t="str">
        <f t="array" ref="DH286">INDEX($E$91:$E$263,MATCH(DH284,IF(($D$91:$D$263=$D284),DH$91:DH$263,""),0))</f>
        <v>MB/HB FDD S-PAD (Eur)</v>
      </c>
      <c r="DI286" s="90" t="str">
        <f t="array" ref="DI286">INDEX($E$91:$E$263,MATCH(DI284,IF(($D$91:$D$263=$D284),DI$91:DI$263,""),0))</f>
        <v>MB/HB FDD S-PAD (Eur)</v>
      </c>
      <c r="DJ286" s="90" t="str">
        <f t="array" ref="DJ286">INDEX($E$91:$E$263,MATCH(DJ284,IF(($D$91:$D$263=$D284),DJ$91:DJ$263,""),0))</f>
        <v>TDD Pad (Eur)</v>
      </c>
      <c r="DK286" s="90" t="str">
        <f t="array" ref="DK286">INDEX($E$91:$E$263,MATCH(DK284,IF(($D$91:$D$263=$D284),DK$91:DK$263,""),0))</f>
        <v>ET Module (Eur)</v>
      </c>
      <c r="DL286" s="90" t="str">
        <f t="array" ref="DL286">INDEX($E$91:$E$263,MATCH(DL284,IF(($D$91:$D$263=$D284),DL$91:DL$263,""),0))</f>
        <v>TDD Pad (Eur)</v>
      </c>
      <c r="DM286" s="90" t="str">
        <f t="array" ref="DM286">INDEX($E$91:$E$263,MATCH(DM284,IF(($D$91:$D$263=$D284),DM$91:DM$263,""),0))</f>
        <v>TDD Pad (Eur)</v>
      </c>
      <c r="DN286" s="90" t="str">
        <f t="array" ref="DN286">INDEX($E$91:$E$263,MATCH(DN284,IF(($D$91:$D$263=$D284),DN$91:DN$263,""),0))</f>
        <v>TDD Pad (Eur)</v>
      </c>
      <c r="DO286" s="90" t="str">
        <f t="array" ref="DO286">INDEX($E$91:$E$263,MATCH(DO284,IF(($D$91:$D$263=$D284),DO$91:DO$263,""),0))</f>
        <v>TDD Pad (Eur)</v>
      </c>
      <c r="DP286" s="90" t="str">
        <f t="array" ref="DP286">INDEX($E$91:$E$263,MATCH(DP284,IF(($D$91:$D$263=$D284),DP$91:DP$263,""),0))</f>
        <v>TDD Pad (Eur)</v>
      </c>
      <c r="DQ286" s="90" t="str">
        <f t="array" ref="DQ286">INDEX($E$91:$E$263,MATCH(DQ284,IF(($D$91:$D$263=$D284),DQ$91:DQ$263,""),0))</f>
        <v>TDD Pad (Eur)</v>
      </c>
      <c r="DR286" s="90" t="str">
        <f t="array" ref="DR286">INDEX($E$91:$E$263,MATCH(DR284,IF(($D$91:$D$263=$D284),DR$91:DR$263,""),0))</f>
        <v>TDD Pad (Eur)</v>
      </c>
      <c r="DS286" s="90" t="str">
        <f t="array" ref="DS286">INDEX($E$91:$E$263,MATCH(DS284,IF(($D$91:$D$263=$D284),DS$91:DS$263,""),0))</f>
        <v>TDD Pad (Eur)</v>
      </c>
      <c r="DT286" s="90" t="str">
        <f t="array" ref="DT286">INDEX($E$91:$E$263,MATCH(DT284,IF(($D$91:$D$263=$D284),DT$91:DT$263,""),0))</f>
        <v>TDD Pad (Eur)</v>
      </c>
      <c r="DU286" s="90" t="str">
        <f t="array" ref="DU286">INDEX($E$91:$E$263,MATCH(DU284,IF(($D$91:$D$263=$D284),DU$91:DU$263,""),0))</f>
        <v>TDD Pad (Eur)</v>
      </c>
      <c r="DV286" s="90" t="str">
        <f t="array" ref="DV286">INDEX($E$91:$E$263,MATCH(DV284,IF(($D$91:$D$263=$D284),DV$91:DV$263,""),0))</f>
        <v>TDD Pad (Eur)</v>
      </c>
      <c r="DW286" s="90" t="str">
        <f t="array" ref="DW286">INDEX($E$91:$E$263,MATCH(DW284,IF(($D$91:$D$263=$D284),DW$91:DW$263,""),0))</f>
        <v>TDD Pad (Eur)</v>
      </c>
      <c r="DX286" s="90" t="str">
        <f t="array" ref="DX286">INDEX($E$91:$E$263,MATCH(DX284,IF(($D$91:$D$263=$D284),DX$91:DX$263,""),0))</f>
        <v>TDD Pad (Eur)</v>
      </c>
      <c r="DY286" s="90" t="str">
        <f t="array" ref="DY286">INDEX($E$91:$E$263,MATCH(DY284,IF(($D$91:$D$263=$D284),DY$91:DY$263,""),0))</f>
        <v>TDD Pad (Eur)</v>
      </c>
      <c r="DZ286" s="91" t="str">
        <f t="array" ref="DZ286">INDEX($E$91:$E$263,MATCH(DZ284,IF(($D$91:$D$263=$D284),DZ$91:DZ$263,""),0))</f>
        <v>WTR4905 (Eur)</v>
      </c>
      <c r="EA286" s="89" t="str">
        <f t="array" ref="EA286">INDEX($E$91:$E$263,MATCH(EA284,IF(($D$91:$D$263=$D284),EA$91:EA$263,""),0))</f>
        <v>WTR4905 (Eur)</v>
      </c>
      <c r="EB286" s="90" t="str">
        <f t="array" ref="EB286">INDEX($E$91:$E$263,MATCH(EB284,IF(($D$91:$D$263=$D284),EB$91:EB$263,""),0))</f>
        <v>WTR4905 (Eur)</v>
      </c>
      <c r="EC286" s="90" t="str">
        <f t="array" ref="EC286">INDEX($E$91:$E$263,MATCH(EC284,IF(($D$91:$D$263=$D284),EC$91:EC$263,""),0))</f>
        <v>WTR4905 (Eur)</v>
      </c>
      <c r="ED286" s="90" t="str">
        <f t="array" ref="ED286">INDEX($E$91:$E$263,MATCH(ED284,IF(($D$91:$D$263=$D284),ED$91:ED$263,""),0))</f>
        <v>WTR4905 (Eur)</v>
      </c>
      <c r="EE286" s="90" t="str">
        <f t="array" ref="EE286">INDEX($E$91:$E$263,MATCH(EE284,IF(($D$91:$D$263=$D284),EE$91:EE$263,""),0))</f>
        <v>WTR4905 (Eur)</v>
      </c>
      <c r="EF286" s="90" t="str">
        <f t="array" ref="EF286">INDEX($E$91:$E$263,MATCH(EF284,IF(($D$91:$D$263=$D284),EF$91:EF$263,""),0))</f>
        <v>WTR4905 (Eur)</v>
      </c>
      <c r="EG286" s="90" t="str">
        <f t="array" ref="EG286">INDEX($E$91:$E$263,MATCH(EG284,IF(($D$91:$D$263=$D284),EG$91:EG$263,""),0))</f>
        <v>WTR4905 (Eur)</v>
      </c>
      <c r="EH286" s="90" t="str">
        <f t="array" ref="EH286">INDEX($E$91:$E$263,MATCH(EH284,IF(($D$91:$D$263=$D284),EH$91:EH$263,""),0))</f>
        <v>WTR4905 (Eur)</v>
      </c>
      <c r="EI286" s="90" t="str">
        <f t="array" ref="EI286">INDEX($E$91:$E$263,MATCH(EI284,IF(($D$91:$D$263=$D284),EI$91:EI$263,""),0))</f>
        <v>WTR4905 (Eur)</v>
      </c>
      <c r="EJ286" s="90" t="str">
        <f t="array" ref="EJ286">INDEX($E$91:$E$263,MATCH(EJ284,IF(($D$91:$D$263=$D284),EJ$91:EJ$263,""),0))</f>
        <v>WTR4905 (Eur)</v>
      </c>
      <c r="EK286" s="90" t="str">
        <f t="array" ref="EK286">INDEX($E$91:$E$263,MATCH(EK284,IF(($D$91:$D$263=$D284),EK$91:EK$263,""),0))</f>
        <v>WTR4905 (Eur)</v>
      </c>
      <c r="EL286" s="90" t="str">
        <f t="array" ref="EL286">INDEX($E$91:$E$263,MATCH(EL284,IF(($D$91:$D$263=$D284),EL$91:EL$263,""),0))</f>
        <v>WTR4905 (Eur)</v>
      </c>
      <c r="EM286" s="90" t="str">
        <f t="array" ref="EM286">INDEX($E$91:$E$263,MATCH(EM284,IF(($D$91:$D$263=$D284),EM$91:EM$263,""),0))</f>
        <v>WTR4905 (Eur)</v>
      </c>
      <c r="EN286" s="90" t="str">
        <f t="array" ref="EN286">INDEX($E$91:$E$263,MATCH(EN284,IF(($D$91:$D$263=$D284),EN$91:EN$263,""),0))</f>
        <v>WTR4905 (Eur)</v>
      </c>
      <c r="EO286" s="90" t="str">
        <f t="array" ref="EO286">INDEX($E$91:$E$263,MATCH(EO284,IF(($D$91:$D$263=$D284),EO$91:EO$263,""),0))</f>
        <v>WTR4905 (Eur)</v>
      </c>
      <c r="EP286" s="90" t="str">
        <f t="array" ref="EP286">INDEX($E$91:$E$263,MATCH(EP284,IF(($D$91:$D$263=$D284),EP$91:EP$263,""),0))</f>
        <v>WTR4905 (Eur)</v>
      </c>
      <c r="EQ286" s="90" t="str">
        <f t="array" ref="EQ286">INDEX($E$91:$E$263,MATCH(EQ284,IF(($D$91:$D$263=$D284),EQ$91:EQ$263,""),0))</f>
        <v>WTR4905 (Eur)</v>
      </c>
      <c r="ER286" s="90" t="str">
        <f t="array" ref="ER286">INDEX($E$91:$E$263,MATCH(ER284,IF(($D$91:$D$263=$D284),ER$91:ER$263,""),0))</f>
        <v>WTR4905 (Eur)</v>
      </c>
      <c r="ES286" s="90" t="str">
        <f t="array" ref="ES286">INDEX($E$91:$E$263,MATCH(ES284,IF(($D$91:$D$263=$D284),ES$91:ES$263,""),0))</f>
        <v>WTR4905 (Eur)</v>
      </c>
      <c r="ET286" s="90" t="str">
        <f t="array" ref="ET286">INDEX($E$91:$E$263,MATCH(ET284,IF(($D$91:$D$263=$D284),ET$91:ET$263,""),0))</f>
        <v>WTR4905 (Eur)</v>
      </c>
      <c r="EU286" s="90" t="str">
        <f t="array" ref="EU286">INDEX($E$91:$E$263,MATCH(EU284,IF(($D$91:$D$263=$D284),EU$91:EU$263,""),0))</f>
        <v>WTR4905 (Eur)</v>
      </c>
      <c r="EV286" s="90" t="str">
        <f t="array" ref="EV286">INDEX($E$91:$E$263,MATCH(EV284,IF(($D$91:$D$263=$D284),EV$91:EV$263,""),0))</f>
        <v>WTR4905 (Eur)</v>
      </c>
      <c r="EW286" s="90" t="str">
        <f t="array" ref="EW286">INDEX($E$91:$E$263,MATCH(EW284,IF(($D$91:$D$263=$D284),EW$91:EW$263,""),0))</f>
        <v>WTR4905 (Eur)</v>
      </c>
      <c r="EX286" s="90" t="str">
        <f t="array" ref="EX286">INDEX($E$91:$E$263,MATCH(EX284,IF(($D$91:$D$263=$D284),EX$91:EX$263,""),0))</f>
        <v>WTR4905 (Eur)</v>
      </c>
      <c r="EY286" s="90" t="str">
        <f t="array" ref="EY286">INDEX($E$91:$E$263,MATCH(EY284,IF(($D$91:$D$263=$D284),EY$91:EY$263,""),0))</f>
        <v>WTR4905 (Eur)</v>
      </c>
      <c r="EZ286" s="90" t="str">
        <f t="array" ref="EZ286">INDEX($E$91:$E$263,MATCH(EZ284,IF(($D$91:$D$263=$D284),EZ$91:EZ$263,""),0))</f>
        <v>WTR4905 (Eur)</v>
      </c>
      <c r="FA286" s="90" t="str">
        <f t="array" ref="FA286">INDEX($E$91:$E$263,MATCH(FA284,IF(($D$91:$D$263=$D284),FA$91:FA$263,""),0))</f>
        <v>WTR4905 (Eur)</v>
      </c>
      <c r="FB286" s="91" t="str">
        <f t="array" ref="FB286">INDEX($E$91:$E$263,MATCH(FB284,IF(($D$91:$D$263=$D284),FB$91:FB$263,""),0))</f>
        <v>WTR4905 (Eur)</v>
      </c>
      <c r="FC286" s="89" t="str">
        <f t="array" ref="FC286">INDEX($E$91:$E$263,MATCH(FC284,IF(($D$91:$D$263=$D284),FC$91:FC$263,""),0))</f>
        <v>WTR4905 (Eur)</v>
      </c>
      <c r="FD286" s="90" t="str">
        <f t="array" ref="FD286">INDEX($E$91:$E$263,MATCH(FD284,IF(($D$91:$D$263=$D284),FD$91:FD$263,""),0))</f>
        <v>WTR4905 (Eur)</v>
      </c>
      <c r="FE286" s="90" t="str">
        <f t="array" ref="FE286">INDEX($E$91:$E$263,MATCH(FE284,IF(($D$91:$D$263=$D284),FE$91:FE$263,""),0))</f>
        <v>WTR4905 (Eur)</v>
      </c>
      <c r="FF286" s="90" t="str">
        <f t="array" ref="FF286">INDEX($E$91:$E$263,MATCH(FF284,IF(($D$91:$D$263=$D284),FF$91:FF$263,""),0))</f>
        <v>WTR4905 (Eur)</v>
      </c>
      <c r="FG286" s="90" t="str">
        <f t="array" ref="FG286">INDEX($E$91:$E$263,MATCH(FG284,IF(($D$91:$D$263=$D284),FG$91:FG$263,""),0))</f>
        <v>WTR4905 (Eur)</v>
      </c>
      <c r="FH286" s="90" t="str">
        <f t="array" ref="FH286">INDEX($E$91:$E$263,MATCH(FH284,IF(($D$91:$D$263=$D284),FH$91:FH$263,""),0))</f>
        <v>WTR4905 (Eur)</v>
      </c>
      <c r="FI286" s="90" t="str">
        <f t="array" ref="FI286">INDEX($E$91:$E$263,MATCH(FI284,IF(($D$91:$D$263=$D284),FI$91:FI$263,""),0))</f>
        <v>WTR4905 (Eur)</v>
      </c>
      <c r="FJ286" s="90" t="str">
        <f t="array" ref="FJ286">INDEX($E$91:$E$263,MATCH(FJ284,IF(($D$91:$D$263=$D284),FJ$91:FJ$263,""),0))</f>
        <v>WTR4905 (Eur)</v>
      </c>
      <c r="FK286" s="90" t="str">
        <f t="array" ref="FK286">INDEX($E$91:$E$263,MATCH(FK284,IF(($D$91:$D$263=$D284),FK$91:FK$263,""),0))</f>
        <v>WTR4905 (Eur)</v>
      </c>
      <c r="FL286" s="90" t="str">
        <f t="array" ref="FL286">INDEX($E$91:$E$263,MATCH(FL284,IF(($D$91:$D$263=$D284),FL$91:FL$263,""),0))</f>
        <v>WTR4905 (Eur)</v>
      </c>
      <c r="FM286" s="90" t="str">
        <f t="array" ref="FM286">INDEX($E$91:$E$263,MATCH(FM284,IF(($D$91:$D$263=$D284),FM$91:FM$263,""),0))</f>
        <v>WTR4905 (Eur)</v>
      </c>
      <c r="FN286" s="90" t="str">
        <f t="array" ref="FN286">INDEX($E$91:$E$263,MATCH(FN284,IF(($D$91:$D$263=$D284),FN$91:FN$263,""),0))</f>
        <v>WTR4905 (Eur)</v>
      </c>
      <c r="FO286" s="90" t="str">
        <f t="array" ref="FO286">INDEX($E$91:$E$263,MATCH(FO284,IF(($D$91:$D$263=$D284),FO$91:FO$263,""),0))</f>
        <v>WTR4905 (Eur)</v>
      </c>
      <c r="FP286" s="90" t="str">
        <f t="array" ref="FP286">INDEX($E$91:$E$263,MATCH(FP284,IF(($D$91:$D$263=$D284),FP$91:FP$263,""),0))</f>
        <v>WTR4905 (Eur)</v>
      </c>
      <c r="FQ286" s="90" t="str">
        <f t="array" ref="FQ286">INDEX($E$91:$E$263,MATCH(FQ284,IF(($D$91:$D$263=$D284),FQ$91:FQ$263,""),0))</f>
        <v>WTR4905 (Eur)</v>
      </c>
      <c r="FR286" s="90" t="str">
        <f t="array" ref="FR286">INDEX($E$91:$E$263,MATCH(FR284,IF(($D$91:$D$263=$D284),FR$91:FR$263,""),0))</f>
        <v>WTR4905 (Eur)</v>
      </c>
      <c r="FS286" s="90" t="str">
        <f t="array" ref="FS286">INDEX($E$91:$E$263,MATCH(FS284,IF(($D$91:$D$263=$D284),FS$91:FS$263,""),0))</f>
        <v>WTR4905 (Eur)</v>
      </c>
      <c r="FT286" s="90" t="str">
        <f t="array" ref="FT286">INDEX($E$91:$E$263,MATCH(FT284,IF(($D$91:$D$263=$D284),FT$91:FT$263,""),0))</f>
        <v>WTR4905 (Eur)</v>
      </c>
      <c r="FU286" s="90" t="str">
        <f t="array" ref="FU286">INDEX($E$91:$E$263,MATCH(FU284,IF(($D$91:$D$263=$D284),FU$91:FU$263,""),0))</f>
        <v>WTR4905 (Eur)</v>
      </c>
      <c r="FV286" s="90" t="str">
        <f t="array" ref="FV286">INDEX($E$91:$E$263,MATCH(FV284,IF(($D$91:$D$263=$D284),FV$91:FV$263,""),0))</f>
        <v>WTR4905 (Eur)</v>
      </c>
      <c r="FW286" s="90" t="str">
        <f t="array" ref="FW286">INDEX($E$91:$E$263,MATCH(FW284,IF(($D$91:$D$263=$D284),FW$91:FW$263,""),0))</f>
        <v>WTR4905 (Eur)</v>
      </c>
      <c r="FX286" s="90" t="str">
        <f t="array" ref="FX286">INDEX($E$91:$E$263,MATCH(FX284,IF(($D$91:$D$263=$D284),FX$91:FX$263,""),0))</f>
        <v>WTR4905 (Eur)</v>
      </c>
      <c r="FY286" s="90" t="str">
        <f t="array" ref="FY286">INDEX($E$91:$E$263,MATCH(FY284,IF(($D$91:$D$263=$D284),FY$91:FY$263,""),0))</f>
        <v>WTR4905 (Eur)</v>
      </c>
      <c r="FZ286" s="90" t="str">
        <f t="array" ref="FZ286">INDEX($E$91:$E$263,MATCH(FZ284,IF(($D$91:$D$263=$D284),FZ$91:FZ$263,""),0))</f>
        <v>WTR4905 (Eur)</v>
      </c>
      <c r="GA286" s="90" t="str">
        <f t="array" ref="GA286">INDEX($E$91:$E$263,MATCH(GA284,IF(($D$91:$D$263=$D284),GA$91:GA$263,""),0))</f>
        <v>WTR4905 (Eur)</v>
      </c>
      <c r="GB286" s="90" t="str">
        <f t="array" ref="GB286">INDEX($E$91:$E$263,MATCH(GB284,IF(($D$91:$D$263=$D284),GB$91:GB$263,""),0))</f>
        <v>WTR4905 (Eur)</v>
      </c>
      <c r="GC286" s="90" t="str">
        <f t="array" ref="GC286">INDEX($E$91:$E$263,MATCH(GC284,IF(($D$91:$D$263=$D284),GC$91:GC$263,""),0))</f>
        <v>WTR4905 (Eur)</v>
      </c>
      <c r="GD286" s="91" t="str">
        <f t="array" ref="GD286">INDEX($E$91:$E$263,MATCH(GD284,IF(($D$91:$D$263=$D284),GD$91:GD$263,""),0))</f>
        <v>WTR4905 (Eur)</v>
      </c>
      <c r="GE286" s="195"/>
      <c r="GF286" s="84"/>
    </row>
    <row r="287" spans="1:195" s="35" customFormat="1" ht="17" customHeight="1">
      <c r="A287" s="1">
        <v>1</v>
      </c>
      <c r="B287" s="1">
        <v>123</v>
      </c>
      <c r="C287" s="92" t="s">
        <v>289</v>
      </c>
      <c r="D287" s="58" t="s">
        <v>67</v>
      </c>
      <c r="E287" s="58" t="s">
        <v>67</v>
      </c>
      <c r="F287" s="45" t="s">
        <v>266</v>
      </c>
      <c r="G287" s="45" t="s">
        <v>281</v>
      </c>
      <c r="H287" s="93"/>
      <c r="I287" s="94">
        <v>0</v>
      </c>
      <c r="J287" s="95">
        <v>0</v>
      </c>
      <c r="K287" s="95">
        <f t="shared" ref="K287:BV287" si="43">K284-K19</f>
        <v>34761.666666666664</v>
      </c>
      <c r="L287" s="95">
        <f t="shared" si="43"/>
        <v>28269.666666666668</v>
      </c>
      <c r="M287" s="95">
        <f t="shared" si="43"/>
        <v>27609.666666666668</v>
      </c>
      <c r="N287" s="95">
        <f t="shared" si="43"/>
        <v>22296.666666666668</v>
      </c>
      <c r="O287" s="95">
        <f t="shared" si="43"/>
        <v>21462</v>
      </c>
      <c r="P287" s="95">
        <f t="shared" si="43"/>
        <v>17762</v>
      </c>
      <c r="Q287" s="95">
        <f t="shared" si="43"/>
        <v>17762</v>
      </c>
      <c r="R287" s="95">
        <f t="shared" si="43"/>
        <v>11448</v>
      </c>
      <c r="S287" s="95">
        <f t="shared" si="43"/>
        <v>23036.333333333332</v>
      </c>
      <c r="T287" s="95">
        <f t="shared" si="43"/>
        <v>21011</v>
      </c>
      <c r="U287" s="95">
        <f t="shared" si="43"/>
        <v>28215</v>
      </c>
      <c r="V287" s="95">
        <f t="shared" si="43"/>
        <v>13191</v>
      </c>
      <c r="W287" s="95">
        <f t="shared" si="43"/>
        <v>8669</v>
      </c>
      <c r="X287" s="95">
        <f t="shared" si="43"/>
        <v>8669</v>
      </c>
      <c r="Y287" s="95">
        <f t="shared" si="43"/>
        <v>4039.5</v>
      </c>
      <c r="Z287" s="95">
        <f t="shared" si="43"/>
        <v>13945</v>
      </c>
      <c r="AA287" s="95">
        <f t="shared" si="43"/>
        <v>10952</v>
      </c>
      <c r="AB287" s="95">
        <f t="shared" si="43"/>
        <v>2121</v>
      </c>
      <c r="AC287" s="95">
        <f t="shared" si="43"/>
        <v>-926</v>
      </c>
      <c r="AD287" s="95">
        <f t="shared" si="43"/>
        <v>-2573</v>
      </c>
      <c r="AE287" s="95">
        <f t="shared" si="43"/>
        <v>-2573</v>
      </c>
      <c r="AF287" s="95">
        <f t="shared" si="43"/>
        <v>-11834</v>
      </c>
      <c r="AG287" s="95">
        <f t="shared" si="43"/>
        <v>-14849</v>
      </c>
      <c r="AH287" s="95">
        <f t="shared" si="43"/>
        <v>-6175</v>
      </c>
      <c r="AI287" s="95">
        <f t="shared" si="43"/>
        <v>-3675</v>
      </c>
      <c r="AJ287" s="95">
        <f t="shared" si="43"/>
        <v>1325</v>
      </c>
      <c r="AK287" s="95">
        <f t="shared" si="43"/>
        <v>-3903</v>
      </c>
      <c r="AL287" s="95">
        <f t="shared" si="43"/>
        <v>-3903</v>
      </c>
      <c r="AM287" s="93">
        <f t="shared" si="43"/>
        <v>9542.3128079941525</v>
      </c>
      <c r="AN287" s="94">
        <f t="shared" si="43"/>
        <v>8154.3128079941525</v>
      </c>
      <c r="AO287" s="95">
        <f t="shared" si="43"/>
        <v>3766.3128079941525</v>
      </c>
      <c r="AP287" s="95">
        <f t="shared" si="43"/>
        <v>3373.3128079941525</v>
      </c>
      <c r="AQ287" s="95">
        <f t="shared" si="43"/>
        <v>1880.312807994138</v>
      </c>
      <c r="AR287" s="95">
        <f t="shared" si="43"/>
        <v>11243.312807994138</v>
      </c>
      <c r="AS287" s="95">
        <f t="shared" si="43"/>
        <v>11243.312807994138</v>
      </c>
      <c r="AT287" s="95">
        <f t="shared" si="43"/>
        <v>26410.312807994138</v>
      </c>
      <c r="AU287" s="95">
        <f t="shared" si="43"/>
        <v>21298.479474660824</v>
      </c>
      <c r="AV287" s="95">
        <f t="shared" si="43"/>
        <v>15122.312807994138</v>
      </c>
      <c r="AW287" s="95">
        <f t="shared" si="43"/>
        <v>10733.312807994138</v>
      </c>
      <c r="AX287" s="95">
        <f t="shared" si="43"/>
        <v>4533.312807994138</v>
      </c>
      <c r="AY287" s="95">
        <f t="shared" si="43"/>
        <v>188.31280799413798</v>
      </c>
      <c r="AZ287" s="95">
        <f t="shared" si="43"/>
        <v>188.31280799413798</v>
      </c>
      <c r="BA287" s="95">
        <f t="shared" si="43"/>
        <v>368.31280799413798</v>
      </c>
      <c r="BB287" s="95">
        <f t="shared" si="43"/>
        <v>268.31280799413798</v>
      </c>
      <c r="BC287" s="95">
        <f t="shared" si="43"/>
        <v>-989.68719200586202</v>
      </c>
      <c r="BD287" s="95">
        <f t="shared" si="43"/>
        <v>10360.14614132749</v>
      </c>
      <c r="BE287" s="95">
        <f t="shared" si="43"/>
        <v>13143.312807994138</v>
      </c>
      <c r="BF287" s="95">
        <f t="shared" si="43"/>
        <v>12037.312807994138</v>
      </c>
      <c r="BG287" s="95">
        <f t="shared" si="43"/>
        <v>12037.312807994138</v>
      </c>
      <c r="BH287" s="95">
        <f t="shared" si="43"/>
        <v>16392.312807994138</v>
      </c>
      <c r="BI287" s="95">
        <f t="shared" si="43"/>
        <v>12903.312807994138</v>
      </c>
      <c r="BJ287" s="95">
        <f t="shared" si="43"/>
        <v>8430.312807994138</v>
      </c>
      <c r="BK287" s="95">
        <f t="shared" si="43"/>
        <v>11108.312807994138</v>
      </c>
      <c r="BL287" s="95">
        <f t="shared" si="43"/>
        <v>7056.312807994138</v>
      </c>
      <c r="BM287" s="95">
        <f t="shared" si="43"/>
        <v>1578.312807994138</v>
      </c>
      <c r="BN287" s="95">
        <f t="shared" si="43"/>
        <v>1487.4794746608241</v>
      </c>
      <c r="BO287" s="93">
        <f t="shared" si="43"/>
        <v>-2905.5205253391759</v>
      </c>
      <c r="BP287" s="94">
        <f t="shared" si="43"/>
        <v>-7684.5205253391759</v>
      </c>
      <c r="BQ287" s="95">
        <f t="shared" si="43"/>
        <v>-5867.687192005862</v>
      </c>
      <c r="BR287" s="95">
        <f t="shared" si="43"/>
        <v>-5867.687192005862</v>
      </c>
      <c r="BS287" s="95">
        <f t="shared" si="43"/>
        <v>-86.687192005862016</v>
      </c>
      <c r="BT287" s="95">
        <f t="shared" si="43"/>
        <v>1643.312807994138</v>
      </c>
      <c r="BU287" s="95">
        <f t="shared" si="43"/>
        <v>1643.312807994138</v>
      </c>
      <c r="BV287" s="95">
        <f t="shared" si="43"/>
        <v>20278.312807994138</v>
      </c>
      <c r="BW287" s="95">
        <f t="shared" ref="BW287:EH287" si="44">BW284-BW19</f>
        <v>5014.8351413274722</v>
      </c>
      <c r="BX287" s="95">
        <f t="shared" si="44"/>
        <v>10751.357474660806</v>
      </c>
      <c r="BY287" s="95">
        <f t="shared" si="44"/>
        <v>18580.879807994141</v>
      </c>
      <c r="BZ287" s="95">
        <f t="shared" si="44"/>
        <v>4538.402141327475</v>
      </c>
      <c r="CA287" s="95">
        <f t="shared" si="44"/>
        <v>5238.402141327475</v>
      </c>
      <c r="CB287" s="95">
        <f t="shared" si="44"/>
        <v>-8667.0755253391981</v>
      </c>
      <c r="CC287" s="95">
        <f t="shared" si="44"/>
        <v>-20862.503317220951</v>
      </c>
      <c r="CD287" s="95">
        <f t="shared" si="44"/>
        <v>-52188.507650554282</v>
      </c>
      <c r="CE287" s="95">
        <f t="shared" si="44"/>
        <v>-60019.511983887613</v>
      </c>
      <c r="CF287" s="95">
        <f t="shared" si="44"/>
        <v>-90986.516317220958</v>
      </c>
      <c r="CG287" s="95">
        <f t="shared" si="44"/>
        <v>-73336.520650554303</v>
      </c>
      <c r="CH287" s="95">
        <f t="shared" si="44"/>
        <v>-32852.520650554303</v>
      </c>
      <c r="CI287" s="95">
        <f t="shared" si="44"/>
        <v>-64352.524983887648</v>
      </c>
      <c r="CJ287" s="95">
        <f t="shared" si="44"/>
        <v>-60682.96885867251</v>
      </c>
      <c r="CK287" s="95">
        <f t="shared" si="44"/>
        <v>22844.859307994135</v>
      </c>
      <c r="CL287" s="95">
        <f t="shared" si="44"/>
        <v>-2175.4791920058778</v>
      </c>
      <c r="CM287" s="95">
        <f t="shared" si="44"/>
        <v>39156.68230799411</v>
      </c>
      <c r="CN287" s="95">
        <f t="shared" si="44"/>
        <v>95793.843807994097</v>
      </c>
      <c r="CO287" s="95">
        <f t="shared" si="44"/>
        <v>104427.8438079941</v>
      </c>
      <c r="CP287" s="95">
        <f t="shared" si="44"/>
        <v>79407.505307994084</v>
      </c>
      <c r="CQ287" s="93">
        <f t="shared" si="44"/>
        <v>136938.16680799407</v>
      </c>
      <c r="CR287" s="94">
        <f t="shared" si="44"/>
        <v>112007.5311413274</v>
      </c>
      <c r="CS287" s="95">
        <f t="shared" si="44"/>
        <v>140486.56214132742</v>
      </c>
      <c r="CT287" s="95">
        <f t="shared" si="44"/>
        <v>121360.25980799412</v>
      </c>
      <c r="CU287" s="95">
        <f t="shared" si="44"/>
        <v>96429.624141327455</v>
      </c>
      <c r="CV287" s="95">
        <f t="shared" si="44"/>
        <v>96429.624141327455</v>
      </c>
      <c r="CW287" s="95">
        <f t="shared" si="44"/>
        <v>71498.988474660786</v>
      </c>
      <c r="CX287" s="95">
        <f t="shared" si="44"/>
        <v>46538.352807994117</v>
      </c>
      <c r="CY287" s="95">
        <f t="shared" si="44"/>
        <v>27548.521974660805</v>
      </c>
      <c r="CZ287" s="95">
        <f t="shared" si="44"/>
        <v>41582.691141327494</v>
      </c>
      <c r="DA287" s="95">
        <f t="shared" si="44"/>
        <v>48548.860307994182</v>
      </c>
      <c r="DB287" s="95">
        <f t="shared" si="44"/>
        <v>29559.029474660871</v>
      </c>
      <c r="DC287" s="95">
        <f t="shared" si="44"/>
        <v>90148.029474660871</v>
      </c>
      <c r="DD287" s="95">
        <f t="shared" si="44"/>
        <v>71158.198641327559</v>
      </c>
      <c r="DE287" s="95">
        <f t="shared" si="44"/>
        <v>75093.367807994247</v>
      </c>
      <c r="DF287" s="95">
        <f t="shared" si="44"/>
        <v>59296.678141327575</v>
      </c>
      <c r="DG287" s="95">
        <f t="shared" si="44"/>
        <v>43499.988474660902</v>
      </c>
      <c r="DH287" s="95">
        <f t="shared" si="44"/>
        <v>27703.29880799423</v>
      </c>
      <c r="DI287" s="95">
        <f t="shared" si="44"/>
        <v>11906.609141327557</v>
      </c>
      <c r="DJ287" s="95">
        <f t="shared" si="44"/>
        <v>104673.60914132756</v>
      </c>
      <c r="DK287" s="95">
        <f t="shared" si="44"/>
        <v>91103.919474660885</v>
      </c>
      <c r="DL287" s="95">
        <f t="shared" si="44"/>
        <v>124157.22980799421</v>
      </c>
      <c r="DM287" s="95">
        <f t="shared" si="44"/>
        <v>112238.7081413276</v>
      </c>
      <c r="DN287" s="95">
        <f t="shared" si="44"/>
        <v>100320.18647466088</v>
      </c>
      <c r="DO287" s="95">
        <f t="shared" si="44"/>
        <v>88401.664807994151</v>
      </c>
      <c r="DP287" s="95">
        <f t="shared" si="44"/>
        <v>76483.143141327426</v>
      </c>
      <c r="DQ287" s="95">
        <f t="shared" si="44"/>
        <v>76483.143141327426</v>
      </c>
      <c r="DR287" s="95">
        <f t="shared" si="44"/>
        <v>64564.6214746607</v>
      </c>
      <c r="DS287" s="95">
        <f t="shared" si="44"/>
        <v>140086.09980799397</v>
      </c>
      <c r="DT287" s="95">
        <f t="shared" si="44"/>
        <v>106398.6246413273</v>
      </c>
      <c r="DU287" s="95">
        <f t="shared" si="44"/>
        <v>72711.149474660633</v>
      </c>
      <c r="DV287" s="95">
        <f t="shared" si="44"/>
        <v>39023.674307993962</v>
      </c>
      <c r="DW287" s="95">
        <f t="shared" si="44"/>
        <v>5336.1991413272917</v>
      </c>
      <c r="DX287" s="95">
        <f t="shared" si="44"/>
        <v>122313.19914132729</v>
      </c>
      <c r="DY287" s="95">
        <f t="shared" si="44"/>
        <v>88625.723974660621</v>
      </c>
      <c r="DZ287" s="93">
        <f t="shared" si="44"/>
        <v>175028.24880799395</v>
      </c>
      <c r="EA287" s="94">
        <f t="shared" si="44"/>
        <v>140274.22147466056</v>
      </c>
      <c r="EB287" s="95">
        <f t="shared" si="44"/>
        <v>105520.19414132717</v>
      </c>
      <c r="EC287" s="95">
        <f t="shared" si="44"/>
        <v>70766.166807993781</v>
      </c>
      <c r="ED287" s="95">
        <f t="shared" si="44"/>
        <v>36012.139474660391</v>
      </c>
      <c r="EE287" s="95">
        <f t="shared" si="44"/>
        <v>36012.139474660391</v>
      </c>
      <c r="EF287" s="95">
        <f t="shared" si="44"/>
        <v>1258.1121413270012</v>
      </c>
      <c r="EG287" s="95">
        <f t="shared" si="44"/>
        <v>-33547.915192006389</v>
      </c>
      <c r="EH287" s="95">
        <f t="shared" si="44"/>
        <v>-49204.929525339743</v>
      </c>
      <c r="EI287" s="95">
        <f t="shared" ref="EI287:GD287" si="45">EI284-EI19</f>
        <v>-64861.943858673098</v>
      </c>
      <c r="EJ287" s="95">
        <f t="shared" si="45"/>
        <v>-80518.958192006452</v>
      </c>
      <c r="EK287" s="95">
        <f t="shared" si="45"/>
        <v>-96175.972525339806</v>
      </c>
      <c r="EL287" s="95">
        <f t="shared" si="45"/>
        <v>-96175.972525339806</v>
      </c>
      <c r="EM287" s="95">
        <f t="shared" si="45"/>
        <v>-111832.98685867316</v>
      </c>
      <c r="EN287" s="95">
        <f t="shared" si="45"/>
        <v>-127545.00119200652</v>
      </c>
      <c r="EO287" s="95">
        <f t="shared" si="45"/>
        <v>-157740.71969200647</v>
      </c>
      <c r="EP287" s="95">
        <f t="shared" si="45"/>
        <v>-187936.43819200643</v>
      </c>
      <c r="EQ287" s="95">
        <f t="shared" si="45"/>
        <v>-218132.15669200639</v>
      </c>
      <c r="ER287" s="95">
        <f t="shared" si="45"/>
        <v>-248327.87519200635</v>
      </c>
      <c r="ES287" s="95">
        <f t="shared" si="45"/>
        <v>-248327.87519200635</v>
      </c>
      <c r="ET287" s="95">
        <f t="shared" si="45"/>
        <v>-278523.59369200631</v>
      </c>
      <c r="EU287" s="95">
        <f t="shared" si="45"/>
        <v>-308780.31219200627</v>
      </c>
      <c r="EV287" s="95">
        <f t="shared" si="45"/>
        <v>-336516.28702533967</v>
      </c>
      <c r="EW287" s="95">
        <f t="shared" si="45"/>
        <v>-364252.26185867307</v>
      </c>
      <c r="EX287" s="95">
        <f t="shared" si="45"/>
        <v>-391988.23669200647</v>
      </c>
      <c r="EY287" s="95">
        <f t="shared" si="45"/>
        <v>-419724.21152533987</v>
      </c>
      <c r="EZ287" s="95">
        <f t="shared" si="45"/>
        <v>-419724.21152533987</v>
      </c>
      <c r="FA287" s="95">
        <f t="shared" si="45"/>
        <v>-447460.18635867327</v>
      </c>
      <c r="FB287" s="93">
        <f t="shared" si="45"/>
        <v>-475249.16119200666</v>
      </c>
      <c r="FC287" s="94">
        <f t="shared" si="45"/>
        <v>-505898.69202533993</v>
      </c>
      <c r="FD287" s="95">
        <f t="shared" si="45"/>
        <v>-536548.22285867319</v>
      </c>
      <c r="FE287" s="95">
        <f t="shared" si="45"/>
        <v>-567197.75369200646</v>
      </c>
      <c r="FF287" s="95">
        <f t="shared" si="45"/>
        <v>-597847.28452533972</v>
      </c>
      <c r="FG287" s="95">
        <f t="shared" si="45"/>
        <v>-597847.28452533972</v>
      </c>
      <c r="FH287" s="95">
        <f t="shared" si="45"/>
        <v>-628496.81535867299</v>
      </c>
      <c r="FI287" s="95">
        <f t="shared" si="45"/>
        <v>-659203.34619200625</v>
      </c>
      <c r="FJ287" s="95">
        <f t="shared" si="45"/>
        <v>-685064.65719200624</v>
      </c>
      <c r="FK287" s="95">
        <f t="shared" si="45"/>
        <v>-710925.96819200623</v>
      </c>
      <c r="FL287" s="95">
        <f t="shared" si="45"/>
        <v>-736787.27919200622</v>
      </c>
      <c r="FM287" s="95">
        <f t="shared" si="45"/>
        <v>-762648.5901920062</v>
      </c>
      <c r="FN287" s="95">
        <f t="shared" si="45"/>
        <v>-762648.5901920062</v>
      </c>
      <c r="FO287" s="95">
        <f t="shared" si="45"/>
        <v>-788509.90119200619</v>
      </c>
      <c r="FP287" s="95">
        <f t="shared" si="45"/>
        <v>-814427.21219200618</v>
      </c>
      <c r="FQ287" s="95">
        <f t="shared" si="45"/>
        <v>-834586.97402533959</v>
      </c>
      <c r="FR287" s="95">
        <f t="shared" si="45"/>
        <v>-854746.735858673</v>
      </c>
      <c r="FS287" s="95">
        <f t="shared" si="45"/>
        <v>-874906.49769200641</v>
      </c>
      <c r="FT287" s="95">
        <f t="shared" si="45"/>
        <v>-895066.25952533982</v>
      </c>
      <c r="FU287" s="95">
        <f t="shared" si="45"/>
        <v>-895066.25952533982</v>
      </c>
      <c r="FV287" s="95">
        <f t="shared" si="45"/>
        <v>-915226.02135867323</v>
      </c>
      <c r="FW287" s="95">
        <f t="shared" si="45"/>
        <v>-935440.78319200664</v>
      </c>
      <c r="FX287" s="95">
        <f t="shared" si="45"/>
        <v>-958013.10652533988</v>
      </c>
      <c r="FY287" s="95">
        <f t="shared" si="45"/>
        <v>-980585.42985867313</v>
      </c>
      <c r="FZ287" s="95">
        <f t="shared" si="45"/>
        <v>-1003157.7531920064</v>
      </c>
      <c r="GA287" s="95">
        <f t="shared" si="45"/>
        <v>-1025730.0765253396</v>
      </c>
      <c r="GB287" s="95">
        <f t="shared" si="45"/>
        <v>-1025730.0765253396</v>
      </c>
      <c r="GC287" s="95">
        <f t="shared" si="45"/>
        <v>-1048302.3998586729</v>
      </c>
      <c r="GD287" s="93">
        <f t="shared" si="45"/>
        <v>-1070936.7231920061</v>
      </c>
      <c r="GE287" s="195"/>
      <c r="GF287" s="41"/>
    </row>
    <row r="288" spans="1:195" s="35" customFormat="1" ht="17" customHeight="1">
      <c r="A288" s="84">
        <v>1</v>
      </c>
      <c r="B288" s="1">
        <v>124</v>
      </c>
      <c r="C288" s="85" t="s">
        <v>290</v>
      </c>
      <c r="D288" s="86" t="s">
        <v>57</v>
      </c>
      <c r="E288" s="86" t="s">
        <v>67</v>
      </c>
      <c r="F288" s="86" t="s">
        <v>266</v>
      </c>
      <c r="G288" s="86" t="s">
        <v>281</v>
      </c>
      <c r="H288" s="87"/>
      <c r="I288" s="88">
        <v>0</v>
      </c>
      <c r="J288" s="86">
        <v>0</v>
      </c>
      <c r="K288" s="86">
        <f t="array" ref="K288">MIN(IF(($D$91:$D$263=$D288),K$91:K$263))</f>
        <v>0</v>
      </c>
      <c r="L288" s="86">
        <f t="array" ref="L288">MIN(IF(($D$91:$D$263=$D288),L$91:L$263))</f>
        <v>0</v>
      </c>
      <c r="M288" s="86">
        <f t="array" ref="M288">MIN(IF(($D$91:$D$263=$D288),M$91:M$263))</f>
        <v>0</v>
      </c>
      <c r="N288" s="86">
        <f t="array" ref="N288">MIN(IF(($D$91:$D$263=$D288),N$91:N$263))</f>
        <v>0</v>
      </c>
      <c r="O288" s="86">
        <f t="array" ref="O288">MIN(IF(($D$91:$D$263=$D288),O$91:O$263))</f>
        <v>0</v>
      </c>
      <c r="P288" s="86">
        <f t="array" ref="P288">MIN(IF(($D$91:$D$263=$D288),P$91:P$263))</f>
        <v>0</v>
      </c>
      <c r="Q288" s="86">
        <f t="array" ref="Q288">MIN(IF(($D$91:$D$263=$D288),Q$91:Q$263))</f>
        <v>0</v>
      </c>
      <c r="R288" s="86">
        <f t="array" ref="R288">MIN(IF(($D$91:$D$263=$D288),R$91:R$263))</f>
        <v>0</v>
      </c>
      <c r="S288" s="86">
        <f t="array" ref="S288">MIN(IF(($D$91:$D$263=$D288),S$91:S$263))</f>
        <v>0</v>
      </c>
      <c r="T288" s="86">
        <f t="array" ref="T288">MIN(IF(($D$91:$D$263=$D288),T$91:T$263))</f>
        <v>-1961</v>
      </c>
      <c r="U288" s="86">
        <f t="array" ref="U288">MIN(IF(($D$91:$D$263=$D288),U$91:U$263))</f>
        <v>-1961</v>
      </c>
      <c r="V288" s="86">
        <f t="array" ref="V288">MIN(IF(($D$91:$D$263=$D288),V$91:V$263))</f>
        <v>-1961</v>
      </c>
      <c r="W288" s="86">
        <f t="array" ref="W288">MIN(IF(($D$91:$D$263=$D288),W$91:W$263))</f>
        <v>-1961</v>
      </c>
      <c r="X288" s="86">
        <f t="array" ref="X288">MIN(IF(($D$91:$D$263=$D288),X$91:X$263))</f>
        <v>-1961</v>
      </c>
      <c r="Y288" s="86">
        <f t="array" ref="Y288">MIN(IF(($D$91:$D$263=$D288),Y$91:Y$263))</f>
        <v>-1961</v>
      </c>
      <c r="Z288" s="86">
        <f t="array" ref="Z288">MIN(IF(($D$91:$D$263=$D288),Z$91:Z$263))</f>
        <v>-1961</v>
      </c>
      <c r="AA288" s="86">
        <f t="array" ref="AA288">MIN(IF(($D$91:$D$263=$D288),AA$91:AA$263))</f>
        <v>-1961</v>
      </c>
      <c r="AB288" s="86">
        <f t="array" ref="AB288">MIN(IF(($D$91:$D$263=$D288),AB$91:AB$263))</f>
        <v>-1961</v>
      </c>
      <c r="AC288" s="86">
        <f t="array" ref="AC288">MIN(IF(($D$91:$D$263=$D288),AC$91:AC$263))</f>
        <v>-1961</v>
      </c>
      <c r="AD288" s="86">
        <f t="array" ref="AD288">MIN(IF(($D$91:$D$263=$D288),AD$91:AD$263))</f>
        <v>-1961</v>
      </c>
      <c r="AE288" s="86">
        <f t="array" ref="AE288">MIN(IF(($D$91:$D$263=$D288),AE$91:AE$263))</f>
        <v>-1961</v>
      </c>
      <c r="AF288" s="86">
        <f t="array" ref="AF288">MIN(IF(($D$91:$D$263=$D288),AF$91:AF$263))</f>
        <v>-1961</v>
      </c>
      <c r="AG288" s="86">
        <f t="array" ref="AG288">MIN(IF(($D$91:$D$263=$D288),AG$91:AG$263))</f>
        <v>-1961</v>
      </c>
      <c r="AH288" s="86">
        <f t="array" ref="AH288">MIN(IF(($D$91:$D$263=$D288),AH$91:AH$263))</f>
        <v>-1961</v>
      </c>
      <c r="AI288" s="86">
        <f t="array" ref="AI288">MIN(IF(($D$91:$D$263=$D288),AI$91:AI$263))</f>
        <v>-1961</v>
      </c>
      <c r="AJ288" s="86">
        <f t="array" ref="AJ288">MIN(IF(($D$91:$D$263=$D288),AJ$91:AJ$263))</f>
        <v>-1961</v>
      </c>
      <c r="AK288" s="86">
        <f t="array" ref="AK288">MIN(IF(($D$91:$D$263=$D288),AK$91:AK$263))</f>
        <v>-1999</v>
      </c>
      <c r="AL288" s="86">
        <f t="array" ref="AL288">MIN(IF(($D$91:$D$263=$D288),AL$91:AL$263))</f>
        <v>-1999</v>
      </c>
      <c r="AM288" s="87">
        <f t="array" ref="AM288">MIN(IF(($D$91:$D$263=$D288),AM$91:AM$263))</f>
        <v>-1999</v>
      </c>
      <c r="AN288" s="88">
        <f t="array" ref="AN288">MIN(IF(($D$91:$D$263=$D288),AN$91:AN$263))</f>
        <v>-1999</v>
      </c>
      <c r="AO288" s="86">
        <f t="array" ref="AO288">MIN(IF(($D$91:$D$263=$D288),AO$91:AO$263))</f>
        <v>-1999</v>
      </c>
      <c r="AP288" s="86">
        <f t="array" ref="AP288">MIN(IF(($D$91:$D$263=$D288),AP$91:AP$263))</f>
        <v>-1999</v>
      </c>
      <c r="AQ288" s="86">
        <f t="array" ref="AQ288">MIN(IF(($D$91:$D$263=$D288),AQ$91:AQ$263))</f>
        <v>-1977</v>
      </c>
      <c r="AR288" s="86">
        <f t="array" ref="AR288">MIN(IF(($D$91:$D$263=$D288),AR$91:AR$263))</f>
        <v>-1977</v>
      </c>
      <c r="AS288" s="86">
        <f t="array" ref="AS288">MIN(IF(($D$91:$D$263=$D288),AS$91:AS$263))</f>
        <v>-1977</v>
      </c>
      <c r="AT288" s="86">
        <f t="array" ref="AT288">MIN(IF(($D$91:$D$263=$D288),AT$91:AT$263))</f>
        <v>-1977</v>
      </c>
      <c r="AU288" s="86">
        <f t="array" ref="AU288">MIN(IF(($D$91:$D$263=$D288),AU$91:AU$263))</f>
        <v>-1977</v>
      </c>
      <c r="AV288" s="86">
        <f t="array" ref="AV288">MIN(IF(($D$91:$D$263=$D288),AV$91:AV$263))</f>
        <v>-2037</v>
      </c>
      <c r="AW288" s="86">
        <f t="array" ref="AW288">MIN(IF(($D$91:$D$263=$D288),AW$91:AW$263))</f>
        <v>-2037</v>
      </c>
      <c r="AX288" s="86">
        <f t="array" ref="AX288">MIN(IF(($D$91:$D$263=$D288),AX$91:AX$263))</f>
        <v>-2037</v>
      </c>
      <c r="AY288" s="86">
        <f t="array" ref="AY288">MIN(IF(($D$91:$D$263=$D288),AY$91:AY$263))</f>
        <v>-2036</v>
      </c>
      <c r="AZ288" s="86">
        <f t="array" ref="AZ288">MIN(IF(($D$91:$D$263=$D288),AZ$91:AZ$263))</f>
        <v>-2036</v>
      </c>
      <c r="BA288" s="86">
        <f t="array" ref="BA288">MIN(IF(($D$91:$D$263=$D288),BA$91:BA$263))</f>
        <v>-2136</v>
      </c>
      <c r="BB288" s="86">
        <f t="array" ref="BB288">MIN(IF(($D$91:$D$263=$D288),BB$91:BB$263))</f>
        <v>-2136</v>
      </c>
      <c r="BC288" s="86">
        <f t="array" ref="BC288">MIN(IF(($D$91:$D$263=$D288),BC$91:BC$263))</f>
        <v>-2208</v>
      </c>
      <c r="BD288" s="86">
        <f t="array" ref="BD288">MIN(IF(($D$91:$D$263=$D288),BD$91:BD$263))</f>
        <v>-2400</v>
      </c>
      <c r="BE288" s="86">
        <f t="array" ref="BE288">MIN(IF(($D$91:$D$263=$D288),BE$91:BE$263))</f>
        <v>-2400</v>
      </c>
      <c r="BF288" s="86">
        <f t="array" ref="BF288">MIN(IF(($D$91:$D$263=$D288),BF$91:BF$263))</f>
        <v>-2400</v>
      </c>
      <c r="BG288" s="86">
        <f t="array" ref="BG288">MIN(IF(($D$91:$D$263=$D288),BG$91:BG$263))</f>
        <v>-2400</v>
      </c>
      <c r="BH288" s="86">
        <f t="array" ref="BH288">MIN(IF(($D$91:$D$263=$D288),BH$91:BH$263))</f>
        <v>-3400</v>
      </c>
      <c r="BI288" s="86">
        <f t="array" ref="BI288">MIN(IF(($D$91:$D$263=$D288),BI$91:BI$263))</f>
        <v>-3400</v>
      </c>
      <c r="BJ288" s="86">
        <f t="array" ref="BJ288">MIN(IF(($D$91:$D$263=$D288),BJ$91:BJ$263))</f>
        <v>-3400</v>
      </c>
      <c r="BK288" s="86">
        <f t="array" ref="BK288">MIN(IF(($D$91:$D$263=$D288),BK$91:BK$263))</f>
        <v>-3400</v>
      </c>
      <c r="BL288" s="86">
        <f t="array" ref="BL288">MIN(IF(($D$91:$D$263=$D288),BL$91:BL$263))</f>
        <v>-3400</v>
      </c>
      <c r="BM288" s="86">
        <f t="array" ref="BM288">MIN(IF(($D$91:$D$263=$D288),BM$91:BM$263))</f>
        <v>-3400</v>
      </c>
      <c r="BN288" s="86">
        <f t="array" ref="BN288">MIN(IF(($D$91:$D$263=$D288),BN$91:BN$263))</f>
        <v>-3400</v>
      </c>
      <c r="BO288" s="87">
        <f t="array" ref="BO288">MIN(IF(($D$91:$D$263=$D288),BO$91:BO$263))</f>
        <v>-3402</v>
      </c>
      <c r="BP288" s="88">
        <f t="array" ref="BP288">MIN(IF(($D$91:$D$263=$D288),BP$91:BP$263))</f>
        <v>-3452</v>
      </c>
      <c r="BQ288" s="86">
        <f t="array" ref="BQ288">MIN(IF(($D$91:$D$263=$D288),BQ$91:BQ$263))</f>
        <v>-3452</v>
      </c>
      <c r="BR288" s="86">
        <f t="array" ref="BR288">MIN(IF(($D$91:$D$263=$D288),BR$91:BR$263))</f>
        <v>-3452</v>
      </c>
      <c r="BS288" s="86">
        <f t="array" ref="BS288">MIN(IF(($D$91:$D$263=$D288),BS$91:BS$263))</f>
        <v>-3452</v>
      </c>
      <c r="BT288" s="86">
        <f t="array" ref="BT288">MIN(IF(($D$91:$D$263=$D288),BT$91:BT$263))</f>
        <v>-3452</v>
      </c>
      <c r="BU288" s="86">
        <f t="array" ref="BU288">MIN(IF(($D$91:$D$263=$D288),BU$91:BU$263))</f>
        <v>-3452</v>
      </c>
      <c r="BV288" s="86">
        <f t="array" ref="BV288">MIN(IF(($D$91:$D$263=$D288),BV$91:BV$263))</f>
        <v>-3452</v>
      </c>
      <c r="BW288" s="86">
        <f t="array" ref="BW288">MIN(IF(($D$91:$D$263=$D288),BW$91:BW$263))</f>
        <v>-3452</v>
      </c>
      <c r="BX288" s="86">
        <f t="array" ref="BX288">MIN(IF(($D$91:$D$263=$D288),BX$91:BX$263))</f>
        <v>-3536</v>
      </c>
      <c r="BY288" s="86">
        <f t="array" ref="BY288">MIN(IF(($D$91:$D$263=$D288),BY$91:BY$263))</f>
        <v>-3536</v>
      </c>
      <c r="BZ288" s="86">
        <f t="array" ref="BZ288">MIN(IF(($D$91:$D$263=$D288),BZ$91:BZ$263))</f>
        <v>-3642</v>
      </c>
      <c r="CA288" s="86">
        <f t="array" ref="CA288">MIN(IF(($D$91:$D$263=$D288),CA$91:CA$263))</f>
        <v>-3642</v>
      </c>
      <c r="CB288" s="86">
        <f t="array" ref="CB288">MIN(IF(($D$91:$D$263=$D288),CB$91:CB$263))</f>
        <v>-3642</v>
      </c>
      <c r="CC288" s="86">
        <f t="array" ref="CC288">MIN(IF(($D$91:$D$263=$D288),CC$91:CC$263))</f>
        <v>-586</v>
      </c>
      <c r="CD288" s="86">
        <f t="array" ref="CD288">MIN(IF(($D$91:$D$263=$D288),CD$91:CD$263))</f>
        <v>-586</v>
      </c>
      <c r="CE288" s="86">
        <f t="array" ref="CE288">MIN(IF(($D$91:$D$263=$D288),CE$91:CE$263))</f>
        <v>-617</v>
      </c>
      <c r="CF288" s="86">
        <f t="array" ref="CF288">MIN(IF(($D$91:$D$263=$D288),CF$91:CF$263))</f>
        <v>-617</v>
      </c>
      <c r="CG288" s="86">
        <f t="array" ref="CG288">MIN(IF(($D$91:$D$263=$D288),CG$91:CG$263))</f>
        <v>-617</v>
      </c>
      <c r="CH288" s="86">
        <f t="array" ref="CH288">MIN(IF(($D$91:$D$263=$D288),CH$91:CH$263))</f>
        <v>-617</v>
      </c>
      <c r="CI288" s="86">
        <f t="array" ref="CI288">MIN(IF(($D$91:$D$263=$D288),CI$91:CI$263))</f>
        <v>-617</v>
      </c>
      <c r="CJ288" s="86">
        <f t="array" ref="CJ288">MIN(IF(($D$91:$D$263=$D288),CJ$91:CJ$263))</f>
        <v>-886</v>
      </c>
      <c r="CK288" s="86">
        <f t="array" ref="CK288">MIN(IF(($D$91:$D$263=$D288),CK$91:CK$263))</f>
        <v>-886</v>
      </c>
      <c r="CL288" s="86">
        <f t="array" ref="CL288">MIN(IF(($D$91:$D$263=$D288),CL$91:CL$263))</f>
        <v>-886</v>
      </c>
      <c r="CM288" s="86">
        <f t="array" ref="CM288">MIN(IF(($D$91:$D$263=$D288),CM$91:CM$263))</f>
        <v>-886</v>
      </c>
      <c r="CN288" s="86">
        <f t="array" ref="CN288">MIN(IF(($D$91:$D$263=$D288),CN$91:CN$263))</f>
        <v>-886</v>
      </c>
      <c r="CO288" s="86">
        <f t="array" ref="CO288">MIN(IF(($D$91:$D$263=$D288),CO$91:CO$263))</f>
        <v>-886</v>
      </c>
      <c r="CP288" s="86">
        <f t="array" ref="CP288">MIN(IF(($D$91:$D$263=$D288),CP$91:CP$263))</f>
        <v>-886</v>
      </c>
      <c r="CQ288" s="87">
        <f t="array" ref="CQ288">MIN(IF(($D$91:$D$263=$D288),CQ$91:CQ$263))</f>
        <v>22706</v>
      </c>
      <c r="CR288" s="88">
        <f t="array" ref="CR288">MIN(IF(($D$91:$D$263=$D288),CR$91:CR$263))</f>
        <v>22706</v>
      </c>
      <c r="CS288" s="86">
        <f t="array" ref="CS288">MIN(IF(($D$91:$D$263=$D288),CS$91:CS$263))</f>
        <v>22706</v>
      </c>
      <c r="CT288" s="86">
        <f t="array" ref="CT288">MIN(IF(($D$91:$D$263=$D288),CT$91:CT$263))</f>
        <v>22706</v>
      </c>
      <c r="CU288" s="86">
        <f t="array" ref="CU288">MIN(IF(($D$91:$D$263=$D288),CU$91:CU$263))</f>
        <v>22706</v>
      </c>
      <c r="CV288" s="86">
        <f t="array" ref="CV288">MIN(IF(($D$91:$D$263=$D288),CV$91:CV$263))</f>
        <v>22706</v>
      </c>
      <c r="CW288" s="86">
        <f t="array" ref="CW288">MIN(IF(($D$91:$D$263=$D288),CW$91:CW$263))</f>
        <v>22706</v>
      </c>
      <c r="CX288" s="86">
        <f t="array" ref="CX288">MIN(IF(($D$91:$D$263=$D288),CX$91:CX$263))</f>
        <v>22706</v>
      </c>
      <c r="CY288" s="86">
        <f t="array" ref="CY288">MIN(IF(($D$91:$D$263=$D288),CY$91:CY$263))</f>
        <v>22706</v>
      </c>
      <c r="CZ288" s="86">
        <f t="array" ref="CZ288">MIN(IF(($D$91:$D$263=$D288),CZ$91:CZ$263))</f>
        <v>43349</v>
      </c>
      <c r="DA288" s="86">
        <f t="array" ref="DA288">MIN(IF(($D$91:$D$263=$D288),DA$91:DA$263))</f>
        <v>43349</v>
      </c>
      <c r="DB288" s="86">
        <f t="array" ref="DB288">MIN(IF(($D$91:$D$263=$D288),DB$91:DB$263))</f>
        <v>43349</v>
      </c>
      <c r="DC288" s="86">
        <f t="array" ref="DC288">MIN(IF(($D$91:$D$263=$D288),DC$91:DC$263))</f>
        <v>43349</v>
      </c>
      <c r="DD288" s="86">
        <f t="array" ref="DD288">MIN(IF(($D$91:$D$263=$D288),DD$91:DD$263))</f>
        <v>43349</v>
      </c>
      <c r="DE288" s="86">
        <f t="array" ref="DE288">MIN(IF(($D$91:$D$263=$D288),DE$91:DE$263))</f>
        <v>56058</v>
      </c>
      <c r="DF288" s="86">
        <f t="array" ref="DF288">MIN(IF(($D$91:$D$263=$D288),DF$91:DF$263))</f>
        <v>56058</v>
      </c>
      <c r="DG288" s="86">
        <f t="array" ref="DG288">MIN(IF(($D$91:$D$263=$D288),DG$91:DG$263))</f>
        <v>56058</v>
      </c>
      <c r="DH288" s="86">
        <f t="array" ref="DH288">MIN(IF(($D$91:$D$263=$D288),DH$91:DH$263))</f>
        <v>56058</v>
      </c>
      <c r="DI288" s="86">
        <f t="array" ref="DI288">MIN(IF(($D$91:$D$263=$D288),DI$91:DI$263))</f>
        <v>56058</v>
      </c>
      <c r="DJ288" s="86">
        <f t="array" ref="DJ288">MIN(IF(($D$91:$D$263=$D288),DJ$91:DJ$263))</f>
        <v>56058</v>
      </c>
      <c r="DK288" s="86">
        <f t="array" ref="DK288">MIN(IF(($D$91:$D$263=$D288),DK$91:DK$263))</f>
        <v>56058</v>
      </c>
      <c r="DL288" s="86">
        <f t="array" ref="DL288">MIN(IF(($D$91:$D$263=$D288),DL$91:DL$263))</f>
        <v>56058</v>
      </c>
      <c r="DM288" s="86">
        <f t="array" ref="DM288">MIN(IF(($D$91:$D$263=$D288),DM$91:DM$263))</f>
        <v>56058</v>
      </c>
      <c r="DN288" s="86">
        <f t="array" ref="DN288">MIN(IF(($D$91:$D$263=$D288),DN$91:DN$263))</f>
        <v>56058</v>
      </c>
      <c r="DO288" s="86">
        <f t="array" ref="DO288">MIN(IF(($D$91:$D$263=$D288),DO$91:DO$263))</f>
        <v>56058</v>
      </c>
      <c r="DP288" s="86">
        <f t="array" ref="DP288">MIN(IF(($D$91:$D$263=$D288),DP$91:DP$263))</f>
        <v>56058</v>
      </c>
      <c r="DQ288" s="86">
        <f t="array" ref="DQ288">MIN(IF(($D$91:$D$263=$D288),DQ$91:DQ$263))</f>
        <v>56058</v>
      </c>
      <c r="DR288" s="86">
        <f t="array" ref="DR288">MIN(IF(($D$91:$D$263=$D288),DR$91:DR$263))</f>
        <v>56058</v>
      </c>
      <c r="DS288" s="86">
        <f t="array" ref="DS288">MIN(IF(($D$91:$D$263=$D288),DS$91:DS$263))</f>
        <v>56058</v>
      </c>
      <c r="DT288" s="86">
        <f t="array" ref="DT288">MIN(IF(($D$91:$D$263=$D288),DT$91:DT$263))</f>
        <v>56058</v>
      </c>
      <c r="DU288" s="86">
        <f t="array" ref="DU288">MIN(IF(($D$91:$D$263=$D288),DU$91:DU$263))</f>
        <v>56058</v>
      </c>
      <c r="DV288" s="86">
        <f t="array" ref="DV288">MIN(IF(($D$91:$D$263=$D288),DV$91:DV$263))</f>
        <v>56058</v>
      </c>
      <c r="DW288" s="86">
        <f t="array" ref="DW288">MIN(IF(($D$91:$D$263=$D288),DW$91:DW$263))</f>
        <v>56058</v>
      </c>
      <c r="DX288" s="86">
        <f t="array" ref="DX288">MIN(IF(($D$91:$D$263=$D288),DX$91:DX$263))</f>
        <v>56058</v>
      </c>
      <c r="DY288" s="86">
        <f t="array" ref="DY288">MIN(IF(($D$91:$D$263=$D288),DY$91:DY$263))</f>
        <v>56058</v>
      </c>
      <c r="DZ288" s="87">
        <f t="array" ref="DZ288">MIN(IF(($D$91:$D$263=$D288),DZ$91:DZ$263))</f>
        <v>56058</v>
      </c>
      <c r="EA288" s="88">
        <f t="array" ref="EA288">MIN(IF(($D$91:$D$263=$D288),EA$91:EA$263))</f>
        <v>56058</v>
      </c>
      <c r="EB288" s="86">
        <f t="array" ref="EB288">MIN(IF(($D$91:$D$263=$D288),EB$91:EB$263))</f>
        <v>56058</v>
      </c>
      <c r="EC288" s="86">
        <f t="array" ref="EC288">MIN(IF(($D$91:$D$263=$D288),EC$91:EC$263))</f>
        <v>56058</v>
      </c>
      <c r="ED288" s="86">
        <f t="array" ref="ED288">MIN(IF(($D$91:$D$263=$D288),ED$91:ED$263))</f>
        <v>56058</v>
      </c>
      <c r="EE288" s="86">
        <f t="array" ref="EE288">MIN(IF(($D$91:$D$263=$D288),EE$91:EE$263))</f>
        <v>56058</v>
      </c>
      <c r="EF288" s="86">
        <f t="array" ref="EF288">MIN(IF(($D$91:$D$263=$D288),EF$91:EF$263))</f>
        <v>56058</v>
      </c>
      <c r="EG288" s="86">
        <f t="array" ref="EG288">MIN(IF(($D$91:$D$263=$D288),EG$91:EG$263))</f>
        <v>56058</v>
      </c>
      <c r="EH288" s="86">
        <f t="array" ref="EH288">MIN(IF(($D$91:$D$263=$D288),EH$91:EH$263))</f>
        <v>56058</v>
      </c>
      <c r="EI288" s="86">
        <f t="array" ref="EI288">MIN(IF(($D$91:$D$263=$D288),EI$91:EI$263))</f>
        <v>56058</v>
      </c>
      <c r="EJ288" s="86">
        <f t="array" ref="EJ288">MIN(IF(($D$91:$D$263=$D288),EJ$91:EJ$263))</f>
        <v>56058</v>
      </c>
      <c r="EK288" s="86">
        <f t="array" ref="EK288">MIN(IF(($D$91:$D$263=$D288),EK$91:EK$263))</f>
        <v>56058</v>
      </c>
      <c r="EL288" s="86">
        <f t="array" ref="EL288">MIN(IF(($D$91:$D$263=$D288),EL$91:EL$263))</f>
        <v>56058</v>
      </c>
      <c r="EM288" s="86">
        <f t="array" ref="EM288">MIN(IF(($D$91:$D$263=$D288),EM$91:EM$263))</f>
        <v>56058</v>
      </c>
      <c r="EN288" s="86">
        <f t="array" ref="EN288">MIN(IF(($D$91:$D$263=$D288),EN$91:EN$263))</f>
        <v>56058</v>
      </c>
      <c r="EO288" s="86">
        <f t="array" ref="EO288">MIN(IF(($D$91:$D$263=$D288),EO$91:EO$263))</f>
        <v>56058</v>
      </c>
      <c r="EP288" s="86">
        <f t="array" ref="EP288">MIN(IF(($D$91:$D$263=$D288),EP$91:EP$263))</f>
        <v>56058</v>
      </c>
      <c r="EQ288" s="86">
        <f t="array" ref="EQ288">MIN(IF(($D$91:$D$263=$D288),EQ$91:EQ$263))</f>
        <v>56058</v>
      </c>
      <c r="ER288" s="86">
        <f t="array" ref="ER288">MIN(IF(($D$91:$D$263=$D288),ER$91:ER$263))</f>
        <v>56058</v>
      </c>
      <c r="ES288" s="86">
        <f t="array" ref="ES288">MIN(IF(($D$91:$D$263=$D288),ES$91:ES$263))</f>
        <v>56058</v>
      </c>
      <c r="ET288" s="86">
        <f t="array" ref="ET288">MIN(IF(($D$91:$D$263=$D288),ET$91:ET$263))</f>
        <v>56058</v>
      </c>
      <c r="EU288" s="86">
        <f t="array" ref="EU288">MIN(IF(($D$91:$D$263=$D288),EU$91:EU$263))</f>
        <v>56058</v>
      </c>
      <c r="EV288" s="86">
        <f t="array" ref="EV288">MIN(IF(($D$91:$D$263=$D288),EV$91:EV$263))</f>
        <v>56058</v>
      </c>
      <c r="EW288" s="86">
        <f t="array" ref="EW288">MIN(IF(($D$91:$D$263=$D288),EW$91:EW$263))</f>
        <v>56058</v>
      </c>
      <c r="EX288" s="86">
        <f t="array" ref="EX288">MIN(IF(($D$91:$D$263=$D288),EX$91:EX$263))</f>
        <v>56058</v>
      </c>
      <c r="EY288" s="86">
        <f t="array" ref="EY288">MIN(IF(($D$91:$D$263=$D288),EY$91:EY$263))</f>
        <v>56058</v>
      </c>
      <c r="EZ288" s="86">
        <f t="array" ref="EZ288">MIN(IF(($D$91:$D$263=$D288),EZ$91:EZ$263))</f>
        <v>56058</v>
      </c>
      <c r="FA288" s="86">
        <f t="array" ref="FA288">MIN(IF(($D$91:$D$263=$D288),FA$91:FA$263))</f>
        <v>56058</v>
      </c>
      <c r="FB288" s="87">
        <f t="array" ref="FB288">MIN(IF(($D$91:$D$263=$D288),FB$91:FB$263))</f>
        <v>56058</v>
      </c>
      <c r="FC288" s="88">
        <f t="array" ref="FC288">MIN(IF(($D$91:$D$263=$D288),FC$91:FC$263))</f>
        <v>56058</v>
      </c>
      <c r="FD288" s="86">
        <f t="array" ref="FD288">MIN(IF(($D$91:$D$263=$D288),FD$91:FD$263))</f>
        <v>56058</v>
      </c>
      <c r="FE288" s="86">
        <f t="array" ref="FE288">MIN(IF(($D$91:$D$263=$D288),FE$91:FE$263))</f>
        <v>56058</v>
      </c>
      <c r="FF288" s="86">
        <f t="array" ref="FF288">MIN(IF(($D$91:$D$263=$D288),FF$91:FF$263))</f>
        <v>56058</v>
      </c>
      <c r="FG288" s="86">
        <f t="array" ref="FG288">MIN(IF(($D$91:$D$263=$D288),FG$91:FG$263))</f>
        <v>56058</v>
      </c>
      <c r="FH288" s="86">
        <f t="array" ref="FH288">MIN(IF(($D$91:$D$263=$D288),FH$91:FH$263))</f>
        <v>56058</v>
      </c>
      <c r="FI288" s="86">
        <f t="array" ref="FI288">MIN(IF(($D$91:$D$263=$D288),FI$91:FI$263))</f>
        <v>144528</v>
      </c>
      <c r="FJ288" s="86">
        <f t="array" ref="FJ288">MIN(IF(($D$91:$D$263=$D288),FJ$91:FJ$263))</f>
        <v>144528</v>
      </c>
      <c r="FK288" s="86">
        <f t="array" ref="FK288">MIN(IF(($D$91:$D$263=$D288),FK$91:FK$263))</f>
        <v>144528</v>
      </c>
      <c r="FL288" s="86">
        <f t="array" ref="FL288">MIN(IF(($D$91:$D$263=$D288),FL$91:FL$263))</f>
        <v>144528</v>
      </c>
      <c r="FM288" s="86">
        <f t="array" ref="FM288">MIN(IF(($D$91:$D$263=$D288),FM$91:FM$263))</f>
        <v>144528</v>
      </c>
      <c r="FN288" s="86">
        <f t="array" ref="FN288">MIN(IF(($D$91:$D$263=$D288),FN$91:FN$263))</f>
        <v>144528</v>
      </c>
      <c r="FO288" s="86">
        <f t="array" ref="FO288">MIN(IF(($D$91:$D$263=$D288),FO$91:FO$263))</f>
        <v>144528</v>
      </c>
      <c r="FP288" s="86">
        <f t="array" ref="FP288">MIN(IF(($D$91:$D$263=$D288),FP$91:FP$263))</f>
        <v>144528</v>
      </c>
      <c r="FQ288" s="86">
        <f t="array" ref="FQ288">MIN(IF(($D$91:$D$263=$D288),FQ$91:FQ$263))</f>
        <v>144528</v>
      </c>
      <c r="FR288" s="86">
        <f t="array" ref="FR288">MIN(IF(($D$91:$D$263=$D288),FR$91:FR$263))</f>
        <v>144528</v>
      </c>
      <c r="FS288" s="86">
        <f t="array" ref="FS288">MIN(IF(($D$91:$D$263=$D288),FS$91:FS$263))</f>
        <v>144528</v>
      </c>
      <c r="FT288" s="86">
        <f t="array" ref="FT288">MIN(IF(($D$91:$D$263=$D288),FT$91:FT$263))</f>
        <v>144528</v>
      </c>
      <c r="FU288" s="86">
        <f t="array" ref="FU288">MIN(IF(($D$91:$D$263=$D288),FU$91:FU$263))</f>
        <v>144528</v>
      </c>
      <c r="FV288" s="86">
        <f t="array" ref="FV288">MIN(IF(($D$91:$D$263=$D288),FV$91:FV$263))</f>
        <v>144528</v>
      </c>
      <c r="FW288" s="86">
        <f t="array" ref="FW288">MIN(IF(($D$91:$D$263=$D288),FW$91:FW$263))</f>
        <v>144528</v>
      </c>
      <c r="FX288" s="86">
        <f t="array" ref="FX288">MIN(IF(($D$91:$D$263=$D288),FX$91:FX$263))</f>
        <v>144528</v>
      </c>
      <c r="FY288" s="86">
        <f t="array" ref="FY288">MIN(IF(($D$91:$D$263=$D288),FY$91:FY$263))</f>
        <v>144528</v>
      </c>
      <c r="FZ288" s="86">
        <f t="array" ref="FZ288">MIN(IF(($D$91:$D$263=$D288),FZ$91:FZ$263))</f>
        <v>144528</v>
      </c>
      <c r="GA288" s="86">
        <f t="array" ref="GA288">MIN(IF(($D$91:$D$263=$D288),GA$91:GA$263))</f>
        <v>144528</v>
      </c>
      <c r="GB288" s="86">
        <f t="array" ref="GB288">MIN(IF(($D$91:$D$263=$D288),GB$91:GB$263))</f>
        <v>144528</v>
      </c>
      <c r="GC288" s="86">
        <f t="array" ref="GC288">MIN(IF(($D$91:$D$263=$D288),GC$91:GC$263))</f>
        <v>144528</v>
      </c>
      <c r="GD288" s="87">
        <f t="array" ref="GD288">MIN(IF(($D$91:$D$263=$D288),GD$91:GD$263))</f>
        <v>144528</v>
      </c>
      <c r="GE288" s="195"/>
      <c r="GF288" s="41"/>
    </row>
    <row r="289" spans="1:188" s="79" customFormat="1" ht="17" customHeight="1">
      <c r="A289" s="1">
        <v>1</v>
      </c>
      <c r="B289" s="1">
        <v>125</v>
      </c>
      <c r="C289" s="73" t="s">
        <v>291</v>
      </c>
      <c r="D289" s="55" t="s">
        <v>67</v>
      </c>
      <c r="E289" s="55" t="s">
        <v>67</v>
      </c>
      <c r="F289" s="74" t="s">
        <v>266</v>
      </c>
      <c r="G289" s="74" t="s">
        <v>281</v>
      </c>
      <c r="H289" s="75"/>
      <c r="I289" s="76">
        <v>0</v>
      </c>
      <c r="J289" s="77">
        <v>0</v>
      </c>
      <c r="K289" s="77">
        <f t="shared" ref="K289:BV289" si="46">K288-K77</f>
        <v>0</v>
      </c>
      <c r="L289" s="77">
        <f t="shared" si="46"/>
        <v>0</v>
      </c>
      <c r="M289" s="77">
        <f t="shared" si="46"/>
        <v>0</v>
      </c>
      <c r="N289" s="77">
        <f t="shared" si="46"/>
        <v>0</v>
      </c>
      <c r="O289" s="77">
        <f t="shared" si="46"/>
        <v>0</v>
      </c>
      <c r="P289" s="77">
        <f t="shared" si="46"/>
        <v>0</v>
      </c>
      <c r="Q289" s="77">
        <f t="shared" si="46"/>
        <v>0</v>
      </c>
      <c r="R289" s="77">
        <f t="shared" si="46"/>
        <v>0</v>
      </c>
      <c r="S289" s="77">
        <f t="shared" si="46"/>
        <v>0</v>
      </c>
      <c r="T289" s="77">
        <f t="shared" si="46"/>
        <v>-1961</v>
      </c>
      <c r="U289" s="77">
        <f t="shared" si="46"/>
        <v>-1961</v>
      </c>
      <c r="V289" s="77">
        <f t="shared" si="46"/>
        <v>-1961</v>
      </c>
      <c r="W289" s="77">
        <f t="shared" si="46"/>
        <v>-1961</v>
      </c>
      <c r="X289" s="77">
        <f t="shared" si="46"/>
        <v>-1961</v>
      </c>
      <c r="Y289" s="77">
        <f t="shared" si="46"/>
        <v>-1961</v>
      </c>
      <c r="Z289" s="77">
        <f t="shared" si="46"/>
        <v>-1961</v>
      </c>
      <c r="AA289" s="77">
        <f t="shared" si="46"/>
        <v>-1961</v>
      </c>
      <c r="AB289" s="77">
        <f t="shared" si="46"/>
        <v>-1961</v>
      </c>
      <c r="AC289" s="77">
        <f t="shared" si="46"/>
        <v>-1961</v>
      </c>
      <c r="AD289" s="77">
        <f t="shared" si="46"/>
        <v>-1961</v>
      </c>
      <c r="AE289" s="77">
        <f t="shared" si="46"/>
        <v>-1961</v>
      </c>
      <c r="AF289" s="77">
        <f t="shared" si="46"/>
        <v>-1961</v>
      </c>
      <c r="AG289" s="77">
        <f t="shared" si="46"/>
        <v>-1961</v>
      </c>
      <c r="AH289" s="77">
        <f t="shared" si="46"/>
        <v>-1961</v>
      </c>
      <c r="AI289" s="77">
        <f t="shared" si="46"/>
        <v>-1961</v>
      </c>
      <c r="AJ289" s="77">
        <f t="shared" si="46"/>
        <v>-1961</v>
      </c>
      <c r="AK289" s="77">
        <f t="shared" si="46"/>
        <v>-1999</v>
      </c>
      <c r="AL289" s="77">
        <f t="shared" si="46"/>
        <v>-1999</v>
      </c>
      <c r="AM289" s="75">
        <f t="shared" si="46"/>
        <v>-1999</v>
      </c>
      <c r="AN289" s="76">
        <f t="shared" si="46"/>
        <v>-1999</v>
      </c>
      <c r="AO289" s="77">
        <f t="shared" si="46"/>
        <v>-1999</v>
      </c>
      <c r="AP289" s="77">
        <f t="shared" si="46"/>
        <v>-1999</v>
      </c>
      <c r="AQ289" s="77">
        <f t="shared" si="46"/>
        <v>-1977</v>
      </c>
      <c r="AR289" s="77">
        <f t="shared" si="46"/>
        <v>-1977</v>
      </c>
      <c r="AS289" s="77">
        <f t="shared" si="46"/>
        <v>-1977</v>
      </c>
      <c r="AT289" s="77">
        <f t="shared" si="46"/>
        <v>-1977</v>
      </c>
      <c r="AU289" s="77">
        <f t="shared" si="46"/>
        <v>-1977</v>
      </c>
      <c r="AV289" s="77">
        <f t="shared" si="46"/>
        <v>-2037</v>
      </c>
      <c r="AW289" s="77">
        <f t="shared" si="46"/>
        <v>-2037</v>
      </c>
      <c r="AX289" s="77">
        <f t="shared" si="46"/>
        <v>-2037</v>
      </c>
      <c r="AY289" s="77">
        <f t="shared" si="46"/>
        <v>-2036</v>
      </c>
      <c r="AZ289" s="77">
        <f t="shared" si="46"/>
        <v>-2036</v>
      </c>
      <c r="BA289" s="77">
        <f t="shared" si="46"/>
        <v>-2136</v>
      </c>
      <c r="BB289" s="77">
        <f t="shared" si="46"/>
        <v>-2136</v>
      </c>
      <c r="BC289" s="77">
        <f t="shared" si="46"/>
        <v>-2208</v>
      </c>
      <c r="BD289" s="77">
        <f t="shared" si="46"/>
        <v>-2400</v>
      </c>
      <c r="BE289" s="77">
        <f t="shared" si="46"/>
        <v>-2400</v>
      </c>
      <c r="BF289" s="77">
        <f t="shared" si="46"/>
        <v>-2400</v>
      </c>
      <c r="BG289" s="77">
        <f t="shared" si="46"/>
        <v>-2400</v>
      </c>
      <c r="BH289" s="77">
        <f t="shared" si="46"/>
        <v>-3400</v>
      </c>
      <c r="BI289" s="77">
        <f t="shared" si="46"/>
        <v>-3400</v>
      </c>
      <c r="BJ289" s="77">
        <f t="shared" si="46"/>
        <v>-3400</v>
      </c>
      <c r="BK289" s="77">
        <f t="shared" si="46"/>
        <v>-3400</v>
      </c>
      <c r="BL289" s="77">
        <f t="shared" si="46"/>
        <v>-3400</v>
      </c>
      <c r="BM289" s="77">
        <f t="shared" si="46"/>
        <v>-3400</v>
      </c>
      <c r="BN289" s="77">
        <f t="shared" si="46"/>
        <v>-3400</v>
      </c>
      <c r="BO289" s="75">
        <f t="shared" si="46"/>
        <v>-3402</v>
      </c>
      <c r="BP289" s="76">
        <f t="shared" si="46"/>
        <v>-3452</v>
      </c>
      <c r="BQ289" s="77">
        <f t="shared" si="46"/>
        <v>-3452</v>
      </c>
      <c r="BR289" s="77">
        <f t="shared" si="46"/>
        <v>-3452</v>
      </c>
      <c r="BS289" s="77">
        <f t="shared" si="46"/>
        <v>-3452</v>
      </c>
      <c r="BT289" s="77">
        <f t="shared" si="46"/>
        <v>-3452</v>
      </c>
      <c r="BU289" s="77">
        <f t="shared" si="46"/>
        <v>-3452</v>
      </c>
      <c r="BV289" s="77">
        <f t="shared" si="46"/>
        <v>-3452</v>
      </c>
      <c r="BW289" s="77">
        <f t="shared" ref="BW289:EH289" si="47">BW288-BW77</f>
        <v>-3452</v>
      </c>
      <c r="BX289" s="77">
        <f t="shared" si="47"/>
        <v>-3536</v>
      </c>
      <c r="BY289" s="77">
        <f t="shared" si="47"/>
        <v>-3536</v>
      </c>
      <c r="BZ289" s="77">
        <f t="shared" si="47"/>
        <v>-3642</v>
      </c>
      <c r="CA289" s="77">
        <f t="shared" si="47"/>
        <v>-3642</v>
      </c>
      <c r="CB289" s="77">
        <f t="shared" si="47"/>
        <v>-3642</v>
      </c>
      <c r="CC289" s="77">
        <f t="shared" si="47"/>
        <v>-586</v>
      </c>
      <c r="CD289" s="77">
        <f t="shared" si="47"/>
        <v>-586</v>
      </c>
      <c r="CE289" s="77">
        <f t="shared" si="47"/>
        <v>-617</v>
      </c>
      <c r="CF289" s="77">
        <f t="shared" si="47"/>
        <v>-617</v>
      </c>
      <c r="CG289" s="77">
        <f t="shared" si="47"/>
        <v>-617</v>
      </c>
      <c r="CH289" s="77">
        <f t="shared" si="47"/>
        <v>-617</v>
      </c>
      <c r="CI289" s="77">
        <f t="shared" si="47"/>
        <v>-617</v>
      </c>
      <c r="CJ289" s="77">
        <f t="shared" si="47"/>
        <v>-886</v>
      </c>
      <c r="CK289" s="77">
        <f t="shared" si="47"/>
        <v>-886</v>
      </c>
      <c r="CL289" s="77">
        <f t="shared" si="47"/>
        <v>-886</v>
      </c>
      <c r="CM289" s="77">
        <f t="shared" si="47"/>
        <v>-886</v>
      </c>
      <c r="CN289" s="77">
        <f t="shared" si="47"/>
        <v>-886</v>
      </c>
      <c r="CO289" s="77">
        <f t="shared" si="47"/>
        <v>-886</v>
      </c>
      <c r="CP289" s="77">
        <f t="shared" si="47"/>
        <v>-886</v>
      </c>
      <c r="CQ289" s="75">
        <f t="shared" si="47"/>
        <v>22706</v>
      </c>
      <c r="CR289" s="76">
        <f t="shared" si="47"/>
        <v>22706</v>
      </c>
      <c r="CS289" s="77">
        <f t="shared" si="47"/>
        <v>22706</v>
      </c>
      <c r="CT289" s="77">
        <f t="shared" si="47"/>
        <v>22706</v>
      </c>
      <c r="CU289" s="77">
        <f t="shared" si="47"/>
        <v>22706</v>
      </c>
      <c r="CV289" s="77">
        <f t="shared" si="47"/>
        <v>22706</v>
      </c>
      <c r="CW289" s="77">
        <f t="shared" si="47"/>
        <v>22706</v>
      </c>
      <c r="CX289" s="77">
        <f t="shared" si="47"/>
        <v>22706</v>
      </c>
      <c r="CY289" s="77">
        <f t="shared" si="47"/>
        <v>22706</v>
      </c>
      <c r="CZ289" s="77">
        <f t="shared" si="47"/>
        <v>43349</v>
      </c>
      <c r="DA289" s="77">
        <f t="shared" si="47"/>
        <v>43349</v>
      </c>
      <c r="DB289" s="77">
        <f t="shared" si="47"/>
        <v>43349</v>
      </c>
      <c r="DC289" s="77">
        <f t="shared" si="47"/>
        <v>43349</v>
      </c>
      <c r="DD289" s="77">
        <f t="shared" si="47"/>
        <v>43349</v>
      </c>
      <c r="DE289" s="77">
        <f t="shared" si="47"/>
        <v>56058</v>
      </c>
      <c r="DF289" s="77">
        <f t="shared" si="47"/>
        <v>56058</v>
      </c>
      <c r="DG289" s="77">
        <f t="shared" si="47"/>
        <v>56058</v>
      </c>
      <c r="DH289" s="77">
        <f t="shared" si="47"/>
        <v>56058</v>
      </c>
      <c r="DI289" s="77">
        <f t="shared" si="47"/>
        <v>56058</v>
      </c>
      <c r="DJ289" s="77">
        <f t="shared" si="47"/>
        <v>56058</v>
      </c>
      <c r="DK289" s="77">
        <f t="shared" si="47"/>
        <v>56058</v>
      </c>
      <c r="DL289" s="77">
        <f t="shared" si="47"/>
        <v>56058</v>
      </c>
      <c r="DM289" s="77">
        <f t="shared" si="47"/>
        <v>56058</v>
      </c>
      <c r="DN289" s="77">
        <f t="shared" si="47"/>
        <v>56058</v>
      </c>
      <c r="DO289" s="77">
        <f t="shared" si="47"/>
        <v>56058</v>
      </c>
      <c r="DP289" s="77">
        <f t="shared" si="47"/>
        <v>56058</v>
      </c>
      <c r="DQ289" s="77">
        <f t="shared" si="47"/>
        <v>56058</v>
      </c>
      <c r="DR289" s="77">
        <f t="shared" si="47"/>
        <v>56058</v>
      </c>
      <c r="DS289" s="77">
        <f t="shared" si="47"/>
        <v>56058</v>
      </c>
      <c r="DT289" s="77">
        <f t="shared" si="47"/>
        <v>56058</v>
      </c>
      <c r="DU289" s="77">
        <f t="shared" si="47"/>
        <v>56058</v>
      </c>
      <c r="DV289" s="77">
        <f t="shared" si="47"/>
        <v>56058</v>
      </c>
      <c r="DW289" s="77">
        <f t="shared" si="47"/>
        <v>56058</v>
      </c>
      <c r="DX289" s="77">
        <f t="shared" si="47"/>
        <v>56058</v>
      </c>
      <c r="DY289" s="77">
        <f t="shared" si="47"/>
        <v>56058</v>
      </c>
      <c r="DZ289" s="75">
        <f t="shared" si="47"/>
        <v>56058</v>
      </c>
      <c r="EA289" s="76">
        <f t="shared" si="47"/>
        <v>56058</v>
      </c>
      <c r="EB289" s="77">
        <f t="shared" si="47"/>
        <v>56058</v>
      </c>
      <c r="EC289" s="77">
        <f t="shared" si="47"/>
        <v>56058</v>
      </c>
      <c r="ED289" s="77">
        <f t="shared" si="47"/>
        <v>56058</v>
      </c>
      <c r="EE289" s="77">
        <f t="shared" si="47"/>
        <v>56058</v>
      </c>
      <c r="EF289" s="77">
        <f t="shared" si="47"/>
        <v>56058</v>
      </c>
      <c r="EG289" s="77">
        <f t="shared" si="47"/>
        <v>56058</v>
      </c>
      <c r="EH289" s="77">
        <f t="shared" si="47"/>
        <v>56058</v>
      </c>
      <c r="EI289" s="77">
        <f t="shared" ref="EI289:GD289" si="48">EI288-EI77</f>
        <v>56058</v>
      </c>
      <c r="EJ289" s="77">
        <f t="shared" si="48"/>
        <v>56058</v>
      </c>
      <c r="EK289" s="77">
        <f t="shared" si="48"/>
        <v>56058</v>
      </c>
      <c r="EL289" s="77">
        <f t="shared" si="48"/>
        <v>56058</v>
      </c>
      <c r="EM289" s="77">
        <f t="shared" si="48"/>
        <v>56058</v>
      </c>
      <c r="EN289" s="77">
        <f t="shared" si="48"/>
        <v>56058</v>
      </c>
      <c r="EO289" s="77">
        <f t="shared" si="48"/>
        <v>56058</v>
      </c>
      <c r="EP289" s="77">
        <f t="shared" si="48"/>
        <v>56058</v>
      </c>
      <c r="EQ289" s="77">
        <f t="shared" si="48"/>
        <v>56058</v>
      </c>
      <c r="ER289" s="77">
        <f t="shared" si="48"/>
        <v>56058</v>
      </c>
      <c r="ES289" s="77">
        <f t="shared" si="48"/>
        <v>56058</v>
      </c>
      <c r="ET289" s="77">
        <f t="shared" si="48"/>
        <v>56058</v>
      </c>
      <c r="EU289" s="77">
        <f t="shared" si="48"/>
        <v>56058</v>
      </c>
      <c r="EV289" s="77">
        <f t="shared" si="48"/>
        <v>56058</v>
      </c>
      <c r="EW289" s="77">
        <f t="shared" si="48"/>
        <v>56058</v>
      </c>
      <c r="EX289" s="77">
        <f t="shared" si="48"/>
        <v>56058</v>
      </c>
      <c r="EY289" s="77">
        <f t="shared" si="48"/>
        <v>56058</v>
      </c>
      <c r="EZ289" s="77">
        <f t="shared" si="48"/>
        <v>56058</v>
      </c>
      <c r="FA289" s="77">
        <f t="shared" si="48"/>
        <v>56058</v>
      </c>
      <c r="FB289" s="75">
        <f t="shared" si="48"/>
        <v>56058</v>
      </c>
      <c r="FC289" s="76">
        <f t="shared" si="48"/>
        <v>56058</v>
      </c>
      <c r="FD289" s="77">
        <f t="shared" si="48"/>
        <v>56058</v>
      </c>
      <c r="FE289" s="77">
        <f t="shared" si="48"/>
        <v>56058</v>
      </c>
      <c r="FF289" s="77">
        <f t="shared" si="48"/>
        <v>56058</v>
      </c>
      <c r="FG289" s="77">
        <f t="shared" si="48"/>
        <v>56058</v>
      </c>
      <c r="FH289" s="77">
        <f t="shared" si="48"/>
        <v>56058</v>
      </c>
      <c r="FI289" s="77">
        <f t="shared" si="48"/>
        <v>144528</v>
      </c>
      <c r="FJ289" s="77">
        <f t="shared" si="48"/>
        <v>144528</v>
      </c>
      <c r="FK289" s="77">
        <f t="shared" si="48"/>
        <v>144528</v>
      </c>
      <c r="FL289" s="77">
        <f t="shared" si="48"/>
        <v>144528</v>
      </c>
      <c r="FM289" s="77">
        <f t="shared" si="48"/>
        <v>144528</v>
      </c>
      <c r="FN289" s="77">
        <f t="shared" si="48"/>
        <v>144528</v>
      </c>
      <c r="FO289" s="77">
        <f t="shared" si="48"/>
        <v>144528</v>
      </c>
      <c r="FP289" s="77">
        <f t="shared" si="48"/>
        <v>144528</v>
      </c>
      <c r="FQ289" s="77">
        <f t="shared" si="48"/>
        <v>144528</v>
      </c>
      <c r="FR289" s="77">
        <f t="shared" si="48"/>
        <v>144528</v>
      </c>
      <c r="FS289" s="77">
        <f t="shared" si="48"/>
        <v>144528</v>
      </c>
      <c r="FT289" s="77">
        <f t="shared" si="48"/>
        <v>144528</v>
      </c>
      <c r="FU289" s="77">
        <f t="shared" si="48"/>
        <v>144528</v>
      </c>
      <c r="FV289" s="77">
        <f t="shared" si="48"/>
        <v>144528</v>
      </c>
      <c r="FW289" s="77">
        <f t="shared" si="48"/>
        <v>144528</v>
      </c>
      <c r="FX289" s="77">
        <f t="shared" si="48"/>
        <v>144528</v>
      </c>
      <c r="FY289" s="77">
        <f t="shared" si="48"/>
        <v>144528</v>
      </c>
      <c r="FZ289" s="77">
        <f t="shared" si="48"/>
        <v>144528</v>
      </c>
      <c r="GA289" s="77">
        <f t="shared" si="48"/>
        <v>144528</v>
      </c>
      <c r="GB289" s="77">
        <f t="shared" si="48"/>
        <v>144528</v>
      </c>
      <c r="GC289" s="77">
        <f t="shared" si="48"/>
        <v>144528</v>
      </c>
      <c r="GD289" s="75">
        <f t="shared" si="48"/>
        <v>144528</v>
      </c>
      <c r="GE289" s="196"/>
      <c r="GF289" s="78"/>
    </row>
    <row r="290" spans="1:188" s="35" customFormat="1" ht="17" customHeight="1">
      <c r="A290" s="84">
        <v>1</v>
      </c>
      <c r="B290" s="1">
        <v>126</v>
      </c>
      <c r="C290" s="29" t="s">
        <v>292</v>
      </c>
      <c r="D290" s="40" t="s">
        <v>67</v>
      </c>
      <c r="E290" s="40" t="s">
        <v>67</v>
      </c>
      <c r="F290" s="40" t="s">
        <v>266</v>
      </c>
      <c r="G290" s="40" t="s">
        <v>281</v>
      </c>
      <c r="H290" s="31"/>
      <c r="I290" s="89" t="s">
        <v>171</v>
      </c>
      <c r="J290" s="90" t="s">
        <v>171</v>
      </c>
      <c r="K290" s="90" t="str">
        <f t="array" ref="K290">INDEX($E$91:$E$263,MATCH(K288,IF(($D$91:$D$263=$D288),K$91:K$263,""),0))</f>
        <v>LDO Reg 1.825V (Jap)</v>
      </c>
      <c r="L290" s="90" t="str">
        <f t="array" ref="L290">INDEX($E$91:$E$263,MATCH(L288,IF(($D$91:$D$263=$D288),L$91:L$263,""),0))</f>
        <v>LDO Reg 1.825V (Jap)</v>
      </c>
      <c r="M290" s="90" t="str">
        <f t="array" ref="M290">INDEX($E$91:$E$263,MATCH(M288,IF(($D$91:$D$263=$D288),M$91:M$263,""),0))</f>
        <v>LDO Reg 1.825V (Jap)</v>
      </c>
      <c r="N290" s="90" t="str">
        <f t="array" ref="N290">INDEX($E$91:$E$263,MATCH(N288,IF(($D$91:$D$263=$D288),N$91:N$263,""),0))</f>
        <v>LDO Reg 1.825V (Jap)</v>
      </c>
      <c r="O290" s="90" t="str">
        <f t="array" ref="O290">INDEX($E$91:$E$263,MATCH(O288,IF(($D$91:$D$263=$D288),O$91:O$263,""),0))</f>
        <v>LDO Reg 1.825V (Jap)</v>
      </c>
      <c r="P290" s="90" t="str">
        <f t="array" ref="P290">INDEX($E$91:$E$263,MATCH(P288,IF(($D$91:$D$263=$D288),P$91:P$263,""),0))</f>
        <v>LDO Reg 1.825V (Jap)</v>
      </c>
      <c r="Q290" s="90" t="str">
        <f t="array" ref="Q290">INDEX($E$91:$E$263,MATCH(Q288,IF(($D$91:$D$263=$D288),Q$91:Q$263,""),0))</f>
        <v>LDO Reg 1.825V (Jap)</v>
      </c>
      <c r="R290" s="90" t="str">
        <f t="array" ref="R290">INDEX($E$91:$E$263,MATCH(R288,IF(($D$91:$D$263=$D288),R$91:R$263,""),0))</f>
        <v>LDO Reg 1.825V (Jap)</v>
      </c>
      <c r="S290" s="90" t="str">
        <f t="array" ref="S290">INDEX($E$91:$E$263,MATCH(S288,IF(($D$91:$D$263=$D288),S$91:S$263,""),0))</f>
        <v>LDO Reg 1.825V (Jap)</v>
      </c>
      <c r="T290" s="90" t="str">
        <f t="array" ref="T290">INDEX($E$91:$E$263,MATCH(T288,IF(($D$91:$D$263=$D288),T$91:T$263,""),0))</f>
        <v>LDO Reg 1.825V (Jap)</v>
      </c>
      <c r="U290" s="90" t="str">
        <f t="array" ref="U290">INDEX($E$91:$E$263,MATCH(U288,IF(($D$91:$D$263=$D288),U$91:U$263,""),0))</f>
        <v>LDO Reg 1.825V (Jap)</v>
      </c>
      <c r="V290" s="90" t="str">
        <f t="array" ref="V290">INDEX($E$91:$E$263,MATCH(V288,IF(($D$91:$D$263=$D288),V$91:V$263,""),0))</f>
        <v>LDO Reg 1.825V (Jap)</v>
      </c>
      <c r="W290" s="90" t="str">
        <f t="array" ref="W290">INDEX($E$91:$E$263,MATCH(W288,IF(($D$91:$D$263=$D288),W$91:W$263,""),0))</f>
        <v>LDO Reg 1.825V (Jap)</v>
      </c>
      <c r="X290" s="90" t="str">
        <f t="array" ref="X290">INDEX($E$91:$E$263,MATCH(X288,IF(($D$91:$D$263=$D288),X$91:X$263,""),0))</f>
        <v>LDO Reg 1.825V (Jap)</v>
      </c>
      <c r="Y290" s="90" t="str">
        <f t="array" ref="Y290">INDEX($E$91:$E$263,MATCH(Y288,IF(($D$91:$D$263=$D288),Y$91:Y$263,""),0))</f>
        <v>LDO Reg 1.825V (Jap)</v>
      </c>
      <c r="Z290" s="90" t="str">
        <f t="array" ref="Z290">INDEX($E$91:$E$263,MATCH(Z288,IF(($D$91:$D$263=$D288),Z$91:Z$263,""),0))</f>
        <v>LDO Reg 1.825V (Jap)</v>
      </c>
      <c r="AA290" s="90" t="str">
        <f t="array" ref="AA290">INDEX($E$91:$E$263,MATCH(AA288,IF(($D$91:$D$263=$D288),AA$91:AA$263,""),0))</f>
        <v>LDO Reg 1.825V (Jap)</v>
      </c>
      <c r="AB290" s="90" t="str">
        <f t="array" ref="AB290">INDEX($E$91:$E$263,MATCH(AB288,IF(($D$91:$D$263=$D288),AB$91:AB$263,""),0))</f>
        <v>LDO Reg 1.825V (Jap)</v>
      </c>
      <c r="AC290" s="90" t="str">
        <f t="array" ref="AC290">INDEX($E$91:$E$263,MATCH(AC288,IF(($D$91:$D$263=$D288),AC$91:AC$263,""),0))</f>
        <v>LDO Reg 1.825V (Jap)</v>
      </c>
      <c r="AD290" s="90" t="str">
        <f t="array" ref="AD290">INDEX($E$91:$E$263,MATCH(AD288,IF(($D$91:$D$263=$D288),AD$91:AD$263,""),0))</f>
        <v>LDO Reg 1.825V (Jap)</v>
      </c>
      <c r="AE290" s="90" t="str">
        <f t="array" ref="AE290">INDEX($E$91:$E$263,MATCH(AE288,IF(($D$91:$D$263=$D288),AE$91:AE$263,""),0))</f>
        <v>LDO Reg 1.825V (Jap)</v>
      </c>
      <c r="AF290" s="90" t="str">
        <f t="array" ref="AF290">INDEX($E$91:$E$263,MATCH(AF288,IF(($D$91:$D$263=$D288),AF$91:AF$263,""),0))</f>
        <v>LDO Reg 1.825V (Jap)</v>
      </c>
      <c r="AG290" s="90" t="str">
        <f t="array" ref="AG290">INDEX($E$91:$E$263,MATCH(AG288,IF(($D$91:$D$263=$D288),AG$91:AG$263,""),0))</f>
        <v>LDO Reg 1.825V (Jap)</v>
      </c>
      <c r="AH290" s="90" t="str">
        <f t="array" ref="AH290">INDEX($E$91:$E$263,MATCH(AH288,IF(($D$91:$D$263=$D288),AH$91:AH$263,""),0))</f>
        <v>LDO Reg 1.825V (Jap)</v>
      </c>
      <c r="AI290" s="90" t="str">
        <f t="array" ref="AI290">INDEX($E$91:$E$263,MATCH(AI288,IF(($D$91:$D$263=$D288),AI$91:AI$263,""),0))</f>
        <v>LDO Reg 1.825V (Jap)</v>
      </c>
      <c r="AJ290" s="90" t="str">
        <f t="array" ref="AJ290">INDEX($E$91:$E$263,MATCH(AJ288,IF(($D$91:$D$263=$D288),AJ$91:AJ$263,""),0))</f>
        <v>LDO Reg 1.825V (Jap)</v>
      </c>
      <c r="AK290" s="90" t="str">
        <f t="array" ref="AK290">INDEX($E$91:$E$263,MATCH(AK288,IF(($D$91:$D$263=$D288),AK$91:AK$263,""),0))</f>
        <v>LDO Reg 1.825V (Jap)</v>
      </c>
      <c r="AL290" s="90" t="str">
        <f t="array" ref="AL290">INDEX($E$91:$E$263,MATCH(AL288,IF(($D$91:$D$263=$D288),AL$91:AL$263,""),0))</f>
        <v>LDO Reg 1.825V (Jap)</v>
      </c>
      <c r="AM290" s="91" t="str">
        <f t="array" ref="AM290">INDEX($E$91:$E$263,MATCH(AM288,IF(($D$91:$D$263=$D288),AM$91:AM$263,""),0))</f>
        <v>LDO Reg 1.825V (Jap)</v>
      </c>
      <c r="AN290" s="89" t="str">
        <f t="array" ref="AN290">INDEX($E$91:$E$263,MATCH(AN288,IF(($D$91:$D$263=$D288),AN$91:AN$263,""),0))</f>
        <v>LDO Reg 1.825V (Jap)</v>
      </c>
      <c r="AO290" s="90" t="str">
        <f t="array" ref="AO290">INDEX($E$91:$E$263,MATCH(AO288,IF(($D$91:$D$263=$D288),AO$91:AO$263,""),0))</f>
        <v>LDO Reg 1.825V (Jap)</v>
      </c>
      <c r="AP290" s="90" t="str">
        <f t="array" ref="AP290">INDEX($E$91:$E$263,MATCH(AP288,IF(($D$91:$D$263=$D288),AP$91:AP$263,""),0))</f>
        <v>LDO Reg 1.825V (Jap)</v>
      </c>
      <c r="AQ290" s="90" t="str">
        <f t="array" ref="AQ290">INDEX($E$91:$E$263,MATCH(AQ288,IF(($D$91:$D$263=$D288),AQ$91:AQ$263,""),0))</f>
        <v>LDO Reg 1.825V (Jap)</v>
      </c>
      <c r="AR290" s="90" t="str">
        <f t="array" ref="AR290">INDEX($E$91:$E$263,MATCH(AR288,IF(($D$91:$D$263=$D288),AR$91:AR$263,""),0))</f>
        <v>LDO Reg 1.825V (Jap)</v>
      </c>
      <c r="AS290" s="90" t="str">
        <f t="array" ref="AS290">INDEX($E$91:$E$263,MATCH(AS288,IF(($D$91:$D$263=$D288),AS$91:AS$263,""),0))</f>
        <v>LDO Reg 1.825V (Jap)</v>
      </c>
      <c r="AT290" s="90" t="str">
        <f t="array" ref="AT290">INDEX($E$91:$E$263,MATCH(AT288,IF(($D$91:$D$263=$D288),AT$91:AT$263,""),0))</f>
        <v>LDO Reg 1.825V (Jap)</v>
      </c>
      <c r="AU290" s="90" t="str">
        <f t="array" ref="AU290">INDEX($E$91:$E$263,MATCH(AU288,IF(($D$91:$D$263=$D288),AU$91:AU$263,""),0))</f>
        <v>LDO Reg 1.825V (Jap)</v>
      </c>
      <c r="AV290" s="90" t="str">
        <f t="array" ref="AV290">INDEX($E$91:$E$263,MATCH(AV288,IF(($D$91:$D$263=$D288),AV$91:AV$263,""),0))</f>
        <v>LDO Reg 1.825V (Jap)</v>
      </c>
      <c r="AW290" s="90" t="str">
        <f t="array" ref="AW290">INDEX($E$91:$E$263,MATCH(AW288,IF(($D$91:$D$263=$D288),AW$91:AW$263,""),0))</f>
        <v>LDO Reg 1.825V (Jap)</v>
      </c>
      <c r="AX290" s="90" t="str">
        <f t="array" ref="AX290">INDEX($E$91:$E$263,MATCH(AX288,IF(($D$91:$D$263=$D288),AX$91:AX$263,""),0))</f>
        <v>LDO Reg 1.825V (Jap)</v>
      </c>
      <c r="AY290" s="90" t="str">
        <f t="array" ref="AY290">INDEX($E$91:$E$263,MATCH(AY288,IF(($D$91:$D$263=$D288),AY$91:AY$263,""),0))</f>
        <v>LDO Reg 1.825V (Jap)</v>
      </c>
      <c r="AZ290" s="90" t="str">
        <f t="array" ref="AZ290">INDEX($E$91:$E$263,MATCH(AZ288,IF(($D$91:$D$263=$D288),AZ$91:AZ$263,""),0))</f>
        <v>LDO Reg 1.825V (Jap)</v>
      </c>
      <c r="BA290" s="90" t="str">
        <f t="array" ref="BA290">INDEX($E$91:$E$263,MATCH(BA288,IF(($D$91:$D$263=$D288),BA$91:BA$263,""),0))</f>
        <v>LDO Reg 1.825V (Jap)</v>
      </c>
      <c r="BB290" s="90" t="str">
        <f t="array" ref="BB290">INDEX($E$91:$E$263,MATCH(BB288,IF(($D$91:$D$263=$D288),BB$91:BB$263,""),0))</f>
        <v>LDO Reg 1.825V (Jap)</v>
      </c>
      <c r="BC290" s="90" t="str">
        <f t="array" ref="BC290">INDEX($E$91:$E$263,MATCH(BC288,IF(($D$91:$D$263=$D288),BC$91:BC$263,""),0))</f>
        <v>LDO Reg 1.825V (Jap)</v>
      </c>
      <c r="BD290" s="90" t="str">
        <f t="array" ref="BD290">INDEX($E$91:$E$263,MATCH(BD288,IF(($D$91:$D$263=$D288),BD$91:BD$263,""),0))</f>
        <v>LDO Reg 1.825V (Jap)</v>
      </c>
      <c r="BE290" s="90" t="str">
        <f t="array" ref="BE290">INDEX($E$91:$E$263,MATCH(BE288,IF(($D$91:$D$263=$D288),BE$91:BE$263,""),0))</f>
        <v>LDO Reg 1.825V (Jap)</v>
      </c>
      <c r="BF290" s="90" t="str">
        <f t="array" ref="BF290">INDEX($E$91:$E$263,MATCH(BF288,IF(($D$91:$D$263=$D288),BF$91:BF$263,""),0))</f>
        <v>LDO Reg 1.825V (Jap)</v>
      </c>
      <c r="BG290" s="90" t="str">
        <f t="array" ref="BG290">INDEX($E$91:$E$263,MATCH(BG288,IF(($D$91:$D$263=$D288),BG$91:BG$263,""),0))</f>
        <v>LDO Reg 1.825V (Jap)</v>
      </c>
      <c r="BH290" s="90" t="str">
        <f t="array" ref="BH290">INDEX($E$91:$E$263,MATCH(BH288,IF(($D$91:$D$263=$D288),BH$91:BH$263,""),0))</f>
        <v>LDO Reg 1.825V (Jap)</v>
      </c>
      <c r="BI290" s="90" t="str">
        <f t="array" ref="BI290">INDEX($E$91:$E$263,MATCH(BI288,IF(($D$91:$D$263=$D288),BI$91:BI$263,""),0))</f>
        <v>LDO Reg 1.825V (Jap)</v>
      </c>
      <c r="BJ290" s="90" t="str">
        <f t="array" ref="BJ290">INDEX($E$91:$E$263,MATCH(BJ288,IF(($D$91:$D$263=$D288),BJ$91:BJ$263,""),0))</f>
        <v>LDO Reg 1.825V (Jap)</v>
      </c>
      <c r="BK290" s="90" t="str">
        <f t="array" ref="BK290">INDEX($E$91:$E$263,MATCH(BK288,IF(($D$91:$D$263=$D288),BK$91:BK$263,""),0))</f>
        <v>LDO Reg 1.825V (Jap)</v>
      </c>
      <c r="BL290" s="90" t="str">
        <f t="array" ref="BL290">INDEX($E$91:$E$263,MATCH(BL288,IF(($D$91:$D$263=$D288),BL$91:BL$263,""),0))</f>
        <v>LDO Reg 1.825V (Jap)</v>
      </c>
      <c r="BM290" s="90" t="str">
        <f t="array" ref="BM290">INDEX($E$91:$E$263,MATCH(BM288,IF(($D$91:$D$263=$D288),BM$91:BM$263,""),0))</f>
        <v>LDO Reg 1.825V (Jap)</v>
      </c>
      <c r="BN290" s="90" t="str">
        <f t="array" ref="BN290">INDEX($E$91:$E$263,MATCH(BN288,IF(($D$91:$D$263=$D288),BN$91:BN$263,""),0))</f>
        <v>LDO Reg 1.825V (Jap)</v>
      </c>
      <c r="BO290" s="91" t="str">
        <f t="array" ref="BO290">INDEX($E$91:$E$263,MATCH(BO288,IF(($D$91:$D$263=$D288),BO$91:BO$263,""),0))</f>
        <v>LDO Reg 1.825V (Jap)</v>
      </c>
      <c r="BP290" s="89" t="str">
        <f t="array" ref="BP290">INDEX($E$91:$E$263,MATCH(BP288,IF(($D$91:$D$263=$D288),BP$91:BP$263,""),0))</f>
        <v>LDO Reg 1.825V (Jap)</v>
      </c>
      <c r="BQ290" s="90" t="str">
        <f t="array" ref="BQ290">INDEX($E$91:$E$263,MATCH(BQ288,IF(($D$91:$D$263=$D288),BQ$91:BQ$263,""),0))</f>
        <v>LDO Reg 1.825V (Jap)</v>
      </c>
      <c r="BR290" s="90" t="str">
        <f t="array" ref="BR290">INDEX($E$91:$E$263,MATCH(BR288,IF(($D$91:$D$263=$D288),BR$91:BR$263,""),0))</f>
        <v>LDO Reg 1.825V (Jap)</v>
      </c>
      <c r="BS290" s="90" t="str">
        <f t="array" ref="BS290">INDEX($E$91:$E$263,MATCH(BS288,IF(($D$91:$D$263=$D288),BS$91:BS$263,""),0))</f>
        <v>LDO Reg 1.825V (Jap)</v>
      </c>
      <c r="BT290" s="90" t="str">
        <f t="array" ref="BT290">INDEX($E$91:$E$263,MATCH(BT288,IF(($D$91:$D$263=$D288),BT$91:BT$263,""),0))</f>
        <v>LDO Reg 1.825V (Jap)</v>
      </c>
      <c r="BU290" s="90" t="str">
        <f t="array" ref="BU290">INDEX($E$91:$E$263,MATCH(BU288,IF(($D$91:$D$263=$D288),BU$91:BU$263,""),0))</f>
        <v>LDO Reg 1.825V (Jap)</v>
      </c>
      <c r="BV290" s="90" t="str">
        <f t="array" ref="BV290">INDEX($E$91:$E$263,MATCH(BV288,IF(($D$91:$D$263=$D288),BV$91:BV$263,""),0))</f>
        <v>LDO Reg 1.825V (Jap)</v>
      </c>
      <c r="BW290" s="90" t="str">
        <f t="array" ref="BW290">INDEX($E$91:$E$263,MATCH(BW288,IF(($D$91:$D$263=$D288),BW$91:BW$263,""),0))</f>
        <v>LDO Reg 1.825V (Jap)</v>
      </c>
      <c r="BX290" s="90" t="str">
        <f t="array" ref="BX290">INDEX($E$91:$E$263,MATCH(BX288,IF(($D$91:$D$263=$D288),BX$91:BX$263,""),0))</f>
        <v>LDO Reg 1.825V (Jap)</v>
      </c>
      <c r="BY290" s="90" t="str">
        <f t="array" ref="BY290">INDEX($E$91:$E$263,MATCH(BY288,IF(($D$91:$D$263=$D288),BY$91:BY$263,""),0))</f>
        <v>LDO Reg 1.825V (Jap)</v>
      </c>
      <c r="BZ290" s="90" t="str">
        <f t="array" ref="BZ290">INDEX($E$91:$E$263,MATCH(BZ288,IF(($D$91:$D$263=$D288),BZ$91:BZ$263,""),0))</f>
        <v>LDO Reg 1.825V (Jap)</v>
      </c>
      <c r="CA290" s="90" t="str">
        <f t="array" ref="CA290">INDEX($E$91:$E$263,MATCH(CA288,IF(($D$91:$D$263=$D288),CA$91:CA$263,""),0))</f>
        <v>LDO Reg 1.825V (Jap)</v>
      </c>
      <c r="CB290" s="90" t="str">
        <f t="array" ref="CB290">INDEX($E$91:$E$263,MATCH(CB288,IF(($D$91:$D$263=$D288),CB$91:CB$263,""),0))</f>
        <v>LDO Reg 1.825V (Jap)</v>
      </c>
      <c r="CC290" s="90" t="str">
        <f t="array" ref="CC290">INDEX($E$91:$E$263,MATCH(CC288,IF(($D$91:$D$263=$D288),CC$91:CC$263,""),0))</f>
        <v>Icefall (Jap)</v>
      </c>
      <c r="CD290" s="90" t="str">
        <f t="array" ref="CD290">INDEX($E$91:$E$263,MATCH(CD288,IF(($D$91:$D$263=$D288),CD$91:CD$263,""),0))</f>
        <v>Icefall (Jap)</v>
      </c>
      <c r="CE290" s="90" t="str">
        <f t="array" ref="CE290">INDEX($E$91:$E$263,MATCH(CE288,IF(($D$91:$D$263=$D288),CE$91:CE$263,""),0))</f>
        <v>Icefall (Jap)</v>
      </c>
      <c r="CF290" s="90" t="str">
        <f t="array" ref="CF290">INDEX($E$91:$E$263,MATCH(CF288,IF(($D$91:$D$263=$D288),CF$91:CF$263,""),0))</f>
        <v>Icefall (Jap)</v>
      </c>
      <c r="CG290" s="90" t="str">
        <f t="array" ref="CG290">INDEX($E$91:$E$263,MATCH(CG288,IF(($D$91:$D$263=$D288),CG$91:CG$263,""),0))</f>
        <v>Icefall (Jap)</v>
      </c>
      <c r="CH290" s="90" t="str">
        <f t="array" ref="CH290">INDEX($E$91:$E$263,MATCH(CH288,IF(($D$91:$D$263=$D288),CH$91:CH$263,""),0))</f>
        <v>Icefall (Jap)</v>
      </c>
      <c r="CI290" s="90" t="str">
        <f t="array" ref="CI290">INDEX($E$91:$E$263,MATCH(CI288,IF(($D$91:$D$263=$D288),CI$91:CI$263,""),0))</f>
        <v>Icefall (Jap)</v>
      </c>
      <c r="CJ290" s="90" t="str">
        <f t="array" ref="CJ290">INDEX($E$91:$E$263,MATCH(CJ288,IF(($D$91:$D$263=$D288),CJ$91:CJ$263,""),0))</f>
        <v>Pentaplexer (Jap)</v>
      </c>
      <c r="CK290" s="90" t="str">
        <f t="array" ref="CK290">INDEX($E$91:$E$263,MATCH(CK288,IF(($D$91:$D$263=$D288),CK$91:CK$263,""),0))</f>
        <v>Pentaplexer (Jap)</v>
      </c>
      <c r="CL290" s="90" t="str">
        <f t="array" ref="CL290">INDEX($E$91:$E$263,MATCH(CL288,IF(($D$91:$D$263=$D288),CL$91:CL$263,""),0))</f>
        <v>Pentaplexer (Jap)</v>
      </c>
      <c r="CM290" s="90" t="str">
        <f t="array" ref="CM290">INDEX($E$91:$E$263,MATCH(CM288,IF(($D$91:$D$263=$D288),CM$91:CM$263,""),0))</f>
        <v>Pentaplexer (Jap)</v>
      </c>
      <c r="CN290" s="90" t="str">
        <f t="array" ref="CN290">INDEX($E$91:$E$263,MATCH(CN288,IF(($D$91:$D$263=$D288),CN$91:CN$263,""),0))</f>
        <v>Pentaplexer (Jap)</v>
      </c>
      <c r="CO290" s="90" t="str">
        <f t="array" ref="CO290">INDEX($E$91:$E$263,MATCH(CO288,IF(($D$91:$D$263=$D288),CO$91:CO$263,""),0))</f>
        <v>Pentaplexer (Jap)</v>
      </c>
      <c r="CP290" s="90" t="str">
        <f t="array" ref="CP290">INDEX($E$91:$E$263,MATCH(CP288,IF(($D$91:$D$263=$D288),CP$91:CP$263,""),0))</f>
        <v>Pentaplexer (Jap)</v>
      </c>
      <c r="CQ290" s="91" t="str">
        <f t="array" ref="CQ290">INDEX($E$91:$E$263,MATCH(CQ288,IF(($D$91:$D$263=$D288),CQ$91:CQ$263,""),0))</f>
        <v>Pentaplexer (Jap)</v>
      </c>
      <c r="CR290" s="89" t="str">
        <f t="array" ref="CR290">INDEX($E$91:$E$263,MATCH(CR288,IF(($D$91:$D$263=$D288),CR$91:CR$263,""),0))</f>
        <v>Pentaplexer (Jap)</v>
      </c>
      <c r="CS290" s="90" t="str">
        <f t="array" ref="CS290">INDEX($E$91:$E$263,MATCH(CS288,IF(($D$91:$D$263=$D288),CS$91:CS$263,""),0))</f>
        <v>Pentaplexer (Jap)</v>
      </c>
      <c r="CT290" s="90" t="str">
        <f t="array" ref="CT290">INDEX($E$91:$E$263,MATCH(CT288,IF(($D$91:$D$263=$D288),CT$91:CT$263,""),0))</f>
        <v>Pentaplexer (Jap)</v>
      </c>
      <c r="CU290" s="90" t="str">
        <f t="array" ref="CU290">INDEX($E$91:$E$263,MATCH(CU288,IF(($D$91:$D$263=$D288),CU$91:CU$263,""),0))</f>
        <v>Pentaplexer (Jap)</v>
      </c>
      <c r="CV290" s="90" t="str">
        <f t="array" ref="CV290">INDEX($E$91:$E$263,MATCH(CV288,IF(($D$91:$D$263=$D288),CV$91:CV$263,""),0))</f>
        <v>Pentaplexer (Jap)</v>
      </c>
      <c r="CW290" s="90" t="str">
        <f t="array" ref="CW290">INDEX($E$91:$E$263,MATCH(CW288,IF(($D$91:$D$263=$D288),CW$91:CW$263,""),0))</f>
        <v>Pentaplexer (Jap)</v>
      </c>
      <c r="CX290" s="90" t="str">
        <f t="array" ref="CX290">INDEX($E$91:$E$263,MATCH(CX288,IF(($D$91:$D$263=$D288),CX$91:CX$263,""),0))</f>
        <v>Pentaplexer (Jap)</v>
      </c>
      <c r="CY290" s="90" t="str">
        <f t="array" ref="CY290">INDEX($E$91:$E$263,MATCH(CY288,IF(($D$91:$D$263=$D288),CY$91:CY$263,""),0))</f>
        <v>Pentaplexer (Jap)</v>
      </c>
      <c r="CZ290" s="90" t="str">
        <f t="array" ref="CZ290">INDEX($E$91:$E$263,MATCH(CZ288,IF(($D$91:$D$263=$D288),CZ$91:CZ$263,""),0))</f>
        <v>Pentaplexer (Jap)</v>
      </c>
      <c r="DA290" s="90" t="str">
        <f t="array" ref="DA290">INDEX($E$91:$E$263,MATCH(DA288,IF(($D$91:$D$263=$D288),DA$91:DA$263,""),0))</f>
        <v>Pentaplexer (Jap)</v>
      </c>
      <c r="DB290" s="90" t="str">
        <f t="array" ref="DB290">INDEX($E$91:$E$263,MATCH(DB288,IF(($D$91:$D$263=$D288),DB$91:DB$263,""),0))</f>
        <v>Pentaplexer (Jap)</v>
      </c>
      <c r="DC290" s="90" t="str">
        <f t="array" ref="DC290">INDEX($E$91:$E$263,MATCH(DC288,IF(($D$91:$D$263=$D288),DC$91:DC$263,""),0))</f>
        <v>Pentaplexer (Jap)</v>
      </c>
      <c r="DD290" s="90" t="str">
        <f t="array" ref="DD290">INDEX($E$91:$E$263,MATCH(DD288,IF(($D$91:$D$263=$D288),DD$91:DD$263,""),0))</f>
        <v>Pentaplexer (Jap)</v>
      </c>
      <c r="DE290" s="90" t="str">
        <f t="array" ref="DE290">INDEX($E$91:$E$263,MATCH(DE288,IF(($D$91:$D$263=$D288),DE$91:DE$263,""),0))</f>
        <v>LDO Reg 1.825V (Jap)</v>
      </c>
      <c r="DF290" s="90" t="str">
        <f t="array" ref="DF290">INDEX($E$91:$E$263,MATCH(DF288,IF(($D$91:$D$263=$D288),DF$91:DF$263,""),0))</f>
        <v>LDO Reg 1.825V (Jap)</v>
      </c>
      <c r="DG290" s="90" t="str">
        <f t="array" ref="DG290">INDEX($E$91:$E$263,MATCH(DG288,IF(($D$91:$D$263=$D288),DG$91:DG$263,""),0))</f>
        <v>LDO Reg 1.825V (Jap)</v>
      </c>
      <c r="DH290" s="90" t="str">
        <f t="array" ref="DH290">INDEX($E$91:$E$263,MATCH(DH288,IF(($D$91:$D$263=$D288),DH$91:DH$263,""),0))</f>
        <v>LDO Reg 1.825V (Jap)</v>
      </c>
      <c r="DI290" s="90" t="str">
        <f t="array" ref="DI290">INDEX($E$91:$E$263,MATCH(DI288,IF(($D$91:$D$263=$D288),DI$91:DI$263,""),0))</f>
        <v>LDO Reg 1.825V (Jap)</v>
      </c>
      <c r="DJ290" s="90" t="str">
        <f t="array" ref="DJ290">INDEX($E$91:$E$263,MATCH(DJ288,IF(($D$91:$D$263=$D288),DJ$91:DJ$263,""),0))</f>
        <v>LDO Reg 1.825V (Jap)</v>
      </c>
      <c r="DK290" s="90" t="str">
        <f t="array" ref="DK290">INDEX($E$91:$E$263,MATCH(DK288,IF(($D$91:$D$263=$D288),DK$91:DK$263,""),0))</f>
        <v>LDO Reg 1.825V (Jap)</v>
      </c>
      <c r="DL290" s="90" t="str">
        <f t="array" ref="DL290">INDEX($E$91:$E$263,MATCH(DL288,IF(($D$91:$D$263=$D288),DL$91:DL$263,""),0))</f>
        <v>LDO Reg 1.825V (Jap)</v>
      </c>
      <c r="DM290" s="90" t="str">
        <f t="array" ref="DM290">INDEX($E$91:$E$263,MATCH(DM288,IF(($D$91:$D$263=$D288),DM$91:DM$263,""),0))</f>
        <v>LDO Reg 1.825V (Jap)</v>
      </c>
      <c r="DN290" s="90" t="str">
        <f t="array" ref="DN290">INDEX($E$91:$E$263,MATCH(DN288,IF(($D$91:$D$263=$D288),DN$91:DN$263,""),0))</f>
        <v>LDO Reg 1.825V (Jap)</v>
      </c>
      <c r="DO290" s="90" t="str">
        <f t="array" ref="DO290">INDEX($E$91:$E$263,MATCH(DO288,IF(($D$91:$D$263=$D288),DO$91:DO$263,""),0))</f>
        <v>LDO Reg 1.825V (Jap)</v>
      </c>
      <c r="DP290" s="90" t="str">
        <f t="array" ref="DP290">INDEX($E$91:$E$263,MATCH(DP288,IF(($D$91:$D$263=$D288),DP$91:DP$263,""),0))</f>
        <v>LDO Reg 1.825V (Jap)</v>
      </c>
      <c r="DQ290" s="90" t="str">
        <f t="array" ref="DQ290">INDEX($E$91:$E$263,MATCH(DQ288,IF(($D$91:$D$263=$D288),DQ$91:DQ$263,""),0))</f>
        <v>LDO Reg 1.825V (Jap)</v>
      </c>
      <c r="DR290" s="90" t="str">
        <f t="array" ref="DR290">INDEX($E$91:$E$263,MATCH(DR288,IF(($D$91:$D$263=$D288),DR$91:DR$263,""),0))</f>
        <v>LDO Reg 1.825V (Jap)</v>
      </c>
      <c r="DS290" s="90" t="str">
        <f t="array" ref="DS290">INDEX($E$91:$E$263,MATCH(DS288,IF(($D$91:$D$263=$D288),DS$91:DS$263,""),0))</f>
        <v>LDO Reg 1.825V (Jap)</v>
      </c>
      <c r="DT290" s="90" t="str">
        <f t="array" ref="DT290">INDEX($E$91:$E$263,MATCH(DT288,IF(($D$91:$D$263=$D288),DT$91:DT$263,""),0))</f>
        <v>LDO Reg 1.825V (Jap)</v>
      </c>
      <c r="DU290" s="90" t="str">
        <f t="array" ref="DU290">INDEX($E$91:$E$263,MATCH(DU288,IF(($D$91:$D$263=$D288),DU$91:DU$263,""),0))</f>
        <v>LDO Reg 1.825V (Jap)</v>
      </c>
      <c r="DV290" s="90" t="str">
        <f t="array" ref="DV290">INDEX($E$91:$E$263,MATCH(DV288,IF(($D$91:$D$263=$D288),DV$91:DV$263,""),0))</f>
        <v>LDO Reg 1.825V (Jap)</v>
      </c>
      <c r="DW290" s="90" t="str">
        <f t="array" ref="DW290">INDEX($E$91:$E$263,MATCH(DW288,IF(($D$91:$D$263=$D288),DW$91:DW$263,""),0))</f>
        <v>LDO Reg 1.825V (Jap)</v>
      </c>
      <c r="DX290" s="90" t="str">
        <f t="array" ref="DX290">INDEX($E$91:$E$263,MATCH(DX288,IF(($D$91:$D$263=$D288),DX$91:DX$263,""),0))</f>
        <v>LDO Reg 1.825V (Jap)</v>
      </c>
      <c r="DY290" s="90" t="str">
        <f t="array" ref="DY290">INDEX($E$91:$E$263,MATCH(DY288,IF(($D$91:$D$263=$D288),DY$91:DY$263,""),0))</f>
        <v>LDO Reg 1.825V (Jap)</v>
      </c>
      <c r="DZ290" s="91" t="str">
        <f t="array" ref="DZ290">INDEX($E$91:$E$263,MATCH(DZ288,IF(($D$91:$D$263=$D288),DZ$91:DZ$263,""),0))</f>
        <v>LDO Reg 1.825V (Jap)</v>
      </c>
      <c r="EA290" s="89" t="str">
        <f t="array" ref="EA290">INDEX($E$91:$E$263,MATCH(EA288,IF(($D$91:$D$263=$D288),EA$91:EA$263,""),0))</f>
        <v>LDO Reg 1.825V (Jap)</v>
      </c>
      <c r="EB290" s="90" t="str">
        <f t="array" ref="EB290">INDEX($E$91:$E$263,MATCH(EB288,IF(($D$91:$D$263=$D288),EB$91:EB$263,""),0))</f>
        <v>LDO Reg 1.825V (Jap)</v>
      </c>
      <c r="EC290" s="90" t="str">
        <f t="array" ref="EC290">INDEX($E$91:$E$263,MATCH(EC288,IF(($D$91:$D$263=$D288),EC$91:EC$263,""),0))</f>
        <v>LDO Reg 1.825V (Jap)</v>
      </c>
      <c r="ED290" s="90" t="str">
        <f t="array" ref="ED290">INDEX($E$91:$E$263,MATCH(ED288,IF(($D$91:$D$263=$D288),ED$91:ED$263,""),0))</f>
        <v>LDO Reg 1.825V (Jap)</v>
      </c>
      <c r="EE290" s="90" t="str">
        <f t="array" ref="EE290">INDEX($E$91:$E$263,MATCH(EE288,IF(($D$91:$D$263=$D288),EE$91:EE$263,""),0))</f>
        <v>LDO Reg 1.825V (Jap)</v>
      </c>
      <c r="EF290" s="90" t="str">
        <f t="array" ref="EF290">INDEX($E$91:$E$263,MATCH(EF288,IF(($D$91:$D$263=$D288),EF$91:EF$263,""),0))</f>
        <v>LDO Reg 1.825V (Jap)</v>
      </c>
      <c r="EG290" s="90" t="str">
        <f t="array" ref="EG290">INDEX($E$91:$E$263,MATCH(EG288,IF(($D$91:$D$263=$D288),EG$91:EG$263,""),0))</f>
        <v>LDO Reg 1.825V (Jap)</v>
      </c>
      <c r="EH290" s="90" t="str">
        <f t="array" ref="EH290">INDEX($E$91:$E$263,MATCH(EH288,IF(($D$91:$D$263=$D288),EH$91:EH$263,""),0))</f>
        <v>LDO Reg 1.825V (Jap)</v>
      </c>
      <c r="EI290" s="90" t="str">
        <f t="array" ref="EI290">INDEX($E$91:$E$263,MATCH(EI288,IF(($D$91:$D$263=$D288),EI$91:EI$263,""),0))</f>
        <v>LDO Reg 1.825V (Jap)</v>
      </c>
      <c r="EJ290" s="90" t="str">
        <f t="array" ref="EJ290">INDEX($E$91:$E$263,MATCH(EJ288,IF(($D$91:$D$263=$D288),EJ$91:EJ$263,""),0))</f>
        <v>LDO Reg 1.825V (Jap)</v>
      </c>
      <c r="EK290" s="90" t="str">
        <f t="array" ref="EK290">INDEX($E$91:$E$263,MATCH(EK288,IF(($D$91:$D$263=$D288),EK$91:EK$263,""),0))</f>
        <v>LDO Reg 1.825V (Jap)</v>
      </c>
      <c r="EL290" s="90" t="str">
        <f t="array" ref="EL290">INDEX($E$91:$E$263,MATCH(EL288,IF(($D$91:$D$263=$D288),EL$91:EL$263,""),0))</f>
        <v>LDO Reg 1.825V (Jap)</v>
      </c>
      <c r="EM290" s="90" t="str">
        <f t="array" ref="EM290">INDEX($E$91:$E$263,MATCH(EM288,IF(($D$91:$D$263=$D288),EM$91:EM$263,""),0))</f>
        <v>LDO Reg 1.825V (Jap)</v>
      </c>
      <c r="EN290" s="90" t="str">
        <f t="array" ref="EN290">INDEX($E$91:$E$263,MATCH(EN288,IF(($D$91:$D$263=$D288),EN$91:EN$263,""),0))</f>
        <v>LDO Reg 1.825V (Jap)</v>
      </c>
      <c r="EO290" s="90" t="str">
        <f t="array" ref="EO290">INDEX($E$91:$E$263,MATCH(EO288,IF(($D$91:$D$263=$D288),EO$91:EO$263,""),0))</f>
        <v>LDO Reg 1.825V (Jap)</v>
      </c>
      <c r="EP290" s="90" t="str">
        <f t="array" ref="EP290">INDEX($E$91:$E$263,MATCH(EP288,IF(($D$91:$D$263=$D288),EP$91:EP$263,""),0))</f>
        <v>LDO Reg 1.825V (Jap)</v>
      </c>
      <c r="EQ290" s="90" t="str">
        <f t="array" ref="EQ290">INDEX($E$91:$E$263,MATCH(EQ288,IF(($D$91:$D$263=$D288),EQ$91:EQ$263,""),0))</f>
        <v>LDO Reg 1.825V (Jap)</v>
      </c>
      <c r="ER290" s="90" t="str">
        <f t="array" ref="ER290">INDEX($E$91:$E$263,MATCH(ER288,IF(($D$91:$D$263=$D288),ER$91:ER$263,""),0))</f>
        <v>LDO Reg 1.825V (Jap)</v>
      </c>
      <c r="ES290" s="90" t="str">
        <f t="array" ref="ES290">INDEX($E$91:$E$263,MATCH(ES288,IF(($D$91:$D$263=$D288),ES$91:ES$263,""),0))</f>
        <v>LDO Reg 1.825V (Jap)</v>
      </c>
      <c r="ET290" s="90" t="str">
        <f t="array" ref="ET290">INDEX($E$91:$E$263,MATCH(ET288,IF(($D$91:$D$263=$D288),ET$91:ET$263,""),0))</f>
        <v>LDO Reg 1.825V (Jap)</v>
      </c>
      <c r="EU290" s="90" t="str">
        <f t="array" ref="EU290">INDEX($E$91:$E$263,MATCH(EU288,IF(($D$91:$D$263=$D288),EU$91:EU$263,""),0))</f>
        <v>LDO Reg 1.825V (Jap)</v>
      </c>
      <c r="EV290" s="90" t="str">
        <f t="array" ref="EV290">INDEX($E$91:$E$263,MATCH(EV288,IF(($D$91:$D$263=$D288),EV$91:EV$263,""),0))</f>
        <v>LDO Reg 1.825V (Jap)</v>
      </c>
      <c r="EW290" s="90" t="str">
        <f t="array" ref="EW290">INDEX($E$91:$E$263,MATCH(EW288,IF(($D$91:$D$263=$D288),EW$91:EW$263,""),0))</f>
        <v>LDO Reg 1.825V (Jap)</v>
      </c>
      <c r="EX290" s="90" t="str">
        <f t="array" ref="EX290">INDEX($E$91:$E$263,MATCH(EX288,IF(($D$91:$D$263=$D288),EX$91:EX$263,""),0))</f>
        <v>LDO Reg 1.825V (Jap)</v>
      </c>
      <c r="EY290" s="90" t="str">
        <f t="array" ref="EY290">INDEX($E$91:$E$263,MATCH(EY288,IF(($D$91:$D$263=$D288),EY$91:EY$263,""),0))</f>
        <v>LDO Reg 1.825V (Jap)</v>
      </c>
      <c r="EZ290" s="90" t="str">
        <f t="array" ref="EZ290">INDEX($E$91:$E$263,MATCH(EZ288,IF(($D$91:$D$263=$D288),EZ$91:EZ$263,""),0))</f>
        <v>LDO Reg 1.825V (Jap)</v>
      </c>
      <c r="FA290" s="90" t="str">
        <f t="array" ref="FA290">INDEX($E$91:$E$263,MATCH(FA288,IF(($D$91:$D$263=$D288),FA$91:FA$263,""),0))</f>
        <v>LDO Reg 1.825V (Jap)</v>
      </c>
      <c r="FB290" s="91" t="str">
        <f t="array" ref="FB290">INDEX($E$91:$E$263,MATCH(FB288,IF(($D$91:$D$263=$D288),FB$91:FB$263,""),0))</f>
        <v>LDO Reg 1.825V (Jap)</v>
      </c>
      <c r="FC290" s="89" t="str">
        <f t="array" ref="FC290">INDEX($E$91:$E$263,MATCH(FC288,IF(($D$91:$D$263=$D288),FC$91:FC$263,""),0))</f>
        <v>LDO Reg 1.825V (Jap)</v>
      </c>
      <c r="FD290" s="90" t="str">
        <f t="array" ref="FD290">INDEX($E$91:$E$263,MATCH(FD288,IF(($D$91:$D$263=$D288),FD$91:FD$263,""),0))</f>
        <v>LDO Reg 1.825V (Jap)</v>
      </c>
      <c r="FE290" s="90" t="str">
        <f t="array" ref="FE290">INDEX($E$91:$E$263,MATCH(FE288,IF(($D$91:$D$263=$D288),FE$91:FE$263,""),0))</f>
        <v>LDO Reg 1.825V (Jap)</v>
      </c>
      <c r="FF290" s="90" t="str">
        <f t="array" ref="FF290">INDEX($E$91:$E$263,MATCH(FF288,IF(($D$91:$D$263=$D288),FF$91:FF$263,""),0))</f>
        <v>LDO Reg 1.825V (Jap)</v>
      </c>
      <c r="FG290" s="90" t="str">
        <f t="array" ref="FG290">INDEX($E$91:$E$263,MATCH(FG288,IF(($D$91:$D$263=$D288),FG$91:FG$263,""),0))</f>
        <v>LDO Reg 1.825V (Jap)</v>
      </c>
      <c r="FH290" s="90" t="str">
        <f t="array" ref="FH290">INDEX($E$91:$E$263,MATCH(FH288,IF(($D$91:$D$263=$D288),FH$91:FH$263,""),0))</f>
        <v>LDO Reg 1.825V (Jap)</v>
      </c>
      <c r="FI290" s="90" t="str">
        <f t="array" ref="FI290">INDEX($E$91:$E$263,MATCH(FI288,IF(($D$91:$D$263=$D288),FI$91:FI$263,""),0))</f>
        <v>LDO Reg 1.825V (Jap)</v>
      </c>
      <c r="FJ290" s="90" t="str">
        <f t="array" ref="FJ290">INDEX($E$91:$E$263,MATCH(FJ288,IF(($D$91:$D$263=$D288),FJ$91:FJ$263,""),0))</f>
        <v>LDO Reg 1.825V (Jap)</v>
      </c>
      <c r="FK290" s="90" t="str">
        <f t="array" ref="FK290">INDEX($E$91:$E$263,MATCH(FK288,IF(($D$91:$D$263=$D288),FK$91:FK$263,""),0))</f>
        <v>LDO Reg 1.825V (Jap)</v>
      </c>
      <c r="FL290" s="90" t="str">
        <f t="array" ref="FL290">INDEX($E$91:$E$263,MATCH(FL288,IF(($D$91:$D$263=$D288),FL$91:FL$263,""),0))</f>
        <v>LDO Reg 1.825V (Jap)</v>
      </c>
      <c r="FM290" s="90" t="str">
        <f t="array" ref="FM290">INDEX($E$91:$E$263,MATCH(FM288,IF(($D$91:$D$263=$D288),FM$91:FM$263,""),0))</f>
        <v>LDO Reg 1.825V (Jap)</v>
      </c>
      <c r="FN290" s="90" t="str">
        <f t="array" ref="FN290">INDEX($E$91:$E$263,MATCH(FN288,IF(($D$91:$D$263=$D288),FN$91:FN$263,""),0))</f>
        <v>LDO Reg 1.825V (Jap)</v>
      </c>
      <c r="FO290" s="90" t="str">
        <f t="array" ref="FO290">INDEX($E$91:$E$263,MATCH(FO288,IF(($D$91:$D$263=$D288),FO$91:FO$263,""),0))</f>
        <v>LDO Reg 1.825V (Jap)</v>
      </c>
      <c r="FP290" s="90" t="str">
        <f t="array" ref="FP290">INDEX($E$91:$E$263,MATCH(FP288,IF(($D$91:$D$263=$D288),FP$91:FP$263,""),0))</f>
        <v>LDO Reg 1.825V (Jap)</v>
      </c>
      <c r="FQ290" s="90" t="str">
        <f t="array" ref="FQ290">INDEX($E$91:$E$263,MATCH(FQ288,IF(($D$91:$D$263=$D288),FQ$91:FQ$263,""),0))</f>
        <v>LDO Reg 1.825V (Jap)</v>
      </c>
      <c r="FR290" s="90" t="str">
        <f t="array" ref="FR290">INDEX($E$91:$E$263,MATCH(FR288,IF(($D$91:$D$263=$D288),FR$91:FR$263,""),0))</f>
        <v>LDO Reg 1.825V (Jap)</v>
      </c>
      <c r="FS290" s="90" t="str">
        <f t="array" ref="FS290">INDEX($E$91:$E$263,MATCH(FS288,IF(($D$91:$D$263=$D288),FS$91:FS$263,""),0))</f>
        <v>LDO Reg 1.825V (Jap)</v>
      </c>
      <c r="FT290" s="90" t="str">
        <f t="array" ref="FT290">INDEX($E$91:$E$263,MATCH(FT288,IF(($D$91:$D$263=$D288),FT$91:FT$263,""),0))</f>
        <v>LDO Reg 1.825V (Jap)</v>
      </c>
      <c r="FU290" s="90" t="str">
        <f t="array" ref="FU290">INDEX($E$91:$E$263,MATCH(FU288,IF(($D$91:$D$263=$D288),FU$91:FU$263,""),0))</f>
        <v>LDO Reg 1.825V (Jap)</v>
      </c>
      <c r="FV290" s="90" t="str">
        <f t="array" ref="FV290">INDEX($E$91:$E$263,MATCH(FV288,IF(($D$91:$D$263=$D288),FV$91:FV$263,""),0))</f>
        <v>LDO Reg 1.825V (Jap)</v>
      </c>
      <c r="FW290" s="90" t="str">
        <f t="array" ref="FW290">INDEX($E$91:$E$263,MATCH(FW288,IF(($D$91:$D$263=$D288),FW$91:FW$263,""),0))</f>
        <v>LDO Reg 1.825V (Jap)</v>
      </c>
      <c r="FX290" s="90" t="str">
        <f t="array" ref="FX290">INDEX($E$91:$E$263,MATCH(FX288,IF(($D$91:$D$263=$D288),FX$91:FX$263,""),0))</f>
        <v>LDO Reg 1.825V (Jap)</v>
      </c>
      <c r="FY290" s="90" t="str">
        <f t="array" ref="FY290">INDEX($E$91:$E$263,MATCH(FY288,IF(($D$91:$D$263=$D288),FY$91:FY$263,""),0))</f>
        <v>LDO Reg 1.825V (Jap)</v>
      </c>
      <c r="FZ290" s="90" t="str">
        <f t="array" ref="FZ290">INDEX($E$91:$E$263,MATCH(FZ288,IF(($D$91:$D$263=$D288),FZ$91:FZ$263,""),0))</f>
        <v>LDO Reg 1.825V (Jap)</v>
      </c>
      <c r="GA290" s="90" t="str">
        <f t="array" ref="GA290">INDEX($E$91:$E$263,MATCH(GA288,IF(($D$91:$D$263=$D288),GA$91:GA$263,""),0))</f>
        <v>LDO Reg 1.825V (Jap)</v>
      </c>
      <c r="GB290" s="90" t="str">
        <f t="array" ref="GB290">INDEX($E$91:$E$263,MATCH(GB288,IF(($D$91:$D$263=$D288),GB$91:GB$263,""),0))</f>
        <v>LDO Reg 1.825V (Jap)</v>
      </c>
      <c r="GC290" s="90" t="str">
        <f t="array" ref="GC290">INDEX($E$91:$E$263,MATCH(GC288,IF(($D$91:$D$263=$D288),GC$91:GC$263,""),0))</f>
        <v>LDO Reg 1.825V (Jap)</v>
      </c>
      <c r="GD290" s="91" t="str">
        <f t="array" ref="GD290">INDEX($E$91:$E$263,MATCH(GD288,IF(($D$91:$D$263=$D288),GD$91:GD$263,""),0))</f>
        <v>LDO Reg 1.825V (Jap)</v>
      </c>
      <c r="GE290" s="195"/>
      <c r="GF290" s="41"/>
    </row>
    <row r="291" spans="1:188" s="35" customFormat="1" ht="17" customHeight="1">
      <c r="A291" s="1">
        <v>1</v>
      </c>
      <c r="B291" s="1">
        <v>127</v>
      </c>
      <c r="C291" s="92" t="s">
        <v>293</v>
      </c>
      <c r="D291" s="58" t="s">
        <v>67</v>
      </c>
      <c r="E291" s="58" t="s">
        <v>67</v>
      </c>
      <c r="F291" s="45" t="s">
        <v>266</v>
      </c>
      <c r="G291" s="45" t="s">
        <v>281</v>
      </c>
      <c r="H291" s="93"/>
      <c r="I291" s="94">
        <v>0</v>
      </c>
      <c r="J291" s="95">
        <v>0</v>
      </c>
      <c r="K291" s="95">
        <f t="shared" ref="K291:BV291" si="49">K288-K21</f>
        <v>0</v>
      </c>
      <c r="L291" s="95">
        <f t="shared" si="49"/>
        <v>0</v>
      </c>
      <c r="M291" s="95">
        <f t="shared" si="49"/>
        <v>0</v>
      </c>
      <c r="N291" s="95">
        <f t="shared" si="49"/>
        <v>0</v>
      </c>
      <c r="O291" s="95">
        <f t="shared" si="49"/>
        <v>0</v>
      </c>
      <c r="P291" s="95">
        <f t="shared" si="49"/>
        <v>0</v>
      </c>
      <c r="Q291" s="95">
        <f t="shared" si="49"/>
        <v>0</v>
      </c>
      <c r="R291" s="95">
        <f t="shared" si="49"/>
        <v>0</v>
      </c>
      <c r="S291" s="95">
        <f t="shared" si="49"/>
        <v>0</v>
      </c>
      <c r="T291" s="95">
        <f t="shared" si="49"/>
        <v>-1961</v>
      </c>
      <c r="U291" s="95">
        <f t="shared" si="49"/>
        <v>-1961</v>
      </c>
      <c r="V291" s="95">
        <f t="shared" si="49"/>
        <v>-1961</v>
      </c>
      <c r="W291" s="95">
        <f t="shared" si="49"/>
        <v>-1961</v>
      </c>
      <c r="X291" s="95">
        <f t="shared" si="49"/>
        <v>-1961</v>
      </c>
      <c r="Y291" s="95">
        <f t="shared" si="49"/>
        <v>-1961</v>
      </c>
      <c r="Z291" s="95">
        <f t="shared" si="49"/>
        <v>-1961</v>
      </c>
      <c r="AA291" s="95">
        <f t="shared" si="49"/>
        <v>-1961</v>
      </c>
      <c r="AB291" s="95">
        <f t="shared" si="49"/>
        <v>-1961</v>
      </c>
      <c r="AC291" s="95">
        <f t="shared" si="49"/>
        <v>-1961</v>
      </c>
      <c r="AD291" s="95">
        <f t="shared" si="49"/>
        <v>-1961</v>
      </c>
      <c r="AE291" s="95">
        <f t="shared" si="49"/>
        <v>-1961</v>
      </c>
      <c r="AF291" s="95">
        <f t="shared" si="49"/>
        <v>-1961</v>
      </c>
      <c r="AG291" s="95">
        <f t="shared" si="49"/>
        <v>-1961</v>
      </c>
      <c r="AH291" s="95">
        <f t="shared" si="49"/>
        <v>-1961</v>
      </c>
      <c r="AI291" s="95">
        <f t="shared" si="49"/>
        <v>-1961</v>
      </c>
      <c r="AJ291" s="95">
        <f t="shared" si="49"/>
        <v>-1961</v>
      </c>
      <c r="AK291" s="95">
        <f t="shared" si="49"/>
        <v>-1999</v>
      </c>
      <c r="AL291" s="95">
        <f t="shared" si="49"/>
        <v>-1999</v>
      </c>
      <c r="AM291" s="93">
        <f t="shared" si="49"/>
        <v>-1999</v>
      </c>
      <c r="AN291" s="94">
        <f t="shared" si="49"/>
        <v>-1999</v>
      </c>
      <c r="AO291" s="95">
        <f t="shared" si="49"/>
        <v>-1999</v>
      </c>
      <c r="AP291" s="95">
        <f t="shared" si="49"/>
        <v>-1999</v>
      </c>
      <c r="AQ291" s="95">
        <f t="shared" si="49"/>
        <v>-1977</v>
      </c>
      <c r="AR291" s="95">
        <f t="shared" si="49"/>
        <v>-1977</v>
      </c>
      <c r="AS291" s="95">
        <f t="shared" si="49"/>
        <v>-1977</v>
      </c>
      <c r="AT291" s="95">
        <f t="shared" si="49"/>
        <v>-1977</v>
      </c>
      <c r="AU291" s="95">
        <f t="shared" si="49"/>
        <v>-1977</v>
      </c>
      <c r="AV291" s="95">
        <f t="shared" si="49"/>
        <v>-2037</v>
      </c>
      <c r="AW291" s="95">
        <f t="shared" si="49"/>
        <v>-2037</v>
      </c>
      <c r="AX291" s="95">
        <f t="shared" si="49"/>
        <v>-2037</v>
      </c>
      <c r="AY291" s="95">
        <f t="shared" si="49"/>
        <v>-2036</v>
      </c>
      <c r="AZ291" s="95">
        <f t="shared" si="49"/>
        <v>-2036</v>
      </c>
      <c r="BA291" s="95">
        <f t="shared" si="49"/>
        <v>-2136</v>
      </c>
      <c r="BB291" s="95">
        <f t="shared" si="49"/>
        <v>-2136</v>
      </c>
      <c r="BC291" s="95">
        <f t="shared" si="49"/>
        <v>-2208</v>
      </c>
      <c r="BD291" s="95">
        <f t="shared" si="49"/>
        <v>-2400</v>
      </c>
      <c r="BE291" s="95">
        <f t="shared" si="49"/>
        <v>-2400</v>
      </c>
      <c r="BF291" s="95">
        <f t="shared" si="49"/>
        <v>-2400</v>
      </c>
      <c r="BG291" s="95">
        <f t="shared" si="49"/>
        <v>-2400</v>
      </c>
      <c r="BH291" s="95">
        <f t="shared" si="49"/>
        <v>-3400</v>
      </c>
      <c r="BI291" s="95">
        <f t="shared" si="49"/>
        <v>-3400</v>
      </c>
      <c r="BJ291" s="95">
        <f t="shared" si="49"/>
        <v>-3400</v>
      </c>
      <c r="BK291" s="95">
        <f t="shared" si="49"/>
        <v>-3400</v>
      </c>
      <c r="BL291" s="95">
        <f t="shared" si="49"/>
        <v>-3400</v>
      </c>
      <c r="BM291" s="95">
        <f t="shared" si="49"/>
        <v>-3400</v>
      </c>
      <c r="BN291" s="95">
        <f t="shared" si="49"/>
        <v>-3400</v>
      </c>
      <c r="BO291" s="93">
        <f t="shared" si="49"/>
        <v>-3402</v>
      </c>
      <c r="BP291" s="94">
        <f t="shared" si="49"/>
        <v>-3452</v>
      </c>
      <c r="BQ291" s="95">
        <f t="shared" si="49"/>
        <v>-3452</v>
      </c>
      <c r="BR291" s="95">
        <f t="shared" si="49"/>
        <v>-3452</v>
      </c>
      <c r="BS291" s="95">
        <f t="shared" si="49"/>
        <v>-3452</v>
      </c>
      <c r="BT291" s="95">
        <f t="shared" si="49"/>
        <v>-3452</v>
      </c>
      <c r="BU291" s="95">
        <f t="shared" si="49"/>
        <v>-3452</v>
      </c>
      <c r="BV291" s="95">
        <f t="shared" si="49"/>
        <v>-3452</v>
      </c>
      <c r="BW291" s="95">
        <f t="shared" ref="BW291:EH291" si="50">BW288-BW21</f>
        <v>-3452</v>
      </c>
      <c r="BX291" s="95">
        <f t="shared" si="50"/>
        <v>-3536</v>
      </c>
      <c r="BY291" s="95">
        <f t="shared" si="50"/>
        <v>-3536</v>
      </c>
      <c r="BZ291" s="95">
        <f t="shared" si="50"/>
        <v>-3642</v>
      </c>
      <c r="CA291" s="95">
        <f t="shared" si="50"/>
        <v>-3642</v>
      </c>
      <c r="CB291" s="95">
        <f t="shared" si="50"/>
        <v>-3642</v>
      </c>
      <c r="CC291" s="95">
        <f t="shared" si="50"/>
        <v>-586</v>
      </c>
      <c r="CD291" s="95">
        <f t="shared" si="50"/>
        <v>-586</v>
      </c>
      <c r="CE291" s="95">
        <f t="shared" si="50"/>
        <v>-617</v>
      </c>
      <c r="CF291" s="95">
        <f t="shared" si="50"/>
        <v>-617</v>
      </c>
      <c r="CG291" s="95">
        <f t="shared" si="50"/>
        <v>-617</v>
      </c>
      <c r="CH291" s="95">
        <f t="shared" si="50"/>
        <v>-617</v>
      </c>
      <c r="CI291" s="95">
        <f t="shared" si="50"/>
        <v>-617</v>
      </c>
      <c r="CJ291" s="95">
        <f t="shared" si="50"/>
        <v>-886</v>
      </c>
      <c r="CK291" s="95">
        <f t="shared" si="50"/>
        <v>-886</v>
      </c>
      <c r="CL291" s="95">
        <f t="shared" si="50"/>
        <v>-886</v>
      </c>
      <c r="CM291" s="95">
        <f t="shared" si="50"/>
        <v>-886</v>
      </c>
      <c r="CN291" s="95">
        <f t="shared" si="50"/>
        <v>-886</v>
      </c>
      <c r="CO291" s="95">
        <f t="shared" si="50"/>
        <v>-886</v>
      </c>
      <c r="CP291" s="95">
        <f t="shared" si="50"/>
        <v>-886</v>
      </c>
      <c r="CQ291" s="93">
        <f t="shared" si="50"/>
        <v>22706</v>
      </c>
      <c r="CR291" s="94">
        <f t="shared" si="50"/>
        <v>14414.5</v>
      </c>
      <c r="CS291" s="95">
        <f t="shared" si="50"/>
        <v>6123</v>
      </c>
      <c r="CT291" s="95">
        <f t="shared" si="50"/>
        <v>-2168.5</v>
      </c>
      <c r="CU291" s="95">
        <f t="shared" si="50"/>
        <v>-10460</v>
      </c>
      <c r="CV291" s="95">
        <f t="shared" si="50"/>
        <v>-10460</v>
      </c>
      <c r="CW291" s="95">
        <f t="shared" si="50"/>
        <v>-18751.5</v>
      </c>
      <c r="CX291" s="95">
        <f t="shared" si="50"/>
        <v>-27043</v>
      </c>
      <c r="CY291" s="95">
        <f t="shared" si="50"/>
        <v>-31211.5</v>
      </c>
      <c r="CZ291" s="95">
        <f t="shared" si="50"/>
        <v>-14737</v>
      </c>
      <c r="DA291" s="95">
        <f t="shared" si="50"/>
        <v>-18905.5</v>
      </c>
      <c r="DB291" s="95">
        <f t="shared" si="50"/>
        <v>-23074</v>
      </c>
      <c r="DC291" s="95">
        <f t="shared" si="50"/>
        <v>-23074</v>
      </c>
      <c r="DD291" s="95">
        <f t="shared" si="50"/>
        <v>-27242.5</v>
      </c>
      <c r="DE291" s="95">
        <f t="shared" si="50"/>
        <v>-18702</v>
      </c>
      <c r="DF291" s="95">
        <f t="shared" si="50"/>
        <v>-23036.5</v>
      </c>
      <c r="DG291" s="95">
        <f t="shared" si="50"/>
        <v>-27371</v>
      </c>
      <c r="DH291" s="95">
        <f t="shared" si="50"/>
        <v>-31705.5</v>
      </c>
      <c r="DI291" s="95">
        <f t="shared" si="50"/>
        <v>-36040</v>
      </c>
      <c r="DJ291" s="95">
        <f t="shared" si="50"/>
        <v>-36040</v>
      </c>
      <c r="DK291" s="95">
        <f t="shared" si="50"/>
        <v>-40374.5</v>
      </c>
      <c r="DL291" s="95">
        <f t="shared" si="50"/>
        <v>-44709</v>
      </c>
      <c r="DM291" s="95">
        <f t="shared" si="50"/>
        <v>-46874</v>
      </c>
      <c r="DN291" s="95">
        <f t="shared" si="50"/>
        <v>-49039</v>
      </c>
      <c r="DO291" s="95">
        <f t="shared" si="50"/>
        <v>-51204</v>
      </c>
      <c r="DP291" s="95">
        <f t="shared" si="50"/>
        <v>-53369</v>
      </c>
      <c r="DQ291" s="95">
        <f t="shared" si="50"/>
        <v>-53369</v>
      </c>
      <c r="DR291" s="95">
        <f t="shared" si="50"/>
        <v>-55534</v>
      </c>
      <c r="DS291" s="95">
        <f t="shared" si="50"/>
        <v>-57699</v>
      </c>
      <c r="DT291" s="95">
        <f t="shared" si="50"/>
        <v>-65399</v>
      </c>
      <c r="DU291" s="95">
        <f t="shared" si="50"/>
        <v>-73099</v>
      </c>
      <c r="DV291" s="95">
        <f t="shared" si="50"/>
        <v>-80799</v>
      </c>
      <c r="DW291" s="95">
        <f t="shared" si="50"/>
        <v>-88499</v>
      </c>
      <c r="DX291" s="95">
        <f t="shared" si="50"/>
        <v>-88499</v>
      </c>
      <c r="DY291" s="95">
        <f t="shared" si="50"/>
        <v>-96199</v>
      </c>
      <c r="DZ291" s="93">
        <f t="shared" si="50"/>
        <v>-103899</v>
      </c>
      <c r="EA291" s="94">
        <f t="shared" si="50"/>
        <v>-109509.16666666666</v>
      </c>
      <c r="EB291" s="95">
        <f t="shared" si="50"/>
        <v>-115119.33333333331</v>
      </c>
      <c r="EC291" s="95">
        <f t="shared" si="50"/>
        <v>-120729.49999999997</v>
      </c>
      <c r="ED291" s="95">
        <f t="shared" si="50"/>
        <v>-126339.66666666663</v>
      </c>
      <c r="EE291" s="95">
        <f t="shared" si="50"/>
        <v>-126339.66666666663</v>
      </c>
      <c r="EF291" s="95">
        <f t="shared" si="50"/>
        <v>-131949.83333333328</v>
      </c>
      <c r="EG291" s="95">
        <f t="shared" si="50"/>
        <v>-137559.99999999994</v>
      </c>
      <c r="EH291" s="95">
        <f t="shared" si="50"/>
        <v>-141238.49999999994</v>
      </c>
      <c r="EI291" s="95">
        <f t="shared" ref="EI291:GD291" si="51">EI288-EI21</f>
        <v>-144916.99999999994</v>
      </c>
      <c r="EJ291" s="95">
        <f t="shared" si="51"/>
        <v>-148595.49999999994</v>
      </c>
      <c r="EK291" s="95">
        <f t="shared" si="51"/>
        <v>-152273.99999999994</v>
      </c>
      <c r="EL291" s="95">
        <f t="shared" si="51"/>
        <v>-152273.99999999994</v>
      </c>
      <c r="EM291" s="95">
        <f t="shared" si="51"/>
        <v>-155952.49999999994</v>
      </c>
      <c r="EN291" s="95">
        <f t="shared" si="51"/>
        <v>-159630.99999999994</v>
      </c>
      <c r="EO291" s="95">
        <f t="shared" si="51"/>
        <v>-164351.6666666666</v>
      </c>
      <c r="EP291" s="95">
        <f t="shared" si="51"/>
        <v>-169072.33333333326</v>
      </c>
      <c r="EQ291" s="95">
        <f t="shared" si="51"/>
        <v>-173792.99999999991</v>
      </c>
      <c r="ER291" s="95">
        <f t="shared" si="51"/>
        <v>-178513.66666666657</v>
      </c>
      <c r="ES291" s="95">
        <f t="shared" si="51"/>
        <v>-178513.66666666657</v>
      </c>
      <c r="ET291" s="95">
        <f t="shared" si="51"/>
        <v>-183234.33333333323</v>
      </c>
      <c r="EU291" s="95">
        <f t="shared" si="51"/>
        <v>-187954.99999999988</v>
      </c>
      <c r="EV291" s="95">
        <f t="shared" si="51"/>
        <v>-189241.41666666654</v>
      </c>
      <c r="EW291" s="95">
        <f t="shared" si="51"/>
        <v>-190527.8333333332</v>
      </c>
      <c r="EX291" s="95">
        <f t="shared" si="51"/>
        <v>-191814.24999999985</v>
      </c>
      <c r="EY291" s="95">
        <f t="shared" si="51"/>
        <v>-193100.66666666651</v>
      </c>
      <c r="EZ291" s="95">
        <f t="shared" si="51"/>
        <v>-193100.66666666651</v>
      </c>
      <c r="FA291" s="95">
        <f t="shared" si="51"/>
        <v>-194387.08333333317</v>
      </c>
      <c r="FB291" s="93">
        <f t="shared" si="51"/>
        <v>-195673.49999999983</v>
      </c>
      <c r="FC291" s="94">
        <f t="shared" si="51"/>
        <v>-198620.91666666648</v>
      </c>
      <c r="FD291" s="95">
        <f t="shared" si="51"/>
        <v>-201568.33333333314</v>
      </c>
      <c r="FE291" s="95">
        <f t="shared" si="51"/>
        <v>-204515.7499999998</v>
      </c>
      <c r="FF291" s="95">
        <f t="shared" si="51"/>
        <v>-207463.16666666645</v>
      </c>
      <c r="FG291" s="95">
        <f t="shared" si="51"/>
        <v>-207463.16666666645</v>
      </c>
      <c r="FH291" s="95">
        <f t="shared" si="51"/>
        <v>-210410.58333333314</v>
      </c>
      <c r="FI291" s="95">
        <f t="shared" si="51"/>
        <v>-124887.99999999983</v>
      </c>
      <c r="FJ291" s="95">
        <f t="shared" si="51"/>
        <v>-126225.41666666651</v>
      </c>
      <c r="FK291" s="95">
        <f t="shared" si="51"/>
        <v>-127562.8333333332</v>
      </c>
      <c r="FL291" s="95">
        <f t="shared" si="51"/>
        <v>-128900.24999999988</v>
      </c>
      <c r="FM291" s="95">
        <f t="shared" si="51"/>
        <v>-130237.66666666657</v>
      </c>
      <c r="FN291" s="95">
        <f t="shared" si="51"/>
        <v>-130237.66666666657</v>
      </c>
      <c r="FO291" s="95">
        <f t="shared" si="51"/>
        <v>-131575.08333333326</v>
      </c>
      <c r="FP291" s="95">
        <f t="shared" si="51"/>
        <v>-132912.49999999994</v>
      </c>
      <c r="FQ291" s="95">
        <f t="shared" si="51"/>
        <v>-135317.91666666663</v>
      </c>
      <c r="FR291" s="95">
        <f t="shared" si="51"/>
        <v>-137723.33333333331</v>
      </c>
      <c r="FS291" s="95">
        <f t="shared" si="51"/>
        <v>-140128.75</v>
      </c>
      <c r="FT291" s="95">
        <f t="shared" si="51"/>
        <v>-142534.16666666669</v>
      </c>
      <c r="FU291" s="95">
        <f t="shared" si="51"/>
        <v>-142534.16666666669</v>
      </c>
      <c r="FV291" s="95">
        <f t="shared" si="51"/>
        <v>-144939.58333333337</v>
      </c>
      <c r="FW291" s="95">
        <f t="shared" si="51"/>
        <v>-147345.00000000006</v>
      </c>
      <c r="FX291" s="95">
        <f t="shared" si="51"/>
        <v>-151112.50000000006</v>
      </c>
      <c r="FY291" s="95">
        <f t="shared" si="51"/>
        <v>-154880.00000000006</v>
      </c>
      <c r="FZ291" s="95">
        <f t="shared" si="51"/>
        <v>-158647.50000000006</v>
      </c>
      <c r="GA291" s="95">
        <f t="shared" si="51"/>
        <v>-162415.00000000006</v>
      </c>
      <c r="GB291" s="95">
        <f t="shared" si="51"/>
        <v>-162415.00000000006</v>
      </c>
      <c r="GC291" s="95">
        <f t="shared" si="51"/>
        <v>-166182.50000000006</v>
      </c>
      <c r="GD291" s="93">
        <f t="shared" si="51"/>
        <v>-169950.00000000006</v>
      </c>
      <c r="GE291" s="195"/>
      <c r="GF291" s="41"/>
    </row>
    <row r="292" spans="1:188" s="35" customFormat="1" ht="17" customHeight="1">
      <c r="A292" s="84">
        <v>1</v>
      </c>
      <c r="B292" s="1">
        <v>128</v>
      </c>
      <c r="C292" s="85" t="s">
        <v>294</v>
      </c>
      <c r="D292" s="86" t="s">
        <v>63</v>
      </c>
      <c r="E292" s="86" t="s">
        <v>67</v>
      </c>
      <c r="F292" s="86" t="s">
        <v>266</v>
      </c>
      <c r="G292" s="86" t="s">
        <v>281</v>
      </c>
      <c r="H292" s="87"/>
      <c r="I292" s="88">
        <v>58722</v>
      </c>
      <c r="J292" s="86">
        <v>58722</v>
      </c>
      <c r="K292" s="86">
        <f t="array" ref="K292">MIN(IF(($D$91:$D$263=$D292),K$91:K$263))</f>
        <v>36632</v>
      </c>
      <c r="L292" s="86">
        <f t="array" ref="L292">MIN(IF(($D$91:$D$263=$D292),L$91:L$263))</f>
        <v>26797</v>
      </c>
      <c r="M292" s="86">
        <f t="array" ref="M292">MIN(IF(($D$91:$D$263=$D292),M$91:M$263))</f>
        <v>25561</v>
      </c>
      <c r="N292" s="86">
        <f t="array" ref="N292">MIN(IF(($D$91:$D$263=$D292),N$91:N$263))</f>
        <v>55294</v>
      </c>
      <c r="O292" s="86">
        <f t="array" ref="O292">MIN(IF(($D$91:$D$263=$D292),O$91:O$263))</f>
        <v>49215</v>
      </c>
      <c r="P292" s="86">
        <f t="array" ref="P292">MIN(IF(($D$91:$D$263=$D292),P$91:P$263))</f>
        <v>44255</v>
      </c>
      <c r="Q292" s="86">
        <f t="array" ref="Q292">MIN(IF(($D$91:$D$263=$D292),Q$91:Q$263))</f>
        <v>44255</v>
      </c>
      <c r="R292" s="86">
        <f t="array" ref="R292">MIN(IF(($D$91:$D$263=$D292),R$91:R$263))</f>
        <v>37218</v>
      </c>
      <c r="S292" s="86">
        <f t="array" ref="S292">MIN(IF(($D$91:$D$263=$D292),S$91:S$263))</f>
        <v>27429</v>
      </c>
      <c r="T292" s="86">
        <f t="array" ref="T292">MIN(IF(($D$91:$D$263=$D292),T$91:T$263))</f>
        <v>66073</v>
      </c>
      <c r="U292" s="86">
        <f t="array" ref="U292">MIN(IF(($D$91:$D$263=$D292),U$91:U$263))</f>
        <v>63390</v>
      </c>
      <c r="V292" s="86">
        <f t="array" ref="V292">MIN(IF(($D$91:$D$263=$D292),V$91:V$263))</f>
        <v>42281</v>
      </c>
      <c r="W292" s="86">
        <f t="array" ref="W292">MIN(IF(($D$91:$D$263=$D292),W$91:W$263))</f>
        <v>35180</v>
      </c>
      <c r="X292" s="86">
        <f t="array" ref="X292">MIN(IF(($D$91:$D$263=$D292),X$91:X$263))</f>
        <v>35180</v>
      </c>
      <c r="Y292" s="86">
        <f t="array" ref="Y292">MIN(IF(($D$91:$D$263=$D292),Y$91:Y$263))</f>
        <v>62883</v>
      </c>
      <c r="Z292" s="86">
        <f t="array" ref="Z292">MIN(IF(($D$91:$D$263=$D292),Z$91:Z$263))</f>
        <v>52587</v>
      </c>
      <c r="AA292" s="86">
        <f t="array" ref="AA292">MIN(IF(($D$91:$D$263=$D292),AA$91:AA$263))</f>
        <v>48665</v>
      </c>
      <c r="AB292" s="86">
        <f t="array" ref="AB292">MIN(IF(($D$91:$D$263=$D292),AB$91:AB$263))</f>
        <v>43012</v>
      </c>
      <c r="AC292" s="86">
        <f t="array" ref="AC292">MIN(IF(($D$91:$D$263=$D292),AC$91:AC$263))</f>
        <v>36905</v>
      </c>
      <c r="AD292" s="86">
        <f t="array" ref="AD292">MIN(IF(($D$91:$D$263=$D292),AD$91:AD$263))</f>
        <v>32730</v>
      </c>
      <c r="AE292" s="86">
        <f t="array" ref="AE292">MIN(IF(($D$91:$D$263=$D292),AE$91:AE$263))</f>
        <v>32730</v>
      </c>
      <c r="AF292" s="86">
        <f t="array" ref="AF292">MIN(IF(($D$91:$D$263=$D292),AF$91:AF$263))</f>
        <v>32843</v>
      </c>
      <c r="AG292" s="86">
        <f t="array" ref="AG292">MIN(IF(($D$91:$D$263=$D292),AG$91:AG$263))</f>
        <v>27583</v>
      </c>
      <c r="AH292" s="86">
        <f t="array" ref="AH292">MIN(IF(($D$91:$D$263=$D292),AH$91:AH$263))</f>
        <v>58162</v>
      </c>
      <c r="AI292" s="86">
        <f t="array" ref="AI292">MIN(IF(($D$91:$D$263=$D292),AI$91:AI$263))</f>
        <v>57562</v>
      </c>
      <c r="AJ292" s="86">
        <f t="array" ref="AJ292">MIN(IF(($D$91:$D$263=$D292),AJ$91:AJ$263))</f>
        <v>72080</v>
      </c>
      <c r="AK292" s="86">
        <f t="array" ref="AK292">MIN(IF(($D$91:$D$263=$D292),AK$91:AK$263))</f>
        <v>61610</v>
      </c>
      <c r="AL292" s="86">
        <f t="array" ref="AL292">MIN(IF(($D$91:$D$263=$D292),AL$91:AL$263))</f>
        <v>61610</v>
      </c>
      <c r="AM292" s="87">
        <f t="array" ref="AM292">MIN(IF(($D$91:$D$263=$D292),AM$91:AM$263))</f>
        <v>42083.312807994138</v>
      </c>
      <c r="AN292" s="88">
        <f t="array" ref="AN292">MIN(IF(($D$91:$D$263=$D292),AN$91:AN$263))</f>
        <v>35185.312807994138</v>
      </c>
      <c r="AO292" s="86">
        <f t="array" ref="AO292">MIN(IF(($D$91:$D$263=$D292),AO$91:AO$263))</f>
        <v>28456.312807994138</v>
      </c>
      <c r="AP292" s="86">
        <f t="array" ref="AP292">MIN(IF(($D$91:$D$263=$D292),AP$91:AP$263))</f>
        <v>22166.312807994138</v>
      </c>
      <c r="AQ292" s="86">
        <f t="array" ref="AQ292">MIN(IF(($D$91:$D$263=$D292),AQ$91:AQ$263))</f>
        <v>40131.312807994138</v>
      </c>
      <c r="AR292" s="86">
        <f t="array" ref="AR292">MIN(IF(($D$91:$D$263=$D292),AR$91:AR$263))</f>
        <v>34650.312807994138</v>
      </c>
      <c r="AS292" s="86">
        <f t="array" ref="AS292">MIN(IF(($D$91:$D$263=$D292),AS$91:AS$263))</f>
        <v>34650.312807994138</v>
      </c>
      <c r="AT292" s="86">
        <f t="array" ref="AT292">MIN(IF(($D$91:$D$263=$D292),AT$91:AT$263))</f>
        <v>63957.96974396205</v>
      </c>
      <c r="AU292" s="86">
        <f t="array" ref="AU292">MIN(IF(($D$91:$D$263=$D292),AU$91:AU$263))</f>
        <v>57691.96974396205</v>
      </c>
      <c r="AV292" s="86">
        <f t="array" ref="AV292">MIN(IF(($D$91:$D$263=$D292),AV$91:AV$263))</f>
        <v>51679.96974396205</v>
      </c>
      <c r="AW292" s="86">
        <f t="array" ref="AW292">MIN(IF(($D$91:$D$263=$D292),AW$91:AW$263))</f>
        <v>44500.96974396205</v>
      </c>
      <c r="AX292" s="86">
        <f t="array" ref="AX292">MIN(IF(($D$91:$D$263=$D292),AX$91:AX$263))</f>
        <v>37901.96974396205</v>
      </c>
      <c r="AY292" s="86">
        <f t="array" ref="AY292">MIN(IF(($D$91:$D$263=$D292),AY$91:AY$263))</f>
        <v>34322.96974396205</v>
      </c>
      <c r="AZ292" s="86">
        <f t="array" ref="AZ292">MIN(IF(($D$91:$D$263=$D292),AZ$91:AZ$263))</f>
        <v>34322.96974396205</v>
      </c>
      <c r="BA292" s="86">
        <f t="array" ref="BA292">MIN(IF(($D$91:$D$263=$D292),BA$91:BA$263))</f>
        <v>56557.96974396205</v>
      </c>
      <c r="BB292" s="86">
        <f t="array" ref="BB292">MIN(IF(($D$91:$D$263=$D292),BB$91:BB$263))</f>
        <v>56437.96974396205</v>
      </c>
      <c r="BC292" s="86">
        <f t="array" ref="BC292">MIN(IF(($D$91:$D$263=$D292),BC$91:BC$263))</f>
        <v>44800.96974396205</v>
      </c>
      <c r="BD292" s="86">
        <f t="array" ref="BD292">MIN(IF(($D$91:$D$263=$D292),BD$91:BD$263))</f>
        <v>41556.96974396205</v>
      </c>
      <c r="BE292" s="86">
        <f t="array" ref="BE292">MIN(IF(($D$91:$D$263=$D292),BE$91:BE$263))</f>
        <v>41965.96974396205</v>
      </c>
      <c r="BF292" s="86">
        <f t="array" ref="BF292">MIN(IF(($D$91:$D$263=$D292),BF$91:BF$263))</f>
        <v>37259.96974396205</v>
      </c>
      <c r="BG292" s="86">
        <f t="array" ref="BG292">MIN(IF(($D$91:$D$263=$D292),BG$91:BG$263))</f>
        <v>37259.96974396205</v>
      </c>
      <c r="BH292" s="86">
        <f t="array" ref="BH292">MIN(IF(($D$91:$D$263=$D292),BH$91:BH$263))</f>
        <v>27130.96974396205</v>
      </c>
      <c r="BI292" s="86">
        <f t="array" ref="BI292">MIN(IF(($D$91:$D$263=$D292),BI$91:BI$263))</f>
        <v>23905.96974396205</v>
      </c>
      <c r="BJ292" s="86">
        <f t="array" ref="BJ292">MIN(IF(($D$91:$D$263=$D292),BJ$91:BJ$263))</f>
        <v>32781.96974396205</v>
      </c>
      <c r="BK292" s="86">
        <f t="array" ref="BK292">MIN(IF(($D$91:$D$263=$D292),BK$91:BK$263))</f>
        <v>26048.96974396205</v>
      </c>
      <c r="BL292" s="86">
        <f t="array" ref="BL292">MIN(IF(($D$91:$D$263=$D292),BL$91:BL$263))</f>
        <v>20699.96974396205</v>
      </c>
      <c r="BM292" s="86">
        <f t="array" ref="BM292">MIN(IF(($D$91:$D$263=$D292),BM$91:BM$263))</f>
        <v>13820.96974396205</v>
      </c>
      <c r="BN292" s="86">
        <f t="array" ref="BN292">MIN(IF(($D$91:$D$263=$D292),BN$91:BN$263))</f>
        <v>15971.96974396205</v>
      </c>
      <c r="BO292" s="87">
        <f t="array" ref="BO292">MIN(IF(($D$91:$D$263=$D292),BO$91:BO$263))</f>
        <v>3974.9697439620504</v>
      </c>
      <c r="BP292" s="88">
        <f t="array" ref="BP292">MIN(IF(($D$91:$D$263=$D292),BP$91:BP$263))</f>
        <v>-2439.0302560379496</v>
      </c>
      <c r="BQ292" s="86">
        <f t="array" ref="BQ292">MIN(IF(($D$91:$D$263=$D292),BQ$91:BQ$263))</f>
        <v>-1574.0302560379496</v>
      </c>
      <c r="BR292" s="86">
        <f t="array" ref="BR292">MIN(IF(($D$91:$D$263=$D292),BR$91:BR$263))</f>
        <v>-1617.0302560379496</v>
      </c>
      <c r="BS292" s="86">
        <f t="array" ref="BS292">MIN(IF(($D$91:$D$263=$D292),BS$91:BS$263))</f>
        <v>11583.96974396205</v>
      </c>
      <c r="BT292" s="86">
        <f t="array" ref="BT292">MIN(IF(($D$91:$D$263=$D292),BT$91:BT$263))</f>
        <v>14591.96974396205</v>
      </c>
      <c r="BU292" s="86">
        <f t="array" ref="BU292">MIN(IF(($D$91:$D$263=$D292),BU$91:BU$263))</f>
        <v>14591.96974396205</v>
      </c>
      <c r="BV292" s="86">
        <f t="array" ref="BV292">MIN(IF(($D$91:$D$263=$D292),BV$91:BV$263))</f>
        <v>21340.96974396205</v>
      </c>
      <c r="BW292" s="86">
        <f t="array" ref="BW292">MIN(IF(($D$91:$D$263=$D292),BW$91:BW$263))</f>
        <v>19008.96974396205</v>
      </c>
      <c r="BX292" s="86">
        <f t="array" ref="BX292">MIN(IF(($D$91:$D$263=$D292),BX$91:BX$263))</f>
        <v>78816.96974396205</v>
      </c>
      <c r="BY292" s="86">
        <f t="array" ref="BY292">MIN(IF(($D$91:$D$263=$D292),BY$91:BY$263))</f>
        <v>77889.96974396205</v>
      </c>
      <c r="BZ292" s="86">
        <f t="array" ref="BZ292">MIN(IF(($D$91:$D$263=$D292),BZ$91:BZ$263))</f>
        <v>92810.96974396205</v>
      </c>
      <c r="CA292" s="86">
        <f t="array" ref="CA292">MIN(IF(($D$91:$D$263=$D292),CA$91:CA$263))</f>
        <v>94585.96974396205</v>
      </c>
      <c r="CB292" s="86">
        <f t="array" ref="CB292">MIN(IF(($D$91:$D$263=$D292),CB$91:CB$263))</f>
        <v>94585.96974396205</v>
      </c>
      <c r="CC292" s="86">
        <f t="array" ref="CC292">MIN(IF(($D$91:$D$263=$D292),CC$91:CC$263))</f>
        <v>149089.86886027531</v>
      </c>
      <c r="CD292" s="86">
        <f t="array" ref="CD292">MIN(IF(($D$91:$D$263=$D292),CD$91:CD$263))</f>
        <v>149237.86886027531</v>
      </c>
      <c r="CE292" s="86">
        <f t="array" ref="CE292">MIN(IF(($D$91:$D$263=$D292),CE$91:CE$263))</f>
        <v>223577.86886027531</v>
      </c>
      <c r="CF292" s="86">
        <f t="array" ref="CF292">MIN(IF(($D$91:$D$263=$D292),CF$91:CF$263))</f>
        <v>353148.86886027531</v>
      </c>
      <c r="CG292" s="86">
        <f t="array" ref="CG292">MIN(IF(($D$91:$D$263=$D292),CG$91:CG$263))</f>
        <v>400517.86886027531</v>
      </c>
      <c r="CH292" s="86">
        <f t="array" ref="CH292">MIN(IF(($D$91:$D$263=$D292),CH$91:CH$263))</f>
        <v>400517.86886027531</v>
      </c>
      <c r="CI292" s="86">
        <f t="array" ref="CI292">MIN(IF(($D$91:$D$263=$D292),CI$91:CI$263))</f>
        <v>400517.86886027531</v>
      </c>
      <c r="CJ292" s="86">
        <f t="array" ref="CJ292">MIN(IF(($D$91:$D$263=$D292),CJ$91:CJ$263))</f>
        <v>381612.96974396205</v>
      </c>
      <c r="CK292" s="86">
        <f t="array" ref="CK292">MIN(IF(($D$91:$D$263=$D292),CK$91:CK$263))</f>
        <v>381155.96974396205</v>
      </c>
      <c r="CL292" s="86">
        <f t="array" ref="CL292">MIN(IF(($D$91:$D$263=$D292),CL$91:CL$263))</f>
        <v>722901.96974396205</v>
      </c>
      <c r="CM292" s="86">
        <f t="array" ref="CM292">MIN(IF(($D$91:$D$263=$D292),CM$91:CM$263))</f>
        <v>722901.96974396205</v>
      </c>
      <c r="CN292" s="86">
        <f t="array" ref="CN292">MIN(IF(($D$91:$D$263=$D292),CN$91:CN$263))</f>
        <v>722901.96974396205</v>
      </c>
      <c r="CO292" s="86">
        <f t="array" ref="CO292">MIN(IF(($D$91:$D$263=$D292),CO$91:CO$263))</f>
        <v>826116.96974396205</v>
      </c>
      <c r="CP292" s="86">
        <f t="array" ref="CP292">MIN(IF(($D$91:$D$263=$D292),CP$91:CP$263))</f>
        <v>826116.96974396205</v>
      </c>
      <c r="CQ292" s="87">
        <f t="array" ref="CQ292">MIN(IF(($D$91:$D$263=$D292),CQ$91:CQ$263))</f>
        <v>972301.96974396205</v>
      </c>
      <c r="CR292" s="88">
        <f t="array" ref="CR292">MIN(IF(($D$91:$D$263=$D292),CR$91:CR$263))</f>
        <v>972301.96974396205</v>
      </c>
      <c r="CS292" s="86">
        <f t="array" ref="CS292">MIN(IF(($D$91:$D$263=$D292),CS$91:CS$263))</f>
        <v>972301.96974396205</v>
      </c>
      <c r="CT292" s="86">
        <f t="array" ref="CT292">MIN(IF(($D$91:$D$263=$D292),CT$91:CT$263))</f>
        <v>972301.96974396205</v>
      </c>
      <c r="CU292" s="86">
        <f t="array" ref="CU292">MIN(IF(($D$91:$D$263=$D292),CU$91:CU$263))</f>
        <v>972301.96974396205</v>
      </c>
      <c r="CV292" s="86">
        <f t="array" ref="CV292">MIN(IF(($D$91:$D$263=$D292),CV$91:CV$263))</f>
        <v>972301.96974396205</v>
      </c>
      <c r="CW292" s="86">
        <f t="array" ref="CW292">MIN(IF(($D$91:$D$263=$D292),CW$91:CW$263))</f>
        <v>972301.96974396205</v>
      </c>
      <c r="CX292" s="86">
        <f t="array" ref="CX292">MIN(IF(($D$91:$D$263=$D292),CX$91:CX$263))</f>
        <v>956418.96974396205</v>
      </c>
      <c r="CY292" s="86">
        <f t="array" ref="CY292">MIN(IF(($D$91:$D$263=$D292),CY$91:CY$263))</f>
        <v>956418.96974396205</v>
      </c>
      <c r="CZ292" s="86">
        <f t="array" ref="CZ292">MIN(IF(($D$91:$D$263=$D292),CZ$91:CZ$263))</f>
        <v>1248369.9697439619</v>
      </c>
      <c r="DA292" s="86">
        <f t="array" ref="DA292">MIN(IF(($D$91:$D$263=$D292),DA$91:DA$263))</f>
        <v>1248369.9697439619</v>
      </c>
      <c r="DB292" s="86">
        <f t="array" ref="DB292">MIN(IF(($D$91:$D$263=$D292),DB$91:DB$263))</f>
        <v>1248369.9697439619</v>
      </c>
      <c r="DC292" s="86">
        <f t="array" ref="DC292">MIN(IF(($D$91:$D$263=$D292),DC$91:DC$263))</f>
        <v>1248369.9697439619</v>
      </c>
      <c r="DD292" s="86">
        <f t="array" ref="DD292">MIN(IF(($D$91:$D$263=$D292),DD$91:DD$263))</f>
        <v>1248369.9697439619</v>
      </c>
      <c r="DE292" s="86">
        <f t="array" ref="DE292">MIN(IF(($D$91:$D$263=$D292),DE$91:DE$263))</f>
        <v>1232259.9697439619</v>
      </c>
      <c r="DF292" s="86">
        <f t="array" ref="DF292">MIN(IF(($D$91:$D$263=$D292),DF$91:DF$263))</f>
        <v>1232259.9697439619</v>
      </c>
      <c r="DG292" s="86">
        <f t="array" ref="DG292">MIN(IF(($D$91:$D$263=$D292),DG$91:DG$263))</f>
        <v>1232259.9697439619</v>
      </c>
      <c r="DH292" s="86">
        <f t="array" ref="DH292">MIN(IF(($D$91:$D$263=$D292),DH$91:DH$263))</f>
        <v>1232259.9697439619</v>
      </c>
      <c r="DI292" s="86">
        <f t="array" ref="DI292">MIN(IF(($D$91:$D$263=$D292),DI$91:DI$263))</f>
        <v>1232259.9697439619</v>
      </c>
      <c r="DJ292" s="86">
        <f t="array" ref="DJ292">MIN(IF(($D$91:$D$263=$D292),DJ$91:DJ$263))</f>
        <v>1232259.9697439619</v>
      </c>
      <c r="DK292" s="86">
        <f t="array" ref="DK292">MIN(IF(($D$91:$D$263=$D292),DK$91:DK$263))</f>
        <v>1232259.9697439619</v>
      </c>
      <c r="DL292" s="86">
        <f t="array" ref="DL292">MIN(IF(($D$91:$D$263=$D292),DL$91:DL$263))</f>
        <v>1217118.9697439619</v>
      </c>
      <c r="DM292" s="86">
        <f t="array" ref="DM292">MIN(IF(($D$91:$D$263=$D292),DM$91:DM$263))</f>
        <v>1217118.9697439619</v>
      </c>
      <c r="DN292" s="86">
        <f t="array" ref="DN292">MIN(IF(($D$91:$D$263=$D292),DN$91:DN$263))</f>
        <v>1217118.9697439619</v>
      </c>
      <c r="DO292" s="86">
        <f t="array" ref="DO292">MIN(IF(($D$91:$D$263=$D292),DO$91:DO$263))</f>
        <v>1217118.9697439619</v>
      </c>
      <c r="DP292" s="86">
        <f t="array" ref="DP292">MIN(IF(($D$91:$D$263=$D292),DP$91:DP$263))</f>
        <v>1217118.9697439619</v>
      </c>
      <c r="DQ292" s="86">
        <f t="array" ref="DQ292">MIN(IF(($D$91:$D$263=$D292),DQ$91:DQ$263))</f>
        <v>1217118.9697439619</v>
      </c>
      <c r="DR292" s="86">
        <f t="array" ref="DR292">MIN(IF(($D$91:$D$263=$D292),DR$91:DR$263))</f>
        <v>1329180.9697439619</v>
      </c>
      <c r="DS292" s="86">
        <f t="array" ref="DS292">MIN(IF(($D$91:$D$263=$D292),DS$91:DS$263))</f>
        <v>1313870.9697439619</v>
      </c>
      <c r="DT292" s="86">
        <f t="array" ref="DT292">MIN(IF(($D$91:$D$263=$D292),DT$91:DT$263))</f>
        <v>1313870.9697439619</v>
      </c>
      <c r="DU292" s="86">
        <f t="array" ref="DU292">MIN(IF(($D$91:$D$263=$D292),DU$91:DU$263))</f>
        <v>1313870.9697439619</v>
      </c>
      <c r="DV292" s="86">
        <f t="array" ref="DV292">MIN(IF(($D$91:$D$263=$D292),DV$91:DV$263))</f>
        <v>1313870.9697439619</v>
      </c>
      <c r="DW292" s="86">
        <f t="array" ref="DW292">MIN(IF(($D$91:$D$263=$D292),DW$91:DW$263))</f>
        <v>1313870.9697439619</v>
      </c>
      <c r="DX292" s="86">
        <f t="array" ref="DX292">MIN(IF(($D$91:$D$263=$D292),DX$91:DX$263))</f>
        <v>1467218.9697439619</v>
      </c>
      <c r="DY292" s="86">
        <f t="array" ref="DY292">MIN(IF(($D$91:$D$263=$D292),DY$91:DY$263))</f>
        <v>1467218.9697439619</v>
      </c>
      <c r="DZ292" s="87">
        <f t="array" ref="DZ292">MIN(IF(($D$91:$D$263=$D292),DZ$91:DZ$263))</f>
        <v>1776015.9697439619</v>
      </c>
      <c r="EA292" s="88">
        <f t="array" ref="EA292">MIN(IF(($D$91:$D$263=$D292),EA$91:EA$263))</f>
        <v>1776015.9697439619</v>
      </c>
      <c r="EB292" s="86">
        <f t="array" ref="EB292">MIN(IF(($D$91:$D$263=$D292),EB$91:EB$263))</f>
        <v>1776015.9697439619</v>
      </c>
      <c r="EC292" s="86">
        <f t="array" ref="EC292">MIN(IF(($D$91:$D$263=$D292),EC$91:EC$263))</f>
        <v>1776015.9697439619</v>
      </c>
      <c r="ED292" s="86">
        <f t="array" ref="ED292">MIN(IF(($D$91:$D$263=$D292),ED$91:ED$263))</f>
        <v>1926414.9697439619</v>
      </c>
      <c r="EE292" s="86">
        <f t="array" ref="EE292">MIN(IF(($D$91:$D$263=$D292),EE$91:EE$263))</f>
        <v>1926414.9697439619</v>
      </c>
      <c r="EF292" s="86">
        <f t="array" ref="EF292">MIN(IF(($D$91:$D$263=$D292),EF$91:EF$263))</f>
        <v>1926414.9697439619</v>
      </c>
      <c r="EG292" s="86">
        <f t="array" ref="EG292">MIN(IF(($D$91:$D$263=$D292),EG$91:EG$263))</f>
        <v>2266908.9697439619</v>
      </c>
      <c r="EH292" s="86">
        <f t="array" ref="EH292">MIN(IF(($D$91:$D$263=$D292),EH$91:EH$263))</f>
        <v>2266908.9697439619</v>
      </c>
      <c r="EI292" s="86">
        <f t="array" ref="EI292">MIN(IF(($D$91:$D$263=$D292),EI$91:EI$263))</f>
        <v>2266908.9697439619</v>
      </c>
      <c r="EJ292" s="86">
        <f t="array" ref="EJ292">MIN(IF(($D$91:$D$263=$D292),EJ$91:EJ$263))</f>
        <v>2266908.9697439619</v>
      </c>
      <c r="EK292" s="86">
        <f t="array" ref="EK292">MIN(IF(($D$91:$D$263=$D292),EK$91:EK$263))</f>
        <v>2266908.9697439619</v>
      </c>
      <c r="EL292" s="86">
        <f t="array" ref="EL292">MIN(IF(($D$91:$D$263=$D292),EL$91:EL$263))</f>
        <v>2266908.9697439619</v>
      </c>
      <c r="EM292" s="86">
        <f t="array" ref="EM292">MIN(IF(($D$91:$D$263=$D292),EM$91:EM$263))</f>
        <v>2266908.9697439619</v>
      </c>
      <c r="EN292" s="86">
        <f t="array" ref="EN292">MIN(IF(($D$91:$D$263=$D292),EN$91:EN$263))</f>
        <v>2445538.9697439619</v>
      </c>
      <c r="EO292" s="86">
        <f t="array" ref="EO292">MIN(IF(($D$91:$D$263=$D292),EO$91:EO$263))</f>
        <v>2625427.9697439619</v>
      </c>
      <c r="EP292" s="86">
        <f t="array" ref="EP292">MIN(IF(($D$91:$D$263=$D292),EP$91:EP$263))</f>
        <v>2625427.9697439619</v>
      </c>
      <c r="EQ292" s="86">
        <f t="array" ref="EQ292">MIN(IF(($D$91:$D$263=$D292),EQ$91:EQ$263))</f>
        <v>2625427.9697439619</v>
      </c>
      <c r="ER292" s="86">
        <f t="array" ref="ER292">MIN(IF(($D$91:$D$263=$D292),ER$91:ER$263))</f>
        <v>2625427.9697439619</v>
      </c>
      <c r="ES292" s="86">
        <f t="array" ref="ES292">MIN(IF(($D$91:$D$263=$D292),ES$91:ES$263))</f>
        <v>2625427.9697439619</v>
      </c>
      <c r="ET292" s="86">
        <f t="array" ref="ET292">MIN(IF(($D$91:$D$263=$D292),ET$91:ET$263))</f>
        <v>2625427.9697439619</v>
      </c>
      <c r="EU292" s="86">
        <f t="array" ref="EU292">MIN(IF(($D$91:$D$263=$D292),EU$91:EU$263))</f>
        <v>2738582.9697439619</v>
      </c>
      <c r="EV292" s="86">
        <f t="array" ref="EV292">MIN(IF(($D$91:$D$263=$D292),EV$91:EV$263))</f>
        <v>2738582.9697439619</v>
      </c>
      <c r="EW292" s="86">
        <f t="array" ref="EW292">MIN(IF(($D$91:$D$263=$D292),EW$91:EW$263))</f>
        <v>2738582.9697439619</v>
      </c>
      <c r="EX292" s="86">
        <f t="array" ref="EX292">MIN(IF(($D$91:$D$263=$D292),EX$91:EX$263))</f>
        <v>2738582.9697439619</v>
      </c>
      <c r="EY292" s="86">
        <f t="array" ref="EY292">MIN(IF(($D$91:$D$263=$D292),EY$91:EY$263))</f>
        <v>2738582.9697439619</v>
      </c>
      <c r="EZ292" s="86">
        <f t="array" ref="EZ292">MIN(IF(($D$91:$D$263=$D292),EZ$91:EZ$263))</f>
        <v>2738582.9697439619</v>
      </c>
      <c r="FA292" s="86">
        <f t="array" ref="FA292">MIN(IF(($D$91:$D$263=$D292),FA$91:FA$263))</f>
        <v>2738582.9697439619</v>
      </c>
      <c r="FB292" s="87">
        <f t="array" ref="FB292">MIN(IF(($D$91:$D$263=$D292),FB$91:FB$263))</f>
        <v>3007891.9697439619</v>
      </c>
      <c r="FC292" s="88">
        <f t="array" ref="FC292">MIN(IF(($D$91:$D$263=$D292),FC$91:FC$263))</f>
        <v>3007891.9697439619</v>
      </c>
      <c r="FD292" s="86">
        <f t="array" ref="FD292">MIN(IF(($D$91:$D$263=$D292),FD$91:FD$263))</f>
        <v>3007891.9697439619</v>
      </c>
      <c r="FE292" s="86">
        <f t="array" ref="FE292">MIN(IF(($D$91:$D$263=$D292),FE$91:FE$263))</f>
        <v>3007891.9697439619</v>
      </c>
      <c r="FF292" s="86">
        <f t="array" ref="FF292">MIN(IF(($D$91:$D$263=$D292),FF$91:FF$263))</f>
        <v>3007891.9697439619</v>
      </c>
      <c r="FG292" s="86">
        <f t="array" ref="FG292">MIN(IF(($D$91:$D$263=$D292),FG$91:FG$263))</f>
        <v>3007891.9697439619</v>
      </c>
      <c r="FH292" s="86">
        <f t="array" ref="FH292">MIN(IF(($D$91:$D$263=$D292),FH$91:FH$263))</f>
        <v>3007891.9697439619</v>
      </c>
      <c r="FI292" s="86">
        <f t="array" ref="FI292">MIN(IF(($D$91:$D$263=$D292),FI$91:FI$263))</f>
        <v>3339693.9697439619</v>
      </c>
      <c r="FJ292" s="86">
        <f t="array" ref="FJ292">MIN(IF(($D$91:$D$263=$D292),FJ$91:FJ$263))</f>
        <v>3339693.9697439619</v>
      </c>
      <c r="FK292" s="86">
        <f t="array" ref="FK292">MIN(IF(($D$91:$D$263=$D292),FK$91:FK$263))</f>
        <v>3339693.9697439619</v>
      </c>
      <c r="FL292" s="86">
        <f t="array" ref="FL292">MIN(IF(($D$91:$D$263=$D292),FL$91:FL$263))</f>
        <v>3339693.9697439619</v>
      </c>
      <c r="FM292" s="86">
        <f t="array" ref="FM292">MIN(IF(($D$91:$D$263=$D292),FM$91:FM$263))</f>
        <v>3339693.9697439619</v>
      </c>
      <c r="FN292" s="86">
        <f t="array" ref="FN292">MIN(IF(($D$91:$D$263=$D292),FN$91:FN$263))</f>
        <v>3339693.9697439619</v>
      </c>
      <c r="FO292" s="86">
        <f t="array" ref="FO292">MIN(IF(($D$91:$D$263=$D292),FO$91:FO$263))</f>
        <v>3339693.9697439619</v>
      </c>
      <c r="FP292" s="86">
        <f t="array" ref="FP292">MIN(IF(($D$91:$D$263=$D292),FP$91:FP$263))</f>
        <v>3719901.9697439619</v>
      </c>
      <c r="FQ292" s="86">
        <f t="array" ref="FQ292">MIN(IF(($D$91:$D$263=$D292),FQ$91:FQ$263))</f>
        <v>3719901.9697439619</v>
      </c>
      <c r="FR292" s="86">
        <f t="array" ref="FR292">MIN(IF(($D$91:$D$263=$D292),FR$91:FR$263))</f>
        <v>3719901.9697439619</v>
      </c>
      <c r="FS292" s="86">
        <f t="array" ref="FS292">MIN(IF(($D$91:$D$263=$D292),FS$91:FS$263))</f>
        <v>3719901.9697439619</v>
      </c>
      <c r="FT292" s="86">
        <f t="array" ref="FT292">MIN(IF(($D$91:$D$263=$D292),FT$91:FT$263))</f>
        <v>3719901.9697439619</v>
      </c>
      <c r="FU292" s="86">
        <f t="array" ref="FU292">MIN(IF(($D$91:$D$263=$D292),FU$91:FU$263))</f>
        <v>3719901.9697439619</v>
      </c>
      <c r="FV292" s="86">
        <f t="array" ref="FV292">MIN(IF(($D$91:$D$263=$D292),FV$91:FV$263))</f>
        <v>3719901.9697439619</v>
      </c>
      <c r="FW292" s="86">
        <f t="array" ref="FW292">MIN(IF(($D$91:$D$263=$D292),FW$91:FW$263))</f>
        <v>3704788.9697439619</v>
      </c>
      <c r="FX292" s="86">
        <f t="array" ref="FX292">MIN(IF(($D$91:$D$263=$D292),FX$91:FX$263))</f>
        <v>3704788.9697439619</v>
      </c>
      <c r="FY292" s="86">
        <f t="array" ref="FY292">MIN(IF(($D$91:$D$263=$D292),FY$91:FY$263))</f>
        <v>3704788.9697439619</v>
      </c>
      <c r="FZ292" s="86">
        <f t="array" ref="FZ292">MIN(IF(($D$91:$D$263=$D292),FZ$91:FZ$263))</f>
        <v>3704788.9697439619</v>
      </c>
      <c r="GA292" s="86">
        <f t="array" ref="GA292">MIN(IF(($D$91:$D$263=$D292),GA$91:GA$263))</f>
        <v>3704788.9697439619</v>
      </c>
      <c r="GB292" s="86">
        <f t="array" ref="GB292">MIN(IF(($D$91:$D$263=$D292),GB$91:GB$263))</f>
        <v>3704788.9697439619</v>
      </c>
      <c r="GC292" s="86">
        <f t="array" ref="GC292">MIN(IF(($D$91:$D$263=$D292),GC$91:GC$263))</f>
        <v>3704788.9697439619</v>
      </c>
      <c r="GD292" s="87">
        <f t="array" ref="GD292">MIN(IF(($D$91:$D$263=$D292),GD$91:GD$263))</f>
        <v>3692528.9697439619</v>
      </c>
      <c r="GE292" s="195"/>
      <c r="GF292" s="41"/>
    </row>
    <row r="293" spans="1:188" s="79" customFormat="1" ht="17" customHeight="1">
      <c r="A293" s="1">
        <v>1</v>
      </c>
      <c r="B293" s="1">
        <v>129</v>
      </c>
      <c r="C293" s="73" t="s">
        <v>295</v>
      </c>
      <c r="D293" s="55" t="s">
        <v>67</v>
      </c>
      <c r="E293" s="55" t="s">
        <v>67</v>
      </c>
      <c r="F293" s="74" t="s">
        <v>266</v>
      </c>
      <c r="G293" s="74" t="s">
        <v>281</v>
      </c>
      <c r="H293" s="75"/>
      <c r="I293" s="76">
        <v>58722</v>
      </c>
      <c r="J293" s="77">
        <v>58722</v>
      </c>
      <c r="K293" s="77">
        <f t="shared" ref="K293:BV293" si="52">K292-K76</f>
        <v>36632</v>
      </c>
      <c r="L293" s="77">
        <f t="shared" si="52"/>
        <v>26797</v>
      </c>
      <c r="M293" s="77">
        <f t="shared" si="52"/>
        <v>25561</v>
      </c>
      <c r="N293" s="77">
        <f t="shared" si="52"/>
        <v>55294</v>
      </c>
      <c r="O293" s="77">
        <f t="shared" si="52"/>
        <v>49215</v>
      </c>
      <c r="P293" s="77">
        <f t="shared" si="52"/>
        <v>44255</v>
      </c>
      <c r="Q293" s="77">
        <f t="shared" si="52"/>
        <v>44255</v>
      </c>
      <c r="R293" s="77">
        <f t="shared" si="52"/>
        <v>37218</v>
      </c>
      <c r="S293" s="77">
        <f t="shared" si="52"/>
        <v>27429</v>
      </c>
      <c r="T293" s="77">
        <f t="shared" si="52"/>
        <v>66073</v>
      </c>
      <c r="U293" s="77">
        <f t="shared" si="52"/>
        <v>63390</v>
      </c>
      <c r="V293" s="77">
        <f t="shared" si="52"/>
        <v>42281</v>
      </c>
      <c r="W293" s="77">
        <f t="shared" si="52"/>
        <v>35180</v>
      </c>
      <c r="X293" s="77">
        <f t="shared" si="52"/>
        <v>35180</v>
      </c>
      <c r="Y293" s="77">
        <f t="shared" si="52"/>
        <v>62883</v>
      </c>
      <c r="Z293" s="77">
        <f t="shared" si="52"/>
        <v>52587</v>
      </c>
      <c r="AA293" s="77">
        <f t="shared" si="52"/>
        <v>48665</v>
      </c>
      <c r="AB293" s="77">
        <f t="shared" si="52"/>
        <v>43012</v>
      </c>
      <c r="AC293" s="77">
        <f t="shared" si="52"/>
        <v>36905</v>
      </c>
      <c r="AD293" s="77">
        <f t="shared" si="52"/>
        <v>32730</v>
      </c>
      <c r="AE293" s="77">
        <f t="shared" si="52"/>
        <v>32730</v>
      </c>
      <c r="AF293" s="77">
        <f t="shared" si="52"/>
        <v>32843</v>
      </c>
      <c r="AG293" s="77">
        <f t="shared" si="52"/>
        <v>27583</v>
      </c>
      <c r="AH293" s="77">
        <f t="shared" si="52"/>
        <v>58162</v>
      </c>
      <c r="AI293" s="77">
        <f t="shared" si="52"/>
        <v>57562</v>
      </c>
      <c r="AJ293" s="77">
        <f t="shared" si="52"/>
        <v>72080</v>
      </c>
      <c r="AK293" s="77">
        <f t="shared" si="52"/>
        <v>61610</v>
      </c>
      <c r="AL293" s="77">
        <f t="shared" si="52"/>
        <v>61610</v>
      </c>
      <c r="AM293" s="75">
        <f t="shared" si="52"/>
        <v>42083.312807994138</v>
      </c>
      <c r="AN293" s="76">
        <f t="shared" si="52"/>
        <v>35185.312807994138</v>
      </c>
      <c r="AO293" s="77">
        <f t="shared" si="52"/>
        <v>28456.312807994138</v>
      </c>
      <c r="AP293" s="77">
        <f t="shared" si="52"/>
        <v>22166.312807994138</v>
      </c>
      <c r="AQ293" s="77">
        <f t="shared" si="52"/>
        <v>40131.312807994138</v>
      </c>
      <c r="AR293" s="77">
        <f t="shared" si="52"/>
        <v>34650.312807994138</v>
      </c>
      <c r="AS293" s="77">
        <f t="shared" si="52"/>
        <v>34650.312807994138</v>
      </c>
      <c r="AT293" s="77">
        <f t="shared" si="52"/>
        <v>63957.96974396205</v>
      </c>
      <c r="AU293" s="77">
        <f t="shared" si="52"/>
        <v>57691.96974396205</v>
      </c>
      <c r="AV293" s="77">
        <f t="shared" si="52"/>
        <v>51679.96974396205</v>
      </c>
      <c r="AW293" s="77">
        <f t="shared" si="52"/>
        <v>44500.96974396205</v>
      </c>
      <c r="AX293" s="77">
        <f t="shared" si="52"/>
        <v>37901.96974396205</v>
      </c>
      <c r="AY293" s="77">
        <f t="shared" si="52"/>
        <v>34322.96974396205</v>
      </c>
      <c r="AZ293" s="77">
        <f t="shared" si="52"/>
        <v>34322.96974396205</v>
      </c>
      <c r="BA293" s="77">
        <f t="shared" si="52"/>
        <v>56557.96974396205</v>
      </c>
      <c r="BB293" s="77">
        <f t="shared" si="52"/>
        <v>56437.96974396205</v>
      </c>
      <c r="BC293" s="77">
        <f t="shared" si="52"/>
        <v>44800.96974396205</v>
      </c>
      <c r="BD293" s="77">
        <f t="shared" si="52"/>
        <v>41556.96974396205</v>
      </c>
      <c r="BE293" s="77">
        <f t="shared" si="52"/>
        <v>41965.96974396205</v>
      </c>
      <c r="BF293" s="77">
        <f t="shared" si="52"/>
        <v>37259.96974396205</v>
      </c>
      <c r="BG293" s="77">
        <f t="shared" si="52"/>
        <v>37259.96974396205</v>
      </c>
      <c r="BH293" s="77">
        <f t="shared" si="52"/>
        <v>27130.96974396205</v>
      </c>
      <c r="BI293" s="77">
        <f t="shared" si="52"/>
        <v>23905.96974396205</v>
      </c>
      <c r="BJ293" s="77">
        <f t="shared" si="52"/>
        <v>32781.96974396205</v>
      </c>
      <c r="BK293" s="77">
        <f t="shared" si="52"/>
        <v>26048.96974396205</v>
      </c>
      <c r="BL293" s="77">
        <f t="shared" si="52"/>
        <v>20699.96974396205</v>
      </c>
      <c r="BM293" s="77">
        <f t="shared" si="52"/>
        <v>13820.96974396205</v>
      </c>
      <c r="BN293" s="77">
        <f t="shared" si="52"/>
        <v>15971.96974396205</v>
      </c>
      <c r="BO293" s="75">
        <f t="shared" si="52"/>
        <v>3974.9697439620504</v>
      </c>
      <c r="BP293" s="76">
        <f t="shared" si="52"/>
        <v>-2439.0302560379496</v>
      </c>
      <c r="BQ293" s="77">
        <f t="shared" si="52"/>
        <v>-1574.0302560379496</v>
      </c>
      <c r="BR293" s="77">
        <f t="shared" si="52"/>
        <v>-1617.0302560379496</v>
      </c>
      <c r="BS293" s="77">
        <f t="shared" si="52"/>
        <v>11583.96974396205</v>
      </c>
      <c r="BT293" s="77">
        <f t="shared" si="52"/>
        <v>14591.96974396205</v>
      </c>
      <c r="BU293" s="77">
        <f t="shared" si="52"/>
        <v>14591.96974396205</v>
      </c>
      <c r="BV293" s="77">
        <f t="shared" si="52"/>
        <v>21340.96974396205</v>
      </c>
      <c r="BW293" s="77">
        <f t="shared" ref="BW293:EH293" si="53">BW292-BW76</f>
        <v>19008.96974396205</v>
      </c>
      <c r="BX293" s="77">
        <f t="shared" si="53"/>
        <v>78816.96974396205</v>
      </c>
      <c r="BY293" s="77">
        <f t="shared" si="53"/>
        <v>77889.96974396205</v>
      </c>
      <c r="BZ293" s="77">
        <f t="shared" si="53"/>
        <v>92810.96974396205</v>
      </c>
      <c r="CA293" s="77">
        <f t="shared" si="53"/>
        <v>94585.96974396205</v>
      </c>
      <c r="CB293" s="77">
        <f t="shared" si="53"/>
        <v>94585.96974396205</v>
      </c>
      <c r="CC293" s="77">
        <f t="shared" si="53"/>
        <v>149089.86886027531</v>
      </c>
      <c r="CD293" s="77">
        <f t="shared" si="53"/>
        <v>149237.86886027531</v>
      </c>
      <c r="CE293" s="77">
        <f t="shared" si="53"/>
        <v>223577.86886027531</v>
      </c>
      <c r="CF293" s="77">
        <f t="shared" si="53"/>
        <v>353148.86886027531</v>
      </c>
      <c r="CG293" s="77">
        <f t="shared" si="53"/>
        <v>400517.86886027531</v>
      </c>
      <c r="CH293" s="77">
        <f t="shared" si="53"/>
        <v>400517.86886027531</v>
      </c>
      <c r="CI293" s="77">
        <f t="shared" si="53"/>
        <v>400517.86886027531</v>
      </c>
      <c r="CJ293" s="77">
        <f t="shared" si="53"/>
        <v>381612.96974396205</v>
      </c>
      <c r="CK293" s="77">
        <f t="shared" si="53"/>
        <v>381155.96974396205</v>
      </c>
      <c r="CL293" s="77">
        <f t="shared" si="53"/>
        <v>722901.96974396205</v>
      </c>
      <c r="CM293" s="77">
        <f t="shared" si="53"/>
        <v>722901.96974396205</v>
      </c>
      <c r="CN293" s="77">
        <f t="shared" si="53"/>
        <v>722901.96974396205</v>
      </c>
      <c r="CO293" s="77">
        <f t="shared" si="53"/>
        <v>826116.96974396205</v>
      </c>
      <c r="CP293" s="77">
        <f t="shared" si="53"/>
        <v>826116.96974396205</v>
      </c>
      <c r="CQ293" s="75">
        <f t="shared" si="53"/>
        <v>972301.96974396205</v>
      </c>
      <c r="CR293" s="76">
        <f t="shared" si="53"/>
        <v>972301.96974396205</v>
      </c>
      <c r="CS293" s="77">
        <f t="shared" si="53"/>
        <v>972301.96974396205</v>
      </c>
      <c r="CT293" s="77">
        <f t="shared" si="53"/>
        <v>972301.96974396205</v>
      </c>
      <c r="CU293" s="77">
        <f t="shared" si="53"/>
        <v>972301.96974396205</v>
      </c>
      <c r="CV293" s="77">
        <f t="shared" si="53"/>
        <v>972301.96974396205</v>
      </c>
      <c r="CW293" s="77">
        <f t="shared" si="53"/>
        <v>972301.96974396205</v>
      </c>
      <c r="CX293" s="77">
        <f t="shared" si="53"/>
        <v>956418.96974396205</v>
      </c>
      <c r="CY293" s="77">
        <f t="shared" si="53"/>
        <v>956418.96974396205</v>
      </c>
      <c r="CZ293" s="77">
        <f t="shared" si="53"/>
        <v>1248369.9697439619</v>
      </c>
      <c r="DA293" s="77">
        <f t="shared" si="53"/>
        <v>1248369.9697439619</v>
      </c>
      <c r="DB293" s="77">
        <f t="shared" si="53"/>
        <v>1248369.9697439619</v>
      </c>
      <c r="DC293" s="77">
        <f t="shared" si="53"/>
        <v>1248369.9697439619</v>
      </c>
      <c r="DD293" s="77">
        <f t="shared" si="53"/>
        <v>1248369.9697439619</v>
      </c>
      <c r="DE293" s="77">
        <f t="shared" si="53"/>
        <v>1232259.9697439619</v>
      </c>
      <c r="DF293" s="77">
        <f t="shared" si="53"/>
        <v>1232259.9697439619</v>
      </c>
      <c r="DG293" s="77">
        <f t="shared" si="53"/>
        <v>1232259.9697439619</v>
      </c>
      <c r="DH293" s="77">
        <f t="shared" si="53"/>
        <v>1232259.9697439619</v>
      </c>
      <c r="DI293" s="77">
        <f t="shared" si="53"/>
        <v>1232259.9697439619</v>
      </c>
      <c r="DJ293" s="77">
        <f t="shared" si="53"/>
        <v>1232259.9697439619</v>
      </c>
      <c r="DK293" s="77">
        <f t="shared" si="53"/>
        <v>1232259.9697439619</v>
      </c>
      <c r="DL293" s="77">
        <f t="shared" si="53"/>
        <v>1217118.9697439619</v>
      </c>
      <c r="DM293" s="77">
        <f t="shared" si="53"/>
        <v>1217118.9697439619</v>
      </c>
      <c r="DN293" s="77">
        <f t="shared" si="53"/>
        <v>1217118.9697439619</v>
      </c>
      <c r="DO293" s="77">
        <f t="shared" si="53"/>
        <v>1217118.9697439619</v>
      </c>
      <c r="DP293" s="77">
        <f t="shared" si="53"/>
        <v>1217118.9697439619</v>
      </c>
      <c r="DQ293" s="77">
        <f t="shared" si="53"/>
        <v>1217118.9697439619</v>
      </c>
      <c r="DR293" s="77">
        <f t="shared" si="53"/>
        <v>1329180.9697439619</v>
      </c>
      <c r="DS293" s="77">
        <f t="shared" si="53"/>
        <v>1313870.9697439619</v>
      </c>
      <c r="DT293" s="77">
        <f t="shared" si="53"/>
        <v>1313870.9697439619</v>
      </c>
      <c r="DU293" s="77">
        <f t="shared" si="53"/>
        <v>1313870.9697439619</v>
      </c>
      <c r="DV293" s="77">
        <f t="shared" si="53"/>
        <v>1313870.9697439619</v>
      </c>
      <c r="DW293" s="77">
        <f t="shared" si="53"/>
        <v>1313870.9697439619</v>
      </c>
      <c r="DX293" s="77">
        <f t="shared" si="53"/>
        <v>1467218.9697439619</v>
      </c>
      <c r="DY293" s="77">
        <f t="shared" si="53"/>
        <v>1467218.9697439619</v>
      </c>
      <c r="DZ293" s="75">
        <f t="shared" si="53"/>
        <v>1776015.9697439619</v>
      </c>
      <c r="EA293" s="76">
        <f t="shared" si="53"/>
        <v>1776015.9697439619</v>
      </c>
      <c r="EB293" s="77">
        <f t="shared" si="53"/>
        <v>1776015.9697439619</v>
      </c>
      <c r="EC293" s="77">
        <f t="shared" si="53"/>
        <v>1776015.9697439619</v>
      </c>
      <c r="ED293" s="77">
        <f t="shared" si="53"/>
        <v>1926414.9697439619</v>
      </c>
      <c r="EE293" s="77">
        <f t="shared" si="53"/>
        <v>1926414.9697439619</v>
      </c>
      <c r="EF293" s="77">
        <f t="shared" si="53"/>
        <v>1926414.9697439619</v>
      </c>
      <c r="EG293" s="77">
        <f t="shared" si="53"/>
        <v>2266908.9697439619</v>
      </c>
      <c r="EH293" s="77">
        <f t="shared" si="53"/>
        <v>2266908.9697439619</v>
      </c>
      <c r="EI293" s="77">
        <f t="shared" ref="EI293:GD293" si="54">EI292-EI76</f>
        <v>2266908.9697439619</v>
      </c>
      <c r="EJ293" s="77">
        <f t="shared" si="54"/>
        <v>2266908.9697439619</v>
      </c>
      <c r="EK293" s="77">
        <f t="shared" si="54"/>
        <v>2266908.9697439619</v>
      </c>
      <c r="EL293" s="77">
        <f t="shared" si="54"/>
        <v>2266908.9697439619</v>
      </c>
      <c r="EM293" s="77">
        <f t="shared" si="54"/>
        <v>2266908.9697439619</v>
      </c>
      <c r="EN293" s="77">
        <f t="shared" si="54"/>
        <v>2445538.9697439619</v>
      </c>
      <c r="EO293" s="77">
        <f t="shared" si="54"/>
        <v>2625427.9697439619</v>
      </c>
      <c r="EP293" s="77">
        <f t="shared" si="54"/>
        <v>2625427.9697439619</v>
      </c>
      <c r="EQ293" s="77">
        <f t="shared" si="54"/>
        <v>2625427.9697439619</v>
      </c>
      <c r="ER293" s="77">
        <f t="shared" si="54"/>
        <v>2625427.9697439619</v>
      </c>
      <c r="ES293" s="77">
        <f t="shared" si="54"/>
        <v>2625427.9697439619</v>
      </c>
      <c r="ET293" s="77">
        <f t="shared" si="54"/>
        <v>2625427.9697439619</v>
      </c>
      <c r="EU293" s="77">
        <f t="shared" si="54"/>
        <v>2738582.9697439619</v>
      </c>
      <c r="EV293" s="77">
        <f t="shared" si="54"/>
        <v>2738582.9697439619</v>
      </c>
      <c r="EW293" s="77">
        <f t="shared" si="54"/>
        <v>2738582.9697439619</v>
      </c>
      <c r="EX293" s="77">
        <f t="shared" si="54"/>
        <v>2738582.9697439619</v>
      </c>
      <c r="EY293" s="77">
        <f t="shared" si="54"/>
        <v>2738582.9697439619</v>
      </c>
      <c r="EZ293" s="77">
        <f t="shared" si="54"/>
        <v>2738582.9697439619</v>
      </c>
      <c r="FA293" s="77">
        <f t="shared" si="54"/>
        <v>2738582.9697439619</v>
      </c>
      <c r="FB293" s="75">
        <f t="shared" si="54"/>
        <v>3007891.9697439619</v>
      </c>
      <c r="FC293" s="76">
        <f t="shared" si="54"/>
        <v>3007891.9697439619</v>
      </c>
      <c r="FD293" s="77">
        <f t="shared" si="54"/>
        <v>3007891.9697439619</v>
      </c>
      <c r="FE293" s="77">
        <f t="shared" si="54"/>
        <v>3007891.9697439619</v>
      </c>
      <c r="FF293" s="77">
        <f t="shared" si="54"/>
        <v>3007891.9697439619</v>
      </c>
      <c r="FG293" s="77">
        <f t="shared" si="54"/>
        <v>3007891.9697439619</v>
      </c>
      <c r="FH293" s="77">
        <f t="shared" si="54"/>
        <v>3007891.9697439619</v>
      </c>
      <c r="FI293" s="77">
        <f t="shared" si="54"/>
        <v>3339693.9697439619</v>
      </c>
      <c r="FJ293" s="77">
        <f t="shared" si="54"/>
        <v>3339693.9697439619</v>
      </c>
      <c r="FK293" s="77">
        <f t="shared" si="54"/>
        <v>3339693.9697439619</v>
      </c>
      <c r="FL293" s="77">
        <f t="shared" si="54"/>
        <v>3339693.9697439619</v>
      </c>
      <c r="FM293" s="77">
        <f t="shared" si="54"/>
        <v>3339693.9697439619</v>
      </c>
      <c r="FN293" s="77">
        <f t="shared" si="54"/>
        <v>3339693.9697439619</v>
      </c>
      <c r="FO293" s="77">
        <f t="shared" si="54"/>
        <v>3339693.9697439619</v>
      </c>
      <c r="FP293" s="77">
        <f t="shared" si="54"/>
        <v>3719901.9697439619</v>
      </c>
      <c r="FQ293" s="77">
        <f t="shared" si="54"/>
        <v>3719901.9697439619</v>
      </c>
      <c r="FR293" s="77">
        <f t="shared" si="54"/>
        <v>3719901.9697439619</v>
      </c>
      <c r="FS293" s="77">
        <f t="shared" si="54"/>
        <v>3719901.9697439619</v>
      </c>
      <c r="FT293" s="77">
        <f t="shared" si="54"/>
        <v>3719901.9697439619</v>
      </c>
      <c r="FU293" s="77">
        <f t="shared" si="54"/>
        <v>3719901.9697439619</v>
      </c>
      <c r="FV293" s="77">
        <f t="shared" si="54"/>
        <v>3719901.9697439619</v>
      </c>
      <c r="FW293" s="77">
        <f t="shared" si="54"/>
        <v>3704788.9697439619</v>
      </c>
      <c r="FX293" s="77">
        <f t="shared" si="54"/>
        <v>3704788.9697439619</v>
      </c>
      <c r="FY293" s="77">
        <f t="shared" si="54"/>
        <v>3704788.9697439619</v>
      </c>
      <c r="FZ293" s="77">
        <f t="shared" si="54"/>
        <v>3704788.9697439619</v>
      </c>
      <c r="GA293" s="77">
        <f t="shared" si="54"/>
        <v>3704788.9697439619</v>
      </c>
      <c r="GB293" s="77">
        <f t="shared" si="54"/>
        <v>3704788.9697439619</v>
      </c>
      <c r="GC293" s="77">
        <f t="shared" si="54"/>
        <v>3704788.9697439619</v>
      </c>
      <c r="GD293" s="75">
        <f t="shared" si="54"/>
        <v>3692528.9697439619</v>
      </c>
      <c r="GE293" s="196"/>
      <c r="GF293" s="78"/>
    </row>
    <row r="294" spans="1:188" s="35" customFormat="1" ht="17" customHeight="1">
      <c r="A294" s="84">
        <v>1</v>
      </c>
      <c r="B294" s="1">
        <v>130</v>
      </c>
      <c r="C294" s="29" t="s">
        <v>296</v>
      </c>
      <c r="D294" s="40" t="s">
        <v>67</v>
      </c>
      <c r="E294" s="40" t="s">
        <v>67</v>
      </c>
      <c r="F294" s="40" t="s">
        <v>266</v>
      </c>
      <c r="G294" s="40" t="s">
        <v>281</v>
      </c>
      <c r="H294" s="31"/>
      <c r="I294" s="89" t="s">
        <v>178</v>
      </c>
      <c r="J294" s="90" t="s">
        <v>178</v>
      </c>
      <c r="K294" s="90" t="str">
        <f t="array" ref="K294">INDEX($E$91:$E$263,MATCH(K292,IF(($D$91:$D$263=$D292),K$91:K$263,""),0))</f>
        <v>DCS PCS Filter</v>
      </c>
      <c r="L294" s="90" t="str">
        <f t="array" ref="L294">INDEX($E$91:$E$263,MATCH(L292,IF(($D$91:$D$263=$D292),L$91:L$263,""),0))</f>
        <v>DCS PCS Filter</v>
      </c>
      <c r="M294" s="90" t="str">
        <f t="array" ref="M294">INDEX($E$91:$E$263,MATCH(M292,IF(($D$91:$D$263=$D292),M$91:M$263,""),0))</f>
        <v>DCS PCS Filter</v>
      </c>
      <c r="N294" s="90" t="str">
        <f t="array" ref="N294">INDEX($E$91:$E$263,MATCH(N292,IF(($D$91:$D$263=$D292),N$91:N$263,""),0))</f>
        <v>Quadplexer</v>
      </c>
      <c r="O294" s="90" t="str">
        <f t="array" ref="O294">INDEX($E$91:$E$263,MATCH(O292,IF(($D$91:$D$263=$D292),O$91:O$263,""),0))</f>
        <v>Quadplexer</v>
      </c>
      <c r="P294" s="90" t="str">
        <f t="array" ref="P294">INDEX($E$91:$E$263,MATCH(P292,IF(($D$91:$D$263=$D292),P$91:P$263,""),0))</f>
        <v>Quadplexer</v>
      </c>
      <c r="Q294" s="90" t="str">
        <f t="array" ref="Q294">INDEX($E$91:$E$263,MATCH(Q292,IF(($D$91:$D$263=$D292),Q$91:Q$263,""),0))</f>
        <v>Quadplexer</v>
      </c>
      <c r="R294" s="90" t="str">
        <f t="array" ref="R294">INDEX($E$91:$E$263,MATCH(R292,IF(($D$91:$D$263=$D292),R$91:R$263,""),0))</f>
        <v>Quadplexer</v>
      </c>
      <c r="S294" s="90" t="str">
        <f t="array" ref="S294">INDEX($E$91:$E$263,MATCH(S292,IF(($D$91:$D$263=$D292),S$91:S$263,""),0))</f>
        <v>Quadplexer</v>
      </c>
      <c r="T294" s="90" t="str">
        <f t="array" ref="T294">INDEX($E$91:$E$263,MATCH(T292,IF(($D$91:$D$263=$D292),T$91:T$263,""),0))</f>
        <v>Quadplexer</v>
      </c>
      <c r="U294" s="90" t="str">
        <f t="array" ref="U294">INDEX($E$91:$E$263,MATCH(U292,IF(($D$91:$D$263=$D292),U$91:U$263,""),0))</f>
        <v>Quadplexer</v>
      </c>
      <c r="V294" s="90" t="str">
        <f t="array" ref="V294">INDEX($E$91:$E$263,MATCH(V292,IF(($D$91:$D$263=$D292),V$91:V$263,""),0))</f>
        <v>Quadplexer</v>
      </c>
      <c r="W294" s="90" t="str">
        <f t="array" ref="W294">INDEX($E$91:$E$263,MATCH(W292,IF(($D$91:$D$263=$D292),W$91:W$263,""),0))</f>
        <v>Quadplexer</v>
      </c>
      <c r="X294" s="90" t="str">
        <f t="array" ref="X294">INDEX($E$91:$E$263,MATCH(X292,IF(($D$91:$D$263=$D292),X$91:X$263,""),0))</f>
        <v>Quadplexer</v>
      </c>
      <c r="Y294" s="90" t="str">
        <f t="array" ref="Y294">INDEX($E$91:$E$263,MATCH(Y292,IF(($D$91:$D$263=$D292),Y$91:Y$263,""),0))</f>
        <v>Quadplexer</v>
      </c>
      <c r="Z294" s="90" t="str">
        <f t="array" ref="Z294">INDEX($E$91:$E$263,MATCH(Z292,IF(($D$91:$D$263=$D292),Z$91:Z$263,""),0))</f>
        <v>Quadplexer</v>
      </c>
      <c r="AA294" s="90" t="str">
        <f t="array" ref="AA294">INDEX($E$91:$E$263,MATCH(AA292,IF(($D$91:$D$263=$D292),AA$91:AA$263,""),0))</f>
        <v>Quadplexer</v>
      </c>
      <c r="AB294" s="90" t="str">
        <f t="array" ref="AB294">INDEX($E$91:$E$263,MATCH(AB292,IF(($D$91:$D$263=$D292),AB$91:AB$263,""),0))</f>
        <v>Quadplexer</v>
      </c>
      <c r="AC294" s="90" t="str">
        <f t="array" ref="AC294">INDEX($E$91:$E$263,MATCH(AC292,IF(($D$91:$D$263=$D292),AC$91:AC$263,""),0))</f>
        <v>Quadplexer</v>
      </c>
      <c r="AD294" s="90" t="str">
        <f t="array" ref="AD294">INDEX($E$91:$E$263,MATCH(AD292,IF(($D$91:$D$263=$D292),AD$91:AD$263,""),0))</f>
        <v>Quadplexer</v>
      </c>
      <c r="AE294" s="90" t="str">
        <f t="array" ref="AE294">INDEX($E$91:$E$263,MATCH(AE292,IF(($D$91:$D$263=$D292),AE$91:AE$263,""),0))</f>
        <v>Quadplexer</v>
      </c>
      <c r="AF294" s="90" t="str">
        <f t="array" ref="AF294">INDEX($E$91:$E$263,MATCH(AF292,IF(($D$91:$D$263=$D292),AF$91:AF$263,""),0))</f>
        <v>Quadplexer</v>
      </c>
      <c r="AG294" s="90" t="str">
        <f t="array" ref="AG294">INDEX($E$91:$E$263,MATCH(AG292,IF(($D$91:$D$263=$D292),AG$91:AG$263,""),0))</f>
        <v>Quadplexer</v>
      </c>
      <c r="AH294" s="90" t="str">
        <f t="array" ref="AH294">INDEX($E$91:$E$263,MATCH(AH292,IF(($D$91:$D$263=$D292),AH$91:AH$263,""),0))</f>
        <v>Quadplexer</v>
      </c>
      <c r="AI294" s="90" t="str">
        <f t="array" ref="AI294">INDEX($E$91:$E$263,MATCH(AI292,IF(($D$91:$D$263=$D292),AI$91:AI$263,""),0))</f>
        <v>Quadplexer</v>
      </c>
      <c r="AJ294" s="90" t="str">
        <f t="array" ref="AJ294">INDEX($E$91:$E$263,MATCH(AJ292,IF(($D$91:$D$263=$D292),AJ$91:AJ$263,""),0))</f>
        <v>Quadplexer</v>
      </c>
      <c r="AK294" s="90" t="str">
        <f t="array" ref="AK294">INDEX($E$91:$E$263,MATCH(AK292,IF(($D$91:$D$263=$D292),AK$91:AK$263,""),0))</f>
        <v>Quadplexer</v>
      </c>
      <c r="AL294" s="90" t="str">
        <f t="array" ref="AL294">INDEX($E$91:$E$263,MATCH(AL292,IF(($D$91:$D$263=$D292),AL$91:AL$263,""),0))</f>
        <v>Quadplexer</v>
      </c>
      <c r="AM294" s="91" t="str">
        <f t="array" ref="AM294">INDEX($E$91:$E$263,MATCH(AM292,IF(($D$91:$D$263=$D292),AM$91:AM$263,""),0))</f>
        <v>Quadplexer</v>
      </c>
      <c r="AN294" s="89" t="str">
        <f t="array" ref="AN294">INDEX($E$91:$E$263,MATCH(AN292,IF(($D$91:$D$263=$D292),AN$91:AN$263,""),0))</f>
        <v>Quadplexer</v>
      </c>
      <c r="AO294" s="90" t="str">
        <f t="array" ref="AO294">INDEX($E$91:$E$263,MATCH(AO292,IF(($D$91:$D$263=$D292),AO$91:AO$263,""),0))</f>
        <v>Quadplexer</v>
      </c>
      <c r="AP294" s="90" t="str">
        <f t="array" ref="AP294">INDEX($E$91:$E$263,MATCH(AP292,IF(($D$91:$D$263=$D292),AP$91:AP$263,""),0))</f>
        <v>Quadplexer</v>
      </c>
      <c r="AQ294" s="90" t="str">
        <f t="array" ref="AQ294">INDEX($E$91:$E$263,MATCH(AQ292,IF(($D$91:$D$263=$D292),AQ$91:AQ$263,""),0))</f>
        <v>Quadplexer</v>
      </c>
      <c r="AR294" s="90" t="str">
        <f t="array" ref="AR294">INDEX($E$91:$E$263,MATCH(AR292,IF(($D$91:$D$263=$D292),AR$91:AR$263,""),0))</f>
        <v>Quadplexer</v>
      </c>
      <c r="AS294" s="90" t="str">
        <f t="array" ref="AS294">INDEX($E$91:$E$263,MATCH(AS292,IF(($D$91:$D$263=$D292),AS$91:AS$263,""),0))</f>
        <v>Quadplexer</v>
      </c>
      <c r="AT294" s="90" t="str">
        <f t="array" ref="AT294">INDEX($E$91:$E$263,MATCH(AT292,IF(($D$91:$D$263=$D292),AT$91:AT$263,""),0))</f>
        <v>Quadplexer</v>
      </c>
      <c r="AU294" s="90" t="str">
        <f t="array" ref="AU294">INDEX($E$91:$E$263,MATCH(AU292,IF(($D$91:$D$263=$D292),AU$91:AU$263,""),0))</f>
        <v>Quadplexer</v>
      </c>
      <c r="AV294" s="90" t="str">
        <f t="array" ref="AV294">INDEX($E$91:$E$263,MATCH(AV292,IF(($D$91:$D$263=$D292),AV$91:AV$263,""),0))</f>
        <v>Quadplexer</v>
      </c>
      <c r="AW294" s="90" t="str">
        <f t="array" ref="AW294">INDEX($E$91:$E$263,MATCH(AW292,IF(($D$91:$D$263=$D292),AW$91:AW$263,""),0))</f>
        <v>Quadplexer</v>
      </c>
      <c r="AX294" s="90" t="str">
        <f t="array" ref="AX294">INDEX($E$91:$E$263,MATCH(AX292,IF(($D$91:$D$263=$D292),AX$91:AX$263,""),0))</f>
        <v>Quadplexer</v>
      </c>
      <c r="AY294" s="90" t="str">
        <f t="array" ref="AY294">INDEX($E$91:$E$263,MATCH(AY292,IF(($D$91:$D$263=$D292),AY$91:AY$263,""),0))</f>
        <v>Quadplexer</v>
      </c>
      <c r="AZ294" s="90" t="str">
        <f t="array" ref="AZ294">INDEX($E$91:$E$263,MATCH(AZ292,IF(($D$91:$D$263=$D292),AZ$91:AZ$263,""),0))</f>
        <v>Quadplexer</v>
      </c>
      <c r="BA294" s="90" t="str">
        <f t="array" ref="BA294">INDEX($E$91:$E$263,MATCH(BA292,IF(($D$91:$D$263=$D292),BA$91:BA$263,""),0))</f>
        <v>Quadplexer</v>
      </c>
      <c r="BB294" s="90" t="str">
        <f t="array" ref="BB294">INDEX($E$91:$E$263,MATCH(BB292,IF(($D$91:$D$263=$D292),BB$91:BB$263,""),0))</f>
        <v>Quadplexer</v>
      </c>
      <c r="BC294" s="90" t="str">
        <f t="array" ref="BC294">INDEX($E$91:$E$263,MATCH(BC292,IF(($D$91:$D$263=$D292),BC$91:BC$263,""),0))</f>
        <v>Quadplexer</v>
      </c>
      <c r="BD294" s="90" t="str">
        <f t="array" ref="BD294">INDEX($E$91:$E$263,MATCH(BD292,IF(($D$91:$D$263=$D292),BD$91:BD$263,""),0))</f>
        <v>Quadplexer</v>
      </c>
      <c r="BE294" s="90" t="str">
        <f t="array" ref="BE294">INDEX($E$91:$E$263,MATCH(BE292,IF(($D$91:$D$263=$D292),BE$91:BE$263,""),0))</f>
        <v>Quadplexer</v>
      </c>
      <c r="BF294" s="90" t="str">
        <f t="array" ref="BF294">INDEX($E$91:$E$263,MATCH(BF292,IF(($D$91:$D$263=$D292),BF$91:BF$263,""),0))</f>
        <v>Quadplexer</v>
      </c>
      <c r="BG294" s="90" t="str">
        <f t="array" ref="BG294">INDEX($E$91:$E$263,MATCH(BG292,IF(($D$91:$D$263=$D292),BG$91:BG$263,""),0))</f>
        <v>Quadplexer</v>
      </c>
      <c r="BH294" s="90" t="str">
        <f t="array" ref="BH294">INDEX($E$91:$E$263,MATCH(BH292,IF(($D$91:$D$263=$D292),BH$91:BH$263,""),0))</f>
        <v>Quadplexer</v>
      </c>
      <c r="BI294" s="90" t="str">
        <f t="array" ref="BI294">INDEX($E$91:$E$263,MATCH(BI292,IF(($D$91:$D$263=$D292),BI$91:BI$263,""),0))</f>
        <v>Quadplexer</v>
      </c>
      <c r="BJ294" s="90" t="str">
        <f t="array" ref="BJ294">INDEX($E$91:$E$263,MATCH(BJ292,IF(($D$91:$D$263=$D292),BJ$91:BJ$263,""),0))</f>
        <v>Quadplexer</v>
      </c>
      <c r="BK294" s="90" t="str">
        <f t="array" ref="BK294">INDEX($E$91:$E$263,MATCH(BK292,IF(($D$91:$D$263=$D292),BK$91:BK$263,""),0))</f>
        <v>Quadplexer</v>
      </c>
      <c r="BL294" s="90" t="str">
        <f t="array" ref="BL294">INDEX($E$91:$E$263,MATCH(BL292,IF(($D$91:$D$263=$D292),BL$91:BL$263,""),0))</f>
        <v>Quadplexer</v>
      </c>
      <c r="BM294" s="90" t="str">
        <f t="array" ref="BM294">INDEX($E$91:$E$263,MATCH(BM292,IF(($D$91:$D$263=$D292),BM$91:BM$263,""),0))</f>
        <v>Quadplexer</v>
      </c>
      <c r="BN294" s="90" t="str">
        <f t="array" ref="BN294">INDEX($E$91:$E$263,MATCH(BN292,IF(($D$91:$D$263=$D292),BN$91:BN$263,""),0))</f>
        <v>Quadplexer</v>
      </c>
      <c r="BO294" s="91" t="str">
        <f t="array" ref="BO294">INDEX($E$91:$E$263,MATCH(BO292,IF(($D$91:$D$263=$D292),BO$91:BO$263,""),0))</f>
        <v>DCS PCS Filter</v>
      </c>
      <c r="BP294" s="89" t="str">
        <f t="array" ref="BP294">INDEX($E$91:$E$263,MATCH(BP292,IF(($D$91:$D$263=$D292),BP$91:BP$263,""),0))</f>
        <v>DCS PCS Filter</v>
      </c>
      <c r="BQ294" s="90" t="str">
        <f t="array" ref="BQ294">INDEX($E$91:$E$263,MATCH(BQ292,IF(($D$91:$D$263=$D292),BQ$91:BQ$263,""),0))</f>
        <v>DCS PCS Filter</v>
      </c>
      <c r="BR294" s="90" t="str">
        <f t="array" ref="BR294">INDEX($E$91:$E$263,MATCH(BR292,IF(($D$91:$D$263=$D292),BR$91:BR$263,""),0))</f>
        <v>DCS PCS Filter</v>
      </c>
      <c r="BS294" s="90" t="str">
        <f t="array" ref="BS294">INDEX($E$91:$E$263,MATCH(BS292,IF(($D$91:$D$263=$D292),BS$91:BS$263,""),0))</f>
        <v>DCS PCS Filter</v>
      </c>
      <c r="BT294" s="90" t="str">
        <f t="array" ref="BT294">INDEX($E$91:$E$263,MATCH(BT292,IF(($D$91:$D$263=$D292),BT$91:BT$263,""),0))</f>
        <v>DCS PCS Filter</v>
      </c>
      <c r="BU294" s="90" t="str">
        <f t="array" ref="BU294">INDEX($E$91:$E$263,MATCH(BU292,IF(($D$91:$D$263=$D292),BU$91:BU$263,""),0))</f>
        <v>DCS PCS Filter</v>
      </c>
      <c r="BV294" s="90" t="str">
        <f t="array" ref="BV294">INDEX($E$91:$E$263,MATCH(BV292,IF(($D$91:$D$263=$D292),BV$91:BV$263,""),0))</f>
        <v>DCS PCS Filter</v>
      </c>
      <c r="BW294" s="90" t="str">
        <f t="array" ref="BW294">INDEX($E$91:$E$263,MATCH(BW292,IF(($D$91:$D$263=$D292),BW$91:BW$263,""),0))</f>
        <v>DCS PCS Filter</v>
      </c>
      <c r="BX294" s="90" t="str">
        <f t="array" ref="BX294">INDEX($E$91:$E$263,MATCH(BX292,IF(($D$91:$D$263=$D292),BX$91:BX$263,""),0))</f>
        <v>DCS PCS Filter</v>
      </c>
      <c r="BY294" s="90" t="str">
        <f t="array" ref="BY294">INDEX($E$91:$E$263,MATCH(BY292,IF(($D$91:$D$263=$D292),BY$91:BY$263,""),0))</f>
        <v>DCS PCS Filter</v>
      </c>
      <c r="BZ294" s="90" t="str">
        <f t="array" ref="BZ294">INDEX($E$91:$E$263,MATCH(BZ292,IF(($D$91:$D$263=$D292),BZ$91:BZ$263,""),0))</f>
        <v>DCS PCS Filter</v>
      </c>
      <c r="CA294" s="90" t="str">
        <f t="array" ref="CA294">INDEX($E$91:$E$263,MATCH(CA292,IF(($D$91:$D$263=$D292),CA$91:CA$263,""),0))</f>
        <v>DCS PCS Filter</v>
      </c>
      <c r="CB294" s="90" t="str">
        <f t="array" ref="CB294">INDEX($E$91:$E$263,MATCH(CB292,IF(($D$91:$D$263=$D292),CB$91:CB$263,""),0))</f>
        <v>DCS PCS Filter</v>
      </c>
      <c r="CC294" s="90" t="str">
        <f t="array" ref="CC294">INDEX($E$91:$E$263,MATCH(CC292,IF(($D$91:$D$263=$D292),CC$91:CC$263,""),0))</f>
        <v>DCS PCS Filter</v>
      </c>
      <c r="CD294" s="90" t="str">
        <f t="array" ref="CD294">INDEX($E$91:$E$263,MATCH(CD292,IF(($D$91:$D$263=$D292),CD$91:CD$263,""),0))</f>
        <v>DCS PCS Filter</v>
      </c>
      <c r="CE294" s="90" t="str">
        <f t="array" ref="CE294">INDEX($E$91:$E$263,MATCH(CE292,IF(($D$91:$D$263=$D292),CE$91:CE$263,""),0))</f>
        <v>DCS PCS Filter</v>
      </c>
      <c r="CF294" s="90" t="str">
        <f t="array" ref="CF294">INDEX($E$91:$E$263,MATCH(CF292,IF(($D$91:$D$263=$D292),CF$91:CF$263,""),0))</f>
        <v>Quadplexer</v>
      </c>
      <c r="CG294" s="90" t="str">
        <f t="array" ref="CG294">INDEX($E$91:$E$263,MATCH(CG292,IF(($D$91:$D$263=$D292),CG$91:CG$263,""),0))</f>
        <v>DCS PCS Filter</v>
      </c>
      <c r="CH294" s="90" t="str">
        <f t="array" ref="CH294">INDEX($E$91:$E$263,MATCH(CH292,IF(($D$91:$D$263=$D292),CH$91:CH$263,""),0))</f>
        <v>DCS PCS Filter</v>
      </c>
      <c r="CI294" s="90" t="str">
        <f t="array" ref="CI294">INDEX($E$91:$E$263,MATCH(CI292,IF(($D$91:$D$263=$D292),CI$91:CI$263,""),0))</f>
        <v>DCS PCS Filter</v>
      </c>
      <c r="CJ294" s="90" t="str">
        <f t="array" ref="CJ294">INDEX($E$91:$E$263,MATCH(CJ292,IF(($D$91:$D$263=$D292),CJ$91:CJ$263,""),0))</f>
        <v>DCS PCS Filter</v>
      </c>
      <c r="CK294" s="90" t="str">
        <f t="array" ref="CK294">INDEX($E$91:$E$263,MATCH(CK292,IF(($D$91:$D$263=$D292),CK$91:CK$263,""),0))</f>
        <v>DCS PCS Filter</v>
      </c>
      <c r="CL294" s="90" t="str">
        <f t="array" ref="CL294">INDEX($E$91:$E$263,MATCH(CL292,IF(($D$91:$D$263=$D292),CL$91:CL$263,""),0))</f>
        <v>Quadplexer</v>
      </c>
      <c r="CM294" s="90" t="str">
        <f t="array" ref="CM294">INDEX($E$91:$E$263,MATCH(CM292,IF(($D$91:$D$263=$D292),CM$91:CM$263,""),0))</f>
        <v>Quadplexer</v>
      </c>
      <c r="CN294" s="90" t="str">
        <f t="array" ref="CN294">INDEX($E$91:$E$263,MATCH(CN292,IF(($D$91:$D$263=$D292),CN$91:CN$263,""),0))</f>
        <v>Quadplexer</v>
      </c>
      <c r="CO294" s="90" t="str">
        <f t="array" ref="CO294">INDEX($E$91:$E$263,MATCH(CO292,IF(($D$91:$D$263=$D292),CO$91:CO$263,""),0))</f>
        <v>Quadplexer</v>
      </c>
      <c r="CP294" s="90" t="str">
        <f t="array" ref="CP294">INDEX($E$91:$E$263,MATCH(CP292,IF(($D$91:$D$263=$D292),CP$91:CP$263,""),0))</f>
        <v>Quadplexer</v>
      </c>
      <c r="CQ294" s="91" t="str">
        <f t="array" ref="CQ294">INDEX($E$91:$E$263,MATCH(CQ292,IF(($D$91:$D$263=$D292),CQ$91:CQ$263,""),0))</f>
        <v>Quadplexer</v>
      </c>
      <c r="CR294" s="89" t="str">
        <f t="array" ref="CR294">INDEX($E$91:$E$263,MATCH(CR292,IF(($D$91:$D$263=$D292),CR$91:CR$263,""),0))</f>
        <v>Quadplexer</v>
      </c>
      <c r="CS294" s="90" t="str">
        <f t="array" ref="CS294">INDEX($E$91:$E$263,MATCH(CS292,IF(($D$91:$D$263=$D292),CS$91:CS$263,""),0))</f>
        <v>Quadplexer</v>
      </c>
      <c r="CT294" s="90" t="str">
        <f t="array" ref="CT294">INDEX($E$91:$E$263,MATCH(CT292,IF(($D$91:$D$263=$D292),CT$91:CT$263,""),0))</f>
        <v>Quadplexer</v>
      </c>
      <c r="CU294" s="90" t="str">
        <f t="array" ref="CU294">INDEX($E$91:$E$263,MATCH(CU292,IF(($D$91:$D$263=$D292),CU$91:CU$263,""),0))</f>
        <v>Quadplexer</v>
      </c>
      <c r="CV294" s="90" t="str">
        <f t="array" ref="CV294">INDEX($E$91:$E$263,MATCH(CV292,IF(($D$91:$D$263=$D292),CV$91:CV$263,""),0))</f>
        <v>Quadplexer</v>
      </c>
      <c r="CW294" s="90" t="str">
        <f t="array" ref="CW294">INDEX($E$91:$E$263,MATCH(CW292,IF(($D$91:$D$263=$D292),CW$91:CW$263,""),0))</f>
        <v>Quadplexer</v>
      </c>
      <c r="CX294" s="90" t="str">
        <f t="array" ref="CX294">INDEX($E$91:$E$263,MATCH(CX292,IF(($D$91:$D$263=$D292),CX$91:CX$263,""),0))</f>
        <v>Quadplexer</v>
      </c>
      <c r="CY294" s="90" t="str">
        <f t="array" ref="CY294">INDEX($E$91:$E$263,MATCH(CY292,IF(($D$91:$D$263=$D292),CY$91:CY$263,""),0))</f>
        <v>Quadplexer</v>
      </c>
      <c r="CZ294" s="90" t="str">
        <f t="array" ref="CZ294">INDEX($E$91:$E$263,MATCH(CZ292,IF(($D$91:$D$263=$D292),CZ$91:CZ$263,""),0))</f>
        <v>Quadplexer</v>
      </c>
      <c r="DA294" s="90" t="str">
        <f t="array" ref="DA294">INDEX($E$91:$E$263,MATCH(DA292,IF(($D$91:$D$263=$D292),DA$91:DA$263,""),0))</f>
        <v>Quadplexer</v>
      </c>
      <c r="DB294" s="90" t="str">
        <f t="array" ref="DB294">INDEX($E$91:$E$263,MATCH(DB292,IF(($D$91:$D$263=$D292),DB$91:DB$263,""),0))</f>
        <v>Quadplexer</v>
      </c>
      <c r="DC294" s="90" t="str">
        <f t="array" ref="DC294">INDEX($E$91:$E$263,MATCH(DC292,IF(($D$91:$D$263=$D292),DC$91:DC$263,""),0))</f>
        <v>Quadplexer</v>
      </c>
      <c r="DD294" s="90" t="str">
        <f t="array" ref="DD294">INDEX($E$91:$E$263,MATCH(DD292,IF(($D$91:$D$263=$D292),DD$91:DD$263,""),0))</f>
        <v>Quadplexer</v>
      </c>
      <c r="DE294" s="90" t="str">
        <f t="array" ref="DE294">INDEX($E$91:$E$263,MATCH(DE292,IF(($D$91:$D$263=$D292),DE$91:DE$263,""),0))</f>
        <v>Quadplexer</v>
      </c>
      <c r="DF294" s="90" t="str">
        <f t="array" ref="DF294">INDEX($E$91:$E$263,MATCH(DF292,IF(($D$91:$D$263=$D292),DF$91:DF$263,""),0))</f>
        <v>Quadplexer</v>
      </c>
      <c r="DG294" s="90" t="str">
        <f t="array" ref="DG294">INDEX($E$91:$E$263,MATCH(DG292,IF(($D$91:$D$263=$D292),DG$91:DG$263,""),0))</f>
        <v>Quadplexer</v>
      </c>
      <c r="DH294" s="90" t="str">
        <f t="array" ref="DH294">INDEX($E$91:$E$263,MATCH(DH292,IF(($D$91:$D$263=$D292),DH$91:DH$263,""),0))</f>
        <v>Quadplexer</v>
      </c>
      <c r="DI294" s="90" t="str">
        <f t="array" ref="DI294">INDEX($E$91:$E$263,MATCH(DI292,IF(($D$91:$D$263=$D292),DI$91:DI$263,""),0))</f>
        <v>Quadplexer</v>
      </c>
      <c r="DJ294" s="90" t="str">
        <f t="array" ref="DJ294">INDEX($E$91:$E$263,MATCH(DJ292,IF(($D$91:$D$263=$D292),DJ$91:DJ$263,""),0))</f>
        <v>Quadplexer</v>
      </c>
      <c r="DK294" s="90" t="str">
        <f t="array" ref="DK294">INDEX($E$91:$E$263,MATCH(DK292,IF(($D$91:$D$263=$D292),DK$91:DK$263,""),0))</f>
        <v>Quadplexer</v>
      </c>
      <c r="DL294" s="90" t="str">
        <f t="array" ref="DL294">INDEX($E$91:$E$263,MATCH(DL292,IF(($D$91:$D$263=$D292),DL$91:DL$263,""),0))</f>
        <v>Quadplexer</v>
      </c>
      <c r="DM294" s="90" t="str">
        <f t="array" ref="DM294">INDEX($E$91:$E$263,MATCH(DM292,IF(($D$91:$D$263=$D292),DM$91:DM$263,""),0))</f>
        <v>Quadplexer</v>
      </c>
      <c r="DN294" s="90" t="str">
        <f t="array" ref="DN294">INDEX($E$91:$E$263,MATCH(DN292,IF(($D$91:$D$263=$D292),DN$91:DN$263,""),0))</f>
        <v>Quadplexer</v>
      </c>
      <c r="DO294" s="90" t="str">
        <f t="array" ref="DO294">INDEX($E$91:$E$263,MATCH(DO292,IF(($D$91:$D$263=$D292),DO$91:DO$263,""),0))</f>
        <v>Quadplexer</v>
      </c>
      <c r="DP294" s="90" t="str">
        <f t="array" ref="DP294">INDEX($E$91:$E$263,MATCH(DP292,IF(($D$91:$D$263=$D292),DP$91:DP$263,""),0))</f>
        <v>Quadplexer</v>
      </c>
      <c r="DQ294" s="90" t="str">
        <f t="array" ref="DQ294">INDEX($E$91:$E$263,MATCH(DQ292,IF(($D$91:$D$263=$D292),DQ$91:DQ$263,""),0))</f>
        <v>Quadplexer</v>
      </c>
      <c r="DR294" s="90" t="str">
        <f t="array" ref="DR294">INDEX($E$91:$E$263,MATCH(DR292,IF(($D$91:$D$263=$D292),DR$91:DR$263,""),0))</f>
        <v>Quadplexer</v>
      </c>
      <c r="DS294" s="90" t="str">
        <f t="array" ref="DS294">INDEX($E$91:$E$263,MATCH(DS292,IF(($D$91:$D$263=$D292),DS$91:DS$263,""),0))</f>
        <v>Quadplexer</v>
      </c>
      <c r="DT294" s="90" t="str">
        <f t="array" ref="DT294">INDEX($E$91:$E$263,MATCH(DT292,IF(($D$91:$D$263=$D292),DT$91:DT$263,""),0))</f>
        <v>Quadplexer</v>
      </c>
      <c r="DU294" s="90" t="str">
        <f t="array" ref="DU294">INDEX($E$91:$E$263,MATCH(DU292,IF(($D$91:$D$263=$D292),DU$91:DU$263,""),0))</f>
        <v>Quadplexer</v>
      </c>
      <c r="DV294" s="90" t="str">
        <f t="array" ref="DV294">INDEX($E$91:$E$263,MATCH(DV292,IF(($D$91:$D$263=$D292),DV$91:DV$263,""),0))</f>
        <v>Quadplexer</v>
      </c>
      <c r="DW294" s="90" t="str">
        <f t="array" ref="DW294">INDEX($E$91:$E$263,MATCH(DW292,IF(($D$91:$D$263=$D292),DW$91:DW$263,""),0))</f>
        <v>Quadplexer</v>
      </c>
      <c r="DX294" s="90" t="str">
        <f t="array" ref="DX294">INDEX($E$91:$E$263,MATCH(DX292,IF(($D$91:$D$263=$D292),DX$91:DX$263,""),0))</f>
        <v>Quadplexer</v>
      </c>
      <c r="DY294" s="90" t="str">
        <f t="array" ref="DY294">INDEX($E$91:$E$263,MATCH(DY292,IF(($D$91:$D$263=$D292),DY$91:DY$263,""),0))</f>
        <v>Quadplexer</v>
      </c>
      <c r="DZ294" s="91" t="str">
        <f t="array" ref="DZ294">INDEX($E$91:$E$263,MATCH(DZ292,IF(($D$91:$D$263=$D292),DZ$91:DZ$263,""),0))</f>
        <v>Quadplexer</v>
      </c>
      <c r="EA294" s="89" t="str">
        <f t="array" ref="EA294">INDEX($E$91:$E$263,MATCH(EA292,IF(($D$91:$D$263=$D292),EA$91:EA$263,""),0))</f>
        <v>Quadplexer</v>
      </c>
      <c r="EB294" s="90" t="str">
        <f t="array" ref="EB294">INDEX($E$91:$E$263,MATCH(EB292,IF(($D$91:$D$263=$D292),EB$91:EB$263,""),0))</f>
        <v>Quadplexer</v>
      </c>
      <c r="EC294" s="90" t="str">
        <f t="array" ref="EC294">INDEX($E$91:$E$263,MATCH(EC292,IF(($D$91:$D$263=$D292),EC$91:EC$263,""),0))</f>
        <v>Quadplexer</v>
      </c>
      <c r="ED294" s="90" t="str">
        <f t="array" ref="ED294">INDEX($E$91:$E$263,MATCH(ED292,IF(($D$91:$D$263=$D292),ED$91:ED$263,""),0))</f>
        <v>Quadplexer</v>
      </c>
      <c r="EE294" s="90" t="str">
        <f t="array" ref="EE294">INDEX($E$91:$E$263,MATCH(EE292,IF(($D$91:$D$263=$D292),EE$91:EE$263,""),0))</f>
        <v>Quadplexer</v>
      </c>
      <c r="EF294" s="90" t="str">
        <f t="array" ref="EF294">INDEX($E$91:$E$263,MATCH(EF292,IF(($D$91:$D$263=$D292),EF$91:EF$263,""),0))</f>
        <v>Quadplexer</v>
      </c>
      <c r="EG294" s="90" t="str">
        <f t="array" ref="EG294">INDEX($E$91:$E$263,MATCH(EG292,IF(($D$91:$D$263=$D292),EG$91:EG$263,""),0))</f>
        <v>Quadplexer</v>
      </c>
      <c r="EH294" s="90" t="str">
        <f t="array" ref="EH294">INDEX($E$91:$E$263,MATCH(EH292,IF(($D$91:$D$263=$D292),EH$91:EH$263,""),0))</f>
        <v>Quadplexer</v>
      </c>
      <c r="EI294" s="90" t="str">
        <f t="array" ref="EI294">INDEX($E$91:$E$263,MATCH(EI292,IF(($D$91:$D$263=$D292),EI$91:EI$263,""),0))</f>
        <v>Quadplexer</v>
      </c>
      <c r="EJ294" s="90" t="str">
        <f t="array" ref="EJ294">INDEX($E$91:$E$263,MATCH(EJ292,IF(($D$91:$D$263=$D292),EJ$91:EJ$263,""),0))</f>
        <v>Quadplexer</v>
      </c>
      <c r="EK294" s="90" t="str">
        <f t="array" ref="EK294">INDEX($E$91:$E$263,MATCH(EK292,IF(($D$91:$D$263=$D292),EK$91:EK$263,""),0))</f>
        <v>Quadplexer</v>
      </c>
      <c r="EL294" s="90" t="str">
        <f t="array" ref="EL294">INDEX($E$91:$E$263,MATCH(EL292,IF(($D$91:$D$263=$D292),EL$91:EL$263,""),0))</f>
        <v>Quadplexer</v>
      </c>
      <c r="EM294" s="90" t="str">
        <f t="array" ref="EM294">INDEX($E$91:$E$263,MATCH(EM292,IF(($D$91:$D$263=$D292),EM$91:EM$263,""),0))</f>
        <v>Quadplexer</v>
      </c>
      <c r="EN294" s="90" t="str">
        <f t="array" ref="EN294">INDEX($E$91:$E$263,MATCH(EN292,IF(($D$91:$D$263=$D292),EN$91:EN$263,""),0))</f>
        <v>Quadplexer</v>
      </c>
      <c r="EO294" s="90" t="str">
        <f t="array" ref="EO294">INDEX($E$91:$E$263,MATCH(EO292,IF(($D$91:$D$263=$D292),EO$91:EO$263,""),0))</f>
        <v>Quadplexer</v>
      </c>
      <c r="EP294" s="90" t="str">
        <f t="array" ref="EP294">INDEX($E$91:$E$263,MATCH(EP292,IF(($D$91:$D$263=$D292),EP$91:EP$263,""),0))</f>
        <v>Quadplexer</v>
      </c>
      <c r="EQ294" s="90" t="str">
        <f t="array" ref="EQ294">INDEX($E$91:$E$263,MATCH(EQ292,IF(($D$91:$D$263=$D292),EQ$91:EQ$263,""),0))</f>
        <v>Quadplexer</v>
      </c>
      <c r="ER294" s="90" t="str">
        <f t="array" ref="ER294">INDEX($E$91:$E$263,MATCH(ER292,IF(($D$91:$D$263=$D292),ER$91:ER$263,""),0))</f>
        <v>Quadplexer</v>
      </c>
      <c r="ES294" s="90" t="str">
        <f t="array" ref="ES294">INDEX($E$91:$E$263,MATCH(ES292,IF(($D$91:$D$263=$D292),ES$91:ES$263,""),0))</f>
        <v>Quadplexer</v>
      </c>
      <c r="ET294" s="90" t="str">
        <f t="array" ref="ET294">INDEX($E$91:$E$263,MATCH(ET292,IF(($D$91:$D$263=$D292),ET$91:ET$263,""),0))</f>
        <v>Quadplexer</v>
      </c>
      <c r="EU294" s="90" t="str">
        <f t="array" ref="EU294">INDEX($E$91:$E$263,MATCH(EU292,IF(($D$91:$D$263=$D292),EU$91:EU$263,""),0))</f>
        <v>Quadplexer</v>
      </c>
      <c r="EV294" s="90" t="str">
        <f t="array" ref="EV294">INDEX($E$91:$E$263,MATCH(EV292,IF(($D$91:$D$263=$D292),EV$91:EV$263,""),0))</f>
        <v>Quadplexer</v>
      </c>
      <c r="EW294" s="90" t="str">
        <f t="array" ref="EW294">INDEX($E$91:$E$263,MATCH(EW292,IF(($D$91:$D$263=$D292),EW$91:EW$263,""),0))</f>
        <v>Quadplexer</v>
      </c>
      <c r="EX294" s="90" t="str">
        <f t="array" ref="EX294">INDEX($E$91:$E$263,MATCH(EX292,IF(($D$91:$D$263=$D292),EX$91:EX$263,""),0))</f>
        <v>Quadplexer</v>
      </c>
      <c r="EY294" s="90" t="str">
        <f t="array" ref="EY294">INDEX($E$91:$E$263,MATCH(EY292,IF(($D$91:$D$263=$D292),EY$91:EY$263,""),0))</f>
        <v>Quadplexer</v>
      </c>
      <c r="EZ294" s="90" t="str">
        <f t="array" ref="EZ294">INDEX($E$91:$E$263,MATCH(EZ292,IF(($D$91:$D$263=$D292),EZ$91:EZ$263,""),0))</f>
        <v>Quadplexer</v>
      </c>
      <c r="FA294" s="90" t="str">
        <f t="array" ref="FA294">INDEX($E$91:$E$263,MATCH(FA292,IF(($D$91:$D$263=$D292),FA$91:FA$263,""),0))</f>
        <v>Quadplexer</v>
      </c>
      <c r="FB294" s="91" t="str">
        <f t="array" ref="FB294">INDEX($E$91:$E$263,MATCH(FB292,IF(($D$91:$D$263=$D292),FB$91:FB$263,""),0))</f>
        <v>Quadplexer</v>
      </c>
      <c r="FC294" s="89" t="str">
        <f t="array" ref="FC294">INDEX($E$91:$E$263,MATCH(FC292,IF(($D$91:$D$263=$D292),FC$91:FC$263,""),0))</f>
        <v>Quadplexer</v>
      </c>
      <c r="FD294" s="90" t="str">
        <f t="array" ref="FD294">INDEX($E$91:$E$263,MATCH(FD292,IF(($D$91:$D$263=$D292),FD$91:FD$263,""),0))</f>
        <v>Quadplexer</v>
      </c>
      <c r="FE294" s="90" t="str">
        <f t="array" ref="FE294">INDEX($E$91:$E$263,MATCH(FE292,IF(($D$91:$D$263=$D292),FE$91:FE$263,""),0))</f>
        <v>Quadplexer</v>
      </c>
      <c r="FF294" s="90" t="str">
        <f t="array" ref="FF294">INDEX($E$91:$E$263,MATCH(FF292,IF(($D$91:$D$263=$D292),FF$91:FF$263,""),0))</f>
        <v>Quadplexer</v>
      </c>
      <c r="FG294" s="90" t="str">
        <f t="array" ref="FG294">INDEX($E$91:$E$263,MATCH(FG292,IF(($D$91:$D$263=$D292),FG$91:FG$263,""),0))</f>
        <v>Quadplexer</v>
      </c>
      <c r="FH294" s="90" t="str">
        <f t="array" ref="FH294">INDEX($E$91:$E$263,MATCH(FH292,IF(($D$91:$D$263=$D292),FH$91:FH$263,""),0))</f>
        <v>Quadplexer</v>
      </c>
      <c r="FI294" s="90" t="str">
        <f t="array" ref="FI294">INDEX($E$91:$E$263,MATCH(FI292,IF(($D$91:$D$263=$D292),FI$91:FI$263,""),0))</f>
        <v>Quadplexer</v>
      </c>
      <c r="FJ294" s="90" t="str">
        <f t="array" ref="FJ294">INDEX($E$91:$E$263,MATCH(FJ292,IF(($D$91:$D$263=$D292),FJ$91:FJ$263,""),0))</f>
        <v>Quadplexer</v>
      </c>
      <c r="FK294" s="90" t="str">
        <f t="array" ref="FK294">INDEX($E$91:$E$263,MATCH(FK292,IF(($D$91:$D$263=$D292),FK$91:FK$263,""),0))</f>
        <v>Quadplexer</v>
      </c>
      <c r="FL294" s="90" t="str">
        <f t="array" ref="FL294">INDEX($E$91:$E$263,MATCH(FL292,IF(($D$91:$D$263=$D292),FL$91:FL$263,""),0))</f>
        <v>Quadplexer</v>
      </c>
      <c r="FM294" s="90" t="str">
        <f t="array" ref="FM294">INDEX($E$91:$E$263,MATCH(FM292,IF(($D$91:$D$263=$D292),FM$91:FM$263,""),0))</f>
        <v>Quadplexer</v>
      </c>
      <c r="FN294" s="90" t="str">
        <f t="array" ref="FN294">INDEX($E$91:$E$263,MATCH(FN292,IF(($D$91:$D$263=$D292),FN$91:FN$263,""),0))</f>
        <v>Quadplexer</v>
      </c>
      <c r="FO294" s="90" t="str">
        <f t="array" ref="FO294">INDEX($E$91:$E$263,MATCH(FO292,IF(($D$91:$D$263=$D292),FO$91:FO$263,""),0))</f>
        <v>Quadplexer</v>
      </c>
      <c r="FP294" s="90" t="str">
        <f t="array" ref="FP294">INDEX($E$91:$E$263,MATCH(FP292,IF(($D$91:$D$263=$D292),FP$91:FP$263,""),0))</f>
        <v>Quadplexer</v>
      </c>
      <c r="FQ294" s="90" t="str">
        <f t="array" ref="FQ294">INDEX($E$91:$E$263,MATCH(FQ292,IF(($D$91:$D$263=$D292),FQ$91:FQ$263,""),0))</f>
        <v>Quadplexer</v>
      </c>
      <c r="FR294" s="90" t="str">
        <f t="array" ref="FR294">INDEX($E$91:$E$263,MATCH(FR292,IF(($D$91:$D$263=$D292),FR$91:FR$263,""),0))</f>
        <v>Quadplexer</v>
      </c>
      <c r="FS294" s="90" t="str">
        <f t="array" ref="FS294">INDEX($E$91:$E$263,MATCH(FS292,IF(($D$91:$D$263=$D292),FS$91:FS$263,""),0))</f>
        <v>Quadplexer</v>
      </c>
      <c r="FT294" s="90" t="str">
        <f t="array" ref="FT294">INDEX($E$91:$E$263,MATCH(FT292,IF(($D$91:$D$263=$D292),FT$91:FT$263,""),0))</f>
        <v>Quadplexer</v>
      </c>
      <c r="FU294" s="90" t="str">
        <f t="array" ref="FU294">INDEX($E$91:$E$263,MATCH(FU292,IF(($D$91:$D$263=$D292),FU$91:FU$263,""),0))</f>
        <v>Quadplexer</v>
      </c>
      <c r="FV294" s="90" t="str">
        <f t="array" ref="FV294">INDEX($E$91:$E$263,MATCH(FV292,IF(($D$91:$D$263=$D292),FV$91:FV$263,""),0))</f>
        <v>Quadplexer</v>
      </c>
      <c r="FW294" s="90" t="str">
        <f t="array" ref="FW294">INDEX($E$91:$E$263,MATCH(FW292,IF(($D$91:$D$263=$D292),FW$91:FW$263,""),0))</f>
        <v>Quadplexer</v>
      </c>
      <c r="FX294" s="90" t="str">
        <f t="array" ref="FX294">INDEX($E$91:$E$263,MATCH(FX292,IF(($D$91:$D$263=$D292),FX$91:FX$263,""),0))</f>
        <v>Quadplexer</v>
      </c>
      <c r="FY294" s="90" t="str">
        <f t="array" ref="FY294">INDEX($E$91:$E$263,MATCH(FY292,IF(($D$91:$D$263=$D292),FY$91:FY$263,""),0))</f>
        <v>Quadplexer</v>
      </c>
      <c r="FZ294" s="90" t="str">
        <f t="array" ref="FZ294">INDEX($E$91:$E$263,MATCH(FZ292,IF(($D$91:$D$263=$D292),FZ$91:FZ$263,""),0))</f>
        <v>Quadplexer</v>
      </c>
      <c r="GA294" s="90" t="str">
        <f t="array" ref="GA294">INDEX($E$91:$E$263,MATCH(GA292,IF(($D$91:$D$263=$D292),GA$91:GA$263,""),0))</f>
        <v>Quadplexer</v>
      </c>
      <c r="GB294" s="90" t="str">
        <f t="array" ref="GB294">INDEX($E$91:$E$263,MATCH(GB292,IF(($D$91:$D$263=$D292),GB$91:GB$263,""),0))</f>
        <v>Quadplexer</v>
      </c>
      <c r="GC294" s="90" t="str">
        <f t="array" ref="GC294">INDEX($E$91:$E$263,MATCH(GC292,IF(($D$91:$D$263=$D292),GC$91:GC$263,""),0))</f>
        <v>Quadplexer</v>
      </c>
      <c r="GD294" s="91" t="str">
        <f t="array" ref="GD294">INDEX($E$91:$E$263,MATCH(GD292,IF(($D$91:$D$263=$D292),GD$91:GD$263,""),0))</f>
        <v>Quadplexer</v>
      </c>
      <c r="GE294" s="195"/>
      <c r="GF294" s="41"/>
    </row>
    <row r="295" spans="1:188" s="35" customFormat="1" ht="17" customHeight="1">
      <c r="A295" s="1">
        <v>1</v>
      </c>
      <c r="B295" s="1">
        <v>131</v>
      </c>
      <c r="C295" s="92" t="s">
        <v>297</v>
      </c>
      <c r="D295" s="58" t="s">
        <v>67</v>
      </c>
      <c r="E295" s="58" t="s">
        <v>67</v>
      </c>
      <c r="F295" s="45" t="s">
        <v>266</v>
      </c>
      <c r="G295" s="45" t="s">
        <v>281</v>
      </c>
      <c r="H295" s="93"/>
      <c r="I295" s="94">
        <v>58722</v>
      </c>
      <c r="J295" s="95">
        <v>58722</v>
      </c>
      <c r="K295" s="95">
        <f t="shared" ref="K295:BV295" si="55">K292-K20</f>
        <v>36632</v>
      </c>
      <c r="L295" s="95">
        <f t="shared" si="55"/>
        <v>26797</v>
      </c>
      <c r="M295" s="95">
        <f t="shared" si="55"/>
        <v>25561</v>
      </c>
      <c r="N295" s="95">
        <f t="shared" si="55"/>
        <v>55294</v>
      </c>
      <c r="O295" s="95">
        <f t="shared" si="55"/>
        <v>49215</v>
      </c>
      <c r="P295" s="95">
        <f t="shared" si="55"/>
        <v>44255</v>
      </c>
      <c r="Q295" s="95">
        <f t="shared" si="55"/>
        <v>44255</v>
      </c>
      <c r="R295" s="95">
        <f t="shared" si="55"/>
        <v>37218</v>
      </c>
      <c r="S295" s="95">
        <f t="shared" si="55"/>
        <v>27429</v>
      </c>
      <c r="T295" s="95">
        <f t="shared" si="55"/>
        <v>66073</v>
      </c>
      <c r="U295" s="95">
        <f t="shared" si="55"/>
        <v>63390</v>
      </c>
      <c r="V295" s="95">
        <f t="shared" si="55"/>
        <v>42281</v>
      </c>
      <c r="W295" s="95">
        <f t="shared" si="55"/>
        <v>35180</v>
      </c>
      <c r="X295" s="95">
        <f t="shared" si="55"/>
        <v>35180</v>
      </c>
      <c r="Y295" s="95">
        <f t="shared" si="55"/>
        <v>62883</v>
      </c>
      <c r="Z295" s="95">
        <f t="shared" si="55"/>
        <v>52587</v>
      </c>
      <c r="AA295" s="95">
        <f t="shared" si="55"/>
        <v>48665</v>
      </c>
      <c r="AB295" s="95">
        <f t="shared" si="55"/>
        <v>43012</v>
      </c>
      <c r="AC295" s="95">
        <f t="shared" si="55"/>
        <v>36905</v>
      </c>
      <c r="AD295" s="95">
        <f t="shared" si="55"/>
        <v>32730</v>
      </c>
      <c r="AE295" s="95">
        <f t="shared" si="55"/>
        <v>32730</v>
      </c>
      <c r="AF295" s="95">
        <f t="shared" si="55"/>
        <v>32843</v>
      </c>
      <c r="AG295" s="95">
        <f t="shared" si="55"/>
        <v>27583</v>
      </c>
      <c r="AH295" s="95">
        <f t="shared" si="55"/>
        <v>58162</v>
      </c>
      <c r="AI295" s="95">
        <f t="shared" si="55"/>
        <v>57562</v>
      </c>
      <c r="AJ295" s="95">
        <f t="shared" si="55"/>
        <v>72080</v>
      </c>
      <c r="AK295" s="95">
        <f t="shared" si="55"/>
        <v>61610</v>
      </c>
      <c r="AL295" s="95">
        <f t="shared" si="55"/>
        <v>61610</v>
      </c>
      <c r="AM295" s="93">
        <f t="shared" si="55"/>
        <v>42083.312807994138</v>
      </c>
      <c r="AN295" s="94">
        <f t="shared" si="55"/>
        <v>35185.312807994138</v>
      </c>
      <c r="AO295" s="95">
        <f t="shared" si="55"/>
        <v>28456.312807994138</v>
      </c>
      <c r="AP295" s="95">
        <f t="shared" si="55"/>
        <v>22166.312807994138</v>
      </c>
      <c r="AQ295" s="95">
        <f t="shared" si="55"/>
        <v>40131.312807994138</v>
      </c>
      <c r="AR295" s="95">
        <f t="shared" si="55"/>
        <v>34650.312807994138</v>
      </c>
      <c r="AS295" s="95">
        <f t="shared" si="55"/>
        <v>34650.312807994138</v>
      </c>
      <c r="AT295" s="95">
        <f t="shared" si="55"/>
        <v>63957.96974396205</v>
      </c>
      <c r="AU295" s="95">
        <f t="shared" si="55"/>
        <v>57691.96974396205</v>
      </c>
      <c r="AV295" s="95">
        <f t="shared" si="55"/>
        <v>51679.96974396205</v>
      </c>
      <c r="AW295" s="95">
        <f t="shared" si="55"/>
        <v>44500.96974396205</v>
      </c>
      <c r="AX295" s="95">
        <f t="shared" si="55"/>
        <v>37901.96974396205</v>
      </c>
      <c r="AY295" s="95">
        <f t="shared" si="55"/>
        <v>34322.96974396205</v>
      </c>
      <c r="AZ295" s="95">
        <f t="shared" si="55"/>
        <v>34322.96974396205</v>
      </c>
      <c r="BA295" s="95">
        <f t="shared" si="55"/>
        <v>56557.96974396205</v>
      </c>
      <c r="BB295" s="95">
        <f t="shared" si="55"/>
        <v>56437.96974396205</v>
      </c>
      <c r="BC295" s="95">
        <f t="shared" si="55"/>
        <v>44800.96974396205</v>
      </c>
      <c r="BD295" s="95">
        <f t="shared" si="55"/>
        <v>41556.96974396205</v>
      </c>
      <c r="BE295" s="95">
        <f t="shared" si="55"/>
        <v>41965.96974396205</v>
      </c>
      <c r="BF295" s="95">
        <f t="shared" si="55"/>
        <v>37259.96974396205</v>
      </c>
      <c r="BG295" s="95">
        <f t="shared" si="55"/>
        <v>37259.96974396205</v>
      </c>
      <c r="BH295" s="95">
        <f t="shared" si="55"/>
        <v>27130.96974396205</v>
      </c>
      <c r="BI295" s="95">
        <f t="shared" si="55"/>
        <v>23905.96974396205</v>
      </c>
      <c r="BJ295" s="95">
        <f t="shared" si="55"/>
        <v>32781.96974396205</v>
      </c>
      <c r="BK295" s="95">
        <f t="shared" si="55"/>
        <v>26048.96974396205</v>
      </c>
      <c r="BL295" s="95">
        <f t="shared" si="55"/>
        <v>20699.96974396205</v>
      </c>
      <c r="BM295" s="95">
        <f t="shared" si="55"/>
        <v>13820.96974396205</v>
      </c>
      <c r="BN295" s="95">
        <f t="shared" si="55"/>
        <v>15971.96974396205</v>
      </c>
      <c r="BO295" s="93">
        <f t="shared" si="55"/>
        <v>3974.9697439620504</v>
      </c>
      <c r="BP295" s="94">
        <f t="shared" si="55"/>
        <v>-2439.0302560379496</v>
      </c>
      <c r="BQ295" s="95">
        <f t="shared" si="55"/>
        <v>-1574.0302560379496</v>
      </c>
      <c r="BR295" s="95">
        <f t="shared" si="55"/>
        <v>-1617.0302560379496</v>
      </c>
      <c r="BS295" s="95">
        <f t="shared" si="55"/>
        <v>11583.96974396205</v>
      </c>
      <c r="BT295" s="95">
        <f t="shared" si="55"/>
        <v>14591.96974396205</v>
      </c>
      <c r="BU295" s="95">
        <f t="shared" si="55"/>
        <v>14591.96974396205</v>
      </c>
      <c r="BV295" s="95">
        <f t="shared" si="55"/>
        <v>21340.96974396205</v>
      </c>
      <c r="BW295" s="95">
        <f t="shared" ref="BW295:EH295" si="56">BW292-BW20</f>
        <v>5103.4920772953847</v>
      </c>
      <c r="BX295" s="95">
        <f t="shared" si="56"/>
        <v>51006.014410628719</v>
      </c>
      <c r="BY295" s="95">
        <f t="shared" si="56"/>
        <v>36173.536743962053</v>
      </c>
      <c r="BZ295" s="95">
        <f t="shared" si="56"/>
        <v>37189.059077295387</v>
      </c>
      <c r="CA295" s="95">
        <f t="shared" si="56"/>
        <v>38964.059077295387</v>
      </c>
      <c r="CB295" s="95">
        <f t="shared" si="56"/>
        <v>25058.581410628714</v>
      </c>
      <c r="CC295" s="95">
        <f t="shared" si="56"/>
        <v>65657.002860275301</v>
      </c>
      <c r="CD295" s="95">
        <f t="shared" si="56"/>
        <v>34304.99852694197</v>
      </c>
      <c r="CE295" s="95">
        <f t="shared" si="56"/>
        <v>77144.99419360864</v>
      </c>
      <c r="CF295" s="95">
        <f t="shared" si="56"/>
        <v>175215.98986027529</v>
      </c>
      <c r="CG295" s="95">
        <f t="shared" si="56"/>
        <v>191084.98552694195</v>
      </c>
      <c r="CH295" s="95">
        <f t="shared" si="56"/>
        <v>191084.98552694195</v>
      </c>
      <c r="CI295" s="95">
        <f t="shared" si="56"/>
        <v>159584.9811936086</v>
      </c>
      <c r="CJ295" s="95">
        <f t="shared" si="56"/>
        <v>189435.85474396206</v>
      </c>
      <c r="CK295" s="95">
        <f t="shared" si="56"/>
        <v>163958.51624396205</v>
      </c>
      <c r="CL295" s="95">
        <f t="shared" si="56"/>
        <v>480684.17774396203</v>
      </c>
      <c r="CM295" s="95">
        <f t="shared" si="56"/>
        <v>455663.83924396202</v>
      </c>
      <c r="CN295" s="95">
        <f t="shared" si="56"/>
        <v>430643.50074396201</v>
      </c>
      <c r="CO295" s="95">
        <f t="shared" si="56"/>
        <v>533858.50074396201</v>
      </c>
      <c r="CP295" s="95">
        <f t="shared" si="56"/>
        <v>508838.162243962</v>
      </c>
      <c r="CQ295" s="93">
        <f t="shared" si="56"/>
        <v>630002.82374396198</v>
      </c>
      <c r="CR295" s="94">
        <f t="shared" si="56"/>
        <v>613363.68807729532</v>
      </c>
      <c r="CS295" s="95">
        <f t="shared" si="56"/>
        <v>596724.55241062865</v>
      </c>
      <c r="CT295" s="95">
        <f t="shared" si="56"/>
        <v>580085.41674396198</v>
      </c>
      <c r="CU295" s="95">
        <f t="shared" si="56"/>
        <v>563446.28107729531</v>
      </c>
      <c r="CV295" s="95">
        <f t="shared" si="56"/>
        <v>563446.28107729531</v>
      </c>
      <c r="CW295" s="95">
        <f t="shared" si="56"/>
        <v>546807.14541062864</v>
      </c>
      <c r="CX295" s="95">
        <f t="shared" si="56"/>
        <v>514285.00974396197</v>
      </c>
      <c r="CY295" s="95">
        <f t="shared" si="56"/>
        <v>499463.67891062866</v>
      </c>
      <c r="CZ295" s="95">
        <f t="shared" si="56"/>
        <v>776593.34807729523</v>
      </c>
      <c r="DA295" s="95">
        <f t="shared" si="56"/>
        <v>761772.01724396192</v>
      </c>
      <c r="DB295" s="95">
        <f t="shared" si="56"/>
        <v>746950.68641062861</v>
      </c>
      <c r="DC295" s="95">
        <f t="shared" si="56"/>
        <v>746950.68641062861</v>
      </c>
      <c r="DD295" s="95">
        <f t="shared" si="56"/>
        <v>732129.3555772953</v>
      </c>
      <c r="DE295" s="95">
        <f t="shared" si="56"/>
        <v>701198.02474396199</v>
      </c>
      <c r="DF295" s="95">
        <f t="shared" si="56"/>
        <v>689735.83507729531</v>
      </c>
      <c r="DG295" s="95">
        <f t="shared" si="56"/>
        <v>678273.64541062864</v>
      </c>
      <c r="DH295" s="95">
        <f t="shared" si="56"/>
        <v>666811.45574396197</v>
      </c>
      <c r="DI295" s="95">
        <f t="shared" si="56"/>
        <v>655349.26607729529</v>
      </c>
      <c r="DJ295" s="95">
        <f t="shared" si="56"/>
        <v>655349.26607729529</v>
      </c>
      <c r="DK295" s="95">
        <f t="shared" si="56"/>
        <v>643887.07641062862</v>
      </c>
      <c r="DL295" s="95">
        <f t="shared" si="56"/>
        <v>617283.88674396195</v>
      </c>
      <c r="DM295" s="95">
        <f t="shared" si="56"/>
        <v>607530.36507729534</v>
      </c>
      <c r="DN295" s="95">
        <f t="shared" si="56"/>
        <v>597776.84341062873</v>
      </c>
      <c r="DO295" s="95">
        <f t="shared" si="56"/>
        <v>588023.32174396212</v>
      </c>
      <c r="DP295" s="95">
        <f t="shared" si="56"/>
        <v>578269.80007729551</v>
      </c>
      <c r="DQ295" s="95">
        <f t="shared" si="56"/>
        <v>578269.80007729551</v>
      </c>
      <c r="DR295" s="95">
        <f t="shared" si="56"/>
        <v>680578.2784106289</v>
      </c>
      <c r="DS295" s="95">
        <f t="shared" si="56"/>
        <v>655514.75674396229</v>
      </c>
      <c r="DT295" s="95">
        <f t="shared" si="56"/>
        <v>629527.28157729562</v>
      </c>
      <c r="DU295" s="95">
        <f t="shared" si="56"/>
        <v>603539.80641062895</v>
      </c>
      <c r="DV295" s="95">
        <f t="shared" si="56"/>
        <v>577552.33124396228</v>
      </c>
      <c r="DW295" s="95">
        <f t="shared" si="56"/>
        <v>551564.85607729561</v>
      </c>
      <c r="DX295" s="95">
        <f t="shared" si="56"/>
        <v>704912.85607729561</v>
      </c>
      <c r="DY295" s="95">
        <f t="shared" si="56"/>
        <v>678925.38091062894</v>
      </c>
      <c r="DZ295" s="93">
        <f t="shared" si="56"/>
        <v>961734.90574396227</v>
      </c>
      <c r="EA295" s="94">
        <f t="shared" si="56"/>
        <v>932591.04507729562</v>
      </c>
      <c r="EB295" s="95">
        <f t="shared" si="56"/>
        <v>903447.18441062898</v>
      </c>
      <c r="EC295" s="95">
        <f t="shared" si="56"/>
        <v>874303.32374396233</v>
      </c>
      <c r="ED295" s="95">
        <f t="shared" si="56"/>
        <v>995558.46307729569</v>
      </c>
      <c r="EE295" s="95">
        <f t="shared" si="56"/>
        <v>995558.46307729569</v>
      </c>
      <c r="EF295" s="95">
        <f t="shared" si="56"/>
        <v>966414.60241062904</v>
      </c>
      <c r="EG295" s="95">
        <f t="shared" si="56"/>
        <v>1277764.7417439623</v>
      </c>
      <c r="EH295" s="95">
        <f t="shared" si="56"/>
        <v>1265786.2274106289</v>
      </c>
      <c r="EI295" s="95">
        <f t="shared" ref="EI295:GD295" si="57">EI292-EI20</f>
        <v>1253807.7130772956</v>
      </c>
      <c r="EJ295" s="95">
        <f t="shared" si="57"/>
        <v>1241829.1987439622</v>
      </c>
      <c r="EK295" s="95">
        <f t="shared" si="57"/>
        <v>1229850.6844106289</v>
      </c>
      <c r="EL295" s="95">
        <f t="shared" si="57"/>
        <v>1229850.6844106289</v>
      </c>
      <c r="EM295" s="95">
        <f t="shared" si="57"/>
        <v>1217872.1700772957</v>
      </c>
      <c r="EN295" s="95">
        <f t="shared" si="57"/>
        <v>1384523.6557439624</v>
      </c>
      <c r="EO295" s="95">
        <f t="shared" si="57"/>
        <v>1538937.6039106292</v>
      </c>
      <c r="EP295" s="95">
        <f t="shared" si="57"/>
        <v>1513462.5520772957</v>
      </c>
      <c r="EQ295" s="95">
        <f t="shared" si="57"/>
        <v>1487987.5002439623</v>
      </c>
      <c r="ER295" s="95">
        <f t="shared" si="57"/>
        <v>1462512.4484106288</v>
      </c>
      <c r="ES295" s="95">
        <f t="shared" si="57"/>
        <v>1462512.4484106288</v>
      </c>
      <c r="ET295" s="95">
        <f t="shared" si="57"/>
        <v>1437037.3965772954</v>
      </c>
      <c r="EU295" s="95">
        <f t="shared" si="57"/>
        <v>1524717.3447439619</v>
      </c>
      <c r="EV295" s="95">
        <f t="shared" si="57"/>
        <v>1498267.7865772953</v>
      </c>
      <c r="EW295" s="95">
        <f t="shared" si="57"/>
        <v>1471818.2284106286</v>
      </c>
      <c r="EX295" s="95">
        <f t="shared" si="57"/>
        <v>1445368.670243962</v>
      </c>
      <c r="EY295" s="95">
        <f t="shared" si="57"/>
        <v>1418919.1120772953</v>
      </c>
      <c r="EZ295" s="95">
        <f t="shared" si="57"/>
        <v>1418919.1120772953</v>
      </c>
      <c r="FA295" s="95">
        <f t="shared" si="57"/>
        <v>1392469.5539106287</v>
      </c>
      <c r="FB295" s="93">
        <f t="shared" si="57"/>
        <v>1635328.995743962</v>
      </c>
      <c r="FC295" s="94">
        <f t="shared" si="57"/>
        <v>1607626.8815772953</v>
      </c>
      <c r="FD295" s="95">
        <f t="shared" si="57"/>
        <v>1579924.7674106285</v>
      </c>
      <c r="FE295" s="95">
        <f t="shared" si="57"/>
        <v>1552222.6532439617</v>
      </c>
      <c r="FF295" s="95">
        <f t="shared" si="57"/>
        <v>1524520.539077295</v>
      </c>
      <c r="FG295" s="95">
        <f t="shared" si="57"/>
        <v>1524520.539077295</v>
      </c>
      <c r="FH295" s="95">
        <f t="shared" si="57"/>
        <v>1496818.4249106282</v>
      </c>
      <c r="FI295" s="95">
        <f t="shared" si="57"/>
        <v>1800918.3107439615</v>
      </c>
      <c r="FJ295" s="95">
        <f t="shared" si="57"/>
        <v>1776394.4164106282</v>
      </c>
      <c r="FK295" s="95">
        <f t="shared" si="57"/>
        <v>1751870.522077295</v>
      </c>
      <c r="FL295" s="95">
        <f t="shared" si="57"/>
        <v>1727346.6277439618</v>
      </c>
      <c r="FM295" s="95">
        <f t="shared" si="57"/>
        <v>1702822.7334106285</v>
      </c>
      <c r="FN295" s="95">
        <f t="shared" si="57"/>
        <v>1702822.7334106285</v>
      </c>
      <c r="FO295" s="95">
        <f t="shared" si="57"/>
        <v>1678298.8390772953</v>
      </c>
      <c r="FP295" s="95">
        <f t="shared" si="57"/>
        <v>2033982.944743962</v>
      </c>
      <c r="FQ295" s="95">
        <f t="shared" si="57"/>
        <v>2016228.5995772954</v>
      </c>
      <c r="FR295" s="95">
        <f t="shared" si="57"/>
        <v>1998474.2544106287</v>
      </c>
      <c r="FS295" s="95">
        <f t="shared" si="57"/>
        <v>1980719.909243962</v>
      </c>
      <c r="FT295" s="95">
        <f t="shared" si="57"/>
        <v>1962965.5640772954</v>
      </c>
      <c r="FU295" s="95">
        <f t="shared" si="57"/>
        <v>1962965.5640772954</v>
      </c>
      <c r="FV295" s="95">
        <f t="shared" si="57"/>
        <v>1945211.2189106287</v>
      </c>
      <c r="FW295" s="95">
        <f t="shared" si="57"/>
        <v>1912343.873743962</v>
      </c>
      <c r="FX295" s="95">
        <f t="shared" si="57"/>
        <v>1893539.0504106288</v>
      </c>
      <c r="FY295" s="95">
        <f t="shared" si="57"/>
        <v>1874734.2270772955</v>
      </c>
      <c r="FZ295" s="95">
        <f t="shared" si="57"/>
        <v>1855929.4037439623</v>
      </c>
      <c r="GA295" s="95">
        <f t="shared" si="57"/>
        <v>1837124.580410629</v>
      </c>
      <c r="GB295" s="95">
        <f t="shared" si="57"/>
        <v>1837124.580410629</v>
      </c>
      <c r="GC295" s="95">
        <f t="shared" si="57"/>
        <v>1818319.7570772958</v>
      </c>
      <c r="GD295" s="93">
        <f t="shared" si="57"/>
        <v>1787254.9337439626</v>
      </c>
      <c r="GE295" s="195"/>
      <c r="GF295" s="41"/>
    </row>
    <row r="296" spans="1:188" s="35" customFormat="1" ht="17" customHeight="1">
      <c r="A296" s="1">
        <v>1</v>
      </c>
      <c r="B296" s="1">
        <v>132</v>
      </c>
      <c r="C296" s="37" t="s">
        <v>298</v>
      </c>
      <c r="D296" s="33" t="s">
        <v>65</v>
      </c>
      <c r="E296" s="55" t="s">
        <v>67</v>
      </c>
      <c r="F296" s="33" t="s">
        <v>266</v>
      </c>
      <c r="G296" s="33" t="s">
        <v>281</v>
      </c>
      <c r="H296" s="31"/>
      <c r="I296" s="80">
        <v>0</v>
      </c>
      <c r="J296" s="40">
        <v>0</v>
      </c>
      <c r="K296" s="40">
        <f t="array" ref="K296">MIN(IF(($D$91:$D$263=$D296),K$91:K$263))</f>
        <v>14093</v>
      </c>
      <c r="L296" s="40">
        <f t="array" ref="L296">MIN(IF(($D$91:$D$263=$D296),L$91:L$263))</f>
        <v>10750</v>
      </c>
      <c r="M296" s="40">
        <f t="array" ref="M296">MIN(IF(($D$91:$D$263=$D296),M$91:M$263))</f>
        <v>10174</v>
      </c>
      <c r="N296" s="40">
        <f t="array" ref="N296">MIN(IF(($D$91:$D$263=$D296),N$91:N$263))</f>
        <v>19523</v>
      </c>
      <c r="O296" s="40">
        <f t="array" ref="O296">MIN(IF(($D$91:$D$263=$D296),O$91:O$263))</f>
        <v>19612</v>
      </c>
      <c r="P296" s="40">
        <f t="array" ref="P296">MIN(IF(($D$91:$D$263=$D296),P$91:P$263))</f>
        <v>18352</v>
      </c>
      <c r="Q296" s="40">
        <f t="array" ref="Q296">MIN(IF(($D$91:$D$263=$D296),Q$91:Q$263))</f>
        <v>18352</v>
      </c>
      <c r="R296" s="40">
        <f t="array" ref="R296">MIN(IF(($D$91:$D$263=$D296),R$91:R$263))</f>
        <v>21614</v>
      </c>
      <c r="S296" s="40">
        <f t="array" ref="S296">MIN(IF(($D$91:$D$263=$D296),S$91:S$263))</f>
        <v>18468</v>
      </c>
      <c r="T296" s="40">
        <f t="array" ref="T296">MIN(IF(($D$91:$D$263=$D296),T$91:T$263))</f>
        <v>10183</v>
      </c>
      <c r="U296" s="40">
        <f t="array" ref="U296">MIN(IF(($D$91:$D$263=$D296),U$91:U$263))</f>
        <v>23908</v>
      </c>
      <c r="V296" s="40">
        <f t="array" ref="V296">MIN(IF(($D$91:$D$263=$D296),V$91:V$263))</f>
        <v>17823</v>
      </c>
      <c r="W296" s="40">
        <f t="array" ref="W296">MIN(IF(($D$91:$D$263=$D296),W$91:W$263))</f>
        <v>15244</v>
      </c>
      <c r="X296" s="40">
        <f t="array" ref="X296">MIN(IF(($D$91:$D$263=$D296),X$91:X$263))</f>
        <v>15244</v>
      </c>
      <c r="Y296" s="40">
        <f t="array" ref="Y296">MIN(IF(($D$91:$D$263=$D296),Y$91:Y$263))</f>
        <v>16600</v>
      </c>
      <c r="Z296" s="40">
        <f t="array" ref="Z296">MIN(IF(($D$91:$D$263=$D296),Z$91:Z$263))</f>
        <v>11157</v>
      </c>
      <c r="AA296" s="40">
        <f t="array" ref="AA296">MIN(IF(($D$91:$D$263=$D296),AA$91:AA$263))</f>
        <v>14484</v>
      </c>
      <c r="AB296" s="40">
        <f t="array" ref="AB296">MIN(IF(($D$91:$D$263=$D296),AB$91:AB$263))</f>
        <v>16161</v>
      </c>
      <c r="AC296" s="40">
        <f t="array" ref="AC296">MIN(IF(($D$91:$D$263=$D296),AC$91:AC$263))</f>
        <v>13101</v>
      </c>
      <c r="AD296" s="40">
        <f t="array" ref="AD296">MIN(IF(($D$91:$D$263=$D296),AD$91:AD$263))</f>
        <v>15573</v>
      </c>
      <c r="AE296" s="40">
        <f t="array" ref="AE296">MIN(IF(($D$91:$D$263=$D296),AE$91:AE$263))</f>
        <v>15573</v>
      </c>
      <c r="AF296" s="40">
        <f t="array" ref="AF296">MIN(IF(($D$91:$D$263=$D296),AF$91:AF$263))</f>
        <v>36154</v>
      </c>
      <c r="AG296" s="40">
        <f t="array" ref="AG296">MIN(IF(($D$91:$D$263=$D296),AG$91:AG$263))</f>
        <v>28011</v>
      </c>
      <c r="AH296" s="40">
        <f t="array" ref="AH296">MIN(IF(($D$91:$D$263=$D296),AH$91:AH$263))</f>
        <v>21260</v>
      </c>
      <c r="AI296" s="40">
        <f t="array" ref="AI296">MIN(IF(($D$91:$D$263=$D296),AI$91:AI$263))</f>
        <v>34213</v>
      </c>
      <c r="AJ296" s="40">
        <f t="array" ref="AJ296">MIN(IF(($D$91:$D$263=$D296),AJ$91:AJ$263))</f>
        <v>31645</v>
      </c>
      <c r="AK296" s="40">
        <f t="array" ref="AK296">MIN(IF(($D$91:$D$263=$D296),AK$91:AK$263))</f>
        <v>26365</v>
      </c>
      <c r="AL296" s="40">
        <f t="array" ref="AL296">MIN(IF(($D$91:$D$263=$D296),AL$91:AL$263))</f>
        <v>26365</v>
      </c>
      <c r="AM296" s="31">
        <f t="array" ref="AM296">MIN(IF(($D$91:$D$263=$D296),AM$91:AM$263))</f>
        <v>12581</v>
      </c>
      <c r="AN296" s="80">
        <f t="array" ref="AN296">MIN(IF(($D$91:$D$263=$D296),AN$91:AN$263))</f>
        <v>17888</v>
      </c>
      <c r="AO296" s="40">
        <f t="array" ref="AO296">MIN(IF(($D$91:$D$263=$D296),AO$91:AO$263))</f>
        <v>22145</v>
      </c>
      <c r="AP296" s="40">
        <f t="array" ref="AP296">MIN(IF(($D$91:$D$263=$D296),AP$91:AP$263))</f>
        <v>16248</v>
      </c>
      <c r="AQ296" s="40">
        <f t="array" ref="AQ296">MIN(IF(($D$91:$D$263=$D296),AQ$91:AQ$263))</f>
        <v>16404</v>
      </c>
      <c r="AR296" s="40">
        <f t="array" ref="AR296">MIN(IF(($D$91:$D$263=$D296),AR$91:AR$263))</f>
        <v>16505</v>
      </c>
      <c r="AS296" s="40">
        <f t="array" ref="AS296">MIN(IF(($D$91:$D$263=$D296),AS$91:AS$263))</f>
        <v>16505</v>
      </c>
      <c r="AT296" s="40">
        <f t="array" ref="AT296">MIN(IF(($D$91:$D$263=$D296),AT$91:AT$263))</f>
        <v>3999.6569359679124</v>
      </c>
      <c r="AU296" s="40">
        <f t="array" ref="AU296">MIN(IF(($D$91:$D$263=$D296),AU$91:AU$263))</f>
        <v>4401.6569359679124</v>
      </c>
      <c r="AV296" s="40">
        <f t="array" ref="AV296">MIN(IF(($D$91:$D$263=$D296),AV$91:AV$263))</f>
        <v>28467.656935967912</v>
      </c>
      <c r="AW296" s="40">
        <f t="array" ref="AW296">MIN(IF(($D$91:$D$263=$D296),AW$91:AW$263))</f>
        <v>25677.656935967912</v>
      </c>
      <c r="AX296" s="40">
        <f t="array" ref="AX296">MIN(IF(($D$91:$D$263=$D296),AX$91:AX$263))</f>
        <v>25278.656935967912</v>
      </c>
      <c r="AY296" s="40">
        <f t="array" ref="AY296">MIN(IF(($D$91:$D$263=$D296),AY$91:AY$263))</f>
        <v>26045.656935967912</v>
      </c>
      <c r="AZ296" s="40">
        <f t="array" ref="AZ296">MIN(IF(($D$91:$D$263=$D296),AZ$91:AZ$263))</f>
        <v>26045.656935967912</v>
      </c>
      <c r="BA296" s="40">
        <f t="array" ref="BA296">MIN(IF(($D$91:$D$263=$D296),BA$91:BA$263))</f>
        <v>16000.656935967912</v>
      </c>
      <c r="BB296" s="40">
        <f t="array" ref="BB296">MIN(IF(($D$91:$D$263=$D296),BB$91:BB$263))</f>
        <v>15980.656935967912</v>
      </c>
      <c r="BC296" s="40">
        <f t="array" ref="BC296">MIN(IF(($D$91:$D$263=$D296),BC$91:BC$263))</f>
        <v>6190.6569359679124</v>
      </c>
      <c r="BD296" s="40">
        <f t="array" ref="BD296">MIN(IF(($D$91:$D$263=$D296),BD$91:BD$263))</f>
        <v>6492.6569359679124</v>
      </c>
      <c r="BE296" s="40">
        <f t="array" ref="BE296">MIN(IF(($D$91:$D$263=$D296),BE$91:BE$263))</f>
        <v>6658.6569359679124</v>
      </c>
      <c r="BF296" s="40">
        <f t="array" ref="BF296">MIN(IF(($D$91:$D$263=$D296),BF$91:BF$263))</f>
        <v>3058.6569359679124</v>
      </c>
      <c r="BG296" s="40">
        <f t="array" ref="BG296">MIN(IF(($D$91:$D$263=$D296),BG$91:BG$263))</f>
        <v>3058.6569359679124</v>
      </c>
      <c r="BH296" s="40">
        <f t="array" ref="BH296">MIN(IF(($D$91:$D$263=$D296),BH$91:BH$263))</f>
        <v>17122.656935967912</v>
      </c>
      <c r="BI296" s="40">
        <f t="array" ref="BI296">MIN(IF(($D$91:$D$263=$D296),BI$91:BI$263))</f>
        <v>17386.656935967912</v>
      </c>
      <c r="BJ296" s="40">
        <f t="array" ref="BJ296">MIN(IF(($D$91:$D$263=$D296),BJ$91:BJ$263))</f>
        <v>16732.656935967912</v>
      </c>
      <c r="BK296" s="40">
        <f t="array" ref="BK296">MIN(IF(($D$91:$D$263=$D296),BK$91:BK$263))</f>
        <v>14224.656935967912</v>
      </c>
      <c r="BL296" s="40">
        <f t="array" ref="BL296">MIN(IF(($D$91:$D$263=$D296),BL$91:BL$263))</f>
        <v>12927.656935967912</v>
      </c>
      <c r="BM296" s="40">
        <f t="array" ref="BM296">MIN(IF(($D$91:$D$263=$D296),BM$91:BM$263))</f>
        <v>11526.656935967912</v>
      </c>
      <c r="BN296" s="40">
        <f t="array" ref="BN296">MIN(IF(($D$91:$D$263=$D296),BN$91:BN$263))</f>
        <v>12427.656935967912</v>
      </c>
      <c r="BO296" s="31">
        <f t="array" ref="BO296">MIN(IF(($D$91:$D$263=$D296),BO$91:BO$263))</f>
        <v>-1590.3430640320876</v>
      </c>
      <c r="BP296" s="80">
        <f t="array" ref="BP296">MIN(IF(($D$91:$D$263=$D296),BP$91:BP$263))</f>
        <v>-3275.3430640320876</v>
      </c>
      <c r="BQ296" s="40">
        <f t="array" ref="BQ296">MIN(IF(($D$91:$D$263=$D296),BQ$91:BQ$263))</f>
        <v>-2886.3430640320876</v>
      </c>
      <c r="BR296" s="40">
        <f t="array" ref="BR296">MIN(IF(($D$91:$D$263=$D296),BR$91:BR$263))</f>
        <v>-2929.3430640320876</v>
      </c>
      <c r="BS296" s="40">
        <f t="array" ref="BS296">MIN(IF(($D$91:$D$263=$D296),BS$91:BS$263))</f>
        <v>-3759.3430640320876</v>
      </c>
      <c r="BT296" s="40">
        <f t="array" ref="BT296">MIN(IF(($D$91:$D$263=$D296),BT$91:BT$263))</f>
        <v>6346.6569359679124</v>
      </c>
      <c r="BU296" s="40">
        <f t="array" ref="BU296">MIN(IF(($D$91:$D$263=$D296),BU$91:BU$263))</f>
        <v>6346.6569359679124</v>
      </c>
      <c r="BV296" s="40">
        <f t="array" ref="BV296">MIN(IF(($D$91:$D$263=$D296),BV$91:BV$263))</f>
        <v>6510.6569359679124</v>
      </c>
      <c r="BW296" s="40">
        <f t="array" ref="BW296">MIN(IF(($D$91:$D$263=$D296),BW$91:BW$263))</f>
        <v>5536.6569359679124</v>
      </c>
      <c r="BX296" s="40">
        <f t="array" ref="BX296">MIN(IF(($D$91:$D$263=$D296),BX$91:BX$263))</f>
        <v>5397.6569359679124</v>
      </c>
      <c r="BY296" s="40">
        <f t="array" ref="BY296">MIN(IF(($D$91:$D$263=$D296),BY$91:BY$263))</f>
        <v>4956.6569359679124</v>
      </c>
      <c r="BZ296" s="40">
        <f t="array" ref="BZ296">MIN(IF(($D$91:$D$263=$D296),BZ$91:BZ$263))</f>
        <v>4908.6569359679124</v>
      </c>
      <c r="CA296" s="40">
        <f t="array" ref="CA296">MIN(IF(($D$91:$D$263=$D296),CA$91:CA$263))</f>
        <v>8811.6569359679124</v>
      </c>
      <c r="CB296" s="40">
        <f t="array" ref="CB296">MIN(IF(($D$91:$D$263=$D296),CB$91:CB$263))</f>
        <v>8811.6569359679124</v>
      </c>
      <c r="CC296" s="40">
        <f t="array" ref="CC296">MIN(IF(($D$91:$D$263=$D296),CC$91:CC$263))</f>
        <v>7605.5061774962523</v>
      </c>
      <c r="CD296" s="40">
        <f t="array" ref="CD296">MIN(IF(($D$91:$D$263=$D296),CD$91:CD$263))</f>
        <v>82579.506177496252</v>
      </c>
      <c r="CE296" s="40">
        <f t="array" ref="CE296">MIN(IF(($D$91:$D$263=$D296),CE$91:CE$263))</f>
        <v>82688.506177496252</v>
      </c>
      <c r="CF296" s="40">
        <f t="array" ref="CF296">MIN(IF(($D$91:$D$263=$D296),CF$91:CF$263))</f>
        <v>82688.506177496252</v>
      </c>
      <c r="CG296" s="40">
        <f t="array" ref="CG296">MIN(IF(($D$91:$D$263=$D296),CG$91:CG$263))</f>
        <v>155766.50617749625</v>
      </c>
      <c r="CH296" s="40">
        <f t="array" ref="CH296">MIN(IF(($D$91:$D$263=$D296),CH$91:CH$263))</f>
        <v>188813.00617749625</v>
      </c>
      <c r="CI296" s="40">
        <f t="array" ref="CI296">MIN(IF(($D$91:$D$263=$D296),CI$91:CI$263))</f>
        <v>188813.00617749625</v>
      </c>
      <c r="CJ296" s="40">
        <f t="array" ref="CJ296">MIN(IF(($D$91:$D$263=$D296),CJ$91:CJ$263))</f>
        <v>215019.65693596791</v>
      </c>
      <c r="CK296" s="40">
        <f t="array" ref="CK296">MIN(IF(($D$91:$D$263=$D296),CK$91:CK$263))</f>
        <v>214745.65693596791</v>
      </c>
      <c r="CL296" s="40">
        <f t="array" ref="CL296">MIN(IF(($D$91:$D$263=$D296),CL$91:CL$263))</f>
        <v>246477.65693596791</v>
      </c>
      <c r="CM296" s="40">
        <f t="array" ref="CM296">MIN(IF(($D$91:$D$263=$D296),CM$91:CM$263))</f>
        <v>288470.65693596791</v>
      </c>
      <c r="CN296" s="40">
        <f t="array" ref="CN296">MIN(IF(($D$91:$D$263=$D296),CN$91:CN$263))</f>
        <v>294862.65693596791</v>
      </c>
      <c r="CO296" s="40">
        <f t="array" ref="CO296">MIN(IF(($D$91:$D$263=$D296),CO$91:CO$263))</f>
        <v>294862.65693596791</v>
      </c>
      <c r="CP296" s="40">
        <f t="array" ref="CP296">MIN(IF(($D$91:$D$263=$D296),CP$91:CP$263))</f>
        <v>294862.65693596791</v>
      </c>
      <c r="CQ296" s="31">
        <f t="array" ref="CQ296">MIN(IF(($D$91:$D$263=$D296),CQ$91:CQ$263))</f>
        <v>353265.65693596791</v>
      </c>
      <c r="CR296" s="80">
        <f t="array" ref="CR296">MIN(IF(($D$91:$D$263=$D296),CR$91:CR$263))</f>
        <v>353265.65693596791</v>
      </c>
      <c r="CS296" s="40">
        <f t="array" ref="CS296">MIN(IF(($D$91:$D$263=$D296),CS$91:CS$263))</f>
        <v>363095.65693596791</v>
      </c>
      <c r="CT296" s="40">
        <f t="array" ref="CT296">MIN(IF(($D$91:$D$263=$D296),CT$91:CT$263))</f>
        <v>390619.65693596791</v>
      </c>
      <c r="CU296" s="40">
        <f t="array" ref="CU296">MIN(IF(($D$91:$D$263=$D296),CU$91:CU$263))</f>
        <v>390619.65693596791</v>
      </c>
      <c r="CV296" s="40">
        <f t="array" ref="CV296">MIN(IF(($D$91:$D$263=$D296),CV$91:CV$263))</f>
        <v>390619.65693596791</v>
      </c>
      <c r="CW296" s="40">
        <f t="array" ref="CW296">MIN(IF(($D$91:$D$263=$D296),CW$91:CW$263))</f>
        <v>390619.65693596791</v>
      </c>
      <c r="CX296" s="40">
        <f t="array" ref="CX296">MIN(IF(($D$91:$D$263=$D296),CX$91:CX$263))</f>
        <v>374766.65693596791</v>
      </c>
      <c r="CY296" s="40">
        <f t="array" ref="CY296">MIN(IF(($D$91:$D$263=$D296),CY$91:CY$263))</f>
        <v>374766.65693596791</v>
      </c>
      <c r="CZ296" s="40">
        <f t="array" ref="CZ296">MIN(IF(($D$91:$D$263=$D296),CZ$91:CZ$263))</f>
        <v>432036.15693596791</v>
      </c>
      <c r="DA296" s="40">
        <f t="array" ref="DA296">MIN(IF(($D$91:$D$263=$D296),DA$91:DA$263))</f>
        <v>476799.65693596791</v>
      </c>
      <c r="DB296" s="40">
        <f t="array" ref="DB296">MIN(IF(($D$91:$D$263=$D296),DB$91:DB$263))</f>
        <v>476799.65693596791</v>
      </c>
      <c r="DC296" s="40">
        <f t="array" ref="DC296">MIN(IF(($D$91:$D$263=$D296),DC$91:DC$263))</f>
        <v>476799.65693596791</v>
      </c>
      <c r="DD296" s="40">
        <f t="array" ref="DD296">MIN(IF(($D$91:$D$263=$D296),DD$91:DD$263))</f>
        <v>595941.65693596797</v>
      </c>
      <c r="DE296" s="40">
        <f t="array" ref="DE296">MIN(IF(($D$91:$D$263=$D296),DE$91:DE$263))</f>
        <v>678172.65693596797</v>
      </c>
      <c r="DF296" s="40">
        <f t="array" ref="DF296">MIN(IF(($D$91:$D$263=$D296),DF$91:DF$263))</f>
        <v>678172.65693596797</v>
      </c>
      <c r="DG296" s="40">
        <f t="array" ref="DG296">MIN(IF(($D$91:$D$263=$D296),DG$91:DG$263))</f>
        <v>678172.65693596797</v>
      </c>
      <c r="DH296" s="40">
        <f t="array" ref="DH296">MIN(IF(($D$91:$D$263=$D296),DH$91:DH$263))</f>
        <v>678172.65693596797</v>
      </c>
      <c r="DI296" s="40">
        <f t="array" ref="DI296">MIN(IF(($D$91:$D$263=$D296),DI$91:DI$263))</f>
        <v>678172.65693596797</v>
      </c>
      <c r="DJ296" s="40">
        <f t="array" ref="DJ296">MIN(IF(($D$91:$D$263=$D296),DJ$91:DJ$263))</f>
        <v>728305.65693596797</v>
      </c>
      <c r="DK296" s="40">
        <f t="array" ref="DK296">MIN(IF(($D$91:$D$263=$D296),DK$91:DK$263))</f>
        <v>868874.65693596797</v>
      </c>
      <c r="DL296" s="40">
        <f t="array" ref="DL296">MIN(IF(($D$91:$D$263=$D296),DL$91:DL$263))</f>
        <v>1002205.656935968</v>
      </c>
      <c r="DM296" s="40">
        <f t="array" ref="DM296">MIN(IF(($D$91:$D$263=$D296),DM$91:DM$263))</f>
        <v>1002205.656935968</v>
      </c>
      <c r="DN296" s="40">
        <f t="array" ref="DN296">MIN(IF(($D$91:$D$263=$D296),DN$91:DN$263))</f>
        <v>1055287.656935968</v>
      </c>
      <c r="DO296" s="40">
        <f t="array" ref="DO296">MIN(IF(($D$91:$D$263=$D296),DO$91:DO$263))</f>
        <v>1055287.656935968</v>
      </c>
      <c r="DP296" s="40">
        <f t="array" ref="DP296">MIN(IF(($D$91:$D$263=$D296),DP$91:DP$263))</f>
        <v>1055287.656935968</v>
      </c>
      <c r="DQ296" s="40">
        <f t="array" ref="DQ296">MIN(IF(($D$91:$D$263=$D296),DQ$91:DQ$263))</f>
        <v>1116233.656935968</v>
      </c>
      <c r="DR296" s="40">
        <f t="array" ref="DR296">MIN(IF(($D$91:$D$263=$D296),DR$91:DR$263))</f>
        <v>1161451.656935968</v>
      </c>
      <c r="DS296" s="40">
        <f t="array" ref="DS296">MIN(IF(($D$91:$D$263=$D296),DS$91:DS$263))</f>
        <v>1169780.656935968</v>
      </c>
      <c r="DT296" s="40">
        <f t="array" ref="DT296">MIN(IF(($D$91:$D$263=$D296),DT$91:DT$263))</f>
        <v>1169780.656935968</v>
      </c>
      <c r="DU296" s="40">
        <f t="array" ref="DU296">MIN(IF(($D$91:$D$263=$D296),DU$91:DU$263))</f>
        <v>1169780.656935968</v>
      </c>
      <c r="DV296" s="40">
        <f t="array" ref="DV296">MIN(IF(($D$91:$D$263=$D296),DV$91:DV$263))</f>
        <v>1169780.656935968</v>
      </c>
      <c r="DW296" s="40">
        <f t="array" ref="DW296">MIN(IF(($D$91:$D$263=$D296),DW$91:DW$263))</f>
        <v>1169780.656935968</v>
      </c>
      <c r="DX296" s="40">
        <f t="array" ref="DX296">MIN(IF(($D$91:$D$263=$D296),DX$91:DX$263))</f>
        <v>1222862.656935968</v>
      </c>
      <c r="DY296" s="40">
        <f t="array" ref="DY296">MIN(IF(($D$91:$D$263=$D296),DY$91:DY$263))</f>
        <v>1250386.656935968</v>
      </c>
      <c r="DZ296" s="31">
        <f t="array" ref="DZ296">MIN(IF(($D$91:$D$263=$D296),DZ$91:DZ$263))</f>
        <v>1376202.656935968</v>
      </c>
      <c r="EA296" s="80">
        <f t="array" ref="EA296">MIN(IF(($D$91:$D$263=$D296),EA$91:EA$263))</f>
        <v>1376202.656935968</v>
      </c>
      <c r="EB296" s="40">
        <f t="array" ref="EB296">MIN(IF(($D$91:$D$263=$D296),EB$91:EB$263))</f>
        <v>1376202.656935968</v>
      </c>
      <c r="EC296" s="40">
        <f t="array" ref="EC296">MIN(IF(($D$91:$D$263=$D296),EC$91:EC$263))</f>
        <v>1376202.656935968</v>
      </c>
      <c r="ED296" s="40">
        <f t="array" ref="ED296">MIN(IF(($D$91:$D$263=$D296),ED$91:ED$263))</f>
        <v>1389180.656935968</v>
      </c>
      <c r="EE296" s="40">
        <f t="array" ref="EE296">MIN(IF(($D$91:$D$263=$D296),EE$91:EE$263))</f>
        <v>1416704.656935968</v>
      </c>
      <c r="EF296" s="40">
        <f t="array" ref="EF296">MIN(IF(($D$91:$D$263=$D296),EF$91:EF$263))</f>
        <v>1416704.656935968</v>
      </c>
      <c r="EG296" s="40">
        <f t="array" ref="EG296">MIN(IF(($D$91:$D$263=$D296),EG$91:EG$263))</f>
        <v>1436792.656935968</v>
      </c>
      <c r="EH296" s="40">
        <f t="array" ref="EH296">MIN(IF(($D$91:$D$263=$D296),EH$91:EH$263))</f>
        <v>1436792.656935968</v>
      </c>
      <c r="EI296" s="40">
        <f t="array" ref="EI296">MIN(IF(($D$91:$D$263=$D296),EI$91:EI$263))</f>
        <v>1436792.656935968</v>
      </c>
      <c r="EJ296" s="40">
        <f t="array" ref="EJ296">MIN(IF(($D$91:$D$263=$D296),EJ$91:EJ$263))</f>
        <v>1436792.656935968</v>
      </c>
      <c r="EK296" s="40">
        <f t="array" ref="EK296">MIN(IF(($D$91:$D$263=$D296),EK$91:EK$263))</f>
        <v>1436792.656935968</v>
      </c>
      <c r="EL296" s="40">
        <f t="array" ref="EL296">MIN(IF(($D$91:$D$263=$D296),EL$91:EL$263))</f>
        <v>1441963.156935968</v>
      </c>
      <c r="EM296" s="40">
        <f t="array" ref="EM296">MIN(IF(($D$91:$D$263=$D296),EM$91:EM$263))</f>
        <v>1441963.156935968</v>
      </c>
      <c r="EN296" s="40">
        <f t="array" ref="EN296">MIN(IF(($D$91:$D$263=$D296),EN$91:EN$263))</f>
        <v>1426014.156935968</v>
      </c>
      <c r="EO296" s="40">
        <f t="array" ref="EO296">MIN(IF(($D$91:$D$263=$D296),EO$91:EO$263))</f>
        <v>1426014.156935968</v>
      </c>
      <c r="EP296" s="40">
        <f t="array" ref="EP296">MIN(IF(($D$91:$D$263=$D296),EP$91:EP$263))</f>
        <v>1426014.156935968</v>
      </c>
      <c r="EQ296" s="40">
        <f t="array" ref="EQ296">MIN(IF(($D$91:$D$263=$D296),EQ$91:EQ$263))</f>
        <v>1426014.156935968</v>
      </c>
      <c r="ER296" s="40">
        <f t="array" ref="ER296">MIN(IF(($D$91:$D$263=$D296),ER$91:ER$263))</f>
        <v>1426014.156935968</v>
      </c>
      <c r="ES296" s="40">
        <f t="array" ref="ES296">MIN(IF(($D$91:$D$263=$D296),ES$91:ES$263))</f>
        <v>1426014.156935968</v>
      </c>
      <c r="ET296" s="40">
        <f t="array" ref="ET296">MIN(IF(($D$91:$D$263=$D296),ET$91:ET$263))</f>
        <v>1426014.156935968</v>
      </c>
      <c r="EU296" s="40">
        <f t="array" ref="EU296">MIN(IF(($D$91:$D$263=$D296),EU$91:EU$263))</f>
        <v>1409474.156935968</v>
      </c>
      <c r="EV296" s="40">
        <f t="array" ref="EV296">MIN(IF(($D$91:$D$263=$D296),EV$91:EV$263))</f>
        <v>1409474.156935968</v>
      </c>
      <c r="EW296" s="40">
        <f t="array" ref="EW296">MIN(IF(($D$91:$D$263=$D296),EW$91:EW$263))</f>
        <v>1409474.156935968</v>
      </c>
      <c r="EX296" s="40">
        <f t="array" ref="EX296">MIN(IF(($D$91:$D$263=$D296),EX$91:EX$263))</f>
        <v>1409474.156935968</v>
      </c>
      <c r="EY296" s="40">
        <f t="array" ref="EY296">MIN(IF(($D$91:$D$263=$D296),EY$91:EY$263))</f>
        <v>1409474.156935968</v>
      </c>
      <c r="EZ296" s="40">
        <f t="array" ref="EZ296">MIN(IF(($D$91:$D$263=$D296),EZ$91:EZ$263))</f>
        <v>1409474.156935968</v>
      </c>
      <c r="FA296" s="40">
        <f t="array" ref="FA296">MIN(IF(($D$91:$D$263=$D296),FA$91:FA$263))</f>
        <v>1409474.156935968</v>
      </c>
      <c r="FB296" s="31">
        <f t="array" ref="FB296">MIN(IF(($D$91:$D$263=$D296),FB$91:FB$263))</f>
        <v>1392783.156935968</v>
      </c>
      <c r="FC296" s="80">
        <f t="array" ref="FC296">MIN(IF(($D$91:$D$263=$D296),FC$91:FC$263))</f>
        <v>1392783.156935968</v>
      </c>
      <c r="FD296" s="40">
        <f t="array" ref="FD296">MIN(IF(($D$91:$D$263=$D296),FD$91:FD$263))</f>
        <v>1392783.156935968</v>
      </c>
      <c r="FE296" s="40">
        <f t="array" ref="FE296">MIN(IF(($D$91:$D$263=$D296),FE$91:FE$263))</f>
        <v>1392783.156935968</v>
      </c>
      <c r="FF296" s="40">
        <f t="array" ref="FF296">MIN(IF(($D$91:$D$263=$D296),FF$91:FF$263))</f>
        <v>1392783.156935968</v>
      </c>
      <c r="FG296" s="40">
        <f t="array" ref="FG296">MIN(IF(($D$91:$D$263=$D296),FG$91:FG$263))</f>
        <v>1392783.156935968</v>
      </c>
      <c r="FH296" s="40">
        <f t="array" ref="FH296">MIN(IF(($D$91:$D$263=$D296),FH$91:FH$263))</f>
        <v>1392783.156935968</v>
      </c>
      <c r="FI296" s="40">
        <f t="array" ref="FI296">MIN(IF(($D$91:$D$263=$D296),FI$91:FI$263))</f>
        <v>1510150.5739359679</v>
      </c>
      <c r="FJ296" s="40">
        <f t="array" ref="FJ296">MIN(IF(($D$91:$D$263=$D296),FJ$91:FJ$263))</f>
        <v>1510150.5739359679</v>
      </c>
      <c r="FK296" s="40">
        <f t="array" ref="FK296">MIN(IF(($D$91:$D$263=$D296),FK$91:FK$263))</f>
        <v>1510150.5739359679</v>
      </c>
      <c r="FL296" s="40">
        <f t="array" ref="FL296">MIN(IF(($D$91:$D$263=$D296),FL$91:FL$263))</f>
        <v>1510150.5739359679</v>
      </c>
      <c r="FM296" s="40">
        <f t="array" ref="FM296">MIN(IF(($D$91:$D$263=$D296),FM$91:FM$263))</f>
        <v>1510150.5739359679</v>
      </c>
      <c r="FN296" s="40">
        <f t="array" ref="FN296">MIN(IF(($D$91:$D$263=$D296),FN$91:FN$263))</f>
        <v>1510150.5739359679</v>
      </c>
      <c r="FO296" s="40">
        <f t="array" ref="FO296">MIN(IF(($D$91:$D$263=$D296),FO$91:FO$263))</f>
        <v>1510150.5739359679</v>
      </c>
      <c r="FP296" s="40">
        <f t="array" ref="FP296">MIN(IF(($D$91:$D$263=$D296),FP$91:FP$263))</f>
        <v>1759842.6437258548</v>
      </c>
      <c r="FQ296" s="40">
        <f t="array" ref="FQ296">MIN(IF(($D$91:$D$263=$D296),FQ$91:FQ$263))</f>
        <v>1759842.6437258548</v>
      </c>
      <c r="FR296" s="40">
        <f t="array" ref="FR296">MIN(IF(($D$91:$D$263=$D296),FR$91:FR$263))</f>
        <v>1759842.6437258548</v>
      </c>
      <c r="FS296" s="40">
        <f t="array" ref="FS296">MIN(IF(($D$91:$D$263=$D296),FS$91:FS$263))</f>
        <v>1759842.6437258548</v>
      </c>
      <c r="FT296" s="40">
        <f t="array" ref="FT296">MIN(IF(($D$91:$D$263=$D296),FT$91:FT$263))</f>
        <v>1759842.6437258548</v>
      </c>
      <c r="FU296" s="40">
        <f t="array" ref="FU296">MIN(IF(($D$91:$D$263=$D296),FU$91:FU$263))</f>
        <v>1759842.6437258548</v>
      </c>
      <c r="FV296" s="40">
        <f t="array" ref="FV296">MIN(IF(($D$91:$D$263=$D296),FV$91:FV$263))</f>
        <v>1759842.6437258548</v>
      </c>
      <c r="FW296" s="40">
        <f t="array" ref="FW296">MIN(IF(($D$91:$D$263=$D296),FW$91:FW$263))</f>
        <v>1988049.5709838618</v>
      </c>
      <c r="FX296" s="40">
        <f t="array" ref="FX296">MIN(IF(($D$91:$D$263=$D296),FX$91:FX$263))</f>
        <v>1988049.5709838618</v>
      </c>
      <c r="FY296" s="40">
        <f t="array" ref="FY296">MIN(IF(($D$91:$D$263=$D296),FY$91:FY$263))</f>
        <v>1988049.5709838618</v>
      </c>
      <c r="FZ296" s="40">
        <f t="array" ref="FZ296">MIN(IF(($D$91:$D$263=$D296),FZ$91:FZ$263))</f>
        <v>1988049.5709838618</v>
      </c>
      <c r="GA296" s="40">
        <f t="array" ref="GA296">MIN(IF(($D$91:$D$263=$D296),GA$91:GA$263))</f>
        <v>1988049.5709838618</v>
      </c>
      <c r="GB296" s="40">
        <f t="array" ref="GB296">MIN(IF(($D$91:$D$263=$D296),GB$91:GB$263))</f>
        <v>1988049.5709838618</v>
      </c>
      <c r="GC296" s="40">
        <f t="array" ref="GC296">MIN(IF(($D$91:$D$263=$D296),GC$91:GC$263))</f>
        <v>1988049.5709838618</v>
      </c>
      <c r="GD296" s="31">
        <f t="array" ref="GD296">MIN(IF(($D$91:$D$263=$D296),GD$91:GD$263))</f>
        <v>2171333.3252502913</v>
      </c>
      <c r="GE296" s="195"/>
      <c r="GF296" s="41"/>
    </row>
    <row r="297" spans="1:188" s="79" customFormat="1" ht="17" customHeight="1">
      <c r="A297" s="1">
        <v>1</v>
      </c>
      <c r="B297" s="1">
        <v>133</v>
      </c>
      <c r="C297" s="73" t="s">
        <v>299</v>
      </c>
      <c r="D297" s="55" t="s">
        <v>67</v>
      </c>
      <c r="E297" s="55" t="s">
        <v>67</v>
      </c>
      <c r="F297" s="74" t="s">
        <v>266</v>
      </c>
      <c r="G297" s="74" t="s">
        <v>281</v>
      </c>
      <c r="H297" s="75"/>
      <c r="I297" s="76">
        <v>0</v>
      </c>
      <c r="J297" s="77">
        <v>0</v>
      </c>
      <c r="K297" s="77">
        <f t="shared" ref="K297:BV297" si="58">K296-K78</f>
        <v>14093</v>
      </c>
      <c r="L297" s="77">
        <f t="shared" si="58"/>
        <v>10750</v>
      </c>
      <c r="M297" s="77">
        <f t="shared" si="58"/>
        <v>10174</v>
      </c>
      <c r="N297" s="77">
        <f t="shared" si="58"/>
        <v>19523</v>
      </c>
      <c r="O297" s="77">
        <f t="shared" si="58"/>
        <v>19612</v>
      </c>
      <c r="P297" s="77">
        <f t="shared" si="58"/>
        <v>18352</v>
      </c>
      <c r="Q297" s="77">
        <f t="shared" si="58"/>
        <v>18352</v>
      </c>
      <c r="R297" s="77">
        <f t="shared" si="58"/>
        <v>21614</v>
      </c>
      <c r="S297" s="77">
        <f t="shared" si="58"/>
        <v>18468</v>
      </c>
      <c r="T297" s="77">
        <f t="shared" si="58"/>
        <v>10183</v>
      </c>
      <c r="U297" s="77">
        <f t="shared" si="58"/>
        <v>23908</v>
      </c>
      <c r="V297" s="77">
        <f t="shared" si="58"/>
        <v>17823</v>
      </c>
      <c r="W297" s="77">
        <f t="shared" si="58"/>
        <v>15244</v>
      </c>
      <c r="X297" s="77">
        <f t="shared" si="58"/>
        <v>15244</v>
      </c>
      <c r="Y297" s="77">
        <f t="shared" si="58"/>
        <v>16600</v>
      </c>
      <c r="Z297" s="77">
        <f t="shared" si="58"/>
        <v>11157</v>
      </c>
      <c r="AA297" s="77">
        <f t="shared" si="58"/>
        <v>14484</v>
      </c>
      <c r="AB297" s="77">
        <f t="shared" si="58"/>
        <v>16161</v>
      </c>
      <c r="AC297" s="77">
        <f t="shared" si="58"/>
        <v>13101</v>
      </c>
      <c r="AD297" s="77">
        <f t="shared" si="58"/>
        <v>15573</v>
      </c>
      <c r="AE297" s="77">
        <f t="shared" si="58"/>
        <v>15573</v>
      </c>
      <c r="AF297" s="77">
        <f t="shared" si="58"/>
        <v>36154</v>
      </c>
      <c r="AG297" s="77">
        <f t="shared" si="58"/>
        <v>28011</v>
      </c>
      <c r="AH297" s="77">
        <f t="shared" si="58"/>
        <v>21260</v>
      </c>
      <c r="AI297" s="77">
        <f t="shared" si="58"/>
        <v>34213</v>
      </c>
      <c r="AJ297" s="77">
        <f t="shared" si="58"/>
        <v>31645</v>
      </c>
      <c r="AK297" s="77">
        <f t="shared" si="58"/>
        <v>26365</v>
      </c>
      <c r="AL297" s="77">
        <f t="shared" si="58"/>
        <v>26365</v>
      </c>
      <c r="AM297" s="75">
        <f t="shared" si="58"/>
        <v>12581</v>
      </c>
      <c r="AN297" s="76">
        <f t="shared" si="58"/>
        <v>17888</v>
      </c>
      <c r="AO297" s="77">
        <f t="shared" si="58"/>
        <v>22145</v>
      </c>
      <c r="AP297" s="77">
        <f t="shared" si="58"/>
        <v>16248</v>
      </c>
      <c r="AQ297" s="77">
        <f t="shared" si="58"/>
        <v>16404</v>
      </c>
      <c r="AR297" s="77">
        <f t="shared" si="58"/>
        <v>16505</v>
      </c>
      <c r="AS297" s="77">
        <f t="shared" si="58"/>
        <v>16505</v>
      </c>
      <c r="AT297" s="77">
        <f t="shared" si="58"/>
        <v>3999.6569359679124</v>
      </c>
      <c r="AU297" s="77">
        <f t="shared" si="58"/>
        <v>4401.6569359679124</v>
      </c>
      <c r="AV297" s="77">
        <f t="shared" si="58"/>
        <v>28467.656935967912</v>
      </c>
      <c r="AW297" s="77">
        <f t="shared" si="58"/>
        <v>25677.656935967912</v>
      </c>
      <c r="AX297" s="77">
        <f t="shared" si="58"/>
        <v>25278.656935967912</v>
      </c>
      <c r="AY297" s="77">
        <f t="shared" si="58"/>
        <v>26045.656935967912</v>
      </c>
      <c r="AZ297" s="77">
        <f t="shared" si="58"/>
        <v>26045.656935967912</v>
      </c>
      <c r="BA297" s="77">
        <f t="shared" si="58"/>
        <v>16000.656935967912</v>
      </c>
      <c r="BB297" s="77">
        <f t="shared" si="58"/>
        <v>15980.656935967912</v>
      </c>
      <c r="BC297" s="77">
        <f t="shared" si="58"/>
        <v>6190.6569359679124</v>
      </c>
      <c r="BD297" s="77">
        <f t="shared" si="58"/>
        <v>6492.6569359679124</v>
      </c>
      <c r="BE297" s="77">
        <f t="shared" si="58"/>
        <v>6658.6569359679124</v>
      </c>
      <c r="BF297" s="77">
        <f t="shared" si="58"/>
        <v>3058.6569359679124</v>
      </c>
      <c r="BG297" s="77">
        <f t="shared" si="58"/>
        <v>3058.6569359679124</v>
      </c>
      <c r="BH297" s="77">
        <f t="shared" si="58"/>
        <v>17122.656935967912</v>
      </c>
      <c r="BI297" s="77">
        <f t="shared" si="58"/>
        <v>17386.656935967912</v>
      </c>
      <c r="BJ297" s="77">
        <f t="shared" si="58"/>
        <v>16732.656935967912</v>
      </c>
      <c r="BK297" s="77">
        <f t="shared" si="58"/>
        <v>14224.656935967912</v>
      </c>
      <c r="BL297" s="77">
        <f t="shared" si="58"/>
        <v>12927.656935967912</v>
      </c>
      <c r="BM297" s="77">
        <f t="shared" si="58"/>
        <v>11526.656935967912</v>
      </c>
      <c r="BN297" s="77">
        <f t="shared" si="58"/>
        <v>12427.656935967912</v>
      </c>
      <c r="BO297" s="75">
        <f t="shared" si="58"/>
        <v>-1590.3430640320876</v>
      </c>
      <c r="BP297" s="76">
        <f t="shared" si="58"/>
        <v>-3275.3430640320876</v>
      </c>
      <c r="BQ297" s="77">
        <f t="shared" si="58"/>
        <v>-2886.3430640320876</v>
      </c>
      <c r="BR297" s="77">
        <f t="shared" si="58"/>
        <v>-2929.3430640320876</v>
      </c>
      <c r="BS297" s="77">
        <f t="shared" si="58"/>
        <v>-3759.3430640320876</v>
      </c>
      <c r="BT297" s="77">
        <f t="shared" si="58"/>
        <v>6346.6569359679124</v>
      </c>
      <c r="BU297" s="77">
        <f t="shared" si="58"/>
        <v>6346.6569359679124</v>
      </c>
      <c r="BV297" s="77">
        <f t="shared" si="58"/>
        <v>6510.6569359679124</v>
      </c>
      <c r="BW297" s="77">
        <f t="shared" ref="BW297:EH297" si="59">BW296-BW78</f>
        <v>5536.6569359679124</v>
      </c>
      <c r="BX297" s="77">
        <f t="shared" si="59"/>
        <v>5397.6569359679124</v>
      </c>
      <c r="BY297" s="77">
        <f t="shared" si="59"/>
        <v>4956.6569359679124</v>
      </c>
      <c r="BZ297" s="77">
        <f t="shared" si="59"/>
        <v>4908.6569359679124</v>
      </c>
      <c r="CA297" s="77">
        <f t="shared" si="59"/>
        <v>8811.6569359679124</v>
      </c>
      <c r="CB297" s="77">
        <f t="shared" si="59"/>
        <v>8811.6569359679124</v>
      </c>
      <c r="CC297" s="77">
        <f t="shared" si="59"/>
        <v>7605.5061774962523</v>
      </c>
      <c r="CD297" s="77">
        <f t="shared" si="59"/>
        <v>82579.506177496252</v>
      </c>
      <c r="CE297" s="77">
        <f t="shared" si="59"/>
        <v>82688.506177496252</v>
      </c>
      <c r="CF297" s="77">
        <f t="shared" si="59"/>
        <v>82688.506177496252</v>
      </c>
      <c r="CG297" s="77">
        <f t="shared" si="59"/>
        <v>155766.50617749625</v>
      </c>
      <c r="CH297" s="77">
        <f t="shared" si="59"/>
        <v>188813.00617749625</v>
      </c>
      <c r="CI297" s="77">
        <f t="shared" si="59"/>
        <v>188813.00617749625</v>
      </c>
      <c r="CJ297" s="77">
        <f t="shared" si="59"/>
        <v>215019.65693596791</v>
      </c>
      <c r="CK297" s="77">
        <f t="shared" si="59"/>
        <v>214745.65693596791</v>
      </c>
      <c r="CL297" s="77">
        <f t="shared" si="59"/>
        <v>246477.65693596791</v>
      </c>
      <c r="CM297" s="77">
        <f t="shared" si="59"/>
        <v>288470.65693596791</v>
      </c>
      <c r="CN297" s="77">
        <f t="shared" si="59"/>
        <v>294862.65693596791</v>
      </c>
      <c r="CO297" s="77">
        <f t="shared" si="59"/>
        <v>294862.65693596791</v>
      </c>
      <c r="CP297" s="77">
        <f t="shared" si="59"/>
        <v>294862.65693596791</v>
      </c>
      <c r="CQ297" s="75">
        <f t="shared" si="59"/>
        <v>353265.65693596791</v>
      </c>
      <c r="CR297" s="76">
        <f t="shared" si="59"/>
        <v>353265.65693596791</v>
      </c>
      <c r="CS297" s="77">
        <f t="shared" si="59"/>
        <v>363095.65693596791</v>
      </c>
      <c r="CT297" s="77">
        <f t="shared" si="59"/>
        <v>390619.65693596791</v>
      </c>
      <c r="CU297" s="77">
        <f t="shared" si="59"/>
        <v>390619.65693596791</v>
      </c>
      <c r="CV297" s="77">
        <f t="shared" si="59"/>
        <v>390619.65693596791</v>
      </c>
      <c r="CW297" s="77">
        <f t="shared" si="59"/>
        <v>390619.65693596791</v>
      </c>
      <c r="CX297" s="77">
        <f t="shared" si="59"/>
        <v>374766.65693596791</v>
      </c>
      <c r="CY297" s="77">
        <f t="shared" si="59"/>
        <v>374766.65693596791</v>
      </c>
      <c r="CZ297" s="77">
        <f t="shared" si="59"/>
        <v>432036.15693596791</v>
      </c>
      <c r="DA297" s="77">
        <f t="shared" si="59"/>
        <v>476799.65693596791</v>
      </c>
      <c r="DB297" s="77">
        <f t="shared" si="59"/>
        <v>476799.65693596791</v>
      </c>
      <c r="DC297" s="77">
        <f t="shared" si="59"/>
        <v>476799.65693596791</v>
      </c>
      <c r="DD297" s="77">
        <f t="shared" si="59"/>
        <v>595941.65693596797</v>
      </c>
      <c r="DE297" s="77">
        <f t="shared" si="59"/>
        <v>678172.65693596797</v>
      </c>
      <c r="DF297" s="77">
        <f t="shared" si="59"/>
        <v>678172.65693596797</v>
      </c>
      <c r="DG297" s="77">
        <f t="shared" si="59"/>
        <v>678172.65693596797</v>
      </c>
      <c r="DH297" s="77">
        <f t="shared" si="59"/>
        <v>678172.65693596797</v>
      </c>
      <c r="DI297" s="77">
        <f t="shared" si="59"/>
        <v>678172.65693596797</v>
      </c>
      <c r="DJ297" s="77">
        <f t="shared" si="59"/>
        <v>728305.65693596797</v>
      </c>
      <c r="DK297" s="77">
        <f t="shared" si="59"/>
        <v>868874.65693596797</v>
      </c>
      <c r="DL297" s="77">
        <f t="shared" si="59"/>
        <v>1002205.656935968</v>
      </c>
      <c r="DM297" s="77">
        <f t="shared" si="59"/>
        <v>1002205.656935968</v>
      </c>
      <c r="DN297" s="77">
        <f t="shared" si="59"/>
        <v>1055287.656935968</v>
      </c>
      <c r="DO297" s="77">
        <f t="shared" si="59"/>
        <v>1055287.656935968</v>
      </c>
      <c r="DP297" s="77">
        <f t="shared" si="59"/>
        <v>1055287.656935968</v>
      </c>
      <c r="DQ297" s="77">
        <f t="shared" si="59"/>
        <v>1116233.656935968</v>
      </c>
      <c r="DR297" s="77">
        <f t="shared" si="59"/>
        <v>1161451.656935968</v>
      </c>
      <c r="DS297" s="77">
        <f t="shared" si="59"/>
        <v>1169780.656935968</v>
      </c>
      <c r="DT297" s="77">
        <f t="shared" si="59"/>
        <v>1169780.656935968</v>
      </c>
      <c r="DU297" s="77">
        <f t="shared" si="59"/>
        <v>1169780.656935968</v>
      </c>
      <c r="DV297" s="77">
        <f t="shared" si="59"/>
        <v>1169780.656935968</v>
      </c>
      <c r="DW297" s="77">
        <f t="shared" si="59"/>
        <v>1169780.656935968</v>
      </c>
      <c r="DX297" s="77">
        <f t="shared" si="59"/>
        <v>1222862.656935968</v>
      </c>
      <c r="DY297" s="77">
        <f t="shared" si="59"/>
        <v>1250386.656935968</v>
      </c>
      <c r="DZ297" s="75">
        <f t="shared" si="59"/>
        <v>1376202.656935968</v>
      </c>
      <c r="EA297" s="76">
        <f t="shared" si="59"/>
        <v>1376202.656935968</v>
      </c>
      <c r="EB297" s="77">
        <f t="shared" si="59"/>
        <v>1376202.656935968</v>
      </c>
      <c r="EC297" s="77">
        <f t="shared" si="59"/>
        <v>1376202.656935968</v>
      </c>
      <c r="ED297" s="77">
        <f t="shared" si="59"/>
        <v>1389180.656935968</v>
      </c>
      <c r="EE297" s="77">
        <f t="shared" si="59"/>
        <v>1416704.656935968</v>
      </c>
      <c r="EF297" s="77">
        <f t="shared" si="59"/>
        <v>1416704.656935968</v>
      </c>
      <c r="EG297" s="77">
        <f t="shared" si="59"/>
        <v>1436792.656935968</v>
      </c>
      <c r="EH297" s="77">
        <f t="shared" si="59"/>
        <v>1436792.656935968</v>
      </c>
      <c r="EI297" s="77">
        <f t="shared" ref="EI297:GD297" si="60">EI296-EI78</f>
        <v>1436792.656935968</v>
      </c>
      <c r="EJ297" s="77">
        <f t="shared" si="60"/>
        <v>1436792.656935968</v>
      </c>
      <c r="EK297" s="77">
        <f t="shared" si="60"/>
        <v>1436792.656935968</v>
      </c>
      <c r="EL297" s="77">
        <f t="shared" si="60"/>
        <v>1441963.156935968</v>
      </c>
      <c r="EM297" s="77">
        <f t="shared" si="60"/>
        <v>1441963.156935968</v>
      </c>
      <c r="EN297" s="77">
        <f t="shared" si="60"/>
        <v>1426014.156935968</v>
      </c>
      <c r="EO297" s="77">
        <f t="shared" si="60"/>
        <v>1426014.156935968</v>
      </c>
      <c r="EP297" s="77">
        <f t="shared" si="60"/>
        <v>1426014.156935968</v>
      </c>
      <c r="EQ297" s="77">
        <f t="shared" si="60"/>
        <v>1426014.156935968</v>
      </c>
      <c r="ER297" s="77">
        <f t="shared" si="60"/>
        <v>1426014.156935968</v>
      </c>
      <c r="ES297" s="77">
        <f t="shared" si="60"/>
        <v>1426014.156935968</v>
      </c>
      <c r="ET297" s="77">
        <f t="shared" si="60"/>
        <v>1426014.156935968</v>
      </c>
      <c r="EU297" s="77">
        <f t="shared" si="60"/>
        <v>1409474.156935968</v>
      </c>
      <c r="EV297" s="77">
        <f t="shared" si="60"/>
        <v>1409474.156935968</v>
      </c>
      <c r="EW297" s="77">
        <f t="shared" si="60"/>
        <v>1409474.156935968</v>
      </c>
      <c r="EX297" s="77">
        <f t="shared" si="60"/>
        <v>1409474.156935968</v>
      </c>
      <c r="EY297" s="77">
        <f t="shared" si="60"/>
        <v>1409474.156935968</v>
      </c>
      <c r="EZ297" s="77">
        <f t="shared" si="60"/>
        <v>1409474.156935968</v>
      </c>
      <c r="FA297" s="77">
        <f t="shared" si="60"/>
        <v>1409474.156935968</v>
      </c>
      <c r="FB297" s="75">
        <f t="shared" si="60"/>
        <v>1392783.156935968</v>
      </c>
      <c r="FC297" s="76">
        <f t="shared" si="60"/>
        <v>1392783.156935968</v>
      </c>
      <c r="FD297" s="77">
        <f t="shared" si="60"/>
        <v>1392783.156935968</v>
      </c>
      <c r="FE297" s="77">
        <f t="shared" si="60"/>
        <v>1392783.156935968</v>
      </c>
      <c r="FF297" s="77">
        <f t="shared" si="60"/>
        <v>1392783.156935968</v>
      </c>
      <c r="FG297" s="77">
        <f t="shared" si="60"/>
        <v>1392783.156935968</v>
      </c>
      <c r="FH297" s="77">
        <f t="shared" si="60"/>
        <v>1392783.156935968</v>
      </c>
      <c r="FI297" s="77">
        <f t="shared" si="60"/>
        <v>1510150.5739359679</v>
      </c>
      <c r="FJ297" s="77">
        <f t="shared" si="60"/>
        <v>1510150.5739359679</v>
      </c>
      <c r="FK297" s="77">
        <f t="shared" si="60"/>
        <v>1510150.5739359679</v>
      </c>
      <c r="FL297" s="77">
        <f t="shared" si="60"/>
        <v>1510150.5739359679</v>
      </c>
      <c r="FM297" s="77">
        <f t="shared" si="60"/>
        <v>1510150.5739359679</v>
      </c>
      <c r="FN297" s="77">
        <f t="shared" si="60"/>
        <v>1510150.5739359679</v>
      </c>
      <c r="FO297" s="77">
        <f t="shared" si="60"/>
        <v>1510150.5739359679</v>
      </c>
      <c r="FP297" s="77">
        <f t="shared" si="60"/>
        <v>1759842.6437258548</v>
      </c>
      <c r="FQ297" s="77">
        <f t="shared" si="60"/>
        <v>1759842.6437258548</v>
      </c>
      <c r="FR297" s="77">
        <f t="shared" si="60"/>
        <v>1759842.6437258548</v>
      </c>
      <c r="FS297" s="77">
        <f t="shared" si="60"/>
        <v>1759842.6437258548</v>
      </c>
      <c r="FT297" s="77">
        <f t="shared" si="60"/>
        <v>1759842.6437258548</v>
      </c>
      <c r="FU297" s="77">
        <f t="shared" si="60"/>
        <v>1759842.6437258548</v>
      </c>
      <c r="FV297" s="77">
        <f t="shared" si="60"/>
        <v>1759842.6437258548</v>
      </c>
      <c r="FW297" s="77">
        <f t="shared" si="60"/>
        <v>1988049.5709838618</v>
      </c>
      <c r="FX297" s="77">
        <f t="shared" si="60"/>
        <v>1988049.5709838618</v>
      </c>
      <c r="FY297" s="77">
        <f t="shared" si="60"/>
        <v>1988049.5709838618</v>
      </c>
      <c r="FZ297" s="77">
        <f t="shared" si="60"/>
        <v>1988049.5709838618</v>
      </c>
      <c r="GA297" s="77">
        <f t="shared" si="60"/>
        <v>1988049.5709838618</v>
      </c>
      <c r="GB297" s="77">
        <f t="shared" si="60"/>
        <v>1988049.5709838618</v>
      </c>
      <c r="GC297" s="77">
        <f t="shared" si="60"/>
        <v>1988049.5709838618</v>
      </c>
      <c r="GD297" s="75">
        <f t="shared" si="60"/>
        <v>2171333.3252502913</v>
      </c>
      <c r="GE297" s="196"/>
      <c r="GF297" s="78"/>
    </row>
    <row r="298" spans="1:188" s="35" customFormat="1" ht="17" customHeight="1">
      <c r="A298" s="84">
        <v>1</v>
      </c>
      <c r="B298" s="1">
        <v>134</v>
      </c>
      <c r="C298" s="29" t="s">
        <v>300</v>
      </c>
      <c r="D298" s="40" t="s">
        <v>67</v>
      </c>
      <c r="E298" s="40" t="s">
        <v>67</v>
      </c>
      <c r="F298" s="40" t="s">
        <v>266</v>
      </c>
      <c r="G298" s="40" t="s">
        <v>281</v>
      </c>
      <c r="H298" s="31"/>
      <c r="I298" s="89" t="s">
        <v>415</v>
      </c>
      <c r="J298" s="90" t="s">
        <v>415</v>
      </c>
      <c r="K298" s="90" t="str">
        <f t="array" ref="K298">INDEX($E$91:$E$263,MATCH(K296,IF(($D$91:$D$263=$D296),K$91:K$263,""),0))</f>
        <v>Dual Coupler (Kar)</v>
      </c>
      <c r="L298" s="90" t="str">
        <f t="array" ref="L298">INDEX($E$91:$E$263,MATCH(L296,IF(($D$91:$D$263=$D296),L$91:L$263,""),0))</f>
        <v>Dual Coupler (Kar)</v>
      </c>
      <c r="M298" s="90" t="str">
        <f t="array" ref="M298">INDEX($E$91:$E$263,MATCH(M296,IF(($D$91:$D$263=$D296),M$91:M$263,""),0))</f>
        <v>Dual Coupler (Kar)</v>
      </c>
      <c r="N298" s="90" t="str">
        <f t="array" ref="N298">INDEX($E$91:$E$263,MATCH(N296,IF(($D$91:$D$263=$D296),N$91:N$263,""),0))</f>
        <v>Dual Coupler (Kar)</v>
      </c>
      <c r="O298" s="90" t="str">
        <f t="array" ref="O298">INDEX($E$91:$E$263,MATCH(O296,IF(($D$91:$D$263=$D296),O$91:O$263,""),0))</f>
        <v>Dual Coupler (Kar)</v>
      </c>
      <c r="P298" s="90" t="str">
        <f t="array" ref="P298">INDEX($E$91:$E$263,MATCH(P296,IF(($D$91:$D$263=$D296),P$91:P$263,""),0))</f>
        <v>Dual Coupler (Kar)</v>
      </c>
      <c r="Q298" s="90" t="str">
        <f t="array" ref="Q298">INDEX($E$91:$E$263,MATCH(Q296,IF(($D$91:$D$263=$D296),Q$91:Q$263,""),0))</f>
        <v>Dual Coupler (Kar)</v>
      </c>
      <c r="R298" s="90" t="str">
        <f t="array" ref="R298">INDEX($E$91:$E$263,MATCH(R296,IF(($D$91:$D$263=$D296),R$91:R$263,""),0))</f>
        <v>SMARTi5 (Kar)</v>
      </c>
      <c r="S298" s="90" t="str">
        <f t="array" ref="S298">INDEX($E$91:$E$263,MATCH(S296,IF(($D$91:$D$263=$D296),S$91:S$263,""),0))</f>
        <v>Dual Coupler (Kar)</v>
      </c>
      <c r="T298" s="90" t="str">
        <f t="array" ref="T298">INDEX($E$91:$E$263,MATCH(T296,IF(($D$91:$D$263=$D296),T$91:T$263,""),0))</f>
        <v>Dual Coupler (Kar)</v>
      </c>
      <c r="U298" s="90" t="str">
        <f t="array" ref="U298">INDEX($E$91:$E$263,MATCH(U296,IF(($D$91:$D$263=$D296),U$91:U$263,""),0))</f>
        <v>SMARTi5 (Kar)</v>
      </c>
      <c r="V298" s="90" t="str">
        <f t="array" ref="V298">INDEX($E$91:$E$263,MATCH(V296,IF(($D$91:$D$263=$D296),V$91:V$263,""),0))</f>
        <v>SMARTi5 (Kar)</v>
      </c>
      <c r="W298" s="90" t="str">
        <f t="array" ref="W298">INDEX($E$91:$E$263,MATCH(W296,IF(($D$91:$D$263=$D296),W$91:W$263,""),0))</f>
        <v>SMARTi5 (Kar)</v>
      </c>
      <c r="X298" s="90" t="str">
        <f t="array" ref="X298">INDEX($E$91:$E$263,MATCH(X296,IF(($D$91:$D$263=$D296),X$91:X$263,""),0))</f>
        <v>SMARTi5 (Kar)</v>
      </c>
      <c r="Y298" s="90" t="str">
        <f t="array" ref="Y298">INDEX($E$91:$E$263,MATCH(Y296,IF(($D$91:$D$263=$D296),Y$91:Y$263,""),0))</f>
        <v>TDD PAD PWR(Kar)</v>
      </c>
      <c r="Z298" s="90" t="str">
        <f t="array" ref="Z298">INDEX($E$91:$E$263,MATCH(Z296,IF(($D$91:$D$263=$D296),Z$91:Z$263,""),0))</f>
        <v>TDD PAD PWR(Kar)</v>
      </c>
      <c r="AA298" s="90" t="str">
        <f t="array" ref="AA298">INDEX($E$91:$E$263,MATCH(AA296,IF(($D$91:$D$263=$D296),AA$91:AA$263,""),0))</f>
        <v>ET Module (Kar)</v>
      </c>
      <c r="AB298" s="90" t="str">
        <f t="array" ref="AB298">INDEX($E$91:$E$263,MATCH(AB296,IF(($D$91:$D$263=$D296),AB$91:AB$263,""),0))</f>
        <v>GNSS_RF (Kar)</v>
      </c>
      <c r="AC298" s="90" t="str">
        <f t="array" ref="AC298">INDEX($E$91:$E$263,MATCH(AC296,IF(($D$91:$D$263=$D296),AC$91:AC$263,""),0))</f>
        <v>GNSS_RF (Kar)</v>
      </c>
      <c r="AD298" s="90" t="str">
        <f t="array" ref="AD298">INDEX($E$91:$E$263,MATCH(AD296,IF(($D$91:$D$263=$D296),AD$91:AD$263,""),0))</f>
        <v>GNSS_RF (Kar)</v>
      </c>
      <c r="AE298" s="90" t="str">
        <f t="array" ref="AE298">INDEX($E$91:$E$263,MATCH(AE296,IF(($D$91:$D$263=$D296),AE$91:AE$263,""),0))</f>
        <v>GNSS_RF (Kar)</v>
      </c>
      <c r="AF298" s="90" t="str">
        <f t="array" ref="AF298">INDEX($E$91:$E$263,MATCH(AF296,IF(($D$91:$D$263=$D296),AF$91:AF$263,""),0))</f>
        <v>GNSS_RF (Kar)</v>
      </c>
      <c r="AG298" s="90" t="str">
        <f t="array" ref="AG298">INDEX($E$91:$E$263,MATCH(AG296,IF(($D$91:$D$263=$D296),AG$91:AG$263,""),0))</f>
        <v>GNSS_RF (Kar)</v>
      </c>
      <c r="AH298" s="90" t="str">
        <f t="array" ref="AH298">INDEX($E$91:$E$263,MATCH(AH296,IF(($D$91:$D$263=$D296),AH$91:AH$263,""),0))</f>
        <v>MB-HB, FDD, PWR AMP (Kar)</v>
      </c>
      <c r="AI298" s="90" t="str">
        <f t="array" ref="AI298">INDEX($E$91:$E$263,MATCH(AI296,IF(($D$91:$D$263=$D296),AI$91:AI$263,""),0))</f>
        <v>GNSS_RF (Kar)</v>
      </c>
      <c r="AJ298" s="90" t="str">
        <f t="array" ref="AJ298">INDEX($E$91:$E$263,MATCH(AJ296,IF(($D$91:$D$263=$D296),AJ$91:AJ$263,""),0))</f>
        <v>TDD PAD PWR(Kar)</v>
      </c>
      <c r="AK298" s="90" t="str">
        <f t="array" ref="AK298">INDEX($E$91:$E$263,MATCH(AK296,IF(($D$91:$D$263=$D296),AK$91:AK$263,""),0))</f>
        <v>TDD PAD PWR(Kar)</v>
      </c>
      <c r="AL298" s="90" t="str">
        <f t="array" ref="AL298">INDEX($E$91:$E$263,MATCH(AL296,IF(($D$91:$D$263=$D296),AL$91:AL$263,""),0))</f>
        <v>TDD PAD PWR(Kar)</v>
      </c>
      <c r="AM298" s="91" t="str">
        <f t="array" ref="AM298">INDEX($E$91:$E$263,MATCH(AM296,IF(($D$91:$D$263=$D296),AM$91:AM$263,""),0))</f>
        <v>TDD PAD PWR(Kar)</v>
      </c>
      <c r="AN298" s="89" t="str">
        <f t="array" ref="AN298">INDEX($E$91:$E$263,MATCH(AN296,IF(($D$91:$D$263=$D296),AN$91:AN$263,""),0))</f>
        <v>MB-HB, FDD, PWR AMP (Kar)</v>
      </c>
      <c r="AO298" s="90" t="str">
        <f t="array" ref="AO298">INDEX($E$91:$E$263,MATCH(AO296,IF(($D$91:$D$263=$D296),AO$91:AO$263,""),0))</f>
        <v>GNSS_RF (Kar)</v>
      </c>
      <c r="AP298" s="90" t="str">
        <f t="array" ref="AP298">INDEX($E$91:$E$263,MATCH(AP296,IF(($D$91:$D$263=$D296),AP$91:AP$263,""),0))</f>
        <v>GNSS_RF (Kar)</v>
      </c>
      <c r="AQ298" s="90" t="str">
        <f t="array" ref="AQ298">INDEX($E$91:$E$263,MATCH(AQ296,IF(($D$91:$D$263=$D296),AQ$91:AQ$263,""),0))</f>
        <v>GNSS_RF (Kar)</v>
      </c>
      <c r="AR298" s="90" t="str">
        <f t="array" ref="AR298">INDEX($E$91:$E$263,MATCH(AR296,IF(($D$91:$D$263=$D296),AR$91:AR$263,""),0))</f>
        <v>GNSS_RF (Kar)</v>
      </c>
      <c r="AS298" s="90" t="str">
        <f t="array" ref="AS298">INDEX($E$91:$E$263,MATCH(AS296,IF(($D$91:$D$263=$D296),AS$91:AS$263,""),0))</f>
        <v>GNSS_RF (Kar)</v>
      </c>
      <c r="AT298" s="90" t="str">
        <f t="array" ref="AT298">INDEX($E$91:$E$263,MATCH(AT296,IF(($D$91:$D$263=$D296),AT$91:AT$263,""),0))</f>
        <v>GNSS_RF (Kar)</v>
      </c>
      <c r="AU298" s="90" t="str">
        <f t="array" ref="AU298">INDEX($E$91:$E$263,MATCH(AU296,IF(($D$91:$D$263=$D296),AU$91:AU$263,""),0))</f>
        <v>MB-HB, FDD, PWR AMP (Kar)</v>
      </c>
      <c r="AV298" s="90" t="str">
        <f t="array" ref="AV298">INDEX($E$91:$E$263,MATCH(AV296,IF(($D$91:$D$263=$D296),AV$91:AV$263,""),0))</f>
        <v>MB-HB, FDD, PWR AMP (Kar)</v>
      </c>
      <c r="AW298" s="90" t="str">
        <f t="array" ref="AW298">INDEX($E$91:$E$263,MATCH(AW296,IF(($D$91:$D$263=$D296),AW$91:AW$263,""),0))</f>
        <v>MB-HB, FDD, PWR AMP (Kar)</v>
      </c>
      <c r="AX298" s="90" t="str">
        <f t="array" ref="AX298">INDEX($E$91:$E$263,MATCH(AX296,IF(($D$91:$D$263=$D296),AX$91:AX$263,""),0))</f>
        <v>MB-HB, FDD, PWR AMP (Kar)</v>
      </c>
      <c r="AY298" s="90" t="str">
        <f t="array" ref="AY298">INDEX($E$91:$E$263,MATCH(AY296,IF(($D$91:$D$263=$D296),AY$91:AY$263,""),0))</f>
        <v>MB-HB, FDD, PWR AMP (Kar)</v>
      </c>
      <c r="AZ298" s="90" t="str">
        <f t="array" ref="AZ298">INDEX($E$91:$E$263,MATCH(AZ296,IF(($D$91:$D$263=$D296),AZ$91:AZ$263,""),0))</f>
        <v>MB-HB, FDD, PWR AMP (Kar)</v>
      </c>
      <c r="BA298" s="90" t="str">
        <f t="array" ref="BA298">INDEX($E$91:$E$263,MATCH(BA296,IF(($D$91:$D$263=$D296),BA$91:BA$263,""),0))</f>
        <v>MB-HB, FDD, PWR AMP (Kar)</v>
      </c>
      <c r="BB298" s="90" t="str">
        <f t="array" ref="BB298">INDEX($E$91:$E$263,MATCH(BB296,IF(($D$91:$D$263=$D296),BB$91:BB$263,""),0))</f>
        <v>MB-HB, FDD, PWR AMP (Kar)</v>
      </c>
      <c r="BC298" s="90" t="str">
        <f t="array" ref="BC298">INDEX($E$91:$E$263,MATCH(BC296,IF(($D$91:$D$263=$D296),BC$91:BC$263,""),0))</f>
        <v>MB-HB, FDD, PWR AMP (Kar)</v>
      </c>
      <c r="BD298" s="90" t="str">
        <f t="array" ref="BD298">INDEX($E$91:$E$263,MATCH(BD296,IF(($D$91:$D$263=$D296),BD$91:BD$263,""),0))</f>
        <v>MB-HB, FDD, PWR AMP (Kar)</v>
      </c>
      <c r="BE298" s="90" t="str">
        <f t="array" ref="BE298">INDEX($E$91:$E$263,MATCH(BE296,IF(($D$91:$D$263=$D296),BE$91:BE$263,""),0))</f>
        <v>MB-HB, FDD, PWR AMP (Kar)</v>
      </c>
      <c r="BF298" s="90" t="str">
        <f t="array" ref="BF298">INDEX($E$91:$E$263,MATCH(BF296,IF(($D$91:$D$263=$D296),BF$91:BF$263,""),0))</f>
        <v>MB-HB, FDD, PWR AMP (Kar)</v>
      </c>
      <c r="BG298" s="90" t="str">
        <f t="array" ref="BG298">INDEX($E$91:$E$263,MATCH(BG296,IF(($D$91:$D$263=$D296),BG$91:BG$263,""),0))</f>
        <v>MB-HB, FDD, PWR AMP (Kar)</v>
      </c>
      <c r="BH298" s="90" t="str">
        <f t="array" ref="BH298">INDEX($E$91:$E$263,MATCH(BH296,IF(($D$91:$D$263=$D296),BH$91:BH$263,""),0))</f>
        <v>MB-HB, FDD, PWR AMP (Kar)</v>
      </c>
      <c r="BI298" s="90" t="str">
        <f t="array" ref="BI298">INDEX($E$91:$E$263,MATCH(BI296,IF(($D$91:$D$263=$D296),BI$91:BI$263,""),0))</f>
        <v>MB-HB, FDD, PWR AMP (Kar)</v>
      </c>
      <c r="BJ298" s="90" t="str">
        <f t="array" ref="BJ298">INDEX($E$91:$E$263,MATCH(BJ296,IF(($D$91:$D$263=$D296),BJ$91:BJ$263,""),0))</f>
        <v>MB-HB, FDD, PWR AMP (Kar)</v>
      </c>
      <c r="BK298" s="90" t="str">
        <f t="array" ref="BK298">INDEX($E$91:$E$263,MATCH(BK296,IF(($D$91:$D$263=$D296),BK$91:BK$263,""),0))</f>
        <v>MB-HB, FDD, PWR AMP (Kar)</v>
      </c>
      <c r="BL298" s="90" t="str">
        <f t="array" ref="BL298">INDEX($E$91:$E$263,MATCH(BL296,IF(($D$91:$D$263=$D296),BL$91:BL$263,""),0))</f>
        <v>MB-HB, FDD, PWR AMP (Kar)</v>
      </c>
      <c r="BM298" s="90" t="str">
        <f t="array" ref="BM298">INDEX($E$91:$E$263,MATCH(BM296,IF(($D$91:$D$263=$D296),BM$91:BM$263,""),0))</f>
        <v>MB-HB, FDD, PWR AMP (Kar)</v>
      </c>
      <c r="BN298" s="90" t="str">
        <f t="array" ref="BN298">INDEX($E$91:$E$263,MATCH(BN296,IF(($D$91:$D$263=$D296),BN$91:BN$263,""),0))</f>
        <v>MB-HB, FDD, PWR AMP (Kar)</v>
      </c>
      <c r="BO298" s="91" t="str">
        <f t="array" ref="BO298">INDEX($E$91:$E$263,MATCH(BO296,IF(($D$91:$D$263=$D296),BO$91:BO$263,""),0))</f>
        <v>MB-HB, FDD, PWR AMP (Kar)</v>
      </c>
      <c r="BP298" s="89" t="str">
        <f t="array" ref="BP298">INDEX($E$91:$E$263,MATCH(BP296,IF(($D$91:$D$263=$D296),BP$91:BP$263,""),0))</f>
        <v>MB-HB, FDD, PWR AMP (Kar)</v>
      </c>
      <c r="BQ298" s="90" t="str">
        <f t="array" ref="BQ298">INDEX($E$91:$E$263,MATCH(BQ296,IF(($D$91:$D$263=$D296),BQ$91:BQ$263,""),0))</f>
        <v>MB-HB, FDD, PWR AMP (Kar)</v>
      </c>
      <c r="BR298" s="90" t="str">
        <f t="array" ref="BR298">INDEX($E$91:$E$263,MATCH(BR296,IF(($D$91:$D$263=$D296),BR$91:BR$263,""),0))</f>
        <v>MB-HB, FDD, PWR AMP (Kar)</v>
      </c>
      <c r="BS298" s="90" t="str">
        <f t="array" ref="BS298">INDEX($E$91:$E$263,MATCH(BS296,IF(($D$91:$D$263=$D296),BS$91:BS$263,""),0))</f>
        <v>MB-HB, FDD, PWR AMP (Kar)</v>
      </c>
      <c r="BT298" s="90" t="str">
        <f t="array" ref="BT298">INDEX($E$91:$E$263,MATCH(BT296,IF(($D$91:$D$263=$D296),BT$91:BT$263,""),0))</f>
        <v>Dual Coupler (Kar)</v>
      </c>
      <c r="BU298" s="90" t="str">
        <f t="array" ref="BU298">INDEX($E$91:$E$263,MATCH(BU296,IF(($D$91:$D$263=$D296),BU$91:BU$263,""),0))</f>
        <v>Dual Coupler (Kar)</v>
      </c>
      <c r="BV298" s="90" t="str">
        <f t="array" ref="BV298">INDEX($E$91:$E$263,MATCH(BV296,IF(($D$91:$D$263=$D296),BV$91:BV$263,""),0))</f>
        <v>MB-HB, FDD, PWR AMP (Kar)</v>
      </c>
      <c r="BW298" s="90" t="str">
        <f t="array" ref="BW298">INDEX($E$91:$E$263,MATCH(BW296,IF(($D$91:$D$263=$D296),BW$91:BW$263,""),0))</f>
        <v>MB-HB, FDD, PWR AMP (Kar)</v>
      </c>
      <c r="BX298" s="90" t="str">
        <f t="array" ref="BX298">INDEX($E$91:$E$263,MATCH(BX296,IF(($D$91:$D$263=$D296),BX$91:BX$263,""),0))</f>
        <v>MB-HB, FDD, PWR AMP (Kar)</v>
      </c>
      <c r="BY298" s="90" t="str">
        <f t="array" ref="BY298">INDEX($E$91:$E$263,MATCH(BY296,IF(($D$91:$D$263=$D296),BY$91:BY$263,""),0))</f>
        <v>MB-HB, FDD, PWR AMP (Kar)</v>
      </c>
      <c r="BZ298" s="90" t="str">
        <f t="array" ref="BZ298">INDEX($E$91:$E$263,MATCH(BZ296,IF(($D$91:$D$263=$D296),BZ$91:BZ$263,""),0))</f>
        <v>MB-HB, FDD, PWR AMP (Kar)</v>
      </c>
      <c r="CA298" s="90" t="str">
        <f t="array" ref="CA298">INDEX($E$91:$E$263,MATCH(CA296,IF(($D$91:$D$263=$D296),CA$91:CA$263,""),0))</f>
        <v>Dual Coupler (Kar)</v>
      </c>
      <c r="CB298" s="90" t="str">
        <f t="array" ref="CB298">INDEX($E$91:$E$263,MATCH(CB296,IF(($D$91:$D$263=$D296),CB$91:CB$263,""),0))</f>
        <v>Dual Coupler (Kar)</v>
      </c>
      <c r="CC298" s="90" t="str">
        <f t="array" ref="CC298">INDEX($E$91:$E$263,MATCH(CC296,IF(($D$91:$D$263=$D296),CC$91:CC$263,""),0))</f>
        <v>Dual Coupler (Kar)</v>
      </c>
      <c r="CD298" s="90" t="str">
        <f t="array" ref="CD298">INDEX($E$91:$E$263,MATCH(CD296,IF(($D$91:$D$263=$D296),CD$91:CD$263,""),0))</f>
        <v>Dual Coupler (Kar)</v>
      </c>
      <c r="CE298" s="90" t="str">
        <f t="array" ref="CE298">INDEX($E$91:$E$263,MATCH(CE296,IF(($D$91:$D$263=$D296),CE$91:CE$263,""),0))</f>
        <v>Dual Coupler (Kar)</v>
      </c>
      <c r="CF298" s="90" t="str">
        <f t="array" ref="CF298">INDEX($E$91:$E$263,MATCH(CF296,IF(($D$91:$D$263=$D296),CF$91:CF$263,""),0))</f>
        <v>Dual Coupler (Kar)</v>
      </c>
      <c r="CG298" s="90" t="str">
        <f t="array" ref="CG298">INDEX($E$91:$E$263,MATCH(CG296,IF(($D$91:$D$263=$D296),CG$91:CG$263,""),0))</f>
        <v>GNSS_RF (Kar)</v>
      </c>
      <c r="CH298" s="90" t="str">
        <f t="array" ref="CH298">INDEX($E$91:$E$263,MATCH(CH296,IF(($D$91:$D$263=$D296),CH$91:CH$263,""),0))</f>
        <v>SMARTi5 (Kar)</v>
      </c>
      <c r="CI298" s="90" t="str">
        <f t="array" ref="CI298">INDEX($E$91:$E$263,MATCH(CI296,IF(($D$91:$D$263=$D296),CI$91:CI$263,""),0))</f>
        <v>SMARTi5 (Kar)</v>
      </c>
      <c r="CJ298" s="90" t="str">
        <f t="array" ref="CJ298">INDEX($E$91:$E$263,MATCH(CJ296,IF(($D$91:$D$263=$D296),CJ$91:CJ$263,""),0))</f>
        <v>TDD PAD PWR(Kar)</v>
      </c>
      <c r="CK298" s="90" t="str">
        <f t="array" ref="CK298">INDEX($E$91:$E$263,MATCH(CK296,IF(($D$91:$D$263=$D296),CK$91:CK$263,""),0))</f>
        <v>TDD PAD PWR(Kar)</v>
      </c>
      <c r="CL298" s="90" t="str">
        <f t="array" ref="CL298">INDEX($E$91:$E$263,MATCH(CL296,IF(($D$91:$D$263=$D296),CL$91:CL$263,""),0))</f>
        <v>Dual Coupler (Kar)</v>
      </c>
      <c r="CM298" s="90" t="str">
        <f t="array" ref="CM298">INDEX($E$91:$E$263,MATCH(CM296,IF(($D$91:$D$263=$D296),CM$91:CM$263,""),0))</f>
        <v>TDD PAD PWR(Kar)</v>
      </c>
      <c r="CN298" s="90" t="str">
        <f t="array" ref="CN298">INDEX($E$91:$E$263,MATCH(CN296,IF(($D$91:$D$263=$D296),CN$91:CN$263,""),0))</f>
        <v>Pwr Amp (Kar)</v>
      </c>
      <c r="CO298" s="90" t="str">
        <f t="array" ref="CO298">INDEX($E$91:$E$263,MATCH(CO296,IF(($D$91:$D$263=$D296),CO$91:CO$263,""),0))</f>
        <v>Pwr Amp (Kar)</v>
      </c>
      <c r="CP298" s="90" t="str">
        <f t="array" ref="CP298">INDEX($E$91:$E$263,MATCH(CP296,IF(($D$91:$D$263=$D296),CP$91:CP$263,""),0))</f>
        <v>Pwr Amp (Kar)</v>
      </c>
      <c r="CQ298" s="91" t="str">
        <f t="array" ref="CQ298">INDEX($E$91:$E$263,MATCH(CQ296,IF(($D$91:$D$263=$D296),CQ$91:CQ$263,""),0))</f>
        <v>MB-HB, FDD, PWR AMP (Kar)</v>
      </c>
      <c r="CR298" s="89" t="str">
        <f t="array" ref="CR298">INDEX($E$91:$E$263,MATCH(CR296,IF(($D$91:$D$263=$D296),CR$91:CR$263,""),0))</f>
        <v>MB-HB, FDD, PWR AMP (Kar)</v>
      </c>
      <c r="CS298" s="90" t="str">
        <f t="array" ref="CS298">INDEX($E$91:$E$263,MATCH(CS296,IF(($D$91:$D$263=$D296),CS$91:CS$263,""),0))</f>
        <v>MB-HB, FDD, PWR AMP (Kar)</v>
      </c>
      <c r="CT298" s="90" t="str">
        <f t="array" ref="CT298">INDEX($E$91:$E$263,MATCH(CT296,IF(($D$91:$D$263=$D296),CT$91:CT$263,""),0))</f>
        <v>MB-HB, FDD, PWR AMP (Kar)</v>
      </c>
      <c r="CU298" s="90" t="str">
        <f t="array" ref="CU298">INDEX($E$91:$E$263,MATCH(CU296,IF(($D$91:$D$263=$D296),CU$91:CU$263,""),0))</f>
        <v>MB-HB, FDD, PWR AMP (Kar)</v>
      </c>
      <c r="CV298" s="90" t="str">
        <f t="array" ref="CV298">INDEX($E$91:$E$263,MATCH(CV296,IF(($D$91:$D$263=$D296),CV$91:CV$263,""),0))</f>
        <v>MB-HB, FDD, PWR AMP (Kar)</v>
      </c>
      <c r="CW298" s="90" t="str">
        <f t="array" ref="CW298">INDEX($E$91:$E$263,MATCH(CW296,IF(($D$91:$D$263=$D296),CW$91:CW$263,""),0))</f>
        <v>MB-HB, FDD, PWR AMP (Kar)</v>
      </c>
      <c r="CX298" s="90" t="str">
        <f t="array" ref="CX298">INDEX($E$91:$E$263,MATCH(CX296,IF(($D$91:$D$263=$D296),CX$91:CX$263,""),0))</f>
        <v>MB-HB, FDD, PWR AMP (Kar)</v>
      </c>
      <c r="CY298" s="90" t="str">
        <f t="array" ref="CY298">INDEX($E$91:$E$263,MATCH(CY296,IF(($D$91:$D$263=$D296),CY$91:CY$263,""),0))</f>
        <v>MB-HB, FDD, PWR AMP (Kar)</v>
      </c>
      <c r="CZ298" s="90" t="str">
        <f t="array" ref="CZ298">INDEX($E$91:$E$263,MATCH(CZ296,IF(($D$91:$D$263=$D296),CZ$91:CZ$263,""),0))</f>
        <v>SMARTi5 (Kar)</v>
      </c>
      <c r="DA298" s="90" t="str">
        <f t="array" ref="DA298">INDEX($E$91:$E$263,MATCH(DA296,IF(($D$91:$D$263=$D296),DA$91:DA$263,""),0))</f>
        <v>TDD PAD PWR(Kar)</v>
      </c>
      <c r="DB298" s="90" t="str">
        <f t="array" ref="DB298">INDEX($E$91:$E$263,MATCH(DB296,IF(($D$91:$D$263=$D296),DB$91:DB$263,""),0))</f>
        <v>TDD PAD PWR(Kar)</v>
      </c>
      <c r="DC298" s="90" t="str">
        <f t="array" ref="DC298">INDEX($E$91:$E$263,MATCH(DC296,IF(($D$91:$D$263=$D296),DC$91:DC$263,""),0))</f>
        <v>TDD PAD PWR(Kar)</v>
      </c>
      <c r="DD298" s="90" t="str">
        <f t="array" ref="DD298">INDEX($E$91:$E$263,MATCH(DD296,IF(($D$91:$D$263=$D296),DD$91:DD$263,""),0))</f>
        <v>MB-HB, FDD, PWR AMP (Kar)</v>
      </c>
      <c r="DE298" s="90" t="str">
        <f t="array" ref="DE298">INDEX($E$91:$E$263,MATCH(DE296,IF(($D$91:$D$263=$D296),DE$91:DE$263,""),0))</f>
        <v>MB-HB, FDD, PWR AMP (Kar)</v>
      </c>
      <c r="DF298" s="90" t="str">
        <f t="array" ref="DF298">INDEX($E$91:$E$263,MATCH(DF296,IF(($D$91:$D$263=$D296),DF$91:DF$263,""),0))</f>
        <v>MB-HB, FDD, PWR AMP (Kar)</v>
      </c>
      <c r="DG298" s="90" t="str">
        <f t="array" ref="DG298">INDEX($E$91:$E$263,MATCH(DG296,IF(($D$91:$D$263=$D296),DG$91:DG$263,""),0))</f>
        <v>MB-HB, FDD, PWR AMP (Kar)</v>
      </c>
      <c r="DH298" s="90" t="str">
        <f t="array" ref="DH298">INDEX($E$91:$E$263,MATCH(DH296,IF(($D$91:$D$263=$D296),DH$91:DH$263,""),0))</f>
        <v>MB-HB, FDD, PWR AMP (Kar)</v>
      </c>
      <c r="DI298" s="90" t="str">
        <f t="array" ref="DI298">INDEX($E$91:$E$263,MATCH(DI296,IF(($D$91:$D$263=$D296),DI$91:DI$263,""),0))</f>
        <v>MB-HB, FDD, PWR AMP (Kar)</v>
      </c>
      <c r="DJ298" s="90" t="str">
        <f t="array" ref="DJ298">INDEX($E$91:$E$263,MATCH(DJ296,IF(($D$91:$D$263=$D296),DJ$91:DJ$263,""),0))</f>
        <v>MB-HB, FDD, PWR AMP (Kar)</v>
      </c>
      <c r="DK298" s="90" t="str">
        <f t="array" ref="DK298">INDEX($E$91:$E$263,MATCH(DK296,IF(($D$91:$D$263=$D296),DK$91:DK$263,""),0))</f>
        <v>MB-HB, FDD, PWR AMP (Kar)</v>
      </c>
      <c r="DL298" s="90" t="str">
        <f t="array" ref="DL298">INDEX($E$91:$E$263,MATCH(DL296,IF(($D$91:$D$263=$D296),DL$91:DL$263,""),0))</f>
        <v>MB-HB, FDD, PWR AMP (Kar)</v>
      </c>
      <c r="DM298" s="90" t="str">
        <f t="array" ref="DM298">INDEX($E$91:$E$263,MATCH(DM296,IF(($D$91:$D$263=$D296),DM$91:DM$263,""),0))</f>
        <v>MB-HB, FDD, PWR AMP (Kar)</v>
      </c>
      <c r="DN298" s="90" t="str">
        <f t="array" ref="DN298">INDEX($E$91:$E$263,MATCH(DN296,IF(($D$91:$D$263=$D296),DN$91:DN$263,""),0))</f>
        <v>MB-HB, FDD, PWR AMP (Kar)</v>
      </c>
      <c r="DO298" s="90" t="str">
        <f t="array" ref="DO298">INDEX($E$91:$E$263,MATCH(DO296,IF(($D$91:$D$263=$D296),DO$91:DO$263,""),0))</f>
        <v>MB-HB, FDD, PWR AMP (Kar)</v>
      </c>
      <c r="DP298" s="90" t="str">
        <f t="array" ref="DP298">INDEX($E$91:$E$263,MATCH(DP296,IF(($D$91:$D$263=$D296),DP$91:DP$263,""),0))</f>
        <v>MB-HB, FDD, PWR AMP (Kar)</v>
      </c>
      <c r="DQ298" s="90" t="str">
        <f t="array" ref="DQ298">INDEX($E$91:$E$263,MATCH(DQ296,IF(($D$91:$D$263=$D296),DQ$91:DQ$263,""),0))</f>
        <v>MB-HB, FDD, PWR AMP (Kar)</v>
      </c>
      <c r="DR298" s="90" t="str">
        <f t="array" ref="DR298">INDEX($E$91:$E$263,MATCH(DR296,IF(($D$91:$D$263=$D296),DR$91:DR$263,""),0))</f>
        <v>MB-HB, FDD, PWR AMP (Kar)</v>
      </c>
      <c r="DS298" s="90" t="str">
        <f t="array" ref="DS298">INDEX($E$91:$E$263,MATCH(DS296,IF(($D$91:$D$263=$D296),DS$91:DS$263,""),0))</f>
        <v>MB-HB, FDD, PWR AMP (Kar)</v>
      </c>
      <c r="DT298" s="90" t="str">
        <f t="array" ref="DT298">INDEX($E$91:$E$263,MATCH(DT296,IF(($D$91:$D$263=$D296),DT$91:DT$263,""),0))</f>
        <v>MB-HB, FDD, PWR AMP (Kar)</v>
      </c>
      <c r="DU298" s="90" t="str">
        <f t="array" ref="DU298">INDEX($E$91:$E$263,MATCH(DU296,IF(($D$91:$D$263=$D296),DU$91:DU$263,""),0))</f>
        <v>MB-HB, FDD, PWR AMP (Kar)</v>
      </c>
      <c r="DV298" s="90" t="str">
        <f t="array" ref="DV298">INDEX($E$91:$E$263,MATCH(DV296,IF(($D$91:$D$263=$D296),DV$91:DV$263,""),0))</f>
        <v>MB-HB, FDD, PWR AMP (Kar)</v>
      </c>
      <c r="DW298" s="90" t="str">
        <f t="array" ref="DW298">INDEX($E$91:$E$263,MATCH(DW296,IF(($D$91:$D$263=$D296),DW$91:DW$263,""),0))</f>
        <v>MB-HB, FDD, PWR AMP (Kar)</v>
      </c>
      <c r="DX298" s="90" t="str">
        <f t="array" ref="DX298">INDEX($E$91:$E$263,MATCH(DX296,IF(($D$91:$D$263=$D296),DX$91:DX$263,""),0))</f>
        <v>MB-HB, FDD, PWR AMP (Kar)</v>
      </c>
      <c r="DY298" s="90" t="str">
        <f t="array" ref="DY298">INDEX($E$91:$E$263,MATCH(DY296,IF(($D$91:$D$263=$D296),DY$91:DY$263,""),0))</f>
        <v>MB-HB, FDD, PWR AMP (Kar)</v>
      </c>
      <c r="DZ298" s="91" t="str">
        <f t="array" ref="DZ298">INDEX($E$91:$E$263,MATCH(DZ296,IF(($D$91:$D$263=$D296),DZ$91:DZ$263,""),0))</f>
        <v>TDD PAD PWR(Kar)</v>
      </c>
      <c r="EA298" s="89" t="str">
        <f t="array" ref="EA298">INDEX($E$91:$E$263,MATCH(EA296,IF(($D$91:$D$263=$D296),EA$91:EA$263,""),0))</f>
        <v>TDD PAD PWR(Kar)</v>
      </c>
      <c r="EB298" s="90" t="str">
        <f t="array" ref="EB298">INDEX($E$91:$E$263,MATCH(EB296,IF(($D$91:$D$263=$D296),EB$91:EB$263,""),0))</f>
        <v>TDD PAD PWR(Kar)</v>
      </c>
      <c r="EC298" s="90" t="str">
        <f t="array" ref="EC298">INDEX($E$91:$E$263,MATCH(EC296,IF(($D$91:$D$263=$D296),EC$91:EC$263,""),0))</f>
        <v>TDD PAD PWR(Kar)</v>
      </c>
      <c r="ED298" s="90" t="str">
        <f t="array" ref="ED298">INDEX($E$91:$E$263,MATCH(ED296,IF(($D$91:$D$263=$D296),ED$91:ED$263,""),0))</f>
        <v>MB-HB, FDD, PWR AMP (Kar)</v>
      </c>
      <c r="EE298" s="90" t="str">
        <f t="array" ref="EE298">INDEX($E$91:$E$263,MATCH(EE296,IF(($D$91:$D$263=$D296),EE$91:EE$263,""),0))</f>
        <v>MB-HB, FDD, PWR AMP (Kar)</v>
      </c>
      <c r="EF298" s="90" t="str">
        <f t="array" ref="EF298">INDEX($E$91:$E$263,MATCH(EF296,IF(($D$91:$D$263=$D296),EF$91:EF$263,""),0))</f>
        <v>MB-HB, FDD, PWR AMP (Kar)</v>
      </c>
      <c r="EG298" s="90" t="str">
        <f t="array" ref="EG298">INDEX($E$91:$E$263,MATCH(EG296,IF(($D$91:$D$263=$D296),EG$91:EG$263,""),0))</f>
        <v>MB-HB, FDD, PWR AMP (Kar)</v>
      </c>
      <c r="EH298" s="90" t="str">
        <f t="array" ref="EH298">INDEX($E$91:$E$263,MATCH(EH296,IF(($D$91:$D$263=$D296),EH$91:EH$263,""),0))</f>
        <v>MB-HB, FDD, PWR AMP (Kar)</v>
      </c>
      <c r="EI298" s="90" t="str">
        <f t="array" ref="EI298">INDEX($E$91:$E$263,MATCH(EI296,IF(($D$91:$D$263=$D296),EI$91:EI$263,""),0))</f>
        <v>MB-HB, FDD, PWR AMP (Kar)</v>
      </c>
      <c r="EJ298" s="90" t="str">
        <f t="array" ref="EJ298">INDEX($E$91:$E$263,MATCH(EJ296,IF(($D$91:$D$263=$D296),EJ$91:EJ$263,""),0))</f>
        <v>MB-HB, FDD, PWR AMP (Kar)</v>
      </c>
      <c r="EK298" s="90" t="str">
        <f t="array" ref="EK298">INDEX($E$91:$E$263,MATCH(EK296,IF(($D$91:$D$263=$D296),EK$91:EK$263,""),0))</f>
        <v>MB-HB, FDD, PWR AMP (Kar)</v>
      </c>
      <c r="EL298" s="90" t="str">
        <f t="array" ref="EL298">INDEX($E$91:$E$263,MATCH(EL296,IF(($D$91:$D$263=$D296),EL$91:EL$263,""),0))</f>
        <v>SMARTi5 (Kar)</v>
      </c>
      <c r="EM298" s="90" t="str">
        <f t="array" ref="EM298">INDEX($E$91:$E$263,MATCH(EM296,IF(($D$91:$D$263=$D296),EM$91:EM$263,""),0))</f>
        <v>SMARTi5 (Kar)</v>
      </c>
      <c r="EN298" s="90" t="str">
        <f t="array" ref="EN298">INDEX($E$91:$E$263,MATCH(EN296,IF(($D$91:$D$263=$D296),EN$91:EN$263,""),0))</f>
        <v>SMARTi5 (Kar)</v>
      </c>
      <c r="EO298" s="90" t="str">
        <f t="array" ref="EO298">INDEX($E$91:$E$263,MATCH(EO296,IF(($D$91:$D$263=$D296),EO$91:EO$263,""),0))</f>
        <v>SMARTi5 (Kar)</v>
      </c>
      <c r="EP298" s="90" t="str">
        <f t="array" ref="EP298">INDEX($E$91:$E$263,MATCH(EP296,IF(($D$91:$D$263=$D296),EP$91:EP$263,""),0))</f>
        <v>SMARTi5 (Kar)</v>
      </c>
      <c r="EQ298" s="90" t="str">
        <f t="array" ref="EQ298">INDEX($E$91:$E$263,MATCH(EQ296,IF(($D$91:$D$263=$D296),EQ$91:EQ$263,""),0))</f>
        <v>SMARTi5 (Kar)</v>
      </c>
      <c r="ER298" s="90" t="str">
        <f t="array" ref="ER298">INDEX($E$91:$E$263,MATCH(ER296,IF(($D$91:$D$263=$D296),ER$91:ER$263,""),0))</f>
        <v>SMARTi5 (Kar)</v>
      </c>
      <c r="ES298" s="90" t="str">
        <f t="array" ref="ES298">INDEX($E$91:$E$263,MATCH(ES296,IF(($D$91:$D$263=$D296),ES$91:ES$263,""),0))</f>
        <v>SMARTi5 (Kar)</v>
      </c>
      <c r="ET298" s="90" t="str">
        <f t="array" ref="ET298">INDEX($E$91:$E$263,MATCH(ET296,IF(($D$91:$D$263=$D296),ET$91:ET$263,""),0))</f>
        <v>SMARTi5 (Kar)</v>
      </c>
      <c r="EU298" s="90" t="str">
        <f t="array" ref="EU298">INDEX($E$91:$E$263,MATCH(EU296,IF(($D$91:$D$263=$D296),EU$91:EU$263,""),0))</f>
        <v>SMARTi5 (Kar)</v>
      </c>
      <c r="EV298" s="90" t="str">
        <f t="array" ref="EV298">INDEX($E$91:$E$263,MATCH(EV296,IF(($D$91:$D$263=$D296),EV$91:EV$263,""),0))</f>
        <v>SMARTi5 (Kar)</v>
      </c>
      <c r="EW298" s="90" t="str">
        <f t="array" ref="EW298">INDEX($E$91:$E$263,MATCH(EW296,IF(($D$91:$D$263=$D296),EW$91:EW$263,""),0))</f>
        <v>SMARTi5 (Kar)</v>
      </c>
      <c r="EX298" s="90" t="str">
        <f t="array" ref="EX298">INDEX($E$91:$E$263,MATCH(EX296,IF(($D$91:$D$263=$D296),EX$91:EX$263,""),0))</f>
        <v>SMARTi5 (Kar)</v>
      </c>
      <c r="EY298" s="90" t="str">
        <f t="array" ref="EY298">INDEX($E$91:$E$263,MATCH(EY296,IF(($D$91:$D$263=$D296),EY$91:EY$263,""),0))</f>
        <v>SMARTi5 (Kar)</v>
      </c>
      <c r="EZ298" s="90" t="str">
        <f t="array" ref="EZ298">INDEX($E$91:$E$263,MATCH(EZ296,IF(($D$91:$D$263=$D296),EZ$91:EZ$263,""),0))</f>
        <v>SMARTi5 (Kar)</v>
      </c>
      <c r="FA298" s="90" t="str">
        <f t="array" ref="FA298">INDEX($E$91:$E$263,MATCH(FA296,IF(($D$91:$D$263=$D296),FA$91:FA$263,""),0))</f>
        <v>SMARTi5 (Kar)</v>
      </c>
      <c r="FB298" s="91" t="str">
        <f t="array" ref="FB298">INDEX($E$91:$E$263,MATCH(FB296,IF(($D$91:$D$263=$D296),FB$91:FB$263,""),0))</f>
        <v>SMARTi5 (Kar)</v>
      </c>
      <c r="FC298" s="89" t="str">
        <f t="array" ref="FC298">INDEX($E$91:$E$263,MATCH(FC296,IF(($D$91:$D$263=$D296),FC$91:FC$263,""),0))</f>
        <v>SMARTi5 (Kar)</v>
      </c>
      <c r="FD298" s="90" t="str">
        <f t="array" ref="FD298">INDEX($E$91:$E$263,MATCH(FD296,IF(($D$91:$D$263=$D296),FD$91:FD$263,""),0))</f>
        <v>SMARTi5 (Kar)</v>
      </c>
      <c r="FE298" s="90" t="str">
        <f t="array" ref="FE298">INDEX($E$91:$E$263,MATCH(FE296,IF(($D$91:$D$263=$D296),FE$91:FE$263,""),0))</f>
        <v>SMARTi5 (Kar)</v>
      </c>
      <c r="FF298" s="90" t="str">
        <f t="array" ref="FF298">INDEX($E$91:$E$263,MATCH(FF296,IF(($D$91:$D$263=$D296),FF$91:FF$263,""),0))</f>
        <v>SMARTi5 (Kar)</v>
      </c>
      <c r="FG298" s="90" t="str">
        <f t="array" ref="FG298">INDEX($E$91:$E$263,MATCH(FG296,IF(($D$91:$D$263=$D296),FG$91:FG$263,""),0))</f>
        <v>SMARTi5 (Kar)</v>
      </c>
      <c r="FH298" s="90" t="str">
        <f t="array" ref="FH298">INDEX($E$91:$E$263,MATCH(FH296,IF(($D$91:$D$263=$D296),FH$91:FH$263,""),0))</f>
        <v>SMARTi5 (Kar)</v>
      </c>
      <c r="FI298" s="90" t="str">
        <f t="array" ref="FI298">INDEX($E$91:$E$263,MATCH(FI296,IF(($D$91:$D$263=$D296),FI$91:FI$263,""),0))</f>
        <v>SMARTi5 (Kar)</v>
      </c>
      <c r="FJ298" s="90" t="str">
        <f t="array" ref="FJ298">INDEX($E$91:$E$263,MATCH(FJ296,IF(($D$91:$D$263=$D296),FJ$91:FJ$263,""),0))</f>
        <v>SMARTi5 (Kar)</v>
      </c>
      <c r="FK298" s="90" t="str">
        <f t="array" ref="FK298">INDEX($E$91:$E$263,MATCH(FK296,IF(($D$91:$D$263=$D296),FK$91:FK$263,""),0))</f>
        <v>SMARTi5 (Kar)</v>
      </c>
      <c r="FL298" s="90" t="str">
        <f t="array" ref="FL298">INDEX($E$91:$E$263,MATCH(FL296,IF(($D$91:$D$263=$D296),FL$91:FL$263,""),0))</f>
        <v>SMARTi5 (Kar)</v>
      </c>
      <c r="FM298" s="90" t="str">
        <f t="array" ref="FM298">INDEX($E$91:$E$263,MATCH(FM296,IF(($D$91:$D$263=$D296),FM$91:FM$263,""),0))</f>
        <v>SMARTi5 (Kar)</v>
      </c>
      <c r="FN298" s="90" t="str">
        <f t="array" ref="FN298">INDEX($E$91:$E$263,MATCH(FN296,IF(($D$91:$D$263=$D296),FN$91:FN$263,""),0))</f>
        <v>SMARTi5 (Kar)</v>
      </c>
      <c r="FO298" s="90" t="str">
        <f t="array" ref="FO298">INDEX($E$91:$E$263,MATCH(FO296,IF(($D$91:$D$263=$D296),FO$91:FO$263,""),0))</f>
        <v>SMARTi5 (Kar)</v>
      </c>
      <c r="FP298" s="90" t="str">
        <f t="array" ref="FP298">INDEX($E$91:$E$263,MATCH(FP296,IF(($D$91:$D$263=$D296),FP$91:FP$263,""),0))</f>
        <v>SMARTi5 (Kar)</v>
      </c>
      <c r="FQ298" s="90" t="str">
        <f t="array" ref="FQ298">INDEX($E$91:$E$263,MATCH(FQ296,IF(($D$91:$D$263=$D296),FQ$91:FQ$263,""),0))</f>
        <v>SMARTi5 (Kar)</v>
      </c>
      <c r="FR298" s="90" t="str">
        <f t="array" ref="FR298">INDEX($E$91:$E$263,MATCH(FR296,IF(($D$91:$D$263=$D296),FR$91:FR$263,""),0))</f>
        <v>SMARTi5 (Kar)</v>
      </c>
      <c r="FS298" s="90" t="str">
        <f t="array" ref="FS298">INDEX($E$91:$E$263,MATCH(FS296,IF(($D$91:$D$263=$D296),FS$91:FS$263,""),0))</f>
        <v>SMARTi5 (Kar)</v>
      </c>
      <c r="FT298" s="90" t="str">
        <f t="array" ref="FT298">INDEX($E$91:$E$263,MATCH(FT296,IF(($D$91:$D$263=$D296),FT$91:FT$263,""),0))</f>
        <v>SMARTi5 (Kar)</v>
      </c>
      <c r="FU298" s="90" t="str">
        <f t="array" ref="FU298">INDEX($E$91:$E$263,MATCH(FU296,IF(($D$91:$D$263=$D296),FU$91:FU$263,""),0))</f>
        <v>SMARTi5 (Kar)</v>
      </c>
      <c r="FV298" s="90" t="str">
        <f t="array" ref="FV298">INDEX($E$91:$E$263,MATCH(FV296,IF(($D$91:$D$263=$D296),FV$91:FV$263,""),0))</f>
        <v>SMARTi5 (Kar)</v>
      </c>
      <c r="FW298" s="90" t="str">
        <f t="array" ref="FW298">INDEX($E$91:$E$263,MATCH(FW296,IF(($D$91:$D$263=$D296),FW$91:FW$263,""),0))</f>
        <v>SMARTi5 (Kar)</v>
      </c>
      <c r="FX298" s="90" t="str">
        <f t="array" ref="FX298">INDEX($E$91:$E$263,MATCH(FX296,IF(($D$91:$D$263=$D296),FX$91:FX$263,""),0))</f>
        <v>SMARTi5 (Kar)</v>
      </c>
      <c r="FY298" s="90" t="str">
        <f t="array" ref="FY298">INDEX($E$91:$E$263,MATCH(FY296,IF(($D$91:$D$263=$D296),FY$91:FY$263,""),0))</f>
        <v>SMARTi5 (Kar)</v>
      </c>
      <c r="FZ298" s="90" t="str">
        <f t="array" ref="FZ298">INDEX($E$91:$E$263,MATCH(FZ296,IF(($D$91:$D$263=$D296),FZ$91:FZ$263,""),0))</f>
        <v>SMARTi5 (Kar)</v>
      </c>
      <c r="GA298" s="90" t="str">
        <f t="array" ref="GA298">INDEX($E$91:$E$263,MATCH(GA296,IF(($D$91:$D$263=$D296),GA$91:GA$263,""),0))</f>
        <v>SMARTi5 (Kar)</v>
      </c>
      <c r="GB298" s="90" t="str">
        <f t="array" ref="GB298">INDEX($E$91:$E$263,MATCH(GB296,IF(($D$91:$D$263=$D296),GB$91:GB$263,""),0))</f>
        <v>SMARTi5 (Kar)</v>
      </c>
      <c r="GC298" s="90" t="str">
        <f t="array" ref="GC298">INDEX($E$91:$E$263,MATCH(GC296,IF(($D$91:$D$263=$D296),GC$91:GC$263,""),0))</f>
        <v>SMARTi5 (Kar)</v>
      </c>
      <c r="GD298" s="91" t="str">
        <f t="array" ref="GD298">INDEX($E$91:$E$263,MATCH(GD296,IF(($D$91:$D$263=$D296),GD$91:GD$263,""),0))</f>
        <v>SMARTi5 (Kar)</v>
      </c>
      <c r="GE298" s="195"/>
      <c r="GF298" s="41"/>
    </row>
    <row r="299" spans="1:188" s="35" customFormat="1" ht="17" customHeight="1">
      <c r="A299" s="1">
        <v>1</v>
      </c>
      <c r="B299" s="1">
        <v>135</v>
      </c>
      <c r="C299" s="37" t="s">
        <v>301</v>
      </c>
      <c r="D299" s="55" t="s">
        <v>67</v>
      </c>
      <c r="E299" s="55" t="s">
        <v>67</v>
      </c>
      <c r="F299" s="33" t="s">
        <v>266</v>
      </c>
      <c r="G299" s="33" t="s">
        <v>281</v>
      </c>
      <c r="H299" s="31"/>
      <c r="I299" s="80">
        <v>0</v>
      </c>
      <c r="J299" s="40">
        <v>0</v>
      </c>
      <c r="K299" s="40">
        <f t="shared" ref="K299:BV299" si="61">K296-K22</f>
        <v>14093</v>
      </c>
      <c r="L299" s="40">
        <f t="shared" si="61"/>
        <v>10750</v>
      </c>
      <c r="M299" s="40">
        <f t="shared" si="61"/>
        <v>10174</v>
      </c>
      <c r="N299" s="40">
        <f t="shared" si="61"/>
        <v>19523</v>
      </c>
      <c r="O299" s="40">
        <f t="shared" si="61"/>
        <v>19612</v>
      </c>
      <c r="P299" s="40">
        <f t="shared" si="61"/>
        <v>18352</v>
      </c>
      <c r="Q299" s="40">
        <f t="shared" si="61"/>
        <v>18352</v>
      </c>
      <c r="R299" s="40">
        <f t="shared" si="61"/>
        <v>21614</v>
      </c>
      <c r="S299" s="40">
        <f t="shared" si="61"/>
        <v>18468</v>
      </c>
      <c r="T299" s="40">
        <f t="shared" si="61"/>
        <v>10183</v>
      </c>
      <c r="U299" s="40">
        <f t="shared" si="61"/>
        <v>23908</v>
      </c>
      <c r="V299" s="40">
        <f t="shared" si="61"/>
        <v>17823</v>
      </c>
      <c r="W299" s="40">
        <f t="shared" si="61"/>
        <v>15244</v>
      </c>
      <c r="X299" s="40">
        <f t="shared" si="61"/>
        <v>15244</v>
      </c>
      <c r="Y299" s="40">
        <f t="shared" si="61"/>
        <v>16600</v>
      </c>
      <c r="Z299" s="40">
        <f t="shared" si="61"/>
        <v>11157</v>
      </c>
      <c r="AA299" s="40">
        <f t="shared" si="61"/>
        <v>14484</v>
      </c>
      <c r="AB299" s="40">
        <f t="shared" si="61"/>
        <v>16161</v>
      </c>
      <c r="AC299" s="40">
        <f t="shared" si="61"/>
        <v>13101</v>
      </c>
      <c r="AD299" s="40">
        <f t="shared" si="61"/>
        <v>15573</v>
      </c>
      <c r="AE299" s="40">
        <f t="shared" si="61"/>
        <v>15573</v>
      </c>
      <c r="AF299" s="40">
        <f t="shared" si="61"/>
        <v>36154</v>
      </c>
      <c r="AG299" s="40">
        <f t="shared" si="61"/>
        <v>28011</v>
      </c>
      <c r="AH299" s="40">
        <f t="shared" si="61"/>
        <v>21260</v>
      </c>
      <c r="AI299" s="40">
        <f t="shared" si="61"/>
        <v>34213</v>
      </c>
      <c r="AJ299" s="40">
        <f t="shared" si="61"/>
        <v>31645</v>
      </c>
      <c r="AK299" s="40">
        <f t="shared" si="61"/>
        <v>26365</v>
      </c>
      <c r="AL299" s="40">
        <f t="shared" si="61"/>
        <v>26365</v>
      </c>
      <c r="AM299" s="31">
        <f t="shared" si="61"/>
        <v>12581</v>
      </c>
      <c r="AN299" s="80">
        <f t="shared" si="61"/>
        <v>17888</v>
      </c>
      <c r="AO299" s="40">
        <f t="shared" si="61"/>
        <v>22145</v>
      </c>
      <c r="AP299" s="40">
        <f t="shared" si="61"/>
        <v>16248</v>
      </c>
      <c r="AQ299" s="40">
        <f t="shared" si="61"/>
        <v>16404</v>
      </c>
      <c r="AR299" s="40">
        <f t="shared" si="61"/>
        <v>16505</v>
      </c>
      <c r="AS299" s="40">
        <f t="shared" si="61"/>
        <v>16505</v>
      </c>
      <c r="AT299" s="40">
        <f t="shared" si="61"/>
        <v>3999.6569359679124</v>
      </c>
      <c r="AU299" s="40">
        <f t="shared" si="61"/>
        <v>4401.6569359679124</v>
      </c>
      <c r="AV299" s="40">
        <f t="shared" si="61"/>
        <v>28467.656935967912</v>
      </c>
      <c r="AW299" s="40">
        <f t="shared" si="61"/>
        <v>25677.656935967912</v>
      </c>
      <c r="AX299" s="40">
        <f t="shared" si="61"/>
        <v>25278.656935967912</v>
      </c>
      <c r="AY299" s="40">
        <f t="shared" si="61"/>
        <v>26045.656935967912</v>
      </c>
      <c r="AZ299" s="40">
        <f t="shared" si="61"/>
        <v>26045.656935967912</v>
      </c>
      <c r="BA299" s="40">
        <f t="shared" si="61"/>
        <v>16000.656935967912</v>
      </c>
      <c r="BB299" s="40">
        <f t="shared" si="61"/>
        <v>15980.656935967912</v>
      </c>
      <c r="BC299" s="40">
        <f t="shared" si="61"/>
        <v>6190.6569359679124</v>
      </c>
      <c r="BD299" s="40">
        <f t="shared" si="61"/>
        <v>6492.6569359679124</v>
      </c>
      <c r="BE299" s="40">
        <f t="shared" si="61"/>
        <v>6658.6569359679124</v>
      </c>
      <c r="BF299" s="40">
        <f t="shared" si="61"/>
        <v>3058.6569359679124</v>
      </c>
      <c r="BG299" s="40">
        <f t="shared" si="61"/>
        <v>3058.6569359679124</v>
      </c>
      <c r="BH299" s="40">
        <f t="shared" si="61"/>
        <v>17122.656935967912</v>
      </c>
      <c r="BI299" s="40">
        <f t="shared" si="61"/>
        <v>17386.656935967912</v>
      </c>
      <c r="BJ299" s="40">
        <f t="shared" si="61"/>
        <v>16732.656935967912</v>
      </c>
      <c r="BK299" s="40">
        <f t="shared" si="61"/>
        <v>14224.656935967912</v>
      </c>
      <c r="BL299" s="40">
        <f t="shared" si="61"/>
        <v>12927.656935967912</v>
      </c>
      <c r="BM299" s="40">
        <f t="shared" si="61"/>
        <v>11526.656935967912</v>
      </c>
      <c r="BN299" s="40">
        <f t="shared" si="61"/>
        <v>12427.656935967912</v>
      </c>
      <c r="BO299" s="31">
        <f t="shared" si="61"/>
        <v>-1590.3430640320876</v>
      </c>
      <c r="BP299" s="80">
        <f t="shared" si="61"/>
        <v>-3275.3430640320876</v>
      </c>
      <c r="BQ299" s="40">
        <f t="shared" si="61"/>
        <v>-2886.3430640320876</v>
      </c>
      <c r="BR299" s="40">
        <f t="shared" si="61"/>
        <v>-2929.3430640320876</v>
      </c>
      <c r="BS299" s="40">
        <f t="shared" si="61"/>
        <v>-3759.3430640320876</v>
      </c>
      <c r="BT299" s="40">
        <f t="shared" si="61"/>
        <v>6346.6569359679124</v>
      </c>
      <c r="BU299" s="40">
        <f t="shared" si="61"/>
        <v>6346.6569359679124</v>
      </c>
      <c r="BV299" s="40">
        <f t="shared" si="61"/>
        <v>6510.6569359679124</v>
      </c>
      <c r="BW299" s="40">
        <f t="shared" ref="BW299:EH299" si="62">BW296-BW22</f>
        <v>22.134435967912395</v>
      </c>
      <c r="BX299" s="40">
        <f t="shared" si="62"/>
        <v>-5631.3880640320876</v>
      </c>
      <c r="BY299" s="40">
        <f t="shared" si="62"/>
        <v>-11586.910564032089</v>
      </c>
      <c r="BZ299" s="40">
        <f t="shared" si="62"/>
        <v>-17149.433064032088</v>
      </c>
      <c r="CA299" s="40">
        <f t="shared" si="62"/>
        <v>-13246.433064032088</v>
      </c>
      <c r="CB299" s="40">
        <f t="shared" si="62"/>
        <v>-18760.955564032087</v>
      </c>
      <c r="CC299" s="40">
        <f t="shared" si="62"/>
        <v>-25481.62882250375</v>
      </c>
      <c r="CD299" s="40">
        <f t="shared" si="62"/>
        <v>34887.875844162918</v>
      </c>
      <c r="CE299" s="40">
        <f t="shared" si="62"/>
        <v>20392.380510829586</v>
      </c>
      <c r="CF299" s="40">
        <f t="shared" si="62"/>
        <v>5787.8851774962532</v>
      </c>
      <c r="CG299" s="40">
        <f t="shared" si="62"/>
        <v>64261.389844162914</v>
      </c>
      <c r="CH299" s="40">
        <f t="shared" si="62"/>
        <v>97307.889844162914</v>
      </c>
      <c r="CI299" s="40">
        <f t="shared" si="62"/>
        <v>82703.394510829588</v>
      </c>
      <c r="CJ299" s="40">
        <f t="shared" si="62"/>
        <v>-7115.2340640320908</v>
      </c>
      <c r="CK299" s="40">
        <f t="shared" si="62"/>
        <v>-25215.396730698762</v>
      </c>
      <c r="CL299" s="40">
        <f t="shared" si="62"/>
        <v>-11309.559397365432</v>
      </c>
      <c r="CM299" s="40">
        <f t="shared" si="62"/>
        <v>12857.277935967897</v>
      </c>
      <c r="CN299" s="40">
        <f t="shared" si="62"/>
        <v>1423.1152693012264</v>
      </c>
      <c r="CO299" s="40">
        <f t="shared" si="62"/>
        <v>1423.1152693012264</v>
      </c>
      <c r="CP299" s="40">
        <f t="shared" si="62"/>
        <v>-16403.047397365444</v>
      </c>
      <c r="CQ299" s="31">
        <f t="shared" si="62"/>
        <v>24173.789935967885</v>
      </c>
      <c r="CR299" s="80">
        <f t="shared" si="62"/>
        <v>10162.259435967891</v>
      </c>
      <c r="CS299" s="40">
        <f t="shared" si="62"/>
        <v>5980.728935967898</v>
      </c>
      <c r="CT299" s="40">
        <f t="shared" si="62"/>
        <v>19493.198435967905</v>
      </c>
      <c r="CU299" s="40">
        <f t="shared" si="62"/>
        <v>5481.667935967911</v>
      </c>
      <c r="CV299" s="40">
        <f t="shared" si="62"/>
        <v>5481.667935967911</v>
      </c>
      <c r="CW299" s="40">
        <f t="shared" si="62"/>
        <v>-8529.8625640320824</v>
      </c>
      <c r="CX299" s="40">
        <f t="shared" si="62"/>
        <v>-38394.393064032076</v>
      </c>
      <c r="CY299" s="40">
        <f t="shared" si="62"/>
        <v>-86648.062564032094</v>
      </c>
      <c r="CZ299" s="40">
        <f t="shared" si="62"/>
        <v>-77632.232064032112</v>
      </c>
      <c r="DA299" s="40">
        <f t="shared" si="62"/>
        <v>-81122.40156403213</v>
      </c>
      <c r="DB299" s="40">
        <f t="shared" si="62"/>
        <v>-129376.07106403209</v>
      </c>
      <c r="DC299" s="40">
        <f t="shared" si="62"/>
        <v>-129376.07106403209</v>
      </c>
      <c r="DD299" s="40">
        <f t="shared" si="62"/>
        <v>-58487.740564031992</v>
      </c>
      <c r="DE299" s="40">
        <f t="shared" si="62"/>
        <v>-24510.410064031952</v>
      </c>
      <c r="DF299" s="40">
        <f t="shared" si="62"/>
        <v>-77016.720564031973</v>
      </c>
      <c r="DG299" s="40">
        <f t="shared" si="62"/>
        <v>-129523.03106403199</v>
      </c>
      <c r="DH299" s="40">
        <f t="shared" si="62"/>
        <v>-182029.34156403202</v>
      </c>
      <c r="DI299" s="40">
        <f t="shared" si="62"/>
        <v>-234535.65206403204</v>
      </c>
      <c r="DJ299" s="40">
        <f t="shared" si="62"/>
        <v>-184402.65206403204</v>
      </c>
      <c r="DK299" s="40">
        <f t="shared" si="62"/>
        <v>-96339.962564032059</v>
      </c>
      <c r="DL299" s="40">
        <f t="shared" si="62"/>
        <v>-15515.273064032081</v>
      </c>
      <c r="DM299" s="40">
        <f t="shared" si="62"/>
        <v>-72096.74956403207</v>
      </c>
      <c r="DN299" s="40">
        <f t="shared" si="62"/>
        <v>-75596.226064032177</v>
      </c>
      <c r="DO299" s="40">
        <f t="shared" si="62"/>
        <v>-132177.70256403228</v>
      </c>
      <c r="DP299" s="40">
        <f t="shared" si="62"/>
        <v>-188759.17906403239</v>
      </c>
      <c r="DQ299" s="40">
        <f t="shared" si="62"/>
        <v>-127813.17906403239</v>
      </c>
      <c r="DR299" s="40">
        <f t="shared" si="62"/>
        <v>-139176.6555640325</v>
      </c>
      <c r="DS299" s="40">
        <f t="shared" si="62"/>
        <v>-187429.1320640326</v>
      </c>
      <c r="DT299" s="40">
        <f t="shared" si="62"/>
        <v>-216421.32323069917</v>
      </c>
      <c r="DU299" s="40">
        <f t="shared" si="62"/>
        <v>-245413.51439736574</v>
      </c>
      <c r="DV299" s="40">
        <f t="shared" si="62"/>
        <v>-274405.70556403231</v>
      </c>
      <c r="DW299" s="40">
        <f t="shared" si="62"/>
        <v>-303397.89673069888</v>
      </c>
      <c r="DX299" s="40">
        <f t="shared" si="62"/>
        <v>-250315.89673069888</v>
      </c>
      <c r="DY299" s="40">
        <f t="shared" si="62"/>
        <v>-251784.08789736545</v>
      </c>
      <c r="DZ299" s="31">
        <f t="shared" si="62"/>
        <v>-154960.27906403202</v>
      </c>
      <c r="EA299" s="80">
        <f t="shared" si="62"/>
        <v>-177940.41806403198</v>
      </c>
      <c r="EB299" s="40">
        <f t="shared" si="62"/>
        <v>-200920.55706403195</v>
      </c>
      <c r="EC299" s="40">
        <f t="shared" si="62"/>
        <v>-223900.69606403192</v>
      </c>
      <c r="ED299" s="40">
        <f t="shared" si="62"/>
        <v>-233902.83506403188</v>
      </c>
      <c r="EE299" s="40">
        <f t="shared" si="62"/>
        <v>-206378.83506403188</v>
      </c>
      <c r="EF299" s="40">
        <f t="shared" si="62"/>
        <v>-229358.97406403185</v>
      </c>
      <c r="EG299" s="40">
        <f t="shared" si="62"/>
        <v>-232251.11306403182</v>
      </c>
      <c r="EH299" s="40">
        <f t="shared" si="62"/>
        <v>-243078.92773069837</v>
      </c>
      <c r="EI299" s="40">
        <f t="shared" ref="EI299:GD299" si="63">EI296-EI22</f>
        <v>-253906.74239736493</v>
      </c>
      <c r="EJ299" s="40">
        <f t="shared" si="63"/>
        <v>-264734.55706403148</v>
      </c>
      <c r="EK299" s="40">
        <f t="shared" si="63"/>
        <v>-275562.37173069804</v>
      </c>
      <c r="EL299" s="40">
        <f t="shared" si="63"/>
        <v>-270391.87173069804</v>
      </c>
      <c r="EM299" s="40">
        <f t="shared" si="63"/>
        <v>-281219.6863973646</v>
      </c>
      <c r="EN299" s="40">
        <f t="shared" si="63"/>
        <v>-307996.50106403115</v>
      </c>
      <c r="EO299" s="40">
        <f t="shared" si="63"/>
        <v>-325324.43423069781</v>
      </c>
      <c r="EP299" s="40">
        <f t="shared" si="63"/>
        <v>-342652.36739736446</v>
      </c>
      <c r="EQ299" s="40">
        <f t="shared" si="63"/>
        <v>-359980.30056403112</v>
      </c>
      <c r="ER299" s="40">
        <f t="shared" si="63"/>
        <v>-377308.23373069777</v>
      </c>
      <c r="ES299" s="40">
        <f t="shared" si="63"/>
        <v>-377308.23373069777</v>
      </c>
      <c r="ET299" s="40">
        <f t="shared" si="63"/>
        <v>-394636.16689736443</v>
      </c>
      <c r="EU299" s="40">
        <f t="shared" si="63"/>
        <v>-428504.10006403108</v>
      </c>
      <c r="EV299" s="40">
        <f t="shared" si="63"/>
        <v>-453073.11956403102</v>
      </c>
      <c r="EW299" s="40">
        <f t="shared" si="63"/>
        <v>-477642.13906403095</v>
      </c>
      <c r="EX299" s="40">
        <f t="shared" si="63"/>
        <v>-502211.15856403089</v>
      </c>
      <c r="EY299" s="40">
        <f t="shared" si="63"/>
        <v>-526780.17806403083</v>
      </c>
      <c r="EZ299" s="40">
        <f t="shared" si="63"/>
        <v>-526780.17806403083</v>
      </c>
      <c r="FA299" s="40">
        <f t="shared" si="63"/>
        <v>-551349.19756403076</v>
      </c>
      <c r="FB299" s="31">
        <f t="shared" si="63"/>
        <v>-592609.2170640307</v>
      </c>
      <c r="FC299" s="80">
        <f t="shared" si="63"/>
        <v>-617694.84423069726</v>
      </c>
      <c r="FD299" s="40">
        <f t="shared" si="63"/>
        <v>-642780.47139736381</v>
      </c>
      <c r="FE299" s="40">
        <f t="shared" si="63"/>
        <v>-667866.09856403037</v>
      </c>
      <c r="FF299" s="40">
        <f t="shared" si="63"/>
        <v>-692951.72573069693</v>
      </c>
      <c r="FG299" s="40">
        <f t="shared" si="63"/>
        <v>-692951.72573069693</v>
      </c>
      <c r="FH299" s="40">
        <f t="shared" si="63"/>
        <v>-718037.35289736371</v>
      </c>
      <c r="FI299" s="40">
        <f t="shared" si="63"/>
        <v>-625755.56306403037</v>
      </c>
      <c r="FJ299" s="40">
        <f t="shared" si="63"/>
        <v>-656883.75073069707</v>
      </c>
      <c r="FK299" s="40">
        <f t="shared" si="63"/>
        <v>-688011.93839736376</v>
      </c>
      <c r="FL299" s="40">
        <f t="shared" si="63"/>
        <v>-719140.12606403045</v>
      </c>
      <c r="FM299" s="40">
        <f t="shared" si="63"/>
        <v>-750268.31373069715</v>
      </c>
      <c r="FN299" s="40">
        <f t="shared" si="63"/>
        <v>-750268.31373069715</v>
      </c>
      <c r="FO299" s="40">
        <f t="shared" si="63"/>
        <v>-781396.50139736384</v>
      </c>
      <c r="FP299" s="40">
        <f t="shared" si="63"/>
        <v>-562832.6192741436</v>
      </c>
      <c r="FQ299" s="40">
        <f t="shared" si="63"/>
        <v>-609313.85260747699</v>
      </c>
      <c r="FR299" s="40">
        <f t="shared" si="63"/>
        <v>-655795.08594081039</v>
      </c>
      <c r="FS299" s="40">
        <f t="shared" si="63"/>
        <v>-702276.31927414378</v>
      </c>
      <c r="FT299" s="40">
        <f t="shared" si="63"/>
        <v>-748757.55260747718</v>
      </c>
      <c r="FU299" s="40">
        <f t="shared" si="63"/>
        <v>-748757.55260747718</v>
      </c>
      <c r="FV299" s="40">
        <f t="shared" si="63"/>
        <v>-795238.78594081057</v>
      </c>
      <c r="FW299" s="40">
        <f t="shared" si="63"/>
        <v>-613513.09201613697</v>
      </c>
      <c r="FX299" s="40">
        <f t="shared" si="63"/>
        <v>-656798.43568280363</v>
      </c>
      <c r="FY299" s="40">
        <f t="shared" si="63"/>
        <v>-700083.77934947028</v>
      </c>
      <c r="FZ299" s="40">
        <f t="shared" si="63"/>
        <v>-743369.12301613693</v>
      </c>
      <c r="GA299" s="40">
        <f t="shared" si="63"/>
        <v>-786654.46668280358</v>
      </c>
      <c r="GB299" s="40">
        <f t="shared" si="63"/>
        <v>-786654.46668280358</v>
      </c>
      <c r="GC299" s="40">
        <f t="shared" si="63"/>
        <v>-829939.81034947024</v>
      </c>
      <c r="GD299" s="31">
        <f t="shared" si="63"/>
        <v>-689941.39974970743</v>
      </c>
      <c r="GE299" s="195"/>
      <c r="GF299" s="41"/>
    </row>
    <row r="300" spans="1:188" s="21" customFormat="1" ht="17" customHeight="1">
      <c r="A300" s="1">
        <v>1</v>
      </c>
      <c r="B300" s="1">
        <v>136</v>
      </c>
      <c r="C300" s="6" t="s">
        <v>302</v>
      </c>
      <c r="D300" s="18"/>
      <c r="E300" s="18"/>
      <c r="F300" s="18" t="s">
        <v>266</v>
      </c>
      <c r="G300" s="18" t="s">
        <v>302</v>
      </c>
      <c r="H300" s="12"/>
      <c r="I300" s="51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2"/>
      <c r="AN300" s="51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2"/>
      <c r="BP300" s="51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2"/>
      <c r="CR300" s="51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2"/>
      <c r="EA300" s="51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  <c r="EU300" s="18"/>
      <c r="EV300" s="18"/>
      <c r="EW300" s="18"/>
      <c r="EX300" s="18"/>
      <c r="EY300" s="18"/>
      <c r="EZ300" s="18"/>
      <c r="FA300" s="18"/>
      <c r="FB300" s="12"/>
      <c r="FC300" s="51"/>
      <c r="FD300" s="18"/>
      <c r="FE300" s="18"/>
      <c r="FF300" s="18"/>
      <c r="FG300" s="18"/>
      <c r="FH300" s="18"/>
      <c r="FI300" s="18"/>
      <c r="FJ300" s="18"/>
      <c r="FK300" s="18"/>
      <c r="FL300" s="18"/>
      <c r="FM300" s="18"/>
      <c r="FN300" s="18"/>
      <c r="FO300" s="18"/>
      <c r="FP300" s="18"/>
      <c r="FQ300" s="18"/>
      <c r="FR300" s="18"/>
      <c r="FS300" s="18"/>
      <c r="FT300" s="18"/>
      <c r="FU300" s="18"/>
      <c r="FV300" s="18"/>
      <c r="FW300" s="18"/>
      <c r="FX300" s="18"/>
      <c r="FY300" s="18"/>
      <c r="FZ300" s="18"/>
      <c r="GA300" s="18"/>
      <c r="GB300" s="18"/>
      <c r="GC300" s="18"/>
      <c r="GD300" s="12"/>
      <c r="GE300" s="22"/>
    </row>
    <row r="301" spans="1:188" s="35" customFormat="1" ht="17" customHeight="1">
      <c r="A301" s="1">
        <v>1</v>
      </c>
      <c r="B301" s="1">
        <v>137</v>
      </c>
      <c r="C301" s="37" t="s">
        <v>303</v>
      </c>
      <c r="D301" s="55" t="s">
        <v>67</v>
      </c>
      <c r="E301" s="55" t="s">
        <v>67</v>
      </c>
      <c r="F301" s="33" t="s">
        <v>266</v>
      </c>
      <c r="G301" s="33" t="s">
        <v>302</v>
      </c>
      <c r="H301" s="31"/>
      <c r="I301" s="80">
        <v>0</v>
      </c>
      <c r="J301" s="40">
        <v>145295</v>
      </c>
      <c r="K301" s="40">
        <f t="shared" ref="K301:BV301" si="64">K304+K307</f>
        <v>123228</v>
      </c>
      <c r="L301" s="40">
        <f t="shared" si="64"/>
        <v>113438</v>
      </c>
      <c r="M301" s="40">
        <f t="shared" si="64"/>
        <v>112202</v>
      </c>
      <c r="N301" s="40">
        <f t="shared" si="64"/>
        <v>106238</v>
      </c>
      <c r="O301" s="40">
        <f t="shared" si="64"/>
        <v>100159</v>
      </c>
      <c r="P301" s="40">
        <f t="shared" si="64"/>
        <v>95199</v>
      </c>
      <c r="Q301" s="40">
        <f t="shared" si="64"/>
        <v>95199</v>
      </c>
      <c r="R301" s="40">
        <f t="shared" si="64"/>
        <v>98162</v>
      </c>
      <c r="S301" s="40">
        <f t="shared" si="64"/>
        <v>88373</v>
      </c>
      <c r="T301" s="40">
        <f t="shared" si="64"/>
        <v>68125</v>
      </c>
      <c r="U301" s="40">
        <f t="shared" si="64"/>
        <v>65440</v>
      </c>
      <c r="V301" s="40">
        <f t="shared" si="64"/>
        <v>44331</v>
      </c>
      <c r="W301" s="40">
        <f t="shared" si="64"/>
        <v>37230</v>
      </c>
      <c r="X301" s="40">
        <f t="shared" si="64"/>
        <v>37230</v>
      </c>
      <c r="Y301" s="40">
        <f t="shared" si="64"/>
        <v>70820</v>
      </c>
      <c r="Z301" s="40">
        <f t="shared" si="64"/>
        <v>65026</v>
      </c>
      <c r="AA301" s="40">
        <f t="shared" si="64"/>
        <v>52104</v>
      </c>
      <c r="AB301" s="40">
        <f t="shared" si="64"/>
        <v>70840</v>
      </c>
      <c r="AC301" s="40">
        <f t="shared" si="64"/>
        <v>70733</v>
      </c>
      <c r="AD301" s="40">
        <f t="shared" si="64"/>
        <v>66558</v>
      </c>
      <c r="AE301" s="40">
        <f t="shared" si="64"/>
        <v>66558</v>
      </c>
      <c r="AF301" s="40">
        <f t="shared" si="64"/>
        <v>161435</v>
      </c>
      <c r="AG301" s="40">
        <f t="shared" si="64"/>
        <v>152167</v>
      </c>
      <c r="AH301" s="40">
        <f t="shared" si="64"/>
        <v>143602</v>
      </c>
      <c r="AI301" s="40">
        <f t="shared" si="64"/>
        <v>131002</v>
      </c>
      <c r="AJ301" s="40">
        <f t="shared" si="64"/>
        <v>136856</v>
      </c>
      <c r="AK301" s="40">
        <f t="shared" si="64"/>
        <v>126348</v>
      </c>
      <c r="AL301" s="40">
        <f t="shared" si="64"/>
        <v>126348</v>
      </c>
      <c r="AM301" s="31">
        <f t="shared" si="64"/>
        <v>106786.31280799415</v>
      </c>
      <c r="AN301" s="80">
        <f t="shared" si="64"/>
        <v>100039.31280799415</v>
      </c>
      <c r="AO301" s="40">
        <f t="shared" si="64"/>
        <v>93310.312807994153</v>
      </c>
      <c r="AP301" s="40">
        <f t="shared" si="64"/>
        <v>87020.312807994153</v>
      </c>
      <c r="AQ301" s="40">
        <f t="shared" si="64"/>
        <v>81007.312807994153</v>
      </c>
      <c r="AR301" s="40">
        <f t="shared" si="64"/>
        <v>75526.312807994153</v>
      </c>
      <c r="AS301" s="40">
        <f t="shared" si="64"/>
        <v>75526.312807994153</v>
      </c>
      <c r="AT301" s="40">
        <f t="shared" si="64"/>
        <v>60834.386245715796</v>
      </c>
      <c r="AU301" s="40">
        <f t="shared" si="64"/>
        <v>54568.386245715796</v>
      </c>
      <c r="AV301" s="40">
        <f t="shared" si="64"/>
        <v>48496.386245715796</v>
      </c>
      <c r="AW301" s="40">
        <f t="shared" si="64"/>
        <v>41317.386245715796</v>
      </c>
      <c r="AX301" s="40">
        <f t="shared" si="64"/>
        <v>33847.386245715796</v>
      </c>
      <c r="AY301" s="40">
        <f t="shared" si="64"/>
        <v>30295.386245715796</v>
      </c>
      <c r="AZ301" s="40">
        <f t="shared" si="64"/>
        <v>30295.386245715796</v>
      </c>
      <c r="BA301" s="40">
        <f t="shared" si="64"/>
        <v>18830.386245715796</v>
      </c>
      <c r="BB301" s="40">
        <f t="shared" si="64"/>
        <v>18710.386245715796</v>
      </c>
      <c r="BC301" s="40">
        <f t="shared" si="64"/>
        <v>6993.3862457157957</v>
      </c>
      <c r="BD301" s="40">
        <f t="shared" si="64"/>
        <v>14057.386245715796</v>
      </c>
      <c r="BE301" s="40">
        <f t="shared" si="64"/>
        <v>14466.386245715796</v>
      </c>
      <c r="BF301" s="40">
        <f t="shared" si="64"/>
        <v>9760.3862457157957</v>
      </c>
      <c r="BG301" s="40">
        <f t="shared" si="64"/>
        <v>9760.3862457157957</v>
      </c>
      <c r="BH301" s="202">
        <f t="shared" si="64"/>
        <v>-7450.6137542842043</v>
      </c>
      <c r="BI301" s="40">
        <f t="shared" si="64"/>
        <v>17984.386245715796</v>
      </c>
      <c r="BJ301" s="40">
        <f t="shared" si="64"/>
        <v>12987.386245715796</v>
      </c>
      <c r="BK301" s="40">
        <f t="shared" si="64"/>
        <v>15254.386245715796</v>
      </c>
      <c r="BL301" s="40">
        <f t="shared" si="64"/>
        <v>9889.3862457157957</v>
      </c>
      <c r="BM301" s="40">
        <f t="shared" si="64"/>
        <v>3010.3862457157957</v>
      </c>
      <c r="BN301" s="40">
        <f t="shared" si="64"/>
        <v>5161.3862457157957</v>
      </c>
      <c r="BO301" s="203">
        <f t="shared" si="64"/>
        <v>-14218.613754284219</v>
      </c>
      <c r="BP301" s="80">
        <f t="shared" si="64"/>
        <v>-20682.613754284219</v>
      </c>
      <c r="BQ301" s="40">
        <f t="shared" si="64"/>
        <v>14452.386245715781</v>
      </c>
      <c r="BR301" s="40">
        <f t="shared" si="64"/>
        <v>23909.386245715781</v>
      </c>
      <c r="BS301" s="40">
        <f t="shared" si="64"/>
        <v>22110.386245715781</v>
      </c>
      <c r="BT301" s="40">
        <f t="shared" si="64"/>
        <v>25118.386245715781</v>
      </c>
      <c r="BU301" s="40">
        <f t="shared" si="64"/>
        <v>25118.386245715781</v>
      </c>
      <c r="BV301" s="40">
        <f t="shared" si="64"/>
        <v>18221.386245715781</v>
      </c>
      <c r="BW301" s="40">
        <f t="shared" ref="BW301:EH301" si="65">BW304+BW307</f>
        <v>15889.386245715781</v>
      </c>
      <c r="BX301" s="40">
        <f t="shared" si="65"/>
        <v>41113.386245715781</v>
      </c>
      <c r="BY301" s="40">
        <f t="shared" si="65"/>
        <v>40186.386245715781</v>
      </c>
      <c r="BZ301" s="40">
        <f t="shared" si="65"/>
        <v>54126.386245715781</v>
      </c>
      <c r="CA301" s="40">
        <f t="shared" si="65"/>
        <v>105793.38624571578</v>
      </c>
      <c r="CB301" s="40">
        <f t="shared" si="65"/>
        <v>105793.38624571578</v>
      </c>
      <c r="CC301" s="40">
        <f t="shared" si="65"/>
        <v>135402.58998863283</v>
      </c>
      <c r="CD301" s="40">
        <f t="shared" si="65"/>
        <v>142647.58998863283</v>
      </c>
      <c r="CE301" s="40">
        <f t="shared" si="65"/>
        <v>194197.58998863283</v>
      </c>
      <c r="CF301" s="40">
        <f t="shared" si="65"/>
        <v>231769.81598863282</v>
      </c>
      <c r="CG301" s="40">
        <f t="shared" si="65"/>
        <v>257433.97998863281</v>
      </c>
      <c r="CH301" s="40">
        <f t="shared" si="65"/>
        <v>283974.97998863284</v>
      </c>
      <c r="CI301" s="40">
        <f t="shared" si="65"/>
        <v>283974.97998863284</v>
      </c>
      <c r="CJ301" s="40">
        <f t="shared" si="65"/>
        <v>583741.38624571578</v>
      </c>
      <c r="CK301" s="40">
        <f t="shared" si="65"/>
        <v>583284.38624571578</v>
      </c>
      <c r="CL301" s="40">
        <f t="shared" si="65"/>
        <v>602296.58924571588</v>
      </c>
      <c r="CM301" s="40">
        <f t="shared" si="65"/>
        <v>626871.58924571588</v>
      </c>
      <c r="CN301" s="40">
        <f t="shared" si="65"/>
        <v>648896.68724571588</v>
      </c>
      <c r="CO301" s="40">
        <f t="shared" si="65"/>
        <v>702961.68724571588</v>
      </c>
      <c r="CP301" s="40">
        <f t="shared" si="65"/>
        <v>702961.68724571588</v>
      </c>
      <c r="CQ301" s="31">
        <f t="shared" si="65"/>
        <v>751829.68724571588</v>
      </c>
      <c r="CR301" s="80">
        <f t="shared" si="65"/>
        <v>751829.68724571588</v>
      </c>
      <c r="CS301" s="40">
        <f t="shared" si="65"/>
        <v>776404.68724571588</v>
      </c>
      <c r="CT301" s="40">
        <f t="shared" si="65"/>
        <v>858485.18724571588</v>
      </c>
      <c r="CU301" s="40">
        <f t="shared" si="65"/>
        <v>896822.18724571588</v>
      </c>
      <c r="CV301" s="40">
        <f t="shared" si="65"/>
        <v>896822.18724571588</v>
      </c>
      <c r="CW301" s="40">
        <f t="shared" si="65"/>
        <v>896822.18724571588</v>
      </c>
      <c r="CX301" s="40">
        <f t="shared" si="65"/>
        <v>881439.18724571588</v>
      </c>
      <c r="CY301" s="40">
        <f t="shared" si="65"/>
        <v>926219.75224571582</v>
      </c>
      <c r="CZ301" s="40">
        <f t="shared" si="65"/>
        <v>943163.72324571572</v>
      </c>
      <c r="DA301" s="40">
        <f t="shared" si="65"/>
        <v>960107.69424571586</v>
      </c>
      <c r="DB301" s="40">
        <f t="shared" si="65"/>
        <v>977051.66524571576</v>
      </c>
      <c r="DC301" s="40">
        <f t="shared" si="65"/>
        <v>993995.63624571566</v>
      </c>
      <c r="DD301" s="40">
        <f t="shared" si="65"/>
        <v>993995.63624571566</v>
      </c>
      <c r="DE301" s="40">
        <f t="shared" si="65"/>
        <v>1106400.1072457158</v>
      </c>
      <c r="DF301" s="40">
        <f t="shared" si="65"/>
        <v>1106400.1072457158</v>
      </c>
      <c r="DG301" s="40">
        <f t="shared" si="65"/>
        <v>1164924.9782457158</v>
      </c>
      <c r="DH301" s="40">
        <f t="shared" si="65"/>
        <v>1223449.8492457159</v>
      </c>
      <c r="DI301" s="40">
        <f t="shared" si="65"/>
        <v>1281974.7202457157</v>
      </c>
      <c r="DJ301" s="40">
        <f t="shared" si="65"/>
        <v>1340499.591245716</v>
      </c>
      <c r="DK301" s="40">
        <f t="shared" si="65"/>
        <v>1340499.591245716</v>
      </c>
      <c r="DL301" s="40">
        <f t="shared" si="65"/>
        <v>1383883.4622457158</v>
      </c>
      <c r="DM301" s="40">
        <f t="shared" si="65"/>
        <v>1383883.4622457158</v>
      </c>
      <c r="DN301" s="40">
        <f t="shared" si="65"/>
        <v>1461773.4332457159</v>
      </c>
      <c r="DO301" s="40">
        <f t="shared" si="65"/>
        <v>1539663.4042457158</v>
      </c>
      <c r="DP301" s="40">
        <f t="shared" si="65"/>
        <v>1617553.375245716</v>
      </c>
      <c r="DQ301" s="40">
        <f t="shared" si="65"/>
        <v>1695443.3462457159</v>
      </c>
      <c r="DR301" s="40">
        <f t="shared" si="65"/>
        <v>1695443.3462457159</v>
      </c>
      <c r="DS301" s="40">
        <f t="shared" si="65"/>
        <v>1758023.3172457158</v>
      </c>
      <c r="DT301" s="40">
        <f t="shared" si="65"/>
        <v>1758023.3172457158</v>
      </c>
      <c r="DU301" s="40">
        <f t="shared" si="65"/>
        <v>1850658.2882457159</v>
      </c>
      <c r="DV301" s="40">
        <f t="shared" si="65"/>
        <v>1943293.2592457158</v>
      </c>
      <c r="DW301" s="40">
        <f t="shared" si="65"/>
        <v>2035928.2302457157</v>
      </c>
      <c r="DX301" s="40">
        <f t="shared" si="65"/>
        <v>2128563.2012457158</v>
      </c>
      <c r="DY301" s="40">
        <f t="shared" si="65"/>
        <v>2128563.2012457158</v>
      </c>
      <c r="DZ301" s="31">
        <f t="shared" si="65"/>
        <v>2205605.1722457157</v>
      </c>
      <c r="EA301" s="80">
        <f t="shared" si="65"/>
        <v>2205605.1722457157</v>
      </c>
      <c r="EB301" s="40">
        <f t="shared" si="65"/>
        <v>2362885.1722457157</v>
      </c>
      <c r="EC301" s="40">
        <f t="shared" si="65"/>
        <v>2520165.1722457157</v>
      </c>
      <c r="ED301" s="40">
        <f t="shared" si="65"/>
        <v>2677445.1722457157</v>
      </c>
      <c r="EE301" s="40">
        <f t="shared" si="65"/>
        <v>2834725.1722457157</v>
      </c>
      <c r="EF301" s="40">
        <f t="shared" si="65"/>
        <v>2834725.1722457157</v>
      </c>
      <c r="EG301" s="40">
        <f t="shared" si="65"/>
        <v>2975695.1722457157</v>
      </c>
      <c r="EH301" s="40">
        <f t="shared" si="65"/>
        <v>2975695.1722457157</v>
      </c>
      <c r="EI301" s="40">
        <f t="shared" ref="EI301:GD301" si="66">EI304+EI307</f>
        <v>3052782.0322457161</v>
      </c>
      <c r="EJ301" s="40">
        <f t="shared" si="66"/>
        <v>3129868.8922457155</v>
      </c>
      <c r="EK301" s="40">
        <f t="shared" si="66"/>
        <v>3206955.7522457158</v>
      </c>
      <c r="EL301" s="40">
        <f t="shared" si="66"/>
        <v>3284042.6122457157</v>
      </c>
      <c r="EM301" s="40">
        <f t="shared" si="66"/>
        <v>3284042.6122457157</v>
      </c>
      <c r="EN301" s="40">
        <f t="shared" si="66"/>
        <v>3345226.4722457156</v>
      </c>
      <c r="EO301" s="40">
        <f t="shared" si="66"/>
        <v>3345226.4722457156</v>
      </c>
      <c r="EP301" s="40">
        <f t="shared" si="66"/>
        <v>3428958.4122457155</v>
      </c>
      <c r="EQ301" s="40">
        <f t="shared" si="66"/>
        <v>3428958.4122457155</v>
      </c>
      <c r="ER301" s="40">
        <f t="shared" si="66"/>
        <v>3428958.4122457155</v>
      </c>
      <c r="ES301" s="40">
        <f t="shared" si="66"/>
        <v>3428958.4122457155</v>
      </c>
      <c r="ET301" s="40">
        <f t="shared" si="66"/>
        <v>3428958.4122457155</v>
      </c>
      <c r="EU301" s="40">
        <f t="shared" si="66"/>
        <v>3747443.1722457157</v>
      </c>
      <c r="EV301" s="40">
        <f t="shared" si="66"/>
        <v>3747443.1722457157</v>
      </c>
      <c r="EW301" s="40">
        <f t="shared" si="66"/>
        <v>3862060.9722457156</v>
      </c>
      <c r="EX301" s="40">
        <f t="shared" si="66"/>
        <v>3976678.7722457158</v>
      </c>
      <c r="EY301" s="40">
        <f t="shared" si="66"/>
        <v>4091296.5722457157</v>
      </c>
      <c r="EZ301" s="40">
        <f t="shared" si="66"/>
        <v>4205914.3722457159</v>
      </c>
      <c r="FA301" s="40">
        <f t="shared" si="66"/>
        <v>4205914.3722457159</v>
      </c>
      <c r="FB301" s="31">
        <f t="shared" si="66"/>
        <v>4303951.1722457157</v>
      </c>
      <c r="FC301" s="80">
        <f t="shared" si="66"/>
        <v>4303951.1722457157</v>
      </c>
      <c r="FD301" s="40">
        <f t="shared" si="66"/>
        <v>4390638.6000457164</v>
      </c>
      <c r="FE301" s="40">
        <f t="shared" si="66"/>
        <v>4477326.0278457161</v>
      </c>
      <c r="FF301" s="40">
        <f t="shared" si="66"/>
        <v>4564013.4556457158</v>
      </c>
      <c r="FG301" s="40">
        <f t="shared" si="66"/>
        <v>4650700.8834457165</v>
      </c>
      <c r="FH301" s="40">
        <f t="shared" si="66"/>
        <v>4650700.8834457165</v>
      </c>
      <c r="FI301" s="40">
        <f t="shared" si="66"/>
        <v>4721392.3112457162</v>
      </c>
      <c r="FJ301" s="40">
        <f t="shared" si="66"/>
        <v>4721392.3112457162</v>
      </c>
      <c r="FK301" s="40">
        <f t="shared" si="66"/>
        <v>4827222.0912457164</v>
      </c>
      <c r="FL301" s="40">
        <f t="shared" si="66"/>
        <v>4933051.8712457158</v>
      </c>
      <c r="FM301" s="40">
        <f t="shared" si="66"/>
        <v>5038881.651245716</v>
      </c>
      <c r="FN301" s="40">
        <f t="shared" si="66"/>
        <v>5144711.4312457163</v>
      </c>
      <c r="FO301" s="40">
        <f t="shared" si="66"/>
        <v>5144711.4312457163</v>
      </c>
      <c r="FP301" s="40">
        <f t="shared" si="66"/>
        <v>5235821.2112457156</v>
      </c>
      <c r="FQ301" s="40">
        <f t="shared" si="66"/>
        <v>5235821.2112457156</v>
      </c>
      <c r="FR301" s="40">
        <f t="shared" si="66"/>
        <v>5335811.9712457163</v>
      </c>
      <c r="FS301" s="40">
        <f t="shared" si="66"/>
        <v>5435802.7312457161</v>
      </c>
      <c r="FT301" s="40">
        <f t="shared" si="66"/>
        <v>5535793.4912457159</v>
      </c>
      <c r="FU301" s="40">
        <f t="shared" si="66"/>
        <v>5635784.2512457166</v>
      </c>
      <c r="FV301" s="40">
        <f t="shared" si="66"/>
        <v>5635784.2512457166</v>
      </c>
      <c r="FW301" s="40">
        <f t="shared" si="66"/>
        <v>5720912.0112457164</v>
      </c>
      <c r="FX301" s="40">
        <f t="shared" si="66"/>
        <v>5720912.0112457164</v>
      </c>
      <c r="FY301" s="40">
        <f t="shared" si="66"/>
        <v>5893802.0512457164</v>
      </c>
      <c r="FZ301" s="40">
        <f t="shared" si="66"/>
        <v>6066692.0912457164</v>
      </c>
      <c r="GA301" s="40">
        <f t="shared" si="66"/>
        <v>6239582.1312457165</v>
      </c>
      <c r="GB301" s="40">
        <f t="shared" si="66"/>
        <v>6412472.1712457165</v>
      </c>
      <c r="GC301" s="40">
        <f t="shared" si="66"/>
        <v>6412472.1712457165</v>
      </c>
      <c r="GD301" s="31">
        <f t="shared" si="66"/>
        <v>6573309.2112457156</v>
      </c>
      <c r="GE301" s="195"/>
    </row>
    <row r="302" spans="1:188" s="79" customFormat="1" ht="17" customHeight="1">
      <c r="A302" s="1">
        <v>1</v>
      </c>
      <c r="B302" s="1">
        <v>138</v>
      </c>
      <c r="C302" s="73" t="s">
        <v>304</v>
      </c>
      <c r="D302" s="55" t="s">
        <v>67</v>
      </c>
      <c r="E302" s="55" t="s">
        <v>67</v>
      </c>
      <c r="F302" s="74" t="s">
        <v>266</v>
      </c>
      <c r="G302" s="74" t="s">
        <v>302</v>
      </c>
      <c r="H302" s="75"/>
      <c r="I302" s="76">
        <v>0</v>
      </c>
      <c r="J302" s="77">
        <v>145295</v>
      </c>
      <c r="K302" s="77">
        <f t="shared" ref="K302:BV302" si="67">K301-K62</f>
        <v>123228</v>
      </c>
      <c r="L302" s="77">
        <f t="shared" si="67"/>
        <v>113438</v>
      </c>
      <c r="M302" s="77">
        <f t="shared" si="67"/>
        <v>112202</v>
      </c>
      <c r="N302" s="77">
        <f t="shared" si="67"/>
        <v>106238</v>
      </c>
      <c r="O302" s="77">
        <f t="shared" si="67"/>
        <v>100159</v>
      </c>
      <c r="P302" s="77">
        <f t="shared" si="67"/>
        <v>95199</v>
      </c>
      <c r="Q302" s="77">
        <f t="shared" si="67"/>
        <v>95199</v>
      </c>
      <c r="R302" s="77">
        <f t="shared" si="67"/>
        <v>98162</v>
      </c>
      <c r="S302" s="77">
        <f t="shared" si="67"/>
        <v>88373</v>
      </c>
      <c r="T302" s="77">
        <f t="shared" si="67"/>
        <v>68125</v>
      </c>
      <c r="U302" s="77">
        <f t="shared" si="67"/>
        <v>65440</v>
      </c>
      <c r="V302" s="77">
        <f t="shared" si="67"/>
        <v>44331</v>
      </c>
      <c r="W302" s="77">
        <f t="shared" si="67"/>
        <v>37230</v>
      </c>
      <c r="X302" s="77">
        <f t="shared" si="67"/>
        <v>37230</v>
      </c>
      <c r="Y302" s="77">
        <f t="shared" si="67"/>
        <v>70820</v>
      </c>
      <c r="Z302" s="77">
        <f t="shared" si="67"/>
        <v>65026</v>
      </c>
      <c r="AA302" s="77">
        <f t="shared" si="67"/>
        <v>52104</v>
      </c>
      <c r="AB302" s="77">
        <f t="shared" si="67"/>
        <v>70840</v>
      </c>
      <c r="AC302" s="77">
        <f t="shared" si="67"/>
        <v>70733</v>
      </c>
      <c r="AD302" s="77">
        <f t="shared" si="67"/>
        <v>66558</v>
      </c>
      <c r="AE302" s="77">
        <f t="shared" si="67"/>
        <v>66558</v>
      </c>
      <c r="AF302" s="77">
        <f t="shared" si="67"/>
        <v>161435</v>
      </c>
      <c r="AG302" s="77">
        <f t="shared" si="67"/>
        <v>152167</v>
      </c>
      <c r="AH302" s="77">
        <f t="shared" si="67"/>
        <v>143602</v>
      </c>
      <c r="AI302" s="77">
        <f t="shared" si="67"/>
        <v>131002</v>
      </c>
      <c r="AJ302" s="77">
        <f t="shared" si="67"/>
        <v>136856</v>
      </c>
      <c r="AK302" s="77">
        <f t="shared" si="67"/>
        <v>126348</v>
      </c>
      <c r="AL302" s="77">
        <f t="shared" si="67"/>
        <v>126348</v>
      </c>
      <c r="AM302" s="75">
        <f t="shared" si="67"/>
        <v>106786.31280799415</v>
      </c>
      <c r="AN302" s="76">
        <f t="shared" si="67"/>
        <v>100039.31280799415</v>
      </c>
      <c r="AO302" s="77">
        <f t="shared" si="67"/>
        <v>93310.312807994153</v>
      </c>
      <c r="AP302" s="77">
        <f t="shared" si="67"/>
        <v>87020.312807994153</v>
      </c>
      <c r="AQ302" s="77">
        <f t="shared" si="67"/>
        <v>81007.312807994153</v>
      </c>
      <c r="AR302" s="77">
        <f t="shared" si="67"/>
        <v>75526.312807994153</v>
      </c>
      <c r="AS302" s="77">
        <f t="shared" si="67"/>
        <v>75526.312807994153</v>
      </c>
      <c r="AT302" s="77">
        <f t="shared" si="67"/>
        <v>60834.386245715796</v>
      </c>
      <c r="AU302" s="77">
        <f t="shared" si="67"/>
        <v>54568.386245715796</v>
      </c>
      <c r="AV302" s="77">
        <f t="shared" si="67"/>
        <v>48496.386245715796</v>
      </c>
      <c r="AW302" s="77">
        <f t="shared" si="67"/>
        <v>41317.386245715796</v>
      </c>
      <c r="AX302" s="77">
        <f t="shared" si="67"/>
        <v>33847.386245715796</v>
      </c>
      <c r="AY302" s="77">
        <f t="shared" si="67"/>
        <v>30295.386245715796</v>
      </c>
      <c r="AZ302" s="77">
        <f t="shared" si="67"/>
        <v>30295.386245715796</v>
      </c>
      <c r="BA302" s="77">
        <f t="shared" si="67"/>
        <v>18830.386245715796</v>
      </c>
      <c r="BB302" s="77">
        <f t="shared" si="67"/>
        <v>18710.386245715796</v>
      </c>
      <c r="BC302" s="77">
        <f t="shared" si="67"/>
        <v>6993.3862457157957</v>
      </c>
      <c r="BD302" s="77">
        <f t="shared" si="67"/>
        <v>14057.386245715796</v>
      </c>
      <c r="BE302" s="77">
        <f t="shared" si="67"/>
        <v>14466.386245715796</v>
      </c>
      <c r="BF302" s="77">
        <f t="shared" si="67"/>
        <v>9760.3862457157957</v>
      </c>
      <c r="BG302" s="77">
        <f t="shared" si="67"/>
        <v>9760.3862457157957</v>
      </c>
      <c r="BH302" s="77">
        <f t="shared" si="67"/>
        <v>-7450.6137542842043</v>
      </c>
      <c r="BI302" s="77">
        <f t="shared" si="67"/>
        <v>17984.386245715796</v>
      </c>
      <c r="BJ302" s="77">
        <f t="shared" si="67"/>
        <v>12987.386245715796</v>
      </c>
      <c r="BK302" s="77">
        <f t="shared" si="67"/>
        <v>15254.386245715796</v>
      </c>
      <c r="BL302" s="77">
        <f t="shared" si="67"/>
        <v>9889.3862457157957</v>
      </c>
      <c r="BM302" s="77">
        <f t="shared" si="67"/>
        <v>3010.3862457157957</v>
      </c>
      <c r="BN302" s="77">
        <f t="shared" si="67"/>
        <v>5161.3862457157957</v>
      </c>
      <c r="BO302" s="75">
        <f t="shared" si="67"/>
        <v>-14218.613754284219</v>
      </c>
      <c r="BP302" s="76">
        <f t="shared" si="67"/>
        <v>-20682.613754284219</v>
      </c>
      <c r="BQ302" s="77">
        <f t="shared" si="67"/>
        <v>14452.386245715781</v>
      </c>
      <c r="BR302" s="77">
        <f t="shared" si="67"/>
        <v>23909.386245715781</v>
      </c>
      <c r="BS302" s="77">
        <f t="shared" si="67"/>
        <v>22110.386245715781</v>
      </c>
      <c r="BT302" s="77">
        <f t="shared" si="67"/>
        <v>25118.386245715781</v>
      </c>
      <c r="BU302" s="77">
        <f t="shared" si="67"/>
        <v>25118.386245715781</v>
      </c>
      <c r="BV302" s="77">
        <f t="shared" si="67"/>
        <v>18221.386245715781</v>
      </c>
      <c r="BW302" s="77">
        <f t="shared" ref="BW302:EH302" si="68">BW301-BW62</f>
        <v>15889.386245715781</v>
      </c>
      <c r="BX302" s="77">
        <f t="shared" si="68"/>
        <v>41113.386245715781</v>
      </c>
      <c r="BY302" s="77">
        <f t="shared" si="68"/>
        <v>40186.386245715781</v>
      </c>
      <c r="BZ302" s="77">
        <f t="shared" si="68"/>
        <v>54126.386245715781</v>
      </c>
      <c r="CA302" s="77">
        <f t="shared" si="68"/>
        <v>105793.38624571578</v>
      </c>
      <c r="CB302" s="77">
        <f t="shared" si="68"/>
        <v>105793.38624571578</v>
      </c>
      <c r="CC302" s="77">
        <f t="shared" si="68"/>
        <v>135402.58998863283</v>
      </c>
      <c r="CD302" s="77">
        <f t="shared" si="68"/>
        <v>142647.58998863283</v>
      </c>
      <c r="CE302" s="77">
        <f t="shared" si="68"/>
        <v>194197.58998863283</v>
      </c>
      <c r="CF302" s="77">
        <f t="shared" si="68"/>
        <v>231769.81598863282</v>
      </c>
      <c r="CG302" s="77">
        <f t="shared" si="68"/>
        <v>257433.97998863281</v>
      </c>
      <c r="CH302" s="77">
        <f t="shared" si="68"/>
        <v>283974.97998863284</v>
      </c>
      <c r="CI302" s="77">
        <f t="shared" si="68"/>
        <v>283974.97998863284</v>
      </c>
      <c r="CJ302" s="77">
        <f t="shared" si="68"/>
        <v>583741.38624571578</v>
      </c>
      <c r="CK302" s="77">
        <f t="shared" si="68"/>
        <v>583284.38624571578</v>
      </c>
      <c r="CL302" s="77">
        <f t="shared" si="68"/>
        <v>602296.58924571588</v>
      </c>
      <c r="CM302" s="77">
        <f t="shared" si="68"/>
        <v>626871.58924571588</v>
      </c>
      <c r="CN302" s="77">
        <f t="shared" si="68"/>
        <v>648896.68724571588</v>
      </c>
      <c r="CO302" s="77">
        <f t="shared" si="68"/>
        <v>702961.68724571588</v>
      </c>
      <c r="CP302" s="77">
        <f t="shared" si="68"/>
        <v>702961.68724571588</v>
      </c>
      <c r="CQ302" s="75">
        <f t="shared" si="68"/>
        <v>751829.68724571588</v>
      </c>
      <c r="CR302" s="76">
        <f t="shared" si="68"/>
        <v>751829.68724571588</v>
      </c>
      <c r="CS302" s="77">
        <f t="shared" si="68"/>
        <v>776404.68724571588</v>
      </c>
      <c r="CT302" s="77">
        <f t="shared" si="68"/>
        <v>858485.18724571588</v>
      </c>
      <c r="CU302" s="77">
        <f t="shared" si="68"/>
        <v>896822.18724571588</v>
      </c>
      <c r="CV302" s="77">
        <f t="shared" si="68"/>
        <v>896822.18724571588</v>
      </c>
      <c r="CW302" s="77">
        <f t="shared" si="68"/>
        <v>896822.18724571588</v>
      </c>
      <c r="CX302" s="77">
        <f t="shared" si="68"/>
        <v>881439.18724571588</v>
      </c>
      <c r="CY302" s="77">
        <f t="shared" si="68"/>
        <v>926219.75224571582</v>
      </c>
      <c r="CZ302" s="77">
        <f t="shared" si="68"/>
        <v>943163.72324571572</v>
      </c>
      <c r="DA302" s="77">
        <f t="shared" si="68"/>
        <v>960107.69424571586</v>
      </c>
      <c r="DB302" s="77">
        <f t="shared" si="68"/>
        <v>977051.66524571576</v>
      </c>
      <c r="DC302" s="77">
        <f t="shared" si="68"/>
        <v>993995.63624571566</v>
      </c>
      <c r="DD302" s="77">
        <f t="shared" si="68"/>
        <v>993995.63624571566</v>
      </c>
      <c r="DE302" s="77">
        <f t="shared" si="68"/>
        <v>1106400.1072457158</v>
      </c>
      <c r="DF302" s="77">
        <f t="shared" si="68"/>
        <v>1106400.1072457158</v>
      </c>
      <c r="DG302" s="77">
        <f t="shared" si="68"/>
        <v>1164924.9782457158</v>
      </c>
      <c r="DH302" s="77">
        <f t="shared" si="68"/>
        <v>1223449.8492457159</v>
      </c>
      <c r="DI302" s="77">
        <f t="shared" si="68"/>
        <v>1281974.7202457157</v>
      </c>
      <c r="DJ302" s="77">
        <f t="shared" si="68"/>
        <v>1340499.591245716</v>
      </c>
      <c r="DK302" s="77">
        <f t="shared" si="68"/>
        <v>1340499.591245716</v>
      </c>
      <c r="DL302" s="77">
        <f t="shared" si="68"/>
        <v>1383883.4622457158</v>
      </c>
      <c r="DM302" s="77">
        <f t="shared" si="68"/>
        <v>1383883.4622457158</v>
      </c>
      <c r="DN302" s="77">
        <f t="shared" si="68"/>
        <v>1461773.4332457159</v>
      </c>
      <c r="DO302" s="77">
        <f t="shared" si="68"/>
        <v>1539663.4042457158</v>
      </c>
      <c r="DP302" s="77">
        <f t="shared" si="68"/>
        <v>1617553.375245716</v>
      </c>
      <c r="DQ302" s="77">
        <f t="shared" si="68"/>
        <v>1695443.3462457159</v>
      </c>
      <c r="DR302" s="77">
        <f t="shared" si="68"/>
        <v>1695443.3462457159</v>
      </c>
      <c r="DS302" s="77">
        <f t="shared" si="68"/>
        <v>1758023.3172457158</v>
      </c>
      <c r="DT302" s="77">
        <f t="shared" si="68"/>
        <v>1758023.3172457158</v>
      </c>
      <c r="DU302" s="77">
        <f t="shared" si="68"/>
        <v>1850658.2882457159</v>
      </c>
      <c r="DV302" s="77">
        <f t="shared" si="68"/>
        <v>1943293.2592457158</v>
      </c>
      <c r="DW302" s="77">
        <f t="shared" si="68"/>
        <v>2035928.2302457157</v>
      </c>
      <c r="DX302" s="77">
        <f t="shared" si="68"/>
        <v>2128563.2012457158</v>
      </c>
      <c r="DY302" s="77">
        <f t="shared" si="68"/>
        <v>2128563.2012457158</v>
      </c>
      <c r="DZ302" s="75">
        <f t="shared" si="68"/>
        <v>2205605.1722457157</v>
      </c>
      <c r="EA302" s="76">
        <f t="shared" si="68"/>
        <v>2205605.1722457157</v>
      </c>
      <c r="EB302" s="77">
        <f t="shared" si="68"/>
        <v>2362885.1722457157</v>
      </c>
      <c r="EC302" s="77">
        <f t="shared" si="68"/>
        <v>2520165.1722457157</v>
      </c>
      <c r="ED302" s="77">
        <f t="shared" si="68"/>
        <v>2677445.1722457157</v>
      </c>
      <c r="EE302" s="77">
        <f t="shared" si="68"/>
        <v>2834725.1722457157</v>
      </c>
      <c r="EF302" s="77">
        <f t="shared" si="68"/>
        <v>2834725.1722457157</v>
      </c>
      <c r="EG302" s="77">
        <f t="shared" si="68"/>
        <v>2975695.1722457157</v>
      </c>
      <c r="EH302" s="77">
        <f t="shared" si="68"/>
        <v>2975695.1722457157</v>
      </c>
      <c r="EI302" s="77">
        <f t="shared" ref="EI302:GD302" si="69">EI301-EI62</f>
        <v>3052782.0322457161</v>
      </c>
      <c r="EJ302" s="77">
        <f t="shared" si="69"/>
        <v>3129868.8922457155</v>
      </c>
      <c r="EK302" s="77">
        <f t="shared" si="69"/>
        <v>3206955.7522457158</v>
      </c>
      <c r="EL302" s="77">
        <f t="shared" si="69"/>
        <v>3284042.6122457157</v>
      </c>
      <c r="EM302" s="77">
        <f t="shared" si="69"/>
        <v>3284042.6122457157</v>
      </c>
      <c r="EN302" s="77">
        <f t="shared" si="69"/>
        <v>3345226.4722457156</v>
      </c>
      <c r="EO302" s="77">
        <f t="shared" si="69"/>
        <v>3345226.4722457156</v>
      </c>
      <c r="EP302" s="77">
        <f t="shared" si="69"/>
        <v>3428958.4122457155</v>
      </c>
      <c r="EQ302" s="77">
        <f t="shared" si="69"/>
        <v>3428958.4122457155</v>
      </c>
      <c r="ER302" s="77">
        <f t="shared" si="69"/>
        <v>3428958.4122457155</v>
      </c>
      <c r="ES302" s="77">
        <f t="shared" si="69"/>
        <v>3428958.4122457155</v>
      </c>
      <c r="ET302" s="77">
        <f t="shared" si="69"/>
        <v>3428958.4122457155</v>
      </c>
      <c r="EU302" s="77">
        <f t="shared" si="69"/>
        <v>3747443.1722457157</v>
      </c>
      <c r="EV302" s="77">
        <f t="shared" si="69"/>
        <v>3747443.1722457157</v>
      </c>
      <c r="EW302" s="77">
        <f t="shared" si="69"/>
        <v>3862060.9722457156</v>
      </c>
      <c r="EX302" s="77">
        <f t="shared" si="69"/>
        <v>3976678.7722457158</v>
      </c>
      <c r="EY302" s="77">
        <f t="shared" si="69"/>
        <v>4091296.5722457157</v>
      </c>
      <c r="EZ302" s="77">
        <f t="shared" si="69"/>
        <v>4205914.3722457159</v>
      </c>
      <c r="FA302" s="77">
        <f t="shared" si="69"/>
        <v>4205914.3722457159</v>
      </c>
      <c r="FB302" s="75">
        <f t="shared" si="69"/>
        <v>4303951.1722457157</v>
      </c>
      <c r="FC302" s="76">
        <f t="shared" si="69"/>
        <v>4303951.1722457157</v>
      </c>
      <c r="FD302" s="77">
        <f t="shared" si="69"/>
        <v>4390638.6000457164</v>
      </c>
      <c r="FE302" s="77">
        <f t="shared" si="69"/>
        <v>4477326.0278457161</v>
      </c>
      <c r="FF302" s="77">
        <f t="shared" si="69"/>
        <v>4564013.4556457158</v>
      </c>
      <c r="FG302" s="77">
        <f t="shared" si="69"/>
        <v>4650700.8834457165</v>
      </c>
      <c r="FH302" s="77">
        <f t="shared" si="69"/>
        <v>4650700.8834457165</v>
      </c>
      <c r="FI302" s="77">
        <f t="shared" si="69"/>
        <v>4721392.3112457162</v>
      </c>
      <c r="FJ302" s="77">
        <f t="shared" si="69"/>
        <v>4721392.3112457162</v>
      </c>
      <c r="FK302" s="77">
        <f t="shared" si="69"/>
        <v>4827222.0912457164</v>
      </c>
      <c r="FL302" s="77">
        <f t="shared" si="69"/>
        <v>4933051.8712457158</v>
      </c>
      <c r="FM302" s="77">
        <f t="shared" si="69"/>
        <v>5038881.651245716</v>
      </c>
      <c r="FN302" s="77">
        <f t="shared" si="69"/>
        <v>5144711.4312457163</v>
      </c>
      <c r="FO302" s="77">
        <f t="shared" si="69"/>
        <v>5144711.4312457163</v>
      </c>
      <c r="FP302" s="77">
        <f t="shared" si="69"/>
        <v>5235821.2112457156</v>
      </c>
      <c r="FQ302" s="77">
        <f t="shared" si="69"/>
        <v>5235821.2112457156</v>
      </c>
      <c r="FR302" s="77">
        <f t="shared" si="69"/>
        <v>5335811.9712457163</v>
      </c>
      <c r="FS302" s="77">
        <f t="shared" si="69"/>
        <v>5435802.7312457161</v>
      </c>
      <c r="FT302" s="77">
        <f t="shared" si="69"/>
        <v>5535793.4912457159</v>
      </c>
      <c r="FU302" s="77">
        <f t="shared" si="69"/>
        <v>5635784.2512457166</v>
      </c>
      <c r="FV302" s="77">
        <f t="shared" si="69"/>
        <v>5635784.2512457166</v>
      </c>
      <c r="FW302" s="77">
        <f t="shared" si="69"/>
        <v>5720912.0112457164</v>
      </c>
      <c r="FX302" s="77">
        <f t="shared" si="69"/>
        <v>5720912.0112457164</v>
      </c>
      <c r="FY302" s="77">
        <f t="shared" si="69"/>
        <v>5893802.0512457164</v>
      </c>
      <c r="FZ302" s="77">
        <f t="shared" si="69"/>
        <v>6066692.0912457164</v>
      </c>
      <c r="GA302" s="77">
        <f t="shared" si="69"/>
        <v>6239582.1312457165</v>
      </c>
      <c r="GB302" s="77">
        <f t="shared" si="69"/>
        <v>6412472.1712457165</v>
      </c>
      <c r="GC302" s="77">
        <f t="shared" si="69"/>
        <v>6412472.1712457165</v>
      </c>
      <c r="GD302" s="75">
        <f t="shared" si="69"/>
        <v>6573309.2112457156</v>
      </c>
      <c r="GE302" s="196"/>
    </row>
    <row r="303" spans="1:188" s="35" customFormat="1" ht="17" customHeight="1">
      <c r="A303" s="1">
        <v>1</v>
      </c>
      <c r="B303" s="1">
        <v>139</v>
      </c>
      <c r="C303" s="37" t="s">
        <v>305</v>
      </c>
      <c r="D303" s="55" t="s">
        <v>67</v>
      </c>
      <c r="E303" s="55" t="s">
        <v>67</v>
      </c>
      <c r="F303" s="33" t="s">
        <v>266</v>
      </c>
      <c r="G303" s="33" t="s">
        <v>302</v>
      </c>
      <c r="H303" s="31"/>
      <c r="I303" s="80">
        <v>0</v>
      </c>
      <c r="J303" s="40">
        <v>145295</v>
      </c>
      <c r="K303" s="40">
        <f t="shared" ref="K303:BV303" si="70">K301-K6</f>
        <v>123228</v>
      </c>
      <c r="L303" s="40">
        <f t="shared" si="70"/>
        <v>113438</v>
      </c>
      <c r="M303" s="40">
        <f t="shared" si="70"/>
        <v>112202</v>
      </c>
      <c r="N303" s="40">
        <f t="shared" si="70"/>
        <v>106238</v>
      </c>
      <c r="O303" s="40">
        <f t="shared" si="70"/>
        <v>100159</v>
      </c>
      <c r="P303" s="40">
        <f t="shared" si="70"/>
        <v>95199</v>
      </c>
      <c r="Q303" s="40">
        <f t="shared" si="70"/>
        <v>95199</v>
      </c>
      <c r="R303" s="40">
        <f t="shared" si="70"/>
        <v>98162</v>
      </c>
      <c r="S303" s="40">
        <f t="shared" si="70"/>
        <v>88373</v>
      </c>
      <c r="T303" s="40">
        <f t="shared" si="70"/>
        <v>68125</v>
      </c>
      <c r="U303" s="40">
        <f t="shared" si="70"/>
        <v>65440</v>
      </c>
      <c r="V303" s="40">
        <f t="shared" si="70"/>
        <v>44331</v>
      </c>
      <c r="W303" s="40">
        <f t="shared" si="70"/>
        <v>37230</v>
      </c>
      <c r="X303" s="40">
        <f t="shared" si="70"/>
        <v>37230</v>
      </c>
      <c r="Y303" s="40">
        <f t="shared" si="70"/>
        <v>70820</v>
      </c>
      <c r="Z303" s="40">
        <f t="shared" si="70"/>
        <v>65026</v>
      </c>
      <c r="AA303" s="40">
        <f t="shared" si="70"/>
        <v>52104</v>
      </c>
      <c r="AB303" s="40">
        <f t="shared" si="70"/>
        <v>70840</v>
      </c>
      <c r="AC303" s="40">
        <f t="shared" si="70"/>
        <v>70733</v>
      </c>
      <c r="AD303" s="40">
        <f t="shared" si="70"/>
        <v>66558</v>
      </c>
      <c r="AE303" s="40">
        <f t="shared" si="70"/>
        <v>66558</v>
      </c>
      <c r="AF303" s="40">
        <f t="shared" si="70"/>
        <v>161435</v>
      </c>
      <c r="AG303" s="40">
        <f t="shared" si="70"/>
        <v>152167</v>
      </c>
      <c r="AH303" s="40">
        <f t="shared" si="70"/>
        <v>143602</v>
      </c>
      <c r="AI303" s="40">
        <f t="shared" si="70"/>
        <v>131002</v>
      </c>
      <c r="AJ303" s="40">
        <f t="shared" si="70"/>
        <v>136856</v>
      </c>
      <c r="AK303" s="40">
        <f t="shared" si="70"/>
        <v>126348</v>
      </c>
      <c r="AL303" s="40">
        <f t="shared" si="70"/>
        <v>126348</v>
      </c>
      <c r="AM303" s="31">
        <f t="shared" si="70"/>
        <v>106786.31280799415</v>
      </c>
      <c r="AN303" s="80">
        <f t="shared" si="70"/>
        <v>100039.31280799415</v>
      </c>
      <c r="AO303" s="40">
        <f t="shared" si="70"/>
        <v>93310.312807994153</v>
      </c>
      <c r="AP303" s="40">
        <f t="shared" si="70"/>
        <v>87020.312807994153</v>
      </c>
      <c r="AQ303" s="40">
        <f t="shared" si="70"/>
        <v>81007.312807994153</v>
      </c>
      <c r="AR303" s="40">
        <f t="shared" si="70"/>
        <v>75526.312807994153</v>
      </c>
      <c r="AS303" s="40">
        <f t="shared" si="70"/>
        <v>75526.312807994153</v>
      </c>
      <c r="AT303" s="40">
        <f t="shared" si="70"/>
        <v>60834.386245715796</v>
      </c>
      <c r="AU303" s="40">
        <f t="shared" si="70"/>
        <v>54568.386245715796</v>
      </c>
      <c r="AV303" s="40">
        <f t="shared" si="70"/>
        <v>48496.386245715796</v>
      </c>
      <c r="AW303" s="40">
        <f t="shared" si="70"/>
        <v>41317.386245715796</v>
      </c>
      <c r="AX303" s="40">
        <f t="shared" si="70"/>
        <v>33847.386245715796</v>
      </c>
      <c r="AY303" s="40">
        <f t="shared" si="70"/>
        <v>30295.386245715796</v>
      </c>
      <c r="AZ303" s="40">
        <f t="shared" si="70"/>
        <v>30295.386245715796</v>
      </c>
      <c r="BA303" s="40">
        <f t="shared" si="70"/>
        <v>18830.386245715796</v>
      </c>
      <c r="BB303" s="40">
        <f t="shared" si="70"/>
        <v>18710.386245715796</v>
      </c>
      <c r="BC303" s="40">
        <f t="shared" si="70"/>
        <v>6993.3862457157957</v>
      </c>
      <c r="BD303" s="40">
        <f t="shared" si="70"/>
        <v>14057.386245715796</v>
      </c>
      <c r="BE303" s="40">
        <f t="shared" si="70"/>
        <v>14466.386245715796</v>
      </c>
      <c r="BF303" s="40">
        <f t="shared" si="70"/>
        <v>9760.3862457157957</v>
      </c>
      <c r="BG303" s="40">
        <f t="shared" si="70"/>
        <v>9760.3862457157957</v>
      </c>
      <c r="BH303" s="40">
        <f t="shared" si="70"/>
        <v>-7450.6137542842043</v>
      </c>
      <c r="BI303" s="40">
        <f t="shared" si="70"/>
        <v>17984.386245715796</v>
      </c>
      <c r="BJ303" s="40">
        <f t="shared" si="70"/>
        <v>12987.386245715796</v>
      </c>
      <c r="BK303" s="40">
        <f t="shared" si="70"/>
        <v>15254.386245715796</v>
      </c>
      <c r="BL303" s="40">
        <f t="shared" si="70"/>
        <v>9889.3862457157957</v>
      </c>
      <c r="BM303" s="40">
        <f t="shared" si="70"/>
        <v>3010.3862457157957</v>
      </c>
      <c r="BN303" s="40">
        <f t="shared" si="70"/>
        <v>5161.3862457157957</v>
      </c>
      <c r="BO303" s="31">
        <f t="shared" si="70"/>
        <v>-14218.613754284219</v>
      </c>
      <c r="BP303" s="80">
        <f t="shared" si="70"/>
        <v>-20682.613754284219</v>
      </c>
      <c r="BQ303" s="40">
        <f t="shared" si="70"/>
        <v>14452.386245715781</v>
      </c>
      <c r="BR303" s="40">
        <f t="shared" si="70"/>
        <v>23909.386245715781</v>
      </c>
      <c r="BS303" s="40">
        <f t="shared" si="70"/>
        <v>22110.386245715781</v>
      </c>
      <c r="BT303" s="40">
        <f t="shared" si="70"/>
        <v>25118.386245715781</v>
      </c>
      <c r="BU303" s="40">
        <f t="shared" si="70"/>
        <v>25118.386245715781</v>
      </c>
      <c r="BV303" s="40">
        <f t="shared" si="70"/>
        <v>18221.386245715781</v>
      </c>
      <c r="BW303" s="40">
        <f t="shared" ref="BW303:EH303" si="71">BW301-BW6</f>
        <v>-3530.6137542842189</v>
      </c>
      <c r="BX303" s="40">
        <f t="shared" si="71"/>
        <v>2273.3862457157811</v>
      </c>
      <c r="BY303" s="40">
        <f t="shared" si="71"/>
        <v>-18073.613754284219</v>
      </c>
      <c r="BZ303" s="40">
        <f t="shared" si="71"/>
        <v>-23553.613754284219</v>
      </c>
      <c r="CA303" s="40">
        <f t="shared" si="71"/>
        <v>28113.386245715781</v>
      </c>
      <c r="CB303" s="40">
        <f t="shared" si="71"/>
        <v>8693.3862457157811</v>
      </c>
      <c r="CC303" s="40">
        <f t="shared" si="71"/>
        <v>18882.589988632826</v>
      </c>
      <c r="CD303" s="40">
        <f t="shared" si="71"/>
        <v>-19976.910011367174</v>
      </c>
      <c r="CE303" s="40">
        <f t="shared" si="71"/>
        <v>-14531.410011367174</v>
      </c>
      <c r="CF303" s="40">
        <f t="shared" si="71"/>
        <v>-23063.684011367179</v>
      </c>
      <c r="CG303" s="40">
        <f t="shared" si="71"/>
        <v>-43504.020011367189</v>
      </c>
      <c r="CH303" s="40">
        <f t="shared" si="71"/>
        <v>-16963.02001136716</v>
      </c>
      <c r="CI303" s="40">
        <f t="shared" si="71"/>
        <v>-63067.52001136716</v>
      </c>
      <c r="CJ303" s="40">
        <f t="shared" si="71"/>
        <v>169429.38624571578</v>
      </c>
      <c r="CK303" s="40">
        <f t="shared" si="71"/>
        <v>126125.88607904909</v>
      </c>
      <c r="CL303" s="40">
        <f t="shared" si="71"/>
        <v>102291.58891238249</v>
      </c>
      <c r="CM303" s="40">
        <f t="shared" si="71"/>
        <v>84020.088745715795</v>
      </c>
      <c r="CN303" s="40">
        <f t="shared" si="71"/>
        <v>63198.686579049099</v>
      </c>
      <c r="CO303" s="40">
        <f t="shared" si="71"/>
        <v>117263.6865790491</v>
      </c>
      <c r="CP303" s="40">
        <f t="shared" si="71"/>
        <v>74417.186412382405</v>
      </c>
      <c r="CQ303" s="31">
        <f t="shared" si="71"/>
        <v>80438.686245715711</v>
      </c>
      <c r="CR303" s="80">
        <f t="shared" si="71"/>
        <v>41496.519579049083</v>
      </c>
      <c r="CS303" s="40">
        <f t="shared" si="71"/>
        <v>27129.352912382456</v>
      </c>
      <c r="CT303" s="40">
        <f t="shared" si="71"/>
        <v>70267.686245715828</v>
      </c>
      <c r="CU303" s="40">
        <f t="shared" si="71"/>
        <v>69662.5195790492</v>
      </c>
      <c r="CV303" s="40">
        <f t="shared" si="71"/>
        <v>69662.5195790492</v>
      </c>
      <c r="CW303" s="40">
        <f t="shared" si="71"/>
        <v>30720.352912382572</v>
      </c>
      <c r="CX303" s="40">
        <f t="shared" si="71"/>
        <v>-23604.813754284056</v>
      </c>
      <c r="CY303" s="40">
        <f t="shared" si="71"/>
        <v>-46067.748754284112</v>
      </c>
      <c r="CZ303" s="40">
        <f t="shared" si="71"/>
        <v>-96367.277754284209</v>
      </c>
      <c r="DA303" s="40">
        <f t="shared" si="71"/>
        <v>-146666.80675428407</v>
      </c>
      <c r="DB303" s="40">
        <f t="shared" si="71"/>
        <v>-196966.33575428417</v>
      </c>
      <c r="DC303" s="40">
        <f t="shared" si="71"/>
        <v>-180022.36475428427</v>
      </c>
      <c r="DD303" s="40">
        <f t="shared" si="71"/>
        <v>-247265.86475428427</v>
      </c>
      <c r="DE303" s="40">
        <f t="shared" si="71"/>
        <v>-202104.89375428413</v>
      </c>
      <c r="DF303" s="40">
        <f t="shared" si="71"/>
        <v>-270407.89392095082</v>
      </c>
      <c r="DG303" s="40">
        <f t="shared" si="71"/>
        <v>-280186.02308761748</v>
      </c>
      <c r="DH303" s="40">
        <f t="shared" si="71"/>
        <v>-289964.15225428413</v>
      </c>
      <c r="DI303" s="40">
        <f t="shared" si="71"/>
        <v>-299742.28142095101</v>
      </c>
      <c r="DJ303" s="40">
        <f t="shared" si="71"/>
        <v>-241217.41042095073</v>
      </c>
      <c r="DK303" s="40">
        <f t="shared" si="71"/>
        <v>-309520.41058761743</v>
      </c>
      <c r="DL303" s="40">
        <f t="shared" si="71"/>
        <v>-334439.53975428431</v>
      </c>
      <c r="DM303" s="40">
        <f t="shared" si="71"/>
        <v>-402939.53975428431</v>
      </c>
      <c r="DN303" s="40">
        <f t="shared" si="71"/>
        <v>-393549.56875428418</v>
      </c>
      <c r="DO303" s="40">
        <f t="shared" si="71"/>
        <v>-384159.59775428427</v>
      </c>
      <c r="DP303" s="40">
        <f t="shared" si="71"/>
        <v>-374769.62675428414</v>
      </c>
      <c r="DQ303" s="40">
        <f t="shared" si="71"/>
        <v>-296879.65575428423</v>
      </c>
      <c r="DR303" s="40">
        <f t="shared" si="71"/>
        <v>-365379.65575428423</v>
      </c>
      <c r="DS303" s="40">
        <f t="shared" si="71"/>
        <v>-371299.68475428456</v>
      </c>
      <c r="DT303" s="40">
        <f t="shared" si="71"/>
        <v>-433979.35142095108</v>
      </c>
      <c r="DU303" s="40">
        <f t="shared" si="71"/>
        <v>-404024.04708761745</v>
      </c>
      <c r="DV303" s="40">
        <f t="shared" si="71"/>
        <v>-374068.74275428406</v>
      </c>
      <c r="DW303" s="40">
        <f t="shared" si="71"/>
        <v>-344113.43842095067</v>
      </c>
      <c r="DX303" s="40">
        <f t="shared" si="71"/>
        <v>-251478.46742095053</v>
      </c>
      <c r="DY303" s="40">
        <f t="shared" si="71"/>
        <v>-314158.13408761704</v>
      </c>
      <c r="DZ303" s="31">
        <f t="shared" si="71"/>
        <v>-299795.82975428365</v>
      </c>
      <c r="EA303" s="80">
        <f t="shared" si="71"/>
        <v>-357529.99642095016</v>
      </c>
      <c r="EB303" s="40">
        <f t="shared" si="71"/>
        <v>-257984.16308761667</v>
      </c>
      <c r="EC303" s="40">
        <f t="shared" si="71"/>
        <v>-158438.32975428319</v>
      </c>
      <c r="ED303" s="40">
        <f t="shared" si="71"/>
        <v>-58892.496420949697</v>
      </c>
      <c r="EE303" s="40">
        <f t="shared" si="71"/>
        <v>98387.503579050303</v>
      </c>
      <c r="EF303" s="40">
        <f t="shared" si="71"/>
        <v>40653.336912383791</v>
      </c>
      <c r="EG303" s="40">
        <f t="shared" si="71"/>
        <v>123889.17024571728</v>
      </c>
      <c r="EH303" s="40">
        <f t="shared" si="71"/>
        <v>97404.336912383791</v>
      </c>
      <c r="EI303" s="40">
        <f t="shared" ref="EI303:GD303" si="72">EI301-EI6</f>
        <v>148006.36357905064</v>
      </c>
      <c r="EJ303" s="40">
        <f t="shared" si="72"/>
        <v>198608.39024571655</v>
      </c>
      <c r="EK303" s="40">
        <f t="shared" si="72"/>
        <v>249210.4169123834</v>
      </c>
      <c r="EL303" s="40">
        <f t="shared" si="72"/>
        <v>326297.27691238327</v>
      </c>
      <c r="EM303" s="40">
        <f t="shared" si="72"/>
        <v>299812.44357904978</v>
      </c>
      <c r="EN303" s="40">
        <f t="shared" si="72"/>
        <v>334511.47024571616</v>
      </c>
      <c r="EO303" s="40">
        <f t="shared" si="72"/>
        <v>286987.80357904965</v>
      </c>
      <c r="EP303" s="40">
        <f t="shared" si="72"/>
        <v>323196.07691238308</v>
      </c>
      <c r="EQ303" s="40">
        <f t="shared" si="72"/>
        <v>275672.41024571657</v>
      </c>
      <c r="ER303" s="40">
        <f t="shared" si="72"/>
        <v>228148.74357905006</v>
      </c>
      <c r="ES303" s="40">
        <f t="shared" si="72"/>
        <v>228148.74357905006</v>
      </c>
      <c r="ET303" s="40">
        <f t="shared" si="72"/>
        <v>180625.07691238355</v>
      </c>
      <c r="EU303" s="40">
        <f t="shared" si="72"/>
        <v>451586.17024571728</v>
      </c>
      <c r="EV303" s="40">
        <f t="shared" si="72"/>
        <v>399281.17024571728</v>
      </c>
      <c r="EW303" s="40">
        <f t="shared" si="72"/>
        <v>461593.97024571709</v>
      </c>
      <c r="EX303" s="40">
        <f t="shared" si="72"/>
        <v>523906.77024571737</v>
      </c>
      <c r="EY303" s="40">
        <f t="shared" si="72"/>
        <v>586219.57024571719</v>
      </c>
      <c r="EZ303" s="40">
        <f t="shared" si="72"/>
        <v>700837.37024571747</v>
      </c>
      <c r="FA303" s="40">
        <f t="shared" si="72"/>
        <v>648532.37024571747</v>
      </c>
      <c r="FB303" s="31">
        <f t="shared" si="72"/>
        <v>694264.17024571728</v>
      </c>
      <c r="FC303" s="80">
        <f t="shared" si="72"/>
        <v>638529.00357905077</v>
      </c>
      <c r="FD303" s="40">
        <f t="shared" si="72"/>
        <v>669481.2647123849</v>
      </c>
      <c r="FE303" s="40">
        <f t="shared" si="72"/>
        <v>700433.5258457181</v>
      </c>
      <c r="FF303" s="40">
        <f t="shared" si="72"/>
        <v>731385.78697905131</v>
      </c>
      <c r="FG303" s="40">
        <f t="shared" si="72"/>
        <v>818073.21477905195</v>
      </c>
      <c r="FH303" s="40">
        <f t="shared" si="72"/>
        <v>762338.04811238544</v>
      </c>
      <c r="FI303" s="40">
        <f t="shared" si="72"/>
        <v>777294.30924571864</v>
      </c>
      <c r="FJ303" s="40">
        <f t="shared" si="72"/>
        <v>720304.80924571864</v>
      </c>
      <c r="FK303" s="40">
        <f t="shared" si="72"/>
        <v>769145.0892457189</v>
      </c>
      <c r="FL303" s="40">
        <f t="shared" si="72"/>
        <v>817985.36924571823</v>
      </c>
      <c r="FM303" s="40">
        <f t="shared" si="72"/>
        <v>866825.64924571849</v>
      </c>
      <c r="FN303" s="40">
        <f t="shared" si="72"/>
        <v>972655.42924571875</v>
      </c>
      <c r="FO303" s="40">
        <f t="shared" si="72"/>
        <v>915665.92924571875</v>
      </c>
      <c r="FP303" s="40">
        <f t="shared" si="72"/>
        <v>949786.20924571808</v>
      </c>
      <c r="FQ303" s="40">
        <f t="shared" si="72"/>
        <v>883145.20924571808</v>
      </c>
      <c r="FR303" s="40">
        <f t="shared" si="72"/>
        <v>916494.96924571879</v>
      </c>
      <c r="FS303" s="40">
        <f t="shared" si="72"/>
        <v>949844.72924571857</v>
      </c>
      <c r="FT303" s="40">
        <f t="shared" si="72"/>
        <v>983194.48924571835</v>
      </c>
      <c r="FU303" s="40">
        <f t="shared" si="72"/>
        <v>1083185.2492457191</v>
      </c>
      <c r="FV303" s="40">
        <f t="shared" si="72"/>
        <v>1016544.2492457191</v>
      </c>
      <c r="FW303" s="40">
        <f t="shared" si="72"/>
        <v>1035031.0092457188</v>
      </c>
      <c r="FX303" s="40">
        <f t="shared" si="72"/>
        <v>969173.34274571855</v>
      </c>
      <c r="FY303" s="40">
        <f t="shared" si="72"/>
        <v>1076205.7162457183</v>
      </c>
      <c r="FZ303" s="40">
        <f t="shared" si="72"/>
        <v>1183238.0897457181</v>
      </c>
      <c r="GA303" s="40">
        <f t="shared" si="72"/>
        <v>1290270.4632457178</v>
      </c>
      <c r="GB303" s="40">
        <f t="shared" si="72"/>
        <v>1463160.5032457178</v>
      </c>
      <c r="GC303" s="40">
        <f t="shared" si="72"/>
        <v>1397302.8367457176</v>
      </c>
      <c r="GD303" s="31">
        <f t="shared" si="72"/>
        <v>1492282.2102457164</v>
      </c>
      <c r="GE303" s="195"/>
    </row>
    <row r="304" spans="1:188" s="35" customFormat="1" ht="17" customHeight="1">
      <c r="A304" s="1">
        <v>1</v>
      </c>
      <c r="B304" s="1">
        <v>140</v>
      </c>
      <c r="C304" s="96" t="s">
        <v>306</v>
      </c>
      <c r="D304" s="42" t="s">
        <v>52</v>
      </c>
      <c r="E304" s="97" t="s">
        <v>67</v>
      </c>
      <c r="F304" s="42" t="s">
        <v>266</v>
      </c>
      <c r="G304" s="42" t="s">
        <v>302</v>
      </c>
      <c r="H304" s="87"/>
      <c r="I304" s="88">
        <v>0</v>
      </c>
      <c r="J304" s="86">
        <v>144113</v>
      </c>
      <c r="K304" s="86">
        <f t="shared" ref="K304:BV304" si="73">K94</f>
        <v>126356</v>
      </c>
      <c r="L304" s="86">
        <f t="shared" si="73"/>
        <v>117509</v>
      </c>
      <c r="M304" s="86">
        <f t="shared" si="73"/>
        <v>116573</v>
      </c>
      <c r="N304" s="86">
        <f t="shared" si="73"/>
        <v>110582</v>
      </c>
      <c r="O304" s="86">
        <f t="shared" si="73"/>
        <v>104461</v>
      </c>
      <c r="P304" s="86">
        <f t="shared" si="73"/>
        <v>99501</v>
      </c>
      <c r="Q304" s="86">
        <f t="shared" si="73"/>
        <v>99501</v>
      </c>
      <c r="R304" s="86">
        <f t="shared" si="73"/>
        <v>92407</v>
      </c>
      <c r="S304" s="86">
        <f t="shared" si="73"/>
        <v>82648</v>
      </c>
      <c r="T304" s="86">
        <f t="shared" si="73"/>
        <v>65643</v>
      </c>
      <c r="U304" s="86">
        <f t="shared" si="73"/>
        <v>62942</v>
      </c>
      <c r="V304" s="86">
        <f t="shared" si="73"/>
        <v>47701</v>
      </c>
      <c r="W304" s="86">
        <f t="shared" si="73"/>
        <v>40243</v>
      </c>
      <c r="X304" s="86">
        <f t="shared" si="73"/>
        <v>40243</v>
      </c>
      <c r="Y304" s="86">
        <f t="shared" si="73"/>
        <v>70726</v>
      </c>
      <c r="Z304" s="86">
        <f t="shared" si="73"/>
        <v>60469</v>
      </c>
      <c r="AA304" s="86">
        <f t="shared" si="73"/>
        <v>51977</v>
      </c>
      <c r="AB304" s="86">
        <f t="shared" si="73"/>
        <v>46373</v>
      </c>
      <c r="AC304" s="86">
        <f t="shared" si="73"/>
        <v>41480</v>
      </c>
      <c r="AD304" s="86">
        <f t="shared" si="73"/>
        <v>37256</v>
      </c>
      <c r="AE304" s="86">
        <f t="shared" si="73"/>
        <v>37256</v>
      </c>
      <c r="AF304" s="86">
        <f t="shared" si="73"/>
        <v>104385</v>
      </c>
      <c r="AG304" s="86">
        <f t="shared" si="73"/>
        <v>98886</v>
      </c>
      <c r="AH304" s="86">
        <f t="shared" si="73"/>
        <v>93770</v>
      </c>
      <c r="AI304" s="86">
        <f t="shared" si="73"/>
        <v>90170</v>
      </c>
      <c r="AJ304" s="86">
        <f t="shared" si="73"/>
        <v>84237</v>
      </c>
      <c r="AK304" s="86">
        <f t="shared" si="73"/>
        <v>85064</v>
      </c>
      <c r="AL304" s="86">
        <f t="shared" si="73"/>
        <v>85064</v>
      </c>
      <c r="AM304" s="87">
        <f t="shared" si="73"/>
        <v>78493</v>
      </c>
      <c r="AN304" s="88">
        <f t="shared" si="73"/>
        <v>77549</v>
      </c>
      <c r="AO304" s="86">
        <f t="shared" si="73"/>
        <v>77250</v>
      </c>
      <c r="AP304" s="86">
        <f t="shared" si="73"/>
        <v>73232</v>
      </c>
      <c r="AQ304" s="86">
        <f t="shared" si="73"/>
        <v>73249</v>
      </c>
      <c r="AR304" s="86">
        <f t="shared" si="73"/>
        <v>73976</v>
      </c>
      <c r="AS304" s="86">
        <f t="shared" si="73"/>
        <v>73976</v>
      </c>
      <c r="AT304" s="86">
        <f t="shared" si="73"/>
        <v>62345.073437721643</v>
      </c>
      <c r="AU304" s="86">
        <f t="shared" si="73"/>
        <v>56079.073437721643</v>
      </c>
      <c r="AV304" s="86">
        <f t="shared" si="73"/>
        <v>49969.073437721643</v>
      </c>
      <c r="AW304" s="86">
        <f t="shared" si="73"/>
        <v>42876.073437721643</v>
      </c>
      <c r="AX304" s="86">
        <f t="shared" si="73"/>
        <v>36771.073437721643</v>
      </c>
      <c r="AY304" s="86">
        <f t="shared" si="73"/>
        <v>32994.073437721643</v>
      </c>
      <c r="AZ304" s="86">
        <f t="shared" si="73"/>
        <v>32994.073437721643</v>
      </c>
      <c r="BA304" s="86">
        <f t="shared" si="73"/>
        <v>22129.073437721643</v>
      </c>
      <c r="BB304" s="86">
        <f t="shared" si="73"/>
        <v>22049.073437721643</v>
      </c>
      <c r="BC304" s="86">
        <f t="shared" si="73"/>
        <v>10639.073437721643</v>
      </c>
      <c r="BD304" s="86">
        <f t="shared" si="73"/>
        <v>7143.0734377216431</v>
      </c>
      <c r="BE304" s="86">
        <f t="shared" si="73"/>
        <v>7469.0734377216431</v>
      </c>
      <c r="BF304" s="86">
        <f t="shared" si="73"/>
        <v>3632.0734377216431</v>
      </c>
      <c r="BG304" s="86">
        <f t="shared" si="73"/>
        <v>3632.0734377216431</v>
      </c>
      <c r="BH304" s="86">
        <f t="shared" si="73"/>
        <v>-11573.926562278357</v>
      </c>
      <c r="BI304" s="86">
        <f t="shared" si="73"/>
        <v>-11206.926562278357</v>
      </c>
      <c r="BJ304" s="86">
        <f t="shared" si="73"/>
        <v>-11603.926562278357</v>
      </c>
      <c r="BK304" s="86">
        <f t="shared" si="73"/>
        <v>-12796.926562278357</v>
      </c>
      <c r="BL304" s="86">
        <f t="shared" si="73"/>
        <v>-12581.926562278357</v>
      </c>
      <c r="BM304" s="86">
        <f t="shared" si="73"/>
        <v>-12976.926562278357</v>
      </c>
      <c r="BN304" s="86">
        <f t="shared" si="73"/>
        <v>-11876.926562278357</v>
      </c>
      <c r="BO304" s="87">
        <f t="shared" si="73"/>
        <v>-14454.926562278357</v>
      </c>
      <c r="BP304" s="88">
        <f t="shared" si="73"/>
        <v>-14222.926562278357</v>
      </c>
      <c r="BQ304" s="86">
        <f t="shared" si="73"/>
        <v>-14775.926562278357</v>
      </c>
      <c r="BR304" s="86">
        <f t="shared" si="73"/>
        <v>-14776.926562278357</v>
      </c>
      <c r="BS304" s="86">
        <f t="shared" si="73"/>
        <v>-15776.926562278357</v>
      </c>
      <c r="BT304" s="86">
        <f t="shared" si="73"/>
        <v>-13907.926562278357</v>
      </c>
      <c r="BU304" s="86">
        <f t="shared" si="73"/>
        <v>-13907.926562278357</v>
      </c>
      <c r="BV304" s="86">
        <f t="shared" si="73"/>
        <v>-16396.926562278357</v>
      </c>
      <c r="BW304" s="86">
        <f t="shared" ref="BW304:EH304" si="74">BW94</f>
        <v>-17976.926562278357</v>
      </c>
      <c r="BX304" s="86">
        <f t="shared" si="74"/>
        <v>-3036.9265622783569</v>
      </c>
      <c r="BY304" s="86">
        <f t="shared" si="74"/>
        <v>-3494.9265622783569</v>
      </c>
      <c r="BZ304" s="86">
        <f t="shared" si="74"/>
        <v>-3641.9265622783569</v>
      </c>
      <c r="CA304" s="86">
        <f t="shared" si="74"/>
        <v>21433.073437721643</v>
      </c>
      <c r="CB304" s="86">
        <f t="shared" si="74"/>
        <v>21433.073437721643</v>
      </c>
      <c r="CC304" s="86">
        <f t="shared" si="74"/>
        <v>19236.519072980271</v>
      </c>
      <c r="CD304" s="86">
        <f t="shared" si="74"/>
        <v>19323.519072980271</v>
      </c>
      <c r="CE304" s="86">
        <f t="shared" si="74"/>
        <v>49203.519072980271</v>
      </c>
      <c r="CF304" s="86">
        <f t="shared" si="74"/>
        <v>76702.944072980259</v>
      </c>
      <c r="CG304" s="86">
        <f t="shared" si="74"/>
        <v>93413.944072980259</v>
      </c>
      <c r="CH304" s="86">
        <f t="shared" si="74"/>
        <v>93413.944072980259</v>
      </c>
      <c r="CI304" s="86">
        <f t="shared" si="74"/>
        <v>93413.944072980259</v>
      </c>
      <c r="CJ304" s="86">
        <f t="shared" si="74"/>
        <v>264551.07343772164</v>
      </c>
      <c r="CK304" s="86">
        <f t="shared" si="74"/>
        <v>264369.07343772164</v>
      </c>
      <c r="CL304" s="86">
        <f t="shared" si="74"/>
        <v>264369.07343772164</v>
      </c>
      <c r="CM304" s="86">
        <f t="shared" si="74"/>
        <v>279114.07343772164</v>
      </c>
      <c r="CN304" s="86">
        <f t="shared" si="74"/>
        <v>279114.07343772164</v>
      </c>
      <c r="CO304" s="86">
        <f t="shared" si="74"/>
        <v>295825.07343772164</v>
      </c>
      <c r="CP304" s="86">
        <f t="shared" si="74"/>
        <v>295825.07343772164</v>
      </c>
      <c r="CQ304" s="87">
        <f t="shared" si="74"/>
        <v>338932.07343772164</v>
      </c>
      <c r="CR304" s="88">
        <f t="shared" si="74"/>
        <v>338932.07343772164</v>
      </c>
      <c r="CS304" s="86">
        <f t="shared" si="74"/>
        <v>353677.07343772164</v>
      </c>
      <c r="CT304" s="86">
        <f t="shared" si="74"/>
        <v>425927.57343772164</v>
      </c>
      <c r="CU304" s="86">
        <f t="shared" si="74"/>
        <v>434774.57343772164</v>
      </c>
      <c r="CV304" s="86">
        <f t="shared" si="74"/>
        <v>434774.57343772164</v>
      </c>
      <c r="CW304" s="86">
        <f t="shared" si="74"/>
        <v>434774.57343772164</v>
      </c>
      <c r="CX304" s="86">
        <f t="shared" si="74"/>
        <v>422909.57343772164</v>
      </c>
      <c r="CY304" s="86">
        <f t="shared" si="74"/>
        <v>422909.57343772164</v>
      </c>
      <c r="CZ304" s="86">
        <f t="shared" si="74"/>
        <v>429790.57343772164</v>
      </c>
      <c r="DA304" s="86">
        <f t="shared" si="74"/>
        <v>436671.57343772164</v>
      </c>
      <c r="DB304" s="86">
        <f t="shared" si="74"/>
        <v>443552.57343772164</v>
      </c>
      <c r="DC304" s="86">
        <f t="shared" si="74"/>
        <v>450433.57343772164</v>
      </c>
      <c r="DD304" s="86">
        <f t="shared" si="74"/>
        <v>450433.57343772164</v>
      </c>
      <c r="DE304" s="86">
        <f t="shared" si="74"/>
        <v>445861.57343772164</v>
      </c>
      <c r="DF304" s="86">
        <f t="shared" si="74"/>
        <v>445861.57343772164</v>
      </c>
      <c r="DG304" s="86">
        <f t="shared" si="74"/>
        <v>466504.57343772164</v>
      </c>
      <c r="DH304" s="86">
        <f t="shared" si="74"/>
        <v>487147.57343772164</v>
      </c>
      <c r="DI304" s="86">
        <f t="shared" si="74"/>
        <v>507790.57343772164</v>
      </c>
      <c r="DJ304" s="86">
        <f t="shared" si="74"/>
        <v>528433.5734377217</v>
      </c>
      <c r="DK304" s="86">
        <f t="shared" si="74"/>
        <v>528433.5734377217</v>
      </c>
      <c r="DL304" s="86">
        <f t="shared" si="74"/>
        <v>538037.5734377217</v>
      </c>
      <c r="DM304" s="86">
        <f t="shared" si="74"/>
        <v>538037.5734377217</v>
      </c>
      <c r="DN304" s="86">
        <f t="shared" si="74"/>
        <v>561629.5734377217</v>
      </c>
      <c r="DO304" s="86">
        <f t="shared" si="74"/>
        <v>585221.5734377217</v>
      </c>
      <c r="DP304" s="86">
        <f t="shared" si="74"/>
        <v>608813.5734377217</v>
      </c>
      <c r="DQ304" s="86">
        <f t="shared" si="74"/>
        <v>632405.5734377217</v>
      </c>
      <c r="DR304" s="86">
        <f t="shared" si="74"/>
        <v>632405.5734377217</v>
      </c>
      <c r="DS304" s="86">
        <f t="shared" si="74"/>
        <v>644999.5734377217</v>
      </c>
      <c r="DT304" s="86">
        <f t="shared" si="74"/>
        <v>644999.5734377217</v>
      </c>
      <c r="DU304" s="86">
        <f t="shared" si="74"/>
        <v>695132.5734377217</v>
      </c>
      <c r="DV304" s="86">
        <f t="shared" si="74"/>
        <v>745265.5734377217</v>
      </c>
      <c r="DW304" s="86">
        <f t="shared" si="74"/>
        <v>795398.5734377217</v>
      </c>
      <c r="DX304" s="86">
        <f t="shared" si="74"/>
        <v>845531.5734377217</v>
      </c>
      <c r="DY304" s="86">
        <f t="shared" si="74"/>
        <v>845531.5734377217</v>
      </c>
      <c r="DZ304" s="87">
        <f t="shared" si="74"/>
        <v>884704.5734377217</v>
      </c>
      <c r="EA304" s="88">
        <f t="shared" si="74"/>
        <v>884704.5734377217</v>
      </c>
      <c r="EB304" s="86">
        <f t="shared" si="74"/>
        <v>1005515.2734377217</v>
      </c>
      <c r="EC304" s="86">
        <f t="shared" si="74"/>
        <v>1126325.9734377216</v>
      </c>
      <c r="ED304" s="86">
        <f t="shared" si="74"/>
        <v>1247136.6734377216</v>
      </c>
      <c r="EE304" s="86">
        <f t="shared" si="74"/>
        <v>1367947.3734377217</v>
      </c>
      <c r="EF304" s="86">
        <f t="shared" si="74"/>
        <v>1367947.3734377217</v>
      </c>
      <c r="EG304" s="86">
        <f t="shared" si="74"/>
        <v>1477118.0734377217</v>
      </c>
      <c r="EH304" s="86">
        <f t="shared" si="74"/>
        <v>1477118.0734377217</v>
      </c>
      <c r="EI304" s="86">
        <f t="shared" ref="EI304:GD304" si="75">EI94</f>
        <v>1551924.3734377217</v>
      </c>
      <c r="EJ304" s="86">
        <f t="shared" si="75"/>
        <v>1626730.6734377216</v>
      </c>
      <c r="EK304" s="86">
        <f t="shared" si="75"/>
        <v>1701536.9734377216</v>
      </c>
      <c r="EL304" s="86">
        <f t="shared" si="75"/>
        <v>1776343.2734377217</v>
      </c>
      <c r="EM304" s="86">
        <f t="shared" si="75"/>
        <v>1776343.2734377217</v>
      </c>
      <c r="EN304" s="86">
        <f t="shared" si="75"/>
        <v>1839773.5734377217</v>
      </c>
      <c r="EO304" s="86">
        <f t="shared" si="75"/>
        <v>1839773.5734377217</v>
      </c>
      <c r="EP304" s="86">
        <f t="shared" si="75"/>
        <v>1911394.9534377216</v>
      </c>
      <c r="EQ304" s="86">
        <f t="shared" si="75"/>
        <v>1911394.9534377216</v>
      </c>
      <c r="ER304" s="86">
        <f t="shared" si="75"/>
        <v>1911394.9534377216</v>
      </c>
      <c r="ES304" s="86">
        <f t="shared" si="75"/>
        <v>1911394.9534377216</v>
      </c>
      <c r="ET304" s="86">
        <f t="shared" si="75"/>
        <v>1911394.9534377216</v>
      </c>
      <c r="EU304" s="86">
        <f t="shared" si="75"/>
        <v>2186404.4734377218</v>
      </c>
      <c r="EV304" s="86">
        <f t="shared" si="75"/>
        <v>2186404.4734377218</v>
      </c>
      <c r="EW304" s="86">
        <f t="shared" si="75"/>
        <v>2294652.4334377218</v>
      </c>
      <c r="EX304" s="86">
        <f t="shared" si="75"/>
        <v>2402900.3934377218</v>
      </c>
      <c r="EY304" s="86">
        <f t="shared" si="75"/>
        <v>2511148.3534377217</v>
      </c>
      <c r="EZ304" s="86">
        <f t="shared" si="75"/>
        <v>2619396.3134377217</v>
      </c>
      <c r="FA304" s="86">
        <f t="shared" si="75"/>
        <v>2619396.3134377217</v>
      </c>
      <c r="FB304" s="87">
        <f t="shared" si="75"/>
        <v>2715587.2734377217</v>
      </c>
      <c r="FC304" s="88">
        <f t="shared" si="75"/>
        <v>2715587.2734377217</v>
      </c>
      <c r="FD304" s="86">
        <f t="shared" si="75"/>
        <v>2773810.363437722</v>
      </c>
      <c r="FE304" s="86">
        <f t="shared" si="75"/>
        <v>2832033.4534377218</v>
      </c>
      <c r="FF304" s="86">
        <f t="shared" si="75"/>
        <v>2890256.5434377217</v>
      </c>
      <c r="FG304" s="86">
        <f t="shared" si="75"/>
        <v>2948479.633437722</v>
      </c>
      <c r="FH304" s="86">
        <f t="shared" si="75"/>
        <v>2948479.633437722</v>
      </c>
      <c r="FI304" s="86">
        <f t="shared" si="75"/>
        <v>2994885.7234377218</v>
      </c>
      <c r="FJ304" s="86">
        <f t="shared" si="75"/>
        <v>2994885.7234377218</v>
      </c>
      <c r="FK304" s="86">
        <f t="shared" si="75"/>
        <v>3083414.7034377218</v>
      </c>
      <c r="FL304" s="86">
        <f t="shared" si="75"/>
        <v>3171943.6834377218</v>
      </c>
      <c r="FM304" s="86">
        <f t="shared" si="75"/>
        <v>3260472.6634377218</v>
      </c>
      <c r="FN304" s="86">
        <f t="shared" si="75"/>
        <v>3349001.6434377218</v>
      </c>
      <c r="FO304" s="86">
        <f t="shared" si="75"/>
        <v>3349001.6434377218</v>
      </c>
      <c r="FP304" s="86">
        <f t="shared" si="75"/>
        <v>3427274.6234377217</v>
      </c>
      <c r="FQ304" s="86">
        <f t="shared" si="75"/>
        <v>3427274.6234377217</v>
      </c>
      <c r="FR304" s="86">
        <f t="shared" si="75"/>
        <v>3508391.7834377219</v>
      </c>
      <c r="FS304" s="86">
        <f t="shared" si="75"/>
        <v>3589508.9434377216</v>
      </c>
      <c r="FT304" s="86">
        <f t="shared" si="75"/>
        <v>3670626.1034377217</v>
      </c>
      <c r="FU304" s="86">
        <f t="shared" si="75"/>
        <v>3751743.2634377219</v>
      </c>
      <c r="FV304" s="86">
        <f t="shared" si="75"/>
        <v>3751743.2634377219</v>
      </c>
      <c r="FW304" s="86">
        <f t="shared" si="75"/>
        <v>3822719.4234377216</v>
      </c>
      <c r="FX304" s="86">
        <f t="shared" si="75"/>
        <v>3822719.4234377216</v>
      </c>
      <c r="FY304" s="86">
        <f t="shared" si="75"/>
        <v>3955503.0634377217</v>
      </c>
      <c r="FZ304" s="86">
        <f t="shared" si="75"/>
        <v>4088286.7034377218</v>
      </c>
      <c r="GA304" s="86">
        <f t="shared" si="75"/>
        <v>4221070.343437722</v>
      </c>
      <c r="GB304" s="86">
        <f t="shared" si="75"/>
        <v>4353853.9834377216</v>
      </c>
      <c r="GC304" s="86">
        <f t="shared" si="75"/>
        <v>4353853.9834377216</v>
      </c>
      <c r="GD304" s="87">
        <f t="shared" si="75"/>
        <v>4478695.6234377213</v>
      </c>
      <c r="GE304" s="195"/>
    </row>
    <row r="305" spans="1:187" s="79" customFormat="1" ht="17" customHeight="1">
      <c r="A305" s="1">
        <v>1</v>
      </c>
      <c r="B305" s="1">
        <v>141</v>
      </c>
      <c r="C305" s="73" t="s">
        <v>307</v>
      </c>
      <c r="D305" s="55" t="s">
        <v>67</v>
      </c>
      <c r="E305" s="55" t="s">
        <v>67</v>
      </c>
      <c r="F305" s="74" t="s">
        <v>266</v>
      </c>
      <c r="G305" s="74" t="s">
        <v>302</v>
      </c>
      <c r="H305" s="75"/>
      <c r="I305" s="76">
        <v>0</v>
      </c>
      <c r="J305" s="77">
        <v>144113</v>
      </c>
      <c r="K305" s="77">
        <f t="shared" ref="K305:BV305" si="76">K304-K73</f>
        <v>126356</v>
      </c>
      <c r="L305" s="77">
        <f t="shared" si="76"/>
        <v>117509</v>
      </c>
      <c r="M305" s="77">
        <f t="shared" si="76"/>
        <v>116573</v>
      </c>
      <c r="N305" s="77">
        <f t="shared" si="76"/>
        <v>110582</v>
      </c>
      <c r="O305" s="77">
        <f t="shared" si="76"/>
        <v>104461</v>
      </c>
      <c r="P305" s="77">
        <f t="shared" si="76"/>
        <v>99501</v>
      </c>
      <c r="Q305" s="77">
        <f t="shared" si="76"/>
        <v>99501</v>
      </c>
      <c r="R305" s="77">
        <f t="shared" si="76"/>
        <v>92407</v>
      </c>
      <c r="S305" s="77">
        <f t="shared" si="76"/>
        <v>82648</v>
      </c>
      <c r="T305" s="77">
        <f t="shared" si="76"/>
        <v>65643</v>
      </c>
      <c r="U305" s="77">
        <f t="shared" si="76"/>
        <v>62942</v>
      </c>
      <c r="V305" s="77">
        <f t="shared" si="76"/>
        <v>47701</v>
      </c>
      <c r="W305" s="77">
        <f t="shared" si="76"/>
        <v>40243</v>
      </c>
      <c r="X305" s="77">
        <f t="shared" si="76"/>
        <v>40243</v>
      </c>
      <c r="Y305" s="77">
        <f t="shared" si="76"/>
        <v>70726</v>
      </c>
      <c r="Z305" s="77">
        <f t="shared" si="76"/>
        <v>60469</v>
      </c>
      <c r="AA305" s="77">
        <f t="shared" si="76"/>
        <v>51977</v>
      </c>
      <c r="AB305" s="77">
        <f t="shared" si="76"/>
        <v>46373</v>
      </c>
      <c r="AC305" s="77">
        <f t="shared" si="76"/>
        <v>41480</v>
      </c>
      <c r="AD305" s="77">
        <f t="shared" si="76"/>
        <v>37256</v>
      </c>
      <c r="AE305" s="77">
        <f t="shared" si="76"/>
        <v>37256</v>
      </c>
      <c r="AF305" s="77">
        <f t="shared" si="76"/>
        <v>104385</v>
      </c>
      <c r="AG305" s="77">
        <f t="shared" si="76"/>
        <v>98886</v>
      </c>
      <c r="AH305" s="77">
        <f t="shared" si="76"/>
        <v>93770</v>
      </c>
      <c r="AI305" s="77">
        <f t="shared" si="76"/>
        <v>90170</v>
      </c>
      <c r="AJ305" s="77">
        <f t="shared" si="76"/>
        <v>84237</v>
      </c>
      <c r="AK305" s="77">
        <f t="shared" si="76"/>
        <v>85064</v>
      </c>
      <c r="AL305" s="77">
        <f t="shared" si="76"/>
        <v>85064</v>
      </c>
      <c r="AM305" s="75">
        <f t="shared" si="76"/>
        <v>78493</v>
      </c>
      <c r="AN305" s="76">
        <f t="shared" si="76"/>
        <v>77549</v>
      </c>
      <c r="AO305" s="77">
        <f t="shared" si="76"/>
        <v>77250</v>
      </c>
      <c r="AP305" s="77">
        <f t="shared" si="76"/>
        <v>73232</v>
      </c>
      <c r="AQ305" s="77">
        <f t="shared" si="76"/>
        <v>73249</v>
      </c>
      <c r="AR305" s="77">
        <f t="shared" si="76"/>
        <v>73976</v>
      </c>
      <c r="AS305" s="77">
        <f t="shared" si="76"/>
        <v>73976</v>
      </c>
      <c r="AT305" s="77">
        <f t="shared" si="76"/>
        <v>62345.073437721643</v>
      </c>
      <c r="AU305" s="77">
        <f t="shared" si="76"/>
        <v>56079.073437721643</v>
      </c>
      <c r="AV305" s="77">
        <f t="shared" si="76"/>
        <v>49969.073437721643</v>
      </c>
      <c r="AW305" s="77">
        <f t="shared" si="76"/>
        <v>42876.073437721643</v>
      </c>
      <c r="AX305" s="77">
        <f t="shared" si="76"/>
        <v>36771.073437721643</v>
      </c>
      <c r="AY305" s="77">
        <f t="shared" si="76"/>
        <v>32994.073437721643</v>
      </c>
      <c r="AZ305" s="77">
        <f t="shared" si="76"/>
        <v>32994.073437721643</v>
      </c>
      <c r="BA305" s="77">
        <f t="shared" si="76"/>
        <v>22129.073437721643</v>
      </c>
      <c r="BB305" s="77">
        <f t="shared" si="76"/>
        <v>22049.073437721643</v>
      </c>
      <c r="BC305" s="77">
        <f t="shared" si="76"/>
        <v>10639.073437721643</v>
      </c>
      <c r="BD305" s="77">
        <f t="shared" si="76"/>
        <v>7143.0734377216431</v>
      </c>
      <c r="BE305" s="77">
        <f t="shared" si="76"/>
        <v>7469.0734377216431</v>
      </c>
      <c r="BF305" s="77">
        <f t="shared" si="76"/>
        <v>3632.0734377216431</v>
      </c>
      <c r="BG305" s="77">
        <f t="shared" si="76"/>
        <v>3632.0734377216431</v>
      </c>
      <c r="BH305" s="77">
        <f t="shared" si="76"/>
        <v>-11573.926562278357</v>
      </c>
      <c r="BI305" s="77">
        <f t="shared" si="76"/>
        <v>-11206.926562278357</v>
      </c>
      <c r="BJ305" s="77">
        <f t="shared" si="76"/>
        <v>-11603.926562278357</v>
      </c>
      <c r="BK305" s="77">
        <f t="shared" si="76"/>
        <v>-12796.926562278357</v>
      </c>
      <c r="BL305" s="77">
        <f t="shared" si="76"/>
        <v>-12581.926562278357</v>
      </c>
      <c r="BM305" s="77">
        <f t="shared" si="76"/>
        <v>-12976.926562278357</v>
      </c>
      <c r="BN305" s="77">
        <f t="shared" si="76"/>
        <v>-11876.926562278357</v>
      </c>
      <c r="BO305" s="75">
        <f t="shared" si="76"/>
        <v>-14454.926562278357</v>
      </c>
      <c r="BP305" s="76">
        <f t="shared" si="76"/>
        <v>-14222.926562278357</v>
      </c>
      <c r="BQ305" s="77">
        <f t="shared" si="76"/>
        <v>-14775.926562278357</v>
      </c>
      <c r="BR305" s="77">
        <f t="shared" si="76"/>
        <v>-14776.926562278357</v>
      </c>
      <c r="BS305" s="77">
        <f t="shared" si="76"/>
        <v>-15776.926562278357</v>
      </c>
      <c r="BT305" s="77">
        <f t="shared" si="76"/>
        <v>-13907.926562278357</v>
      </c>
      <c r="BU305" s="77">
        <f t="shared" si="76"/>
        <v>-13907.926562278357</v>
      </c>
      <c r="BV305" s="77">
        <f t="shared" si="76"/>
        <v>-16396.926562278357</v>
      </c>
      <c r="BW305" s="77">
        <f t="shared" ref="BW305:EH305" si="77">BW304-BW73</f>
        <v>-17976.926562278357</v>
      </c>
      <c r="BX305" s="77">
        <f t="shared" si="77"/>
        <v>-3036.9265622783569</v>
      </c>
      <c r="BY305" s="77">
        <f t="shared" si="77"/>
        <v>-3494.9265622783569</v>
      </c>
      <c r="BZ305" s="77">
        <f t="shared" si="77"/>
        <v>-3641.9265622783569</v>
      </c>
      <c r="CA305" s="77">
        <f t="shared" si="77"/>
        <v>21433.073437721643</v>
      </c>
      <c r="CB305" s="77">
        <f t="shared" si="77"/>
        <v>21433.073437721643</v>
      </c>
      <c r="CC305" s="77">
        <f t="shared" si="77"/>
        <v>19236.519072980271</v>
      </c>
      <c r="CD305" s="77">
        <f t="shared" si="77"/>
        <v>19323.519072980271</v>
      </c>
      <c r="CE305" s="77">
        <f t="shared" si="77"/>
        <v>49203.519072980271</v>
      </c>
      <c r="CF305" s="77">
        <f t="shared" si="77"/>
        <v>76702.944072980259</v>
      </c>
      <c r="CG305" s="77">
        <f t="shared" si="77"/>
        <v>93413.944072980259</v>
      </c>
      <c r="CH305" s="77">
        <f t="shared" si="77"/>
        <v>93413.944072980259</v>
      </c>
      <c r="CI305" s="77">
        <f t="shared" si="77"/>
        <v>93413.944072980259</v>
      </c>
      <c r="CJ305" s="77">
        <f t="shared" si="77"/>
        <v>264551.07343772164</v>
      </c>
      <c r="CK305" s="77">
        <f t="shared" si="77"/>
        <v>264369.07343772164</v>
      </c>
      <c r="CL305" s="77">
        <f t="shared" si="77"/>
        <v>264369.07343772164</v>
      </c>
      <c r="CM305" s="77">
        <f t="shared" si="77"/>
        <v>279114.07343772164</v>
      </c>
      <c r="CN305" s="77">
        <f t="shared" si="77"/>
        <v>279114.07343772164</v>
      </c>
      <c r="CO305" s="77">
        <f t="shared" si="77"/>
        <v>295825.07343772164</v>
      </c>
      <c r="CP305" s="77">
        <f t="shared" si="77"/>
        <v>295825.07343772164</v>
      </c>
      <c r="CQ305" s="75">
        <f t="shared" si="77"/>
        <v>338932.07343772164</v>
      </c>
      <c r="CR305" s="76">
        <f t="shared" si="77"/>
        <v>338932.07343772164</v>
      </c>
      <c r="CS305" s="77">
        <f t="shared" si="77"/>
        <v>353677.07343772164</v>
      </c>
      <c r="CT305" s="77">
        <f t="shared" si="77"/>
        <v>425927.57343772164</v>
      </c>
      <c r="CU305" s="77">
        <f t="shared" si="77"/>
        <v>434774.57343772164</v>
      </c>
      <c r="CV305" s="77">
        <f t="shared" si="77"/>
        <v>434774.57343772164</v>
      </c>
      <c r="CW305" s="77">
        <f t="shared" si="77"/>
        <v>434774.57343772164</v>
      </c>
      <c r="CX305" s="77">
        <f t="shared" si="77"/>
        <v>422909.57343772164</v>
      </c>
      <c r="CY305" s="77">
        <f t="shared" si="77"/>
        <v>422909.57343772164</v>
      </c>
      <c r="CZ305" s="77">
        <f t="shared" si="77"/>
        <v>429790.57343772164</v>
      </c>
      <c r="DA305" s="77">
        <f t="shared" si="77"/>
        <v>436671.57343772164</v>
      </c>
      <c r="DB305" s="77">
        <f t="shared" si="77"/>
        <v>443552.57343772164</v>
      </c>
      <c r="DC305" s="77">
        <f t="shared" si="77"/>
        <v>450433.57343772164</v>
      </c>
      <c r="DD305" s="77">
        <f t="shared" si="77"/>
        <v>450433.57343772164</v>
      </c>
      <c r="DE305" s="77">
        <f t="shared" si="77"/>
        <v>445861.57343772164</v>
      </c>
      <c r="DF305" s="77">
        <f t="shared" si="77"/>
        <v>445861.57343772164</v>
      </c>
      <c r="DG305" s="77">
        <f t="shared" si="77"/>
        <v>466504.57343772164</v>
      </c>
      <c r="DH305" s="77">
        <f t="shared" si="77"/>
        <v>487147.57343772164</v>
      </c>
      <c r="DI305" s="77">
        <f t="shared" si="77"/>
        <v>507790.57343772164</v>
      </c>
      <c r="DJ305" s="77">
        <f t="shared" si="77"/>
        <v>528433.5734377217</v>
      </c>
      <c r="DK305" s="77">
        <f t="shared" si="77"/>
        <v>528433.5734377217</v>
      </c>
      <c r="DL305" s="77">
        <f t="shared" si="77"/>
        <v>538037.5734377217</v>
      </c>
      <c r="DM305" s="77">
        <f t="shared" si="77"/>
        <v>538037.5734377217</v>
      </c>
      <c r="DN305" s="77">
        <f t="shared" si="77"/>
        <v>561629.5734377217</v>
      </c>
      <c r="DO305" s="77">
        <f t="shared" si="77"/>
        <v>585221.5734377217</v>
      </c>
      <c r="DP305" s="77">
        <f t="shared" si="77"/>
        <v>608813.5734377217</v>
      </c>
      <c r="DQ305" s="77">
        <f t="shared" si="77"/>
        <v>632405.5734377217</v>
      </c>
      <c r="DR305" s="77">
        <f t="shared" si="77"/>
        <v>632405.5734377217</v>
      </c>
      <c r="DS305" s="77">
        <f t="shared" si="77"/>
        <v>644999.5734377217</v>
      </c>
      <c r="DT305" s="77">
        <f t="shared" si="77"/>
        <v>644999.5734377217</v>
      </c>
      <c r="DU305" s="77">
        <f t="shared" si="77"/>
        <v>695132.5734377217</v>
      </c>
      <c r="DV305" s="77">
        <f t="shared" si="77"/>
        <v>745265.5734377217</v>
      </c>
      <c r="DW305" s="77">
        <f t="shared" si="77"/>
        <v>795398.5734377217</v>
      </c>
      <c r="DX305" s="77">
        <f t="shared" si="77"/>
        <v>845531.5734377217</v>
      </c>
      <c r="DY305" s="77">
        <f t="shared" si="77"/>
        <v>845531.5734377217</v>
      </c>
      <c r="DZ305" s="75">
        <f t="shared" si="77"/>
        <v>884704.5734377217</v>
      </c>
      <c r="EA305" s="76">
        <f t="shared" si="77"/>
        <v>884704.5734377217</v>
      </c>
      <c r="EB305" s="77">
        <f t="shared" si="77"/>
        <v>1005515.2734377217</v>
      </c>
      <c r="EC305" s="77">
        <f t="shared" si="77"/>
        <v>1126325.9734377216</v>
      </c>
      <c r="ED305" s="77">
        <f t="shared" si="77"/>
        <v>1247136.6734377216</v>
      </c>
      <c r="EE305" s="77">
        <f t="shared" si="77"/>
        <v>1367947.3734377217</v>
      </c>
      <c r="EF305" s="77">
        <f t="shared" si="77"/>
        <v>1367947.3734377217</v>
      </c>
      <c r="EG305" s="77">
        <f t="shared" si="77"/>
        <v>1477118.0734377217</v>
      </c>
      <c r="EH305" s="77">
        <f t="shared" si="77"/>
        <v>1477118.0734377217</v>
      </c>
      <c r="EI305" s="77">
        <f t="shared" ref="EI305:GD305" si="78">EI304-EI73</f>
        <v>1551924.3734377217</v>
      </c>
      <c r="EJ305" s="77">
        <f t="shared" si="78"/>
        <v>1626730.6734377216</v>
      </c>
      <c r="EK305" s="77">
        <f t="shared" si="78"/>
        <v>1701536.9734377216</v>
      </c>
      <c r="EL305" s="77">
        <f t="shared" si="78"/>
        <v>1776343.2734377217</v>
      </c>
      <c r="EM305" s="77">
        <f t="shared" si="78"/>
        <v>1776343.2734377217</v>
      </c>
      <c r="EN305" s="77">
        <f t="shared" si="78"/>
        <v>1839773.5734377217</v>
      </c>
      <c r="EO305" s="77">
        <f t="shared" si="78"/>
        <v>1839773.5734377217</v>
      </c>
      <c r="EP305" s="77">
        <f t="shared" si="78"/>
        <v>1911394.9534377216</v>
      </c>
      <c r="EQ305" s="77">
        <f t="shared" si="78"/>
        <v>1911394.9534377216</v>
      </c>
      <c r="ER305" s="77">
        <f t="shared" si="78"/>
        <v>1911394.9534377216</v>
      </c>
      <c r="ES305" s="77">
        <f t="shared" si="78"/>
        <v>1911394.9534377216</v>
      </c>
      <c r="ET305" s="77">
        <f t="shared" si="78"/>
        <v>1911394.9534377216</v>
      </c>
      <c r="EU305" s="77">
        <f t="shared" si="78"/>
        <v>2186404.4734377218</v>
      </c>
      <c r="EV305" s="77">
        <f t="shared" si="78"/>
        <v>2186404.4734377218</v>
      </c>
      <c r="EW305" s="77">
        <f t="shared" si="78"/>
        <v>2294652.4334377218</v>
      </c>
      <c r="EX305" s="77">
        <f t="shared" si="78"/>
        <v>2402900.3934377218</v>
      </c>
      <c r="EY305" s="77">
        <f t="shared" si="78"/>
        <v>2511148.3534377217</v>
      </c>
      <c r="EZ305" s="77">
        <f t="shared" si="78"/>
        <v>2619396.3134377217</v>
      </c>
      <c r="FA305" s="77">
        <f t="shared" si="78"/>
        <v>2619396.3134377217</v>
      </c>
      <c r="FB305" s="75">
        <f t="shared" si="78"/>
        <v>2715587.2734377217</v>
      </c>
      <c r="FC305" s="76">
        <f t="shared" si="78"/>
        <v>2715587.2734377217</v>
      </c>
      <c r="FD305" s="77">
        <f t="shared" si="78"/>
        <v>2773810.363437722</v>
      </c>
      <c r="FE305" s="77">
        <f t="shared" si="78"/>
        <v>2832033.4534377218</v>
      </c>
      <c r="FF305" s="77">
        <f t="shared" si="78"/>
        <v>2890256.5434377217</v>
      </c>
      <c r="FG305" s="77">
        <f t="shared" si="78"/>
        <v>2948479.633437722</v>
      </c>
      <c r="FH305" s="77">
        <f t="shared" si="78"/>
        <v>2948479.633437722</v>
      </c>
      <c r="FI305" s="77">
        <f t="shared" si="78"/>
        <v>2994885.7234377218</v>
      </c>
      <c r="FJ305" s="77">
        <f t="shared" si="78"/>
        <v>2994885.7234377218</v>
      </c>
      <c r="FK305" s="77">
        <f t="shared" si="78"/>
        <v>3083414.7034377218</v>
      </c>
      <c r="FL305" s="77">
        <f t="shared" si="78"/>
        <v>3171943.6834377218</v>
      </c>
      <c r="FM305" s="77">
        <f t="shared" si="78"/>
        <v>3260472.6634377218</v>
      </c>
      <c r="FN305" s="77">
        <f t="shared" si="78"/>
        <v>3349001.6434377218</v>
      </c>
      <c r="FO305" s="77">
        <f t="shared" si="78"/>
        <v>3349001.6434377218</v>
      </c>
      <c r="FP305" s="77">
        <f t="shared" si="78"/>
        <v>3427274.6234377217</v>
      </c>
      <c r="FQ305" s="77">
        <f t="shared" si="78"/>
        <v>3427274.6234377217</v>
      </c>
      <c r="FR305" s="77">
        <f t="shared" si="78"/>
        <v>3508391.7834377219</v>
      </c>
      <c r="FS305" s="77">
        <f t="shared" si="78"/>
        <v>3589508.9434377216</v>
      </c>
      <c r="FT305" s="77">
        <f t="shared" si="78"/>
        <v>3670626.1034377217</v>
      </c>
      <c r="FU305" s="77">
        <f t="shared" si="78"/>
        <v>3751743.2634377219</v>
      </c>
      <c r="FV305" s="77">
        <f t="shared" si="78"/>
        <v>3751743.2634377219</v>
      </c>
      <c r="FW305" s="77">
        <f t="shared" si="78"/>
        <v>3822719.4234377216</v>
      </c>
      <c r="FX305" s="77">
        <f t="shared" si="78"/>
        <v>3822719.4234377216</v>
      </c>
      <c r="FY305" s="77">
        <f t="shared" si="78"/>
        <v>3955503.0634377217</v>
      </c>
      <c r="FZ305" s="77">
        <f t="shared" si="78"/>
        <v>4088286.7034377218</v>
      </c>
      <c r="GA305" s="77">
        <f t="shared" si="78"/>
        <v>4221070.343437722</v>
      </c>
      <c r="GB305" s="77">
        <f t="shared" si="78"/>
        <v>4353853.9834377216</v>
      </c>
      <c r="GC305" s="77">
        <f t="shared" si="78"/>
        <v>4353853.9834377216</v>
      </c>
      <c r="GD305" s="75">
        <f t="shared" si="78"/>
        <v>4478695.6234377213</v>
      </c>
      <c r="GE305" s="196"/>
    </row>
    <row r="306" spans="1:187" s="35" customFormat="1" ht="17" customHeight="1">
      <c r="A306" s="1">
        <v>1</v>
      </c>
      <c r="B306" s="1">
        <v>142</v>
      </c>
      <c r="C306" s="92" t="s">
        <v>308</v>
      </c>
      <c r="D306" s="58" t="s">
        <v>67</v>
      </c>
      <c r="E306" s="58" t="s">
        <v>67</v>
      </c>
      <c r="F306" s="45" t="s">
        <v>266</v>
      </c>
      <c r="G306" s="45" t="s">
        <v>302</v>
      </c>
      <c r="H306" s="93"/>
      <c r="I306" s="94">
        <v>0</v>
      </c>
      <c r="J306" s="95">
        <v>144113</v>
      </c>
      <c r="K306" s="95">
        <f t="shared" ref="K306:BV306" si="79">K304-K17</f>
        <v>126356</v>
      </c>
      <c r="L306" s="95">
        <f t="shared" si="79"/>
        <v>117509</v>
      </c>
      <c r="M306" s="95">
        <f t="shared" si="79"/>
        <v>116573</v>
      </c>
      <c r="N306" s="95">
        <f t="shared" si="79"/>
        <v>110582</v>
      </c>
      <c r="O306" s="95">
        <f t="shared" si="79"/>
        <v>104461</v>
      </c>
      <c r="P306" s="95">
        <f t="shared" si="79"/>
        <v>99501</v>
      </c>
      <c r="Q306" s="95">
        <f t="shared" si="79"/>
        <v>99501</v>
      </c>
      <c r="R306" s="95">
        <f t="shared" si="79"/>
        <v>92407</v>
      </c>
      <c r="S306" s="95">
        <f t="shared" si="79"/>
        <v>82648</v>
      </c>
      <c r="T306" s="95">
        <f t="shared" si="79"/>
        <v>65643</v>
      </c>
      <c r="U306" s="95">
        <f t="shared" si="79"/>
        <v>62942</v>
      </c>
      <c r="V306" s="95">
        <f t="shared" si="79"/>
        <v>47701</v>
      </c>
      <c r="W306" s="95">
        <f t="shared" si="79"/>
        <v>40243</v>
      </c>
      <c r="X306" s="95">
        <f t="shared" si="79"/>
        <v>40243</v>
      </c>
      <c r="Y306" s="95">
        <f t="shared" si="79"/>
        <v>70726</v>
      </c>
      <c r="Z306" s="95">
        <f t="shared" si="79"/>
        <v>60469</v>
      </c>
      <c r="AA306" s="95">
        <f t="shared" si="79"/>
        <v>51977</v>
      </c>
      <c r="AB306" s="95">
        <f t="shared" si="79"/>
        <v>46373</v>
      </c>
      <c r="AC306" s="95">
        <f t="shared" si="79"/>
        <v>41480</v>
      </c>
      <c r="AD306" s="95">
        <f t="shared" si="79"/>
        <v>37256</v>
      </c>
      <c r="AE306" s="95">
        <f t="shared" si="79"/>
        <v>37256</v>
      </c>
      <c r="AF306" s="95">
        <f t="shared" si="79"/>
        <v>104385</v>
      </c>
      <c r="AG306" s="95">
        <f t="shared" si="79"/>
        <v>98886</v>
      </c>
      <c r="AH306" s="95">
        <f t="shared" si="79"/>
        <v>93770</v>
      </c>
      <c r="AI306" s="95">
        <f t="shared" si="79"/>
        <v>90170</v>
      </c>
      <c r="AJ306" s="95">
        <f t="shared" si="79"/>
        <v>84237</v>
      </c>
      <c r="AK306" s="95">
        <f t="shared" si="79"/>
        <v>85064</v>
      </c>
      <c r="AL306" s="95">
        <f t="shared" si="79"/>
        <v>85064</v>
      </c>
      <c r="AM306" s="93">
        <f t="shared" si="79"/>
        <v>78493</v>
      </c>
      <c r="AN306" s="94">
        <f t="shared" si="79"/>
        <v>77549</v>
      </c>
      <c r="AO306" s="95">
        <f t="shared" si="79"/>
        <v>77250</v>
      </c>
      <c r="AP306" s="95">
        <f t="shared" si="79"/>
        <v>73232</v>
      </c>
      <c r="AQ306" s="95">
        <f t="shared" si="79"/>
        <v>73249</v>
      </c>
      <c r="AR306" s="95">
        <f t="shared" si="79"/>
        <v>73976</v>
      </c>
      <c r="AS306" s="95">
        <f t="shared" si="79"/>
        <v>73976</v>
      </c>
      <c r="AT306" s="95">
        <f t="shared" si="79"/>
        <v>62345.073437721643</v>
      </c>
      <c r="AU306" s="95">
        <f t="shared" si="79"/>
        <v>56079.073437721643</v>
      </c>
      <c r="AV306" s="95">
        <f t="shared" si="79"/>
        <v>49969.073437721643</v>
      </c>
      <c r="AW306" s="95">
        <f t="shared" si="79"/>
        <v>42876.073437721643</v>
      </c>
      <c r="AX306" s="95">
        <f t="shared" si="79"/>
        <v>36771.073437721643</v>
      </c>
      <c r="AY306" s="95">
        <f t="shared" si="79"/>
        <v>32994.073437721643</v>
      </c>
      <c r="AZ306" s="95">
        <f t="shared" si="79"/>
        <v>32994.073437721643</v>
      </c>
      <c r="BA306" s="95">
        <f t="shared" si="79"/>
        <v>22129.073437721643</v>
      </c>
      <c r="BB306" s="95">
        <f t="shared" si="79"/>
        <v>22049.073437721643</v>
      </c>
      <c r="BC306" s="95">
        <f t="shared" si="79"/>
        <v>10639.073437721643</v>
      </c>
      <c r="BD306" s="95">
        <f t="shared" si="79"/>
        <v>7143.0734377216431</v>
      </c>
      <c r="BE306" s="95">
        <f t="shared" si="79"/>
        <v>7469.0734377216431</v>
      </c>
      <c r="BF306" s="95">
        <f t="shared" si="79"/>
        <v>3632.0734377216431</v>
      </c>
      <c r="BG306" s="95">
        <f t="shared" si="79"/>
        <v>3632.0734377216431</v>
      </c>
      <c r="BH306" s="95">
        <f t="shared" si="79"/>
        <v>-11573.926562278357</v>
      </c>
      <c r="BI306" s="95">
        <f t="shared" si="79"/>
        <v>-11206.926562278357</v>
      </c>
      <c r="BJ306" s="95">
        <f t="shared" si="79"/>
        <v>-11603.926562278357</v>
      </c>
      <c r="BK306" s="95">
        <f t="shared" si="79"/>
        <v>-12796.926562278357</v>
      </c>
      <c r="BL306" s="95">
        <f t="shared" si="79"/>
        <v>-12581.926562278357</v>
      </c>
      <c r="BM306" s="95">
        <f t="shared" si="79"/>
        <v>-12976.926562278357</v>
      </c>
      <c r="BN306" s="95">
        <f t="shared" si="79"/>
        <v>-11876.926562278357</v>
      </c>
      <c r="BO306" s="93">
        <f t="shared" si="79"/>
        <v>-14454.926562278357</v>
      </c>
      <c r="BP306" s="94">
        <f t="shared" si="79"/>
        <v>-14222.926562278357</v>
      </c>
      <c r="BQ306" s="95">
        <f t="shared" si="79"/>
        <v>-14775.926562278357</v>
      </c>
      <c r="BR306" s="95">
        <f t="shared" si="79"/>
        <v>-14776.926562278357</v>
      </c>
      <c r="BS306" s="95">
        <f t="shared" si="79"/>
        <v>-15776.926562278357</v>
      </c>
      <c r="BT306" s="95">
        <f t="shared" si="79"/>
        <v>-13907.926562278357</v>
      </c>
      <c r="BU306" s="95">
        <f t="shared" si="79"/>
        <v>-13907.926562278357</v>
      </c>
      <c r="BV306" s="95">
        <f t="shared" si="79"/>
        <v>-16396.926562278357</v>
      </c>
      <c r="BW306" s="95">
        <f t="shared" ref="BW306:EH306" si="80">BW304-BW17</f>
        <v>-23243.259895611689</v>
      </c>
      <c r="BX306" s="95">
        <f t="shared" si="80"/>
        <v>-13569.593228945023</v>
      </c>
      <c r="BY306" s="95">
        <f t="shared" si="80"/>
        <v>-19293.926562278357</v>
      </c>
      <c r="BZ306" s="95">
        <f t="shared" si="80"/>
        <v>-24707.259895611689</v>
      </c>
      <c r="CA306" s="95">
        <f t="shared" si="80"/>
        <v>367.74010438831101</v>
      </c>
      <c r="CB306" s="95">
        <f t="shared" si="80"/>
        <v>-4898.5932289450211</v>
      </c>
      <c r="CC306" s="95">
        <f t="shared" si="80"/>
        <v>-12361.480927019726</v>
      </c>
      <c r="CD306" s="95">
        <f t="shared" si="80"/>
        <v>-30581.87176035306</v>
      </c>
      <c r="CE306" s="95">
        <f t="shared" si="80"/>
        <v>-19009.262593686391</v>
      </c>
      <c r="CF306" s="95">
        <f t="shared" si="80"/>
        <v>-9817.2284270197415</v>
      </c>
      <c r="CG306" s="95">
        <f t="shared" si="80"/>
        <v>-11413.61926035308</v>
      </c>
      <c r="CH306" s="95">
        <f t="shared" si="80"/>
        <v>-11413.61926035308</v>
      </c>
      <c r="CI306" s="95">
        <f t="shared" si="80"/>
        <v>-29721.010093686418</v>
      </c>
      <c r="CJ306" s="95">
        <f t="shared" si="80"/>
        <v>127484.07343772164</v>
      </c>
      <c r="CK306" s="95">
        <f t="shared" si="80"/>
        <v>111278.83727105497</v>
      </c>
      <c r="CL306" s="95">
        <f t="shared" si="80"/>
        <v>95255.601104388305</v>
      </c>
      <c r="CM306" s="95">
        <f t="shared" si="80"/>
        <v>93977.364937721635</v>
      </c>
      <c r="CN306" s="95">
        <f t="shared" si="80"/>
        <v>77954.128771054966</v>
      </c>
      <c r="CO306" s="95">
        <f t="shared" si="80"/>
        <v>94665.128771054966</v>
      </c>
      <c r="CP306" s="95">
        <f t="shared" si="80"/>
        <v>78641.892604388297</v>
      </c>
      <c r="CQ306" s="93">
        <f t="shared" si="80"/>
        <v>105725.65643772163</v>
      </c>
      <c r="CR306" s="94">
        <f t="shared" si="80"/>
        <v>82120.823104388284</v>
      </c>
      <c r="CS306" s="95">
        <f t="shared" si="80"/>
        <v>73260.989771054941</v>
      </c>
      <c r="CT306" s="95">
        <f t="shared" si="80"/>
        <v>121906.65643772163</v>
      </c>
      <c r="CU306" s="95">
        <f t="shared" si="80"/>
        <v>107148.82310438831</v>
      </c>
      <c r="CV306" s="95">
        <f t="shared" si="80"/>
        <v>107148.82310438831</v>
      </c>
      <c r="CW306" s="95">
        <f t="shared" si="80"/>
        <v>83543.989771054999</v>
      </c>
      <c r="CX306" s="95">
        <f t="shared" si="80"/>
        <v>48074.156437721686</v>
      </c>
      <c r="CY306" s="95">
        <f t="shared" si="80"/>
        <v>1354.9897710549994</v>
      </c>
      <c r="CZ306" s="95">
        <f t="shared" si="80"/>
        <v>-38483.176895611687</v>
      </c>
      <c r="DA306" s="95">
        <f t="shared" si="80"/>
        <v>-78321.343562278373</v>
      </c>
      <c r="DB306" s="95">
        <f t="shared" si="80"/>
        <v>-118159.510228945</v>
      </c>
      <c r="DC306" s="95">
        <f t="shared" si="80"/>
        <v>-111278.510228945</v>
      </c>
      <c r="DD306" s="95">
        <f t="shared" si="80"/>
        <v>-157997.67689561163</v>
      </c>
      <c r="DE306" s="95">
        <f t="shared" si="80"/>
        <v>-209288.84356227826</v>
      </c>
      <c r="DF306" s="95">
        <f t="shared" si="80"/>
        <v>-259797.34372894495</v>
      </c>
      <c r="DG306" s="95">
        <f t="shared" si="80"/>
        <v>-289662.84389561164</v>
      </c>
      <c r="DH306" s="95">
        <f t="shared" si="80"/>
        <v>-319528.34406227834</v>
      </c>
      <c r="DI306" s="95">
        <f t="shared" si="80"/>
        <v>-349393.84422894503</v>
      </c>
      <c r="DJ306" s="95">
        <f t="shared" si="80"/>
        <v>-328750.84422894497</v>
      </c>
      <c r="DK306" s="95">
        <f t="shared" si="80"/>
        <v>-379259.34439561167</v>
      </c>
      <c r="DL306" s="95">
        <f t="shared" si="80"/>
        <v>-420163.84456227836</v>
      </c>
      <c r="DM306" s="95">
        <f t="shared" si="80"/>
        <v>-470071.71256227838</v>
      </c>
      <c r="DN306" s="95">
        <f t="shared" si="80"/>
        <v>-496387.5805622784</v>
      </c>
      <c r="DO306" s="95">
        <f t="shared" si="80"/>
        <v>-522703.44856227841</v>
      </c>
      <c r="DP306" s="95">
        <f t="shared" si="80"/>
        <v>-549019.31656227843</v>
      </c>
      <c r="DQ306" s="95">
        <f t="shared" si="80"/>
        <v>-525427.31656227843</v>
      </c>
      <c r="DR306" s="95">
        <f t="shared" si="80"/>
        <v>-575335.18456227845</v>
      </c>
      <c r="DS306" s="95">
        <f t="shared" si="80"/>
        <v>-612649.05256227846</v>
      </c>
      <c r="DT306" s="95">
        <f t="shared" si="80"/>
        <v>-651869.21922894521</v>
      </c>
      <c r="DU306" s="95">
        <f t="shared" si="80"/>
        <v>-640956.38589561195</v>
      </c>
      <c r="DV306" s="95">
        <f t="shared" si="80"/>
        <v>-630043.5525622787</v>
      </c>
      <c r="DW306" s="95">
        <f t="shared" si="80"/>
        <v>-619130.71922894544</v>
      </c>
      <c r="DX306" s="95">
        <f t="shared" si="80"/>
        <v>-568997.71922894544</v>
      </c>
      <c r="DY306" s="95">
        <f t="shared" si="80"/>
        <v>-608217.88589561218</v>
      </c>
      <c r="DZ306" s="93">
        <f t="shared" si="80"/>
        <v>-608265.05256227893</v>
      </c>
      <c r="EA306" s="94">
        <f t="shared" si="80"/>
        <v>-636993.06656227889</v>
      </c>
      <c r="EB306" s="95">
        <f t="shared" si="80"/>
        <v>-544910.38056227891</v>
      </c>
      <c r="EC306" s="95">
        <f t="shared" si="80"/>
        <v>-452827.69456227892</v>
      </c>
      <c r="ED306" s="95">
        <f t="shared" si="80"/>
        <v>-360745.00856227893</v>
      </c>
      <c r="EE306" s="95">
        <f t="shared" si="80"/>
        <v>-239934.30856227875</v>
      </c>
      <c r="EF306" s="95">
        <f t="shared" si="80"/>
        <v>-268662.32256227871</v>
      </c>
      <c r="EG306" s="95">
        <f t="shared" si="80"/>
        <v>-188219.63656227873</v>
      </c>
      <c r="EH306" s="95">
        <f t="shared" si="80"/>
        <v>-211492.25456227874</v>
      </c>
      <c r="EI306" s="95">
        <f t="shared" ref="EI306:GD306" si="81">EI304-EI17</f>
        <v>-159958.57256227871</v>
      </c>
      <c r="EJ306" s="95">
        <f t="shared" si="81"/>
        <v>-108424.89056227892</v>
      </c>
      <c r="EK306" s="95">
        <f t="shared" si="81"/>
        <v>-56891.208562278887</v>
      </c>
      <c r="EL306" s="95">
        <f t="shared" si="81"/>
        <v>17915.091437721159</v>
      </c>
      <c r="EM306" s="95">
        <f t="shared" si="81"/>
        <v>-5357.5265622788575</v>
      </c>
      <c r="EN306" s="95">
        <f t="shared" si="81"/>
        <v>34800.155437721172</v>
      </c>
      <c r="EO306" s="95">
        <f t="shared" si="81"/>
        <v>-604.67789561208338</v>
      </c>
      <c r="EP306" s="95">
        <f t="shared" si="81"/>
        <v>35611.868771054549</v>
      </c>
      <c r="EQ306" s="95">
        <f t="shared" si="81"/>
        <v>207.03543772129342</v>
      </c>
      <c r="ER306" s="95">
        <f t="shared" si="81"/>
        <v>-35197.797895611962</v>
      </c>
      <c r="ES306" s="95">
        <f t="shared" si="81"/>
        <v>-35197.797895611962</v>
      </c>
      <c r="ET306" s="95">
        <f t="shared" si="81"/>
        <v>-70602.631228945218</v>
      </c>
      <c r="EU306" s="95">
        <f t="shared" si="81"/>
        <v>169002.05543772178</v>
      </c>
      <c r="EV306" s="95">
        <f t="shared" si="81"/>
        <v>123949.72210438852</v>
      </c>
      <c r="EW306" s="95">
        <f t="shared" si="81"/>
        <v>187145.34877105523</v>
      </c>
      <c r="EX306" s="95">
        <f t="shared" si="81"/>
        <v>250340.9754377217</v>
      </c>
      <c r="EY306" s="95">
        <f t="shared" si="81"/>
        <v>313536.60210438818</v>
      </c>
      <c r="EZ306" s="95">
        <f t="shared" si="81"/>
        <v>421784.56210438814</v>
      </c>
      <c r="FA306" s="95">
        <f t="shared" si="81"/>
        <v>376732.22877105465</v>
      </c>
      <c r="FB306" s="93">
        <f t="shared" si="81"/>
        <v>427870.85543772113</v>
      </c>
      <c r="FC306" s="94">
        <f t="shared" si="81"/>
        <v>391321.46660438785</v>
      </c>
      <c r="FD306" s="95">
        <f t="shared" si="81"/>
        <v>412995.1677710549</v>
      </c>
      <c r="FE306" s="95">
        <f t="shared" si="81"/>
        <v>434668.86893772148</v>
      </c>
      <c r="FF306" s="95">
        <f t="shared" si="81"/>
        <v>456342.57010438805</v>
      </c>
      <c r="FG306" s="95">
        <f t="shared" si="81"/>
        <v>514565.66010438837</v>
      </c>
      <c r="FH306" s="95">
        <f t="shared" si="81"/>
        <v>478016.2712710551</v>
      </c>
      <c r="FI306" s="95">
        <f t="shared" si="81"/>
        <v>487872.97243772168</v>
      </c>
      <c r="FJ306" s="95">
        <f t="shared" si="81"/>
        <v>435614.47243772168</v>
      </c>
      <c r="FK306" s="95">
        <f t="shared" si="81"/>
        <v>471884.95243772166</v>
      </c>
      <c r="FL306" s="95">
        <f t="shared" si="81"/>
        <v>508155.43243772164</v>
      </c>
      <c r="FM306" s="95">
        <f t="shared" si="81"/>
        <v>544425.91243772162</v>
      </c>
      <c r="FN306" s="95">
        <f t="shared" si="81"/>
        <v>632954.8924377216</v>
      </c>
      <c r="FO306" s="95">
        <f t="shared" si="81"/>
        <v>580696.3924377216</v>
      </c>
      <c r="FP306" s="95">
        <f t="shared" si="81"/>
        <v>606710.87243772158</v>
      </c>
      <c r="FQ306" s="95">
        <f t="shared" si="81"/>
        <v>543202.70577105507</v>
      </c>
      <c r="FR306" s="95">
        <f t="shared" si="81"/>
        <v>560811.69910438871</v>
      </c>
      <c r="FS306" s="95">
        <f t="shared" si="81"/>
        <v>578420.69243772188</v>
      </c>
      <c r="FT306" s="95">
        <f t="shared" si="81"/>
        <v>596029.68577105552</v>
      </c>
      <c r="FU306" s="95">
        <f t="shared" si="81"/>
        <v>677146.84577105567</v>
      </c>
      <c r="FV306" s="95">
        <f t="shared" si="81"/>
        <v>613638.67910438916</v>
      </c>
      <c r="FW306" s="95">
        <f t="shared" si="81"/>
        <v>621106.67243772233</v>
      </c>
      <c r="FX306" s="95">
        <f t="shared" si="81"/>
        <v>576686.83910438884</v>
      </c>
      <c r="FY306" s="95">
        <f t="shared" si="81"/>
        <v>665050.64577105548</v>
      </c>
      <c r="FZ306" s="95">
        <f t="shared" si="81"/>
        <v>753414.45243772212</v>
      </c>
      <c r="GA306" s="95">
        <f t="shared" si="81"/>
        <v>841778.25910438877</v>
      </c>
      <c r="GB306" s="95">
        <f t="shared" si="81"/>
        <v>974561.89910438843</v>
      </c>
      <c r="GC306" s="95">
        <f t="shared" si="81"/>
        <v>930142.06577105494</v>
      </c>
      <c r="GD306" s="93">
        <f t="shared" si="81"/>
        <v>1010563.8724377211</v>
      </c>
      <c r="GE306" s="195"/>
    </row>
    <row r="307" spans="1:187" s="35" customFormat="1" ht="17" customHeight="1">
      <c r="A307" s="1">
        <v>1</v>
      </c>
      <c r="B307" s="1">
        <v>143</v>
      </c>
      <c r="C307" s="37" t="s">
        <v>309</v>
      </c>
      <c r="D307" s="33" t="s">
        <v>53</v>
      </c>
      <c r="E307" s="55" t="s">
        <v>67</v>
      </c>
      <c r="F307" s="33" t="s">
        <v>266</v>
      </c>
      <c r="G307" s="33" t="s">
        <v>302</v>
      </c>
      <c r="H307" s="31"/>
      <c r="I307" s="80">
        <v>0</v>
      </c>
      <c r="J307" s="40">
        <v>1182</v>
      </c>
      <c r="K307" s="40">
        <f t="shared" ref="K307:BV307" si="82">K98</f>
        <v>-3128.0000000000036</v>
      </c>
      <c r="L307" s="40">
        <f t="shared" si="82"/>
        <v>-4071.0000000000036</v>
      </c>
      <c r="M307" s="40">
        <f t="shared" si="82"/>
        <v>-4371.0000000000036</v>
      </c>
      <c r="N307" s="40">
        <f t="shared" si="82"/>
        <v>-4344.0000000000036</v>
      </c>
      <c r="O307" s="40">
        <f t="shared" si="82"/>
        <v>-4302.0000000000036</v>
      </c>
      <c r="P307" s="40">
        <f t="shared" si="82"/>
        <v>-4302.0000000000036</v>
      </c>
      <c r="Q307" s="40">
        <f t="shared" si="82"/>
        <v>-4302.0000000000036</v>
      </c>
      <c r="R307" s="40">
        <f t="shared" si="82"/>
        <v>5754.9999999999964</v>
      </c>
      <c r="S307" s="40">
        <f t="shared" si="82"/>
        <v>5724.9999999999964</v>
      </c>
      <c r="T307" s="40">
        <f t="shared" si="82"/>
        <v>2481.9999999999964</v>
      </c>
      <c r="U307" s="40">
        <f t="shared" si="82"/>
        <v>2497.9999999999964</v>
      </c>
      <c r="V307" s="40">
        <f t="shared" si="82"/>
        <v>-3370.0000000000036</v>
      </c>
      <c r="W307" s="40">
        <f t="shared" si="82"/>
        <v>-3013.0000000000036</v>
      </c>
      <c r="X307" s="40">
        <f t="shared" si="82"/>
        <v>-3013.0000000000036</v>
      </c>
      <c r="Y307" s="40">
        <f t="shared" si="82"/>
        <v>93.999999999996362</v>
      </c>
      <c r="Z307" s="40">
        <f t="shared" si="82"/>
        <v>4556.9999999999964</v>
      </c>
      <c r="AA307" s="40">
        <f t="shared" si="82"/>
        <v>126.99999999999636</v>
      </c>
      <c r="AB307" s="40">
        <f t="shared" si="82"/>
        <v>24466.999999999996</v>
      </c>
      <c r="AC307" s="40">
        <f t="shared" si="82"/>
        <v>29252.999999999996</v>
      </c>
      <c r="AD307" s="40">
        <f t="shared" si="82"/>
        <v>29301.999999999996</v>
      </c>
      <c r="AE307" s="40">
        <f t="shared" si="82"/>
        <v>29301.999999999996</v>
      </c>
      <c r="AF307" s="40">
        <f t="shared" si="82"/>
        <v>57050</v>
      </c>
      <c r="AG307" s="40">
        <f t="shared" si="82"/>
        <v>53281</v>
      </c>
      <c r="AH307" s="40">
        <f t="shared" si="82"/>
        <v>49832</v>
      </c>
      <c r="AI307" s="40">
        <f t="shared" si="82"/>
        <v>40832</v>
      </c>
      <c r="AJ307" s="40">
        <f t="shared" si="82"/>
        <v>52619</v>
      </c>
      <c r="AK307" s="40">
        <f t="shared" si="82"/>
        <v>41284</v>
      </c>
      <c r="AL307" s="40">
        <f t="shared" si="82"/>
        <v>41284</v>
      </c>
      <c r="AM307" s="31">
        <f t="shared" si="82"/>
        <v>28293.312807994153</v>
      </c>
      <c r="AN307" s="80">
        <f t="shared" si="82"/>
        <v>22490.312807994153</v>
      </c>
      <c r="AO307" s="40">
        <f t="shared" si="82"/>
        <v>16060.312807994153</v>
      </c>
      <c r="AP307" s="40">
        <f t="shared" si="82"/>
        <v>13788.312807994153</v>
      </c>
      <c r="AQ307" s="40">
        <f t="shared" si="82"/>
        <v>7758.3128079941525</v>
      </c>
      <c r="AR307" s="40">
        <f t="shared" si="82"/>
        <v>1550.3128079941525</v>
      </c>
      <c r="AS307" s="40">
        <f t="shared" si="82"/>
        <v>1550.3128079941525</v>
      </c>
      <c r="AT307" s="40">
        <f t="shared" si="82"/>
        <v>-1510.6871920058475</v>
      </c>
      <c r="AU307" s="40">
        <f t="shared" si="82"/>
        <v>-1510.6871920058475</v>
      </c>
      <c r="AV307" s="40">
        <f t="shared" si="82"/>
        <v>-1472.6871920058475</v>
      </c>
      <c r="AW307" s="40">
        <f t="shared" si="82"/>
        <v>-1558.6871920058475</v>
      </c>
      <c r="AX307" s="40">
        <f t="shared" si="82"/>
        <v>-2923.6871920058475</v>
      </c>
      <c r="AY307" s="40">
        <f t="shared" si="82"/>
        <v>-2698.6871920058475</v>
      </c>
      <c r="AZ307" s="40">
        <f t="shared" si="82"/>
        <v>-2698.6871920058475</v>
      </c>
      <c r="BA307" s="40">
        <f t="shared" si="82"/>
        <v>-3298.6871920058475</v>
      </c>
      <c r="BB307" s="40">
        <f t="shared" si="82"/>
        <v>-3338.6871920058475</v>
      </c>
      <c r="BC307" s="40">
        <f t="shared" si="82"/>
        <v>-3645.6871920058475</v>
      </c>
      <c r="BD307" s="40">
        <f t="shared" si="82"/>
        <v>6914.3128079941525</v>
      </c>
      <c r="BE307" s="40">
        <f t="shared" si="82"/>
        <v>6997.3128079941525</v>
      </c>
      <c r="BF307" s="40">
        <f t="shared" si="82"/>
        <v>6128.3128079941525</v>
      </c>
      <c r="BG307" s="40">
        <f t="shared" si="82"/>
        <v>6128.3128079941525</v>
      </c>
      <c r="BH307" s="40">
        <f t="shared" si="82"/>
        <v>4123.3128079941525</v>
      </c>
      <c r="BI307" s="40">
        <f t="shared" si="82"/>
        <v>29191.312807994153</v>
      </c>
      <c r="BJ307" s="40">
        <f t="shared" si="82"/>
        <v>24591.312807994153</v>
      </c>
      <c r="BK307" s="40">
        <f t="shared" si="82"/>
        <v>28051.312807994153</v>
      </c>
      <c r="BL307" s="40">
        <f t="shared" si="82"/>
        <v>22471.312807994153</v>
      </c>
      <c r="BM307" s="40">
        <f t="shared" si="82"/>
        <v>15987.312807994153</v>
      </c>
      <c r="BN307" s="40">
        <f t="shared" si="82"/>
        <v>17038.312807994153</v>
      </c>
      <c r="BO307" s="31">
        <f t="shared" si="82"/>
        <v>236.31280799413798</v>
      </c>
      <c r="BP307" s="80">
        <f t="shared" si="82"/>
        <v>-6459.687192005862</v>
      </c>
      <c r="BQ307" s="40">
        <f t="shared" si="82"/>
        <v>29228.312807994138</v>
      </c>
      <c r="BR307" s="40">
        <f t="shared" si="82"/>
        <v>38686.312807994138</v>
      </c>
      <c r="BS307" s="40">
        <f t="shared" si="82"/>
        <v>37887.312807994138</v>
      </c>
      <c r="BT307" s="40">
        <f t="shared" si="82"/>
        <v>39026.312807994138</v>
      </c>
      <c r="BU307" s="40">
        <f t="shared" si="82"/>
        <v>39026.312807994138</v>
      </c>
      <c r="BV307" s="40">
        <f t="shared" si="82"/>
        <v>34618.312807994138</v>
      </c>
      <c r="BW307" s="40">
        <f t="shared" ref="BW307:EH307" si="83">BW98</f>
        <v>33866.312807994138</v>
      </c>
      <c r="BX307" s="40">
        <f t="shared" si="83"/>
        <v>44150.312807994138</v>
      </c>
      <c r="BY307" s="40">
        <f t="shared" si="83"/>
        <v>43681.312807994138</v>
      </c>
      <c r="BZ307" s="40">
        <f t="shared" si="83"/>
        <v>57768.312807994138</v>
      </c>
      <c r="CA307" s="40">
        <f t="shared" si="83"/>
        <v>84360.312807994138</v>
      </c>
      <c r="CB307" s="40">
        <f t="shared" si="83"/>
        <v>84360.312807994138</v>
      </c>
      <c r="CC307" s="40">
        <f t="shared" si="83"/>
        <v>116166.07091565256</v>
      </c>
      <c r="CD307" s="40">
        <f t="shared" si="83"/>
        <v>123324.07091565256</v>
      </c>
      <c r="CE307" s="40">
        <f t="shared" si="83"/>
        <v>144994.07091565256</v>
      </c>
      <c r="CF307" s="40">
        <f t="shared" si="83"/>
        <v>155066.87191565256</v>
      </c>
      <c r="CG307" s="40">
        <f t="shared" si="83"/>
        <v>164020.03591565255</v>
      </c>
      <c r="CH307" s="40">
        <f t="shared" si="83"/>
        <v>190561.03591565255</v>
      </c>
      <c r="CI307" s="40">
        <f t="shared" si="83"/>
        <v>190561.03591565255</v>
      </c>
      <c r="CJ307" s="40">
        <f t="shared" si="83"/>
        <v>319190.31280799414</v>
      </c>
      <c r="CK307" s="40">
        <f t="shared" si="83"/>
        <v>318915.31280799414</v>
      </c>
      <c r="CL307" s="40">
        <f t="shared" si="83"/>
        <v>337927.51580799418</v>
      </c>
      <c r="CM307" s="40">
        <f t="shared" si="83"/>
        <v>347757.51580799418</v>
      </c>
      <c r="CN307" s="40">
        <f t="shared" si="83"/>
        <v>369782.61380799417</v>
      </c>
      <c r="CO307" s="40">
        <f t="shared" si="83"/>
        <v>407136.61380799417</v>
      </c>
      <c r="CP307" s="40">
        <f t="shared" si="83"/>
        <v>407136.61380799417</v>
      </c>
      <c r="CQ307" s="31">
        <f t="shared" si="83"/>
        <v>412897.61380799417</v>
      </c>
      <c r="CR307" s="80">
        <f t="shared" si="83"/>
        <v>412897.61380799417</v>
      </c>
      <c r="CS307" s="40">
        <f t="shared" si="83"/>
        <v>422727.61380799417</v>
      </c>
      <c r="CT307" s="40">
        <f t="shared" si="83"/>
        <v>432557.61380799417</v>
      </c>
      <c r="CU307" s="40">
        <f t="shared" si="83"/>
        <v>462047.61380799417</v>
      </c>
      <c r="CV307" s="40">
        <f t="shared" si="83"/>
        <v>462047.61380799417</v>
      </c>
      <c r="CW307" s="40">
        <f t="shared" si="83"/>
        <v>462047.61380799417</v>
      </c>
      <c r="CX307" s="40">
        <f t="shared" si="83"/>
        <v>458529.61380799417</v>
      </c>
      <c r="CY307" s="40">
        <f t="shared" si="83"/>
        <v>503310.17880799412</v>
      </c>
      <c r="CZ307" s="40">
        <f t="shared" si="83"/>
        <v>513373.14980799414</v>
      </c>
      <c r="DA307" s="40">
        <f t="shared" si="83"/>
        <v>523436.12080799416</v>
      </c>
      <c r="DB307" s="40">
        <f t="shared" si="83"/>
        <v>533499.09180799406</v>
      </c>
      <c r="DC307" s="40">
        <f t="shared" si="83"/>
        <v>543562.06280799408</v>
      </c>
      <c r="DD307" s="40">
        <f t="shared" si="83"/>
        <v>543562.06280799408</v>
      </c>
      <c r="DE307" s="40">
        <f t="shared" si="83"/>
        <v>660538.5338079941</v>
      </c>
      <c r="DF307" s="40">
        <f t="shared" si="83"/>
        <v>660538.5338079941</v>
      </c>
      <c r="DG307" s="40">
        <f t="shared" si="83"/>
        <v>698420.40480799414</v>
      </c>
      <c r="DH307" s="40">
        <f t="shared" si="83"/>
        <v>736302.27580799419</v>
      </c>
      <c r="DI307" s="40">
        <f t="shared" si="83"/>
        <v>774184.14680799411</v>
      </c>
      <c r="DJ307" s="40">
        <f t="shared" si="83"/>
        <v>812066.01780799415</v>
      </c>
      <c r="DK307" s="40">
        <f t="shared" si="83"/>
        <v>812066.01780799415</v>
      </c>
      <c r="DL307" s="40">
        <f t="shared" si="83"/>
        <v>845845.8888079942</v>
      </c>
      <c r="DM307" s="40">
        <f t="shared" si="83"/>
        <v>845845.8888079942</v>
      </c>
      <c r="DN307" s="40">
        <f t="shared" si="83"/>
        <v>900143.85980799422</v>
      </c>
      <c r="DO307" s="40">
        <f t="shared" si="83"/>
        <v>954441.83080799412</v>
      </c>
      <c r="DP307" s="40">
        <f t="shared" si="83"/>
        <v>1008739.8018079941</v>
      </c>
      <c r="DQ307" s="40">
        <f t="shared" si="83"/>
        <v>1063037.7728079942</v>
      </c>
      <c r="DR307" s="40">
        <f t="shared" si="83"/>
        <v>1063037.7728079942</v>
      </c>
      <c r="DS307" s="40">
        <f t="shared" si="83"/>
        <v>1113023.7438079941</v>
      </c>
      <c r="DT307" s="40">
        <f t="shared" si="83"/>
        <v>1113023.7438079941</v>
      </c>
      <c r="DU307" s="40">
        <f t="shared" si="83"/>
        <v>1155525.7148079942</v>
      </c>
      <c r="DV307" s="40">
        <f t="shared" si="83"/>
        <v>1198027.6858079941</v>
      </c>
      <c r="DW307" s="40">
        <f t="shared" si="83"/>
        <v>1240529.656807994</v>
      </c>
      <c r="DX307" s="40">
        <f t="shared" si="83"/>
        <v>1283031.6278079941</v>
      </c>
      <c r="DY307" s="40">
        <f t="shared" si="83"/>
        <v>1283031.6278079941</v>
      </c>
      <c r="DZ307" s="31">
        <f t="shared" si="83"/>
        <v>1320900.598807994</v>
      </c>
      <c r="EA307" s="80">
        <f t="shared" si="83"/>
        <v>1320900.598807994</v>
      </c>
      <c r="EB307" s="40">
        <f t="shared" si="83"/>
        <v>1357369.8988079941</v>
      </c>
      <c r="EC307" s="40">
        <f t="shared" si="83"/>
        <v>1393839.1988079941</v>
      </c>
      <c r="ED307" s="40">
        <f t="shared" si="83"/>
        <v>1430308.498807994</v>
      </c>
      <c r="EE307" s="40">
        <f t="shared" si="83"/>
        <v>1466777.798807994</v>
      </c>
      <c r="EF307" s="40">
        <f t="shared" si="83"/>
        <v>1466777.798807994</v>
      </c>
      <c r="EG307" s="40">
        <f t="shared" si="83"/>
        <v>1498577.098807994</v>
      </c>
      <c r="EH307" s="40">
        <f t="shared" si="83"/>
        <v>1498577.098807994</v>
      </c>
      <c r="EI307" s="40">
        <f t="shared" ref="EI307:GD307" si="84">EI98</f>
        <v>1500857.6588079941</v>
      </c>
      <c r="EJ307" s="40">
        <f t="shared" si="84"/>
        <v>1503138.2188079939</v>
      </c>
      <c r="EK307" s="40">
        <f t="shared" si="84"/>
        <v>1505418.778807994</v>
      </c>
      <c r="EL307" s="40">
        <f t="shared" si="84"/>
        <v>1507699.338807994</v>
      </c>
      <c r="EM307" s="40">
        <f t="shared" si="84"/>
        <v>1507699.338807994</v>
      </c>
      <c r="EN307" s="40">
        <f t="shared" si="84"/>
        <v>1505452.8988079941</v>
      </c>
      <c r="EO307" s="40">
        <f t="shared" si="84"/>
        <v>1505452.8988079941</v>
      </c>
      <c r="EP307" s="40">
        <f t="shared" si="84"/>
        <v>1517563.4588079939</v>
      </c>
      <c r="EQ307" s="40">
        <f t="shared" si="84"/>
        <v>1517563.4588079939</v>
      </c>
      <c r="ER307" s="40">
        <f t="shared" si="84"/>
        <v>1517563.4588079939</v>
      </c>
      <c r="ES307" s="40">
        <f t="shared" si="84"/>
        <v>1517563.4588079939</v>
      </c>
      <c r="ET307" s="40">
        <f t="shared" si="84"/>
        <v>1517563.4588079939</v>
      </c>
      <c r="EU307" s="40">
        <f t="shared" si="84"/>
        <v>1561038.6988079939</v>
      </c>
      <c r="EV307" s="40">
        <f t="shared" si="84"/>
        <v>1561038.6988079939</v>
      </c>
      <c r="EW307" s="40">
        <f t="shared" si="84"/>
        <v>1567408.538807994</v>
      </c>
      <c r="EX307" s="40">
        <f t="shared" si="84"/>
        <v>1573778.3788079941</v>
      </c>
      <c r="EY307" s="40">
        <f t="shared" si="84"/>
        <v>1580148.2188079939</v>
      </c>
      <c r="EZ307" s="40">
        <f t="shared" si="84"/>
        <v>1586518.058807994</v>
      </c>
      <c r="FA307" s="40">
        <f t="shared" si="84"/>
        <v>1586518.058807994</v>
      </c>
      <c r="FB307" s="31">
        <f t="shared" si="84"/>
        <v>1588363.8988079941</v>
      </c>
      <c r="FC307" s="80">
        <f t="shared" si="84"/>
        <v>1588363.8988079941</v>
      </c>
      <c r="FD307" s="40">
        <f t="shared" si="84"/>
        <v>1616828.236607994</v>
      </c>
      <c r="FE307" s="40">
        <f t="shared" si="84"/>
        <v>1645292.5744079943</v>
      </c>
      <c r="FF307" s="40">
        <f t="shared" si="84"/>
        <v>1673756.9122079941</v>
      </c>
      <c r="FG307" s="40">
        <f t="shared" si="84"/>
        <v>1702221.2500079945</v>
      </c>
      <c r="FH307" s="40">
        <f t="shared" si="84"/>
        <v>1702221.2500079945</v>
      </c>
      <c r="FI307" s="40">
        <f t="shared" si="84"/>
        <v>1726506.5878079943</v>
      </c>
      <c r="FJ307" s="40">
        <f t="shared" si="84"/>
        <v>1726506.5878079943</v>
      </c>
      <c r="FK307" s="40">
        <f t="shared" si="84"/>
        <v>1743807.3878079944</v>
      </c>
      <c r="FL307" s="40">
        <f t="shared" si="84"/>
        <v>1761108.1878079944</v>
      </c>
      <c r="FM307" s="40">
        <f t="shared" si="84"/>
        <v>1778408.9878079945</v>
      </c>
      <c r="FN307" s="40">
        <f t="shared" si="84"/>
        <v>1795709.7878079945</v>
      </c>
      <c r="FO307" s="40">
        <f t="shared" si="84"/>
        <v>1795709.7878079945</v>
      </c>
      <c r="FP307" s="40">
        <f t="shared" si="84"/>
        <v>1808546.5878079943</v>
      </c>
      <c r="FQ307" s="40">
        <f t="shared" si="84"/>
        <v>1808546.5878079943</v>
      </c>
      <c r="FR307" s="40">
        <f t="shared" si="84"/>
        <v>1827420.1878079944</v>
      </c>
      <c r="FS307" s="40">
        <f t="shared" si="84"/>
        <v>1846293.7878079945</v>
      </c>
      <c r="FT307" s="40">
        <f t="shared" si="84"/>
        <v>1865167.3878079944</v>
      </c>
      <c r="FU307" s="40">
        <f t="shared" si="84"/>
        <v>1884040.9878079945</v>
      </c>
      <c r="FV307" s="40">
        <f t="shared" si="84"/>
        <v>1884040.9878079945</v>
      </c>
      <c r="FW307" s="40">
        <f t="shared" si="84"/>
        <v>1898192.5878079943</v>
      </c>
      <c r="FX307" s="40">
        <f t="shared" si="84"/>
        <v>1898192.5878079943</v>
      </c>
      <c r="FY307" s="40">
        <f t="shared" si="84"/>
        <v>1938298.9878079945</v>
      </c>
      <c r="FZ307" s="40">
        <f t="shared" si="84"/>
        <v>1978405.3878079944</v>
      </c>
      <c r="GA307" s="40">
        <f t="shared" si="84"/>
        <v>2018511.7878079945</v>
      </c>
      <c r="GB307" s="40">
        <f t="shared" si="84"/>
        <v>2058618.1878079944</v>
      </c>
      <c r="GC307" s="40">
        <f t="shared" si="84"/>
        <v>2058618.1878079944</v>
      </c>
      <c r="GD307" s="31">
        <f t="shared" si="84"/>
        <v>2094613.5878079943</v>
      </c>
      <c r="GE307" s="195"/>
    </row>
    <row r="308" spans="1:187" s="79" customFormat="1" ht="17" customHeight="1">
      <c r="A308" s="1">
        <v>1</v>
      </c>
      <c r="B308" s="1">
        <v>144</v>
      </c>
      <c r="C308" s="73" t="s">
        <v>310</v>
      </c>
      <c r="D308" s="55" t="s">
        <v>67</v>
      </c>
      <c r="E308" s="55" t="s">
        <v>67</v>
      </c>
      <c r="F308" s="74" t="s">
        <v>266</v>
      </c>
      <c r="G308" s="74" t="s">
        <v>302</v>
      </c>
      <c r="H308" s="75"/>
      <c r="I308" s="76">
        <v>0</v>
      </c>
      <c r="J308" s="77">
        <v>1182</v>
      </c>
      <c r="K308" s="77">
        <f t="shared" ref="K308:BV308" si="85">K307-K74</f>
        <v>-3128.0000000000036</v>
      </c>
      <c r="L308" s="77">
        <f t="shared" si="85"/>
        <v>-4071.0000000000036</v>
      </c>
      <c r="M308" s="77">
        <f t="shared" si="85"/>
        <v>-4371.0000000000036</v>
      </c>
      <c r="N308" s="77">
        <f t="shared" si="85"/>
        <v>-4344.0000000000036</v>
      </c>
      <c r="O308" s="77">
        <f t="shared" si="85"/>
        <v>-4302.0000000000036</v>
      </c>
      <c r="P308" s="77">
        <f t="shared" si="85"/>
        <v>-4302.0000000000036</v>
      </c>
      <c r="Q308" s="77">
        <f t="shared" si="85"/>
        <v>-4302.0000000000036</v>
      </c>
      <c r="R308" s="77">
        <f t="shared" si="85"/>
        <v>5754.9999999999964</v>
      </c>
      <c r="S308" s="77">
        <f t="shared" si="85"/>
        <v>5724.9999999999964</v>
      </c>
      <c r="T308" s="77">
        <f t="shared" si="85"/>
        <v>2481.9999999999964</v>
      </c>
      <c r="U308" s="77">
        <f t="shared" si="85"/>
        <v>2497.9999999999964</v>
      </c>
      <c r="V308" s="77">
        <f t="shared" si="85"/>
        <v>-3370.0000000000036</v>
      </c>
      <c r="W308" s="77">
        <f t="shared" si="85"/>
        <v>-3013.0000000000036</v>
      </c>
      <c r="X308" s="77">
        <f t="shared" si="85"/>
        <v>-3013.0000000000036</v>
      </c>
      <c r="Y308" s="77">
        <f t="shared" si="85"/>
        <v>93.999999999996362</v>
      </c>
      <c r="Z308" s="77">
        <f t="shared" si="85"/>
        <v>4556.9999999999964</v>
      </c>
      <c r="AA308" s="77">
        <f t="shared" si="85"/>
        <v>126.99999999999636</v>
      </c>
      <c r="AB308" s="77">
        <f t="shared" si="85"/>
        <v>24466.999999999996</v>
      </c>
      <c r="AC308" s="77">
        <f t="shared" si="85"/>
        <v>29252.999999999996</v>
      </c>
      <c r="AD308" s="77">
        <f t="shared" si="85"/>
        <v>29301.999999999996</v>
      </c>
      <c r="AE308" s="77">
        <f t="shared" si="85"/>
        <v>29301.999999999996</v>
      </c>
      <c r="AF308" s="77">
        <f t="shared" si="85"/>
        <v>57050</v>
      </c>
      <c r="AG308" s="77">
        <f t="shared" si="85"/>
        <v>53281</v>
      </c>
      <c r="AH308" s="77">
        <f t="shared" si="85"/>
        <v>49832</v>
      </c>
      <c r="AI308" s="77">
        <f t="shared" si="85"/>
        <v>40832</v>
      </c>
      <c r="AJ308" s="77">
        <f t="shared" si="85"/>
        <v>52619</v>
      </c>
      <c r="AK308" s="77">
        <f t="shared" si="85"/>
        <v>41284</v>
      </c>
      <c r="AL308" s="77">
        <f t="shared" si="85"/>
        <v>41284</v>
      </c>
      <c r="AM308" s="75">
        <f t="shared" si="85"/>
        <v>28293.312807994153</v>
      </c>
      <c r="AN308" s="76">
        <f t="shared" si="85"/>
        <v>22490.312807994153</v>
      </c>
      <c r="AO308" s="77">
        <f t="shared" si="85"/>
        <v>16060.312807994153</v>
      </c>
      <c r="AP308" s="77">
        <f t="shared" si="85"/>
        <v>13788.312807994153</v>
      </c>
      <c r="AQ308" s="77">
        <f t="shared" si="85"/>
        <v>7758.3128079941525</v>
      </c>
      <c r="AR308" s="77">
        <f t="shared" si="85"/>
        <v>1550.3128079941525</v>
      </c>
      <c r="AS308" s="77">
        <f t="shared" si="85"/>
        <v>1550.3128079941525</v>
      </c>
      <c r="AT308" s="77">
        <f t="shared" si="85"/>
        <v>-1510.6871920058475</v>
      </c>
      <c r="AU308" s="77">
        <f t="shared" si="85"/>
        <v>-1510.6871920058475</v>
      </c>
      <c r="AV308" s="77">
        <f t="shared" si="85"/>
        <v>-1472.6871920058475</v>
      </c>
      <c r="AW308" s="77">
        <f t="shared" si="85"/>
        <v>-1558.6871920058475</v>
      </c>
      <c r="AX308" s="77">
        <f t="shared" si="85"/>
        <v>-2923.6871920058475</v>
      </c>
      <c r="AY308" s="77">
        <f t="shared" si="85"/>
        <v>-2698.6871920058475</v>
      </c>
      <c r="AZ308" s="77">
        <f t="shared" si="85"/>
        <v>-2698.6871920058475</v>
      </c>
      <c r="BA308" s="77">
        <f t="shared" si="85"/>
        <v>-3298.6871920058475</v>
      </c>
      <c r="BB308" s="77">
        <f t="shared" si="85"/>
        <v>-3338.6871920058475</v>
      </c>
      <c r="BC308" s="77">
        <f t="shared" si="85"/>
        <v>-3645.6871920058475</v>
      </c>
      <c r="BD308" s="77">
        <f t="shared" si="85"/>
        <v>6914.3128079941525</v>
      </c>
      <c r="BE308" s="77">
        <f t="shared" si="85"/>
        <v>6997.3128079941525</v>
      </c>
      <c r="BF308" s="77">
        <f t="shared" si="85"/>
        <v>6128.3128079941525</v>
      </c>
      <c r="BG308" s="77">
        <f t="shared" si="85"/>
        <v>6128.3128079941525</v>
      </c>
      <c r="BH308" s="77">
        <f t="shared" si="85"/>
        <v>4123.3128079941525</v>
      </c>
      <c r="BI308" s="77">
        <f t="shared" si="85"/>
        <v>29191.312807994153</v>
      </c>
      <c r="BJ308" s="77">
        <f t="shared" si="85"/>
        <v>24591.312807994153</v>
      </c>
      <c r="BK308" s="77">
        <f t="shared" si="85"/>
        <v>28051.312807994153</v>
      </c>
      <c r="BL308" s="77">
        <f t="shared" si="85"/>
        <v>22471.312807994153</v>
      </c>
      <c r="BM308" s="77">
        <f t="shared" si="85"/>
        <v>15987.312807994153</v>
      </c>
      <c r="BN308" s="77">
        <f t="shared" si="85"/>
        <v>17038.312807994153</v>
      </c>
      <c r="BO308" s="75">
        <f t="shared" si="85"/>
        <v>236.31280799413798</v>
      </c>
      <c r="BP308" s="76">
        <f t="shared" si="85"/>
        <v>-6459.687192005862</v>
      </c>
      <c r="BQ308" s="77">
        <f t="shared" si="85"/>
        <v>29228.312807994138</v>
      </c>
      <c r="BR308" s="77">
        <f t="shared" si="85"/>
        <v>38686.312807994138</v>
      </c>
      <c r="BS308" s="77">
        <f t="shared" si="85"/>
        <v>37887.312807994138</v>
      </c>
      <c r="BT308" s="77">
        <f t="shared" si="85"/>
        <v>39026.312807994138</v>
      </c>
      <c r="BU308" s="77">
        <f t="shared" si="85"/>
        <v>39026.312807994138</v>
      </c>
      <c r="BV308" s="77">
        <f t="shared" si="85"/>
        <v>34618.312807994138</v>
      </c>
      <c r="BW308" s="77">
        <f t="shared" ref="BW308:EH308" si="86">BW307-BW74</f>
        <v>33866.312807994138</v>
      </c>
      <c r="BX308" s="77">
        <f t="shared" si="86"/>
        <v>44150.312807994138</v>
      </c>
      <c r="BY308" s="77">
        <f t="shared" si="86"/>
        <v>43681.312807994138</v>
      </c>
      <c r="BZ308" s="77">
        <f t="shared" si="86"/>
        <v>57768.312807994138</v>
      </c>
      <c r="CA308" s="77">
        <f t="shared" si="86"/>
        <v>84360.312807994138</v>
      </c>
      <c r="CB308" s="77">
        <f t="shared" si="86"/>
        <v>84360.312807994138</v>
      </c>
      <c r="CC308" s="77">
        <f t="shared" si="86"/>
        <v>116166.07091565256</v>
      </c>
      <c r="CD308" s="77">
        <f t="shared" si="86"/>
        <v>123324.07091565256</v>
      </c>
      <c r="CE308" s="77">
        <f t="shared" si="86"/>
        <v>144994.07091565256</v>
      </c>
      <c r="CF308" s="77">
        <f t="shared" si="86"/>
        <v>155066.87191565256</v>
      </c>
      <c r="CG308" s="77">
        <f t="shared" si="86"/>
        <v>164020.03591565255</v>
      </c>
      <c r="CH308" s="77">
        <f t="shared" si="86"/>
        <v>190561.03591565255</v>
      </c>
      <c r="CI308" s="77">
        <f t="shared" si="86"/>
        <v>190561.03591565255</v>
      </c>
      <c r="CJ308" s="77">
        <f t="shared" si="86"/>
        <v>319190.31280799414</v>
      </c>
      <c r="CK308" s="77">
        <f t="shared" si="86"/>
        <v>318915.31280799414</v>
      </c>
      <c r="CL308" s="77">
        <f t="shared" si="86"/>
        <v>337927.51580799418</v>
      </c>
      <c r="CM308" s="77">
        <f t="shared" si="86"/>
        <v>347757.51580799418</v>
      </c>
      <c r="CN308" s="77">
        <f t="shared" si="86"/>
        <v>369782.61380799417</v>
      </c>
      <c r="CO308" s="77">
        <f t="shared" si="86"/>
        <v>407136.61380799417</v>
      </c>
      <c r="CP308" s="77">
        <f t="shared" si="86"/>
        <v>407136.61380799417</v>
      </c>
      <c r="CQ308" s="75">
        <f t="shared" si="86"/>
        <v>412897.61380799417</v>
      </c>
      <c r="CR308" s="76">
        <f t="shared" si="86"/>
        <v>412897.61380799417</v>
      </c>
      <c r="CS308" s="77">
        <f t="shared" si="86"/>
        <v>422727.61380799417</v>
      </c>
      <c r="CT308" s="77">
        <f t="shared" si="86"/>
        <v>432557.61380799417</v>
      </c>
      <c r="CU308" s="77">
        <f t="shared" si="86"/>
        <v>462047.61380799417</v>
      </c>
      <c r="CV308" s="77">
        <f t="shared" si="86"/>
        <v>462047.61380799417</v>
      </c>
      <c r="CW308" s="77">
        <f t="shared" si="86"/>
        <v>462047.61380799417</v>
      </c>
      <c r="CX308" s="77">
        <f t="shared" si="86"/>
        <v>458529.61380799417</v>
      </c>
      <c r="CY308" s="77">
        <f t="shared" si="86"/>
        <v>503310.17880799412</v>
      </c>
      <c r="CZ308" s="77">
        <f t="shared" si="86"/>
        <v>513373.14980799414</v>
      </c>
      <c r="DA308" s="77">
        <f t="shared" si="86"/>
        <v>523436.12080799416</v>
      </c>
      <c r="DB308" s="77">
        <f t="shared" si="86"/>
        <v>533499.09180799406</v>
      </c>
      <c r="DC308" s="77">
        <f t="shared" si="86"/>
        <v>543562.06280799408</v>
      </c>
      <c r="DD308" s="77">
        <f t="shared" si="86"/>
        <v>543562.06280799408</v>
      </c>
      <c r="DE308" s="77">
        <f t="shared" si="86"/>
        <v>660538.5338079941</v>
      </c>
      <c r="DF308" s="77">
        <f t="shared" si="86"/>
        <v>660538.5338079941</v>
      </c>
      <c r="DG308" s="77">
        <f t="shared" si="86"/>
        <v>698420.40480799414</v>
      </c>
      <c r="DH308" s="77">
        <f t="shared" si="86"/>
        <v>736302.27580799419</v>
      </c>
      <c r="DI308" s="77">
        <f t="shared" si="86"/>
        <v>774184.14680799411</v>
      </c>
      <c r="DJ308" s="77">
        <f t="shared" si="86"/>
        <v>812066.01780799415</v>
      </c>
      <c r="DK308" s="77">
        <f t="shared" si="86"/>
        <v>812066.01780799415</v>
      </c>
      <c r="DL308" s="77">
        <f t="shared" si="86"/>
        <v>845845.8888079942</v>
      </c>
      <c r="DM308" s="77">
        <f t="shared" si="86"/>
        <v>845845.8888079942</v>
      </c>
      <c r="DN308" s="77">
        <f t="shared" si="86"/>
        <v>900143.85980799422</v>
      </c>
      <c r="DO308" s="77">
        <f t="shared" si="86"/>
        <v>954441.83080799412</v>
      </c>
      <c r="DP308" s="77">
        <f t="shared" si="86"/>
        <v>1008739.8018079941</v>
      </c>
      <c r="DQ308" s="77">
        <f t="shared" si="86"/>
        <v>1063037.7728079942</v>
      </c>
      <c r="DR308" s="77">
        <f t="shared" si="86"/>
        <v>1063037.7728079942</v>
      </c>
      <c r="DS308" s="77">
        <f t="shared" si="86"/>
        <v>1113023.7438079941</v>
      </c>
      <c r="DT308" s="77">
        <f t="shared" si="86"/>
        <v>1113023.7438079941</v>
      </c>
      <c r="DU308" s="77">
        <f t="shared" si="86"/>
        <v>1155525.7148079942</v>
      </c>
      <c r="DV308" s="77">
        <f t="shared" si="86"/>
        <v>1198027.6858079941</v>
      </c>
      <c r="DW308" s="77">
        <f t="shared" si="86"/>
        <v>1240529.656807994</v>
      </c>
      <c r="DX308" s="77">
        <f t="shared" si="86"/>
        <v>1283031.6278079941</v>
      </c>
      <c r="DY308" s="77">
        <f t="shared" si="86"/>
        <v>1283031.6278079941</v>
      </c>
      <c r="DZ308" s="75">
        <f t="shared" si="86"/>
        <v>1320900.598807994</v>
      </c>
      <c r="EA308" s="76">
        <f t="shared" si="86"/>
        <v>1320900.598807994</v>
      </c>
      <c r="EB308" s="77">
        <f t="shared" si="86"/>
        <v>1357369.8988079941</v>
      </c>
      <c r="EC308" s="77">
        <f t="shared" si="86"/>
        <v>1393839.1988079941</v>
      </c>
      <c r="ED308" s="77">
        <f t="shared" si="86"/>
        <v>1430308.498807994</v>
      </c>
      <c r="EE308" s="77">
        <f t="shared" si="86"/>
        <v>1466777.798807994</v>
      </c>
      <c r="EF308" s="77">
        <f t="shared" si="86"/>
        <v>1466777.798807994</v>
      </c>
      <c r="EG308" s="77">
        <f t="shared" si="86"/>
        <v>1498577.098807994</v>
      </c>
      <c r="EH308" s="77">
        <f t="shared" si="86"/>
        <v>1498577.098807994</v>
      </c>
      <c r="EI308" s="77">
        <f t="shared" ref="EI308:GD308" si="87">EI307-EI74</f>
        <v>1500857.6588079941</v>
      </c>
      <c r="EJ308" s="77">
        <f t="shared" si="87"/>
        <v>1503138.2188079939</v>
      </c>
      <c r="EK308" s="77">
        <f t="shared" si="87"/>
        <v>1505418.778807994</v>
      </c>
      <c r="EL308" s="77">
        <f t="shared" si="87"/>
        <v>1507699.338807994</v>
      </c>
      <c r="EM308" s="77">
        <f t="shared" si="87"/>
        <v>1507699.338807994</v>
      </c>
      <c r="EN308" s="77">
        <f t="shared" si="87"/>
        <v>1505452.8988079941</v>
      </c>
      <c r="EO308" s="77">
        <f t="shared" si="87"/>
        <v>1505452.8988079941</v>
      </c>
      <c r="EP308" s="77">
        <f t="shared" si="87"/>
        <v>1517563.4588079939</v>
      </c>
      <c r="EQ308" s="77">
        <f t="shared" si="87"/>
        <v>1517563.4588079939</v>
      </c>
      <c r="ER308" s="77">
        <f t="shared" si="87"/>
        <v>1517563.4588079939</v>
      </c>
      <c r="ES308" s="77">
        <f t="shared" si="87"/>
        <v>1517563.4588079939</v>
      </c>
      <c r="ET308" s="77">
        <f t="shared" si="87"/>
        <v>1517563.4588079939</v>
      </c>
      <c r="EU308" s="77">
        <f t="shared" si="87"/>
        <v>1561038.6988079939</v>
      </c>
      <c r="EV308" s="77">
        <f t="shared" si="87"/>
        <v>1561038.6988079939</v>
      </c>
      <c r="EW308" s="77">
        <f t="shared" si="87"/>
        <v>1567408.538807994</v>
      </c>
      <c r="EX308" s="77">
        <f t="shared" si="87"/>
        <v>1573778.3788079941</v>
      </c>
      <c r="EY308" s="77">
        <f t="shared" si="87"/>
        <v>1580148.2188079939</v>
      </c>
      <c r="EZ308" s="77">
        <f t="shared" si="87"/>
        <v>1586518.058807994</v>
      </c>
      <c r="FA308" s="77">
        <f t="shared" si="87"/>
        <v>1586518.058807994</v>
      </c>
      <c r="FB308" s="75">
        <f t="shared" si="87"/>
        <v>1588363.8988079941</v>
      </c>
      <c r="FC308" s="76">
        <f t="shared" si="87"/>
        <v>1588363.8988079941</v>
      </c>
      <c r="FD308" s="77">
        <f t="shared" si="87"/>
        <v>1616828.236607994</v>
      </c>
      <c r="FE308" s="77">
        <f t="shared" si="87"/>
        <v>1645292.5744079943</v>
      </c>
      <c r="FF308" s="77">
        <f t="shared" si="87"/>
        <v>1673756.9122079941</v>
      </c>
      <c r="FG308" s="77">
        <f t="shared" si="87"/>
        <v>1702221.2500079945</v>
      </c>
      <c r="FH308" s="77">
        <f t="shared" si="87"/>
        <v>1702221.2500079945</v>
      </c>
      <c r="FI308" s="77">
        <f t="shared" si="87"/>
        <v>1726506.5878079943</v>
      </c>
      <c r="FJ308" s="77">
        <f t="shared" si="87"/>
        <v>1726506.5878079943</v>
      </c>
      <c r="FK308" s="77">
        <f t="shared" si="87"/>
        <v>1743807.3878079944</v>
      </c>
      <c r="FL308" s="77">
        <f t="shared" si="87"/>
        <v>1761108.1878079944</v>
      </c>
      <c r="FM308" s="77">
        <f t="shared" si="87"/>
        <v>1778408.9878079945</v>
      </c>
      <c r="FN308" s="77">
        <f t="shared" si="87"/>
        <v>1795709.7878079945</v>
      </c>
      <c r="FO308" s="77">
        <f t="shared" si="87"/>
        <v>1795709.7878079945</v>
      </c>
      <c r="FP308" s="77">
        <f t="shared" si="87"/>
        <v>1808546.5878079943</v>
      </c>
      <c r="FQ308" s="77">
        <f t="shared" si="87"/>
        <v>1808546.5878079943</v>
      </c>
      <c r="FR308" s="77">
        <f t="shared" si="87"/>
        <v>1827420.1878079944</v>
      </c>
      <c r="FS308" s="77">
        <f t="shared" si="87"/>
        <v>1846293.7878079945</v>
      </c>
      <c r="FT308" s="77">
        <f t="shared" si="87"/>
        <v>1865167.3878079944</v>
      </c>
      <c r="FU308" s="77">
        <f t="shared" si="87"/>
        <v>1884040.9878079945</v>
      </c>
      <c r="FV308" s="77">
        <f t="shared" si="87"/>
        <v>1884040.9878079945</v>
      </c>
      <c r="FW308" s="77">
        <f t="shared" si="87"/>
        <v>1898192.5878079943</v>
      </c>
      <c r="FX308" s="77">
        <f t="shared" si="87"/>
        <v>1898192.5878079943</v>
      </c>
      <c r="FY308" s="77">
        <f t="shared" si="87"/>
        <v>1938298.9878079945</v>
      </c>
      <c r="FZ308" s="77">
        <f t="shared" si="87"/>
        <v>1978405.3878079944</v>
      </c>
      <c r="GA308" s="77">
        <f t="shared" si="87"/>
        <v>2018511.7878079945</v>
      </c>
      <c r="GB308" s="77">
        <f t="shared" si="87"/>
        <v>2058618.1878079944</v>
      </c>
      <c r="GC308" s="77">
        <f t="shared" si="87"/>
        <v>2058618.1878079944</v>
      </c>
      <c r="GD308" s="75">
        <f t="shared" si="87"/>
        <v>2094613.5878079943</v>
      </c>
      <c r="GE308" s="196"/>
    </row>
    <row r="309" spans="1:187" s="35" customFormat="1" ht="17" customHeight="1">
      <c r="A309" s="1">
        <v>1</v>
      </c>
      <c r="B309" s="1">
        <v>145</v>
      </c>
      <c r="C309" s="37" t="s">
        <v>311</v>
      </c>
      <c r="D309" s="55" t="s">
        <v>67</v>
      </c>
      <c r="E309" s="55" t="s">
        <v>67</v>
      </c>
      <c r="F309" s="33" t="s">
        <v>266</v>
      </c>
      <c r="G309" s="33" t="s">
        <v>302</v>
      </c>
      <c r="H309" s="31"/>
      <c r="I309" s="80">
        <v>0</v>
      </c>
      <c r="J309" s="40">
        <v>1182</v>
      </c>
      <c r="K309" s="40">
        <f t="shared" ref="K309:BV309" si="88">K307-K18</f>
        <v>-3128.0000000000036</v>
      </c>
      <c r="L309" s="40">
        <f t="shared" si="88"/>
        <v>-4071.0000000000036</v>
      </c>
      <c r="M309" s="40">
        <f t="shared" si="88"/>
        <v>-4371.0000000000036</v>
      </c>
      <c r="N309" s="40">
        <f t="shared" si="88"/>
        <v>-4344.0000000000036</v>
      </c>
      <c r="O309" s="40">
        <f t="shared" si="88"/>
        <v>-4302.0000000000036</v>
      </c>
      <c r="P309" s="40">
        <f t="shared" si="88"/>
        <v>-4302.0000000000036</v>
      </c>
      <c r="Q309" s="40">
        <f t="shared" si="88"/>
        <v>-4302.0000000000036</v>
      </c>
      <c r="R309" s="40">
        <f t="shared" si="88"/>
        <v>5754.9999999999964</v>
      </c>
      <c r="S309" s="40">
        <f t="shared" si="88"/>
        <v>5724.9999999999964</v>
      </c>
      <c r="T309" s="40">
        <f t="shared" si="88"/>
        <v>2481.9999999999964</v>
      </c>
      <c r="U309" s="40">
        <f t="shared" si="88"/>
        <v>2497.9999999999964</v>
      </c>
      <c r="V309" s="40">
        <f t="shared" si="88"/>
        <v>-3370.0000000000036</v>
      </c>
      <c r="W309" s="40">
        <f t="shared" si="88"/>
        <v>-3013.0000000000036</v>
      </c>
      <c r="X309" s="40">
        <f t="shared" si="88"/>
        <v>-3013.0000000000036</v>
      </c>
      <c r="Y309" s="40">
        <f t="shared" si="88"/>
        <v>93.999999999996362</v>
      </c>
      <c r="Z309" s="40">
        <f t="shared" si="88"/>
        <v>4556.9999999999964</v>
      </c>
      <c r="AA309" s="40">
        <f t="shared" si="88"/>
        <v>126.99999999999636</v>
      </c>
      <c r="AB309" s="40">
        <f t="shared" si="88"/>
        <v>24466.999999999996</v>
      </c>
      <c r="AC309" s="40">
        <f t="shared" si="88"/>
        <v>29252.999999999996</v>
      </c>
      <c r="AD309" s="40">
        <f t="shared" si="88"/>
        <v>29301.999999999996</v>
      </c>
      <c r="AE309" s="40">
        <f t="shared" si="88"/>
        <v>29301.999999999996</v>
      </c>
      <c r="AF309" s="40">
        <f t="shared" si="88"/>
        <v>57050</v>
      </c>
      <c r="AG309" s="40">
        <f t="shared" si="88"/>
        <v>53281</v>
      </c>
      <c r="AH309" s="40">
        <f t="shared" si="88"/>
        <v>49832</v>
      </c>
      <c r="AI309" s="40">
        <f t="shared" si="88"/>
        <v>40832</v>
      </c>
      <c r="AJ309" s="40">
        <f t="shared" si="88"/>
        <v>52619</v>
      </c>
      <c r="AK309" s="40">
        <f t="shared" si="88"/>
        <v>41284</v>
      </c>
      <c r="AL309" s="40">
        <f t="shared" si="88"/>
        <v>41284</v>
      </c>
      <c r="AM309" s="31">
        <f t="shared" si="88"/>
        <v>28293.312807994153</v>
      </c>
      <c r="AN309" s="80">
        <f t="shared" si="88"/>
        <v>22490.312807994153</v>
      </c>
      <c r="AO309" s="40">
        <f t="shared" si="88"/>
        <v>16060.312807994153</v>
      </c>
      <c r="AP309" s="40">
        <f t="shared" si="88"/>
        <v>13788.312807994153</v>
      </c>
      <c r="AQ309" s="40">
        <f t="shared" si="88"/>
        <v>7758.3128079941525</v>
      </c>
      <c r="AR309" s="40">
        <f t="shared" si="88"/>
        <v>1550.3128079941525</v>
      </c>
      <c r="AS309" s="40">
        <f t="shared" si="88"/>
        <v>1550.3128079941525</v>
      </c>
      <c r="AT309" s="40">
        <f t="shared" si="88"/>
        <v>-1510.6871920058475</v>
      </c>
      <c r="AU309" s="40">
        <f t="shared" si="88"/>
        <v>-1510.6871920058475</v>
      </c>
      <c r="AV309" s="40">
        <f t="shared" si="88"/>
        <v>-1472.6871920058475</v>
      </c>
      <c r="AW309" s="40">
        <f t="shared" si="88"/>
        <v>-1558.6871920058475</v>
      </c>
      <c r="AX309" s="40">
        <f t="shared" si="88"/>
        <v>-2923.6871920058475</v>
      </c>
      <c r="AY309" s="40">
        <f t="shared" si="88"/>
        <v>-2698.6871920058475</v>
      </c>
      <c r="AZ309" s="40">
        <f t="shared" si="88"/>
        <v>-2698.6871920058475</v>
      </c>
      <c r="BA309" s="40">
        <f t="shared" si="88"/>
        <v>-3298.6871920058475</v>
      </c>
      <c r="BB309" s="40">
        <f t="shared" si="88"/>
        <v>-3338.6871920058475</v>
      </c>
      <c r="BC309" s="40">
        <f t="shared" si="88"/>
        <v>-3645.6871920058475</v>
      </c>
      <c r="BD309" s="40">
        <f t="shared" si="88"/>
        <v>6914.3128079941525</v>
      </c>
      <c r="BE309" s="40">
        <f t="shared" si="88"/>
        <v>6997.3128079941525</v>
      </c>
      <c r="BF309" s="40">
        <f t="shared" si="88"/>
        <v>6128.3128079941525</v>
      </c>
      <c r="BG309" s="40">
        <f t="shared" si="88"/>
        <v>6128.3128079941525</v>
      </c>
      <c r="BH309" s="40">
        <f t="shared" si="88"/>
        <v>4123.3128079941525</v>
      </c>
      <c r="BI309" s="40">
        <f t="shared" si="88"/>
        <v>29191.312807994153</v>
      </c>
      <c r="BJ309" s="40">
        <f t="shared" si="88"/>
        <v>24591.312807994153</v>
      </c>
      <c r="BK309" s="40">
        <f t="shared" si="88"/>
        <v>28051.312807994153</v>
      </c>
      <c r="BL309" s="40">
        <f t="shared" si="88"/>
        <v>22471.312807994153</v>
      </c>
      <c r="BM309" s="40">
        <f t="shared" si="88"/>
        <v>15987.312807994153</v>
      </c>
      <c r="BN309" s="40">
        <f t="shared" si="88"/>
        <v>17038.312807994153</v>
      </c>
      <c r="BO309" s="31">
        <f t="shared" si="88"/>
        <v>236.31280799413798</v>
      </c>
      <c r="BP309" s="80">
        <f t="shared" si="88"/>
        <v>-6459.687192005862</v>
      </c>
      <c r="BQ309" s="40">
        <f t="shared" si="88"/>
        <v>29228.312807994138</v>
      </c>
      <c r="BR309" s="40">
        <f t="shared" si="88"/>
        <v>38686.312807994138</v>
      </c>
      <c r="BS309" s="40">
        <f t="shared" si="88"/>
        <v>37887.312807994138</v>
      </c>
      <c r="BT309" s="40">
        <f t="shared" si="88"/>
        <v>39026.312807994138</v>
      </c>
      <c r="BU309" s="40">
        <f t="shared" si="88"/>
        <v>39026.312807994138</v>
      </c>
      <c r="BV309" s="40">
        <f t="shared" si="88"/>
        <v>34618.312807994138</v>
      </c>
      <c r="BW309" s="40">
        <f t="shared" ref="BW309:EH309" si="89">BW307-BW18</f>
        <v>19712.646141327474</v>
      </c>
      <c r="BX309" s="40">
        <f t="shared" si="89"/>
        <v>15842.979474660806</v>
      </c>
      <c r="BY309" s="40">
        <f t="shared" si="89"/>
        <v>1220.312807994138</v>
      </c>
      <c r="BZ309" s="40">
        <f t="shared" si="89"/>
        <v>1153.6461413274737</v>
      </c>
      <c r="CA309" s="40">
        <f t="shared" si="89"/>
        <v>27745.646141327474</v>
      </c>
      <c r="CB309" s="40">
        <f t="shared" si="89"/>
        <v>13591.97947466081</v>
      </c>
      <c r="CC309" s="40">
        <f t="shared" si="89"/>
        <v>31244.070915652555</v>
      </c>
      <c r="CD309" s="40">
        <f t="shared" si="89"/>
        <v>10604.961748985894</v>
      </c>
      <c r="CE309" s="40">
        <f t="shared" si="89"/>
        <v>4477.8525823192322</v>
      </c>
      <c r="CF309" s="40">
        <f t="shared" si="89"/>
        <v>-13246.455584347423</v>
      </c>
      <c r="CG309" s="40">
        <f t="shared" si="89"/>
        <v>-32090.400751014095</v>
      </c>
      <c r="CH309" s="40">
        <f t="shared" si="89"/>
        <v>-5549.4007510140946</v>
      </c>
      <c r="CI309" s="40">
        <f t="shared" si="89"/>
        <v>-33346.509917680756</v>
      </c>
      <c r="CJ309" s="40">
        <f t="shared" si="89"/>
        <v>41945.31280799408</v>
      </c>
      <c r="CK309" s="40">
        <f t="shared" si="89"/>
        <v>14847.048807994055</v>
      </c>
      <c r="CL309" s="40">
        <f t="shared" si="89"/>
        <v>7035.9878079940681</v>
      </c>
      <c r="CM309" s="40">
        <f t="shared" si="89"/>
        <v>-9957.2761920059565</v>
      </c>
      <c r="CN309" s="40">
        <f t="shared" si="89"/>
        <v>-14755.442192005983</v>
      </c>
      <c r="CO309" s="40">
        <f t="shared" si="89"/>
        <v>22598.557807994017</v>
      </c>
      <c r="CP309" s="40">
        <f t="shared" si="89"/>
        <v>-4224.7061920060078</v>
      </c>
      <c r="CQ309" s="31">
        <f t="shared" si="89"/>
        <v>-25286.970192006032</v>
      </c>
      <c r="CR309" s="80">
        <f t="shared" si="89"/>
        <v>-40624.303525339346</v>
      </c>
      <c r="CS309" s="40">
        <f t="shared" si="89"/>
        <v>-46131.63685867266</v>
      </c>
      <c r="CT309" s="40">
        <f t="shared" si="89"/>
        <v>-51638.970192005974</v>
      </c>
      <c r="CU309" s="40">
        <f t="shared" si="89"/>
        <v>-37486.303525339288</v>
      </c>
      <c r="CV309" s="40">
        <f t="shared" si="89"/>
        <v>-37486.303525339288</v>
      </c>
      <c r="CW309" s="40">
        <f t="shared" si="89"/>
        <v>-52823.636858672602</v>
      </c>
      <c r="CX309" s="40">
        <f t="shared" si="89"/>
        <v>-71678.970192005974</v>
      </c>
      <c r="CY309" s="40">
        <f t="shared" si="89"/>
        <v>-47422.738525339402</v>
      </c>
      <c r="CZ309" s="40">
        <f t="shared" si="89"/>
        <v>-57884.100858672755</v>
      </c>
      <c r="DA309" s="40">
        <f t="shared" si="89"/>
        <v>-68345.463192006107</v>
      </c>
      <c r="DB309" s="40">
        <f t="shared" si="89"/>
        <v>-78806.825525339576</v>
      </c>
      <c r="DC309" s="40">
        <f t="shared" si="89"/>
        <v>-68743.854525339557</v>
      </c>
      <c r="DD309" s="40">
        <f t="shared" si="89"/>
        <v>-89268.187858672929</v>
      </c>
      <c r="DE309" s="40">
        <f t="shared" si="89"/>
        <v>7183.9498079937184</v>
      </c>
      <c r="DF309" s="40">
        <f t="shared" si="89"/>
        <v>-10610.550192006282</v>
      </c>
      <c r="DG309" s="40">
        <f t="shared" si="89"/>
        <v>9476.8208079937613</v>
      </c>
      <c r="DH309" s="40">
        <f t="shared" si="89"/>
        <v>29564.191807993804</v>
      </c>
      <c r="DI309" s="40">
        <f t="shared" si="89"/>
        <v>49651.562807993731</v>
      </c>
      <c r="DJ309" s="40">
        <f t="shared" si="89"/>
        <v>87533.433807993773</v>
      </c>
      <c r="DK309" s="40">
        <f t="shared" si="89"/>
        <v>69738.933807993773</v>
      </c>
      <c r="DL309" s="40">
        <f t="shared" si="89"/>
        <v>85724.304807993816</v>
      </c>
      <c r="DM309" s="40">
        <f t="shared" si="89"/>
        <v>67132.172807993833</v>
      </c>
      <c r="DN309" s="40">
        <f t="shared" si="89"/>
        <v>102838.01180799387</v>
      </c>
      <c r="DO309" s="40">
        <f t="shared" si="89"/>
        <v>138543.85080799379</v>
      </c>
      <c r="DP309" s="40">
        <f t="shared" si="89"/>
        <v>174249.68980799383</v>
      </c>
      <c r="DQ309" s="40">
        <f t="shared" si="89"/>
        <v>228547.66080799385</v>
      </c>
      <c r="DR309" s="40">
        <f t="shared" si="89"/>
        <v>209955.52880799386</v>
      </c>
      <c r="DS309" s="40">
        <f t="shared" si="89"/>
        <v>241349.36780799378</v>
      </c>
      <c r="DT309" s="40">
        <f t="shared" si="89"/>
        <v>217889.86780799378</v>
      </c>
      <c r="DU309" s="40">
        <f t="shared" si="89"/>
        <v>236932.33880799392</v>
      </c>
      <c r="DV309" s="40">
        <f t="shared" si="89"/>
        <v>255974.80980799382</v>
      </c>
      <c r="DW309" s="40">
        <f t="shared" si="89"/>
        <v>275017.28080799372</v>
      </c>
      <c r="DX309" s="40">
        <f t="shared" si="89"/>
        <v>317519.25180799386</v>
      </c>
      <c r="DY309" s="40">
        <f t="shared" si="89"/>
        <v>294059.75180799386</v>
      </c>
      <c r="DZ309" s="31">
        <f t="shared" si="89"/>
        <v>308469.22280799376</v>
      </c>
      <c r="EA309" s="80">
        <f t="shared" si="89"/>
        <v>279463.0701413271</v>
      </c>
      <c r="EB309" s="40">
        <f t="shared" si="89"/>
        <v>286926.21747466037</v>
      </c>
      <c r="EC309" s="40">
        <f t="shared" si="89"/>
        <v>294389.36480799387</v>
      </c>
      <c r="ED309" s="40">
        <f t="shared" si="89"/>
        <v>301852.51214132714</v>
      </c>
      <c r="EE309" s="40">
        <f t="shared" si="89"/>
        <v>338321.81214132719</v>
      </c>
      <c r="EF309" s="40">
        <f t="shared" si="89"/>
        <v>309315.65947466064</v>
      </c>
      <c r="EG309" s="40">
        <f t="shared" si="89"/>
        <v>312108.80680799414</v>
      </c>
      <c r="EH309" s="40">
        <f t="shared" si="89"/>
        <v>308896.59147466091</v>
      </c>
      <c r="EI309" s="40">
        <f t="shared" ref="EI309:GD309" si="90">EI307-EI18</f>
        <v>307964.93614132772</v>
      </c>
      <c r="EJ309" s="40">
        <f t="shared" si="90"/>
        <v>307033.28080799431</v>
      </c>
      <c r="EK309" s="40">
        <f t="shared" si="90"/>
        <v>306101.62547466112</v>
      </c>
      <c r="EL309" s="40">
        <f t="shared" si="90"/>
        <v>308382.18547466118</v>
      </c>
      <c r="EM309" s="40">
        <f t="shared" si="90"/>
        <v>305169.97014132794</v>
      </c>
      <c r="EN309" s="40">
        <f t="shared" si="90"/>
        <v>299711.31480799476</v>
      </c>
      <c r="EO309" s="40">
        <f t="shared" si="90"/>
        <v>287592.4814746615</v>
      </c>
      <c r="EP309" s="40">
        <f t="shared" si="90"/>
        <v>287584.20814132807</v>
      </c>
      <c r="EQ309" s="40">
        <f t="shared" si="90"/>
        <v>275465.37480799481</v>
      </c>
      <c r="ER309" s="40">
        <f t="shared" si="90"/>
        <v>263346.54147466156</v>
      </c>
      <c r="ES309" s="40">
        <f t="shared" si="90"/>
        <v>263346.54147466156</v>
      </c>
      <c r="ET309" s="40">
        <f t="shared" si="90"/>
        <v>251227.7081413283</v>
      </c>
      <c r="EU309" s="40">
        <f t="shared" si="90"/>
        <v>282584.11480799504</v>
      </c>
      <c r="EV309" s="40">
        <f t="shared" si="90"/>
        <v>275331.44814132829</v>
      </c>
      <c r="EW309" s="40">
        <f t="shared" si="90"/>
        <v>274448.62147466163</v>
      </c>
      <c r="EX309" s="40">
        <f t="shared" si="90"/>
        <v>273565.79480799497</v>
      </c>
      <c r="EY309" s="40">
        <f t="shared" si="90"/>
        <v>272682.96814132808</v>
      </c>
      <c r="EZ309" s="40">
        <f t="shared" si="90"/>
        <v>279052.80814132816</v>
      </c>
      <c r="FA309" s="40">
        <f t="shared" si="90"/>
        <v>271800.14147466142</v>
      </c>
      <c r="FB309" s="31">
        <f t="shared" si="90"/>
        <v>266393.31480799476</v>
      </c>
      <c r="FC309" s="80">
        <f t="shared" si="90"/>
        <v>247207.53697466152</v>
      </c>
      <c r="FD309" s="40">
        <f t="shared" si="90"/>
        <v>256486.09694132814</v>
      </c>
      <c r="FE309" s="40">
        <f t="shared" si="90"/>
        <v>265764.65690799523</v>
      </c>
      <c r="FF309" s="40">
        <f t="shared" si="90"/>
        <v>275043.21687466186</v>
      </c>
      <c r="FG309" s="40">
        <f t="shared" si="90"/>
        <v>303507.55467466218</v>
      </c>
      <c r="FH309" s="40">
        <f t="shared" si="90"/>
        <v>284321.77684132895</v>
      </c>
      <c r="FI309" s="40">
        <f t="shared" si="90"/>
        <v>289421.33680799557</v>
      </c>
      <c r="FJ309" s="40">
        <f t="shared" si="90"/>
        <v>284690.33680799557</v>
      </c>
      <c r="FK309" s="40">
        <f t="shared" si="90"/>
        <v>297260.13680799562</v>
      </c>
      <c r="FL309" s="40">
        <f t="shared" si="90"/>
        <v>309829.93680799566</v>
      </c>
      <c r="FM309" s="40">
        <f t="shared" si="90"/>
        <v>322399.73680799571</v>
      </c>
      <c r="FN309" s="40">
        <f t="shared" si="90"/>
        <v>339700.53680799576</v>
      </c>
      <c r="FO309" s="40">
        <f t="shared" si="90"/>
        <v>334969.53680799576</v>
      </c>
      <c r="FP309" s="40">
        <f t="shared" si="90"/>
        <v>343075.33680799557</v>
      </c>
      <c r="FQ309" s="40">
        <f t="shared" si="90"/>
        <v>339942.50347466231</v>
      </c>
      <c r="FR309" s="40">
        <f t="shared" si="90"/>
        <v>355683.27014132915</v>
      </c>
      <c r="FS309" s="40">
        <f t="shared" si="90"/>
        <v>371424.03680799599</v>
      </c>
      <c r="FT309" s="40">
        <f t="shared" si="90"/>
        <v>387164.80347466259</v>
      </c>
      <c r="FU309" s="40">
        <f t="shared" si="90"/>
        <v>406038.40347466269</v>
      </c>
      <c r="FV309" s="40">
        <f t="shared" si="90"/>
        <v>402905.57014132943</v>
      </c>
      <c r="FW309" s="40">
        <f t="shared" si="90"/>
        <v>413924.33680799603</v>
      </c>
      <c r="FX309" s="40">
        <f t="shared" si="90"/>
        <v>392486.50364132947</v>
      </c>
      <c r="FY309" s="40">
        <f t="shared" si="90"/>
        <v>411155.07047466305</v>
      </c>
      <c r="FZ309" s="40">
        <f t="shared" si="90"/>
        <v>429823.6373079964</v>
      </c>
      <c r="GA309" s="40">
        <f t="shared" si="90"/>
        <v>448492.20414132997</v>
      </c>
      <c r="GB309" s="40">
        <f t="shared" si="90"/>
        <v>488598.60414132988</v>
      </c>
      <c r="GC309" s="40">
        <f t="shared" si="90"/>
        <v>467160.77097466332</v>
      </c>
      <c r="GD309" s="31">
        <f t="shared" si="90"/>
        <v>481718.33780799666</v>
      </c>
      <c r="GE309" s="195"/>
    </row>
    <row r="310" spans="1:187" s="21" customFormat="1" ht="17" customHeight="1">
      <c r="A310" s="1">
        <v>1</v>
      </c>
      <c r="B310" s="1">
        <v>146</v>
      </c>
      <c r="C310" s="6" t="s">
        <v>312</v>
      </c>
      <c r="D310" s="18"/>
      <c r="E310" s="18"/>
      <c r="F310" s="18" t="s">
        <v>266</v>
      </c>
      <c r="G310" s="18" t="s">
        <v>312</v>
      </c>
      <c r="H310" s="12"/>
      <c r="I310" s="51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2"/>
      <c r="AN310" s="51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2"/>
      <c r="BP310" s="51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2"/>
      <c r="CR310" s="51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2"/>
      <c r="EA310" s="51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  <c r="EU310" s="18"/>
      <c r="EV310" s="18"/>
      <c r="EW310" s="18"/>
      <c r="EX310" s="18"/>
      <c r="EY310" s="18"/>
      <c r="EZ310" s="18"/>
      <c r="FA310" s="18"/>
      <c r="FB310" s="12"/>
      <c r="FC310" s="51"/>
      <c r="FD310" s="18"/>
      <c r="FE310" s="18"/>
      <c r="FF310" s="18"/>
      <c r="FG310" s="18"/>
      <c r="FH310" s="18"/>
      <c r="FI310" s="18"/>
      <c r="FJ310" s="18"/>
      <c r="FK310" s="18"/>
      <c r="FL310" s="18"/>
      <c r="FM310" s="18"/>
      <c r="FN310" s="18"/>
      <c r="FO310" s="18"/>
      <c r="FP310" s="18"/>
      <c r="FQ310" s="18"/>
      <c r="FR310" s="18"/>
      <c r="FS310" s="18"/>
      <c r="FT310" s="18"/>
      <c r="FU310" s="18"/>
      <c r="FV310" s="18"/>
      <c r="FW310" s="18"/>
      <c r="FX310" s="18"/>
      <c r="FY310" s="18"/>
      <c r="FZ310" s="18"/>
      <c r="GA310" s="18"/>
      <c r="GB310" s="18"/>
      <c r="GC310" s="18"/>
      <c r="GD310" s="12"/>
      <c r="GE310" s="22"/>
    </row>
    <row r="311" spans="1:187" s="35" customFormat="1" ht="17" customHeight="1">
      <c r="A311" s="1">
        <v>1</v>
      </c>
      <c r="B311" s="1">
        <v>147</v>
      </c>
      <c r="C311" s="37" t="s">
        <v>313</v>
      </c>
      <c r="D311" s="55" t="s">
        <v>67</v>
      </c>
      <c r="E311" s="55" t="s">
        <v>67</v>
      </c>
      <c r="F311" s="33" t="s">
        <v>266</v>
      </c>
      <c r="G311" s="33" t="s">
        <v>312</v>
      </c>
      <c r="H311" s="31"/>
      <c r="I311" s="80">
        <v>0</v>
      </c>
      <c r="J311" s="40">
        <v>0</v>
      </c>
      <c r="K311" s="40">
        <f t="shared" ref="K311:BV311" si="91">MIN(K347+K351)</f>
        <v>0</v>
      </c>
      <c r="L311" s="40">
        <f t="shared" si="91"/>
        <v>0</v>
      </c>
      <c r="M311" s="40">
        <f t="shared" si="91"/>
        <v>0</v>
      </c>
      <c r="N311" s="40">
        <f t="shared" si="91"/>
        <v>0</v>
      </c>
      <c r="O311" s="40">
        <f t="shared" si="91"/>
        <v>0</v>
      </c>
      <c r="P311" s="40">
        <f t="shared" si="91"/>
        <v>0</v>
      </c>
      <c r="Q311" s="40">
        <f t="shared" si="91"/>
        <v>0</v>
      </c>
      <c r="R311" s="40">
        <f t="shared" si="91"/>
        <v>0</v>
      </c>
      <c r="S311" s="40">
        <f t="shared" si="91"/>
        <v>0</v>
      </c>
      <c r="T311" s="40">
        <f t="shared" si="91"/>
        <v>0</v>
      </c>
      <c r="U311" s="40">
        <f t="shared" si="91"/>
        <v>0</v>
      </c>
      <c r="V311" s="40">
        <f t="shared" si="91"/>
        <v>0</v>
      </c>
      <c r="W311" s="40">
        <f t="shared" si="91"/>
        <v>0</v>
      </c>
      <c r="X311" s="40">
        <f t="shared" si="91"/>
        <v>0</v>
      </c>
      <c r="Y311" s="40">
        <f t="shared" si="91"/>
        <v>0</v>
      </c>
      <c r="Z311" s="40">
        <f t="shared" si="91"/>
        <v>0</v>
      </c>
      <c r="AA311" s="40">
        <f t="shared" si="91"/>
        <v>0</v>
      </c>
      <c r="AB311" s="40">
        <f t="shared" si="91"/>
        <v>0</v>
      </c>
      <c r="AC311" s="40">
        <f t="shared" si="91"/>
        <v>0</v>
      </c>
      <c r="AD311" s="40">
        <f t="shared" si="91"/>
        <v>0</v>
      </c>
      <c r="AE311" s="40">
        <f t="shared" si="91"/>
        <v>0</v>
      </c>
      <c r="AF311" s="202">
        <f t="shared" si="91"/>
        <v>0</v>
      </c>
      <c r="AG311" s="40">
        <f t="shared" si="91"/>
        <v>0</v>
      </c>
      <c r="AH311" s="40">
        <f t="shared" si="91"/>
        <v>0</v>
      </c>
      <c r="AI311" s="40">
        <f t="shared" si="91"/>
        <v>0</v>
      </c>
      <c r="AJ311" s="40">
        <f t="shared" si="91"/>
        <v>0</v>
      </c>
      <c r="AK311" s="40">
        <f t="shared" si="91"/>
        <v>0</v>
      </c>
      <c r="AL311" s="40">
        <f t="shared" si="91"/>
        <v>0</v>
      </c>
      <c r="AM311" s="203">
        <f t="shared" si="91"/>
        <v>0</v>
      </c>
      <c r="AN311" s="80">
        <f t="shared" si="91"/>
        <v>0</v>
      </c>
      <c r="AO311" s="40">
        <f t="shared" si="91"/>
        <v>0</v>
      </c>
      <c r="AP311" s="40">
        <f t="shared" si="91"/>
        <v>0</v>
      </c>
      <c r="AQ311" s="40">
        <f t="shared" si="91"/>
        <v>0</v>
      </c>
      <c r="AR311" s="40">
        <f t="shared" si="91"/>
        <v>0</v>
      </c>
      <c r="AS311" s="40">
        <f t="shared" si="91"/>
        <v>0</v>
      </c>
      <c r="AT311" s="40">
        <f t="shared" si="91"/>
        <v>0</v>
      </c>
      <c r="AU311" s="40">
        <f t="shared" si="91"/>
        <v>0</v>
      </c>
      <c r="AV311" s="40">
        <f t="shared" si="91"/>
        <v>0</v>
      </c>
      <c r="AW311" s="40">
        <f t="shared" si="91"/>
        <v>0</v>
      </c>
      <c r="AX311" s="40">
        <f t="shared" si="91"/>
        <v>0</v>
      </c>
      <c r="AY311" s="40">
        <f t="shared" si="91"/>
        <v>0</v>
      </c>
      <c r="AZ311" s="40">
        <f t="shared" si="91"/>
        <v>0</v>
      </c>
      <c r="BA311" s="40">
        <f t="shared" si="91"/>
        <v>0</v>
      </c>
      <c r="BB311" s="40">
        <f t="shared" si="91"/>
        <v>0</v>
      </c>
      <c r="BC311" s="40">
        <f t="shared" si="91"/>
        <v>0</v>
      </c>
      <c r="BD311" s="40">
        <f t="shared" si="91"/>
        <v>0</v>
      </c>
      <c r="BE311" s="40">
        <f t="shared" si="91"/>
        <v>0</v>
      </c>
      <c r="BF311" s="40">
        <f t="shared" si="91"/>
        <v>0</v>
      </c>
      <c r="BG311" s="40">
        <f t="shared" si="91"/>
        <v>0</v>
      </c>
      <c r="BH311" s="40">
        <f t="shared" si="91"/>
        <v>0</v>
      </c>
      <c r="BI311" s="40">
        <f t="shared" si="91"/>
        <v>0</v>
      </c>
      <c r="BJ311" s="40">
        <f t="shared" si="91"/>
        <v>0</v>
      </c>
      <c r="BK311" s="40">
        <f t="shared" si="91"/>
        <v>0</v>
      </c>
      <c r="BL311" s="40">
        <f t="shared" si="91"/>
        <v>0</v>
      </c>
      <c r="BM311" s="40">
        <f t="shared" si="91"/>
        <v>0</v>
      </c>
      <c r="BN311" s="40">
        <f t="shared" si="91"/>
        <v>0</v>
      </c>
      <c r="BO311" s="31">
        <f t="shared" si="91"/>
        <v>0</v>
      </c>
      <c r="BP311" s="80">
        <f t="shared" si="91"/>
        <v>0</v>
      </c>
      <c r="BQ311" s="40">
        <f t="shared" si="91"/>
        <v>0</v>
      </c>
      <c r="BR311" s="40">
        <f t="shared" si="91"/>
        <v>0</v>
      </c>
      <c r="BS311" s="40">
        <f t="shared" si="91"/>
        <v>0</v>
      </c>
      <c r="BT311" s="40">
        <f t="shared" si="91"/>
        <v>0</v>
      </c>
      <c r="BU311" s="40">
        <f t="shared" si="91"/>
        <v>6636</v>
      </c>
      <c r="BV311" s="40">
        <f t="shared" si="91"/>
        <v>3755</v>
      </c>
      <c r="BW311" s="40">
        <f t="shared" ref="BW311:EH311" si="92">MIN(BW347+BW351)</f>
        <v>21855</v>
      </c>
      <c r="BX311" s="40">
        <f t="shared" si="92"/>
        <v>18049</v>
      </c>
      <c r="BY311" s="40">
        <f t="shared" si="92"/>
        <v>52904</v>
      </c>
      <c r="BZ311" s="40">
        <f t="shared" si="92"/>
        <v>54941</v>
      </c>
      <c r="CA311" s="40">
        <f t="shared" si="92"/>
        <v>54941</v>
      </c>
      <c r="CB311" s="40">
        <f t="shared" si="92"/>
        <v>24484.400000000023</v>
      </c>
      <c r="CC311" s="40">
        <f t="shared" si="92"/>
        <v>66535</v>
      </c>
      <c r="CD311" s="40">
        <f t="shared" si="92"/>
        <v>126950</v>
      </c>
      <c r="CE311" s="40">
        <f t="shared" si="92"/>
        <v>138864</v>
      </c>
      <c r="CF311" s="40">
        <f t="shared" si="92"/>
        <v>214699.08499999999</v>
      </c>
      <c r="CG311" s="40">
        <f t="shared" si="92"/>
        <v>298247</v>
      </c>
      <c r="CH311" s="40">
        <f t="shared" si="92"/>
        <v>325071</v>
      </c>
      <c r="CI311" s="40">
        <f t="shared" si="92"/>
        <v>356196.59595497861</v>
      </c>
      <c r="CJ311" s="40">
        <f t="shared" si="92"/>
        <v>288002</v>
      </c>
      <c r="CK311" s="40">
        <f t="shared" si="92"/>
        <v>288002</v>
      </c>
      <c r="CL311" s="40">
        <f t="shared" si="92"/>
        <v>476269.02</v>
      </c>
      <c r="CM311" s="40">
        <f t="shared" si="92"/>
        <v>597382.73666666669</v>
      </c>
      <c r="CN311" s="40">
        <f t="shared" si="92"/>
        <v>623876.72333333339</v>
      </c>
      <c r="CO311" s="40">
        <f t="shared" si="92"/>
        <v>626292</v>
      </c>
      <c r="CP311" s="40">
        <f t="shared" si="92"/>
        <v>674900</v>
      </c>
      <c r="CQ311" s="31">
        <f t="shared" si="92"/>
        <v>723508</v>
      </c>
      <c r="CR311" s="80">
        <f t="shared" si="92"/>
        <v>828355.39</v>
      </c>
      <c r="CS311" s="40">
        <f t="shared" si="92"/>
        <v>893615.39</v>
      </c>
      <c r="CT311" s="40">
        <f t="shared" si="92"/>
        <v>996507.39</v>
      </c>
      <c r="CU311" s="40">
        <f t="shared" si="92"/>
        <v>1030529.322543</v>
      </c>
      <c r="CV311" s="40">
        <f t="shared" si="92"/>
        <v>1030529.322543</v>
      </c>
      <c r="CW311" s="40">
        <f t="shared" si="92"/>
        <v>1022863.4459009999</v>
      </c>
      <c r="CX311" s="40">
        <f t="shared" si="92"/>
        <v>1053336.3900000001</v>
      </c>
      <c r="CY311" s="40">
        <f t="shared" si="92"/>
        <v>1063764</v>
      </c>
      <c r="CZ311" s="40">
        <f t="shared" si="92"/>
        <v>1171956</v>
      </c>
      <c r="DA311" s="40">
        <f t="shared" si="92"/>
        <v>1192340</v>
      </c>
      <c r="DB311" s="40">
        <f t="shared" si="92"/>
        <v>1231540</v>
      </c>
      <c r="DC311" s="40">
        <f t="shared" si="92"/>
        <v>1255060</v>
      </c>
      <c r="DD311" s="40">
        <f t="shared" si="92"/>
        <v>1351052.3900000001</v>
      </c>
      <c r="DE311" s="40">
        <f t="shared" si="92"/>
        <v>1386077.1399993333</v>
      </c>
      <c r="DF311" s="40">
        <f t="shared" si="92"/>
        <v>1473508.8899986667</v>
      </c>
      <c r="DG311" s="40">
        <f t="shared" si="92"/>
        <v>1484490.2499985001</v>
      </c>
      <c r="DH311" s="40">
        <f t="shared" si="92"/>
        <v>1540582.999998</v>
      </c>
      <c r="DI311" s="40">
        <f t="shared" si="92"/>
        <v>1548067.7499975001</v>
      </c>
      <c r="DJ311" s="40">
        <f t="shared" si="92"/>
        <v>1553984.4999970002</v>
      </c>
      <c r="DK311" s="40">
        <f t="shared" si="92"/>
        <v>1629248.4999970002</v>
      </c>
      <c r="DL311" s="40">
        <f t="shared" si="92"/>
        <v>1646552.1499974998</v>
      </c>
      <c r="DM311" s="40">
        <f t="shared" si="92"/>
        <v>1732847.799998</v>
      </c>
      <c r="DN311" s="40">
        <f t="shared" si="92"/>
        <v>1754855.4499985001</v>
      </c>
      <c r="DO311" s="40">
        <f t="shared" si="92"/>
        <v>1827039.0999989999</v>
      </c>
      <c r="DP311" s="40">
        <f t="shared" si="92"/>
        <v>1845910.7499994999</v>
      </c>
      <c r="DQ311" s="40">
        <f t="shared" si="92"/>
        <v>1858510.4</v>
      </c>
      <c r="DR311" s="40">
        <f t="shared" si="92"/>
        <v>1933774.4</v>
      </c>
      <c r="DS311" s="40">
        <f t="shared" si="92"/>
        <v>1958279.6499995</v>
      </c>
      <c r="DT311" s="40">
        <f t="shared" si="92"/>
        <v>2056480.8999990001</v>
      </c>
      <c r="DU311" s="40">
        <f t="shared" si="92"/>
        <v>2080986.1499985</v>
      </c>
      <c r="DV311" s="40">
        <f t="shared" si="92"/>
        <v>2147827.3999979999</v>
      </c>
      <c r="DW311" s="40">
        <f t="shared" si="92"/>
        <v>2166060.6499974998</v>
      </c>
      <c r="DX311" s="40">
        <f t="shared" si="92"/>
        <v>2187429.8999970001</v>
      </c>
      <c r="DY311" s="40">
        <f t="shared" si="92"/>
        <v>2266786.0855939998</v>
      </c>
      <c r="DZ311" s="31">
        <f t="shared" si="92"/>
        <v>2285631.1499971668</v>
      </c>
      <c r="EA311" s="80">
        <f t="shared" si="92"/>
        <v>2361880.3999973331</v>
      </c>
      <c r="EB311" s="40">
        <f t="shared" si="92"/>
        <v>2361297.6499974998</v>
      </c>
      <c r="EC311" s="40">
        <f t="shared" si="92"/>
        <v>2409753.4528453331</v>
      </c>
      <c r="ED311" s="40">
        <f t="shared" si="92"/>
        <v>2424628.9271581667</v>
      </c>
      <c r="EE311" s="40">
        <f t="shared" si="92"/>
        <v>2439504.4014710002</v>
      </c>
      <c r="EF311" s="40">
        <f t="shared" si="92"/>
        <v>2479800.2514820001</v>
      </c>
      <c r="EG311" s="40">
        <f t="shared" si="92"/>
        <v>2514630.3345435001</v>
      </c>
      <c r="EH311" s="40">
        <f t="shared" si="92"/>
        <v>2639091.9499986665</v>
      </c>
      <c r="EI311" s="40">
        <f t="shared" ref="EI311:GD311" si="93">MIN(EI347+EI351)</f>
        <v>2658911.2249990003</v>
      </c>
      <c r="EJ311" s="40">
        <f t="shared" si="93"/>
        <v>2725770.4999993332</v>
      </c>
      <c r="EK311" s="40">
        <f t="shared" si="93"/>
        <v>2740885.774999667</v>
      </c>
      <c r="EL311" s="40">
        <f t="shared" si="93"/>
        <v>2763841.05</v>
      </c>
      <c r="EM311" s="40">
        <f t="shared" si="93"/>
        <v>2832833.05</v>
      </c>
      <c r="EN311" s="40">
        <f t="shared" si="93"/>
        <v>2832815.0249999836</v>
      </c>
      <c r="EO311" s="40">
        <f t="shared" si="93"/>
        <v>2939420.9999999665</v>
      </c>
      <c r="EP311" s="40">
        <f t="shared" si="93"/>
        <v>2961642.2759189997</v>
      </c>
      <c r="EQ311" s="40">
        <f t="shared" si="93"/>
        <v>2990251.8049313333</v>
      </c>
      <c r="ER311" s="40">
        <f t="shared" si="93"/>
        <v>2989069.3339436669</v>
      </c>
      <c r="ES311" s="40">
        <f t="shared" si="93"/>
        <v>2987886.862956</v>
      </c>
      <c r="ET311" s="40">
        <f t="shared" si="93"/>
        <v>3013645.2900029998</v>
      </c>
      <c r="EU311" s="40">
        <f t="shared" si="93"/>
        <v>3080885.010003</v>
      </c>
      <c r="EV311" s="40">
        <f t="shared" si="93"/>
        <v>3113763.9600029998</v>
      </c>
      <c r="EW311" s="40">
        <f t="shared" si="93"/>
        <v>3161051.267765</v>
      </c>
      <c r="EX311" s="40">
        <f t="shared" si="93"/>
        <v>3212150.2656833334</v>
      </c>
      <c r="EY311" s="40">
        <f t="shared" si="93"/>
        <v>3229437.2636016668</v>
      </c>
      <c r="EZ311" s="40">
        <f t="shared" si="93"/>
        <v>3248735.434452082</v>
      </c>
      <c r="FA311" s="40">
        <f t="shared" si="93"/>
        <v>3241368.7830000818</v>
      </c>
      <c r="FB311" s="31">
        <f t="shared" si="93"/>
        <v>3241144.0227879151</v>
      </c>
      <c r="FC311" s="80">
        <f t="shared" si="93"/>
        <v>3247191.2625757484</v>
      </c>
      <c r="FD311" s="40">
        <f t="shared" si="93"/>
        <v>3246966.5023635821</v>
      </c>
      <c r="FE311" s="40">
        <f t="shared" si="93"/>
        <v>3251445.742151415</v>
      </c>
      <c r="FF311" s="40">
        <f t="shared" si="93"/>
        <v>3252788.9819392487</v>
      </c>
      <c r="FG311" s="40">
        <f t="shared" si="93"/>
        <v>3262497.9917270821</v>
      </c>
      <c r="FH311" s="40">
        <f t="shared" si="93"/>
        <v>3292438.7496160818</v>
      </c>
      <c r="FI311" s="40">
        <f t="shared" si="93"/>
        <v>3314040.9961835817</v>
      </c>
      <c r="FJ311" s="40">
        <f t="shared" si="93"/>
        <v>3354305.0427510818</v>
      </c>
      <c r="FK311" s="40">
        <f t="shared" si="93"/>
        <v>3356968.519318582</v>
      </c>
      <c r="FL311" s="40">
        <f t="shared" si="93"/>
        <v>3364335.9958860818</v>
      </c>
      <c r="FM311" s="40">
        <f t="shared" si="93"/>
        <v>3363863.4724535821</v>
      </c>
      <c r="FN311" s="40">
        <f t="shared" si="93"/>
        <v>3366526.9490210819</v>
      </c>
      <c r="FO311" s="40">
        <f t="shared" si="93"/>
        <v>3376318.421473294</v>
      </c>
      <c r="FP311" s="40">
        <f t="shared" si="93"/>
        <v>3404996.2499425961</v>
      </c>
      <c r="FQ311" s="40">
        <f t="shared" si="93"/>
        <v>3409192.8135290965</v>
      </c>
      <c r="FR311" s="40">
        <f t="shared" si="93"/>
        <v>3410253.3771155961</v>
      </c>
      <c r="FS311" s="40">
        <f t="shared" si="93"/>
        <v>3412881.9407020961</v>
      </c>
      <c r="FT311" s="40">
        <f t="shared" si="93"/>
        <v>3413942.5042885961</v>
      </c>
      <c r="FU311" s="40">
        <f t="shared" si="93"/>
        <v>3413435.0678750961</v>
      </c>
      <c r="FV311" s="40">
        <f t="shared" si="93"/>
        <v>3383679.868958096</v>
      </c>
      <c r="FW311" s="40">
        <f t="shared" si="93"/>
        <v>3427525.8325142628</v>
      </c>
      <c r="FX311" s="40">
        <f t="shared" si="93"/>
        <v>3481692.5525764711</v>
      </c>
      <c r="FY311" s="40">
        <f t="shared" si="93"/>
        <v>3530084.857632638</v>
      </c>
      <c r="FZ311" s="40">
        <f t="shared" si="93"/>
        <v>3612845.3828888051</v>
      </c>
      <c r="GA311" s="40">
        <f t="shared" si="93"/>
        <v>3670384.1283449717</v>
      </c>
      <c r="GB311" s="40">
        <f t="shared" si="93"/>
        <v>3669900.8738011383</v>
      </c>
      <c r="GC311" s="40">
        <f t="shared" si="93"/>
        <v>3748434.7092698389</v>
      </c>
      <c r="GD311" s="31">
        <f t="shared" si="93"/>
        <v>4002817.0587216718</v>
      </c>
      <c r="GE311" s="195"/>
    </row>
    <row r="312" spans="1:187" s="79" customFormat="1" ht="17" customHeight="1">
      <c r="A312" s="1">
        <v>1</v>
      </c>
      <c r="B312" s="1">
        <v>148</v>
      </c>
      <c r="C312" s="73" t="s">
        <v>314</v>
      </c>
      <c r="D312" s="55" t="s">
        <v>67</v>
      </c>
      <c r="E312" s="55" t="s">
        <v>67</v>
      </c>
      <c r="F312" s="74" t="s">
        <v>266</v>
      </c>
      <c r="G312" s="74" t="s">
        <v>312</v>
      </c>
      <c r="H312" s="75"/>
      <c r="I312" s="76">
        <v>0</v>
      </c>
      <c r="J312" s="77">
        <v>0</v>
      </c>
      <c r="K312" s="77">
        <f t="shared" ref="K312:BV312" si="94">K311-K62</f>
        <v>0</v>
      </c>
      <c r="L312" s="77">
        <f t="shared" si="94"/>
        <v>0</v>
      </c>
      <c r="M312" s="77">
        <f t="shared" si="94"/>
        <v>0</v>
      </c>
      <c r="N312" s="77">
        <f t="shared" si="94"/>
        <v>0</v>
      </c>
      <c r="O312" s="77">
        <f t="shared" si="94"/>
        <v>0</v>
      </c>
      <c r="P312" s="77">
        <f t="shared" si="94"/>
        <v>0</v>
      </c>
      <c r="Q312" s="77">
        <f t="shared" si="94"/>
        <v>0</v>
      </c>
      <c r="R312" s="77">
        <f t="shared" si="94"/>
        <v>0</v>
      </c>
      <c r="S312" s="77">
        <f t="shared" si="94"/>
        <v>0</v>
      </c>
      <c r="T312" s="77">
        <f t="shared" si="94"/>
        <v>0</v>
      </c>
      <c r="U312" s="77">
        <f t="shared" si="94"/>
        <v>0</v>
      </c>
      <c r="V312" s="77">
        <f t="shared" si="94"/>
        <v>0</v>
      </c>
      <c r="W312" s="77">
        <f t="shared" si="94"/>
        <v>0</v>
      </c>
      <c r="X312" s="77">
        <f t="shared" si="94"/>
        <v>0</v>
      </c>
      <c r="Y312" s="77">
        <f t="shared" si="94"/>
        <v>0</v>
      </c>
      <c r="Z312" s="77">
        <f t="shared" si="94"/>
        <v>0</v>
      </c>
      <c r="AA312" s="77">
        <f t="shared" si="94"/>
        <v>0</v>
      </c>
      <c r="AB312" s="77">
        <f t="shared" si="94"/>
        <v>0</v>
      </c>
      <c r="AC312" s="77">
        <f t="shared" si="94"/>
        <v>0</v>
      </c>
      <c r="AD312" s="77">
        <f t="shared" si="94"/>
        <v>0</v>
      </c>
      <c r="AE312" s="77">
        <f t="shared" si="94"/>
        <v>0</v>
      </c>
      <c r="AF312" s="77">
        <f t="shared" si="94"/>
        <v>0</v>
      </c>
      <c r="AG312" s="77">
        <f t="shared" si="94"/>
        <v>0</v>
      </c>
      <c r="AH312" s="77">
        <f t="shared" si="94"/>
        <v>0</v>
      </c>
      <c r="AI312" s="77">
        <f t="shared" si="94"/>
        <v>0</v>
      </c>
      <c r="AJ312" s="77">
        <f t="shared" si="94"/>
        <v>0</v>
      </c>
      <c r="AK312" s="77">
        <f t="shared" si="94"/>
        <v>0</v>
      </c>
      <c r="AL312" s="77">
        <f t="shared" si="94"/>
        <v>0</v>
      </c>
      <c r="AM312" s="75">
        <f t="shared" si="94"/>
        <v>0</v>
      </c>
      <c r="AN312" s="76">
        <f t="shared" si="94"/>
        <v>0</v>
      </c>
      <c r="AO312" s="77">
        <f t="shared" si="94"/>
        <v>0</v>
      </c>
      <c r="AP312" s="77">
        <f t="shared" si="94"/>
        <v>0</v>
      </c>
      <c r="AQ312" s="77">
        <f t="shared" si="94"/>
        <v>0</v>
      </c>
      <c r="AR312" s="77">
        <f t="shared" si="94"/>
        <v>0</v>
      </c>
      <c r="AS312" s="77">
        <f t="shared" si="94"/>
        <v>0</v>
      </c>
      <c r="AT312" s="77">
        <f t="shared" si="94"/>
        <v>0</v>
      </c>
      <c r="AU312" s="77">
        <f t="shared" si="94"/>
        <v>0</v>
      </c>
      <c r="AV312" s="77">
        <f t="shared" si="94"/>
        <v>0</v>
      </c>
      <c r="AW312" s="77">
        <f t="shared" si="94"/>
        <v>0</v>
      </c>
      <c r="AX312" s="77">
        <f t="shared" si="94"/>
        <v>0</v>
      </c>
      <c r="AY312" s="77">
        <f t="shared" si="94"/>
        <v>0</v>
      </c>
      <c r="AZ312" s="77">
        <f t="shared" si="94"/>
        <v>0</v>
      </c>
      <c r="BA312" s="77">
        <f t="shared" si="94"/>
        <v>0</v>
      </c>
      <c r="BB312" s="77">
        <f t="shared" si="94"/>
        <v>0</v>
      </c>
      <c r="BC312" s="77">
        <f t="shared" si="94"/>
        <v>0</v>
      </c>
      <c r="BD312" s="77">
        <f t="shared" si="94"/>
        <v>0</v>
      </c>
      <c r="BE312" s="77">
        <f t="shared" si="94"/>
        <v>0</v>
      </c>
      <c r="BF312" s="77">
        <f t="shared" si="94"/>
        <v>0</v>
      </c>
      <c r="BG312" s="77">
        <f t="shared" si="94"/>
        <v>0</v>
      </c>
      <c r="BH312" s="77">
        <f t="shared" si="94"/>
        <v>0</v>
      </c>
      <c r="BI312" s="77">
        <f t="shared" si="94"/>
        <v>0</v>
      </c>
      <c r="BJ312" s="77">
        <f t="shared" si="94"/>
        <v>0</v>
      </c>
      <c r="BK312" s="77">
        <f t="shared" si="94"/>
        <v>0</v>
      </c>
      <c r="BL312" s="77">
        <f t="shared" si="94"/>
        <v>0</v>
      </c>
      <c r="BM312" s="77">
        <f t="shared" si="94"/>
        <v>0</v>
      </c>
      <c r="BN312" s="77">
        <f t="shared" si="94"/>
        <v>0</v>
      </c>
      <c r="BO312" s="75">
        <f t="shared" si="94"/>
        <v>0</v>
      </c>
      <c r="BP312" s="76">
        <f t="shared" si="94"/>
        <v>0</v>
      </c>
      <c r="BQ312" s="77">
        <f t="shared" si="94"/>
        <v>0</v>
      </c>
      <c r="BR312" s="77">
        <f t="shared" si="94"/>
        <v>0</v>
      </c>
      <c r="BS312" s="77">
        <f t="shared" si="94"/>
        <v>0</v>
      </c>
      <c r="BT312" s="77">
        <f t="shared" si="94"/>
        <v>0</v>
      </c>
      <c r="BU312" s="77">
        <f t="shared" si="94"/>
        <v>6636</v>
      </c>
      <c r="BV312" s="77">
        <f t="shared" si="94"/>
        <v>3755</v>
      </c>
      <c r="BW312" s="77">
        <f t="shared" ref="BW312:EH312" si="95">BW311-BW62</f>
        <v>21855</v>
      </c>
      <c r="BX312" s="77">
        <f t="shared" si="95"/>
        <v>18049</v>
      </c>
      <c r="BY312" s="77">
        <f t="shared" si="95"/>
        <v>52904</v>
      </c>
      <c r="BZ312" s="77">
        <f t="shared" si="95"/>
        <v>54941</v>
      </c>
      <c r="CA312" s="77">
        <f t="shared" si="95"/>
        <v>54941</v>
      </c>
      <c r="CB312" s="77">
        <f t="shared" si="95"/>
        <v>24484.400000000023</v>
      </c>
      <c r="CC312" s="77">
        <f t="shared" si="95"/>
        <v>66535</v>
      </c>
      <c r="CD312" s="77">
        <f t="shared" si="95"/>
        <v>126950</v>
      </c>
      <c r="CE312" s="77">
        <f t="shared" si="95"/>
        <v>138864</v>
      </c>
      <c r="CF312" s="77">
        <f t="shared" si="95"/>
        <v>214699.08499999999</v>
      </c>
      <c r="CG312" s="77">
        <f t="shared" si="95"/>
        <v>298247</v>
      </c>
      <c r="CH312" s="77">
        <f t="shared" si="95"/>
        <v>325071</v>
      </c>
      <c r="CI312" s="77">
        <f t="shared" si="95"/>
        <v>356196.59595497861</v>
      </c>
      <c r="CJ312" s="77">
        <f t="shared" si="95"/>
        <v>288002</v>
      </c>
      <c r="CK312" s="77">
        <f t="shared" si="95"/>
        <v>288002</v>
      </c>
      <c r="CL312" s="77">
        <f t="shared" si="95"/>
        <v>476269.02</v>
      </c>
      <c r="CM312" s="77">
        <f t="shared" si="95"/>
        <v>597382.73666666669</v>
      </c>
      <c r="CN312" s="77">
        <f t="shared" si="95"/>
        <v>623876.72333333339</v>
      </c>
      <c r="CO312" s="77">
        <f t="shared" si="95"/>
        <v>626292</v>
      </c>
      <c r="CP312" s="77">
        <f t="shared" si="95"/>
        <v>674900</v>
      </c>
      <c r="CQ312" s="75">
        <f t="shared" si="95"/>
        <v>723508</v>
      </c>
      <c r="CR312" s="76">
        <f t="shared" si="95"/>
        <v>828355.39</v>
      </c>
      <c r="CS312" s="77">
        <f t="shared" si="95"/>
        <v>893615.39</v>
      </c>
      <c r="CT312" s="77">
        <f t="shared" si="95"/>
        <v>996507.39</v>
      </c>
      <c r="CU312" s="77">
        <f t="shared" si="95"/>
        <v>1030529.322543</v>
      </c>
      <c r="CV312" s="77">
        <f t="shared" si="95"/>
        <v>1030529.322543</v>
      </c>
      <c r="CW312" s="77">
        <f t="shared" si="95"/>
        <v>1022863.4459009999</v>
      </c>
      <c r="CX312" s="77">
        <f t="shared" si="95"/>
        <v>1053336.3900000001</v>
      </c>
      <c r="CY312" s="77">
        <f t="shared" si="95"/>
        <v>1063764</v>
      </c>
      <c r="CZ312" s="77">
        <f t="shared" si="95"/>
        <v>1171956</v>
      </c>
      <c r="DA312" s="77">
        <f t="shared" si="95"/>
        <v>1192340</v>
      </c>
      <c r="DB312" s="77">
        <f t="shared" si="95"/>
        <v>1231540</v>
      </c>
      <c r="DC312" s="77">
        <f t="shared" si="95"/>
        <v>1255060</v>
      </c>
      <c r="DD312" s="77">
        <f t="shared" si="95"/>
        <v>1351052.3900000001</v>
      </c>
      <c r="DE312" s="77">
        <f t="shared" si="95"/>
        <v>1386077.1399993333</v>
      </c>
      <c r="DF312" s="77">
        <f t="shared" si="95"/>
        <v>1473508.8899986667</v>
      </c>
      <c r="DG312" s="77">
        <f t="shared" si="95"/>
        <v>1484490.2499985001</v>
      </c>
      <c r="DH312" s="77">
        <f t="shared" si="95"/>
        <v>1540582.999998</v>
      </c>
      <c r="DI312" s="77">
        <f t="shared" si="95"/>
        <v>1548067.7499975001</v>
      </c>
      <c r="DJ312" s="77">
        <f t="shared" si="95"/>
        <v>1553984.4999970002</v>
      </c>
      <c r="DK312" s="77">
        <f t="shared" si="95"/>
        <v>1629248.4999970002</v>
      </c>
      <c r="DL312" s="77">
        <f t="shared" si="95"/>
        <v>1646552.1499974998</v>
      </c>
      <c r="DM312" s="77">
        <f t="shared" si="95"/>
        <v>1732847.799998</v>
      </c>
      <c r="DN312" s="77">
        <f t="shared" si="95"/>
        <v>1754855.4499985001</v>
      </c>
      <c r="DO312" s="77">
        <f t="shared" si="95"/>
        <v>1827039.0999989999</v>
      </c>
      <c r="DP312" s="77">
        <f t="shared" si="95"/>
        <v>1845910.7499994999</v>
      </c>
      <c r="DQ312" s="77">
        <f t="shared" si="95"/>
        <v>1858510.4</v>
      </c>
      <c r="DR312" s="77">
        <f t="shared" si="95"/>
        <v>1933774.4</v>
      </c>
      <c r="DS312" s="77">
        <f t="shared" si="95"/>
        <v>1958279.6499995</v>
      </c>
      <c r="DT312" s="77">
        <f t="shared" si="95"/>
        <v>2056480.8999990001</v>
      </c>
      <c r="DU312" s="77">
        <f t="shared" si="95"/>
        <v>2080986.1499985</v>
      </c>
      <c r="DV312" s="77">
        <f t="shared" si="95"/>
        <v>2147827.3999979999</v>
      </c>
      <c r="DW312" s="77">
        <f t="shared" si="95"/>
        <v>2166060.6499974998</v>
      </c>
      <c r="DX312" s="77">
        <f t="shared" si="95"/>
        <v>2187429.8999970001</v>
      </c>
      <c r="DY312" s="77">
        <f t="shared" si="95"/>
        <v>2266786.0855939998</v>
      </c>
      <c r="DZ312" s="75">
        <f t="shared" si="95"/>
        <v>2285631.1499971668</v>
      </c>
      <c r="EA312" s="76">
        <f t="shared" si="95"/>
        <v>2361880.3999973331</v>
      </c>
      <c r="EB312" s="77">
        <f t="shared" si="95"/>
        <v>2361297.6499974998</v>
      </c>
      <c r="EC312" s="77">
        <f t="shared" si="95"/>
        <v>2409753.4528453331</v>
      </c>
      <c r="ED312" s="77">
        <f t="shared" si="95"/>
        <v>2424628.9271581667</v>
      </c>
      <c r="EE312" s="77">
        <f t="shared" si="95"/>
        <v>2439504.4014710002</v>
      </c>
      <c r="EF312" s="77">
        <f t="shared" si="95"/>
        <v>2479800.2514820001</v>
      </c>
      <c r="EG312" s="77">
        <f t="shared" si="95"/>
        <v>2514630.3345435001</v>
      </c>
      <c r="EH312" s="77">
        <f t="shared" si="95"/>
        <v>2639091.9499986665</v>
      </c>
      <c r="EI312" s="77">
        <f t="shared" ref="EI312:GD312" si="96">EI311-EI62</f>
        <v>2658911.2249990003</v>
      </c>
      <c r="EJ312" s="77">
        <f t="shared" si="96"/>
        <v>2725770.4999993332</v>
      </c>
      <c r="EK312" s="77">
        <f t="shared" si="96"/>
        <v>2740885.774999667</v>
      </c>
      <c r="EL312" s="77">
        <f t="shared" si="96"/>
        <v>2763841.05</v>
      </c>
      <c r="EM312" s="77">
        <f t="shared" si="96"/>
        <v>2832833.05</v>
      </c>
      <c r="EN312" s="77">
        <f t="shared" si="96"/>
        <v>2832815.0249999836</v>
      </c>
      <c r="EO312" s="77">
        <f t="shared" si="96"/>
        <v>2939420.9999999665</v>
      </c>
      <c r="EP312" s="77">
        <f t="shared" si="96"/>
        <v>2961642.2759189997</v>
      </c>
      <c r="EQ312" s="77">
        <f t="shared" si="96"/>
        <v>2990251.8049313333</v>
      </c>
      <c r="ER312" s="77">
        <f t="shared" si="96"/>
        <v>2989069.3339436669</v>
      </c>
      <c r="ES312" s="77">
        <f t="shared" si="96"/>
        <v>2987886.862956</v>
      </c>
      <c r="ET312" s="77">
        <f t="shared" si="96"/>
        <v>3013645.2900029998</v>
      </c>
      <c r="EU312" s="77">
        <f t="shared" si="96"/>
        <v>3080885.010003</v>
      </c>
      <c r="EV312" s="77">
        <f t="shared" si="96"/>
        <v>3113763.9600029998</v>
      </c>
      <c r="EW312" s="77">
        <f t="shared" si="96"/>
        <v>3161051.267765</v>
      </c>
      <c r="EX312" s="77">
        <f t="shared" si="96"/>
        <v>3212150.2656833334</v>
      </c>
      <c r="EY312" s="77">
        <f t="shared" si="96"/>
        <v>3229437.2636016668</v>
      </c>
      <c r="EZ312" s="77">
        <f t="shared" si="96"/>
        <v>3248735.434452082</v>
      </c>
      <c r="FA312" s="77">
        <f t="shared" si="96"/>
        <v>3241368.7830000818</v>
      </c>
      <c r="FB312" s="75">
        <f t="shared" si="96"/>
        <v>3241144.0227879151</v>
      </c>
      <c r="FC312" s="76">
        <f t="shared" si="96"/>
        <v>3247191.2625757484</v>
      </c>
      <c r="FD312" s="77">
        <f t="shared" si="96"/>
        <v>3246966.5023635821</v>
      </c>
      <c r="FE312" s="77">
        <f t="shared" si="96"/>
        <v>3251445.742151415</v>
      </c>
      <c r="FF312" s="77">
        <f t="shared" si="96"/>
        <v>3252788.9819392487</v>
      </c>
      <c r="FG312" s="77">
        <f t="shared" si="96"/>
        <v>3262497.9917270821</v>
      </c>
      <c r="FH312" s="77">
        <f t="shared" si="96"/>
        <v>3292438.7496160818</v>
      </c>
      <c r="FI312" s="77">
        <f t="shared" si="96"/>
        <v>3314040.9961835817</v>
      </c>
      <c r="FJ312" s="77">
        <f t="shared" si="96"/>
        <v>3354305.0427510818</v>
      </c>
      <c r="FK312" s="77">
        <f t="shared" si="96"/>
        <v>3356968.519318582</v>
      </c>
      <c r="FL312" s="77">
        <f t="shared" si="96"/>
        <v>3364335.9958860818</v>
      </c>
      <c r="FM312" s="77">
        <f t="shared" si="96"/>
        <v>3363863.4724535821</v>
      </c>
      <c r="FN312" s="77">
        <f t="shared" si="96"/>
        <v>3366526.9490210819</v>
      </c>
      <c r="FO312" s="77">
        <f t="shared" si="96"/>
        <v>3376318.421473294</v>
      </c>
      <c r="FP312" s="77">
        <f t="shared" si="96"/>
        <v>3404996.2499425961</v>
      </c>
      <c r="FQ312" s="77">
        <f t="shared" si="96"/>
        <v>3409192.8135290965</v>
      </c>
      <c r="FR312" s="77">
        <f t="shared" si="96"/>
        <v>3410253.3771155961</v>
      </c>
      <c r="FS312" s="77">
        <f t="shared" si="96"/>
        <v>3412881.9407020961</v>
      </c>
      <c r="FT312" s="77">
        <f t="shared" si="96"/>
        <v>3413942.5042885961</v>
      </c>
      <c r="FU312" s="77">
        <f t="shared" si="96"/>
        <v>3413435.0678750961</v>
      </c>
      <c r="FV312" s="77">
        <f t="shared" si="96"/>
        <v>3383679.868958096</v>
      </c>
      <c r="FW312" s="77">
        <f t="shared" si="96"/>
        <v>3427525.8325142628</v>
      </c>
      <c r="FX312" s="77">
        <f t="shared" si="96"/>
        <v>3481692.5525764711</v>
      </c>
      <c r="FY312" s="77">
        <f t="shared" si="96"/>
        <v>3530084.857632638</v>
      </c>
      <c r="FZ312" s="77">
        <f t="shared" si="96"/>
        <v>3612845.3828888051</v>
      </c>
      <c r="GA312" s="77">
        <f t="shared" si="96"/>
        <v>3670384.1283449717</v>
      </c>
      <c r="GB312" s="77">
        <f t="shared" si="96"/>
        <v>3669900.8738011383</v>
      </c>
      <c r="GC312" s="77">
        <f t="shared" si="96"/>
        <v>3748434.7092698389</v>
      </c>
      <c r="GD312" s="75">
        <f t="shared" si="96"/>
        <v>4002817.0587216718</v>
      </c>
      <c r="GE312" s="196"/>
    </row>
    <row r="313" spans="1:187" s="35" customFormat="1" ht="52" customHeight="1">
      <c r="A313" s="1">
        <v>1</v>
      </c>
      <c r="B313" s="1">
        <v>149</v>
      </c>
      <c r="C313" s="37" t="s">
        <v>315</v>
      </c>
      <c r="D313" s="55" t="s">
        <v>67</v>
      </c>
      <c r="E313" s="55" t="s">
        <v>67</v>
      </c>
      <c r="F313" s="33" t="s">
        <v>266</v>
      </c>
      <c r="G313" s="33" t="s">
        <v>312</v>
      </c>
      <c r="H313" s="31"/>
      <c r="I313" s="81" t="s">
        <v>419</v>
      </c>
      <c r="J313" s="82" t="s">
        <v>419</v>
      </c>
      <c r="K313" s="82" t="str">
        <f t="shared" ref="K313:BV313" si="97">K349&amp;CHAR(13)&amp;K353</f>
        <v>HSG A_x000D_HSG E_x000D_Flex, Dock B_x000D_MPS F_x000D_HSG C_x000D_HSG D</v>
      </c>
      <c r="L313" s="82" t="str">
        <f t="shared" si="97"/>
        <v>HSG A_x000D_HSG E_x000D_Flex, Dock B_x000D_MPS F_x000D_HSG C_x000D_HSG D</v>
      </c>
      <c r="M313" s="82" t="str">
        <f t="shared" si="97"/>
        <v>HSG A_x000D_HSG E_x000D_Flex, Dock B_x000D_MPS F_x000D_HSG C_x000D_HSG D</v>
      </c>
      <c r="N313" s="82" t="str">
        <f t="shared" si="97"/>
        <v>HSG A_x000D_HSG E_x000D_Flex, Dock B_x000D_MPS F_x000D_HSG C_x000D_HSG D</v>
      </c>
      <c r="O313" s="82" t="str">
        <f t="shared" si="97"/>
        <v>HSG A_x000D_HSG E_x000D_Flex, Dock B_x000D_MPS F_x000D_HSG C_x000D_HSG D</v>
      </c>
      <c r="P313" s="82" t="str">
        <f t="shared" si="97"/>
        <v>HSG A_x000D_HSG E_x000D_Flex, Dock B_x000D_MPS F_x000D_HSG C_x000D_HSG D</v>
      </c>
      <c r="Q313" s="82" t="str">
        <f t="shared" si="97"/>
        <v>HSG A_x000D_HSG E_x000D_Flex, Dock B_x000D_MPS F_x000D_HSG C_x000D_HSG D</v>
      </c>
      <c r="R313" s="82" t="str">
        <f t="shared" si="97"/>
        <v>HSG A_x000D_HSG E_x000D_Flex, Dock B_x000D_MPS F_x000D_HSG C_x000D_HSG D</v>
      </c>
      <c r="S313" s="82" t="str">
        <f t="shared" si="97"/>
        <v>HSG A_x000D_HSG E_x000D_Flex, Dock B_x000D_MPS F_x000D_HSG C_x000D_HSG D</v>
      </c>
      <c r="T313" s="82" t="str">
        <f t="shared" si="97"/>
        <v>HSG A_x000D_HSG E_x000D_Flex, Dock B_x000D_MPS F_x000D_HSG C_x000D_HSG D</v>
      </c>
      <c r="U313" s="82" t="str">
        <f t="shared" si="97"/>
        <v>HSG A_x000D_HSG E_x000D_Flex, Dock B_x000D_MPS F_x000D_HSG C_x000D_HSG D</v>
      </c>
      <c r="V313" s="82" t="str">
        <f t="shared" si="97"/>
        <v>HSG A_x000D_HSG E_x000D_Flex, Dock B_x000D_MPS F_x000D_HSG C_x000D_HSG D</v>
      </c>
      <c r="W313" s="82" t="str">
        <f t="shared" si="97"/>
        <v>HSG A_x000D_HSG E_x000D_Flex, Dock B_x000D_MPS F_x000D_HSG C_x000D_HSG D</v>
      </c>
      <c r="X313" s="82" t="str">
        <f t="shared" si="97"/>
        <v>HSG A_x000D_HSG E_x000D_Flex, Dock B_x000D_MPS F_x000D_HSG C_x000D_HSG D</v>
      </c>
      <c r="Y313" s="82" t="str">
        <f t="shared" si="97"/>
        <v>HSG A_x000D_HSG E_x000D_Flex, Dock B_x000D_MPS F_x000D_HSG C_x000D_HSG D</v>
      </c>
      <c r="Z313" s="82" t="str">
        <f t="shared" si="97"/>
        <v>HSG A_x000D_HSG E_x000D_Flex, Dock B_x000D_MPS F_x000D_HSG C_x000D_HSG D</v>
      </c>
      <c r="AA313" s="82" t="str">
        <f t="shared" si="97"/>
        <v>HSG A_x000D_HSG E_x000D_Flex, Dock B_x000D_MPS F_x000D_HSG C_x000D_HSG D</v>
      </c>
      <c r="AB313" s="82" t="str">
        <f t="shared" si="97"/>
        <v>HSG A_x000D_HSG E_x000D_Flex, Dock B_x000D_MPS F_x000D_HSG C_x000D_HSG D</v>
      </c>
      <c r="AC313" s="82" t="str">
        <f t="shared" si="97"/>
        <v>HSG A_x000D_HSG E_x000D_Flex, Dock B_x000D_MPS F_x000D_HSG C_x000D_HSG D</v>
      </c>
      <c r="AD313" s="82" t="str">
        <f t="shared" si="97"/>
        <v>HSG A_x000D_HSG E_x000D_Flex, Dock B_x000D_MPS F_x000D_HSG C_x000D_HSG D</v>
      </c>
      <c r="AE313" s="82" t="str">
        <f t="shared" si="97"/>
        <v>HSG A_x000D_HSG E_x000D_Flex, Dock B_x000D_MPS F_x000D_HSG C_x000D_HSG D</v>
      </c>
      <c r="AF313" s="82" t="str">
        <f t="shared" si="97"/>
        <v>HSG A_x000D_HSG E_x000D_Flex, Dock B_x000D_MPS F_x000D_HSG C_x000D_HSG D</v>
      </c>
      <c r="AG313" s="82" t="str">
        <f t="shared" si="97"/>
        <v>HSG A_x000D_HSG E_x000D_Flex, Dock B_x000D_MPS F_x000D_HSG C_x000D_HSG D</v>
      </c>
      <c r="AH313" s="82" t="str">
        <f t="shared" si="97"/>
        <v>HSG A_x000D_HSG E_x000D_Flex, Dock B_x000D_MPS F_x000D_HSG C_x000D_HSG D</v>
      </c>
      <c r="AI313" s="82" t="str">
        <f t="shared" si="97"/>
        <v>HSG A_x000D_HSG E_x000D_Flex, Dock B_x000D_MPS F_x000D_HSG C_x000D_HSG D</v>
      </c>
      <c r="AJ313" s="82" t="str">
        <f t="shared" si="97"/>
        <v>HSG A_x000D_HSG E_x000D_Flex, Dock B_x000D_MPS F_x000D_HSG C_x000D_HSG D</v>
      </c>
      <c r="AK313" s="82" t="str">
        <f t="shared" si="97"/>
        <v>HSG A_x000D_HSG E_x000D_Flex, Dock B_x000D_MPS F_x000D_HSG C_x000D_HSG D</v>
      </c>
      <c r="AL313" s="82" t="str">
        <f t="shared" si="97"/>
        <v>HSG A_x000D_HSG E_x000D_Flex, Dock B_x000D_MPS F_x000D_HSG C_x000D_HSG D</v>
      </c>
      <c r="AM313" s="83" t="str">
        <f t="shared" si="97"/>
        <v>HSG A_x000D_HSG E_x000D_Flex, Dock B_x000D_MPS F_x000D_HSG C_x000D_HSG D</v>
      </c>
      <c r="AN313" s="81" t="str">
        <f t="shared" si="97"/>
        <v>HSG A_x000D_HSG E_x000D_Flex, Dock B_x000D_MPS F_x000D_HSG C_x000D_HSG D</v>
      </c>
      <c r="AO313" s="82" t="str">
        <f t="shared" si="97"/>
        <v>HSG A_x000D_HSG E_x000D_Flex, Dock B_x000D_MPS F_x000D_HSG C_x000D_HSG D</v>
      </c>
      <c r="AP313" s="82" t="str">
        <f t="shared" si="97"/>
        <v>HSG A_x000D_HSG E_x000D_Flex, Dock B_x000D_MPS F_x000D_HSG C_x000D_HSG D</v>
      </c>
      <c r="AQ313" s="82" t="str">
        <f t="shared" si="97"/>
        <v>HSG A_x000D_HSG E_x000D_Flex, Dock B_x000D_MPS F_x000D_HSG C_x000D_HSG D</v>
      </c>
      <c r="AR313" s="82" t="str">
        <f t="shared" si="97"/>
        <v>HSG A_x000D_HSG E_x000D_Flex, Dock B_x000D_MPS F_x000D_HSG C_x000D_HSG D</v>
      </c>
      <c r="AS313" s="82" t="str">
        <f t="shared" si="97"/>
        <v>HSG A_x000D_HSG E_x000D_Flex, Dock B_x000D_MPS F_x000D_HSG C_x000D_HSG D</v>
      </c>
      <c r="AT313" s="82" t="str">
        <f t="shared" si="97"/>
        <v>HSG A_x000D_HSG E_x000D_Flex, Dock B_x000D_MPS F_x000D_HSG C_x000D_HSG D</v>
      </c>
      <c r="AU313" s="82" t="str">
        <f t="shared" si="97"/>
        <v>HSG A_x000D_HSG E_x000D_Flex, Dock B_x000D_MPS F_x000D_HSG C_x000D_HSG D</v>
      </c>
      <c r="AV313" s="82" t="str">
        <f t="shared" si="97"/>
        <v>HSG A_x000D_HSG E_x000D_Flex, Dock B_x000D_MPS F_x000D_HSG C_x000D_HSG D</v>
      </c>
      <c r="AW313" s="82" t="str">
        <f t="shared" si="97"/>
        <v>HSG A_x000D_HSG E_x000D_Flex, Dock B_x000D_MPS F_x000D_HSG C_x000D_HSG D</v>
      </c>
      <c r="AX313" s="82" t="str">
        <f t="shared" si="97"/>
        <v>HSG A_x000D_HSG E_x000D_Flex, Dock B_x000D_MPS F_x000D_HSG C_x000D_HSG D</v>
      </c>
      <c r="AY313" s="82" t="str">
        <f t="shared" si="97"/>
        <v>HSG A_x000D_HSG E_x000D_Flex, Dock B_x000D_MPS F_x000D_HSG C_x000D_HSG D</v>
      </c>
      <c r="AZ313" s="82" t="str">
        <f t="shared" si="97"/>
        <v>HSG A_x000D_HSG E_x000D_Flex, Dock B_x000D_MPS F_x000D_HSG C_x000D_HSG D</v>
      </c>
      <c r="BA313" s="82" t="str">
        <f t="shared" si="97"/>
        <v>HSG A_x000D_HSG E_x000D_Flex, Dock B_x000D_MPS F_x000D_HSG C_x000D_HSG D</v>
      </c>
      <c r="BB313" s="82" t="str">
        <f t="shared" si="97"/>
        <v>HSG A_x000D_HSG E_x000D_Flex, Dock B_x000D_MPS F_x000D_HSG C_x000D_HSG D</v>
      </c>
      <c r="BC313" s="82" t="str">
        <f t="shared" si="97"/>
        <v>HSG A_x000D_HSG E_x000D_Flex, Dock B_x000D_MPS F_x000D_HSG C_x000D_HSG D</v>
      </c>
      <c r="BD313" s="82" t="str">
        <f t="shared" si="97"/>
        <v>HSG A_x000D_HSG E_x000D_Flex, Dock B_x000D_MPS F_x000D_HSG C_x000D_HSG D</v>
      </c>
      <c r="BE313" s="82" t="str">
        <f t="shared" si="97"/>
        <v>HSG A_x000D_HSG E_x000D_Flex, Dock B_x000D_MPS F_x000D_HSG C_x000D_HSG D</v>
      </c>
      <c r="BF313" s="82" t="str">
        <f t="shared" si="97"/>
        <v>HSG A_x000D_HSG E_x000D_Flex, Dock B_x000D_MPS F_x000D_HSG C_x000D_HSG D</v>
      </c>
      <c r="BG313" s="82" t="str">
        <f t="shared" si="97"/>
        <v>HSG A_x000D_HSG E_x000D_Flex, Dock B_x000D_MPS F_x000D_HSG C_x000D_HSG D</v>
      </c>
      <c r="BH313" s="82" t="str">
        <f t="shared" si="97"/>
        <v>HSG A_x000D_HSG E_x000D_Flex, Dock B_x000D_MPS F_x000D_HSG C_x000D_HSG D</v>
      </c>
      <c r="BI313" s="82" t="str">
        <f t="shared" si="97"/>
        <v>HSG A_x000D_HSG E_x000D_Flex, Dock B_x000D_MPS F_x000D_HSG C_x000D_HSG D</v>
      </c>
      <c r="BJ313" s="82" t="str">
        <f t="shared" si="97"/>
        <v>HSG A_x000D_HSG E_x000D_Flex, Dock B_x000D_MPS F_x000D_HSG C_x000D_HSG D</v>
      </c>
      <c r="BK313" s="82" t="str">
        <f t="shared" si="97"/>
        <v>HSG A_x000D_HSG E_x000D_Flex, Dock B_x000D_MPS F_x000D_HSG C_x000D_HSG D</v>
      </c>
      <c r="BL313" s="82" t="str">
        <f t="shared" si="97"/>
        <v>HSG A_x000D_HSG E_x000D_Flex, Dock B_x000D_MPS F_x000D_HSG C_x000D_HSG D</v>
      </c>
      <c r="BM313" s="82" t="str">
        <f t="shared" si="97"/>
        <v>HSG A_x000D_HSG E_x000D_Flex, Dock B_x000D_MPS F_x000D_HSG C_x000D_HSG D</v>
      </c>
      <c r="BN313" s="82" t="str">
        <f t="shared" si="97"/>
        <v>HSG A_x000D_HSG E_x000D_HSG B_x000D_MPS F_x000D_HSG C_x000D_HSG D</v>
      </c>
      <c r="BO313" s="83" t="str">
        <f t="shared" si="97"/>
        <v>HSG A_x000D_HSG E_x000D_HSG B_x000D_MPS F_x000D_HSG C_x000D_HSG D</v>
      </c>
      <c r="BP313" s="81" t="str">
        <f t="shared" si="97"/>
        <v>HSG A_x000D_HSG E_x000D_HSG B_x000D_MPS F_x000D_HSG C_x000D_HSG D</v>
      </c>
      <c r="BQ313" s="82" t="str">
        <f t="shared" si="97"/>
        <v>HSG A_x000D_HSG E_x000D_HSG B_x000D_MPS F_x000D_HSG C_x000D_HSG D</v>
      </c>
      <c r="BR313" s="82" t="str">
        <f t="shared" si="97"/>
        <v>HSG A_x000D_HSG E_x000D_HSG B_x000D_MPS F_x000D_HSG C_x000D_HSG D</v>
      </c>
      <c r="BS313" s="82" t="str">
        <f t="shared" si="97"/>
        <v>HSG A_x000D_HSG E_x000D_HSG B_x000D_MPS F_x000D_HSG C_x000D_HSG D</v>
      </c>
      <c r="BT313" s="82" t="str">
        <f t="shared" si="97"/>
        <v>HSG A_x000D_HSG E_x000D_HSG B_x000D_MPS F_x000D_HSG C_x000D_HSG D</v>
      </c>
      <c r="BU313" s="82" t="str">
        <f t="shared" si="97"/>
        <v>MESA A/E_x000D_HSG B_x000D_MPS F_x000D_HSG C_x000D_MESA D</v>
      </c>
      <c r="BV313" s="82" t="str">
        <f t="shared" si="97"/>
        <v>HSG A_x000D_HSG E_x000D_HSG B_x000D_MPS F_x000D_HSG C_x000D_HSG D</v>
      </c>
      <c r="BW313" s="82" t="str">
        <f t="shared" ref="BW313:EH313" si="98">BW349&amp;CHAR(13)&amp;BW353</f>
        <v>HSG A_x000D_HSG E_x000D_HSG B_x000D_MPS F_x000D_HSG C_x000D_HSG D</v>
      </c>
      <c r="BX313" s="82" t="str">
        <f t="shared" si="98"/>
        <v>HSG A_x000D_HSG E_x000D_HSG B_x000D_MPS F_x000D_HSG C_x000D_HSG D</v>
      </c>
      <c r="BY313" s="82" t="str">
        <f t="shared" si="98"/>
        <v>Flex, Dock A/E_x000D_HSG B_x000D_MPS F_x000D_HSG C_x000D_HSG D</v>
      </c>
      <c r="BZ313" s="82" t="str">
        <f t="shared" si="98"/>
        <v>Flex, Dock A/E_x000D_HSG B_x000D_MPS F_x000D_HSG C_x000D_HSG D</v>
      </c>
      <c r="CA313" s="82" t="str">
        <f t="shared" si="98"/>
        <v>Flex, Dock A/E_x000D_HSG B_x000D_MPS F_x000D_HSG C_x000D_HSG D</v>
      </c>
      <c r="CB313" s="82" t="str">
        <f t="shared" si="98"/>
        <v>HSG A_x000D_HSG E_x000D_HSG B_x000D_MPS F_x000D_HSG C_x000D_HSG D</v>
      </c>
      <c r="CC313" s="82" t="str">
        <f t="shared" si="98"/>
        <v>HSG A_x000D_HSG E_x000D_HSG B_x000D_MPS F_x000D_HSG C_x000D_HSG D</v>
      </c>
      <c r="CD313" s="82" t="str">
        <f t="shared" si="98"/>
        <v>HSG A_x000D_HSG E_x000D_HSG B_x000D_MPS F_x000D_HSG C_x000D_MESA D</v>
      </c>
      <c r="CE313" s="82" t="str">
        <f t="shared" si="98"/>
        <v>HSG A_x000D_HSG E_x000D_HSG B_x000D_MPS F_x000D_HSG C_x000D_HSG D</v>
      </c>
      <c r="CF313" s="82" t="str">
        <f t="shared" si="98"/>
        <v>Black Display_x000D_White Display</v>
      </c>
      <c r="CG313" s="82" t="str">
        <f t="shared" si="98"/>
        <v>MESA A/E_x000D_MESA B/F_x000D_MESA C_x000D_MESA D</v>
      </c>
      <c r="CH313" s="82" t="str">
        <f t="shared" si="98"/>
        <v>MESA A/E_x000D_MESA B/F_x000D_MESA C_x000D_MESA D</v>
      </c>
      <c r="CI313" s="82" t="str">
        <f t="shared" si="98"/>
        <v>MESA A/E_x000D_MESA B/F_x000D_Flex, Dock C/D</v>
      </c>
      <c r="CJ313" s="82" t="str">
        <f t="shared" si="98"/>
        <v>HSG A_x000D_HSG E_x000D_HSG B_x000D_MPS F_x000D_HSG C_x000D_HSG D</v>
      </c>
      <c r="CK313" s="82" t="str">
        <f t="shared" si="98"/>
        <v>HSG A_x000D_HSG E_x000D_HSG B_x000D_MPS F_x000D_HSG C_x000D_HSG D</v>
      </c>
      <c r="CL313" s="82" t="str">
        <f t="shared" si="98"/>
        <v>MESA A/E_x000D_White Display</v>
      </c>
      <c r="CM313" s="82" t="str">
        <f t="shared" si="98"/>
        <v>MESA A/E_x000D_White Display</v>
      </c>
      <c r="CN313" s="82" t="str">
        <f t="shared" si="98"/>
        <v>MESA A/E_x000D_White Display</v>
      </c>
      <c r="CO313" s="82" t="str">
        <f t="shared" si="98"/>
        <v>MESA A/E_x000D_MESA B/F_x000D_MESA C_x000D_MESA D</v>
      </c>
      <c r="CP313" s="82" t="str">
        <f t="shared" si="98"/>
        <v>MESA A/E_x000D_MESA B/F_x000D_MESA C_x000D_MESA D</v>
      </c>
      <c r="CQ313" s="83" t="str">
        <f t="shared" si="98"/>
        <v>MESA A/E_x000D_MESA B/F_x000D_MESA C_x000D_MESA D</v>
      </c>
      <c r="CR313" s="81" t="str">
        <f t="shared" si="98"/>
        <v>MESA A/E_x000D_White Display</v>
      </c>
      <c r="CS313" s="82" t="str">
        <f t="shared" si="98"/>
        <v>MESA A/E_x000D_White Display</v>
      </c>
      <c r="CT313" s="82" t="str">
        <f t="shared" si="98"/>
        <v>MESA A/E_x000D_White Display</v>
      </c>
      <c r="CU313" s="82" t="str">
        <f t="shared" si="98"/>
        <v>MESA A/E_x000D_MESA B/F_x000D_Flex, Dock C/D</v>
      </c>
      <c r="CV313" s="82" t="str">
        <f t="shared" si="98"/>
        <v>MESA A/E_x000D_MESA B/F_x000D_Flex, Dock C/D</v>
      </c>
      <c r="CW313" s="82" t="str">
        <f t="shared" si="98"/>
        <v>MESA A/E_x000D_MESA B/F_x000D_Flex, Dock C/D</v>
      </c>
      <c r="CX313" s="82" t="str">
        <f t="shared" si="98"/>
        <v>MESA A/E_x000D_White Display</v>
      </c>
      <c r="CY313" s="82" t="str">
        <f t="shared" si="98"/>
        <v>MESA A/E_x000D_MESA B/F_x000D_MESA C_x000D_MESA D</v>
      </c>
      <c r="CZ313" s="82" t="str">
        <f t="shared" si="98"/>
        <v>MESA A/E_x000D_MESA B/F_x000D_MESA C_x000D_MESA D</v>
      </c>
      <c r="DA313" s="82" t="str">
        <f t="shared" si="98"/>
        <v>MESA A/E_x000D_MESA B/F_x000D_MESA C_x000D_MESA D</v>
      </c>
      <c r="DB313" s="82" t="str">
        <f t="shared" si="98"/>
        <v>MESA A/E_x000D_MESA B/F_x000D_MESA C_x000D_MESA D</v>
      </c>
      <c r="DC313" s="82" t="str">
        <f t="shared" si="98"/>
        <v>MESA A/E_x000D_MESA B/F_x000D_MESA C_x000D_MESA D</v>
      </c>
      <c r="DD313" s="82" t="str">
        <f t="shared" si="98"/>
        <v>MESA A/E_x000D_White Display</v>
      </c>
      <c r="DE313" s="82" t="str">
        <f t="shared" si="98"/>
        <v>MESA A/E_x000D_White Display</v>
      </c>
      <c r="DF313" s="82" t="str">
        <f t="shared" si="98"/>
        <v>MESA A/E_x000D_White Display</v>
      </c>
      <c r="DG313" s="82" t="str">
        <f t="shared" si="98"/>
        <v>MESA A/E_x000D_MESA B/F_x000D_MESA C_x000D_MESA D</v>
      </c>
      <c r="DH313" s="82" t="str">
        <f t="shared" si="98"/>
        <v>MESA A/E_x000D_MESA B/F_x000D_MESA C_x000D_MESA D</v>
      </c>
      <c r="DI313" s="82" t="str">
        <f t="shared" si="98"/>
        <v>MESA A/E_x000D_MESA B/F_x000D_MESA C_x000D_MESA D</v>
      </c>
      <c r="DJ313" s="82" t="str">
        <f t="shared" si="98"/>
        <v>MESA A/E_x000D_MESA B/F_x000D_MESA C_x000D_MESA D</v>
      </c>
      <c r="DK313" s="82" t="str">
        <f t="shared" si="98"/>
        <v>MESA A/E_x000D_MESA B/F_x000D_MESA C_x000D_MESA D</v>
      </c>
      <c r="DL313" s="82" t="str">
        <f t="shared" si="98"/>
        <v>MESA A/E_x000D_MESA B/F_x000D_MESA C_x000D_MESA D</v>
      </c>
      <c r="DM313" s="82" t="str">
        <f t="shared" si="98"/>
        <v>MESA A/E_x000D_MESA B/F_x000D_MESA C_x000D_MESA D</v>
      </c>
      <c r="DN313" s="82" t="str">
        <f t="shared" si="98"/>
        <v>MESA A/E_x000D_MESA B/F_x000D_MESA C_x000D_MESA D</v>
      </c>
      <c r="DO313" s="82" t="str">
        <f t="shared" si="98"/>
        <v>MESA A/E_x000D_MESA B/F_x000D_MESA C_x000D_MESA D</v>
      </c>
      <c r="DP313" s="82" t="str">
        <f t="shared" si="98"/>
        <v>MESA A/E_x000D_MESA B/F_x000D_MESA C_x000D_MESA D</v>
      </c>
      <c r="DQ313" s="82" t="str">
        <f t="shared" si="98"/>
        <v>MESA A/E_x000D_MESA B/F_x000D_MESA C_x000D_MESA D</v>
      </c>
      <c r="DR313" s="82" t="str">
        <f t="shared" si="98"/>
        <v>MESA A/E_x000D_MESA B/F_x000D_MESA C_x000D_MESA D</v>
      </c>
      <c r="DS313" s="82" t="str">
        <f t="shared" si="98"/>
        <v>MESA A/E_x000D_MESA B/F_x000D_MESA C_x000D_MESA D</v>
      </c>
      <c r="DT313" s="82" t="str">
        <f t="shared" si="98"/>
        <v>MESA A/E_x000D_MESA B/F_x000D_MESA C_x000D_MESA D</v>
      </c>
      <c r="DU313" s="82" t="str">
        <f t="shared" si="98"/>
        <v>MESA A/E_x000D_MESA B/F_x000D_MESA C_x000D_MESA D</v>
      </c>
      <c r="DV313" s="82" t="str">
        <f t="shared" si="98"/>
        <v>MESA A/E_x000D_MESA B/F_x000D_MESA C_x000D_MESA D</v>
      </c>
      <c r="DW313" s="82" t="str">
        <f t="shared" si="98"/>
        <v>MESA A/E_x000D_MESA B/F_x000D_MESA C_x000D_MESA D</v>
      </c>
      <c r="DX313" s="82" t="str">
        <f t="shared" si="98"/>
        <v>MESA A/E_x000D_MESA B/F_x000D_MESA C_x000D_MESA D</v>
      </c>
      <c r="DY313" s="82" t="str">
        <f t="shared" si="98"/>
        <v>MESA A/E_x000D_MESA B/F_x000D_Flex, Dock C/D</v>
      </c>
      <c r="DZ313" s="83" t="str">
        <f t="shared" si="98"/>
        <v>MESA A/E_x000D_MESA B/F_x000D_MESA C_x000D_MESA D</v>
      </c>
      <c r="EA313" s="81" t="str">
        <f t="shared" si="98"/>
        <v>MESA A/E_x000D_MESA B/F_x000D_MESA C_x000D_MESA D</v>
      </c>
      <c r="EB313" s="82" t="str">
        <f t="shared" si="98"/>
        <v>MESA A/E_x000D_MESA B/F_x000D_MESA C_x000D_MESA D</v>
      </c>
      <c r="EC313" s="82" t="str">
        <f t="shared" si="98"/>
        <v>MESA A/E_x000D_MESA B/F_x000D_Flex, Dock C/D</v>
      </c>
      <c r="ED313" s="82" t="str">
        <f t="shared" si="98"/>
        <v>MESA A/E_x000D_MESA B/F_x000D_Flex, Dock C/D</v>
      </c>
      <c r="EE313" s="82" t="str">
        <f t="shared" si="98"/>
        <v>MESA A/E_x000D_MESA B/F_x000D_Flex, Dock C/D</v>
      </c>
      <c r="EF313" s="82" t="str">
        <f t="shared" si="98"/>
        <v>MESA A/E_x000D_MESA B/F_x000D_Flex, Dock C/D</v>
      </c>
      <c r="EG313" s="82" t="str">
        <f t="shared" si="98"/>
        <v>MESA A/E_x000D_MESA B/F_x000D_Flex, Dock C/D</v>
      </c>
      <c r="EH313" s="82" t="str">
        <f t="shared" si="98"/>
        <v>MESA A/E_x000D_MESA B/F_x000D_MESA C_x000D_MESA D</v>
      </c>
      <c r="EI313" s="82" t="str">
        <f t="shared" ref="EI313:GD313" si="99">EI349&amp;CHAR(13)&amp;EI353</f>
        <v>MESA A/E_x000D_MESA B/F_x000D_MESA C_x000D_MESA D</v>
      </c>
      <c r="EJ313" s="82" t="str">
        <f t="shared" si="99"/>
        <v>MESA A/E_x000D_MESA B/F_x000D_MESA C_x000D_MESA D</v>
      </c>
      <c r="EK313" s="82" t="str">
        <f t="shared" si="99"/>
        <v>MESA A/E_x000D_MESA B/F_x000D_MESA C_x000D_MESA D</v>
      </c>
      <c r="EL313" s="82" t="str">
        <f t="shared" si="99"/>
        <v>MESA A/E_x000D_MESA B/F_x000D_MESA C_x000D_MESA D</v>
      </c>
      <c r="EM313" s="82" t="str">
        <f t="shared" si="99"/>
        <v>MESA A/E_x000D_MESA B/F_x000D_MESA C_x000D_MESA D</v>
      </c>
      <c r="EN313" s="82" t="str">
        <f t="shared" si="99"/>
        <v>MESA A/E_x000D_MESA B/F_x000D_MESA C_x000D_MESA D</v>
      </c>
      <c r="EO313" s="82" t="str">
        <f t="shared" si="99"/>
        <v>MESA A/E_x000D_MESA B/F_x000D_MESA C_x000D_MESA D</v>
      </c>
      <c r="EP313" s="82" t="str">
        <f t="shared" si="99"/>
        <v>MESA A/E_x000D_MESA B/F_x000D_Flex, Dock C/D</v>
      </c>
      <c r="EQ313" s="82" t="str">
        <f t="shared" si="99"/>
        <v>MESA A/E_x000D_MESA B/F_x000D_Flex, Dock C/D</v>
      </c>
      <c r="ER313" s="82" t="str">
        <f t="shared" si="99"/>
        <v>MESA A/E_x000D_MESA B/F_x000D_Flex, Dock C/D</v>
      </c>
      <c r="ES313" s="82" t="str">
        <f t="shared" si="99"/>
        <v>MESA A/E_x000D_MESA B/F_x000D_Flex, Dock C/D</v>
      </c>
      <c r="ET313" s="82" t="str">
        <f t="shared" si="99"/>
        <v>MESA A/E_x000D_White Display</v>
      </c>
      <c r="EU313" s="82" t="str">
        <f t="shared" si="99"/>
        <v>Black Display_x000D_White Display</v>
      </c>
      <c r="EV313" s="82" t="str">
        <f t="shared" si="99"/>
        <v>Black Display_x000D_White Display</v>
      </c>
      <c r="EW313" s="82" t="str">
        <f t="shared" si="99"/>
        <v>Black Display_x000D_MESA B/F_x000D_Flex, Dock C/D</v>
      </c>
      <c r="EX313" s="82" t="str">
        <f t="shared" si="99"/>
        <v>Black Display_x000D_MESA B/F_x000D_Flex, Dock C/D</v>
      </c>
      <c r="EY313" s="82" t="str">
        <f t="shared" si="99"/>
        <v>Black Display_x000D_MESA B/F_x000D_Flex, Dock C/D</v>
      </c>
      <c r="EZ313" s="82" t="str">
        <f t="shared" si="99"/>
        <v>Flex, Dock A/E_x000D_MESA B/F_x000D_Flex, Dock C/D</v>
      </c>
      <c r="FA313" s="82" t="str">
        <f t="shared" si="99"/>
        <v>Flex, Dock A/E_x000D_MESA B/F_x000D_Flex, Dock C/D</v>
      </c>
      <c r="FB313" s="83" t="str">
        <f t="shared" si="99"/>
        <v>Flex, Dock A/E_x000D_MESA B/F_x000D_Flex, Dock C/D</v>
      </c>
      <c r="FC313" s="81" t="str">
        <f t="shared" si="99"/>
        <v>Flex, Dock A/E_x000D_MESA B/F_x000D_Flex, Dock C/D</v>
      </c>
      <c r="FD313" s="82" t="str">
        <f t="shared" si="99"/>
        <v>Flex, Dock A/E_x000D_MESA B/F_x000D_Flex, Dock C/D</v>
      </c>
      <c r="FE313" s="82" t="str">
        <f t="shared" si="99"/>
        <v>Flex, Dock A/E_x000D_MESA B/F_x000D_Flex, Dock C/D</v>
      </c>
      <c r="FF313" s="82" t="str">
        <f t="shared" si="99"/>
        <v>Flex, Dock A/E_x000D_MESA B/F_x000D_Flex, Dock C/D</v>
      </c>
      <c r="FG313" s="82" t="str">
        <f t="shared" si="99"/>
        <v>Flex, Dock A/E_x000D_MESA B/F_x000D_Flex, Dock C/D</v>
      </c>
      <c r="FH313" s="82" t="str">
        <f t="shared" si="99"/>
        <v>Flex, Dock A/E_x000D_MESA B/F_x000D_Flex, Dock C/D</v>
      </c>
      <c r="FI313" s="82" t="str">
        <f t="shared" si="99"/>
        <v>Flex, Dock A/E_x000D_MESA B/F_x000D_Flex, Dock C/D</v>
      </c>
      <c r="FJ313" s="82" t="str">
        <f t="shared" si="99"/>
        <v>Flex, Dock A/E_x000D_MESA B/F_x000D_Flex, Dock C/D</v>
      </c>
      <c r="FK313" s="82" t="str">
        <f t="shared" si="99"/>
        <v>Flex, Dock A/E_x000D_MESA B/F_x000D_Flex, Dock C/D</v>
      </c>
      <c r="FL313" s="82" t="str">
        <f t="shared" si="99"/>
        <v>Flex, Dock A/E_x000D_MESA B/F_x000D_Flex, Dock C/D</v>
      </c>
      <c r="FM313" s="82" t="str">
        <f t="shared" si="99"/>
        <v>Flex, Dock A/E_x000D_MESA B/F_x000D_Flex, Dock C/D</v>
      </c>
      <c r="FN313" s="82" t="str">
        <f t="shared" si="99"/>
        <v>Flex, Dock A/E_x000D_MESA B/F_x000D_Flex, Dock C/D</v>
      </c>
      <c r="FO313" s="82" t="str">
        <f t="shared" si="99"/>
        <v>Flex, Dock A/E_x000D_MESA B/F_x000D_Flex, Dock C/D</v>
      </c>
      <c r="FP313" s="82" t="str">
        <f t="shared" si="99"/>
        <v>Flex, Dock A/E_x000D_MESA B/F_x000D_Flex, Dock C/D</v>
      </c>
      <c r="FQ313" s="82" t="str">
        <f t="shared" si="99"/>
        <v>Flex, Dock A/E_x000D_MESA B/F_x000D_Flex, Dock C/D</v>
      </c>
      <c r="FR313" s="82" t="str">
        <f t="shared" si="99"/>
        <v>Flex, Dock A/E_x000D_MESA B/F_x000D_Flex, Dock C/D</v>
      </c>
      <c r="FS313" s="82" t="str">
        <f t="shared" si="99"/>
        <v>Flex, Dock A/E_x000D_MESA B/F_x000D_Flex, Dock C/D</v>
      </c>
      <c r="FT313" s="82" t="str">
        <f t="shared" si="99"/>
        <v>Flex, Dock A/E_x000D_MESA B/F_x000D_Flex, Dock C/D</v>
      </c>
      <c r="FU313" s="82" t="str">
        <f t="shared" si="99"/>
        <v>Flex, Dock A/E_x000D_MESA B/F_x000D_Flex, Dock C/D</v>
      </c>
      <c r="FV313" s="82" t="str">
        <f t="shared" si="99"/>
        <v>Flex, Dock A/E_x000D_MESA B/F_x000D_Flex, Dock C/D</v>
      </c>
      <c r="FW313" s="82" t="str">
        <f t="shared" si="99"/>
        <v>Flex, Dock A/E_x000D_MESA B/F_x000D_Flex, Dock C/D</v>
      </c>
      <c r="FX313" s="82" t="str">
        <f t="shared" si="99"/>
        <v>Flex, Dock A/E_x000D_MESA B/F_x000D_Flex, Dock C/D</v>
      </c>
      <c r="FY313" s="82" t="str">
        <f t="shared" si="99"/>
        <v>Flex, Dock A/E_x000D_MESA B/F_x000D_Flex, Dock C/D</v>
      </c>
      <c r="FZ313" s="82" t="str">
        <f t="shared" si="99"/>
        <v>Flex, Dock A/E_x000D_MESA B/F_x000D_Flex, Dock C/D</v>
      </c>
      <c r="GA313" s="82" t="str">
        <f t="shared" si="99"/>
        <v>Flex, Dock A/E_x000D_MESA B/F_x000D_Flex, Dock C/D</v>
      </c>
      <c r="GB313" s="82" t="str">
        <f t="shared" si="99"/>
        <v>Flex, Dock A/E_x000D_MESA B/F_x000D_Flex, Dock C/D</v>
      </c>
      <c r="GC313" s="82" t="str">
        <f t="shared" si="99"/>
        <v>Flex, Dock A/E_x000D_MESA B/F_x000D_Flex, Dock C/D</v>
      </c>
      <c r="GD313" s="83" t="str">
        <f t="shared" si="99"/>
        <v>Flex, Dock A/E_x000D_MESA B/F_x000D_Flex, Dock C/D</v>
      </c>
      <c r="GE313" s="195"/>
    </row>
    <row r="314" spans="1:187" s="35" customFormat="1" ht="17" customHeight="1">
      <c r="A314" s="1">
        <v>1</v>
      </c>
      <c r="B314" s="1">
        <v>150</v>
      </c>
      <c r="C314" s="37" t="s">
        <v>316</v>
      </c>
      <c r="D314" s="55" t="s">
        <v>67</v>
      </c>
      <c r="E314" s="55" t="s">
        <v>67</v>
      </c>
      <c r="F314" s="33" t="s">
        <v>266</v>
      </c>
      <c r="G314" s="33" t="s">
        <v>312</v>
      </c>
      <c r="H314" s="31"/>
      <c r="I314" s="80">
        <v>0</v>
      </c>
      <c r="J314" s="40">
        <v>0</v>
      </c>
      <c r="K314" s="40">
        <f t="shared" ref="K314:BV314" si="100">K311-K6</f>
        <v>0</v>
      </c>
      <c r="L314" s="40">
        <f t="shared" si="100"/>
        <v>0</v>
      </c>
      <c r="M314" s="40">
        <f t="shared" si="100"/>
        <v>0</v>
      </c>
      <c r="N314" s="40">
        <f t="shared" si="100"/>
        <v>0</v>
      </c>
      <c r="O314" s="40">
        <f t="shared" si="100"/>
        <v>0</v>
      </c>
      <c r="P314" s="40">
        <f t="shared" si="100"/>
        <v>0</v>
      </c>
      <c r="Q314" s="40">
        <f t="shared" si="100"/>
        <v>0</v>
      </c>
      <c r="R314" s="40">
        <f t="shared" si="100"/>
        <v>0</v>
      </c>
      <c r="S314" s="40">
        <f t="shared" si="100"/>
        <v>0</v>
      </c>
      <c r="T314" s="40">
        <f t="shared" si="100"/>
        <v>0</v>
      </c>
      <c r="U314" s="40">
        <f t="shared" si="100"/>
        <v>0</v>
      </c>
      <c r="V314" s="40">
        <f t="shared" si="100"/>
        <v>0</v>
      </c>
      <c r="W314" s="40">
        <f t="shared" si="100"/>
        <v>0</v>
      </c>
      <c r="X314" s="40">
        <f t="shared" si="100"/>
        <v>0</v>
      </c>
      <c r="Y314" s="40">
        <f t="shared" si="100"/>
        <v>0</v>
      </c>
      <c r="Z314" s="40">
        <f t="shared" si="100"/>
        <v>0</v>
      </c>
      <c r="AA314" s="40">
        <f t="shared" si="100"/>
        <v>0</v>
      </c>
      <c r="AB314" s="40">
        <f t="shared" si="100"/>
        <v>0</v>
      </c>
      <c r="AC314" s="40">
        <f t="shared" si="100"/>
        <v>0</v>
      </c>
      <c r="AD314" s="40">
        <f t="shared" si="100"/>
        <v>0</v>
      </c>
      <c r="AE314" s="40">
        <f t="shared" si="100"/>
        <v>0</v>
      </c>
      <c r="AF314" s="40">
        <f t="shared" si="100"/>
        <v>0</v>
      </c>
      <c r="AG314" s="40">
        <f t="shared" si="100"/>
        <v>0</v>
      </c>
      <c r="AH314" s="40">
        <f t="shared" si="100"/>
        <v>0</v>
      </c>
      <c r="AI314" s="40">
        <f t="shared" si="100"/>
        <v>0</v>
      </c>
      <c r="AJ314" s="40">
        <f t="shared" si="100"/>
        <v>0</v>
      </c>
      <c r="AK314" s="40">
        <f t="shared" si="100"/>
        <v>0</v>
      </c>
      <c r="AL314" s="40">
        <f t="shared" si="100"/>
        <v>0</v>
      </c>
      <c r="AM314" s="31">
        <f t="shared" si="100"/>
        <v>0</v>
      </c>
      <c r="AN314" s="80">
        <f t="shared" si="100"/>
        <v>0</v>
      </c>
      <c r="AO314" s="40">
        <f t="shared" si="100"/>
        <v>0</v>
      </c>
      <c r="AP314" s="40">
        <f t="shared" si="100"/>
        <v>0</v>
      </c>
      <c r="AQ314" s="40">
        <f t="shared" si="100"/>
        <v>0</v>
      </c>
      <c r="AR314" s="40">
        <f t="shared" si="100"/>
        <v>0</v>
      </c>
      <c r="AS314" s="40">
        <f t="shared" si="100"/>
        <v>0</v>
      </c>
      <c r="AT314" s="40">
        <f t="shared" si="100"/>
        <v>0</v>
      </c>
      <c r="AU314" s="40">
        <f t="shared" si="100"/>
        <v>0</v>
      </c>
      <c r="AV314" s="40">
        <f t="shared" si="100"/>
        <v>0</v>
      </c>
      <c r="AW314" s="40">
        <f t="shared" si="100"/>
        <v>0</v>
      </c>
      <c r="AX314" s="40">
        <f t="shared" si="100"/>
        <v>0</v>
      </c>
      <c r="AY314" s="40">
        <f t="shared" si="100"/>
        <v>0</v>
      </c>
      <c r="AZ314" s="40">
        <f t="shared" si="100"/>
        <v>0</v>
      </c>
      <c r="BA314" s="40">
        <f t="shared" si="100"/>
        <v>0</v>
      </c>
      <c r="BB314" s="40">
        <f t="shared" si="100"/>
        <v>0</v>
      </c>
      <c r="BC314" s="40">
        <f t="shared" si="100"/>
        <v>0</v>
      </c>
      <c r="BD314" s="40">
        <f t="shared" si="100"/>
        <v>0</v>
      </c>
      <c r="BE314" s="40">
        <f t="shared" si="100"/>
        <v>0</v>
      </c>
      <c r="BF314" s="40">
        <f t="shared" si="100"/>
        <v>0</v>
      </c>
      <c r="BG314" s="40">
        <f t="shared" si="100"/>
        <v>0</v>
      </c>
      <c r="BH314" s="40">
        <f t="shared" si="100"/>
        <v>0</v>
      </c>
      <c r="BI314" s="40">
        <f t="shared" si="100"/>
        <v>0</v>
      </c>
      <c r="BJ314" s="40">
        <f t="shared" si="100"/>
        <v>0</v>
      </c>
      <c r="BK314" s="40">
        <f t="shared" si="100"/>
        <v>0</v>
      </c>
      <c r="BL314" s="40">
        <f t="shared" si="100"/>
        <v>0</v>
      </c>
      <c r="BM314" s="40">
        <f t="shared" si="100"/>
        <v>0</v>
      </c>
      <c r="BN314" s="40">
        <f t="shared" si="100"/>
        <v>0</v>
      </c>
      <c r="BO314" s="31">
        <f t="shared" si="100"/>
        <v>0</v>
      </c>
      <c r="BP314" s="80">
        <f t="shared" si="100"/>
        <v>0</v>
      </c>
      <c r="BQ314" s="40">
        <f t="shared" si="100"/>
        <v>0</v>
      </c>
      <c r="BR314" s="40">
        <f t="shared" si="100"/>
        <v>0</v>
      </c>
      <c r="BS314" s="40">
        <f t="shared" si="100"/>
        <v>0</v>
      </c>
      <c r="BT314" s="40">
        <f t="shared" si="100"/>
        <v>0</v>
      </c>
      <c r="BU314" s="40">
        <f t="shared" si="100"/>
        <v>6636</v>
      </c>
      <c r="BV314" s="40">
        <f t="shared" si="100"/>
        <v>3755</v>
      </c>
      <c r="BW314" s="40">
        <f t="shared" ref="BW314:EH314" si="101">BW311-BW6</f>
        <v>2435</v>
      </c>
      <c r="BX314" s="40">
        <f t="shared" si="101"/>
        <v>-20791</v>
      </c>
      <c r="BY314" s="40">
        <f t="shared" si="101"/>
        <v>-5356</v>
      </c>
      <c r="BZ314" s="40">
        <f t="shared" si="101"/>
        <v>-22739</v>
      </c>
      <c r="CA314" s="40">
        <f t="shared" si="101"/>
        <v>-22739</v>
      </c>
      <c r="CB314" s="40">
        <f t="shared" si="101"/>
        <v>-72615.599999999977</v>
      </c>
      <c r="CC314" s="40">
        <f t="shared" si="101"/>
        <v>-49985</v>
      </c>
      <c r="CD314" s="40">
        <f t="shared" si="101"/>
        <v>-35674.5</v>
      </c>
      <c r="CE314" s="40">
        <f t="shared" si="101"/>
        <v>-69865</v>
      </c>
      <c r="CF314" s="40">
        <f t="shared" si="101"/>
        <v>-40134.415000000008</v>
      </c>
      <c r="CG314" s="40">
        <f t="shared" si="101"/>
        <v>-2691</v>
      </c>
      <c r="CH314" s="40">
        <f t="shared" si="101"/>
        <v>24133</v>
      </c>
      <c r="CI314" s="40">
        <f t="shared" si="101"/>
        <v>9154.0959549786057</v>
      </c>
      <c r="CJ314" s="40">
        <f t="shared" si="101"/>
        <v>-126310</v>
      </c>
      <c r="CK314" s="40">
        <f t="shared" si="101"/>
        <v>-169156.50016666669</v>
      </c>
      <c r="CL314" s="40">
        <f t="shared" si="101"/>
        <v>-23735.980333333369</v>
      </c>
      <c r="CM314" s="40">
        <f t="shared" si="101"/>
        <v>54531.236166666611</v>
      </c>
      <c r="CN314" s="40">
        <f t="shared" si="101"/>
        <v>38178.72266666661</v>
      </c>
      <c r="CO314" s="40">
        <f t="shared" si="101"/>
        <v>40593.999333333224</v>
      </c>
      <c r="CP314" s="40">
        <f t="shared" si="101"/>
        <v>46355.49916666653</v>
      </c>
      <c r="CQ314" s="31">
        <f t="shared" si="101"/>
        <v>52116.998999999836</v>
      </c>
      <c r="CR314" s="80">
        <f t="shared" si="101"/>
        <v>118022.22233333322</v>
      </c>
      <c r="CS314" s="40">
        <f t="shared" si="101"/>
        <v>144340.05566666659</v>
      </c>
      <c r="CT314" s="40">
        <f t="shared" si="101"/>
        <v>208289.88899999997</v>
      </c>
      <c r="CU314" s="40">
        <f t="shared" si="101"/>
        <v>203369.65487633331</v>
      </c>
      <c r="CV314" s="40">
        <f t="shared" si="101"/>
        <v>203369.65487633331</v>
      </c>
      <c r="CW314" s="40">
        <f t="shared" si="101"/>
        <v>156761.61156766664</v>
      </c>
      <c r="CX314" s="40">
        <f t="shared" si="101"/>
        <v>148292.3890000002</v>
      </c>
      <c r="CY314" s="40">
        <f t="shared" si="101"/>
        <v>91476.499000000069</v>
      </c>
      <c r="CZ314" s="40">
        <f t="shared" si="101"/>
        <v>132424.99900000007</v>
      </c>
      <c r="DA314" s="40">
        <f t="shared" si="101"/>
        <v>85565.499000000069</v>
      </c>
      <c r="DB314" s="40">
        <f t="shared" si="101"/>
        <v>57521.999000000069</v>
      </c>
      <c r="DC314" s="40">
        <f t="shared" si="101"/>
        <v>81041.999000000069</v>
      </c>
      <c r="DD314" s="40">
        <f t="shared" si="101"/>
        <v>109790.8890000002</v>
      </c>
      <c r="DE314" s="40">
        <f t="shared" si="101"/>
        <v>77572.138999333372</v>
      </c>
      <c r="DF314" s="40">
        <f t="shared" si="101"/>
        <v>96700.888832000084</v>
      </c>
      <c r="DG314" s="40">
        <f t="shared" si="101"/>
        <v>39379.248665166786</v>
      </c>
      <c r="DH314" s="40">
        <f t="shared" si="101"/>
        <v>27168.998497999972</v>
      </c>
      <c r="DI314" s="40">
        <f t="shared" si="101"/>
        <v>-33649.25166916661</v>
      </c>
      <c r="DJ314" s="40">
        <f t="shared" si="101"/>
        <v>-27732.501669666497</v>
      </c>
      <c r="DK314" s="40">
        <f t="shared" si="101"/>
        <v>-20771.501836333191</v>
      </c>
      <c r="DL314" s="40">
        <f t="shared" si="101"/>
        <v>-71770.852002500324</v>
      </c>
      <c r="DM314" s="40">
        <f t="shared" si="101"/>
        <v>-53975.202002000064</v>
      </c>
      <c r="DN314" s="40">
        <f t="shared" si="101"/>
        <v>-100467.55200150004</v>
      </c>
      <c r="DO314" s="40">
        <f t="shared" si="101"/>
        <v>-96783.902001000242</v>
      </c>
      <c r="DP314" s="40">
        <f t="shared" si="101"/>
        <v>-146412.25200050022</v>
      </c>
      <c r="DQ314" s="40">
        <f t="shared" si="101"/>
        <v>-133812.60200000019</v>
      </c>
      <c r="DR314" s="40">
        <f t="shared" si="101"/>
        <v>-127048.60200000019</v>
      </c>
      <c r="DS314" s="40">
        <f t="shared" si="101"/>
        <v>-171043.35200050031</v>
      </c>
      <c r="DT314" s="40">
        <f t="shared" si="101"/>
        <v>-135521.76866766671</v>
      </c>
      <c r="DU314" s="40">
        <f t="shared" si="101"/>
        <v>-173696.18533483334</v>
      </c>
      <c r="DV314" s="40">
        <f t="shared" si="101"/>
        <v>-169534.60200199997</v>
      </c>
      <c r="DW314" s="40">
        <f t="shared" si="101"/>
        <v>-213981.0186691666</v>
      </c>
      <c r="DX314" s="40">
        <f t="shared" si="101"/>
        <v>-192611.76866966626</v>
      </c>
      <c r="DY314" s="40">
        <f t="shared" si="101"/>
        <v>-175935.24973933306</v>
      </c>
      <c r="DZ314" s="31">
        <f t="shared" si="101"/>
        <v>-219769.85200283257</v>
      </c>
      <c r="EA314" s="80">
        <f t="shared" si="101"/>
        <v>-201254.76866933284</v>
      </c>
      <c r="EB314" s="40">
        <f t="shared" si="101"/>
        <v>-259571.68533583265</v>
      </c>
      <c r="EC314" s="40">
        <f t="shared" si="101"/>
        <v>-268850.04915466579</v>
      </c>
      <c r="ED314" s="40">
        <f t="shared" si="101"/>
        <v>-311708.74150849879</v>
      </c>
      <c r="EE314" s="40">
        <f t="shared" si="101"/>
        <v>-296833.26719566528</v>
      </c>
      <c r="EF314" s="40">
        <f t="shared" si="101"/>
        <v>-314271.58385133184</v>
      </c>
      <c r="EG314" s="40">
        <f t="shared" si="101"/>
        <v>-337175.66745649837</v>
      </c>
      <c r="EH314" s="40">
        <f t="shared" si="101"/>
        <v>-239198.88533466542</v>
      </c>
      <c r="EI314" s="40">
        <f t="shared" ref="EI314:GD314" si="102">EI311-EI6</f>
        <v>-245864.44366766512</v>
      </c>
      <c r="EJ314" s="40">
        <f t="shared" si="102"/>
        <v>-205490.00200066576</v>
      </c>
      <c r="EK314" s="40">
        <f t="shared" si="102"/>
        <v>-216859.56033366546</v>
      </c>
      <c r="EL314" s="40">
        <f t="shared" si="102"/>
        <v>-193904.28533333261</v>
      </c>
      <c r="EM314" s="40">
        <f t="shared" si="102"/>
        <v>-151397.11866666609</v>
      </c>
      <c r="EN314" s="40">
        <f t="shared" si="102"/>
        <v>-177899.97700001579</v>
      </c>
      <c r="EO314" s="40">
        <f t="shared" si="102"/>
        <v>-118817.66866669944</v>
      </c>
      <c r="EP314" s="40">
        <f t="shared" si="102"/>
        <v>-144120.05941433273</v>
      </c>
      <c r="EQ314" s="40">
        <f t="shared" si="102"/>
        <v>-163034.19706866564</v>
      </c>
      <c r="ER314" s="40">
        <f t="shared" si="102"/>
        <v>-211740.33472299855</v>
      </c>
      <c r="ES314" s="40">
        <f t="shared" si="102"/>
        <v>-212922.80571066542</v>
      </c>
      <c r="ET314" s="40">
        <f t="shared" si="102"/>
        <v>-234688.04533033213</v>
      </c>
      <c r="EU314" s="40">
        <f t="shared" si="102"/>
        <v>-214971.99199699843</v>
      </c>
      <c r="EV314" s="40">
        <f t="shared" si="102"/>
        <v>-234398.04199699871</v>
      </c>
      <c r="EW314" s="40">
        <f t="shared" si="102"/>
        <v>-239415.73423499847</v>
      </c>
      <c r="EX314" s="40">
        <f t="shared" si="102"/>
        <v>-240621.73631666508</v>
      </c>
      <c r="EY314" s="40">
        <f t="shared" si="102"/>
        <v>-275639.73839833168</v>
      </c>
      <c r="EZ314" s="40">
        <f t="shared" si="102"/>
        <v>-256341.56754791643</v>
      </c>
      <c r="FA314" s="40">
        <f t="shared" si="102"/>
        <v>-316013.21899991669</v>
      </c>
      <c r="FB314" s="31">
        <f t="shared" si="102"/>
        <v>-368542.97921208339</v>
      </c>
      <c r="FC314" s="80">
        <f t="shared" si="102"/>
        <v>-418230.9060909166</v>
      </c>
      <c r="FD314" s="40">
        <f t="shared" si="102"/>
        <v>-474190.83296974935</v>
      </c>
      <c r="FE314" s="40">
        <f t="shared" si="102"/>
        <v>-525446.75984858302</v>
      </c>
      <c r="FF314" s="40">
        <f t="shared" si="102"/>
        <v>-579838.68672741577</v>
      </c>
      <c r="FG314" s="40">
        <f t="shared" si="102"/>
        <v>-570129.67693958245</v>
      </c>
      <c r="FH314" s="40">
        <f t="shared" si="102"/>
        <v>-595924.0857172492</v>
      </c>
      <c r="FI314" s="40">
        <f t="shared" si="102"/>
        <v>-630057.00581641588</v>
      </c>
      <c r="FJ314" s="40">
        <f t="shared" si="102"/>
        <v>-646782.45924891578</v>
      </c>
      <c r="FK314" s="40">
        <f t="shared" si="102"/>
        <v>-701108.48268141551</v>
      </c>
      <c r="FL314" s="40">
        <f t="shared" si="102"/>
        <v>-750730.5061139157</v>
      </c>
      <c r="FM314" s="40">
        <f t="shared" si="102"/>
        <v>-808192.52954641543</v>
      </c>
      <c r="FN314" s="40">
        <f t="shared" si="102"/>
        <v>-805529.05297891563</v>
      </c>
      <c r="FO314" s="40">
        <f t="shared" si="102"/>
        <v>-852727.0805267035</v>
      </c>
      <c r="FP314" s="40">
        <f t="shared" si="102"/>
        <v>-881038.75205740146</v>
      </c>
      <c r="FQ314" s="40">
        <f t="shared" si="102"/>
        <v>-943483.18847090099</v>
      </c>
      <c r="FR314" s="40">
        <f t="shared" si="102"/>
        <v>-1009063.6248844014</v>
      </c>
      <c r="FS314" s="40">
        <f t="shared" si="102"/>
        <v>-1073076.0612979014</v>
      </c>
      <c r="FT314" s="40">
        <f t="shared" si="102"/>
        <v>-1138656.4977114014</v>
      </c>
      <c r="FU314" s="40">
        <f t="shared" si="102"/>
        <v>-1139163.9341249014</v>
      </c>
      <c r="FV314" s="40">
        <f t="shared" si="102"/>
        <v>-1235560.1330419015</v>
      </c>
      <c r="FW314" s="40">
        <f t="shared" si="102"/>
        <v>-1258355.1694857348</v>
      </c>
      <c r="FX314" s="40">
        <f t="shared" si="102"/>
        <v>-1270046.1159235267</v>
      </c>
      <c r="FY314" s="40">
        <f t="shared" si="102"/>
        <v>-1287511.4773673601</v>
      </c>
      <c r="FZ314" s="40">
        <f t="shared" si="102"/>
        <v>-1270608.6186111933</v>
      </c>
      <c r="GA314" s="40">
        <f t="shared" si="102"/>
        <v>-1278927.539655027</v>
      </c>
      <c r="GB314" s="40">
        <f t="shared" si="102"/>
        <v>-1279410.7941988604</v>
      </c>
      <c r="GC314" s="40">
        <f t="shared" si="102"/>
        <v>-1266734.6252301601</v>
      </c>
      <c r="GD314" s="31">
        <f t="shared" si="102"/>
        <v>-1078209.9422783274</v>
      </c>
      <c r="GE314" s="195"/>
    </row>
    <row r="315" spans="1:187" s="35" customFormat="1" ht="17" customHeight="1">
      <c r="A315" s="1">
        <v>1</v>
      </c>
      <c r="B315" s="1">
        <v>151</v>
      </c>
      <c r="C315" s="96" t="s">
        <v>317</v>
      </c>
      <c r="D315" s="42" t="s">
        <v>42</v>
      </c>
      <c r="E315" s="97" t="s">
        <v>67</v>
      </c>
      <c r="F315" s="42" t="s">
        <v>266</v>
      </c>
      <c r="G315" s="42" t="s">
        <v>312</v>
      </c>
      <c r="H315" s="87"/>
      <c r="I315" s="88">
        <v>0</v>
      </c>
      <c r="J315" s="86">
        <v>0</v>
      </c>
      <c r="K315" s="86">
        <f t="array" ref="K315">MIN(IF(($D$91:$D$263=$D315),K$91:K$263))</f>
        <v>0</v>
      </c>
      <c r="L315" s="86">
        <f t="array" ref="L315">MIN(IF(($D$91:$D$263=$D315),L$91:L$263))</f>
        <v>0</v>
      </c>
      <c r="M315" s="86">
        <f t="array" ref="M315">MIN(IF(($D$91:$D$263=$D315),M$91:M$263))</f>
        <v>0</v>
      </c>
      <c r="N315" s="86">
        <f t="array" ref="N315">MIN(IF(($D$91:$D$263=$D315),N$91:N$263))</f>
        <v>0</v>
      </c>
      <c r="O315" s="86">
        <f t="array" ref="O315">MIN(IF(($D$91:$D$263=$D315),O$91:O$263))</f>
        <v>0</v>
      </c>
      <c r="P315" s="86">
        <f t="array" ref="P315">MIN(IF(($D$91:$D$263=$D315),P$91:P$263))</f>
        <v>0</v>
      </c>
      <c r="Q315" s="86">
        <f t="array" ref="Q315">MIN(IF(($D$91:$D$263=$D315),Q$91:Q$263))</f>
        <v>0</v>
      </c>
      <c r="R315" s="86">
        <f t="array" ref="R315">MIN(IF(($D$91:$D$263=$D315),R$91:R$263))</f>
        <v>0</v>
      </c>
      <c r="S315" s="86">
        <f t="array" ref="S315">MIN(IF(($D$91:$D$263=$D315),S$91:S$263))</f>
        <v>0</v>
      </c>
      <c r="T315" s="86">
        <f t="array" ref="T315">MIN(IF(($D$91:$D$263=$D315),T$91:T$263))</f>
        <v>0</v>
      </c>
      <c r="U315" s="86">
        <f t="array" ref="U315">MIN(IF(($D$91:$D$263=$D315),U$91:U$263))</f>
        <v>0</v>
      </c>
      <c r="V315" s="86">
        <f t="array" ref="V315">MIN(IF(($D$91:$D$263=$D315),V$91:V$263))</f>
        <v>0</v>
      </c>
      <c r="W315" s="86">
        <f t="array" ref="W315">MIN(IF(($D$91:$D$263=$D315),W$91:W$263))</f>
        <v>0</v>
      </c>
      <c r="X315" s="86">
        <f t="array" ref="X315">MIN(IF(($D$91:$D$263=$D315),X$91:X$263))</f>
        <v>0</v>
      </c>
      <c r="Y315" s="86">
        <f t="array" ref="Y315">MIN(IF(($D$91:$D$263=$D315),Y$91:Y$263))</f>
        <v>0</v>
      </c>
      <c r="Z315" s="86">
        <f t="array" ref="Z315">MIN(IF(($D$91:$D$263=$D315),Z$91:Z$263))</f>
        <v>0</v>
      </c>
      <c r="AA315" s="86">
        <f t="array" ref="AA315">MIN(IF(($D$91:$D$263=$D315),AA$91:AA$263))</f>
        <v>0</v>
      </c>
      <c r="AB315" s="86">
        <f t="array" ref="AB315">MIN(IF(($D$91:$D$263=$D315),AB$91:AB$263))</f>
        <v>0</v>
      </c>
      <c r="AC315" s="86">
        <f t="array" ref="AC315">MIN(IF(($D$91:$D$263=$D315),AC$91:AC$263))</f>
        <v>0</v>
      </c>
      <c r="AD315" s="86">
        <f t="array" ref="AD315">MIN(IF(($D$91:$D$263=$D315),AD$91:AD$263))</f>
        <v>0</v>
      </c>
      <c r="AE315" s="86">
        <f t="array" ref="AE315">MIN(IF(($D$91:$D$263=$D315),AE$91:AE$263))</f>
        <v>0</v>
      </c>
      <c r="AF315" s="86">
        <f t="array" ref="AF315">MIN(IF(($D$91:$D$263=$D315),AF$91:AF$263))</f>
        <v>0</v>
      </c>
      <c r="AG315" s="86">
        <f t="array" ref="AG315">MIN(IF(($D$91:$D$263=$D315),AG$91:AG$263))</f>
        <v>0</v>
      </c>
      <c r="AH315" s="86">
        <f t="array" ref="AH315">MIN(IF(($D$91:$D$263=$D315),AH$91:AH$263))</f>
        <v>0</v>
      </c>
      <c r="AI315" s="86">
        <f t="array" ref="AI315">MIN(IF(($D$91:$D$263=$D315),AI$91:AI$263))</f>
        <v>0</v>
      </c>
      <c r="AJ315" s="86">
        <f t="array" ref="AJ315">MIN(IF(($D$91:$D$263=$D315),AJ$91:AJ$263))</f>
        <v>0</v>
      </c>
      <c r="AK315" s="86">
        <f t="array" ref="AK315">MIN(IF(($D$91:$D$263=$D315),AK$91:AK$263))</f>
        <v>0</v>
      </c>
      <c r="AL315" s="86">
        <f t="array" ref="AL315">MIN(IF(($D$91:$D$263=$D315),AL$91:AL$263))</f>
        <v>0</v>
      </c>
      <c r="AM315" s="87">
        <f t="array" ref="AM315">MIN(IF(($D$91:$D$263=$D315),AM$91:AM$263))</f>
        <v>0</v>
      </c>
      <c r="AN315" s="88">
        <f t="array" ref="AN315">MIN(IF(($D$91:$D$263=$D315),AN$91:AN$263))</f>
        <v>0</v>
      </c>
      <c r="AO315" s="86">
        <f t="array" ref="AO315">MIN(IF(($D$91:$D$263=$D315),AO$91:AO$263))</f>
        <v>0</v>
      </c>
      <c r="AP315" s="86">
        <f t="array" ref="AP315">MIN(IF(($D$91:$D$263=$D315),AP$91:AP$263))</f>
        <v>0</v>
      </c>
      <c r="AQ315" s="86">
        <f t="array" ref="AQ315">MIN(IF(($D$91:$D$263=$D315),AQ$91:AQ$263))</f>
        <v>0</v>
      </c>
      <c r="AR315" s="86">
        <f t="array" ref="AR315">MIN(IF(($D$91:$D$263=$D315),AR$91:AR$263))</f>
        <v>0</v>
      </c>
      <c r="AS315" s="86">
        <f t="array" ref="AS315">MIN(IF(($D$91:$D$263=$D315),AS$91:AS$263))</f>
        <v>0</v>
      </c>
      <c r="AT315" s="86">
        <f t="array" ref="AT315">MIN(IF(($D$91:$D$263=$D315),AT$91:AT$263))</f>
        <v>0</v>
      </c>
      <c r="AU315" s="86">
        <f t="array" ref="AU315">MIN(IF(($D$91:$D$263=$D315),AU$91:AU$263))</f>
        <v>0</v>
      </c>
      <c r="AV315" s="86">
        <f t="array" ref="AV315">MIN(IF(($D$91:$D$263=$D315),AV$91:AV$263))</f>
        <v>0</v>
      </c>
      <c r="AW315" s="86">
        <f t="array" ref="AW315">MIN(IF(($D$91:$D$263=$D315),AW$91:AW$263))</f>
        <v>0</v>
      </c>
      <c r="AX315" s="86">
        <f t="array" ref="AX315">MIN(IF(($D$91:$D$263=$D315),AX$91:AX$263))</f>
        <v>0</v>
      </c>
      <c r="AY315" s="86">
        <f t="array" ref="AY315">MIN(IF(($D$91:$D$263=$D315),AY$91:AY$263))</f>
        <v>0</v>
      </c>
      <c r="AZ315" s="86">
        <f t="array" ref="AZ315">MIN(IF(($D$91:$D$263=$D315),AZ$91:AZ$263))</f>
        <v>0</v>
      </c>
      <c r="BA315" s="86">
        <f t="array" ref="BA315">MIN(IF(($D$91:$D$263=$D315),BA$91:BA$263))</f>
        <v>0</v>
      </c>
      <c r="BB315" s="86">
        <f t="array" ref="BB315">MIN(IF(($D$91:$D$263=$D315),BB$91:BB$263))</f>
        <v>0</v>
      </c>
      <c r="BC315" s="86">
        <f t="array" ref="BC315">MIN(IF(($D$91:$D$263=$D315),BC$91:BC$263))</f>
        <v>0</v>
      </c>
      <c r="BD315" s="86">
        <f t="array" ref="BD315">MIN(IF(($D$91:$D$263=$D315),BD$91:BD$263))</f>
        <v>0</v>
      </c>
      <c r="BE315" s="86">
        <f t="array" ref="BE315">MIN(IF(($D$91:$D$263=$D315),BE$91:BE$263))</f>
        <v>0</v>
      </c>
      <c r="BF315" s="86">
        <f t="array" ref="BF315">MIN(IF(($D$91:$D$263=$D315),BF$91:BF$263))</f>
        <v>0</v>
      </c>
      <c r="BG315" s="86">
        <f t="array" ref="BG315">MIN(IF(($D$91:$D$263=$D315),BG$91:BG$263))</f>
        <v>0</v>
      </c>
      <c r="BH315" s="86">
        <f t="array" ref="BH315">MIN(IF(($D$91:$D$263=$D315),BH$91:BH$263))</f>
        <v>0</v>
      </c>
      <c r="BI315" s="86">
        <f t="array" ref="BI315">MIN(IF(($D$91:$D$263=$D315),BI$91:BI$263))</f>
        <v>0</v>
      </c>
      <c r="BJ315" s="86">
        <f t="array" ref="BJ315">MIN(IF(($D$91:$D$263=$D315),BJ$91:BJ$263))</f>
        <v>0</v>
      </c>
      <c r="BK315" s="86">
        <f t="array" ref="BK315">MIN(IF(($D$91:$D$263=$D315),BK$91:BK$263))</f>
        <v>0</v>
      </c>
      <c r="BL315" s="86">
        <f t="array" ref="BL315">MIN(IF(($D$91:$D$263=$D315),BL$91:BL$263))</f>
        <v>0</v>
      </c>
      <c r="BM315" s="86">
        <f t="array" ref="BM315">MIN(IF(($D$91:$D$263=$D315),BM$91:BM$263))</f>
        <v>0</v>
      </c>
      <c r="BN315" s="86">
        <f t="array" ref="BN315">MIN(IF(($D$91:$D$263=$D315),BN$91:BN$263))</f>
        <v>0</v>
      </c>
      <c r="BO315" s="87">
        <f t="array" ref="BO315">MIN(IF(($D$91:$D$263=$D315),BO$91:BO$263))</f>
        <v>0</v>
      </c>
      <c r="BP315" s="88">
        <f t="array" ref="BP315">MIN(IF(($D$91:$D$263=$D315),BP$91:BP$263))</f>
        <v>0</v>
      </c>
      <c r="BQ315" s="86">
        <f t="array" ref="BQ315">MIN(IF(($D$91:$D$263=$D315),BQ$91:BQ$263))</f>
        <v>0</v>
      </c>
      <c r="BR315" s="86">
        <f t="array" ref="BR315">MIN(IF(($D$91:$D$263=$D315),BR$91:BR$263))</f>
        <v>0</v>
      </c>
      <c r="BS315" s="86">
        <f t="array" ref="BS315">MIN(IF(($D$91:$D$263=$D315),BS$91:BS$263))</f>
        <v>0</v>
      </c>
      <c r="BT315" s="86">
        <f t="array" ref="BT315">MIN(IF(($D$91:$D$263=$D315),BT$91:BT$263))</f>
        <v>0</v>
      </c>
      <c r="BU315" s="86">
        <f t="array" ref="BU315">MIN(IF(($D$91:$D$263=$D315),BU$91:BU$263))</f>
        <v>4200</v>
      </c>
      <c r="BV315" s="86">
        <f t="array" ref="BV315">MIN(IF(($D$91:$D$263=$D315),BV$91:BV$263))</f>
        <v>2100</v>
      </c>
      <c r="BW315" s="86">
        <f t="array" ref="BW315">MIN(IF(($D$91:$D$263=$D315),BW$91:BW$263))</f>
        <v>3956</v>
      </c>
      <c r="BX315" s="86">
        <f t="array" ref="BX315">MIN(IF(($D$91:$D$263=$D315),BX$91:BX$263))</f>
        <v>12051</v>
      </c>
      <c r="BY315" s="86">
        <f t="array" ref="BY315">MIN(IF(($D$91:$D$263=$D315),BY$91:BY$263))</f>
        <v>24596</v>
      </c>
      <c r="BZ315" s="86">
        <f t="array" ref="BZ315">MIN(IF(($D$91:$D$263=$D315),BZ$91:BZ$263))</f>
        <v>25161</v>
      </c>
      <c r="CA315" s="86">
        <f t="array" ref="CA315">MIN(IF(($D$91:$D$263=$D315),CA$91:CA$263))</f>
        <v>25161</v>
      </c>
      <c r="CB315" s="86">
        <f t="array" ref="CB315">MIN(IF(($D$91:$D$263=$D315),CB$91:CB$263))</f>
        <v>4292.7032623861014</v>
      </c>
      <c r="CC315" s="86">
        <f t="array" ref="CC315">MIN(IF(($D$91:$D$263=$D315),CC$91:CC$263))</f>
        <v>17030</v>
      </c>
      <c r="CD315" s="86">
        <f t="array" ref="CD315">MIN(IF(($D$91:$D$263=$D315),CD$91:CD$263))</f>
        <v>29722</v>
      </c>
      <c r="CE315" s="86">
        <f t="array" ref="CE315">MIN(IF(($D$91:$D$263=$D315),CE$91:CE$263))</f>
        <v>29722</v>
      </c>
      <c r="CF315" s="86">
        <f t="array" ref="CF315">MIN(IF(($D$91:$D$263=$D315),CF$91:CF$263))</f>
        <v>1323979.4950000001</v>
      </c>
      <c r="CG315" s="86">
        <f t="array" ref="CG315">MIN(IF(($D$91:$D$263=$D315),CG$91:CG$263))</f>
        <v>1323979.4950000001</v>
      </c>
      <c r="CH315" s="86">
        <f t="array" ref="CH315">MIN(IF(($D$91:$D$263=$D315),CH$91:CH$263))</f>
        <v>1323979.4950000001</v>
      </c>
      <c r="CI315" s="86">
        <f t="array" ref="CI315">MIN(IF(($D$91:$D$263=$D315),CI$91:CI$263))</f>
        <v>1314349.6003073959</v>
      </c>
      <c r="CJ315" s="86">
        <f t="array" ref="CJ315">MIN(IF(($D$91:$D$263=$D315),CJ$91:CJ$263))</f>
        <v>89475</v>
      </c>
      <c r="CK315" s="86">
        <f t="array" ref="CK315">MIN(IF(($D$91:$D$263=$D315),CK$91:CK$263))</f>
        <v>89475</v>
      </c>
      <c r="CL315" s="86">
        <f t="array" ref="CL315">MIN(IF(($D$91:$D$263=$D315),CL$91:CL$263))</f>
        <v>1296494.9850000001</v>
      </c>
      <c r="CM315" s="86">
        <f t="array" ref="CM315">MIN(IF(($D$91:$D$263=$D315),CM$91:CM$263))</f>
        <v>1296494.9850000001</v>
      </c>
      <c r="CN315" s="86">
        <f t="array" ref="CN315">MIN(IF(($D$91:$D$263=$D315),CN$91:CN$263))</f>
        <v>1296494.9850000001</v>
      </c>
      <c r="CO315" s="86">
        <f t="array" ref="CO315">MIN(IF(($D$91:$D$263=$D315),CO$91:CO$263))</f>
        <v>1296494.9850000001</v>
      </c>
      <c r="CP315" s="86">
        <f t="array" ref="CP315">MIN(IF(($D$91:$D$263=$D315),CP$91:CP$263))</f>
        <v>1296494.9850000001</v>
      </c>
      <c r="CQ315" s="87">
        <f t="array" ref="CQ315">MIN(IF(($D$91:$D$263=$D315),CQ$91:CQ$263))</f>
        <v>1296494.9850000001</v>
      </c>
      <c r="CR315" s="88">
        <f t="array" ref="CR315">MIN(IF(($D$91:$D$263=$D315),CR$91:CR$263))</f>
        <v>1296494.9850000001</v>
      </c>
      <c r="CS315" s="86">
        <f t="array" ref="CS315">MIN(IF(($D$91:$D$263=$D315),CS$91:CS$263))</f>
        <v>1296494.9850000001</v>
      </c>
      <c r="CT315" s="86">
        <f t="array" ref="CT315">MIN(IF(($D$91:$D$263=$D315),CT$91:CT$263))</f>
        <v>1296494.9850000001</v>
      </c>
      <c r="CU315" s="86">
        <f t="array" ref="CU315">MIN(IF(($D$91:$D$263=$D315),CU$91:CU$263))</f>
        <v>1296494.9850000001</v>
      </c>
      <c r="CV315" s="86">
        <f t="array" ref="CV315">MIN(IF(($D$91:$D$263=$D315),CV$91:CV$263))</f>
        <v>1296494.9850000001</v>
      </c>
      <c r="CW315" s="86">
        <f t="array" ref="CW315">MIN(IF(($D$91:$D$263=$D315),CW$91:CW$263))</f>
        <v>1293987.7669210001</v>
      </c>
      <c r="CX315" s="86">
        <f t="array" ref="CX315">MIN(IF(($D$91:$D$263=$D315),CX$91:CX$263))</f>
        <v>1293987.7669210001</v>
      </c>
      <c r="CY315" s="86">
        <f t="array" ref="CY315">MIN(IF(($D$91:$D$263=$D315),CY$91:CY$263))</f>
        <v>1293987.7669210001</v>
      </c>
      <c r="CZ315" s="86">
        <f t="array" ref="CZ315">MIN(IF(($D$91:$D$263=$D315),CZ$91:CZ$263))</f>
        <v>1293987.7669210001</v>
      </c>
      <c r="DA315" s="86">
        <f t="array" ref="DA315">MIN(IF(($D$91:$D$263=$D315),DA$91:DA$263))</f>
        <v>2888789.4469209998</v>
      </c>
      <c r="DB315" s="86">
        <f t="array" ref="DB315">MIN(IF(($D$91:$D$263=$D315),DB$91:DB$263))</f>
        <v>2888789.4469209998</v>
      </c>
      <c r="DC315" s="86">
        <f t="array" ref="DC315">MIN(IF(($D$91:$D$263=$D315),DC$91:DC$263))</f>
        <v>2888789.4469209998</v>
      </c>
      <c r="DD315" s="86">
        <f t="array" ref="DD315">MIN(IF(($D$91:$D$263=$D315),DD$91:DD$263))</f>
        <v>2874711.6292610001</v>
      </c>
      <c r="DE315" s="86">
        <f t="array" ref="DE315">MIN(IF(($D$91:$D$263=$D315),DE$91:DE$263))</f>
        <v>2874711.6292610001</v>
      </c>
      <c r="DF315" s="86">
        <f t="array" ref="DF315">MIN(IF(($D$91:$D$263=$D315),DF$91:DF$263))</f>
        <v>2880326.1292610001</v>
      </c>
      <c r="DG315" s="86">
        <f t="array" ref="DG315">MIN(IF(($D$91:$D$263=$D315),DG$91:DG$263))</f>
        <v>2885940.6292610001</v>
      </c>
      <c r="DH315" s="86">
        <f t="array" ref="DH315">MIN(IF(($D$91:$D$263=$D315),DH$91:DH$263))</f>
        <v>2891555.1292610001</v>
      </c>
      <c r="DI315" s="86">
        <f t="array" ref="DI315">MIN(IF(($D$91:$D$263=$D315),DI$91:DI$263))</f>
        <v>2897169.6292610001</v>
      </c>
      <c r="DJ315" s="86">
        <f t="array" ref="DJ315">MIN(IF(($D$91:$D$263=$D315),DJ$91:DJ$263))</f>
        <v>2902222.6792609999</v>
      </c>
      <c r="DK315" s="86">
        <f t="array" ref="DK315">MIN(IF(($D$91:$D$263=$D315),DK$91:DK$263))</f>
        <v>2884165.8757710001</v>
      </c>
      <c r="DL315" s="86">
        <f t="array" ref="DL315">MIN(IF(($D$91:$D$263=$D315),DL$91:DL$263))</f>
        <v>2889780.3757710001</v>
      </c>
      <c r="DM315" s="86">
        <f t="array" ref="DM315">MIN(IF(($D$91:$D$263=$D315),DM$91:DM$263))</f>
        <v>2906820.8757710001</v>
      </c>
      <c r="DN315" s="86">
        <f t="array" ref="DN315">MIN(IF(($D$91:$D$263=$D315),DN$91:DN$263))</f>
        <v>2923861.3757710001</v>
      </c>
      <c r="DO315" s="86">
        <f t="array" ref="DO315">MIN(IF(($D$91:$D$263=$D315),DO$91:DO$263))</f>
        <v>2940901.8757710001</v>
      </c>
      <c r="DP315" s="86">
        <f t="array" ref="DP315">MIN(IF(($D$91:$D$263=$D315),DP$91:DP$263))</f>
        <v>2957942.3757710001</v>
      </c>
      <c r="DQ315" s="86">
        <f t="array" ref="DQ315">MIN(IF(($D$91:$D$263=$D315),DQ$91:DQ$263))</f>
        <v>2973278.8257710002</v>
      </c>
      <c r="DR315" s="86">
        <f t="array" ref="DR315">MIN(IF(($D$91:$D$263=$D315),DR$91:DR$263))</f>
        <v>2953092.5260310001</v>
      </c>
      <c r="DS315" s="86">
        <f t="array" ref="DS315">MIN(IF(($D$91:$D$263=$D315),DS$91:DS$263))</f>
        <v>2970133.0260310001</v>
      </c>
      <c r="DT315" s="86">
        <f t="array" ref="DT315">MIN(IF(($D$91:$D$263=$D315),DT$91:DT$263))</f>
        <v>2990916.5260310001</v>
      </c>
      <c r="DU315" s="86">
        <f t="array" ref="DU315">MIN(IF(($D$91:$D$263=$D315),DU$91:DU$263))</f>
        <v>3011700.0260310001</v>
      </c>
      <c r="DV315" s="86">
        <f t="array" ref="DV315">MIN(IF(($D$91:$D$263=$D315),DV$91:DV$263))</f>
        <v>3032483.5260310001</v>
      </c>
      <c r="DW315" s="86">
        <f t="array" ref="DW315">MIN(IF(($D$91:$D$263=$D315),DW$91:DW$263))</f>
        <v>3053267.0260310001</v>
      </c>
      <c r="DX315" s="86">
        <f t="array" ref="DX315">MIN(IF(($D$91:$D$263=$D315),DX$91:DX$263))</f>
        <v>3071982.0260310001</v>
      </c>
      <c r="DY315" s="86">
        <f t="array" ref="DY315">MIN(IF(($D$91:$D$263=$D315),DY$91:DY$263))</f>
        <v>3052332.3971210001</v>
      </c>
      <c r="DZ315" s="87">
        <f t="array" ref="DZ315">MIN(IF(($D$91:$D$263=$D315),DZ$91:DZ$263))</f>
        <v>3073115.8971210001</v>
      </c>
      <c r="EA315" s="88">
        <f t="array" ref="EA315">MIN(IF(($D$91:$D$263=$D315),EA$91:EA$263))</f>
        <v>3095420.237121</v>
      </c>
      <c r="EB315" s="86">
        <f t="array" ref="EB315">MIN(IF(($D$91:$D$263=$D315),EB$91:EB$263))</f>
        <v>3117724.5771209998</v>
      </c>
      <c r="EC315" s="86">
        <f t="array" ref="EC315">MIN(IF(($D$91:$D$263=$D315),EC$91:EC$263))</f>
        <v>3140028.9171210001</v>
      </c>
      <c r="ED315" s="86">
        <f t="array" ref="ED315">MIN(IF(($D$91:$D$263=$D315),ED$91:ED$263))</f>
        <v>3162333.257121</v>
      </c>
      <c r="EE315" s="86">
        <f t="array" ref="EE315">MIN(IF(($D$91:$D$263=$D315),EE$91:EE$263))</f>
        <v>3182407.5571209998</v>
      </c>
      <c r="EF315" s="86">
        <f t="array" ref="EF315">MIN(IF(($D$91:$D$263=$D315),EF$91:EF$263))</f>
        <v>3167920.767521</v>
      </c>
      <c r="EG315" s="86">
        <f t="array" ref="EG315">MIN(IF(($D$91:$D$263=$D315),EG$91:EG$263))</f>
        <v>3190225.1075209999</v>
      </c>
      <c r="EH315" s="86">
        <f t="array" ref="EH315">MIN(IF(($D$91:$D$263=$D315),EH$91:EH$263))</f>
        <v>3213321.3875210001</v>
      </c>
      <c r="EI315" s="86">
        <f t="array" ref="EI315">MIN(IF(($D$91:$D$263=$D315),EI$91:EI$263))</f>
        <v>3236417.6675209999</v>
      </c>
      <c r="EJ315" s="86">
        <f t="array" ref="EJ315">MIN(IF(($D$91:$D$263=$D315),EJ$91:EJ$263))</f>
        <v>3259513.9475210002</v>
      </c>
      <c r="EK315" s="86">
        <f t="array" ref="EK315">MIN(IF(($D$91:$D$263=$D315),EK$91:EK$263))</f>
        <v>3282610.227521</v>
      </c>
      <c r="EL315" s="86">
        <f t="array" ref="EL315">MIN(IF(($D$91:$D$263=$D315),EL$91:EL$263))</f>
        <v>3305706.5075209998</v>
      </c>
      <c r="EM315" s="86">
        <f t="array" ref="EM315">MIN(IF(($D$91:$D$263=$D315),EM$91:EM$263))</f>
        <v>3314416.9309060001</v>
      </c>
      <c r="EN315" s="86">
        <f t="array" ref="EN315">MIN(IF(($D$91:$D$263=$D315),EN$91:EN$263))</f>
        <v>3337513.2109059999</v>
      </c>
      <c r="EO315" s="86">
        <f t="array" ref="EO315">MIN(IF(($D$91:$D$263=$D315),EO$91:EO$263))</f>
        <v>3362729.2109059999</v>
      </c>
      <c r="EP315" s="86">
        <f t="array" ref="EP315">MIN(IF(($D$91:$D$263=$D315),EP$91:EP$263))</f>
        <v>3362729.2109059999</v>
      </c>
      <c r="EQ315" s="86">
        <f t="array" ref="EQ315">MIN(IF(($D$91:$D$263=$D315),EQ$91:EQ$263))</f>
        <v>3362729.2109059999</v>
      </c>
      <c r="ER315" s="86">
        <f t="array" ref="ER315">MIN(IF(($D$91:$D$263=$D315),ER$91:ER$263))</f>
        <v>3362729.2109059999</v>
      </c>
      <c r="ES315" s="86">
        <f t="array" ref="ES315">MIN(IF(($D$91:$D$263=$D315),ES$91:ES$263))</f>
        <v>3362729.2109059999</v>
      </c>
      <c r="ET315" s="86">
        <f t="array" ref="ET315">MIN(IF(($D$91:$D$263=$D315),ET$91:ET$263))</f>
        <v>3350094.7370460001</v>
      </c>
      <c r="EU315" s="86">
        <f t="array" ref="EU315">MIN(IF(($D$91:$D$263=$D315),EU$91:EU$263))</f>
        <v>3350094.7370460001</v>
      </c>
      <c r="EV315" s="86">
        <f t="array" ref="EV315">MIN(IF(($D$91:$D$263=$D315),EV$91:EV$263))</f>
        <v>3350094.7370460001</v>
      </c>
      <c r="EW315" s="86">
        <f t="array" ref="EW315">MIN(IF(($D$91:$D$263=$D315),EW$91:EW$263))</f>
        <v>3350094.7370460001</v>
      </c>
      <c r="EX315" s="86">
        <f t="array" ref="EX315">MIN(IF(($D$91:$D$263=$D315),EX$91:EX$263))</f>
        <v>3378316.9570459998</v>
      </c>
      <c r="EY315" s="86">
        <f t="array" ref="EY315">MIN(IF(($D$91:$D$263=$D315),EY$91:EY$263))</f>
        <v>3406539.177046</v>
      </c>
      <c r="EZ315" s="86">
        <f t="array" ref="EZ315">MIN(IF(($D$91:$D$263=$D315),EZ$91:EZ$263))</f>
        <v>3415006.2370460001</v>
      </c>
      <c r="FA315" s="86">
        <f t="array" ref="FA315">MIN(IF(($D$91:$D$263=$D315),FA$91:FA$263))</f>
        <v>3402786.8830960002</v>
      </c>
      <c r="FB315" s="87">
        <f t="array" ref="FB315">MIN(IF(($D$91:$D$263=$D315),FB$91:FB$263))</f>
        <v>3402786.8830960002</v>
      </c>
      <c r="FC315" s="88">
        <f t="array" ref="FC315">MIN(IF(($D$91:$D$263=$D315),FC$91:FC$263))</f>
        <v>3428012.7330959998</v>
      </c>
      <c r="FD315" s="86">
        <f t="array" ref="FD315">MIN(IF(($D$91:$D$263=$D315),FD$91:FD$263))</f>
        <v>3453238.5830959999</v>
      </c>
      <c r="FE315" s="86">
        <f t="array" ref="FE315">MIN(IF(($D$91:$D$263=$D315),FE$91:FE$263))</f>
        <v>3478464.433096</v>
      </c>
      <c r="FF315" s="86">
        <f t="array" ref="FF315">MIN(IF(($D$91:$D$263=$D315),FF$91:FF$263))</f>
        <v>3503690.2830960001</v>
      </c>
      <c r="FG315" s="86">
        <f t="array" ref="FG315">MIN(IF(($D$91:$D$263=$D315),FG$91:FG$263))</f>
        <v>3526394.5330960001</v>
      </c>
      <c r="FH315" s="86">
        <f t="array" ref="FH315">MIN(IF(($D$91:$D$263=$D315),FH$91:FH$263))</f>
        <v>3507761.4284060001</v>
      </c>
      <c r="FI315" s="86">
        <f t="array" ref="FI315">MIN(IF(($D$91:$D$263=$D315),FI$91:FI$263))</f>
        <v>3532987.2784059998</v>
      </c>
      <c r="FJ315" s="86">
        <f t="array" ref="FJ315">MIN(IF(($D$91:$D$263=$D315),FJ$91:FJ$263))</f>
        <v>3561418.3184059998</v>
      </c>
      <c r="FK315" s="86">
        <f t="array" ref="FK315">MIN(IF(($D$91:$D$263=$D315),FK$91:FK$263))</f>
        <v>3589849.3584059998</v>
      </c>
      <c r="FL315" s="86">
        <f t="array" ref="FL315">MIN(IF(($D$91:$D$263=$D315),FL$91:FL$263))</f>
        <v>3618280.3984059999</v>
      </c>
      <c r="FM315" s="86">
        <f t="array" ref="FM315">MIN(IF(($D$91:$D$263=$D315),FM$91:FM$263))</f>
        <v>3646711.4384059999</v>
      </c>
      <c r="FN315" s="86">
        <f t="array" ref="FN315">MIN(IF(($D$91:$D$263=$D315),FN$91:FN$263))</f>
        <v>3672301.7384059997</v>
      </c>
      <c r="FO315" s="86">
        <f t="array" ref="FO315">MIN(IF(($D$91:$D$263=$D315),FO$91:FO$263))</f>
        <v>3654088.832626</v>
      </c>
      <c r="FP315" s="86">
        <f t="array" ref="FP315">MIN(IF(($D$91:$D$263=$D315),FP$91:FP$263))</f>
        <v>3682519.8726260001</v>
      </c>
      <c r="FQ315" s="86">
        <f t="array" ref="FQ315">MIN(IF(($D$91:$D$263=$D315),FQ$91:FQ$263))</f>
        <v>3722272.502626</v>
      </c>
      <c r="FR315" s="86">
        <f t="array" ref="FR315">MIN(IF(($D$91:$D$263=$D315),FR$91:FR$263))</f>
        <v>3762025.1326259999</v>
      </c>
      <c r="FS315" s="86">
        <f t="array" ref="FS315">MIN(IF(($D$91:$D$263=$D315),FS$91:FS$263))</f>
        <v>3801777.7626259997</v>
      </c>
      <c r="FT315" s="86">
        <f t="array" ref="FT315">MIN(IF(($D$91:$D$263=$D315),FT$91:FT$263))</f>
        <v>3841530.3926260001</v>
      </c>
      <c r="FU315" s="86">
        <f t="array" ref="FU315">MIN(IF(($D$91:$D$263=$D315),FU$91:FU$263))</f>
        <v>3881283.022626</v>
      </c>
      <c r="FV315" s="86">
        <f t="array" ref="FV315">MIN(IF(($D$91:$D$263=$D315),FV$91:FV$263))</f>
        <v>3890404.2913859999</v>
      </c>
      <c r="FW315" s="86">
        <f t="array" ref="FW315">MIN(IF(($D$91:$D$263=$D315),FW$91:FW$263))</f>
        <v>3930156.9213859998</v>
      </c>
      <c r="FX315" s="86">
        <f t="array" ref="FX315">MIN(IF(($D$91:$D$263=$D315),FX$91:FX$263))</f>
        <v>3969894.7763859998</v>
      </c>
      <c r="FY315" s="86">
        <f t="array" ref="FY315">MIN(IF(($D$91:$D$263=$D315),FY$91:FY$263))</f>
        <v>4009632.6313859997</v>
      </c>
      <c r="FZ315" s="86">
        <f t="array" ref="FZ315">MIN(IF(($D$91:$D$263=$D315),FZ$91:FZ$263))</f>
        <v>4049370.4863859997</v>
      </c>
      <c r="GA315" s="86">
        <f t="array" ref="GA315">MIN(IF(($D$91:$D$263=$D315),GA$91:GA$263))</f>
        <v>4089108.3413859997</v>
      </c>
      <c r="GB315" s="86">
        <f t="array" ref="GB315">MIN(IF(($D$91:$D$263=$D315),GB$91:GB$263))</f>
        <v>4128846.1963859997</v>
      </c>
      <c r="GC315" s="86">
        <f t="array" ref="GC315">MIN(IF(($D$91:$D$263=$D315),GC$91:GC$263))</f>
        <v>4137551.4183660001</v>
      </c>
      <c r="GD315" s="87">
        <f t="array" ref="GD315">MIN(IF(($D$91:$D$263=$D315),GD$91:GD$263))</f>
        <v>4177289.2733659996</v>
      </c>
      <c r="GE315" s="195"/>
    </row>
    <row r="316" spans="1:187" s="35" customFormat="1" ht="17" customHeight="1">
      <c r="A316" s="1">
        <v>1</v>
      </c>
      <c r="B316" s="1">
        <v>152</v>
      </c>
      <c r="C316" s="73" t="s">
        <v>318</v>
      </c>
      <c r="D316" s="55" t="s">
        <v>67</v>
      </c>
      <c r="E316" s="55" t="s">
        <v>67</v>
      </c>
      <c r="F316" s="74" t="s">
        <v>266</v>
      </c>
      <c r="G316" s="74" t="s">
        <v>312</v>
      </c>
      <c r="H316" s="75"/>
      <c r="I316" s="76">
        <v>0</v>
      </c>
      <c r="J316" s="77">
        <v>0</v>
      </c>
      <c r="K316" s="77">
        <f t="shared" ref="K316:BV316" si="103">K315-K63</f>
        <v>0</v>
      </c>
      <c r="L316" s="77">
        <f t="shared" si="103"/>
        <v>0</v>
      </c>
      <c r="M316" s="77">
        <f t="shared" si="103"/>
        <v>0</v>
      </c>
      <c r="N316" s="77">
        <f t="shared" si="103"/>
        <v>0</v>
      </c>
      <c r="O316" s="77">
        <f t="shared" si="103"/>
        <v>0</v>
      </c>
      <c r="P316" s="77">
        <f t="shared" si="103"/>
        <v>0</v>
      </c>
      <c r="Q316" s="77">
        <f t="shared" si="103"/>
        <v>0</v>
      </c>
      <c r="R316" s="77">
        <f t="shared" si="103"/>
        <v>0</v>
      </c>
      <c r="S316" s="77">
        <f t="shared" si="103"/>
        <v>0</v>
      </c>
      <c r="T316" s="77">
        <f t="shared" si="103"/>
        <v>0</v>
      </c>
      <c r="U316" s="77">
        <f t="shared" si="103"/>
        <v>0</v>
      </c>
      <c r="V316" s="77">
        <f t="shared" si="103"/>
        <v>0</v>
      </c>
      <c r="W316" s="77">
        <f t="shared" si="103"/>
        <v>0</v>
      </c>
      <c r="X316" s="77">
        <f t="shared" si="103"/>
        <v>0</v>
      </c>
      <c r="Y316" s="77">
        <f t="shared" si="103"/>
        <v>0</v>
      </c>
      <c r="Z316" s="77">
        <f t="shared" si="103"/>
        <v>0</v>
      </c>
      <c r="AA316" s="77">
        <f t="shared" si="103"/>
        <v>0</v>
      </c>
      <c r="AB316" s="77">
        <f t="shared" si="103"/>
        <v>0</v>
      </c>
      <c r="AC316" s="77">
        <f t="shared" si="103"/>
        <v>0</v>
      </c>
      <c r="AD316" s="77">
        <f t="shared" si="103"/>
        <v>0</v>
      </c>
      <c r="AE316" s="77">
        <f t="shared" si="103"/>
        <v>0</v>
      </c>
      <c r="AF316" s="77">
        <f t="shared" si="103"/>
        <v>0</v>
      </c>
      <c r="AG316" s="77">
        <f t="shared" si="103"/>
        <v>0</v>
      </c>
      <c r="AH316" s="77">
        <f t="shared" si="103"/>
        <v>0</v>
      </c>
      <c r="AI316" s="77">
        <f t="shared" si="103"/>
        <v>0</v>
      </c>
      <c r="AJ316" s="77">
        <f t="shared" si="103"/>
        <v>0</v>
      </c>
      <c r="AK316" s="77">
        <f t="shared" si="103"/>
        <v>0</v>
      </c>
      <c r="AL316" s="77">
        <f t="shared" si="103"/>
        <v>0</v>
      </c>
      <c r="AM316" s="75">
        <f t="shared" si="103"/>
        <v>0</v>
      </c>
      <c r="AN316" s="76">
        <f t="shared" si="103"/>
        <v>0</v>
      </c>
      <c r="AO316" s="77">
        <f t="shared" si="103"/>
        <v>0</v>
      </c>
      <c r="AP316" s="77">
        <f t="shared" si="103"/>
        <v>0</v>
      </c>
      <c r="AQ316" s="77">
        <f t="shared" si="103"/>
        <v>0</v>
      </c>
      <c r="AR316" s="77">
        <f t="shared" si="103"/>
        <v>0</v>
      </c>
      <c r="AS316" s="77">
        <f t="shared" si="103"/>
        <v>0</v>
      </c>
      <c r="AT316" s="77">
        <f t="shared" si="103"/>
        <v>0</v>
      </c>
      <c r="AU316" s="77">
        <f t="shared" si="103"/>
        <v>0</v>
      </c>
      <c r="AV316" s="77">
        <f t="shared" si="103"/>
        <v>0</v>
      </c>
      <c r="AW316" s="77">
        <f t="shared" si="103"/>
        <v>0</v>
      </c>
      <c r="AX316" s="77">
        <f t="shared" si="103"/>
        <v>0</v>
      </c>
      <c r="AY316" s="77">
        <f t="shared" si="103"/>
        <v>0</v>
      </c>
      <c r="AZ316" s="77">
        <f t="shared" si="103"/>
        <v>0</v>
      </c>
      <c r="BA316" s="77">
        <f t="shared" si="103"/>
        <v>0</v>
      </c>
      <c r="BB316" s="77">
        <f t="shared" si="103"/>
        <v>0</v>
      </c>
      <c r="BC316" s="77">
        <f t="shared" si="103"/>
        <v>0</v>
      </c>
      <c r="BD316" s="77">
        <f t="shared" si="103"/>
        <v>0</v>
      </c>
      <c r="BE316" s="77">
        <f t="shared" si="103"/>
        <v>0</v>
      </c>
      <c r="BF316" s="77">
        <f t="shared" si="103"/>
        <v>0</v>
      </c>
      <c r="BG316" s="77">
        <f t="shared" si="103"/>
        <v>0</v>
      </c>
      <c r="BH316" s="77">
        <f t="shared" si="103"/>
        <v>0</v>
      </c>
      <c r="BI316" s="77">
        <f t="shared" si="103"/>
        <v>0</v>
      </c>
      <c r="BJ316" s="77">
        <f t="shared" si="103"/>
        <v>0</v>
      </c>
      <c r="BK316" s="77">
        <f t="shared" si="103"/>
        <v>0</v>
      </c>
      <c r="BL316" s="77">
        <f t="shared" si="103"/>
        <v>0</v>
      </c>
      <c r="BM316" s="77">
        <f t="shared" si="103"/>
        <v>0</v>
      </c>
      <c r="BN316" s="77">
        <f t="shared" si="103"/>
        <v>0</v>
      </c>
      <c r="BO316" s="75">
        <f t="shared" si="103"/>
        <v>0</v>
      </c>
      <c r="BP316" s="76">
        <f t="shared" si="103"/>
        <v>0</v>
      </c>
      <c r="BQ316" s="77">
        <f t="shared" si="103"/>
        <v>0</v>
      </c>
      <c r="BR316" s="77">
        <f t="shared" si="103"/>
        <v>0</v>
      </c>
      <c r="BS316" s="77">
        <f t="shared" si="103"/>
        <v>0</v>
      </c>
      <c r="BT316" s="77">
        <f t="shared" si="103"/>
        <v>0</v>
      </c>
      <c r="BU316" s="77">
        <f t="shared" si="103"/>
        <v>4200</v>
      </c>
      <c r="BV316" s="77">
        <f t="shared" si="103"/>
        <v>2100</v>
      </c>
      <c r="BW316" s="77">
        <f t="shared" ref="BW316:EH316" si="104">BW315-BW63</f>
        <v>3956</v>
      </c>
      <c r="BX316" s="77">
        <f t="shared" si="104"/>
        <v>12051</v>
      </c>
      <c r="BY316" s="77">
        <f t="shared" si="104"/>
        <v>24596</v>
      </c>
      <c r="BZ316" s="77">
        <f t="shared" si="104"/>
        <v>25161</v>
      </c>
      <c r="CA316" s="77">
        <f t="shared" si="104"/>
        <v>25161</v>
      </c>
      <c r="CB316" s="77">
        <f t="shared" si="104"/>
        <v>4292.7032623861014</v>
      </c>
      <c r="CC316" s="77">
        <f t="shared" si="104"/>
        <v>17030</v>
      </c>
      <c r="CD316" s="77">
        <f t="shared" si="104"/>
        <v>29722</v>
      </c>
      <c r="CE316" s="77">
        <f t="shared" si="104"/>
        <v>29722</v>
      </c>
      <c r="CF316" s="77">
        <f t="shared" si="104"/>
        <v>1323979.4950000001</v>
      </c>
      <c r="CG316" s="77">
        <f t="shared" si="104"/>
        <v>1323979.4950000001</v>
      </c>
      <c r="CH316" s="77">
        <f t="shared" si="104"/>
        <v>1323979.4950000001</v>
      </c>
      <c r="CI316" s="77">
        <f t="shared" si="104"/>
        <v>1314349.6003073959</v>
      </c>
      <c r="CJ316" s="77">
        <f t="shared" si="104"/>
        <v>89475</v>
      </c>
      <c r="CK316" s="77">
        <f t="shared" si="104"/>
        <v>89475</v>
      </c>
      <c r="CL316" s="77">
        <f t="shared" si="104"/>
        <v>1296494.9850000001</v>
      </c>
      <c r="CM316" s="77">
        <f t="shared" si="104"/>
        <v>1296494.9850000001</v>
      </c>
      <c r="CN316" s="77">
        <f t="shared" si="104"/>
        <v>1296494.9850000001</v>
      </c>
      <c r="CO316" s="77">
        <f t="shared" si="104"/>
        <v>1296494.9850000001</v>
      </c>
      <c r="CP316" s="77">
        <f t="shared" si="104"/>
        <v>1296494.9850000001</v>
      </c>
      <c r="CQ316" s="75">
        <f t="shared" si="104"/>
        <v>1296494.9850000001</v>
      </c>
      <c r="CR316" s="76">
        <f t="shared" si="104"/>
        <v>1296494.9850000001</v>
      </c>
      <c r="CS316" s="77">
        <f t="shared" si="104"/>
        <v>1296494.9850000001</v>
      </c>
      <c r="CT316" s="77">
        <f t="shared" si="104"/>
        <v>1296494.9850000001</v>
      </c>
      <c r="CU316" s="77">
        <f t="shared" si="104"/>
        <v>1296494.9850000001</v>
      </c>
      <c r="CV316" s="77">
        <f t="shared" si="104"/>
        <v>1296494.9850000001</v>
      </c>
      <c r="CW316" s="77">
        <f t="shared" si="104"/>
        <v>1293987.7669210001</v>
      </c>
      <c r="CX316" s="77">
        <f t="shared" si="104"/>
        <v>1293987.7669210001</v>
      </c>
      <c r="CY316" s="77">
        <f t="shared" si="104"/>
        <v>1293987.7669210001</v>
      </c>
      <c r="CZ316" s="77">
        <f t="shared" si="104"/>
        <v>1293987.7669210001</v>
      </c>
      <c r="DA316" s="77">
        <f t="shared" si="104"/>
        <v>2888789.4469209998</v>
      </c>
      <c r="DB316" s="77">
        <f t="shared" si="104"/>
        <v>2888789.4469209998</v>
      </c>
      <c r="DC316" s="77">
        <f t="shared" si="104"/>
        <v>2888789.4469209998</v>
      </c>
      <c r="DD316" s="77">
        <f t="shared" si="104"/>
        <v>2874711.6292610001</v>
      </c>
      <c r="DE316" s="77">
        <f t="shared" si="104"/>
        <v>2874711.6292610001</v>
      </c>
      <c r="DF316" s="77">
        <f t="shared" si="104"/>
        <v>2880326.1292610001</v>
      </c>
      <c r="DG316" s="77">
        <f t="shared" si="104"/>
        <v>2885940.6292610001</v>
      </c>
      <c r="DH316" s="77">
        <f t="shared" si="104"/>
        <v>2891555.1292610001</v>
      </c>
      <c r="DI316" s="77">
        <f t="shared" si="104"/>
        <v>2897169.6292610001</v>
      </c>
      <c r="DJ316" s="77">
        <f t="shared" si="104"/>
        <v>2902222.6792609999</v>
      </c>
      <c r="DK316" s="77">
        <f t="shared" si="104"/>
        <v>2884165.8757710001</v>
      </c>
      <c r="DL316" s="77">
        <f t="shared" si="104"/>
        <v>2889780.3757710001</v>
      </c>
      <c r="DM316" s="77">
        <f t="shared" si="104"/>
        <v>2906820.8757710001</v>
      </c>
      <c r="DN316" s="77">
        <f t="shared" si="104"/>
        <v>2923861.3757710001</v>
      </c>
      <c r="DO316" s="77">
        <f t="shared" si="104"/>
        <v>2940901.8757710001</v>
      </c>
      <c r="DP316" s="77">
        <f t="shared" si="104"/>
        <v>2957942.3757710001</v>
      </c>
      <c r="DQ316" s="77">
        <f t="shared" si="104"/>
        <v>2973278.8257710002</v>
      </c>
      <c r="DR316" s="77">
        <f t="shared" si="104"/>
        <v>2953092.5260310001</v>
      </c>
      <c r="DS316" s="77">
        <f t="shared" si="104"/>
        <v>2970133.0260310001</v>
      </c>
      <c r="DT316" s="77">
        <f t="shared" si="104"/>
        <v>2990916.5260310001</v>
      </c>
      <c r="DU316" s="77">
        <f t="shared" si="104"/>
        <v>3011700.0260310001</v>
      </c>
      <c r="DV316" s="77">
        <f t="shared" si="104"/>
        <v>3032483.5260310001</v>
      </c>
      <c r="DW316" s="77">
        <f t="shared" si="104"/>
        <v>3053267.0260310001</v>
      </c>
      <c r="DX316" s="77">
        <f t="shared" si="104"/>
        <v>3071982.0260310001</v>
      </c>
      <c r="DY316" s="77">
        <f t="shared" si="104"/>
        <v>3052332.3971210001</v>
      </c>
      <c r="DZ316" s="75">
        <f t="shared" si="104"/>
        <v>3073115.8971210001</v>
      </c>
      <c r="EA316" s="76">
        <f t="shared" si="104"/>
        <v>3095420.237121</v>
      </c>
      <c r="EB316" s="77">
        <f t="shared" si="104"/>
        <v>3117724.5771209998</v>
      </c>
      <c r="EC316" s="77">
        <f t="shared" si="104"/>
        <v>3140028.9171210001</v>
      </c>
      <c r="ED316" s="77">
        <f t="shared" si="104"/>
        <v>3162333.257121</v>
      </c>
      <c r="EE316" s="77">
        <f t="shared" si="104"/>
        <v>3182407.5571209998</v>
      </c>
      <c r="EF316" s="77">
        <f t="shared" si="104"/>
        <v>3167920.767521</v>
      </c>
      <c r="EG316" s="77">
        <f t="shared" si="104"/>
        <v>3190225.1075209999</v>
      </c>
      <c r="EH316" s="77">
        <f t="shared" si="104"/>
        <v>3213321.3875210001</v>
      </c>
      <c r="EI316" s="77">
        <f t="shared" ref="EI316:GD316" si="105">EI315-EI63</f>
        <v>3236417.6675209999</v>
      </c>
      <c r="EJ316" s="77">
        <f t="shared" si="105"/>
        <v>3259513.9475210002</v>
      </c>
      <c r="EK316" s="77">
        <f t="shared" si="105"/>
        <v>3282610.227521</v>
      </c>
      <c r="EL316" s="77">
        <f t="shared" si="105"/>
        <v>3305706.5075209998</v>
      </c>
      <c r="EM316" s="77">
        <f t="shared" si="105"/>
        <v>3314416.9309060001</v>
      </c>
      <c r="EN316" s="77">
        <f t="shared" si="105"/>
        <v>3337513.2109059999</v>
      </c>
      <c r="EO316" s="77">
        <f t="shared" si="105"/>
        <v>3362729.2109059999</v>
      </c>
      <c r="EP316" s="77">
        <f t="shared" si="105"/>
        <v>3362729.2109059999</v>
      </c>
      <c r="EQ316" s="77">
        <f t="shared" si="105"/>
        <v>3362729.2109059999</v>
      </c>
      <c r="ER316" s="77">
        <f t="shared" si="105"/>
        <v>3362729.2109059999</v>
      </c>
      <c r="ES316" s="77">
        <f t="shared" si="105"/>
        <v>3362729.2109059999</v>
      </c>
      <c r="ET316" s="77">
        <f t="shared" si="105"/>
        <v>3350094.7370460001</v>
      </c>
      <c r="EU316" s="77">
        <f t="shared" si="105"/>
        <v>3350094.7370460001</v>
      </c>
      <c r="EV316" s="77">
        <f t="shared" si="105"/>
        <v>3350094.7370460001</v>
      </c>
      <c r="EW316" s="77">
        <f t="shared" si="105"/>
        <v>3350094.7370460001</v>
      </c>
      <c r="EX316" s="77">
        <f t="shared" si="105"/>
        <v>3378316.9570459998</v>
      </c>
      <c r="EY316" s="77">
        <f t="shared" si="105"/>
        <v>3406539.177046</v>
      </c>
      <c r="EZ316" s="77">
        <f t="shared" si="105"/>
        <v>3415006.2370460001</v>
      </c>
      <c r="FA316" s="77">
        <f t="shared" si="105"/>
        <v>3402786.8830960002</v>
      </c>
      <c r="FB316" s="75">
        <f t="shared" si="105"/>
        <v>3402786.8830960002</v>
      </c>
      <c r="FC316" s="76">
        <f t="shared" si="105"/>
        <v>3428012.7330959998</v>
      </c>
      <c r="FD316" s="77">
        <f t="shared" si="105"/>
        <v>3453238.5830959999</v>
      </c>
      <c r="FE316" s="77">
        <f t="shared" si="105"/>
        <v>3478464.433096</v>
      </c>
      <c r="FF316" s="77">
        <f t="shared" si="105"/>
        <v>3503690.2830960001</v>
      </c>
      <c r="FG316" s="77">
        <f t="shared" si="105"/>
        <v>3526394.5330960001</v>
      </c>
      <c r="FH316" s="77">
        <f t="shared" si="105"/>
        <v>3507761.4284060001</v>
      </c>
      <c r="FI316" s="77">
        <f t="shared" si="105"/>
        <v>3532987.2784059998</v>
      </c>
      <c r="FJ316" s="77">
        <f t="shared" si="105"/>
        <v>3561418.3184059998</v>
      </c>
      <c r="FK316" s="77">
        <f t="shared" si="105"/>
        <v>3589849.3584059998</v>
      </c>
      <c r="FL316" s="77">
        <f t="shared" si="105"/>
        <v>3618280.3984059999</v>
      </c>
      <c r="FM316" s="77">
        <f t="shared" si="105"/>
        <v>3646711.4384059999</v>
      </c>
      <c r="FN316" s="77">
        <f t="shared" si="105"/>
        <v>3672301.7384059997</v>
      </c>
      <c r="FO316" s="77">
        <f t="shared" si="105"/>
        <v>3654088.832626</v>
      </c>
      <c r="FP316" s="77">
        <f t="shared" si="105"/>
        <v>3682519.8726260001</v>
      </c>
      <c r="FQ316" s="77">
        <f t="shared" si="105"/>
        <v>3722272.502626</v>
      </c>
      <c r="FR316" s="77">
        <f t="shared" si="105"/>
        <v>3762025.1326259999</v>
      </c>
      <c r="FS316" s="77">
        <f t="shared" si="105"/>
        <v>3801777.7626259997</v>
      </c>
      <c r="FT316" s="77">
        <f t="shared" si="105"/>
        <v>3841530.3926260001</v>
      </c>
      <c r="FU316" s="77">
        <f t="shared" si="105"/>
        <v>3881283.022626</v>
      </c>
      <c r="FV316" s="77">
        <f t="shared" si="105"/>
        <v>3890404.2913859999</v>
      </c>
      <c r="FW316" s="77">
        <f t="shared" si="105"/>
        <v>3930156.9213859998</v>
      </c>
      <c r="FX316" s="77">
        <f t="shared" si="105"/>
        <v>3969894.7763859998</v>
      </c>
      <c r="FY316" s="77">
        <f t="shared" si="105"/>
        <v>4009632.6313859997</v>
      </c>
      <c r="FZ316" s="77">
        <f t="shared" si="105"/>
        <v>4049370.4863859997</v>
      </c>
      <c r="GA316" s="77">
        <f t="shared" si="105"/>
        <v>4089108.3413859997</v>
      </c>
      <c r="GB316" s="77">
        <f t="shared" si="105"/>
        <v>4128846.1963859997</v>
      </c>
      <c r="GC316" s="77">
        <f t="shared" si="105"/>
        <v>4137551.4183660001</v>
      </c>
      <c r="GD316" s="75">
        <f t="shared" si="105"/>
        <v>4177289.2733659996</v>
      </c>
      <c r="GE316" s="195"/>
    </row>
    <row r="317" spans="1:187" s="35" customFormat="1" ht="17" customHeight="1">
      <c r="A317" s="1">
        <v>1</v>
      </c>
      <c r="B317" s="1">
        <v>153</v>
      </c>
      <c r="C317" s="37" t="s">
        <v>319</v>
      </c>
      <c r="D317" s="55" t="s">
        <v>67</v>
      </c>
      <c r="E317" s="55" t="s">
        <v>67</v>
      </c>
      <c r="F317" s="33" t="s">
        <v>266</v>
      </c>
      <c r="G317" s="33" t="s">
        <v>312</v>
      </c>
      <c r="H317" s="31"/>
      <c r="I317" s="80" t="s">
        <v>251</v>
      </c>
      <c r="J317" s="40" t="s">
        <v>251</v>
      </c>
      <c r="K317" s="40" t="str">
        <f t="array" ref="K317">INDEX($E$91:$E$263,MATCH(K315,IF(($D$91:$D$263=$D315),K$91:K$263,""),0))</f>
        <v>HSG A</v>
      </c>
      <c r="L317" s="40" t="str">
        <f t="array" ref="L317">INDEX($E$91:$E$263,MATCH(L315,IF(($D$91:$D$263=$D315),L$91:L$263,""),0))</f>
        <v>HSG A</v>
      </c>
      <c r="M317" s="40" t="str">
        <f t="array" ref="M317">INDEX($E$91:$E$263,MATCH(M315,IF(($D$91:$D$263=$D315),M$91:M$263,""),0))</f>
        <v>HSG A</v>
      </c>
      <c r="N317" s="40" t="str">
        <f t="array" ref="N317">INDEX($E$91:$E$263,MATCH(N315,IF(($D$91:$D$263=$D315),N$91:N$263,""),0))</f>
        <v>HSG A</v>
      </c>
      <c r="O317" s="40" t="str">
        <f t="array" ref="O317">INDEX($E$91:$E$263,MATCH(O315,IF(($D$91:$D$263=$D315),O$91:O$263,""),0))</f>
        <v>HSG A</v>
      </c>
      <c r="P317" s="40" t="str">
        <f t="array" ref="P317">INDEX($E$91:$E$263,MATCH(P315,IF(($D$91:$D$263=$D315),P$91:P$263,""),0))</f>
        <v>HSG A</v>
      </c>
      <c r="Q317" s="40" t="str">
        <f t="array" ref="Q317">INDEX($E$91:$E$263,MATCH(Q315,IF(($D$91:$D$263=$D315),Q$91:Q$263,""),0))</f>
        <v>HSG A</v>
      </c>
      <c r="R317" s="40" t="str">
        <f t="array" ref="R317">INDEX($E$91:$E$263,MATCH(R315,IF(($D$91:$D$263=$D315),R$91:R$263,""),0))</f>
        <v>HSG A</v>
      </c>
      <c r="S317" s="40" t="str">
        <f t="array" ref="S317">INDEX($E$91:$E$263,MATCH(S315,IF(($D$91:$D$263=$D315),S$91:S$263,""),0))</f>
        <v>HSG A</v>
      </c>
      <c r="T317" s="40" t="str">
        <f t="array" ref="T317">INDEX($E$91:$E$263,MATCH(T315,IF(($D$91:$D$263=$D315),T$91:T$263,""),0))</f>
        <v>HSG A</v>
      </c>
      <c r="U317" s="40" t="str">
        <f t="array" ref="U317">INDEX($E$91:$E$263,MATCH(U315,IF(($D$91:$D$263=$D315),U$91:U$263,""),0))</f>
        <v>HSG A</v>
      </c>
      <c r="V317" s="40" t="str">
        <f t="array" ref="V317">INDEX($E$91:$E$263,MATCH(V315,IF(($D$91:$D$263=$D315),V$91:V$263,""),0))</f>
        <v>HSG A</v>
      </c>
      <c r="W317" s="40" t="str">
        <f t="array" ref="W317">INDEX($E$91:$E$263,MATCH(W315,IF(($D$91:$D$263=$D315),W$91:W$263,""),0))</f>
        <v>HSG A</v>
      </c>
      <c r="X317" s="40" t="str">
        <f t="array" ref="X317">INDEX($E$91:$E$263,MATCH(X315,IF(($D$91:$D$263=$D315),X$91:X$263,""),0))</f>
        <v>HSG A</v>
      </c>
      <c r="Y317" s="40" t="str">
        <f t="array" ref="Y317">INDEX($E$91:$E$263,MATCH(Y315,IF(($D$91:$D$263=$D315),Y$91:Y$263,""),0))</f>
        <v>HSG A</v>
      </c>
      <c r="Z317" s="40" t="str">
        <f t="array" ref="Z317">INDEX($E$91:$E$263,MATCH(Z315,IF(($D$91:$D$263=$D315),Z$91:Z$263,""),0))</f>
        <v>HSG A</v>
      </c>
      <c r="AA317" s="40" t="str">
        <f t="array" ref="AA317">INDEX($E$91:$E$263,MATCH(AA315,IF(($D$91:$D$263=$D315),AA$91:AA$263,""),0))</f>
        <v>HSG A</v>
      </c>
      <c r="AB317" s="40" t="str">
        <f t="array" ref="AB317">INDEX($E$91:$E$263,MATCH(AB315,IF(($D$91:$D$263=$D315),AB$91:AB$263,""),0))</f>
        <v>HSG A</v>
      </c>
      <c r="AC317" s="40" t="str">
        <f t="array" ref="AC317">INDEX($E$91:$E$263,MATCH(AC315,IF(($D$91:$D$263=$D315),AC$91:AC$263,""),0))</f>
        <v>HSG A</v>
      </c>
      <c r="AD317" s="40" t="str">
        <f t="array" ref="AD317">INDEX($E$91:$E$263,MATCH(AD315,IF(($D$91:$D$263=$D315),AD$91:AD$263,""),0))</f>
        <v>HSG A</v>
      </c>
      <c r="AE317" s="40" t="str">
        <f t="array" ref="AE317">INDEX($E$91:$E$263,MATCH(AE315,IF(($D$91:$D$263=$D315),AE$91:AE$263,""),0))</f>
        <v>HSG A</v>
      </c>
      <c r="AF317" s="40" t="str">
        <f t="array" ref="AF317">INDEX($E$91:$E$263,MATCH(AF315,IF(($D$91:$D$263=$D315),AF$91:AF$263,""),0))</f>
        <v>HSG A</v>
      </c>
      <c r="AG317" s="40" t="str">
        <f t="array" ref="AG317">INDEX($E$91:$E$263,MATCH(AG315,IF(($D$91:$D$263=$D315),AG$91:AG$263,""),0))</f>
        <v>HSG A</v>
      </c>
      <c r="AH317" s="40" t="str">
        <f t="array" ref="AH317">INDEX($E$91:$E$263,MATCH(AH315,IF(($D$91:$D$263=$D315),AH$91:AH$263,""),0))</f>
        <v>HSG A</v>
      </c>
      <c r="AI317" s="40" t="str">
        <f t="array" ref="AI317">INDEX($E$91:$E$263,MATCH(AI315,IF(($D$91:$D$263=$D315),AI$91:AI$263,""),0))</f>
        <v>HSG A</v>
      </c>
      <c r="AJ317" s="40" t="str">
        <f t="array" ref="AJ317">INDEX($E$91:$E$263,MATCH(AJ315,IF(($D$91:$D$263=$D315),AJ$91:AJ$263,""),0))</f>
        <v>HSG A</v>
      </c>
      <c r="AK317" s="40" t="str">
        <f t="array" ref="AK317">INDEX($E$91:$E$263,MATCH(AK315,IF(($D$91:$D$263=$D315),AK$91:AK$263,""),0))</f>
        <v>HSG A</v>
      </c>
      <c r="AL317" s="40" t="str">
        <f t="array" ref="AL317">INDEX($E$91:$E$263,MATCH(AL315,IF(($D$91:$D$263=$D315),AL$91:AL$263,""),0))</f>
        <v>HSG A</v>
      </c>
      <c r="AM317" s="31" t="str">
        <f t="array" ref="AM317">INDEX($E$91:$E$263,MATCH(AM315,IF(($D$91:$D$263=$D315),AM$91:AM$263,""),0))</f>
        <v>HSG A</v>
      </c>
      <c r="AN317" s="80" t="str">
        <f t="array" ref="AN317">INDEX($E$91:$E$263,MATCH(AN315,IF(($D$91:$D$263=$D315),AN$91:AN$263,""),0))</f>
        <v>HSG A</v>
      </c>
      <c r="AO317" s="40" t="str">
        <f t="array" ref="AO317">INDEX($E$91:$E$263,MATCH(AO315,IF(($D$91:$D$263=$D315),AO$91:AO$263,""),0))</f>
        <v>HSG A</v>
      </c>
      <c r="AP317" s="40" t="str">
        <f t="array" ref="AP317">INDEX($E$91:$E$263,MATCH(AP315,IF(($D$91:$D$263=$D315),AP$91:AP$263,""),0))</f>
        <v>HSG A</v>
      </c>
      <c r="AQ317" s="40" t="str">
        <f t="array" ref="AQ317">INDEX($E$91:$E$263,MATCH(AQ315,IF(($D$91:$D$263=$D315),AQ$91:AQ$263,""),0))</f>
        <v>HSG A</v>
      </c>
      <c r="AR317" s="40" t="str">
        <f t="array" ref="AR317">INDEX($E$91:$E$263,MATCH(AR315,IF(($D$91:$D$263=$D315),AR$91:AR$263,""),0))</f>
        <v>HSG A</v>
      </c>
      <c r="AS317" s="40" t="str">
        <f t="array" ref="AS317">INDEX($E$91:$E$263,MATCH(AS315,IF(($D$91:$D$263=$D315),AS$91:AS$263,""),0))</f>
        <v>HSG A</v>
      </c>
      <c r="AT317" s="40" t="str">
        <f t="array" ref="AT317">INDEX($E$91:$E$263,MATCH(AT315,IF(($D$91:$D$263=$D315),AT$91:AT$263,""),0))</f>
        <v>HSG A</v>
      </c>
      <c r="AU317" s="40" t="str">
        <f t="array" ref="AU317">INDEX($E$91:$E$263,MATCH(AU315,IF(($D$91:$D$263=$D315),AU$91:AU$263,""),0))</f>
        <v>HSG A</v>
      </c>
      <c r="AV317" s="40" t="str">
        <f t="array" ref="AV317">INDEX($E$91:$E$263,MATCH(AV315,IF(($D$91:$D$263=$D315),AV$91:AV$263,""),0))</f>
        <v>HSG A</v>
      </c>
      <c r="AW317" s="40" t="str">
        <f t="array" ref="AW317">INDEX($E$91:$E$263,MATCH(AW315,IF(($D$91:$D$263=$D315),AW$91:AW$263,""),0))</f>
        <v>HSG A</v>
      </c>
      <c r="AX317" s="40" t="str">
        <f t="array" ref="AX317">INDEX($E$91:$E$263,MATCH(AX315,IF(($D$91:$D$263=$D315),AX$91:AX$263,""),0))</f>
        <v>HSG A</v>
      </c>
      <c r="AY317" s="40" t="str">
        <f t="array" ref="AY317">INDEX($E$91:$E$263,MATCH(AY315,IF(($D$91:$D$263=$D315),AY$91:AY$263,""),0))</f>
        <v>HSG A</v>
      </c>
      <c r="AZ317" s="40" t="str">
        <f t="array" ref="AZ317">INDEX($E$91:$E$263,MATCH(AZ315,IF(($D$91:$D$263=$D315),AZ$91:AZ$263,""),0))</f>
        <v>HSG A</v>
      </c>
      <c r="BA317" s="40" t="str">
        <f t="array" ref="BA317">INDEX($E$91:$E$263,MATCH(BA315,IF(($D$91:$D$263=$D315),BA$91:BA$263,""),0))</f>
        <v>HSG A</v>
      </c>
      <c r="BB317" s="40" t="str">
        <f t="array" ref="BB317">INDEX($E$91:$E$263,MATCH(BB315,IF(($D$91:$D$263=$D315),BB$91:BB$263,""),0))</f>
        <v>HSG A</v>
      </c>
      <c r="BC317" s="40" t="str">
        <f t="array" ref="BC317">INDEX($E$91:$E$263,MATCH(BC315,IF(($D$91:$D$263=$D315),BC$91:BC$263,""),0))</f>
        <v>HSG A</v>
      </c>
      <c r="BD317" s="40" t="str">
        <f t="array" ref="BD317">INDEX($E$91:$E$263,MATCH(BD315,IF(($D$91:$D$263=$D315),BD$91:BD$263,""),0))</f>
        <v>HSG A</v>
      </c>
      <c r="BE317" s="40" t="str">
        <f t="array" ref="BE317">INDEX($E$91:$E$263,MATCH(BE315,IF(($D$91:$D$263=$D315),BE$91:BE$263,""),0))</f>
        <v>HSG A</v>
      </c>
      <c r="BF317" s="40" t="str">
        <f t="array" ref="BF317">INDEX($E$91:$E$263,MATCH(BF315,IF(($D$91:$D$263=$D315),BF$91:BF$263,""),0))</f>
        <v>HSG A</v>
      </c>
      <c r="BG317" s="40" t="str">
        <f t="array" ref="BG317">INDEX($E$91:$E$263,MATCH(BG315,IF(($D$91:$D$263=$D315),BG$91:BG$263,""),0))</f>
        <v>HSG A</v>
      </c>
      <c r="BH317" s="40" t="str">
        <f t="array" ref="BH317">INDEX($E$91:$E$263,MATCH(BH315,IF(($D$91:$D$263=$D315),BH$91:BH$263,""),0))</f>
        <v>HSG A</v>
      </c>
      <c r="BI317" s="40" t="str">
        <f t="array" ref="BI317">INDEX($E$91:$E$263,MATCH(BI315,IF(($D$91:$D$263=$D315),BI$91:BI$263,""),0))</f>
        <v>HSG A</v>
      </c>
      <c r="BJ317" s="40" t="str">
        <f t="array" ref="BJ317">INDEX($E$91:$E$263,MATCH(BJ315,IF(($D$91:$D$263=$D315),BJ$91:BJ$263,""),0))</f>
        <v>HSG A</v>
      </c>
      <c r="BK317" s="40" t="str">
        <f t="array" ref="BK317">INDEX($E$91:$E$263,MATCH(BK315,IF(($D$91:$D$263=$D315),BK$91:BK$263,""),0))</f>
        <v>HSG A</v>
      </c>
      <c r="BL317" s="40" t="str">
        <f t="array" ref="BL317">INDEX($E$91:$E$263,MATCH(BL315,IF(($D$91:$D$263=$D315),BL$91:BL$263,""),0))</f>
        <v>HSG A</v>
      </c>
      <c r="BM317" s="40" t="str">
        <f t="array" ref="BM317">INDEX($E$91:$E$263,MATCH(BM315,IF(($D$91:$D$263=$D315),BM$91:BM$263,""),0))</f>
        <v>HSG A</v>
      </c>
      <c r="BN317" s="40" t="str">
        <f t="array" ref="BN317">INDEX($E$91:$E$263,MATCH(BN315,IF(($D$91:$D$263=$D315),BN$91:BN$263,""),0))</f>
        <v>HSG A</v>
      </c>
      <c r="BO317" s="31" t="str">
        <f t="array" ref="BO317">INDEX($E$91:$E$263,MATCH(BO315,IF(($D$91:$D$263=$D315),BO$91:BO$263,""),0))</f>
        <v>HSG A</v>
      </c>
      <c r="BP317" s="80" t="str">
        <f t="array" ref="BP317">INDEX($E$91:$E$263,MATCH(BP315,IF(($D$91:$D$263=$D315),BP$91:BP$263,""),0))</f>
        <v>HSG A</v>
      </c>
      <c r="BQ317" s="40" t="str">
        <f t="array" ref="BQ317">INDEX($E$91:$E$263,MATCH(BQ315,IF(($D$91:$D$263=$D315),BQ$91:BQ$263,""),0))</f>
        <v>HSG A</v>
      </c>
      <c r="BR317" s="40" t="str">
        <f t="array" ref="BR317">INDEX($E$91:$E$263,MATCH(BR315,IF(($D$91:$D$263=$D315),BR$91:BR$263,""),0))</f>
        <v>HSG A</v>
      </c>
      <c r="BS317" s="40" t="str">
        <f t="array" ref="BS317">INDEX($E$91:$E$263,MATCH(BS315,IF(($D$91:$D$263=$D315),BS$91:BS$263,""),0))</f>
        <v>HSG A</v>
      </c>
      <c r="BT317" s="40" t="str">
        <f t="array" ref="BT317">INDEX($E$91:$E$263,MATCH(BT315,IF(($D$91:$D$263=$D315),BT$91:BT$263,""),0))</f>
        <v>HSG A</v>
      </c>
      <c r="BU317" s="40" t="str">
        <f t="array" ref="BU317">INDEX($E$91:$E$263,MATCH(BU315,IF(($D$91:$D$263=$D315),BU$91:BU$263,""),0))</f>
        <v>HSG A</v>
      </c>
      <c r="BV317" s="40" t="str">
        <f t="array" ref="BV317">INDEX($E$91:$E$263,MATCH(BV315,IF(($D$91:$D$263=$D315),BV$91:BV$263,""),0))</f>
        <v>HSG A</v>
      </c>
      <c r="BW317" s="40" t="str">
        <f t="array" ref="BW317">INDEX($E$91:$E$263,MATCH(BW315,IF(($D$91:$D$263=$D315),BW$91:BW$263,""),0))</f>
        <v>HSG A</v>
      </c>
      <c r="BX317" s="40" t="str">
        <f t="array" ref="BX317">INDEX($E$91:$E$263,MATCH(BX315,IF(($D$91:$D$263=$D315),BX$91:BX$263,""),0))</f>
        <v>HSG A</v>
      </c>
      <c r="BY317" s="40" t="str">
        <f t="array" ref="BY317">INDEX($E$91:$E$263,MATCH(BY315,IF(($D$91:$D$263=$D315),BY$91:BY$263,""),0))</f>
        <v>HSG A</v>
      </c>
      <c r="BZ317" s="40" t="str">
        <f t="array" ref="BZ317">INDEX($E$91:$E$263,MATCH(BZ315,IF(($D$91:$D$263=$D315),BZ$91:BZ$263,""),0))</f>
        <v>HSG A</v>
      </c>
      <c r="CA317" s="40" t="str">
        <f t="array" ref="CA317">INDEX($E$91:$E$263,MATCH(CA315,IF(($D$91:$D$263=$D315),CA$91:CA$263,""),0))</f>
        <v>HSG A</v>
      </c>
      <c r="CB317" s="40" t="str">
        <f t="array" ref="CB317">INDEX($E$91:$E$263,MATCH(CB315,IF(($D$91:$D$263=$D315),CB$91:CB$263,""),0))</f>
        <v>HSG A</v>
      </c>
      <c r="CC317" s="40" t="str">
        <f t="array" ref="CC317">INDEX($E$91:$E$263,MATCH(CC315,IF(($D$91:$D$263=$D315),CC$91:CC$263,""),0))</f>
        <v>HSG A</v>
      </c>
      <c r="CD317" s="40" t="str">
        <f t="array" ref="CD317">INDEX($E$91:$E$263,MATCH(CD315,IF(($D$91:$D$263=$D315),CD$91:CD$263,""),0))</f>
        <v>HSG A</v>
      </c>
      <c r="CE317" s="40" t="str">
        <f t="array" ref="CE317">INDEX($E$91:$E$263,MATCH(CE315,IF(($D$91:$D$263=$D315),CE$91:CE$263,""),0))</f>
        <v>HSG A</v>
      </c>
      <c r="CF317" s="40" t="str">
        <f t="array" ref="CF317">INDEX($E$91:$E$263,MATCH(CF315,IF(($D$91:$D$263=$D315),CF$91:CF$263,""),0))</f>
        <v>HSG A</v>
      </c>
      <c r="CG317" s="40" t="str">
        <f t="array" ref="CG317">INDEX($E$91:$E$263,MATCH(CG315,IF(($D$91:$D$263=$D315),CG$91:CG$263,""),0))</f>
        <v>HSG A</v>
      </c>
      <c r="CH317" s="40" t="str">
        <f t="array" ref="CH317">INDEX($E$91:$E$263,MATCH(CH315,IF(($D$91:$D$263=$D315),CH$91:CH$263,""),0))</f>
        <v>HSG A</v>
      </c>
      <c r="CI317" s="40" t="str">
        <f t="array" ref="CI317">INDEX($E$91:$E$263,MATCH(CI315,IF(($D$91:$D$263=$D315),CI$91:CI$263,""),0))</f>
        <v>HSG A</v>
      </c>
      <c r="CJ317" s="40" t="str">
        <f t="array" ref="CJ317">INDEX($E$91:$E$263,MATCH(CJ315,IF(($D$91:$D$263=$D315),CJ$91:CJ$263,""),0))</f>
        <v>HSG A</v>
      </c>
      <c r="CK317" s="40" t="str">
        <f t="array" ref="CK317">INDEX($E$91:$E$263,MATCH(CK315,IF(($D$91:$D$263=$D315),CK$91:CK$263,""),0))</f>
        <v>HSG A</v>
      </c>
      <c r="CL317" s="40" t="str">
        <f t="array" ref="CL317">INDEX($E$91:$E$263,MATCH(CL315,IF(($D$91:$D$263=$D315),CL$91:CL$263,""),0))</f>
        <v>HSG A</v>
      </c>
      <c r="CM317" s="40" t="str">
        <f t="array" ref="CM317">INDEX($E$91:$E$263,MATCH(CM315,IF(($D$91:$D$263=$D315),CM$91:CM$263,""),0))</f>
        <v>HSG A</v>
      </c>
      <c r="CN317" s="40" t="str">
        <f t="array" ref="CN317">INDEX($E$91:$E$263,MATCH(CN315,IF(($D$91:$D$263=$D315),CN$91:CN$263,""),0))</f>
        <v>HSG A</v>
      </c>
      <c r="CO317" s="40" t="str">
        <f t="array" ref="CO317">INDEX($E$91:$E$263,MATCH(CO315,IF(($D$91:$D$263=$D315),CO$91:CO$263,""),0))</f>
        <v>HSG A</v>
      </c>
      <c r="CP317" s="40" t="str">
        <f t="array" ref="CP317">INDEX($E$91:$E$263,MATCH(CP315,IF(($D$91:$D$263=$D315),CP$91:CP$263,""),0))</f>
        <v>HSG A</v>
      </c>
      <c r="CQ317" s="31" t="str">
        <f t="array" ref="CQ317">INDEX($E$91:$E$263,MATCH(CQ315,IF(($D$91:$D$263=$D315),CQ$91:CQ$263,""),0))</f>
        <v>HSG A</v>
      </c>
      <c r="CR317" s="80" t="str">
        <f t="array" ref="CR317">INDEX($E$91:$E$263,MATCH(CR315,IF(($D$91:$D$263=$D315),CR$91:CR$263,""),0))</f>
        <v>HSG A</v>
      </c>
      <c r="CS317" s="40" t="str">
        <f t="array" ref="CS317">INDEX($E$91:$E$263,MATCH(CS315,IF(($D$91:$D$263=$D315),CS$91:CS$263,""),0))</f>
        <v>HSG A</v>
      </c>
      <c r="CT317" s="40" t="str">
        <f t="array" ref="CT317">INDEX($E$91:$E$263,MATCH(CT315,IF(($D$91:$D$263=$D315),CT$91:CT$263,""),0))</f>
        <v>HSG A</v>
      </c>
      <c r="CU317" s="40" t="str">
        <f t="array" ref="CU317">INDEX($E$91:$E$263,MATCH(CU315,IF(($D$91:$D$263=$D315),CU$91:CU$263,""),0))</f>
        <v>HSG A</v>
      </c>
      <c r="CV317" s="40" t="str">
        <f t="array" ref="CV317">INDEX($E$91:$E$263,MATCH(CV315,IF(($D$91:$D$263=$D315),CV$91:CV$263,""),0))</f>
        <v>HSG A</v>
      </c>
      <c r="CW317" s="40" t="str">
        <f t="array" ref="CW317">INDEX($E$91:$E$263,MATCH(CW315,IF(($D$91:$D$263=$D315),CW$91:CW$263,""),0))</f>
        <v>HSG A</v>
      </c>
      <c r="CX317" s="40" t="str">
        <f t="array" ref="CX317">INDEX($E$91:$E$263,MATCH(CX315,IF(($D$91:$D$263=$D315),CX$91:CX$263,""),0))</f>
        <v>HSG A</v>
      </c>
      <c r="CY317" s="40" t="str">
        <f t="array" ref="CY317">INDEX($E$91:$E$263,MATCH(CY315,IF(($D$91:$D$263=$D315),CY$91:CY$263,""),0))</f>
        <v>HSG A</v>
      </c>
      <c r="CZ317" s="40" t="str">
        <f t="array" ref="CZ317">INDEX($E$91:$E$263,MATCH(CZ315,IF(($D$91:$D$263=$D315),CZ$91:CZ$263,""),0))</f>
        <v>HSG A</v>
      </c>
      <c r="DA317" s="40" t="str">
        <f t="array" ref="DA317">INDEX($E$91:$E$263,MATCH(DA315,IF(($D$91:$D$263=$D315),DA$91:DA$263,""),0))</f>
        <v>HSG A</v>
      </c>
      <c r="DB317" s="40" t="str">
        <f t="array" ref="DB317">INDEX($E$91:$E$263,MATCH(DB315,IF(($D$91:$D$263=$D315),DB$91:DB$263,""),0))</f>
        <v>HSG A</v>
      </c>
      <c r="DC317" s="40" t="str">
        <f t="array" ref="DC317">INDEX($E$91:$E$263,MATCH(DC315,IF(($D$91:$D$263=$D315),DC$91:DC$263,""),0))</f>
        <v>HSG A</v>
      </c>
      <c r="DD317" s="40" t="str">
        <f t="array" ref="DD317">INDEX($E$91:$E$263,MATCH(DD315,IF(($D$91:$D$263=$D315),DD$91:DD$263,""),0))</f>
        <v>HSG A</v>
      </c>
      <c r="DE317" s="40" t="str">
        <f t="array" ref="DE317">INDEX($E$91:$E$263,MATCH(DE315,IF(($D$91:$D$263=$D315),DE$91:DE$263,""),0))</f>
        <v>HSG A</v>
      </c>
      <c r="DF317" s="40" t="str">
        <f t="array" ref="DF317">INDEX($E$91:$E$263,MATCH(DF315,IF(($D$91:$D$263=$D315),DF$91:DF$263,""),0))</f>
        <v>HSG A</v>
      </c>
      <c r="DG317" s="40" t="str">
        <f t="array" ref="DG317">INDEX($E$91:$E$263,MATCH(DG315,IF(($D$91:$D$263=$D315),DG$91:DG$263,""),0))</f>
        <v>HSG A</v>
      </c>
      <c r="DH317" s="40" t="str">
        <f t="array" ref="DH317">INDEX($E$91:$E$263,MATCH(DH315,IF(($D$91:$D$263=$D315),DH$91:DH$263,""),0))</f>
        <v>HSG A</v>
      </c>
      <c r="DI317" s="40" t="str">
        <f t="array" ref="DI317">INDEX($E$91:$E$263,MATCH(DI315,IF(($D$91:$D$263=$D315),DI$91:DI$263,""),0))</f>
        <v>HSG A</v>
      </c>
      <c r="DJ317" s="40" t="str">
        <f t="array" ref="DJ317">INDEX($E$91:$E$263,MATCH(DJ315,IF(($D$91:$D$263=$D315),DJ$91:DJ$263,""),0))</f>
        <v>HSG A</v>
      </c>
      <c r="DK317" s="40" t="str">
        <f t="array" ref="DK317">INDEX($E$91:$E$263,MATCH(DK315,IF(($D$91:$D$263=$D315),DK$91:DK$263,""),0))</f>
        <v>HSG A</v>
      </c>
      <c r="DL317" s="40" t="str">
        <f t="array" ref="DL317">INDEX($E$91:$E$263,MATCH(DL315,IF(($D$91:$D$263=$D315),DL$91:DL$263,""),0))</f>
        <v>HSG A</v>
      </c>
      <c r="DM317" s="40" t="str">
        <f t="array" ref="DM317">INDEX($E$91:$E$263,MATCH(DM315,IF(($D$91:$D$263=$D315),DM$91:DM$263,""),0))</f>
        <v>HSG A</v>
      </c>
      <c r="DN317" s="40" t="str">
        <f t="array" ref="DN317">INDEX($E$91:$E$263,MATCH(DN315,IF(($D$91:$D$263=$D315),DN$91:DN$263,""),0))</f>
        <v>HSG A</v>
      </c>
      <c r="DO317" s="40" t="str">
        <f t="array" ref="DO317">INDEX($E$91:$E$263,MATCH(DO315,IF(($D$91:$D$263=$D315),DO$91:DO$263,""),0))</f>
        <v>HSG A</v>
      </c>
      <c r="DP317" s="40" t="str">
        <f t="array" ref="DP317">INDEX($E$91:$E$263,MATCH(DP315,IF(($D$91:$D$263=$D315),DP$91:DP$263,""),0))</f>
        <v>HSG A</v>
      </c>
      <c r="DQ317" s="40" t="str">
        <f t="array" ref="DQ317">INDEX($E$91:$E$263,MATCH(DQ315,IF(($D$91:$D$263=$D315),DQ$91:DQ$263,""),0))</f>
        <v>HSG A</v>
      </c>
      <c r="DR317" s="40" t="str">
        <f t="array" ref="DR317">INDEX($E$91:$E$263,MATCH(DR315,IF(($D$91:$D$263=$D315),DR$91:DR$263,""),0))</f>
        <v>HSG A</v>
      </c>
      <c r="DS317" s="40" t="str">
        <f t="array" ref="DS317">INDEX($E$91:$E$263,MATCH(DS315,IF(($D$91:$D$263=$D315),DS$91:DS$263,""),0))</f>
        <v>HSG A</v>
      </c>
      <c r="DT317" s="40" t="str">
        <f t="array" ref="DT317">INDEX($E$91:$E$263,MATCH(DT315,IF(($D$91:$D$263=$D315),DT$91:DT$263,""),0))</f>
        <v>HSG A</v>
      </c>
      <c r="DU317" s="40" t="str">
        <f t="array" ref="DU317">INDEX($E$91:$E$263,MATCH(DU315,IF(($D$91:$D$263=$D315),DU$91:DU$263,""),0))</f>
        <v>HSG A</v>
      </c>
      <c r="DV317" s="40" t="str">
        <f t="array" ref="DV317">INDEX($E$91:$E$263,MATCH(DV315,IF(($D$91:$D$263=$D315),DV$91:DV$263,""),0))</f>
        <v>HSG A</v>
      </c>
      <c r="DW317" s="40" t="str">
        <f t="array" ref="DW317">INDEX($E$91:$E$263,MATCH(DW315,IF(($D$91:$D$263=$D315),DW$91:DW$263,""),0))</f>
        <v>HSG A</v>
      </c>
      <c r="DX317" s="40" t="str">
        <f t="array" ref="DX317">INDEX($E$91:$E$263,MATCH(DX315,IF(($D$91:$D$263=$D315),DX$91:DX$263,""),0))</f>
        <v>HSG A</v>
      </c>
      <c r="DY317" s="40" t="str">
        <f t="array" ref="DY317">INDEX($E$91:$E$263,MATCH(DY315,IF(($D$91:$D$263=$D315),DY$91:DY$263,""),0))</f>
        <v>HSG A</v>
      </c>
      <c r="DZ317" s="31" t="str">
        <f t="array" ref="DZ317">INDEX($E$91:$E$263,MATCH(DZ315,IF(($D$91:$D$263=$D315),DZ$91:DZ$263,""),0))</f>
        <v>HSG A</v>
      </c>
      <c r="EA317" s="80" t="str">
        <f t="array" ref="EA317">INDEX($E$91:$E$263,MATCH(EA315,IF(($D$91:$D$263=$D315),EA$91:EA$263,""),0))</f>
        <v>HSG A</v>
      </c>
      <c r="EB317" s="40" t="str">
        <f t="array" ref="EB317">INDEX($E$91:$E$263,MATCH(EB315,IF(($D$91:$D$263=$D315),EB$91:EB$263,""),0))</f>
        <v>HSG A</v>
      </c>
      <c r="EC317" s="40" t="str">
        <f t="array" ref="EC317">INDEX($E$91:$E$263,MATCH(EC315,IF(($D$91:$D$263=$D315),EC$91:EC$263,""),0))</f>
        <v>HSG A</v>
      </c>
      <c r="ED317" s="40" t="str">
        <f t="array" ref="ED317">INDEX($E$91:$E$263,MATCH(ED315,IF(($D$91:$D$263=$D315),ED$91:ED$263,""),0))</f>
        <v>HSG A</v>
      </c>
      <c r="EE317" s="40" t="str">
        <f t="array" ref="EE317">INDEX($E$91:$E$263,MATCH(EE315,IF(($D$91:$D$263=$D315),EE$91:EE$263,""),0))</f>
        <v>HSG A</v>
      </c>
      <c r="EF317" s="40" t="str">
        <f t="array" ref="EF317">INDEX($E$91:$E$263,MATCH(EF315,IF(($D$91:$D$263=$D315),EF$91:EF$263,""),0))</f>
        <v>HSG A</v>
      </c>
      <c r="EG317" s="40" t="str">
        <f t="array" ref="EG317">INDEX($E$91:$E$263,MATCH(EG315,IF(($D$91:$D$263=$D315),EG$91:EG$263,""),0))</f>
        <v>HSG A</v>
      </c>
      <c r="EH317" s="40" t="str">
        <f t="array" ref="EH317">INDEX($E$91:$E$263,MATCH(EH315,IF(($D$91:$D$263=$D315),EH$91:EH$263,""),0))</f>
        <v>HSG A</v>
      </c>
      <c r="EI317" s="40" t="str">
        <f t="array" ref="EI317">INDEX($E$91:$E$263,MATCH(EI315,IF(($D$91:$D$263=$D315),EI$91:EI$263,""),0))</f>
        <v>HSG A</v>
      </c>
      <c r="EJ317" s="40" t="str">
        <f t="array" ref="EJ317">INDEX($E$91:$E$263,MATCH(EJ315,IF(($D$91:$D$263=$D315),EJ$91:EJ$263,""),0))</f>
        <v>HSG A</v>
      </c>
      <c r="EK317" s="40" t="str">
        <f t="array" ref="EK317">INDEX($E$91:$E$263,MATCH(EK315,IF(($D$91:$D$263=$D315),EK$91:EK$263,""),0))</f>
        <v>HSG A</v>
      </c>
      <c r="EL317" s="40" t="str">
        <f t="array" ref="EL317">INDEX($E$91:$E$263,MATCH(EL315,IF(($D$91:$D$263=$D315),EL$91:EL$263,""),0))</f>
        <v>HSG A</v>
      </c>
      <c r="EM317" s="40" t="str">
        <f t="array" ref="EM317">INDEX($E$91:$E$263,MATCH(EM315,IF(($D$91:$D$263=$D315),EM$91:EM$263,""),0))</f>
        <v>HSG A</v>
      </c>
      <c r="EN317" s="40" t="str">
        <f t="array" ref="EN317">INDEX($E$91:$E$263,MATCH(EN315,IF(($D$91:$D$263=$D315),EN$91:EN$263,""),0))</f>
        <v>HSG A</v>
      </c>
      <c r="EO317" s="40" t="str">
        <f t="array" ref="EO317">INDEX($E$91:$E$263,MATCH(EO315,IF(($D$91:$D$263=$D315),EO$91:EO$263,""),0))</f>
        <v>HSG A</v>
      </c>
      <c r="EP317" s="40" t="str">
        <f t="array" ref="EP317">INDEX($E$91:$E$263,MATCH(EP315,IF(($D$91:$D$263=$D315),EP$91:EP$263,""),0))</f>
        <v>HSG A</v>
      </c>
      <c r="EQ317" s="40" t="str">
        <f t="array" ref="EQ317">INDEX($E$91:$E$263,MATCH(EQ315,IF(($D$91:$D$263=$D315),EQ$91:EQ$263,""),0))</f>
        <v>HSG A</v>
      </c>
      <c r="ER317" s="40" t="str">
        <f t="array" ref="ER317">INDEX($E$91:$E$263,MATCH(ER315,IF(($D$91:$D$263=$D315),ER$91:ER$263,""),0))</f>
        <v>HSG A</v>
      </c>
      <c r="ES317" s="40" t="str">
        <f t="array" ref="ES317">INDEX($E$91:$E$263,MATCH(ES315,IF(($D$91:$D$263=$D315),ES$91:ES$263,""),0))</f>
        <v>HSG A</v>
      </c>
      <c r="ET317" s="40" t="str">
        <f t="array" ref="ET317">INDEX($E$91:$E$263,MATCH(ET315,IF(($D$91:$D$263=$D315),ET$91:ET$263,""),0))</f>
        <v>HSG A</v>
      </c>
      <c r="EU317" s="40" t="str">
        <f t="array" ref="EU317">INDEX($E$91:$E$263,MATCH(EU315,IF(($D$91:$D$263=$D315),EU$91:EU$263,""),0))</f>
        <v>HSG A</v>
      </c>
      <c r="EV317" s="40" t="str">
        <f t="array" ref="EV317">INDEX($E$91:$E$263,MATCH(EV315,IF(($D$91:$D$263=$D315),EV$91:EV$263,""),0))</f>
        <v>HSG A</v>
      </c>
      <c r="EW317" s="40" t="str">
        <f t="array" ref="EW317">INDEX($E$91:$E$263,MATCH(EW315,IF(($D$91:$D$263=$D315),EW$91:EW$263,""),0))</f>
        <v>HSG A</v>
      </c>
      <c r="EX317" s="40" t="str">
        <f t="array" ref="EX317">INDEX($E$91:$E$263,MATCH(EX315,IF(($D$91:$D$263=$D315),EX$91:EX$263,""),0))</f>
        <v>HSG A</v>
      </c>
      <c r="EY317" s="40" t="str">
        <f t="array" ref="EY317">INDEX($E$91:$E$263,MATCH(EY315,IF(($D$91:$D$263=$D315),EY$91:EY$263,""),0))</f>
        <v>HSG A</v>
      </c>
      <c r="EZ317" s="40" t="str">
        <f t="array" ref="EZ317">INDEX($E$91:$E$263,MATCH(EZ315,IF(($D$91:$D$263=$D315),EZ$91:EZ$263,""),0))</f>
        <v>HSG A</v>
      </c>
      <c r="FA317" s="40" t="str">
        <f t="array" ref="FA317">INDEX($E$91:$E$263,MATCH(FA315,IF(($D$91:$D$263=$D315),FA$91:FA$263,""),0))</f>
        <v>HSG A</v>
      </c>
      <c r="FB317" s="31" t="str">
        <f t="array" ref="FB317">INDEX($E$91:$E$263,MATCH(FB315,IF(($D$91:$D$263=$D315),FB$91:FB$263,""),0))</f>
        <v>HSG A</v>
      </c>
      <c r="FC317" s="80" t="str">
        <f t="array" ref="FC317">INDEX($E$91:$E$263,MATCH(FC315,IF(($D$91:$D$263=$D315),FC$91:FC$263,""),0))</f>
        <v>HSG A</v>
      </c>
      <c r="FD317" s="40" t="str">
        <f t="array" ref="FD317">INDEX($E$91:$E$263,MATCH(FD315,IF(($D$91:$D$263=$D315),FD$91:FD$263,""),0))</f>
        <v>HSG A</v>
      </c>
      <c r="FE317" s="40" t="str">
        <f t="array" ref="FE317">INDEX($E$91:$E$263,MATCH(FE315,IF(($D$91:$D$263=$D315),FE$91:FE$263,""),0))</f>
        <v>HSG A</v>
      </c>
      <c r="FF317" s="40" t="str">
        <f t="array" ref="FF317">INDEX($E$91:$E$263,MATCH(FF315,IF(($D$91:$D$263=$D315),FF$91:FF$263,""),0))</f>
        <v>HSG A</v>
      </c>
      <c r="FG317" s="40" t="str">
        <f t="array" ref="FG317">INDEX($E$91:$E$263,MATCH(FG315,IF(($D$91:$D$263=$D315),FG$91:FG$263,""),0))</f>
        <v>HSG A</v>
      </c>
      <c r="FH317" s="40" t="str">
        <f t="array" ref="FH317">INDEX($E$91:$E$263,MATCH(FH315,IF(($D$91:$D$263=$D315),FH$91:FH$263,""),0))</f>
        <v>HSG A</v>
      </c>
      <c r="FI317" s="40" t="str">
        <f t="array" ref="FI317">INDEX($E$91:$E$263,MATCH(FI315,IF(($D$91:$D$263=$D315),FI$91:FI$263,""),0))</f>
        <v>HSG A</v>
      </c>
      <c r="FJ317" s="40" t="str">
        <f t="array" ref="FJ317">INDEX($E$91:$E$263,MATCH(FJ315,IF(($D$91:$D$263=$D315),FJ$91:FJ$263,""),0))</f>
        <v>HSG A</v>
      </c>
      <c r="FK317" s="40" t="str">
        <f t="array" ref="FK317">INDEX($E$91:$E$263,MATCH(FK315,IF(($D$91:$D$263=$D315),FK$91:FK$263,""),0))</f>
        <v>HSG A</v>
      </c>
      <c r="FL317" s="40" t="str">
        <f t="array" ref="FL317">INDEX($E$91:$E$263,MATCH(FL315,IF(($D$91:$D$263=$D315),FL$91:FL$263,""),0))</f>
        <v>HSG A</v>
      </c>
      <c r="FM317" s="40" t="str">
        <f t="array" ref="FM317">INDEX($E$91:$E$263,MATCH(FM315,IF(($D$91:$D$263=$D315),FM$91:FM$263,""),0))</f>
        <v>HSG A</v>
      </c>
      <c r="FN317" s="40" t="str">
        <f t="array" ref="FN317">INDEX($E$91:$E$263,MATCH(FN315,IF(($D$91:$D$263=$D315),FN$91:FN$263,""),0))</f>
        <v>HSG A</v>
      </c>
      <c r="FO317" s="40" t="str">
        <f t="array" ref="FO317">INDEX($E$91:$E$263,MATCH(FO315,IF(($D$91:$D$263=$D315),FO$91:FO$263,""),0))</f>
        <v>HSG A</v>
      </c>
      <c r="FP317" s="40" t="str">
        <f t="array" ref="FP317">INDEX($E$91:$E$263,MATCH(FP315,IF(($D$91:$D$263=$D315),FP$91:FP$263,""),0))</f>
        <v>HSG A</v>
      </c>
      <c r="FQ317" s="40" t="str">
        <f t="array" ref="FQ317">INDEX($E$91:$E$263,MATCH(FQ315,IF(($D$91:$D$263=$D315),FQ$91:FQ$263,""),0))</f>
        <v>HSG A</v>
      </c>
      <c r="FR317" s="40" t="str">
        <f t="array" ref="FR317">INDEX($E$91:$E$263,MATCH(FR315,IF(($D$91:$D$263=$D315),FR$91:FR$263,""),0))</f>
        <v>HSG A</v>
      </c>
      <c r="FS317" s="40" t="str">
        <f t="array" ref="FS317">INDEX($E$91:$E$263,MATCH(FS315,IF(($D$91:$D$263=$D315),FS$91:FS$263,""),0))</f>
        <v>HSG A</v>
      </c>
      <c r="FT317" s="40" t="str">
        <f t="array" ref="FT317">INDEX($E$91:$E$263,MATCH(FT315,IF(($D$91:$D$263=$D315),FT$91:FT$263,""),0))</f>
        <v>HSG A</v>
      </c>
      <c r="FU317" s="40" t="str">
        <f t="array" ref="FU317">INDEX($E$91:$E$263,MATCH(FU315,IF(($D$91:$D$263=$D315),FU$91:FU$263,""),0))</f>
        <v>HSG A</v>
      </c>
      <c r="FV317" s="40" t="str">
        <f t="array" ref="FV317">INDEX($E$91:$E$263,MATCH(FV315,IF(($D$91:$D$263=$D315),FV$91:FV$263,""),0))</f>
        <v>HSG A</v>
      </c>
      <c r="FW317" s="40" t="str">
        <f t="array" ref="FW317">INDEX($E$91:$E$263,MATCH(FW315,IF(($D$91:$D$263=$D315),FW$91:FW$263,""),0))</f>
        <v>HSG A</v>
      </c>
      <c r="FX317" s="40" t="str">
        <f t="array" ref="FX317">INDEX($E$91:$E$263,MATCH(FX315,IF(($D$91:$D$263=$D315),FX$91:FX$263,""),0))</f>
        <v>HSG A</v>
      </c>
      <c r="FY317" s="40" t="str">
        <f t="array" ref="FY317">INDEX($E$91:$E$263,MATCH(FY315,IF(($D$91:$D$263=$D315),FY$91:FY$263,""),0))</f>
        <v>HSG A</v>
      </c>
      <c r="FZ317" s="40" t="str">
        <f t="array" ref="FZ317">INDEX($E$91:$E$263,MATCH(FZ315,IF(($D$91:$D$263=$D315),FZ$91:FZ$263,""),0))</f>
        <v>HSG A</v>
      </c>
      <c r="GA317" s="40" t="str">
        <f t="array" ref="GA317">INDEX($E$91:$E$263,MATCH(GA315,IF(($D$91:$D$263=$D315),GA$91:GA$263,""),0))</f>
        <v>HSG A</v>
      </c>
      <c r="GB317" s="40" t="str">
        <f t="array" ref="GB317">INDEX($E$91:$E$263,MATCH(GB315,IF(($D$91:$D$263=$D315),GB$91:GB$263,""),0))</f>
        <v>HSG A</v>
      </c>
      <c r="GC317" s="40" t="str">
        <f t="array" ref="GC317">INDEX($E$91:$E$263,MATCH(GC315,IF(($D$91:$D$263=$D315),GC$91:GC$263,""),0))</f>
        <v>HSG A</v>
      </c>
      <c r="GD317" s="31" t="str">
        <f t="array" ref="GD317">INDEX($E$91:$E$263,MATCH(GD315,IF(($D$91:$D$263=$D315),GD$91:GD$263,""),0))</f>
        <v>HSG A</v>
      </c>
      <c r="GE317" s="195"/>
    </row>
    <row r="318" spans="1:187" s="35" customFormat="1" ht="17" customHeight="1">
      <c r="A318" s="1">
        <v>1</v>
      </c>
      <c r="B318" s="1">
        <v>154</v>
      </c>
      <c r="C318" s="92" t="s">
        <v>320</v>
      </c>
      <c r="D318" s="58" t="s">
        <v>67</v>
      </c>
      <c r="E318" s="58" t="s">
        <v>67</v>
      </c>
      <c r="F318" s="45" t="s">
        <v>266</v>
      </c>
      <c r="G318" s="45" t="s">
        <v>312</v>
      </c>
      <c r="H318" s="93"/>
      <c r="I318" s="94">
        <v>0</v>
      </c>
      <c r="J318" s="95">
        <v>0</v>
      </c>
      <c r="K318" s="95">
        <f t="shared" ref="K318:BV318" si="106">K315-K7</f>
        <v>0</v>
      </c>
      <c r="L318" s="95">
        <f t="shared" si="106"/>
        <v>0</v>
      </c>
      <c r="M318" s="95">
        <f t="shared" si="106"/>
        <v>0</v>
      </c>
      <c r="N318" s="95">
        <f t="shared" si="106"/>
        <v>0</v>
      </c>
      <c r="O318" s="95">
        <f t="shared" si="106"/>
        <v>0</v>
      </c>
      <c r="P318" s="95">
        <f t="shared" si="106"/>
        <v>0</v>
      </c>
      <c r="Q318" s="95">
        <f t="shared" si="106"/>
        <v>0</v>
      </c>
      <c r="R318" s="95">
        <f t="shared" si="106"/>
        <v>0</v>
      </c>
      <c r="S318" s="95">
        <f t="shared" si="106"/>
        <v>0</v>
      </c>
      <c r="T318" s="95">
        <f t="shared" si="106"/>
        <v>0</v>
      </c>
      <c r="U318" s="95">
        <f t="shared" si="106"/>
        <v>0</v>
      </c>
      <c r="V318" s="95">
        <f t="shared" si="106"/>
        <v>0</v>
      </c>
      <c r="W318" s="95">
        <f t="shared" si="106"/>
        <v>0</v>
      </c>
      <c r="X318" s="95">
        <f t="shared" si="106"/>
        <v>0</v>
      </c>
      <c r="Y318" s="95">
        <f t="shared" si="106"/>
        <v>0</v>
      </c>
      <c r="Z318" s="95">
        <f t="shared" si="106"/>
        <v>0</v>
      </c>
      <c r="AA318" s="95">
        <f t="shared" si="106"/>
        <v>0</v>
      </c>
      <c r="AB318" s="95">
        <f t="shared" si="106"/>
        <v>0</v>
      </c>
      <c r="AC318" s="95">
        <f t="shared" si="106"/>
        <v>0</v>
      </c>
      <c r="AD318" s="95">
        <f t="shared" si="106"/>
        <v>0</v>
      </c>
      <c r="AE318" s="95">
        <f t="shared" si="106"/>
        <v>0</v>
      </c>
      <c r="AF318" s="95">
        <f t="shared" si="106"/>
        <v>0</v>
      </c>
      <c r="AG318" s="95">
        <f t="shared" si="106"/>
        <v>0</v>
      </c>
      <c r="AH318" s="95">
        <f t="shared" si="106"/>
        <v>0</v>
      </c>
      <c r="AI318" s="95">
        <f t="shared" si="106"/>
        <v>0</v>
      </c>
      <c r="AJ318" s="95">
        <f t="shared" si="106"/>
        <v>0</v>
      </c>
      <c r="AK318" s="95">
        <f t="shared" si="106"/>
        <v>0</v>
      </c>
      <c r="AL318" s="95">
        <f t="shared" si="106"/>
        <v>0</v>
      </c>
      <c r="AM318" s="93">
        <f t="shared" si="106"/>
        <v>0</v>
      </c>
      <c r="AN318" s="94">
        <f t="shared" si="106"/>
        <v>0</v>
      </c>
      <c r="AO318" s="95">
        <f t="shared" si="106"/>
        <v>0</v>
      </c>
      <c r="AP318" s="95">
        <f t="shared" si="106"/>
        <v>0</v>
      </c>
      <c r="AQ318" s="95">
        <f t="shared" si="106"/>
        <v>0</v>
      </c>
      <c r="AR318" s="95">
        <f t="shared" si="106"/>
        <v>0</v>
      </c>
      <c r="AS318" s="95">
        <f t="shared" si="106"/>
        <v>0</v>
      </c>
      <c r="AT318" s="95">
        <f t="shared" si="106"/>
        <v>0</v>
      </c>
      <c r="AU318" s="95">
        <f t="shared" si="106"/>
        <v>0</v>
      </c>
      <c r="AV318" s="95">
        <f t="shared" si="106"/>
        <v>0</v>
      </c>
      <c r="AW318" s="95">
        <f t="shared" si="106"/>
        <v>0</v>
      </c>
      <c r="AX318" s="95">
        <f t="shared" si="106"/>
        <v>0</v>
      </c>
      <c r="AY318" s="95">
        <f t="shared" si="106"/>
        <v>0</v>
      </c>
      <c r="AZ318" s="95">
        <f t="shared" si="106"/>
        <v>0</v>
      </c>
      <c r="BA318" s="95">
        <f t="shared" si="106"/>
        <v>0</v>
      </c>
      <c r="BB318" s="95">
        <f t="shared" si="106"/>
        <v>0</v>
      </c>
      <c r="BC318" s="95">
        <f t="shared" si="106"/>
        <v>0</v>
      </c>
      <c r="BD318" s="95">
        <f t="shared" si="106"/>
        <v>0</v>
      </c>
      <c r="BE318" s="95">
        <f t="shared" si="106"/>
        <v>0</v>
      </c>
      <c r="BF318" s="95">
        <f t="shared" si="106"/>
        <v>0</v>
      </c>
      <c r="BG318" s="95">
        <f t="shared" si="106"/>
        <v>0</v>
      </c>
      <c r="BH318" s="95">
        <f t="shared" si="106"/>
        <v>0</v>
      </c>
      <c r="BI318" s="95">
        <f t="shared" si="106"/>
        <v>0</v>
      </c>
      <c r="BJ318" s="95">
        <f t="shared" si="106"/>
        <v>0</v>
      </c>
      <c r="BK318" s="95">
        <f t="shared" si="106"/>
        <v>0</v>
      </c>
      <c r="BL318" s="95">
        <f t="shared" si="106"/>
        <v>0</v>
      </c>
      <c r="BM318" s="95">
        <f t="shared" si="106"/>
        <v>0</v>
      </c>
      <c r="BN318" s="95">
        <f t="shared" si="106"/>
        <v>0</v>
      </c>
      <c r="BO318" s="93">
        <f t="shared" si="106"/>
        <v>0</v>
      </c>
      <c r="BP318" s="94">
        <f t="shared" si="106"/>
        <v>0</v>
      </c>
      <c r="BQ318" s="95">
        <f t="shared" si="106"/>
        <v>0</v>
      </c>
      <c r="BR318" s="95">
        <f t="shared" si="106"/>
        <v>0</v>
      </c>
      <c r="BS318" s="95">
        <f t="shared" si="106"/>
        <v>0</v>
      </c>
      <c r="BT318" s="95">
        <f t="shared" si="106"/>
        <v>0</v>
      </c>
      <c r="BU318" s="95">
        <f t="shared" si="106"/>
        <v>4200</v>
      </c>
      <c r="BV318" s="95">
        <f t="shared" si="106"/>
        <v>2100</v>
      </c>
      <c r="BW318" s="95">
        <f t="shared" ref="BW318:EH318" si="107">BW315-BW7</f>
        <v>281.7786666666666</v>
      </c>
      <c r="BX318" s="95">
        <f t="shared" si="107"/>
        <v>4702.5573333333332</v>
      </c>
      <c r="BY318" s="95">
        <f t="shared" si="107"/>
        <v>13573.335999999999</v>
      </c>
      <c r="BZ318" s="95">
        <f t="shared" si="107"/>
        <v>10464.114666666666</v>
      </c>
      <c r="CA318" s="95">
        <f t="shared" si="107"/>
        <v>10464.114666666666</v>
      </c>
      <c r="CB318" s="95">
        <f t="shared" si="107"/>
        <v>-14078.403404280565</v>
      </c>
      <c r="CC318" s="95">
        <f t="shared" si="107"/>
        <v>-5015.3280000000013</v>
      </c>
      <c r="CD318" s="95">
        <f t="shared" si="107"/>
        <v>-17216.836333333333</v>
      </c>
      <c r="CE318" s="95">
        <f t="shared" si="107"/>
        <v>-42110.344666666671</v>
      </c>
      <c r="CF318" s="95">
        <f t="shared" si="107"/>
        <v>1227253.642</v>
      </c>
      <c r="CG318" s="95">
        <f t="shared" si="107"/>
        <v>1202360.1336666667</v>
      </c>
      <c r="CH318" s="95">
        <f t="shared" si="107"/>
        <v>1202360.1336666667</v>
      </c>
      <c r="CI318" s="95">
        <f t="shared" si="107"/>
        <v>1167836.7306407292</v>
      </c>
      <c r="CJ318" s="95">
        <f t="shared" si="107"/>
        <v>-117078</v>
      </c>
      <c r="CK318" s="95">
        <f t="shared" si="107"/>
        <v>-144990.264</v>
      </c>
      <c r="CL318" s="95">
        <f t="shared" si="107"/>
        <v>1034117.4570000002</v>
      </c>
      <c r="CM318" s="95">
        <f t="shared" si="107"/>
        <v>1006205.1930000001</v>
      </c>
      <c r="CN318" s="95">
        <f t="shared" si="107"/>
        <v>978292.929</v>
      </c>
      <c r="CO318" s="95">
        <f t="shared" si="107"/>
        <v>978292.929</v>
      </c>
      <c r="CP318" s="95">
        <f t="shared" si="107"/>
        <v>950380.66500000004</v>
      </c>
      <c r="CQ318" s="93">
        <f t="shared" si="107"/>
        <v>922468.40100000007</v>
      </c>
      <c r="CR318" s="94">
        <f t="shared" si="107"/>
        <v>909114.0676666667</v>
      </c>
      <c r="CS318" s="95">
        <f t="shared" si="107"/>
        <v>895759.73433333333</v>
      </c>
      <c r="CT318" s="95">
        <f t="shared" si="107"/>
        <v>882405.40100000007</v>
      </c>
      <c r="CU318" s="95">
        <f t="shared" si="107"/>
        <v>869051.06766666682</v>
      </c>
      <c r="CV318" s="95">
        <f t="shared" si="107"/>
        <v>869051.06766666682</v>
      </c>
      <c r="CW318" s="95">
        <f t="shared" si="107"/>
        <v>853189.51625433343</v>
      </c>
      <c r="CX318" s="95">
        <f t="shared" si="107"/>
        <v>839835.18292100006</v>
      </c>
      <c r="CY318" s="95">
        <f t="shared" si="107"/>
        <v>804174.48842100007</v>
      </c>
      <c r="CZ318" s="95">
        <f t="shared" si="107"/>
        <v>768513.79392100009</v>
      </c>
      <c r="DA318" s="95">
        <f t="shared" si="107"/>
        <v>2327654.7794209998</v>
      </c>
      <c r="DB318" s="95">
        <f t="shared" si="107"/>
        <v>2291994.0849209996</v>
      </c>
      <c r="DC318" s="95">
        <f t="shared" si="107"/>
        <v>2291994.0849209996</v>
      </c>
      <c r="DD318" s="95">
        <f t="shared" si="107"/>
        <v>2242255.5727610001</v>
      </c>
      <c r="DE318" s="95">
        <f t="shared" si="107"/>
        <v>2206594.8782609999</v>
      </c>
      <c r="DF318" s="95">
        <f t="shared" si="107"/>
        <v>2178301.0170943337</v>
      </c>
      <c r="DG318" s="95">
        <f t="shared" si="107"/>
        <v>2150007.1559276669</v>
      </c>
      <c r="DH318" s="95">
        <f t="shared" si="107"/>
        <v>2121713.2947610002</v>
      </c>
      <c r="DI318" s="95">
        <f t="shared" si="107"/>
        <v>2093419.4335943337</v>
      </c>
      <c r="DJ318" s="95">
        <f t="shared" si="107"/>
        <v>2098472.4835943338</v>
      </c>
      <c r="DK318" s="95">
        <f t="shared" si="107"/>
        <v>2046507.3189376672</v>
      </c>
      <c r="DL318" s="95">
        <f t="shared" si="107"/>
        <v>2018213.4577710005</v>
      </c>
      <c r="DM318" s="95">
        <f t="shared" si="107"/>
        <v>1993504.4577710005</v>
      </c>
      <c r="DN318" s="95">
        <f t="shared" si="107"/>
        <v>1968795.4577710005</v>
      </c>
      <c r="DO318" s="95">
        <f t="shared" si="107"/>
        <v>1944086.4577710005</v>
      </c>
      <c r="DP318" s="95">
        <f t="shared" si="107"/>
        <v>1919377.4577710005</v>
      </c>
      <c r="DQ318" s="95">
        <f t="shared" si="107"/>
        <v>1934713.9077710006</v>
      </c>
      <c r="DR318" s="95">
        <f t="shared" si="107"/>
        <v>1872778.1080310005</v>
      </c>
      <c r="DS318" s="95">
        <f t="shared" si="107"/>
        <v>1848069.1080310005</v>
      </c>
      <c r="DT318" s="95">
        <f t="shared" si="107"/>
        <v>1834819.2885310005</v>
      </c>
      <c r="DU318" s="95">
        <f t="shared" si="107"/>
        <v>1821569.4690310005</v>
      </c>
      <c r="DV318" s="95">
        <f t="shared" si="107"/>
        <v>1808319.6495310005</v>
      </c>
      <c r="DW318" s="95">
        <f t="shared" si="107"/>
        <v>1795069.8300310005</v>
      </c>
      <c r="DX318" s="95">
        <f t="shared" si="107"/>
        <v>1813784.8300310005</v>
      </c>
      <c r="DY318" s="95">
        <f t="shared" si="107"/>
        <v>1760101.8816210006</v>
      </c>
      <c r="DZ318" s="93">
        <f t="shared" si="107"/>
        <v>1746852.0621210006</v>
      </c>
      <c r="EA318" s="94">
        <f t="shared" si="107"/>
        <v>1741932.9159543337</v>
      </c>
      <c r="EB318" s="95">
        <f t="shared" si="107"/>
        <v>1737013.7697876669</v>
      </c>
      <c r="EC318" s="95">
        <f t="shared" si="107"/>
        <v>1732094.6236210004</v>
      </c>
      <c r="ED318" s="95">
        <f t="shared" si="107"/>
        <v>1727175.4774543336</v>
      </c>
      <c r="EE318" s="95">
        <f t="shared" si="107"/>
        <v>1747249.7774543334</v>
      </c>
      <c r="EF318" s="95">
        <f t="shared" si="107"/>
        <v>1705539.5016876669</v>
      </c>
      <c r="EG318" s="95">
        <f t="shared" si="107"/>
        <v>1700620.355521</v>
      </c>
      <c r="EH318" s="95">
        <f t="shared" si="107"/>
        <v>1711283.7050210002</v>
      </c>
      <c r="EI318" s="95">
        <f t="shared" ref="EI318:GD318" si="108">EI315-EI7</f>
        <v>1721947.054521</v>
      </c>
      <c r="EJ318" s="95">
        <f t="shared" si="108"/>
        <v>1732610.4040210003</v>
      </c>
      <c r="EK318" s="95">
        <f t="shared" si="108"/>
        <v>1743273.753521</v>
      </c>
      <c r="EL318" s="95">
        <f t="shared" si="108"/>
        <v>1766370.0335209998</v>
      </c>
      <c r="EM318" s="95">
        <f t="shared" si="108"/>
        <v>1762647.5264060001</v>
      </c>
      <c r="EN318" s="95">
        <f t="shared" si="108"/>
        <v>1773310.8759059999</v>
      </c>
      <c r="EO318" s="95">
        <f t="shared" si="108"/>
        <v>1767997.5564059999</v>
      </c>
      <c r="EP318" s="95">
        <f t="shared" si="108"/>
        <v>1737468.2369059999</v>
      </c>
      <c r="EQ318" s="95">
        <f t="shared" si="108"/>
        <v>1706938.917406</v>
      </c>
      <c r="ER318" s="95">
        <f t="shared" si="108"/>
        <v>1676409.597906</v>
      </c>
      <c r="ES318" s="95">
        <f t="shared" si="108"/>
        <v>1676409.597906</v>
      </c>
      <c r="ET318" s="95">
        <f t="shared" si="108"/>
        <v>1633245.8045460002</v>
      </c>
      <c r="EU318" s="95">
        <f t="shared" si="108"/>
        <v>1602716.4850460002</v>
      </c>
      <c r="EV318" s="95">
        <f t="shared" si="108"/>
        <v>1577203.1030460002</v>
      </c>
      <c r="EW318" s="95">
        <f t="shared" si="108"/>
        <v>1551689.7210460003</v>
      </c>
      <c r="EX318" s="95">
        <f t="shared" si="108"/>
        <v>1554398.559046</v>
      </c>
      <c r="EY318" s="95">
        <f t="shared" si="108"/>
        <v>1557107.3970460002</v>
      </c>
      <c r="EZ318" s="95">
        <f t="shared" si="108"/>
        <v>1565574.4570460003</v>
      </c>
      <c r="FA318" s="95">
        <f t="shared" si="108"/>
        <v>1527841.7210960004</v>
      </c>
      <c r="FB318" s="93">
        <f t="shared" si="108"/>
        <v>1502328.3390960004</v>
      </c>
      <c r="FC318" s="94">
        <f t="shared" si="108"/>
        <v>1506387.3000960001</v>
      </c>
      <c r="FD318" s="95">
        <f t="shared" si="108"/>
        <v>1510446.2610960002</v>
      </c>
      <c r="FE318" s="95">
        <f t="shared" si="108"/>
        <v>1514505.2220960003</v>
      </c>
      <c r="FF318" s="95">
        <f t="shared" si="108"/>
        <v>1518564.1830960005</v>
      </c>
      <c r="FG318" s="95">
        <f t="shared" si="108"/>
        <v>1541268.4330960005</v>
      </c>
      <c r="FH318" s="95">
        <f t="shared" si="108"/>
        <v>1501468.4394060005</v>
      </c>
      <c r="FI318" s="95">
        <f t="shared" si="108"/>
        <v>1505527.4004060002</v>
      </c>
      <c r="FJ318" s="95">
        <f t="shared" si="108"/>
        <v>1502667.2737393335</v>
      </c>
      <c r="FK318" s="95">
        <f t="shared" si="108"/>
        <v>1499807.1470726668</v>
      </c>
      <c r="FL318" s="95">
        <f t="shared" si="108"/>
        <v>1496947.0204060003</v>
      </c>
      <c r="FM318" s="95">
        <f t="shared" si="108"/>
        <v>1494086.8937393338</v>
      </c>
      <c r="FN318" s="95">
        <f t="shared" si="108"/>
        <v>1519677.1937393337</v>
      </c>
      <c r="FO318" s="95">
        <f t="shared" si="108"/>
        <v>1470173.1212926675</v>
      </c>
      <c r="FP318" s="95">
        <f t="shared" si="108"/>
        <v>1467312.994626001</v>
      </c>
      <c r="FQ318" s="95">
        <f t="shared" si="108"/>
        <v>1478197.7912926674</v>
      </c>
      <c r="FR318" s="95">
        <f t="shared" si="108"/>
        <v>1489082.5879593338</v>
      </c>
      <c r="FS318" s="95">
        <f t="shared" si="108"/>
        <v>1499967.3846260002</v>
      </c>
      <c r="FT318" s="95">
        <f t="shared" si="108"/>
        <v>1510852.1812926671</v>
      </c>
      <c r="FU318" s="95">
        <f t="shared" si="108"/>
        <v>1550604.8112926669</v>
      </c>
      <c r="FV318" s="95">
        <f t="shared" si="108"/>
        <v>1530858.2467193333</v>
      </c>
      <c r="FW318" s="95">
        <f t="shared" si="108"/>
        <v>1541743.0433859997</v>
      </c>
      <c r="FX318" s="95">
        <f t="shared" si="108"/>
        <v>1559780.5652193329</v>
      </c>
      <c r="FY318" s="95">
        <f t="shared" si="108"/>
        <v>1577818.0870526661</v>
      </c>
      <c r="FZ318" s="95">
        <f t="shared" si="108"/>
        <v>1595855.6088859993</v>
      </c>
      <c r="GA318" s="95">
        <f t="shared" si="108"/>
        <v>1613893.1307193325</v>
      </c>
      <c r="GB318" s="95">
        <f t="shared" si="108"/>
        <v>1653630.9857193325</v>
      </c>
      <c r="GC318" s="95">
        <f t="shared" si="108"/>
        <v>1640635.8745326661</v>
      </c>
      <c r="GD318" s="93">
        <f t="shared" si="108"/>
        <v>1658673.3963659988</v>
      </c>
      <c r="GE318" s="195"/>
    </row>
    <row r="319" spans="1:187" s="35" customFormat="1" ht="17" customHeight="1">
      <c r="A319" s="1">
        <v>1</v>
      </c>
      <c r="B319" s="1">
        <v>155</v>
      </c>
      <c r="C319" s="96" t="s">
        <v>321</v>
      </c>
      <c r="D319" s="42" t="s">
        <v>43</v>
      </c>
      <c r="E319" s="97" t="s">
        <v>67</v>
      </c>
      <c r="F319" s="42" t="s">
        <v>266</v>
      </c>
      <c r="G319" s="42" t="s">
        <v>312</v>
      </c>
      <c r="H319" s="87"/>
      <c r="I319" s="88">
        <v>0</v>
      </c>
      <c r="J319" s="86">
        <v>0</v>
      </c>
      <c r="K319" s="86">
        <f t="array" ref="K319">MIN(IF(($D$91:$D$263=$D319),K$91:K$263))</f>
        <v>0</v>
      </c>
      <c r="L319" s="86">
        <f t="array" ref="L319">MIN(IF(($D$91:$D$263=$D319),L$91:L$263))</f>
        <v>0</v>
      </c>
      <c r="M319" s="86">
        <f t="array" ref="M319">MIN(IF(($D$91:$D$263=$D319),M$91:M$263))</f>
        <v>0</v>
      </c>
      <c r="N319" s="86">
        <f t="array" ref="N319">MIN(IF(($D$91:$D$263=$D319),N$91:N$263))</f>
        <v>0</v>
      </c>
      <c r="O319" s="86">
        <f t="array" ref="O319">MIN(IF(($D$91:$D$263=$D319),O$91:O$263))</f>
        <v>0</v>
      </c>
      <c r="P319" s="86">
        <f t="array" ref="P319">MIN(IF(($D$91:$D$263=$D319),P$91:P$263))</f>
        <v>0</v>
      </c>
      <c r="Q319" s="86">
        <f t="array" ref="Q319">MIN(IF(($D$91:$D$263=$D319),Q$91:Q$263))</f>
        <v>0</v>
      </c>
      <c r="R319" s="86">
        <f t="array" ref="R319">MIN(IF(($D$91:$D$263=$D319),R$91:R$263))</f>
        <v>0</v>
      </c>
      <c r="S319" s="86">
        <f t="array" ref="S319">MIN(IF(($D$91:$D$263=$D319),S$91:S$263))</f>
        <v>0</v>
      </c>
      <c r="T319" s="86">
        <f t="array" ref="T319">MIN(IF(($D$91:$D$263=$D319),T$91:T$263))</f>
        <v>0</v>
      </c>
      <c r="U319" s="86">
        <f t="array" ref="U319">MIN(IF(($D$91:$D$263=$D319),U$91:U$263))</f>
        <v>0</v>
      </c>
      <c r="V319" s="86">
        <f t="array" ref="V319">MIN(IF(($D$91:$D$263=$D319),V$91:V$263))</f>
        <v>0</v>
      </c>
      <c r="W319" s="86">
        <f t="array" ref="W319">MIN(IF(($D$91:$D$263=$D319),W$91:W$263))</f>
        <v>0</v>
      </c>
      <c r="X319" s="86">
        <f t="array" ref="X319">MIN(IF(($D$91:$D$263=$D319),X$91:X$263))</f>
        <v>0</v>
      </c>
      <c r="Y319" s="86">
        <f t="array" ref="Y319">MIN(IF(($D$91:$D$263=$D319),Y$91:Y$263))</f>
        <v>0</v>
      </c>
      <c r="Z319" s="86">
        <f t="array" ref="Z319">MIN(IF(($D$91:$D$263=$D319),Z$91:Z$263))</f>
        <v>0</v>
      </c>
      <c r="AA319" s="86">
        <f t="array" ref="AA319">MIN(IF(($D$91:$D$263=$D319),AA$91:AA$263))</f>
        <v>0</v>
      </c>
      <c r="AB319" s="86">
        <f t="array" ref="AB319">MIN(IF(($D$91:$D$263=$D319),AB$91:AB$263))</f>
        <v>0</v>
      </c>
      <c r="AC319" s="86">
        <f t="array" ref="AC319">MIN(IF(($D$91:$D$263=$D319),AC$91:AC$263))</f>
        <v>0</v>
      </c>
      <c r="AD319" s="86">
        <f t="array" ref="AD319">MIN(IF(($D$91:$D$263=$D319),AD$91:AD$263))</f>
        <v>0</v>
      </c>
      <c r="AE319" s="86">
        <f t="array" ref="AE319">MIN(IF(($D$91:$D$263=$D319),AE$91:AE$263))</f>
        <v>0</v>
      </c>
      <c r="AF319" s="86">
        <f t="array" ref="AF319">MIN(IF(($D$91:$D$263=$D319),AF$91:AF$263))</f>
        <v>0</v>
      </c>
      <c r="AG319" s="86">
        <f t="array" ref="AG319">MIN(IF(($D$91:$D$263=$D319),AG$91:AG$263))</f>
        <v>0</v>
      </c>
      <c r="AH319" s="86">
        <f t="array" ref="AH319">MIN(IF(($D$91:$D$263=$D319),AH$91:AH$263))</f>
        <v>0</v>
      </c>
      <c r="AI319" s="86">
        <f t="array" ref="AI319">MIN(IF(($D$91:$D$263=$D319),AI$91:AI$263))</f>
        <v>0</v>
      </c>
      <c r="AJ319" s="86">
        <f t="array" ref="AJ319">MIN(IF(($D$91:$D$263=$D319),AJ$91:AJ$263))</f>
        <v>0</v>
      </c>
      <c r="AK319" s="86">
        <f t="array" ref="AK319">MIN(IF(($D$91:$D$263=$D319),AK$91:AK$263))</f>
        <v>0</v>
      </c>
      <c r="AL319" s="86">
        <f t="array" ref="AL319">MIN(IF(($D$91:$D$263=$D319),AL$91:AL$263))</f>
        <v>0</v>
      </c>
      <c r="AM319" s="87">
        <f t="array" ref="AM319">MIN(IF(($D$91:$D$263=$D319),AM$91:AM$263))</f>
        <v>0</v>
      </c>
      <c r="AN319" s="88">
        <f t="array" ref="AN319">MIN(IF(($D$91:$D$263=$D319),AN$91:AN$263))</f>
        <v>0</v>
      </c>
      <c r="AO319" s="86">
        <f t="array" ref="AO319">MIN(IF(($D$91:$D$263=$D319),AO$91:AO$263))</f>
        <v>0</v>
      </c>
      <c r="AP319" s="86">
        <f t="array" ref="AP319">MIN(IF(($D$91:$D$263=$D319),AP$91:AP$263))</f>
        <v>0</v>
      </c>
      <c r="AQ319" s="86">
        <f t="array" ref="AQ319">MIN(IF(($D$91:$D$263=$D319),AQ$91:AQ$263))</f>
        <v>0</v>
      </c>
      <c r="AR319" s="86">
        <f t="array" ref="AR319">MIN(IF(($D$91:$D$263=$D319),AR$91:AR$263))</f>
        <v>0</v>
      </c>
      <c r="AS319" s="86">
        <f t="array" ref="AS319">MIN(IF(($D$91:$D$263=$D319),AS$91:AS$263))</f>
        <v>0</v>
      </c>
      <c r="AT319" s="86">
        <f t="array" ref="AT319">MIN(IF(($D$91:$D$263=$D319),AT$91:AT$263))</f>
        <v>0</v>
      </c>
      <c r="AU319" s="86">
        <f t="array" ref="AU319">MIN(IF(($D$91:$D$263=$D319),AU$91:AU$263))</f>
        <v>0</v>
      </c>
      <c r="AV319" s="86">
        <f t="array" ref="AV319">MIN(IF(($D$91:$D$263=$D319),AV$91:AV$263))</f>
        <v>0</v>
      </c>
      <c r="AW319" s="86">
        <f t="array" ref="AW319">MIN(IF(($D$91:$D$263=$D319),AW$91:AW$263))</f>
        <v>0</v>
      </c>
      <c r="AX319" s="86">
        <f t="array" ref="AX319">MIN(IF(($D$91:$D$263=$D319),AX$91:AX$263))</f>
        <v>0</v>
      </c>
      <c r="AY319" s="86">
        <f t="array" ref="AY319">MIN(IF(($D$91:$D$263=$D319),AY$91:AY$263))</f>
        <v>0</v>
      </c>
      <c r="AZ319" s="86">
        <f t="array" ref="AZ319">MIN(IF(($D$91:$D$263=$D319),AZ$91:AZ$263))</f>
        <v>0</v>
      </c>
      <c r="BA319" s="86">
        <f t="array" ref="BA319">MIN(IF(($D$91:$D$263=$D319),BA$91:BA$263))</f>
        <v>0</v>
      </c>
      <c r="BB319" s="86">
        <f t="array" ref="BB319">MIN(IF(($D$91:$D$263=$D319),BB$91:BB$263))</f>
        <v>0</v>
      </c>
      <c r="BC319" s="86">
        <f t="array" ref="BC319">MIN(IF(($D$91:$D$263=$D319),BC$91:BC$263))</f>
        <v>0</v>
      </c>
      <c r="BD319" s="86">
        <f t="array" ref="BD319">MIN(IF(($D$91:$D$263=$D319),BD$91:BD$263))</f>
        <v>0</v>
      </c>
      <c r="BE319" s="86">
        <f t="array" ref="BE319">MIN(IF(($D$91:$D$263=$D319),BE$91:BE$263))</f>
        <v>0</v>
      </c>
      <c r="BF319" s="86">
        <f t="array" ref="BF319">MIN(IF(($D$91:$D$263=$D319),BF$91:BF$263))</f>
        <v>0</v>
      </c>
      <c r="BG319" s="86">
        <f t="array" ref="BG319">MIN(IF(($D$91:$D$263=$D319),BG$91:BG$263))</f>
        <v>0</v>
      </c>
      <c r="BH319" s="86">
        <f t="array" ref="BH319">MIN(IF(($D$91:$D$263=$D319),BH$91:BH$263))</f>
        <v>0</v>
      </c>
      <c r="BI319" s="86">
        <f t="array" ref="BI319">MIN(IF(($D$91:$D$263=$D319),BI$91:BI$263))</f>
        <v>0</v>
      </c>
      <c r="BJ319" s="86">
        <f t="array" ref="BJ319">MIN(IF(($D$91:$D$263=$D319),BJ$91:BJ$263))</f>
        <v>0</v>
      </c>
      <c r="BK319" s="86">
        <f t="array" ref="BK319">MIN(IF(($D$91:$D$263=$D319),BK$91:BK$263))</f>
        <v>0</v>
      </c>
      <c r="BL319" s="86">
        <f t="array" ref="BL319">MIN(IF(($D$91:$D$263=$D319),BL$91:BL$263))</f>
        <v>0</v>
      </c>
      <c r="BM319" s="86">
        <f t="array" ref="BM319">MIN(IF(($D$91:$D$263=$D319),BM$91:BM$263))</f>
        <v>0</v>
      </c>
      <c r="BN319" s="86">
        <f t="array" ref="BN319">MIN(IF(($D$91:$D$263=$D319),BN$91:BN$263))</f>
        <v>0</v>
      </c>
      <c r="BO319" s="87">
        <f t="array" ref="BO319">MIN(IF(($D$91:$D$263=$D319),BO$91:BO$263))</f>
        <v>0</v>
      </c>
      <c r="BP319" s="88">
        <f t="array" ref="BP319">MIN(IF(($D$91:$D$263=$D319),BP$91:BP$263))</f>
        <v>0</v>
      </c>
      <c r="BQ319" s="86">
        <f t="array" ref="BQ319">MIN(IF(($D$91:$D$263=$D319),BQ$91:BQ$263))</f>
        <v>0</v>
      </c>
      <c r="BR319" s="86">
        <f t="array" ref="BR319">MIN(IF(($D$91:$D$263=$D319),BR$91:BR$263))</f>
        <v>0</v>
      </c>
      <c r="BS319" s="86">
        <f t="array" ref="BS319">MIN(IF(($D$91:$D$263=$D319),BS$91:BS$263))</f>
        <v>0</v>
      </c>
      <c r="BT319" s="86">
        <f t="array" ref="BT319">MIN(IF(($D$91:$D$263=$D319),BT$91:BT$263))</f>
        <v>0</v>
      </c>
      <c r="BU319" s="86">
        <f t="array" ref="BU319">MIN(IF(($D$91:$D$263=$D319),BU$91:BU$263))</f>
        <v>2000</v>
      </c>
      <c r="BV319" s="86">
        <f t="array" ref="BV319">MIN(IF(($D$91:$D$263=$D319),BV$91:BV$263))</f>
        <v>270</v>
      </c>
      <c r="BW319" s="86">
        <f t="array" ref="BW319">MIN(IF(($D$91:$D$263=$D319),BW$91:BW$263))</f>
        <v>6828</v>
      </c>
      <c r="BX319" s="86">
        <f t="array" ref="BX319">MIN(IF(($D$91:$D$263=$D319),BX$91:BX$263))</f>
        <v>1745</v>
      </c>
      <c r="BY319" s="86">
        <f t="array" ref="BY319">MIN(IF(($D$91:$D$263=$D319),BY$91:BY$263))</f>
        <v>10862</v>
      </c>
      <c r="BZ319" s="86">
        <f t="array" ref="BZ319">MIN(IF(($D$91:$D$263=$D319),BZ$91:BZ$263))</f>
        <v>6898</v>
      </c>
      <c r="CA319" s="86">
        <f t="array" ref="CA319">MIN(IF(($D$91:$D$263=$D319),CA$91:CA$263))</f>
        <v>6898</v>
      </c>
      <c r="CB319" s="86">
        <f t="array" ref="CB319">MIN(IF(($D$91:$D$263=$D319),CB$91:CB$263))</f>
        <v>4332.3149979575301</v>
      </c>
      <c r="CC319" s="86">
        <f t="array" ref="CC319">MIN(IF(($D$91:$D$263=$D319),CC$91:CC$263))</f>
        <v>12509</v>
      </c>
      <c r="CD319" s="86">
        <f t="array" ref="CD319">MIN(IF(($D$91:$D$263=$D319),CD$91:CD$263))</f>
        <v>19175</v>
      </c>
      <c r="CE319" s="86">
        <f t="array" ref="CE319">MIN(IF(($D$91:$D$263=$D319),CE$91:CE$263))</f>
        <v>19175</v>
      </c>
      <c r="CF319" s="86">
        <f t="array" ref="CF319">MIN(IF(($D$91:$D$263=$D319),CF$91:CF$263))</f>
        <v>69176.320000000007</v>
      </c>
      <c r="CG319" s="86">
        <f t="array" ref="CG319">MIN(IF(($D$91:$D$263=$D319),CG$91:CG$263))</f>
        <v>69176.320000000007</v>
      </c>
      <c r="CH319" s="86">
        <f t="array" ref="CH319">MIN(IF(($D$91:$D$263=$D319),CH$91:CH$263))</f>
        <v>69176.320000000007</v>
      </c>
      <c r="CI319" s="86">
        <f t="array" ref="CI319">MIN(IF(($D$91:$D$263=$D319),CI$91:CI$263))</f>
        <v>109729.02794596621</v>
      </c>
      <c r="CJ319" s="86">
        <f t="array" ref="CJ319">MIN(IF(($D$91:$D$263=$D319),CJ$91:CJ$263))</f>
        <v>49238</v>
      </c>
      <c r="CK319" s="86">
        <f t="array" ref="CK319">MIN(IF(($D$91:$D$263=$D319),CK$91:CK$263))</f>
        <v>49238</v>
      </c>
      <c r="CL319" s="86">
        <f t="array" ref="CL319">MIN(IF(($D$91:$D$263=$D319),CL$91:CL$263))</f>
        <v>49238</v>
      </c>
      <c r="CM319" s="86">
        <f t="array" ref="CM319">MIN(IF(($D$91:$D$263=$D319),CM$91:CM$263))</f>
        <v>152873.09</v>
      </c>
      <c r="CN319" s="86">
        <f t="array" ref="CN319">MIN(IF(($D$91:$D$263=$D319),CN$91:CN$263))</f>
        <v>152873.09</v>
      </c>
      <c r="CO319" s="86">
        <f t="array" ref="CO319">MIN(IF(($D$91:$D$263=$D319),CO$91:CO$263))</f>
        <v>152873.09</v>
      </c>
      <c r="CP319" s="86">
        <f t="array" ref="CP319">MIN(IF(($D$91:$D$263=$D319),CP$91:CP$263))</f>
        <v>167100.357277</v>
      </c>
      <c r="CQ319" s="87">
        <f t="array" ref="CQ319">MIN(IF(($D$91:$D$263=$D319),CQ$91:CQ$263))</f>
        <v>167100.357277</v>
      </c>
      <c r="CR319" s="88">
        <f t="array" ref="CR319">MIN(IF(($D$91:$D$263=$D319),CR$91:CR$263))</f>
        <v>167100.357277</v>
      </c>
      <c r="CS319" s="86">
        <f t="array" ref="CS319">MIN(IF(($D$91:$D$263=$D319),CS$91:CS$263))</f>
        <v>167100.357277</v>
      </c>
      <c r="CT319" s="86">
        <f t="array" ref="CT319">MIN(IF(($D$91:$D$263=$D319),CT$91:CT$263))</f>
        <v>216717.76608485798</v>
      </c>
      <c r="CU319" s="86">
        <f t="array" ref="CU319">MIN(IF(($D$91:$D$263=$D319),CU$91:CU$263))</f>
        <v>216717.76608485798</v>
      </c>
      <c r="CV319" s="86">
        <f t="array" ref="CV319">MIN(IF(($D$91:$D$263=$D319),CV$91:CV$263))</f>
        <v>216717.76608485798</v>
      </c>
      <c r="CW319" s="86">
        <f t="array" ref="CW319">MIN(IF(($D$91:$D$263=$D319),CW$91:CW$263))</f>
        <v>211890.98766285798</v>
      </c>
      <c r="CX319" s="86">
        <f t="array" ref="CX319">MIN(IF(($D$91:$D$263=$D319),CX$91:CX$263))</f>
        <v>227646.697662858</v>
      </c>
      <c r="CY319" s="86">
        <f t="array" ref="CY319">MIN(IF(($D$91:$D$263=$D319),CY$91:CY$263))</f>
        <v>227646.697662858</v>
      </c>
      <c r="CZ319" s="86">
        <f t="array" ref="CZ319">MIN(IF(($D$91:$D$263=$D319),CZ$91:CZ$263))</f>
        <v>227646.697662858</v>
      </c>
      <c r="DA319" s="86">
        <f t="array" ref="DA319">MIN(IF(($D$91:$D$263=$D319),DA$91:DA$263))</f>
        <v>227646.697662858</v>
      </c>
      <c r="DB319" s="86">
        <f t="array" ref="DB319">MIN(IF(($D$91:$D$263=$D319),DB$91:DB$263))</f>
        <v>227646.697662858</v>
      </c>
      <c r="DC319" s="86">
        <f t="array" ref="DC319">MIN(IF(($D$91:$D$263=$D319),DC$91:DC$263))</f>
        <v>227646.697662858</v>
      </c>
      <c r="DD319" s="86">
        <f t="array" ref="DD319">MIN(IF(($D$91:$D$263=$D319),DD$91:DD$263))</f>
        <v>254771.36611778691</v>
      </c>
      <c r="DE319" s="86">
        <f t="array" ref="DE319">MIN(IF(($D$91:$D$263=$D319),DE$91:DE$263))</f>
        <v>288721.36611778691</v>
      </c>
      <c r="DF319" s="86">
        <f t="array" ref="DF319">MIN(IF(($D$91:$D$263=$D319),DF$91:DF$263))</f>
        <v>288721.36611778691</v>
      </c>
      <c r="DG319" s="86">
        <f t="array" ref="DG319">MIN(IF(($D$91:$D$263=$D319),DG$91:DG$263))</f>
        <v>288721.36611778691</v>
      </c>
      <c r="DH319" s="86">
        <f t="array" ref="DH319">MIN(IF(($D$91:$D$263=$D319),DH$91:DH$263))</f>
        <v>288721.36611778691</v>
      </c>
      <c r="DI319" s="86">
        <f t="array" ref="DI319">MIN(IF(($D$91:$D$263=$D319),DI$91:DI$263))</f>
        <v>288721.36611778691</v>
      </c>
      <c r="DJ319" s="86">
        <f t="array" ref="DJ319">MIN(IF(($D$91:$D$263=$D319),DJ$91:DJ$263))</f>
        <v>288721.36611778691</v>
      </c>
      <c r="DK319" s="86">
        <f t="array" ref="DK319">MIN(IF(($D$91:$D$263=$D319),DK$91:DK$263))</f>
        <v>372522.06415171589</v>
      </c>
      <c r="DL319" s="86">
        <f t="array" ref="DL319">MIN(IF(($D$91:$D$263=$D319),DL$91:DL$263))</f>
        <v>372522.06415171589</v>
      </c>
      <c r="DM319" s="86">
        <f t="array" ref="DM319">MIN(IF(($D$91:$D$263=$D319),DM$91:DM$263))</f>
        <v>372522.06415171589</v>
      </c>
      <c r="DN319" s="86">
        <f t="array" ref="DN319">MIN(IF(($D$91:$D$263=$D319),DN$91:DN$263))</f>
        <v>372522.06415171589</v>
      </c>
      <c r="DO319" s="86">
        <f t="array" ref="DO319">MIN(IF(($D$91:$D$263=$D319),DO$91:DO$263))</f>
        <v>372522.06415171589</v>
      </c>
      <c r="DP319" s="86">
        <f t="array" ref="DP319">MIN(IF(($D$91:$D$263=$D319),DP$91:DP$263))</f>
        <v>372522.06415171589</v>
      </c>
      <c r="DQ319" s="86">
        <f t="array" ref="DQ319">MIN(IF(($D$91:$D$263=$D319),DQ$91:DQ$263))</f>
        <v>372522.06415171589</v>
      </c>
      <c r="DR319" s="86">
        <f t="array" ref="DR319">MIN(IF(($D$91:$D$263=$D319),DR$91:DR$263))</f>
        <v>414966.60674964491</v>
      </c>
      <c r="DS319" s="86">
        <f t="array" ref="DS319">MIN(IF(($D$91:$D$263=$D319),DS$91:DS$263))</f>
        <v>414966.60674964491</v>
      </c>
      <c r="DT319" s="86">
        <f t="array" ref="DT319">MIN(IF(($D$91:$D$263=$D319),DT$91:DT$263))</f>
        <v>414966.60674964491</v>
      </c>
      <c r="DU319" s="86">
        <f t="array" ref="DU319">MIN(IF(($D$91:$D$263=$D319),DU$91:DU$263))</f>
        <v>414966.60674964491</v>
      </c>
      <c r="DV319" s="86">
        <f t="array" ref="DV319">MIN(IF(($D$91:$D$263=$D319),DV$91:DV$263))</f>
        <v>414966.60674964491</v>
      </c>
      <c r="DW319" s="86">
        <f t="array" ref="DW319">MIN(IF(($D$91:$D$263=$D319),DW$91:DW$263))</f>
        <v>414966.60674964491</v>
      </c>
      <c r="DX319" s="86">
        <f t="array" ref="DX319">MIN(IF(($D$91:$D$263=$D319),DX$91:DX$263))</f>
        <v>414966.60674964491</v>
      </c>
      <c r="DY319" s="86">
        <f t="array" ref="DY319">MIN(IF(($D$91:$D$263=$D319),DY$91:DY$263))</f>
        <v>438278.15187857393</v>
      </c>
      <c r="DZ319" s="87">
        <f t="array" ref="DZ319">MIN(IF(($D$91:$D$263=$D319),DZ$91:DZ$263))</f>
        <v>462528.15187857393</v>
      </c>
      <c r="EA319" s="88">
        <f t="array" ref="EA319">MIN(IF(($D$91:$D$263=$D319),EA$91:EA$263))</f>
        <v>462528.15187857393</v>
      </c>
      <c r="EB319" s="86">
        <f t="array" ref="EB319">MIN(IF(($D$91:$D$263=$D319),EB$91:EB$263))</f>
        <v>462528.15187857393</v>
      </c>
      <c r="EC319" s="86">
        <f t="array" ref="EC319">MIN(IF(($D$91:$D$263=$D319),EC$91:EC$263))</f>
        <v>462528.15187857393</v>
      </c>
      <c r="ED319" s="86">
        <f t="array" ref="ED319">MIN(IF(($D$91:$D$263=$D319),ED$91:ED$263))</f>
        <v>462528.15187857393</v>
      </c>
      <c r="EE319" s="86">
        <f t="array" ref="EE319">MIN(IF(($D$91:$D$263=$D319),EE$91:EE$263))</f>
        <v>462528.15187857393</v>
      </c>
      <c r="EF319" s="86">
        <f t="array" ref="EF319">MIN(IF(($D$91:$D$263=$D319),EF$91:EF$263))</f>
        <v>486354.4951805739</v>
      </c>
      <c r="EG319" s="86">
        <f t="array" ref="EG319">MIN(IF(($D$91:$D$263=$D319),EG$91:EG$263))</f>
        <v>486354.4951805739</v>
      </c>
      <c r="EH319" s="86">
        <f t="array" ref="EH319">MIN(IF(($D$91:$D$263=$D319),EH$91:EH$263))</f>
        <v>486354.4951805739</v>
      </c>
      <c r="EI319" s="86">
        <f t="array" ref="EI319">MIN(IF(($D$91:$D$263=$D319),EI$91:EI$263))</f>
        <v>486354.4951805739</v>
      </c>
      <c r="EJ319" s="86">
        <f t="array" ref="EJ319">MIN(IF(($D$91:$D$263=$D319),EJ$91:EJ$263))</f>
        <v>486354.4951805739</v>
      </c>
      <c r="EK319" s="86">
        <f t="array" ref="EK319">MIN(IF(($D$91:$D$263=$D319),EK$91:EK$263))</f>
        <v>486354.4951805739</v>
      </c>
      <c r="EL319" s="86">
        <f t="array" ref="EL319">MIN(IF(($D$91:$D$263=$D319),EL$91:EL$263))</f>
        <v>486354.4951805739</v>
      </c>
      <c r="EM319" s="86">
        <f t="array" ref="EM319">MIN(IF(($D$91:$D$263=$D319),EM$91:EM$263))</f>
        <v>506149.45294957387</v>
      </c>
      <c r="EN319" s="86">
        <f t="array" ref="EN319">MIN(IF(($D$91:$D$263=$D319),EN$91:EN$263))</f>
        <v>506149.45294957387</v>
      </c>
      <c r="EO319" s="86">
        <f t="array" ref="EO319">MIN(IF(($D$91:$D$263=$D319),EO$91:EO$263))</f>
        <v>507119.45294957387</v>
      </c>
      <c r="EP319" s="86">
        <f t="array" ref="EP319">MIN(IF(($D$91:$D$263=$D319),EP$91:EP$263))</f>
        <v>507119.45294957387</v>
      </c>
      <c r="EQ319" s="86">
        <f t="array" ref="EQ319">MIN(IF(($D$91:$D$263=$D319),EQ$91:EQ$263))</f>
        <v>507119.45294957387</v>
      </c>
      <c r="ER319" s="86">
        <f t="array" ref="ER319">MIN(IF(($D$91:$D$263=$D319),ER$91:ER$263))</f>
        <v>507119.45294957387</v>
      </c>
      <c r="ES319" s="86">
        <f t="array" ref="ES319">MIN(IF(($D$91:$D$263=$D319),ES$91:ES$263))</f>
        <v>507119.45294957387</v>
      </c>
      <c r="ET319" s="86">
        <f t="array" ref="ET319">MIN(IF(($D$91:$D$263=$D319),ET$91:ET$263))</f>
        <v>505539.00554757391</v>
      </c>
      <c r="EU319" s="86">
        <f t="array" ref="EU319">MIN(IF(($D$91:$D$263=$D319),EU$91:EU$263))</f>
        <v>505539.00554757391</v>
      </c>
      <c r="EV319" s="86">
        <f t="array" ref="EV319">MIN(IF(($D$91:$D$263=$D319),EV$91:EV$263))</f>
        <v>505539.00554757391</v>
      </c>
      <c r="EW319" s="86">
        <f t="array" ref="EW319">MIN(IF(($D$91:$D$263=$D319),EW$91:EW$263))</f>
        <v>505539.00554757391</v>
      </c>
      <c r="EX319" s="86">
        <f t="array" ref="EX319">MIN(IF(($D$91:$D$263=$D319),EX$91:EX$263))</f>
        <v>505539.00554757391</v>
      </c>
      <c r="EY319" s="86">
        <f t="array" ref="EY319">MIN(IF(($D$91:$D$263=$D319),EY$91:EY$263))</f>
        <v>505539.00554757391</v>
      </c>
      <c r="EZ319" s="86">
        <f t="array" ref="EZ319">MIN(IF(($D$91:$D$263=$D319),EZ$91:EZ$263))</f>
        <v>505539.00554757391</v>
      </c>
      <c r="FA319" s="86">
        <f t="array" ref="FA319">MIN(IF(($D$91:$D$263=$D319),FA$91:FA$263))</f>
        <v>504076.71617257386</v>
      </c>
      <c r="FB319" s="87">
        <f t="array" ref="FB319">MIN(IF(($D$91:$D$263=$D319),FB$91:FB$263))</f>
        <v>504076.71617257386</v>
      </c>
      <c r="FC319" s="88">
        <f t="array" ref="FC319">MIN(IF(($D$91:$D$263=$D319),FC$91:FC$263))</f>
        <v>504076.71617257386</v>
      </c>
      <c r="FD319" s="86">
        <f t="array" ref="FD319">MIN(IF(($D$91:$D$263=$D319),FD$91:FD$263))</f>
        <v>552576.71617257386</v>
      </c>
      <c r="FE319" s="86">
        <f t="array" ref="FE319">MIN(IF(($D$91:$D$263=$D319),FE$91:FE$263))</f>
        <v>552576.71617257386</v>
      </c>
      <c r="FF319" s="86">
        <f t="array" ref="FF319">MIN(IF(($D$91:$D$263=$D319),FF$91:FF$263))</f>
        <v>552576.71617257386</v>
      </c>
      <c r="FG319" s="86">
        <f t="array" ref="FG319">MIN(IF(($D$91:$D$263=$D319),FG$91:FG$263))</f>
        <v>552576.71617257386</v>
      </c>
      <c r="FH319" s="86">
        <f t="array" ref="FH319">MIN(IF(($D$91:$D$263=$D319),FH$91:FH$263))</f>
        <v>549597.7992565739</v>
      </c>
      <c r="FI319" s="86">
        <f t="array" ref="FI319">MIN(IF(($D$91:$D$263=$D319),FI$91:FI$263))</f>
        <v>549597.7992565739</v>
      </c>
      <c r="FJ319" s="86">
        <f t="array" ref="FJ319">MIN(IF(($D$91:$D$263=$D319),FJ$91:FJ$263))</f>
        <v>549597.7992565739</v>
      </c>
      <c r="FK319" s="86">
        <f t="array" ref="FK319">MIN(IF(($D$91:$D$263=$D319),FK$91:FK$263))</f>
        <v>549597.7992565739</v>
      </c>
      <c r="FL319" s="86">
        <f t="array" ref="FL319">MIN(IF(($D$91:$D$263=$D319),FL$91:FL$263))</f>
        <v>549597.7992565739</v>
      </c>
      <c r="FM319" s="86">
        <f t="array" ref="FM319">MIN(IF(($D$91:$D$263=$D319),FM$91:FM$263))</f>
        <v>549597.7992565739</v>
      </c>
      <c r="FN319" s="86">
        <f t="array" ref="FN319">MIN(IF(($D$91:$D$263=$D319),FN$91:FN$263))</f>
        <v>549597.7992565739</v>
      </c>
      <c r="FO319" s="86">
        <f t="array" ref="FO319">MIN(IF(($D$91:$D$263=$D319),FO$91:FO$263))</f>
        <v>546407.19137657387</v>
      </c>
      <c r="FP319" s="86">
        <f t="array" ref="FP319">MIN(IF(($D$91:$D$263=$D319),FP$91:FP$263))</f>
        <v>620451.95855660492</v>
      </c>
      <c r="FQ319" s="86">
        <f t="array" ref="FQ319">MIN(IF(($D$91:$D$263=$D319),FQ$91:FQ$263))</f>
        <v>620451.95855660492</v>
      </c>
      <c r="FR319" s="86">
        <f t="array" ref="FR319">MIN(IF(($D$91:$D$263=$D319),FR$91:FR$263))</f>
        <v>637435.68855660502</v>
      </c>
      <c r="FS319" s="86">
        <f t="array" ref="FS319">MIN(IF(($D$91:$D$263=$D319),FS$91:FS$263))</f>
        <v>637435.68855660502</v>
      </c>
      <c r="FT319" s="86">
        <f t="array" ref="FT319">MIN(IF(($D$91:$D$263=$D319),FT$91:FT$263))</f>
        <v>637435.68855660502</v>
      </c>
      <c r="FU319" s="86">
        <f t="array" ref="FU319">MIN(IF(($D$91:$D$263=$D319),FU$91:FU$263))</f>
        <v>637435.68855660502</v>
      </c>
      <c r="FV319" s="86">
        <f t="array" ref="FV319">MIN(IF(($D$91:$D$263=$D319),FV$91:FV$263))</f>
        <v>634383.52534860512</v>
      </c>
      <c r="FW319" s="86">
        <f t="array" ref="FW319">MIN(IF(($D$91:$D$263=$D319),FW$91:FW$263))</f>
        <v>634383.52534860512</v>
      </c>
      <c r="FX319" s="86">
        <f t="array" ref="FX319">MIN(IF(($D$91:$D$263=$D319),FX$91:FX$263))</f>
        <v>634383.52534860512</v>
      </c>
      <c r="FY319" s="86">
        <f t="array" ref="FY319">MIN(IF(($D$91:$D$263=$D319),FY$91:FY$263))</f>
        <v>634383.52534860512</v>
      </c>
      <c r="FZ319" s="86">
        <f t="array" ref="FZ319">MIN(IF(($D$91:$D$263=$D319),FZ$91:FZ$263))</f>
        <v>634383.52534860512</v>
      </c>
      <c r="GA319" s="86">
        <f t="array" ref="GA319">MIN(IF(($D$91:$D$263=$D319),GA$91:GA$263))</f>
        <v>634383.52534860512</v>
      </c>
      <c r="GB319" s="86">
        <f t="array" ref="GB319">MIN(IF(($D$91:$D$263=$D319),GB$91:GB$263))</f>
        <v>634383.52534860512</v>
      </c>
      <c r="GC319" s="86">
        <f t="array" ref="GC319">MIN(IF(($D$91:$D$263=$D319),GC$91:GC$263))</f>
        <v>631543.48910960509</v>
      </c>
      <c r="GD319" s="87">
        <f t="array" ref="GD319">MIN(IF(($D$91:$D$263=$D319),GD$91:GD$263))</f>
        <v>631543.48910960509</v>
      </c>
      <c r="GE319" s="195"/>
    </row>
    <row r="320" spans="1:187" s="35" customFormat="1" ht="17" customHeight="1">
      <c r="A320" s="1">
        <v>1</v>
      </c>
      <c r="B320" s="1">
        <v>156</v>
      </c>
      <c r="C320" s="73" t="s">
        <v>322</v>
      </c>
      <c r="D320" s="55" t="s">
        <v>67</v>
      </c>
      <c r="E320" s="55" t="s">
        <v>67</v>
      </c>
      <c r="F320" s="74" t="s">
        <v>266</v>
      </c>
      <c r="G320" s="74" t="s">
        <v>312</v>
      </c>
      <c r="H320" s="75"/>
      <c r="I320" s="76">
        <v>0</v>
      </c>
      <c r="J320" s="77">
        <v>0</v>
      </c>
      <c r="K320" s="77">
        <f t="shared" ref="K320:BV320" si="109">K319-K64</f>
        <v>0</v>
      </c>
      <c r="L320" s="77">
        <f t="shared" si="109"/>
        <v>0</v>
      </c>
      <c r="M320" s="77">
        <f t="shared" si="109"/>
        <v>0</v>
      </c>
      <c r="N320" s="77">
        <f t="shared" si="109"/>
        <v>0</v>
      </c>
      <c r="O320" s="77">
        <f t="shared" si="109"/>
        <v>0</v>
      </c>
      <c r="P320" s="77">
        <f t="shared" si="109"/>
        <v>0</v>
      </c>
      <c r="Q320" s="77">
        <f t="shared" si="109"/>
        <v>0</v>
      </c>
      <c r="R320" s="77">
        <f t="shared" si="109"/>
        <v>0</v>
      </c>
      <c r="S320" s="77">
        <f t="shared" si="109"/>
        <v>0</v>
      </c>
      <c r="T320" s="77">
        <f t="shared" si="109"/>
        <v>0</v>
      </c>
      <c r="U320" s="77">
        <f t="shared" si="109"/>
        <v>0</v>
      </c>
      <c r="V320" s="77">
        <f t="shared" si="109"/>
        <v>0</v>
      </c>
      <c r="W320" s="77">
        <f t="shared" si="109"/>
        <v>0</v>
      </c>
      <c r="X320" s="77">
        <f t="shared" si="109"/>
        <v>0</v>
      </c>
      <c r="Y320" s="77">
        <f t="shared" si="109"/>
        <v>0</v>
      </c>
      <c r="Z320" s="77">
        <f t="shared" si="109"/>
        <v>0</v>
      </c>
      <c r="AA320" s="77">
        <f t="shared" si="109"/>
        <v>0</v>
      </c>
      <c r="AB320" s="77">
        <f t="shared" si="109"/>
        <v>0</v>
      </c>
      <c r="AC320" s="77">
        <f t="shared" si="109"/>
        <v>0</v>
      </c>
      <c r="AD320" s="77">
        <f t="shared" si="109"/>
        <v>0</v>
      </c>
      <c r="AE320" s="77">
        <f t="shared" si="109"/>
        <v>0</v>
      </c>
      <c r="AF320" s="77">
        <f t="shared" si="109"/>
        <v>0</v>
      </c>
      <c r="AG320" s="77">
        <f t="shared" si="109"/>
        <v>0</v>
      </c>
      <c r="AH320" s="77">
        <f t="shared" si="109"/>
        <v>0</v>
      </c>
      <c r="AI320" s="77">
        <f t="shared" si="109"/>
        <v>0</v>
      </c>
      <c r="AJ320" s="77">
        <f t="shared" si="109"/>
        <v>0</v>
      </c>
      <c r="AK320" s="77">
        <f t="shared" si="109"/>
        <v>0</v>
      </c>
      <c r="AL320" s="77">
        <f t="shared" si="109"/>
        <v>0</v>
      </c>
      <c r="AM320" s="75">
        <f t="shared" si="109"/>
        <v>0</v>
      </c>
      <c r="AN320" s="76">
        <f t="shared" si="109"/>
        <v>0</v>
      </c>
      <c r="AO320" s="77">
        <f t="shared" si="109"/>
        <v>0</v>
      </c>
      <c r="AP320" s="77">
        <f t="shared" si="109"/>
        <v>0</v>
      </c>
      <c r="AQ320" s="77">
        <f t="shared" si="109"/>
        <v>0</v>
      </c>
      <c r="AR320" s="77">
        <f t="shared" si="109"/>
        <v>0</v>
      </c>
      <c r="AS320" s="77">
        <f t="shared" si="109"/>
        <v>0</v>
      </c>
      <c r="AT320" s="77">
        <f t="shared" si="109"/>
        <v>0</v>
      </c>
      <c r="AU320" s="77">
        <f t="shared" si="109"/>
        <v>0</v>
      </c>
      <c r="AV320" s="77">
        <f t="shared" si="109"/>
        <v>0</v>
      </c>
      <c r="AW320" s="77">
        <f t="shared" si="109"/>
        <v>0</v>
      </c>
      <c r="AX320" s="77">
        <f t="shared" si="109"/>
        <v>0</v>
      </c>
      <c r="AY320" s="77">
        <f t="shared" si="109"/>
        <v>0</v>
      </c>
      <c r="AZ320" s="77">
        <f t="shared" si="109"/>
        <v>0</v>
      </c>
      <c r="BA320" s="77">
        <f t="shared" si="109"/>
        <v>0</v>
      </c>
      <c r="BB320" s="77">
        <f t="shared" si="109"/>
        <v>0</v>
      </c>
      <c r="BC320" s="77">
        <f t="shared" si="109"/>
        <v>0</v>
      </c>
      <c r="BD320" s="77">
        <f t="shared" si="109"/>
        <v>0</v>
      </c>
      <c r="BE320" s="77">
        <f t="shared" si="109"/>
        <v>0</v>
      </c>
      <c r="BF320" s="77">
        <f t="shared" si="109"/>
        <v>0</v>
      </c>
      <c r="BG320" s="77">
        <f t="shared" si="109"/>
        <v>0</v>
      </c>
      <c r="BH320" s="77">
        <f t="shared" si="109"/>
        <v>0</v>
      </c>
      <c r="BI320" s="77">
        <f t="shared" si="109"/>
        <v>0</v>
      </c>
      <c r="BJ320" s="77">
        <f t="shared" si="109"/>
        <v>0</v>
      </c>
      <c r="BK320" s="77">
        <f t="shared" si="109"/>
        <v>0</v>
      </c>
      <c r="BL320" s="77">
        <f t="shared" si="109"/>
        <v>0</v>
      </c>
      <c r="BM320" s="77">
        <f t="shared" si="109"/>
        <v>0</v>
      </c>
      <c r="BN320" s="77">
        <f t="shared" si="109"/>
        <v>0</v>
      </c>
      <c r="BO320" s="75">
        <f t="shared" si="109"/>
        <v>0</v>
      </c>
      <c r="BP320" s="76">
        <f t="shared" si="109"/>
        <v>0</v>
      </c>
      <c r="BQ320" s="77">
        <f t="shared" si="109"/>
        <v>0</v>
      </c>
      <c r="BR320" s="77">
        <f t="shared" si="109"/>
        <v>0</v>
      </c>
      <c r="BS320" s="77">
        <f t="shared" si="109"/>
        <v>0</v>
      </c>
      <c r="BT320" s="77">
        <f t="shared" si="109"/>
        <v>0</v>
      </c>
      <c r="BU320" s="77">
        <f t="shared" si="109"/>
        <v>2000</v>
      </c>
      <c r="BV320" s="77">
        <f t="shared" si="109"/>
        <v>270</v>
      </c>
      <c r="BW320" s="77">
        <f t="shared" ref="BW320:EH320" si="110">BW319-BW64</f>
        <v>6828</v>
      </c>
      <c r="BX320" s="77">
        <f t="shared" si="110"/>
        <v>1745</v>
      </c>
      <c r="BY320" s="77">
        <f t="shared" si="110"/>
        <v>10862</v>
      </c>
      <c r="BZ320" s="77">
        <f t="shared" si="110"/>
        <v>6898</v>
      </c>
      <c r="CA320" s="77">
        <f t="shared" si="110"/>
        <v>6898</v>
      </c>
      <c r="CB320" s="77">
        <f t="shared" si="110"/>
        <v>4332.3149979575301</v>
      </c>
      <c r="CC320" s="77">
        <f t="shared" si="110"/>
        <v>12509</v>
      </c>
      <c r="CD320" s="77">
        <f t="shared" si="110"/>
        <v>19175</v>
      </c>
      <c r="CE320" s="77">
        <f t="shared" si="110"/>
        <v>19175</v>
      </c>
      <c r="CF320" s="77">
        <f t="shared" si="110"/>
        <v>69176.320000000007</v>
      </c>
      <c r="CG320" s="77">
        <f t="shared" si="110"/>
        <v>69176.320000000007</v>
      </c>
      <c r="CH320" s="77">
        <f t="shared" si="110"/>
        <v>69176.320000000007</v>
      </c>
      <c r="CI320" s="77">
        <f t="shared" si="110"/>
        <v>109729.02794596621</v>
      </c>
      <c r="CJ320" s="77">
        <f t="shared" si="110"/>
        <v>49238</v>
      </c>
      <c r="CK320" s="77">
        <f t="shared" si="110"/>
        <v>49238</v>
      </c>
      <c r="CL320" s="77">
        <f t="shared" si="110"/>
        <v>49238</v>
      </c>
      <c r="CM320" s="77">
        <f t="shared" si="110"/>
        <v>152873.09</v>
      </c>
      <c r="CN320" s="77">
        <f t="shared" si="110"/>
        <v>152873.09</v>
      </c>
      <c r="CO320" s="77">
        <f t="shared" si="110"/>
        <v>152873.09</v>
      </c>
      <c r="CP320" s="77">
        <f t="shared" si="110"/>
        <v>167100.357277</v>
      </c>
      <c r="CQ320" s="75">
        <f t="shared" si="110"/>
        <v>167100.357277</v>
      </c>
      <c r="CR320" s="76">
        <f t="shared" si="110"/>
        <v>167100.357277</v>
      </c>
      <c r="CS320" s="77">
        <f t="shared" si="110"/>
        <v>167100.357277</v>
      </c>
      <c r="CT320" s="77">
        <f t="shared" si="110"/>
        <v>216717.76608485798</v>
      </c>
      <c r="CU320" s="77">
        <f t="shared" si="110"/>
        <v>216717.76608485798</v>
      </c>
      <c r="CV320" s="77">
        <f t="shared" si="110"/>
        <v>216717.76608485798</v>
      </c>
      <c r="CW320" s="77">
        <f t="shared" si="110"/>
        <v>211890.98766285798</v>
      </c>
      <c r="CX320" s="77">
        <f t="shared" si="110"/>
        <v>227646.697662858</v>
      </c>
      <c r="CY320" s="77">
        <f t="shared" si="110"/>
        <v>227646.697662858</v>
      </c>
      <c r="CZ320" s="77">
        <f t="shared" si="110"/>
        <v>227646.697662858</v>
      </c>
      <c r="DA320" s="77">
        <f t="shared" si="110"/>
        <v>227646.697662858</v>
      </c>
      <c r="DB320" s="77">
        <f t="shared" si="110"/>
        <v>227646.697662858</v>
      </c>
      <c r="DC320" s="77">
        <f t="shared" si="110"/>
        <v>227646.697662858</v>
      </c>
      <c r="DD320" s="77">
        <f t="shared" si="110"/>
        <v>254771.36611778691</v>
      </c>
      <c r="DE320" s="77">
        <f t="shared" si="110"/>
        <v>288721.36611778691</v>
      </c>
      <c r="DF320" s="77">
        <f t="shared" si="110"/>
        <v>288721.36611778691</v>
      </c>
      <c r="DG320" s="77">
        <f t="shared" si="110"/>
        <v>288721.36611778691</v>
      </c>
      <c r="DH320" s="77">
        <f t="shared" si="110"/>
        <v>288721.36611778691</v>
      </c>
      <c r="DI320" s="77">
        <f t="shared" si="110"/>
        <v>288721.36611778691</v>
      </c>
      <c r="DJ320" s="77">
        <f t="shared" si="110"/>
        <v>288721.36611778691</v>
      </c>
      <c r="DK320" s="77">
        <f t="shared" si="110"/>
        <v>372522.06415171589</v>
      </c>
      <c r="DL320" s="77">
        <f t="shared" si="110"/>
        <v>372522.06415171589</v>
      </c>
      <c r="DM320" s="77">
        <f t="shared" si="110"/>
        <v>372522.06415171589</v>
      </c>
      <c r="DN320" s="77">
        <f t="shared" si="110"/>
        <v>372522.06415171589</v>
      </c>
      <c r="DO320" s="77">
        <f t="shared" si="110"/>
        <v>372522.06415171589</v>
      </c>
      <c r="DP320" s="77">
        <f t="shared" si="110"/>
        <v>372522.06415171589</v>
      </c>
      <c r="DQ320" s="77">
        <f t="shared" si="110"/>
        <v>372522.06415171589</v>
      </c>
      <c r="DR320" s="77">
        <f t="shared" si="110"/>
        <v>414966.60674964491</v>
      </c>
      <c r="DS320" s="77">
        <f t="shared" si="110"/>
        <v>414966.60674964491</v>
      </c>
      <c r="DT320" s="77">
        <f t="shared" si="110"/>
        <v>414966.60674964491</v>
      </c>
      <c r="DU320" s="77">
        <f t="shared" si="110"/>
        <v>414966.60674964491</v>
      </c>
      <c r="DV320" s="77">
        <f t="shared" si="110"/>
        <v>414966.60674964491</v>
      </c>
      <c r="DW320" s="77">
        <f t="shared" si="110"/>
        <v>414966.60674964491</v>
      </c>
      <c r="DX320" s="77">
        <f t="shared" si="110"/>
        <v>414966.60674964491</v>
      </c>
      <c r="DY320" s="77">
        <f t="shared" si="110"/>
        <v>438278.15187857393</v>
      </c>
      <c r="DZ320" s="75">
        <f t="shared" si="110"/>
        <v>462528.15187857393</v>
      </c>
      <c r="EA320" s="76">
        <f t="shared" si="110"/>
        <v>462528.15187857393</v>
      </c>
      <c r="EB320" s="77">
        <f t="shared" si="110"/>
        <v>462528.15187857393</v>
      </c>
      <c r="EC320" s="77">
        <f t="shared" si="110"/>
        <v>462528.15187857393</v>
      </c>
      <c r="ED320" s="77">
        <f t="shared" si="110"/>
        <v>462528.15187857393</v>
      </c>
      <c r="EE320" s="77">
        <f t="shared" si="110"/>
        <v>462528.15187857393</v>
      </c>
      <c r="EF320" s="77">
        <f t="shared" si="110"/>
        <v>486354.4951805739</v>
      </c>
      <c r="EG320" s="77">
        <f t="shared" si="110"/>
        <v>486354.4951805739</v>
      </c>
      <c r="EH320" s="77">
        <f t="shared" si="110"/>
        <v>486354.4951805739</v>
      </c>
      <c r="EI320" s="77">
        <f t="shared" ref="EI320:GD320" si="111">EI319-EI64</f>
        <v>486354.4951805739</v>
      </c>
      <c r="EJ320" s="77">
        <f t="shared" si="111"/>
        <v>486354.4951805739</v>
      </c>
      <c r="EK320" s="77">
        <f t="shared" si="111"/>
        <v>486354.4951805739</v>
      </c>
      <c r="EL320" s="77">
        <f t="shared" si="111"/>
        <v>486354.4951805739</v>
      </c>
      <c r="EM320" s="77">
        <f t="shared" si="111"/>
        <v>506149.45294957387</v>
      </c>
      <c r="EN320" s="77">
        <f t="shared" si="111"/>
        <v>506149.45294957387</v>
      </c>
      <c r="EO320" s="77">
        <f t="shared" si="111"/>
        <v>507119.45294957387</v>
      </c>
      <c r="EP320" s="77">
        <f t="shared" si="111"/>
        <v>507119.45294957387</v>
      </c>
      <c r="EQ320" s="77">
        <f t="shared" si="111"/>
        <v>507119.45294957387</v>
      </c>
      <c r="ER320" s="77">
        <f t="shared" si="111"/>
        <v>507119.45294957387</v>
      </c>
      <c r="ES320" s="77">
        <f t="shared" si="111"/>
        <v>507119.45294957387</v>
      </c>
      <c r="ET320" s="77">
        <f t="shared" si="111"/>
        <v>505539.00554757391</v>
      </c>
      <c r="EU320" s="77">
        <f t="shared" si="111"/>
        <v>505539.00554757391</v>
      </c>
      <c r="EV320" s="77">
        <f t="shared" si="111"/>
        <v>505539.00554757391</v>
      </c>
      <c r="EW320" s="77">
        <f t="shared" si="111"/>
        <v>505539.00554757391</v>
      </c>
      <c r="EX320" s="77">
        <f t="shared" si="111"/>
        <v>505539.00554757391</v>
      </c>
      <c r="EY320" s="77">
        <f t="shared" si="111"/>
        <v>505539.00554757391</v>
      </c>
      <c r="EZ320" s="77">
        <f t="shared" si="111"/>
        <v>505539.00554757391</v>
      </c>
      <c r="FA320" s="77">
        <f t="shared" si="111"/>
        <v>504076.71617257386</v>
      </c>
      <c r="FB320" s="75">
        <f t="shared" si="111"/>
        <v>504076.71617257386</v>
      </c>
      <c r="FC320" s="76">
        <f t="shared" si="111"/>
        <v>504076.71617257386</v>
      </c>
      <c r="FD320" s="77">
        <f t="shared" si="111"/>
        <v>552576.71617257386</v>
      </c>
      <c r="FE320" s="77">
        <f t="shared" si="111"/>
        <v>552576.71617257386</v>
      </c>
      <c r="FF320" s="77">
        <f t="shared" si="111"/>
        <v>552576.71617257386</v>
      </c>
      <c r="FG320" s="77">
        <f t="shared" si="111"/>
        <v>552576.71617257386</v>
      </c>
      <c r="FH320" s="77">
        <f t="shared" si="111"/>
        <v>549597.7992565739</v>
      </c>
      <c r="FI320" s="77">
        <f t="shared" si="111"/>
        <v>549597.7992565739</v>
      </c>
      <c r="FJ320" s="77">
        <f t="shared" si="111"/>
        <v>549597.7992565739</v>
      </c>
      <c r="FK320" s="77">
        <f t="shared" si="111"/>
        <v>549597.7992565739</v>
      </c>
      <c r="FL320" s="77">
        <f t="shared" si="111"/>
        <v>549597.7992565739</v>
      </c>
      <c r="FM320" s="77">
        <f t="shared" si="111"/>
        <v>549597.7992565739</v>
      </c>
      <c r="FN320" s="77">
        <f t="shared" si="111"/>
        <v>549597.7992565739</v>
      </c>
      <c r="FO320" s="77">
        <f t="shared" si="111"/>
        <v>546407.19137657387</v>
      </c>
      <c r="FP320" s="77">
        <f t="shared" si="111"/>
        <v>620451.95855660492</v>
      </c>
      <c r="FQ320" s="77">
        <f t="shared" si="111"/>
        <v>620451.95855660492</v>
      </c>
      <c r="FR320" s="77">
        <f t="shared" si="111"/>
        <v>637435.68855660502</v>
      </c>
      <c r="FS320" s="77">
        <f t="shared" si="111"/>
        <v>637435.68855660502</v>
      </c>
      <c r="FT320" s="77">
        <f t="shared" si="111"/>
        <v>637435.68855660502</v>
      </c>
      <c r="FU320" s="77">
        <f t="shared" si="111"/>
        <v>637435.68855660502</v>
      </c>
      <c r="FV320" s="77">
        <f t="shared" si="111"/>
        <v>634383.52534860512</v>
      </c>
      <c r="FW320" s="77">
        <f t="shared" si="111"/>
        <v>634383.52534860512</v>
      </c>
      <c r="FX320" s="77">
        <f t="shared" si="111"/>
        <v>634383.52534860512</v>
      </c>
      <c r="FY320" s="77">
        <f t="shared" si="111"/>
        <v>634383.52534860512</v>
      </c>
      <c r="FZ320" s="77">
        <f t="shared" si="111"/>
        <v>634383.52534860512</v>
      </c>
      <c r="GA320" s="77">
        <f t="shared" si="111"/>
        <v>634383.52534860512</v>
      </c>
      <c r="GB320" s="77">
        <f t="shared" si="111"/>
        <v>634383.52534860512</v>
      </c>
      <c r="GC320" s="77">
        <f t="shared" si="111"/>
        <v>631543.48910960509</v>
      </c>
      <c r="GD320" s="75">
        <f t="shared" si="111"/>
        <v>631543.48910960509</v>
      </c>
      <c r="GE320" s="195"/>
    </row>
    <row r="321" spans="1:187" s="35" customFormat="1" ht="17" customHeight="1">
      <c r="A321" s="1">
        <v>1</v>
      </c>
      <c r="B321" s="1">
        <v>157</v>
      </c>
      <c r="C321" s="37" t="s">
        <v>323</v>
      </c>
      <c r="D321" s="55" t="s">
        <v>67</v>
      </c>
      <c r="E321" s="55" t="s">
        <v>67</v>
      </c>
      <c r="F321" s="33" t="s">
        <v>266</v>
      </c>
      <c r="G321" s="33" t="s">
        <v>312</v>
      </c>
      <c r="H321" s="31"/>
      <c r="I321" s="80" t="s">
        <v>396</v>
      </c>
      <c r="J321" s="40" t="s">
        <v>396</v>
      </c>
      <c r="K321" s="40" t="str">
        <f t="array" ref="K321">INDEX($E$91:$E$263,MATCH(K319,IF(($D$91:$D$263=$D319),K$91:K$263,""),0))</f>
        <v>Flex, Dock B</v>
      </c>
      <c r="L321" s="40" t="str">
        <f t="array" ref="L321">INDEX($E$91:$E$263,MATCH(L319,IF(($D$91:$D$263=$D319),L$91:L$263,""),0))</f>
        <v>Flex, Dock B</v>
      </c>
      <c r="M321" s="40" t="str">
        <f t="array" ref="M321">INDEX($E$91:$E$263,MATCH(M319,IF(($D$91:$D$263=$D319),M$91:M$263,""),0))</f>
        <v>Flex, Dock B</v>
      </c>
      <c r="N321" s="40" t="str">
        <f t="array" ref="N321">INDEX($E$91:$E$263,MATCH(N319,IF(($D$91:$D$263=$D319),N$91:N$263,""),0))</f>
        <v>Flex, Dock B</v>
      </c>
      <c r="O321" s="40" t="str">
        <f t="array" ref="O321">INDEX($E$91:$E$263,MATCH(O319,IF(($D$91:$D$263=$D319),O$91:O$263,""),0))</f>
        <v>Flex, Dock B</v>
      </c>
      <c r="P321" s="40" t="str">
        <f t="array" ref="P321">INDEX($E$91:$E$263,MATCH(P319,IF(($D$91:$D$263=$D319),P$91:P$263,""),0))</f>
        <v>Flex, Dock B</v>
      </c>
      <c r="Q321" s="40" t="str">
        <f t="array" ref="Q321">INDEX($E$91:$E$263,MATCH(Q319,IF(($D$91:$D$263=$D319),Q$91:Q$263,""),0))</f>
        <v>Flex, Dock B</v>
      </c>
      <c r="R321" s="40" t="str">
        <f t="array" ref="R321">INDEX($E$91:$E$263,MATCH(R319,IF(($D$91:$D$263=$D319),R$91:R$263,""),0))</f>
        <v>Flex, Dock B</v>
      </c>
      <c r="S321" s="40" t="str">
        <f t="array" ref="S321">INDEX($E$91:$E$263,MATCH(S319,IF(($D$91:$D$263=$D319),S$91:S$263,""),0))</f>
        <v>Flex, Dock B</v>
      </c>
      <c r="T321" s="40" t="str">
        <f t="array" ref="T321">INDEX($E$91:$E$263,MATCH(T319,IF(($D$91:$D$263=$D319),T$91:T$263,""),0))</f>
        <v>Flex, Dock B</v>
      </c>
      <c r="U321" s="40" t="str">
        <f t="array" ref="U321">INDEX($E$91:$E$263,MATCH(U319,IF(($D$91:$D$263=$D319),U$91:U$263,""),0))</f>
        <v>Flex, Dock B</v>
      </c>
      <c r="V321" s="40" t="str">
        <f t="array" ref="V321">INDEX($E$91:$E$263,MATCH(V319,IF(($D$91:$D$263=$D319),V$91:V$263,""),0))</f>
        <v>Flex, Dock B</v>
      </c>
      <c r="W321" s="40" t="str">
        <f t="array" ref="W321">INDEX($E$91:$E$263,MATCH(W319,IF(($D$91:$D$263=$D319),W$91:W$263,""),0))</f>
        <v>Flex, Dock B</v>
      </c>
      <c r="X321" s="40" t="str">
        <f t="array" ref="X321">INDEX($E$91:$E$263,MATCH(X319,IF(($D$91:$D$263=$D319),X$91:X$263,""),0))</f>
        <v>Flex, Dock B</v>
      </c>
      <c r="Y321" s="40" t="str">
        <f t="array" ref="Y321">INDEX($E$91:$E$263,MATCH(Y319,IF(($D$91:$D$263=$D319),Y$91:Y$263,""),0))</f>
        <v>Flex, Dock B</v>
      </c>
      <c r="Z321" s="40" t="str">
        <f t="array" ref="Z321">INDEX($E$91:$E$263,MATCH(Z319,IF(($D$91:$D$263=$D319),Z$91:Z$263,""),0))</f>
        <v>Flex, Dock B</v>
      </c>
      <c r="AA321" s="40" t="str">
        <f t="array" ref="AA321">INDEX($E$91:$E$263,MATCH(AA319,IF(($D$91:$D$263=$D319),AA$91:AA$263,""),0))</f>
        <v>Flex, Dock B</v>
      </c>
      <c r="AB321" s="40" t="str">
        <f t="array" ref="AB321">INDEX($E$91:$E$263,MATCH(AB319,IF(($D$91:$D$263=$D319),AB$91:AB$263,""),0))</f>
        <v>Flex, Dock B</v>
      </c>
      <c r="AC321" s="40" t="str">
        <f t="array" ref="AC321">INDEX($E$91:$E$263,MATCH(AC319,IF(($D$91:$D$263=$D319),AC$91:AC$263,""),0))</f>
        <v>Flex, Dock B</v>
      </c>
      <c r="AD321" s="40" t="str">
        <f t="array" ref="AD321">INDEX($E$91:$E$263,MATCH(AD319,IF(($D$91:$D$263=$D319),AD$91:AD$263,""),0))</f>
        <v>Flex, Dock B</v>
      </c>
      <c r="AE321" s="40" t="str">
        <f t="array" ref="AE321">INDEX($E$91:$E$263,MATCH(AE319,IF(($D$91:$D$263=$D319),AE$91:AE$263,""),0))</f>
        <v>Flex, Dock B</v>
      </c>
      <c r="AF321" s="40" t="str">
        <f t="array" ref="AF321">INDEX($E$91:$E$263,MATCH(AF319,IF(($D$91:$D$263=$D319),AF$91:AF$263,""),0))</f>
        <v>Flex, Dock B</v>
      </c>
      <c r="AG321" s="40" t="str">
        <f t="array" ref="AG321">INDEX($E$91:$E$263,MATCH(AG319,IF(($D$91:$D$263=$D319),AG$91:AG$263,""),0))</f>
        <v>Flex, Dock B</v>
      </c>
      <c r="AH321" s="40" t="str">
        <f t="array" ref="AH321">INDEX($E$91:$E$263,MATCH(AH319,IF(($D$91:$D$263=$D319),AH$91:AH$263,""),0))</f>
        <v>Flex, Dock B</v>
      </c>
      <c r="AI321" s="40" t="str">
        <f t="array" ref="AI321">INDEX($E$91:$E$263,MATCH(AI319,IF(($D$91:$D$263=$D319),AI$91:AI$263,""),0))</f>
        <v>Flex, Dock B</v>
      </c>
      <c r="AJ321" s="40" t="str">
        <f t="array" ref="AJ321">INDEX($E$91:$E$263,MATCH(AJ319,IF(($D$91:$D$263=$D319),AJ$91:AJ$263,""),0))</f>
        <v>Flex, Dock B</v>
      </c>
      <c r="AK321" s="40" t="str">
        <f t="array" ref="AK321">INDEX($E$91:$E$263,MATCH(AK319,IF(($D$91:$D$263=$D319),AK$91:AK$263,""),0))</f>
        <v>Flex, Dock B</v>
      </c>
      <c r="AL321" s="40" t="str">
        <f t="array" ref="AL321">INDEX($E$91:$E$263,MATCH(AL319,IF(($D$91:$D$263=$D319),AL$91:AL$263,""),0))</f>
        <v>Flex, Dock B</v>
      </c>
      <c r="AM321" s="31" t="str">
        <f t="array" ref="AM321">INDEX($E$91:$E$263,MATCH(AM319,IF(($D$91:$D$263=$D319),AM$91:AM$263,""),0))</f>
        <v>Flex, Dock B</v>
      </c>
      <c r="AN321" s="80" t="str">
        <f t="array" ref="AN321">INDEX($E$91:$E$263,MATCH(AN319,IF(($D$91:$D$263=$D319),AN$91:AN$263,""),0))</f>
        <v>Flex, Dock B</v>
      </c>
      <c r="AO321" s="40" t="str">
        <f t="array" ref="AO321">INDEX($E$91:$E$263,MATCH(AO319,IF(($D$91:$D$263=$D319),AO$91:AO$263,""),0))</f>
        <v>Flex, Dock B</v>
      </c>
      <c r="AP321" s="40" t="str">
        <f t="array" ref="AP321">INDEX($E$91:$E$263,MATCH(AP319,IF(($D$91:$D$263=$D319),AP$91:AP$263,""),0))</f>
        <v>Flex, Dock B</v>
      </c>
      <c r="AQ321" s="40" t="str">
        <f t="array" ref="AQ321">INDEX($E$91:$E$263,MATCH(AQ319,IF(($D$91:$D$263=$D319),AQ$91:AQ$263,""),0))</f>
        <v>Flex, Dock B</v>
      </c>
      <c r="AR321" s="40" t="str">
        <f t="array" ref="AR321">INDEX($E$91:$E$263,MATCH(AR319,IF(($D$91:$D$263=$D319),AR$91:AR$263,""),0))</f>
        <v>Flex, Dock B</v>
      </c>
      <c r="AS321" s="40" t="str">
        <f t="array" ref="AS321">INDEX($E$91:$E$263,MATCH(AS319,IF(($D$91:$D$263=$D319),AS$91:AS$263,""),0))</f>
        <v>Flex, Dock B</v>
      </c>
      <c r="AT321" s="40" t="str">
        <f t="array" ref="AT321">INDEX($E$91:$E$263,MATCH(AT319,IF(($D$91:$D$263=$D319),AT$91:AT$263,""),0))</f>
        <v>Flex, Dock B</v>
      </c>
      <c r="AU321" s="40" t="str">
        <f t="array" ref="AU321">INDEX($E$91:$E$263,MATCH(AU319,IF(($D$91:$D$263=$D319),AU$91:AU$263,""),0))</f>
        <v>Flex, Dock B</v>
      </c>
      <c r="AV321" s="40" t="str">
        <f t="array" ref="AV321">INDEX($E$91:$E$263,MATCH(AV319,IF(($D$91:$D$263=$D319),AV$91:AV$263,""),0))</f>
        <v>Flex, Dock B</v>
      </c>
      <c r="AW321" s="40" t="str">
        <f t="array" ref="AW321">INDEX($E$91:$E$263,MATCH(AW319,IF(($D$91:$D$263=$D319),AW$91:AW$263,""),0))</f>
        <v>Flex, Dock B</v>
      </c>
      <c r="AX321" s="40" t="str">
        <f t="array" ref="AX321">INDEX($E$91:$E$263,MATCH(AX319,IF(($D$91:$D$263=$D319),AX$91:AX$263,""),0))</f>
        <v>Flex, Dock B</v>
      </c>
      <c r="AY321" s="40" t="str">
        <f t="array" ref="AY321">INDEX($E$91:$E$263,MATCH(AY319,IF(($D$91:$D$263=$D319),AY$91:AY$263,""),0))</f>
        <v>Flex, Dock B</v>
      </c>
      <c r="AZ321" s="40" t="str">
        <f t="array" ref="AZ321">INDEX($E$91:$E$263,MATCH(AZ319,IF(($D$91:$D$263=$D319),AZ$91:AZ$263,""),0))</f>
        <v>Flex, Dock B</v>
      </c>
      <c r="BA321" s="40" t="str">
        <f t="array" ref="BA321">INDEX($E$91:$E$263,MATCH(BA319,IF(($D$91:$D$263=$D319),BA$91:BA$263,""),0))</f>
        <v>Flex, Dock B</v>
      </c>
      <c r="BB321" s="40" t="str">
        <f t="array" ref="BB321">INDEX($E$91:$E$263,MATCH(BB319,IF(($D$91:$D$263=$D319),BB$91:BB$263,""),0))</f>
        <v>Flex, Dock B</v>
      </c>
      <c r="BC321" s="40" t="str">
        <f t="array" ref="BC321">INDEX($E$91:$E$263,MATCH(BC319,IF(($D$91:$D$263=$D319),BC$91:BC$263,""),0))</f>
        <v>Flex, Dock B</v>
      </c>
      <c r="BD321" s="40" t="str">
        <f t="array" ref="BD321">INDEX($E$91:$E$263,MATCH(BD319,IF(($D$91:$D$263=$D319),BD$91:BD$263,""),0))</f>
        <v>Flex, Dock B</v>
      </c>
      <c r="BE321" s="40" t="str">
        <f t="array" ref="BE321">INDEX($E$91:$E$263,MATCH(BE319,IF(($D$91:$D$263=$D319),BE$91:BE$263,""),0))</f>
        <v>Flex, Dock B</v>
      </c>
      <c r="BF321" s="40" t="str">
        <f t="array" ref="BF321">INDEX($E$91:$E$263,MATCH(BF319,IF(($D$91:$D$263=$D319),BF$91:BF$263,""),0))</f>
        <v>Flex, Dock B</v>
      </c>
      <c r="BG321" s="40" t="str">
        <f t="array" ref="BG321">INDEX($E$91:$E$263,MATCH(BG319,IF(($D$91:$D$263=$D319),BG$91:BG$263,""),0))</f>
        <v>Flex, Dock B</v>
      </c>
      <c r="BH321" s="40" t="str">
        <f t="array" ref="BH321">INDEX($E$91:$E$263,MATCH(BH319,IF(($D$91:$D$263=$D319),BH$91:BH$263,""),0))</f>
        <v>Flex, Dock B</v>
      </c>
      <c r="BI321" s="40" t="str">
        <f t="array" ref="BI321">INDEX($E$91:$E$263,MATCH(BI319,IF(($D$91:$D$263=$D319),BI$91:BI$263,""),0))</f>
        <v>Flex, Dock B</v>
      </c>
      <c r="BJ321" s="40" t="str">
        <f t="array" ref="BJ321">INDEX($E$91:$E$263,MATCH(BJ319,IF(($D$91:$D$263=$D319),BJ$91:BJ$263,""),0))</f>
        <v>Flex, Dock B</v>
      </c>
      <c r="BK321" s="40" t="str">
        <f t="array" ref="BK321">INDEX($E$91:$E$263,MATCH(BK319,IF(($D$91:$D$263=$D319),BK$91:BK$263,""),0))</f>
        <v>Flex, Dock B</v>
      </c>
      <c r="BL321" s="40" t="str">
        <f t="array" ref="BL321">INDEX($E$91:$E$263,MATCH(BL319,IF(($D$91:$D$263=$D319),BL$91:BL$263,""),0))</f>
        <v>Flex, Dock B</v>
      </c>
      <c r="BM321" s="40" t="str">
        <f t="array" ref="BM321">INDEX($E$91:$E$263,MATCH(BM319,IF(($D$91:$D$263=$D319),BM$91:BM$263,""),0))</f>
        <v>Flex, Dock B</v>
      </c>
      <c r="BN321" s="40" t="str">
        <f t="array" ref="BN321">INDEX($E$91:$E$263,MATCH(BN319,IF(($D$91:$D$263=$D319),BN$91:BN$263,""),0))</f>
        <v>HSG B</v>
      </c>
      <c r="BO321" s="31" t="str">
        <f t="array" ref="BO321">INDEX($E$91:$E$263,MATCH(BO319,IF(($D$91:$D$263=$D319),BO$91:BO$263,""),0))</f>
        <v>HSG B</v>
      </c>
      <c r="BP321" s="80" t="str">
        <f t="array" ref="BP321">INDEX($E$91:$E$263,MATCH(BP319,IF(($D$91:$D$263=$D319),BP$91:BP$263,""),0))</f>
        <v>HSG B</v>
      </c>
      <c r="BQ321" s="40" t="str">
        <f t="array" ref="BQ321">INDEX($E$91:$E$263,MATCH(BQ319,IF(($D$91:$D$263=$D319),BQ$91:BQ$263,""),0))</f>
        <v>HSG B</v>
      </c>
      <c r="BR321" s="40" t="str">
        <f t="array" ref="BR321">INDEX($E$91:$E$263,MATCH(BR319,IF(($D$91:$D$263=$D319),BR$91:BR$263,""),0))</f>
        <v>HSG B</v>
      </c>
      <c r="BS321" s="40" t="str">
        <f t="array" ref="BS321">INDEX($E$91:$E$263,MATCH(BS319,IF(($D$91:$D$263=$D319),BS$91:BS$263,""),0))</f>
        <v>HSG B</v>
      </c>
      <c r="BT321" s="40" t="str">
        <f t="array" ref="BT321">INDEX($E$91:$E$263,MATCH(BT319,IF(($D$91:$D$263=$D319),BT$91:BT$263,""),0))</f>
        <v>HSG B</v>
      </c>
      <c r="BU321" s="40" t="str">
        <f t="array" ref="BU321">INDEX($E$91:$E$263,MATCH(BU319,IF(($D$91:$D$263=$D319),BU$91:BU$263,""),0))</f>
        <v>HSG B</v>
      </c>
      <c r="BV321" s="40" t="str">
        <f t="array" ref="BV321">INDEX($E$91:$E$263,MATCH(BV319,IF(($D$91:$D$263=$D319),BV$91:BV$263,""),0))</f>
        <v>HSG B</v>
      </c>
      <c r="BW321" s="40" t="str">
        <f t="array" ref="BW321">INDEX($E$91:$E$263,MATCH(BW319,IF(($D$91:$D$263=$D319),BW$91:BW$263,""),0))</f>
        <v>HSG B</v>
      </c>
      <c r="BX321" s="40" t="str">
        <f t="array" ref="BX321">INDEX($E$91:$E$263,MATCH(BX319,IF(($D$91:$D$263=$D319),BX$91:BX$263,""),0))</f>
        <v>HSG B</v>
      </c>
      <c r="BY321" s="40" t="str">
        <f t="array" ref="BY321">INDEX($E$91:$E$263,MATCH(BY319,IF(($D$91:$D$263=$D319),BY$91:BY$263,""),0))</f>
        <v>HSG B</v>
      </c>
      <c r="BZ321" s="40" t="str">
        <f t="array" ref="BZ321">INDEX($E$91:$E$263,MATCH(BZ319,IF(($D$91:$D$263=$D319),BZ$91:BZ$263,""),0))</f>
        <v>HSG B</v>
      </c>
      <c r="CA321" s="40" t="str">
        <f t="array" ref="CA321">INDEX($E$91:$E$263,MATCH(CA319,IF(($D$91:$D$263=$D319),CA$91:CA$263,""),0))</f>
        <v>HSG B</v>
      </c>
      <c r="CB321" s="40" t="str">
        <f t="array" ref="CB321">INDEX($E$91:$E$263,MATCH(CB319,IF(($D$91:$D$263=$D319),CB$91:CB$263,""),0))</f>
        <v>HSG B</v>
      </c>
      <c r="CC321" s="40" t="str">
        <f t="array" ref="CC321">INDEX($E$91:$E$263,MATCH(CC319,IF(($D$91:$D$263=$D319),CC$91:CC$263,""),0))</f>
        <v>HSG B</v>
      </c>
      <c r="CD321" s="40" t="str">
        <f t="array" ref="CD321">INDEX($E$91:$E$263,MATCH(CD319,IF(($D$91:$D$263=$D319),CD$91:CD$263,""),0))</f>
        <v>HSG B</v>
      </c>
      <c r="CE321" s="40" t="str">
        <f t="array" ref="CE321">INDEX($E$91:$E$263,MATCH(CE319,IF(($D$91:$D$263=$D319),CE$91:CE$263,""),0))</f>
        <v>HSG B</v>
      </c>
      <c r="CF321" s="40" t="str">
        <f t="array" ref="CF321">INDEX($E$91:$E$263,MATCH(CF319,IF(($D$91:$D$263=$D319),CF$91:CF$263,""),0))</f>
        <v>Flex, Dock B</v>
      </c>
      <c r="CG321" s="40" t="str">
        <f t="array" ref="CG321">INDEX($E$91:$E$263,MATCH(CG319,IF(($D$91:$D$263=$D319),CG$91:CG$263,""),0))</f>
        <v>Flex, Dock B</v>
      </c>
      <c r="CH321" s="40" t="str">
        <f t="array" ref="CH321">INDEX($E$91:$E$263,MATCH(CH319,IF(($D$91:$D$263=$D319),CH$91:CH$263,""),0))</f>
        <v>Flex, Dock B</v>
      </c>
      <c r="CI321" s="40" t="str">
        <f t="array" ref="CI321">INDEX($E$91:$E$263,MATCH(CI319,IF(($D$91:$D$263=$D319),CI$91:CI$263,""),0))</f>
        <v>Flex, Dock B</v>
      </c>
      <c r="CJ321" s="40" t="str">
        <f t="array" ref="CJ321">INDEX($E$91:$E$263,MATCH(CJ319,IF(($D$91:$D$263=$D319),CJ$91:CJ$263,""),0))</f>
        <v>HSG B</v>
      </c>
      <c r="CK321" s="40" t="str">
        <f t="array" ref="CK321">INDEX($E$91:$E$263,MATCH(CK319,IF(($D$91:$D$263=$D319),CK$91:CK$263,""),0))</f>
        <v>HSG B</v>
      </c>
      <c r="CL321" s="40" t="str">
        <f t="array" ref="CL321">INDEX($E$91:$E$263,MATCH(CL319,IF(($D$91:$D$263=$D319),CL$91:CL$263,""),0))</f>
        <v>HSG B</v>
      </c>
      <c r="CM321" s="40" t="str">
        <f t="array" ref="CM321">INDEX($E$91:$E$263,MATCH(CM319,IF(($D$91:$D$263=$D319),CM$91:CM$263,""),0))</f>
        <v>Flex, Dock B</v>
      </c>
      <c r="CN321" s="40" t="str">
        <f t="array" ref="CN321">INDEX($E$91:$E$263,MATCH(CN319,IF(($D$91:$D$263=$D319),CN$91:CN$263,""),0))</f>
        <v>Flex, Dock B</v>
      </c>
      <c r="CO321" s="40" t="str">
        <f t="array" ref="CO321">INDEX($E$91:$E$263,MATCH(CO319,IF(($D$91:$D$263=$D319),CO$91:CO$263,""),0))</f>
        <v>Flex, Dock B</v>
      </c>
      <c r="CP321" s="40" t="str">
        <f t="array" ref="CP321">INDEX($E$91:$E$263,MATCH(CP319,IF(($D$91:$D$263=$D319),CP$91:CP$263,""),0))</f>
        <v>Flex, Dock B</v>
      </c>
      <c r="CQ321" s="31" t="str">
        <f t="array" ref="CQ321">INDEX($E$91:$E$263,MATCH(CQ319,IF(($D$91:$D$263=$D319),CQ$91:CQ$263,""),0))</f>
        <v>Flex, Dock B</v>
      </c>
      <c r="CR321" s="80" t="str">
        <f t="array" ref="CR321">INDEX($E$91:$E$263,MATCH(CR319,IF(($D$91:$D$263=$D319),CR$91:CR$263,""),0))</f>
        <v>Flex, Dock B</v>
      </c>
      <c r="CS321" s="40" t="str">
        <f t="array" ref="CS321">INDEX($E$91:$E$263,MATCH(CS319,IF(($D$91:$D$263=$D319),CS$91:CS$263,""),0))</f>
        <v>Flex, Dock B</v>
      </c>
      <c r="CT321" s="40" t="str">
        <f t="array" ref="CT321">INDEX($E$91:$E$263,MATCH(CT319,IF(($D$91:$D$263=$D319),CT$91:CT$263,""),0))</f>
        <v>Flex, Dock B</v>
      </c>
      <c r="CU321" s="40" t="str">
        <f t="array" ref="CU321">INDEX($E$91:$E$263,MATCH(CU319,IF(($D$91:$D$263=$D319),CU$91:CU$263,""),0))</f>
        <v>Flex, Dock B</v>
      </c>
      <c r="CV321" s="40" t="str">
        <f t="array" ref="CV321">INDEX($E$91:$E$263,MATCH(CV319,IF(($D$91:$D$263=$D319),CV$91:CV$263,""),0))</f>
        <v>Flex, Dock B</v>
      </c>
      <c r="CW321" s="40" t="str">
        <f t="array" ref="CW321">INDEX($E$91:$E$263,MATCH(CW319,IF(($D$91:$D$263=$D319),CW$91:CW$263,""),0))</f>
        <v>Flex, Dock B</v>
      </c>
      <c r="CX321" s="40" t="str">
        <f t="array" ref="CX321">INDEX($E$91:$E$263,MATCH(CX319,IF(($D$91:$D$263=$D319),CX$91:CX$263,""),0))</f>
        <v>Flex, Dock B</v>
      </c>
      <c r="CY321" s="40" t="str">
        <f t="array" ref="CY321">INDEX($E$91:$E$263,MATCH(CY319,IF(($D$91:$D$263=$D319),CY$91:CY$263,""),0))</f>
        <v>Flex, Dock B</v>
      </c>
      <c r="CZ321" s="40" t="str">
        <f t="array" ref="CZ321">INDEX($E$91:$E$263,MATCH(CZ319,IF(($D$91:$D$263=$D319),CZ$91:CZ$263,""),0))</f>
        <v>Flex, Dock B</v>
      </c>
      <c r="DA321" s="40" t="str">
        <f t="array" ref="DA321">INDEX($E$91:$E$263,MATCH(DA319,IF(($D$91:$D$263=$D319),DA$91:DA$263,""),0))</f>
        <v>Flex, Dock B</v>
      </c>
      <c r="DB321" s="40" t="str">
        <f t="array" ref="DB321">INDEX($E$91:$E$263,MATCH(DB319,IF(($D$91:$D$263=$D319),DB$91:DB$263,""),0))</f>
        <v>Flex, Dock B</v>
      </c>
      <c r="DC321" s="40" t="str">
        <f t="array" ref="DC321">INDEX($E$91:$E$263,MATCH(DC319,IF(($D$91:$D$263=$D319),DC$91:DC$263,""),0))</f>
        <v>Flex, Dock B</v>
      </c>
      <c r="DD321" s="40" t="str">
        <f t="array" ref="DD321">INDEX($E$91:$E$263,MATCH(DD319,IF(($D$91:$D$263=$D319),DD$91:DD$263,""),0))</f>
        <v>Flex, Dock B</v>
      </c>
      <c r="DE321" s="40" t="str">
        <f t="array" ref="DE321">INDEX($E$91:$E$263,MATCH(DE319,IF(($D$91:$D$263=$D319),DE$91:DE$263,""),0))</f>
        <v>Flex, Dock B</v>
      </c>
      <c r="DF321" s="40" t="str">
        <f t="array" ref="DF321">INDEX($E$91:$E$263,MATCH(DF319,IF(($D$91:$D$263=$D319),DF$91:DF$263,""),0))</f>
        <v>Flex, Dock B</v>
      </c>
      <c r="DG321" s="40" t="str">
        <f t="array" ref="DG321">INDEX($E$91:$E$263,MATCH(DG319,IF(($D$91:$D$263=$D319),DG$91:DG$263,""),0))</f>
        <v>Flex, Dock B</v>
      </c>
      <c r="DH321" s="40" t="str">
        <f t="array" ref="DH321">INDEX($E$91:$E$263,MATCH(DH319,IF(($D$91:$D$263=$D319),DH$91:DH$263,""),0))</f>
        <v>Flex, Dock B</v>
      </c>
      <c r="DI321" s="40" t="str">
        <f t="array" ref="DI321">INDEX($E$91:$E$263,MATCH(DI319,IF(($D$91:$D$263=$D319),DI$91:DI$263,""),0))</f>
        <v>Flex, Dock B</v>
      </c>
      <c r="DJ321" s="40" t="str">
        <f t="array" ref="DJ321">INDEX($E$91:$E$263,MATCH(DJ319,IF(($D$91:$D$263=$D319),DJ$91:DJ$263,""),0))</f>
        <v>Flex, Dock B</v>
      </c>
      <c r="DK321" s="40" t="str">
        <f t="array" ref="DK321">INDEX($E$91:$E$263,MATCH(DK319,IF(($D$91:$D$263=$D319),DK$91:DK$263,""),0))</f>
        <v>Flex, Dock B</v>
      </c>
      <c r="DL321" s="40" t="str">
        <f t="array" ref="DL321">INDEX($E$91:$E$263,MATCH(DL319,IF(($D$91:$D$263=$D319),DL$91:DL$263,""),0))</f>
        <v>Flex, Dock B</v>
      </c>
      <c r="DM321" s="40" t="str">
        <f t="array" ref="DM321">INDEX($E$91:$E$263,MATCH(DM319,IF(($D$91:$D$263=$D319),DM$91:DM$263,""),0))</f>
        <v>Flex, Dock B</v>
      </c>
      <c r="DN321" s="40" t="str">
        <f t="array" ref="DN321">INDEX($E$91:$E$263,MATCH(DN319,IF(($D$91:$D$263=$D319),DN$91:DN$263,""),0))</f>
        <v>Flex, Dock B</v>
      </c>
      <c r="DO321" s="40" t="str">
        <f t="array" ref="DO321">INDEX($E$91:$E$263,MATCH(DO319,IF(($D$91:$D$263=$D319),DO$91:DO$263,""),0))</f>
        <v>Flex, Dock B</v>
      </c>
      <c r="DP321" s="40" t="str">
        <f t="array" ref="DP321">INDEX($E$91:$E$263,MATCH(DP319,IF(($D$91:$D$263=$D319),DP$91:DP$263,""),0))</f>
        <v>Flex, Dock B</v>
      </c>
      <c r="DQ321" s="40" t="str">
        <f t="array" ref="DQ321">INDEX($E$91:$E$263,MATCH(DQ319,IF(($D$91:$D$263=$D319),DQ$91:DQ$263,""),0))</f>
        <v>Flex, Dock B</v>
      </c>
      <c r="DR321" s="40" t="str">
        <f t="array" ref="DR321">INDEX($E$91:$E$263,MATCH(DR319,IF(($D$91:$D$263=$D319),DR$91:DR$263,""),0))</f>
        <v>Flex, Dock B</v>
      </c>
      <c r="DS321" s="40" t="str">
        <f t="array" ref="DS321">INDEX($E$91:$E$263,MATCH(DS319,IF(($D$91:$D$263=$D319),DS$91:DS$263,""),0))</f>
        <v>Flex, Dock B</v>
      </c>
      <c r="DT321" s="40" t="str">
        <f t="array" ref="DT321">INDEX($E$91:$E$263,MATCH(DT319,IF(($D$91:$D$263=$D319),DT$91:DT$263,""),0))</f>
        <v>Flex, Dock B</v>
      </c>
      <c r="DU321" s="40" t="str">
        <f t="array" ref="DU321">INDEX($E$91:$E$263,MATCH(DU319,IF(($D$91:$D$263=$D319),DU$91:DU$263,""),0))</f>
        <v>Flex, Dock B</v>
      </c>
      <c r="DV321" s="40" t="str">
        <f t="array" ref="DV321">INDEX($E$91:$E$263,MATCH(DV319,IF(($D$91:$D$263=$D319),DV$91:DV$263,""),0))</f>
        <v>Flex, Dock B</v>
      </c>
      <c r="DW321" s="40" t="str">
        <f t="array" ref="DW321">INDEX($E$91:$E$263,MATCH(DW319,IF(($D$91:$D$263=$D319),DW$91:DW$263,""),0))</f>
        <v>Flex, Dock B</v>
      </c>
      <c r="DX321" s="40" t="str">
        <f t="array" ref="DX321">INDEX($E$91:$E$263,MATCH(DX319,IF(($D$91:$D$263=$D319),DX$91:DX$263,""),0))</f>
        <v>Flex, Dock B</v>
      </c>
      <c r="DY321" s="40" t="str">
        <f t="array" ref="DY321">INDEX($E$91:$E$263,MATCH(DY319,IF(($D$91:$D$263=$D319),DY$91:DY$263,""),0))</f>
        <v>Flex, Dock B</v>
      </c>
      <c r="DZ321" s="31" t="str">
        <f t="array" ref="DZ321">INDEX($E$91:$E$263,MATCH(DZ319,IF(($D$91:$D$263=$D319),DZ$91:DZ$263,""),0))</f>
        <v>Flex, Dock B</v>
      </c>
      <c r="EA321" s="80" t="str">
        <f t="array" ref="EA321">INDEX($E$91:$E$263,MATCH(EA319,IF(($D$91:$D$263=$D319),EA$91:EA$263,""),0))</f>
        <v>Flex, Dock B</v>
      </c>
      <c r="EB321" s="40" t="str">
        <f t="array" ref="EB321">INDEX($E$91:$E$263,MATCH(EB319,IF(($D$91:$D$263=$D319),EB$91:EB$263,""),0))</f>
        <v>Flex, Dock B</v>
      </c>
      <c r="EC321" s="40" t="str">
        <f t="array" ref="EC321">INDEX($E$91:$E$263,MATCH(EC319,IF(($D$91:$D$263=$D319),EC$91:EC$263,""),0))</f>
        <v>Flex, Dock B</v>
      </c>
      <c r="ED321" s="40" t="str">
        <f t="array" ref="ED321">INDEX($E$91:$E$263,MATCH(ED319,IF(($D$91:$D$263=$D319),ED$91:ED$263,""),0))</f>
        <v>Flex, Dock B</v>
      </c>
      <c r="EE321" s="40" t="str">
        <f t="array" ref="EE321">INDEX($E$91:$E$263,MATCH(EE319,IF(($D$91:$D$263=$D319),EE$91:EE$263,""),0))</f>
        <v>Flex, Dock B</v>
      </c>
      <c r="EF321" s="40" t="str">
        <f t="array" ref="EF321">INDEX($E$91:$E$263,MATCH(EF319,IF(($D$91:$D$263=$D319),EF$91:EF$263,""),0))</f>
        <v>Flex, Dock B</v>
      </c>
      <c r="EG321" s="40" t="str">
        <f t="array" ref="EG321">INDEX($E$91:$E$263,MATCH(EG319,IF(($D$91:$D$263=$D319),EG$91:EG$263,""),0))</f>
        <v>Flex, Dock B</v>
      </c>
      <c r="EH321" s="40" t="str">
        <f t="array" ref="EH321">INDEX($E$91:$E$263,MATCH(EH319,IF(($D$91:$D$263=$D319),EH$91:EH$263,""),0))</f>
        <v>Flex, Dock B</v>
      </c>
      <c r="EI321" s="40" t="str">
        <f t="array" ref="EI321">INDEX($E$91:$E$263,MATCH(EI319,IF(($D$91:$D$263=$D319),EI$91:EI$263,""),0))</f>
        <v>Flex, Dock B</v>
      </c>
      <c r="EJ321" s="40" t="str">
        <f t="array" ref="EJ321">INDEX($E$91:$E$263,MATCH(EJ319,IF(($D$91:$D$263=$D319),EJ$91:EJ$263,""),0))</f>
        <v>Flex, Dock B</v>
      </c>
      <c r="EK321" s="40" t="str">
        <f t="array" ref="EK321">INDEX($E$91:$E$263,MATCH(EK319,IF(($D$91:$D$263=$D319),EK$91:EK$263,""),0))</f>
        <v>Flex, Dock B</v>
      </c>
      <c r="EL321" s="40" t="str">
        <f t="array" ref="EL321">INDEX($E$91:$E$263,MATCH(EL319,IF(($D$91:$D$263=$D319),EL$91:EL$263,""),0))</f>
        <v>Flex, Dock B</v>
      </c>
      <c r="EM321" s="40" t="str">
        <f t="array" ref="EM321">INDEX($E$91:$E$263,MATCH(EM319,IF(($D$91:$D$263=$D319),EM$91:EM$263,""),0))</f>
        <v>Flex, Dock B</v>
      </c>
      <c r="EN321" s="40" t="str">
        <f t="array" ref="EN321">INDEX($E$91:$E$263,MATCH(EN319,IF(($D$91:$D$263=$D319),EN$91:EN$263,""),0))</f>
        <v>Flex, Dock B</v>
      </c>
      <c r="EO321" s="40" t="str">
        <f t="array" ref="EO321">INDEX($E$91:$E$263,MATCH(EO319,IF(($D$91:$D$263=$D319),EO$91:EO$263,""),0))</f>
        <v>Flex, Dock B</v>
      </c>
      <c r="EP321" s="40" t="str">
        <f t="array" ref="EP321">INDEX($E$91:$E$263,MATCH(EP319,IF(($D$91:$D$263=$D319),EP$91:EP$263,""),0))</f>
        <v>Flex, Dock B</v>
      </c>
      <c r="EQ321" s="40" t="str">
        <f t="array" ref="EQ321">INDEX($E$91:$E$263,MATCH(EQ319,IF(($D$91:$D$263=$D319),EQ$91:EQ$263,""),0))</f>
        <v>Flex, Dock B</v>
      </c>
      <c r="ER321" s="40" t="str">
        <f t="array" ref="ER321">INDEX($E$91:$E$263,MATCH(ER319,IF(($D$91:$D$263=$D319),ER$91:ER$263,""),0))</f>
        <v>Flex, Dock B</v>
      </c>
      <c r="ES321" s="40" t="str">
        <f t="array" ref="ES321">INDEX($E$91:$E$263,MATCH(ES319,IF(($D$91:$D$263=$D319),ES$91:ES$263,""),0))</f>
        <v>Flex, Dock B</v>
      </c>
      <c r="ET321" s="40" t="str">
        <f t="array" ref="ET321">INDEX($E$91:$E$263,MATCH(ET319,IF(($D$91:$D$263=$D319),ET$91:ET$263,""),0))</f>
        <v>Flex, Dock B</v>
      </c>
      <c r="EU321" s="40" t="str">
        <f t="array" ref="EU321">INDEX($E$91:$E$263,MATCH(EU319,IF(($D$91:$D$263=$D319),EU$91:EU$263,""),0))</f>
        <v>Flex, Dock B</v>
      </c>
      <c r="EV321" s="40" t="str">
        <f t="array" ref="EV321">INDEX($E$91:$E$263,MATCH(EV319,IF(($D$91:$D$263=$D319),EV$91:EV$263,""),0))</f>
        <v>Flex, Dock B</v>
      </c>
      <c r="EW321" s="40" t="str">
        <f t="array" ref="EW321">INDEX($E$91:$E$263,MATCH(EW319,IF(($D$91:$D$263=$D319),EW$91:EW$263,""),0))</f>
        <v>Flex, Dock B</v>
      </c>
      <c r="EX321" s="40" t="str">
        <f t="array" ref="EX321">INDEX($E$91:$E$263,MATCH(EX319,IF(($D$91:$D$263=$D319),EX$91:EX$263,""),0))</f>
        <v>Flex, Dock B</v>
      </c>
      <c r="EY321" s="40" t="str">
        <f t="array" ref="EY321">INDEX($E$91:$E$263,MATCH(EY319,IF(($D$91:$D$263=$D319),EY$91:EY$263,""),0))</f>
        <v>Flex, Dock B</v>
      </c>
      <c r="EZ321" s="40" t="str">
        <f t="array" ref="EZ321">INDEX($E$91:$E$263,MATCH(EZ319,IF(($D$91:$D$263=$D319),EZ$91:EZ$263,""),0))</f>
        <v>Flex, Dock B</v>
      </c>
      <c r="FA321" s="40" t="str">
        <f t="array" ref="FA321">INDEX($E$91:$E$263,MATCH(FA319,IF(($D$91:$D$263=$D319),FA$91:FA$263,""),0))</f>
        <v>Flex, Dock B</v>
      </c>
      <c r="FB321" s="31" t="str">
        <f t="array" ref="FB321">INDEX($E$91:$E$263,MATCH(FB319,IF(($D$91:$D$263=$D319),FB$91:FB$263,""),0))</f>
        <v>Flex, Dock B</v>
      </c>
      <c r="FC321" s="80" t="str">
        <f t="array" ref="FC321">INDEX($E$91:$E$263,MATCH(FC319,IF(($D$91:$D$263=$D319),FC$91:FC$263,""),0))</f>
        <v>Flex, Dock B</v>
      </c>
      <c r="FD321" s="40" t="str">
        <f t="array" ref="FD321">INDEX($E$91:$E$263,MATCH(FD319,IF(($D$91:$D$263=$D319),FD$91:FD$263,""),0))</f>
        <v>Flex, Dock B</v>
      </c>
      <c r="FE321" s="40" t="str">
        <f t="array" ref="FE321">INDEX($E$91:$E$263,MATCH(FE319,IF(($D$91:$D$263=$D319),FE$91:FE$263,""),0))</f>
        <v>Flex, Dock B</v>
      </c>
      <c r="FF321" s="40" t="str">
        <f t="array" ref="FF321">INDEX($E$91:$E$263,MATCH(FF319,IF(($D$91:$D$263=$D319),FF$91:FF$263,""),0))</f>
        <v>Flex, Dock B</v>
      </c>
      <c r="FG321" s="40" t="str">
        <f t="array" ref="FG321">INDEX($E$91:$E$263,MATCH(FG319,IF(($D$91:$D$263=$D319),FG$91:FG$263,""),0))</f>
        <v>Flex, Dock B</v>
      </c>
      <c r="FH321" s="40" t="str">
        <f t="array" ref="FH321">INDEX($E$91:$E$263,MATCH(FH319,IF(($D$91:$D$263=$D319),FH$91:FH$263,""),0))</f>
        <v>Flex, Dock B</v>
      </c>
      <c r="FI321" s="40" t="str">
        <f t="array" ref="FI321">INDEX($E$91:$E$263,MATCH(FI319,IF(($D$91:$D$263=$D319),FI$91:FI$263,""),0))</f>
        <v>Flex, Dock B</v>
      </c>
      <c r="FJ321" s="40" t="str">
        <f t="array" ref="FJ321">INDEX($E$91:$E$263,MATCH(FJ319,IF(($D$91:$D$263=$D319),FJ$91:FJ$263,""),0))</f>
        <v>Flex, Dock B</v>
      </c>
      <c r="FK321" s="40" t="str">
        <f t="array" ref="FK321">INDEX($E$91:$E$263,MATCH(FK319,IF(($D$91:$D$263=$D319),FK$91:FK$263,""),0))</f>
        <v>Flex, Dock B</v>
      </c>
      <c r="FL321" s="40" t="str">
        <f t="array" ref="FL321">INDEX($E$91:$E$263,MATCH(FL319,IF(($D$91:$D$263=$D319),FL$91:FL$263,""),0))</f>
        <v>Flex, Dock B</v>
      </c>
      <c r="FM321" s="40" t="str">
        <f t="array" ref="FM321">INDEX($E$91:$E$263,MATCH(FM319,IF(($D$91:$D$263=$D319),FM$91:FM$263,""),0))</f>
        <v>Flex, Dock B</v>
      </c>
      <c r="FN321" s="40" t="str">
        <f t="array" ref="FN321">INDEX($E$91:$E$263,MATCH(FN319,IF(($D$91:$D$263=$D319),FN$91:FN$263,""),0))</f>
        <v>Flex, Dock B</v>
      </c>
      <c r="FO321" s="40" t="str">
        <f t="array" ref="FO321">INDEX($E$91:$E$263,MATCH(FO319,IF(($D$91:$D$263=$D319),FO$91:FO$263,""),0))</f>
        <v>Flex, Dock B</v>
      </c>
      <c r="FP321" s="40" t="str">
        <f t="array" ref="FP321">INDEX($E$91:$E$263,MATCH(FP319,IF(($D$91:$D$263=$D319),FP$91:FP$263,""),0))</f>
        <v>Flex, Dock B</v>
      </c>
      <c r="FQ321" s="40" t="str">
        <f t="array" ref="FQ321">INDEX($E$91:$E$263,MATCH(FQ319,IF(($D$91:$D$263=$D319),FQ$91:FQ$263,""),0))</f>
        <v>Flex, Dock B</v>
      </c>
      <c r="FR321" s="40" t="str">
        <f t="array" ref="FR321">INDEX($E$91:$E$263,MATCH(FR319,IF(($D$91:$D$263=$D319),FR$91:FR$263,""),0))</f>
        <v>Flex, Dock B</v>
      </c>
      <c r="FS321" s="40" t="str">
        <f t="array" ref="FS321">INDEX($E$91:$E$263,MATCH(FS319,IF(($D$91:$D$263=$D319),FS$91:FS$263,""),0))</f>
        <v>Flex, Dock B</v>
      </c>
      <c r="FT321" s="40" t="str">
        <f t="array" ref="FT321">INDEX($E$91:$E$263,MATCH(FT319,IF(($D$91:$D$263=$D319),FT$91:FT$263,""),0))</f>
        <v>Flex, Dock B</v>
      </c>
      <c r="FU321" s="40" t="str">
        <f t="array" ref="FU321">INDEX($E$91:$E$263,MATCH(FU319,IF(($D$91:$D$263=$D319),FU$91:FU$263,""),0))</f>
        <v>Flex, Dock B</v>
      </c>
      <c r="FV321" s="40" t="str">
        <f t="array" ref="FV321">INDEX($E$91:$E$263,MATCH(FV319,IF(($D$91:$D$263=$D319),FV$91:FV$263,""),0))</f>
        <v>Flex, Dock B</v>
      </c>
      <c r="FW321" s="40" t="str">
        <f t="array" ref="FW321">INDEX($E$91:$E$263,MATCH(FW319,IF(($D$91:$D$263=$D319),FW$91:FW$263,""),0))</f>
        <v>Flex, Dock B</v>
      </c>
      <c r="FX321" s="40" t="str">
        <f t="array" ref="FX321">INDEX($E$91:$E$263,MATCH(FX319,IF(($D$91:$D$263=$D319),FX$91:FX$263,""),0))</f>
        <v>Flex, Dock B</v>
      </c>
      <c r="FY321" s="40" t="str">
        <f t="array" ref="FY321">INDEX($E$91:$E$263,MATCH(FY319,IF(($D$91:$D$263=$D319),FY$91:FY$263,""),0))</f>
        <v>Flex, Dock B</v>
      </c>
      <c r="FZ321" s="40" t="str">
        <f t="array" ref="FZ321">INDEX($E$91:$E$263,MATCH(FZ319,IF(($D$91:$D$263=$D319),FZ$91:FZ$263,""),0))</f>
        <v>Flex, Dock B</v>
      </c>
      <c r="GA321" s="40" t="str">
        <f t="array" ref="GA321">INDEX($E$91:$E$263,MATCH(GA319,IF(($D$91:$D$263=$D319),GA$91:GA$263,""),0))</f>
        <v>Flex, Dock B</v>
      </c>
      <c r="GB321" s="40" t="str">
        <f t="array" ref="GB321">INDEX($E$91:$E$263,MATCH(GB319,IF(($D$91:$D$263=$D319),GB$91:GB$263,""),0))</f>
        <v>Flex, Dock B</v>
      </c>
      <c r="GC321" s="40" t="str">
        <f t="array" ref="GC321">INDEX($E$91:$E$263,MATCH(GC319,IF(($D$91:$D$263=$D319),GC$91:GC$263,""),0))</f>
        <v>Flex, Dock B</v>
      </c>
      <c r="GD321" s="31" t="str">
        <f t="array" ref="GD321">INDEX($E$91:$E$263,MATCH(GD319,IF(($D$91:$D$263=$D319),GD$91:GD$263,""),0))</f>
        <v>Flex, Dock B</v>
      </c>
      <c r="GE321" s="195"/>
    </row>
    <row r="322" spans="1:187" s="35" customFormat="1" ht="17" customHeight="1">
      <c r="A322" s="1">
        <v>1</v>
      </c>
      <c r="B322" s="1">
        <v>158</v>
      </c>
      <c r="C322" s="92" t="s">
        <v>324</v>
      </c>
      <c r="D322" s="58" t="s">
        <v>67</v>
      </c>
      <c r="E322" s="58" t="s">
        <v>67</v>
      </c>
      <c r="F322" s="45" t="s">
        <v>266</v>
      </c>
      <c r="G322" s="45" t="s">
        <v>312</v>
      </c>
      <c r="H322" s="93"/>
      <c r="I322" s="94">
        <v>0</v>
      </c>
      <c r="J322" s="95">
        <v>0</v>
      </c>
      <c r="K322" s="95">
        <f t="shared" ref="K322:BV322" si="112">K319-K8</f>
        <v>0</v>
      </c>
      <c r="L322" s="95">
        <f t="shared" si="112"/>
        <v>0</v>
      </c>
      <c r="M322" s="95">
        <f t="shared" si="112"/>
        <v>0</v>
      </c>
      <c r="N322" s="95">
        <f t="shared" si="112"/>
        <v>0</v>
      </c>
      <c r="O322" s="95">
        <f t="shared" si="112"/>
        <v>0</v>
      </c>
      <c r="P322" s="95">
        <f t="shared" si="112"/>
        <v>0</v>
      </c>
      <c r="Q322" s="95">
        <f t="shared" si="112"/>
        <v>0</v>
      </c>
      <c r="R322" s="95">
        <f t="shared" si="112"/>
        <v>0</v>
      </c>
      <c r="S322" s="95">
        <f t="shared" si="112"/>
        <v>0</v>
      </c>
      <c r="T322" s="95">
        <f t="shared" si="112"/>
        <v>0</v>
      </c>
      <c r="U322" s="95">
        <f t="shared" si="112"/>
        <v>0</v>
      </c>
      <c r="V322" s="95">
        <f t="shared" si="112"/>
        <v>0</v>
      </c>
      <c r="W322" s="95">
        <f t="shared" si="112"/>
        <v>0</v>
      </c>
      <c r="X322" s="95">
        <f t="shared" si="112"/>
        <v>0</v>
      </c>
      <c r="Y322" s="95">
        <f t="shared" si="112"/>
        <v>0</v>
      </c>
      <c r="Z322" s="95">
        <f t="shared" si="112"/>
        <v>0</v>
      </c>
      <c r="AA322" s="95">
        <f t="shared" si="112"/>
        <v>0</v>
      </c>
      <c r="AB322" s="95">
        <f t="shared" si="112"/>
        <v>0</v>
      </c>
      <c r="AC322" s="95">
        <f t="shared" si="112"/>
        <v>0</v>
      </c>
      <c r="AD322" s="95">
        <f t="shared" si="112"/>
        <v>0</v>
      </c>
      <c r="AE322" s="95">
        <f t="shared" si="112"/>
        <v>0</v>
      </c>
      <c r="AF322" s="95">
        <f t="shared" si="112"/>
        <v>0</v>
      </c>
      <c r="AG322" s="95">
        <f t="shared" si="112"/>
        <v>0</v>
      </c>
      <c r="AH322" s="95">
        <f t="shared" si="112"/>
        <v>0</v>
      </c>
      <c r="AI322" s="95">
        <f t="shared" si="112"/>
        <v>0</v>
      </c>
      <c r="AJ322" s="95">
        <f t="shared" si="112"/>
        <v>0</v>
      </c>
      <c r="AK322" s="95">
        <f t="shared" si="112"/>
        <v>0</v>
      </c>
      <c r="AL322" s="95">
        <f t="shared" si="112"/>
        <v>0</v>
      </c>
      <c r="AM322" s="93">
        <f t="shared" si="112"/>
        <v>0</v>
      </c>
      <c r="AN322" s="94">
        <f t="shared" si="112"/>
        <v>0</v>
      </c>
      <c r="AO322" s="95">
        <f t="shared" si="112"/>
        <v>0</v>
      </c>
      <c r="AP322" s="95">
        <f t="shared" si="112"/>
        <v>0</v>
      </c>
      <c r="AQ322" s="95">
        <f t="shared" si="112"/>
        <v>0</v>
      </c>
      <c r="AR322" s="95">
        <f t="shared" si="112"/>
        <v>0</v>
      </c>
      <c r="AS322" s="95">
        <f t="shared" si="112"/>
        <v>0</v>
      </c>
      <c r="AT322" s="95">
        <f t="shared" si="112"/>
        <v>0</v>
      </c>
      <c r="AU322" s="95">
        <f t="shared" si="112"/>
        <v>0</v>
      </c>
      <c r="AV322" s="95">
        <f t="shared" si="112"/>
        <v>0</v>
      </c>
      <c r="AW322" s="95">
        <f t="shared" si="112"/>
        <v>0</v>
      </c>
      <c r="AX322" s="95">
        <f t="shared" si="112"/>
        <v>0</v>
      </c>
      <c r="AY322" s="95">
        <f t="shared" si="112"/>
        <v>0</v>
      </c>
      <c r="AZ322" s="95">
        <f t="shared" si="112"/>
        <v>0</v>
      </c>
      <c r="BA322" s="95">
        <f t="shared" si="112"/>
        <v>0</v>
      </c>
      <c r="BB322" s="95">
        <f t="shared" si="112"/>
        <v>0</v>
      </c>
      <c r="BC322" s="95">
        <f t="shared" si="112"/>
        <v>0</v>
      </c>
      <c r="BD322" s="95">
        <f t="shared" si="112"/>
        <v>0</v>
      </c>
      <c r="BE322" s="95">
        <f t="shared" si="112"/>
        <v>0</v>
      </c>
      <c r="BF322" s="95">
        <f t="shared" si="112"/>
        <v>0</v>
      </c>
      <c r="BG322" s="95">
        <f t="shared" si="112"/>
        <v>0</v>
      </c>
      <c r="BH322" s="95">
        <f t="shared" si="112"/>
        <v>0</v>
      </c>
      <c r="BI322" s="95">
        <f t="shared" si="112"/>
        <v>0</v>
      </c>
      <c r="BJ322" s="95">
        <f t="shared" si="112"/>
        <v>0</v>
      </c>
      <c r="BK322" s="95">
        <f t="shared" si="112"/>
        <v>0</v>
      </c>
      <c r="BL322" s="95">
        <f t="shared" si="112"/>
        <v>0</v>
      </c>
      <c r="BM322" s="95">
        <f t="shared" si="112"/>
        <v>0</v>
      </c>
      <c r="BN322" s="95">
        <f t="shared" si="112"/>
        <v>0</v>
      </c>
      <c r="BO322" s="93">
        <f t="shared" si="112"/>
        <v>0</v>
      </c>
      <c r="BP322" s="94">
        <f t="shared" si="112"/>
        <v>0</v>
      </c>
      <c r="BQ322" s="95">
        <f t="shared" si="112"/>
        <v>0</v>
      </c>
      <c r="BR322" s="95">
        <f t="shared" si="112"/>
        <v>0</v>
      </c>
      <c r="BS322" s="95">
        <f t="shared" si="112"/>
        <v>0</v>
      </c>
      <c r="BT322" s="95">
        <f t="shared" si="112"/>
        <v>0</v>
      </c>
      <c r="BU322" s="95">
        <f t="shared" si="112"/>
        <v>2000</v>
      </c>
      <c r="BV322" s="95">
        <f t="shared" si="112"/>
        <v>270</v>
      </c>
      <c r="BW322" s="95">
        <f t="shared" ref="BW322:EH322" si="113">BW319-BW8</f>
        <v>1550.8879999999999</v>
      </c>
      <c r="BX322" s="95">
        <f t="shared" si="113"/>
        <v>-8809.2240000000002</v>
      </c>
      <c r="BY322" s="95">
        <f t="shared" si="113"/>
        <v>-4969.3359999999993</v>
      </c>
      <c r="BZ322" s="95">
        <f t="shared" si="113"/>
        <v>-14210.448</v>
      </c>
      <c r="CA322" s="95">
        <f t="shared" si="113"/>
        <v>-14210.448</v>
      </c>
      <c r="CB322" s="95">
        <f t="shared" si="113"/>
        <v>-22053.245002042473</v>
      </c>
      <c r="CC322" s="95">
        <f t="shared" si="113"/>
        <v>-19153.672000000002</v>
      </c>
      <c r="CD322" s="95">
        <f t="shared" si="113"/>
        <v>-16447.172000000006</v>
      </c>
      <c r="CE322" s="95">
        <f t="shared" si="113"/>
        <v>-20406.672000000006</v>
      </c>
      <c r="CF322" s="95">
        <f t="shared" si="113"/>
        <v>25635.148000000001</v>
      </c>
      <c r="CG322" s="95">
        <f t="shared" si="113"/>
        <v>21675.648000000001</v>
      </c>
      <c r="CH322" s="95">
        <f t="shared" si="113"/>
        <v>21675.648000000001</v>
      </c>
      <c r="CI322" s="95">
        <f t="shared" si="113"/>
        <v>58268.855945966206</v>
      </c>
      <c r="CJ322" s="95">
        <f t="shared" si="113"/>
        <v>2169</v>
      </c>
      <c r="CK322" s="95">
        <f t="shared" si="113"/>
        <v>-556.66666666666424</v>
      </c>
      <c r="CL322" s="95">
        <f t="shared" si="113"/>
        <v>-3282.3333333333285</v>
      </c>
      <c r="CM322" s="95">
        <f t="shared" si="113"/>
        <v>97627.09</v>
      </c>
      <c r="CN322" s="95">
        <f t="shared" si="113"/>
        <v>94901.42333333334</v>
      </c>
      <c r="CO322" s="95">
        <f t="shared" si="113"/>
        <v>94901.42333333334</v>
      </c>
      <c r="CP322" s="95">
        <f t="shared" si="113"/>
        <v>106403.02394366669</v>
      </c>
      <c r="CQ322" s="93">
        <f t="shared" si="113"/>
        <v>103677.35727700002</v>
      </c>
      <c r="CR322" s="94">
        <f t="shared" si="113"/>
        <v>94124.28777700002</v>
      </c>
      <c r="CS322" s="95">
        <f t="shared" si="113"/>
        <v>84571.218277000022</v>
      </c>
      <c r="CT322" s="95">
        <f t="shared" si="113"/>
        <v>124635.557584858</v>
      </c>
      <c r="CU322" s="95">
        <f t="shared" si="113"/>
        <v>115082.48808485801</v>
      </c>
      <c r="CV322" s="95">
        <f t="shared" si="113"/>
        <v>115082.48808485801</v>
      </c>
      <c r="CW322" s="95">
        <f t="shared" si="113"/>
        <v>100702.64016285801</v>
      </c>
      <c r="CX322" s="95">
        <f t="shared" si="113"/>
        <v>106905.28066285803</v>
      </c>
      <c r="CY322" s="95">
        <f t="shared" si="113"/>
        <v>101336.5168295247</v>
      </c>
      <c r="CZ322" s="95">
        <f t="shared" si="113"/>
        <v>95767.752996191353</v>
      </c>
      <c r="DA322" s="95">
        <f t="shared" si="113"/>
        <v>90198.989162858023</v>
      </c>
      <c r="DB322" s="95">
        <f t="shared" si="113"/>
        <v>84630.225329524692</v>
      </c>
      <c r="DC322" s="95">
        <f t="shared" si="113"/>
        <v>84630.225329524692</v>
      </c>
      <c r="DD322" s="95">
        <f t="shared" si="113"/>
        <v>106186.12995112027</v>
      </c>
      <c r="DE322" s="95">
        <f t="shared" si="113"/>
        <v>134567.36611778694</v>
      </c>
      <c r="DF322" s="95">
        <f t="shared" si="113"/>
        <v>120578.8937844536</v>
      </c>
      <c r="DG322" s="95">
        <f t="shared" si="113"/>
        <v>106590.42145112026</v>
      </c>
      <c r="DH322" s="95">
        <f t="shared" si="113"/>
        <v>92601.94911778692</v>
      </c>
      <c r="DI322" s="95">
        <f t="shared" si="113"/>
        <v>78613.476784453582</v>
      </c>
      <c r="DJ322" s="95">
        <f t="shared" si="113"/>
        <v>78613.476784453582</v>
      </c>
      <c r="DK322" s="95">
        <f t="shared" si="113"/>
        <v>148425.70248504923</v>
      </c>
      <c r="DL322" s="95">
        <f t="shared" si="113"/>
        <v>134437.23015171589</v>
      </c>
      <c r="DM322" s="95">
        <f t="shared" si="113"/>
        <v>129984.23015171589</v>
      </c>
      <c r="DN322" s="95">
        <f t="shared" si="113"/>
        <v>125531.23015171589</v>
      </c>
      <c r="DO322" s="95">
        <f t="shared" si="113"/>
        <v>121078.23015171589</v>
      </c>
      <c r="DP322" s="95">
        <f t="shared" si="113"/>
        <v>116625.23015171589</v>
      </c>
      <c r="DQ322" s="95">
        <f t="shared" si="113"/>
        <v>116625.23015171589</v>
      </c>
      <c r="DR322" s="95">
        <f t="shared" si="113"/>
        <v>154616.77274964491</v>
      </c>
      <c r="DS322" s="95">
        <f t="shared" si="113"/>
        <v>150163.77274964488</v>
      </c>
      <c r="DT322" s="95">
        <f t="shared" si="113"/>
        <v>145998.60608297819</v>
      </c>
      <c r="DU322" s="95">
        <f t="shared" si="113"/>
        <v>141833.43941631151</v>
      </c>
      <c r="DV322" s="95">
        <f t="shared" si="113"/>
        <v>137668.27274964482</v>
      </c>
      <c r="DW322" s="95">
        <f t="shared" si="113"/>
        <v>133503.10608297813</v>
      </c>
      <c r="DX322" s="95">
        <f t="shared" si="113"/>
        <v>133503.10608297813</v>
      </c>
      <c r="DY322" s="95">
        <f t="shared" si="113"/>
        <v>152649.48454524047</v>
      </c>
      <c r="DZ322" s="93">
        <f t="shared" si="113"/>
        <v>172734.31787857378</v>
      </c>
      <c r="EA322" s="94">
        <f t="shared" si="113"/>
        <v>166305.48454524047</v>
      </c>
      <c r="EB322" s="95">
        <f t="shared" si="113"/>
        <v>159876.65121190716</v>
      </c>
      <c r="EC322" s="95">
        <f t="shared" si="113"/>
        <v>153447.81787857384</v>
      </c>
      <c r="ED322" s="95">
        <f t="shared" si="113"/>
        <v>147018.98454524053</v>
      </c>
      <c r="EE322" s="95">
        <f t="shared" si="113"/>
        <v>147018.98454524053</v>
      </c>
      <c r="EF322" s="95">
        <f t="shared" si="113"/>
        <v>164416.49451390718</v>
      </c>
      <c r="EG322" s="95">
        <f t="shared" si="113"/>
        <v>157987.66118057386</v>
      </c>
      <c r="EH322" s="95">
        <f t="shared" si="113"/>
        <v>156820.99451390718</v>
      </c>
      <c r="EI322" s="95">
        <f t="shared" ref="EI322:GD322" si="114">EI319-EI8</f>
        <v>155654.32784724049</v>
      </c>
      <c r="EJ322" s="95">
        <f t="shared" si="114"/>
        <v>154487.66118057381</v>
      </c>
      <c r="EK322" s="95">
        <f t="shared" si="114"/>
        <v>153320.99451390712</v>
      </c>
      <c r="EL322" s="95">
        <f t="shared" si="114"/>
        <v>153320.99451390712</v>
      </c>
      <c r="EM322" s="95">
        <f t="shared" si="114"/>
        <v>171949.28561624041</v>
      </c>
      <c r="EN322" s="95">
        <f t="shared" si="114"/>
        <v>170782.61894957372</v>
      </c>
      <c r="EO322" s="95">
        <f t="shared" si="114"/>
        <v>170585.95228290703</v>
      </c>
      <c r="EP322" s="95">
        <f t="shared" si="114"/>
        <v>169419.28561624035</v>
      </c>
      <c r="EQ322" s="95">
        <f t="shared" si="114"/>
        <v>168252.61894957366</v>
      </c>
      <c r="ER322" s="95">
        <f t="shared" si="114"/>
        <v>167085.95228290698</v>
      </c>
      <c r="ES322" s="95">
        <f t="shared" si="114"/>
        <v>167085.95228290698</v>
      </c>
      <c r="ET322" s="95">
        <f t="shared" si="114"/>
        <v>164338.83821424033</v>
      </c>
      <c r="EU322" s="95">
        <f t="shared" si="114"/>
        <v>163172.17154757364</v>
      </c>
      <c r="EV322" s="95">
        <f t="shared" si="114"/>
        <v>156998.33821424033</v>
      </c>
      <c r="EW322" s="95">
        <f t="shared" si="114"/>
        <v>150824.50488090701</v>
      </c>
      <c r="EX322" s="95">
        <f t="shared" si="114"/>
        <v>144650.6715475737</v>
      </c>
      <c r="EY322" s="95">
        <f t="shared" si="114"/>
        <v>138476.83821424039</v>
      </c>
      <c r="EZ322" s="95">
        <f t="shared" si="114"/>
        <v>138476.83821424039</v>
      </c>
      <c r="FA322" s="95">
        <f t="shared" si="114"/>
        <v>130840.71550590702</v>
      </c>
      <c r="FB322" s="93">
        <f t="shared" si="114"/>
        <v>124666.88217257371</v>
      </c>
      <c r="FC322" s="94">
        <f t="shared" si="114"/>
        <v>115051.71550590702</v>
      </c>
      <c r="FD322" s="95">
        <f t="shared" si="114"/>
        <v>153936.54883924033</v>
      </c>
      <c r="FE322" s="95">
        <f t="shared" si="114"/>
        <v>144321.38217257365</v>
      </c>
      <c r="FF322" s="95">
        <f t="shared" si="114"/>
        <v>134706.21550590696</v>
      </c>
      <c r="FG322" s="95">
        <f t="shared" si="114"/>
        <v>134706.21550590696</v>
      </c>
      <c r="FH322" s="95">
        <f t="shared" si="114"/>
        <v>122112.13192324032</v>
      </c>
      <c r="FI322" s="95">
        <f t="shared" si="114"/>
        <v>112496.96525657363</v>
      </c>
      <c r="FJ322" s="95">
        <f t="shared" si="114"/>
        <v>106886.63192324032</v>
      </c>
      <c r="FK322" s="95">
        <f t="shared" si="114"/>
        <v>101276.298589907</v>
      </c>
      <c r="FL322" s="95">
        <f t="shared" si="114"/>
        <v>95665.965256573691</v>
      </c>
      <c r="FM322" s="95">
        <f t="shared" si="114"/>
        <v>90055.631923240377</v>
      </c>
      <c r="FN322" s="95">
        <f t="shared" si="114"/>
        <v>90055.631923240377</v>
      </c>
      <c r="FO322" s="95">
        <f t="shared" si="114"/>
        <v>81254.690709907038</v>
      </c>
      <c r="FP322" s="95">
        <f t="shared" si="114"/>
        <v>149689.12455660477</v>
      </c>
      <c r="FQ322" s="95">
        <f t="shared" si="114"/>
        <v>144448.12455660477</v>
      </c>
      <c r="FR322" s="95">
        <f t="shared" si="114"/>
        <v>156190.85455660487</v>
      </c>
      <c r="FS322" s="95">
        <f t="shared" si="114"/>
        <v>150949.85455660487</v>
      </c>
      <c r="FT322" s="95">
        <f t="shared" si="114"/>
        <v>145708.85455660487</v>
      </c>
      <c r="FU322" s="95">
        <f t="shared" si="114"/>
        <v>145708.85455660487</v>
      </c>
      <c r="FV322" s="95">
        <f t="shared" si="114"/>
        <v>137415.69134860497</v>
      </c>
      <c r="FW322" s="95">
        <f t="shared" si="114"/>
        <v>132174.69134860497</v>
      </c>
      <c r="FX322" s="95">
        <f t="shared" si="114"/>
        <v>121582.85801527166</v>
      </c>
      <c r="FY322" s="95">
        <f t="shared" si="114"/>
        <v>110991.02468193835</v>
      </c>
      <c r="FZ322" s="95">
        <f t="shared" si="114"/>
        <v>100399.19134860497</v>
      </c>
      <c r="GA322" s="95">
        <f t="shared" si="114"/>
        <v>89807.358015271602</v>
      </c>
      <c r="GB322" s="95">
        <f t="shared" si="114"/>
        <v>89807.358015271602</v>
      </c>
      <c r="GC322" s="95">
        <f t="shared" si="114"/>
        <v>76375.488442938193</v>
      </c>
      <c r="GD322" s="93">
        <f t="shared" si="114"/>
        <v>65783.655109604821</v>
      </c>
      <c r="GE322" s="195"/>
    </row>
    <row r="323" spans="1:187" s="35" customFormat="1" ht="17" customHeight="1">
      <c r="A323" s="1">
        <v>1</v>
      </c>
      <c r="B323" s="1">
        <v>159</v>
      </c>
      <c r="C323" s="96" t="s">
        <v>325</v>
      </c>
      <c r="D323" s="42" t="s">
        <v>44</v>
      </c>
      <c r="E323" s="97" t="s">
        <v>67</v>
      </c>
      <c r="F323" s="42" t="s">
        <v>266</v>
      </c>
      <c r="G323" s="42" t="s">
        <v>312</v>
      </c>
      <c r="H323" s="87"/>
      <c r="I323" s="88">
        <v>0</v>
      </c>
      <c r="J323" s="86">
        <v>0</v>
      </c>
      <c r="K323" s="86">
        <f t="array" ref="K323">MIN(IF(($D$91:$D$263=$D323),K$91:K$263))</f>
        <v>0</v>
      </c>
      <c r="L323" s="86">
        <f t="array" ref="L323">MIN(IF(($D$91:$D$263=$D323),L$91:L$263))</f>
        <v>0</v>
      </c>
      <c r="M323" s="86">
        <f t="array" ref="M323">MIN(IF(($D$91:$D$263=$D323),M$91:M$263))</f>
        <v>0</v>
      </c>
      <c r="N323" s="86">
        <f t="array" ref="N323">MIN(IF(($D$91:$D$263=$D323),N$91:N$263))</f>
        <v>0</v>
      </c>
      <c r="O323" s="86">
        <f t="array" ref="O323">MIN(IF(($D$91:$D$263=$D323),O$91:O$263))</f>
        <v>0</v>
      </c>
      <c r="P323" s="86">
        <f t="array" ref="P323">MIN(IF(($D$91:$D$263=$D323),P$91:P$263))</f>
        <v>0</v>
      </c>
      <c r="Q323" s="86">
        <f t="array" ref="Q323">MIN(IF(($D$91:$D$263=$D323),Q$91:Q$263))</f>
        <v>0</v>
      </c>
      <c r="R323" s="86">
        <f t="array" ref="R323">MIN(IF(($D$91:$D$263=$D323),R$91:R$263))</f>
        <v>0</v>
      </c>
      <c r="S323" s="86">
        <f t="array" ref="S323">MIN(IF(($D$91:$D$263=$D323),S$91:S$263))</f>
        <v>0</v>
      </c>
      <c r="T323" s="86">
        <f t="array" ref="T323">MIN(IF(($D$91:$D$263=$D323),T$91:T$263))</f>
        <v>0</v>
      </c>
      <c r="U323" s="86">
        <f t="array" ref="U323">MIN(IF(($D$91:$D$263=$D323),U$91:U$263))</f>
        <v>0</v>
      </c>
      <c r="V323" s="86">
        <f t="array" ref="V323">MIN(IF(($D$91:$D$263=$D323),V$91:V$263))</f>
        <v>0</v>
      </c>
      <c r="W323" s="86">
        <f t="array" ref="W323">MIN(IF(($D$91:$D$263=$D323),W$91:W$263))</f>
        <v>0</v>
      </c>
      <c r="X323" s="86">
        <f t="array" ref="X323">MIN(IF(($D$91:$D$263=$D323),X$91:X$263))</f>
        <v>0</v>
      </c>
      <c r="Y323" s="86">
        <f t="array" ref="Y323">MIN(IF(($D$91:$D$263=$D323),Y$91:Y$263))</f>
        <v>0</v>
      </c>
      <c r="Z323" s="86">
        <f t="array" ref="Z323">MIN(IF(($D$91:$D$263=$D323),Z$91:Z$263))</f>
        <v>0</v>
      </c>
      <c r="AA323" s="86">
        <f t="array" ref="AA323">MIN(IF(($D$91:$D$263=$D323),AA$91:AA$263))</f>
        <v>0</v>
      </c>
      <c r="AB323" s="86">
        <f t="array" ref="AB323">MIN(IF(($D$91:$D$263=$D323),AB$91:AB$263))</f>
        <v>0</v>
      </c>
      <c r="AC323" s="86">
        <f t="array" ref="AC323">MIN(IF(($D$91:$D$263=$D323),AC$91:AC$263))</f>
        <v>0</v>
      </c>
      <c r="AD323" s="86">
        <f t="array" ref="AD323">MIN(IF(($D$91:$D$263=$D323),AD$91:AD$263))</f>
        <v>0</v>
      </c>
      <c r="AE323" s="86">
        <f t="array" ref="AE323">MIN(IF(($D$91:$D$263=$D323),AE$91:AE$263))</f>
        <v>0</v>
      </c>
      <c r="AF323" s="86">
        <f t="array" ref="AF323">MIN(IF(($D$91:$D$263=$D323),AF$91:AF$263))</f>
        <v>0</v>
      </c>
      <c r="AG323" s="86">
        <f t="array" ref="AG323">MIN(IF(($D$91:$D$263=$D323),AG$91:AG$263))</f>
        <v>0</v>
      </c>
      <c r="AH323" s="86">
        <f t="array" ref="AH323">MIN(IF(($D$91:$D$263=$D323),AH$91:AH$263))</f>
        <v>0</v>
      </c>
      <c r="AI323" s="86">
        <f t="array" ref="AI323">MIN(IF(($D$91:$D$263=$D323),AI$91:AI$263))</f>
        <v>0</v>
      </c>
      <c r="AJ323" s="86">
        <f t="array" ref="AJ323">MIN(IF(($D$91:$D$263=$D323),AJ$91:AJ$263))</f>
        <v>0</v>
      </c>
      <c r="AK323" s="86">
        <f t="array" ref="AK323">MIN(IF(($D$91:$D$263=$D323),AK$91:AK$263))</f>
        <v>0</v>
      </c>
      <c r="AL323" s="86">
        <f t="array" ref="AL323">MIN(IF(($D$91:$D$263=$D323),AL$91:AL$263))</f>
        <v>0</v>
      </c>
      <c r="AM323" s="87">
        <f t="array" ref="AM323">MIN(IF(($D$91:$D$263=$D323),AM$91:AM$263))</f>
        <v>0</v>
      </c>
      <c r="AN323" s="88">
        <f t="array" ref="AN323">MIN(IF(($D$91:$D$263=$D323),AN$91:AN$263))</f>
        <v>0</v>
      </c>
      <c r="AO323" s="86">
        <f t="array" ref="AO323">MIN(IF(($D$91:$D$263=$D323),AO$91:AO$263))</f>
        <v>0</v>
      </c>
      <c r="AP323" s="86">
        <f t="array" ref="AP323">MIN(IF(($D$91:$D$263=$D323),AP$91:AP$263))</f>
        <v>0</v>
      </c>
      <c r="AQ323" s="86">
        <f t="array" ref="AQ323">MIN(IF(($D$91:$D$263=$D323),AQ$91:AQ$263))</f>
        <v>0</v>
      </c>
      <c r="AR323" s="86">
        <f t="array" ref="AR323">MIN(IF(($D$91:$D$263=$D323),AR$91:AR$263))</f>
        <v>0</v>
      </c>
      <c r="AS323" s="86">
        <f t="array" ref="AS323">MIN(IF(($D$91:$D$263=$D323),AS$91:AS$263))</f>
        <v>0</v>
      </c>
      <c r="AT323" s="86">
        <f t="array" ref="AT323">MIN(IF(($D$91:$D$263=$D323),AT$91:AT$263))</f>
        <v>0</v>
      </c>
      <c r="AU323" s="86">
        <f t="array" ref="AU323">MIN(IF(($D$91:$D$263=$D323),AU$91:AU$263))</f>
        <v>0</v>
      </c>
      <c r="AV323" s="86">
        <f t="array" ref="AV323">MIN(IF(($D$91:$D$263=$D323),AV$91:AV$263))</f>
        <v>0</v>
      </c>
      <c r="AW323" s="86">
        <f t="array" ref="AW323">MIN(IF(($D$91:$D$263=$D323),AW$91:AW$263))</f>
        <v>0</v>
      </c>
      <c r="AX323" s="86">
        <f t="array" ref="AX323">MIN(IF(($D$91:$D$263=$D323),AX$91:AX$263))</f>
        <v>0</v>
      </c>
      <c r="AY323" s="86">
        <f t="array" ref="AY323">MIN(IF(($D$91:$D$263=$D323),AY$91:AY$263))</f>
        <v>0</v>
      </c>
      <c r="AZ323" s="86">
        <f t="array" ref="AZ323">MIN(IF(($D$91:$D$263=$D323),AZ$91:AZ$263))</f>
        <v>0</v>
      </c>
      <c r="BA323" s="86">
        <f t="array" ref="BA323">MIN(IF(($D$91:$D$263=$D323),BA$91:BA$263))</f>
        <v>0</v>
      </c>
      <c r="BB323" s="86">
        <f t="array" ref="BB323">MIN(IF(($D$91:$D$263=$D323),BB$91:BB$263))</f>
        <v>0</v>
      </c>
      <c r="BC323" s="86">
        <f t="array" ref="BC323">MIN(IF(($D$91:$D$263=$D323),BC$91:BC$263))</f>
        <v>0</v>
      </c>
      <c r="BD323" s="86">
        <f t="array" ref="BD323">MIN(IF(($D$91:$D$263=$D323),BD$91:BD$263))</f>
        <v>0</v>
      </c>
      <c r="BE323" s="86">
        <f t="array" ref="BE323">MIN(IF(($D$91:$D$263=$D323),BE$91:BE$263))</f>
        <v>0</v>
      </c>
      <c r="BF323" s="86">
        <f t="array" ref="BF323">MIN(IF(($D$91:$D$263=$D323),BF$91:BF$263))</f>
        <v>0</v>
      </c>
      <c r="BG323" s="86">
        <f t="array" ref="BG323">MIN(IF(($D$91:$D$263=$D323),BG$91:BG$263))</f>
        <v>0</v>
      </c>
      <c r="BH323" s="86">
        <f t="array" ref="BH323">MIN(IF(($D$91:$D$263=$D323),BH$91:BH$263))</f>
        <v>0</v>
      </c>
      <c r="BI323" s="86">
        <f t="array" ref="BI323">MIN(IF(($D$91:$D$263=$D323),BI$91:BI$263))</f>
        <v>0</v>
      </c>
      <c r="BJ323" s="86">
        <f t="array" ref="BJ323">MIN(IF(($D$91:$D$263=$D323),BJ$91:BJ$263))</f>
        <v>0</v>
      </c>
      <c r="BK323" s="86">
        <f t="array" ref="BK323">MIN(IF(($D$91:$D$263=$D323),BK$91:BK$263))</f>
        <v>0</v>
      </c>
      <c r="BL323" s="86">
        <f t="array" ref="BL323">MIN(IF(($D$91:$D$263=$D323),BL$91:BL$263))</f>
        <v>0</v>
      </c>
      <c r="BM323" s="86">
        <f t="array" ref="BM323">MIN(IF(($D$91:$D$263=$D323),BM$91:BM$263))</f>
        <v>0</v>
      </c>
      <c r="BN323" s="86">
        <f t="array" ref="BN323">MIN(IF(($D$91:$D$263=$D323),BN$91:BN$263))</f>
        <v>0</v>
      </c>
      <c r="BO323" s="87">
        <f t="array" ref="BO323">MIN(IF(($D$91:$D$263=$D323),BO$91:BO$263))</f>
        <v>0</v>
      </c>
      <c r="BP323" s="88">
        <f t="array" ref="BP323">MIN(IF(($D$91:$D$263=$D323),BP$91:BP$263))</f>
        <v>0</v>
      </c>
      <c r="BQ323" s="86">
        <f t="array" ref="BQ323">MIN(IF(($D$91:$D$263=$D323),BQ$91:BQ$263))</f>
        <v>0</v>
      </c>
      <c r="BR323" s="86">
        <f t="array" ref="BR323">MIN(IF(($D$91:$D$263=$D323),BR$91:BR$263))</f>
        <v>0</v>
      </c>
      <c r="BS323" s="86">
        <f t="array" ref="BS323">MIN(IF(($D$91:$D$263=$D323),BS$91:BS$263))</f>
        <v>0</v>
      </c>
      <c r="BT323" s="86">
        <f t="array" ref="BT323">MIN(IF(($D$91:$D$263=$D323),BT$91:BT$263))</f>
        <v>0</v>
      </c>
      <c r="BU323" s="86">
        <f t="array" ref="BU323">MIN(IF(($D$91:$D$263=$D323),BU$91:BU$263))</f>
        <v>1500</v>
      </c>
      <c r="BV323" s="86">
        <f t="array" ref="BV323">MIN(IF(($D$91:$D$263=$D323),BV$91:BV$263))</f>
        <v>1385</v>
      </c>
      <c r="BW323" s="86">
        <f t="array" ref="BW323">MIN(IF(($D$91:$D$263=$D323),BW$91:BW$263))</f>
        <v>4375</v>
      </c>
      <c r="BX323" s="86">
        <f t="array" ref="BX323">MIN(IF(($D$91:$D$263=$D323),BX$91:BX$263))</f>
        <v>1344</v>
      </c>
      <c r="BY323" s="86">
        <f t="array" ref="BY323">MIN(IF(($D$91:$D$263=$D323),BY$91:BY$263))</f>
        <v>4381</v>
      </c>
      <c r="BZ323" s="86">
        <f t="array" ref="BZ323">MIN(IF(($D$91:$D$263=$D323),BZ$91:BZ$263))</f>
        <v>10310</v>
      </c>
      <c r="CA323" s="86">
        <f t="array" ref="CA323">MIN(IF(($D$91:$D$263=$D323),CA$91:CA$263))</f>
        <v>10310</v>
      </c>
      <c r="CB323" s="86">
        <f t="array" ref="CB323">MIN(IF(($D$91:$D$263=$D323),CB$91:CB$263))</f>
        <v>7778.4210050820502</v>
      </c>
      <c r="CC323" s="86">
        <f t="array" ref="CC323">MIN(IF(($D$91:$D$263=$D323),CC$91:CC$263))</f>
        <v>14583</v>
      </c>
      <c r="CD323" s="86">
        <f t="array" ref="CD323">MIN(IF(($D$91:$D$263=$D323),CD$91:CD$263))</f>
        <v>16706</v>
      </c>
      <c r="CE323" s="86">
        <f t="array" ref="CE323">MIN(IF(($D$91:$D$263=$D323),CE$91:CE$263))</f>
        <v>24980</v>
      </c>
      <c r="CF323" s="86">
        <f t="array" ref="CF323">MIN(IF(($D$91:$D$263=$D323),CF$91:CF$263))</f>
        <v>29420</v>
      </c>
      <c r="CG323" s="86">
        <f t="array" ref="CG323">MIN(IF(($D$91:$D$263=$D323),CG$91:CG$263))</f>
        <v>49804</v>
      </c>
      <c r="CH323" s="86">
        <f t="array" ref="CH323">MIN(IF(($D$91:$D$263=$D323),CH$91:CH$263))</f>
        <v>49804</v>
      </c>
      <c r="CI323" s="86">
        <f t="array" ref="CI323">MIN(IF(($D$91:$D$263=$D323),CI$91:CI$263))</f>
        <v>59212</v>
      </c>
      <c r="CJ323" s="86">
        <f t="array" ref="CJ323">MIN(IF(($D$91:$D$263=$D323),CJ$91:CJ$263))</f>
        <v>45591</v>
      </c>
      <c r="CK323" s="86">
        <f t="array" ref="CK323">MIN(IF(($D$91:$D$263=$D323),CK$91:CK$263))</f>
        <v>45591</v>
      </c>
      <c r="CL323" s="86">
        <f t="array" ref="CL323">MIN(IF(($D$91:$D$263=$D323),CL$91:CL$263))</f>
        <v>69992</v>
      </c>
      <c r="CM323" s="86">
        <f t="array" ref="CM323">MIN(IF(($D$91:$D$263=$D323),CM$91:CM$263))</f>
        <v>89576</v>
      </c>
      <c r="CN323" s="86">
        <f t="array" ref="CN323">MIN(IF(($D$91:$D$263=$D323),CN$91:CN$263))</f>
        <v>88776</v>
      </c>
      <c r="CO323" s="86">
        <f t="array" ref="CO323">MIN(IF(($D$91:$D$263=$D323),CO$91:CO$263))</f>
        <v>87976</v>
      </c>
      <c r="CP323" s="86">
        <f t="array" ref="CP323">MIN(IF(($D$91:$D$263=$D323),CP$91:CP$263))</f>
        <v>92680</v>
      </c>
      <c r="CQ323" s="87">
        <f t="array" ref="CQ323">MIN(IF(($D$91:$D$263=$D323),CQ$91:CQ$263))</f>
        <v>92680</v>
      </c>
      <c r="CR323" s="88">
        <f t="array" ref="CR323">MIN(IF(($D$91:$D$263=$D323),CR$91:CR$263))</f>
        <v>130312</v>
      </c>
      <c r="CS323" s="86">
        <f t="array" ref="CS323">MIN(IF(($D$91:$D$263=$D323),CS$91:CS$263))</f>
        <v>133448</v>
      </c>
      <c r="CT323" s="86">
        <f t="array" ref="CT323">MIN(IF(($D$91:$D$263=$D323),CT$91:CT$263))</f>
        <v>138152</v>
      </c>
      <c r="CU323" s="86">
        <f t="array" ref="CU323">MIN(IF(($D$91:$D$263=$D323),CU$91:CU$263))</f>
        <v>139720</v>
      </c>
      <c r="CV323" s="86">
        <f t="array" ref="CV323">MIN(IF(($D$91:$D$263=$D323),CV$91:CV$263))</f>
        <v>139720</v>
      </c>
      <c r="CW323" s="86">
        <f t="array" ref="CW323">MIN(IF(($D$91:$D$263=$D323),CW$91:CW$263))</f>
        <v>139720</v>
      </c>
      <c r="CX323" s="86">
        <f t="array" ref="CX323">MIN(IF(($D$91:$D$263=$D323),CX$91:CX$263))</f>
        <v>139720</v>
      </c>
      <c r="CY323" s="86">
        <f t="array" ref="CY323">MIN(IF(($D$91:$D$263=$D323),CY$91:CY$263))</f>
        <v>139720</v>
      </c>
      <c r="CZ323" s="86">
        <f t="array" ref="CZ323">MIN(IF(($D$91:$D$263=$D323),CZ$91:CZ$263))</f>
        <v>145992</v>
      </c>
      <c r="DA323" s="86">
        <f t="array" ref="DA323">MIN(IF(($D$91:$D$263=$D323),DA$91:DA$263))</f>
        <v>147560</v>
      </c>
      <c r="DB323" s="86">
        <f t="array" ref="DB323">MIN(IF(($D$91:$D$263=$D323),DB$91:DB$263))</f>
        <v>147560</v>
      </c>
      <c r="DC323" s="86">
        <f t="array" ref="DC323">MIN(IF(($D$91:$D$263=$D323),DC$91:DC$263))</f>
        <v>149128</v>
      </c>
      <c r="DD323" s="86">
        <f t="array" ref="DD323">MIN(IF(($D$91:$D$263=$D323),DD$91:DD$263))</f>
        <v>163240</v>
      </c>
      <c r="DE323" s="86">
        <f t="array" ref="DE323">MIN(IF(($D$91:$D$263=$D323),DE$91:DE$263))</f>
        <v>163053.07663233334</v>
      </c>
      <c r="DF323" s="86">
        <f t="array" ref="DF323">MIN(IF(($D$91:$D$263=$D323),DF$91:DF$263))</f>
        <v>167570.15326466667</v>
      </c>
      <c r="DG323" s="86">
        <f t="array" ref="DG323">MIN(IF(($D$91:$D$263=$D323),DG$91:DG$263))</f>
        <v>168951.22989700001</v>
      </c>
      <c r="DH323" s="86">
        <f t="array" ref="DH323">MIN(IF(($D$91:$D$263=$D323),DH$91:DH$263))</f>
        <v>170332.30652933335</v>
      </c>
      <c r="DI323" s="86">
        <f t="array" ref="DI323">MIN(IF(($D$91:$D$263=$D323),DI$91:DI$263))</f>
        <v>171713.38316166666</v>
      </c>
      <c r="DJ323" s="86">
        <f t="array" ref="DJ323">MIN(IF(($D$91:$D$263=$D323),DJ$91:DJ$263))</f>
        <v>173094.45979399999</v>
      </c>
      <c r="DK323" s="86">
        <f t="array" ref="DK323">MIN(IF(($D$91:$D$263=$D323),DK$91:DK$263))</f>
        <v>174662.45979399999</v>
      </c>
      <c r="DL323" s="86">
        <f t="array" ref="DL323">MIN(IF(($D$91:$D$263=$D323),DL$91:DL$263))</f>
        <v>177391.1483005</v>
      </c>
      <c r="DM323" s="86">
        <f t="array" ref="DM323">MIN(IF(($D$91:$D$263=$D323),DM$91:DM$263))</f>
        <v>184823.83680700001</v>
      </c>
      <c r="DN323" s="86">
        <f t="array" ref="DN323">MIN(IF(($D$91:$D$263=$D323),DN$91:DN$263))</f>
        <v>184416.52531349999</v>
      </c>
      <c r="DO323" s="86">
        <f t="array" ref="DO323">MIN(IF(($D$91:$D$263=$D323),DO$91:DO$263))</f>
        <v>191849.21382</v>
      </c>
      <c r="DP323" s="86">
        <f t="array" ref="DP323">MIN(IF(($D$91:$D$263=$D323),DP$91:DP$263))</f>
        <v>193009.90232649999</v>
      </c>
      <c r="DQ323" s="86">
        <f t="array" ref="DQ323">MIN(IF(($D$91:$D$263=$D323),DQ$91:DQ$263))</f>
        <v>192602.59083299999</v>
      </c>
      <c r="DR323" s="86">
        <f t="array" ref="DR323">MIN(IF(($D$91:$D$263=$D323),DR$91:DR$263))</f>
        <v>198874.59083299999</v>
      </c>
      <c r="DS323" s="86">
        <f t="array" ref="DS323">MIN(IF(($D$91:$D$263=$D323),DS$91:DS$263))</f>
        <v>200008.97952166665</v>
      </c>
      <c r="DT323" s="86">
        <f t="array" ref="DT323">MIN(IF(($D$91:$D$263=$D323),DT$91:DT$263))</f>
        <v>204279.36821033334</v>
      </c>
      <c r="DU323" s="86">
        <f t="array" ref="DU323">MIN(IF(($D$91:$D$263=$D323),DU$91:DU$263))</f>
        <v>205413.756899</v>
      </c>
      <c r="DV323" s="86">
        <f t="array" ref="DV323">MIN(IF(($D$91:$D$263=$D323),DV$91:DV$263))</f>
        <v>208116.14558766666</v>
      </c>
      <c r="DW323" s="86">
        <f t="array" ref="DW323">MIN(IF(($D$91:$D$263=$D323),DW$91:DW$263))</f>
        <v>209250.53427633332</v>
      </c>
      <c r="DX323" s="86">
        <f t="array" ref="DX323">MIN(IF(($D$91:$D$263=$D323),DX$91:DX$263))</f>
        <v>208816.92296500001</v>
      </c>
      <c r="DY323" s="86">
        <f t="array" ref="DY323">MIN(IF(($D$91:$D$263=$D323),DY$91:DY$263))</f>
        <v>213520.92296500001</v>
      </c>
      <c r="DZ323" s="87">
        <f t="array" ref="DZ323">MIN(IF(($D$91:$D$263=$D323),DZ$91:DZ$263))</f>
        <v>212996.6926365</v>
      </c>
      <c r="EA323" s="88">
        <f t="array" ref="EA323">MIN(IF(($D$91:$D$263=$D323),EA$91:EA$263))</f>
        <v>223448.46230799999</v>
      </c>
      <c r="EB323" s="86">
        <f t="array" ref="EB323">MIN(IF(($D$91:$D$263=$D323),EB$91:EB$263))</f>
        <v>224492.23197949998</v>
      </c>
      <c r="EC323" s="86">
        <f t="array" ref="EC323">MIN(IF(($D$91:$D$263=$D323),EC$91:EC$263))</f>
        <v>230240.001651</v>
      </c>
      <c r="ED323" s="86">
        <f t="array" ref="ED323">MIN(IF(($D$91:$D$263=$D323),ED$91:ED$263))</f>
        <v>231283.77132249999</v>
      </c>
      <c r="EE323" s="86">
        <f t="array" ref="EE323">MIN(IF(($D$91:$D$263=$D323),EE$91:EE$263))</f>
        <v>232327.54099399998</v>
      </c>
      <c r="EF323" s="86">
        <f t="array" ref="EF323">MIN(IF(($D$91:$D$263=$D323),EF$91:EF$263))</f>
        <v>238599.54099399998</v>
      </c>
      <c r="EG323" s="86">
        <f t="array" ref="EG323">MIN(IF(($D$91:$D$263=$D323),EG$91:EG$263))</f>
        <v>239840.39891233333</v>
      </c>
      <c r="EH323" s="86">
        <f t="array" ref="EH323">MIN(IF(($D$91:$D$263=$D323),EH$91:EH$263))</f>
        <v>245785.25683066665</v>
      </c>
      <c r="EI323" s="86">
        <f t="array" ref="EI323">MIN(IF(($D$91:$D$263=$D323),EI$91:EI$263))</f>
        <v>245458.114749</v>
      </c>
      <c r="EJ323" s="86">
        <f t="array" ref="EJ323">MIN(IF(($D$91:$D$263=$D323),EJ$91:EJ$263))</f>
        <v>249834.97266733332</v>
      </c>
      <c r="EK323" s="86">
        <f t="array" ref="EK323">MIN(IF(($D$91:$D$263=$D323),EK$91:EK$263))</f>
        <v>249507.83058566667</v>
      </c>
      <c r="EL323" s="86">
        <f t="array" ref="EL323">MIN(IF(($D$91:$D$263=$D323),EL$91:EL$263))</f>
        <v>250748.68850399999</v>
      </c>
      <c r="EM323" s="86">
        <f t="array" ref="EM323">MIN(IF(($D$91:$D$263=$D323),EM$91:EM$263))</f>
        <v>255452.68850399999</v>
      </c>
      <c r="EN323" s="86">
        <f t="array" ref="EN323">MIN(IF(($D$91:$D$263=$D323),EN$91:EN$263))</f>
        <v>255297.10234081667</v>
      </c>
      <c r="EO323" s="86">
        <f t="array" ref="EO323">MIN(IF(($D$91:$D$263=$D323),EO$91:EO$263))</f>
        <v>270821.51617763331</v>
      </c>
      <c r="EP323" s="86">
        <f t="array" ref="EP323">MIN(IF(($D$91:$D$263=$D323),EP$91:EP$263))</f>
        <v>270665.93001444999</v>
      </c>
      <c r="EQ323" s="86">
        <f t="array" ref="EQ323">MIN(IF(($D$91:$D$263=$D323),EQ$91:EQ$263))</f>
        <v>279918.34385126666</v>
      </c>
      <c r="ER323" s="86">
        <f t="array" ref="ER323">MIN(IF(($D$91:$D$263=$D323),ER$91:ER$263))</f>
        <v>279762.75768808334</v>
      </c>
      <c r="ES323" s="86">
        <f t="array" ref="ES323">MIN(IF(($D$91:$D$263=$D323),ES$91:ES$263))</f>
        <v>279607.17152490001</v>
      </c>
      <c r="ET323" s="86">
        <f t="array" ref="ET323">MIN(IF(($D$91:$D$263=$D323),ET$91:ET$263))</f>
        <v>289015.17152490001</v>
      </c>
      <c r="EU323" s="86">
        <f t="array" ref="EU323">MIN(IF(($D$91:$D$263=$D323),EU$91:EU$263))</f>
        <v>293416.20968073333</v>
      </c>
      <c r="EV323" s="86">
        <f t="array" ref="EV323">MIN(IF(($D$91:$D$263=$D323),EV$91:EV$263))</f>
        <v>308793.24783656665</v>
      </c>
      <c r="EW323" s="86">
        <f t="array" ref="EW323">MIN(IF(($D$91:$D$263=$D323),EW$91:EW$263))</f>
        <v>308490.28599240002</v>
      </c>
      <c r="EX323" s="86">
        <f t="array" ref="EX323">MIN(IF(($D$91:$D$263=$D323),EX$91:EX$263))</f>
        <v>320731.32414823334</v>
      </c>
      <c r="EY323" s="86">
        <f t="array" ref="EY323">MIN(IF(($D$91:$D$263=$D323),EY$91:EY$263))</f>
        <v>320428.36230406666</v>
      </c>
      <c r="EZ323" s="86">
        <f t="array" ref="EZ323">MIN(IF(($D$91:$D$263=$D323),EZ$91:EZ$263))</f>
        <v>321693.40045989997</v>
      </c>
      <c r="FA323" s="86">
        <f t="array" ref="FA323">MIN(IF(($D$91:$D$263=$D323),FA$91:FA$263))</f>
        <v>332669.40045989997</v>
      </c>
      <c r="FB323" s="87">
        <f t="array" ref="FB323">MIN(IF(($D$91:$D$263=$D323),FB$91:FB$263))</f>
        <v>333960.23960440001</v>
      </c>
      <c r="FC323" s="88">
        <f t="array" ref="FC323">MIN(IF(($D$91:$D$263=$D323),FC$91:FC$263))</f>
        <v>343091.07874889998</v>
      </c>
      <c r="FD323" s="86">
        <f t="array" ref="FD323">MIN(IF(($D$91:$D$263=$D323),FD$91:FD$263))</f>
        <v>344381.91789340001</v>
      </c>
      <c r="FE323" s="86">
        <f t="array" ref="FE323">MIN(IF(($D$91:$D$263=$D323),FE$91:FE$263))</f>
        <v>351944.75703789998</v>
      </c>
      <c r="FF323" s="86">
        <f t="array" ref="FF323">MIN(IF(($D$91:$D$263=$D323),FF$91:FF$263))</f>
        <v>351667.59618240001</v>
      </c>
      <c r="FG323" s="86">
        <f t="array" ref="FG323">MIN(IF(($D$91:$D$263=$D323),FG$91:FG$263))</f>
        <v>352958.43532689998</v>
      </c>
      <c r="FH323" s="86">
        <f t="array" ref="FH323">MIN(IF(($D$91:$D$263=$D323),FH$91:FH$263))</f>
        <v>359230.43532689998</v>
      </c>
      <c r="FI323" s="86">
        <f t="array" ref="FI323">MIN(IF(($D$91:$D$263=$D323),FI$91:FI$263))</f>
        <v>358771.4909497333</v>
      </c>
      <c r="FJ323" s="86">
        <f t="array" ref="FJ323">MIN(IF(($D$91:$D$263=$D323),FJ$91:FJ$263))</f>
        <v>366152.54657256667</v>
      </c>
      <c r="FK323" s="86">
        <f t="array" ref="FK323">MIN(IF(($D$91:$D$263=$D323),FK$91:FK$263))</f>
        <v>367261.60219539999</v>
      </c>
      <c r="FL323" s="86">
        <f t="array" ref="FL323">MIN(IF(($D$91:$D$263=$D323),FL$91:FL$263))</f>
        <v>369938.6578182333</v>
      </c>
      <c r="FM323" s="86">
        <f t="array" ref="FM323">MIN(IF(($D$91:$D$263=$D323),FM$91:FM$263))</f>
        <v>372615.71344106668</v>
      </c>
      <c r="FN323" s="86">
        <f t="array" ref="FN323">MIN(IF(($D$91:$D$263=$D323),FN$91:FN$263))</f>
        <v>373724.76906389999</v>
      </c>
      <c r="FO323" s="86">
        <f t="array" ref="FO323">MIN(IF(($D$91:$D$263=$D323),FO$91:FO$263))</f>
        <v>376860.76906389999</v>
      </c>
      <c r="FP323" s="86">
        <f t="array" ref="FP323">MIN(IF(($D$91:$D$263=$D323),FP$91:FP$263))</f>
        <v>377967.37058539997</v>
      </c>
      <c r="FQ323" s="86">
        <f t="array" ref="FQ323">MIN(IF(($D$91:$D$263=$D323),FQ$91:FQ$263))</f>
        <v>380641.97210689995</v>
      </c>
      <c r="FR323" s="86">
        <f t="array" ref="FR323">MIN(IF(($D$91:$D$263=$D323),FR$91:FR$263))</f>
        <v>381748.57362839999</v>
      </c>
      <c r="FS323" s="86">
        <f t="array" ref="FS323">MIN(IF(($D$91:$D$263=$D323),FS$91:FS$263))</f>
        <v>384423.17514989997</v>
      </c>
      <c r="FT323" s="86">
        <f t="array" ref="FT323">MIN(IF(($D$91:$D$263=$D323),FT$91:FT$263))</f>
        <v>385529.7766714</v>
      </c>
      <c r="FU323" s="86">
        <f t="array" ref="FU323">MIN(IF(($D$91:$D$263=$D323),FU$91:FU$263))</f>
        <v>385068.37819289998</v>
      </c>
      <c r="FV323" s="86">
        <f t="array" ref="FV323">MIN(IF(($D$91:$D$263=$D323),FV$91:FV$263))</f>
        <v>388204.37819289998</v>
      </c>
      <c r="FW323" s="86">
        <f t="array" ref="FW323">MIN(IF(($D$91:$D$263=$D323),FW$91:FW$263))</f>
        <v>387734.08529173332</v>
      </c>
      <c r="FX323" s="86">
        <f t="array" ref="FX323">MIN(IF(($D$91:$D$263=$D323),FX$91:FX$263))</f>
        <v>404511.79239056667</v>
      </c>
      <c r="FY323" s="86">
        <f t="array" ref="FY323">MIN(IF(($D$91:$D$263=$D323),FY$91:FY$263))</f>
        <v>410313.49948940001</v>
      </c>
      <c r="FZ323" s="86">
        <f t="array" ref="FZ323">MIN(IF(($D$91:$D$263=$D323),FZ$91:FZ$263))</f>
        <v>423955.20658823336</v>
      </c>
      <c r="GA323" s="86">
        <f t="array" ref="GA323">MIN(IF(($D$91:$D$263=$D323),GA$91:GA$263))</f>
        <v>425052.91368706664</v>
      </c>
      <c r="GB323" s="86">
        <f t="array" ref="GB323">MIN(IF(($D$91:$D$263=$D323),GB$91:GB$263))</f>
        <v>424582.62078589998</v>
      </c>
      <c r="GC323" s="86">
        <f t="array" ref="GC323">MIN(IF(($D$91:$D$263=$D323),GC$91:GC$263))</f>
        <v>435558.62078589998</v>
      </c>
      <c r="GD323" s="87">
        <f t="array" ref="GD323">MIN(IF(($D$91:$D$263=$D323),GD$91:GD$263))</f>
        <v>438223.17272856669</v>
      </c>
      <c r="GE323" s="195"/>
    </row>
    <row r="324" spans="1:187" s="35" customFormat="1" ht="17" customHeight="1">
      <c r="A324" s="1">
        <v>1</v>
      </c>
      <c r="B324" s="1">
        <v>160</v>
      </c>
      <c r="C324" s="73" t="s">
        <v>326</v>
      </c>
      <c r="D324" s="55" t="s">
        <v>67</v>
      </c>
      <c r="E324" s="55" t="s">
        <v>67</v>
      </c>
      <c r="F324" s="74" t="s">
        <v>266</v>
      </c>
      <c r="G324" s="74" t="s">
        <v>312</v>
      </c>
      <c r="H324" s="75"/>
      <c r="I324" s="76">
        <v>0</v>
      </c>
      <c r="J324" s="77">
        <v>0</v>
      </c>
      <c r="K324" s="77">
        <f t="shared" ref="K324:BV324" si="115">K323-K65</f>
        <v>0</v>
      </c>
      <c r="L324" s="77">
        <f t="shared" si="115"/>
        <v>0</v>
      </c>
      <c r="M324" s="77">
        <f t="shared" si="115"/>
        <v>0</v>
      </c>
      <c r="N324" s="77">
        <f t="shared" si="115"/>
        <v>0</v>
      </c>
      <c r="O324" s="77">
        <f t="shared" si="115"/>
        <v>0</v>
      </c>
      <c r="P324" s="77">
        <f t="shared" si="115"/>
        <v>0</v>
      </c>
      <c r="Q324" s="77">
        <f t="shared" si="115"/>
        <v>0</v>
      </c>
      <c r="R324" s="77">
        <f t="shared" si="115"/>
        <v>0</v>
      </c>
      <c r="S324" s="77">
        <f t="shared" si="115"/>
        <v>0</v>
      </c>
      <c r="T324" s="77">
        <f t="shared" si="115"/>
        <v>0</v>
      </c>
      <c r="U324" s="77">
        <f t="shared" si="115"/>
        <v>0</v>
      </c>
      <c r="V324" s="77">
        <f t="shared" si="115"/>
        <v>0</v>
      </c>
      <c r="W324" s="77">
        <f t="shared" si="115"/>
        <v>0</v>
      </c>
      <c r="X324" s="77">
        <f t="shared" si="115"/>
        <v>0</v>
      </c>
      <c r="Y324" s="77">
        <f t="shared" si="115"/>
        <v>0</v>
      </c>
      <c r="Z324" s="77">
        <f t="shared" si="115"/>
        <v>0</v>
      </c>
      <c r="AA324" s="77">
        <f t="shared" si="115"/>
        <v>0</v>
      </c>
      <c r="AB324" s="77">
        <f t="shared" si="115"/>
        <v>0</v>
      </c>
      <c r="AC324" s="77">
        <f t="shared" si="115"/>
        <v>0</v>
      </c>
      <c r="AD324" s="77">
        <f t="shared" si="115"/>
        <v>0</v>
      </c>
      <c r="AE324" s="77">
        <f t="shared" si="115"/>
        <v>0</v>
      </c>
      <c r="AF324" s="77">
        <f t="shared" si="115"/>
        <v>0</v>
      </c>
      <c r="AG324" s="77">
        <f t="shared" si="115"/>
        <v>0</v>
      </c>
      <c r="AH324" s="77">
        <f t="shared" si="115"/>
        <v>0</v>
      </c>
      <c r="AI324" s="77">
        <f t="shared" si="115"/>
        <v>0</v>
      </c>
      <c r="AJ324" s="77">
        <f t="shared" si="115"/>
        <v>0</v>
      </c>
      <c r="AK324" s="77">
        <f t="shared" si="115"/>
        <v>0</v>
      </c>
      <c r="AL324" s="77">
        <f t="shared" si="115"/>
        <v>0</v>
      </c>
      <c r="AM324" s="75">
        <f t="shared" si="115"/>
        <v>0</v>
      </c>
      <c r="AN324" s="76">
        <f t="shared" si="115"/>
        <v>0</v>
      </c>
      <c r="AO324" s="77">
        <f t="shared" si="115"/>
        <v>0</v>
      </c>
      <c r="AP324" s="77">
        <f t="shared" si="115"/>
        <v>0</v>
      </c>
      <c r="AQ324" s="77">
        <f t="shared" si="115"/>
        <v>0</v>
      </c>
      <c r="AR324" s="77">
        <f t="shared" si="115"/>
        <v>0</v>
      </c>
      <c r="AS324" s="77">
        <f t="shared" si="115"/>
        <v>0</v>
      </c>
      <c r="AT324" s="77">
        <f t="shared" si="115"/>
        <v>0</v>
      </c>
      <c r="AU324" s="77">
        <f t="shared" si="115"/>
        <v>0</v>
      </c>
      <c r="AV324" s="77">
        <f t="shared" si="115"/>
        <v>0</v>
      </c>
      <c r="AW324" s="77">
        <f t="shared" si="115"/>
        <v>0</v>
      </c>
      <c r="AX324" s="77">
        <f t="shared" si="115"/>
        <v>0</v>
      </c>
      <c r="AY324" s="77">
        <f t="shared" si="115"/>
        <v>0</v>
      </c>
      <c r="AZ324" s="77">
        <f t="shared" si="115"/>
        <v>0</v>
      </c>
      <c r="BA324" s="77">
        <f t="shared" si="115"/>
        <v>0</v>
      </c>
      <c r="BB324" s="77">
        <f t="shared" si="115"/>
        <v>0</v>
      </c>
      <c r="BC324" s="77">
        <f t="shared" si="115"/>
        <v>0</v>
      </c>
      <c r="BD324" s="77">
        <f t="shared" si="115"/>
        <v>0</v>
      </c>
      <c r="BE324" s="77">
        <f t="shared" si="115"/>
        <v>0</v>
      </c>
      <c r="BF324" s="77">
        <f t="shared" si="115"/>
        <v>0</v>
      </c>
      <c r="BG324" s="77">
        <f t="shared" si="115"/>
        <v>0</v>
      </c>
      <c r="BH324" s="77">
        <f t="shared" si="115"/>
        <v>0</v>
      </c>
      <c r="BI324" s="77">
        <f t="shared" si="115"/>
        <v>0</v>
      </c>
      <c r="BJ324" s="77">
        <f t="shared" si="115"/>
        <v>0</v>
      </c>
      <c r="BK324" s="77">
        <f t="shared" si="115"/>
        <v>0</v>
      </c>
      <c r="BL324" s="77">
        <f t="shared" si="115"/>
        <v>0</v>
      </c>
      <c r="BM324" s="77">
        <f t="shared" si="115"/>
        <v>0</v>
      </c>
      <c r="BN324" s="77">
        <f t="shared" si="115"/>
        <v>0</v>
      </c>
      <c r="BO324" s="75">
        <f t="shared" si="115"/>
        <v>0</v>
      </c>
      <c r="BP324" s="76">
        <f t="shared" si="115"/>
        <v>0</v>
      </c>
      <c r="BQ324" s="77">
        <f t="shared" si="115"/>
        <v>0</v>
      </c>
      <c r="BR324" s="77">
        <f t="shared" si="115"/>
        <v>0</v>
      </c>
      <c r="BS324" s="77">
        <f t="shared" si="115"/>
        <v>0</v>
      </c>
      <c r="BT324" s="77">
        <f t="shared" si="115"/>
        <v>0</v>
      </c>
      <c r="BU324" s="77">
        <f t="shared" si="115"/>
        <v>1500</v>
      </c>
      <c r="BV324" s="77">
        <f t="shared" si="115"/>
        <v>1385</v>
      </c>
      <c r="BW324" s="77">
        <f t="shared" ref="BW324:EH324" si="116">BW323-BW65</f>
        <v>4375</v>
      </c>
      <c r="BX324" s="77">
        <f t="shared" si="116"/>
        <v>1344</v>
      </c>
      <c r="BY324" s="77">
        <f t="shared" si="116"/>
        <v>4381</v>
      </c>
      <c r="BZ324" s="77">
        <f t="shared" si="116"/>
        <v>10310</v>
      </c>
      <c r="CA324" s="77">
        <f t="shared" si="116"/>
        <v>10310</v>
      </c>
      <c r="CB324" s="77">
        <f t="shared" si="116"/>
        <v>7778.4210050820502</v>
      </c>
      <c r="CC324" s="77">
        <f t="shared" si="116"/>
        <v>14583</v>
      </c>
      <c r="CD324" s="77">
        <f t="shared" si="116"/>
        <v>16706</v>
      </c>
      <c r="CE324" s="77">
        <f t="shared" si="116"/>
        <v>24980</v>
      </c>
      <c r="CF324" s="77">
        <f t="shared" si="116"/>
        <v>29420</v>
      </c>
      <c r="CG324" s="77">
        <f t="shared" si="116"/>
        <v>49804</v>
      </c>
      <c r="CH324" s="77">
        <f t="shared" si="116"/>
        <v>49804</v>
      </c>
      <c r="CI324" s="77">
        <f t="shared" si="116"/>
        <v>59212</v>
      </c>
      <c r="CJ324" s="77">
        <f t="shared" si="116"/>
        <v>45591</v>
      </c>
      <c r="CK324" s="77">
        <f t="shared" si="116"/>
        <v>45591</v>
      </c>
      <c r="CL324" s="77">
        <f t="shared" si="116"/>
        <v>69992</v>
      </c>
      <c r="CM324" s="77">
        <f t="shared" si="116"/>
        <v>89576</v>
      </c>
      <c r="CN324" s="77">
        <f t="shared" si="116"/>
        <v>88776</v>
      </c>
      <c r="CO324" s="77">
        <f t="shared" si="116"/>
        <v>87976</v>
      </c>
      <c r="CP324" s="77">
        <f t="shared" si="116"/>
        <v>92680</v>
      </c>
      <c r="CQ324" s="75">
        <f t="shared" si="116"/>
        <v>92680</v>
      </c>
      <c r="CR324" s="76">
        <f t="shared" si="116"/>
        <v>130312</v>
      </c>
      <c r="CS324" s="77">
        <f t="shared" si="116"/>
        <v>133448</v>
      </c>
      <c r="CT324" s="77">
        <f t="shared" si="116"/>
        <v>138152</v>
      </c>
      <c r="CU324" s="77">
        <f t="shared" si="116"/>
        <v>139720</v>
      </c>
      <c r="CV324" s="77">
        <f t="shared" si="116"/>
        <v>139720</v>
      </c>
      <c r="CW324" s="77">
        <f t="shared" si="116"/>
        <v>139720</v>
      </c>
      <c r="CX324" s="77">
        <f t="shared" si="116"/>
        <v>139720</v>
      </c>
      <c r="CY324" s="77">
        <f t="shared" si="116"/>
        <v>139720</v>
      </c>
      <c r="CZ324" s="77">
        <f t="shared" si="116"/>
        <v>145992</v>
      </c>
      <c r="DA324" s="77">
        <f t="shared" si="116"/>
        <v>147560</v>
      </c>
      <c r="DB324" s="77">
        <f t="shared" si="116"/>
        <v>147560</v>
      </c>
      <c r="DC324" s="77">
        <f t="shared" si="116"/>
        <v>149128</v>
      </c>
      <c r="DD324" s="77">
        <f t="shared" si="116"/>
        <v>163240</v>
      </c>
      <c r="DE324" s="77">
        <f t="shared" si="116"/>
        <v>163053.07663233334</v>
      </c>
      <c r="DF324" s="77">
        <f t="shared" si="116"/>
        <v>167570.15326466667</v>
      </c>
      <c r="DG324" s="77">
        <f t="shared" si="116"/>
        <v>168951.22989700001</v>
      </c>
      <c r="DH324" s="77">
        <f t="shared" si="116"/>
        <v>170332.30652933335</v>
      </c>
      <c r="DI324" s="77">
        <f t="shared" si="116"/>
        <v>171713.38316166666</v>
      </c>
      <c r="DJ324" s="77">
        <f t="shared" si="116"/>
        <v>173094.45979399999</v>
      </c>
      <c r="DK324" s="77">
        <f t="shared" si="116"/>
        <v>174662.45979399999</v>
      </c>
      <c r="DL324" s="77">
        <f t="shared" si="116"/>
        <v>177391.1483005</v>
      </c>
      <c r="DM324" s="77">
        <f t="shared" si="116"/>
        <v>184823.83680700001</v>
      </c>
      <c r="DN324" s="77">
        <f t="shared" si="116"/>
        <v>184416.52531349999</v>
      </c>
      <c r="DO324" s="77">
        <f t="shared" si="116"/>
        <v>191849.21382</v>
      </c>
      <c r="DP324" s="77">
        <f t="shared" si="116"/>
        <v>193009.90232649999</v>
      </c>
      <c r="DQ324" s="77">
        <f t="shared" si="116"/>
        <v>192602.59083299999</v>
      </c>
      <c r="DR324" s="77">
        <f t="shared" si="116"/>
        <v>198874.59083299999</v>
      </c>
      <c r="DS324" s="77">
        <f t="shared" si="116"/>
        <v>200008.97952166665</v>
      </c>
      <c r="DT324" s="77">
        <f t="shared" si="116"/>
        <v>204279.36821033334</v>
      </c>
      <c r="DU324" s="77">
        <f t="shared" si="116"/>
        <v>205413.756899</v>
      </c>
      <c r="DV324" s="77">
        <f t="shared" si="116"/>
        <v>208116.14558766666</v>
      </c>
      <c r="DW324" s="77">
        <f t="shared" si="116"/>
        <v>209250.53427633332</v>
      </c>
      <c r="DX324" s="77">
        <f t="shared" si="116"/>
        <v>208816.92296500001</v>
      </c>
      <c r="DY324" s="77">
        <f t="shared" si="116"/>
        <v>213520.92296500001</v>
      </c>
      <c r="DZ324" s="75">
        <f t="shared" si="116"/>
        <v>212996.6926365</v>
      </c>
      <c r="EA324" s="76">
        <f t="shared" si="116"/>
        <v>223448.46230799999</v>
      </c>
      <c r="EB324" s="77">
        <f t="shared" si="116"/>
        <v>224492.23197949998</v>
      </c>
      <c r="EC324" s="77">
        <f t="shared" si="116"/>
        <v>230240.001651</v>
      </c>
      <c r="ED324" s="77">
        <f t="shared" si="116"/>
        <v>231283.77132249999</v>
      </c>
      <c r="EE324" s="77">
        <f t="shared" si="116"/>
        <v>232327.54099399998</v>
      </c>
      <c r="EF324" s="77">
        <f t="shared" si="116"/>
        <v>238599.54099399998</v>
      </c>
      <c r="EG324" s="77">
        <f t="shared" si="116"/>
        <v>239840.39891233333</v>
      </c>
      <c r="EH324" s="77">
        <f t="shared" si="116"/>
        <v>245785.25683066665</v>
      </c>
      <c r="EI324" s="77">
        <f t="shared" ref="EI324:GD324" si="117">EI323-EI65</f>
        <v>245458.114749</v>
      </c>
      <c r="EJ324" s="77">
        <f t="shared" si="117"/>
        <v>249834.97266733332</v>
      </c>
      <c r="EK324" s="77">
        <f t="shared" si="117"/>
        <v>249507.83058566667</v>
      </c>
      <c r="EL324" s="77">
        <f t="shared" si="117"/>
        <v>250748.68850399999</v>
      </c>
      <c r="EM324" s="77">
        <f t="shared" si="117"/>
        <v>255452.68850399999</v>
      </c>
      <c r="EN324" s="77">
        <f t="shared" si="117"/>
        <v>255297.10234081667</v>
      </c>
      <c r="EO324" s="77">
        <f t="shared" si="117"/>
        <v>270821.51617763331</v>
      </c>
      <c r="EP324" s="77">
        <f t="shared" si="117"/>
        <v>270665.93001444999</v>
      </c>
      <c r="EQ324" s="77">
        <f t="shared" si="117"/>
        <v>279918.34385126666</v>
      </c>
      <c r="ER324" s="77">
        <f t="shared" si="117"/>
        <v>279762.75768808334</v>
      </c>
      <c r="ES324" s="77">
        <f t="shared" si="117"/>
        <v>279607.17152490001</v>
      </c>
      <c r="ET324" s="77">
        <f t="shared" si="117"/>
        <v>289015.17152490001</v>
      </c>
      <c r="EU324" s="77">
        <f t="shared" si="117"/>
        <v>293416.20968073333</v>
      </c>
      <c r="EV324" s="77">
        <f t="shared" si="117"/>
        <v>308793.24783656665</v>
      </c>
      <c r="EW324" s="77">
        <f t="shared" si="117"/>
        <v>308490.28599240002</v>
      </c>
      <c r="EX324" s="77">
        <f t="shared" si="117"/>
        <v>320731.32414823334</v>
      </c>
      <c r="EY324" s="77">
        <f t="shared" si="117"/>
        <v>320428.36230406666</v>
      </c>
      <c r="EZ324" s="77">
        <f t="shared" si="117"/>
        <v>321693.40045989997</v>
      </c>
      <c r="FA324" s="77">
        <f t="shared" si="117"/>
        <v>332669.40045989997</v>
      </c>
      <c r="FB324" s="75">
        <f t="shared" si="117"/>
        <v>333960.23960440001</v>
      </c>
      <c r="FC324" s="76">
        <f t="shared" si="117"/>
        <v>343091.07874889998</v>
      </c>
      <c r="FD324" s="77">
        <f t="shared" si="117"/>
        <v>344381.91789340001</v>
      </c>
      <c r="FE324" s="77">
        <f t="shared" si="117"/>
        <v>351944.75703789998</v>
      </c>
      <c r="FF324" s="77">
        <f t="shared" si="117"/>
        <v>351667.59618240001</v>
      </c>
      <c r="FG324" s="77">
        <f t="shared" si="117"/>
        <v>352958.43532689998</v>
      </c>
      <c r="FH324" s="77">
        <f t="shared" si="117"/>
        <v>359230.43532689998</v>
      </c>
      <c r="FI324" s="77">
        <f t="shared" si="117"/>
        <v>358771.4909497333</v>
      </c>
      <c r="FJ324" s="77">
        <f t="shared" si="117"/>
        <v>366152.54657256667</v>
      </c>
      <c r="FK324" s="77">
        <f t="shared" si="117"/>
        <v>367261.60219539999</v>
      </c>
      <c r="FL324" s="77">
        <f t="shared" si="117"/>
        <v>369938.6578182333</v>
      </c>
      <c r="FM324" s="77">
        <f t="shared" si="117"/>
        <v>372615.71344106668</v>
      </c>
      <c r="FN324" s="77">
        <f t="shared" si="117"/>
        <v>373724.76906389999</v>
      </c>
      <c r="FO324" s="77">
        <f t="shared" si="117"/>
        <v>376860.76906389999</v>
      </c>
      <c r="FP324" s="77">
        <f t="shared" si="117"/>
        <v>377967.37058539997</v>
      </c>
      <c r="FQ324" s="77">
        <f t="shared" si="117"/>
        <v>380641.97210689995</v>
      </c>
      <c r="FR324" s="77">
        <f t="shared" si="117"/>
        <v>381748.57362839999</v>
      </c>
      <c r="FS324" s="77">
        <f t="shared" si="117"/>
        <v>384423.17514989997</v>
      </c>
      <c r="FT324" s="77">
        <f t="shared" si="117"/>
        <v>385529.7766714</v>
      </c>
      <c r="FU324" s="77">
        <f t="shared" si="117"/>
        <v>385068.37819289998</v>
      </c>
      <c r="FV324" s="77">
        <f t="shared" si="117"/>
        <v>388204.37819289998</v>
      </c>
      <c r="FW324" s="77">
        <f t="shared" si="117"/>
        <v>387734.08529173332</v>
      </c>
      <c r="FX324" s="77">
        <f t="shared" si="117"/>
        <v>404511.79239056667</v>
      </c>
      <c r="FY324" s="77">
        <f t="shared" si="117"/>
        <v>410313.49948940001</v>
      </c>
      <c r="FZ324" s="77">
        <f t="shared" si="117"/>
        <v>423955.20658823336</v>
      </c>
      <c r="GA324" s="77">
        <f t="shared" si="117"/>
        <v>425052.91368706664</v>
      </c>
      <c r="GB324" s="77">
        <f t="shared" si="117"/>
        <v>424582.62078589998</v>
      </c>
      <c r="GC324" s="77">
        <f t="shared" si="117"/>
        <v>435558.62078589998</v>
      </c>
      <c r="GD324" s="75">
        <f t="shared" si="117"/>
        <v>438223.17272856669</v>
      </c>
      <c r="GE324" s="195"/>
    </row>
    <row r="325" spans="1:187" s="35" customFormat="1" ht="17" customHeight="1">
      <c r="A325" s="1">
        <v>1</v>
      </c>
      <c r="B325" s="1">
        <v>161</v>
      </c>
      <c r="C325" s="37" t="s">
        <v>327</v>
      </c>
      <c r="D325" s="55" t="s">
        <v>67</v>
      </c>
      <c r="E325" s="55" t="s">
        <v>67</v>
      </c>
      <c r="F325" s="33" t="s">
        <v>266</v>
      </c>
      <c r="G325" s="33" t="s">
        <v>312</v>
      </c>
      <c r="H325" s="31"/>
      <c r="I325" s="80" t="s">
        <v>257</v>
      </c>
      <c r="J325" s="40" t="s">
        <v>257</v>
      </c>
      <c r="K325" s="40" t="str">
        <f t="array" ref="K325">INDEX($E$91:$E$263,MATCH(K323,IF(($D$91:$D$263=$D323),K$91:K$263,""),0))</f>
        <v>HSG C</v>
      </c>
      <c r="L325" s="40" t="str">
        <f t="array" ref="L325">INDEX($E$91:$E$263,MATCH(L323,IF(($D$91:$D$263=$D323),L$91:L$263,""),0))</f>
        <v>HSG C</v>
      </c>
      <c r="M325" s="40" t="str">
        <f t="array" ref="M325">INDEX($E$91:$E$263,MATCH(M323,IF(($D$91:$D$263=$D323),M$91:M$263,""),0))</f>
        <v>HSG C</v>
      </c>
      <c r="N325" s="40" t="str">
        <f t="array" ref="N325">INDEX($E$91:$E$263,MATCH(N323,IF(($D$91:$D$263=$D323),N$91:N$263,""),0))</f>
        <v>HSG C</v>
      </c>
      <c r="O325" s="40" t="str">
        <f t="array" ref="O325">INDEX($E$91:$E$263,MATCH(O323,IF(($D$91:$D$263=$D323),O$91:O$263,""),0))</f>
        <v>HSG C</v>
      </c>
      <c r="P325" s="40" t="str">
        <f t="array" ref="P325">INDEX($E$91:$E$263,MATCH(P323,IF(($D$91:$D$263=$D323),P$91:P$263,""),0))</f>
        <v>HSG C</v>
      </c>
      <c r="Q325" s="40" t="str">
        <f t="array" ref="Q325">INDEX($E$91:$E$263,MATCH(Q323,IF(($D$91:$D$263=$D323),Q$91:Q$263,""),0))</f>
        <v>HSG C</v>
      </c>
      <c r="R325" s="40" t="str">
        <f t="array" ref="R325">INDEX($E$91:$E$263,MATCH(R323,IF(($D$91:$D$263=$D323),R$91:R$263,""),0))</f>
        <v>HSG C</v>
      </c>
      <c r="S325" s="40" t="str">
        <f t="array" ref="S325">INDEX($E$91:$E$263,MATCH(S323,IF(($D$91:$D$263=$D323),S$91:S$263,""),0))</f>
        <v>HSG C</v>
      </c>
      <c r="T325" s="40" t="str">
        <f t="array" ref="T325">INDEX($E$91:$E$263,MATCH(T323,IF(($D$91:$D$263=$D323),T$91:T$263,""),0))</f>
        <v>HSG C</v>
      </c>
      <c r="U325" s="40" t="str">
        <f t="array" ref="U325">INDEX($E$91:$E$263,MATCH(U323,IF(($D$91:$D$263=$D323),U$91:U$263,""),0))</f>
        <v>HSG C</v>
      </c>
      <c r="V325" s="40" t="str">
        <f t="array" ref="V325">INDEX($E$91:$E$263,MATCH(V323,IF(($D$91:$D$263=$D323),V$91:V$263,""),0))</f>
        <v>HSG C</v>
      </c>
      <c r="W325" s="40" t="str">
        <f t="array" ref="W325">INDEX($E$91:$E$263,MATCH(W323,IF(($D$91:$D$263=$D323),W$91:W$263,""),0))</f>
        <v>HSG C</v>
      </c>
      <c r="X325" s="40" t="str">
        <f t="array" ref="X325">INDEX($E$91:$E$263,MATCH(X323,IF(($D$91:$D$263=$D323),X$91:X$263,""),0))</f>
        <v>HSG C</v>
      </c>
      <c r="Y325" s="40" t="str">
        <f t="array" ref="Y325">INDEX($E$91:$E$263,MATCH(Y323,IF(($D$91:$D$263=$D323),Y$91:Y$263,""),0))</f>
        <v>HSG C</v>
      </c>
      <c r="Z325" s="40" t="str">
        <f t="array" ref="Z325">INDEX($E$91:$E$263,MATCH(Z323,IF(($D$91:$D$263=$D323),Z$91:Z$263,""),0))</f>
        <v>HSG C</v>
      </c>
      <c r="AA325" s="40" t="str">
        <f t="array" ref="AA325">INDEX($E$91:$E$263,MATCH(AA323,IF(($D$91:$D$263=$D323),AA$91:AA$263,""),0))</f>
        <v>HSG C</v>
      </c>
      <c r="AB325" s="40" t="str">
        <f t="array" ref="AB325">INDEX($E$91:$E$263,MATCH(AB323,IF(($D$91:$D$263=$D323),AB$91:AB$263,""),0))</f>
        <v>HSG C</v>
      </c>
      <c r="AC325" s="40" t="str">
        <f t="array" ref="AC325">INDEX($E$91:$E$263,MATCH(AC323,IF(($D$91:$D$263=$D323),AC$91:AC$263,""),0))</f>
        <v>HSG C</v>
      </c>
      <c r="AD325" s="40" t="str">
        <f t="array" ref="AD325">INDEX($E$91:$E$263,MATCH(AD323,IF(($D$91:$D$263=$D323),AD$91:AD$263,""),0))</f>
        <v>HSG C</v>
      </c>
      <c r="AE325" s="40" t="str">
        <f t="array" ref="AE325">INDEX($E$91:$E$263,MATCH(AE323,IF(($D$91:$D$263=$D323),AE$91:AE$263,""),0))</f>
        <v>HSG C</v>
      </c>
      <c r="AF325" s="40" t="str">
        <f t="array" ref="AF325">INDEX($E$91:$E$263,MATCH(AF323,IF(($D$91:$D$263=$D323),AF$91:AF$263,""),0))</f>
        <v>HSG C</v>
      </c>
      <c r="AG325" s="40" t="str">
        <f t="array" ref="AG325">INDEX($E$91:$E$263,MATCH(AG323,IF(($D$91:$D$263=$D323),AG$91:AG$263,""),0))</f>
        <v>HSG C</v>
      </c>
      <c r="AH325" s="40" t="str">
        <f t="array" ref="AH325">INDEX($E$91:$E$263,MATCH(AH323,IF(($D$91:$D$263=$D323),AH$91:AH$263,""),0))</f>
        <v>HSG C</v>
      </c>
      <c r="AI325" s="40" t="str">
        <f t="array" ref="AI325">INDEX($E$91:$E$263,MATCH(AI323,IF(($D$91:$D$263=$D323),AI$91:AI$263,""),0))</f>
        <v>HSG C</v>
      </c>
      <c r="AJ325" s="40" t="str">
        <f t="array" ref="AJ325">INDEX($E$91:$E$263,MATCH(AJ323,IF(($D$91:$D$263=$D323),AJ$91:AJ$263,""),0))</f>
        <v>HSG C</v>
      </c>
      <c r="AK325" s="40" t="str">
        <f t="array" ref="AK325">INDEX($E$91:$E$263,MATCH(AK323,IF(($D$91:$D$263=$D323),AK$91:AK$263,""),0))</f>
        <v>HSG C</v>
      </c>
      <c r="AL325" s="40" t="str">
        <f t="array" ref="AL325">INDEX($E$91:$E$263,MATCH(AL323,IF(($D$91:$D$263=$D323),AL$91:AL$263,""),0))</f>
        <v>HSG C</v>
      </c>
      <c r="AM325" s="31" t="str">
        <f t="array" ref="AM325">INDEX($E$91:$E$263,MATCH(AM323,IF(($D$91:$D$263=$D323),AM$91:AM$263,""),0))</f>
        <v>HSG C</v>
      </c>
      <c r="AN325" s="80" t="str">
        <f t="array" ref="AN325">INDEX($E$91:$E$263,MATCH(AN323,IF(($D$91:$D$263=$D323),AN$91:AN$263,""),0))</f>
        <v>HSG C</v>
      </c>
      <c r="AO325" s="40" t="str">
        <f t="array" ref="AO325">INDEX($E$91:$E$263,MATCH(AO323,IF(($D$91:$D$263=$D323),AO$91:AO$263,""),0))</f>
        <v>HSG C</v>
      </c>
      <c r="AP325" s="40" t="str">
        <f t="array" ref="AP325">INDEX($E$91:$E$263,MATCH(AP323,IF(($D$91:$D$263=$D323),AP$91:AP$263,""),0))</f>
        <v>HSG C</v>
      </c>
      <c r="AQ325" s="40" t="str">
        <f t="array" ref="AQ325">INDEX($E$91:$E$263,MATCH(AQ323,IF(($D$91:$D$263=$D323),AQ$91:AQ$263,""),0))</f>
        <v>HSG C</v>
      </c>
      <c r="AR325" s="40" t="str">
        <f t="array" ref="AR325">INDEX($E$91:$E$263,MATCH(AR323,IF(($D$91:$D$263=$D323),AR$91:AR$263,""),0))</f>
        <v>HSG C</v>
      </c>
      <c r="AS325" s="40" t="str">
        <f t="array" ref="AS325">INDEX($E$91:$E$263,MATCH(AS323,IF(($D$91:$D$263=$D323),AS$91:AS$263,""),0))</f>
        <v>HSG C</v>
      </c>
      <c r="AT325" s="40" t="str">
        <f t="array" ref="AT325">INDEX($E$91:$E$263,MATCH(AT323,IF(($D$91:$D$263=$D323),AT$91:AT$263,""),0))</f>
        <v>HSG C</v>
      </c>
      <c r="AU325" s="40" t="str">
        <f t="array" ref="AU325">INDEX($E$91:$E$263,MATCH(AU323,IF(($D$91:$D$263=$D323),AU$91:AU$263,""),0))</f>
        <v>HSG C</v>
      </c>
      <c r="AV325" s="40" t="str">
        <f t="array" ref="AV325">INDEX($E$91:$E$263,MATCH(AV323,IF(($D$91:$D$263=$D323),AV$91:AV$263,""),0))</f>
        <v>HSG C</v>
      </c>
      <c r="AW325" s="40" t="str">
        <f t="array" ref="AW325">INDEX($E$91:$E$263,MATCH(AW323,IF(($D$91:$D$263=$D323),AW$91:AW$263,""),0))</f>
        <v>HSG C</v>
      </c>
      <c r="AX325" s="40" t="str">
        <f t="array" ref="AX325">INDEX($E$91:$E$263,MATCH(AX323,IF(($D$91:$D$263=$D323),AX$91:AX$263,""),0))</f>
        <v>HSG C</v>
      </c>
      <c r="AY325" s="40" t="str">
        <f t="array" ref="AY325">INDEX($E$91:$E$263,MATCH(AY323,IF(($D$91:$D$263=$D323),AY$91:AY$263,""),0))</f>
        <v>HSG C</v>
      </c>
      <c r="AZ325" s="40" t="str">
        <f t="array" ref="AZ325">INDEX($E$91:$E$263,MATCH(AZ323,IF(($D$91:$D$263=$D323),AZ$91:AZ$263,""),0))</f>
        <v>HSG C</v>
      </c>
      <c r="BA325" s="40" t="str">
        <f t="array" ref="BA325">INDEX($E$91:$E$263,MATCH(BA323,IF(($D$91:$D$263=$D323),BA$91:BA$263,""),0))</f>
        <v>HSG C</v>
      </c>
      <c r="BB325" s="40" t="str">
        <f t="array" ref="BB325">INDEX($E$91:$E$263,MATCH(BB323,IF(($D$91:$D$263=$D323),BB$91:BB$263,""),0))</f>
        <v>HSG C</v>
      </c>
      <c r="BC325" s="40" t="str">
        <f t="array" ref="BC325">INDEX($E$91:$E$263,MATCH(BC323,IF(($D$91:$D$263=$D323),BC$91:BC$263,""),0))</f>
        <v>HSG C</v>
      </c>
      <c r="BD325" s="40" t="str">
        <f t="array" ref="BD325">INDEX($E$91:$E$263,MATCH(BD323,IF(($D$91:$D$263=$D323),BD$91:BD$263,""),0))</f>
        <v>HSG C</v>
      </c>
      <c r="BE325" s="40" t="str">
        <f t="array" ref="BE325">INDEX($E$91:$E$263,MATCH(BE323,IF(($D$91:$D$263=$D323),BE$91:BE$263,""),0))</f>
        <v>HSG C</v>
      </c>
      <c r="BF325" s="40" t="str">
        <f t="array" ref="BF325">INDEX($E$91:$E$263,MATCH(BF323,IF(($D$91:$D$263=$D323),BF$91:BF$263,""),0))</f>
        <v>HSG C</v>
      </c>
      <c r="BG325" s="40" t="str">
        <f t="array" ref="BG325">INDEX($E$91:$E$263,MATCH(BG323,IF(($D$91:$D$263=$D323),BG$91:BG$263,""),0))</f>
        <v>HSG C</v>
      </c>
      <c r="BH325" s="40" t="str">
        <f t="array" ref="BH325">INDEX($E$91:$E$263,MATCH(BH323,IF(($D$91:$D$263=$D323),BH$91:BH$263,""),0))</f>
        <v>HSG C</v>
      </c>
      <c r="BI325" s="40" t="str">
        <f t="array" ref="BI325">INDEX($E$91:$E$263,MATCH(BI323,IF(($D$91:$D$263=$D323),BI$91:BI$263,""),0))</f>
        <v>HSG C</v>
      </c>
      <c r="BJ325" s="40" t="str">
        <f t="array" ref="BJ325">INDEX($E$91:$E$263,MATCH(BJ323,IF(($D$91:$D$263=$D323),BJ$91:BJ$263,""),0))</f>
        <v>HSG C</v>
      </c>
      <c r="BK325" s="40" t="str">
        <f t="array" ref="BK325">INDEX($E$91:$E$263,MATCH(BK323,IF(($D$91:$D$263=$D323),BK$91:BK$263,""),0))</f>
        <v>HSG C</v>
      </c>
      <c r="BL325" s="40" t="str">
        <f t="array" ref="BL325">INDEX($E$91:$E$263,MATCH(BL323,IF(($D$91:$D$263=$D323),BL$91:BL$263,""),0))</f>
        <v>HSG C</v>
      </c>
      <c r="BM325" s="40" t="str">
        <f t="array" ref="BM325">INDEX($E$91:$E$263,MATCH(BM323,IF(($D$91:$D$263=$D323),BM$91:BM$263,""),0))</f>
        <v>HSG C</v>
      </c>
      <c r="BN325" s="40" t="str">
        <f t="array" ref="BN325">INDEX($E$91:$E$263,MATCH(BN323,IF(($D$91:$D$263=$D323),BN$91:BN$263,""),0))</f>
        <v>HSG C</v>
      </c>
      <c r="BO325" s="31" t="str">
        <f t="array" ref="BO325">INDEX($E$91:$E$263,MATCH(BO323,IF(($D$91:$D$263=$D323),BO$91:BO$263,""),0))</f>
        <v>HSG C</v>
      </c>
      <c r="BP325" s="80" t="str">
        <f t="array" ref="BP325">INDEX($E$91:$E$263,MATCH(BP323,IF(($D$91:$D$263=$D323),BP$91:BP$263,""),0))</f>
        <v>HSG C</v>
      </c>
      <c r="BQ325" s="40" t="str">
        <f t="array" ref="BQ325">INDEX($E$91:$E$263,MATCH(BQ323,IF(($D$91:$D$263=$D323),BQ$91:BQ$263,""),0))</f>
        <v>HSG C</v>
      </c>
      <c r="BR325" s="40" t="str">
        <f t="array" ref="BR325">INDEX($E$91:$E$263,MATCH(BR323,IF(($D$91:$D$263=$D323),BR$91:BR$263,""),0))</f>
        <v>HSG C</v>
      </c>
      <c r="BS325" s="40" t="str">
        <f t="array" ref="BS325">INDEX($E$91:$E$263,MATCH(BS323,IF(($D$91:$D$263=$D323),BS$91:BS$263,""),0))</f>
        <v>HSG C</v>
      </c>
      <c r="BT325" s="40" t="str">
        <f t="array" ref="BT325">INDEX($E$91:$E$263,MATCH(BT323,IF(($D$91:$D$263=$D323),BT$91:BT$263,""),0))</f>
        <v>HSG C</v>
      </c>
      <c r="BU325" s="40" t="str">
        <f t="array" ref="BU325">INDEX($E$91:$E$263,MATCH(BU323,IF(($D$91:$D$263=$D323),BU$91:BU$263,""),0))</f>
        <v>HSG C</v>
      </c>
      <c r="BV325" s="40" t="str">
        <f t="array" ref="BV325">INDEX($E$91:$E$263,MATCH(BV323,IF(($D$91:$D$263=$D323),BV$91:BV$263,""),0))</f>
        <v>HSG C</v>
      </c>
      <c r="BW325" s="40" t="str">
        <f t="array" ref="BW325">INDEX($E$91:$E$263,MATCH(BW323,IF(($D$91:$D$263=$D323),BW$91:BW$263,""),0))</f>
        <v>HSG C</v>
      </c>
      <c r="BX325" s="40" t="str">
        <f t="array" ref="BX325">INDEX($E$91:$E$263,MATCH(BX323,IF(($D$91:$D$263=$D323),BX$91:BX$263,""),0))</f>
        <v>HSG C</v>
      </c>
      <c r="BY325" s="40" t="str">
        <f t="array" ref="BY325">INDEX($E$91:$E$263,MATCH(BY323,IF(($D$91:$D$263=$D323),BY$91:BY$263,""),0))</f>
        <v>HSG C</v>
      </c>
      <c r="BZ325" s="40" t="str">
        <f t="array" ref="BZ325">INDEX($E$91:$E$263,MATCH(BZ323,IF(($D$91:$D$263=$D323),BZ$91:BZ$263,""),0))</f>
        <v>HSG C</v>
      </c>
      <c r="CA325" s="40" t="str">
        <f t="array" ref="CA325">INDEX($E$91:$E$263,MATCH(CA323,IF(($D$91:$D$263=$D323),CA$91:CA$263,""),0))</f>
        <v>HSG C</v>
      </c>
      <c r="CB325" s="40" t="str">
        <f t="array" ref="CB325">INDEX($E$91:$E$263,MATCH(CB323,IF(($D$91:$D$263=$D323),CB$91:CB$263,""),0))</f>
        <v>HSG C</v>
      </c>
      <c r="CC325" s="40" t="str">
        <f t="array" ref="CC325">INDEX($E$91:$E$263,MATCH(CC323,IF(($D$91:$D$263=$D323),CC$91:CC$263,""),0))</f>
        <v>HSG C</v>
      </c>
      <c r="CD325" s="40" t="str">
        <f t="array" ref="CD325">INDEX($E$91:$E$263,MATCH(CD323,IF(($D$91:$D$263=$D323),CD$91:CD$263,""),0))</f>
        <v>HSG C</v>
      </c>
      <c r="CE325" s="40" t="str">
        <f t="array" ref="CE325">INDEX($E$91:$E$263,MATCH(CE323,IF(($D$91:$D$263=$D323),CE$91:CE$263,""),0))</f>
        <v>HSG C</v>
      </c>
      <c r="CF325" s="40" t="str">
        <f t="array" ref="CF325">INDEX($E$91:$E$263,MATCH(CF323,IF(($D$91:$D$263=$D323),CF$91:CF$263,""),0))</f>
        <v>MESA C</v>
      </c>
      <c r="CG325" s="40" t="str">
        <f t="array" ref="CG325">INDEX($E$91:$E$263,MATCH(CG323,IF(($D$91:$D$263=$D323),CG$91:CG$263,""),0))</f>
        <v>MESA C</v>
      </c>
      <c r="CH325" s="40" t="str">
        <f t="array" ref="CH325">INDEX($E$91:$E$263,MATCH(CH323,IF(($D$91:$D$263=$D323),CH$91:CH$263,""),0))</f>
        <v>MESA C</v>
      </c>
      <c r="CI325" s="40" t="str">
        <f t="array" ref="CI325">INDEX($E$91:$E$263,MATCH(CI323,IF(($D$91:$D$263=$D323),CI$91:CI$263,""),0))</f>
        <v>MESA C</v>
      </c>
      <c r="CJ325" s="40" t="str">
        <f t="array" ref="CJ325">INDEX($E$91:$E$263,MATCH(CJ323,IF(($D$91:$D$263=$D323),CJ$91:CJ$263,""),0))</f>
        <v>HSG C</v>
      </c>
      <c r="CK325" s="40" t="str">
        <f t="array" ref="CK325">INDEX($E$91:$E$263,MATCH(CK323,IF(($D$91:$D$263=$D323),CK$91:CK$263,""),0))</f>
        <v>HSG C</v>
      </c>
      <c r="CL325" s="40" t="str">
        <f t="array" ref="CL325">INDEX($E$91:$E$263,MATCH(CL323,IF(($D$91:$D$263=$D323),CL$91:CL$263,""),0))</f>
        <v>MESA C</v>
      </c>
      <c r="CM325" s="40" t="str">
        <f t="array" ref="CM325">INDEX($E$91:$E$263,MATCH(CM323,IF(($D$91:$D$263=$D323),CM$91:CM$263,""),0))</f>
        <v>MESA C</v>
      </c>
      <c r="CN325" s="40" t="str">
        <f t="array" ref="CN325">INDEX($E$91:$E$263,MATCH(CN323,IF(($D$91:$D$263=$D323),CN$91:CN$263,""),0))</f>
        <v>MESA C</v>
      </c>
      <c r="CO325" s="40" t="str">
        <f t="array" ref="CO325">INDEX($E$91:$E$263,MATCH(CO323,IF(($D$91:$D$263=$D323),CO$91:CO$263,""),0))</f>
        <v>MESA C</v>
      </c>
      <c r="CP325" s="40" t="str">
        <f t="array" ref="CP325">INDEX($E$91:$E$263,MATCH(CP323,IF(($D$91:$D$263=$D323),CP$91:CP$263,""),0))</f>
        <v>MESA C</v>
      </c>
      <c r="CQ325" s="31" t="str">
        <f t="array" ref="CQ325">INDEX($E$91:$E$263,MATCH(CQ323,IF(($D$91:$D$263=$D323),CQ$91:CQ$263,""),0))</f>
        <v>MESA C</v>
      </c>
      <c r="CR325" s="80" t="str">
        <f t="array" ref="CR325">INDEX($E$91:$E$263,MATCH(CR323,IF(($D$91:$D$263=$D323),CR$91:CR$263,""),0))</f>
        <v>MESA C</v>
      </c>
      <c r="CS325" s="40" t="str">
        <f t="array" ref="CS325">INDEX($E$91:$E$263,MATCH(CS323,IF(($D$91:$D$263=$D323),CS$91:CS$263,""),0))</f>
        <v>MESA C</v>
      </c>
      <c r="CT325" s="40" t="str">
        <f t="array" ref="CT325">INDEX($E$91:$E$263,MATCH(CT323,IF(($D$91:$D$263=$D323),CT$91:CT$263,""),0))</f>
        <v>MESA C</v>
      </c>
      <c r="CU325" s="40" t="str">
        <f t="array" ref="CU325">INDEX($E$91:$E$263,MATCH(CU323,IF(($D$91:$D$263=$D323),CU$91:CU$263,""),0))</f>
        <v>MESA C</v>
      </c>
      <c r="CV325" s="40" t="str">
        <f t="array" ref="CV325">INDEX($E$91:$E$263,MATCH(CV323,IF(($D$91:$D$263=$D323),CV$91:CV$263,""),0))</f>
        <v>MESA C</v>
      </c>
      <c r="CW325" s="40" t="str">
        <f t="array" ref="CW325">INDEX($E$91:$E$263,MATCH(CW323,IF(($D$91:$D$263=$D323),CW$91:CW$263,""),0))</f>
        <v>MESA C</v>
      </c>
      <c r="CX325" s="40" t="str">
        <f t="array" ref="CX325">INDEX($E$91:$E$263,MATCH(CX323,IF(($D$91:$D$263=$D323),CX$91:CX$263,""),0))</f>
        <v>MESA C</v>
      </c>
      <c r="CY325" s="40" t="str">
        <f t="array" ref="CY325">INDEX($E$91:$E$263,MATCH(CY323,IF(($D$91:$D$263=$D323),CY$91:CY$263,""),0))</f>
        <v>MESA C</v>
      </c>
      <c r="CZ325" s="40" t="str">
        <f t="array" ref="CZ325">INDEX($E$91:$E$263,MATCH(CZ323,IF(($D$91:$D$263=$D323),CZ$91:CZ$263,""),0))</f>
        <v>MESA C</v>
      </c>
      <c r="DA325" s="40" t="str">
        <f t="array" ref="DA325">INDEX($E$91:$E$263,MATCH(DA323,IF(($D$91:$D$263=$D323),DA$91:DA$263,""),0))</f>
        <v>MESA C</v>
      </c>
      <c r="DB325" s="40" t="str">
        <f t="array" ref="DB325">INDEX($E$91:$E$263,MATCH(DB323,IF(($D$91:$D$263=$D323),DB$91:DB$263,""),0))</f>
        <v>MESA C</v>
      </c>
      <c r="DC325" s="40" t="str">
        <f t="array" ref="DC325">INDEX($E$91:$E$263,MATCH(DC323,IF(($D$91:$D$263=$D323),DC$91:DC$263,""),0))</f>
        <v>MESA C</v>
      </c>
      <c r="DD325" s="40" t="str">
        <f t="array" ref="DD325">INDEX($E$91:$E$263,MATCH(DD323,IF(($D$91:$D$263=$D323),DD$91:DD$263,""),0))</f>
        <v>MESA C</v>
      </c>
      <c r="DE325" s="40" t="str">
        <f t="array" ref="DE325">INDEX($E$91:$E$263,MATCH(DE323,IF(($D$91:$D$263=$D323),DE$91:DE$263,""),0))</f>
        <v>MESA C</v>
      </c>
      <c r="DF325" s="40" t="str">
        <f t="array" ref="DF325">INDEX($E$91:$E$263,MATCH(DF323,IF(($D$91:$D$263=$D323),DF$91:DF$263,""),0))</f>
        <v>MESA C</v>
      </c>
      <c r="DG325" s="40" t="str">
        <f t="array" ref="DG325">INDEX($E$91:$E$263,MATCH(DG323,IF(($D$91:$D$263=$D323),DG$91:DG$263,""),0))</f>
        <v>MESA C</v>
      </c>
      <c r="DH325" s="40" t="str">
        <f t="array" ref="DH325">INDEX($E$91:$E$263,MATCH(DH323,IF(($D$91:$D$263=$D323),DH$91:DH$263,""),0))</f>
        <v>MESA C</v>
      </c>
      <c r="DI325" s="40" t="str">
        <f t="array" ref="DI325">INDEX($E$91:$E$263,MATCH(DI323,IF(($D$91:$D$263=$D323),DI$91:DI$263,""),0))</f>
        <v>MESA C</v>
      </c>
      <c r="DJ325" s="40" t="str">
        <f t="array" ref="DJ325">INDEX($E$91:$E$263,MATCH(DJ323,IF(($D$91:$D$263=$D323),DJ$91:DJ$263,""),0))</f>
        <v>MESA C</v>
      </c>
      <c r="DK325" s="40" t="str">
        <f t="array" ref="DK325">INDEX($E$91:$E$263,MATCH(DK323,IF(($D$91:$D$263=$D323),DK$91:DK$263,""),0))</f>
        <v>MESA C</v>
      </c>
      <c r="DL325" s="40" t="str">
        <f t="array" ref="DL325">INDEX($E$91:$E$263,MATCH(DL323,IF(($D$91:$D$263=$D323),DL$91:DL$263,""),0))</f>
        <v>MESA C</v>
      </c>
      <c r="DM325" s="40" t="str">
        <f t="array" ref="DM325">INDEX($E$91:$E$263,MATCH(DM323,IF(($D$91:$D$263=$D323),DM$91:DM$263,""),0))</f>
        <v>MESA C</v>
      </c>
      <c r="DN325" s="40" t="str">
        <f t="array" ref="DN325">INDEX($E$91:$E$263,MATCH(DN323,IF(($D$91:$D$263=$D323),DN$91:DN$263,""),0))</f>
        <v>MESA C</v>
      </c>
      <c r="DO325" s="40" t="str">
        <f t="array" ref="DO325">INDEX($E$91:$E$263,MATCH(DO323,IF(($D$91:$D$263=$D323),DO$91:DO$263,""),0))</f>
        <v>MESA C</v>
      </c>
      <c r="DP325" s="40" t="str">
        <f t="array" ref="DP325">INDEX($E$91:$E$263,MATCH(DP323,IF(($D$91:$D$263=$D323),DP$91:DP$263,""),0))</f>
        <v>MESA C</v>
      </c>
      <c r="DQ325" s="40" t="str">
        <f t="array" ref="DQ325">INDEX($E$91:$E$263,MATCH(DQ323,IF(($D$91:$D$263=$D323),DQ$91:DQ$263,""),0))</f>
        <v>MESA C</v>
      </c>
      <c r="DR325" s="40" t="str">
        <f t="array" ref="DR325">INDEX($E$91:$E$263,MATCH(DR323,IF(($D$91:$D$263=$D323),DR$91:DR$263,""),0))</f>
        <v>MESA C</v>
      </c>
      <c r="DS325" s="40" t="str">
        <f t="array" ref="DS325">INDEX($E$91:$E$263,MATCH(DS323,IF(($D$91:$D$263=$D323),DS$91:DS$263,""),0))</f>
        <v>MESA C</v>
      </c>
      <c r="DT325" s="40" t="str">
        <f t="array" ref="DT325">INDEX($E$91:$E$263,MATCH(DT323,IF(($D$91:$D$263=$D323),DT$91:DT$263,""),0))</f>
        <v>MESA C</v>
      </c>
      <c r="DU325" s="40" t="str">
        <f t="array" ref="DU325">INDEX($E$91:$E$263,MATCH(DU323,IF(($D$91:$D$263=$D323),DU$91:DU$263,""),0))</f>
        <v>MESA C</v>
      </c>
      <c r="DV325" s="40" t="str">
        <f t="array" ref="DV325">INDEX($E$91:$E$263,MATCH(DV323,IF(($D$91:$D$263=$D323),DV$91:DV$263,""),0))</f>
        <v>MESA C</v>
      </c>
      <c r="DW325" s="40" t="str">
        <f t="array" ref="DW325">INDEX($E$91:$E$263,MATCH(DW323,IF(($D$91:$D$263=$D323),DW$91:DW$263,""),0))</f>
        <v>MESA C</v>
      </c>
      <c r="DX325" s="40" t="str">
        <f t="array" ref="DX325">INDEX($E$91:$E$263,MATCH(DX323,IF(($D$91:$D$263=$D323),DX$91:DX$263,""),0))</f>
        <v>MESA C</v>
      </c>
      <c r="DY325" s="40" t="str">
        <f t="array" ref="DY325">INDEX($E$91:$E$263,MATCH(DY323,IF(($D$91:$D$263=$D323),DY$91:DY$263,""),0))</f>
        <v>MESA C</v>
      </c>
      <c r="DZ325" s="31" t="str">
        <f t="array" ref="DZ325">INDEX($E$91:$E$263,MATCH(DZ323,IF(($D$91:$D$263=$D323),DZ$91:DZ$263,""),0))</f>
        <v>MESA C</v>
      </c>
      <c r="EA325" s="80" t="str">
        <f t="array" ref="EA325">INDEX($E$91:$E$263,MATCH(EA323,IF(($D$91:$D$263=$D323),EA$91:EA$263,""),0))</f>
        <v>MESA C</v>
      </c>
      <c r="EB325" s="40" t="str">
        <f t="array" ref="EB325">INDEX($E$91:$E$263,MATCH(EB323,IF(($D$91:$D$263=$D323),EB$91:EB$263,""),0))</f>
        <v>MESA C</v>
      </c>
      <c r="EC325" s="40" t="str">
        <f t="array" ref="EC325">INDEX($E$91:$E$263,MATCH(EC323,IF(($D$91:$D$263=$D323),EC$91:EC$263,""),0))</f>
        <v>MESA C</v>
      </c>
      <c r="ED325" s="40" t="str">
        <f t="array" ref="ED325">INDEX($E$91:$E$263,MATCH(ED323,IF(($D$91:$D$263=$D323),ED$91:ED$263,""),0))</f>
        <v>MESA C</v>
      </c>
      <c r="EE325" s="40" t="str">
        <f t="array" ref="EE325">INDEX($E$91:$E$263,MATCH(EE323,IF(($D$91:$D$263=$D323),EE$91:EE$263,""),0))</f>
        <v>MESA C</v>
      </c>
      <c r="EF325" s="40" t="str">
        <f t="array" ref="EF325">INDEX($E$91:$E$263,MATCH(EF323,IF(($D$91:$D$263=$D323),EF$91:EF$263,""),0))</f>
        <v>MESA C</v>
      </c>
      <c r="EG325" s="40" t="str">
        <f t="array" ref="EG325">INDEX($E$91:$E$263,MATCH(EG323,IF(($D$91:$D$263=$D323),EG$91:EG$263,""),0))</f>
        <v>MESA C</v>
      </c>
      <c r="EH325" s="40" t="str">
        <f t="array" ref="EH325">INDEX($E$91:$E$263,MATCH(EH323,IF(($D$91:$D$263=$D323),EH$91:EH$263,""),0))</f>
        <v>MESA C</v>
      </c>
      <c r="EI325" s="40" t="str">
        <f t="array" ref="EI325">INDEX($E$91:$E$263,MATCH(EI323,IF(($D$91:$D$263=$D323),EI$91:EI$263,""),0))</f>
        <v>MESA C</v>
      </c>
      <c r="EJ325" s="40" t="str">
        <f t="array" ref="EJ325">INDEX($E$91:$E$263,MATCH(EJ323,IF(($D$91:$D$263=$D323),EJ$91:EJ$263,""),0))</f>
        <v>MESA C</v>
      </c>
      <c r="EK325" s="40" t="str">
        <f t="array" ref="EK325">INDEX($E$91:$E$263,MATCH(EK323,IF(($D$91:$D$263=$D323),EK$91:EK$263,""),0))</f>
        <v>MESA C</v>
      </c>
      <c r="EL325" s="40" t="str">
        <f t="array" ref="EL325">INDEX($E$91:$E$263,MATCH(EL323,IF(($D$91:$D$263=$D323),EL$91:EL$263,""),0))</f>
        <v>MESA C</v>
      </c>
      <c r="EM325" s="40" t="str">
        <f t="array" ref="EM325">INDEX($E$91:$E$263,MATCH(EM323,IF(($D$91:$D$263=$D323),EM$91:EM$263,""),0))</f>
        <v>MESA C</v>
      </c>
      <c r="EN325" s="40" t="str">
        <f t="array" ref="EN325">INDEX($E$91:$E$263,MATCH(EN323,IF(($D$91:$D$263=$D323),EN$91:EN$263,""),0))</f>
        <v>MESA C</v>
      </c>
      <c r="EO325" s="40" t="str">
        <f t="array" ref="EO325">INDEX($E$91:$E$263,MATCH(EO323,IF(($D$91:$D$263=$D323),EO$91:EO$263,""),0))</f>
        <v>MESA C</v>
      </c>
      <c r="EP325" s="40" t="str">
        <f t="array" ref="EP325">INDEX($E$91:$E$263,MATCH(EP323,IF(($D$91:$D$263=$D323),EP$91:EP$263,""),0))</f>
        <v>MESA C</v>
      </c>
      <c r="EQ325" s="40" t="str">
        <f t="array" ref="EQ325">INDEX($E$91:$E$263,MATCH(EQ323,IF(($D$91:$D$263=$D323),EQ$91:EQ$263,""),0))</f>
        <v>MESA C</v>
      </c>
      <c r="ER325" s="40" t="str">
        <f t="array" ref="ER325">INDEX($E$91:$E$263,MATCH(ER323,IF(($D$91:$D$263=$D323),ER$91:ER$263,""),0))</f>
        <v>MESA C</v>
      </c>
      <c r="ES325" s="40" t="str">
        <f t="array" ref="ES325">INDEX($E$91:$E$263,MATCH(ES323,IF(($D$91:$D$263=$D323),ES$91:ES$263,""),0))</f>
        <v>MESA C</v>
      </c>
      <c r="ET325" s="40" t="str">
        <f t="array" ref="ET325">INDEX($E$91:$E$263,MATCH(ET323,IF(($D$91:$D$263=$D323),ET$91:ET$263,""),0))</f>
        <v>MESA C</v>
      </c>
      <c r="EU325" s="40" t="str">
        <f t="array" ref="EU325">INDEX($E$91:$E$263,MATCH(EU323,IF(($D$91:$D$263=$D323),EU$91:EU$263,""),0))</f>
        <v>MESA C</v>
      </c>
      <c r="EV325" s="40" t="str">
        <f t="array" ref="EV325">INDEX($E$91:$E$263,MATCH(EV323,IF(($D$91:$D$263=$D323),EV$91:EV$263,""),0))</f>
        <v>MESA C</v>
      </c>
      <c r="EW325" s="40" t="str">
        <f t="array" ref="EW325">INDEX($E$91:$E$263,MATCH(EW323,IF(($D$91:$D$263=$D323),EW$91:EW$263,""),0))</f>
        <v>MESA C</v>
      </c>
      <c r="EX325" s="40" t="str">
        <f t="array" ref="EX325">INDEX($E$91:$E$263,MATCH(EX323,IF(($D$91:$D$263=$D323),EX$91:EX$263,""),0))</f>
        <v>MESA C</v>
      </c>
      <c r="EY325" s="40" t="str">
        <f t="array" ref="EY325">INDEX($E$91:$E$263,MATCH(EY323,IF(($D$91:$D$263=$D323),EY$91:EY$263,""),0))</f>
        <v>MESA C</v>
      </c>
      <c r="EZ325" s="40" t="str">
        <f t="array" ref="EZ325">INDEX($E$91:$E$263,MATCH(EZ323,IF(($D$91:$D$263=$D323),EZ$91:EZ$263,""),0))</f>
        <v>MESA C</v>
      </c>
      <c r="FA325" s="40" t="str">
        <f t="array" ref="FA325">INDEX($E$91:$E$263,MATCH(FA323,IF(($D$91:$D$263=$D323),FA$91:FA$263,""),0))</f>
        <v>MESA C</v>
      </c>
      <c r="FB325" s="31" t="str">
        <f t="array" ref="FB325">INDEX($E$91:$E$263,MATCH(FB323,IF(($D$91:$D$263=$D323),FB$91:FB$263,""),0))</f>
        <v>MESA C</v>
      </c>
      <c r="FC325" s="80" t="str">
        <f t="array" ref="FC325">INDEX($E$91:$E$263,MATCH(FC323,IF(($D$91:$D$263=$D323),FC$91:FC$263,""),0))</f>
        <v>MESA C</v>
      </c>
      <c r="FD325" s="40" t="str">
        <f t="array" ref="FD325">INDEX($E$91:$E$263,MATCH(FD323,IF(($D$91:$D$263=$D323),FD$91:FD$263,""),0))</f>
        <v>MESA C</v>
      </c>
      <c r="FE325" s="40" t="str">
        <f t="array" ref="FE325">INDEX($E$91:$E$263,MATCH(FE323,IF(($D$91:$D$263=$D323),FE$91:FE$263,""),0))</f>
        <v>MESA C</v>
      </c>
      <c r="FF325" s="40" t="str">
        <f t="array" ref="FF325">INDEX($E$91:$E$263,MATCH(FF323,IF(($D$91:$D$263=$D323),FF$91:FF$263,""),0))</f>
        <v>MESA C</v>
      </c>
      <c r="FG325" s="40" t="str">
        <f t="array" ref="FG325">INDEX($E$91:$E$263,MATCH(FG323,IF(($D$91:$D$263=$D323),FG$91:FG$263,""),0))</f>
        <v>MESA C</v>
      </c>
      <c r="FH325" s="40" t="str">
        <f t="array" ref="FH325">INDEX($E$91:$E$263,MATCH(FH323,IF(($D$91:$D$263=$D323),FH$91:FH$263,""),0))</f>
        <v>MESA C</v>
      </c>
      <c r="FI325" s="40" t="str">
        <f t="array" ref="FI325">INDEX($E$91:$E$263,MATCH(FI323,IF(($D$91:$D$263=$D323),FI$91:FI$263,""),0))</f>
        <v>MESA C</v>
      </c>
      <c r="FJ325" s="40" t="str">
        <f t="array" ref="FJ325">INDEX($E$91:$E$263,MATCH(FJ323,IF(($D$91:$D$263=$D323),FJ$91:FJ$263,""),0))</f>
        <v>MESA C</v>
      </c>
      <c r="FK325" s="40" t="str">
        <f t="array" ref="FK325">INDEX($E$91:$E$263,MATCH(FK323,IF(($D$91:$D$263=$D323),FK$91:FK$263,""),0))</f>
        <v>MESA C</v>
      </c>
      <c r="FL325" s="40" t="str">
        <f t="array" ref="FL325">INDEX($E$91:$E$263,MATCH(FL323,IF(($D$91:$D$263=$D323),FL$91:FL$263,""),0))</f>
        <v>MESA C</v>
      </c>
      <c r="FM325" s="40" t="str">
        <f t="array" ref="FM325">INDEX($E$91:$E$263,MATCH(FM323,IF(($D$91:$D$263=$D323),FM$91:FM$263,""),0))</f>
        <v>MESA C</v>
      </c>
      <c r="FN325" s="40" t="str">
        <f t="array" ref="FN325">INDEX($E$91:$E$263,MATCH(FN323,IF(($D$91:$D$263=$D323),FN$91:FN$263,""),0))</f>
        <v>MESA C</v>
      </c>
      <c r="FO325" s="40" t="str">
        <f t="array" ref="FO325">INDEX($E$91:$E$263,MATCH(FO323,IF(($D$91:$D$263=$D323),FO$91:FO$263,""),0))</f>
        <v>MESA C</v>
      </c>
      <c r="FP325" s="40" t="str">
        <f t="array" ref="FP325">INDEX($E$91:$E$263,MATCH(FP323,IF(($D$91:$D$263=$D323),FP$91:FP$263,""),0))</f>
        <v>MESA C</v>
      </c>
      <c r="FQ325" s="40" t="str">
        <f t="array" ref="FQ325">INDEX($E$91:$E$263,MATCH(FQ323,IF(($D$91:$D$263=$D323),FQ$91:FQ$263,""),0))</f>
        <v>MESA C</v>
      </c>
      <c r="FR325" s="40" t="str">
        <f t="array" ref="FR325">INDEX($E$91:$E$263,MATCH(FR323,IF(($D$91:$D$263=$D323),FR$91:FR$263,""),0))</f>
        <v>MESA C</v>
      </c>
      <c r="FS325" s="40" t="str">
        <f t="array" ref="FS325">INDEX($E$91:$E$263,MATCH(FS323,IF(($D$91:$D$263=$D323),FS$91:FS$263,""),0))</f>
        <v>MESA C</v>
      </c>
      <c r="FT325" s="40" t="str">
        <f t="array" ref="FT325">INDEX($E$91:$E$263,MATCH(FT323,IF(($D$91:$D$263=$D323),FT$91:FT$263,""),0))</f>
        <v>MESA C</v>
      </c>
      <c r="FU325" s="40" t="str">
        <f t="array" ref="FU325">INDEX($E$91:$E$263,MATCH(FU323,IF(($D$91:$D$263=$D323),FU$91:FU$263,""),0))</f>
        <v>MESA C</v>
      </c>
      <c r="FV325" s="40" t="str">
        <f t="array" ref="FV325">INDEX($E$91:$E$263,MATCH(FV323,IF(($D$91:$D$263=$D323),FV$91:FV$263,""),0))</f>
        <v>MESA C</v>
      </c>
      <c r="FW325" s="40" t="str">
        <f t="array" ref="FW325">INDEX($E$91:$E$263,MATCH(FW323,IF(($D$91:$D$263=$D323),FW$91:FW$263,""),0))</f>
        <v>MESA C</v>
      </c>
      <c r="FX325" s="40" t="str">
        <f t="array" ref="FX325">INDEX($E$91:$E$263,MATCH(FX323,IF(($D$91:$D$263=$D323),FX$91:FX$263,""),0))</f>
        <v>MESA C</v>
      </c>
      <c r="FY325" s="40" t="str">
        <f t="array" ref="FY325">INDEX($E$91:$E$263,MATCH(FY323,IF(($D$91:$D$263=$D323),FY$91:FY$263,""),0))</f>
        <v>MESA C</v>
      </c>
      <c r="FZ325" s="40" t="str">
        <f t="array" ref="FZ325">INDEX($E$91:$E$263,MATCH(FZ323,IF(($D$91:$D$263=$D323),FZ$91:FZ$263,""),0))</f>
        <v>MESA C</v>
      </c>
      <c r="GA325" s="40" t="str">
        <f t="array" ref="GA325">INDEX($E$91:$E$263,MATCH(GA323,IF(($D$91:$D$263=$D323),GA$91:GA$263,""),0))</f>
        <v>MESA C</v>
      </c>
      <c r="GB325" s="40" t="str">
        <f t="array" ref="GB325">INDEX($E$91:$E$263,MATCH(GB323,IF(($D$91:$D$263=$D323),GB$91:GB$263,""),0))</f>
        <v>MESA C</v>
      </c>
      <c r="GC325" s="40" t="str">
        <f t="array" ref="GC325">INDEX($E$91:$E$263,MATCH(GC323,IF(($D$91:$D$263=$D323),GC$91:GC$263,""),0))</f>
        <v>MESA C</v>
      </c>
      <c r="GD325" s="31" t="str">
        <f t="array" ref="GD325">INDEX($E$91:$E$263,MATCH(GD323,IF(($D$91:$D$263=$D323),GD$91:GD$263,""),0))</f>
        <v>MESA C</v>
      </c>
      <c r="GE325" s="195"/>
    </row>
    <row r="326" spans="1:187" s="35" customFormat="1" ht="17" customHeight="1">
      <c r="A326" s="1">
        <v>1</v>
      </c>
      <c r="B326" s="1">
        <v>162</v>
      </c>
      <c r="C326" s="92" t="s">
        <v>328</v>
      </c>
      <c r="D326" s="58" t="s">
        <v>67</v>
      </c>
      <c r="E326" s="58" t="s">
        <v>67</v>
      </c>
      <c r="F326" s="45" t="s">
        <v>266</v>
      </c>
      <c r="G326" s="45" t="s">
        <v>312</v>
      </c>
      <c r="H326" s="93"/>
      <c r="I326" s="94">
        <v>0</v>
      </c>
      <c r="J326" s="95">
        <v>0</v>
      </c>
      <c r="K326" s="95">
        <f t="shared" ref="K326:BV326" si="118">K323-K9</f>
        <v>0</v>
      </c>
      <c r="L326" s="95">
        <f t="shared" si="118"/>
        <v>0</v>
      </c>
      <c r="M326" s="95">
        <f t="shared" si="118"/>
        <v>0</v>
      </c>
      <c r="N326" s="95">
        <f t="shared" si="118"/>
        <v>0</v>
      </c>
      <c r="O326" s="95">
        <f t="shared" si="118"/>
        <v>0</v>
      </c>
      <c r="P326" s="95">
        <f t="shared" si="118"/>
        <v>0</v>
      </c>
      <c r="Q326" s="95">
        <f t="shared" si="118"/>
        <v>0</v>
      </c>
      <c r="R326" s="95">
        <f t="shared" si="118"/>
        <v>0</v>
      </c>
      <c r="S326" s="95">
        <f t="shared" si="118"/>
        <v>0</v>
      </c>
      <c r="T326" s="95">
        <f t="shared" si="118"/>
        <v>0</v>
      </c>
      <c r="U326" s="95">
        <f t="shared" si="118"/>
        <v>0</v>
      </c>
      <c r="V326" s="95">
        <f t="shared" si="118"/>
        <v>0</v>
      </c>
      <c r="W326" s="95">
        <f t="shared" si="118"/>
        <v>0</v>
      </c>
      <c r="X326" s="95">
        <f t="shared" si="118"/>
        <v>0</v>
      </c>
      <c r="Y326" s="95">
        <f t="shared" si="118"/>
        <v>0</v>
      </c>
      <c r="Z326" s="95">
        <f t="shared" si="118"/>
        <v>0</v>
      </c>
      <c r="AA326" s="95">
        <f t="shared" si="118"/>
        <v>0</v>
      </c>
      <c r="AB326" s="95">
        <f t="shared" si="118"/>
        <v>0</v>
      </c>
      <c r="AC326" s="95">
        <f t="shared" si="118"/>
        <v>0</v>
      </c>
      <c r="AD326" s="95">
        <f t="shared" si="118"/>
        <v>0</v>
      </c>
      <c r="AE326" s="95">
        <f t="shared" si="118"/>
        <v>0</v>
      </c>
      <c r="AF326" s="95">
        <f t="shared" si="118"/>
        <v>0</v>
      </c>
      <c r="AG326" s="95">
        <f t="shared" si="118"/>
        <v>0</v>
      </c>
      <c r="AH326" s="95">
        <f t="shared" si="118"/>
        <v>0</v>
      </c>
      <c r="AI326" s="95">
        <f t="shared" si="118"/>
        <v>0</v>
      </c>
      <c r="AJ326" s="95">
        <f t="shared" si="118"/>
        <v>0</v>
      </c>
      <c r="AK326" s="95">
        <f t="shared" si="118"/>
        <v>0</v>
      </c>
      <c r="AL326" s="95">
        <f t="shared" si="118"/>
        <v>0</v>
      </c>
      <c r="AM326" s="93">
        <f t="shared" si="118"/>
        <v>0</v>
      </c>
      <c r="AN326" s="94">
        <f t="shared" si="118"/>
        <v>0</v>
      </c>
      <c r="AO326" s="95">
        <f t="shared" si="118"/>
        <v>0</v>
      </c>
      <c r="AP326" s="95">
        <f t="shared" si="118"/>
        <v>0</v>
      </c>
      <c r="AQ326" s="95">
        <f t="shared" si="118"/>
        <v>0</v>
      </c>
      <c r="AR326" s="95">
        <f t="shared" si="118"/>
        <v>0</v>
      </c>
      <c r="AS326" s="95">
        <f t="shared" si="118"/>
        <v>0</v>
      </c>
      <c r="AT326" s="95">
        <f t="shared" si="118"/>
        <v>0</v>
      </c>
      <c r="AU326" s="95">
        <f t="shared" si="118"/>
        <v>0</v>
      </c>
      <c r="AV326" s="95">
        <f t="shared" si="118"/>
        <v>0</v>
      </c>
      <c r="AW326" s="95">
        <f t="shared" si="118"/>
        <v>0</v>
      </c>
      <c r="AX326" s="95">
        <f t="shared" si="118"/>
        <v>0</v>
      </c>
      <c r="AY326" s="95">
        <f t="shared" si="118"/>
        <v>0</v>
      </c>
      <c r="AZ326" s="95">
        <f t="shared" si="118"/>
        <v>0</v>
      </c>
      <c r="BA326" s="95">
        <f t="shared" si="118"/>
        <v>0</v>
      </c>
      <c r="BB326" s="95">
        <f t="shared" si="118"/>
        <v>0</v>
      </c>
      <c r="BC326" s="95">
        <f t="shared" si="118"/>
        <v>0</v>
      </c>
      <c r="BD326" s="95">
        <f t="shared" si="118"/>
        <v>0</v>
      </c>
      <c r="BE326" s="95">
        <f t="shared" si="118"/>
        <v>0</v>
      </c>
      <c r="BF326" s="95">
        <f t="shared" si="118"/>
        <v>0</v>
      </c>
      <c r="BG326" s="95">
        <f t="shared" si="118"/>
        <v>0</v>
      </c>
      <c r="BH326" s="95">
        <f t="shared" si="118"/>
        <v>0</v>
      </c>
      <c r="BI326" s="95">
        <f t="shared" si="118"/>
        <v>0</v>
      </c>
      <c r="BJ326" s="95">
        <f t="shared" si="118"/>
        <v>0</v>
      </c>
      <c r="BK326" s="95">
        <f t="shared" si="118"/>
        <v>0</v>
      </c>
      <c r="BL326" s="95">
        <f t="shared" si="118"/>
        <v>0</v>
      </c>
      <c r="BM326" s="95">
        <f t="shared" si="118"/>
        <v>0</v>
      </c>
      <c r="BN326" s="95">
        <f t="shared" si="118"/>
        <v>0</v>
      </c>
      <c r="BO326" s="93">
        <f t="shared" si="118"/>
        <v>0</v>
      </c>
      <c r="BP326" s="94">
        <f t="shared" si="118"/>
        <v>0</v>
      </c>
      <c r="BQ326" s="95">
        <f t="shared" si="118"/>
        <v>0</v>
      </c>
      <c r="BR326" s="95">
        <f t="shared" si="118"/>
        <v>0</v>
      </c>
      <c r="BS326" s="95">
        <f t="shared" si="118"/>
        <v>0</v>
      </c>
      <c r="BT326" s="95">
        <f t="shared" si="118"/>
        <v>0</v>
      </c>
      <c r="BU326" s="95">
        <f t="shared" si="118"/>
        <v>1500</v>
      </c>
      <c r="BV326" s="95">
        <f t="shared" si="118"/>
        <v>1385</v>
      </c>
      <c r="BW326" s="95">
        <f t="shared" ref="BW326:EH326" si="119">BW323-BW9</f>
        <v>-755.5</v>
      </c>
      <c r="BX326" s="95">
        <f t="shared" si="119"/>
        <v>-8917</v>
      </c>
      <c r="BY326" s="95">
        <f t="shared" si="119"/>
        <v>-11010.5</v>
      </c>
      <c r="BZ326" s="95">
        <f t="shared" si="119"/>
        <v>-10212</v>
      </c>
      <c r="CA326" s="95">
        <f t="shared" si="119"/>
        <v>-10212</v>
      </c>
      <c r="CB326" s="95">
        <f t="shared" si="119"/>
        <v>-17874.078994917949</v>
      </c>
      <c r="CC326" s="95">
        <f t="shared" si="119"/>
        <v>-16200</v>
      </c>
      <c r="CD326" s="95">
        <f t="shared" si="119"/>
        <v>-20235.218666666668</v>
      </c>
      <c r="CE326" s="95">
        <f t="shared" si="119"/>
        <v>-18119.437333333335</v>
      </c>
      <c r="CF326" s="95">
        <f t="shared" si="119"/>
        <v>-19837.656000000003</v>
      </c>
      <c r="CG326" s="95">
        <f t="shared" si="119"/>
        <v>-5611.8746666666702</v>
      </c>
      <c r="CH326" s="95">
        <f t="shared" si="119"/>
        <v>-5611.8746666666702</v>
      </c>
      <c r="CI326" s="95">
        <f t="shared" si="119"/>
        <v>-2362.0933333333378</v>
      </c>
      <c r="CJ326" s="95">
        <f t="shared" si="119"/>
        <v>4894</v>
      </c>
      <c r="CK326" s="95">
        <f t="shared" si="119"/>
        <v>1033.5</v>
      </c>
      <c r="CL326" s="95">
        <f t="shared" si="119"/>
        <v>21574</v>
      </c>
      <c r="CM326" s="95">
        <f t="shared" si="119"/>
        <v>37297.5</v>
      </c>
      <c r="CN326" s="95">
        <f t="shared" si="119"/>
        <v>32637</v>
      </c>
      <c r="CO326" s="95">
        <f t="shared" si="119"/>
        <v>31837</v>
      </c>
      <c r="CP326" s="95">
        <f t="shared" si="119"/>
        <v>32680.5</v>
      </c>
      <c r="CQ326" s="93">
        <f t="shared" si="119"/>
        <v>28820</v>
      </c>
      <c r="CR326" s="94">
        <f t="shared" si="119"/>
        <v>62836.5</v>
      </c>
      <c r="CS326" s="95">
        <f t="shared" si="119"/>
        <v>62357</v>
      </c>
      <c r="CT326" s="95">
        <f t="shared" si="119"/>
        <v>63445.5</v>
      </c>
      <c r="CU326" s="95">
        <f t="shared" si="119"/>
        <v>61398</v>
      </c>
      <c r="CV326" s="95">
        <f t="shared" si="119"/>
        <v>61398</v>
      </c>
      <c r="CW326" s="95">
        <f t="shared" si="119"/>
        <v>57782.5</v>
      </c>
      <c r="CX326" s="95">
        <f t="shared" si="119"/>
        <v>54167</v>
      </c>
      <c r="CY326" s="95">
        <f t="shared" si="119"/>
        <v>47485</v>
      </c>
      <c r="CZ326" s="95">
        <f t="shared" si="119"/>
        <v>47075</v>
      </c>
      <c r="DA326" s="95">
        <f t="shared" si="119"/>
        <v>41961</v>
      </c>
      <c r="DB326" s="95">
        <f t="shared" si="119"/>
        <v>35279</v>
      </c>
      <c r="DC326" s="95">
        <f t="shared" si="119"/>
        <v>36847</v>
      </c>
      <c r="DD326" s="95">
        <f t="shared" si="119"/>
        <v>44277</v>
      </c>
      <c r="DE326" s="95">
        <f t="shared" si="119"/>
        <v>37408.076632333337</v>
      </c>
      <c r="DF326" s="95">
        <f t="shared" si="119"/>
        <v>34961.653264666675</v>
      </c>
      <c r="DG326" s="95">
        <f t="shared" si="119"/>
        <v>29379.229897000012</v>
      </c>
      <c r="DH326" s="95">
        <f t="shared" si="119"/>
        <v>23796.806529333349</v>
      </c>
      <c r="DI326" s="95">
        <f t="shared" si="119"/>
        <v>18214.383161666658</v>
      </c>
      <c r="DJ326" s="95">
        <f t="shared" si="119"/>
        <v>19595.459793999995</v>
      </c>
      <c r="DK326" s="95">
        <f t="shared" si="119"/>
        <v>14199.959793999995</v>
      </c>
      <c r="DL326" s="95">
        <f t="shared" si="119"/>
        <v>9965.1483005000046</v>
      </c>
      <c r="DM326" s="95">
        <f t="shared" si="119"/>
        <v>14195.170140333357</v>
      </c>
      <c r="DN326" s="95">
        <f t="shared" si="119"/>
        <v>10585.191980166681</v>
      </c>
      <c r="DO326" s="95">
        <f t="shared" si="119"/>
        <v>14815.213820000034</v>
      </c>
      <c r="DP326" s="95">
        <f t="shared" si="119"/>
        <v>12773.235659833357</v>
      </c>
      <c r="DQ326" s="95">
        <f t="shared" si="119"/>
        <v>12365.924166333367</v>
      </c>
      <c r="DR326" s="95">
        <f t="shared" si="119"/>
        <v>15435.25749966671</v>
      </c>
      <c r="DS326" s="95">
        <f t="shared" si="119"/>
        <v>13366.979521666712</v>
      </c>
      <c r="DT326" s="95">
        <f t="shared" si="119"/>
        <v>11267.034877000056</v>
      </c>
      <c r="DU326" s="95">
        <f t="shared" si="119"/>
        <v>6031.0902323333721</v>
      </c>
      <c r="DV326" s="95">
        <f t="shared" si="119"/>
        <v>2363.1455876666878</v>
      </c>
      <c r="DW326" s="95">
        <f t="shared" si="119"/>
        <v>-2872.7990569999965</v>
      </c>
      <c r="DX326" s="95">
        <f t="shared" si="119"/>
        <v>-3306.4103683333087</v>
      </c>
      <c r="DY326" s="95">
        <f t="shared" si="119"/>
        <v>-4972.7437016666518</v>
      </c>
      <c r="DZ326" s="93">
        <f t="shared" si="119"/>
        <v>-11867.307363500004</v>
      </c>
      <c r="EA326" s="94">
        <f t="shared" si="119"/>
        <v>-6488.1556920000003</v>
      </c>
      <c r="EB326" s="95">
        <f t="shared" si="119"/>
        <v>-10517.004020499997</v>
      </c>
      <c r="EC326" s="95">
        <f t="shared" si="119"/>
        <v>-9841.8523489999643</v>
      </c>
      <c r="ED326" s="95">
        <f t="shared" si="119"/>
        <v>-13870.700677499961</v>
      </c>
      <c r="EE326" s="95">
        <f t="shared" si="119"/>
        <v>-12826.93100599997</v>
      </c>
      <c r="EF326" s="95">
        <f t="shared" si="119"/>
        <v>-11627.549005999957</v>
      </c>
      <c r="EG326" s="95">
        <f t="shared" si="119"/>
        <v>-15459.309087666596</v>
      </c>
      <c r="EH326" s="95">
        <f t="shared" si="119"/>
        <v>-11908.166335999937</v>
      </c>
      <c r="EI326" s="95">
        <f t="shared" ref="EI326:GD326" si="120">EI323-EI9</f>
        <v>-14629.023584333248</v>
      </c>
      <c r="EJ326" s="95">
        <f t="shared" si="120"/>
        <v>-12645.880832666589</v>
      </c>
      <c r="EK326" s="95">
        <f t="shared" si="120"/>
        <v>-15366.738080999901</v>
      </c>
      <c r="EL326" s="95">
        <f t="shared" si="120"/>
        <v>-14125.880162666581</v>
      </c>
      <c r="EM326" s="95">
        <f t="shared" si="120"/>
        <v>-11815.595329333242</v>
      </c>
      <c r="EN326" s="95">
        <f t="shared" si="120"/>
        <v>-14364.896659183229</v>
      </c>
      <c r="EO326" s="95">
        <f t="shared" si="120"/>
        <v>-283.99665569991339</v>
      </c>
      <c r="EP326" s="95">
        <f t="shared" si="120"/>
        <v>-1883.0966522165691</v>
      </c>
      <c r="EQ326" s="95">
        <f t="shared" si="120"/>
        <v>5925.8033512667753</v>
      </c>
      <c r="ER326" s="95">
        <f t="shared" si="120"/>
        <v>4326.7033547501196</v>
      </c>
      <c r="ES326" s="95">
        <f t="shared" si="120"/>
        <v>4171.1171915667946</v>
      </c>
      <c r="ET326" s="95">
        <f t="shared" si="120"/>
        <v>12135.603358233464</v>
      </c>
      <c r="EU326" s="95">
        <f t="shared" si="120"/>
        <v>15093.127680733451</v>
      </c>
      <c r="EV326" s="95">
        <f t="shared" si="120"/>
        <v>25518.297836566751</v>
      </c>
      <c r="EW326" s="95">
        <f t="shared" si="120"/>
        <v>20263.46799240011</v>
      </c>
      <c r="EX326" s="95">
        <f t="shared" si="120"/>
        <v>27552.638148233411</v>
      </c>
      <c r="EY326" s="95">
        <f t="shared" si="120"/>
        <v>22297.808304066712</v>
      </c>
      <c r="EZ326" s="95">
        <f t="shared" si="120"/>
        <v>23562.846459900029</v>
      </c>
      <c r="FA326" s="95">
        <f t="shared" si="120"/>
        <v>29586.978459900012</v>
      </c>
      <c r="FB326" s="93">
        <f t="shared" si="120"/>
        <v>25925.949604400026</v>
      </c>
      <c r="FC326" s="94">
        <f t="shared" si="120"/>
        <v>27169.622082233313</v>
      </c>
      <c r="FD326" s="95">
        <f t="shared" si="120"/>
        <v>20573.294560066657</v>
      </c>
      <c r="FE326" s="95">
        <f t="shared" si="120"/>
        <v>20248.967037899944</v>
      </c>
      <c r="FF326" s="95">
        <f t="shared" si="120"/>
        <v>12084.639515733288</v>
      </c>
      <c r="FG326" s="95">
        <f t="shared" si="120"/>
        <v>13375.478660233261</v>
      </c>
      <c r="FH326" s="95">
        <f t="shared" si="120"/>
        <v>11760.311993566575</v>
      </c>
      <c r="FI326" s="95">
        <f t="shared" si="120"/>
        <v>3414.2009497332037</v>
      </c>
      <c r="FJ326" s="95">
        <f t="shared" si="120"/>
        <v>7565.9232392332633</v>
      </c>
      <c r="FK326" s="95">
        <f t="shared" si="120"/>
        <v>5445.6455287332647</v>
      </c>
      <c r="FL326" s="95">
        <f t="shared" si="120"/>
        <v>4893.367818233266</v>
      </c>
      <c r="FM326" s="95">
        <f t="shared" si="120"/>
        <v>4341.0901077333256</v>
      </c>
      <c r="FN326" s="95">
        <f t="shared" si="120"/>
        <v>5450.1457305666409</v>
      </c>
      <c r="FO326" s="95">
        <f t="shared" si="120"/>
        <v>5356.8123972333269</v>
      </c>
      <c r="FP326" s="95">
        <f t="shared" si="120"/>
        <v>3234.0805853999918</v>
      </c>
      <c r="FQ326" s="95">
        <f t="shared" si="120"/>
        <v>-9520.4845597667154</v>
      </c>
      <c r="FR326" s="95">
        <f t="shared" si="120"/>
        <v>-23843.049704933364</v>
      </c>
      <c r="FS326" s="95">
        <f t="shared" si="120"/>
        <v>-36597.614850100072</v>
      </c>
      <c r="FT326" s="95">
        <f t="shared" si="120"/>
        <v>-50920.179995266721</v>
      </c>
      <c r="FU326" s="95">
        <f t="shared" si="120"/>
        <v>-51381.578473766742</v>
      </c>
      <c r="FV326" s="95">
        <f t="shared" si="120"/>
        <v>-63674.745140433428</v>
      </c>
      <c r="FW326" s="95">
        <f t="shared" si="120"/>
        <v>-79574.20470826677</v>
      </c>
      <c r="FX326" s="95">
        <f t="shared" si="120"/>
        <v>-69927.664276100113</v>
      </c>
      <c r="FY326" s="95">
        <f t="shared" si="120"/>
        <v>-71257.123843933456</v>
      </c>
      <c r="FZ326" s="95">
        <f t="shared" si="120"/>
        <v>-64746.583411766798</v>
      </c>
      <c r="GA326" s="95">
        <f t="shared" si="120"/>
        <v>-70780.042979600199</v>
      </c>
      <c r="GB326" s="95">
        <f t="shared" si="120"/>
        <v>-71250.335880766856</v>
      </c>
      <c r="GC326" s="95">
        <f t="shared" si="120"/>
        <v>-67405.502547433542</v>
      </c>
      <c r="GD326" s="93">
        <f t="shared" si="120"/>
        <v>-71872.117271433526</v>
      </c>
      <c r="GE326" s="195"/>
    </row>
    <row r="327" spans="1:187" s="35" customFormat="1" ht="17" customHeight="1">
      <c r="A327" s="1">
        <v>1</v>
      </c>
      <c r="B327" s="1">
        <v>163</v>
      </c>
      <c r="C327" s="96" t="s">
        <v>329</v>
      </c>
      <c r="D327" s="42" t="s">
        <v>45</v>
      </c>
      <c r="E327" s="97" t="s">
        <v>67</v>
      </c>
      <c r="F327" s="42" t="s">
        <v>266</v>
      </c>
      <c r="G327" s="42" t="s">
        <v>312</v>
      </c>
      <c r="H327" s="87"/>
      <c r="I327" s="88">
        <v>0</v>
      </c>
      <c r="J327" s="86">
        <v>0</v>
      </c>
      <c r="K327" s="86">
        <f t="array" ref="K327">MIN(IF(($D$91:$D$263=$D327),K$91:K$263))</f>
        <v>0</v>
      </c>
      <c r="L327" s="86">
        <f t="array" ref="L327">MIN(IF(($D$91:$D$263=$D327),L$91:L$263))</f>
        <v>0</v>
      </c>
      <c r="M327" s="86">
        <f t="array" ref="M327">MIN(IF(($D$91:$D$263=$D327),M$91:M$263))</f>
        <v>0</v>
      </c>
      <c r="N327" s="86">
        <f t="array" ref="N327">MIN(IF(($D$91:$D$263=$D327),N$91:N$263))</f>
        <v>0</v>
      </c>
      <c r="O327" s="86">
        <f t="array" ref="O327">MIN(IF(($D$91:$D$263=$D327),O$91:O$263))</f>
        <v>0</v>
      </c>
      <c r="P327" s="86">
        <f t="array" ref="P327">MIN(IF(($D$91:$D$263=$D327),P$91:P$263))</f>
        <v>0</v>
      </c>
      <c r="Q327" s="86">
        <f t="array" ref="Q327">MIN(IF(($D$91:$D$263=$D327),Q$91:Q$263))</f>
        <v>0</v>
      </c>
      <c r="R327" s="86">
        <f t="array" ref="R327">MIN(IF(($D$91:$D$263=$D327),R$91:R$263))</f>
        <v>0</v>
      </c>
      <c r="S327" s="86">
        <f t="array" ref="S327">MIN(IF(($D$91:$D$263=$D327),S$91:S$263))</f>
        <v>0</v>
      </c>
      <c r="T327" s="86">
        <f t="array" ref="T327">MIN(IF(($D$91:$D$263=$D327),T$91:T$263))</f>
        <v>0</v>
      </c>
      <c r="U327" s="86">
        <f t="array" ref="U327">MIN(IF(($D$91:$D$263=$D327),U$91:U$263))</f>
        <v>0</v>
      </c>
      <c r="V327" s="86">
        <f t="array" ref="V327">MIN(IF(($D$91:$D$263=$D327),V$91:V$263))</f>
        <v>0</v>
      </c>
      <c r="W327" s="86">
        <f t="array" ref="W327">MIN(IF(($D$91:$D$263=$D327),W$91:W$263))</f>
        <v>0</v>
      </c>
      <c r="X327" s="86">
        <f t="array" ref="X327">MIN(IF(($D$91:$D$263=$D327),X$91:X$263))</f>
        <v>0</v>
      </c>
      <c r="Y327" s="86">
        <f t="array" ref="Y327">MIN(IF(($D$91:$D$263=$D327),Y$91:Y$263))</f>
        <v>0</v>
      </c>
      <c r="Z327" s="86">
        <f t="array" ref="Z327">MIN(IF(($D$91:$D$263=$D327),Z$91:Z$263))</f>
        <v>0</v>
      </c>
      <c r="AA327" s="86">
        <f t="array" ref="AA327">MIN(IF(($D$91:$D$263=$D327),AA$91:AA$263))</f>
        <v>0</v>
      </c>
      <c r="AB327" s="86">
        <f t="array" ref="AB327">MIN(IF(($D$91:$D$263=$D327),AB$91:AB$263))</f>
        <v>0</v>
      </c>
      <c r="AC327" s="86">
        <f t="array" ref="AC327">MIN(IF(($D$91:$D$263=$D327),AC$91:AC$263))</f>
        <v>0</v>
      </c>
      <c r="AD327" s="86">
        <f t="array" ref="AD327">MIN(IF(($D$91:$D$263=$D327),AD$91:AD$263))</f>
        <v>0</v>
      </c>
      <c r="AE327" s="86">
        <f t="array" ref="AE327">MIN(IF(($D$91:$D$263=$D327),AE$91:AE$263))</f>
        <v>0</v>
      </c>
      <c r="AF327" s="86">
        <f t="array" ref="AF327">MIN(IF(($D$91:$D$263=$D327),AF$91:AF$263))</f>
        <v>0</v>
      </c>
      <c r="AG327" s="86">
        <f t="array" ref="AG327">MIN(IF(($D$91:$D$263=$D327),AG$91:AG$263))</f>
        <v>0</v>
      </c>
      <c r="AH327" s="86">
        <f t="array" ref="AH327">MIN(IF(($D$91:$D$263=$D327),AH$91:AH$263))</f>
        <v>0</v>
      </c>
      <c r="AI327" s="86">
        <f t="array" ref="AI327">MIN(IF(($D$91:$D$263=$D327),AI$91:AI$263))</f>
        <v>0</v>
      </c>
      <c r="AJ327" s="86">
        <f t="array" ref="AJ327">MIN(IF(($D$91:$D$263=$D327),AJ$91:AJ$263))</f>
        <v>0</v>
      </c>
      <c r="AK327" s="86">
        <f t="array" ref="AK327">MIN(IF(($D$91:$D$263=$D327),AK$91:AK$263))</f>
        <v>0</v>
      </c>
      <c r="AL327" s="86">
        <f t="array" ref="AL327">MIN(IF(($D$91:$D$263=$D327),AL$91:AL$263))</f>
        <v>0</v>
      </c>
      <c r="AM327" s="87">
        <f t="array" ref="AM327">MIN(IF(($D$91:$D$263=$D327),AM$91:AM$263))</f>
        <v>0</v>
      </c>
      <c r="AN327" s="88">
        <f t="array" ref="AN327">MIN(IF(($D$91:$D$263=$D327),AN$91:AN$263))</f>
        <v>0</v>
      </c>
      <c r="AO327" s="86">
        <f t="array" ref="AO327">MIN(IF(($D$91:$D$263=$D327),AO$91:AO$263))</f>
        <v>0</v>
      </c>
      <c r="AP327" s="86">
        <f t="array" ref="AP327">MIN(IF(($D$91:$D$263=$D327),AP$91:AP$263))</f>
        <v>0</v>
      </c>
      <c r="AQ327" s="86">
        <f t="array" ref="AQ327">MIN(IF(($D$91:$D$263=$D327),AQ$91:AQ$263))</f>
        <v>0</v>
      </c>
      <c r="AR327" s="86">
        <f t="array" ref="AR327">MIN(IF(($D$91:$D$263=$D327),AR$91:AR$263))</f>
        <v>0</v>
      </c>
      <c r="AS327" s="86">
        <f t="array" ref="AS327">MIN(IF(($D$91:$D$263=$D327),AS$91:AS$263))</f>
        <v>0</v>
      </c>
      <c r="AT327" s="86">
        <f t="array" ref="AT327">MIN(IF(($D$91:$D$263=$D327),AT$91:AT$263))</f>
        <v>0</v>
      </c>
      <c r="AU327" s="86">
        <f t="array" ref="AU327">MIN(IF(($D$91:$D$263=$D327),AU$91:AU$263))</f>
        <v>0</v>
      </c>
      <c r="AV327" s="86">
        <f t="array" ref="AV327">MIN(IF(($D$91:$D$263=$D327),AV$91:AV$263))</f>
        <v>0</v>
      </c>
      <c r="AW327" s="86">
        <f t="array" ref="AW327">MIN(IF(($D$91:$D$263=$D327),AW$91:AW$263))</f>
        <v>0</v>
      </c>
      <c r="AX327" s="86">
        <f t="array" ref="AX327">MIN(IF(($D$91:$D$263=$D327),AX$91:AX$263))</f>
        <v>0</v>
      </c>
      <c r="AY327" s="86">
        <f t="array" ref="AY327">MIN(IF(($D$91:$D$263=$D327),AY$91:AY$263))</f>
        <v>0</v>
      </c>
      <c r="AZ327" s="86">
        <f t="array" ref="AZ327">MIN(IF(($D$91:$D$263=$D327),AZ$91:AZ$263))</f>
        <v>0</v>
      </c>
      <c r="BA327" s="86">
        <f t="array" ref="BA327">MIN(IF(($D$91:$D$263=$D327),BA$91:BA$263))</f>
        <v>0</v>
      </c>
      <c r="BB327" s="86">
        <f t="array" ref="BB327">MIN(IF(($D$91:$D$263=$D327),BB$91:BB$263))</f>
        <v>0</v>
      </c>
      <c r="BC327" s="86">
        <f t="array" ref="BC327">MIN(IF(($D$91:$D$263=$D327),BC$91:BC$263))</f>
        <v>0</v>
      </c>
      <c r="BD327" s="86">
        <f t="array" ref="BD327">MIN(IF(($D$91:$D$263=$D327),BD$91:BD$263))</f>
        <v>0</v>
      </c>
      <c r="BE327" s="86">
        <f t="array" ref="BE327">MIN(IF(($D$91:$D$263=$D327),BE$91:BE$263))</f>
        <v>0</v>
      </c>
      <c r="BF327" s="86">
        <f t="array" ref="BF327">MIN(IF(($D$91:$D$263=$D327),BF$91:BF$263))</f>
        <v>0</v>
      </c>
      <c r="BG327" s="86">
        <f t="array" ref="BG327">MIN(IF(($D$91:$D$263=$D327),BG$91:BG$263))</f>
        <v>0</v>
      </c>
      <c r="BH327" s="86">
        <f t="array" ref="BH327">MIN(IF(($D$91:$D$263=$D327),BH$91:BH$263))</f>
        <v>0</v>
      </c>
      <c r="BI327" s="86">
        <f t="array" ref="BI327">MIN(IF(($D$91:$D$263=$D327),BI$91:BI$263))</f>
        <v>0</v>
      </c>
      <c r="BJ327" s="86">
        <f t="array" ref="BJ327">MIN(IF(($D$91:$D$263=$D327),BJ$91:BJ$263))</f>
        <v>0</v>
      </c>
      <c r="BK327" s="86">
        <f t="array" ref="BK327">MIN(IF(($D$91:$D$263=$D327),BK$91:BK$263))</f>
        <v>0</v>
      </c>
      <c r="BL327" s="86">
        <f t="array" ref="BL327">MIN(IF(($D$91:$D$263=$D327),BL$91:BL$263))</f>
        <v>0</v>
      </c>
      <c r="BM327" s="86">
        <f t="array" ref="BM327">MIN(IF(($D$91:$D$263=$D327),BM$91:BM$263))</f>
        <v>0</v>
      </c>
      <c r="BN327" s="86">
        <f t="array" ref="BN327">MIN(IF(($D$91:$D$263=$D327),BN$91:BN$263))</f>
        <v>0</v>
      </c>
      <c r="BO327" s="87">
        <f t="array" ref="BO327">MIN(IF(($D$91:$D$263=$D327),BO$91:BO$263))</f>
        <v>0</v>
      </c>
      <c r="BP327" s="88">
        <f t="array" ref="BP327">MIN(IF(($D$91:$D$263=$D327),BP$91:BP$263))</f>
        <v>0</v>
      </c>
      <c r="BQ327" s="86">
        <f t="array" ref="BQ327">MIN(IF(($D$91:$D$263=$D327),BQ$91:BQ$263))</f>
        <v>0</v>
      </c>
      <c r="BR327" s="86">
        <f t="array" ref="BR327">MIN(IF(($D$91:$D$263=$D327),BR$91:BR$263))</f>
        <v>0</v>
      </c>
      <c r="BS327" s="86">
        <f t="array" ref="BS327">MIN(IF(($D$91:$D$263=$D327),BS$91:BS$263))</f>
        <v>0</v>
      </c>
      <c r="BT327" s="86">
        <f t="array" ref="BT327">MIN(IF(($D$91:$D$263=$D327),BT$91:BT$263))</f>
        <v>0</v>
      </c>
      <c r="BU327" s="86">
        <f t="array" ref="BU327">MIN(IF(($D$91:$D$263=$D327),BU$91:BU$263))</f>
        <v>1568</v>
      </c>
      <c r="BV327" s="86">
        <f t="array" ref="BV327">MIN(IF(($D$91:$D$263=$D327),BV$91:BV$263))</f>
        <v>-1600</v>
      </c>
      <c r="BW327" s="86">
        <f t="array" ref="BW327">MIN(IF(($D$91:$D$263=$D327),BW$91:BW$263))</f>
        <v>6146</v>
      </c>
      <c r="BX327" s="86">
        <f t="array" ref="BX327">MIN(IF(($D$91:$D$263=$D327),BX$91:BX$263))</f>
        <v>2004</v>
      </c>
      <c r="BY327" s="86">
        <f t="array" ref="BY327">MIN(IF(($D$91:$D$263=$D327),BY$91:BY$263))</f>
        <v>10373</v>
      </c>
      <c r="BZ327" s="86">
        <f t="array" ref="BZ327">MIN(IF(($D$91:$D$263=$D327),BZ$91:BZ$263))</f>
        <v>10445</v>
      </c>
      <c r="CA327" s="86">
        <f t="array" ref="CA327">MIN(IF(($D$91:$D$263=$D327),CA$91:CA$263))</f>
        <v>10445</v>
      </c>
      <c r="CB327" s="86">
        <f t="array" ref="CB327">MIN(IF(($D$91:$D$263=$D327),CB$91:CB$263))</f>
        <v>2522.3742331433095</v>
      </c>
      <c r="CC327" s="86">
        <f t="array" ref="CC327">MIN(IF(($D$91:$D$263=$D327),CC$91:CC$263))</f>
        <v>9914</v>
      </c>
      <c r="CD327" s="86">
        <f t="array" ref="CD327">MIN(IF(($D$91:$D$263=$D327),CD$91:CD$263))</f>
        <v>48598</v>
      </c>
      <c r="CE327" s="86">
        <f t="array" ref="CE327">MIN(IF(($D$91:$D$263=$D327),CE$91:CE$263))</f>
        <v>49298</v>
      </c>
      <c r="CF327" s="86">
        <f t="array" ref="CF327">MIN(IF(($D$91:$D$263=$D327),CF$91:CF$263))</f>
        <v>58006</v>
      </c>
      <c r="CG327" s="86">
        <f t="array" ref="CG327">MIN(IF(($D$91:$D$263=$D327),CG$91:CG$263))</f>
        <v>70550</v>
      </c>
      <c r="CH327" s="86">
        <f t="array" ref="CH327">MIN(IF(($D$91:$D$263=$D327),CH$91:CH$263))</f>
        <v>98774</v>
      </c>
      <c r="CI327" s="86">
        <f t="array" ref="CI327">MIN(IF(($D$91:$D$263=$D327),CI$91:CI$263))</f>
        <v>103478</v>
      </c>
      <c r="CJ327" s="86">
        <f t="array" ref="CJ327">MIN(IF(($D$91:$D$263=$D327),CJ$91:CJ$263))</f>
        <v>62113</v>
      </c>
      <c r="CK327" s="86">
        <f t="array" ref="CK327">MIN(IF(($D$91:$D$263=$D327),CK$91:CK$263))</f>
        <v>62113</v>
      </c>
      <c r="CL327" s="86">
        <f t="array" ref="CL327">MIN(IF(($D$91:$D$263=$D327),CL$91:CL$263))</f>
        <v>134838</v>
      </c>
      <c r="CM327" s="86">
        <f t="array" ref="CM327">MIN(IF(($D$91:$D$263=$D327),CM$91:CM$263))</f>
        <v>142678</v>
      </c>
      <c r="CN327" s="86">
        <f t="array" ref="CN327">MIN(IF(($D$91:$D$263=$D327),CN$91:CN$263))</f>
        <v>142678</v>
      </c>
      <c r="CO327" s="86">
        <f t="array" ref="CO327">MIN(IF(($D$91:$D$263=$D327),CO$91:CO$263))</f>
        <v>142678</v>
      </c>
      <c r="CP327" s="86">
        <f t="array" ref="CP327">MIN(IF(($D$91:$D$263=$D327),CP$91:CP$263))</f>
        <v>142678</v>
      </c>
      <c r="CQ327" s="87">
        <f t="array" ref="CQ327">MIN(IF(($D$91:$D$263=$D327),CQ$91:CQ$263))</f>
        <v>153654</v>
      </c>
      <c r="CR327" s="88">
        <f t="array" ref="CR327">MIN(IF(($D$91:$D$263=$D327),CR$91:CR$263))</f>
        <v>210102</v>
      </c>
      <c r="CS327" s="86">
        <f t="array" ref="CS327">MIN(IF(($D$91:$D$263=$D327),CS$91:CS$263))</f>
        <v>217942</v>
      </c>
      <c r="CT327" s="86">
        <f t="array" ref="CT327">MIN(IF(($D$91:$D$263=$D327),CT$91:CT$263))</f>
        <v>236758</v>
      </c>
      <c r="CU327" s="86">
        <f t="array" ref="CU327">MIN(IF(($D$91:$D$263=$D327),CU$91:CU$263))</f>
        <v>243030</v>
      </c>
      <c r="CV327" s="86">
        <f t="array" ref="CV327">MIN(IF(($D$91:$D$263=$D327),CV$91:CV$263))</f>
        <v>243030</v>
      </c>
      <c r="CW327" s="86">
        <f t="array" ref="CW327">MIN(IF(($D$91:$D$263=$D327),CW$91:CW$263))</f>
        <v>243030</v>
      </c>
      <c r="CX327" s="86">
        <f t="array" ref="CX327">MIN(IF(($D$91:$D$263=$D327),CX$91:CX$263))</f>
        <v>243030</v>
      </c>
      <c r="CY327" s="86">
        <f t="array" ref="CY327">MIN(IF(($D$91:$D$263=$D327),CY$91:CY$263))</f>
        <v>243030</v>
      </c>
      <c r="CZ327" s="86">
        <f t="array" ref="CZ327">MIN(IF(($D$91:$D$263=$D327),CZ$91:CZ$263))</f>
        <v>266550</v>
      </c>
      <c r="DA327" s="86">
        <f t="array" ref="DA327">MIN(IF(($D$91:$D$263=$D327),DA$91:DA$263))</f>
        <v>271254</v>
      </c>
      <c r="DB327" s="86">
        <f t="array" ref="DB327">MIN(IF(($D$91:$D$263=$D327),DB$91:DB$263))</f>
        <v>280662</v>
      </c>
      <c r="DC327" s="86">
        <f t="array" ref="DC327">MIN(IF(($D$91:$D$263=$D327),DC$91:DC$263))</f>
        <v>282230</v>
      </c>
      <c r="DD327" s="86">
        <f t="array" ref="DD327">MIN(IF(($D$91:$D$263=$D327),DD$91:DD$263))</f>
        <v>299478</v>
      </c>
      <c r="DE327" s="86">
        <f t="array" ref="DE327">MIN(IF(($D$91:$D$263=$D327),DE$91:DE$263))</f>
        <v>308348.91687083332</v>
      </c>
      <c r="DF327" s="86">
        <f t="array" ref="DF327">MIN(IF(($D$91:$D$263=$D327),DF$91:DF$263))</f>
        <v>334467.83374166669</v>
      </c>
      <c r="DG327" s="86">
        <f t="array" ref="DG327">MIN(IF(($D$91:$D$263=$D327),DG$91:DG$263))</f>
        <v>338634.75061250001</v>
      </c>
      <c r="DH327" s="86">
        <f t="array" ref="DH327">MIN(IF(($D$91:$D$263=$D327),DH$91:DH$263))</f>
        <v>355345.66748333332</v>
      </c>
      <c r="DI327" s="86">
        <f t="array" ref="DI327">MIN(IF(($D$91:$D$263=$D327),DI$91:DI$263))</f>
        <v>359512.58435416664</v>
      </c>
      <c r="DJ327" s="86">
        <f t="array" ref="DJ327">MIN(IF(($D$91:$D$263=$D327),DJ$91:DJ$263))</f>
        <v>363679.50122500001</v>
      </c>
      <c r="DK327" s="86">
        <f t="array" ref="DK327">MIN(IF(($D$91:$D$263=$D327),DK$91:DK$263))</f>
        <v>384063.50122500001</v>
      </c>
      <c r="DL327" s="86">
        <f t="array" ref="DL327">MIN(IF(($D$91:$D$263=$D327),DL$91:DL$263))</f>
        <v>384925.73983283335</v>
      </c>
      <c r="DM327" s="86">
        <f t="array" ref="DM327">MIN(IF(($D$91:$D$263=$D327),DM$91:DM$263))</f>
        <v>399899.97844066669</v>
      </c>
      <c r="DN327" s="86">
        <f t="array" ref="DN327">MIN(IF(($D$91:$D$263=$D327),DN$91:DN$263))</f>
        <v>403898.21704850002</v>
      </c>
      <c r="DO327" s="86">
        <f t="array" ref="DO327">MIN(IF(($D$91:$D$263=$D327),DO$91:DO$263))</f>
        <v>417304.4556563333</v>
      </c>
      <c r="DP327" s="86">
        <f t="array" ref="DP327">MIN(IF(($D$91:$D$263=$D327),DP$91:DP$263))</f>
        <v>421302.69426416664</v>
      </c>
      <c r="DQ327" s="86">
        <f t="array" ref="DQ327">MIN(IF(($D$91:$D$263=$D327),DQ$91:DQ$263))</f>
        <v>422164.93287199998</v>
      </c>
      <c r="DR327" s="86">
        <f t="array" ref="DR327">MIN(IF(($D$91:$D$263=$D327),DR$91:DR$263))</f>
        <v>433140.93287199998</v>
      </c>
      <c r="DS327" s="86">
        <f t="array" ref="DS327">MIN(IF(($D$91:$D$263=$D327),DS$91:DS$263))</f>
        <v>440184.96076099999</v>
      </c>
      <c r="DT327" s="86">
        <f t="array" ref="DT327">MIN(IF(($D$91:$D$263=$D327),DT$91:DT$263))</f>
        <v>464476.98865000001</v>
      </c>
      <c r="DU327" s="86">
        <f t="array" ref="DU327">MIN(IF(($D$91:$D$263=$D327),DU$91:DU$263))</f>
        <v>469953.01653899997</v>
      </c>
      <c r="DV327" s="86">
        <f t="array" ref="DV327">MIN(IF(($D$91:$D$263=$D327),DV$91:DV$263))</f>
        <v>481701.04442799999</v>
      </c>
      <c r="DW327" s="86">
        <f t="array" ref="DW327">MIN(IF(($D$91:$D$263=$D327),DW$91:DW$263))</f>
        <v>480905.07231700001</v>
      </c>
      <c r="DX327" s="86">
        <f t="array" ref="DX327">MIN(IF(($D$91:$D$263=$D327),DX$91:DX$263))</f>
        <v>486381.10020600003</v>
      </c>
      <c r="DY327" s="86">
        <f t="array" ref="DY327">MIN(IF(($D$91:$D$263=$D327),DY$91:DY$263))</f>
        <v>505197.10020600003</v>
      </c>
      <c r="DZ327" s="87">
        <f t="array" ref="DZ327">MIN(IF(($D$91:$D$263=$D327),DZ$91:DZ$263))</f>
        <v>510647.10622183332</v>
      </c>
      <c r="EA327" s="88">
        <f t="array" ref="EA327">MIN(IF(($D$91:$D$263=$D327),EA$91:EA$263))</f>
        <v>533345.11223766662</v>
      </c>
      <c r="EB327" s="86">
        <f t="array" ref="EB327">MIN(IF(($D$91:$D$263=$D327),EB$91:EB$263))</f>
        <v>534091.11825349997</v>
      </c>
      <c r="EC327" s="86">
        <f t="array" ref="EC327">MIN(IF(($D$91:$D$263=$D327),EC$91:EC$263))</f>
        <v>544245.12426933332</v>
      </c>
      <c r="ED327" s="86">
        <f t="array" ref="ED327">MIN(IF(($D$91:$D$263=$D327),ED$91:ED$263))</f>
        <v>549695.13028516667</v>
      </c>
      <c r="EE327" s="86">
        <f t="array" ref="EE327">MIN(IF(($D$91:$D$263=$D327),EE$91:EE$263))</f>
        <v>553577.13630100002</v>
      </c>
      <c r="EF327" s="86">
        <f t="array" ref="EF327">MIN(IF(($D$91:$D$263=$D327),EF$91:EF$263))</f>
        <v>570825.13630100002</v>
      </c>
      <c r="EG327" s="86">
        <f t="array" ref="EG327">MIN(IF(($D$91:$D$263=$D327),EG$91:EG$263))</f>
        <v>571823.47032149998</v>
      </c>
      <c r="EH327" s="86">
        <f t="array" ref="EH327">MIN(IF(($D$91:$D$263=$D327),EH$91:EH$263))</f>
        <v>583797.80434200005</v>
      </c>
      <c r="EI327" s="86">
        <f t="array" ref="EI327">MIN(IF(($D$91:$D$263=$D327),EI$91:EI$263))</f>
        <v>584796.1383625</v>
      </c>
      <c r="EJ327" s="86">
        <f t="array" ref="EJ327">MIN(IF(($D$91:$D$263=$D327),EJ$91:EJ$263))</f>
        <v>595202.47238299996</v>
      </c>
      <c r="EK327" s="86">
        <f t="array" ref="EK327">MIN(IF(($D$91:$D$263=$D327),EK$91:EK$263))</f>
        <v>594632.80640350003</v>
      </c>
      <c r="EL327" s="86">
        <f t="array" ref="EL327">MIN(IF(($D$91:$D$263=$D327),EL$91:EL$263))</f>
        <v>597199.14042399998</v>
      </c>
      <c r="EM327" s="86">
        <f t="array" ref="EM327">MIN(IF(($D$91:$D$263=$D327),EM$91:EM$263))</f>
        <v>608175.14042399998</v>
      </c>
      <c r="EN327" s="86">
        <f t="array" ref="EN327">MIN(IF(($D$91:$D$263=$D327),EN$91:EN$263))</f>
        <v>607927.17257483327</v>
      </c>
      <c r="EO327" s="86">
        <f t="array" ref="EO327">MIN(IF(($D$91:$D$263=$D327),EO$91:EO$263))</f>
        <v>656287.20472566667</v>
      </c>
      <c r="EP327" s="86">
        <f t="array" ref="EP327">MIN(IF(($D$91:$D$263=$D327),EP$91:EP$263))</f>
        <v>668583.23687649996</v>
      </c>
      <c r="EQ327" s="86">
        <f t="array" ref="EQ327">MIN(IF(($D$91:$D$263=$D327),EQ$91:EQ$263))</f>
        <v>693423.26902733336</v>
      </c>
      <c r="ER327" s="86">
        <f t="array" ref="ER327">MIN(IF(($D$91:$D$263=$D327),ER$91:ER$263))</f>
        <v>693175.30117816664</v>
      </c>
      <c r="ES327" s="86">
        <f t="array" ref="ES327">MIN(IF(($D$91:$D$263=$D327),ES$91:ES$263))</f>
        <v>692927.33332900004</v>
      </c>
      <c r="ET327" s="86">
        <f t="array" ref="ET327">MIN(IF(($D$91:$D$263=$D327),ET$91:ET$263))</f>
        <v>718015.33332900004</v>
      </c>
      <c r="EU327" s="86">
        <f t="array" ref="EU327">MIN(IF(($D$91:$D$263=$D327),EU$91:EU$263))</f>
        <v>769303.24725500005</v>
      </c>
      <c r="EV327" s="86">
        <f t="array" ref="EV327">MIN(IF(($D$91:$D$263=$D327),EV$91:EV$263))</f>
        <v>786095.16118100006</v>
      </c>
      <c r="EW327" s="86">
        <f t="array" ref="EW327">MIN(IF(($D$91:$D$263=$D327),EW$91:EW$263))</f>
        <v>785639.07510700007</v>
      </c>
      <c r="EX327" s="86">
        <f t="array" ref="EX327">MIN(IF(($D$91:$D$263=$D327),EX$91:EX$263))</f>
        <v>802430.98903299996</v>
      </c>
      <c r="EY327" s="86">
        <f t="array" ref="EY327">MIN(IF(($D$91:$D$263=$D327),EY$91:EY$263))</f>
        <v>808246.90295899997</v>
      </c>
      <c r="EZ327" s="86">
        <f t="array" ref="EZ327">MIN(IF(($D$91:$D$263=$D327),EZ$91:EZ$263))</f>
        <v>814062.81688499998</v>
      </c>
      <c r="FA327" s="86">
        <f t="array" ref="FA327">MIN(IF(($D$91:$D$263=$D327),FA$91:FA$263))</f>
        <v>826606.81688499998</v>
      </c>
      <c r="FB327" s="87">
        <f t="array" ref="FB327">MIN(IF(($D$91:$D$263=$D327),FB$91:FB$263))</f>
        <v>826186.41420100001</v>
      </c>
      <c r="FC327" s="88">
        <f t="array" ref="FC327">MIN(IF(($D$91:$D$263=$D327),FC$91:FC$263))</f>
        <v>846150.01151700004</v>
      </c>
      <c r="FD327" s="86">
        <f t="array" ref="FD327">MIN(IF(($D$91:$D$263=$D327),FD$91:FD$263))</f>
        <v>850433.60883300006</v>
      </c>
      <c r="FE327" s="86">
        <f t="array" ref="FE327">MIN(IF(($D$91:$D$263=$D327),FE$91:FE$263))</f>
        <v>865693.20614899998</v>
      </c>
      <c r="FF327" s="86">
        <f t="array" ref="FF327">MIN(IF(($D$91:$D$263=$D327),FF$91:FF$263))</f>
        <v>866840.803465</v>
      </c>
      <c r="FG327" s="86">
        <f t="array" ref="FG327">MIN(IF(($D$91:$D$263=$D327),FG$91:FG$263))</f>
        <v>866420.40078100003</v>
      </c>
      <c r="FH327" s="86">
        <f t="array" ref="FH327">MIN(IF(($D$91:$D$263=$D327),FH$91:FH$263))</f>
        <v>880532.40078100003</v>
      </c>
      <c r="FI327" s="86">
        <f t="array" ref="FI327">MIN(IF(($D$91:$D$263=$D327),FI$91:FI$263))</f>
        <v>882854.00487383339</v>
      </c>
      <c r="FJ327" s="86">
        <f t="array" ref="FJ327">MIN(IF(($D$91:$D$263=$D327),FJ$91:FJ$263))</f>
        <v>893015.60896666662</v>
      </c>
      <c r="FK327" s="86">
        <f t="array" ref="FK327">MIN(IF(($D$91:$D$263=$D327),FK$91:FK$263))</f>
        <v>892201.21305949998</v>
      </c>
      <c r="FL327" s="86">
        <f t="array" ref="FL327">MIN(IF(($D$91:$D$263=$D327),FL$91:FL$263))</f>
        <v>900794.81715233333</v>
      </c>
      <c r="FM327" s="86">
        <f t="array" ref="FM327">MIN(IF(($D$91:$D$263=$D327),FM$91:FM$263))</f>
        <v>903116.42124516668</v>
      </c>
      <c r="FN327" s="86">
        <f t="array" ref="FN327">MIN(IF(($D$91:$D$263=$D327),FN$91:FN$263))</f>
        <v>903870.02533800004</v>
      </c>
      <c r="FO327" s="86">
        <f t="array" ref="FO327">MIN(IF(($D$91:$D$263=$D327),FO$91:FO$263))</f>
        <v>911710.02533800004</v>
      </c>
      <c r="FP327" s="86">
        <f t="array" ref="FP327">MIN(IF(($D$91:$D$263=$D327),FP$91:FP$263))</f>
        <v>915570.37807950005</v>
      </c>
      <c r="FQ327" s="86">
        <f t="array" ref="FQ327">MIN(IF(($D$91:$D$263=$D327),FQ$91:FQ$263))</f>
        <v>931974.73082099995</v>
      </c>
      <c r="FR327" s="86">
        <f t="array" ref="FR327">MIN(IF(($D$91:$D$263=$D327),FR$91:FR$263))</f>
        <v>932699.08356249996</v>
      </c>
      <c r="FS327" s="86">
        <f t="array" ref="FS327">MIN(IF(($D$91:$D$263=$D327),FS$91:FS$263))</f>
        <v>941263.43630399997</v>
      </c>
      <c r="FT327" s="86">
        <f t="array" ref="FT327">MIN(IF(($D$91:$D$263=$D327),FT$91:FT$263))</f>
        <v>945123.78904549999</v>
      </c>
      <c r="FU327" s="86">
        <f t="array" ref="FU327">MIN(IF(($D$91:$D$263=$D327),FU$91:FU$263))</f>
        <v>948984.141787</v>
      </c>
      <c r="FV327" s="86">
        <f t="array" ref="FV327">MIN(IF(($D$91:$D$263=$D327),FV$91:FV$263))</f>
        <v>959960.141787</v>
      </c>
      <c r="FW327" s="86">
        <f t="array" ref="FW327">MIN(IF(($D$91:$D$263=$D327),FW$91:FW$263))</f>
        <v>959199.07498533337</v>
      </c>
      <c r="FX327" s="86">
        <f t="array" ref="FX327">MIN(IF(($D$91:$D$263=$D327),FX$91:FX$263))</f>
        <v>977254.00818366662</v>
      </c>
      <c r="FY327" s="86">
        <f t="array" ref="FY327">MIN(IF(($D$91:$D$263=$D327),FY$91:FY$263))</f>
        <v>981196.94138199999</v>
      </c>
      <c r="FZ327" s="86">
        <f t="array" ref="FZ327">MIN(IF(($D$91:$D$263=$D327),FZ$91:FZ$263))</f>
        <v>994547.87458033336</v>
      </c>
      <c r="GA327" s="86">
        <f t="array" ref="GA327">MIN(IF(($D$91:$D$263=$D327),GA$91:GA$263))</f>
        <v>995354.80777866661</v>
      </c>
      <c r="GB327" s="86">
        <f t="array" ref="GB327">MIN(IF(($D$91:$D$263=$D327),GB$91:GB$263))</f>
        <v>994593.74097699998</v>
      </c>
      <c r="GC327" s="86">
        <f t="array" ref="GC327">MIN(IF(($D$91:$D$263=$D327),GC$91:GC$263))</f>
        <v>1010273.740977</v>
      </c>
      <c r="GD327" s="87">
        <f t="array" ref="GD327">MIN(IF(($D$91:$D$263=$D327),GD$91:GD$263))</f>
        <v>1017370.5806026666</v>
      </c>
      <c r="GE327" s="195"/>
    </row>
    <row r="328" spans="1:187" s="35" customFormat="1" ht="17" customHeight="1">
      <c r="A328" s="1">
        <v>1</v>
      </c>
      <c r="B328" s="1">
        <v>164</v>
      </c>
      <c r="C328" s="73" t="s">
        <v>330</v>
      </c>
      <c r="D328" s="55" t="s">
        <v>67</v>
      </c>
      <c r="E328" s="55" t="s">
        <v>67</v>
      </c>
      <c r="F328" s="74" t="s">
        <v>266</v>
      </c>
      <c r="G328" s="74" t="s">
        <v>312</v>
      </c>
      <c r="H328" s="75"/>
      <c r="I328" s="76">
        <v>0</v>
      </c>
      <c r="J328" s="77">
        <v>0</v>
      </c>
      <c r="K328" s="77">
        <f t="shared" ref="K328:BV328" si="121">K327-K66</f>
        <v>0</v>
      </c>
      <c r="L328" s="77">
        <f t="shared" si="121"/>
        <v>0</v>
      </c>
      <c r="M328" s="77">
        <f t="shared" si="121"/>
        <v>0</v>
      </c>
      <c r="N328" s="77">
        <f t="shared" si="121"/>
        <v>0</v>
      </c>
      <c r="O328" s="77">
        <f t="shared" si="121"/>
        <v>0</v>
      </c>
      <c r="P328" s="77">
        <f t="shared" si="121"/>
        <v>0</v>
      </c>
      <c r="Q328" s="77">
        <f t="shared" si="121"/>
        <v>0</v>
      </c>
      <c r="R328" s="77">
        <f t="shared" si="121"/>
        <v>0</v>
      </c>
      <c r="S328" s="77">
        <f t="shared" si="121"/>
        <v>0</v>
      </c>
      <c r="T328" s="77">
        <f t="shared" si="121"/>
        <v>0</v>
      </c>
      <c r="U328" s="77">
        <f t="shared" si="121"/>
        <v>0</v>
      </c>
      <c r="V328" s="77">
        <f t="shared" si="121"/>
        <v>0</v>
      </c>
      <c r="W328" s="77">
        <f t="shared" si="121"/>
        <v>0</v>
      </c>
      <c r="X328" s="77">
        <f t="shared" si="121"/>
        <v>0</v>
      </c>
      <c r="Y328" s="77">
        <f t="shared" si="121"/>
        <v>0</v>
      </c>
      <c r="Z328" s="77">
        <f t="shared" si="121"/>
        <v>0</v>
      </c>
      <c r="AA328" s="77">
        <f t="shared" si="121"/>
        <v>0</v>
      </c>
      <c r="AB328" s="77">
        <f t="shared" si="121"/>
        <v>0</v>
      </c>
      <c r="AC328" s="77">
        <f t="shared" si="121"/>
        <v>0</v>
      </c>
      <c r="AD328" s="77">
        <f t="shared" si="121"/>
        <v>0</v>
      </c>
      <c r="AE328" s="77">
        <f t="shared" si="121"/>
        <v>0</v>
      </c>
      <c r="AF328" s="77">
        <f t="shared" si="121"/>
        <v>0</v>
      </c>
      <c r="AG328" s="77">
        <f t="shared" si="121"/>
        <v>0</v>
      </c>
      <c r="AH328" s="77">
        <f t="shared" si="121"/>
        <v>0</v>
      </c>
      <c r="AI328" s="77">
        <f t="shared" si="121"/>
        <v>0</v>
      </c>
      <c r="AJ328" s="77">
        <f t="shared" si="121"/>
        <v>0</v>
      </c>
      <c r="AK328" s="77">
        <f t="shared" si="121"/>
        <v>0</v>
      </c>
      <c r="AL328" s="77">
        <f t="shared" si="121"/>
        <v>0</v>
      </c>
      <c r="AM328" s="75">
        <f t="shared" si="121"/>
        <v>0</v>
      </c>
      <c r="AN328" s="76">
        <f t="shared" si="121"/>
        <v>0</v>
      </c>
      <c r="AO328" s="77">
        <f t="shared" si="121"/>
        <v>0</v>
      </c>
      <c r="AP328" s="77">
        <f t="shared" si="121"/>
        <v>0</v>
      </c>
      <c r="AQ328" s="77">
        <f t="shared" si="121"/>
        <v>0</v>
      </c>
      <c r="AR328" s="77">
        <f t="shared" si="121"/>
        <v>0</v>
      </c>
      <c r="AS328" s="77">
        <f t="shared" si="121"/>
        <v>0</v>
      </c>
      <c r="AT328" s="77">
        <f t="shared" si="121"/>
        <v>0</v>
      </c>
      <c r="AU328" s="77">
        <f t="shared" si="121"/>
        <v>0</v>
      </c>
      <c r="AV328" s="77">
        <f t="shared" si="121"/>
        <v>0</v>
      </c>
      <c r="AW328" s="77">
        <f t="shared" si="121"/>
        <v>0</v>
      </c>
      <c r="AX328" s="77">
        <f t="shared" si="121"/>
        <v>0</v>
      </c>
      <c r="AY328" s="77">
        <f t="shared" si="121"/>
        <v>0</v>
      </c>
      <c r="AZ328" s="77">
        <f t="shared" si="121"/>
        <v>0</v>
      </c>
      <c r="BA328" s="77">
        <f t="shared" si="121"/>
        <v>0</v>
      </c>
      <c r="BB328" s="77">
        <f t="shared" si="121"/>
        <v>0</v>
      </c>
      <c r="BC328" s="77">
        <f t="shared" si="121"/>
        <v>0</v>
      </c>
      <c r="BD328" s="77">
        <f t="shared" si="121"/>
        <v>0</v>
      </c>
      <c r="BE328" s="77">
        <f t="shared" si="121"/>
        <v>0</v>
      </c>
      <c r="BF328" s="77">
        <f t="shared" si="121"/>
        <v>0</v>
      </c>
      <c r="BG328" s="77">
        <f t="shared" si="121"/>
        <v>0</v>
      </c>
      <c r="BH328" s="77">
        <f t="shared" si="121"/>
        <v>0</v>
      </c>
      <c r="BI328" s="77">
        <f t="shared" si="121"/>
        <v>0</v>
      </c>
      <c r="BJ328" s="77">
        <f t="shared" si="121"/>
        <v>0</v>
      </c>
      <c r="BK328" s="77">
        <f t="shared" si="121"/>
        <v>0</v>
      </c>
      <c r="BL328" s="77">
        <f t="shared" si="121"/>
        <v>0</v>
      </c>
      <c r="BM328" s="77">
        <f t="shared" si="121"/>
        <v>0</v>
      </c>
      <c r="BN328" s="77">
        <f t="shared" si="121"/>
        <v>0</v>
      </c>
      <c r="BO328" s="75">
        <f t="shared" si="121"/>
        <v>0</v>
      </c>
      <c r="BP328" s="76">
        <f t="shared" si="121"/>
        <v>0</v>
      </c>
      <c r="BQ328" s="77">
        <f t="shared" si="121"/>
        <v>0</v>
      </c>
      <c r="BR328" s="77">
        <f t="shared" si="121"/>
        <v>0</v>
      </c>
      <c r="BS328" s="77">
        <f t="shared" si="121"/>
        <v>0</v>
      </c>
      <c r="BT328" s="77">
        <f t="shared" si="121"/>
        <v>0</v>
      </c>
      <c r="BU328" s="77">
        <f t="shared" si="121"/>
        <v>1568</v>
      </c>
      <c r="BV328" s="77">
        <f t="shared" si="121"/>
        <v>-1600</v>
      </c>
      <c r="BW328" s="77">
        <f t="shared" ref="BW328:EH328" si="122">BW327-BW66</f>
        <v>6146</v>
      </c>
      <c r="BX328" s="77">
        <f t="shared" si="122"/>
        <v>2004</v>
      </c>
      <c r="BY328" s="77">
        <f t="shared" si="122"/>
        <v>10373</v>
      </c>
      <c r="BZ328" s="77">
        <f t="shared" si="122"/>
        <v>10445</v>
      </c>
      <c r="CA328" s="77">
        <f t="shared" si="122"/>
        <v>10445</v>
      </c>
      <c r="CB328" s="77">
        <f t="shared" si="122"/>
        <v>2522.3742331433095</v>
      </c>
      <c r="CC328" s="77">
        <f t="shared" si="122"/>
        <v>9914</v>
      </c>
      <c r="CD328" s="77">
        <f t="shared" si="122"/>
        <v>48598</v>
      </c>
      <c r="CE328" s="77">
        <f t="shared" si="122"/>
        <v>49298</v>
      </c>
      <c r="CF328" s="77">
        <f t="shared" si="122"/>
        <v>58006</v>
      </c>
      <c r="CG328" s="77">
        <f t="shared" si="122"/>
        <v>70550</v>
      </c>
      <c r="CH328" s="77">
        <f t="shared" si="122"/>
        <v>98774</v>
      </c>
      <c r="CI328" s="77">
        <f t="shared" si="122"/>
        <v>103478</v>
      </c>
      <c r="CJ328" s="77">
        <f t="shared" si="122"/>
        <v>62113</v>
      </c>
      <c r="CK328" s="77">
        <f t="shared" si="122"/>
        <v>62113</v>
      </c>
      <c r="CL328" s="77">
        <f t="shared" si="122"/>
        <v>134838</v>
      </c>
      <c r="CM328" s="77">
        <f t="shared" si="122"/>
        <v>142678</v>
      </c>
      <c r="CN328" s="77">
        <f t="shared" si="122"/>
        <v>142678</v>
      </c>
      <c r="CO328" s="77">
        <f t="shared" si="122"/>
        <v>142678</v>
      </c>
      <c r="CP328" s="77">
        <f t="shared" si="122"/>
        <v>142678</v>
      </c>
      <c r="CQ328" s="75">
        <f t="shared" si="122"/>
        <v>153654</v>
      </c>
      <c r="CR328" s="76">
        <f t="shared" si="122"/>
        <v>210102</v>
      </c>
      <c r="CS328" s="77">
        <f t="shared" si="122"/>
        <v>217942</v>
      </c>
      <c r="CT328" s="77">
        <f t="shared" si="122"/>
        <v>236758</v>
      </c>
      <c r="CU328" s="77">
        <f t="shared" si="122"/>
        <v>243030</v>
      </c>
      <c r="CV328" s="77">
        <f t="shared" si="122"/>
        <v>243030</v>
      </c>
      <c r="CW328" s="77">
        <f t="shared" si="122"/>
        <v>243030</v>
      </c>
      <c r="CX328" s="77">
        <f t="shared" si="122"/>
        <v>243030</v>
      </c>
      <c r="CY328" s="77">
        <f t="shared" si="122"/>
        <v>243030</v>
      </c>
      <c r="CZ328" s="77">
        <f t="shared" si="122"/>
        <v>266550</v>
      </c>
      <c r="DA328" s="77">
        <f t="shared" si="122"/>
        <v>271254</v>
      </c>
      <c r="DB328" s="77">
        <f t="shared" si="122"/>
        <v>280662</v>
      </c>
      <c r="DC328" s="77">
        <f t="shared" si="122"/>
        <v>282230</v>
      </c>
      <c r="DD328" s="77">
        <f t="shared" si="122"/>
        <v>299478</v>
      </c>
      <c r="DE328" s="77">
        <f t="shared" si="122"/>
        <v>308348.91687083332</v>
      </c>
      <c r="DF328" s="77">
        <f t="shared" si="122"/>
        <v>334467.83374166669</v>
      </c>
      <c r="DG328" s="77">
        <f t="shared" si="122"/>
        <v>338634.75061250001</v>
      </c>
      <c r="DH328" s="77">
        <f t="shared" si="122"/>
        <v>355345.66748333332</v>
      </c>
      <c r="DI328" s="77">
        <f t="shared" si="122"/>
        <v>359512.58435416664</v>
      </c>
      <c r="DJ328" s="77">
        <f t="shared" si="122"/>
        <v>363679.50122500001</v>
      </c>
      <c r="DK328" s="77">
        <f t="shared" si="122"/>
        <v>384063.50122500001</v>
      </c>
      <c r="DL328" s="77">
        <f t="shared" si="122"/>
        <v>384925.73983283335</v>
      </c>
      <c r="DM328" s="77">
        <f t="shared" si="122"/>
        <v>399899.97844066669</v>
      </c>
      <c r="DN328" s="77">
        <f t="shared" si="122"/>
        <v>403898.21704850002</v>
      </c>
      <c r="DO328" s="77">
        <f t="shared" si="122"/>
        <v>417304.4556563333</v>
      </c>
      <c r="DP328" s="77">
        <f t="shared" si="122"/>
        <v>421302.69426416664</v>
      </c>
      <c r="DQ328" s="77">
        <f t="shared" si="122"/>
        <v>422164.93287199998</v>
      </c>
      <c r="DR328" s="77">
        <f t="shared" si="122"/>
        <v>433140.93287199998</v>
      </c>
      <c r="DS328" s="77">
        <f t="shared" si="122"/>
        <v>440184.96076099999</v>
      </c>
      <c r="DT328" s="77">
        <f t="shared" si="122"/>
        <v>464476.98865000001</v>
      </c>
      <c r="DU328" s="77">
        <f t="shared" si="122"/>
        <v>469953.01653899997</v>
      </c>
      <c r="DV328" s="77">
        <f t="shared" si="122"/>
        <v>481701.04442799999</v>
      </c>
      <c r="DW328" s="77">
        <f t="shared" si="122"/>
        <v>480905.07231700001</v>
      </c>
      <c r="DX328" s="77">
        <f t="shared" si="122"/>
        <v>486381.10020600003</v>
      </c>
      <c r="DY328" s="77">
        <f t="shared" si="122"/>
        <v>505197.10020600003</v>
      </c>
      <c r="DZ328" s="75">
        <f t="shared" si="122"/>
        <v>510647.10622183332</v>
      </c>
      <c r="EA328" s="76">
        <f t="shared" si="122"/>
        <v>533345.11223766662</v>
      </c>
      <c r="EB328" s="77">
        <f t="shared" si="122"/>
        <v>534091.11825349997</v>
      </c>
      <c r="EC328" s="77">
        <f t="shared" si="122"/>
        <v>544245.12426933332</v>
      </c>
      <c r="ED328" s="77">
        <f t="shared" si="122"/>
        <v>549695.13028516667</v>
      </c>
      <c r="EE328" s="77">
        <f t="shared" si="122"/>
        <v>553577.13630100002</v>
      </c>
      <c r="EF328" s="77">
        <f t="shared" si="122"/>
        <v>570825.13630100002</v>
      </c>
      <c r="EG328" s="77">
        <f t="shared" si="122"/>
        <v>571823.47032149998</v>
      </c>
      <c r="EH328" s="77">
        <f t="shared" si="122"/>
        <v>583797.80434200005</v>
      </c>
      <c r="EI328" s="77">
        <f t="shared" ref="EI328:GD328" si="123">EI327-EI66</f>
        <v>584796.1383625</v>
      </c>
      <c r="EJ328" s="77">
        <f t="shared" si="123"/>
        <v>595202.47238299996</v>
      </c>
      <c r="EK328" s="77">
        <f t="shared" si="123"/>
        <v>594632.80640350003</v>
      </c>
      <c r="EL328" s="77">
        <f t="shared" si="123"/>
        <v>597199.14042399998</v>
      </c>
      <c r="EM328" s="77">
        <f t="shared" si="123"/>
        <v>608175.14042399998</v>
      </c>
      <c r="EN328" s="77">
        <f t="shared" si="123"/>
        <v>607927.17257483327</v>
      </c>
      <c r="EO328" s="77">
        <f t="shared" si="123"/>
        <v>656287.20472566667</v>
      </c>
      <c r="EP328" s="77">
        <f t="shared" si="123"/>
        <v>668583.23687649996</v>
      </c>
      <c r="EQ328" s="77">
        <f t="shared" si="123"/>
        <v>693423.26902733336</v>
      </c>
      <c r="ER328" s="77">
        <f t="shared" si="123"/>
        <v>693175.30117816664</v>
      </c>
      <c r="ES328" s="77">
        <f t="shared" si="123"/>
        <v>692927.33332900004</v>
      </c>
      <c r="ET328" s="77">
        <f t="shared" si="123"/>
        <v>718015.33332900004</v>
      </c>
      <c r="EU328" s="77">
        <f t="shared" si="123"/>
        <v>769303.24725500005</v>
      </c>
      <c r="EV328" s="77">
        <f t="shared" si="123"/>
        <v>786095.16118100006</v>
      </c>
      <c r="EW328" s="77">
        <f t="shared" si="123"/>
        <v>785639.07510700007</v>
      </c>
      <c r="EX328" s="77">
        <f t="shared" si="123"/>
        <v>802430.98903299996</v>
      </c>
      <c r="EY328" s="77">
        <f t="shared" si="123"/>
        <v>808246.90295899997</v>
      </c>
      <c r="EZ328" s="77">
        <f t="shared" si="123"/>
        <v>814062.81688499998</v>
      </c>
      <c r="FA328" s="77">
        <f t="shared" si="123"/>
        <v>826606.81688499998</v>
      </c>
      <c r="FB328" s="75">
        <f t="shared" si="123"/>
        <v>826186.41420100001</v>
      </c>
      <c r="FC328" s="76">
        <f t="shared" si="123"/>
        <v>846150.01151700004</v>
      </c>
      <c r="FD328" s="77">
        <f t="shared" si="123"/>
        <v>850433.60883300006</v>
      </c>
      <c r="FE328" s="77">
        <f t="shared" si="123"/>
        <v>865693.20614899998</v>
      </c>
      <c r="FF328" s="77">
        <f t="shared" si="123"/>
        <v>866840.803465</v>
      </c>
      <c r="FG328" s="77">
        <f t="shared" si="123"/>
        <v>866420.40078100003</v>
      </c>
      <c r="FH328" s="77">
        <f t="shared" si="123"/>
        <v>880532.40078100003</v>
      </c>
      <c r="FI328" s="77">
        <f t="shared" si="123"/>
        <v>882854.00487383339</v>
      </c>
      <c r="FJ328" s="77">
        <f t="shared" si="123"/>
        <v>893015.60896666662</v>
      </c>
      <c r="FK328" s="77">
        <f t="shared" si="123"/>
        <v>892201.21305949998</v>
      </c>
      <c r="FL328" s="77">
        <f t="shared" si="123"/>
        <v>900794.81715233333</v>
      </c>
      <c r="FM328" s="77">
        <f t="shared" si="123"/>
        <v>903116.42124516668</v>
      </c>
      <c r="FN328" s="77">
        <f t="shared" si="123"/>
        <v>903870.02533800004</v>
      </c>
      <c r="FO328" s="77">
        <f t="shared" si="123"/>
        <v>911710.02533800004</v>
      </c>
      <c r="FP328" s="77">
        <f t="shared" si="123"/>
        <v>915570.37807950005</v>
      </c>
      <c r="FQ328" s="77">
        <f t="shared" si="123"/>
        <v>931974.73082099995</v>
      </c>
      <c r="FR328" s="77">
        <f t="shared" si="123"/>
        <v>932699.08356249996</v>
      </c>
      <c r="FS328" s="77">
        <f t="shared" si="123"/>
        <v>941263.43630399997</v>
      </c>
      <c r="FT328" s="77">
        <f t="shared" si="123"/>
        <v>945123.78904549999</v>
      </c>
      <c r="FU328" s="77">
        <f t="shared" si="123"/>
        <v>948984.141787</v>
      </c>
      <c r="FV328" s="77">
        <f t="shared" si="123"/>
        <v>959960.141787</v>
      </c>
      <c r="FW328" s="77">
        <f t="shared" si="123"/>
        <v>959199.07498533337</v>
      </c>
      <c r="FX328" s="77">
        <f t="shared" si="123"/>
        <v>977254.00818366662</v>
      </c>
      <c r="FY328" s="77">
        <f t="shared" si="123"/>
        <v>981196.94138199999</v>
      </c>
      <c r="FZ328" s="77">
        <f t="shared" si="123"/>
        <v>994547.87458033336</v>
      </c>
      <c r="GA328" s="77">
        <f t="shared" si="123"/>
        <v>995354.80777866661</v>
      </c>
      <c r="GB328" s="77">
        <f t="shared" si="123"/>
        <v>994593.74097699998</v>
      </c>
      <c r="GC328" s="77">
        <f t="shared" si="123"/>
        <v>1010273.740977</v>
      </c>
      <c r="GD328" s="75">
        <f t="shared" si="123"/>
        <v>1017370.5806026666</v>
      </c>
      <c r="GE328" s="195"/>
    </row>
    <row r="329" spans="1:187" s="35" customFormat="1" ht="17" customHeight="1">
      <c r="A329" s="1">
        <v>1</v>
      </c>
      <c r="B329" s="1">
        <v>165</v>
      </c>
      <c r="C329" s="37" t="s">
        <v>331</v>
      </c>
      <c r="D329" s="55" t="s">
        <v>67</v>
      </c>
      <c r="E329" s="55" t="s">
        <v>67</v>
      </c>
      <c r="F329" s="33" t="s">
        <v>266</v>
      </c>
      <c r="G329" s="33" t="s">
        <v>312</v>
      </c>
      <c r="H329" s="31"/>
      <c r="I329" s="80" t="s">
        <v>258</v>
      </c>
      <c r="J329" s="40" t="s">
        <v>258</v>
      </c>
      <c r="K329" s="40" t="str">
        <f t="array" ref="K329">INDEX($E$91:$E$263,MATCH(K327,IF(($D$91:$D$263=$D327),K$91:K$263,""),0))</f>
        <v>HSG D</v>
      </c>
      <c r="L329" s="40" t="str">
        <f t="array" ref="L329">INDEX($E$91:$E$263,MATCH(L327,IF(($D$91:$D$263=$D327),L$91:L$263,""),0))</f>
        <v>HSG D</v>
      </c>
      <c r="M329" s="40" t="str">
        <f t="array" ref="M329">INDEX($E$91:$E$263,MATCH(M327,IF(($D$91:$D$263=$D327),M$91:M$263,""),0))</f>
        <v>HSG D</v>
      </c>
      <c r="N329" s="40" t="str">
        <f t="array" ref="N329">INDEX($E$91:$E$263,MATCH(N327,IF(($D$91:$D$263=$D327),N$91:N$263,""),0))</f>
        <v>HSG D</v>
      </c>
      <c r="O329" s="40" t="str">
        <f t="array" ref="O329">INDEX($E$91:$E$263,MATCH(O327,IF(($D$91:$D$263=$D327),O$91:O$263,""),0))</f>
        <v>HSG D</v>
      </c>
      <c r="P329" s="40" t="str">
        <f t="array" ref="P329">INDEX($E$91:$E$263,MATCH(P327,IF(($D$91:$D$263=$D327),P$91:P$263,""),0))</f>
        <v>HSG D</v>
      </c>
      <c r="Q329" s="40" t="str">
        <f t="array" ref="Q329">INDEX($E$91:$E$263,MATCH(Q327,IF(($D$91:$D$263=$D327),Q$91:Q$263,""),0))</f>
        <v>HSG D</v>
      </c>
      <c r="R329" s="40" t="str">
        <f t="array" ref="R329">INDEX($E$91:$E$263,MATCH(R327,IF(($D$91:$D$263=$D327),R$91:R$263,""),0))</f>
        <v>HSG D</v>
      </c>
      <c r="S329" s="40" t="str">
        <f t="array" ref="S329">INDEX($E$91:$E$263,MATCH(S327,IF(($D$91:$D$263=$D327),S$91:S$263,""),0))</f>
        <v>HSG D</v>
      </c>
      <c r="T329" s="40" t="str">
        <f t="array" ref="T329">INDEX($E$91:$E$263,MATCH(T327,IF(($D$91:$D$263=$D327),T$91:T$263,""),0))</f>
        <v>HSG D</v>
      </c>
      <c r="U329" s="40" t="str">
        <f t="array" ref="U329">INDEX($E$91:$E$263,MATCH(U327,IF(($D$91:$D$263=$D327),U$91:U$263,""),0))</f>
        <v>HSG D</v>
      </c>
      <c r="V329" s="40" t="str">
        <f t="array" ref="V329">INDEX($E$91:$E$263,MATCH(V327,IF(($D$91:$D$263=$D327),V$91:V$263,""),0))</f>
        <v>HSG D</v>
      </c>
      <c r="W329" s="40" t="str">
        <f t="array" ref="W329">INDEX($E$91:$E$263,MATCH(W327,IF(($D$91:$D$263=$D327),W$91:W$263,""),0))</f>
        <v>HSG D</v>
      </c>
      <c r="X329" s="40" t="str">
        <f t="array" ref="X329">INDEX($E$91:$E$263,MATCH(X327,IF(($D$91:$D$263=$D327),X$91:X$263,""),0))</f>
        <v>HSG D</v>
      </c>
      <c r="Y329" s="40" t="str">
        <f t="array" ref="Y329">INDEX($E$91:$E$263,MATCH(Y327,IF(($D$91:$D$263=$D327),Y$91:Y$263,""),0))</f>
        <v>HSG D</v>
      </c>
      <c r="Z329" s="40" t="str">
        <f t="array" ref="Z329">INDEX($E$91:$E$263,MATCH(Z327,IF(($D$91:$D$263=$D327),Z$91:Z$263,""),0))</f>
        <v>HSG D</v>
      </c>
      <c r="AA329" s="40" t="str">
        <f t="array" ref="AA329">INDEX($E$91:$E$263,MATCH(AA327,IF(($D$91:$D$263=$D327),AA$91:AA$263,""),0))</f>
        <v>HSG D</v>
      </c>
      <c r="AB329" s="40" t="str">
        <f t="array" ref="AB329">INDEX($E$91:$E$263,MATCH(AB327,IF(($D$91:$D$263=$D327),AB$91:AB$263,""),0))</f>
        <v>HSG D</v>
      </c>
      <c r="AC329" s="40" t="str">
        <f t="array" ref="AC329">INDEX($E$91:$E$263,MATCH(AC327,IF(($D$91:$D$263=$D327),AC$91:AC$263,""),0))</f>
        <v>HSG D</v>
      </c>
      <c r="AD329" s="40" t="str">
        <f t="array" ref="AD329">INDEX($E$91:$E$263,MATCH(AD327,IF(($D$91:$D$263=$D327),AD$91:AD$263,""),0))</f>
        <v>HSG D</v>
      </c>
      <c r="AE329" s="40" t="str">
        <f t="array" ref="AE329">INDEX($E$91:$E$263,MATCH(AE327,IF(($D$91:$D$263=$D327),AE$91:AE$263,""),0))</f>
        <v>HSG D</v>
      </c>
      <c r="AF329" s="40" t="str">
        <f t="array" ref="AF329">INDEX($E$91:$E$263,MATCH(AF327,IF(($D$91:$D$263=$D327),AF$91:AF$263,""),0))</f>
        <v>HSG D</v>
      </c>
      <c r="AG329" s="40" t="str">
        <f t="array" ref="AG329">INDEX($E$91:$E$263,MATCH(AG327,IF(($D$91:$D$263=$D327),AG$91:AG$263,""),0))</f>
        <v>HSG D</v>
      </c>
      <c r="AH329" s="40" t="str">
        <f t="array" ref="AH329">INDEX($E$91:$E$263,MATCH(AH327,IF(($D$91:$D$263=$D327),AH$91:AH$263,""),0))</f>
        <v>HSG D</v>
      </c>
      <c r="AI329" s="40" t="str">
        <f t="array" ref="AI329">INDEX($E$91:$E$263,MATCH(AI327,IF(($D$91:$D$263=$D327),AI$91:AI$263,""),0))</f>
        <v>HSG D</v>
      </c>
      <c r="AJ329" s="40" t="str">
        <f t="array" ref="AJ329">INDEX($E$91:$E$263,MATCH(AJ327,IF(($D$91:$D$263=$D327),AJ$91:AJ$263,""),0))</f>
        <v>HSG D</v>
      </c>
      <c r="AK329" s="40" t="str">
        <f t="array" ref="AK329">INDEX($E$91:$E$263,MATCH(AK327,IF(($D$91:$D$263=$D327),AK$91:AK$263,""),0))</f>
        <v>HSG D</v>
      </c>
      <c r="AL329" s="40" t="str">
        <f t="array" ref="AL329">INDEX($E$91:$E$263,MATCH(AL327,IF(($D$91:$D$263=$D327),AL$91:AL$263,""),0))</f>
        <v>HSG D</v>
      </c>
      <c r="AM329" s="31" t="str">
        <f t="array" ref="AM329">INDEX($E$91:$E$263,MATCH(AM327,IF(($D$91:$D$263=$D327),AM$91:AM$263,""),0))</f>
        <v>HSG D</v>
      </c>
      <c r="AN329" s="80" t="str">
        <f t="array" ref="AN329">INDEX($E$91:$E$263,MATCH(AN327,IF(($D$91:$D$263=$D327),AN$91:AN$263,""),0))</f>
        <v>HSG D</v>
      </c>
      <c r="AO329" s="40" t="str">
        <f t="array" ref="AO329">INDEX($E$91:$E$263,MATCH(AO327,IF(($D$91:$D$263=$D327),AO$91:AO$263,""),0))</f>
        <v>HSG D</v>
      </c>
      <c r="AP329" s="40" t="str">
        <f t="array" ref="AP329">INDEX($E$91:$E$263,MATCH(AP327,IF(($D$91:$D$263=$D327),AP$91:AP$263,""),0))</f>
        <v>HSG D</v>
      </c>
      <c r="AQ329" s="40" t="str">
        <f t="array" ref="AQ329">INDEX($E$91:$E$263,MATCH(AQ327,IF(($D$91:$D$263=$D327),AQ$91:AQ$263,""),0))</f>
        <v>HSG D</v>
      </c>
      <c r="AR329" s="40" t="str">
        <f t="array" ref="AR329">INDEX($E$91:$E$263,MATCH(AR327,IF(($D$91:$D$263=$D327),AR$91:AR$263,""),0))</f>
        <v>HSG D</v>
      </c>
      <c r="AS329" s="40" t="str">
        <f t="array" ref="AS329">INDEX($E$91:$E$263,MATCH(AS327,IF(($D$91:$D$263=$D327),AS$91:AS$263,""),0))</f>
        <v>HSG D</v>
      </c>
      <c r="AT329" s="40" t="str">
        <f t="array" ref="AT329">INDEX($E$91:$E$263,MATCH(AT327,IF(($D$91:$D$263=$D327),AT$91:AT$263,""),0))</f>
        <v>HSG D</v>
      </c>
      <c r="AU329" s="40" t="str">
        <f t="array" ref="AU329">INDEX($E$91:$E$263,MATCH(AU327,IF(($D$91:$D$263=$D327),AU$91:AU$263,""),0))</f>
        <v>HSG D</v>
      </c>
      <c r="AV329" s="40" t="str">
        <f t="array" ref="AV329">INDEX($E$91:$E$263,MATCH(AV327,IF(($D$91:$D$263=$D327),AV$91:AV$263,""),0))</f>
        <v>HSG D</v>
      </c>
      <c r="AW329" s="40" t="str">
        <f t="array" ref="AW329">INDEX($E$91:$E$263,MATCH(AW327,IF(($D$91:$D$263=$D327),AW$91:AW$263,""),0))</f>
        <v>HSG D</v>
      </c>
      <c r="AX329" s="40" t="str">
        <f t="array" ref="AX329">INDEX($E$91:$E$263,MATCH(AX327,IF(($D$91:$D$263=$D327),AX$91:AX$263,""),0))</f>
        <v>HSG D</v>
      </c>
      <c r="AY329" s="40" t="str">
        <f t="array" ref="AY329">INDEX($E$91:$E$263,MATCH(AY327,IF(($D$91:$D$263=$D327),AY$91:AY$263,""),0))</f>
        <v>HSG D</v>
      </c>
      <c r="AZ329" s="40" t="str">
        <f t="array" ref="AZ329">INDEX($E$91:$E$263,MATCH(AZ327,IF(($D$91:$D$263=$D327),AZ$91:AZ$263,""),0))</f>
        <v>HSG D</v>
      </c>
      <c r="BA329" s="40" t="str">
        <f t="array" ref="BA329">INDEX($E$91:$E$263,MATCH(BA327,IF(($D$91:$D$263=$D327),BA$91:BA$263,""),0))</f>
        <v>HSG D</v>
      </c>
      <c r="BB329" s="40" t="str">
        <f t="array" ref="BB329">INDEX($E$91:$E$263,MATCH(BB327,IF(($D$91:$D$263=$D327),BB$91:BB$263,""),0))</f>
        <v>HSG D</v>
      </c>
      <c r="BC329" s="40" t="str">
        <f t="array" ref="BC329">INDEX($E$91:$E$263,MATCH(BC327,IF(($D$91:$D$263=$D327),BC$91:BC$263,""),0))</f>
        <v>HSG D</v>
      </c>
      <c r="BD329" s="40" t="str">
        <f t="array" ref="BD329">INDEX($E$91:$E$263,MATCH(BD327,IF(($D$91:$D$263=$D327),BD$91:BD$263,""),0))</f>
        <v>HSG D</v>
      </c>
      <c r="BE329" s="40" t="str">
        <f t="array" ref="BE329">INDEX($E$91:$E$263,MATCH(BE327,IF(($D$91:$D$263=$D327),BE$91:BE$263,""),0))</f>
        <v>HSG D</v>
      </c>
      <c r="BF329" s="40" t="str">
        <f t="array" ref="BF329">INDEX($E$91:$E$263,MATCH(BF327,IF(($D$91:$D$263=$D327),BF$91:BF$263,""),0))</f>
        <v>HSG D</v>
      </c>
      <c r="BG329" s="40" t="str">
        <f t="array" ref="BG329">INDEX($E$91:$E$263,MATCH(BG327,IF(($D$91:$D$263=$D327),BG$91:BG$263,""),0))</f>
        <v>HSG D</v>
      </c>
      <c r="BH329" s="40" t="str">
        <f t="array" ref="BH329">INDEX($E$91:$E$263,MATCH(BH327,IF(($D$91:$D$263=$D327),BH$91:BH$263,""),0))</f>
        <v>HSG D</v>
      </c>
      <c r="BI329" s="40" t="str">
        <f t="array" ref="BI329">INDEX($E$91:$E$263,MATCH(BI327,IF(($D$91:$D$263=$D327),BI$91:BI$263,""),0))</f>
        <v>HSG D</v>
      </c>
      <c r="BJ329" s="40" t="str">
        <f t="array" ref="BJ329">INDEX($E$91:$E$263,MATCH(BJ327,IF(($D$91:$D$263=$D327),BJ$91:BJ$263,""),0))</f>
        <v>HSG D</v>
      </c>
      <c r="BK329" s="40" t="str">
        <f t="array" ref="BK329">INDEX($E$91:$E$263,MATCH(BK327,IF(($D$91:$D$263=$D327),BK$91:BK$263,""),0))</f>
        <v>HSG D</v>
      </c>
      <c r="BL329" s="40" t="str">
        <f t="array" ref="BL329">INDEX($E$91:$E$263,MATCH(BL327,IF(($D$91:$D$263=$D327),BL$91:BL$263,""),0))</f>
        <v>HSG D</v>
      </c>
      <c r="BM329" s="40" t="str">
        <f t="array" ref="BM329">INDEX($E$91:$E$263,MATCH(BM327,IF(($D$91:$D$263=$D327),BM$91:BM$263,""),0))</f>
        <v>HSG D</v>
      </c>
      <c r="BN329" s="40" t="str">
        <f t="array" ref="BN329">INDEX($E$91:$E$263,MATCH(BN327,IF(($D$91:$D$263=$D327),BN$91:BN$263,""),0))</f>
        <v>HSG D</v>
      </c>
      <c r="BO329" s="31" t="str">
        <f t="array" ref="BO329">INDEX($E$91:$E$263,MATCH(BO327,IF(($D$91:$D$263=$D327),BO$91:BO$263,""),0))</f>
        <v>HSG D</v>
      </c>
      <c r="BP329" s="80" t="str">
        <f t="array" ref="BP329">INDEX($E$91:$E$263,MATCH(BP327,IF(($D$91:$D$263=$D327),BP$91:BP$263,""),0))</f>
        <v>HSG D</v>
      </c>
      <c r="BQ329" s="40" t="str">
        <f t="array" ref="BQ329">INDEX($E$91:$E$263,MATCH(BQ327,IF(($D$91:$D$263=$D327),BQ$91:BQ$263,""),0))</f>
        <v>HSG D</v>
      </c>
      <c r="BR329" s="40" t="str">
        <f t="array" ref="BR329">INDEX($E$91:$E$263,MATCH(BR327,IF(($D$91:$D$263=$D327),BR$91:BR$263,""),0))</f>
        <v>HSG D</v>
      </c>
      <c r="BS329" s="40" t="str">
        <f t="array" ref="BS329">INDEX($E$91:$E$263,MATCH(BS327,IF(($D$91:$D$263=$D327),BS$91:BS$263,""),0))</f>
        <v>HSG D</v>
      </c>
      <c r="BT329" s="40" t="str">
        <f t="array" ref="BT329">INDEX($E$91:$E$263,MATCH(BT327,IF(($D$91:$D$263=$D327),BT$91:BT$263,""),0))</f>
        <v>HSG D</v>
      </c>
      <c r="BU329" s="40" t="str">
        <f t="array" ref="BU329">INDEX($E$91:$E$263,MATCH(BU327,IF(($D$91:$D$263=$D327),BU$91:BU$263,""),0))</f>
        <v>MESA D</v>
      </c>
      <c r="BV329" s="40" t="str">
        <f t="array" ref="BV329">INDEX($E$91:$E$263,MATCH(BV327,IF(($D$91:$D$263=$D327),BV$91:BV$263,""),0))</f>
        <v>HSG D</v>
      </c>
      <c r="BW329" s="40" t="str">
        <f t="array" ref="BW329">INDEX($E$91:$E$263,MATCH(BW327,IF(($D$91:$D$263=$D327),BW$91:BW$263,""),0))</f>
        <v>HSG D</v>
      </c>
      <c r="BX329" s="40" t="str">
        <f t="array" ref="BX329">INDEX($E$91:$E$263,MATCH(BX327,IF(($D$91:$D$263=$D327),BX$91:BX$263,""),0))</f>
        <v>HSG D</v>
      </c>
      <c r="BY329" s="40" t="str">
        <f t="array" ref="BY329">INDEX($E$91:$E$263,MATCH(BY327,IF(($D$91:$D$263=$D327),BY$91:BY$263,""),0))</f>
        <v>HSG D</v>
      </c>
      <c r="BZ329" s="40" t="str">
        <f t="array" ref="BZ329">INDEX($E$91:$E$263,MATCH(BZ327,IF(($D$91:$D$263=$D327),BZ$91:BZ$263,""),0))</f>
        <v>HSG D</v>
      </c>
      <c r="CA329" s="40" t="str">
        <f t="array" ref="CA329">INDEX($E$91:$E$263,MATCH(CA327,IF(($D$91:$D$263=$D327),CA$91:CA$263,""),0))</f>
        <v>HSG D</v>
      </c>
      <c r="CB329" s="40" t="str">
        <f t="array" ref="CB329">INDEX($E$91:$E$263,MATCH(CB327,IF(($D$91:$D$263=$D327),CB$91:CB$263,""),0))</f>
        <v>HSG D</v>
      </c>
      <c r="CC329" s="40" t="str">
        <f t="array" ref="CC329">INDEX($E$91:$E$263,MATCH(CC327,IF(($D$91:$D$263=$D327),CC$91:CC$263,""),0))</f>
        <v>HSG D</v>
      </c>
      <c r="CD329" s="40" t="str">
        <f t="array" ref="CD329">INDEX($E$91:$E$263,MATCH(CD327,IF(($D$91:$D$263=$D327),CD$91:CD$263,""),0))</f>
        <v>MESA D</v>
      </c>
      <c r="CE329" s="40" t="str">
        <f t="array" ref="CE329">INDEX($E$91:$E$263,MATCH(CE327,IF(($D$91:$D$263=$D327),CE$91:CE$263,""),0))</f>
        <v>HSG D</v>
      </c>
      <c r="CF329" s="40" t="str">
        <f t="array" ref="CF329">INDEX($E$91:$E$263,MATCH(CF327,IF(($D$91:$D$263=$D327),CF$91:CF$263,""),0))</f>
        <v>MESA D</v>
      </c>
      <c r="CG329" s="40" t="str">
        <f t="array" ref="CG329">INDEX($E$91:$E$263,MATCH(CG327,IF(($D$91:$D$263=$D327),CG$91:CG$263,""),0))</f>
        <v>MESA D</v>
      </c>
      <c r="CH329" s="40" t="str">
        <f t="array" ref="CH329">INDEX($E$91:$E$263,MATCH(CH327,IF(($D$91:$D$263=$D327),CH$91:CH$263,""),0))</f>
        <v>MESA D</v>
      </c>
      <c r="CI329" s="40" t="str">
        <f t="array" ref="CI329">INDEX($E$91:$E$263,MATCH(CI327,IF(($D$91:$D$263=$D327),CI$91:CI$263,""),0))</f>
        <v>MESA D</v>
      </c>
      <c r="CJ329" s="40" t="str">
        <f t="array" ref="CJ329">INDEX($E$91:$E$263,MATCH(CJ327,IF(($D$91:$D$263=$D327),CJ$91:CJ$263,""),0))</f>
        <v>HSG D</v>
      </c>
      <c r="CK329" s="40" t="str">
        <f t="array" ref="CK329">INDEX($E$91:$E$263,MATCH(CK327,IF(($D$91:$D$263=$D327),CK$91:CK$263,""),0))</f>
        <v>HSG D</v>
      </c>
      <c r="CL329" s="40" t="str">
        <f t="array" ref="CL329">INDEX($E$91:$E$263,MATCH(CL327,IF(($D$91:$D$263=$D327),CL$91:CL$263,""),0))</f>
        <v>MESA D</v>
      </c>
      <c r="CM329" s="40" t="str">
        <f t="array" ref="CM329">INDEX($E$91:$E$263,MATCH(CM327,IF(($D$91:$D$263=$D327),CM$91:CM$263,""),0))</f>
        <v>MESA D</v>
      </c>
      <c r="CN329" s="40" t="str">
        <f t="array" ref="CN329">INDEX($E$91:$E$263,MATCH(CN327,IF(($D$91:$D$263=$D327),CN$91:CN$263,""),0))</f>
        <v>MESA D</v>
      </c>
      <c r="CO329" s="40" t="str">
        <f t="array" ref="CO329">INDEX($E$91:$E$263,MATCH(CO327,IF(($D$91:$D$263=$D327),CO$91:CO$263,""),0))</f>
        <v>MESA D</v>
      </c>
      <c r="CP329" s="40" t="str">
        <f t="array" ref="CP329">INDEX($E$91:$E$263,MATCH(CP327,IF(($D$91:$D$263=$D327),CP$91:CP$263,""),0))</f>
        <v>MESA D</v>
      </c>
      <c r="CQ329" s="31" t="str">
        <f t="array" ref="CQ329">INDEX($E$91:$E$263,MATCH(CQ327,IF(($D$91:$D$263=$D327),CQ$91:CQ$263,""),0))</f>
        <v>MESA D</v>
      </c>
      <c r="CR329" s="80" t="str">
        <f t="array" ref="CR329">INDEX($E$91:$E$263,MATCH(CR327,IF(($D$91:$D$263=$D327),CR$91:CR$263,""),0))</f>
        <v>MESA D</v>
      </c>
      <c r="CS329" s="40" t="str">
        <f t="array" ref="CS329">INDEX($E$91:$E$263,MATCH(CS327,IF(($D$91:$D$263=$D327),CS$91:CS$263,""),0))</f>
        <v>MESA D</v>
      </c>
      <c r="CT329" s="40" t="str">
        <f t="array" ref="CT329">INDEX($E$91:$E$263,MATCH(CT327,IF(($D$91:$D$263=$D327),CT$91:CT$263,""),0))</f>
        <v>MESA D</v>
      </c>
      <c r="CU329" s="40" t="str">
        <f t="array" ref="CU329">INDEX($E$91:$E$263,MATCH(CU327,IF(($D$91:$D$263=$D327),CU$91:CU$263,""),0))</f>
        <v>MESA D</v>
      </c>
      <c r="CV329" s="40" t="str">
        <f t="array" ref="CV329">INDEX($E$91:$E$263,MATCH(CV327,IF(($D$91:$D$263=$D327),CV$91:CV$263,""),0))</f>
        <v>MESA D</v>
      </c>
      <c r="CW329" s="40" t="str">
        <f t="array" ref="CW329">INDEX($E$91:$E$263,MATCH(CW327,IF(($D$91:$D$263=$D327),CW$91:CW$263,""),0))</f>
        <v>MESA D</v>
      </c>
      <c r="CX329" s="40" t="str">
        <f t="array" ref="CX329">INDEX($E$91:$E$263,MATCH(CX327,IF(($D$91:$D$263=$D327),CX$91:CX$263,""),0))</f>
        <v>MESA D</v>
      </c>
      <c r="CY329" s="40" t="str">
        <f t="array" ref="CY329">INDEX($E$91:$E$263,MATCH(CY327,IF(($D$91:$D$263=$D327),CY$91:CY$263,""),0))</f>
        <v>MESA D</v>
      </c>
      <c r="CZ329" s="40" t="str">
        <f t="array" ref="CZ329">INDEX($E$91:$E$263,MATCH(CZ327,IF(($D$91:$D$263=$D327),CZ$91:CZ$263,""),0))</f>
        <v>MESA D</v>
      </c>
      <c r="DA329" s="40" t="str">
        <f t="array" ref="DA329">INDEX($E$91:$E$263,MATCH(DA327,IF(($D$91:$D$263=$D327),DA$91:DA$263,""),0))</f>
        <v>MESA D</v>
      </c>
      <c r="DB329" s="40" t="str">
        <f t="array" ref="DB329">INDEX($E$91:$E$263,MATCH(DB327,IF(($D$91:$D$263=$D327),DB$91:DB$263,""),0))</f>
        <v>MESA D</v>
      </c>
      <c r="DC329" s="40" t="str">
        <f t="array" ref="DC329">INDEX($E$91:$E$263,MATCH(DC327,IF(($D$91:$D$263=$D327),DC$91:DC$263,""),0))</f>
        <v>MESA D</v>
      </c>
      <c r="DD329" s="40" t="str">
        <f t="array" ref="DD329">INDEX($E$91:$E$263,MATCH(DD327,IF(($D$91:$D$263=$D327),DD$91:DD$263,""),0))</f>
        <v>MESA D</v>
      </c>
      <c r="DE329" s="40" t="str">
        <f t="array" ref="DE329">INDEX($E$91:$E$263,MATCH(DE327,IF(($D$91:$D$263=$D327),DE$91:DE$263,""),0))</f>
        <v>MESA D</v>
      </c>
      <c r="DF329" s="40" t="str">
        <f t="array" ref="DF329">INDEX($E$91:$E$263,MATCH(DF327,IF(($D$91:$D$263=$D327),DF$91:DF$263,""),0))</f>
        <v>MESA D</v>
      </c>
      <c r="DG329" s="40" t="str">
        <f t="array" ref="DG329">INDEX($E$91:$E$263,MATCH(DG327,IF(($D$91:$D$263=$D327),DG$91:DG$263,""),0))</f>
        <v>MESA D</v>
      </c>
      <c r="DH329" s="40" t="str">
        <f t="array" ref="DH329">INDEX($E$91:$E$263,MATCH(DH327,IF(($D$91:$D$263=$D327),DH$91:DH$263,""),0))</f>
        <v>MESA D</v>
      </c>
      <c r="DI329" s="40" t="str">
        <f t="array" ref="DI329">INDEX($E$91:$E$263,MATCH(DI327,IF(($D$91:$D$263=$D327),DI$91:DI$263,""),0))</f>
        <v>MESA D</v>
      </c>
      <c r="DJ329" s="40" t="str">
        <f t="array" ref="DJ329">INDEX($E$91:$E$263,MATCH(DJ327,IF(($D$91:$D$263=$D327),DJ$91:DJ$263,""),0))</f>
        <v>MESA D</v>
      </c>
      <c r="DK329" s="40" t="str">
        <f t="array" ref="DK329">INDEX($E$91:$E$263,MATCH(DK327,IF(($D$91:$D$263=$D327),DK$91:DK$263,""),0))</f>
        <v>MESA D</v>
      </c>
      <c r="DL329" s="40" t="str">
        <f t="array" ref="DL329">INDEX($E$91:$E$263,MATCH(DL327,IF(($D$91:$D$263=$D327),DL$91:DL$263,""),0))</f>
        <v>MESA D</v>
      </c>
      <c r="DM329" s="40" t="str">
        <f t="array" ref="DM329">INDEX($E$91:$E$263,MATCH(DM327,IF(($D$91:$D$263=$D327),DM$91:DM$263,""),0))</f>
        <v>MESA D</v>
      </c>
      <c r="DN329" s="40" t="str">
        <f t="array" ref="DN329">INDEX($E$91:$E$263,MATCH(DN327,IF(($D$91:$D$263=$D327),DN$91:DN$263,""),0))</f>
        <v>MESA D</v>
      </c>
      <c r="DO329" s="40" t="str">
        <f t="array" ref="DO329">INDEX($E$91:$E$263,MATCH(DO327,IF(($D$91:$D$263=$D327),DO$91:DO$263,""),0))</f>
        <v>MESA D</v>
      </c>
      <c r="DP329" s="40" t="str">
        <f t="array" ref="DP329">INDEX($E$91:$E$263,MATCH(DP327,IF(($D$91:$D$263=$D327),DP$91:DP$263,""),0))</f>
        <v>MESA D</v>
      </c>
      <c r="DQ329" s="40" t="str">
        <f t="array" ref="DQ329">INDEX($E$91:$E$263,MATCH(DQ327,IF(($D$91:$D$263=$D327),DQ$91:DQ$263,""),0))</f>
        <v>MESA D</v>
      </c>
      <c r="DR329" s="40" t="str">
        <f t="array" ref="DR329">INDEX($E$91:$E$263,MATCH(DR327,IF(($D$91:$D$263=$D327),DR$91:DR$263,""),0))</f>
        <v>MESA D</v>
      </c>
      <c r="DS329" s="40" t="str">
        <f t="array" ref="DS329">INDEX($E$91:$E$263,MATCH(DS327,IF(($D$91:$D$263=$D327),DS$91:DS$263,""),0))</f>
        <v>MESA D</v>
      </c>
      <c r="DT329" s="40" t="str">
        <f t="array" ref="DT329">INDEX($E$91:$E$263,MATCH(DT327,IF(($D$91:$D$263=$D327),DT$91:DT$263,""),0))</f>
        <v>MESA D</v>
      </c>
      <c r="DU329" s="40" t="str">
        <f t="array" ref="DU329">INDEX($E$91:$E$263,MATCH(DU327,IF(($D$91:$D$263=$D327),DU$91:DU$263,""),0))</f>
        <v>MESA D</v>
      </c>
      <c r="DV329" s="40" t="str">
        <f t="array" ref="DV329">INDEX($E$91:$E$263,MATCH(DV327,IF(($D$91:$D$263=$D327),DV$91:DV$263,""),0))</f>
        <v>MESA D</v>
      </c>
      <c r="DW329" s="40" t="str">
        <f t="array" ref="DW329">INDEX($E$91:$E$263,MATCH(DW327,IF(($D$91:$D$263=$D327),DW$91:DW$263,""),0))</f>
        <v>MESA D</v>
      </c>
      <c r="DX329" s="40" t="str">
        <f t="array" ref="DX329">INDEX($E$91:$E$263,MATCH(DX327,IF(($D$91:$D$263=$D327),DX$91:DX$263,""),0))</f>
        <v>MESA D</v>
      </c>
      <c r="DY329" s="40" t="str">
        <f t="array" ref="DY329">INDEX($E$91:$E$263,MATCH(DY327,IF(($D$91:$D$263=$D327),DY$91:DY$263,""),0))</f>
        <v>MESA D</v>
      </c>
      <c r="DZ329" s="31" t="str">
        <f t="array" ref="DZ329">INDEX($E$91:$E$263,MATCH(DZ327,IF(($D$91:$D$263=$D327),DZ$91:DZ$263,""),0))</f>
        <v>MESA D</v>
      </c>
      <c r="EA329" s="80" t="str">
        <f t="array" ref="EA329">INDEX($E$91:$E$263,MATCH(EA327,IF(($D$91:$D$263=$D327),EA$91:EA$263,""),0))</f>
        <v>MESA D</v>
      </c>
      <c r="EB329" s="40" t="str">
        <f t="array" ref="EB329">INDEX($E$91:$E$263,MATCH(EB327,IF(($D$91:$D$263=$D327),EB$91:EB$263,""),0))</f>
        <v>MESA D</v>
      </c>
      <c r="EC329" s="40" t="str">
        <f t="array" ref="EC329">INDEX($E$91:$E$263,MATCH(EC327,IF(($D$91:$D$263=$D327),EC$91:EC$263,""),0))</f>
        <v>MESA D</v>
      </c>
      <c r="ED329" s="40" t="str">
        <f t="array" ref="ED329">INDEX($E$91:$E$263,MATCH(ED327,IF(($D$91:$D$263=$D327),ED$91:ED$263,""),0))</f>
        <v>MESA D</v>
      </c>
      <c r="EE329" s="40" t="str">
        <f t="array" ref="EE329">INDEX($E$91:$E$263,MATCH(EE327,IF(($D$91:$D$263=$D327),EE$91:EE$263,""),0))</f>
        <v>MESA D</v>
      </c>
      <c r="EF329" s="40" t="str">
        <f t="array" ref="EF329">INDEX($E$91:$E$263,MATCH(EF327,IF(($D$91:$D$263=$D327),EF$91:EF$263,""),0))</f>
        <v>MESA D</v>
      </c>
      <c r="EG329" s="40" t="str">
        <f t="array" ref="EG329">INDEX($E$91:$E$263,MATCH(EG327,IF(($D$91:$D$263=$D327),EG$91:EG$263,""),0))</f>
        <v>MESA D</v>
      </c>
      <c r="EH329" s="40" t="str">
        <f t="array" ref="EH329">INDEX($E$91:$E$263,MATCH(EH327,IF(($D$91:$D$263=$D327),EH$91:EH$263,""),0))</f>
        <v>MESA D</v>
      </c>
      <c r="EI329" s="40" t="str">
        <f t="array" ref="EI329">INDEX($E$91:$E$263,MATCH(EI327,IF(($D$91:$D$263=$D327),EI$91:EI$263,""),0))</f>
        <v>MESA D</v>
      </c>
      <c r="EJ329" s="40" t="str">
        <f t="array" ref="EJ329">INDEX($E$91:$E$263,MATCH(EJ327,IF(($D$91:$D$263=$D327),EJ$91:EJ$263,""),0))</f>
        <v>MESA D</v>
      </c>
      <c r="EK329" s="40" t="str">
        <f t="array" ref="EK329">INDEX($E$91:$E$263,MATCH(EK327,IF(($D$91:$D$263=$D327),EK$91:EK$263,""),0))</f>
        <v>MESA D</v>
      </c>
      <c r="EL329" s="40" t="str">
        <f t="array" ref="EL329">INDEX($E$91:$E$263,MATCH(EL327,IF(($D$91:$D$263=$D327),EL$91:EL$263,""),0))</f>
        <v>MESA D</v>
      </c>
      <c r="EM329" s="40" t="str">
        <f t="array" ref="EM329">INDEX($E$91:$E$263,MATCH(EM327,IF(($D$91:$D$263=$D327),EM$91:EM$263,""),0))</f>
        <v>MESA D</v>
      </c>
      <c r="EN329" s="40" t="str">
        <f t="array" ref="EN329">INDEX($E$91:$E$263,MATCH(EN327,IF(($D$91:$D$263=$D327),EN$91:EN$263,""),0))</f>
        <v>MESA D</v>
      </c>
      <c r="EO329" s="40" t="str">
        <f t="array" ref="EO329">INDEX($E$91:$E$263,MATCH(EO327,IF(($D$91:$D$263=$D327),EO$91:EO$263,""),0))</f>
        <v>MESA D</v>
      </c>
      <c r="EP329" s="40" t="str">
        <f t="array" ref="EP329">INDEX($E$91:$E$263,MATCH(EP327,IF(($D$91:$D$263=$D327),EP$91:EP$263,""),0))</f>
        <v>MESA D</v>
      </c>
      <c r="EQ329" s="40" t="str">
        <f t="array" ref="EQ329">INDEX($E$91:$E$263,MATCH(EQ327,IF(($D$91:$D$263=$D327),EQ$91:EQ$263,""),0))</f>
        <v>MESA D</v>
      </c>
      <c r="ER329" s="40" t="str">
        <f t="array" ref="ER329">INDEX($E$91:$E$263,MATCH(ER327,IF(($D$91:$D$263=$D327),ER$91:ER$263,""),0))</f>
        <v>MESA D</v>
      </c>
      <c r="ES329" s="40" t="str">
        <f t="array" ref="ES329">INDEX($E$91:$E$263,MATCH(ES327,IF(($D$91:$D$263=$D327),ES$91:ES$263,""),0))</f>
        <v>MESA D</v>
      </c>
      <c r="ET329" s="40" t="str">
        <f t="array" ref="ET329">INDEX($E$91:$E$263,MATCH(ET327,IF(($D$91:$D$263=$D327),ET$91:ET$263,""),0))</f>
        <v>MESA D</v>
      </c>
      <c r="EU329" s="40" t="str">
        <f t="array" ref="EU329">INDEX($E$91:$E$263,MATCH(EU327,IF(($D$91:$D$263=$D327),EU$91:EU$263,""),0))</f>
        <v>MESA D</v>
      </c>
      <c r="EV329" s="40" t="str">
        <f t="array" ref="EV329">INDEX($E$91:$E$263,MATCH(EV327,IF(($D$91:$D$263=$D327),EV$91:EV$263,""),0))</f>
        <v>MESA D</v>
      </c>
      <c r="EW329" s="40" t="str">
        <f t="array" ref="EW329">INDEX($E$91:$E$263,MATCH(EW327,IF(($D$91:$D$263=$D327),EW$91:EW$263,""),0))</f>
        <v>MESA D</v>
      </c>
      <c r="EX329" s="40" t="str">
        <f t="array" ref="EX329">INDEX($E$91:$E$263,MATCH(EX327,IF(($D$91:$D$263=$D327),EX$91:EX$263,""),0))</f>
        <v>MESA D</v>
      </c>
      <c r="EY329" s="40" t="str">
        <f t="array" ref="EY329">INDEX($E$91:$E$263,MATCH(EY327,IF(($D$91:$D$263=$D327),EY$91:EY$263,""),0))</f>
        <v>MESA D</v>
      </c>
      <c r="EZ329" s="40" t="str">
        <f t="array" ref="EZ329">INDEX($E$91:$E$263,MATCH(EZ327,IF(($D$91:$D$263=$D327),EZ$91:EZ$263,""),0))</f>
        <v>MESA D</v>
      </c>
      <c r="FA329" s="40" t="str">
        <f t="array" ref="FA329">INDEX($E$91:$E$263,MATCH(FA327,IF(($D$91:$D$263=$D327),FA$91:FA$263,""),0))</f>
        <v>MESA D</v>
      </c>
      <c r="FB329" s="31" t="str">
        <f t="array" ref="FB329">INDEX($E$91:$E$263,MATCH(FB327,IF(($D$91:$D$263=$D327),FB$91:FB$263,""),0))</f>
        <v>MESA D</v>
      </c>
      <c r="FC329" s="80" t="str">
        <f t="array" ref="FC329">INDEX($E$91:$E$263,MATCH(FC327,IF(($D$91:$D$263=$D327),FC$91:FC$263,""),0))</f>
        <v>MESA D</v>
      </c>
      <c r="FD329" s="40" t="str">
        <f t="array" ref="FD329">INDEX($E$91:$E$263,MATCH(FD327,IF(($D$91:$D$263=$D327),FD$91:FD$263,""),0))</f>
        <v>MESA D</v>
      </c>
      <c r="FE329" s="40" t="str">
        <f t="array" ref="FE329">INDEX($E$91:$E$263,MATCH(FE327,IF(($D$91:$D$263=$D327),FE$91:FE$263,""),0))</f>
        <v>MESA D</v>
      </c>
      <c r="FF329" s="40" t="str">
        <f t="array" ref="FF329">INDEX($E$91:$E$263,MATCH(FF327,IF(($D$91:$D$263=$D327),FF$91:FF$263,""),0))</f>
        <v>MESA D</v>
      </c>
      <c r="FG329" s="40" t="str">
        <f t="array" ref="FG329">INDEX($E$91:$E$263,MATCH(FG327,IF(($D$91:$D$263=$D327),FG$91:FG$263,""),0))</f>
        <v>MESA D</v>
      </c>
      <c r="FH329" s="40" t="str">
        <f t="array" ref="FH329">INDEX($E$91:$E$263,MATCH(FH327,IF(($D$91:$D$263=$D327),FH$91:FH$263,""),0))</f>
        <v>MESA D</v>
      </c>
      <c r="FI329" s="40" t="str">
        <f t="array" ref="FI329">INDEX($E$91:$E$263,MATCH(FI327,IF(($D$91:$D$263=$D327),FI$91:FI$263,""),0))</f>
        <v>MESA D</v>
      </c>
      <c r="FJ329" s="40" t="str">
        <f t="array" ref="FJ329">INDEX($E$91:$E$263,MATCH(FJ327,IF(($D$91:$D$263=$D327),FJ$91:FJ$263,""),0))</f>
        <v>MESA D</v>
      </c>
      <c r="FK329" s="40" t="str">
        <f t="array" ref="FK329">INDEX($E$91:$E$263,MATCH(FK327,IF(($D$91:$D$263=$D327),FK$91:FK$263,""),0))</f>
        <v>MESA D</v>
      </c>
      <c r="FL329" s="40" t="str">
        <f t="array" ref="FL329">INDEX($E$91:$E$263,MATCH(FL327,IF(($D$91:$D$263=$D327),FL$91:FL$263,""),0))</f>
        <v>MESA D</v>
      </c>
      <c r="FM329" s="40" t="str">
        <f t="array" ref="FM329">INDEX($E$91:$E$263,MATCH(FM327,IF(($D$91:$D$263=$D327),FM$91:FM$263,""),0))</f>
        <v>MESA D</v>
      </c>
      <c r="FN329" s="40" t="str">
        <f t="array" ref="FN329">INDEX($E$91:$E$263,MATCH(FN327,IF(($D$91:$D$263=$D327),FN$91:FN$263,""),0))</f>
        <v>MESA D</v>
      </c>
      <c r="FO329" s="40" t="str">
        <f t="array" ref="FO329">INDEX($E$91:$E$263,MATCH(FO327,IF(($D$91:$D$263=$D327),FO$91:FO$263,""),0))</f>
        <v>MESA D</v>
      </c>
      <c r="FP329" s="40" t="str">
        <f t="array" ref="FP329">INDEX($E$91:$E$263,MATCH(FP327,IF(($D$91:$D$263=$D327),FP$91:FP$263,""),0))</f>
        <v>MESA D</v>
      </c>
      <c r="FQ329" s="40" t="str">
        <f t="array" ref="FQ329">INDEX($E$91:$E$263,MATCH(FQ327,IF(($D$91:$D$263=$D327),FQ$91:FQ$263,""),0))</f>
        <v>MESA D</v>
      </c>
      <c r="FR329" s="40" t="str">
        <f t="array" ref="FR329">INDEX($E$91:$E$263,MATCH(FR327,IF(($D$91:$D$263=$D327),FR$91:FR$263,""),0))</f>
        <v>MESA D</v>
      </c>
      <c r="FS329" s="40" t="str">
        <f t="array" ref="FS329">INDEX($E$91:$E$263,MATCH(FS327,IF(($D$91:$D$263=$D327),FS$91:FS$263,""),0))</f>
        <v>MESA D</v>
      </c>
      <c r="FT329" s="40" t="str">
        <f t="array" ref="FT329">INDEX($E$91:$E$263,MATCH(FT327,IF(($D$91:$D$263=$D327),FT$91:FT$263,""),0))</f>
        <v>MESA D</v>
      </c>
      <c r="FU329" s="40" t="str">
        <f t="array" ref="FU329">INDEX($E$91:$E$263,MATCH(FU327,IF(($D$91:$D$263=$D327),FU$91:FU$263,""),0))</f>
        <v>MESA D</v>
      </c>
      <c r="FV329" s="40" t="str">
        <f t="array" ref="FV329">INDEX($E$91:$E$263,MATCH(FV327,IF(($D$91:$D$263=$D327),FV$91:FV$263,""),0))</f>
        <v>MESA D</v>
      </c>
      <c r="FW329" s="40" t="str">
        <f t="array" ref="FW329">INDEX($E$91:$E$263,MATCH(FW327,IF(($D$91:$D$263=$D327),FW$91:FW$263,""),0))</f>
        <v>MESA D</v>
      </c>
      <c r="FX329" s="40" t="str">
        <f t="array" ref="FX329">INDEX($E$91:$E$263,MATCH(FX327,IF(($D$91:$D$263=$D327),FX$91:FX$263,""),0))</f>
        <v>MESA D</v>
      </c>
      <c r="FY329" s="40" t="str">
        <f t="array" ref="FY329">INDEX($E$91:$E$263,MATCH(FY327,IF(($D$91:$D$263=$D327),FY$91:FY$263,""),0))</f>
        <v>MESA D</v>
      </c>
      <c r="FZ329" s="40" t="str">
        <f t="array" ref="FZ329">INDEX($E$91:$E$263,MATCH(FZ327,IF(($D$91:$D$263=$D327),FZ$91:FZ$263,""),0))</f>
        <v>MESA D</v>
      </c>
      <c r="GA329" s="40" t="str">
        <f t="array" ref="GA329">INDEX($E$91:$E$263,MATCH(GA327,IF(($D$91:$D$263=$D327),GA$91:GA$263,""),0))</f>
        <v>MESA D</v>
      </c>
      <c r="GB329" s="40" t="str">
        <f t="array" ref="GB329">INDEX($E$91:$E$263,MATCH(GB327,IF(($D$91:$D$263=$D327),GB$91:GB$263,""),0))</f>
        <v>MESA D</v>
      </c>
      <c r="GC329" s="40" t="str">
        <f t="array" ref="GC329">INDEX($E$91:$E$263,MATCH(GC327,IF(($D$91:$D$263=$D327),GC$91:GC$263,""),0))</f>
        <v>MESA D</v>
      </c>
      <c r="GD329" s="31" t="str">
        <f t="array" ref="GD329">INDEX($E$91:$E$263,MATCH(GD327,IF(($D$91:$D$263=$D327),GD$91:GD$263,""),0))</f>
        <v>MESA D</v>
      </c>
      <c r="GE329" s="195"/>
    </row>
    <row r="330" spans="1:187" s="35" customFormat="1" ht="17" customHeight="1">
      <c r="A330" s="1">
        <v>1</v>
      </c>
      <c r="B330" s="1">
        <v>166</v>
      </c>
      <c r="C330" s="92" t="s">
        <v>332</v>
      </c>
      <c r="D330" s="58" t="s">
        <v>67</v>
      </c>
      <c r="E330" s="58" t="s">
        <v>67</v>
      </c>
      <c r="F330" s="45" t="s">
        <v>266</v>
      </c>
      <c r="G330" s="45" t="s">
        <v>312</v>
      </c>
      <c r="H330" s="93"/>
      <c r="I330" s="94">
        <v>0</v>
      </c>
      <c r="J330" s="95">
        <v>0</v>
      </c>
      <c r="K330" s="95">
        <f t="shared" ref="K330:BV330" si="124">K327-K10</f>
        <v>0</v>
      </c>
      <c r="L330" s="95">
        <f t="shared" si="124"/>
        <v>0</v>
      </c>
      <c r="M330" s="95">
        <f t="shared" si="124"/>
        <v>0</v>
      </c>
      <c r="N330" s="95">
        <f t="shared" si="124"/>
        <v>0</v>
      </c>
      <c r="O330" s="95">
        <f t="shared" si="124"/>
        <v>0</v>
      </c>
      <c r="P330" s="95">
        <f t="shared" si="124"/>
        <v>0</v>
      </c>
      <c r="Q330" s="95">
        <f t="shared" si="124"/>
        <v>0</v>
      </c>
      <c r="R330" s="95">
        <f t="shared" si="124"/>
        <v>0</v>
      </c>
      <c r="S330" s="95">
        <f t="shared" si="124"/>
        <v>0</v>
      </c>
      <c r="T330" s="95">
        <f t="shared" si="124"/>
        <v>0</v>
      </c>
      <c r="U330" s="95">
        <f t="shared" si="124"/>
        <v>0</v>
      </c>
      <c r="V330" s="95">
        <f t="shared" si="124"/>
        <v>0</v>
      </c>
      <c r="W330" s="95">
        <f t="shared" si="124"/>
        <v>0</v>
      </c>
      <c r="X330" s="95">
        <f t="shared" si="124"/>
        <v>0</v>
      </c>
      <c r="Y330" s="95">
        <f t="shared" si="124"/>
        <v>0</v>
      </c>
      <c r="Z330" s="95">
        <f t="shared" si="124"/>
        <v>0</v>
      </c>
      <c r="AA330" s="95">
        <f t="shared" si="124"/>
        <v>0</v>
      </c>
      <c r="AB330" s="95">
        <f t="shared" si="124"/>
        <v>0</v>
      </c>
      <c r="AC330" s="95">
        <f t="shared" si="124"/>
        <v>0</v>
      </c>
      <c r="AD330" s="95">
        <f t="shared" si="124"/>
        <v>0</v>
      </c>
      <c r="AE330" s="95">
        <f t="shared" si="124"/>
        <v>0</v>
      </c>
      <c r="AF330" s="95">
        <f t="shared" si="124"/>
        <v>0</v>
      </c>
      <c r="AG330" s="95">
        <f t="shared" si="124"/>
        <v>0</v>
      </c>
      <c r="AH330" s="95">
        <f t="shared" si="124"/>
        <v>0</v>
      </c>
      <c r="AI330" s="95">
        <f t="shared" si="124"/>
        <v>0</v>
      </c>
      <c r="AJ330" s="95">
        <f t="shared" si="124"/>
        <v>0</v>
      </c>
      <c r="AK330" s="95">
        <f t="shared" si="124"/>
        <v>0</v>
      </c>
      <c r="AL330" s="95">
        <f t="shared" si="124"/>
        <v>0</v>
      </c>
      <c r="AM330" s="93">
        <f t="shared" si="124"/>
        <v>0</v>
      </c>
      <c r="AN330" s="94">
        <f t="shared" si="124"/>
        <v>0</v>
      </c>
      <c r="AO330" s="95">
        <f t="shared" si="124"/>
        <v>0</v>
      </c>
      <c r="AP330" s="95">
        <f t="shared" si="124"/>
        <v>0</v>
      </c>
      <c r="AQ330" s="95">
        <f t="shared" si="124"/>
        <v>0</v>
      </c>
      <c r="AR330" s="95">
        <f t="shared" si="124"/>
        <v>0</v>
      </c>
      <c r="AS330" s="95">
        <f t="shared" si="124"/>
        <v>0</v>
      </c>
      <c r="AT330" s="95">
        <f t="shared" si="124"/>
        <v>0</v>
      </c>
      <c r="AU330" s="95">
        <f t="shared" si="124"/>
        <v>0</v>
      </c>
      <c r="AV330" s="95">
        <f t="shared" si="124"/>
        <v>0</v>
      </c>
      <c r="AW330" s="95">
        <f t="shared" si="124"/>
        <v>0</v>
      </c>
      <c r="AX330" s="95">
        <f t="shared" si="124"/>
        <v>0</v>
      </c>
      <c r="AY330" s="95">
        <f t="shared" si="124"/>
        <v>0</v>
      </c>
      <c r="AZ330" s="95">
        <f t="shared" si="124"/>
        <v>0</v>
      </c>
      <c r="BA330" s="95">
        <f t="shared" si="124"/>
        <v>0</v>
      </c>
      <c r="BB330" s="95">
        <f t="shared" si="124"/>
        <v>0</v>
      </c>
      <c r="BC330" s="95">
        <f t="shared" si="124"/>
        <v>0</v>
      </c>
      <c r="BD330" s="95">
        <f t="shared" si="124"/>
        <v>0</v>
      </c>
      <c r="BE330" s="95">
        <f t="shared" si="124"/>
        <v>0</v>
      </c>
      <c r="BF330" s="95">
        <f t="shared" si="124"/>
        <v>0</v>
      </c>
      <c r="BG330" s="95">
        <f t="shared" si="124"/>
        <v>0</v>
      </c>
      <c r="BH330" s="95">
        <f t="shared" si="124"/>
        <v>0</v>
      </c>
      <c r="BI330" s="95">
        <f t="shared" si="124"/>
        <v>0</v>
      </c>
      <c r="BJ330" s="95">
        <f t="shared" si="124"/>
        <v>0</v>
      </c>
      <c r="BK330" s="95">
        <f t="shared" si="124"/>
        <v>0</v>
      </c>
      <c r="BL330" s="95">
        <f t="shared" si="124"/>
        <v>0</v>
      </c>
      <c r="BM330" s="95">
        <f t="shared" si="124"/>
        <v>0</v>
      </c>
      <c r="BN330" s="95">
        <f t="shared" si="124"/>
        <v>0</v>
      </c>
      <c r="BO330" s="93">
        <f t="shared" si="124"/>
        <v>0</v>
      </c>
      <c r="BP330" s="94">
        <f t="shared" si="124"/>
        <v>0</v>
      </c>
      <c r="BQ330" s="95">
        <f t="shared" si="124"/>
        <v>0</v>
      </c>
      <c r="BR330" s="95">
        <f t="shared" si="124"/>
        <v>0</v>
      </c>
      <c r="BS330" s="95">
        <f t="shared" si="124"/>
        <v>0</v>
      </c>
      <c r="BT330" s="95">
        <f t="shared" si="124"/>
        <v>0</v>
      </c>
      <c r="BU330" s="95">
        <f t="shared" si="124"/>
        <v>1568</v>
      </c>
      <c r="BV330" s="95">
        <f t="shared" si="124"/>
        <v>-1600</v>
      </c>
      <c r="BW330" s="95">
        <f t="shared" ref="BW330:EH330" si="125">BW327-BW10</f>
        <v>1698.833333333333</v>
      </c>
      <c r="BX330" s="95">
        <f t="shared" si="125"/>
        <v>-6890.3333333333339</v>
      </c>
      <c r="BY330" s="95">
        <f t="shared" si="125"/>
        <v>-2968.5</v>
      </c>
      <c r="BZ330" s="95">
        <f t="shared" si="125"/>
        <v>-7343.6666666666679</v>
      </c>
      <c r="CA330" s="95">
        <f t="shared" si="125"/>
        <v>-7343.6666666666679</v>
      </c>
      <c r="CB330" s="95">
        <f t="shared" si="125"/>
        <v>-19713.459100190026</v>
      </c>
      <c r="CC330" s="95">
        <f t="shared" si="125"/>
        <v>-16769.000000000004</v>
      </c>
      <c r="CD330" s="95">
        <f t="shared" si="125"/>
        <v>11506</v>
      </c>
      <c r="CE330" s="95">
        <f t="shared" si="125"/>
        <v>1797</v>
      </c>
      <c r="CF330" s="95">
        <f t="shared" si="125"/>
        <v>96</v>
      </c>
      <c r="CG330" s="95">
        <f t="shared" si="125"/>
        <v>2231</v>
      </c>
      <c r="CH330" s="95">
        <f t="shared" si="125"/>
        <v>30455</v>
      </c>
      <c r="CI330" s="95">
        <f t="shared" si="125"/>
        <v>24750</v>
      </c>
      <c r="CJ330" s="95">
        <f t="shared" si="125"/>
        <v>-9087</v>
      </c>
      <c r="CK330" s="95">
        <f t="shared" si="125"/>
        <v>-15362.833333333328</v>
      </c>
      <c r="CL330" s="95">
        <f t="shared" si="125"/>
        <v>51086.333333333343</v>
      </c>
      <c r="CM330" s="95">
        <f t="shared" si="125"/>
        <v>52650.500000000015</v>
      </c>
      <c r="CN330" s="95">
        <f t="shared" si="125"/>
        <v>46374.666666666686</v>
      </c>
      <c r="CO330" s="95">
        <f t="shared" si="125"/>
        <v>46374.666666666686</v>
      </c>
      <c r="CP330" s="95">
        <f t="shared" si="125"/>
        <v>40098.833333333358</v>
      </c>
      <c r="CQ330" s="93">
        <f t="shared" si="125"/>
        <v>44799.000000000029</v>
      </c>
      <c r="CR330" s="94">
        <f t="shared" si="125"/>
        <v>92552.069500000027</v>
      </c>
      <c r="CS330" s="95">
        <f t="shared" si="125"/>
        <v>91697.139000000025</v>
      </c>
      <c r="CT330" s="95">
        <f t="shared" si="125"/>
        <v>101818.20850000004</v>
      </c>
      <c r="CU330" s="95">
        <f t="shared" si="125"/>
        <v>99395.278000000049</v>
      </c>
      <c r="CV330" s="95">
        <f t="shared" si="125"/>
        <v>99395.278000000049</v>
      </c>
      <c r="CW330" s="95">
        <f t="shared" si="125"/>
        <v>90700.347500000062</v>
      </c>
      <c r="CX330" s="95">
        <f t="shared" si="125"/>
        <v>82005.417000000074</v>
      </c>
      <c r="CY330" s="95">
        <f t="shared" si="125"/>
        <v>62839.875333333417</v>
      </c>
      <c r="CZ330" s="95">
        <f t="shared" si="125"/>
        <v>67194.33366666676</v>
      </c>
      <c r="DA330" s="95">
        <f t="shared" si="125"/>
        <v>52732.792000000103</v>
      </c>
      <c r="DB330" s="95">
        <f t="shared" si="125"/>
        <v>42975.250333333446</v>
      </c>
      <c r="DC330" s="95">
        <f t="shared" si="125"/>
        <v>44543.250333333446</v>
      </c>
      <c r="DD330" s="95">
        <f t="shared" si="125"/>
        <v>42625.708666666789</v>
      </c>
      <c r="DE330" s="95">
        <f t="shared" si="125"/>
        <v>32331.083870833449</v>
      </c>
      <c r="DF330" s="95">
        <f t="shared" si="125"/>
        <v>46708.834075000137</v>
      </c>
      <c r="DG330" s="95">
        <f t="shared" si="125"/>
        <v>39134.584279166767</v>
      </c>
      <c r="DH330" s="95">
        <f t="shared" si="125"/>
        <v>44104.334483333398</v>
      </c>
      <c r="DI330" s="95">
        <f t="shared" si="125"/>
        <v>36530.084687500028</v>
      </c>
      <c r="DJ330" s="95">
        <f t="shared" si="125"/>
        <v>40697.001558333402</v>
      </c>
      <c r="DK330" s="95">
        <f t="shared" si="125"/>
        <v>49339.834891666716</v>
      </c>
      <c r="DL330" s="95">
        <f t="shared" si="125"/>
        <v>38460.906832833367</v>
      </c>
      <c r="DM330" s="95">
        <f t="shared" si="125"/>
        <v>36462.81210733339</v>
      </c>
      <c r="DN330" s="95">
        <f t="shared" si="125"/>
        <v>23488.717381833412</v>
      </c>
      <c r="DO330" s="95">
        <f t="shared" si="125"/>
        <v>19922.622656333377</v>
      </c>
      <c r="DP330" s="95">
        <f t="shared" si="125"/>
        <v>6948.5279308333993</v>
      </c>
      <c r="DQ330" s="95">
        <f t="shared" si="125"/>
        <v>7810.7665386667359</v>
      </c>
      <c r="DR330" s="95">
        <f t="shared" si="125"/>
        <v>1814.4332053334219</v>
      </c>
      <c r="DS330" s="95">
        <f t="shared" si="125"/>
        <v>-8113.8722389998729</v>
      </c>
      <c r="DT330" s="95">
        <f t="shared" si="125"/>
        <v>3497.1418166668154</v>
      </c>
      <c r="DU330" s="95">
        <f t="shared" si="125"/>
        <v>-3707.8441276665544</v>
      </c>
      <c r="DV330" s="95">
        <f t="shared" si="125"/>
        <v>-4640.830071999866</v>
      </c>
      <c r="DW330" s="95">
        <f t="shared" si="125"/>
        <v>-18117.816016333178</v>
      </c>
      <c r="DX330" s="95">
        <f t="shared" si="125"/>
        <v>-12641.788127333159</v>
      </c>
      <c r="DY330" s="95">
        <f t="shared" si="125"/>
        <v>-6506.8019606664893</v>
      </c>
      <c r="DZ330" s="93">
        <f t="shared" si="125"/>
        <v>-13737.809778166527</v>
      </c>
      <c r="EA330" s="94">
        <f t="shared" si="125"/>
        <v>-446.69959566660691</v>
      </c>
      <c r="EB330" s="95">
        <f t="shared" si="125"/>
        <v>-9107.5894131666282</v>
      </c>
      <c r="EC330" s="95">
        <f t="shared" si="125"/>
        <v>-8360.4792306666495</v>
      </c>
      <c r="ED330" s="95">
        <f t="shared" si="125"/>
        <v>-12317.369048166671</v>
      </c>
      <c r="EE330" s="95">
        <f t="shared" si="125"/>
        <v>-8435.36303233332</v>
      </c>
      <c r="EF330" s="95">
        <f t="shared" si="125"/>
        <v>-594.25886566669215</v>
      </c>
      <c r="EG330" s="95">
        <f t="shared" si="125"/>
        <v>-9002.8206785001094</v>
      </c>
      <c r="EH330" s="95">
        <f t="shared" si="125"/>
        <v>-7219.0076579999877</v>
      </c>
      <c r="EI330" s="95">
        <f t="shared" ref="EI330:GD330" si="126">EI327-EI10</f>
        <v>-16411.194637499982</v>
      </c>
      <c r="EJ330" s="95">
        <f t="shared" si="126"/>
        <v>-16195.381616999977</v>
      </c>
      <c r="EK330" s="95">
        <f t="shared" si="126"/>
        <v>-26955.568596499856</v>
      </c>
      <c r="EL330" s="95">
        <f t="shared" si="126"/>
        <v>-24389.234575999901</v>
      </c>
      <c r="EM330" s="95">
        <f t="shared" si="126"/>
        <v>-23603.75557599985</v>
      </c>
      <c r="EN330" s="95">
        <f t="shared" si="126"/>
        <v>-34042.244425166515</v>
      </c>
      <c r="EO330" s="95">
        <f t="shared" si="126"/>
        <v>5138.454392333515</v>
      </c>
      <c r="EP330" s="95">
        <f t="shared" si="126"/>
        <v>8255.1532098334283</v>
      </c>
      <c r="EQ330" s="95">
        <f t="shared" si="126"/>
        <v>23915.852027333458</v>
      </c>
      <c r="ER330" s="95">
        <f t="shared" si="126"/>
        <v>14488.550844833371</v>
      </c>
      <c r="ES330" s="95">
        <f t="shared" si="126"/>
        <v>14240.582995666773</v>
      </c>
      <c r="ET330" s="95">
        <f t="shared" si="126"/>
        <v>30149.249662333401</v>
      </c>
      <c r="EU330" s="95">
        <f t="shared" si="126"/>
        <v>72257.830255000037</v>
      </c>
      <c r="EV330" s="95">
        <f t="shared" si="126"/>
        <v>77642.660847666673</v>
      </c>
      <c r="EW330" s="95">
        <f t="shared" si="126"/>
        <v>65779.49144033331</v>
      </c>
      <c r="EX330" s="95">
        <f t="shared" si="126"/>
        <v>71164.322032999829</v>
      </c>
      <c r="EY330" s="95">
        <f t="shared" si="126"/>
        <v>65573.152625666466</v>
      </c>
      <c r="EZ330" s="95">
        <f t="shared" si="126"/>
        <v>71389.066551666474</v>
      </c>
      <c r="FA330" s="95">
        <f t="shared" si="126"/>
        <v>72525.983218333102</v>
      </c>
      <c r="FB330" s="93">
        <f t="shared" si="126"/>
        <v>60698.497200999758</v>
      </c>
      <c r="FC330" s="94">
        <f t="shared" si="126"/>
        <v>72560.983516999753</v>
      </c>
      <c r="FD330" s="95">
        <f t="shared" si="126"/>
        <v>68743.469832999748</v>
      </c>
      <c r="FE330" s="95">
        <f t="shared" si="126"/>
        <v>75901.956148999627</v>
      </c>
      <c r="FF330" s="95">
        <f t="shared" si="126"/>
        <v>68948.442464999622</v>
      </c>
      <c r="FG330" s="95">
        <f t="shared" si="126"/>
        <v>68528.03978099965</v>
      </c>
      <c r="FH330" s="95">
        <f t="shared" si="126"/>
        <v>74538.928780999617</v>
      </c>
      <c r="FI330" s="95">
        <f t="shared" si="126"/>
        <v>68759.421873832936</v>
      </c>
      <c r="FJ330" s="95">
        <f t="shared" si="126"/>
        <v>67618.192633332801</v>
      </c>
      <c r="FK330" s="95">
        <f t="shared" si="126"/>
        <v>55500.963392832782</v>
      </c>
      <c r="FL330" s="95">
        <f t="shared" si="126"/>
        <v>52791.734152332763</v>
      </c>
      <c r="FM330" s="95">
        <f t="shared" si="126"/>
        <v>43810.504911832744</v>
      </c>
      <c r="FN330" s="95">
        <f t="shared" si="126"/>
        <v>44564.109004666097</v>
      </c>
      <c r="FO330" s="95">
        <f t="shared" si="126"/>
        <v>41101.275671332725</v>
      </c>
      <c r="FP330" s="95">
        <f t="shared" si="126"/>
        <v>33658.795079499367</v>
      </c>
      <c r="FQ330" s="95">
        <f t="shared" si="126"/>
        <v>35178.814487665892</v>
      </c>
      <c r="FR330" s="95">
        <f t="shared" si="126"/>
        <v>21018.833895832533</v>
      </c>
      <c r="FS330" s="95">
        <f t="shared" si="126"/>
        <v>14698.853303999174</v>
      </c>
      <c r="FT330" s="95">
        <f t="shared" si="126"/>
        <v>3674.8727121658158</v>
      </c>
      <c r="FU330" s="95">
        <f t="shared" si="126"/>
        <v>7535.2254536658293</v>
      </c>
      <c r="FV330" s="95">
        <f t="shared" si="126"/>
        <v>3626.8921203324571</v>
      </c>
      <c r="FW330" s="95">
        <f t="shared" si="126"/>
        <v>-12018.508014667546</v>
      </c>
      <c r="FX330" s="95">
        <f t="shared" si="126"/>
        <v>-12727.574816334294</v>
      </c>
      <c r="FY330" s="95">
        <f t="shared" si="126"/>
        <v>-27548.641618000926</v>
      </c>
      <c r="FZ330" s="95">
        <f t="shared" si="126"/>
        <v>-32961.708419667557</v>
      </c>
      <c r="GA330" s="95">
        <f t="shared" si="126"/>
        <v>-50918.775221334305</v>
      </c>
      <c r="GB330" s="95">
        <f t="shared" si="126"/>
        <v>-51679.842023000936</v>
      </c>
      <c r="GC330" s="95">
        <f t="shared" si="126"/>
        <v>-54763.842023001052</v>
      </c>
      <c r="GD330" s="93">
        <f t="shared" si="126"/>
        <v>-66431.002397334436</v>
      </c>
      <c r="GE330" s="195"/>
    </row>
    <row r="331" spans="1:187" s="35" customFormat="1" ht="17" customHeight="1">
      <c r="A331" s="1">
        <v>1</v>
      </c>
      <c r="B331" s="1">
        <v>167</v>
      </c>
      <c r="C331" s="96" t="s">
        <v>333</v>
      </c>
      <c r="D331" s="42" t="s">
        <v>46</v>
      </c>
      <c r="E331" s="97" t="s">
        <v>67</v>
      </c>
      <c r="F331" s="42" t="s">
        <v>266</v>
      </c>
      <c r="G331" s="42" t="s">
        <v>312</v>
      </c>
      <c r="H331" s="87"/>
      <c r="I331" s="88">
        <v>0</v>
      </c>
      <c r="J331" s="86">
        <v>0</v>
      </c>
      <c r="K331" s="86">
        <f t="array" ref="K331">MIN(IF(($D$91:$D$263=$D331),K$91:K$263))</f>
        <v>0</v>
      </c>
      <c r="L331" s="86">
        <f t="array" ref="L331">MIN(IF(($D$91:$D$263=$D331),L$91:L$263))</f>
        <v>0</v>
      </c>
      <c r="M331" s="86">
        <f t="array" ref="M331">MIN(IF(($D$91:$D$263=$D331),M$91:M$263))</f>
        <v>0</v>
      </c>
      <c r="N331" s="86">
        <f t="array" ref="N331">MIN(IF(($D$91:$D$263=$D331),N$91:N$263))</f>
        <v>0</v>
      </c>
      <c r="O331" s="86">
        <f t="array" ref="O331">MIN(IF(($D$91:$D$263=$D331),O$91:O$263))</f>
        <v>0</v>
      </c>
      <c r="P331" s="86">
        <f t="array" ref="P331">MIN(IF(($D$91:$D$263=$D331),P$91:P$263))</f>
        <v>0</v>
      </c>
      <c r="Q331" s="86">
        <f t="array" ref="Q331">MIN(IF(($D$91:$D$263=$D331),Q$91:Q$263))</f>
        <v>0</v>
      </c>
      <c r="R331" s="86">
        <f t="array" ref="R331">MIN(IF(($D$91:$D$263=$D331),R$91:R$263))</f>
        <v>0</v>
      </c>
      <c r="S331" s="86">
        <f t="array" ref="S331">MIN(IF(($D$91:$D$263=$D331),S$91:S$263))</f>
        <v>0</v>
      </c>
      <c r="T331" s="86">
        <f t="array" ref="T331">MIN(IF(($D$91:$D$263=$D331),T$91:T$263))</f>
        <v>0</v>
      </c>
      <c r="U331" s="86">
        <f t="array" ref="U331">MIN(IF(($D$91:$D$263=$D331),U$91:U$263))</f>
        <v>0</v>
      </c>
      <c r="V331" s="86">
        <f t="array" ref="V331">MIN(IF(($D$91:$D$263=$D331),V$91:V$263))</f>
        <v>0</v>
      </c>
      <c r="W331" s="86">
        <f t="array" ref="W331">MIN(IF(($D$91:$D$263=$D331),W$91:W$263))</f>
        <v>0</v>
      </c>
      <c r="X331" s="86">
        <f t="array" ref="X331">MIN(IF(($D$91:$D$263=$D331),X$91:X$263))</f>
        <v>0</v>
      </c>
      <c r="Y331" s="86">
        <f t="array" ref="Y331">MIN(IF(($D$91:$D$263=$D331),Y$91:Y$263))</f>
        <v>0</v>
      </c>
      <c r="Z331" s="86">
        <f t="array" ref="Z331">MIN(IF(($D$91:$D$263=$D331),Z$91:Z$263))</f>
        <v>0</v>
      </c>
      <c r="AA331" s="86">
        <f t="array" ref="AA331">MIN(IF(($D$91:$D$263=$D331),AA$91:AA$263))</f>
        <v>0</v>
      </c>
      <c r="AB331" s="86">
        <f t="array" ref="AB331">MIN(IF(($D$91:$D$263=$D331),AB$91:AB$263))</f>
        <v>0</v>
      </c>
      <c r="AC331" s="86">
        <f t="array" ref="AC331">MIN(IF(($D$91:$D$263=$D331),AC$91:AC$263))</f>
        <v>0</v>
      </c>
      <c r="AD331" s="86">
        <f t="array" ref="AD331">MIN(IF(($D$91:$D$263=$D331),AD$91:AD$263))</f>
        <v>0</v>
      </c>
      <c r="AE331" s="86">
        <f t="array" ref="AE331">MIN(IF(($D$91:$D$263=$D331),AE$91:AE$263))</f>
        <v>0</v>
      </c>
      <c r="AF331" s="86">
        <f t="array" ref="AF331">MIN(IF(($D$91:$D$263=$D331),AF$91:AF$263))</f>
        <v>0</v>
      </c>
      <c r="AG331" s="86">
        <f t="array" ref="AG331">MIN(IF(($D$91:$D$263=$D331),AG$91:AG$263))</f>
        <v>0</v>
      </c>
      <c r="AH331" s="86">
        <f t="array" ref="AH331">MIN(IF(($D$91:$D$263=$D331),AH$91:AH$263))</f>
        <v>0</v>
      </c>
      <c r="AI331" s="86">
        <f t="array" ref="AI331">MIN(IF(($D$91:$D$263=$D331),AI$91:AI$263))</f>
        <v>0</v>
      </c>
      <c r="AJ331" s="86">
        <f t="array" ref="AJ331">MIN(IF(($D$91:$D$263=$D331),AJ$91:AJ$263))</f>
        <v>0</v>
      </c>
      <c r="AK331" s="86">
        <f t="array" ref="AK331">MIN(IF(($D$91:$D$263=$D331),AK$91:AK$263))</f>
        <v>0</v>
      </c>
      <c r="AL331" s="86">
        <f t="array" ref="AL331">MIN(IF(($D$91:$D$263=$D331),AL$91:AL$263))</f>
        <v>0</v>
      </c>
      <c r="AM331" s="87">
        <f t="array" ref="AM331">MIN(IF(($D$91:$D$263=$D331),AM$91:AM$263))</f>
        <v>0</v>
      </c>
      <c r="AN331" s="88">
        <f t="array" ref="AN331">MIN(IF(($D$91:$D$263=$D331),AN$91:AN$263))</f>
        <v>0</v>
      </c>
      <c r="AO331" s="86">
        <f t="array" ref="AO331">MIN(IF(($D$91:$D$263=$D331),AO$91:AO$263))</f>
        <v>0</v>
      </c>
      <c r="AP331" s="86">
        <f t="array" ref="AP331">MIN(IF(($D$91:$D$263=$D331),AP$91:AP$263))</f>
        <v>0</v>
      </c>
      <c r="AQ331" s="86">
        <f t="array" ref="AQ331">MIN(IF(($D$91:$D$263=$D331),AQ$91:AQ$263))</f>
        <v>0</v>
      </c>
      <c r="AR331" s="86">
        <f t="array" ref="AR331">MIN(IF(($D$91:$D$263=$D331),AR$91:AR$263))</f>
        <v>0</v>
      </c>
      <c r="AS331" s="86">
        <f t="array" ref="AS331">MIN(IF(($D$91:$D$263=$D331),AS$91:AS$263))</f>
        <v>0</v>
      </c>
      <c r="AT331" s="86">
        <f t="array" ref="AT331">MIN(IF(($D$91:$D$263=$D331),AT$91:AT$263))</f>
        <v>0</v>
      </c>
      <c r="AU331" s="86">
        <f t="array" ref="AU331">MIN(IF(($D$91:$D$263=$D331),AU$91:AU$263))</f>
        <v>0</v>
      </c>
      <c r="AV331" s="86">
        <f t="array" ref="AV331">MIN(IF(($D$91:$D$263=$D331),AV$91:AV$263))</f>
        <v>0</v>
      </c>
      <c r="AW331" s="86">
        <f t="array" ref="AW331">MIN(IF(($D$91:$D$263=$D331),AW$91:AW$263))</f>
        <v>0</v>
      </c>
      <c r="AX331" s="86">
        <f t="array" ref="AX331">MIN(IF(($D$91:$D$263=$D331),AX$91:AX$263))</f>
        <v>0</v>
      </c>
      <c r="AY331" s="86">
        <f t="array" ref="AY331">MIN(IF(($D$91:$D$263=$D331),AY$91:AY$263))</f>
        <v>0</v>
      </c>
      <c r="AZ331" s="86">
        <f t="array" ref="AZ331">MIN(IF(($D$91:$D$263=$D331),AZ$91:AZ$263))</f>
        <v>0</v>
      </c>
      <c r="BA331" s="86">
        <f t="array" ref="BA331">MIN(IF(($D$91:$D$263=$D331),BA$91:BA$263))</f>
        <v>0</v>
      </c>
      <c r="BB331" s="86">
        <f t="array" ref="BB331">MIN(IF(($D$91:$D$263=$D331),BB$91:BB$263))</f>
        <v>0</v>
      </c>
      <c r="BC331" s="86">
        <f t="array" ref="BC331">MIN(IF(($D$91:$D$263=$D331),BC$91:BC$263))</f>
        <v>0</v>
      </c>
      <c r="BD331" s="86">
        <f t="array" ref="BD331">MIN(IF(($D$91:$D$263=$D331),BD$91:BD$263))</f>
        <v>0</v>
      </c>
      <c r="BE331" s="86">
        <f t="array" ref="BE331">MIN(IF(($D$91:$D$263=$D331),BE$91:BE$263))</f>
        <v>0</v>
      </c>
      <c r="BF331" s="86">
        <f t="array" ref="BF331">MIN(IF(($D$91:$D$263=$D331),BF$91:BF$263))</f>
        <v>0</v>
      </c>
      <c r="BG331" s="86">
        <f t="array" ref="BG331">MIN(IF(($D$91:$D$263=$D331),BG$91:BG$263))</f>
        <v>0</v>
      </c>
      <c r="BH331" s="86">
        <f t="array" ref="BH331">MIN(IF(($D$91:$D$263=$D331),BH$91:BH$263))</f>
        <v>0</v>
      </c>
      <c r="BI331" s="86">
        <f t="array" ref="BI331">MIN(IF(($D$91:$D$263=$D331),BI$91:BI$263))</f>
        <v>0</v>
      </c>
      <c r="BJ331" s="86">
        <f t="array" ref="BJ331">MIN(IF(($D$91:$D$263=$D331),BJ$91:BJ$263))</f>
        <v>0</v>
      </c>
      <c r="BK331" s="86">
        <f t="array" ref="BK331">MIN(IF(($D$91:$D$263=$D331),BK$91:BK$263))</f>
        <v>0</v>
      </c>
      <c r="BL331" s="86">
        <f t="array" ref="BL331">MIN(IF(($D$91:$D$263=$D331),BL$91:BL$263))</f>
        <v>0</v>
      </c>
      <c r="BM331" s="86">
        <f t="array" ref="BM331">MIN(IF(($D$91:$D$263=$D331),BM$91:BM$263))</f>
        <v>0</v>
      </c>
      <c r="BN331" s="86">
        <f t="array" ref="BN331">MIN(IF(($D$91:$D$263=$D331),BN$91:BN$263))</f>
        <v>0</v>
      </c>
      <c r="BO331" s="87">
        <f t="array" ref="BO331">MIN(IF(($D$91:$D$263=$D331),BO$91:BO$263))</f>
        <v>0</v>
      </c>
      <c r="BP331" s="88">
        <f t="array" ref="BP331">MIN(IF(($D$91:$D$263=$D331),BP$91:BP$263))</f>
        <v>0</v>
      </c>
      <c r="BQ331" s="86">
        <f t="array" ref="BQ331">MIN(IF(($D$91:$D$263=$D331),BQ$91:BQ$263))</f>
        <v>0</v>
      </c>
      <c r="BR331" s="86">
        <f t="array" ref="BR331">MIN(IF(($D$91:$D$263=$D331),BR$91:BR$263))</f>
        <v>0</v>
      </c>
      <c r="BS331" s="86">
        <f t="array" ref="BS331">MIN(IF(($D$91:$D$263=$D331),BS$91:BS$263))</f>
        <v>0</v>
      </c>
      <c r="BT331" s="86">
        <f t="array" ref="BT331">MIN(IF(($D$91:$D$263=$D331),BT$91:BT$263))</f>
        <v>0</v>
      </c>
      <c r="BU331" s="86">
        <f t="array" ref="BU331">MIN(IF(($D$91:$D$263=$D331),BU$91:BU$263))</f>
        <v>0</v>
      </c>
      <c r="BV331" s="86">
        <f t="array" ref="BV331">MIN(IF(($D$91:$D$263=$D331),BV$91:BV$263))</f>
        <v>1600</v>
      </c>
      <c r="BW331" s="86">
        <f t="array" ref="BW331">MIN(IF(($D$91:$D$263=$D331),BW$91:BW$263))</f>
        <v>550</v>
      </c>
      <c r="BX331" s="86">
        <f t="array" ref="BX331">MIN(IF(($D$91:$D$263=$D331),BX$91:BX$263))</f>
        <v>905</v>
      </c>
      <c r="BY331" s="86">
        <f t="array" ref="BY331">MIN(IF(($D$91:$D$263=$D331),BY$91:BY$263))</f>
        <v>6544</v>
      </c>
      <c r="BZ331" s="86">
        <f t="array" ref="BZ331">MIN(IF(($D$91:$D$263=$D331),BZ$91:BZ$263))</f>
        <v>4594</v>
      </c>
      <c r="CA331" s="86">
        <f t="array" ref="CA331">MIN(IF(($D$91:$D$263=$D331),CA$91:CA$263))</f>
        <v>6496</v>
      </c>
      <c r="CB331" s="86">
        <f t="array" ref="CB331">MIN(IF(($D$91:$D$263=$D331),CB$91:CB$263))</f>
        <v>5558.5865014310293</v>
      </c>
      <c r="CC331" s="86">
        <f t="array" ref="CC331">MIN(IF(($D$91:$D$263=$D331),CC$91:CC$263))</f>
        <v>12499</v>
      </c>
      <c r="CD331" s="86">
        <f t="array" ref="CD331">MIN(IF(($D$91:$D$263=$D331),CD$91:CD$263))</f>
        <v>12749</v>
      </c>
      <c r="CE331" s="86">
        <f t="array" ref="CE331">MIN(IF(($D$91:$D$263=$D331),CE$91:CE$263))</f>
        <v>15689</v>
      </c>
      <c r="CF331" s="86">
        <f t="array" ref="CF331">MIN(IF(($D$91:$D$263=$D331),CF$91:CF$263))</f>
        <v>978363.58</v>
      </c>
      <c r="CG331" s="86">
        <f t="array" ref="CG331">MIN(IF(($D$91:$D$263=$D331),CG$91:CG$263))</f>
        <v>978363.58</v>
      </c>
      <c r="CH331" s="86">
        <f t="array" ref="CH331">MIN(IF(($D$91:$D$263=$D331),CH$91:CH$263))</f>
        <v>978363.58</v>
      </c>
      <c r="CI331" s="86">
        <f t="array" ref="CI331">MIN(IF(($D$91:$D$263=$D331),CI$91:CI$263))</f>
        <v>976523.53079165926</v>
      </c>
      <c r="CJ331" s="86">
        <f t="array" ref="CJ331">MIN(IF(($D$91:$D$263=$D331),CJ$91:CJ$263))</f>
        <v>41585</v>
      </c>
      <c r="CK331" s="86">
        <f t="array" ref="CK331">MIN(IF(($D$91:$D$263=$D331),CK$91:CK$263))</f>
        <v>41585</v>
      </c>
      <c r="CL331" s="86">
        <f t="array" ref="CL331">MIN(IF(($D$91:$D$263=$D331),CL$91:CL$263))</f>
        <v>41585</v>
      </c>
      <c r="CM331" s="86">
        <f t="array" ref="CM331">MIN(IF(($D$91:$D$263=$D331),CM$91:CM$263))</f>
        <v>971919.58</v>
      </c>
      <c r="CN331" s="86">
        <f t="array" ref="CN331">MIN(IF(($D$91:$D$263=$D331),CN$91:CN$263))</f>
        <v>971919.58</v>
      </c>
      <c r="CO331" s="86">
        <f t="array" ref="CO331">MIN(IF(($D$91:$D$263=$D331),CO$91:CO$263))</f>
        <v>971919.58</v>
      </c>
      <c r="CP331" s="86">
        <f t="array" ref="CP331">MIN(IF(($D$91:$D$263=$D331),CP$91:CP$263))</f>
        <v>971919.58</v>
      </c>
      <c r="CQ331" s="87">
        <f t="array" ref="CQ331">MIN(IF(($D$91:$D$263=$D331),CQ$91:CQ$263))</f>
        <v>971919.58</v>
      </c>
      <c r="CR331" s="88">
        <f t="array" ref="CR331">MIN(IF(($D$91:$D$263=$D331),CR$91:CR$263))</f>
        <v>971919.58</v>
      </c>
      <c r="CS331" s="86">
        <f t="array" ref="CS331">MIN(IF(($D$91:$D$263=$D331),CS$91:CS$263))</f>
        <v>971919.58</v>
      </c>
      <c r="CT331" s="86">
        <f t="array" ref="CT331">MIN(IF(($D$91:$D$263=$D331),CT$91:CT$263))</f>
        <v>971919.58</v>
      </c>
      <c r="CU331" s="86">
        <f t="array" ref="CU331">MIN(IF(($D$91:$D$263=$D331),CU$91:CU$263))</f>
        <v>971919.58</v>
      </c>
      <c r="CV331" s="86">
        <f t="array" ref="CV331">MIN(IF(($D$91:$D$263=$D331),CV$91:CV$263))</f>
        <v>971919.58</v>
      </c>
      <c r="CW331" s="86">
        <f t="array" ref="CW331">MIN(IF(($D$91:$D$263=$D331),CW$91:CW$263))</f>
        <v>971620.4756145</v>
      </c>
      <c r="CX331" s="86">
        <f t="array" ref="CX331">MIN(IF(($D$91:$D$263=$D331),CX$91:CX$263))</f>
        <v>971620.4756145</v>
      </c>
      <c r="CY331" s="86">
        <f t="array" ref="CY331">MIN(IF(($D$91:$D$263=$D331),CY$91:CY$263))</f>
        <v>971620.4756145</v>
      </c>
      <c r="CZ331" s="86">
        <f t="array" ref="CZ331">MIN(IF(($D$91:$D$263=$D331),CZ$91:CZ$263))</f>
        <v>971620.4756145</v>
      </c>
      <c r="DA331" s="86">
        <f t="array" ref="DA331">MIN(IF(($D$91:$D$263=$D331),DA$91:DA$263))</f>
        <v>971620.4756145</v>
      </c>
      <c r="DB331" s="86">
        <f t="array" ref="DB331">MIN(IF(($D$91:$D$263=$D331),DB$91:DB$263))</f>
        <v>971620.4756145</v>
      </c>
      <c r="DC331" s="86">
        <f t="array" ref="DC331">MIN(IF(($D$91:$D$263=$D331),DC$91:DC$263))</f>
        <v>971620.4756145</v>
      </c>
      <c r="DD331" s="86">
        <f t="array" ref="DD331">MIN(IF(($D$91:$D$263=$D331),DD$91:DD$263))</f>
        <v>968779.55032549996</v>
      </c>
      <c r="DE331" s="86">
        <f t="array" ref="DE331">MIN(IF(($D$91:$D$263=$D331),DE$91:DE$263))</f>
        <v>968779.55032549996</v>
      </c>
      <c r="DF331" s="86">
        <f t="array" ref="DF331">MIN(IF(($D$91:$D$263=$D331),DF$91:DF$263))</f>
        <v>968779.55032549996</v>
      </c>
      <c r="DG331" s="86">
        <f t="array" ref="DG331">MIN(IF(($D$91:$D$263=$D331),DG$91:DG$263))</f>
        <v>968779.55032549996</v>
      </c>
      <c r="DH331" s="86">
        <f t="array" ref="DH331">MIN(IF(($D$91:$D$263=$D331),DH$91:DH$263))</f>
        <v>968779.55032549996</v>
      </c>
      <c r="DI331" s="86">
        <f t="array" ref="DI331">MIN(IF(($D$91:$D$263=$D331),DI$91:DI$263))</f>
        <v>968779.55032549996</v>
      </c>
      <c r="DJ331" s="86">
        <f t="array" ref="DJ331">MIN(IF(($D$91:$D$263=$D331),DJ$91:DJ$263))</f>
        <v>968779.55032549996</v>
      </c>
      <c r="DK331" s="86">
        <f t="array" ref="DK331">MIN(IF(($D$91:$D$263=$D331),DK$91:DK$263))</f>
        <v>966124.04397849995</v>
      </c>
      <c r="DL331" s="86">
        <f t="array" ref="DL331">MIN(IF(($D$91:$D$263=$D331),DL$91:DL$263))</f>
        <v>966124.04397849995</v>
      </c>
      <c r="DM331" s="86">
        <f t="array" ref="DM331">MIN(IF(($D$91:$D$263=$D331),DM$91:DM$263))</f>
        <v>966124.04397849995</v>
      </c>
      <c r="DN331" s="86">
        <f t="array" ref="DN331">MIN(IF(($D$91:$D$263=$D331),DN$91:DN$263))</f>
        <v>966124.04397849995</v>
      </c>
      <c r="DO331" s="86">
        <f t="array" ref="DO331">MIN(IF(($D$91:$D$263=$D331),DO$91:DO$263))</f>
        <v>966124.04397849995</v>
      </c>
      <c r="DP331" s="86">
        <f t="array" ref="DP331">MIN(IF(($D$91:$D$263=$D331),DP$91:DP$263))</f>
        <v>966124.04397849995</v>
      </c>
      <c r="DQ331" s="86">
        <f t="array" ref="DQ331">MIN(IF(($D$91:$D$263=$D331),DQ$91:DQ$263))</f>
        <v>966124.04397849995</v>
      </c>
      <c r="DR331" s="86">
        <f t="array" ref="DR331">MIN(IF(($D$91:$D$263=$D331),DR$91:DR$263))</f>
        <v>962946.96497149998</v>
      </c>
      <c r="DS331" s="86">
        <f t="array" ref="DS331">MIN(IF(($D$91:$D$263=$D331),DS$91:DS$263))</f>
        <v>962946.96497149998</v>
      </c>
      <c r="DT331" s="86">
        <f t="array" ref="DT331">MIN(IF(($D$91:$D$263=$D331),DT$91:DT$263))</f>
        <v>962946.96497149998</v>
      </c>
      <c r="DU331" s="86">
        <f t="array" ref="DU331">MIN(IF(($D$91:$D$263=$D331),DU$91:DU$263))</f>
        <v>962946.96497149998</v>
      </c>
      <c r="DV331" s="86">
        <f t="array" ref="DV331">MIN(IF(($D$91:$D$263=$D331),DV$91:DV$263))</f>
        <v>962946.96497149998</v>
      </c>
      <c r="DW331" s="86">
        <f t="array" ref="DW331">MIN(IF(($D$91:$D$263=$D331),DW$91:DW$263))</f>
        <v>962946.96497149998</v>
      </c>
      <c r="DX331" s="86">
        <f t="array" ref="DX331">MIN(IF(($D$91:$D$263=$D331),DX$91:DX$263))</f>
        <v>962946.96497149998</v>
      </c>
      <c r="DY331" s="86">
        <f t="array" ref="DY331">MIN(IF(($D$91:$D$263=$D331),DY$91:DY$263))</f>
        <v>959780.28589149995</v>
      </c>
      <c r="DZ331" s="87">
        <f t="array" ref="DZ331">MIN(IF(($D$91:$D$263=$D331),DZ$91:DZ$263))</f>
        <v>959780.28589149995</v>
      </c>
      <c r="EA331" s="88">
        <f t="array" ref="EA331">MIN(IF(($D$91:$D$263=$D331),EA$91:EA$263))</f>
        <v>959780.28589149995</v>
      </c>
      <c r="EB331" s="86">
        <f t="array" ref="EB331">MIN(IF(($D$91:$D$263=$D331),EB$91:EB$263))</f>
        <v>959780.28589149995</v>
      </c>
      <c r="EC331" s="86">
        <f t="array" ref="EC331">MIN(IF(($D$91:$D$263=$D331),EC$91:EC$263))</f>
        <v>959780.28589149995</v>
      </c>
      <c r="ED331" s="86">
        <f t="array" ref="ED331">MIN(IF(($D$91:$D$263=$D331),ED$91:ED$263))</f>
        <v>959780.28589149995</v>
      </c>
      <c r="EE331" s="86">
        <f t="array" ref="EE331">MIN(IF(($D$91:$D$263=$D331),EE$91:EE$263))</f>
        <v>959780.28589149995</v>
      </c>
      <c r="EF331" s="86">
        <f t="array" ref="EF331">MIN(IF(($D$91:$D$263=$D331),EF$91:EF$263))</f>
        <v>957582.77157149999</v>
      </c>
      <c r="EG331" s="86">
        <f t="array" ref="EG331">MIN(IF(($D$91:$D$263=$D331),EG$91:EG$263))</f>
        <v>957582.77157149999</v>
      </c>
      <c r="EH331" s="86">
        <f t="array" ref="EH331">MIN(IF(($D$91:$D$263=$D331),EH$91:EH$263))</f>
        <v>957582.77157149999</v>
      </c>
      <c r="EI331" s="86">
        <f t="array" ref="EI331">MIN(IF(($D$91:$D$263=$D331),EI$91:EI$263))</f>
        <v>957582.77157149999</v>
      </c>
      <c r="EJ331" s="86">
        <f t="array" ref="EJ331">MIN(IF(($D$91:$D$263=$D331),EJ$91:EJ$263))</f>
        <v>957582.77157149999</v>
      </c>
      <c r="EK331" s="86">
        <f t="array" ref="EK331">MIN(IF(($D$91:$D$263=$D331),EK$91:EK$263))</f>
        <v>957582.77157149999</v>
      </c>
      <c r="EL331" s="86">
        <f t="array" ref="EL331">MIN(IF(($D$91:$D$263=$D331),EL$91:EL$263))</f>
        <v>957582.77157149999</v>
      </c>
      <c r="EM331" s="86">
        <f t="array" ref="EM331">MIN(IF(($D$91:$D$263=$D331),EM$91:EM$263))</f>
        <v>956915.13319309999</v>
      </c>
      <c r="EN331" s="86">
        <f t="array" ref="EN331">MIN(IF(($D$91:$D$263=$D331),EN$91:EN$263))</f>
        <v>956915.13319309999</v>
      </c>
      <c r="EO331" s="86">
        <f t="array" ref="EO331">MIN(IF(($D$91:$D$263=$D331),EO$91:EO$263))</f>
        <v>956915.13319309999</v>
      </c>
      <c r="EP331" s="86">
        <f t="array" ref="EP331">MIN(IF(($D$91:$D$263=$D331),EP$91:EP$263))</f>
        <v>956915.13319309999</v>
      </c>
      <c r="EQ331" s="86">
        <f t="array" ref="EQ331">MIN(IF(($D$91:$D$263=$D331),EQ$91:EQ$263))</f>
        <v>956915.13319309999</v>
      </c>
      <c r="ER331" s="86">
        <f t="array" ref="ER331">MIN(IF(($D$91:$D$263=$D331),ER$91:ER$263))</f>
        <v>956915.13319309999</v>
      </c>
      <c r="ES331" s="86">
        <f t="array" ref="ES331">MIN(IF(($D$91:$D$263=$D331),ES$91:ES$263))</f>
        <v>956915.13319309999</v>
      </c>
      <c r="ET331" s="86">
        <f t="array" ref="ET331">MIN(IF(($D$91:$D$263=$D331),ET$91:ET$263))</f>
        <v>955043.15522710001</v>
      </c>
      <c r="EU331" s="86">
        <f t="array" ref="EU331">MIN(IF(($D$91:$D$263=$D331),EU$91:EU$263))</f>
        <v>955043.15522710001</v>
      </c>
      <c r="EV331" s="86">
        <f t="array" ref="EV331">MIN(IF(($D$91:$D$263=$D331),EV$91:EV$263))</f>
        <v>955043.15522710001</v>
      </c>
      <c r="EW331" s="86">
        <f t="array" ref="EW331">MIN(IF(($D$91:$D$263=$D331),EW$91:EW$263))</f>
        <v>955043.15522710001</v>
      </c>
      <c r="EX331" s="86">
        <f t="array" ref="EX331">MIN(IF(($D$91:$D$263=$D331),EX$91:EX$263))</f>
        <v>955043.15522710001</v>
      </c>
      <c r="EY331" s="86">
        <f t="array" ref="EY331">MIN(IF(($D$91:$D$263=$D331),EY$91:EY$263))</f>
        <v>955043.15522710001</v>
      </c>
      <c r="EZ331" s="86">
        <f t="array" ref="EZ331">MIN(IF(($D$91:$D$263=$D331),EZ$91:EZ$263))</f>
        <v>955043.15522710001</v>
      </c>
      <c r="FA331" s="86">
        <f t="array" ref="FA331">MIN(IF(($D$91:$D$263=$D331),FA$91:FA$263))</f>
        <v>952261.53107509995</v>
      </c>
      <c r="FB331" s="87">
        <f t="array" ref="FB331">MIN(IF(($D$91:$D$263=$D331),FB$91:FB$263))</f>
        <v>952261.53107509995</v>
      </c>
      <c r="FC331" s="88">
        <f t="array" ref="FC331">MIN(IF(($D$91:$D$263=$D331),FC$91:FC$263))</f>
        <v>952261.53107509995</v>
      </c>
      <c r="FD331" s="86">
        <f t="array" ref="FD331">MIN(IF(($D$91:$D$263=$D331),FD$91:FD$263))</f>
        <v>952261.53107509995</v>
      </c>
      <c r="FE331" s="86">
        <f t="array" ref="FE331">MIN(IF(($D$91:$D$263=$D331),FE$91:FE$263))</f>
        <v>952261.53107509995</v>
      </c>
      <c r="FF331" s="86">
        <f t="array" ref="FF331">MIN(IF(($D$91:$D$263=$D331),FF$91:FF$263))</f>
        <v>952261.53107509995</v>
      </c>
      <c r="FG331" s="86">
        <f t="array" ref="FG331">MIN(IF(($D$91:$D$263=$D331),FG$91:FG$263))</f>
        <v>952261.53107509995</v>
      </c>
      <c r="FH331" s="86">
        <f t="array" ref="FH331">MIN(IF(($D$91:$D$263=$D331),FH$91:FH$263))</f>
        <v>947924.23692009994</v>
      </c>
      <c r="FI331" s="86">
        <f t="array" ref="FI331">MIN(IF(($D$91:$D$263=$D331),FI$91:FI$263))</f>
        <v>947924.23692009994</v>
      </c>
      <c r="FJ331" s="86">
        <f t="array" ref="FJ331">MIN(IF(($D$91:$D$263=$D331),FJ$91:FJ$263))</f>
        <v>947924.23692009994</v>
      </c>
      <c r="FK331" s="86">
        <f t="array" ref="FK331">MIN(IF(($D$91:$D$263=$D331),FK$91:FK$263))</f>
        <v>947924.23692009994</v>
      </c>
      <c r="FL331" s="86">
        <f t="array" ref="FL331">MIN(IF(($D$91:$D$263=$D331),FL$91:FL$263))</f>
        <v>947924.23692009994</v>
      </c>
      <c r="FM331" s="86">
        <f t="array" ref="FM331">MIN(IF(($D$91:$D$263=$D331),FM$91:FM$263))</f>
        <v>947924.23692009994</v>
      </c>
      <c r="FN331" s="86">
        <f t="array" ref="FN331">MIN(IF(($D$91:$D$263=$D331),FN$91:FN$263))</f>
        <v>947924.23692009994</v>
      </c>
      <c r="FO331" s="86">
        <f t="array" ref="FO331">MIN(IF(($D$91:$D$263=$D331),FO$91:FO$263))</f>
        <v>943578.1784641</v>
      </c>
      <c r="FP331" s="86">
        <f t="array" ref="FP331">MIN(IF(($D$91:$D$263=$D331),FP$91:FP$263))</f>
        <v>943578.1784641</v>
      </c>
      <c r="FQ331" s="86">
        <f t="array" ref="FQ331">MIN(IF(($D$91:$D$263=$D331),FQ$91:FQ$263))</f>
        <v>943578.1784641</v>
      </c>
      <c r="FR331" s="86">
        <f t="array" ref="FR331">MIN(IF(($D$91:$D$263=$D331),FR$91:FR$263))</f>
        <v>943578.1784641</v>
      </c>
      <c r="FS331" s="86">
        <f t="array" ref="FS331">MIN(IF(($D$91:$D$263=$D331),FS$91:FS$263))</f>
        <v>943578.1784641</v>
      </c>
      <c r="FT331" s="86">
        <f t="array" ref="FT331">MIN(IF(($D$91:$D$263=$D331),FT$91:FT$263))</f>
        <v>943578.1784641</v>
      </c>
      <c r="FU331" s="86">
        <f t="array" ref="FU331">MIN(IF(($D$91:$D$263=$D331),FU$91:FU$263))</f>
        <v>943578.1784641</v>
      </c>
      <c r="FV331" s="86">
        <f t="array" ref="FV331">MIN(IF(($D$91:$D$263=$D331),FV$91:FV$263))</f>
        <v>939123.14289809996</v>
      </c>
      <c r="FW331" s="86">
        <f t="array" ref="FW331">MIN(IF(($D$91:$D$263=$D331),FW$91:FW$263))</f>
        <v>939123.14289809996</v>
      </c>
      <c r="FX331" s="86">
        <f t="array" ref="FX331">MIN(IF(($D$91:$D$263=$D331),FX$91:FX$263))</f>
        <v>939123.14289809996</v>
      </c>
      <c r="FY331" s="86">
        <f t="array" ref="FY331">MIN(IF(($D$91:$D$263=$D331),FY$91:FY$263))</f>
        <v>939123.14289809996</v>
      </c>
      <c r="FZ331" s="86">
        <f t="array" ref="FZ331">MIN(IF(($D$91:$D$263=$D331),FZ$91:FZ$263))</f>
        <v>939123.14289809996</v>
      </c>
      <c r="GA331" s="86">
        <f t="array" ref="GA331">MIN(IF(($D$91:$D$263=$D331),GA$91:GA$263))</f>
        <v>939123.14289809996</v>
      </c>
      <c r="GB331" s="86">
        <f t="array" ref="GB331">MIN(IF(($D$91:$D$263=$D331),GB$91:GB$263))</f>
        <v>939123.14289809996</v>
      </c>
      <c r="GC331" s="86">
        <f t="array" ref="GC331">MIN(IF(($D$91:$D$263=$D331),GC$91:GC$263))</f>
        <v>934756.03719810001</v>
      </c>
      <c r="GD331" s="87">
        <f t="array" ref="GD331">MIN(IF(($D$91:$D$263=$D331),GD$91:GD$263))</f>
        <v>934756.03719810001</v>
      </c>
      <c r="GE331" s="195"/>
    </row>
    <row r="332" spans="1:187" s="35" customFormat="1" ht="17" customHeight="1">
      <c r="A332" s="1">
        <v>1</v>
      </c>
      <c r="B332" s="1">
        <v>168</v>
      </c>
      <c r="C332" s="73" t="s">
        <v>334</v>
      </c>
      <c r="D332" s="55" t="s">
        <v>67</v>
      </c>
      <c r="E332" s="55" t="s">
        <v>67</v>
      </c>
      <c r="F332" s="74" t="s">
        <v>266</v>
      </c>
      <c r="G332" s="74" t="s">
        <v>312</v>
      </c>
      <c r="H332" s="75"/>
      <c r="I332" s="76">
        <v>0</v>
      </c>
      <c r="J332" s="77">
        <v>0</v>
      </c>
      <c r="K332" s="77">
        <f t="shared" ref="K332:BV332" si="127">K331-K67</f>
        <v>0</v>
      </c>
      <c r="L332" s="77">
        <f t="shared" si="127"/>
        <v>0</v>
      </c>
      <c r="M332" s="77">
        <f t="shared" si="127"/>
        <v>0</v>
      </c>
      <c r="N332" s="77">
        <f t="shared" si="127"/>
        <v>0</v>
      </c>
      <c r="O332" s="77">
        <f t="shared" si="127"/>
        <v>0</v>
      </c>
      <c r="P332" s="77">
        <f t="shared" si="127"/>
        <v>0</v>
      </c>
      <c r="Q332" s="77">
        <f t="shared" si="127"/>
        <v>0</v>
      </c>
      <c r="R332" s="77">
        <f t="shared" si="127"/>
        <v>0</v>
      </c>
      <c r="S332" s="77">
        <f t="shared" si="127"/>
        <v>0</v>
      </c>
      <c r="T332" s="77">
        <f t="shared" si="127"/>
        <v>0</v>
      </c>
      <c r="U332" s="77">
        <f t="shared" si="127"/>
        <v>0</v>
      </c>
      <c r="V332" s="77">
        <f t="shared" si="127"/>
        <v>0</v>
      </c>
      <c r="W332" s="77">
        <f t="shared" si="127"/>
        <v>0</v>
      </c>
      <c r="X332" s="77">
        <f t="shared" si="127"/>
        <v>0</v>
      </c>
      <c r="Y332" s="77">
        <f t="shared" si="127"/>
        <v>0</v>
      </c>
      <c r="Z332" s="77">
        <f t="shared" si="127"/>
        <v>0</v>
      </c>
      <c r="AA332" s="77">
        <f t="shared" si="127"/>
        <v>0</v>
      </c>
      <c r="AB332" s="77">
        <f t="shared" si="127"/>
        <v>0</v>
      </c>
      <c r="AC332" s="77">
        <f t="shared" si="127"/>
        <v>0</v>
      </c>
      <c r="AD332" s="77">
        <f t="shared" si="127"/>
        <v>0</v>
      </c>
      <c r="AE332" s="77">
        <f t="shared" si="127"/>
        <v>0</v>
      </c>
      <c r="AF332" s="77">
        <f t="shared" si="127"/>
        <v>0</v>
      </c>
      <c r="AG332" s="77">
        <f t="shared" si="127"/>
        <v>0</v>
      </c>
      <c r="AH332" s="77">
        <f t="shared" si="127"/>
        <v>0</v>
      </c>
      <c r="AI332" s="77">
        <f t="shared" si="127"/>
        <v>0</v>
      </c>
      <c r="AJ332" s="77">
        <f t="shared" si="127"/>
        <v>0</v>
      </c>
      <c r="AK332" s="77">
        <f t="shared" si="127"/>
        <v>0</v>
      </c>
      <c r="AL332" s="77">
        <f t="shared" si="127"/>
        <v>0</v>
      </c>
      <c r="AM332" s="75">
        <f t="shared" si="127"/>
        <v>0</v>
      </c>
      <c r="AN332" s="76">
        <f t="shared" si="127"/>
        <v>0</v>
      </c>
      <c r="AO332" s="77">
        <f t="shared" si="127"/>
        <v>0</v>
      </c>
      <c r="AP332" s="77">
        <f t="shared" si="127"/>
        <v>0</v>
      </c>
      <c r="AQ332" s="77">
        <f t="shared" si="127"/>
        <v>0</v>
      </c>
      <c r="AR332" s="77">
        <f t="shared" si="127"/>
        <v>0</v>
      </c>
      <c r="AS332" s="77">
        <f t="shared" si="127"/>
        <v>0</v>
      </c>
      <c r="AT332" s="77">
        <f t="shared" si="127"/>
        <v>0</v>
      </c>
      <c r="AU332" s="77">
        <f t="shared" si="127"/>
        <v>0</v>
      </c>
      <c r="AV332" s="77">
        <f t="shared" si="127"/>
        <v>0</v>
      </c>
      <c r="AW332" s="77">
        <f t="shared" si="127"/>
        <v>0</v>
      </c>
      <c r="AX332" s="77">
        <f t="shared" si="127"/>
        <v>0</v>
      </c>
      <c r="AY332" s="77">
        <f t="shared" si="127"/>
        <v>0</v>
      </c>
      <c r="AZ332" s="77">
        <f t="shared" si="127"/>
        <v>0</v>
      </c>
      <c r="BA332" s="77">
        <f t="shared" si="127"/>
        <v>0</v>
      </c>
      <c r="BB332" s="77">
        <f t="shared" si="127"/>
        <v>0</v>
      </c>
      <c r="BC332" s="77">
        <f t="shared" si="127"/>
        <v>0</v>
      </c>
      <c r="BD332" s="77">
        <f t="shared" si="127"/>
        <v>0</v>
      </c>
      <c r="BE332" s="77">
        <f t="shared" si="127"/>
        <v>0</v>
      </c>
      <c r="BF332" s="77">
        <f t="shared" si="127"/>
        <v>0</v>
      </c>
      <c r="BG332" s="77">
        <f t="shared" si="127"/>
        <v>0</v>
      </c>
      <c r="BH332" s="77">
        <f t="shared" si="127"/>
        <v>0</v>
      </c>
      <c r="BI332" s="77">
        <f t="shared" si="127"/>
        <v>0</v>
      </c>
      <c r="BJ332" s="77">
        <f t="shared" si="127"/>
        <v>0</v>
      </c>
      <c r="BK332" s="77">
        <f t="shared" si="127"/>
        <v>0</v>
      </c>
      <c r="BL332" s="77">
        <f t="shared" si="127"/>
        <v>0</v>
      </c>
      <c r="BM332" s="77">
        <f t="shared" si="127"/>
        <v>0</v>
      </c>
      <c r="BN332" s="77">
        <f t="shared" si="127"/>
        <v>0</v>
      </c>
      <c r="BO332" s="75">
        <f t="shared" si="127"/>
        <v>0</v>
      </c>
      <c r="BP332" s="76">
        <f t="shared" si="127"/>
        <v>0</v>
      </c>
      <c r="BQ332" s="77">
        <f t="shared" si="127"/>
        <v>0</v>
      </c>
      <c r="BR332" s="77">
        <f t="shared" si="127"/>
        <v>0</v>
      </c>
      <c r="BS332" s="77">
        <f t="shared" si="127"/>
        <v>0</v>
      </c>
      <c r="BT332" s="77">
        <f t="shared" si="127"/>
        <v>0</v>
      </c>
      <c r="BU332" s="77">
        <f t="shared" si="127"/>
        <v>0</v>
      </c>
      <c r="BV332" s="77">
        <f t="shared" si="127"/>
        <v>1600</v>
      </c>
      <c r="BW332" s="77">
        <f t="shared" ref="BW332:EH332" si="128">BW331-BW67</f>
        <v>550</v>
      </c>
      <c r="BX332" s="77">
        <f t="shared" si="128"/>
        <v>905</v>
      </c>
      <c r="BY332" s="77">
        <f t="shared" si="128"/>
        <v>6544</v>
      </c>
      <c r="BZ332" s="77">
        <f t="shared" si="128"/>
        <v>4594</v>
      </c>
      <c r="CA332" s="77">
        <f t="shared" si="128"/>
        <v>6496</v>
      </c>
      <c r="CB332" s="77">
        <f t="shared" si="128"/>
        <v>5558.5865014310293</v>
      </c>
      <c r="CC332" s="77">
        <f t="shared" si="128"/>
        <v>12499</v>
      </c>
      <c r="CD332" s="77">
        <f t="shared" si="128"/>
        <v>12749</v>
      </c>
      <c r="CE332" s="77">
        <f t="shared" si="128"/>
        <v>15689</v>
      </c>
      <c r="CF332" s="77">
        <f t="shared" si="128"/>
        <v>978363.58</v>
      </c>
      <c r="CG332" s="77">
        <f t="shared" si="128"/>
        <v>978363.58</v>
      </c>
      <c r="CH332" s="77">
        <f t="shared" si="128"/>
        <v>978363.58</v>
      </c>
      <c r="CI332" s="77">
        <f t="shared" si="128"/>
        <v>976523.53079165926</v>
      </c>
      <c r="CJ332" s="77">
        <f t="shared" si="128"/>
        <v>41585</v>
      </c>
      <c r="CK332" s="77">
        <f t="shared" si="128"/>
        <v>41585</v>
      </c>
      <c r="CL332" s="77">
        <f t="shared" si="128"/>
        <v>41585</v>
      </c>
      <c r="CM332" s="77">
        <f t="shared" si="128"/>
        <v>971919.58</v>
      </c>
      <c r="CN332" s="77">
        <f t="shared" si="128"/>
        <v>971919.58</v>
      </c>
      <c r="CO332" s="77">
        <f t="shared" si="128"/>
        <v>971919.58</v>
      </c>
      <c r="CP332" s="77">
        <f t="shared" si="128"/>
        <v>971919.58</v>
      </c>
      <c r="CQ332" s="75">
        <f t="shared" si="128"/>
        <v>971919.58</v>
      </c>
      <c r="CR332" s="76">
        <f t="shared" si="128"/>
        <v>971919.58</v>
      </c>
      <c r="CS332" s="77">
        <f t="shared" si="128"/>
        <v>971919.58</v>
      </c>
      <c r="CT332" s="77">
        <f t="shared" si="128"/>
        <v>971919.58</v>
      </c>
      <c r="CU332" s="77">
        <f t="shared" si="128"/>
        <v>971919.58</v>
      </c>
      <c r="CV332" s="77">
        <f t="shared" si="128"/>
        <v>971919.58</v>
      </c>
      <c r="CW332" s="77">
        <f t="shared" si="128"/>
        <v>971620.4756145</v>
      </c>
      <c r="CX332" s="77">
        <f t="shared" si="128"/>
        <v>971620.4756145</v>
      </c>
      <c r="CY332" s="77">
        <f t="shared" si="128"/>
        <v>971620.4756145</v>
      </c>
      <c r="CZ332" s="77">
        <f t="shared" si="128"/>
        <v>971620.4756145</v>
      </c>
      <c r="DA332" s="77">
        <f t="shared" si="128"/>
        <v>971620.4756145</v>
      </c>
      <c r="DB332" s="77">
        <f t="shared" si="128"/>
        <v>971620.4756145</v>
      </c>
      <c r="DC332" s="77">
        <f t="shared" si="128"/>
        <v>971620.4756145</v>
      </c>
      <c r="DD332" s="77">
        <f t="shared" si="128"/>
        <v>968779.55032549996</v>
      </c>
      <c r="DE332" s="77">
        <f t="shared" si="128"/>
        <v>968779.55032549996</v>
      </c>
      <c r="DF332" s="77">
        <f t="shared" si="128"/>
        <v>968779.55032549996</v>
      </c>
      <c r="DG332" s="77">
        <f t="shared" si="128"/>
        <v>968779.55032549996</v>
      </c>
      <c r="DH332" s="77">
        <f t="shared" si="128"/>
        <v>968779.55032549996</v>
      </c>
      <c r="DI332" s="77">
        <f t="shared" si="128"/>
        <v>968779.55032549996</v>
      </c>
      <c r="DJ332" s="77">
        <f t="shared" si="128"/>
        <v>968779.55032549996</v>
      </c>
      <c r="DK332" s="77">
        <f t="shared" si="128"/>
        <v>966124.04397849995</v>
      </c>
      <c r="DL332" s="77">
        <f t="shared" si="128"/>
        <v>966124.04397849995</v>
      </c>
      <c r="DM332" s="77">
        <f t="shared" si="128"/>
        <v>966124.04397849995</v>
      </c>
      <c r="DN332" s="77">
        <f t="shared" si="128"/>
        <v>966124.04397849995</v>
      </c>
      <c r="DO332" s="77">
        <f t="shared" si="128"/>
        <v>966124.04397849995</v>
      </c>
      <c r="DP332" s="77">
        <f t="shared" si="128"/>
        <v>966124.04397849995</v>
      </c>
      <c r="DQ332" s="77">
        <f t="shared" si="128"/>
        <v>966124.04397849995</v>
      </c>
      <c r="DR332" s="77">
        <f t="shared" si="128"/>
        <v>962946.96497149998</v>
      </c>
      <c r="DS332" s="77">
        <f t="shared" si="128"/>
        <v>962946.96497149998</v>
      </c>
      <c r="DT332" s="77">
        <f t="shared" si="128"/>
        <v>962946.96497149998</v>
      </c>
      <c r="DU332" s="77">
        <f t="shared" si="128"/>
        <v>962946.96497149998</v>
      </c>
      <c r="DV332" s="77">
        <f t="shared" si="128"/>
        <v>962946.96497149998</v>
      </c>
      <c r="DW332" s="77">
        <f t="shared" si="128"/>
        <v>962946.96497149998</v>
      </c>
      <c r="DX332" s="77">
        <f t="shared" si="128"/>
        <v>962946.96497149998</v>
      </c>
      <c r="DY332" s="77">
        <f t="shared" si="128"/>
        <v>959780.28589149995</v>
      </c>
      <c r="DZ332" s="75">
        <f t="shared" si="128"/>
        <v>959780.28589149995</v>
      </c>
      <c r="EA332" s="76">
        <f t="shared" si="128"/>
        <v>959780.28589149995</v>
      </c>
      <c r="EB332" s="77">
        <f t="shared" si="128"/>
        <v>959780.28589149995</v>
      </c>
      <c r="EC332" s="77">
        <f t="shared" si="128"/>
        <v>959780.28589149995</v>
      </c>
      <c r="ED332" s="77">
        <f t="shared" si="128"/>
        <v>959780.28589149995</v>
      </c>
      <c r="EE332" s="77">
        <f t="shared" si="128"/>
        <v>959780.28589149995</v>
      </c>
      <c r="EF332" s="77">
        <f t="shared" si="128"/>
        <v>957582.77157149999</v>
      </c>
      <c r="EG332" s="77">
        <f t="shared" si="128"/>
        <v>957582.77157149999</v>
      </c>
      <c r="EH332" s="77">
        <f t="shared" si="128"/>
        <v>957582.77157149999</v>
      </c>
      <c r="EI332" s="77">
        <f t="shared" ref="EI332:GD332" si="129">EI331-EI67</f>
        <v>957582.77157149999</v>
      </c>
      <c r="EJ332" s="77">
        <f t="shared" si="129"/>
        <v>957582.77157149999</v>
      </c>
      <c r="EK332" s="77">
        <f t="shared" si="129"/>
        <v>957582.77157149999</v>
      </c>
      <c r="EL332" s="77">
        <f t="shared" si="129"/>
        <v>957582.77157149999</v>
      </c>
      <c r="EM332" s="77">
        <f t="shared" si="129"/>
        <v>956915.13319309999</v>
      </c>
      <c r="EN332" s="77">
        <f t="shared" si="129"/>
        <v>956915.13319309999</v>
      </c>
      <c r="EO332" s="77">
        <f t="shared" si="129"/>
        <v>956915.13319309999</v>
      </c>
      <c r="EP332" s="77">
        <f t="shared" si="129"/>
        <v>956915.13319309999</v>
      </c>
      <c r="EQ332" s="77">
        <f t="shared" si="129"/>
        <v>956915.13319309999</v>
      </c>
      <c r="ER332" s="77">
        <f t="shared" si="129"/>
        <v>956915.13319309999</v>
      </c>
      <c r="ES332" s="77">
        <f t="shared" si="129"/>
        <v>956915.13319309999</v>
      </c>
      <c r="ET332" s="77">
        <f t="shared" si="129"/>
        <v>955043.15522710001</v>
      </c>
      <c r="EU332" s="77">
        <f t="shared" si="129"/>
        <v>955043.15522710001</v>
      </c>
      <c r="EV332" s="77">
        <f t="shared" si="129"/>
        <v>955043.15522710001</v>
      </c>
      <c r="EW332" s="77">
        <f t="shared" si="129"/>
        <v>955043.15522710001</v>
      </c>
      <c r="EX332" s="77">
        <f t="shared" si="129"/>
        <v>955043.15522710001</v>
      </c>
      <c r="EY332" s="77">
        <f t="shared" si="129"/>
        <v>955043.15522710001</v>
      </c>
      <c r="EZ332" s="77">
        <f t="shared" si="129"/>
        <v>955043.15522710001</v>
      </c>
      <c r="FA332" s="77">
        <f t="shared" si="129"/>
        <v>952261.53107509995</v>
      </c>
      <c r="FB332" s="75">
        <f t="shared" si="129"/>
        <v>952261.53107509995</v>
      </c>
      <c r="FC332" s="76">
        <f t="shared" si="129"/>
        <v>952261.53107509995</v>
      </c>
      <c r="FD332" s="77">
        <f t="shared" si="129"/>
        <v>952261.53107509995</v>
      </c>
      <c r="FE332" s="77">
        <f t="shared" si="129"/>
        <v>952261.53107509995</v>
      </c>
      <c r="FF332" s="77">
        <f t="shared" si="129"/>
        <v>952261.53107509995</v>
      </c>
      <c r="FG332" s="77">
        <f t="shared" si="129"/>
        <v>952261.53107509995</v>
      </c>
      <c r="FH332" s="77">
        <f t="shared" si="129"/>
        <v>947924.23692009994</v>
      </c>
      <c r="FI332" s="77">
        <f t="shared" si="129"/>
        <v>947924.23692009994</v>
      </c>
      <c r="FJ332" s="77">
        <f t="shared" si="129"/>
        <v>947924.23692009994</v>
      </c>
      <c r="FK332" s="77">
        <f t="shared" si="129"/>
        <v>947924.23692009994</v>
      </c>
      <c r="FL332" s="77">
        <f t="shared" si="129"/>
        <v>947924.23692009994</v>
      </c>
      <c r="FM332" s="77">
        <f t="shared" si="129"/>
        <v>947924.23692009994</v>
      </c>
      <c r="FN332" s="77">
        <f t="shared" si="129"/>
        <v>947924.23692009994</v>
      </c>
      <c r="FO332" s="77">
        <f t="shared" si="129"/>
        <v>943578.1784641</v>
      </c>
      <c r="FP332" s="77">
        <f t="shared" si="129"/>
        <v>943578.1784641</v>
      </c>
      <c r="FQ332" s="77">
        <f t="shared" si="129"/>
        <v>943578.1784641</v>
      </c>
      <c r="FR332" s="77">
        <f t="shared" si="129"/>
        <v>943578.1784641</v>
      </c>
      <c r="FS332" s="77">
        <f t="shared" si="129"/>
        <v>943578.1784641</v>
      </c>
      <c r="FT332" s="77">
        <f t="shared" si="129"/>
        <v>943578.1784641</v>
      </c>
      <c r="FU332" s="77">
        <f t="shared" si="129"/>
        <v>943578.1784641</v>
      </c>
      <c r="FV332" s="77">
        <f t="shared" si="129"/>
        <v>939123.14289809996</v>
      </c>
      <c r="FW332" s="77">
        <f t="shared" si="129"/>
        <v>939123.14289809996</v>
      </c>
      <c r="FX332" s="77">
        <f t="shared" si="129"/>
        <v>939123.14289809996</v>
      </c>
      <c r="FY332" s="77">
        <f t="shared" si="129"/>
        <v>939123.14289809996</v>
      </c>
      <c r="FZ332" s="77">
        <f t="shared" si="129"/>
        <v>939123.14289809996</v>
      </c>
      <c r="GA332" s="77">
        <f t="shared" si="129"/>
        <v>939123.14289809996</v>
      </c>
      <c r="GB332" s="77">
        <f t="shared" si="129"/>
        <v>939123.14289809996</v>
      </c>
      <c r="GC332" s="77">
        <f t="shared" si="129"/>
        <v>934756.03719810001</v>
      </c>
      <c r="GD332" s="75">
        <f t="shared" si="129"/>
        <v>934756.03719810001</v>
      </c>
      <c r="GE332" s="195"/>
    </row>
    <row r="333" spans="1:187" s="35" customFormat="1" ht="17" customHeight="1">
      <c r="A333" s="1">
        <v>1</v>
      </c>
      <c r="B333" s="1">
        <v>169</v>
      </c>
      <c r="C333" s="37" t="s">
        <v>335</v>
      </c>
      <c r="D333" s="55" t="s">
        <v>67</v>
      </c>
      <c r="E333" s="55" t="s">
        <v>67</v>
      </c>
      <c r="F333" s="33" t="s">
        <v>266</v>
      </c>
      <c r="G333" s="33" t="s">
        <v>312</v>
      </c>
      <c r="H333" s="31"/>
      <c r="I333" s="80" t="s">
        <v>259</v>
      </c>
      <c r="J333" s="40" t="s">
        <v>259</v>
      </c>
      <c r="K333" s="40" t="str">
        <f t="array" ref="K333">INDEX($E$91:$E$263,MATCH(K331,IF(($D$91:$D$263=$D331),K$91:K$263,""),0))</f>
        <v>HSG E</v>
      </c>
      <c r="L333" s="40" t="str">
        <f t="array" ref="L333">INDEX($E$91:$E$263,MATCH(L331,IF(($D$91:$D$263=$D331),L$91:L$263,""),0))</f>
        <v>HSG E</v>
      </c>
      <c r="M333" s="40" t="str">
        <f t="array" ref="M333">INDEX($E$91:$E$263,MATCH(M331,IF(($D$91:$D$263=$D331),M$91:M$263,""),0))</f>
        <v>HSG E</v>
      </c>
      <c r="N333" s="40" t="str">
        <f t="array" ref="N333">INDEX($E$91:$E$263,MATCH(N331,IF(($D$91:$D$263=$D331),N$91:N$263,""),0))</f>
        <v>HSG E</v>
      </c>
      <c r="O333" s="40" t="str">
        <f t="array" ref="O333">INDEX($E$91:$E$263,MATCH(O331,IF(($D$91:$D$263=$D331),O$91:O$263,""),0))</f>
        <v>HSG E</v>
      </c>
      <c r="P333" s="40" t="str">
        <f t="array" ref="P333">INDEX($E$91:$E$263,MATCH(P331,IF(($D$91:$D$263=$D331),P$91:P$263,""),0))</f>
        <v>HSG E</v>
      </c>
      <c r="Q333" s="40" t="str">
        <f t="array" ref="Q333">INDEX($E$91:$E$263,MATCH(Q331,IF(($D$91:$D$263=$D331),Q$91:Q$263,""),0))</f>
        <v>HSG E</v>
      </c>
      <c r="R333" s="40" t="str">
        <f t="array" ref="R333">INDEX($E$91:$E$263,MATCH(R331,IF(($D$91:$D$263=$D331),R$91:R$263,""),0))</f>
        <v>HSG E</v>
      </c>
      <c r="S333" s="40" t="str">
        <f t="array" ref="S333">INDEX($E$91:$E$263,MATCH(S331,IF(($D$91:$D$263=$D331),S$91:S$263,""),0))</f>
        <v>HSG E</v>
      </c>
      <c r="T333" s="40" t="str">
        <f t="array" ref="T333">INDEX($E$91:$E$263,MATCH(T331,IF(($D$91:$D$263=$D331),T$91:T$263,""),0))</f>
        <v>HSG E</v>
      </c>
      <c r="U333" s="40" t="str">
        <f t="array" ref="U333">INDEX($E$91:$E$263,MATCH(U331,IF(($D$91:$D$263=$D331),U$91:U$263,""),0))</f>
        <v>HSG E</v>
      </c>
      <c r="V333" s="40" t="str">
        <f t="array" ref="V333">INDEX($E$91:$E$263,MATCH(V331,IF(($D$91:$D$263=$D331),V$91:V$263,""),0))</f>
        <v>HSG E</v>
      </c>
      <c r="W333" s="40" t="str">
        <f t="array" ref="W333">INDEX($E$91:$E$263,MATCH(W331,IF(($D$91:$D$263=$D331),W$91:W$263,""),0))</f>
        <v>HSG E</v>
      </c>
      <c r="X333" s="40" t="str">
        <f t="array" ref="X333">INDEX($E$91:$E$263,MATCH(X331,IF(($D$91:$D$263=$D331),X$91:X$263,""),0))</f>
        <v>HSG E</v>
      </c>
      <c r="Y333" s="40" t="str">
        <f t="array" ref="Y333">INDEX($E$91:$E$263,MATCH(Y331,IF(($D$91:$D$263=$D331),Y$91:Y$263,""),0))</f>
        <v>HSG E</v>
      </c>
      <c r="Z333" s="40" t="str">
        <f t="array" ref="Z333">INDEX($E$91:$E$263,MATCH(Z331,IF(($D$91:$D$263=$D331),Z$91:Z$263,""),0))</f>
        <v>HSG E</v>
      </c>
      <c r="AA333" s="40" t="str">
        <f t="array" ref="AA333">INDEX($E$91:$E$263,MATCH(AA331,IF(($D$91:$D$263=$D331),AA$91:AA$263,""),0))</f>
        <v>HSG E</v>
      </c>
      <c r="AB333" s="40" t="str">
        <f t="array" ref="AB333">INDEX($E$91:$E$263,MATCH(AB331,IF(($D$91:$D$263=$D331),AB$91:AB$263,""),0))</f>
        <v>HSG E</v>
      </c>
      <c r="AC333" s="40" t="str">
        <f t="array" ref="AC333">INDEX($E$91:$E$263,MATCH(AC331,IF(($D$91:$D$263=$D331),AC$91:AC$263,""),0))</f>
        <v>HSG E</v>
      </c>
      <c r="AD333" s="40" t="str">
        <f t="array" ref="AD333">INDEX($E$91:$E$263,MATCH(AD331,IF(($D$91:$D$263=$D331),AD$91:AD$263,""),0))</f>
        <v>HSG E</v>
      </c>
      <c r="AE333" s="40" t="str">
        <f t="array" ref="AE333">INDEX($E$91:$E$263,MATCH(AE331,IF(($D$91:$D$263=$D331),AE$91:AE$263,""),0))</f>
        <v>HSG E</v>
      </c>
      <c r="AF333" s="40" t="str">
        <f t="array" ref="AF333">INDEX($E$91:$E$263,MATCH(AF331,IF(($D$91:$D$263=$D331),AF$91:AF$263,""),0))</f>
        <v>HSG E</v>
      </c>
      <c r="AG333" s="40" t="str">
        <f t="array" ref="AG333">INDEX($E$91:$E$263,MATCH(AG331,IF(($D$91:$D$263=$D331),AG$91:AG$263,""),0))</f>
        <v>HSG E</v>
      </c>
      <c r="AH333" s="40" t="str">
        <f t="array" ref="AH333">INDEX($E$91:$E$263,MATCH(AH331,IF(($D$91:$D$263=$D331),AH$91:AH$263,""),0))</f>
        <v>HSG E</v>
      </c>
      <c r="AI333" s="40" t="str">
        <f t="array" ref="AI333">INDEX($E$91:$E$263,MATCH(AI331,IF(($D$91:$D$263=$D331),AI$91:AI$263,""),0))</f>
        <v>HSG E</v>
      </c>
      <c r="AJ333" s="40" t="str">
        <f t="array" ref="AJ333">INDEX($E$91:$E$263,MATCH(AJ331,IF(($D$91:$D$263=$D331),AJ$91:AJ$263,""),0))</f>
        <v>HSG E</v>
      </c>
      <c r="AK333" s="40" t="str">
        <f t="array" ref="AK333">INDEX($E$91:$E$263,MATCH(AK331,IF(($D$91:$D$263=$D331),AK$91:AK$263,""),0))</f>
        <v>HSG E</v>
      </c>
      <c r="AL333" s="40" t="str">
        <f t="array" ref="AL333">INDEX($E$91:$E$263,MATCH(AL331,IF(($D$91:$D$263=$D331),AL$91:AL$263,""),0))</f>
        <v>HSG E</v>
      </c>
      <c r="AM333" s="31" t="str">
        <f t="array" ref="AM333">INDEX($E$91:$E$263,MATCH(AM331,IF(($D$91:$D$263=$D331),AM$91:AM$263,""),0))</f>
        <v>HSG E</v>
      </c>
      <c r="AN333" s="80" t="str">
        <f t="array" ref="AN333">INDEX($E$91:$E$263,MATCH(AN331,IF(($D$91:$D$263=$D331),AN$91:AN$263,""),0))</f>
        <v>HSG E</v>
      </c>
      <c r="AO333" s="40" t="str">
        <f t="array" ref="AO333">INDEX($E$91:$E$263,MATCH(AO331,IF(($D$91:$D$263=$D331),AO$91:AO$263,""),0))</f>
        <v>HSG E</v>
      </c>
      <c r="AP333" s="40" t="str">
        <f t="array" ref="AP333">INDEX($E$91:$E$263,MATCH(AP331,IF(($D$91:$D$263=$D331),AP$91:AP$263,""),0))</f>
        <v>HSG E</v>
      </c>
      <c r="AQ333" s="40" t="str">
        <f t="array" ref="AQ333">INDEX($E$91:$E$263,MATCH(AQ331,IF(($D$91:$D$263=$D331),AQ$91:AQ$263,""),0))</f>
        <v>HSG E</v>
      </c>
      <c r="AR333" s="40" t="str">
        <f t="array" ref="AR333">INDEX($E$91:$E$263,MATCH(AR331,IF(($D$91:$D$263=$D331),AR$91:AR$263,""),0))</f>
        <v>HSG E</v>
      </c>
      <c r="AS333" s="40" t="str">
        <f t="array" ref="AS333">INDEX($E$91:$E$263,MATCH(AS331,IF(($D$91:$D$263=$D331),AS$91:AS$263,""),0))</f>
        <v>HSG E</v>
      </c>
      <c r="AT333" s="40" t="str">
        <f t="array" ref="AT333">INDEX($E$91:$E$263,MATCH(AT331,IF(($D$91:$D$263=$D331),AT$91:AT$263,""),0))</f>
        <v>HSG E</v>
      </c>
      <c r="AU333" s="40" t="str">
        <f t="array" ref="AU333">INDEX($E$91:$E$263,MATCH(AU331,IF(($D$91:$D$263=$D331),AU$91:AU$263,""),0))</f>
        <v>HSG E</v>
      </c>
      <c r="AV333" s="40" t="str">
        <f t="array" ref="AV333">INDEX($E$91:$E$263,MATCH(AV331,IF(($D$91:$D$263=$D331),AV$91:AV$263,""),0))</f>
        <v>HSG E</v>
      </c>
      <c r="AW333" s="40" t="str">
        <f t="array" ref="AW333">INDEX($E$91:$E$263,MATCH(AW331,IF(($D$91:$D$263=$D331),AW$91:AW$263,""),0))</f>
        <v>HSG E</v>
      </c>
      <c r="AX333" s="40" t="str">
        <f t="array" ref="AX333">INDEX($E$91:$E$263,MATCH(AX331,IF(($D$91:$D$263=$D331),AX$91:AX$263,""),0))</f>
        <v>HSG E</v>
      </c>
      <c r="AY333" s="40" t="str">
        <f t="array" ref="AY333">INDEX($E$91:$E$263,MATCH(AY331,IF(($D$91:$D$263=$D331),AY$91:AY$263,""),0))</f>
        <v>HSG E</v>
      </c>
      <c r="AZ333" s="40" t="str">
        <f t="array" ref="AZ333">INDEX($E$91:$E$263,MATCH(AZ331,IF(($D$91:$D$263=$D331),AZ$91:AZ$263,""),0))</f>
        <v>HSG E</v>
      </c>
      <c r="BA333" s="40" t="str">
        <f t="array" ref="BA333">INDEX($E$91:$E$263,MATCH(BA331,IF(($D$91:$D$263=$D331),BA$91:BA$263,""),0))</f>
        <v>HSG E</v>
      </c>
      <c r="BB333" s="40" t="str">
        <f t="array" ref="BB333">INDEX($E$91:$E$263,MATCH(BB331,IF(($D$91:$D$263=$D331),BB$91:BB$263,""),0))</f>
        <v>HSG E</v>
      </c>
      <c r="BC333" s="40" t="str">
        <f t="array" ref="BC333">INDEX($E$91:$E$263,MATCH(BC331,IF(($D$91:$D$263=$D331),BC$91:BC$263,""),0))</f>
        <v>HSG E</v>
      </c>
      <c r="BD333" s="40" t="str">
        <f t="array" ref="BD333">INDEX($E$91:$E$263,MATCH(BD331,IF(($D$91:$D$263=$D331),BD$91:BD$263,""),0))</f>
        <v>HSG E</v>
      </c>
      <c r="BE333" s="40" t="str">
        <f t="array" ref="BE333">INDEX($E$91:$E$263,MATCH(BE331,IF(($D$91:$D$263=$D331),BE$91:BE$263,""),0))</f>
        <v>HSG E</v>
      </c>
      <c r="BF333" s="40" t="str">
        <f t="array" ref="BF333">INDEX($E$91:$E$263,MATCH(BF331,IF(($D$91:$D$263=$D331),BF$91:BF$263,""),0))</f>
        <v>HSG E</v>
      </c>
      <c r="BG333" s="40" t="str">
        <f t="array" ref="BG333">INDEX($E$91:$E$263,MATCH(BG331,IF(($D$91:$D$263=$D331),BG$91:BG$263,""),0))</f>
        <v>HSG E</v>
      </c>
      <c r="BH333" s="40" t="str">
        <f t="array" ref="BH333">INDEX($E$91:$E$263,MATCH(BH331,IF(($D$91:$D$263=$D331),BH$91:BH$263,""),0))</f>
        <v>HSG E</v>
      </c>
      <c r="BI333" s="40" t="str">
        <f t="array" ref="BI333">INDEX($E$91:$E$263,MATCH(BI331,IF(($D$91:$D$263=$D331),BI$91:BI$263,""),0))</f>
        <v>HSG E</v>
      </c>
      <c r="BJ333" s="40" t="str">
        <f t="array" ref="BJ333">INDEX($E$91:$E$263,MATCH(BJ331,IF(($D$91:$D$263=$D331),BJ$91:BJ$263,""),0))</f>
        <v>HSG E</v>
      </c>
      <c r="BK333" s="40" t="str">
        <f t="array" ref="BK333">INDEX($E$91:$E$263,MATCH(BK331,IF(($D$91:$D$263=$D331),BK$91:BK$263,""),0))</f>
        <v>HSG E</v>
      </c>
      <c r="BL333" s="40" t="str">
        <f t="array" ref="BL333">INDEX($E$91:$E$263,MATCH(BL331,IF(($D$91:$D$263=$D331),BL$91:BL$263,""),0))</f>
        <v>HSG E</v>
      </c>
      <c r="BM333" s="40" t="str">
        <f t="array" ref="BM333">INDEX($E$91:$E$263,MATCH(BM331,IF(($D$91:$D$263=$D331),BM$91:BM$263,""),0))</f>
        <v>HSG E</v>
      </c>
      <c r="BN333" s="40" t="str">
        <f t="array" ref="BN333">INDEX($E$91:$E$263,MATCH(BN331,IF(($D$91:$D$263=$D331),BN$91:BN$263,""),0))</f>
        <v>HSG E</v>
      </c>
      <c r="BO333" s="31" t="str">
        <f t="array" ref="BO333">INDEX($E$91:$E$263,MATCH(BO331,IF(($D$91:$D$263=$D331),BO$91:BO$263,""),0))</f>
        <v>HSG E</v>
      </c>
      <c r="BP333" s="80" t="str">
        <f t="array" ref="BP333">INDEX($E$91:$E$263,MATCH(BP331,IF(($D$91:$D$263=$D331),BP$91:BP$263,""),0))</f>
        <v>HSG E</v>
      </c>
      <c r="BQ333" s="40" t="str">
        <f t="array" ref="BQ333">INDEX($E$91:$E$263,MATCH(BQ331,IF(($D$91:$D$263=$D331),BQ$91:BQ$263,""),0))</f>
        <v>HSG E</v>
      </c>
      <c r="BR333" s="40" t="str">
        <f t="array" ref="BR333">INDEX($E$91:$E$263,MATCH(BR331,IF(($D$91:$D$263=$D331),BR$91:BR$263,""),0))</f>
        <v>HSG E</v>
      </c>
      <c r="BS333" s="40" t="str">
        <f t="array" ref="BS333">INDEX($E$91:$E$263,MATCH(BS331,IF(($D$91:$D$263=$D331),BS$91:BS$263,""),0))</f>
        <v>HSG E</v>
      </c>
      <c r="BT333" s="40" t="str">
        <f t="array" ref="BT333">INDEX($E$91:$E$263,MATCH(BT331,IF(($D$91:$D$263=$D331),BT$91:BT$263,""),0))</f>
        <v>HSG E</v>
      </c>
      <c r="BU333" s="40" t="str">
        <f t="array" ref="BU333">INDEX($E$91:$E$263,MATCH(BU331,IF(($D$91:$D$263=$D331),BU$91:BU$263,""),0))</f>
        <v>HSG E</v>
      </c>
      <c r="BV333" s="40" t="str">
        <f t="array" ref="BV333">INDEX($E$91:$E$263,MATCH(BV331,IF(($D$91:$D$263=$D331),BV$91:BV$263,""),0))</f>
        <v>HSG E</v>
      </c>
      <c r="BW333" s="40" t="str">
        <f t="array" ref="BW333">INDEX($E$91:$E$263,MATCH(BW331,IF(($D$91:$D$263=$D331),BW$91:BW$263,""),0))</f>
        <v>HSG E</v>
      </c>
      <c r="BX333" s="40" t="str">
        <f t="array" ref="BX333">INDEX($E$91:$E$263,MATCH(BX331,IF(($D$91:$D$263=$D331),BX$91:BX$263,""),0))</f>
        <v>HSG E</v>
      </c>
      <c r="BY333" s="40" t="str">
        <f t="array" ref="BY333">INDEX($E$91:$E$263,MATCH(BY331,IF(($D$91:$D$263=$D331),BY$91:BY$263,""),0))</f>
        <v>HSG E</v>
      </c>
      <c r="BZ333" s="40" t="str">
        <f t="array" ref="BZ333">INDEX($E$91:$E$263,MATCH(BZ331,IF(($D$91:$D$263=$D331),BZ$91:BZ$263,""),0))</f>
        <v>HSG E</v>
      </c>
      <c r="CA333" s="40" t="str">
        <f t="array" ref="CA333">INDEX($E$91:$E$263,MATCH(CA331,IF(($D$91:$D$263=$D331),CA$91:CA$263,""),0))</f>
        <v>HSG E</v>
      </c>
      <c r="CB333" s="40" t="str">
        <f t="array" ref="CB333">INDEX($E$91:$E$263,MATCH(CB331,IF(($D$91:$D$263=$D331),CB$91:CB$263,""),0))</f>
        <v>HSG E</v>
      </c>
      <c r="CC333" s="40" t="str">
        <f t="array" ref="CC333">INDEX($E$91:$E$263,MATCH(CC331,IF(($D$91:$D$263=$D331),CC$91:CC$263,""),0))</f>
        <v>HSG E</v>
      </c>
      <c r="CD333" s="40" t="str">
        <f t="array" ref="CD333">INDEX($E$91:$E$263,MATCH(CD331,IF(($D$91:$D$263=$D331),CD$91:CD$263,""),0))</f>
        <v>HSG E</v>
      </c>
      <c r="CE333" s="40" t="str">
        <f t="array" ref="CE333">INDEX($E$91:$E$263,MATCH(CE331,IF(($D$91:$D$263=$D331),CE$91:CE$263,""),0))</f>
        <v>HSG E</v>
      </c>
      <c r="CF333" s="40" t="str">
        <f t="array" ref="CF333">INDEX($E$91:$E$263,MATCH(CF331,IF(($D$91:$D$263=$D331),CF$91:CF$263,""),0))</f>
        <v>HSG E</v>
      </c>
      <c r="CG333" s="40" t="str">
        <f t="array" ref="CG333">INDEX($E$91:$E$263,MATCH(CG331,IF(($D$91:$D$263=$D331),CG$91:CG$263,""),0))</f>
        <v>HSG E</v>
      </c>
      <c r="CH333" s="40" t="str">
        <f t="array" ref="CH333">INDEX($E$91:$E$263,MATCH(CH331,IF(($D$91:$D$263=$D331),CH$91:CH$263,""),0))</f>
        <v>HSG E</v>
      </c>
      <c r="CI333" s="40" t="str">
        <f t="array" ref="CI333">INDEX($E$91:$E$263,MATCH(CI331,IF(($D$91:$D$263=$D331),CI$91:CI$263,""),0))</f>
        <v>HSG E</v>
      </c>
      <c r="CJ333" s="40" t="str">
        <f t="array" ref="CJ333">INDEX($E$91:$E$263,MATCH(CJ331,IF(($D$91:$D$263=$D331),CJ$91:CJ$263,""),0))</f>
        <v>HSG E</v>
      </c>
      <c r="CK333" s="40" t="str">
        <f t="array" ref="CK333">INDEX($E$91:$E$263,MATCH(CK331,IF(($D$91:$D$263=$D331),CK$91:CK$263,""),0))</f>
        <v>HSG E</v>
      </c>
      <c r="CL333" s="40" t="str">
        <f t="array" ref="CL333">INDEX($E$91:$E$263,MATCH(CL331,IF(($D$91:$D$263=$D331),CL$91:CL$263,""),0))</f>
        <v>HSG E</v>
      </c>
      <c r="CM333" s="40" t="str">
        <f t="array" ref="CM333">INDEX($E$91:$E$263,MATCH(CM331,IF(($D$91:$D$263=$D331),CM$91:CM$263,""),0))</f>
        <v>HSG E</v>
      </c>
      <c r="CN333" s="40" t="str">
        <f t="array" ref="CN333">INDEX($E$91:$E$263,MATCH(CN331,IF(($D$91:$D$263=$D331),CN$91:CN$263,""),0))</f>
        <v>HSG E</v>
      </c>
      <c r="CO333" s="40" t="str">
        <f t="array" ref="CO333">INDEX($E$91:$E$263,MATCH(CO331,IF(($D$91:$D$263=$D331),CO$91:CO$263,""),0))</f>
        <v>HSG E</v>
      </c>
      <c r="CP333" s="40" t="str">
        <f t="array" ref="CP333">INDEX($E$91:$E$263,MATCH(CP331,IF(($D$91:$D$263=$D331),CP$91:CP$263,""),0))</f>
        <v>HSG E</v>
      </c>
      <c r="CQ333" s="31" t="str">
        <f t="array" ref="CQ333">INDEX($E$91:$E$263,MATCH(CQ331,IF(($D$91:$D$263=$D331),CQ$91:CQ$263,""),0))</f>
        <v>HSG E</v>
      </c>
      <c r="CR333" s="80" t="str">
        <f t="array" ref="CR333">INDEX($E$91:$E$263,MATCH(CR331,IF(($D$91:$D$263=$D331),CR$91:CR$263,""),0))</f>
        <v>HSG E</v>
      </c>
      <c r="CS333" s="40" t="str">
        <f t="array" ref="CS333">INDEX($E$91:$E$263,MATCH(CS331,IF(($D$91:$D$263=$D331),CS$91:CS$263,""),0))</f>
        <v>HSG E</v>
      </c>
      <c r="CT333" s="40" t="str">
        <f t="array" ref="CT333">INDEX($E$91:$E$263,MATCH(CT331,IF(($D$91:$D$263=$D331),CT$91:CT$263,""),0))</f>
        <v>HSG E</v>
      </c>
      <c r="CU333" s="40" t="str">
        <f t="array" ref="CU333">INDEX($E$91:$E$263,MATCH(CU331,IF(($D$91:$D$263=$D331),CU$91:CU$263,""),0))</f>
        <v>HSG E</v>
      </c>
      <c r="CV333" s="40" t="str">
        <f t="array" ref="CV333">INDEX($E$91:$E$263,MATCH(CV331,IF(($D$91:$D$263=$D331),CV$91:CV$263,""),0))</f>
        <v>HSG E</v>
      </c>
      <c r="CW333" s="40" t="str">
        <f t="array" ref="CW333">INDEX($E$91:$E$263,MATCH(CW331,IF(($D$91:$D$263=$D331),CW$91:CW$263,""),0))</f>
        <v>HSG E</v>
      </c>
      <c r="CX333" s="40" t="str">
        <f t="array" ref="CX333">INDEX($E$91:$E$263,MATCH(CX331,IF(($D$91:$D$263=$D331),CX$91:CX$263,""),0))</f>
        <v>HSG E</v>
      </c>
      <c r="CY333" s="40" t="str">
        <f t="array" ref="CY333">INDEX($E$91:$E$263,MATCH(CY331,IF(($D$91:$D$263=$D331),CY$91:CY$263,""),0))</f>
        <v>HSG E</v>
      </c>
      <c r="CZ333" s="40" t="str">
        <f t="array" ref="CZ333">INDEX($E$91:$E$263,MATCH(CZ331,IF(($D$91:$D$263=$D331),CZ$91:CZ$263,""),0))</f>
        <v>HSG E</v>
      </c>
      <c r="DA333" s="40" t="str">
        <f t="array" ref="DA333">INDEX($E$91:$E$263,MATCH(DA331,IF(($D$91:$D$263=$D331),DA$91:DA$263,""),0))</f>
        <v>HSG E</v>
      </c>
      <c r="DB333" s="40" t="str">
        <f t="array" ref="DB333">INDEX($E$91:$E$263,MATCH(DB331,IF(($D$91:$D$263=$D331),DB$91:DB$263,""),0))</f>
        <v>HSG E</v>
      </c>
      <c r="DC333" s="40" t="str">
        <f t="array" ref="DC333">INDEX($E$91:$E$263,MATCH(DC331,IF(($D$91:$D$263=$D331),DC$91:DC$263,""),0))</f>
        <v>HSG E</v>
      </c>
      <c r="DD333" s="40" t="str">
        <f t="array" ref="DD333">INDEX($E$91:$E$263,MATCH(DD331,IF(($D$91:$D$263=$D331),DD$91:DD$263,""),0))</f>
        <v>HSG E</v>
      </c>
      <c r="DE333" s="40" t="str">
        <f t="array" ref="DE333">INDEX($E$91:$E$263,MATCH(DE331,IF(($D$91:$D$263=$D331),DE$91:DE$263,""),0))</f>
        <v>HSG E</v>
      </c>
      <c r="DF333" s="40" t="str">
        <f t="array" ref="DF333">INDEX($E$91:$E$263,MATCH(DF331,IF(($D$91:$D$263=$D331),DF$91:DF$263,""),0))</f>
        <v>HSG E</v>
      </c>
      <c r="DG333" s="40" t="str">
        <f t="array" ref="DG333">INDEX($E$91:$E$263,MATCH(DG331,IF(($D$91:$D$263=$D331),DG$91:DG$263,""),0))</f>
        <v>HSG E</v>
      </c>
      <c r="DH333" s="40" t="str">
        <f t="array" ref="DH333">INDEX($E$91:$E$263,MATCH(DH331,IF(($D$91:$D$263=$D331),DH$91:DH$263,""),0))</f>
        <v>HSG E</v>
      </c>
      <c r="DI333" s="40" t="str">
        <f t="array" ref="DI333">INDEX($E$91:$E$263,MATCH(DI331,IF(($D$91:$D$263=$D331),DI$91:DI$263,""),0))</f>
        <v>HSG E</v>
      </c>
      <c r="DJ333" s="40" t="str">
        <f t="array" ref="DJ333">INDEX($E$91:$E$263,MATCH(DJ331,IF(($D$91:$D$263=$D331),DJ$91:DJ$263,""),0))</f>
        <v>HSG E</v>
      </c>
      <c r="DK333" s="40" t="str">
        <f t="array" ref="DK333">INDEX($E$91:$E$263,MATCH(DK331,IF(($D$91:$D$263=$D331),DK$91:DK$263,""),0))</f>
        <v>HSG E</v>
      </c>
      <c r="DL333" s="40" t="str">
        <f t="array" ref="DL333">INDEX($E$91:$E$263,MATCH(DL331,IF(($D$91:$D$263=$D331),DL$91:DL$263,""),0))</f>
        <v>HSG E</v>
      </c>
      <c r="DM333" s="40" t="str">
        <f t="array" ref="DM333">INDEX($E$91:$E$263,MATCH(DM331,IF(($D$91:$D$263=$D331),DM$91:DM$263,""),0))</f>
        <v>HSG E</v>
      </c>
      <c r="DN333" s="40" t="str">
        <f t="array" ref="DN333">INDEX($E$91:$E$263,MATCH(DN331,IF(($D$91:$D$263=$D331),DN$91:DN$263,""),0))</f>
        <v>HSG E</v>
      </c>
      <c r="DO333" s="40" t="str">
        <f t="array" ref="DO333">INDEX($E$91:$E$263,MATCH(DO331,IF(($D$91:$D$263=$D331),DO$91:DO$263,""),0))</f>
        <v>HSG E</v>
      </c>
      <c r="DP333" s="40" t="str">
        <f t="array" ref="DP333">INDEX($E$91:$E$263,MATCH(DP331,IF(($D$91:$D$263=$D331),DP$91:DP$263,""),0))</f>
        <v>HSG E</v>
      </c>
      <c r="DQ333" s="40" t="str">
        <f t="array" ref="DQ333">INDEX($E$91:$E$263,MATCH(DQ331,IF(($D$91:$D$263=$D331),DQ$91:DQ$263,""),0))</f>
        <v>HSG E</v>
      </c>
      <c r="DR333" s="40" t="str">
        <f t="array" ref="DR333">INDEX($E$91:$E$263,MATCH(DR331,IF(($D$91:$D$263=$D331),DR$91:DR$263,""),0))</f>
        <v>HSG E</v>
      </c>
      <c r="DS333" s="40" t="str">
        <f t="array" ref="DS333">INDEX($E$91:$E$263,MATCH(DS331,IF(($D$91:$D$263=$D331),DS$91:DS$263,""),0))</f>
        <v>HSG E</v>
      </c>
      <c r="DT333" s="40" t="str">
        <f t="array" ref="DT333">INDEX($E$91:$E$263,MATCH(DT331,IF(($D$91:$D$263=$D331),DT$91:DT$263,""),0))</f>
        <v>HSG E</v>
      </c>
      <c r="DU333" s="40" t="str">
        <f t="array" ref="DU333">INDEX($E$91:$E$263,MATCH(DU331,IF(($D$91:$D$263=$D331),DU$91:DU$263,""),0))</f>
        <v>HSG E</v>
      </c>
      <c r="DV333" s="40" t="str">
        <f t="array" ref="DV333">INDEX($E$91:$E$263,MATCH(DV331,IF(($D$91:$D$263=$D331),DV$91:DV$263,""),0))</f>
        <v>HSG E</v>
      </c>
      <c r="DW333" s="40" t="str">
        <f t="array" ref="DW333">INDEX($E$91:$E$263,MATCH(DW331,IF(($D$91:$D$263=$D331),DW$91:DW$263,""),0))</f>
        <v>HSG E</v>
      </c>
      <c r="DX333" s="40" t="str">
        <f t="array" ref="DX333">INDEX($E$91:$E$263,MATCH(DX331,IF(($D$91:$D$263=$D331),DX$91:DX$263,""),0))</f>
        <v>HSG E</v>
      </c>
      <c r="DY333" s="40" t="str">
        <f t="array" ref="DY333">INDEX($E$91:$E$263,MATCH(DY331,IF(($D$91:$D$263=$D331),DY$91:DY$263,""),0))</f>
        <v>HSG E</v>
      </c>
      <c r="DZ333" s="31" t="str">
        <f t="array" ref="DZ333">INDEX($E$91:$E$263,MATCH(DZ331,IF(($D$91:$D$263=$D331),DZ$91:DZ$263,""),0))</f>
        <v>HSG E</v>
      </c>
      <c r="EA333" s="80" t="str">
        <f t="array" ref="EA333">INDEX($E$91:$E$263,MATCH(EA331,IF(($D$91:$D$263=$D331),EA$91:EA$263,""),0))</f>
        <v>HSG E</v>
      </c>
      <c r="EB333" s="40" t="str">
        <f t="array" ref="EB333">INDEX($E$91:$E$263,MATCH(EB331,IF(($D$91:$D$263=$D331),EB$91:EB$263,""),0))</f>
        <v>HSG E</v>
      </c>
      <c r="EC333" s="40" t="str">
        <f t="array" ref="EC333">INDEX($E$91:$E$263,MATCH(EC331,IF(($D$91:$D$263=$D331),EC$91:EC$263,""),0))</f>
        <v>HSG E</v>
      </c>
      <c r="ED333" s="40" t="str">
        <f t="array" ref="ED333">INDEX($E$91:$E$263,MATCH(ED331,IF(($D$91:$D$263=$D331),ED$91:ED$263,""),0))</f>
        <v>HSG E</v>
      </c>
      <c r="EE333" s="40" t="str">
        <f t="array" ref="EE333">INDEX($E$91:$E$263,MATCH(EE331,IF(($D$91:$D$263=$D331),EE$91:EE$263,""),0))</f>
        <v>HSG E</v>
      </c>
      <c r="EF333" s="40" t="str">
        <f t="array" ref="EF333">INDEX($E$91:$E$263,MATCH(EF331,IF(($D$91:$D$263=$D331),EF$91:EF$263,""),0))</f>
        <v>HSG E</v>
      </c>
      <c r="EG333" s="40" t="str">
        <f t="array" ref="EG333">INDEX($E$91:$E$263,MATCH(EG331,IF(($D$91:$D$263=$D331),EG$91:EG$263,""),0))</f>
        <v>HSG E</v>
      </c>
      <c r="EH333" s="40" t="str">
        <f t="array" ref="EH333">INDEX($E$91:$E$263,MATCH(EH331,IF(($D$91:$D$263=$D331),EH$91:EH$263,""),0))</f>
        <v>HSG E</v>
      </c>
      <c r="EI333" s="40" t="str">
        <f t="array" ref="EI333">INDEX($E$91:$E$263,MATCH(EI331,IF(($D$91:$D$263=$D331),EI$91:EI$263,""),0))</f>
        <v>HSG E</v>
      </c>
      <c r="EJ333" s="40" t="str">
        <f t="array" ref="EJ333">INDEX($E$91:$E$263,MATCH(EJ331,IF(($D$91:$D$263=$D331),EJ$91:EJ$263,""),0))</f>
        <v>HSG E</v>
      </c>
      <c r="EK333" s="40" t="str">
        <f t="array" ref="EK333">INDEX($E$91:$E$263,MATCH(EK331,IF(($D$91:$D$263=$D331),EK$91:EK$263,""),0))</f>
        <v>HSG E</v>
      </c>
      <c r="EL333" s="40" t="str">
        <f t="array" ref="EL333">INDEX($E$91:$E$263,MATCH(EL331,IF(($D$91:$D$263=$D331),EL$91:EL$263,""),0))</f>
        <v>HSG E</v>
      </c>
      <c r="EM333" s="40" t="str">
        <f t="array" ref="EM333">INDEX($E$91:$E$263,MATCH(EM331,IF(($D$91:$D$263=$D331),EM$91:EM$263,""),0))</f>
        <v>HSG E</v>
      </c>
      <c r="EN333" s="40" t="str">
        <f t="array" ref="EN333">INDEX($E$91:$E$263,MATCH(EN331,IF(($D$91:$D$263=$D331),EN$91:EN$263,""),0))</f>
        <v>HSG E</v>
      </c>
      <c r="EO333" s="40" t="str">
        <f t="array" ref="EO333">INDEX($E$91:$E$263,MATCH(EO331,IF(($D$91:$D$263=$D331),EO$91:EO$263,""),0))</f>
        <v>HSG E</v>
      </c>
      <c r="EP333" s="40" t="str">
        <f t="array" ref="EP333">INDEX($E$91:$E$263,MATCH(EP331,IF(($D$91:$D$263=$D331),EP$91:EP$263,""),0))</f>
        <v>HSG E</v>
      </c>
      <c r="EQ333" s="40" t="str">
        <f t="array" ref="EQ333">INDEX($E$91:$E$263,MATCH(EQ331,IF(($D$91:$D$263=$D331),EQ$91:EQ$263,""),0))</f>
        <v>HSG E</v>
      </c>
      <c r="ER333" s="40" t="str">
        <f t="array" ref="ER333">INDEX($E$91:$E$263,MATCH(ER331,IF(($D$91:$D$263=$D331),ER$91:ER$263,""),0))</f>
        <v>HSG E</v>
      </c>
      <c r="ES333" s="40" t="str">
        <f t="array" ref="ES333">INDEX($E$91:$E$263,MATCH(ES331,IF(($D$91:$D$263=$D331),ES$91:ES$263,""),0))</f>
        <v>HSG E</v>
      </c>
      <c r="ET333" s="40" t="str">
        <f t="array" ref="ET333">INDEX($E$91:$E$263,MATCH(ET331,IF(($D$91:$D$263=$D331),ET$91:ET$263,""),0))</f>
        <v>HSG E</v>
      </c>
      <c r="EU333" s="40" t="str">
        <f t="array" ref="EU333">INDEX($E$91:$E$263,MATCH(EU331,IF(($D$91:$D$263=$D331),EU$91:EU$263,""),0))</f>
        <v>HSG E</v>
      </c>
      <c r="EV333" s="40" t="str">
        <f t="array" ref="EV333">INDEX($E$91:$E$263,MATCH(EV331,IF(($D$91:$D$263=$D331),EV$91:EV$263,""),0))</f>
        <v>HSG E</v>
      </c>
      <c r="EW333" s="40" t="str">
        <f t="array" ref="EW333">INDEX($E$91:$E$263,MATCH(EW331,IF(($D$91:$D$263=$D331),EW$91:EW$263,""),0))</f>
        <v>HSG E</v>
      </c>
      <c r="EX333" s="40" t="str">
        <f t="array" ref="EX333">INDEX($E$91:$E$263,MATCH(EX331,IF(($D$91:$D$263=$D331),EX$91:EX$263,""),0))</f>
        <v>HSG E</v>
      </c>
      <c r="EY333" s="40" t="str">
        <f t="array" ref="EY333">INDEX($E$91:$E$263,MATCH(EY331,IF(($D$91:$D$263=$D331),EY$91:EY$263,""),0))</f>
        <v>HSG E</v>
      </c>
      <c r="EZ333" s="40" t="str">
        <f t="array" ref="EZ333">INDEX($E$91:$E$263,MATCH(EZ331,IF(($D$91:$D$263=$D331),EZ$91:EZ$263,""),0))</f>
        <v>HSG E</v>
      </c>
      <c r="FA333" s="40" t="str">
        <f t="array" ref="FA333">INDEX($E$91:$E$263,MATCH(FA331,IF(($D$91:$D$263=$D331),FA$91:FA$263,""),0))</f>
        <v>HSG E</v>
      </c>
      <c r="FB333" s="31" t="str">
        <f t="array" ref="FB333">INDEX($E$91:$E$263,MATCH(FB331,IF(($D$91:$D$263=$D331),FB$91:FB$263,""),0))</f>
        <v>HSG E</v>
      </c>
      <c r="FC333" s="80" t="str">
        <f t="array" ref="FC333">INDEX($E$91:$E$263,MATCH(FC331,IF(($D$91:$D$263=$D331),FC$91:FC$263,""),0))</f>
        <v>HSG E</v>
      </c>
      <c r="FD333" s="40" t="str">
        <f t="array" ref="FD333">INDEX($E$91:$E$263,MATCH(FD331,IF(($D$91:$D$263=$D331),FD$91:FD$263,""),0))</f>
        <v>HSG E</v>
      </c>
      <c r="FE333" s="40" t="str">
        <f t="array" ref="FE333">INDEX($E$91:$E$263,MATCH(FE331,IF(($D$91:$D$263=$D331),FE$91:FE$263,""),0))</f>
        <v>HSG E</v>
      </c>
      <c r="FF333" s="40" t="str">
        <f t="array" ref="FF333">INDEX($E$91:$E$263,MATCH(FF331,IF(($D$91:$D$263=$D331),FF$91:FF$263,""),0))</f>
        <v>HSG E</v>
      </c>
      <c r="FG333" s="40" t="str">
        <f t="array" ref="FG333">INDEX($E$91:$E$263,MATCH(FG331,IF(($D$91:$D$263=$D331),FG$91:FG$263,""),0))</f>
        <v>HSG E</v>
      </c>
      <c r="FH333" s="40" t="str">
        <f t="array" ref="FH333">INDEX($E$91:$E$263,MATCH(FH331,IF(($D$91:$D$263=$D331),FH$91:FH$263,""),0))</f>
        <v>HSG E</v>
      </c>
      <c r="FI333" s="40" t="str">
        <f t="array" ref="FI333">INDEX($E$91:$E$263,MATCH(FI331,IF(($D$91:$D$263=$D331),FI$91:FI$263,""),0))</f>
        <v>HSG E</v>
      </c>
      <c r="FJ333" s="40" t="str">
        <f t="array" ref="FJ333">INDEX($E$91:$E$263,MATCH(FJ331,IF(($D$91:$D$263=$D331),FJ$91:FJ$263,""),0))</f>
        <v>HSG E</v>
      </c>
      <c r="FK333" s="40" t="str">
        <f t="array" ref="FK333">INDEX($E$91:$E$263,MATCH(FK331,IF(($D$91:$D$263=$D331),FK$91:FK$263,""),0))</f>
        <v>HSG E</v>
      </c>
      <c r="FL333" s="40" t="str">
        <f t="array" ref="FL333">INDEX($E$91:$E$263,MATCH(FL331,IF(($D$91:$D$263=$D331),FL$91:FL$263,""),0))</f>
        <v>HSG E</v>
      </c>
      <c r="FM333" s="40" t="str">
        <f t="array" ref="FM333">INDEX($E$91:$E$263,MATCH(FM331,IF(($D$91:$D$263=$D331),FM$91:FM$263,""),0))</f>
        <v>HSG E</v>
      </c>
      <c r="FN333" s="40" t="str">
        <f t="array" ref="FN333">INDEX($E$91:$E$263,MATCH(FN331,IF(($D$91:$D$263=$D331),FN$91:FN$263,""),0))</f>
        <v>HSG E</v>
      </c>
      <c r="FO333" s="40" t="str">
        <f t="array" ref="FO333">INDEX($E$91:$E$263,MATCH(FO331,IF(($D$91:$D$263=$D331),FO$91:FO$263,""),0))</f>
        <v>HSG E</v>
      </c>
      <c r="FP333" s="40" t="str">
        <f t="array" ref="FP333">INDEX($E$91:$E$263,MATCH(FP331,IF(($D$91:$D$263=$D331),FP$91:FP$263,""),0))</f>
        <v>HSG E</v>
      </c>
      <c r="FQ333" s="40" t="str">
        <f t="array" ref="FQ333">INDEX($E$91:$E$263,MATCH(FQ331,IF(($D$91:$D$263=$D331),FQ$91:FQ$263,""),0))</f>
        <v>HSG E</v>
      </c>
      <c r="FR333" s="40" t="str">
        <f t="array" ref="FR333">INDEX($E$91:$E$263,MATCH(FR331,IF(($D$91:$D$263=$D331),FR$91:FR$263,""),0))</f>
        <v>HSG E</v>
      </c>
      <c r="FS333" s="40" t="str">
        <f t="array" ref="FS333">INDEX($E$91:$E$263,MATCH(FS331,IF(($D$91:$D$263=$D331),FS$91:FS$263,""),0))</f>
        <v>HSG E</v>
      </c>
      <c r="FT333" s="40" t="str">
        <f t="array" ref="FT333">INDEX($E$91:$E$263,MATCH(FT331,IF(($D$91:$D$263=$D331),FT$91:FT$263,""),0))</f>
        <v>HSG E</v>
      </c>
      <c r="FU333" s="40" t="str">
        <f t="array" ref="FU333">INDEX($E$91:$E$263,MATCH(FU331,IF(($D$91:$D$263=$D331),FU$91:FU$263,""),0))</f>
        <v>HSG E</v>
      </c>
      <c r="FV333" s="40" t="str">
        <f t="array" ref="FV333">INDEX($E$91:$E$263,MATCH(FV331,IF(($D$91:$D$263=$D331),FV$91:FV$263,""),0))</f>
        <v>HSG E</v>
      </c>
      <c r="FW333" s="40" t="str">
        <f t="array" ref="FW333">INDEX($E$91:$E$263,MATCH(FW331,IF(($D$91:$D$263=$D331),FW$91:FW$263,""),0))</f>
        <v>HSG E</v>
      </c>
      <c r="FX333" s="40" t="str">
        <f t="array" ref="FX333">INDEX($E$91:$E$263,MATCH(FX331,IF(($D$91:$D$263=$D331),FX$91:FX$263,""),0))</f>
        <v>HSG E</v>
      </c>
      <c r="FY333" s="40" t="str">
        <f t="array" ref="FY333">INDEX($E$91:$E$263,MATCH(FY331,IF(($D$91:$D$263=$D331),FY$91:FY$263,""),0))</f>
        <v>HSG E</v>
      </c>
      <c r="FZ333" s="40" t="str">
        <f t="array" ref="FZ333">INDEX($E$91:$E$263,MATCH(FZ331,IF(($D$91:$D$263=$D331),FZ$91:FZ$263,""),0))</f>
        <v>HSG E</v>
      </c>
      <c r="GA333" s="40" t="str">
        <f t="array" ref="GA333">INDEX($E$91:$E$263,MATCH(GA331,IF(($D$91:$D$263=$D331),GA$91:GA$263,""),0))</f>
        <v>HSG E</v>
      </c>
      <c r="GB333" s="40" t="str">
        <f t="array" ref="GB333">INDEX($E$91:$E$263,MATCH(GB331,IF(($D$91:$D$263=$D331),GB$91:GB$263,""),0))</f>
        <v>HSG E</v>
      </c>
      <c r="GC333" s="40" t="str">
        <f t="array" ref="GC333">INDEX($E$91:$E$263,MATCH(GC331,IF(($D$91:$D$263=$D331),GC$91:GC$263,""),0))</f>
        <v>HSG E</v>
      </c>
      <c r="GD333" s="31" t="str">
        <f t="array" ref="GD333">INDEX($E$91:$E$263,MATCH(GD331,IF(($D$91:$D$263=$D331),GD$91:GD$263,""),0))</f>
        <v>HSG E</v>
      </c>
      <c r="GE333" s="195"/>
    </row>
    <row r="334" spans="1:187" s="35" customFormat="1" ht="17" customHeight="1">
      <c r="A334" s="1">
        <v>1</v>
      </c>
      <c r="B334" s="1">
        <v>170</v>
      </c>
      <c r="C334" s="92" t="s">
        <v>336</v>
      </c>
      <c r="D334" s="58" t="s">
        <v>67</v>
      </c>
      <c r="E334" s="58" t="s">
        <v>67</v>
      </c>
      <c r="F334" s="45" t="s">
        <v>266</v>
      </c>
      <c r="G334" s="45" t="s">
        <v>312</v>
      </c>
      <c r="H334" s="93"/>
      <c r="I334" s="94">
        <v>0</v>
      </c>
      <c r="J334" s="95">
        <v>0</v>
      </c>
      <c r="K334" s="95">
        <f t="shared" ref="K334:BV334" si="130">K331-K11</f>
        <v>0</v>
      </c>
      <c r="L334" s="95">
        <f t="shared" si="130"/>
        <v>0</v>
      </c>
      <c r="M334" s="95">
        <f t="shared" si="130"/>
        <v>0</v>
      </c>
      <c r="N334" s="95">
        <f t="shared" si="130"/>
        <v>0</v>
      </c>
      <c r="O334" s="95">
        <f t="shared" si="130"/>
        <v>0</v>
      </c>
      <c r="P334" s="95">
        <f t="shared" si="130"/>
        <v>0</v>
      </c>
      <c r="Q334" s="95">
        <f t="shared" si="130"/>
        <v>0</v>
      </c>
      <c r="R334" s="95">
        <f t="shared" si="130"/>
        <v>0</v>
      </c>
      <c r="S334" s="95">
        <f t="shared" si="130"/>
        <v>0</v>
      </c>
      <c r="T334" s="95">
        <f t="shared" si="130"/>
        <v>0</v>
      </c>
      <c r="U334" s="95">
        <f t="shared" si="130"/>
        <v>0</v>
      </c>
      <c r="V334" s="95">
        <f t="shared" si="130"/>
        <v>0</v>
      </c>
      <c r="W334" s="95">
        <f t="shared" si="130"/>
        <v>0</v>
      </c>
      <c r="X334" s="95">
        <f t="shared" si="130"/>
        <v>0</v>
      </c>
      <c r="Y334" s="95">
        <f t="shared" si="130"/>
        <v>0</v>
      </c>
      <c r="Z334" s="95">
        <f t="shared" si="130"/>
        <v>0</v>
      </c>
      <c r="AA334" s="95">
        <f t="shared" si="130"/>
        <v>0</v>
      </c>
      <c r="AB334" s="95">
        <f t="shared" si="130"/>
        <v>0</v>
      </c>
      <c r="AC334" s="95">
        <f t="shared" si="130"/>
        <v>0</v>
      </c>
      <c r="AD334" s="95">
        <f t="shared" si="130"/>
        <v>0</v>
      </c>
      <c r="AE334" s="95">
        <f t="shared" si="130"/>
        <v>0</v>
      </c>
      <c r="AF334" s="95">
        <f t="shared" si="130"/>
        <v>0</v>
      </c>
      <c r="AG334" s="95">
        <f t="shared" si="130"/>
        <v>0</v>
      </c>
      <c r="AH334" s="95">
        <f t="shared" si="130"/>
        <v>0</v>
      </c>
      <c r="AI334" s="95">
        <f t="shared" si="130"/>
        <v>0</v>
      </c>
      <c r="AJ334" s="95">
        <f t="shared" si="130"/>
        <v>0</v>
      </c>
      <c r="AK334" s="95">
        <f t="shared" si="130"/>
        <v>0</v>
      </c>
      <c r="AL334" s="95">
        <f t="shared" si="130"/>
        <v>0</v>
      </c>
      <c r="AM334" s="93">
        <f t="shared" si="130"/>
        <v>0</v>
      </c>
      <c r="AN334" s="94">
        <f t="shared" si="130"/>
        <v>0</v>
      </c>
      <c r="AO334" s="95">
        <f t="shared" si="130"/>
        <v>0</v>
      </c>
      <c r="AP334" s="95">
        <f t="shared" si="130"/>
        <v>0</v>
      </c>
      <c r="AQ334" s="95">
        <f t="shared" si="130"/>
        <v>0</v>
      </c>
      <c r="AR334" s="95">
        <f t="shared" si="130"/>
        <v>0</v>
      </c>
      <c r="AS334" s="95">
        <f t="shared" si="130"/>
        <v>0</v>
      </c>
      <c r="AT334" s="95">
        <f t="shared" si="130"/>
        <v>0</v>
      </c>
      <c r="AU334" s="95">
        <f t="shared" si="130"/>
        <v>0</v>
      </c>
      <c r="AV334" s="95">
        <f t="shared" si="130"/>
        <v>0</v>
      </c>
      <c r="AW334" s="95">
        <f t="shared" si="130"/>
        <v>0</v>
      </c>
      <c r="AX334" s="95">
        <f t="shared" si="130"/>
        <v>0</v>
      </c>
      <c r="AY334" s="95">
        <f t="shared" si="130"/>
        <v>0</v>
      </c>
      <c r="AZ334" s="95">
        <f t="shared" si="130"/>
        <v>0</v>
      </c>
      <c r="BA334" s="95">
        <f t="shared" si="130"/>
        <v>0</v>
      </c>
      <c r="BB334" s="95">
        <f t="shared" si="130"/>
        <v>0</v>
      </c>
      <c r="BC334" s="95">
        <f t="shared" si="130"/>
        <v>0</v>
      </c>
      <c r="BD334" s="95">
        <f t="shared" si="130"/>
        <v>0</v>
      </c>
      <c r="BE334" s="95">
        <f t="shared" si="130"/>
        <v>0</v>
      </c>
      <c r="BF334" s="95">
        <f t="shared" si="130"/>
        <v>0</v>
      </c>
      <c r="BG334" s="95">
        <f t="shared" si="130"/>
        <v>0</v>
      </c>
      <c r="BH334" s="95">
        <f t="shared" si="130"/>
        <v>0</v>
      </c>
      <c r="BI334" s="95">
        <f t="shared" si="130"/>
        <v>0</v>
      </c>
      <c r="BJ334" s="95">
        <f t="shared" si="130"/>
        <v>0</v>
      </c>
      <c r="BK334" s="95">
        <f t="shared" si="130"/>
        <v>0</v>
      </c>
      <c r="BL334" s="95">
        <f t="shared" si="130"/>
        <v>0</v>
      </c>
      <c r="BM334" s="95">
        <f t="shared" si="130"/>
        <v>0</v>
      </c>
      <c r="BN334" s="95">
        <f t="shared" si="130"/>
        <v>0</v>
      </c>
      <c r="BO334" s="93">
        <f t="shared" si="130"/>
        <v>0</v>
      </c>
      <c r="BP334" s="94">
        <f t="shared" si="130"/>
        <v>0</v>
      </c>
      <c r="BQ334" s="95">
        <f t="shared" si="130"/>
        <v>0</v>
      </c>
      <c r="BR334" s="95">
        <f t="shared" si="130"/>
        <v>0</v>
      </c>
      <c r="BS334" s="95">
        <f t="shared" si="130"/>
        <v>0</v>
      </c>
      <c r="BT334" s="95">
        <f t="shared" si="130"/>
        <v>0</v>
      </c>
      <c r="BU334" s="95">
        <f t="shared" si="130"/>
        <v>0</v>
      </c>
      <c r="BV334" s="95">
        <f t="shared" si="130"/>
        <v>1600</v>
      </c>
      <c r="BW334" s="95">
        <f t="shared" ref="BW334:EH334" si="131">BW331-BW11</f>
        <v>-341</v>
      </c>
      <c r="BX334" s="95">
        <f t="shared" si="131"/>
        <v>-877</v>
      </c>
      <c r="BY334" s="95">
        <f t="shared" si="131"/>
        <v>3871</v>
      </c>
      <c r="BZ334" s="95">
        <f t="shared" si="131"/>
        <v>1030</v>
      </c>
      <c r="CA334" s="95">
        <f t="shared" si="131"/>
        <v>2932</v>
      </c>
      <c r="CB334" s="95">
        <f t="shared" si="131"/>
        <v>1103.5865014310293</v>
      </c>
      <c r="CC334" s="95">
        <f t="shared" si="131"/>
        <v>7153</v>
      </c>
      <c r="CD334" s="95">
        <f t="shared" si="131"/>
        <v>6718.7269999999999</v>
      </c>
      <c r="CE334" s="95">
        <f t="shared" si="131"/>
        <v>8974.4539999999997</v>
      </c>
      <c r="CF334" s="95">
        <f t="shared" si="131"/>
        <v>970964.76099999994</v>
      </c>
      <c r="CG334" s="95">
        <f t="shared" si="131"/>
        <v>970280.48800000001</v>
      </c>
      <c r="CH334" s="95">
        <f t="shared" si="131"/>
        <v>970280.48800000001</v>
      </c>
      <c r="CI334" s="95">
        <f t="shared" si="131"/>
        <v>967756.16579165927</v>
      </c>
      <c r="CJ334" s="95">
        <f t="shared" si="131"/>
        <v>-7208</v>
      </c>
      <c r="CK334" s="95">
        <f t="shared" si="131"/>
        <v>-9280.2361666666693</v>
      </c>
      <c r="CL334" s="95">
        <f t="shared" si="131"/>
        <v>-11352.472333333339</v>
      </c>
      <c r="CM334" s="95">
        <f t="shared" si="131"/>
        <v>916909.87149999989</v>
      </c>
      <c r="CN334" s="95">
        <f t="shared" si="131"/>
        <v>914837.63533333328</v>
      </c>
      <c r="CO334" s="95">
        <f t="shared" si="131"/>
        <v>914837.63533333328</v>
      </c>
      <c r="CP334" s="95">
        <f t="shared" si="131"/>
        <v>912765.39916666667</v>
      </c>
      <c r="CQ334" s="93">
        <f t="shared" si="131"/>
        <v>910693.16299999994</v>
      </c>
      <c r="CR334" s="94">
        <f t="shared" si="131"/>
        <v>906968.82966666657</v>
      </c>
      <c r="CS334" s="95">
        <f t="shared" si="131"/>
        <v>903244.49633333331</v>
      </c>
      <c r="CT334" s="95">
        <f t="shared" si="131"/>
        <v>899520.16299999994</v>
      </c>
      <c r="CU334" s="95">
        <f t="shared" si="131"/>
        <v>895795.82966666657</v>
      </c>
      <c r="CV334" s="95">
        <f t="shared" si="131"/>
        <v>895795.82966666657</v>
      </c>
      <c r="CW334" s="95">
        <f t="shared" si="131"/>
        <v>891772.39194783336</v>
      </c>
      <c r="CX334" s="95">
        <f t="shared" si="131"/>
        <v>888048.05861449998</v>
      </c>
      <c r="CY334" s="95">
        <f t="shared" si="131"/>
        <v>887881.55861449998</v>
      </c>
      <c r="CZ334" s="95">
        <f t="shared" si="131"/>
        <v>887715.05861449998</v>
      </c>
      <c r="DA334" s="95">
        <f t="shared" si="131"/>
        <v>887548.55861449998</v>
      </c>
      <c r="DB334" s="95">
        <f t="shared" si="131"/>
        <v>887382.05861449998</v>
      </c>
      <c r="DC334" s="95">
        <f t="shared" si="131"/>
        <v>887382.05861449998</v>
      </c>
      <c r="DD334" s="95">
        <f t="shared" si="131"/>
        <v>884374.63332549995</v>
      </c>
      <c r="DE334" s="95">
        <f t="shared" si="131"/>
        <v>884208.13332549995</v>
      </c>
      <c r="DF334" s="95">
        <f t="shared" si="131"/>
        <v>882506.63332549995</v>
      </c>
      <c r="DG334" s="95">
        <f t="shared" si="131"/>
        <v>880805.13332549995</v>
      </c>
      <c r="DH334" s="95">
        <f t="shared" si="131"/>
        <v>879103.63332549995</v>
      </c>
      <c r="DI334" s="95">
        <f t="shared" si="131"/>
        <v>877402.13332549995</v>
      </c>
      <c r="DJ334" s="95">
        <f t="shared" si="131"/>
        <v>877402.13332549995</v>
      </c>
      <c r="DK334" s="95">
        <f t="shared" si="131"/>
        <v>873045.12697849993</v>
      </c>
      <c r="DL334" s="95">
        <f t="shared" si="131"/>
        <v>871343.62697849993</v>
      </c>
      <c r="DM334" s="95">
        <f t="shared" si="131"/>
        <v>869221.12697849993</v>
      </c>
      <c r="DN334" s="95">
        <f t="shared" si="131"/>
        <v>867098.62697849993</v>
      </c>
      <c r="DO334" s="95">
        <f t="shared" si="131"/>
        <v>864976.12697849993</v>
      </c>
      <c r="DP334" s="95">
        <f t="shared" si="131"/>
        <v>862853.62697849993</v>
      </c>
      <c r="DQ334" s="95">
        <f t="shared" si="131"/>
        <v>862853.62697849993</v>
      </c>
      <c r="DR334" s="95">
        <f t="shared" si="131"/>
        <v>857554.04797149997</v>
      </c>
      <c r="DS334" s="95">
        <f t="shared" si="131"/>
        <v>855431.54797149997</v>
      </c>
      <c r="DT334" s="95">
        <f t="shared" si="131"/>
        <v>850001.7146381666</v>
      </c>
      <c r="DU334" s="95">
        <f t="shared" si="131"/>
        <v>844571.88130483334</v>
      </c>
      <c r="DV334" s="95">
        <f t="shared" si="131"/>
        <v>839142.04797149997</v>
      </c>
      <c r="DW334" s="95">
        <f t="shared" si="131"/>
        <v>833712.21463816671</v>
      </c>
      <c r="DX334" s="95">
        <f t="shared" si="131"/>
        <v>833712.21463816671</v>
      </c>
      <c r="DY334" s="95">
        <f t="shared" si="131"/>
        <v>825115.70222483331</v>
      </c>
      <c r="DZ334" s="93">
        <f t="shared" si="131"/>
        <v>819685.86889149994</v>
      </c>
      <c r="EA334" s="94">
        <f t="shared" si="131"/>
        <v>810083.53555816668</v>
      </c>
      <c r="EB334" s="95">
        <f t="shared" si="131"/>
        <v>800481.20222483331</v>
      </c>
      <c r="EC334" s="95">
        <f t="shared" si="131"/>
        <v>790878.86889149994</v>
      </c>
      <c r="ED334" s="95">
        <f t="shared" si="131"/>
        <v>781276.53555816656</v>
      </c>
      <c r="EE334" s="95">
        <f t="shared" si="131"/>
        <v>781276.53555816656</v>
      </c>
      <c r="EF334" s="95">
        <f t="shared" si="131"/>
        <v>769476.68790483335</v>
      </c>
      <c r="EG334" s="95">
        <f t="shared" si="131"/>
        <v>759874.35457149998</v>
      </c>
      <c r="EH334" s="95">
        <f t="shared" si="131"/>
        <v>759573.35457149998</v>
      </c>
      <c r="EI334" s="95">
        <f t="shared" ref="EI334:GD334" si="132">EI331-EI11</f>
        <v>759272.35457149998</v>
      </c>
      <c r="EJ334" s="95">
        <f t="shared" si="132"/>
        <v>758971.35457149998</v>
      </c>
      <c r="EK334" s="95">
        <f t="shared" si="132"/>
        <v>758670.35457149998</v>
      </c>
      <c r="EL334" s="95">
        <f t="shared" si="132"/>
        <v>758670.35457149998</v>
      </c>
      <c r="EM334" s="95">
        <f t="shared" si="132"/>
        <v>757701.71619309997</v>
      </c>
      <c r="EN334" s="95">
        <f t="shared" si="132"/>
        <v>757400.71619309997</v>
      </c>
      <c r="EO334" s="95">
        <f t="shared" si="132"/>
        <v>752195.8828597666</v>
      </c>
      <c r="EP334" s="95">
        <f t="shared" si="132"/>
        <v>746991.04952643323</v>
      </c>
      <c r="EQ334" s="95">
        <f t="shared" si="132"/>
        <v>741786.21619309997</v>
      </c>
      <c r="ER334" s="95">
        <f t="shared" si="132"/>
        <v>736581.3828597666</v>
      </c>
      <c r="ES334" s="95">
        <f t="shared" si="132"/>
        <v>736581.3828597666</v>
      </c>
      <c r="ET334" s="95">
        <f t="shared" si="132"/>
        <v>729504.57156043325</v>
      </c>
      <c r="EU334" s="95">
        <f t="shared" si="132"/>
        <v>724299.73822709988</v>
      </c>
      <c r="EV334" s="95">
        <f t="shared" si="132"/>
        <v>720040.90489376662</v>
      </c>
      <c r="EW334" s="95">
        <f t="shared" si="132"/>
        <v>715782.07156043325</v>
      </c>
      <c r="EX334" s="95">
        <f t="shared" si="132"/>
        <v>711523.23822709988</v>
      </c>
      <c r="EY334" s="95">
        <f t="shared" si="132"/>
        <v>707264.40489376651</v>
      </c>
      <c r="EZ334" s="95">
        <f t="shared" si="132"/>
        <v>707264.40489376651</v>
      </c>
      <c r="FA334" s="95">
        <f t="shared" si="132"/>
        <v>700223.94740843307</v>
      </c>
      <c r="FB334" s="93">
        <f t="shared" si="132"/>
        <v>695965.11407509982</v>
      </c>
      <c r="FC334" s="94">
        <f t="shared" si="132"/>
        <v>687000.28074176644</v>
      </c>
      <c r="FD334" s="95">
        <f t="shared" si="132"/>
        <v>678035.44740843307</v>
      </c>
      <c r="FE334" s="95">
        <f t="shared" si="132"/>
        <v>669070.61407509982</v>
      </c>
      <c r="FF334" s="95">
        <f t="shared" si="132"/>
        <v>660105.78074176656</v>
      </c>
      <c r="FG334" s="95">
        <f t="shared" si="132"/>
        <v>660105.78074176656</v>
      </c>
      <c r="FH334" s="95">
        <f t="shared" si="132"/>
        <v>646803.65325343318</v>
      </c>
      <c r="FI334" s="95">
        <f t="shared" si="132"/>
        <v>637838.81992009981</v>
      </c>
      <c r="FJ334" s="95">
        <f t="shared" si="132"/>
        <v>632282.98658676655</v>
      </c>
      <c r="FK334" s="95">
        <f t="shared" si="132"/>
        <v>626727.15325343329</v>
      </c>
      <c r="FL334" s="95">
        <f t="shared" si="132"/>
        <v>621171.31992009992</v>
      </c>
      <c r="FM334" s="95">
        <f t="shared" si="132"/>
        <v>615615.48658676655</v>
      </c>
      <c r="FN334" s="95">
        <f t="shared" si="132"/>
        <v>615615.48658676655</v>
      </c>
      <c r="FO334" s="95">
        <f t="shared" si="132"/>
        <v>605713.59479743335</v>
      </c>
      <c r="FP334" s="95">
        <f t="shared" si="132"/>
        <v>600157.7614641001</v>
      </c>
      <c r="FQ334" s="95">
        <f t="shared" si="132"/>
        <v>597939.09479743335</v>
      </c>
      <c r="FR334" s="95">
        <f t="shared" si="132"/>
        <v>595720.42813076661</v>
      </c>
      <c r="FS334" s="95">
        <f t="shared" si="132"/>
        <v>593501.76146409998</v>
      </c>
      <c r="FT334" s="95">
        <f t="shared" si="132"/>
        <v>591283.09479743335</v>
      </c>
      <c r="FU334" s="95">
        <f t="shared" si="132"/>
        <v>591283.09479743335</v>
      </c>
      <c r="FV334" s="95">
        <f t="shared" si="132"/>
        <v>584609.39256476657</v>
      </c>
      <c r="FW334" s="95">
        <f t="shared" si="132"/>
        <v>582390.72589809983</v>
      </c>
      <c r="FX334" s="95">
        <f t="shared" si="132"/>
        <v>574720.39256476657</v>
      </c>
      <c r="FY334" s="95">
        <f t="shared" si="132"/>
        <v>567050.05923143332</v>
      </c>
      <c r="FZ334" s="95">
        <f t="shared" si="132"/>
        <v>559379.72589809995</v>
      </c>
      <c r="GA334" s="95">
        <f t="shared" si="132"/>
        <v>551709.39256476657</v>
      </c>
      <c r="GB334" s="95">
        <f t="shared" si="132"/>
        <v>551709.39256476657</v>
      </c>
      <c r="GC334" s="95">
        <f t="shared" si="132"/>
        <v>539671.95353143336</v>
      </c>
      <c r="GD334" s="93">
        <f t="shared" si="132"/>
        <v>532001.62019810011</v>
      </c>
      <c r="GE334" s="195"/>
    </row>
    <row r="335" spans="1:187" s="35" customFormat="1" ht="17" customHeight="1">
      <c r="A335" s="1">
        <v>1</v>
      </c>
      <c r="B335" s="1">
        <v>171</v>
      </c>
      <c r="C335" s="96" t="s">
        <v>337</v>
      </c>
      <c r="D335" s="98" t="s">
        <v>47</v>
      </c>
      <c r="E335" s="97" t="s">
        <v>67</v>
      </c>
      <c r="F335" s="42" t="s">
        <v>266</v>
      </c>
      <c r="G335" s="42" t="s">
        <v>312</v>
      </c>
      <c r="H335" s="87"/>
      <c r="I335" s="88">
        <v>0</v>
      </c>
      <c r="J335" s="86">
        <v>0</v>
      </c>
      <c r="K335" s="86">
        <f t="shared" ref="K335:BV335" si="133">K12</f>
        <v>0</v>
      </c>
      <c r="L335" s="86">
        <f t="shared" si="133"/>
        <v>0</v>
      </c>
      <c r="M335" s="86">
        <f t="shared" si="133"/>
        <v>0</v>
      </c>
      <c r="N335" s="86">
        <f t="shared" si="133"/>
        <v>0</v>
      </c>
      <c r="O335" s="86">
        <f t="shared" si="133"/>
        <v>0</v>
      </c>
      <c r="P335" s="86">
        <f t="shared" si="133"/>
        <v>0</v>
      </c>
      <c r="Q335" s="86">
        <f t="shared" si="133"/>
        <v>0</v>
      </c>
      <c r="R335" s="86">
        <f t="shared" si="133"/>
        <v>0</v>
      </c>
      <c r="S335" s="86">
        <f t="shared" si="133"/>
        <v>0</v>
      </c>
      <c r="T335" s="86">
        <f t="shared" si="133"/>
        <v>0</v>
      </c>
      <c r="U335" s="86">
        <f t="shared" si="133"/>
        <v>0</v>
      </c>
      <c r="V335" s="86">
        <f t="shared" si="133"/>
        <v>0</v>
      </c>
      <c r="W335" s="86">
        <f t="shared" si="133"/>
        <v>0</v>
      </c>
      <c r="X335" s="86">
        <f t="shared" si="133"/>
        <v>0</v>
      </c>
      <c r="Y335" s="86">
        <f t="shared" si="133"/>
        <v>0</v>
      </c>
      <c r="Z335" s="86">
        <f t="shared" si="133"/>
        <v>0</v>
      </c>
      <c r="AA335" s="86">
        <f t="shared" si="133"/>
        <v>0</v>
      </c>
      <c r="AB335" s="86">
        <f t="shared" si="133"/>
        <v>0</v>
      </c>
      <c r="AC335" s="86">
        <f t="shared" si="133"/>
        <v>0</v>
      </c>
      <c r="AD335" s="86">
        <f t="shared" si="133"/>
        <v>0</v>
      </c>
      <c r="AE335" s="86">
        <f t="shared" si="133"/>
        <v>0</v>
      </c>
      <c r="AF335" s="86">
        <f t="shared" si="133"/>
        <v>0</v>
      </c>
      <c r="AG335" s="86">
        <f t="shared" si="133"/>
        <v>0</v>
      </c>
      <c r="AH335" s="86">
        <f t="shared" si="133"/>
        <v>0</v>
      </c>
      <c r="AI335" s="86">
        <f t="shared" si="133"/>
        <v>0</v>
      </c>
      <c r="AJ335" s="86">
        <f t="shared" si="133"/>
        <v>0</v>
      </c>
      <c r="AK335" s="86">
        <f t="shared" si="133"/>
        <v>0</v>
      </c>
      <c r="AL335" s="86">
        <f t="shared" si="133"/>
        <v>0</v>
      </c>
      <c r="AM335" s="87">
        <f t="shared" si="133"/>
        <v>0</v>
      </c>
      <c r="AN335" s="88">
        <f t="shared" si="133"/>
        <v>0</v>
      </c>
      <c r="AO335" s="86">
        <f t="shared" si="133"/>
        <v>0</v>
      </c>
      <c r="AP335" s="86">
        <f t="shared" si="133"/>
        <v>0</v>
      </c>
      <c r="AQ335" s="86">
        <f t="shared" si="133"/>
        <v>0</v>
      </c>
      <c r="AR335" s="86">
        <f t="shared" si="133"/>
        <v>0</v>
      </c>
      <c r="AS335" s="86">
        <f t="shared" si="133"/>
        <v>0</v>
      </c>
      <c r="AT335" s="86">
        <f t="shared" si="133"/>
        <v>0</v>
      </c>
      <c r="AU335" s="86">
        <f t="shared" si="133"/>
        <v>0</v>
      </c>
      <c r="AV335" s="86">
        <f t="shared" si="133"/>
        <v>0</v>
      </c>
      <c r="AW335" s="86">
        <f t="shared" si="133"/>
        <v>0</v>
      </c>
      <c r="AX335" s="86">
        <f t="shared" si="133"/>
        <v>0</v>
      </c>
      <c r="AY335" s="86">
        <f t="shared" si="133"/>
        <v>0</v>
      </c>
      <c r="AZ335" s="86">
        <f t="shared" si="133"/>
        <v>0</v>
      </c>
      <c r="BA335" s="86">
        <f t="shared" si="133"/>
        <v>0</v>
      </c>
      <c r="BB335" s="86">
        <f t="shared" si="133"/>
        <v>0</v>
      </c>
      <c r="BC335" s="86">
        <f t="shared" si="133"/>
        <v>0</v>
      </c>
      <c r="BD335" s="86">
        <f t="shared" si="133"/>
        <v>0</v>
      </c>
      <c r="BE335" s="86">
        <f t="shared" si="133"/>
        <v>0</v>
      </c>
      <c r="BF335" s="86">
        <f t="shared" si="133"/>
        <v>0</v>
      </c>
      <c r="BG335" s="86">
        <f t="shared" si="133"/>
        <v>0</v>
      </c>
      <c r="BH335" s="86">
        <f t="shared" si="133"/>
        <v>0</v>
      </c>
      <c r="BI335" s="86">
        <f t="shared" si="133"/>
        <v>0</v>
      </c>
      <c r="BJ335" s="86">
        <f t="shared" si="133"/>
        <v>0</v>
      </c>
      <c r="BK335" s="86">
        <f t="shared" si="133"/>
        <v>0</v>
      </c>
      <c r="BL335" s="86">
        <f t="shared" si="133"/>
        <v>0</v>
      </c>
      <c r="BM335" s="86">
        <f t="shared" si="133"/>
        <v>0</v>
      </c>
      <c r="BN335" s="86">
        <f t="shared" si="133"/>
        <v>0</v>
      </c>
      <c r="BO335" s="87">
        <f t="shared" si="133"/>
        <v>0</v>
      </c>
      <c r="BP335" s="88">
        <f t="shared" si="133"/>
        <v>0</v>
      </c>
      <c r="BQ335" s="86">
        <f t="shared" si="133"/>
        <v>0</v>
      </c>
      <c r="BR335" s="86">
        <f t="shared" si="133"/>
        <v>0</v>
      </c>
      <c r="BS335" s="86">
        <f t="shared" si="133"/>
        <v>0</v>
      </c>
      <c r="BT335" s="86">
        <f t="shared" si="133"/>
        <v>0</v>
      </c>
      <c r="BU335" s="86">
        <f t="shared" si="133"/>
        <v>0</v>
      </c>
      <c r="BV335" s="86">
        <f t="shared" si="133"/>
        <v>0</v>
      </c>
      <c r="BW335" s="86">
        <f t="shared" ref="BW335:EH335" si="134">BW12</f>
        <v>0</v>
      </c>
      <c r="BX335" s="86">
        <f t="shared" si="134"/>
        <v>0</v>
      </c>
      <c r="BY335" s="86">
        <f t="shared" si="134"/>
        <v>0</v>
      </c>
      <c r="BZ335" s="86">
        <f t="shared" si="134"/>
        <v>0</v>
      </c>
      <c r="CA335" s="86">
        <f t="shared" si="134"/>
        <v>0</v>
      </c>
      <c r="CB335" s="86">
        <f t="shared" si="134"/>
        <v>0</v>
      </c>
      <c r="CC335" s="86">
        <f t="shared" si="134"/>
        <v>0</v>
      </c>
      <c r="CD335" s="86">
        <f t="shared" si="134"/>
        <v>0</v>
      </c>
      <c r="CE335" s="86">
        <f t="shared" si="134"/>
        <v>0</v>
      </c>
      <c r="CF335" s="86">
        <f t="shared" si="134"/>
        <v>0</v>
      </c>
      <c r="CG335" s="86">
        <f t="shared" si="134"/>
        <v>0</v>
      </c>
      <c r="CH335" s="86">
        <f t="shared" si="134"/>
        <v>0</v>
      </c>
      <c r="CI335" s="86">
        <f t="shared" si="134"/>
        <v>0</v>
      </c>
      <c r="CJ335" s="86">
        <f t="shared" si="134"/>
        <v>0</v>
      </c>
      <c r="CK335" s="86">
        <f t="shared" si="134"/>
        <v>0</v>
      </c>
      <c r="CL335" s="86">
        <f t="shared" si="134"/>
        <v>0</v>
      </c>
      <c r="CM335" s="86">
        <f t="shared" si="134"/>
        <v>0</v>
      </c>
      <c r="CN335" s="86">
        <f t="shared" si="134"/>
        <v>0</v>
      </c>
      <c r="CO335" s="86">
        <f t="shared" si="134"/>
        <v>0</v>
      </c>
      <c r="CP335" s="86">
        <f t="shared" si="134"/>
        <v>0</v>
      </c>
      <c r="CQ335" s="87">
        <f t="shared" si="134"/>
        <v>0</v>
      </c>
      <c r="CR335" s="88">
        <f t="shared" si="134"/>
        <v>0</v>
      </c>
      <c r="CS335" s="86">
        <f t="shared" si="134"/>
        <v>0</v>
      </c>
      <c r="CT335" s="86">
        <f t="shared" si="134"/>
        <v>0</v>
      </c>
      <c r="CU335" s="86">
        <f t="shared" si="134"/>
        <v>0</v>
      </c>
      <c r="CV335" s="86">
        <f t="shared" si="134"/>
        <v>0</v>
      </c>
      <c r="CW335" s="86">
        <f t="shared" si="134"/>
        <v>0</v>
      </c>
      <c r="CX335" s="86">
        <f t="shared" si="134"/>
        <v>0</v>
      </c>
      <c r="CY335" s="86">
        <f t="shared" si="134"/>
        <v>0</v>
      </c>
      <c r="CZ335" s="86">
        <f t="shared" si="134"/>
        <v>0</v>
      </c>
      <c r="DA335" s="86">
        <f t="shared" si="134"/>
        <v>0</v>
      </c>
      <c r="DB335" s="86">
        <f t="shared" si="134"/>
        <v>0</v>
      </c>
      <c r="DC335" s="86">
        <f t="shared" si="134"/>
        <v>0</v>
      </c>
      <c r="DD335" s="86">
        <f t="shared" si="134"/>
        <v>0</v>
      </c>
      <c r="DE335" s="86">
        <f t="shared" si="134"/>
        <v>0</v>
      </c>
      <c r="DF335" s="86">
        <f t="shared" si="134"/>
        <v>0</v>
      </c>
      <c r="DG335" s="86">
        <f t="shared" si="134"/>
        <v>0</v>
      </c>
      <c r="DH335" s="86">
        <f t="shared" si="134"/>
        <v>0</v>
      </c>
      <c r="DI335" s="86">
        <f t="shared" si="134"/>
        <v>0</v>
      </c>
      <c r="DJ335" s="86">
        <f t="shared" si="134"/>
        <v>0</v>
      </c>
      <c r="DK335" s="86">
        <f t="shared" si="134"/>
        <v>0</v>
      </c>
      <c r="DL335" s="86">
        <f t="shared" si="134"/>
        <v>0</v>
      </c>
      <c r="DM335" s="86">
        <f t="shared" si="134"/>
        <v>0</v>
      </c>
      <c r="DN335" s="86">
        <f t="shared" si="134"/>
        <v>0</v>
      </c>
      <c r="DO335" s="86">
        <f t="shared" si="134"/>
        <v>0</v>
      </c>
      <c r="DP335" s="86">
        <f t="shared" si="134"/>
        <v>0</v>
      </c>
      <c r="DQ335" s="86">
        <f t="shared" si="134"/>
        <v>0</v>
      </c>
      <c r="DR335" s="86">
        <f t="shared" si="134"/>
        <v>0</v>
      </c>
      <c r="DS335" s="86">
        <f t="shared" si="134"/>
        <v>0</v>
      </c>
      <c r="DT335" s="86">
        <f t="shared" si="134"/>
        <v>0</v>
      </c>
      <c r="DU335" s="86">
        <f t="shared" si="134"/>
        <v>0</v>
      </c>
      <c r="DV335" s="86">
        <f t="shared" si="134"/>
        <v>0</v>
      </c>
      <c r="DW335" s="86">
        <f t="shared" si="134"/>
        <v>0</v>
      </c>
      <c r="DX335" s="86">
        <f t="shared" si="134"/>
        <v>0</v>
      </c>
      <c r="DY335" s="86">
        <f t="shared" si="134"/>
        <v>0</v>
      </c>
      <c r="DZ335" s="87">
        <f t="shared" si="134"/>
        <v>0</v>
      </c>
      <c r="EA335" s="88">
        <f t="shared" si="134"/>
        <v>0</v>
      </c>
      <c r="EB335" s="86">
        <f t="shared" si="134"/>
        <v>0</v>
      </c>
      <c r="EC335" s="86">
        <f t="shared" si="134"/>
        <v>0</v>
      </c>
      <c r="ED335" s="86">
        <f t="shared" si="134"/>
        <v>0</v>
      </c>
      <c r="EE335" s="86">
        <f t="shared" si="134"/>
        <v>0</v>
      </c>
      <c r="EF335" s="86">
        <f t="shared" si="134"/>
        <v>0</v>
      </c>
      <c r="EG335" s="86">
        <f t="shared" si="134"/>
        <v>0</v>
      </c>
      <c r="EH335" s="86">
        <f t="shared" si="134"/>
        <v>0</v>
      </c>
      <c r="EI335" s="86">
        <f t="shared" ref="EI335:GD335" si="135">EI12</f>
        <v>0</v>
      </c>
      <c r="EJ335" s="86">
        <f t="shared" si="135"/>
        <v>0</v>
      </c>
      <c r="EK335" s="86">
        <f t="shared" si="135"/>
        <v>0</v>
      </c>
      <c r="EL335" s="86">
        <f t="shared" si="135"/>
        <v>0</v>
      </c>
      <c r="EM335" s="86">
        <f t="shared" si="135"/>
        <v>0</v>
      </c>
      <c r="EN335" s="86">
        <f t="shared" si="135"/>
        <v>0</v>
      </c>
      <c r="EO335" s="86">
        <f t="shared" si="135"/>
        <v>0</v>
      </c>
      <c r="EP335" s="86">
        <f t="shared" si="135"/>
        <v>0</v>
      </c>
      <c r="EQ335" s="86">
        <f t="shared" si="135"/>
        <v>0</v>
      </c>
      <c r="ER335" s="86">
        <f t="shared" si="135"/>
        <v>0</v>
      </c>
      <c r="ES335" s="86">
        <f t="shared" si="135"/>
        <v>0</v>
      </c>
      <c r="ET335" s="86">
        <f t="shared" si="135"/>
        <v>0</v>
      </c>
      <c r="EU335" s="86">
        <f t="shared" si="135"/>
        <v>0</v>
      </c>
      <c r="EV335" s="86">
        <f t="shared" si="135"/>
        <v>0</v>
      </c>
      <c r="EW335" s="86">
        <f t="shared" si="135"/>
        <v>0</v>
      </c>
      <c r="EX335" s="86">
        <f t="shared" si="135"/>
        <v>0</v>
      </c>
      <c r="EY335" s="86">
        <f t="shared" si="135"/>
        <v>0</v>
      </c>
      <c r="EZ335" s="86">
        <f t="shared" si="135"/>
        <v>0</v>
      </c>
      <c r="FA335" s="86">
        <f t="shared" si="135"/>
        <v>0</v>
      </c>
      <c r="FB335" s="87">
        <f t="shared" si="135"/>
        <v>0</v>
      </c>
      <c r="FC335" s="88">
        <f t="shared" si="135"/>
        <v>0</v>
      </c>
      <c r="FD335" s="86">
        <f t="shared" si="135"/>
        <v>0</v>
      </c>
      <c r="FE335" s="86">
        <f t="shared" si="135"/>
        <v>0</v>
      </c>
      <c r="FF335" s="86">
        <f t="shared" si="135"/>
        <v>0</v>
      </c>
      <c r="FG335" s="86">
        <f t="shared" si="135"/>
        <v>0</v>
      </c>
      <c r="FH335" s="86">
        <f t="shared" si="135"/>
        <v>0</v>
      </c>
      <c r="FI335" s="86">
        <f t="shared" si="135"/>
        <v>0</v>
      </c>
      <c r="FJ335" s="86">
        <f t="shared" si="135"/>
        <v>0</v>
      </c>
      <c r="FK335" s="86">
        <f t="shared" si="135"/>
        <v>0</v>
      </c>
      <c r="FL335" s="86">
        <f t="shared" si="135"/>
        <v>0</v>
      </c>
      <c r="FM335" s="86">
        <f t="shared" si="135"/>
        <v>0</v>
      </c>
      <c r="FN335" s="86">
        <f t="shared" si="135"/>
        <v>0</v>
      </c>
      <c r="FO335" s="86">
        <f t="shared" si="135"/>
        <v>0</v>
      </c>
      <c r="FP335" s="86">
        <f t="shared" si="135"/>
        <v>0</v>
      </c>
      <c r="FQ335" s="86">
        <f t="shared" si="135"/>
        <v>0</v>
      </c>
      <c r="FR335" s="86">
        <f t="shared" si="135"/>
        <v>0</v>
      </c>
      <c r="FS335" s="86">
        <f t="shared" si="135"/>
        <v>0</v>
      </c>
      <c r="FT335" s="86">
        <f t="shared" si="135"/>
        <v>0</v>
      </c>
      <c r="FU335" s="86">
        <f t="shared" si="135"/>
        <v>0</v>
      </c>
      <c r="FV335" s="86">
        <f t="shared" si="135"/>
        <v>0</v>
      </c>
      <c r="FW335" s="86">
        <f t="shared" si="135"/>
        <v>0</v>
      </c>
      <c r="FX335" s="86">
        <f t="shared" si="135"/>
        <v>0</v>
      </c>
      <c r="FY335" s="86">
        <f t="shared" si="135"/>
        <v>0</v>
      </c>
      <c r="FZ335" s="86">
        <f t="shared" si="135"/>
        <v>0</v>
      </c>
      <c r="GA335" s="86">
        <f t="shared" si="135"/>
        <v>0</v>
      </c>
      <c r="GB335" s="86">
        <f t="shared" si="135"/>
        <v>0</v>
      </c>
      <c r="GC335" s="86">
        <f t="shared" si="135"/>
        <v>0</v>
      </c>
      <c r="GD335" s="87">
        <f t="shared" si="135"/>
        <v>0</v>
      </c>
      <c r="GE335" s="195"/>
    </row>
    <row r="336" spans="1:187" s="35" customFormat="1" ht="17" customHeight="1">
      <c r="A336" s="1">
        <v>1</v>
      </c>
      <c r="B336" s="1">
        <v>172</v>
      </c>
      <c r="C336" s="73" t="s">
        <v>338</v>
      </c>
      <c r="D336" s="55" t="s">
        <v>67</v>
      </c>
      <c r="E336" s="55" t="s">
        <v>67</v>
      </c>
      <c r="F336" s="74" t="s">
        <v>266</v>
      </c>
      <c r="G336" s="74" t="s">
        <v>312</v>
      </c>
      <c r="H336" s="75"/>
      <c r="I336" s="76">
        <v>0</v>
      </c>
      <c r="J336" s="77">
        <v>0</v>
      </c>
      <c r="K336" s="77">
        <f t="shared" ref="K336:BV336" si="136">K335-K68</f>
        <v>0</v>
      </c>
      <c r="L336" s="77">
        <f t="shared" si="136"/>
        <v>0</v>
      </c>
      <c r="M336" s="77">
        <f t="shared" si="136"/>
        <v>0</v>
      </c>
      <c r="N336" s="77">
        <f t="shared" si="136"/>
        <v>0</v>
      </c>
      <c r="O336" s="77">
        <f t="shared" si="136"/>
        <v>0</v>
      </c>
      <c r="P336" s="77">
        <f t="shared" si="136"/>
        <v>0</v>
      </c>
      <c r="Q336" s="77">
        <f t="shared" si="136"/>
        <v>0</v>
      </c>
      <c r="R336" s="77">
        <f t="shared" si="136"/>
        <v>0</v>
      </c>
      <c r="S336" s="77">
        <f t="shared" si="136"/>
        <v>0</v>
      </c>
      <c r="T336" s="77">
        <f t="shared" si="136"/>
        <v>0</v>
      </c>
      <c r="U336" s="77">
        <f t="shared" si="136"/>
        <v>0</v>
      </c>
      <c r="V336" s="77">
        <f t="shared" si="136"/>
        <v>0</v>
      </c>
      <c r="W336" s="77">
        <f t="shared" si="136"/>
        <v>0</v>
      </c>
      <c r="X336" s="77">
        <f t="shared" si="136"/>
        <v>0</v>
      </c>
      <c r="Y336" s="77">
        <f t="shared" si="136"/>
        <v>0</v>
      </c>
      <c r="Z336" s="77">
        <f t="shared" si="136"/>
        <v>0</v>
      </c>
      <c r="AA336" s="77">
        <f t="shared" si="136"/>
        <v>0</v>
      </c>
      <c r="AB336" s="77">
        <f t="shared" si="136"/>
        <v>0</v>
      </c>
      <c r="AC336" s="77">
        <f t="shared" si="136"/>
        <v>0</v>
      </c>
      <c r="AD336" s="77">
        <f t="shared" si="136"/>
        <v>0</v>
      </c>
      <c r="AE336" s="77">
        <f t="shared" si="136"/>
        <v>0</v>
      </c>
      <c r="AF336" s="77">
        <f t="shared" si="136"/>
        <v>0</v>
      </c>
      <c r="AG336" s="77">
        <f t="shared" si="136"/>
        <v>0</v>
      </c>
      <c r="AH336" s="77">
        <f t="shared" si="136"/>
        <v>0</v>
      </c>
      <c r="AI336" s="77">
        <f t="shared" si="136"/>
        <v>0</v>
      </c>
      <c r="AJ336" s="77">
        <f t="shared" si="136"/>
        <v>0</v>
      </c>
      <c r="AK336" s="77">
        <f t="shared" si="136"/>
        <v>0</v>
      </c>
      <c r="AL336" s="77">
        <f t="shared" si="136"/>
        <v>0</v>
      </c>
      <c r="AM336" s="75">
        <f t="shared" si="136"/>
        <v>0</v>
      </c>
      <c r="AN336" s="76">
        <f t="shared" si="136"/>
        <v>0</v>
      </c>
      <c r="AO336" s="77">
        <f t="shared" si="136"/>
        <v>0</v>
      </c>
      <c r="AP336" s="77">
        <f t="shared" si="136"/>
        <v>0</v>
      </c>
      <c r="AQ336" s="77">
        <f t="shared" si="136"/>
        <v>0</v>
      </c>
      <c r="AR336" s="77">
        <f t="shared" si="136"/>
        <v>0</v>
      </c>
      <c r="AS336" s="77">
        <f t="shared" si="136"/>
        <v>0</v>
      </c>
      <c r="AT336" s="77">
        <f t="shared" si="136"/>
        <v>0</v>
      </c>
      <c r="AU336" s="77">
        <f t="shared" si="136"/>
        <v>0</v>
      </c>
      <c r="AV336" s="77">
        <f t="shared" si="136"/>
        <v>0</v>
      </c>
      <c r="AW336" s="77">
        <f t="shared" si="136"/>
        <v>0</v>
      </c>
      <c r="AX336" s="77">
        <f t="shared" si="136"/>
        <v>0</v>
      </c>
      <c r="AY336" s="77">
        <f t="shared" si="136"/>
        <v>0</v>
      </c>
      <c r="AZ336" s="77">
        <f t="shared" si="136"/>
        <v>0</v>
      </c>
      <c r="BA336" s="77">
        <f t="shared" si="136"/>
        <v>0</v>
      </c>
      <c r="BB336" s="77">
        <f t="shared" si="136"/>
        <v>0</v>
      </c>
      <c r="BC336" s="77">
        <f t="shared" si="136"/>
        <v>0</v>
      </c>
      <c r="BD336" s="77">
        <f t="shared" si="136"/>
        <v>0</v>
      </c>
      <c r="BE336" s="77">
        <f t="shared" si="136"/>
        <v>0</v>
      </c>
      <c r="BF336" s="77">
        <f t="shared" si="136"/>
        <v>0</v>
      </c>
      <c r="BG336" s="77">
        <f t="shared" si="136"/>
        <v>0</v>
      </c>
      <c r="BH336" s="77">
        <f t="shared" si="136"/>
        <v>0</v>
      </c>
      <c r="BI336" s="77">
        <f t="shared" si="136"/>
        <v>0</v>
      </c>
      <c r="BJ336" s="77">
        <f t="shared" si="136"/>
        <v>0</v>
      </c>
      <c r="BK336" s="77">
        <f t="shared" si="136"/>
        <v>0</v>
      </c>
      <c r="BL336" s="77">
        <f t="shared" si="136"/>
        <v>0</v>
      </c>
      <c r="BM336" s="77">
        <f t="shared" si="136"/>
        <v>0</v>
      </c>
      <c r="BN336" s="77">
        <f t="shared" si="136"/>
        <v>0</v>
      </c>
      <c r="BO336" s="75">
        <f t="shared" si="136"/>
        <v>0</v>
      </c>
      <c r="BP336" s="76">
        <f t="shared" si="136"/>
        <v>0</v>
      </c>
      <c r="BQ336" s="77">
        <f t="shared" si="136"/>
        <v>0</v>
      </c>
      <c r="BR336" s="77">
        <f t="shared" si="136"/>
        <v>0</v>
      </c>
      <c r="BS336" s="77">
        <f t="shared" si="136"/>
        <v>0</v>
      </c>
      <c r="BT336" s="77">
        <f t="shared" si="136"/>
        <v>0</v>
      </c>
      <c r="BU336" s="77">
        <f t="shared" si="136"/>
        <v>0</v>
      </c>
      <c r="BV336" s="77">
        <f t="shared" si="136"/>
        <v>0</v>
      </c>
      <c r="BW336" s="77">
        <f t="shared" ref="BW336:EH336" si="137">BW335-BW68</f>
        <v>0</v>
      </c>
      <c r="BX336" s="77">
        <f t="shared" si="137"/>
        <v>0</v>
      </c>
      <c r="BY336" s="77">
        <f t="shared" si="137"/>
        <v>0</v>
      </c>
      <c r="BZ336" s="77">
        <f t="shared" si="137"/>
        <v>0</v>
      </c>
      <c r="CA336" s="77">
        <f t="shared" si="137"/>
        <v>0</v>
      </c>
      <c r="CB336" s="77">
        <f t="shared" si="137"/>
        <v>0</v>
      </c>
      <c r="CC336" s="77">
        <f t="shared" si="137"/>
        <v>0</v>
      </c>
      <c r="CD336" s="77">
        <f t="shared" si="137"/>
        <v>0</v>
      </c>
      <c r="CE336" s="77">
        <f t="shared" si="137"/>
        <v>0</v>
      </c>
      <c r="CF336" s="77">
        <f t="shared" si="137"/>
        <v>0</v>
      </c>
      <c r="CG336" s="77">
        <f t="shared" si="137"/>
        <v>0</v>
      </c>
      <c r="CH336" s="77">
        <f t="shared" si="137"/>
        <v>0</v>
      </c>
      <c r="CI336" s="77">
        <f t="shared" si="137"/>
        <v>0</v>
      </c>
      <c r="CJ336" s="77">
        <f t="shared" si="137"/>
        <v>0</v>
      </c>
      <c r="CK336" s="77">
        <f t="shared" si="137"/>
        <v>0</v>
      </c>
      <c r="CL336" s="77">
        <f t="shared" si="137"/>
        <v>0</v>
      </c>
      <c r="CM336" s="77">
        <f t="shared" si="137"/>
        <v>0</v>
      </c>
      <c r="CN336" s="77">
        <f t="shared" si="137"/>
        <v>0</v>
      </c>
      <c r="CO336" s="77">
        <f t="shared" si="137"/>
        <v>0</v>
      </c>
      <c r="CP336" s="77">
        <f t="shared" si="137"/>
        <v>0</v>
      </c>
      <c r="CQ336" s="75">
        <f t="shared" si="137"/>
        <v>0</v>
      </c>
      <c r="CR336" s="76">
        <f t="shared" si="137"/>
        <v>0</v>
      </c>
      <c r="CS336" s="77">
        <f t="shared" si="137"/>
        <v>0</v>
      </c>
      <c r="CT336" s="77">
        <f t="shared" si="137"/>
        <v>0</v>
      </c>
      <c r="CU336" s="77">
        <f t="shared" si="137"/>
        <v>0</v>
      </c>
      <c r="CV336" s="77">
        <f t="shared" si="137"/>
        <v>0</v>
      </c>
      <c r="CW336" s="77">
        <f t="shared" si="137"/>
        <v>0</v>
      </c>
      <c r="CX336" s="77">
        <f t="shared" si="137"/>
        <v>0</v>
      </c>
      <c r="CY336" s="77">
        <f t="shared" si="137"/>
        <v>0</v>
      </c>
      <c r="CZ336" s="77">
        <f t="shared" si="137"/>
        <v>0</v>
      </c>
      <c r="DA336" s="77">
        <f t="shared" si="137"/>
        <v>0</v>
      </c>
      <c r="DB336" s="77">
        <f t="shared" si="137"/>
        <v>0</v>
      </c>
      <c r="DC336" s="77">
        <f t="shared" si="137"/>
        <v>0</v>
      </c>
      <c r="DD336" s="77">
        <f t="shared" si="137"/>
        <v>0</v>
      </c>
      <c r="DE336" s="77">
        <f t="shared" si="137"/>
        <v>0</v>
      </c>
      <c r="DF336" s="77">
        <f t="shared" si="137"/>
        <v>0</v>
      </c>
      <c r="DG336" s="77">
        <f t="shared" si="137"/>
        <v>0</v>
      </c>
      <c r="DH336" s="77">
        <f t="shared" si="137"/>
        <v>0</v>
      </c>
      <c r="DI336" s="77">
        <f t="shared" si="137"/>
        <v>0</v>
      </c>
      <c r="DJ336" s="77">
        <f t="shared" si="137"/>
        <v>0</v>
      </c>
      <c r="DK336" s="77">
        <f t="shared" si="137"/>
        <v>0</v>
      </c>
      <c r="DL336" s="77">
        <f t="shared" si="137"/>
        <v>0</v>
      </c>
      <c r="DM336" s="77">
        <f t="shared" si="137"/>
        <v>0</v>
      </c>
      <c r="DN336" s="77">
        <f t="shared" si="137"/>
        <v>0</v>
      </c>
      <c r="DO336" s="77">
        <f t="shared" si="137"/>
        <v>0</v>
      </c>
      <c r="DP336" s="77">
        <f t="shared" si="137"/>
        <v>0</v>
      </c>
      <c r="DQ336" s="77">
        <f t="shared" si="137"/>
        <v>0</v>
      </c>
      <c r="DR336" s="77">
        <f t="shared" si="137"/>
        <v>0</v>
      </c>
      <c r="DS336" s="77">
        <f t="shared" si="137"/>
        <v>0</v>
      </c>
      <c r="DT336" s="77">
        <f t="shared" si="137"/>
        <v>0</v>
      </c>
      <c r="DU336" s="77">
        <f t="shared" si="137"/>
        <v>0</v>
      </c>
      <c r="DV336" s="77">
        <f t="shared" si="137"/>
        <v>0</v>
      </c>
      <c r="DW336" s="77">
        <f t="shared" si="137"/>
        <v>0</v>
      </c>
      <c r="DX336" s="77">
        <f t="shared" si="137"/>
        <v>0</v>
      </c>
      <c r="DY336" s="77">
        <f t="shared" si="137"/>
        <v>0</v>
      </c>
      <c r="DZ336" s="75">
        <f t="shared" si="137"/>
        <v>0</v>
      </c>
      <c r="EA336" s="76">
        <f t="shared" si="137"/>
        <v>0</v>
      </c>
      <c r="EB336" s="77">
        <f t="shared" si="137"/>
        <v>0</v>
      </c>
      <c r="EC336" s="77">
        <f t="shared" si="137"/>
        <v>0</v>
      </c>
      <c r="ED336" s="77">
        <f t="shared" si="137"/>
        <v>0</v>
      </c>
      <c r="EE336" s="77">
        <f t="shared" si="137"/>
        <v>0</v>
      </c>
      <c r="EF336" s="77">
        <f t="shared" si="137"/>
        <v>0</v>
      </c>
      <c r="EG336" s="77">
        <f t="shared" si="137"/>
        <v>0</v>
      </c>
      <c r="EH336" s="77">
        <f t="shared" si="137"/>
        <v>0</v>
      </c>
      <c r="EI336" s="77">
        <f t="shared" ref="EI336:GD336" si="138">EI335-EI68</f>
        <v>0</v>
      </c>
      <c r="EJ336" s="77">
        <f t="shared" si="138"/>
        <v>0</v>
      </c>
      <c r="EK336" s="77">
        <f t="shared" si="138"/>
        <v>0</v>
      </c>
      <c r="EL336" s="77">
        <f t="shared" si="138"/>
        <v>0</v>
      </c>
      <c r="EM336" s="77">
        <f t="shared" si="138"/>
        <v>0</v>
      </c>
      <c r="EN336" s="77">
        <f t="shared" si="138"/>
        <v>0</v>
      </c>
      <c r="EO336" s="77">
        <f t="shared" si="138"/>
        <v>0</v>
      </c>
      <c r="EP336" s="77">
        <f t="shared" si="138"/>
        <v>0</v>
      </c>
      <c r="EQ336" s="77">
        <f t="shared" si="138"/>
        <v>0</v>
      </c>
      <c r="ER336" s="77">
        <f t="shared" si="138"/>
        <v>0</v>
      </c>
      <c r="ES336" s="77">
        <f t="shared" si="138"/>
        <v>0</v>
      </c>
      <c r="ET336" s="77">
        <f t="shared" si="138"/>
        <v>0</v>
      </c>
      <c r="EU336" s="77">
        <f t="shared" si="138"/>
        <v>0</v>
      </c>
      <c r="EV336" s="77">
        <f t="shared" si="138"/>
        <v>0</v>
      </c>
      <c r="EW336" s="77">
        <f t="shared" si="138"/>
        <v>0</v>
      </c>
      <c r="EX336" s="77">
        <f t="shared" si="138"/>
        <v>0</v>
      </c>
      <c r="EY336" s="77">
        <f t="shared" si="138"/>
        <v>0</v>
      </c>
      <c r="EZ336" s="77">
        <f t="shared" si="138"/>
        <v>0</v>
      </c>
      <c r="FA336" s="77">
        <f t="shared" si="138"/>
        <v>0</v>
      </c>
      <c r="FB336" s="75">
        <f t="shared" si="138"/>
        <v>0</v>
      </c>
      <c r="FC336" s="76">
        <f t="shared" si="138"/>
        <v>0</v>
      </c>
      <c r="FD336" s="77">
        <f t="shared" si="138"/>
        <v>0</v>
      </c>
      <c r="FE336" s="77">
        <f t="shared" si="138"/>
        <v>0</v>
      </c>
      <c r="FF336" s="77">
        <f t="shared" si="138"/>
        <v>0</v>
      </c>
      <c r="FG336" s="77">
        <f t="shared" si="138"/>
        <v>0</v>
      </c>
      <c r="FH336" s="77">
        <f t="shared" si="138"/>
        <v>0</v>
      </c>
      <c r="FI336" s="77">
        <f t="shared" si="138"/>
        <v>0</v>
      </c>
      <c r="FJ336" s="77">
        <f t="shared" si="138"/>
        <v>0</v>
      </c>
      <c r="FK336" s="77">
        <f t="shared" si="138"/>
        <v>0</v>
      </c>
      <c r="FL336" s="77">
        <f t="shared" si="138"/>
        <v>0</v>
      </c>
      <c r="FM336" s="77">
        <f t="shared" si="138"/>
        <v>0</v>
      </c>
      <c r="FN336" s="77">
        <f t="shared" si="138"/>
        <v>0</v>
      </c>
      <c r="FO336" s="77">
        <f t="shared" si="138"/>
        <v>0</v>
      </c>
      <c r="FP336" s="77">
        <f t="shared" si="138"/>
        <v>0</v>
      </c>
      <c r="FQ336" s="77">
        <f t="shared" si="138"/>
        <v>0</v>
      </c>
      <c r="FR336" s="77">
        <f t="shared" si="138"/>
        <v>0</v>
      </c>
      <c r="FS336" s="77">
        <f t="shared" si="138"/>
        <v>0</v>
      </c>
      <c r="FT336" s="77">
        <f t="shared" si="138"/>
        <v>0</v>
      </c>
      <c r="FU336" s="77">
        <f t="shared" si="138"/>
        <v>0</v>
      </c>
      <c r="FV336" s="77">
        <f t="shared" si="138"/>
        <v>0</v>
      </c>
      <c r="FW336" s="77">
        <f t="shared" si="138"/>
        <v>0</v>
      </c>
      <c r="FX336" s="77">
        <f t="shared" si="138"/>
        <v>0</v>
      </c>
      <c r="FY336" s="77">
        <f t="shared" si="138"/>
        <v>0</v>
      </c>
      <c r="FZ336" s="77">
        <f t="shared" si="138"/>
        <v>0</v>
      </c>
      <c r="GA336" s="77">
        <f t="shared" si="138"/>
        <v>0</v>
      </c>
      <c r="GB336" s="77">
        <f t="shared" si="138"/>
        <v>0</v>
      </c>
      <c r="GC336" s="77">
        <f t="shared" si="138"/>
        <v>0</v>
      </c>
      <c r="GD336" s="75">
        <f t="shared" si="138"/>
        <v>0</v>
      </c>
      <c r="GE336" s="195"/>
    </row>
    <row r="337" spans="1:187" s="35" customFormat="1" ht="17" customHeight="1">
      <c r="A337" s="1">
        <v>1</v>
      </c>
      <c r="B337" s="1">
        <v>173</v>
      </c>
      <c r="C337" s="37" t="s">
        <v>339</v>
      </c>
      <c r="D337" s="55" t="s">
        <v>67</v>
      </c>
      <c r="E337" s="55" t="s">
        <v>67</v>
      </c>
      <c r="F337" s="33" t="s">
        <v>266</v>
      </c>
      <c r="G337" s="33" t="s">
        <v>312</v>
      </c>
      <c r="H337" s="31"/>
      <c r="I337" s="80" t="s">
        <v>260</v>
      </c>
      <c r="J337" s="40" t="s">
        <v>260</v>
      </c>
      <c r="K337" s="40" t="str">
        <f t="array" ref="K337">INDEX($E$6:$E$263,MATCH(K335,IF(($D$6:$D$263=$D335),K$6:K$263,""),0))</f>
        <v>MPS + AC NB</v>
      </c>
      <c r="L337" s="40" t="str">
        <f t="array" ref="L337">INDEX($E$6:$E$263,MATCH(L335,IF(($D$6:$D$263=$D335),L$6:L$263,""),0))</f>
        <v>MPS + AC NB</v>
      </c>
      <c r="M337" s="40" t="str">
        <f t="array" ref="M337">INDEX($E$6:$E$263,MATCH(M335,IF(($D$6:$D$263=$D335),M$6:M$263,""),0))</f>
        <v>MPS + AC NB</v>
      </c>
      <c r="N337" s="40" t="str">
        <f t="array" ref="N337">INDEX($E$6:$E$263,MATCH(N335,IF(($D$6:$D$263=$D335),N$6:N$263,""),0))</f>
        <v>MPS + AC NB</v>
      </c>
      <c r="O337" s="40" t="str">
        <f t="array" ref="O337">INDEX($E$6:$E$263,MATCH(O335,IF(($D$6:$D$263=$D335),O$6:O$263,""),0))</f>
        <v>MPS + AC NB</v>
      </c>
      <c r="P337" s="40" t="str">
        <f t="array" ref="P337">INDEX($E$6:$E$263,MATCH(P335,IF(($D$6:$D$263=$D335),P$6:P$263,""),0))</f>
        <v>MPS + AC NB</v>
      </c>
      <c r="Q337" s="40" t="str">
        <f t="array" ref="Q337">INDEX($E$6:$E$263,MATCH(Q335,IF(($D$6:$D$263=$D335),Q$6:Q$263,""),0))</f>
        <v>MPS + AC NB</v>
      </c>
      <c r="R337" s="40" t="str">
        <f t="array" ref="R337">INDEX($E$6:$E$263,MATCH(R335,IF(($D$6:$D$263=$D335),R$6:R$263,""),0))</f>
        <v>MPS + AC NB</v>
      </c>
      <c r="S337" s="40" t="str">
        <f t="array" ref="S337">INDEX($E$6:$E$263,MATCH(S335,IF(($D$6:$D$263=$D335),S$6:S$263,""),0))</f>
        <v>MPS + AC NB</v>
      </c>
      <c r="T337" s="40" t="str">
        <f t="array" ref="T337">INDEX($E$6:$E$263,MATCH(T335,IF(($D$6:$D$263=$D335),T$6:T$263,""),0))</f>
        <v>MPS + AC NB</v>
      </c>
      <c r="U337" s="40" t="str">
        <f t="array" ref="U337">INDEX($E$6:$E$263,MATCH(U335,IF(($D$6:$D$263=$D335),U$6:U$263,""),0))</f>
        <v>MPS + AC NB</v>
      </c>
      <c r="V337" s="40" t="str">
        <f t="array" ref="V337">INDEX($E$6:$E$263,MATCH(V335,IF(($D$6:$D$263=$D335),V$6:V$263,""),0))</f>
        <v>MPS + AC NB</v>
      </c>
      <c r="W337" s="40" t="str">
        <f t="array" ref="W337">INDEX($E$6:$E$263,MATCH(W335,IF(($D$6:$D$263=$D335),W$6:W$263,""),0))</f>
        <v>MPS + AC NB</v>
      </c>
      <c r="X337" s="40" t="str">
        <f t="array" ref="X337">INDEX($E$6:$E$263,MATCH(X335,IF(($D$6:$D$263=$D335),X$6:X$263,""),0))</f>
        <v>MPS + AC NB</v>
      </c>
      <c r="Y337" s="40" t="str">
        <f t="array" ref="Y337">INDEX($E$6:$E$263,MATCH(Y335,IF(($D$6:$D$263=$D335),Y$6:Y$263,""),0))</f>
        <v>MPS + AC NB</v>
      </c>
      <c r="Z337" s="40" t="str">
        <f t="array" ref="Z337">INDEX($E$6:$E$263,MATCH(Z335,IF(($D$6:$D$263=$D335),Z$6:Z$263,""),0))</f>
        <v>MPS + AC NB</v>
      </c>
      <c r="AA337" s="40" t="str">
        <f t="array" ref="AA337">INDEX($E$6:$E$263,MATCH(AA335,IF(($D$6:$D$263=$D335),AA$6:AA$263,""),0))</f>
        <v>MPS + AC NB</v>
      </c>
      <c r="AB337" s="40" t="str">
        <f t="array" ref="AB337">INDEX($E$6:$E$263,MATCH(AB335,IF(($D$6:$D$263=$D335),AB$6:AB$263,""),0))</f>
        <v>MPS + AC NB</v>
      </c>
      <c r="AC337" s="40" t="str">
        <f t="array" ref="AC337">INDEX($E$6:$E$263,MATCH(AC335,IF(($D$6:$D$263=$D335),AC$6:AC$263,""),0))</f>
        <v>MPS + AC NB</v>
      </c>
      <c r="AD337" s="40" t="str">
        <f t="array" ref="AD337">INDEX($E$6:$E$263,MATCH(AD335,IF(($D$6:$D$263=$D335),AD$6:AD$263,""),0))</f>
        <v>MPS + AC NB</v>
      </c>
      <c r="AE337" s="40" t="str">
        <f t="array" ref="AE337">INDEX($E$6:$E$263,MATCH(AE335,IF(($D$6:$D$263=$D335),AE$6:AE$263,""),0))</f>
        <v>MPS + AC NB</v>
      </c>
      <c r="AF337" s="40" t="str">
        <f t="array" ref="AF337">INDEX($E$6:$E$263,MATCH(AF335,IF(($D$6:$D$263=$D335),AF$6:AF$263,""),0))</f>
        <v>MPS + AC NB</v>
      </c>
      <c r="AG337" s="40" t="str">
        <f t="array" ref="AG337">INDEX($E$6:$E$263,MATCH(AG335,IF(($D$6:$D$263=$D335),AG$6:AG$263,""),0))</f>
        <v>MPS + AC NB</v>
      </c>
      <c r="AH337" s="40" t="str">
        <f t="array" ref="AH337">INDEX($E$6:$E$263,MATCH(AH335,IF(($D$6:$D$263=$D335),AH$6:AH$263,""),0))</f>
        <v>MPS + AC NB</v>
      </c>
      <c r="AI337" s="40" t="str">
        <f t="array" ref="AI337">INDEX($E$6:$E$263,MATCH(AI335,IF(($D$6:$D$263=$D335),AI$6:AI$263,""),0))</f>
        <v>MPS + AC NB</v>
      </c>
      <c r="AJ337" s="40" t="str">
        <f t="array" ref="AJ337">INDEX($E$6:$E$263,MATCH(AJ335,IF(($D$6:$D$263=$D335),AJ$6:AJ$263,""),0))</f>
        <v>MPS + AC NB</v>
      </c>
      <c r="AK337" s="40" t="str">
        <f t="array" ref="AK337">INDEX($E$6:$E$263,MATCH(AK335,IF(($D$6:$D$263=$D335),AK$6:AK$263,""),0))</f>
        <v>MPS + AC NB</v>
      </c>
      <c r="AL337" s="40" t="str">
        <f t="array" ref="AL337">INDEX($E$6:$E$263,MATCH(AL335,IF(($D$6:$D$263=$D335),AL$6:AL$263,""),0))</f>
        <v>MPS + AC NB</v>
      </c>
      <c r="AM337" s="31" t="str">
        <f t="array" ref="AM337">INDEX($E$6:$E$263,MATCH(AM335,IF(($D$6:$D$263=$D335),AM$6:AM$263,""),0))</f>
        <v>MPS + AC NB</v>
      </c>
      <c r="AN337" s="80" t="str">
        <f t="array" ref="AN337">INDEX($E$6:$E$263,MATCH(AN335,IF(($D$6:$D$263=$D335),AN$6:AN$263,""),0))</f>
        <v>MPS + AC NB</v>
      </c>
      <c r="AO337" s="40" t="str">
        <f t="array" ref="AO337">INDEX($E$6:$E$263,MATCH(AO335,IF(($D$6:$D$263=$D335),AO$6:AO$263,""),0))</f>
        <v>MPS + AC NB</v>
      </c>
      <c r="AP337" s="40" t="str">
        <f t="array" ref="AP337">INDEX($E$6:$E$263,MATCH(AP335,IF(($D$6:$D$263=$D335),AP$6:AP$263,""),0))</f>
        <v>MPS + AC NB</v>
      </c>
      <c r="AQ337" s="40" t="str">
        <f t="array" ref="AQ337">INDEX($E$6:$E$263,MATCH(AQ335,IF(($D$6:$D$263=$D335),AQ$6:AQ$263,""),0))</f>
        <v>MPS + AC NB</v>
      </c>
      <c r="AR337" s="40" t="str">
        <f t="array" ref="AR337">INDEX($E$6:$E$263,MATCH(AR335,IF(($D$6:$D$263=$D335),AR$6:AR$263,""),0))</f>
        <v>MPS + AC NB</v>
      </c>
      <c r="AS337" s="40" t="str">
        <f t="array" ref="AS337">INDEX($E$6:$E$263,MATCH(AS335,IF(($D$6:$D$263=$D335),AS$6:AS$263,""),0))</f>
        <v>MPS + AC NB</v>
      </c>
      <c r="AT337" s="40" t="str">
        <f t="array" ref="AT337">INDEX($E$6:$E$263,MATCH(AT335,IF(($D$6:$D$263=$D335),AT$6:AT$263,""),0))</f>
        <v>MPS + AC NB</v>
      </c>
      <c r="AU337" s="40" t="str">
        <f t="array" ref="AU337">INDEX($E$6:$E$263,MATCH(AU335,IF(($D$6:$D$263=$D335),AU$6:AU$263,""),0))</f>
        <v>MPS + AC NB</v>
      </c>
      <c r="AV337" s="40" t="str">
        <f t="array" ref="AV337">INDEX($E$6:$E$263,MATCH(AV335,IF(($D$6:$D$263=$D335),AV$6:AV$263,""),0))</f>
        <v>MPS + AC NB</v>
      </c>
      <c r="AW337" s="40" t="str">
        <f t="array" ref="AW337">INDEX($E$6:$E$263,MATCH(AW335,IF(($D$6:$D$263=$D335),AW$6:AW$263,""),0))</f>
        <v>MPS + AC NB</v>
      </c>
      <c r="AX337" s="40" t="str">
        <f t="array" ref="AX337">INDEX($E$6:$E$263,MATCH(AX335,IF(($D$6:$D$263=$D335),AX$6:AX$263,""),0))</f>
        <v>MPS + AC NB</v>
      </c>
      <c r="AY337" s="40" t="str">
        <f t="array" ref="AY337">INDEX($E$6:$E$263,MATCH(AY335,IF(($D$6:$D$263=$D335),AY$6:AY$263,""),0))</f>
        <v>MPS + AC NB</v>
      </c>
      <c r="AZ337" s="40" t="str">
        <f t="array" ref="AZ337">INDEX($E$6:$E$263,MATCH(AZ335,IF(($D$6:$D$263=$D335),AZ$6:AZ$263,""),0))</f>
        <v>MPS + AC NB</v>
      </c>
      <c r="BA337" s="40" t="str">
        <f t="array" ref="BA337">INDEX($E$6:$E$263,MATCH(BA335,IF(($D$6:$D$263=$D335),BA$6:BA$263,""),0))</f>
        <v>MPS + AC NB</v>
      </c>
      <c r="BB337" s="40" t="str">
        <f t="array" ref="BB337">INDEX($E$6:$E$263,MATCH(BB335,IF(($D$6:$D$263=$D335),BB$6:BB$263,""),0))</f>
        <v>MPS + AC NB</v>
      </c>
      <c r="BC337" s="40" t="str">
        <f t="array" ref="BC337">INDEX($E$6:$E$263,MATCH(BC335,IF(($D$6:$D$263=$D335),BC$6:BC$263,""),0))</f>
        <v>MPS + AC NB</v>
      </c>
      <c r="BD337" s="40" t="str">
        <f t="array" ref="BD337">INDEX($E$6:$E$263,MATCH(BD335,IF(($D$6:$D$263=$D335),BD$6:BD$263,""),0))</f>
        <v>MPS + AC NB</v>
      </c>
      <c r="BE337" s="40" t="str">
        <f t="array" ref="BE337">INDEX($E$6:$E$263,MATCH(BE335,IF(($D$6:$D$263=$D335),BE$6:BE$263,""),0))</f>
        <v>MPS + AC NB</v>
      </c>
      <c r="BF337" s="40" t="str">
        <f t="array" ref="BF337">INDEX($E$6:$E$263,MATCH(BF335,IF(($D$6:$D$263=$D335),BF$6:BF$263,""),0))</f>
        <v>MPS + AC NB</v>
      </c>
      <c r="BG337" s="40" t="str">
        <f t="array" ref="BG337">INDEX($E$6:$E$263,MATCH(BG335,IF(($D$6:$D$263=$D335),BG$6:BG$263,""),0))</f>
        <v>MPS + AC NB</v>
      </c>
      <c r="BH337" s="40" t="str">
        <f t="array" ref="BH337">INDEX($E$6:$E$263,MATCH(BH335,IF(($D$6:$D$263=$D335),BH$6:BH$263,""),0))</f>
        <v>MPS + AC NB</v>
      </c>
      <c r="BI337" s="40" t="str">
        <f t="array" ref="BI337">INDEX($E$6:$E$263,MATCH(BI335,IF(($D$6:$D$263=$D335),BI$6:BI$263,""),0))</f>
        <v>MPS + AC NB</v>
      </c>
      <c r="BJ337" s="40" t="str">
        <f t="array" ref="BJ337">INDEX($E$6:$E$263,MATCH(BJ335,IF(($D$6:$D$263=$D335),BJ$6:BJ$263,""),0))</f>
        <v>MPS + AC NB</v>
      </c>
      <c r="BK337" s="40" t="str">
        <f t="array" ref="BK337">INDEX($E$6:$E$263,MATCH(BK335,IF(($D$6:$D$263=$D335),BK$6:BK$263,""),0))</f>
        <v>MPS + AC NB</v>
      </c>
      <c r="BL337" s="40" t="str">
        <f t="array" ref="BL337">INDEX($E$6:$E$263,MATCH(BL335,IF(($D$6:$D$263=$D335),BL$6:BL$263,""),0))</f>
        <v>MPS + AC NB</v>
      </c>
      <c r="BM337" s="40" t="str">
        <f t="array" ref="BM337">INDEX($E$6:$E$263,MATCH(BM335,IF(($D$6:$D$263=$D335),BM$6:BM$263,""),0))</f>
        <v>MPS + AC NB</v>
      </c>
      <c r="BN337" s="40" t="str">
        <f t="array" ref="BN337">INDEX($E$6:$E$263,MATCH(BN335,IF(($D$6:$D$263=$D335),BN$6:BN$263,""),0))</f>
        <v>MPS + AC NB</v>
      </c>
      <c r="BO337" s="31" t="str">
        <f t="array" ref="BO337">INDEX($E$6:$E$263,MATCH(BO335,IF(($D$6:$D$263=$D335),BO$6:BO$263,""),0))</f>
        <v>MPS + AC NB</v>
      </c>
      <c r="BP337" s="80" t="str">
        <f t="array" ref="BP337">INDEX($E$6:$E$263,MATCH(BP335,IF(($D$6:$D$263=$D335),BP$6:BP$263,""),0))</f>
        <v>MPS + AC NB</v>
      </c>
      <c r="BQ337" s="40" t="str">
        <f t="array" ref="BQ337">INDEX($E$6:$E$263,MATCH(BQ335,IF(($D$6:$D$263=$D335),BQ$6:BQ$263,""),0))</f>
        <v>MPS + AC NB</v>
      </c>
      <c r="BR337" s="40" t="str">
        <f t="array" ref="BR337">INDEX($E$6:$E$263,MATCH(BR335,IF(($D$6:$D$263=$D335),BR$6:BR$263,""),0))</f>
        <v>MPS + AC NB</v>
      </c>
      <c r="BS337" s="40" t="str">
        <f t="array" ref="BS337">INDEX($E$6:$E$263,MATCH(BS335,IF(($D$6:$D$263=$D335),BS$6:BS$263,""),0))</f>
        <v>MPS + AC NB</v>
      </c>
      <c r="BT337" s="40" t="str">
        <f t="array" ref="BT337">INDEX($E$6:$E$263,MATCH(BT335,IF(($D$6:$D$263=$D335),BT$6:BT$263,""),0))</f>
        <v>MPS + AC NB</v>
      </c>
      <c r="BU337" s="40" t="str">
        <f t="array" ref="BU337">INDEX($E$6:$E$263,MATCH(BU335,IF(($D$6:$D$263=$D335),BU$6:BU$263,""),0))</f>
        <v>MPS + AC NB</v>
      </c>
      <c r="BV337" s="40" t="str">
        <f t="array" ref="BV337">INDEX($E$6:$E$263,MATCH(BV335,IF(($D$6:$D$263=$D335),BV$6:BV$263,""),0))</f>
        <v>MPS + AC NB</v>
      </c>
      <c r="BW337" s="40" t="str">
        <f t="array" ref="BW337">INDEX($E$6:$E$263,MATCH(BW335,IF(($D$6:$D$263=$D335),BW$6:BW$263,""),0))</f>
        <v>MPS + AC NB</v>
      </c>
      <c r="BX337" s="40" t="str">
        <f t="array" ref="BX337">INDEX($E$6:$E$263,MATCH(BX335,IF(($D$6:$D$263=$D335),BX$6:BX$263,""),0))</f>
        <v>MPS + AC NB</v>
      </c>
      <c r="BY337" s="40" t="str">
        <f t="array" ref="BY337">INDEX($E$6:$E$263,MATCH(BY335,IF(($D$6:$D$263=$D335),BY$6:BY$263,""),0))</f>
        <v>MPS + AC NB</v>
      </c>
      <c r="BZ337" s="40" t="str">
        <f t="array" ref="BZ337">INDEX($E$6:$E$263,MATCH(BZ335,IF(($D$6:$D$263=$D335),BZ$6:BZ$263,""),0))</f>
        <v>MPS + AC NB</v>
      </c>
      <c r="CA337" s="40" t="str">
        <f t="array" ref="CA337">INDEX($E$6:$E$263,MATCH(CA335,IF(($D$6:$D$263=$D335),CA$6:CA$263,""),0))</f>
        <v>MPS + AC NB</v>
      </c>
      <c r="CB337" s="40" t="str">
        <f t="array" ref="CB337">INDEX($E$6:$E$263,MATCH(CB335,IF(($D$6:$D$263=$D335),CB$6:CB$263,""),0))</f>
        <v>MPS + AC NB</v>
      </c>
      <c r="CC337" s="40" t="str">
        <f t="array" ref="CC337">INDEX($E$6:$E$263,MATCH(CC335,IF(($D$6:$D$263=$D335),CC$6:CC$263,""),0))</f>
        <v>MPS + AC NB</v>
      </c>
      <c r="CD337" s="40" t="str">
        <f t="array" ref="CD337">INDEX($E$6:$E$263,MATCH(CD335,IF(($D$6:$D$263=$D335),CD$6:CD$263,""),0))</f>
        <v>MPS + AC NB</v>
      </c>
      <c r="CE337" s="40" t="str">
        <f t="array" ref="CE337">INDEX($E$6:$E$263,MATCH(CE335,IF(($D$6:$D$263=$D335),CE$6:CE$263,""),0))</f>
        <v>MPS + AC NB</v>
      </c>
      <c r="CF337" s="40" t="str">
        <f t="array" ref="CF337">INDEX($E$6:$E$263,MATCH(CF335,IF(($D$6:$D$263=$D335),CF$6:CF$263,""),0))</f>
        <v>MPS + AC NB</v>
      </c>
      <c r="CG337" s="40" t="str">
        <f t="array" ref="CG337">INDEX($E$6:$E$263,MATCH(CG335,IF(($D$6:$D$263=$D335),CG$6:CG$263,""),0))</f>
        <v>MPS + AC NB</v>
      </c>
      <c r="CH337" s="40" t="str">
        <f t="array" ref="CH337">INDEX($E$6:$E$263,MATCH(CH335,IF(($D$6:$D$263=$D335),CH$6:CH$263,""),0))</f>
        <v>MPS + AC NB</v>
      </c>
      <c r="CI337" s="40" t="str">
        <f t="array" ref="CI337">INDEX($E$6:$E$263,MATCH(CI335,IF(($D$6:$D$263=$D335),CI$6:CI$263,""),0))</f>
        <v>MPS + AC NB</v>
      </c>
      <c r="CJ337" s="40" t="str">
        <f t="array" ref="CJ337">INDEX($E$6:$E$263,MATCH(CJ335,IF(($D$6:$D$263=$D335),CJ$6:CJ$263,""),0))</f>
        <v>MPS + AC NB</v>
      </c>
      <c r="CK337" s="40" t="str">
        <f t="array" ref="CK337">INDEX($E$6:$E$263,MATCH(CK335,IF(($D$6:$D$263=$D335),CK$6:CK$263,""),0))</f>
        <v>MPS + AC NB</v>
      </c>
      <c r="CL337" s="40" t="str">
        <f t="array" ref="CL337">INDEX($E$6:$E$263,MATCH(CL335,IF(($D$6:$D$263=$D335),CL$6:CL$263,""),0))</f>
        <v>MPS + AC NB</v>
      </c>
      <c r="CM337" s="40" t="str">
        <f t="array" ref="CM337">INDEX($E$6:$E$263,MATCH(CM335,IF(($D$6:$D$263=$D335),CM$6:CM$263,""),0))</f>
        <v>MPS + AC NB</v>
      </c>
      <c r="CN337" s="40" t="str">
        <f t="array" ref="CN337">INDEX($E$6:$E$263,MATCH(CN335,IF(($D$6:$D$263=$D335),CN$6:CN$263,""),0))</f>
        <v>MPS + AC NB</v>
      </c>
      <c r="CO337" s="40" t="str">
        <f t="array" ref="CO337">INDEX($E$6:$E$263,MATCH(CO335,IF(($D$6:$D$263=$D335),CO$6:CO$263,""),0))</f>
        <v>MPS + AC NB</v>
      </c>
      <c r="CP337" s="40" t="str">
        <f t="array" ref="CP337">INDEX($E$6:$E$263,MATCH(CP335,IF(($D$6:$D$263=$D335),CP$6:CP$263,""),0))</f>
        <v>MPS + AC NB</v>
      </c>
      <c r="CQ337" s="31" t="str">
        <f t="array" ref="CQ337">INDEX($E$6:$E$263,MATCH(CQ335,IF(($D$6:$D$263=$D335),CQ$6:CQ$263,""),0))</f>
        <v>MPS + AC NB</v>
      </c>
      <c r="CR337" s="80" t="str">
        <f t="array" ref="CR337">INDEX($E$6:$E$263,MATCH(CR335,IF(($D$6:$D$263=$D335),CR$6:CR$263,""),0))</f>
        <v>MPS + AC NB</v>
      </c>
      <c r="CS337" s="40" t="str">
        <f t="array" ref="CS337">INDEX($E$6:$E$263,MATCH(CS335,IF(($D$6:$D$263=$D335),CS$6:CS$263,""),0))</f>
        <v>MPS + AC NB</v>
      </c>
      <c r="CT337" s="40" t="str">
        <f t="array" ref="CT337">INDEX($E$6:$E$263,MATCH(CT335,IF(($D$6:$D$263=$D335),CT$6:CT$263,""),0))</f>
        <v>MPS + AC NB</v>
      </c>
      <c r="CU337" s="40" t="str">
        <f t="array" ref="CU337">INDEX($E$6:$E$263,MATCH(CU335,IF(($D$6:$D$263=$D335),CU$6:CU$263,""),0))</f>
        <v>MPS + AC NB</v>
      </c>
      <c r="CV337" s="40" t="str">
        <f t="array" ref="CV337">INDEX($E$6:$E$263,MATCH(CV335,IF(($D$6:$D$263=$D335),CV$6:CV$263,""),0))</f>
        <v>MPS + AC NB</v>
      </c>
      <c r="CW337" s="40" t="str">
        <f t="array" ref="CW337">INDEX($E$6:$E$263,MATCH(CW335,IF(($D$6:$D$263=$D335),CW$6:CW$263,""),0))</f>
        <v>MPS + AC NB</v>
      </c>
      <c r="CX337" s="40" t="str">
        <f t="array" ref="CX337">INDEX($E$6:$E$263,MATCH(CX335,IF(($D$6:$D$263=$D335),CX$6:CX$263,""),0))</f>
        <v>MPS + AC NB</v>
      </c>
      <c r="CY337" s="40" t="str">
        <f t="array" ref="CY337">INDEX($E$6:$E$263,MATCH(CY335,IF(($D$6:$D$263=$D335),CY$6:CY$263,""),0))</f>
        <v>MPS + AC NB</v>
      </c>
      <c r="CZ337" s="40" t="str">
        <f t="array" ref="CZ337">INDEX($E$6:$E$263,MATCH(CZ335,IF(($D$6:$D$263=$D335),CZ$6:CZ$263,""),0))</f>
        <v>MPS + AC NB</v>
      </c>
      <c r="DA337" s="40" t="str">
        <f t="array" ref="DA337">INDEX($E$6:$E$263,MATCH(DA335,IF(($D$6:$D$263=$D335),DA$6:DA$263,""),0))</f>
        <v>MPS + AC NB</v>
      </c>
      <c r="DB337" s="40" t="str">
        <f t="array" ref="DB337">INDEX($E$6:$E$263,MATCH(DB335,IF(($D$6:$D$263=$D335),DB$6:DB$263,""),0))</f>
        <v>MPS + AC NB</v>
      </c>
      <c r="DC337" s="40" t="str">
        <f t="array" ref="DC337">INDEX($E$6:$E$263,MATCH(DC335,IF(($D$6:$D$263=$D335),DC$6:DC$263,""),0))</f>
        <v>MPS + AC NB</v>
      </c>
      <c r="DD337" s="40" t="str">
        <f t="array" ref="DD337">INDEX($E$6:$E$263,MATCH(DD335,IF(($D$6:$D$263=$D335),DD$6:DD$263,""),0))</f>
        <v>MPS + AC NB</v>
      </c>
      <c r="DE337" s="40" t="str">
        <f t="array" ref="DE337">INDEX($E$6:$E$263,MATCH(DE335,IF(($D$6:$D$263=$D335),DE$6:DE$263,""),0))</f>
        <v>MPS + AC NB</v>
      </c>
      <c r="DF337" s="40" t="str">
        <f t="array" ref="DF337">INDEX($E$6:$E$263,MATCH(DF335,IF(($D$6:$D$263=$D335),DF$6:DF$263,""),0))</f>
        <v>MPS + AC NB</v>
      </c>
      <c r="DG337" s="40" t="str">
        <f t="array" ref="DG337">INDEX($E$6:$E$263,MATCH(DG335,IF(($D$6:$D$263=$D335),DG$6:DG$263,""),0))</f>
        <v>MPS + AC NB</v>
      </c>
      <c r="DH337" s="40" t="str">
        <f t="array" ref="DH337">INDEX($E$6:$E$263,MATCH(DH335,IF(($D$6:$D$263=$D335),DH$6:DH$263,""),0))</f>
        <v>MPS + AC NB</v>
      </c>
      <c r="DI337" s="40" t="str">
        <f t="array" ref="DI337">INDEX($E$6:$E$263,MATCH(DI335,IF(($D$6:$D$263=$D335),DI$6:DI$263,""),0))</f>
        <v>MPS + AC NB</v>
      </c>
      <c r="DJ337" s="40" t="str">
        <f t="array" ref="DJ337">INDEX($E$6:$E$263,MATCH(DJ335,IF(($D$6:$D$263=$D335),DJ$6:DJ$263,""),0))</f>
        <v>MPS + AC NB</v>
      </c>
      <c r="DK337" s="40" t="str">
        <f t="array" ref="DK337">INDEX($E$6:$E$263,MATCH(DK335,IF(($D$6:$D$263=$D335),DK$6:DK$263,""),0))</f>
        <v>MPS + AC NB</v>
      </c>
      <c r="DL337" s="40" t="str">
        <f t="array" ref="DL337">INDEX($E$6:$E$263,MATCH(DL335,IF(($D$6:$D$263=$D335),DL$6:DL$263,""),0))</f>
        <v>MPS + AC NB</v>
      </c>
      <c r="DM337" s="40" t="str">
        <f t="array" ref="DM337">INDEX($E$6:$E$263,MATCH(DM335,IF(($D$6:$D$263=$D335),DM$6:DM$263,""),0))</f>
        <v>MPS + AC NB</v>
      </c>
      <c r="DN337" s="40" t="str">
        <f t="array" ref="DN337">INDEX($E$6:$E$263,MATCH(DN335,IF(($D$6:$D$263=$D335),DN$6:DN$263,""),0))</f>
        <v>MPS + AC NB</v>
      </c>
      <c r="DO337" s="40" t="str">
        <f t="array" ref="DO337">INDEX($E$6:$E$263,MATCH(DO335,IF(($D$6:$D$263=$D335),DO$6:DO$263,""),0))</f>
        <v>MPS + AC NB</v>
      </c>
      <c r="DP337" s="40" t="str">
        <f t="array" ref="DP337">INDEX($E$6:$E$263,MATCH(DP335,IF(($D$6:$D$263=$D335),DP$6:DP$263,""),0))</f>
        <v>MPS + AC NB</v>
      </c>
      <c r="DQ337" s="40" t="str">
        <f t="array" ref="DQ337">INDEX($E$6:$E$263,MATCH(DQ335,IF(($D$6:$D$263=$D335),DQ$6:DQ$263,""),0))</f>
        <v>MPS + AC NB</v>
      </c>
      <c r="DR337" s="40" t="str">
        <f t="array" ref="DR337">INDEX($E$6:$E$263,MATCH(DR335,IF(($D$6:$D$263=$D335),DR$6:DR$263,""),0))</f>
        <v>MPS + AC NB</v>
      </c>
      <c r="DS337" s="40" t="str">
        <f t="array" ref="DS337">INDEX($E$6:$E$263,MATCH(DS335,IF(($D$6:$D$263=$D335),DS$6:DS$263,""),0))</f>
        <v>MPS + AC NB</v>
      </c>
      <c r="DT337" s="40" t="str">
        <f t="array" ref="DT337">INDEX($E$6:$E$263,MATCH(DT335,IF(($D$6:$D$263=$D335),DT$6:DT$263,""),0))</f>
        <v>MPS + AC NB</v>
      </c>
      <c r="DU337" s="40" t="str">
        <f t="array" ref="DU337">INDEX($E$6:$E$263,MATCH(DU335,IF(($D$6:$D$263=$D335),DU$6:DU$263,""),0))</f>
        <v>MPS + AC NB</v>
      </c>
      <c r="DV337" s="40" t="str">
        <f t="array" ref="DV337">INDEX($E$6:$E$263,MATCH(DV335,IF(($D$6:$D$263=$D335),DV$6:DV$263,""),0))</f>
        <v>MPS + AC NB</v>
      </c>
      <c r="DW337" s="40" t="str">
        <f t="array" ref="DW337">INDEX($E$6:$E$263,MATCH(DW335,IF(($D$6:$D$263=$D335),DW$6:DW$263,""),0))</f>
        <v>MPS + AC NB</v>
      </c>
      <c r="DX337" s="40" t="str">
        <f t="array" ref="DX337">INDEX($E$6:$E$263,MATCH(DX335,IF(($D$6:$D$263=$D335),DX$6:DX$263,""),0))</f>
        <v>MPS + AC NB</v>
      </c>
      <c r="DY337" s="40" t="str">
        <f t="array" ref="DY337">INDEX($E$6:$E$263,MATCH(DY335,IF(($D$6:$D$263=$D335),DY$6:DY$263,""),0))</f>
        <v>MPS + AC NB</v>
      </c>
      <c r="DZ337" s="31" t="str">
        <f t="array" ref="DZ337">INDEX($E$6:$E$263,MATCH(DZ335,IF(($D$6:$D$263=$D335),DZ$6:DZ$263,""),0))</f>
        <v>MPS + AC NB</v>
      </c>
      <c r="EA337" s="80" t="str">
        <f t="array" ref="EA337">INDEX($E$6:$E$263,MATCH(EA335,IF(($D$6:$D$263=$D335),EA$6:EA$263,""),0))</f>
        <v>MPS + AC NB</v>
      </c>
      <c r="EB337" s="40" t="str">
        <f t="array" ref="EB337">INDEX($E$6:$E$263,MATCH(EB335,IF(($D$6:$D$263=$D335),EB$6:EB$263,""),0))</f>
        <v>MPS + AC NB</v>
      </c>
      <c r="EC337" s="40" t="str">
        <f t="array" ref="EC337">INDEX($E$6:$E$263,MATCH(EC335,IF(($D$6:$D$263=$D335),EC$6:EC$263,""),0))</f>
        <v>MPS + AC NB</v>
      </c>
      <c r="ED337" s="40" t="str">
        <f t="array" ref="ED337">INDEX($E$6:$E$263,MATCH(ED335,IF(($D$6:$D$263=$D335),ED$6:ED$263,""),0))</f>
        <v>MPS + AC NB</v>
      </c>
      <c r="EE337" s="40" t="str">
        <f t="array" ref="EE337">INDEX($E$6:$E$263,MATCH(EE335,IF(($D$6:$D$263=$D335),EE$6:EE$263,""),0))</f>
        <v>MPS + AC NB</v>
      </c>
      <c r="EF337" s="40" t="str">
        <f t="array" ref="EF337">INDEX($E$6:$E$263,MATCH(EF335,IF(($D$6:$D$263=$D335),EF$6:EF$263,""),0))</f>
        <v>MPS + AC NB</v>
      </c>
      <c r="EG337" s="40" t="str">
        <f t="array" ref="EG337">INDEX($E$6:$E$263,MATCH(EG335,IF(($D$6:$D$263=$D335),EG$6:EG$263,""),0))</f>
        <v>MPS + AC NB</v>
      </c>
      <c r="EH337" s="40" t="str">
        <f t="array" ref="EH337">INDEX($E$6:$E$263,MATCH(EH335,IF(($D$6:$D$263=$D335),EH$6:EH$263,""),0))</f>
        <v>MPS + AC NB</v>
      </c>
      <c r="EI337" s="40" t="str">
        <f t="array" ref="EI337">INDEX($E$6:$E$263,MATCH(EI335,IF(($D$6:$D$263=$D335),EI$6:EI$263,""),0))</f>
        <v>MPS + AC NB</v>
      </c>
      <c r="EJ337" s="40" t="str">
        <f t="array" ref="EJ337">INDEX($E$6:$E$263,MATCH(EJ335,IF(($D$6:$D$263=$D335),EJ$6:EJ$263,""),0))</f>
        <v>MPS + AC NB</v>
      </c>
      <c r="EK337" s="40" t="str">
        <f t="array" ref="EK337">INDEX($E$6:$E$263,MATCH(EK335,IF(($D$6:$D$263=$D335),EK$6:EK$263,""),0))</f>
        <v>MPS + AC NB</v>
      </c>
      <c r="EL337" s="40" t="str">
        <f t="array" ref="EL337">INDEX($E$6:$E$263,MATCH(EL335,IF(($D$6:$D$263=$D335),EL$6:EL$263,""),0))</f>
        <v>MPS + AC NB</v>
      </c>
      <c r="EM337" s="40" t="str">
        <f t="array" ref="EM337">INDEX($E$6:$E$263,MATCH(EM335,IF(($D$6:$D$263=$D335),EM$6:EM$263,""),0))</f>
        <v>MPS + AC NB</v>
      </c>
      <c r="EN337" s="40" t="str">
        <f t="array" ref="EN337">INDEX($E$6:$E$263,MATCH(EN335,IF(($D$6:$D$263=$D335),EN$6:EN$263,""),0))</f>
        <v>MPS + AC NB</v>
      </c>
      <c r="EO337" s="40" t="str">
        <f t="array" ref="EO337">INDEX($E$6:$E$263,MATCH(EO335,IF(($D$6:$D$263=$D335),EO$6:EO$263,""),0))</f>
        <v>MPS + AC NB</v>
      </c>
      <c r="EP337" s="40" t="str">
        <f t="array" ref="EP337">INDEX($E$6:$E$263,MATCH(EP335,IF(($D$6:$D$263=$D335),EP$6:EP$263,""),0))</f>
        <v>MPS + AC NB</v>
      </c>
      <c r="EQ337" s="40" t="str">
        <f t="array" ref="EQ337">INDEX($E$6:$E$263,MATCH(EQ335,IF(($D$6:$D$263=$D335),EQ$6:EQ$263,""),0))</f>
        <v>MPS + AC NB</v>
      </c>
      <c r="ER337" s="40" t="str">
        <f t="array" ref="ER337">INDEX($E$6:$E$263,MATCH(ER335,IF(($D$6:$D$263=$D335),ER$6:ER$263,""),0))</f>
        <v>MPS + AC NB</v>
      </c>
      <c r="ES337" s="40" t="str">
        <f t="array" ref="ES337">INDEX($E$6:$E$263,MATCH(ES335,IF(($D$6:$D$263=$D335),ES$6:ES$263,""),0))</f>
        <v>MPS + AC NB</v>
      </c>
      <c r="ET337" s="40" t="str">
        <f t="array" ref="ET337">INDEX($E$6:$E$263,MATCH(ET335,IF(($D$6:$D$263=$D335),ET$6:ET$263,""),0))</f>
        <v>MPS + AC NB</v>
      </c>
      <c r="EU337" s="40" t="str">
        <f t="array" ref="EU337">INDEX($E$6:$E$263,MATCH(EU335,IF(($D$6:$D$263=$D335),EU$6:EU$263,""),0))</f>
        <v>MPS + AC NB</v>
      </c>
      <c r="EV337" s="40" t="str">
        <f t="array" ref="EV337">INDEX($E$6:$E$263,MATCH(EV335,IF(($D$6:$D$263=$D335),EV$6:EV$263,""),0))</f>
        <v>MPS + AC NB</v>
      </c>
      <c r="EW337" s="40" t="str">
        <f t="array" ref="EW337">INDEX($E$6:$E$263,MATCH(EW335,IF(($D$6:$D$263=$D335),EW$6:EW$263,""),0))</f>
        <v>MPS + AC NB</v>
      </c>
      <c r="EX337" s="40" t="str">
        <f t="array" ref="EX337">INDEX($E$6:$E$263,MATCH(EX335,IF(($D$6:$D$263=$D335),EX$6:EX$263,""),0))</f>
        <v>MPS + AC NB</v>
      </c>
      <c r="EY337" s="40" t="str">
        <f t="array" ref="EY337">INDEX($E$6:$E$263,MATCH(EY335,IF(($D$6:$D$263=$D335),EY$6:EY$263,""),0))</f>
        <v>MPS + AC NB</v>
      </c>
      <c r="EZ337" s="40" t="str">
        <f t="array" ref="EZ337">INDEX($E$6:$E$263,MATCH(EZ335,IF(($D$6:$D$263=$D335),EZ$6:EZ$263,""),0))</f>
        <v>MPS + AC NB</v>
      </c>
      <c r="FA337" s="40" t="str">
        <f t="array" ref="FA337">INDEX($E$6:$E$263,MATCH(FA335,IF(($D$6:$D$263=$D335),FA$6:FA$263,""),0))</f>
        <v>MPS + AC NB</v>
      </c>
      <c r="FB337" s="31" t="str">
        <f t="array" ref="FB337">INDEX($E$6:$E$263,MATCH(FB335,IF(($D$6:$D$263=$D335),FB$6:FB$263,""),0))</f>
        <v>MPS + AC NB</v>
      </c>
      <c r="FC337" s="80" t="str">
        <f t="array" ref="FC337">INDEX($E$6:$E$263,MATCH(FC335,IF(($D$6:$D$263=$D335),FC$6:FC$263,""),0))</f>
        <v>MPS + AC NB</v>
      </c>
      <c r="FD337" s="40" t="str">
        <f t="array" ref="FD337">INDEX($E$6:$E$263,MATCH(FD335,IF(($D$6:$D$263=$D335),FD$6:FD$263,""),0))</f>
        <v>MPS + AC NB</v>
      </c>
      <c r="FE337" s="40" t="str">
        <f t="array" ref="FE337">INDEX($E$6:$E$263,MATCH(FE335,IF(($D$6:$D$263=$D335),FE$6:FE$263,""),0))</f>
        <v>MPS + AC NB</v>
      </c>
      <c r="FF337" s="40" t="str">
        <f t="array" ref="FF337">INDEX($E$6:$E$263,MATCH(FF335,IF(($D$6:$D$263=$D335),FF$6:FF$263,""),0))</f>
        <v>MPS + AC NB</v>
      </c>
      <c r="FG337" s="40" t="str">
        <f t="array" ref="FG337">INDEX($E$6:$E$263,MATCH(FG335,IF(($D$6:$D$263=$D335),FG$6:FG$263,""),0))</f>
        <v>MPS + AC NB</v>
      </c>
      <c r="FH337" s="40" t="str">
        <f t="array" ref="FH337">INDEX($E$6:$E$263,MATCH(FH335,IF(($D$6:$D$263=$D335),FH$6:FH$263,""),0))</f>
        <v>MPS + AC NB</v>
      </c>
      <c r="FI337" s="40" t="str">
        <f t="array" ref="FI337">INDEX($E$6:$E$263,MATCH(FI335,IF(($D$6:$D$263=$D335),FI$6:FI$263,""),0))</f>
        <v>MPS + AC NB</v>
      </c>
      <c r="FJ337" s="40" t="str">
        <f t="array" ref="FJ337">INDEX($E$6:$E$263,MATCH(FJ335,IF(($D$6:$D$263=$D335),FJ$6:FJ$263,""),0))</f>
        <v>MPS + AC NB</v>
      </c>
      <c r="FK337" s="40" t="str">
        <f t="array" ref="FK337">INDEX($E$6:$E$263,MATCH(FK335,IF(($D$6:$D$263=$D335),FK$6:FK$263,""),0))</f>
        <v>MPS + AC NB</v>
      </c>
      <c r="FL337" s="40" t="str">
        <f t="array" ref="FL337">INDEX($E$6:$E$263,MATCH(FL335,IF(($D$6:$D$263=$D335),FL$6:FL$263,""),0))</f>
        <v>MPS + AC NB</v>
      </c>
      <c r="FM337" s="40" t="str">
        <f t="array" ref="FM337">INDEX($E$6:$E$263,MATCH(FM335,IF(($D$6:$D$263=$D335),FM$6:FM$263,""),0))</f>
        <v>MPS + AC NB</v>
      </c>
      <c r="FN337" s="40" t="str">
        <f t="array" ref="FN337">INDEX($E$6:$E$263,MATCH(FN335,IF(($D$6:$D$263=$D335),FN$6:FN$263,""),0))</f>
        <v>MPS + AC NB</v>
      </c>
      <c r="FO337" s="40" t="str">
        <f t="array" ref="FO337">INDEX($E$6:$E$263,MATCH(FO335,IF(($D$6:$D$263=$D335),FO$6:FO$263,""),0))</f>
        <v>MPS + AC NB</v>
      </c>
      <c r="FP337" s="40" t="str">
        <f t="array" ref="FP337">INDEX($E$6:$E$263,MATCH(FP335,IF(($D$6:$D$263=$D335),FP$6:FP$263,""),0))</f>
        <v>MPS + AC NB</v>
      </c>
      <c r="FQ337" s="40" t="str">
        <f t="array" ref="FQ337">INDEX($E$6:$E$263,MATCH(FQ335,IF(($D$6:$D$263=$D335),FQ$6:FQ$263,""),0))</f>
        <v>MPS + AC NB</v>
      </c>
      <c r="FR337" s="40" t="str">
        <f t="array" ref="FR337">INDEX($E$6:$E$263,MATCH(FR335,IF(($D$6:$D$263=$D335),FR$6:FR$263,""),0))</f>
        <v>MPS + AC NB</v>
      </c>
      <c r="FS337" s="40" t="str">
        <f t="array" ref="FS337">INDEX($E$6:$E$263,MATCH(FS335,IF(($D$6:$D$263=$D335),FS$6:FS$263,""),0))</f>
        <v>MPS + AC NB</v>
      </c>
      <c r="FT337" s="40" t="str">
        <f t="array" ref="FT337">INDEX($E$6:$E$263,MATCH(FT335,IF(($D$6:$D$263=$D335),FT$6:FT$263,""),0))</f>
        <v>MPS + AC NB</v>
      </c>
      <c r="FU337" s="40" t="str">
        <f t="array" ref="FU337">INDEX($E$6:$E$263,MATCH(FU335,IF(($D$6:$D$263=$D335),FU$6:FU$263,""),0))</f>
        <v>MPS + AC NB</v>
      </c>
      <c r="FV337" s="40" t="str">
        <f t="array" ref="FV337">INDEX($E$6:$E$263,MATCH(FV335,IF(($D$6:$D$263=$D335),FV$6:FV$263,""),0))</f>
        <v>MPS + AC NB</v>
      </c>
      <c r="FW337" s="40" t="str">
        <f t="array" ref="FW337">INDEX($E$6:$E$263,MATCH(FW335,IF(($D$6:$D$263=$D335),FW$6:FW$263,""),0))</f>
        <v>MPS + AC NB</v>
      </c>
      <c r="FX337" s="40" t="str">
        <f t="array" ref="FX337">INDEX($E$6:$E$263,MATCH(FX335,IF(($D$6:$D$263=$D335),FX$6:FX$263,""),0))</f>
        <v>MPS + AC NB</v>
      </c>
      <c r="FY337" s="40" t="str">
        <f t="array" ref="FY337">INDEX($E$6:$E$263,MATCH(FY335,IF(($D$6:$D$263=$D335),FY$6:FY$263,""),0))</f>
        <v>MPS + AC NB</v>
      </c>
      <c r="FZ337" s="40" t="str">
        <f t="array" ref="FZ337">INDEX($E$6:$E$263,MATCH(FZ335,IF(($D$6:$D$263=$D335),FZ$6:FZ$263,""),0))</f>
        <v>MPS + AC NB</v>
      </c>
      <c r="GA337" s="40" t="str">
        <f t="array" ref="GA337">INDEX($E$6:$E$263,MATCH(GA335,IF(($D$6:$D$263=$D335),GA$6:GA$263,""),0))</f>
        <v>MPS + AC NB</v>
      </c>
      <c r="GB337" s="40" t="str">
        <f t="array" ref="GB337">INDEX($E$6:$E$263,MATCH(GB335,IF(($D$6:$D$263=$D335),GB$6:GB$263,""),0))</f>
        <v>MPS + AC NB</v>
      </c>
      <c r="GC337" s="40" t="str">
        <f t="array" ref="GC337">INDEX($E$6:$E$263,MATCH(GC335,IF(($D$6:$D$263=$D335),GC$6:GC$263,""),0))</f>
        <v>MPS + AC NB</v>
      </c>
      <c r="GD337" s="31" t="str">
        <f t="array" ref="GD337">INDEX($E$6:$E$263,MATCH(GD335,IF(($D$6:$D$263=$D335),GD$6:GD$263,""),0))</f>
        <v>MPS + AC NB</v>
      </c>
      <c r="GE337" s="195"/>
    </row>
    <row r="338" spans="1:187" s="35" customFormat="1" ht="17" customHeight="1">
      <c r="A338" s="1">
        <v>1</v>
      </c>
      <c r="B338" s="1">
        <v>174</v>
      </c>
      <c r="C338" s="92" t="s">
        <v>340</v>
      </c>
      <c r="D338" s="58" t="s">
        <v>67</v>
      </c>
      <c r="E338" s="58" t="s">
        <v>67</v>
      </c>
      <c r="F338" s="45" t="s">
        <v>266</v>
      </c>
      <c r="G338" s="45" t="s">
        <v>312</v>
      </c>
      <c r="H338" s="93"/>
      <c r="I338" s="94">
        <v>0</v>
      </c>
      <c r="J338" s="95">
        <v>0</v>
      </c>
      <c r="K338" s="95">
        <f t="shared" ref="K338:BV338" si="139">K335-K12</f>
        <v>0</v>
      </c>
      <c r="L338" s="95">
        <f t="shared" si="139"/>
        <v>0</v>
      </c>
      <c r="M338" s="95">
        <f t="shared" si="139"/>
        <v>0</v>
      </c>
      <c r="N338" s="95">
        <f t="shared" si="139"/>
        <v>0</v>
      </c>
      <c r="O338" s="95">
        <f t="shared" si="139"/>
        <v>0</v>
      </c>
      <c r="P338" s="95">
        <f t="shared" si="139"/>
        <v>0</v>
      </c>
      <c r="Q338" s="95">
        <f t="shared" si="139"/>
        <v>0</v>
      </c>
      <c r="R338" s="95">
        <f t="shared" si="139"/>
        <v>0</v>
      </c>
      <c r="S338" s="95">
        <f t="shared" si="139"/>
        <v>0</v>
      </c>
      <c r="T338" s="95">
        <f t="shared" si="139"/>
        <v>0</v>
      </c>
      <c r="U338" s="95">
        <f t="shared" si="139"/>
        <v>0</v>
      </c>
      <c r="V338" s="95">
        <f t="shared" si="139"/>
        <v>0</v>
      </c>
      <c r="W338" s="95">
        <f t="shared" si="139"/>
        <v>0</v>
      </c>
      <c r="X338" s="95">
        <f t="shared" si="139"/>
        <v>0</v>
      </c>
      <c r="Y338" s="95">
        <f t="shared" si="139"/>
        <v>0</v>
      </c>
      <c r="Z338" s="95">
        <f t="shared" si="139"/>
        <v>0</v>
      </c>
      <c r="AA338" s="95">
        <f t="shared" si="139"/>
        <v>0</v>
      </c>
      <c r="AB338" s="95">
        <f t="shared" si="139"/>
        <v>0</v>
      </c>
      <c r="AC338" s="95">
        <f t="shared" si="139"/>
        <v>0</v>
      </c>
      <c r="AD338" s="95">
        <f t="shared" si="139"/>
        <v>0</v>
      </c>
      <c r="AE338" s="95">
        <f t="shared" si="139"/>
        <v>0</v>
      </c>
      <c r="AF338" s="95">
        <f t="shared" si="139"/>
        <v>0</v>
      </c>
      <c r="AG338" s="95">
        <f t="shared" si="139"/>
        <v>0</v>
      </c>
      <c r="AH338" s="95">
        <f t="shared" si="139"/>
        <v>0</v>
      </c>
      <c r="AI338" s="95">
        <f t="shared" si="139"/>
        <v>0</v>
      </c>
      <c r="AJ338" s="95">
        <f t="shared" si="139"/>
        <v>0</v>
      </c>
      <c r="AK338" s="95">
        <f t="shared" si="139"/>
        <v>0</v>
      </c>
      <c r="AL338" s="95">
        <f t="shared" si="139"/>
        <v>0</v>
      </c>
      <c r="AM338" s="93">
        <f t="shared" si="139"/>
        <v>0</v>
      </c>
      <c r="AN338" s="94">
        <f t="shared" si="139"/>
        <v>0</v>
      </c>
      <c r="AO338" s="95">
        <f t="shared" si="139"/>
        <v>0</v>
      </c>
      <c r="AP338" s="95">
        <f t="shared" si="139"/>
        <v>0</v>
      </c>
      <c r="AQ338" s="95">
        <f t="shared" si="139"/>
        <v>0</v>
      </c>
      <c r="AR338" s="95">
        <f t="shared" si="139"/>
        <v>0</v>
      </c>
      <c r="AS338" s="95">
        <f t="shared" si="139"/>
        <v>0</v>
      </c>
      <c r="AT338" s="95">
        <f t="shared" si="139"/>
        <v>0</v>
      </c>
      <c r="AU338" s="95">
        <f t="shared" si="139"/>
        <v>0</v>
      </c>
      <c r="AV338" s="95">
        <f t="shared" si="139"/>
        <v>0</v>
      </c>
      <c r="AW338" s="95">
        <f t="shared" si="139"/>
        <v>0</v>
      </c>
      <c r="AX338" s="95">
        <f t="shared" si="139"/>
        <v>0</v>
      </c>
      <c r="AY338" s="95">
        <f t="shared" si="139"/>
        <v>0</v>
      </c>
      <c r="AZ338" s="95">
        <f t="shared" si="139"/>
        <v>0</v>
      </c>
      <c r="BA338" s="95">
        <f t="shared" si="139"/>
        <v>0</v>
      </c>
      <c r="BB338" s="95">
        <f t="shared" si="139"/>
        <v>0</v>
      </c>
      <c r="BC338" s="95">
        <f t="shared" si="139"/>
        <v>0</v>
      </c>
      <c r="BD338" s="95">
        <f t="shared" si="139"/>
        <v>0</v>
      </c>
      <c r="BE338" s="95">
        <f t="shared" si="139"/>
        <v>0</v>
      </c>
      <c r="BF338" s="95">
        <f t="shared" si="139"/>
        <v>0</v>
      </c>
      <c r="BG338" s="95">
        <f t="shared" si="139"/>
        <v>0</v>
      </c>
      <c r="BH338" s="95">
        <f t="shared" si="139"/>
        <v>0</v>
      </c>
      <c r="BI338" s="95">
        <f t="shared" si="139"/>
        <v>0</v>
      </c>
      <c r="BJ338" s="95">
        <f t="shared" si="139"/>
        <v>0</v>
      </c>
      <c r="BK338" s="95">
        <f t="shared" si="139"/>
        <v>0</v>
      </c>
      <c r="BL338" s="95">
        <f t="shared" si="139"/>
        <v>0</v>
      </c>
      <c r="BM338" s="95">
        <f t="shared" si="139"/>
        <v>0</v>
      </c>
      <c r="BN338" s="95">
        <f t="shared" si="139"/>
        <v>0</v>
      </c>
      <c r="BO338" s="93">
        <f t="shared" si="139"/>
        <v>0</v>
      </c>
      <c r="BP338" s="94">
        <f t="shared" si="139"/>
        <v>0</v>
      </c>
      <c r="BQ338" s="95">
        <f t="shared" si="139"/>
        <v>0</v>
      </c>
      <c r="BR338" s="95">
        <f t="shared" si="139"/>
        <v>0</v>
      </c>
      <c r="BS338" s="95">
        <f t="shared" si="139"/>
        <v>0</v>
      </c>
      <c r="BT338" s="95">
        <f t="shared" si="139"/>
        <v>0</v>
      </c>
      <c r="BU338" s="95">
        <f t="shared" si="139"/>
        <v>0</v>
      </c>
      <c r="BV338" s="95">
        <f t="shared" si="139"/>
        <v>0</v>
      </c>
      <c r="BW338" s="95">
        <f t="shared" ref="BW338:EH338" si="140">BW335-BW12</f>
        <v>0</v>
      </c>
      <c r="BX338" s="95">
        <f t="shared" si="140"/>
        <v>0</v>
      </c>
      <c r="BY338" s="95">
        <f t="shared" si="140"/>
        <v>0</v>
      </c>
      <c r="BZ338" s="95">
        <f t="shared" si="140"/>
        <v>0</v>
      </c>
      <c r="CA338" s="95">
        <f t="shared" si="140"/>
        <v>0</v>
      </c>
      <c r="CB338" s="95">
        <f t="shared" si="140"/>
        <v>0</v>
      </c>
      <c r="CC338" s="95">
        <f t="shared" si="140"/>
        <v>0</v>
      </c>
      <c r="CD338" s="95">
        <f t="shared" si="140"/>
        <v>0</v>
      </c>
      <c r="CE338" s="95">
        <f t="shared" si="140"/>
        <v>0</v>
      </c>
      <c r="CF338" s="95">
        <f t="shared" si="140"/>
        <v>0</v>
      </c>
      <c r="CG338" s="95">
        <f t="shared" si="140"/>
        <v>0</v>
      </c>
      <c r="CH338" s="95">
        <f t="shared" si="140"/>
        <v>0</v>
      </c>
      <c r="CI338" s="95">
        <f t="shared" si="140"/>
        <v>0</v>
      </c>
      <c r="CJ338" s="95">
        <f t="shared" si="140"/>
        <v>0</v>
      </c>
      <c r="CK338" s="95">
        <f t="shared" si="140"/>
        <v>0</v>
      </c>
      <c r="CL338" s="95">
        <f t="shared" si="140"/>
        <v>0</v>
      </c>
      <c r="CM338" s="95">
        <f t="shared" si="140"/>
        <v>0</v>
      </c>
      <c r="CN338" s="95">
        <f t="shared" si="140"/>
        <v>0</v>
      </c>
      <c r="CO338" s="95">
        <f t="shared" si="140"/>
        <v>0</v>
      </c>
      <c r="CP338" s="95">
        <f t="shared" si="140"/>
        <v>0</v>
      </c>
      <c r="CQ338" s="93">
        <f t="shared" si="140"/>
        <v>0</v>
      </c>
      <c r="CR338" s="94">
        <f t="shared" si="140"/>
        <v>0</v>
      </c>
      <c r="CS338" s="95">
        <f t="shared" si="140"/>
        <v>0</v>
      </c>
      <c r="CT338" s="95">
        <f t="shared" si="140"/>
        <v>0</v>
      </c>
      <c r="CU338" s="95">
        <f t="shared" si="140"/>
        <v>0</v>
      </c>
      <c r="CV338" s="95">
        <f t="shared" si="140"/>
        <v>0</v>
      </c>
      <c r="CW338" s="95">
        <f t="shared" si="140"/>
        <v>0</v>
      </c>
      <c r="CX338" s="95">
        <f t="shared" si="140"/>
        <v>0</v>
      </c>
      <c r="CY338" s="95">
        <f t="shared" si="140"/>
        <v>0</v>
      </c>
      <c r="CZ338" s="95">
        <f t="shared" si="140"/>
        <v>0</v>
      </c>
      <c r="DA338" s="95">
        <f t="shared" si="140"/>
        <v>0</v>
      </c>
      <c r="DB338" s="95">
        <f t="shared" si="140"/>
        <v>0</v>
      </c>
      <c r="DC338" s="95">
        <f t="shared" si="140"/>
        <v>0</v>
      </c>
      <c r="DD338" s="95">
        <f t="shared" si="140"/>
        <v>0</v>
      </c>
      <c r="DE338" s="95">
        <f t="shared" si="140"/>
        <v>0</v>
      </c>
      <c r="DF338" s="95">
        <f t="shared" si="140"/>
        <v>0</v>
      </c>
      <c r="DG338" s="95">
        <f t="shared" si="140"/>
        <v>0</v>
      </c>
      <c r="DH338" s="95">
        <f t="shared" si="140"/>
        <v>0</v>
      </c>
      <c r="DI338" s="95">
        <f t="shared" si="140"/>
        <v>0</v>
      </c>
      <c r="DJ338" s="95">
        <f t="shared" si="140"/>
        <v>0</v>
      </c>
      <c r="DK338" s="95">
        <f t="shared" si="140"/>
        <v>0</v>
      </c>
      <c r="DL338" s="95">
        <f t="shared" si="140"/>
        <v>0</v>
      </c>
      <c r="DM338" s="95">
        <f t="shared" si="140"/>
        <v>0</v>
      </c>
      <c r="DN338" s="95">
        <f t="shared" si="140"/>
        <v>0</v>
      </c>
      <c r="DO338" s="95">
        <f t="shared" si="140"/>
        <v>0</v>
      </c>
      <c r="DP338" s="95">
        <f t="shared" si="140"/>
        <v>0</v>
      </c>
      <c r="DQ338" s="95">
        <f t="shared" si="140"/>
        <v>0</v>
      </c>
      <c r="DR338" s="95">
        <f t="shared" si="140"/>
        <v>0</v>
      </c>
      <c r="DS338" s="95">
        <f t="shared" si="140"/>
        <v>0</v>
      </c>
      <c r="DT338" s="95">
        <f t="shared" si="140"/>
        <v>0</v>
      </c>
      <c r="DU338" s="95">
        <f t="shared" si="140"/>
        <v>0</v>
      </c>
      <c r="DV338" s="95">
        <f t="shared" si="140"/>
        <v>0</v>
      </c>
      <c r="DW338" s="95">
        <f t="shared" si="140"/>
        <v>0</v>
      </c>
      <c r="DX338" s="95">
        <f t="shared" si="140"/>
        <v>0</v>
      </c>
      <c r="DY338" s="95">
        <f t="shared" si="140"/>
        <v>0</v>
      </c>
      <c r="DZ338" s="93">
        <f t="shared" si="140"/>
        <v>0</v>
      </c>
      <c r="EA338" s="94">
        <f t="shared" si="140"/>
        <v>0</v>
      </c>
      <c r="EB338" s="95">
        <f t="shared" si="140"/>
        <v>0</v>
      </c>
      <c r="EC338" s="95">
        <f t="shared" si="140"/>
        <v>0</v>
      </c>
      <c r="ED338" s="95">
        <f t="shared" si="140"/>
        <v>0</v>
      </c>
      <c r="EE338" s="95">
        <f t="shared" si="140"/>
        <v>0</v>
      </c>
      <c r="EF338" s="95">
        <f t="shared" si="140"/>
        <v>0</v>
      </c>
      <c r="EG338" s="95">
        <f t="shared" si="140"/>
        <v>0</v>
      </c>
      <c r="EH338" s="95">
        <f t="shared" si="140"/>
        <v>0</v>
      </c>
      <c r="EI338" s="95">
        <f t="shared" ref="EI338:GD338" si="141">EI335-EI12</f>
        <v>0</v>
      </c>
      <c r="EJ338" s="95">
        <f t="shared" si="141"/>
        <v>0</v>
      </c>
      <c r="EK338" s="95">
        <f t="shared" si="141"/>
        <v>0</v>
      </c>
      <c r="EL338" s="95">
        <f t="shared" si="141"/>
        <v>0</v>
      </c>
      <c r="EM338" s="95">
        <f t="shared" si="141"/>
        <v>0</v>
      </c>
      <c r="EN338" s="95">
        <f t="shared" si="141"/>
        <v>0</v>
      </c>
      <c r="EO338" s="95">
        <f t="shared" si="141"/>
        <v>0</v>
      </c>
      <c r="EP338" s="95">
        <f t="shared" si="141"/>
        <v>0</v>
      </c>
      <c r="EQ338" s="95">
        <f t="shared" si="141"/>
        <v>0</v>
      </c>
      <c r="ER338" s="95">
        <f t="shared" si="141"/>
        <v>0</v>
      </c>
      <c r="ES338" s="95">
        <f t="shared" si="141"/>
        <v>0</v>
      </c>
      <c r="ET338" s="95">
        <f t="shared" si="141"/>
        <v>0</v>
      </c>
      <c r="EU338" s="95">
        <f t="shared" si="141"/>
        <v>0</v>
      </c>
      <c r="EV338" s="95">
        <f t="shared" si="141"/>
        <v>0</v>
      </c>
      <c r="EW338" s="95">
        <f t="shared" si="141"/>
        <v>0</v>
      </c>
      <c r="EX338" s="95">
        <f t="shared" si="141"/>
        <v>0</v>
      </c>
      <c r="EY338" s="95">
        <f t="shared" si="141"/>
        <v>0</v>
      </c>
      <c r="EZ338" s="95">
        <f t="shared" si="141"/>
        <v>0</v>
      </c>
      <c r="FA338" s="95">
        <f t="shared" si="141"/>
        <v>0</v>
      </c>
      <c r="FB338" s="93">
        <f t="shared" si="141"/>
        <v>0</v>
      </c>
      <c r="FC338" s="94">
        <f t="shared" si="141"/>
        <v>0</v>
      </c>
      <c r="FD338" s="95">
        <f t="shared" si="141"/>
        <v>0</v>
      </c>
      <c r="FE338" s="95">
        <f t="shared" si="141"/>
        <v>0</v>
      </c>
      <c r="FF338" s="95">
        <f t="shared" si="141"/>
        <v>0</v>
      </c>
      <c r="FG338" s="95">
        <f t="shared" si="141"/>
        <v>0</v>
      </c>
      <c r="FH338" s="95">
        <f t="shared" si="141"/>
        <v>0</v>
      </c>
      <c r="FI338" s="95">
        <f t="shared" si="141"/>
        <v>0</v>
      </c>
      <c r="FJ338" s="95">
        <f t="shared" si="141"/>
        <v>0</v>
      </c>
      <c r="FK338" s="95">
        <f t="shared" si="141"/>
        <v>0</v>
      </c>
      <c r="FL338" s="95">
        <f t="shared" si="141"/>
        <v>0</v>
      </c>
      <c r="FM338" s="95">
        <f t="shared" si="141"/>
        <v>0</v>
      </c>
      <c r="FN338" s="95">
        <f t="shared" si="141"/>
        <v>0</v>
      </c>
      <c r="FO338" s="95">
        <f t="shared" si="141"/>
        <v>0</v>
      </c>
      <c r="FP338" s="95">
        <f t="shared" si="141"/>
        <v>0</v>
      </c>
      <c r="FQ338" s="95">
        <f t="shared" si="141"/>
        <v>0</v>
      </c>
      <c r="FR338" s="95">
        <f t="shared" si="141"/>
        <v>0</v>
      </c>
      <c r="FS338" s="95">
        <f t="shared" si="141"/>
        <v>0</v>
      </c>
      <c r="FT338" s="95">
        <f t="shared" si="141"/>
        <v>0</v>
      </c>
      <c r="FU338" s="95">
        <f t="shared" si="141"/>
        <v>0</v>
      </c>
      <c r="FV338" s="95">
        <f t="shared" si="141"/>
        <v>0</v>
      </c>
      <c r="FW338" s="95">
        <f t="shared" si="141"/>
        <v>0</v>
      </c>
      <c r="FX338" s="95">
        <f t="shared" si="141"/>
        <v>0</v>
      </c>
      <c r="FY338" s="95">
        <f t="shared" si="141"/>
        <v>0</v>
      </c>
      <c r="FZ338" s="95">
        <f t="shared" si="141"/>
        <v>0</v>
      </c>
      <c r="GA338" s="95">
        <f t="shared" si="141"/>
        <v>0</v>
      </c>
      <c r="GB338" s="95">
        <f t="shared" si="141"/>
        <v>0</v>
      </c>
      <c r="GC338" s="95">
        <f t="shared" si="141"/>
        <v>0</v>
      </c>
      <c r="GD338" s="93">
        <f t="shared" si="141"/>
        <v>0</v>
      </c>
      <c r="GE338" s="195"/>
    </row>
    <row r="339" spans="1:187" s="35" customFormat="1" ht="17" customHeight="1">
      <c r="A339" s="1">
        <v>1</v>
      </c>
      <c r="B339" s="1">
        <v>175</v>
      </c>
      <c r="C339" s="96" t="s">
        <v>341</v>
      </c>
      <c r="D339" s="98" t="s">
        <v>49</v>
      </c>
      <c r="E339" s="97" t="s">
        <v>67</v>
      </c>
      <c r="F339" s="42" t="s">
        <v>266</v>
      </c>
      <c r="G339" s="42" t="s">
        <v>312</v>
      </c>
      <c r="H339" s="87"/>
      <c r="I339" s="88">
        <v>0</v>
      </c>
      <c r="J339" s="86">
        <v>0</v>
      </c>
      <c r="K339" s="86">
        <f t="shared" ref="K339:BV339" si="142">MIN(K323+K327,K223)</f>
        <v>0</v>
      </c>
      <c r="L339" s="86">
        <f t="shared" si="142"/>
        <v>0</v>
      </c>
      <c r="M339" s="86">
        <f t="shared" si="142"/>
        <v>0</v>
      </c>
      <c r="N339" s="86">
        <f t="shared" si="142"/>
        <v>0</v>
      </c>
      <c r="O339" s="86">
        <f t="shared" si="142"/>
        <v>0</v>
      </c>
      <c r="P339" s="86">
        <f t="shared" si="142"/>
        <v>0</v>
      </c>
      <c r="Q339" s="86">
        <f t="shared" si="142"/>
        <v>0</v>
      </c>
      <c r="R339" s="86">
        <f t="shared" si="142"/>
        <v>0</v>
      </c>
      <c r="S339" s="86">
        <f t="shared" si="142"/>
        <v>0</v>
      </c>
      <c r="T339" s="86">
        <f t="shared" si="142"/>
        <v>0</v>
      </c>
      <c r="U339" s="86">
        <f t="shared" si="142"/>
        <v>0</v>
      </c>
      <c r="V339" s="86">
        <f t="shared" si="142"/>
        <v>0</v>
      </c>
      <c r="W339" s="86">
        <f t="shared" si="142"/>
        <v>0</v>
      </c>
      <c r="X339" s="86">
        <f t="shared" si="142"/>
        <v>0</v>
      </c>
      <c r="Y339" s="86">
        <f t="shared" si="142"/>
        <v>0</v>
      </c>
      <c r="Z339" s="86">
        <f t="shared" si="142"/>
        <v>0</v>
      </c>
      <c r="AA339" s="86">
        <f t="shared" si="142"/>
        <v>0</v>
      </c>
      <c r="AB339" s="86">
        <f t="shared" si="142"/>
        <v>0</v>
      </c>
      <c r="AC339" s="86">
        <f t="shared" si="142"/>
        <v>0</v>
      </c>
      <c r="AD339" s="86">
        <f t="shared" si="142"/>
        <v>0</v>
      </c>
      <c r="AE339" s="86">
        <f t="shared" si="142"/>
        <v>0</v>
      </c>
      <c r="AF339" s="86">
        <f t="shared" si="142"/>
        <v>0</v>
      </c>
      <c r="AG339" s="86">
        <f t="shared" si="142"/>
        <v>0</v>
      </c>
      <c r="AH339" s="86">
        <f t="shared" si="142"/>
        <v>0</v>
      </c>
      <c r="AI339" s="86">
        <f t="shared" si="142"/>
        <v>0</v>
      </c>
      <c r="AJ339" s="86">
        <f t="shared" si="142"/>
        <v>0</v>
      </c>
      <c r="AK339" s="86">
        <f t="shared" si="142"/>
        <v>0</v>
      </c>
      <c r="AL339" s="86">
        <f t="shared" si="142"/>
        <v>0</v>
      </c>
      <c r="AM339" s="87">
        <f t="shared" si="142"/>
        <v>0</v>
      </c>
      <c r="AN339" s="88">
        <f t="shared" si="142"/>
        <v>0</v>
      </c>
      <c r="AO339" s="86">
        <f t="shared" si="142"/>
        <v>0</v>
      </c>
      <c r="AP339" s="86">
        <f t="shared" si="142"/>
        <v>0</v>
      </c>
      <c r="AQ339" s="86">
        <f t="shared" si="142"/>
        <v>0</v>
      </c>
      <c r="AR339" s="86">
        <f t="shared" si="142"/>
        <v>0</v>
      </c>
      <c r="AS339" s="86">
        <f t="shared" si="142"/>
        <v>0</v>
      </c>
      <c r="AT339" s="86">
        <f t="shared" si="142"/>
        <v>0</v>
      </c>
      <c r="AU339" s="86">
        <f t="shared" si="142"/>
        <v>0</v>
      </c>
      <c r="AV339" s="86">
        <f t="shared" si="142"/>
        <v>0</v>
      </c>
      <c r="AW339" s="86">
        <f t="shared" si="142"/>
        <v>0</v>
      </c>
      <c r="AX339" s="86">
        <f t="shared" si="142"/>
        <v>0</v>
      </c>
      <c r="AY339" s="86">
        <f t="shared" si="142"/>
        <v>0</v>
      </c>
      <c r="AZ339" s="86">
        <f t="shared" si="142"/>
        <v>0</v>
      </c>
      <c r="BA339" s="86">
        <f t="shared" si="142"/>
        <v>0</v>
      </c>
      <c r="BB339" s="86">
        <f t="shared" si="142"/>
        <v>0</v>
      </c>
      <c r="BC339" s="86">
        <f t="shared" si="142"/>
        <v>0</v>
      </c>
      <c r="BD339" s="86">
        <f t="shared" si="142"/>
        <v>0</v>
      </c>
      <c r="BE339" s="86">
        <f t="shared" si="142"/>
        <v>0</v>
      </c>
      <c r="BF339" s="86">
        <f t="shared" si="142"/>
        <v>0</v>
      </c>
      <c r="BG339" s="86">
        <f t="shared" si="142"/>
        <v>0</v>
      </c>
      <c r="BH339" s="86">
        <f t="shared" si="142"/>
        <v>0</v>
      </c>
      <c r="BI339" s="86">
        <f t="shared" si="142"/>
        <v>0</v>
      </c>
      <c r="BJ339" s="86">
        <f t="shared" si="142"/>
        <v>0</v>
      </c>
      <c r="BK339" s="86">
        <f t="shared" si="142"/>
        <v>0</v>
      </c>
      <c r="BL339" s="86">
        <f t="shared" si="142"/>
        <v>0</v>
      </c>
      <c r="BM339" s="86">
        <f t="shared" si="142"/>
        <v>0</v>
      </c>
      <c r="BN339" s="86">
        <f t="shared" si="142"/>
        <v>0</v>
      </c>
      <c r="BO339" s="87">
        <f t="shared" si="142"/>
        <v>0</v>
      </c>
      <c r="BP339" s="88">
        <f t="shared" si="142"/>
        <v>0</v>
      </c>
      <c r="BQ339" s="86">
        <f t="shared" si="142"/>
        <v>0</v>
      </c>
      <c r="BR339" s="86">
        <f t="shared" si="142"/>
        <v>0</v>
      </c>
      <c r="BS339" s="86">
        <f t="shared" si="142"/>
        <v>0</v>
      </c>
      <c r="BT339" s="86">
        <f t="shared" si="142"/>
        <v>0</v>
      </c>
      <c r="BU339" s="86">
        <f t="shared" si="142"/>
        <v>3068</v>
      </c>
      <c r="BV339" s="86">
        <f t="shared" si="142"/>
        <v>-215</v>
      </c>
      <c r="BW339" s="86">
        <f t="shared" ref="BW339:EH339" si="143">MIN(BW323+BW327,BW223)</f>
        <v>10521</v>
      </c>
      <c r="BX339" s="86">
        <f t="shared" si="143"/>
        <v>3348</v>
      </c>
      <c r="BY339" s="86">
        <f t="shared" si="143"/>
        <v>14754</v>
      </c>
      <c r="BZ339" s="86">
        <f t="shared" si="143"/>
        <v>20755</v>
      </c>
      <c r="CA339" s="86">
        <f t="shared" si="143"/>
        <v>20755</v>
      </c>
      <c r="CB339" s="86">
        <f t="shared" si="143"/>
        <v>10300.795238225361</v>
      </c>
      <c r="CC339" s="86">
        <f t="shared" si="143"/>
        <v>24497</v>
      </c>
      <c r="CD339" s="86">
        <f t="shared" si="143"/>
        <v>65304</v>
      </c>
      <c r="CE339" s="86">
        <f t="shared" si="143"/>
        <v>74278</v>
      </c>
      <c r="CF339" s="86">
        <f t="shared" si="143"/>
        <v>87426</v>
      </c>
      <c r="CG339" s="86">
        <f t="shared" si="143"/>
        <v>120354</v>
      </c>
      <c r="CH339" s="86">
        <f t="shared" si="143"/>
        <v>148578</v>
      </c>
      <c r="CI339" s="86">
        <f t="shared" si="143"/>
        <v>153047.59595497858</v>
      </c>
      <c r="CJ339" s="86">
        <f t="shared" si="143"/>
        <v>107704</v>
      </c>
      <c r="CK339" s="86">
        <f t="shared" si="143"/>
        <v>107704</v>
      </c>
      <c r="CL339" s="86">
        <f t="shared" si="143"/>
        <v>204830</v>
      </c>
      <c r="CM339" s="86">
        <f t="shared" si="143"/>
        <v>232254</v>
      </c>
      <c r="CN339" s="86">
        <f t="shared" si="143"/>
        <v>231454</v>
      </c>
      <c r="CO339" s="86">
        <f t="shared" si="143"/>
        <v>230654</v>
      </c>
      <c r="CP339" s="86">
        <f t="shared" si="143"/>
        <v>235358</v>
      </c>
      <c r="CQ339" s="87">
        <f t="shared" si="143"/>
        <v>246334</v>
      </c>
      <c r="CR339" s="88">
        <f t="shared" si="143"/>
        <v>340414</v>
      </c>
      <c r="CS339" s="86">
        <f t="shared" si="143"/>
        <v>349515.32254299999</v>
      </c>
      <c r="CT339" s="86">
        <f t="shared" si="143"/>
        <v>349515.32254299999</v>
      </c>
      <c r="CU339" s="86">
        <f t="shared" si="143"/>
        <v>349515.32254299999</v>
      </c>
      <c r="CV339" s="86">
        <f t="shared" si="143"/>
        <v>349515.32254299999</v>
      </c>
      <c r="CW339" s="86">
        <f t="shared" si="143"/>
        <v>341849.445901</v>
      </c>
      <c r="CX339" s="86">
        <f t="shared" si="143"/>
        <v>382750</v>
      </c>
      <c r="CY339" s="86">
        <f t="shared" si="143"/>
        <v>382750</v>
      </c>
      <c r="CZ339" s="86">
        <f t="shared" si="143"/>
        <v>412542</v>
      </c>
      <c r="DA339" s="86">
        <f t="shared" si="143"/>
        <v>418814</v>
      </c>
      <c r="DB339" s="86">
        <f t="shared" si="143"/>
        <v>428222</v>
      </c>
      <c r="DC339" s="86">
        <f t="shared" si="143"/>
        <v>431358</v>
      </c>
      <c r="DD339" s="86">
        <f t="shared" si="143"/>
        <v>462718</v>
      </c>
      <c r="DE339" s="86">
        <f t="shared" si="143"/>
        <v>471401.99350316665</v>
      </c>
      <c r="DF339" s="86">
        <f t="shared" si="143"/>
        <v>498724.45614199992</v>
      </c>
      <c r="DG339" s="86">
        <f t="shared" si="143"/>
        <v>507585.98050950002</v>
      </c>
      <c r="DH339" s="86">
        <f t="shared" si="143"/>
        <v>525677.97401266661</v>
      </c>
      <c r="DI339" s="86">
        <f t="shared" si="143"/>
        <v>531225.96751583333</v>
      </c>
      <c r="DJ339" s="86">
        <f t="shared" si="143"/>
        <v>536773.96101900004</v>
      </c>
      <c r="DK339" s="86">
        <f t="shared" si="143"/>
        <v>558725.96101900004</v>
      </c>
      <c r="DL339" s="86">
        <f t="shared" si="143"/>
        <v>562316.8881333333</v>
      </c>
      <c r="DM339" s="86">
        <f t="shared" si="143"/>
        <v>584723.81524766667</v>
      </c>
      <c r="DN339" s="86">
        <f t="shared" si="143"/>
        <v>588314.74236200005</v>
      </c>
      <c r="DO339" s="86">
        <f t="shared" si="143"/>
        <v>609153.66947633331</v>
      </c>
      <c r="DP339" s="86">
        <f t="shared" si="143"/>
        <v>614312.59659066657</v>
      </c>
      <c r="DQ339" s="86">
        <f t="shared" si="143"/>
        <v>614767.52370499994</v>
      </c>
      <c r="DR339" s="86">
        <f t="shared" si="143"/>
        <v>632015.52370499994</v>
      </c>
      <c r="DS339" s="86">
        <f t="shared" si="143"/>
        <v>640193.94028266659</v>
      </c>
      <c r="DT339" s="86">
        <f t="shared" si="143"/>
        <v>668756.35686033336</v>
      </c>
      <c r="DU339" s="86">
        <f t="shared" si="143"/>
        <v>675366.773438</v>
      </c>
      <c r="DV339" s="86">
        <f t="shared" si="143"/>
        <v>689817.19001566665</v>
      </c>
      <c r="DW339" s="86">
        <f t="shared" si="143"/>
        <v>690155.6065933333</v>
      </c>
      <c r="DX339" s="86">
        <f t="shared" si="143"/>
        <v>695198.02317100007</v>
      </c>
      <c r="DY339" s="86">
        <f t="shared" si="143"/>
        <v>718106.20876799989</v>
      </c>
      <c r="DZ339" s="87">
        <f t="shared" si="143"/>
        <v>723643.79885833338</v>
      </c>
      <c r="EA339" s="88">
        <f t="shared" si="143"/>
        <v>756793.57454566658</v>
      </c>
      <c r="EB339" s="86">
        <f t="shared" si="143"/>
        <v>758583.350233</v>
      </c>
      <c r="EC339" s="86">
        <f t="shared" si="143"/>
        <v>763939.67876799987</v>
      </c>
      <c r="ED339" s="86">
        <f t="shared" si="143"/>
        <v>763939.67876799987</v>
      </c>
      <c r="EE339" s="86">
        <f t="shared" si="143"/>
        <v>763939.67876799987</v>
      </c>
      <c r="EF339" s="86">
        <f t="shared" si="143"/>
        <v>757195.52877899993</v>
      </c>
      <c r="EG339" s="86">
        <f t="shared" si="143"/>
        <v>776013.52877899993</v>
      </c>
      <c r="EH339" s="86">
        <f t="shared" si="143"/>
        <v>829583.06117266673</v>
      </c>
      <c r="EI339" s="86">
        <f t="shared" ref="EI339:GD339" si="144">MIN(EI323+EI327,EI223)</f>
        <v>830254.25311150006</v>
      </c>
      <c r="EJ339" s="86">
        <f t="shared" si="144"/>
        <v>845037.44505033328</v>
      </c>
      <c r="EK339" s="86">
        <f t="shared" si="144"/>
        <v>844140.63698916673</v>
      </c>
      <c r="EL339" s="86">
        <f t="shared" si="144"/>
        <v>847947.82892799994</v>
      </c>
      <c r="EM339" s="86">
        <f t="shared" si="144"/>
        <v>863627.82892799994</v>
      </c>
      <c r="EN339" s="86">
        <f t="shared" si="144"/>
        <v>863224.2749156499</v>
      </c>
      <c r="EO339" s="86">
        <f t="shared" si="144"/>
        <v>927108.72090329998</v>
      </c>
      <c r="EP339" s="86">
        <f t="shared" si="144"/>
        <v>933264.46780999994</v>
      </c>
      <c r="EQ339" s="86">
        <f t="shared" si="144"/>
        <v>933264.46780999994</v>
      </c>
      <c r="ER339" s="86">
        <f t="shared" si="144"/>
        <v>933264.46780999994</v>
      </c>
      <c r="ES339" s="86">
        <f t="shared" si="144"/>
        <v>933264.46780999994</v>
      </c>
      <c r="ET339" s="86">
        <f t="shared" si="144"/>
        <v>934923.08886399993</v>
      </c>
      <c r="EU339" s="86">
        <f t="shared" si="144"/>
        <v>942262.10886399995</v>
      </c>
      <c r="EV339" s="86">
        <f t="shared" si="144"/>
        <v>942262.10886399995</v>
      </c>
      <c r="EW339" s="86">
        <f t="shared" si="144"/>
        <v>942262.10886399995</v>
      </c>
      <c r="EX339" s="86">
        <f t="shared" si="144"/>
        <v>942262.10886399995</v>
      </c>
      <c r="EY339" s="86">
        <f t="shared" si="144"/>
        <v>942262.10886399995</v>
      </c>
      <c r="EZ339" s="86">
        <f t="shared" si="144"/>
        <v>942262.10886399995</v>
      </c>
      <c r="FA339" s="86">
        <f t="shared" si="144"/>
        <v>936774.435512</v>
      </c>
      <c r="FB339" s="87">
        <f t="shared" si="144"/>
        <v>936774.435512</v>
      </c>
      <c r="FC339" s="88">
        <f t="shared" si="144"/>
        <v>936774.435512</v>
      </c>
      <c r="FD339" s="86">
        <f t="shared" si="144"/>
        <v>936774.435512</v>
      </c>
      <c r="FE339" s="86">
        <f t="shared" si="144"/>
        <v>936774.435512</v>
      </c>
      <c r="FF339" s="86">
        <f t="shared" si="144"/>
        <v>936774.435512</v>
      </c>
      <c r="FG339" s="86">
        <f t="shared" si="144"/>
        <v>946708.20551200002</v>
      </c>
      <c r="FH339" s="86">
        <f t="shared" si="144"/>
        <v>995905.36225100001</v>
      </c>
      <c r="FI339" s="86">
        <f t="shared" si="144"/>
        <v>1016412.132251</v>
      </c>
      <c r="FJ339" s="86">
        <f t="shared" si="144"/>
        <v>1016412.132251</v>
      </c>
      <c r="FK339" s="86">
        <f t="shared" si="144"/>
        <v>1016412.132251</v>
      </c>
      <c r="FL339" s="86">
        <f t="shared" si="144"/>
        <v>1016412.132251</v>
      </c>
      <c r="FM339" s="86">
        <f t="shared" si="144"/>
        <v>1016412.132251</v>
      </c>
      <c r="FN339" s="86">
        <f t="shared" si="144"/>
        <v>1016412.132251</v>
      </c>
      <c r="FO339" s="86">
        <f t="shared" si="144"/>
        <v>1007213.706734</v>
      </c>
      <c r="FP339" s="86">
        <f t="shared" si="144"/>
        <v>1009277.0582108897</v>
      </c>
      <c r="FQ339" s="86">
        <f t="shared" si="144"/>
        <v>1009277.0582108897</v>
      </c>
      <c r="FR339" s="86">
        <f t="shared" si="144"/>
        <v>1009277.0582108897</v>
      </c>
      <c r="FS339" s="86">
        <f t="shared" si="144"/>
        <v>1009277.0582108897</v>
      </c>
      <c r="FT339" s="86">
        <f t="shared" si="144"/>
        <v>1009277.0582108897</v>
      </c>
      <c r="FU339" s="86">
        <f t="shared" si="144"/>
        <v>1009277.0582108897</v>
      </c>
      <c r="FV339" s="86">
        <f t="shared" si="144"/>
        <v>1000517.8460938897</v>
      </c>
      <c r="FW339" s="86">
        <f t="shared" si="144"/>
        <v>1000517.8460938897</v>
      </c>
      <c r="FX339" s="86">
        <f t="shared" si="144"/>
        <v>1000517.8460938897</v>
      </c>
      <c r="FY339" s="86">
        <f t="shared" si="144"/>
        <v>1000517.8460938897</v>
      </c>
      <c r="FZ339" s="86">
        <f t="shared" si="144"/>
        <v>1056971.8460938898</v>
      </c>
      <c r="GA339" s="86">
        <f t="shared" si="144"/>
        <v>1113425.8460938898</v>
      </c>
      <c r="GB339" s="86">
        <f t="shared" si="144"/>
        <v>1113425.8460938898</v>
      </c>
      <c r="GC339" s="86">
        <f t="shared" si="144"/>
        <v>1104780.1328858898</v>
      </c>
      <c r="GD339" s="87">
        <f t="shared" si="144"/>
        <v>1104780.1328858898</v>
      </c>
      <c r="GE339" s="195"/>
    </row>
    <row r="340" spans="1:187" s="35" customFormat="1" ht="17" customHeight="1">
      <c r="A340" s="1">
        <v>1</v>
      </c>
      <c r="B340" s="1">
        <v>176</v>
      </c>
      <c r="C340" s="73" t="s">
        <v>342</v>
      </c>
      <c r="D340" s="55" t="s">
        <v>67</v>
      </c>
      <c r="E340" s="55" t="s">
        <v>67</v>
      </c>
      <c r="F340" s="74" t="s">
        <v>266</v>
      </c>
      <c r="G340" s="74" t="s">
        <v>312</v>
      </c>
      <c r="H340" s="75"/>
      <c r="I340" s="76">
        <v>0</v>
      </c>
      <c r="J340" s="77">
        <v>0</v>
      </c>
      <c r="K340" s="77">
        <f t="shared" ref="K340:BV340" si="145">K339-K70</f>
        <v>0</v>
      </c>
      <c r="L340" s="77">
        <f t="shared" si="145"/>
        <v>0</v>
      </c>
      <c r="M340" s="77">
        <f t="shared" si="145"/>
        <v>0</v>
      </c>
      <c r="N340" s="77">
        <f t="shared" si="145"/>
        <v>0</v>
      </c>
      <c r="O340" s="77">
        <f t="shared" si="145"/>
        <v>0</v>
      </c>
      <c r="P340" s="77">
        <f t="shared" si="145"/>
        <v>0</v>
      </c>
      <c r="Q340" s="77">
        <f t="shared" si="145"/>
        <v>0</v>
      </c>
      <c r="R340" s="77">
        <f t="shared" si="145"/>
        <v>0</v>
      </c>
      <c r="S340" s="77">
        <f t="shared" si="145"/>
        <v>0</v>
      </c>
      <c r="T340" s="77">
        <f t="shared" si="145"/>
        <v>0</v>
      </c>
      <c r="U340" s="77">
        <f t="shared" si="145"/>
        <v>0</v>
      </c>
      <c r="V340" s="77">
        <f t="shared" si="145"/>
        <v>0</v>
      </c>
      <c r="W340" s="77">
        <f t="shared" si="145"/>
        <v>0</v>
      </c>
      <c r="X340" s="77">
        <f t="shared" si="145"/>
        <v>0</v>
      </c>
      <c r="Y340" s="77">
        <f t="shared" si="145"/>
        <v>0</v>
      </c>
      <c r="Z340" s="77">
        <f t="shared" si="145"/>
        <v>0</v>
      </c>
      <c r="AA340" s="77">
        <f t="shared" si="145"/>
        <v>0</v>
      </c>
      <c r="AB340" s="77">
        <f t="shared" si="145"/>
        <v>0</v>
      </c>
      <c r="AC340" s="77">
        <f t="shared" si="145"/>
        <v>0</v>
      </c>
      <c r="AD340" s="77">
        <f t="shared" si="145"/>
        <v>0</v>
      </c>
      <c r="AE340" s="77">
        <f t="shared" si="145"/>
        <v>0</v>
      </c>
      <c r="AF340" s="77">
        <f t="shared" si="145"/>
        <v>0</v>
      </c>
      <c r="AG340" s="77">
        <f t="shared" si="145"/>
        <v>0</v>
      </c>
      <c r="AH340" s="77">
        <f t="shared" si="145"/>
        <v>0</v>
      </c>
      <c r="AI340" s="77">
        <f t="shared" si="145"/>
        <v>0</v>
      </c>
      <c r="AJ340" s="77">
        <f t="shared" si="145"/>
        <v>0</v>
      </c>
      <c r="AK340" s="77">
        <f t="shared" si="145"/>
        <v>0</v>
      </c>
      <c r="AL340" s="77">
        <f t="shared" si="145"/>
        <v>0</v>
      </c>
      <c r="AM340" s="75">
        <f t="shared" si="145"/>
        <v>0</v>
      </c>
      <c r="AN340" s="76">
        <f t="shared" si="145"/>
        <v>0</v>
      </c>
      <c r="AO340" s="77">
        <f t="shared" si="145"/>
        <v>0</v>
      </c>
      <c r="AP340" s="77">
        <f t="shared" si="145"/>
        <v>0</v>
      </c>
      <c r="AQ340" s="77">
        <f t="shared" si="145"/>
        <v>0</v>
      </c>
      <c r="AR340" s="77">
        <f t="shared" si="145"/>
        <v>0</v>
      </c>
      <c r="AS340" s="77">
        <f t="shared" si="145"/>
        <v>0</v>
      </c>
      <c r="AT340" s="77">
        <f t="shared" si="145"/>
        <v>0</v>
      </c>
      <c r="AU340" s="77">
        <f t="shared" si="145"/>
        <v>0</v>
      </c>
      <c r="AV340" s="77">
        <f t="shared" si="145"/>
        <v>0</v>
      </c>
      <c r="AW340" s="77">
        <f t="shared" si="145"/>
        <v>0</v>
      </c>
      <c r="AX340" s="77">
        <f t="shared" si="145"/>
        <v>0</v>
      </c>
      <c r="AY340" s="77">
        <f t="shared" si="145"/>
        <v>0</v>
      </c>
      <c r="AZ340" s="77">
        <f t="shared" si="145"/>
        <v>0</v>
      </c>
      <c r="BA340" s="77">
        <f t="shared" si="145"/>
        <v>0</v>
      </c>
      <c r="BB340" s="77">
        <f t="shared" si="145"/>
        <v>0</v>
      </c>
      <c r="BC340" s="77">
        <f t="shared" si="145"/>
        <v>0</v>
      </c>
      <c r="BD340" s="77">
        <f t="shared" si="145"/>
        <v>0</v>
      </c>
      <c r="BE340" s="77">
        <f t="shared" si="145"/>
        <v>0</v>
      </c>
      <c r="BF340" s="77">
        <f t="shared" si="145"/>
        <v>0</v>
      </c>
      <c r="BG340" s="77">
        <f t="shared" si="145"/>
        <v>0</v>
      </c>
      <c r="BH340" s="77">
        <f t="shared" si="145"/>
        <v>0</v>
      </c>
      <c r="BI340" s="77">
        <f t="shared" si="145"/>
        <v>0</v>
      </c>
      <c r="BJ340" s="77">
        <f t="shared" si="145"/>
        <v>0</v>
      </c>
      <c r="BK340" s="77">
        <f t="shared" si="145"/>
        <v>0</v>
      </c>
      <c r="BL340" s="77">
        <f t="shared" si="145"/>
        <v>0</v>
      </c>
      <c r="BM340" s="77">
        <f t="shared" si="145"/>
        <v>0</v>
      </c>
      <c r="BN340" s="77">
        <f t="shared" si="145"/>
        <v>0</v>
      </c>
      <c r="BO340" s="75">
        <f t="shared" si="145"/>
        <v>0</v>
      </c>
      <c r="BP340" s="76">
        <f t="shared" si="145"/>
        <v>0</v>
      </c>
      <c r="BQ340" s="77">
        <f t="shared" si="145"/>
        <v>0</v>
      </c>
      <c r="BR340" s="77">
        <f t="shared" si="145"/>
        <v>0</v>
      </c>
      <c r="BS340" s="77">
        <f t="shared" si="145"/>
        <v>0</v>
      </c>
      <c r="BT340" s="77">
        <f t="shared" si="145"/>
        <v>0</v>
      </c>
      <c r="BU340" s="77">
        <f t="shared" si="145"/>
        <v>3068</v>
      </c>
      <c r="BV340" s="77">
        <f t="shared" si="145"/>
        <v>-215</v>
      </c>
      <c r="BW340" s="77">
        <f t="shared" ref="BW340:EH340" si="146">BW339-BW70</f>
        <v>10521</v>
      </c>
      <c r="BX340" s="77">
        <f t="shared" si="146"/>
        <v>3348</v>
      </c>
      <c r="BY340" s="77">
        <f t="shared" si="146"/>
        <v>14754</v>
      </c>
      <c r="BZ340" s="77">
        <f t="shared" si="146"/>
        <v>20755</v>
      </c>
      <c r="CA340" s="77">
        <f t="shared" si="146"/>
        <v>20755</v>
      </c>
      <c r="CB340" s="77">
        <f t="shared" si="146"/>
        <v>10300.795238225361</v>
      </c>
      <c r="CC340" s="77">
        <f t="shared" si="146"/>
        <v>24497</v>
      </c>
      <c r="CD340" s="77">
        <f t="shared" si="146"/>
        <v>65304</v>
      </c>
      <c r="CE340" s="77">
        <f t="shared" si="146"/>
        <v>74278</v>
      </c>
      <c r="CF340" s="77">
        <f t="shared" si="146"/>
        <v>87426</v>
      </c>
      <c r="CG340" s="77">
        <f t="shared" si="146"/>
        <v>120354</v>
      </c>
      <c r="CH340" s="77">
        <f t="shared" si="146"/>
        <v>148578</v>
      </c>
      <c r="CI340" s="77">
        <f t="shared" si="146"/>
        <v>153047.59595497858</v>
      </c>
      <c r="CJ340" s="77">
        <f t="shared" si="146"/>
        <v>107704</v>
      </c>
      <c r="CK340" s="77">
        <f t="shared" si="146"/>
        <v>107704</v>
      </c>
      <c r="CL340" s="77">
        <f t="shared" si="146"/>
        <v>204830</v>
      </c>
      <c r="CM340" s="77">
        <f t="shared" si="146"/>
        <v>232254</v>
      </c>
      <c r="CN340" s="77">
        <f t="shared" si="146"/>
        <v>231454</v>
      </c>
      <c r="CO340" s="77">
        <f t="shared" si="146"/>
        <v>230654</v>
      </c>
      <c r="CP340" s="77">
        <f t="shared" si="146"/>
        <v>235358</v>
      </c>
      <c r="CQ340" s="75">
        <f t="shared" si="146"/>
        <v>246334</v>
      </c>
      <c r="CR340" s="76">
        <f t="shared" si="146"/>
        <v>340414</v>
      </c>
      <c r="CS340" s="77">
        <f t="shared" si="146"/>
        <v>349515.32254299999</v>
      </c>
      <c r="CT340" s="77">
        <f t="shared" si="146"/>
        <v>349515.32254299999</v>
      </c>
      <c r="CU340" s="77">
        <f t="shared" si="146"/>
        <v>349515.32254299999</v>
      </c>
      <c r="CV340" s="77">
        <f t="shared" si="146"/>
        <v>349515.32254299999</v>
      </c>
      <c r="CW340" s="77">
        <f t="shared" si="146"/>
        <v>341849.445901</v>
      </c>
      <c r="CX340" s="77">
        <f t="shared" si="146"/>
        <v>382750</v>
      </c>
      <c r="CY340" s="77">
        <f t="shared" si="146"/>
        <v>382750</v>
      </c>
      <c r="CZ340" s="77">
        <f t="shared" si="146"/>
        <v>412542</v>
      </c>
      <c r="DA340" s="77">
        <f t="shared" si="146"/>
        <v>418814</v>
      </c>
      <c r="DB340" s="77">
        <f t="shared" si="146"/>
        <v>428222</v>
      </c>
      <c r="DC340" s="77">
        <f t="shared" si="146"/>
        <v>431358</v>
      </c>
      <c r="DD340" s="77">
        <f t="shared" si="146"/>
        <v>462718</v>
      </c>
      <c r="DE340" s="77">
        <f t="shared" si="146"/>
        <v>471401.99350316665</v>
      </c>
      <c r="DF340" s="77">
        <f t="shared" si="146"/>
        <v>498724.45614199992</v>
      </c>
      <c r="DG340" s="77">
        <f t="shared" si="146"/>
        <v>507585.98050950002</v>
      </c>
      <c r="DH340" s="77">
        <f t="shared" si="146"/>
        <v>525677.97401266661</v>
      </c>
      <c r="DI340" s="77">
        <f t="shared" si="146"/>
        <v>531225.96751583333</v>
      </c>
      <c r="DJ340" s="77">
        <f t="shared" si="146"/>
        <v>536773.96101900004</v>
      </c>
      <c r="DK340" s="77">
        <f t="shared" si="146"/>
        <v>558725.96101900004</v>
      </c>
      <c r="DL340" s="77">
        <f t="shared" si="146"/>
        <v>562316.8881333333</v>
      </c>
      <c r="DM340" s="77">
        <f t="shared" si="146"/>
        <v>584723.81524766667</v>
      </c>
      <c r="DN340" s="77">
        <f t="shared" si="146"/>
        <v>588314.74236200005</v>
      </c>
      <c r="DO340" s="77">
        <f t="shared" si="146"/>
        <v>609153.66947633331</v>
      </c>
      <c r="DP340" s="77">
        <f t="shared" si="146"/>
        <v>614312.59659066657</v>
      </c>
      <c r="DQ340" s="77">
        <f t="shared" si="146"/>
        <v>614767.52370499994</v>
      </c>
      <c r="DR340" s="77">
        <f t="shared" si="146"/>
        <v>632015.52370499994</v>
      </c>
      <c r="DS340" s="77">
        <f t="shared" si="146"/>
        <v>640193.94028266659</v>
      </c>
      <c r="DT340" s="77">
        <f t="shared" si="146"/>
        <v>668756.35686033336</v>
      </c>
      <c r="DU340" s="77">
        <f t="shared" si="146"/>
        <v>675366.773438</v>
      </c>
      <c r="DV340" s="77">
        <f t="shared" si="146"/>
        <v>689817.19001566665</v>
      </c>
      <c r="DW340" s="77">
        <f t="shared" si="146"/>
        <v>690155.6065933333</v>
      </c>
      <c r="DX340" s="77">
        <f t="shared" si="146"/>
        <v>695198.02317100007</v>
      </c>
      <c r="DY340" s="77">
        <f t="shared" si="146"/>
        <v>718106.20876799989</v>
      </c>
      <c r="DZ340" s="75">
        <f t="shared" si="146"/>
        <v>723643.79885833338</v>
      </c>
      <c r="EA340" s="76">
        <f t="shared" si="146"/>
        <v>756793.57454566658</v>
      </c>
      <c r="EB340" s="77">
        <f t="shared" si="146"/>
        <v>758583.350233</v>
      </c>
      <c r="EC340" s="77">
        <f t="shared" si="146"/>
        <v>763939.67876799987</v>
      </c>
      <c r="ED340" s="77">
        <f t="shared" si="146"/>
        <v>763939.67876799987</v>
      </c>
      <c r="EE340" s="77">
        <f t="shared" si="146"/>
        <v>763939.67876799987</v>
      </c>
      <c r="EF340" s="77">
        <f t="shared" si="146"/>
        <v>757195.52877899993</v>
      </c>
      <c r="EG340" s="77">
        <f t="shared" si="146"/>
        <v>776013.52877899993</v>
      </c>
      <c r="EH340" s="77">
        <f t="shared" si="146"/>
        <v>829583.06117266673</v>
      </c>
      <c r="EI340" s="77">
        <f t="shared" ref="EI340:GD340" si="147">EI339-EI70</f>
        <v>830254.25311150006</v>
      </c>
      <c r="EJ340" s="77">
        <f t="shared" si="147"/>
        <v>845037.44505033328</v>
      </c>
      <c r="EK340" s="77">
        <f t="shared" si="147"/>
        <v>844140.63698916673</v>
      </c>
      <c r="EL340" s="77">
        <f t="shared" si="147"/>
        <v>847947.82892799994</v>
      </c>
      <c r="EM340" s="77">
        <f t="shared" si="147"/>
        <v>863627.82892799994</v>
      </c>
      <c r="EN340" s="77">
        <f t="shared" si="147"/>
        <v>863224.2749156499</v>
      </c>
      <c r="EO340" s="77">
        <f t="shared" si="147"/>
        <v>927108.72090329998</v>
      </c>
      <c r="EP340" s="77">
        <f t="shared" si="147"/>
        <v>933264.46780999994</v>
      </c>
      <c r="EQ340" s="77">
        <f t="shared" si="147"/>
        <v>933264.46780999994</v>
      </c>
      <c r="ER340" s="77">
        <f t="shared" si="147"/>
        <v>933264.46780999994</v>
      </c>
      <c r="ES340" s="77">
        <f t="shared" si="147"/>
        <v>933264.46780999994</v>
      </c>
      <c r="ET340" s="77">
        <f t="shared" si="147"/>
        <v>934923.08886399993</v>
      </c>
      <c r="EU340" s="77">
        <f t="shared" si="147"/>
        <v>942262.10886399995</v>
      </c>
      <c r="EV340" s="77">
        <f t="shared" si="147"/>
        <v>942262.10886399995</v>
      </c>
      <c r="EW340" s="77">
        <f t="shared" si="147"/>
        <v>942262.10886399995</v>
      </c>
      <c r="EX340" s="77">
        <f t="shared" si="147"/>
        <v>942262.10886399995</v>
      </c>
      <c r="EY340" s="77">
        <f t="shared" si="147"/>
        <v>942262.10886399995</v>
      </c>
      <c r="EZ340" s="77">
        <f t="shared" si="147"/>
        <v>942262.10886399995</v>
      </c>
      <c r="FA340" s="77">
        <f t="shared" si="147"/>
        <v>936774.435512</v>
      </c>
      <c r="FB340" s="75">
        <f t="shared" si="147"/>
        <v>936774.435512</v>
      </c>
      <c r="FC340" s="76">
        <f t="shared" si="147"/>
        <v>936774.435512</v>
      </c>
      <c r="FD340" s="77">
        <f t="shared" si="147"/>
        <v>936774.435512</v>
      </c>
      <c r="FE340" s="77">
        <f t="shared" si="147"/>
        <v>936774.435512</v>
      </c>
      <c r="FF340" s="77">
        <f t="shared" si="147"/>
        <v>936774.435512</v>
      </c>
      <c r="FG340" s="77">
        <f t="shared" si="147"/>
        <v>946708.20551200002</v>
      </c>
      <c r="FH340" s="77">
        <f t="shared" si="147"/>
        <v>995905.36225100001</v>
      </c>
      <c r="FI340" s="77">
        <f t="shared" si="147"/>
        <v>1016412.132251</v>
      </c>
      <c r="FJ340" s="77">
        <f t="shared" si="147"/>
        <v>1016412.132251</v>
      </c>
      <c r="FK340" s="77">
        <f t="shared" si="147"/>
        <v>1016412.132251</v>
      </c>
      <c r="FL340" s="77">
        <f t="shared" si="147"/>
        <v>1016412.132251</v>
      </c>
      <c r="FM340" s="77">
        <f t="shared" si="147"/>
        <v>1016412.132251</v>
      </c>
      <c r="FN340" s="77">
        <f t="shared" si="147"/>
        <v>1016412.132251</v>
      </c>
      <c r="FO340" s="77">
        <f t="shared" si="147"/>
        <v>1007213.706734</v>
      </c>
      <c r="FP340" s="77">
        <f t="shared" si="147"/>
        <v>1009277.0582108897</v>
      </c>
      <c r="FQ340" s="77">
        <f t="shared" si="147"/>
        <v>1009277.0582108897</v>
      </c>
      <c r="FR340" s="77">
        <f t="shared" si="147"/>
        <v>1009277.0582108897</v>
      </c>
      <c r="FS340" s="77">
        <f t="shared" si="147"/>
        <v>1009277.0582108897</v>
      </c>
      <c r="FT340" s="77">
        <f t="shared" si="147"/>
        <v>1009277.0582108897</v>
      </c>
      <c r="FU340" s="77">
        <f t="shared" si="147"/>
        <v>1009277.0582108897</v>
      </c>
      <c r="FV340" s="77">
        <f t="shared" si="147"/>
        <v>1000517.8460938897</v>
      </c>
      <c r="FW340" s="77">
        <f t="shared" si="147"/>
        <v>1000517.8460938897</v>
      </c>
      <c r="FX340" s="77">
        <f t="shared" si="147"/>
        <v>1000517.8460938897</v>
      </c>
      <c r="FY340" s="77">
        <f t="shared" si="147"/>
        <v>1000517.8460938897</v>
      </c>
      <c r="FZ340" s="77">
        <f t="shared" si="147"/>
        <v>1056971.8460938898</v>
      </c>
      <c r="GA340" s="77">
        <f t="shared" si="147"/>
        <v>1113425.8460938898</v>
      </c>
      <c r="GB340" s="77">
        <f t="shared" si="147"/>
        <v>1113425.8460938898</v>
      </c>
      <c r="GC340" s="77">
        <f t="shared" si="147"/>
        <v>1104780.1328858898</v>
      </c>
      <c r="GD340" s="75">
        <f t="shared" si="147"/>
        <v>1104780.1328858898</v>
      </c>
      <c r="GE340" s="195"/>
    </row>
    <row r="341" spans="1:187" s="35" customFormat="1" ht="42">
      <c r="A341" s="1">
        <v>1</v>
      </c>
      <c r="B341" s="1">
        <v>177</v>
      </c>
      <c r="C341" s="37" t="s">
        <v>343</v>
      </c>
      <c r="D341" s="55" t="s">
        <v>67</v>
      </c>
      <c r="E341" s="55" t="s">
        <v>67</v>
      </c>
      <c r="F341" s="33" t="s">
        <v>266</v>
      </c>
      <c r="G341" s="33" t="s">
        <v>312</v>
      </c>
      <c r="H341" s="31"/>
      <c r="I341" s="81" t="s">
        <v>403</v>
      </c>
      <c r="J341" s="82" t="s">
        <v>403</v>
      </c>
      <c r="K341" s="82" t="str">
        <f t="shared" ref="K341:BV341" si="148">IF(K339=K323+K327,K325&amp;CHAR(13)&amp;K329,$E$223)</f>
        <v>HSG C_x000D_HSG D</v>
      </c>
      <c r="L341" s="82" t="str">
        <f t="shared" si="148"/>
        <v>HSG C_x000D_HSG D</v>
      </c>
      <c r="M341" s="82" t="str">
        <f t="shared" si="148"/>
        <v>HSG C_x000D_HSG D</v>
      </c>
      <c r="N341" s="82" t="str">
        <f t="shared" si="148"/>
        <v>HSG C_x000D_HSG D</v>
      </c>
      <c r="O341" s="82" t="str">
        <f t="shared" si="148"/>
        <v>HSG C_x000D_HSG D</v>
      </c>
      <c r="P341" s="82" t="str">
        <f t="shared" si="148"/>
        <v>HSG C_x000D_HSG D</v>
      </c>
      <c r="Q341" s="82" t="str">
        <f t="shared" si="148"/>
        <v>HSG C_x000D_HSG D</v>
      </c>
      <c r="R341" s="82" t="str">
        <f t="shared" si="148"/>
        <v>HSG C_x000D_HSG D</v>
      </c>
      <c r="S341" s="82" t="str">
        <f t="shared" si="148"/>
        <v>HSG C_x000D_HSG D</v>
      </c>
      <c r="T341" s="82" t="str">
        <f t="shared" si="148"/>
        <v>HSG C_x000D_HSG D</v>
      </c>
      <c r="U341" s="82" t="str">
        <f t="shared" si="148"/>
        <v>HSG C_x000D_HSG D</v>
      </c>
      <c r="V341" s="82" t="str">
        <f t="shared" si="148"/>
        <v>HSG C_x000D_HSG D</v>
      </c>
      <c r="W341" s="82" t="str">
        <f t="shared" si="148"/>
        <v>HSG C_x000D_HSG D</v>
      </c>
      <c r="X341" s="82" t="str">
        <f t="shared" si="148"/>
        <v>HSG C_x000D_HSG D</v>
      </c>
      <c r="Y341" s="82" t="str">
        <f t="shared" si="148"/>
        <v>HSG C_x000D_HSG D</v>
      </c>
      <c r="Z341" s="82" t="str">
        <f t="shared" si="148"/>
        <v>HSG C_x000D_HSG D</v>
      </c>
      <c r="AA341" s="82" t="str">
        <f t="shared" si="148"/>
        <v>HSG C_x000D_HSG D</v>
      </c>
      <c r="AB341" s="82" t="str">
        <f t="shared" si="148"/>
        <v>HSG C_x000D_HSG D</v>
      </c>
      <c r="AC341" s="82" t="str">
        <f t="shared" si="148"/>
        <v>HSG C_x000D_HSG D</v>
      </c>
      <c r="AD341" s="82" t="str">
        <f t="shared" si="148"/>
        <v>HSG C_x000D_HSG D</v>
      </c>
      <c r="AE341" s="82" t="str">
        <f t="shared" si="148"/>
        <v>HSG C_x000D_HSG D</v>
      </c>
      <c r="AF341" s="82" t="str">
        <f t="shared" si="148"/>
        <v>HSG C_x000D_HSG D</v>
      </c>
      <c r="AG341" s="82" t="str">
        <f t="shared" si="148"/>
        <v>HSG C_x000D_HSG D</v>
      </c>
      <c r="AH341" s="82" t="str">
        <f t="shared" si="148"/>
        <v>HSG C_x000D_HSG D</v>
      </c>
      <c r="AI341" s="82" t="str">
        <f t="shared" si="148"/>
        <v>HSG C_x000D_HSG D</v>
      </c>
      <c r="AJ341" s="82" t="str">
        <f t="shared" si="148"/>
        <v>HSG C_x000D_HSG D</v>
      </c>
      <c r="AK341" s="82" t="str">
        <f t="shared" si="148"/>
        <v>HSG C_x000D_HSG D</v>
      </c>
      <c r="AL341" s="82" t="str">
        <f t="shared" si="148"/>
        <v>HSG C_x000D_HSG D</v>
      </c>
      <c r="AM341" s="83" t="str">
        <f t="shared" si="148"/>
        <v>HSG C_x000D_HSG D</v>
      </c>
      <c r="AN341" s="81" t="str">
        <f t="shared" si="148"/>
        <v>HSG C_x000D_HSG D</v>
      </c>
      <c r="AO341" s="82" t="str">
        <f t="shared" si="148"/>
        <v>HSG C_x000D_HSG D</v>
      </c>
      <c r="AP341" s="82" t="str">
        <f t="shared" si="148"/>
        <v>HSG C_x000D_HSG D</v>
      </c>
      <c r="AQ341" s="82" t="str">
        <f t="shared" si="148"/>
        <v>HSG C_x000D_HSG D</v>
      </c>
      <c r="AR341" s="82" t="str">
        <f t="shared" si="148"/>
        <v>HSG C_x000D_HSG D</v>
      </c>
      <c r="AS341" s="82" t="str">
        <f t="shared" si="148"/>
        <v>HSG C_x000D_HSG D</v>
      </c>
      <c r="AT341" s="82" t="str">
        <f t="shared" si="148"/>
        <v>HSG C_x000D_HSG D</v>
      </c>
      <c r="AU341" s="82" t="str">
        <f t="shared" si="148"/>
        <v>HSG C_x000D_HSG D</v>
      </c>
      <c r="AV341" s="82" t="str">
        <f t="shared" si="148"/>
        <v>HSG C_x000D_HSG D</v>
      </c>
      <c r="AW341" s="82" t="str">
        <f t="shared" si="148"/>
        <v>HSG C_x000D_HSG D</v>
      </c>
      <c r="AX341" s="82" t="str">
        <f t="shared" si="148"/>
        <v>HSG C_x000D_HSG D</v>
      </c>
      <c r="AY341" s="82" t="str">
        <f t="shared" si="148"/>
        <v>HSG C_x000D_HSG D</v>
      </c>
      <c r="AZ341" s="82" t="str">
        <f t="shared" si="148"/>
        <v>HSG C_x000D_HSG D</v>
      </c>
      <c r="BA341" s="82" t="str">
        <f t="shared" si="148"/>
        <v>HSG C_x000D_HSG D</v>
      </c>
      <c r="BB341" s="82" t="str">
        <f t="shared" si="148"/>
        <v>HSG C_x000D_HSG D</v>
      </c>
      <c r="BC341" s="82" t="str">
        <f t="shared" si="148"/>
        <v>HSG C_x000D_HSG D</v>
      </c>
      <c r="BD341" s="82" t="str">
        <f t="shared" si="148"/>
        <v>HSG C_x000D_HSG D</v>
      </c>
      <c r="BE341" s="82" t="str">
        <f t="shared" si="148"/>
        <v>HSG C_x000D_HSG D</v>
      </c>
      <c r="BF341" s="82" t="str">
        <f t="shared" si="148"/>
        <v>HSG C_x000D_HSG D</v>
      </c>
      <c r="BG341" s="82" t="str">
        <f t="shared" si="148"/>
        <v>HSG C_x000D_HSG D</v>
      </c>
      <c r="BH341" s="82" t="str">
        <f t="shared" si="148"/>
        <v>HSG C_x000D_HSG D</v>
      </c>
      <c r="BI341" s="82" t="str">
        <f t="shared" si="148"/>
        <v>HSG C_x000D_HSG D</v>
      </c>
      <c r="BJ341" s="82" t="str">
        <f t="shared" si="148"/>
        <v>HSG C_x000D_HSG D</v>
      </c>
      <c r="BK341" s="82" t="str">
        <f t="shared" si="148"/>
        <v>HSG C_x000D_HSG D</v>
      </c>
      <c r="BL341" s="82" t="str">
        <f t="shared" si="148"/>
        <v>HSG C_x000D_HSG D</v>
      </c>
      <c r="BM341" s="82" t="str">
        <f t="shared" si="148"/>
        <v>HSG C_x000D_HSG D</v>
      </c>
      <c r="BN341" s="82" t="str">
        <f t="shared" si="148"/>
        <v>HSG C_x000D_HSG D</v>
      </c>
      <c r="BO341" s="83" t="str">
        <f t="shared" si="148"/>
        <v>HSG C_x000D_HSG D</v>
      </c>
      <c r="BP341" s="81" t="str">
        <f t="shared" si="148"/>
        <v>HSG C_x000D_HSG D</v>
      </c>
      <c r="BQ341" s="82" t="str">
        <f t="shared" si="148"/>
        <v>HSG C_x000D_HSG D</v>
      </c>
      <c r="BR341" s="82" t="str">
        <f t="shared" si="148"/>
        <v>HSG C_x000D_HSG D</v>
      </c>
      <c r="BS341" s="82" t="str">
        <f t="shared" si="148"/>
        <v>HSG C_x000D_HSG D</v>
      </c>
      <c r="BT341" s="82" t="str">
        <f t="shared" si="148"/>
        <v>HSG C_x000D_HSG D</v>
      </c>
      <c r="BU341" s="82" t="str">
        <f t="shared" si="148"/>
        <v>HSG C_x000D_MESA D</v>
      </c>
      <c r="BV341" s="82" t="str">
        <f t="shared" si="148"/>
        <v>HSG C_x000D_HSG D</v>
      </c>
      <c r="BW341" s="82" t="str">
        <f t="shared" ref="BW341:EH341" si="149">IF(BW339=BW323+BW327,BW325&amp;CHAR(13)&amp;BW329,$E$223)</f>
        <v>HSG C_x000D_HSG D</v>
      </c>
      <c r="BX341" s="82" t="str">
        <f t="shared" si="149"/>
        <v>HSG C_x000D_HSG D</v>
      </c>
      <c r="BY341" s="82" t="str">
        <f t="shared" si="149"/>
        <v>HSG C_x000D_HSG D</v>
      </c>
      <c r="BZ341" s="82" t="str">
        <f t="shared" si="149"/>
        <v>HSG C_x000D_HSG D</v>
      </c>
      <c r="CA341" s="82" t="str">
        <f t="shared" si="149"/>
        <v>HSG C_x000D_HSG D</v>
      </c>
      <c r="CB341" s="82" t="str">
        <f t="shared" si="149"/>
        <v>HSG C_x000D_HSG D</v>
      </c>
      <c r="CC341" s="82" t="str">
        <f t="shared" si="149"/>
        <v>HSG C_x000D_HSG D</v>
      </c>
      <c r="CD341" s="82" t="str">
        <f t="shared" si="149"/>
        <v>HSG C_x000D_MESA D</v>
      </c>
      <c r="CE341" s="82" t="str">
        <f t="shared" si="149"/>
        <v>HSG C_x000D_HSG D</v>
      </c>
      <c r="CF341" s="82" t="str">
        <f t="shared" si="149"/>
        <v>MESA C_x000D_MESA D</v>
      </c>
      <c r="CG341" s="82" t="str">
        <f t="shared" si="149"/>
        <v>MESA C_x000D_MESA D</v>
      </c>
      <c r="CH341" s="82" t="str">
        <f t="shared" si="149"/>
        <v>MESA C_x000D_MESA D</v>
      </c>
      <c r="CI341" s="82" t="str">
        <f t="shared" si="149"/>
        <v>Flex, Dock C/D</v>
      </c>
      <c r="CJ341" s="82" t="str">
        <f t="shared" si="149"/>
        <v>HSG C_x000D_HSG D</v>
      </c>
      <c r="CK341" s="82" t="str">
        <f t="shared" si="149"/>
        <v>HSG C_x000D_HSG D</v>
      </c>
      <c r="CL341" s="82" t="str">
        <f t="shared" si="149"/>
        <v>MESA C_x000D_MESA D</v>
      </c>
      <c r="CM341" s="82" t="str">
        <f t="shared" si="149"/>
        <v>MESA C_x000D_MESA D</v>
      </c>
      <c r="CN341" s="82" t="str">
        <f t="shared" si="149"/>
        <v>MESA C_x000D_MESA D</v>
      </c>
      <c r="CO341" s="82" t="str">
        <f t="shared" si="149"/>
        <v>MESA C_x000D_MESA D</v>
      </c>
      <c r="CP341" s="82" t="str">
        <f t="shared" si="149"/>
        <v>MESA C_x000D_MESA D</v>
      </c>
      <c r="CQ341" s="83" t="str">
        <f t="shared" si="149"/>
        <v>MESA C_x000D_MESA D</v>
      </c>
      <c r="CR341" s="81" t="str">
        <f t="shared" si="149"/>
        <v>MESA C_x000D_MESA D</v>
      </c>
      <c r="CS341" s="82" t="str">
        <f t="shared" si="149"/>
        <v>Flex, Dock C/D</v>
      </c>
      <c r="CT341" s="82" t="str">
        <f t="shared" si="149"/>
        <v>Flex, Dock C/D</v>
      </c>
      <c r="CU341" s="82" t="str">
        <f t="shared" si="149"/>
        <v>Flex, Dock C/D</v>
      </c>
      <c r="CV341" s="82" t="str">
        <f t="shared" si="149"/>
        <v>Flex, Dock C/D</v>
      </c>
      <c r="CW341" s="82" t="str">
        <f t="shared" si="149"/>
        <v>Flex, Dock C/D</v>
      </c>
      <c r="CX341" s="82" t="str">
        <f t="shared" si="149"/>
        <v>MESA C_x000D_MESA D</v>
      </c>
      <c r="CY341" s="82" t="str">
        <f t="shared" si="149"/>
        <v>MESA C_x000D_MESA D</v>
      </c>
      <c r="CZ341" s="82" t="str">
        <f t="shared" si="149"/>
        <v>MESA C_x000D_MESA D</v>
      </c>
      <c r="DA341" s="82" t="str">
        <f t="shared" si="149"/>
        <v>MESA C_x000D_MESA D</v>
      </c>
      <c r="DB341" s="82" t="str">
        <f t="shared" si="149"/>
        <v>MESA C_x000D_MESA D</v>
      </c>
      <c r="DC341" s="82" t="str">
        <f t="shared" si="149"/>
        <v>MESA C_x000D_MESA D</v>
      </c>
      <c r="DD341" s="82" t="str">
        <f t="shared" si="149"/>
        <v>MESA C_x000D_MESA D</v>
      </c>
      <c r="DE341" s="82" t="str">
        <f t="shared" si="149"/>
        <v>MESA C_x000D_MESA D</v>
      </c>
      <c r="DF341" s="82" t="str">
        <f t="shared" si="149"/>
        <v>Flex, Dock C/D</v>
      </c>
      <c r="DG341" s="82" t="str">
        <f t="shared" si="149"/>
        <v>MESA C_x000D_MESA D</v>
      </c>
      <c r="DH341" s="82" t="str">
        <f t="shared" si="149"/>
        <v>MESA C_x000D_MESA D</v>
      </c>
      <c r="DI341" s="82" t="str">
        <f t="shared" si="149"/>
        <v>MESA C_x000D_MESA D</v>
      </c>
      <c r="DJ341" s="82" t="str">
        <f t="shared" si="149"/>
        <v>MESA C_x000D_MESA D</v>
      </c>
      <c r="DK341" s="82" t="str">
        <f t="shared" si="149"/>
        <v>MESA C_x000D_MESA D</v>
      </c>
      <c r="DL341" s="82" t="str">
        <f t="shared" si="149"/>
        <v>MESA C_x000D_MESA D</v>
      </c>
      <c r="DM341" s="82" t="str">
        <f t="shared" si="149"/>
        <v>MESA C_x000D_MESA D</v>
      </c>
      <c r="DN341" s="82" t="str">
        <f t="shared" si="149"/>
        <v>MESA C_x000D_MESA D</v>
      </c>
      <c r="DO341" s="82" t="str">
        <f t="shared" si="149"/>
        <v>MESA C_x000D_MESA D</v>
      </c>
      <c r="DP341" s="82" t="str">
        <f t="shared" si="149"/>
        <v>MESA C_x000D_MESA D</v>
      </c>
      <c r="DQ341" s="82" t="str">
        <f t="shared" si="149"/>
        <v>MESA C_x000D_MESA D</v>
      </c>
      <c r="DR341" s="82" t="str">
        <f t="shared" si="149"/>
        <v>MESA C_x000D_MESA D</v>
      </c>
      <c r="DS341" s="82" t="str">
        <f t="shared" si="149"/>
        <v>MESA C_x000D_MESA D</v>
      </c>
      <c r="DT341" s="82" t="str">
        <f t="shared" si="149"/>
        <v>MESA C_x000D_MESA D</v>
      </c>
      <c r="DU341" s="82" t="str">
        <f t="shared" si="149"/>
        <v>MESA C_x000D_MESA D</v>
      </c>
      <c r="DV341" s="82" t="str">
        <f t="shared" si="149"/>
        <v>MESA C_x000D_MESA D</v>
      </c>
      <c r="DW341" s="82" t="str">
        <f t="shared" si="149"/>
        <v>MESA C_x000D_MESA D</v>
      </c>
      <c r="DX341" s="82" t="str">
        <f t="shared" si="149"/>
        <v>MESA C_x000D_MESA D</v>
      </c>
      <c r="DY341" s="82" t="str">
        <f t="shared" si="149"/>
        <v>Flex, Dock C/D</v>
      </c>
      <c r="DZ341" s="83" t="str">
        <f t="shared" si="149"/>
        <v>MESA C_x000D_MESA D</v>
      </c>
      <c r="EA341" s="81" t="str">
        <f t="shared" si="149"/>
        <v>MESA C_x000D_MESA D</v>
      </c>
      <c r="EB341" s="82" t="str">
        <f t="shared" si="149"/>
        <v>MESA C_x000D_MESA D</v>
      </c>
      <c r="EC341" s="82" t="str">
        <f t="shared" si="149"/>
        <v>Flex, Dock C/D</v>
      </c>
      <c r="ED341" s="82" t="str">
        <f t="shared" si="149"/>
        <v>Flex, Dock C/D</v>
      </c>
      <c r="EE341" s="82" t="str">
        <f t="shared" si="149"/>
        <v>Flex, Dock C/D</v>
      </c>
      <c r="EF341" s="82" t="str">
        <f t="shared" si="149"/>
        <v>Flex, Dock C/D</v>
      </c>
      <c r="EG341" s="82" t="str">
        <f t="shared" si="149"/>
        <v>Flex, Dock C/D</v>
      </c>
      <c r="EH341" s="82" t="str">
        <f t="shared" si="149"/>
        <v>MESA C_x000D_MESA D</v>
      </c>
      <c r="EI341" s="82" t="str">
        <f t="shared" ref="EI341:GD341" si="150">IF(EI339=EI323+EI327,EI325&amp;CHAR(13)&amp;EI329,$E$223)</f>
        <v>MESA C_x000D_MESA D</v>
      </c>
      <c r="EJ341" s="82" t="str">
        <f t="shared" si="150"/>
        <v>MESA C_x000D_MESA D</v>
      </c>
      <c r="EK341" s="82" t="str">
        <f t="shared" si="150"/>
        <v>MESA C_x000D_MESA D</v>
      </c>
      <c r="EL341" s="82" t="str">
        <f t="shared" si="150"/>
        <v>MESA C_x000D_MESA D</v>
      </c>
      <c r="EM341" s="82" t="str">
        <f t="shared" si="150"/>
        <v>MESA C_x000D_MESA D</v>
      </c>
      <c r="EN341" s="82" t="str">
        <f t="shared" si="150"/>
        <v>MESA C_x000D_MESA D</v>
      </c>
      <c r="EO341" s="82" t="str">
        <f t="shared" si="150"/>
        <v>MESA C_x000D_MESA D</v>
      </c>
      <c r="EP341" s="82" t="str">
        <f t="shared" si="150"/>
        <v>Flex, Dock C/D</v>
      </c>
      <c r="EQ341" s="82" t="str">
        <f t="shared" si="150"/>
        <v>Flex, Dock C/D</v>
      </c>
      <c r="ER341" s="82" t="str">
        <f t="shared" si="150"/>
        <v>Flex, Dock C/D</v>
      </c>
      <c r="ES341" s="82" t="str">
        <f t="shared" si="150"/>
        <v>Flex, Dock C/D</v>
      </c>
      <c r="ET341" s="82" t="str">
        <f t="shared" si="150"/>
        <v>Flex, Dock C/D</v>
      </c>
      <c r="EU341" s="82" t="str">
        <f t="shared" si="150"/>
        <v>Flex, Dock C/D</v>
      </c>
      <c r="EV341" s="82" t="str">
        <f t="shared" si="150"/>
        <v>Flex, Dock C/D</v>
      </c>
      <c r="EW341" s="82" t="str">
        <f t="shared" si="150"/>
        <v>Flex, Dock C/D</v>
      </c>
      <c r="EX341" s="82" t="str">
        <f t="shared" si="150"/>
        <v>Flex, Dock C/D</v>
      </c>
      <c r="EY341" s="82" t="str">
        <f t="shared" si="150"/>
        <v>Flex, Dock C/D</v>
      </c>
      <c r="EZ341" s="82" t="str">
        <f t="shared" si="150"/>
        <v>Flex, Dock C/D</v>
      </c>
      <c r="FA341" s="82" t="str">
        <f t="shared" si="150"/>
        <v>Flex, Dock C/D</v>
      </c>
      <c r="FB341" s="83" t="str">
        <f t="shared" si="150"/>
        <v>Flex, Dock C/D</v>
      </c>
      <c r="FC341" s="81" t="str">
        <f t="shared" si="150"/>
        <v>Flex, Dock C/D</v>
      </c>
      <c r="FD341" s="82" t="str">
        <f t="shared" si="150"/>
        <v>Flex, Dock C/D</v>
      </c>
      <c r="FE341" s="82" t="str">
        <f t="shared" si="150"/>
        <v>Flex, Dock C/D</v>
      </c>
      <c r="FF341" s="82" t="str">
        <f t="shared" si="150"/>
        <v>Flex, Dock C/D</v>
      </c>
      <c r="FG341" s="82" t="str">
        <f t="shared" si="150"/>
        <v>Flex, Dock C/D</v>
      </c>
      <c r="FH341" s="82" t="str">
        <f t="shared" si="150"/>
        <v>Flex, Dock C/D</v>
      </c>
      <c r="FI341" s="82" t="str">
        <f t="shared" si="150"/>
        <v>Flex, Dock C/D</v>
      </c>
      <c r="FJ341" s="82" t="str">
        <f t="shared" si="150"/>
        <v>Flex, Dock C/D</v>
      </c>
      <c r="FK341" s="82" t="str">
        <f t="shared" si="150"/>
        <v>Flex, Dock C/D</v>
      </c>
      <c r="FL341" s="82" t="str">
        <f t="shared" si="150"/>
        <v>Flex, Dock C/D</v>
      </c>
      <c r="FM341" s="82" t="str">
        <f t="shared" si="150"/>
        <v>Flex, Dock C/D</v>
      </c>
      <c r="FN341" s="82" t="str">
        <f t="shared" si="150"/>
        <v>Flex, Dock C/D</v>
      </c>
      <c r="FO341" s="82" t="str">
        <f t="shared" si="150"/>
        <v>Flex, Dock C/D</v>
      </c>
      <c r="FP341" s="82" t="str">
        <f t="shared" si="150"/>
        <v>Flex, Dock C/D</v>
      </c>
      <c r="FQ341" s="82" t="str">
        <f t="shared" si="150"/>
        <v>Flex, Dock C/D</v>
      </c>
      <c r="FR341" s="82" t="str">
        <f t="shared" si="150"/>
        <v>Flex, Dock C/D</v>
      </c>
      <c r="FS341" s="82" t="str">
        <f t="shared" si="150"/>
        <v>Flex, Dock C/D</v>
      </c>
      <c r="FT341" s="82" t="str">
        <f t="shared" si="150"/>
        <v>Flex, Dock C/D</v>
      </c>
      <c r="FU341" s="82" t="str">
        <f t="shared" si="150"/>
        <v>Flex, Dock C/D</v>
      </c>
      <c r="FV341" s="82" t="str">
        <f t="shared" si="150"/>
        <v>Flex, Dock C/D</v>
      </c>
      <c r="FW341" s="82" t="str">
        <f t="shared" si="150"/>
        <v>Flex, Dock C/D</v>
      </c>
      <c r="FX341" s="82" t="str">
        <f t="shared" si="150"/>
        <v>Flex, Dock C/D</v>
      </c>
      <c r="FY341" s="82" t="str">
        <f t="shared" si="150"/>
        <v>Flex, Dock C/D</v>
      </c>
      <c r="FZ341" s="82" t="str">
        <f t="shared" si="150"/>
        <v>Flex, Dock C/D</v>
      </c>
      <c r="GA341" s="82" t="str">
        <f t="shared" si="150"/>
        <v>Flex, Dock C/D</v>
      </c>
      <c r="GB341" s="82" t="str">
        <f t="shared" si="150"/>
        <v>Flex, Dock C/D</v>
      </c>
      <c r="GC341" s="82" t="str">
        <f t="shared" si="150"/>
        <v>Flex, Dock C/D</v>
      </c>
      <c r="GD341" s="83" t="str">
        <f t="shared" si="150"/>
        <v>Flex, Dock C/D</v>
      </c>
      <c r="GE341" s="195"/>
    </row>
    <row r="342" spans="1:187" s="35" customFormat="1" ht="17" customHeight="1">
      <c r="A342" s="1">
        <v>1</v>
      </c>
      <c r="B342" s="1">
        <v>178</v>
      </c>
      <c r="C342" s="92" t="s">
        <v>344</v>
      </c>
      <c r="D342" s="58" t="s">
        <v>67</v>
      </c>
      <c r="E342" s="58" t="s">
        <v>67</v>
      </c>
      <c r="F342" s="45" t="s">
        <v>266</v>
      </c>
      <c r="G342" s="45" t="s">
        <v>312</v>
      </c>
      <c r="H342" s="93"/>
      <c r="I342" s="94">
        <v>0</v>
      </c>
      <c r="J342" s="95">
        <v>0</v>
      </c>
      <c r="K342" s="95">
        <f t="shared" ref="K342:BV342" si="151">K339-K14</f>
        <v>0</v>
      </c>
      <c r="L342" s="95">
        <f t="shared" si="151"/>
        <v>0</v>
      </c>
      <c r="M342" s="95">
        <f t="shared" si="151"/>
        <v>0</v>
      </c>
      <c r="N342" s="95">
        <f t="shared" si="151"/>
        <v>0</v>
      </c>
      <c r="O342" s="95">
        <f t="shared" si="151"/>
        <v>0</v>
      </c>
      <c r="P342" s="95">
        <f t="shared" si="151"/>
        <v>0</v>
      </c>
      <c r="Q342" s="95">
        <f t="shared" si="151"/>
        <v>0</v>
      </c>
      <c r="R342" s="95">
        <f t="shared" si="151"/>
        <v>0</v>
      </c>
      <c r="S342" s="95">
        <f t="shared" si="151"/>
        <v>0</v>
      </c>
      <c r="T342" s="95">
        <f t="shared" si="151"/>
        <v>0</v>
      </c>
      <c r="U342" s="95">
        <f t="shared" si="151"/>
        <v>0</v>
      </c>
      <c r="V342" s="95">
        <f t="shared" si="151"/>
        <v>0</v>
      </c>
      <c r="W342" s="95">
        <f t="shared" si="151"/>
        <v>0</v>
      </c>
      <c r="X342" s="95">
        <f t="shared" si="151"/>
        <v>0</v>
      </c>
      <c r="Y342" s="95">
        <f t="shared" si="151"/>
        <v>0</v>
      </c>
      <c r="Z342" s="95">
        <f t="shared" si="151"/>
        <v>0</v>
      </c>
      <c r="AA342" s="95">
        <f t="shared" si="151"/>
        <v>0</v>
      </c>
      <c r="AB342" s="95">
        <f t="shared" si="151"/>
        <v>0</v>
      </c>
      <c r="AC342" s="95">
        <f t="shared" si="151"/>
        <v>0</v>
      </c>
      <c r="AD342" s="95">
        <f t="shared" si="151"/>
        <v>0</v>
      </c>
      <c r="AE342" s="95">
        <f t="shared" si="151"/>
        <v>0</v>
      </c>
      <c r="AF342" s="95">
        <f t="shared" si="151"/>
        <v>0</v>
      </c>
      <c r="AG342" s="95">
        <f t="shared" si="151"/>
        <v>0</v>
      </c>
      <c r="AH342" s="95">
        <f t="shared" si="151"/>
        <v>0</v>
      </c>
      <c r="AI342" s="95">
        <f t="shared" si="151"/>
        <v>0</v>
      </c>
      <c r="AJ342" s="95">
        <f t="shared" si="151"/>
        <v>0</v>
      </c>
      <c r="AK342" s="95">
        <f t="shared" si="151"/>
        <v>0</v>
      </c>
      <c r="AL342" s="95">
        <f t="shared" si="151"/>
        <v>0</v>
      </c>
      <c r="AM342" s="93">
        <f t="shared" si="151"/>
        <v>0</v>
      </c>
      <c r="AN342" s="94">
        <f t="shared" si="151"/>
        <v>0</v>
      </c>
      <c r="AO342" s="95">
        <f t="shared" si="151"/>
        <v>0</v>
      </c>
      <c r="AP342" s="95">
        <f t="shared" si="151"/>
        <v>0</v>
      </c>
      <c r="AQ342" s="95">
        <f t="shared" si="151"/>
        <v>0</v>
      </c>
      <c r="AR342" s="95">
        <f t="shared" si="151"/>
        <v>0</v>
      </c>
      <c r="AS342" s="95">
        <f t="shared" si="151"/>
        <v>0</v>
      </c>
      <c r="AT342" s="95">
        <f t="shared" si="151"/>
        <v>0</v>
      </c>
      <c r="AU342" s="95">
        <f t="shared" si="151"/>
        <v>0</v>
      </c>
      <c r="AV342" s="95">
        <f t="shared" si="151"/>
        <v>0</v>
      </c>
      <c r="AW342" s="95">
        <f t="shared" si="151"/>
        <v>0</v>
      </c>
      <c r="AX342" s="95">
        <f t="shared" si="151"/>
        <v>0</v>
      </c>
      <c r="AY342" s="95">
        <f t="shared" si="151"/>
        <v>0</v>
      </c>
      <c r="AZ342" s="95">
        <f t="shared" si="151"/>
        <v>0</v>
      </c>
      <c r="BA342" s="95">
        <f t="shared" si="151"/>
        <v>0</v>
      </c>
      <c r="BB342" s="95">
        <f t="shared" si="151"/>
        <v>0</v>
      </c>
      <c r="BC342" s="95">
        <f t="shared" si="151"/>
        <v>0</v>
      </c>
      <c r="BD342" s="95">
        <f t="shared" si="151"/>
        <v>0</v>
      </c>
      <c r="BE342" s="95">
        <f t="shared" si="151"/>
        <v>0</v>
      </c>
      <c r="BF342" s="95">
        <f t="shared" si="151"/>
        <v>0</v>
      </c>
      <c r="BG342" s="95">
        <f t="shared" si="151"/>
        <v>0</v>
      </c>
      <c r="BH342" s="95">
        <f t="shared" si="151"/>
        <v>0</v>
      </c>
      <c r="BI342" s="95">
        <f t="shared" si="151"/>
        <v>0</v>
      </c>
      <c r="BJ342" s="95">
        <f t="shared" si="151"/>
        <v>0</v>
      </c>
      <c r="BK342" s="95">
        <f t="shared" si="151"/>
        <v>0</v>
      </c>
      <c r="BL342" s="95">
        <f t="shared" si="151"/>
        <v>0</v>
      </c>
      <c r="BM342" s="95">
        <f t="shared" si="151"/>
        <v>0</v>
      </c>
      <c r="BN342" s="95">
        <f t="shared" si="151"/>
        <v>0</v>
      </c>
      <c r="BO342" s="93">
        <f t="shared" si="151"/>
        <v>0</v>
      </c>
      <c r="BP342" s="94">
        <f t="shared" si="151"/>
        <v>0</v>
      </c>
      <c r="BQ342" s="95">
        <f t="shared" si="151"/>
        <v>0</v>
      </c>
      <c r="BR342" s="95">
        <f t="shared" si="151"/>
        <v>0</v>
      </c>
      <c r="BS342" s="95">
        <f t="shared" si="151"/>
        <v>0</v>
      </c>
      <c r="BT342" s="95">
        <f t="shared" si="151"/>
        <v>0</v>
      </c>
      <c r="BU342" s="95">
        <f t="shared" si="151"/>
        <v>3068</v>
      </c>
      <c r="BV342" s="95">
        <f t="shared" si="151"/>
        <v>-215</v>
      </c>
      <c r="BW342" s="95">
        <f t="shared" ref="BW342:EH342" si="152">BW339-BW14</f>
        <v>943.33333333333212</v>
      </c>
      <c r="BX342" s="95">
        <f t="shared" si="152"/>
        <v>-15807.333333333336</v>
      </c>
      <c r="BY342" s="95">
        <f t="shared" si="152"/>
        <v>-13979</v>
      </c>
      <c r="BZ342" s="95">
        <f t="shared" si="152"/>
        <v>-17555.666666666672</v>
      </c>
      <c r="CA342" s="95">
        <f t="shared" si="152"/>
        <v>-17555.666666666672</v>
      </c>
      <c r="CB342" s="95">
        <f t="shared" si="152"/>
        <v>-37587.538095107971</v>
      </c>
      <c r="CC342" s="95">
        <f t="shared" si="152"/>
        <v>-32969</v>
      </c>
      <c r="CD342" s="95">
        <f t="shared" si="152"/>
        <v>-8729.2186666666676</v>
      </c>
      <c r="CE342" s="95">
        <f t="shared" si="152"/>
        <v>-16322.437333333335</v>
      </c>
      <c r="CF342" s="95">
        <f t="shared" si="152"/>
        <v>-19741.656000000003</v>
      </c>
      <c r="CG342" s="95">
        <f t="shared" si="152"/>
        <v>-3380.8746666666702</v>
      </c>
      <c r="CH342" s="95">
        <f t="shared" si="152"/>
        <v>24843.12533333333</v>
      </c>
      <c r="CI342" s="95">
        <f t="shared" si="152"/>
        <v>12745.502621645253</v>
      </c>
      <c r="CJ342" s="95">
        <f t="shared" si="152"/>
        <v>-4193</v>
      </c>
      <c r="CK342" s="95">
        <f t="shared" si="152"/>
        <v>-14329.333333333328</v>
      </c>
      <c r="CL342" s="95">
        <f t="shared" si="152"/>
        <v>72660.333333333343</v>
      </c>
      <c r="CM342" s="95">
        <f t="shared" si="152"/>
        <v>89948</v>
      </c>
      <c r="CN342" s="95">
        <f t="shared" si="152"/>
        <v>79011.666666666686</v>
      </c>
      <c r="CO342" s="95">
        <f t="shared" si="152"/>
        <v>78211.666666666686</v>
      </c>
      <c r="CP342" s="95">
        <f t="shared" si="152"/>
        <v>72779.333333333372</v>
      </c>
      <c r="CQ342" s="93">
        <f t="shared" si="152"/>
        <v>73619.000000000029</v>
      </c>
      <c r="CR342" s="94">
        <f t="shared" si="152"/>
        <v>155388.56950000004</v>
      </c>
      <c r="CS342" s="95">
        <f t="shared" si="152"/>
        <v>152179.46154300001</v>
      </c>
      <c r="CT342" s="95">
        <f t="shared" si="152"/>
        <v>139869.03104300002</v>
      </c>
      <c r="CU342" s="95">
        <f t="shared" si="152"/>
        <v>127558.60054300004</v>
      </c>
      <c r="CV342" s="95">
        <f t="shared" si="152"/>
        <v>127558.60054300004</v>
      </c>
      <c r="CW342" s="95">
        <f t="shared" si="152"/>
        <v>107582.29340100006</v>
      </c>
      <c r="CX342" s="95">
        <f t="shared" si="152"/>
        <v>136172.41700000007</v>
      </c>
      <c r="CY342" s="95">
        <f t="shared" si="152"/>
        <v>110324.87533333339</v>
      </c>
      <c r="CZ342" s="95">
        <f t="shared" si="152"/>
        <v>114269.33366666676</v>
      </c>
      <c r="DA342" s="95">
        <f t="shared" si="152"/>
        <v>94693.792000000132</v>
      </c>
      <c r="DB342" s="95">
        <f t="shared" si="152"/>
        <v>78254.250333333446</v>
      </c>
      <c r="DC342" s="95">
        <f t="shared" si="152"/>
        <v>81390.250333333446</v>
      </c>
      <c r="DD342" s="95">
        <f t="shared" si="152"/>
        <v>86902.70866666676</v>
      </c>
      <c r="DE342" s="95">
        <f t="shared" si="152"/>
        <v>69739.160503166786</v>
      </c>
      <c r="DF342" s="95">
        <f t="shared" si="152"/>
        <v>78356.956475333369</v>
      </c>
      <c r="DG342" s="95">
        <f t="shared" si="152"/>
        <v>68513.814176166779</v>
      </c>
      <c r="DH342" s="95">
        <f t="shared" si="152"/>
        <v>67901.141012666689</v>
      </c>
      <c r="DI342" s="95">
        <f t="shared" si="152"/>
        <v>54744.467849166715</v>
      </c>
      <c r="DJ342" s="95">
        <f t="shared" si="152"/>
        <v>60292.461352333426</v>
      </c>
      <c r="DK342" s="95">
        <f t="shared" si="152"/>
        <v>63539.79468566674</v>
      </c>
      <c r="DL342" s="95">
        <f t="shared" si="152"/>
        <v>48426.055133333313</v>
      </c>
      <c r="DM342" s="95">
        <f t="shared" si="152"/>
        <v>50657.982247666689</v>
      </c>
      <c r="DN342" s="95">
        <f t="shared" si="152"/>
        <v>34073.90936200018</v>
      </c>
      <c r="DO342" s="95">
        <f t="shared" si="152"/>
        <v>34737.836476333439</v>
      </c>
      <c r="DP342" s="95">
        <f t="shared" si="152"/>
        <v>19721.763590666698</v>
      </c>
      <c r="DQ342" s="95">
        <f t="shared" si="152"/>
        <v>20176.690705000074</v>
      </c>
      <c r="DR342" s="95">
        <f t="shared" si="152"/>
        <v>17249.690705000074</v>
      </c>
      <c r="DS342" s="95">
        <f t="shared" si="152"/>
        <v>5253.1072826667223</v>
      </c>
      <c r="DT342" s="95">
        <f t="shared" si="152"/>
        <v>14764.176693666843</v>
      </c>
      <c r="DU342" s="95">
        <f t="shared" si="152"/>
        <v>2323.2461046668468</v>
      </c>
      <c r="DV342" s="95">
        <f t="shared" si="152"/>
        <v>-2277.6844843331492</v>
      </c>
      <c r="DW342" s="95">
        <f t="shared" si="152"/>
        <v>-20990.615073333145</v>
      </c>
      <c r="DX342" s="95">
        <f t="shared" si="152"/>
        <v>-15948.19849566638</v>
      </c>
      <c r="DY342" s="95">
        <f t="shared" si="152"/>
        <v>-12091.360065333312</v>
      </c>
      <c r="DZ342" s="93">
        <f t="shared" si="152"/>
        <v>-25605.117141666473</v>
      </c>
      <c r="EA342" s="94">
        <f t="shared" si="152"/>
        <v>-6934.8552876666654</v>
      </c>
      <c r="EB342" s="95">
        <f t="shared" si="152"/>
        <v>-19624.593433666509</v>
      </c>
      <c r="EC342" s="95">
        <f t="shared" si="152"/>
        <v>-28747.778732000035</v>
      </c>
      <c r="ED342" s="95">
        <f t="shared" si="152"/>
        <v>-43227.292565333424</v>
      </c>
      <c r="EE342" s="95">
        <f t="shared" si="152"/>
        <v>-43227.292565333424</v>
      </c>
      <c r="EF342" s="95">
        <f t="shared" si="152"/>
        <v>-64450.956387666753</v>
      </c>
      <c r="EG342" s="95">
        <f t="shared" si="152"/>
        <v>-60112.470221000141</v>
      </c>
      <c r="EH342" s="95">
        <f t="shared" si="152"/>
        <v>-19127.173993999837</v>
      </c>
      <c r="EI342" s="95">
        <f t="shared" ref="EI342:GD342" si="153">EI339-EI14</f>
        <v>-31040.218221833231</v>
      </c>
      <c r="EJ342" s="95">
        <f t="shared" si="153"/>
        <v>-28841.262449666508</v>
      </c>
      <c r="EK342" s="95">
        <f t="shared" si="153"/>
        <v>-42322.306677499786</v>
      </c>
      <c r="EL342" s="95">
        <f t="shared" si="153"/>
        <v>-38515.114738666569</v>
      </c>
      <c r="EM342" s="95">
        <f t="shared" si="153"/>
        <v>-35419.350905333064</v>
      </c>
      <c r="EN342" s="95">
        <f t="shared" si="153"/>
        <v>-48407.141084349831</v>
      </c>
      <c r="EO342" s="95">
        <f t="shared" si="153"/>
        <v>4854.4577366336016</v>
      </c>
      <c r="EP342" s="95">
        <f t="shared" si="153"/>
        <v>387.35747666691896</v>
      </c>
      <c r="EQ342" s="95">
        <f t="shared" si="153"/>
        <v>-10235.489689999842</v>
      </c>
      <c r="ER342" s="95">
        <f t="shared" si="153"/>
        <v>-20858.336856666603</v>
      </c>
      <c r="ES342" s="95">
        <f t="shared" si="153"/>
        <v>-20858.336856666603</v>
      </c>
      <c r="ET342" s="95">
        <f t="shared" si="153"/>
        <v>-29822.562969333259</v>
      </c>
      <c r="EU342" s="95">
        <f t="shared" si="153"/>
        <v>-33106.390135999885</v>
      </c>
      <c r="EV342" s="95">
        <f t="shared" si="153"/>
        <v>-49465.341469333391</v>
      </c>
      <c r="EW342" s="95">
        <f t="shared" si="153"/>
        <v>-65824.292802666663</v>
      </c>
      <c r="EX342" s="95">
        <f t="shared" si="153"/>
        <v>-82183.244136000169</v>
      </c>
      <c r="EY342" s="95">
        <f t="shared" si="153"/>
        <v>-98542.195469333441</v>
      </c>
      <c r="EZ342" s="95">
        <f t="shared" si="153"/>
        <v>-98542.195469333441</v>
      </c>
      <c r="FA342" s="95">
        <f t="shared" si="153"/>
        <v>-120388.8201546669</v>
      </c>
      <c r="FB342" s="93">
        <f t="shared" si="153"/>
        <v>-136747.77148800017</v>
      </c>
      <c r="FC342" s="94">
        <f t="shared" si="153"/>
        <v>-152736.04915466695</v>
      </c>
      <c r="FD342" s="95">
        <f t="shared" si="153"/>
        <v>-168724.32682133373</v>
      </c>
      <c r="FE342" s="95">
        <f t="shared" si="153"/>
        <v>-184712.60448800051</v>
      </c>
      <c r="FF342" s="95">
        <f t="shared" si="153"/>
        <v>-200700.88215466705</v>
      </c>
      <c r="FG342" s="95">
        <f t="shared" si="153"/>
        <v>-190767.11215466703</v>
      </c>
      <c r="FH342" s="95">
        <f t="shared" si="153"/>
        <v>-157558.23308233381</v>
      </c>
      <c r="FI342" s="95">
        <f t="shared" si="153"/>
        <v>-153039.74074900057</v>
      </c>
      <c r="FJ342" s="95">
        <f t="shared" si="153"/>
        <v>-167571.90741566708</v>
      </c>
      <c r="FK342" s="95">
        <f t="shared" si="153"/>
        <v>-182104.07408233383</v>
      </c>
      <c r="FL342" s="95">
        <f t="shared" si="153"/>
        <v>-196636.24074900057</v>
      </c>
      <c r="FM342" s="95">
        <f t="shared" si="153"/>
        <v>-211168.40741566732</v>
      </c>
      <c r="FN342" s="95">
        <f t="shared" si="153"/>
        <v>-211168.40741566732</v>
      </c>
      <c r="FO342" s="95">
        <f t="shared" si="153"/>
        <v>-234898.99959933409</v>
      </c>
      <c r="FP342" s="95">
        <f t="shared" si="153"/>
        <v>-247367.81478911091</v>
      </c>
      <c r="FQ342" s="95">
        <f t="shared" si="153"/>
        <v>-277681.31478911091</v>
      </c>
      <c r="FR342" s="95">
        <f t="shared" si="153"/>
        <v>-307994.81478911114</v>
      </c>
      <c r="FS342" s="95">
        <f t="shared" si="153"/>
        <v>-338308.31478911114</v>
      </c>
      <c r="FT342" s="95">
        <f t="shared" si="153"/>
        <v>-368621.81478911114</v>
      </c>
      <c r="FU342" s="95">
        <f t="shared" si="153"/>
        <v>-368621.81478911114</v>
      </c>
      <c r="FV342" s="95">
        <f t="shared" si="153"/>
        <v>-407694.52690611139</v>
      </c>
      <c r="FW342" s="95">
        <f t="shared" si="153"/>
        <v>-438008.02690611139</v>
      </c>
      <c r="FX342" s="95">
        <f t="shared" si="153"/>
        <v>-463903.19357277791</v>
      </c>
      <c r="FY342" s="95">
        <f t="shared" si="153"/>
        <v>-489798.36023944465</v>
      </c>
      <c r="FZ342" s="95">
        <f t="shared" si="153"/>
        <v>-459239.52690611128</v>
      </c>
      <c r="GA342" s="95">
        <f t="shared" si="153"/>
        <v>-428680.69357277802</v>
      </c>
      <c r="GB342" s="95">
        <f t="shared" si="153"/>
        <v>-428680.69357277802</v>
      </c>
      <c r="GC342" s="95">
        <f t="shared" si="153"/>
        <v>-463221.57344744471</v>
      </c>
      <c r="GD342" s="93">
        <f t="shared" si="153"/>
        <v>-489116.74011411145</v>
      </c>
      <c r="GE342" s="195"/>
    </row>
    <row r="343" spans="1:187" s="35" customFormat="1" ht="17" customHeight="1">
      <c r="A343" s="1">
        <v>1</v>
      </c>
      <c r="B343" s="1">
        <v>179</v>
      </c>
      <c r="C343" s="96" t="s">
        <v>345</v>
      </c>
      <c r="D343" s="98" t="s">
        <v>50</v>
      </c>
      <c r="E343" s="97" t="s">
        <v>67</v>
      </c>
      <c r="F343" s="42" t="s">
        <v>266</v>
      </c>
      <c r="G343" s="42" t="s">
        <v>312</v>
      </c>
      <c r="H343" s="87"/>
      <c r="I343" s="88">
        <v>0</v>
      </c>
      <c r="J343" s="86">
        <v>0</v>
      </c>
      <c r="K343" s="86">
        <f t="shared" ref="K343:BV343" si="154">MIN(K319+K12,K256)</f>
        <v>0</v>
      </c>
      <c r="L343" s="86">
        <f t="shared" si="154"/>
        <v>0</v>
      </c>
      <c r="M343" s="86">
        <f t="shared" si="154"/>
        <v>0</v>
      </c>
      <c r="N343" s="86">
        <f t="shared" si="154"/>
        <v>0</v>
      </c>
      <c r="O343" s="86">
        <f t="shared" si="154"/>
        <v>0</v>
      </c>
      <c r="P343" s="86">
        <f t="shared" si="154"/>
        <v>0</v>
      </c>
      <c r="Q343" s="86">
        <f t="shared" si="154"/>
        <v>0</v>
      </c>
      <c r="R343" s="86">
        <f t="shared" si="154"/>
        <v>0</v>
      </c>
      <c r="S343" s="86">
        <f t="shared" si="154"/>
        <v>0</v>
      </c>
      <c r="T343" s="86">
        <f t="shared" si="154"/>
        <v>0</v>
      </c>
      <c r="U343" s="86">
        <f t="shared" si="154"/>
        <v>0</v>
      </c>
      <c r="V343" s="86">
        <f t="shared" si="154"/>
        <v>0</v>
      </c>
      <c r="W343" s="86">
        <f t="shared" si="154"/>
        <v>0</v>
      </c>
      <c r="X343" s="86">
        <f t="shared" si="154"/>
        <v>0</v>
      </c>
      <c r="Y343" s="86">
        <f t="shared" si="154"/>
        <v>0</v>
      </c>
      <c r="Z343" s="86">
        <f t="shared" si="154"/>
        <v>0</v>
      </c>
      <c r="AA343" s="86">
        <f t="shared" si="154"/>
        <v>0</v>
      </c>
      <c r="AB343" s="86">
        <f t="shared" si="154"/>
        <v>0</v>
      </c>
      <c r="AC343" s="86">
        <f t="shared" si="154"/>
        <v>0</v>
      </c>
      <c r="AD343" s="86">
        <f t="shared" si="154"/>
        <v>0</v>
      </c>
      <c r="AE343" s="86">
        <f t="shared" si="154"/>
        <v>0</v>
      </c>
      <c r="AF343" s="86">
        <f t="shared" si="154"/>
        <v>0</v>
      </c>
      <c r="AG343" s="86">
        <f t="shared" si="154"/>
        <v>0</v>
      </c>
      <c r="AH343" s="86">
        <f t="shared" si="154"/>
        <v>0</v>
      </c>
      <c r="AI343" s="86">
        <f t="shared" si="154"/>
        <v>0</v>
      </c>
      <c r="AJ343" s="86">
        <f t="shared" si="154"/>
        <v>0</v>
      </c>
      <c r="AK343" s="86">
        <f t="shared" si="154"/>
        <v>0</v>
      </c>
      <c r="AL343" s="86">
        <f t="shared" si="154"/>
        <v>0</v>
      </c>
      <c r="AM343" s="87">
        <f t="shared" si="154"/>
        <v>0</v>
      </c>
      <c r="AN343" s="88">
        <f t="shared" si="154"/>
        <v>0</v>
      </c>
      <c r="AO343" s="86">
        <f t="shared" si="154"/>
        <v>0</v>
      </c>
      <c r="AP343" s="86">
        <f t="shared" si="154"/>
        <v>0</v>
      </c>
      <c r="AQ343" s="86">
        <f t="shared" si="154"/>
        <v>0</v>
      </c>
      <c r="AR343" s="86">
        <f t="shared" si="154"/>
        <v>0</v>
      </c>
      <c r="AS343" s="86">
        <f t="shared" si="154"/>
        <v>0</v>
      </c>
      <c r="AT343" s="86">
        <f t="shared" si="154"/>
        <v>0</v>
      </c>
      <c r="AU343" s="86">
        <f t="shared" si="154"/>
        <v>0</v>
      </c>
      <c r="AV343" s="86">
        <f t="shared" si="154"/>
        <v>0</v>
      </c>
      <c r="AW343" s="86">
        <f t="shared" si="154"/>
        <v>0</v>
      </c>
      <c r="AX343" s="86">
        <f t="shared" si="154"/>
        <v>0</v>
      </c>
      <c r="AY343" s="86">
        <f t="shared" si="154"/>
        <v>0</v>
      </c>
      <c r="AZ343" s="86">
        <f t="shared" si="154"/>
        <v>0</v>
      </c>
      <c r="BA343" s="86">
        <f t="shared" si="154"/>
        <v>0</v>
      </c>
      <c r="BB343" s="86">
        <f t="shared" si="154"/>
        <v>0</v>
      </c>
      <c r="BC343" s="86">
        <f t="shared" si="154"/>
        <v>0</v>
      </c>
      <c r="BD343" s="86">
        <f t="shared" si="154"/>
        <v>0</v>
      </c>
      <c r="BE343" s="86">
        <f t="shared" si="154"/>
        <v>0</v>
      </c>
      <c r="BF343" s="86">
        <f t="shared" si="154"/>
        <v>0</v>
      </c>
      <c r="BG343" s="86">
        <f>MIN(BG319+BG12,BG256)</f>
        <v>0</v>
      </c>
      <c r="BH343" s="86">
        <f t="shared" si="154"/>
        <v>0</v>
      </c>
      <c r="BI343" s="86">
        <f t="shared" si="154"/>
        <v>0</v>
      </c>
      <c r="BJ343" s="86">
        <f t="shared" si="154"/>
        <v>0</v>
      </c>
      <c r="BK343" s="86">
        <f t="shared" si="154"/>
        <v>0</v>
      </c>
      <c r="BL343" s="86">
        <f t="shared" si="154"/>
        <v>0</v>
      </c>
      <c r="BM343" s="86">
        <f t="shared" si="154"/>
        <v>0</v>
      </c>
      <c r="BN343" s="86">
        <f t="shared" si="154"/>
        <v>0</v>
      </c>
      <c r="BO343" s="87">
        <f t="shared" si="154"/>
        <v>0</v>
      </c>
      <c r="BP343" s="88">
        <f t="shared" si="154"/>
        <v>0</v>
      </c>
      <c r="BQ343" s="86">
        <f t="shared" si="154"/>
        <v>0</v>
      </c>
      <c r="BR343" s="86">
        <f t="shared" si="154"/>
        <v>0</v>
      </c>
      <c r="BS343" s="86">
        <f t="shared" si="154"/>
        <v>0</v>
      </c>
      <c r="BT343" s="86">
        <f t="shared" si="154"/>
        <v>0</v>
      </c>
      <c r="BU343" s="86">
        <f t="shared" si="154"/>
        <v>2000</v>
      </c>
      <c r="BV343" s="86">
        <f t="shared" si="154"/>
        <v>270</v>
      </c>
      <c r="BW343" s="86">
        <f t="shared" ref="BW343:EH343" si="155">MIN(BW319+BW12,BW256)</f>
        <v>6828</v>
      </c>
      <c r="BX343" s="86">
        <f t="shared" si="155"/>
        <v>1745</v>
      </c>
      <c r="BY343" s="86">
        <f t="shared" si="155"/>
        <v>10862</v>
      </c>
      <c r="BZ343" s="86">
        <f t="shared" si="155"/>
        <v>6898</v>
      </c>
      <c r="CA343" s="86">
        <f t="shared" si="155"/>
        <v>6898</v>
      </c>
      <c r="CB343" s="86">
        <f t="shared" si="155"/>
        <v>4332.3149979575301</v>
      </c>
      <c r="CC343" s="86">
        <f t="shared" si="155"/>
        <v>12509</v>
      </c>
      <c r="CD343" s="86">
        <f t="shared" si="155"/>
        <v>19175</v>
      </c>
      <c r="CE343" s="86">
        <f t="shared" si="155"/>
        <v>19175</v>
      </c>
      <c r="CF343" s="86">
        <f t="shared" si="155"/>
        <v>48596</v>
      </c>
      <c r="CG343" s="86">
        <f t="shared" si="155"/>
        <v>67412</v>
      </c>
      <c r="CH343" s="86">
        <f t="shared" si="155"/>
        <v>67412</v>
      </c>
      <c r="CI343" s="86">
        <f t="shared" si="155"/>
        <v>68980</v>
      </c>
      <c r="CJ343" s="86">
        <f t="shared" si="155"/>
        <v>49238</v>
      </c>
      <c r="CK343" s="86">
        <f t="shared" si="155"/>
        <v>49238</v>
      </c>
      <c r="CL343" s="86">
        <f t="shared" si="155"/>
        <v>49238</v>
      </c>
      <c r="CM343" s="86">
        <f t="shared" si="155"/>
        <v>94068</v>
      </c>
      <c r="CN343" s="86">
        <f t="shared" si="155"/>
        <v>97204</v>
      </c>
      <c r="CO343" s="86">
        <f t="shared" si="155"/>
        <v>97204</v>
      </c>
      <c r="CP343" s="86">
        <f t="shared" si="155"/>
        <v>97204</v>
      </c>
      <c r="CQ343" s="87">
        <f t="shared" si="155"/>
        <v>97204</v>
      </c>
      <c r="CR343" s="88">
        <f t="shared" si="155"/>
        <v>147380</v>
      </c>
      <c r="CS343" s="86">
        <f t="shared" si="155"/>
        <v>150516</v>
      </c>
      <c r="CT343" s="86">
        <f t="shared" si="155"/>
        <v>152084</v>
      </c>
      <c r="CU343" s="86">
        <f t="shared" si="155"/>
        <v>153652</v>
      </c>
      <c r="CV343" s="86">
        <f t="shared" si="155"/>
        <v>153652</v>
      </c>
      <c r="CW343" s="86">
        <f t="shared" si="155"/>
        <v>153652</v>
      </c>
      <c r="CX343" s="86">
        <f t="shared" si="155"/>
        <v>153652</v>
      </c>
      <c r="CY343" s="86">
        <f t="shared" si="155"/>
        <v>153652</v>
      </c>
      <c r="CZ343" s="86">
        <f t="shared" si="155"/>
        <v>161492</v>
      </c>
      <c r="DA343" s="86">
        <f t="shared" si="155"/>
        <v>163060</v>
      </c>
      <c r="DB343" s="86">
        <f t="shared" si="155"/>
        <v>163060</v>
      </c>
      <c r="DC343" s="86">
        <f t="shared" si="155"/>
        <v>167764</v>
      </c>
      <c r="DD343" s="86">
        <f t="shared" si="155"/>
        <v>185012</v>
      </c>
      <c r="DE343" s="86">
        <f t="shared" si="155"/>
        <v>187906.61663800001</v>
      </c>
      <c r="DF343" s="86">
        <f t="shared" si="155"/>
        <v>195505.23327600001</v>
      </c>
      <c r="DG343" s="86">
        <f t="shared" si="155"/>
        <v>195263.84991399999</v>
      </c>
      <c r="DH343" s="86">
        <f t="shared" si="155"/>
        <v>201294.466552</v>
      </c>
      <c r="DI343" s="86">
        <f t="shared" si="155"/>
        <v>202621.08319</v>
      </c>
      <c r="DJ343" s="86">
        <f t="shared" si="155"/>
        <v>202379.69982800001</v>
      </c>
      <c r="DK343" s="86">
        <f t="shared" si="155"/>
        <v>210219.69982800001</v>
      </c>
      <c r="DL343" s="86">
        <f t="shared" si="155"/>
        <v>211394.41257583332</v>
      </c>
      <c r="DM343" s="86">
        <f t="shared" si="155"/>
        <v>217273.12532366667</v>
      </c>
      <c r="DN343" s="86">
        <f t="shared" si="155"/>
        <v>223151.83807150001</v>
      </c>
      <c r="DO343" s="86">
        <f t="shared" si="155"/>
        <v>230598.55081933332</v>
      </c>
      <c r="DP343" s="86">
        <f t="shared" si="155"/>
        <v>231773.26356716666</v>
      </c>
      <c r="DQ343" s="86">
        <f t="shared" si="155"/>
        <v>231379.97631500001</v>
      </c>
      <c r="DR343" s="86">
        <f t="shared" si="155"/>
        <v>239219.97631500001</v>
      </c>
      <c r="DS343" s="86">
        <f t="shared" si="155"/>
        <v>240313.38613016668</v>
      </c>
      <c r="DT343" s="86">
        <f t="shared" si="155"/>
        <v>244542.79594533332</v>
      </c>
      <c r="DU343" s="86">
        <f t="shared" si="155"/>
        <v>245636.20576049999</v>
      </c>
      <c r="DV343" s="86">
        <f t="shared" si="155"/>
        <v>248297.61557566666</v>
      </c>
      <c r="DW343" s="86">
        <f t="shared" si="155"/>
        <v>249391.02539083333</v>
      </c>
      <c r="DX343" s="86">
        <f t="shared" si="155"/>
        <v>248916.43520599999</v>
      </c>
      <c r="DY343" s="86">
        <f t="shared" si="155"/>
        <v>252052.43520599999</v>
      </c>
      <c r="DZ343" s="87">
        <f t="shared" si="155"/>
        <v>251611.08055883332</v>
      </c>
      <c r="EA343" s="88">
        <f t="shared" si="155"/>
        <v>255873.72591166667</v>
      </c>
      <c r="EB343" s="86">
        <f t="shared" si="155"/>
        <v>257000.37126449999</v>
      </c>
      <c r="EC343" s="86">
        <f t="shared" si="155"/>
        <v>258127.01661733334</v>
      </c>
      <c r="ED343" s="86">
        <f t="shared" si="155"/>
        <v>259253.66197016666</v>
      </c>
      <c r="EE343" s="86">
        <f t="shared" si="155"/>
        <v>258812.30732299999</v>
      </c>
      <c r="EF343" s="86">
        <f t="shared" si="155"/>
        <v>261948.30732299999</v>
      </c>
      <c r="EG343" s="86">
        <f t="shared" si="155"/>
        <v>261665.78805783333</v>
      </c>
      <c r="EH343" s="86">
        <f t="shared" si="155"/>
        <v>272359.26879266667</v>
      </c>
      <c r="EI343" s="86">
        <f t="shared" ref="EI343:GD343" si="156">MIN(EI319+EI12,EI256)</f>
        <v>275212.74952750001</v>
      </c>
      <c r="EJ343" s="86">
        <f t="shared" si="156"/>
        <v>281202.23026233329</v>
      </c>
      <c r="EK343" s="86">
        <f t="shared" si="156"/>
        <v>280919.71099716664</v>
      </c>
      <c r="EL343" s="86">
        <f t="shared" si="156"/>
        <v>283773.19173199998</v>
      </c>
      <c r="EM343" s="86">
        <f t="shared" si="156"/>
        <v>290045.19173199998</v>
      </c>
      <c r="EN343" s="86">
        <f t="shared" si="156"/>
        <v>289997.1837018333</v>
      </c>
      <c r="EO343" s="86">
        <f t="shared" si="156"/>
        <v>308765.17567166663</v>
      </c>
      <c r="EP343" s="86">
        <f t="shared" si="156"/>
        <v>308717.16764150001</v>
      </c>
      <c r="EQ343" s="86">
        <f t="shared" si="156"/>
        <v>321213.15961133334</v>
      </c>
      <c r="ER343" s="86">
        <f t="shared" si="156"/>
        <v>321165.15158116666</v>
      </c>
      <c r="ES343" s="86">
        <f t="shared" si="156"/>
        <v>321117.14355099999</v>
      </c>
      <c r="ET343" s="86">
        <f t="shared" si="156"/>
        <v>333661.14355099999</v>
      </c>
      <c r="EU343" s="86">
        <f t="shared" si="156"/>
        <v>338121.49678099999</v>
      </c>
      <c r="EV343" s="86">
        <f t="shared" si="156"/>
        <v>355125.850011</v>
      </c>
      <c r="EW343" s="86">
        <f t="shared" si="156"/>
        <v>354882.20324100001</v>
      </c>
      <c r="EX343" s="86">
        <f t="shared" si="156"/>
        <v>368750.55647100002</v>
      </c>
      <c r="EY343" s="86">
        <f t="shared" si="156"/>
        <v>368506.90970099997</v>
      </c>
      <c r="EZ343" s="86">
        <f t="shared" si="156"/>
        <v>368263.26293099998</v>
      </c>
      <c r="FA343" s="86">
        <f t="shared" si="156"/>
        <v>382375.26293099998</v>
      </c>
      <c r="FB343" s="87">
        <f t="shared" si="156"/>
        <v>382150.50271883333</v>
      </c>
      <c r="FC343" s="88">
        <f t="shared" si="156"/>
        <v>388197.74250666663</v>
      </c>
      <c r="FD343" s="86">
        <f t="shared" si="156"/>
        <v>387972.98229449999</v>
      </c>
      <c r="FE343" s="86">
        <f t="shared" si="156"/>
        <v>392452.22208233335</v>
      </c>
      <c r="FF343" s="86">
        <f t="shared" si="156"/>
        <v>393795.46187016665</v>
      </c>
      <c r="FG343" s="86">
        <f t="shared" si="156"/>
        <v>393570.70165800001</v>
      </c>
      <c r="FH343" s="86">
        <f t="shared" si="156"/>
        <v>398274.70165800001</v>
      </c>
      <c r="FI343" s="86">
        <f t="shared" si="156"/>
        <v>399370.17822549999</v>
      </c>
      <c r="FJ343" s="86">
        <f t="shared" si="156"/>
        <v>409873.65479299997</v>
      </c>
      <c r="FK343" s="86">
        <f t="shared" si="156"/>
        <v>412537.1313605</v>
      </c>
      <c r="FL343" s="86">
        <f t="shared" si="156"/>
        <v>419904.60792799998</v>
      </c>
      <c r="FM343" s="86">
        <f t="shared" si="156"/>
        <v>419432.08449550002</v>
      </c>
      <c r="FN343" s="86">
        <f t="shared" si="156"/>
        <v>422095.561063</v>
      </c>
      <c r="FO343" s="86">
        <f t="shared" si="156"/>
        <v>433071.561063</v>
      </c>
      <c r="FP343" s="86">
        <f t="shared" si="156"/>
        <v>434132.12464950001</v>
      </c>
      <c r="FQ343" s="86">
        <f t="shared" si="156"/>
        <v>438328.68823600002</v>
      </c>
      <c r="FR343" s="86">
        <f t="shared" si="156"/>
        <v>439389.25182250002</v>
      </c>
      <c r="FS343" s="86">
        <f t="shared" si="156"/>
        <v>442017.81540899997</v>
      </c>
      <c r="FT343" s="86">
        <f t="shared" si="156"/>
        <v>443078.37899549998</v>
      </c>
      <c r="FU343" s="86">
        <f t="shared" si="156"/>
        <v>442570.94258199999</v>
      </c>
      <c r="FV343" s="86">
        <f t="shared" si="156"/>
        <v>445706.94258199999</v>
      </c>
      <c r="FW343" s="86">
        <f t="shared" si="156"/>
        <v>446791.68803816667</v>
      </c>
      <c r="FX343" s="86">
        <f t="shared" si="156"/>
        <v>449444.43349433335</v>
      </c>
      <c r="FY343" s="86">
        <f t="shared" si="156"/>
        <v>450529.17895049998</v>
      </c>
      <c r="FZ343" s="86">
        <f t="shared" si="156"/>
        <v>453181.92440666666</v>
      </c>
      <c r="GA343" s="86">
        <f t="shared" si="156"/>
        <v>454266.66986283334</v>
      </c>
      <c r="GB343" s="86">
        <f t="shared" si="156"/>
        <v>453783.41531900002</v>
      </c>
      <c r="GC343" s="86">
        <f t="shared" si="156"/>
        <v>458487.41531900002</v>
      </c>
      <c r="GD343" s="87">
        <f t="shared" si="156"/>
        <v>458039.12477083335</v>
      </c>
      <c r="GE343" s="195"/>
    </row>
    <row r="344" spans="1:187" s="35" customFormat="1" ht="17" customHeight="1">
      <c r="A344" s="1">
        <v>1</v>
      </c>
      <c r="B344" s="1">
        <v>180</v>
      </c>
      <c r="C344" s="73" t="s">
        <v>346</v>
      </c>
      <c r="D344" s="55" t="s">
        <v>67</v>
      </c>
      <c r="E344" s="55" t="s">
        <v>67</v>
      </c>
      <c r="F344" s="74" t="s">
        <v>266</v>
      </c>
      <c r="G344" s="74" t="s">
        <v>312</v>
      </c>
      <c r="H344" s="75"/>
      <c r="I344" s="76">
        <v>0</v>
      </c>
      <c r="J344" s="77">
        <v>0</v>
      </c>
      <c r="K344" s="77">
        <f t="shared" ref="K344:BV344" si="157">K343-K71</f>
        <v>0</v>
      </c>
      <c r="L344" s="77">
        <f t="shared" si="157"/>
        <v>0</v>
      </c>
      <c r="M344" s="77">
        <f t="shared" si="157"/>
        <v>0</v>
      </c>
      <c r="N344" s="77">
        <f t="shared" si="157"/>
        <v>0</v>
      </c>
      <c r="O344" s="77">
        <f t="shared" si="157"/>
        <v>0</v>
      </c>
      <c r="P344" s="77">
        <f t="shared" si="157"/>
        <v>0</v>
      </c>
      <c r="Q344" s="77">
        <f t="shared" si="157"/>
        <v>0</v>
      </c>
      <c r="R344" s="77">
        <f t="shared" si="157"/>
        <v>0</v>
      </c>
      <c r="S344" s="77">
        <f t="shared" si="157"/>
        <v>0</v>
      </c>
      <c r="T344" s="77">
        <f t="shared" si="157"/>
        <v>0</v>
      </c>
      <c r="U344" s="77">
        <f t="shared" si="157"/>
        <v>0</v>
      </c>
      <c r="V344" s="77">
        <f t="shared" si="157"/>
        <v>0</v>
      </c>
      <c r="W344" s="77">
        <f t="shared" si="157"/>
        <v>0</v>
      </c>
      <c r="X344" s="77">
        <f t="shared" si="157"/>
        <v>0</v>
      </c>
      <c r="Y344" s="77">
        <f t="shared" si="157"/>
        <v>0</v>
      </c>
      <c r="Z344" s="77">
        <f t="shared" si="157"/>
        <v>0</v>
      </c>
      <c r="AA344" s="77">
        <f t="shared" si="157"/>
        <v>0</v>
      </c>
      <c r="AB344" s="77">
        <f t="shared" si="157"/>
        <v>0</v>
      </c>
      <c r="AC344" s="77">
        <f t="shared" si="157"/>
        <v>0</v>
      </c>
      <c r="AD344" s="77">
        <f t="shared" si="157"/>
        <v>0</v>
      </c>
      <c r="AE344" s="77">
        <f t="shared" si="157"/>
        <v>0</v>
      </c>
      <c r="AF344" s="77">
        <f t="shared" si="157"/>
        <v>0</v>
      </c>
      <c r="AG344" s="77">
        <f t="shared" si="157"/>
        <v>0</v>
      </c>
      <c r="AH344" s="77">
        <f t="shared" si="157"/>
        <v>0</v>
      </c>
      <c r="AI344" s="77">
        <f t="shared" si="157"/>
        <v>0</v>
      </c>
      <c r="AJ344" s="77">
        <f t="shared" si="157"/>
        <v>0</v>
      </c>
      <c r="AK344" s="77">
        <f t="shared" si="157"/>
        <v>0</v>
      </c>
      <c r="AL344" s="77">
        <f t="shared" si="157"/>
        <v>0</v>
      </c>
      <c r="AM344" s="75">
        <f t="shared" si="157"/>
        <v>0</v>
      </c>
      <c r="AN344" s="76">
        <f t="shared" si="157"/>
        <v>0</v>
      </c>
      <c r="AO344" s="77">
        <f t="shared" si="157"/>
        <v>0</v>
      </c>
      <c r="AP344" s="77">
        <f t="shared" si="157"/>
        <v>0</v>
      </c>
      <c r="AQ344" s="77">
        <f t="shared" si="157"/>
        <v>0</v>
      </c>
      <c r="AR344" s="77">
        <f t="shared" si="157"/>
        <v>0</v>
      </c>
      <c r="AS344" s="77">
        <f t="shared" si="157"/>
        <v>0</v>
      </c>
      <c r="AT344" s="77">
        <f t="shared" si="157"/>
        <v>0</v>
      </c>
      <c r="AU344" s="77">
        <f t="shared" si="157"/>
        <v>0</v>
      </c>
      <c r="AV344" s="77">
        <f t="shared" si="157"/>
        <v>0</v>
      </c>
      <c r="AW344" s="77">
        <f t="shared" si="157"/>
        <v>0</v>
      </c>
      <c r="AX344" s="77">
        <f t="shared" si="157"/>
        <v>0</v>
      </c>
      <c r="AY344" s="77">
        <f t="shared" si="157"/>
        <v>0</v>
      </c>
      <c r="AZ344" s="77">
        <f t="shared" si="157"/>
        <v>0</v>
      </c>
      <c r="BA344" s="77">
        <f t="shared" si="157"/>
        <v>0</v>
      </c>
      <c r="BB344" s="77">
        <f t="shared" si="157"/>
        <v>0</v>
      </c>
      <c r="BC344" s="77">
        <f t="shared" si="157"/>
        <v>0</v>
      </c>
      <c r="BD344" s="77">
        <f t="shared" si="157"/>
        <v>0</v>
      </c>
      <c r="BE344" s="77">
        <f t="shared" si="157"/>
        <v>0</v>
      </c>
      <c r="BF344" s="77">
        <f t="shared" si="157"/>
        <v>0</v>
      </c>
      <c r="BG344" s="77">
        <f t="shared" si="157"/>
        <v>0</v>
      </c>
      <c r="BH344" s="77">
        <f t="shared" si="157"/>
        <v>0</v>
      </c>
      <c r="BI344" s="77">
        <f t="shared" si="157"/>
        <v>0</v>
      </c>
      <c r="BJ344" s="77">
        <f t="shared" si="157"/>
        <v>0</v>
      </c>
      <c r="BK344" s="77">
        <f t="shared" si="157"/>
        <v>0</v>
      </c>
      <c r="BL344" s="77">
        <f t="shared" si="157"/>
        <v>0</v>
      </c>
      <c r="BM344" s="77">
        <f t="shared" si="157"/>
        <v>0</v>
      </c>
      <c r="BN344" s="77">
        <f t="shared" si="157"/>
        <v>0</v>
      </c>
      <c r="BO344" s="75">
        <f t="shared" si="157"/>
        <v>0</v>
      </c>
      <c r="BP344" s="76">
        <f t="shared" si="157"/>
        <v>0</v>
      </c>
      <c r="BQ344" s="77">
        <f t="shared" si="157"/>
        <v>0</v>
      </c>
      <c r="BR344" s="77">
        <f t="shared" si="157"/>
        <v>0</v>
      </c>
      <c r="BS344" s="77">
        <f t="shared" si="157"/>
        <v>0</v>
      </c>
      <c r="BT344" s="77">
        <f t="shared" si="157"/>
        <v>0</v>
      </c>
      <c r="BU344" s="77">
        <f t="shared" si="157"/>
        <v>2000</v>
      </c>
      <c r="BV344" s="77">
        <f t="shared" si="157"/>
        <v>270</v>
      </c>
      <c r="BW344" s="77">
        <f t="shared" ref="BW344:EH344" si="158">BW343-BW71</f>
        <v>6828</v>
      </c>
      <c r="BX344" s="77">
        <f t="shared" si="158"/>
        <v>1745</v>
      </c>
      <c r="BY344" s="77">
        <f t="shared" si="158"/>
        <v>10862</v>
      </c>
      <c r="BZ344" s="77">
        <f t="shared" si="158"/>
        <v>6898</v>
      </c>
      <c r="CA344" s="77">
        <f t="shared" si="158"/>
        <v>6898</v>
      </c>
      <c r="CB344" s="77">
        <f t="shared" si="158"/>
        <v>4332.3149979575301</v>
      </c>
      <c r="CC344" s="77">
        <f t="shared" si="158"/>
        <v>12509</v>
      </c>
      <c r="CD344" s="77">
        <f t="shared" si="158"/>
        <v>19175</v>
      </c>
      <c r="CE344" s="77">
        <f t="shared" si="158"/>
        <v>19175</v>
      </c>
      <c r="CF344" s="77">
        <f t="shared" si="158"/>
        <v>48596</v>
      </c>
      <c r="CG344" s="77">
        <f t="shared" si="158"/>
        <v>67412</v>
      </c>
      <c r="CH344" s="77">
        <f t="shared" si="158"/>
        <v>67412</v>
      </c>
      <c r="CI344" s="77">
        <f t="shared" si="158"/>
        <v>68980</v>
      </c>
      <c r="CJ344" s="77">
        <f t="shared" si="158"/>
        <v>49238</v>
      </c>
      <c r="CK344" s="77">
        <f t="shared" si="158"/>
        <v>49238</v>
      </c>
      <c r="CL344" s="77">
        <f t="shared" si="158"/>
        <v>49238</v>
      </c>
      <c r="CM344" s="77">
        <f t="shared" si="158"/>
        <v>94068</v>
      </c>
      <c r="CN344" s="77">
        <f t="shared" si="158"/>
        <v>97204</v>
      </c>
      <c r="CO344" s="77">
        <f t="shared" si="158"/>
        <v>97204</v>
      </c>
      <c r="CP344" s="77">
        <f t="shared" si="158"/>
        <v>97204</v>
      </c>
      <c r="CQ344" s="75">
        <f t="shared" si="158"/>
        <v>97204</v>
      </c>
      <c r="CR344" s="76">
        <f t="shared" si="158"/>
        <v>147380</v>
      </c>
      <c r="CS344" s="77">
        <f t="shared" si="158"/>
        <v>150516</v>
      </c>
      <c r="CT344" s="77">
        <f t="shared" si="158"/>
        <v>152084</v>
      </c>
      <c r="CU344" s="77">
        <f t="shared" si="158"/>
        <v>153652</v>
      </c>
      <c r="CV344" s="77">
        <f t="shared" si="158"/>
        <v>153652</v>
      </c>
      <c r="CW344" s="77">
        <f t="shared" si="158"/>
        <v>153652</v>
      </c>
      <c r="CX344" s="77">
        <f t="shared" si="158"/>
        <v>153652</v>
      </c>
      <c r="CY344" s="77">
        <f t="shared" si="158"/>
        <v>153652</v>
      </c>
      <c r="CZ344" s="77">
        <f t="shared" si="158"/>
        <v>161492</v>
      </c>
      <c r="DA344" s="77">
        <f t="shared" si="158"/>
        <v>163060</v>
      </c>
      <c r="DB344" s="77">
        <f t="shared" si="158"/>
        <v>163060</v>
      </c>
      <c r="DC344" s="77">
        <f t="shared" si="158"/>
        <v>167764</v>
      </c>
      <c r="DD344" s="77">
        <f t="shared" si="158"/>
        <v>185012</v>
      </c>
      <c r="DE344" s="77">
        <f t="shared" si="158"/>
        <v>187906.61663800001</v>
      </c>
      <c r="DF344" s="77">
        <f t="shared" si="158"/>
        <v>195505.23327600001</v>
      </c>
      <c r="DG344" s="77">
        <f t="shared" si="158"/>
        <v>195263.84991399999</v>
      </c>
      <c r="DH344" s="77">
        <f t="shared" si="158"/>
        <v>201294.466552</v>
      </c>
      <c r="DI344" s="77">
        <f t="shared" si="158"/>
        <v>202621.08319</v>
      </c>
      <c r="DJ344" s="77">
        <f t="shared" si="158"/>
        <v>202379.69982800001</v>
      </c>
      <c r="DK344" s="77">
        <f t="shared" si="158"/>
        <v>210219.69982800001</v>
      </c>
      <c r="DL344" s="77">
        <f t="shared" si="158"/>
        <v>211394.41257583332</v>
      </c>
      <c r="DM344" s="77">
        <f t="shared" si="158"/>
        <v>217273.12532366667</v>
      </c>
      <c r="DN344" s="77">
        <f t="shared" si="158"/>
        <v>223151.83807150001</v>
      </c>
      <c r="DO344" s="77">
        <f t="shared" si="158"/>
        <v>230598.55081933332</v>
      </c>
      <c r="DP344" s="77">
        <f t="shared" si="158"/>
        <v>231773.26356716666</v>
      </c>
      <c r="DQ344" s="77">
        <f t="shared" si="158"/>
        <v>231379.97631500001</v>
      </c>
      <c r="DR344" s="77">
        <f t="shared" si="158"/>
        <v>239219.97631500001</v>
      </c>
      <c r="DS344" s="77">
        <f t="shared" si="158"/>
        <v>240313.38613016668</v>
      </c>
      <c r="DT344" s="77">
        <f t="shared" si="158"/>
        <v>244542.79594533332</v>
      </c>
      <c r="DU344" s="77">
        <f t="shared" si="158"/>
        <v>245636.20576049999</v>
      </c>
      <c r="DV344" s="77">
        <f t="shared" si="158"/>
        <v>248297.61557566666</v>
      </c>
      <c r="DW344" s="77">
        <f t="shared" si="158"/>
        <v>249391.02539083333</v>
      </c>
      <c r="DX344" s="77">
        <f t="shared" si="158"/>
        <v>248916.43520599999</v>
      </c>
      <c r="DY344" s="77">
        <f t="shared" si="158"/>
        <v>252052.43520599999</v>
      </c>
      <c r="DZ344" s="75">
        <f t="shared" si="158"/>
        <v>251611.08055883332</v>
      </c>
      <c r="EA344" s="76">
        <f t="shared" si="158"/>
        <v>255873.72591166667</v>
      </c>
      <c r="EB344" s="77">
        <f t="shared" si="158"/>
        <v>257000.37126449999</v>
      </c>
      <c r="EC344" s="77">
        <f t="shared" si="158"/>
        <v>258127.01661733334</v>
      </c>
      <c r="ED344" s="77">
        <f t="shared" si="158"/>
        <v>259253.66197016666</v>
      </c>
      <c r="EE344" s="77">
        <f t="shared" si="158"/>
        <v>258812.30732299999</v>
      </c>
      <c r="EF344" s="77">
        <f t="shared" si="158"/>
        <v>261948.30732299999</v>
      </c>
      <c r="EG344" s="77">
        <f t="shared" si="158"/>
        <v>261665.78805783333</v>
      </c>
      <c r="EH344" s="77">
        <f t="shared" si="158"/>
        <v>272359.26879266667</v>
      </c>
      <c r="EI344" s="77">
        <f t="shared" ref="EI344:GD344" si="159">EI343-EI71</f>
        <v>275212.74952750001</v>
      </c>
      <c r="EJ344" s="77">
        <f t="shared" si="159"/>
        <v>281202.23026233329</v>
      </c>
      <c r="EK344" s="77">
        <f t="shared" si="159"/>
        <v>280919.71099716664</v>
      </c>
      <c r="EL344" s="77">
        <f t="shared" si="159"/>
        <v>283773.19173199998</v>
      </c>
      <c r="EM344" s="77">
        <f t="shared" si="159"/>
        <v>290045.19173199998</v>
      </c>
      <c r="EN344" s="77">
        <f t="shared" si="159"/>
        <v>289997.1837018333</v>
      </c>
      <c r="EO344" s="77">
        <f t="shared" si="159"/>
        <v>308765.17567166663</v>
      </c>
      <c r="EP344" s="77">
        <f t="shared" si="159"/>
        <v>308717.16764150001</v>
      </c>
      <c r="EQ344" s="77">
        <f t="shared" si="159"/>
        <v>321213.15961133334</v>
      </c>
      <c r="ER344" s="77">
        <f t="shared" si="159"/>
        <v>321165.15158116666</v>
      </c>
      <c r="ES344" s="77">
        <f t="shared" si="159"/>
        <v>321117.14355099999</v>
      </c>
      <c r="ET344" s="77">
        <f t="shared" si="159"/>
        <v>333661.14355099999</v>
      </c>
      <c r="EU344" s="77">
        <f t="shared" si="159"/>
        <v>338121.49678099999</v>
      </c>
      <c r="EV344" s="77">
        <f t="shared" si="159"/>
        <v>355125.850011</v>
      </c>
      <c r="EW344" s="77">
        <f t="shared" si="159"/>
        <v>354882.20324100001</v>
      </c>
      <c r="EX344" s="77">
        <f t="shared" si="159"/>
        <v>368750.55647100002</v>
      </c>
      <c r="EY344" s="77">
        <f t="shared" si="159"/>
        <v>368506.90970099997</v>
      </c>
      <c r="EZ344" s="77">
        <f t="shared" si="159"/>
        <v>368263.26293099998</v>
      </c>
      <c r="FA344" s="77">
        <f t="shared" si="159"/>
        <v>382375.26293099998</v>
      </c>
      <c r="FB344" s="75">
        <f t="shared" si="159"/>
        <v>382150.50271883333</v>
      </c>
      <c r="FC344" s="76">
        <f t="shared" si="159"/>
        <v>388197.74250666663</v>
      </c>
      <c r="FD344" s="77">
        <f t="shared" si="159"/>
        <v>387972.98229449999</v>
      </c>
      <c r="FE344" s="77">
        <f t="shared" si="159"/>
        <v>392452.22208233335</v>
      </c>
      <c r="FF344" s="77">
        <f t="shared" si="159"/>
        <v>393795.46187016665</v>
      </c>
      <c r="FG344" s="77">
        <f t="shared" si="159"/>
        <v>393570.70165800001</v>
      </c>
      <c r="FH344" s="77">
        <f t="shared" si="159"/>
        <v>398274.70165800001</v>
      </c>
      <c r="FI344" s="77">
        <f t="shared" si="159"/>
        <v>399370.17822549999</v>
      </c>
      <c r="FJ344" s="77">
        <f t="shared" si="159"/>
        <v>409873.65479299997</v>
      </c>
      <c r="FK344" s="77">
        <f t="shared" si="159"/>
        <v>412537.1313605</v>
      </c>
      <c r="FL344" s="77">
        <f t="shared" si="159"/>
        <v>419904.60792799998</v>
      </c>
      <c r="FM344" s="77">
        <f t="shared" si="159"/>
        <v>419432.08449550002</v>
      </c>
      <c r="FN344" s="77">
        <f t="shared" si="159"/>
        <v>422095.561063</v>
      </c>
      <c r="FO344" s="77">
        <f t="shared" si="159"/>
        <v>433071.561063</v>
      </c>
      <c r="FP344" s="77">
        <f t="shared" si="159"/>
        <v>434132.12464950001</v>
      </c>
      <c r="FQ344" s="77">
        <f t="shared" si="159"/>
        <v>438328.68823600002</v>
      </c>
      <c r="FR344" s="77">
        <f t="shared" si="159"/>
        <v>439389.25182250002</v>
      </c>
      <c r="FS344" s="77">
        <f t="shared" si="159"/>
        <v>442017.81540899997</v>
      </c>
      <c r="FT344" s="77">
        <f t="shared" si="159"/>
        <v>443078.37899549998</v>
      </c>
      <c r="FU344" s="77">
        <f t="shared" si="159"/>
        <v>442570.94258199999</v>
      </c>
      <c r="FV344" s="77">
        <f t="shared" si="159"/>
        <v>445706.94258199999</v>
      </c>
      <c r="FW344" s="77">
        <f t="shared" si="159"/>
        <v>446791.68803816667</v>
      </c>
      <c r="FX344" s="77">
        <f t="shared" si="159"/>
        <v>449444.43349433335</v>
      </c>
      <c r="FY344" s="77">
        <f t="shared" si="159"/>
        <v>450529.17895049998</v>
      </c>
      <c r="FZ344" s="77">
        <f t="shared" si="159"/>
        <v>453181.92440666666</v>
      </c>
      <c r="GA344" s="77">
        <f t="shared" si="159"/>
        <v>454266.66986283334</v>
      </c>
      <c r="GB344" s="77">
        <f t="shared" si="159"/>
        <v>453783.41531900002</v>
      </c>
      <c r="GC344" s="77">
        <f t="shared" si="159"/>
        <v>458487.41531900002</v>
      </c>
      <c r="GD344" s="75">
        <f t="shared" si="159"/>
        <v>458039.12477083335</v>
      </c>
      <c r="GE344" s="195"/>
    </row>
    <row r="345" spans="1:187" s="35" customFormat="1" ht="17" customHeight="1">
      <c r="A345" s="1">
        <v>1</v>
      </c>
      <c r="B345" s="1">
        <v>181</v>
      </c>
      <c r="C345" s="37" t="s">
        <v>347</v>
      </c>
      <c r="D345" s="55" t="s">
        <v>67</v>
      </c>
      <c r="E345" s="55" t="s">
        <v>67</v>
      </c>
      <c r="F345" s="33" t="s">
        <v>266</v>
      </c>
      <c r="G345" s="33" t="s">
        <v>312</v>
      </c>
      <c r="H345" s="31"/>
      <c r="I345" s="81" t="s">
        <v>406</v>
      </c>
      <c r="J345" s="82" t="s">
        <v>406</v>
      </c>
      <c r="K345" s="82" t="str">
        <f t="shared" ref="K345:BV345" si="160">IF(K343=K319+K12,K321&amp;CHAR(13)&amp;"MPS F",$E$256)</f>
        <v>Flex, Dock B_x000D_MPS F</v>
      </c>
      <c r="L345" s="82" t="str">
        <f t="shared" si="160"/>
        <v>Flex, Dock B_x000D_MPS F</v>
      </c>
      <c r="M345" s="82" t="str">
        <f t="shared" si="160"/>
        <v>Flex, Dock B_x000D_MPS F</v>
      </c>
      <c r="N345" s="82" t="str">
        <f t="shared" si="160"/>
        <v>Flex, Dock B_x000D_MPS F</v>
      </c>
      <c r="O345" s="82" t="str">
        <f t="shared" si="160"/>
        <v>Flex, Dock B_x000D_MPS F</v>
      </c>
      <c r="P345" s="82" t="str">
        <f t="shared" si="160"/>
        <v>Flex, Dock B_x000D_MPS F</v>
      </c>
      <c r="Q345" s="82" t="str">
        <f t="shared" si="160"/>
        <v>Flex, Dock B_x000D_MPS F</v>
      </c>
      <c r="R345" s="82" t="str">
        <f t="shared" si="160"/>
        <v>Flex, Dock B_x000D_MPS F</v>
      </c>
      <c r="S345" s="82" t="str">
        <f t="shared" si="160"/>
        <v>Flex, Dock B_x000D_MPS F</v>
      </c>
      <c r="T345" s="82" t="str">
        <f t="shared" si="160"/>
        <v>Flex, Dock B_x000D_MPS F</v>
      </c>
      <c r="U345" s="82" t="str">
        <f t="shared" si="160"/>
        <v>Flex, Dock B_x000D_MPS F</v>
      </c>
      <c r="V345" s="82" t="str">
        <f t="shared" si="160"/>
        <v>Flex, Dock B_x000D_MPS F</v>
      </c>
      <c r="W345" s="82" t="str">
        <f t="shared" si="160"/>
        <v>Flex, Dock B_x000D_MPS F</v>
      </c>
      <c r="X345" s="82" t="str">
        <f t="shared" si="160"/>
        <v>Flex, Dock B_x000D_MPS F</v>
      </c>
      <c r="Y345" s="82" t="str">
        <f t="shared" si="160"/>
        <v>Flex, Dock B_x000D_MPS F</v>
      </c>
      <c r="Z345" s="82" t="str">
        <f t="shared" si="160"/>
        <v>Flex, Dock B_x000D_MPS F</v>
      </c>
      <c r="AA345" s="82" t="str">
        <f t="shared" si="160"/>
        <v>Flex, Dock B_x000D_MPS F</v>
      </c>
      <c r="AB345" s="82" t="str">
        <f t="shared" si="160"/>
        <v>Flex, Dock B_x000D_MPS F</v>
      </c>
      <c r="AC345" s="82" t="str">
        <f t="shared" si="160"/>
        <v>Flex, Dock B_x000D_MPS F</v>
      </c>
      <c r="AD345" s="82" t="str">
        <f t="shared" si="160"/>
        <v>Flex, Dock B_x000D_MPS F</v>
      </c>
      <c r="AE345" s="82" t="str">
        <f t="shared" si="160"/>
        <v>Flex, Dock B_x000D_MPS F</v>
      </c>
      <c r="AF345" s="82" t="str">
        <f t="shared" si="160"/>
        <v>Flex, Dock B_x000D_MPS F</v>
      </c>
      <c r="AG345" s="82" t="str">
        <f t="shared" si="160"/>
        <v>Flex, Dock B_x000D_MPS F</v>
      </c>
      <c r="AH345" s="82" t="str">
        <f t="shared" si="160"/>
        <v>Flex, Dock B_x000D_MPS F</v>
      </c>
      <c r="AI345" s="82" t="str">
        <f t="shared" si="160"/>
        <v>Flex, Dock B_x000D_MPS F</v>
      </c>
      <c r="AJ345" s="82" t="str">
        <f t="shared" si="160"/>
        <v>Flex, Dock B_x000D_MPS F</v>
      </c>
      <c r="AK345" s="82" t="str">
        <f t="shared" si="160"/>
        <v>Flex, Dock B_x000D_MPS F</v>
      </c>
      <c r="AL345" s="82" t="str">
        <f t="shared" si="160"/>
        <v>Flex, Dock B_x000D_MPS F</v>
      </c>
      <c r="AM345" s="83" t="str">
        <f t="shared" si="160"/>
        <v>Flex, Dock B_x000D_MPS F</v>
      </c>
      <c r="AN345" s="81" t="str">
        <f t="shared" si="160"/>
        <v>Flex, Dock B_x000D_MPS F</v>
      </c>
      <c r="AO345" s="82" t="str">
        <f t="shared" si="160"/>
        <v>Flex, Dock B_x000D_MPS F</v>
      </c>
      <c r="AP345" s="82" t="str">
        <f t="shared" si="160"/>
        <v>Flex, Dock B_x000D_MPS F</v>
      </c>
      <c r="AQ345" s="82" t="str">
        <f t="shared" si="160"/>
        <v>Flex, Dock B_x000D_MPS F</v>
      </c>
      <c r="AR345" s="82" t="str">
        <f t="shared" si="160"/>
        <v>Flex, Dock B_x000D_MPS F</v>
      </c>
      <c r="AS345" s="82" t="str">
        <f t="shared" si="160"/>
        <v>Flex, Dock B_x000D_MPS F</v>
      </c>
      <c r="AT345" s="82" t="str">
        <f t="shared" si="160"/>
        <v>Flex, Dock B_x000D_MPS F</v>
      </c>
      <c r="AU345" s="82" t="str">
        <f t="shared" si="160"/>
        <v>Flex, Dock B_x000D_MPS F</v>
      </c>
      <c r="AV345" s="82" t="str">
        <f t="shared" si="160"/>
        <v>Flex, Dock B_x000D_MPS F</v>
      </c>
      <c r="AW345" s="82" t="str">
        <f t="shared" si="160"/>
        <v>Flex, Dock B_x000D_MPS F</v>
      </c>
      <c r="AX345" s="82" t="str">
        <f t="shared" si="160"/>
        <v>Flex, Dock B_x000D_MPS F</v>
      </c>
      <c r="AY345" s="82" t="str">
        <f t="shared" si="160"/>
        <v>Flex, Dock B_x000D_MPS F</v>
      </c>
      <c r="AZ345" s="82" t="str">
        <f t="shared" si="160"/>
        <v>Flex, Dock B_x000D_MPS F</v>
      </c>
      <c r="BA345" s="82" t="str">
        <f t="shared" si="160"/>
        <v>Flex, Dock B_x000D_MPS F</v>
      </c>
      <c r="BB345" s="82" t="str">
        <f t="shared" si="160"/>
        <v>Flex, Dock B_x000D_MPS F</v>
      </c>
      <c r="BC345" s="82" t="str">
        <f t="shared" si="160"/>
        <v>Flex, Dock B_x000D_MPS F</v>
      </c>
      <c r="BD345" s="82" t="str">
        <f t="shared" si="160"/>
        <v>Flex, Dock B_x000D_MPS F</v>
      </c>
      <c r="BE345" s="82" t="str">
        <f t="shared" si="160"/>
        <v>Flex, Dock B_x000D_MPS F</v>
      </c>
      <c r="BF345" s="82" t="str">
        <f t="shared" si="160"/>
        <v>Flex, Dock B_x000D_MPS F</v>
      </c>
      <c r="BG345" s="82" t="str">
        <f t="shared" si="160"/>
        <v>Flex, Dock B_x000D_MPS F</v>
      </c>
      <c r="BH345" s="82" t="str">
        <f t="shared" si="160"/>
        <v>Flex, Dock B_x000D_MPS F</v>
      </c>
      <c r="BI345" s="82" t="str">
        <f t="shared" si="160"/>
        <v>Flex, Dock B_x000D_MPS F</v>
      </c>
      <c r="BJ345" s="82" t="str">
        <f t="shared" si="160"/>
        <v>Flex, Dock B_x000D_MPS F</v>
      </c>
      <c r="BK345" s="82" t="str">
        <f t="shared" si="160"/>
        <v>Flex, Dock B_x000D_MPS F</v>
      </c>
      <c r="BL345" s="82" t="str">
        <f t="shared" si="160"/>
        <v>Flex, Dock B_x000D_MPS F</v>
      </c>
      <c r="BM345" s="82" t="str">
        <f t="shared" si="160"/>
        <v>Flex, Dock B_x000D_MPS F</v>
      </c>
      <c r="BN345" s="82" t="str">
        <f t="shared" si="160"/>
        <v>HSG B_x000D_MPS F</v>
      </c>
      <c r="BO345" s="83" t="str">
        <f t="shared" si="160"/>
        <v>HSG B_x000D_MPS F</v>
      </c>
      <c r="BP345" s="81" t="str">
        <f t="shared" si="160"/>
        <v>HSG B_x000D_MPS F</v>
      </c>
      <c r="BQ345" s="82" t="str">
        <f t="shared" si="160"/>
        <v>HSG B_x000D_MPS F</v>
      </c>
      <c r="BR345" s="82" t="str">
        <f t="shared" si="160"/>
        <v>HSG B_x000D_MPS F</v>
      </c>
      <c r="BS345" s="82" t="str">
        <f t="shared" si="160"/>
        <v>HSG B_x000D_MPS F</v>
      </c>
      <c r="BT345" s="82" t="str">
        <f t="shared" si="160"/>
        <v>HSG B_x000D_MPS F</v>
      </c>
      <c r="BU345" s="82" t="str">
        <f t="shared" si="160"/>
        <v>HSG B_x000D_MPS F</v>
      </c>
      <c r="BV345" s="82" t="str">
        <f t="shared" si="160"/>
        <v>HSG B_x000D_MPS F</v>
      </c>
      <c r="BW345" s="82" t="str">
        <f t="shared" ref="BW345:EH345" si="161">IF(BW343=BW319+BW12,BW321&amp;CHAR(13)&amp;"MPS F",$E$256)</f>
        <v>HSG B_x000D_MPS F</v>
      </c>
      <c r="BX345" s="82" t="str">
        <f t="shared" si="161"/>
        <v>HSG B_x000D_MPS F</v>
      </c>
      <c r="BY345" s="82" t="str">
        <f t="shared" si="161"/>
        <v>HSG B_x000D_MPS F</v>
      </c>
      <c r="BZ345" s="82" t="str">
        <f t="shared" si="161"/>
        <v>HSG B_x000D_MPS F</v>
      </c>
      <c r="CA345" s="82" t="str">
        <f t="shared" si="161"/>
        <v>HSG B_x000D_MPS F</v>
      </c>
      <c r="CB345" s="82" t="str">
        <f t="shared" si="161"/>
        <v>HSG B_x000D_MPS F</v>
      </c>
      <c r="CC345" s="82" t="str">
        <f t="shared" si="161"/>
        <v>HSG B_x000D_MPS F</v>
      </c>
      <c r="CD345" s="82" t="str">
        <f t="shared" si="161"/>
        <v>HSG B_x000D_MPS F</v>
      </c>
      <c r="CE345" s="82" t="str">
        <f t="shared" si="161"/>
        <v>HSG B_x000D_MPS F</v>
      </c>
      <c r="CF345" s="82" t="str">
        <f t="shared" si="161"/>
        <v>MESA B/F</v>
      </c>
      <c r="CG345" s="82" t="str">
        <f t="shared" si="161"/>
        <v>MESA B/F</v>
      </c>
      <c r="CH345" s="82" t="str">
        <f t="shared" si="161"/>
        <v>MESA B/F</v>
      </c>
      <c r="CI345" s="82" t="str">
        <f t="shared" si="161"/>
        <v>MESA B/F</v>
      </c>
      <c r="CJ345" s="82" t="str">
        <f t="shared" si="161"/>
        <v>HSG B_x000D_MPS F</v>
      </c>
      <c r="CK345" s="82" t="str">
        <f t="shared" si="161"/>
        <v>HSG B_x000D_MPS F</v>
      </c>
      <c r="CL345" s="82" t="str">
        <f t="shared" si="161"/>
        <v>HSG B_x000D_MPS F</v>
      </c>
      <c r="CM345" s="82" t="str">
        <f t="shared" si="161"/>
        <v>MESA B/F</v>
      </c>
      <c r="CN345" s="82" t="str">
        <f t="shared" si="161"/>
        <v>MESA B/F</v>
      </c>
      <c r="CO345" s="82" t="str">
        <f t="shared" si="161"/>
        <v>MESA B/F</v>
      </c>
      <c r="CP345" s="82" t="str">
        <f t="shared" si="161"/>
        <v>MESA B/F</v>
      </c>
      <c r="CQ345" s="83" t="str">
        <f t="shared" si="161"/>
        <v>MESA B/F</v>
      </c>
      <c r="CR345" s="81" t="str">
        <f t="shared" si="161"/>
        <v>MESA B/F</v>
      </c>
      <c r="CS345" s="82" t="str">
        <f t="shared" si="161"/>
        <v>MESA B/F</v>
      </c>
      <c r="CT345" s="82" t="str">
        <f t="shared" si="161"/>
        <v>MESA B/F</v>
      </c>
      <c r="CU345" s="82" t="str">
        <f t="shared" si="161"/>
        <v>MESA B/F</v>
      </c>
      <c r="CV345" s="82" t="str">
        <f t="shared" si="161"/>
        <v>MESA B/F</v>
      </c>
      <c r="CW345" s="82" t="str">
        <f t="shared" si="161"/>
        <v>MESA B/F</v>
      </c>
      <c r="CX345" s="82" t="str">
        <f t="shared" si="161"/>
        <v>MESA B/F</v>
      </c>
      <c r="CY345" s="82" t="str">
        <f t="shared" si="161"/>
        <v>MESA B/F</v>
      </c>
      <c r="CZ345" s="82" t="str">
        <f t="shared" si="161"/>
        <v>MESA B/F</v>
      </c>
      <c r="DA345" s="82" t="str">
        <f t="shared" si="161"/>
        <v>MESA B/F</v>
      </c>
      <c r="DB345" s="82" t="str">
        <f t="shared" si="161"/>
        <v>MESA B/F</v>
      </c>
      <c r="DC345" s="82" t="str">
        <f t="shared" si="161"/>
        <v>MESA B/F</v>
      </c>
      <c r="DD345" s="82" t="str">
        <f t="shared" si="161"/>
        <v>MESA B/F</v>
      </c>
      <c r="DE345" s="82" t="str">
        <f t="shared" si="161"/>
        <v>MESA B/F</v>
      </c>
      <c r="DF345" s="82" t="str">
        <f t="shared" si="161"/>
        <v>MESA B/F</v>
      </c>
      <c r="DG345" s="82" t="str">
        <f t="shared" si="161"/>
        <v>MESA B/F</v>
      </c>
      <c r="DH345" s="82" t="str">
        <f t="shared" si="161"/>
        <v>MESA B/F</v>
      </c>
      <c r="DI345" s="82" t="str">
        <f t="shared" si="161"/>
        <v>MESA B/F</v>
      </c>
      <c r="DJ345" s="82" t="str">
        <f t="shared" si="161"/>
        <v>MESA B/F</v>
      </c>
      <c r="DK345" s="82" t="str">
        <f t="shared" si="161"/>
        <v>MESA B/F</v>
      </c>
      <c r="DL345" s="82" t="str">
        <f t="shared" si="161"/>
        <v>MESA B/F</v>
      </c>
      <c r="DM345" s="82" t="str">
        <f t="shared" si="161"/>
        <v>MESA B/F</v>
      </c>
      <c r="DN345" s="82" t="str">
        <f t="shared" si="161"/>
        <v>MESA B/F</v>
      </c>
      <c r="DO345" s="82" t="str">
        <f t="shared" si="161"/>
        <v>MESA B/F</v>
      </c>
      <c r="DP345" s="82" t="str">
        <f t="shared" si="161"/>
        <v>MESA B/F</v>
      </c>
      <c r="DQ345" s="82" t="str">
        <f t="shared" si="161"/>
        <v>MESA B/F</v>
      </c>
      <c r="DR345" s="82" t="str">
        <f t="shared" si="161"/>
        <v>MESA B/F</v>
      </c>
      <c r="DS345" s="82" t="str">
        <f t="shared" si="161"/>
        <v>MESA B/F</v>
      </c>
      <c r="DT345" s="82" t="str">
        <f t="shared" si="161"/>
        <v>MESA B/F</v>
      </c>
      <c r="DU345" s="82" t="str">
        <f t="shared" si="161"/>
        <v>MESA B/F</v>
      </c>
      <c r="DV345" s="82" t="str">
        <f t="shared" si="161"/>
        <v>MESA B/F</v>
      </c>
      <c r="DW345" s="82" t="str">
        <f t="shared" si="161"/>
        <v>MESA B/F</v>
      </c>
      <c r="DX345" s="82" t="str">
        <f t="shared" si="161"/>
        <v>MESA B/F</v>
      </c>
      <c r="DY345" s="82" t="str">
        <f t="shared" si="161"/>
        <v>MESA B/F</v>
      </c>
      <c r="DZ345" s="83" t="str">
        <f t="shared" si="161"/>
        <v>MESA B/F</v>
      </c>
      <c r="EA345" s="81" t="str">
        <f t="shared" si="161"/>
        <v>MESA B/F</v>
      </c>
      <c r="EB345" s="82" t="str">
        <f t="shared" si="161"/>
        <v>MESA B/F</v>
      </c>
      <c r="EC345" s="82" t="str">
        <f t="shared" si="161"/>
        <v>MESA B/F</v>
      </c>
      <c r="ED345" s="82" t="str">
        <f t="shared" si="161"/>
        <v>MESA B/F</v>
      </c>
      <c r="EE345" s="82" t="str">
        <f t="shared" si="161"/>
        <v>MESA B/F</v>
      </c>
      <c r="EF345" s="82" t="str">
        <f t="shared" si="161"/>
        <v>MESA B/F</v>
      </c>
      <c r="EG345" s="82" t="str">
        <f t="shared" si="161"/>
        <v>MESA B/F</v>
      </c>
      <c r="EH345" s="82" t="str">
        <f t="shared" si="161"/>
        <v>MESA B/F</v>
      </c>
      <c r="EI345" s="82" t="str">
        <f t="shared" ref="EI345:GD345" si="162">IF(EI343=EI319+EI12,EI321&amp;CHAR(13)&amp;"MPS F",$E$256)</f>
        <v>MESA B/F</v>
      </c>
      <c r="EJ345" s="82" t="str">
        <f t="shared" si="162"/>
        <v>MESA B/F</v>
      </c>
      <c r="EK345" s="82" t="str">
        <f t="shared" si="162"/>
        <v>MESA B/F</v>
      </c>
      <c r="EL345" s="82" t="str">
        <f t="shared" si="162"/>
        <v>MESA B/F</v>
      </c>
      <c r="EM345" s="82" t="str">
        <f t="shared" si="162"/>
        <v>MESA B/F</v>
      </c>
      <c r="EN345" s="82" t="str">
        <f t="shared" si="162"/>
        <v>MESA B/F</v>
      </c>
      <c r="EO345" s="82" t="str">
        <f t="shared" si="162"/>
        <v>MESA B/F</v>
      </c>
      <c r="EP345" s="82" t="str">
        <f t="shared" si="162"/>
        <v>MESA B/F</v>
      </c>
      <c r="EQ345" s="82" t="str">
        <f t="shared" si="162"/>
        <v>MESA B/F</v>
      </c>
      <c r="ER345" s="82" t="str">
        <f t="shared" si="162"/>
        <v>MESA B/F</v>
      </c>
      <c r="ES345" s="82" t="str">
        <f t="shared" si="162"/>
        <v>MESA B/F</v>
      </c>
      <c r="ET345" s="82" t="str">
        <f t="shared" si="162"/>
        <v>MESA B/F</v>
      </c>
      <c r="EU345" s="82" t="str">
        <f t="shared" si="162"/>
        <v>MESA B/F</v>
      </c>
      <c r="EV345" s="82" t="str">
        <f t="shared" si="162"/>
        <v>MESA B/F</v>
      </c>
      <c r="EW345" s="82" t="str">
        <f t="shared" si="162"/>
        <v>MESA B/F</v>
      </c>
      <c r="EX345" s="82" t="str">
        <f t="shared" si="162"/>
        <v>MESA B/F</v>
      </c>
      <c r="EY345" s="82" t="str">
        <f t="shared" si="162"/>
        <v>MESA B/F</v>
      </c>
      <c r="EZ345" s="82" t="str">
        <f t="shared" si="162"/>
        <v>MESA B/F</v>
      </c>
      <c r="FA345" s="82" t="str">
        <f t="shared" si="162"/>
        <v>MESA B/F</v>
      </c>
      <c r="FB345" s="83" t="str">
        <f t="shared" si="162"/>
        <v>MESA B/F</v>
      </c>
      <c r="FC345" s="81" t="str">
        <f t="shared" si="162"/>
        <v>MESA B/F</v>
      </c>
      <c r="FD345" s="82" t="str">
        <f t="shared" si="162"/>
        <v>MESA B/F</v>
      </c>
      <c r="FE345" s="82" t="str">
        <f t="shared" si="162"/>
        <v>MESA B/F</v>
      </c>
      <c r="FF345" s="82" t="str">
        <f t="shared" si="162"/>
        <v>MESA B/F</v>
      </c>
      <c r="FG345" s="82" t="str">
        <f t="shared" si="162"/>
        <v>MESA B/F</v>
      </c>
      <c r="FH345" s="82" t="str">
        <f t="shared" si="162"/>
        <v>MESA B/F</v>
      </c>
      <c r="FI345" s="82" t="str">
        <f t="shared" si="162"/>
        <v>MESA B/F</v>
      </c>
      <c r="FJ345" s="82" t="str">
        <f t="shared" si="162"/>
        <v>MESA B/F</v>
      </c>
      <c r="FK345" s="82" t="str">
        <f t="shared" si="162"/>
        <v>MESA B/F</v>
      </c>
      <c r="FL345" s="82" t="str">
        <f t="shared" si="162"/>
        <v>MESA B/F</v>
      </c>
      <c r="FM345" s="82" t="str">
        <f t="shared" si="162"/>
        <v>MESA B/F</v>
      </c>
      <c r="FN345" s="82" t="str">
        <f t="shared" si="162"/>
        <v>MESA B/F</v>
      </c>
      <c r="FO345" s="82" t="str">
        <f t="shared" si="162"/>
        <v>MESA B/F</v>
      </c>
      <c r="FP345" s="82" t="str">
        <f t="shared" si="162"/>
        <v>MESA B/F</v>
      </c>
      <c r="FQ345" s="82" t="str">
        <f t="shared" si="162"/>
        <v>MESA B/F</v>
      </c>
      <c r="FR345" s="82" t="str">
        <f t="shared" si="162"/>
        <v>MESA B/F</v>
      </c>
      <c r="FS345" s="82" t="str">
        <f t="shared" si="162"/>
        <v>MESA B/F</v>
      </c>
      <c r="FT345" s="82" t="str">
        <f t="shared" si="162"/>
        <v>MESA B/F</v>
      </c>
      <c r="FU345" s="82" t="str">
        <f t="shared" si="162"/>
        <v>MESA B/F</v>
      </c>
      <c r="FV345" s="82" t="str">
        <f t="shared" si="162"/>
        <v>MESA B/F</v>
      </c>
      <c r="FW345" s="82" t="str">
        <f t="shared" si="162"/>
        <v>MESA B/F</v>
      </c>
      <c r="FX345" s="82" t="str">
        <f t="shared" si="162"/>
        <v>MESA B/F</v>
      </c>
      <c r="FY345" s="82" t="str">
        <f t="shared" si="162"/>
        <v>MESA B/F</v>
      </c>
      <c r="FZ345" s="82" t="str">
        <f t="shared" si="162"/>
        <v>MESA B/F</v>
      </c>
      <c r="GA345" s="82" t="str">
        <f t="shared" si="162"/>
        <v>MESA B/F</v>
      </c>
      <c r="GB345" s="82" t="str">
        <f t="shared" si="162"/>
        <v>MESA B/F</v>
      </c>
      <c r="GC345" s="82" t="str">
        <f t="shared" si="162"/>
        <v>MESA B/F</v>
      </c>
      <c r="GD345" s="83" t="str">
        <f t="shared" si="162"/>
        <v>MESA B/F</v>
      </c>
      <c r="GE345" s="195"/>
    </row>
    <row r="346" spans="1:187" s="35" customFormat="1" ht="17" customHeight="1">
      <c r="A346" s="1">
        <v>1</v>
      </c>
      <c r="B346" s="1">
        <v>182</v>
      </c>
      <c r="C346" s="92" t="s">
        <v>348</v>
      </c>
      <c r="D346" s="58" t="s">
        <v>67</v>
      </c>
      <c r="E346" s="58" t="s">
        <v>67</v>
      </c>
      <c r="F346" s="45" t="s">
        <v>266</v>
      </c>
      <c r="G346" s="45" t="s">
        <v>312</v>
      </c>
      <c r="H346" s="93"/>
      <c r="I346" s="94">
        <v>0</v>
      </c>
      <c r="J346" s="95">
        <v>0</v>
      </c>
      <c r="K346" s="95">
        <f t="shared" ref="K346:BV346" si="163">K343-K15</f>
        <v>0</v>
      </c>
      <c r="L346" s="95">
        <f t="shared" si="163"/>
        <v>0</v>
      </c>
      <c r="M346" s="95">
        <f t="shared" si="163"/>
        <v>0</v>
      </c>
      <c r="N346" s="95">
        <f t="shared" si="163"/>
        <v>0</v>
      </c>
      <c r="O346" s="95">
        <f t="shared" si="163"/>
        <v>0</v>
      </c>
      <c r="P346" s="95">
        <f t="shared" si="163"/>
        <v>0</v>
      </c>
      <c r="Q346" s="95">
        <f t="shared" si="163"/>
        <v>0</v>
      </c>
      <c r="R346" s="95">
        <f t="shared" si="163"/>
        <v>0</v>
      </c>
      <c r="S346" s="95">
        <f t="shared" si="163"/>
        <v>0</v>
      </c>
      <c r="T346" s="95">
        <f t="shared" si="163"/>
        <v>0</v>
      </c>
      <c r="U346" s="95">
        <f t="shared" si="163"/>
        <v>0</v>
      </c>
      <c r="V346" s="95">
        <f t="shared" si="163"/>
        <v>0</v>
      </c>
      <c r="W346" s="95">
        <f t="shared" si="163"/>
        <v>0</v>
      </c>
      <c r="X346" s="95">
        <f t="shared" si="163"/>
        <v>0</v>
      </c>
      <c r="Y346" s="95">
        <f t="shared" si="163"/>
        <v>0</v>
      </c>
      <c r="Z346" s="95">
        <f t="shared" si="163"/>
        <v>0</v>
      </c>
      <c r="AA346" s="95">
        <f t="shared" si="163"/>
        <v>0</v>
      </c>
      <c r="AB346" s="95">
        <f t="shared" si="163"/>
        <v>0</v>
      </c>
      <c r="AC346" s="95">
        <f t="shared" si="163"/>
        <v>0</v>
      </c>
      <c r="AD346" s="95">
        <f t="shared" si="163"/>
        <v>0</v>
      </c>
      <c r="AE346" s="95">
        <f t="shared" si="163"/>
        <v>0</v>
      </c>
      <c r="AF346" s="95">
        <f t="shared" si="163"/>
        <v>0</v>
      </c>
      <c r="AG346" s="95">
        <f t="shared" si="163"/>
        <v>0</v>
      </c>
      <c r="AH346" s="95">
        <f t="shared" si="163"/>
        <v>0</v>
      </c>
      <c r="AI346" s="95">
        <f t="shared" si="163"/>
        <v>0</v>
      </c>
      <c r="AJ346" s="95">
        <f t="shared" si="163"/>
        <v>0</v>
      </c>
      <c r="AK346" s="95">
        <f t="shared" si="163"/>
        <v>0</v>
      </c>
      <c r="AL346" s="95">
        <f t="shared" si="163"/>
        <v>0</v>
      </c>
      <c r="AM346" s="93">
        <f t="shared" si="163"/>
        <v>0</v>
      </c>
      <c r="AN346" s="94">
        <f t="shared" si="163"/>
        <v>0</v>
      </c>
      <c r="AO346" s="95">
        <f t="shared" si="163"/>
        <v>0</v>
      </c>
      <c r="AP346" s="95">
        <f t="shared" si="163"/>
        <v>0</v>
      </c>
      <c r="AQ346" s="95">
        <f t="shared" si="163"/>
        <v>0</v>
      </c>
      <c r="AR346" s="95">
        <f t="shared" si="163"/>
        <v>0</v>
      </c>
      <c r="AS346" s="95">
        <f t="shared" si="163"/>
        <v>0</v>
      </c>
      <c r="AT346" s="95">
        <f t="shared" si="163"/>
        <v>0</v>
      </c>
      <c r="AU346" s="95">
        <f t="shared" si="163"/>
        <v>0</v>
      </c>
      <c r="AV346" s="95">
        <f t="shared" si="163"/>
        <v>0</v>
      </c>
      <c r="AW346" s="95">
        <f t="shared" si="163"/>
        <v>0</v>
      </c>
      <c r="AX346" s="95">
        <f t="shared" si="163"/>
        <v>0</v>
      </c>
      <c r="AY346" s="95">
        <f t="shared" si="163"/>
        <v>0</v>
      </c>
      <c r="AZ346" s="95">
        <f t="shared" si="163"/>
        <v>0</v>
      </c>
      <c r="BA346" s="95">
        <f t="shared" si="163"/>
        <v>0</v>
      </c>
      <c r="BB346" s="95">
        <f t="shared" si="163"/>
        <v>0</v>
      </c>
      <c r="BC346" s="95">
        <f t="shared" si="163"/>
        <v>0</v>
      </c>
      <c r="BD346" s="95">
        <f t="shared" si="163"/>
        <v>0</v>
      </c>
      <c r="BE346" s="95">
        <f t="shared" si="163"/>
        <v>0</v>
      </c>
      <c r="BF346" s="95">
        <f t="shared" si="163"/>
        <v>0</v>
      </c>
      <c r="BG346" s="95">
        <f t="shared" si="163"/>
        <v>0</v>
      </c>
      <c r="BH346" s="95">
        <f t="shared" si="163"/>
        <v>0</v>
      </c>
      <c r="BI346" s="95">
        <f t="shared" si="163"/>
        <v>0</v>
      </c>
      <c r="BJ346" s="95">
        <f t="shared" si="163"/>
        <v>0</v>
      </c>
      <c r="BK346" s="95">
        <f t="shared" si="163"/>
        <v>0</v>
      </c>
      <c r="BL346" s="95">
        <f t="shared" si="163"/>
        <v>0</v>
      </c>
      <c r="BM346" s="95">
        <f t="shared" si="163"/>
        <v>0</v>
      </c>
      <c r="BN346" s="95">
        <f t="shared" si="163"/>
        <v>0</v>
      </c>
      <c r="BO346" s="93">
        <f t="shared" si="163"/>
        <v>0</v>
      </c>
      <c r="BP346" s="94">
        <f t="shared" si="163"/>
        <v>0</v>
      </c>
      <c r="BQ346" s="95">
        <f t="shared" si="163"/>
        <v>0</v>
      </c>
      <c r="BR346" s="95">
        <f t="shared" si="163"/>
        <v>0</v>
      </c>
      <c r="BS346" s="95">
        <f t="shared" si="163"/>
        <v>0</v>
      </c>
      <c r="BT346" s="95">
        <f t="shared" si="163"/>
        <v>0</v>
      </c>
      <c r="BU346" s="95">
        <f t="shared" si="163"/>
        <v>2000</v>
      </c>
      <c r="BV346" s="95">
        <f t="shared" si="163"/>
        <v>270</v>
      </c>
      <c r="BW346" s="95">
        <f t="shared" ref="BW346:EH346" si="164">BW343-BW15</f>
        <v>1550.8879999999999</v>
      </c>
      <c r="BX346" s="95">
        <f t="shared" si="164"/>
        <v>-8809.2240000000002</v>
      </c>
      <c r="BY346" s="95">
        <f t="shared" si="164"/>
        <v>-4969.3359999999993</v>
      </c>
      <c r="BZ346" s="95">
        <f t="shared" si="164"/>
        <v>-14210.448</v>
      </c>
      <c r="CA346" s="95">
        <f t="shared" si="164"/>
        <v>-14210.448</v>
      </c>
      <c r="CB346" s="95">
        <f t="shared" si="164"/>
        <v>-22053.245002042473</v>
      </c>
      <c r="CC346" s="95">
        <f t="shared" si="164"/>
        <v>-19153.672000000002</v>
      </c>
      <c r="CD346" s="95">
        <f t="shared" si="164"/>
        <v>-16447.172000000006</v>
      </c>
      <c r="CE346" s="95">
        <f t="shared" si="164"/>
        <v>-20406.672000000006</v>
      </c>
      <c r="CF346" s="95">
        <f t="shared" si="164"/>
        <v>5054.8279999999941</v>
      </c>
      <c r="CG346" s="95">
        <f t="shared" si="164"/>
        <v>19911.327999999994</v>
      </c>
      <c r="CH346" s="95">
        <f t="shared" si="164"/>
        <v>19911.327999999994</v>
      </c>
      <c r="CI346" s="95">
        <f t="shared" si="164"/>
        <v>17519.827999999994</v>
      </c>
      <c r="CJ346" s="95">
        <f t="shared" si="164"/>
        <v>2169</v>
      </c>
      <c r="CK346" s="95">
        <f t="shared" si="164"/>
        <v>-556.66666666666424</v>
      </c>
      <c r="CL346" s="95">
        <f t="shared" si="164"/>
        <v>-3282.3333333333285</v>
      </c>
      <c r="CM346" s="95">
        <f t="shared" si="164"/>
        <v>38822.000000000007</v>
      </c>
      <c r="CN346" s="95">
        <f t="shared" si="164"/>
        <v>39232.333333333343</v>
      </c>
      <c r="CO346" s="95">
        <f t="shared" si="164"/>
        <v>39232.333333333343</v>
      </c>
      <c r="CP346" s="95">
        <f t="shared" si="164"/>
        <v>36506.666666666679</v>
      </c>
      <c r="CQ346" s="93">
        <f t="shared" si="164"/>
        <v>33781.000000000015</v>
      </c>
      <c r="CR346" s="94">
        <f t="shared" si="164"/>
        <v>74403.930500000017</v>
      </c>
      <c r="CS346" s="95">
        <f t="shared" si="164"/>
        <v>67986.861000000019</v>
      </c>
      <c r="CT346" s="95">
        <f t="shared" si="164"/>
        <v>60001.791500000021</v>
      </c>
      <c r="CU346" s="95">
        <f t="shared" si="164"/>
        <v>52016.722000000023</v>
      </c>
      <c r="CV346" s="95">
        <f t="shared" si="164"/>
        <v>52016.722000000023</v>
      </c>
      <c r="CW346" s="95">
        <f t="shared" si="164"/>
        <v>42463.652500000026</v>
      </c>
      <c r="CX346" s="95">
        <f t="shared" si="164"/>
        <v>32910.583000000028</v>
      </c>
      <c r="CY346" s="95">
        <f t="shared" si="164"/>
        <v>27341.819166666697</v>
      </c>
      <c r="CZ346" s="95">
        <f t="shared" si="164"/>
        <v>29613.055333333352</v>
      </c>
      <c r="DA346" s="95">
        <f t="shared" si="164"/>
        <v>25612.291500000021</v>
      </c>
      <c r="DB346" s="95">
        <f t="shared" si="164"/>
        <v>20043.52766666669</v>
      </c>
      <c r="DC346" s="95">
        <f t="shared" si="164"/>
        <v>24747.52766666669</v>
      </c>
      <c r="DD346" s="95">
        <f t="shared" si="164"/>
        <v>36426.76383333336</v>
      </c>
      <c r="DE346" s="95">
        <f t="shared" si="164"/>
        <v>33752.616638000036</v>
      </c>
      <c r="DF346" s="95">
        <f t="shared" si="164"/>
        <v>27362.760942666704</v>
      </c>
      <c r="DG346" s="95">
        <f t="shared" si="164"/>
        <v>13132.905247333343</v>
      </c>
      <c r="DH346" s="95">
        <f t="shared" si="164"/>
        <v>5175.0495520000113</v>
      </c>
      <c r="DI346" s="95">
        <f t="shared" si="164"/>
        <v>-7486.8061433333205</v>
      </c>
      <c r="DJ346" s="95">
        <f t="shared" si="164"/>
        <v>-7728.1895053333137</v>
      </c>
      <c r="DK346" s="95">
        <f t="shared" si="164"/>
        <v>-13876.661838666652</v>
      </c>
      <c r="DL346" s="95">
        <f t="shared" si="164"/>
        <v>-26690.421424166678</v>
      </c>
      <c r="DM346" s="95">
        <f t="shared" si="164"/>
        <v>-25264.708676333335</v>
      </c>
      <c r="DN346" s="95">
        <f t="shared" si="164"/>
        <v>-23838.995928499993</v>
      </c>
      <c r="DO346" s="95">
        <f t="shared" si="164"/>
        <v>-20845.28318066668</v>
      </c>
      <c r="DP346" s="95">
        <f t="shared" si="164"/>
        <v>-24123.570432833338</v>
      </c>
      <c r="DQ346" s="95">
        <f t="shared" si="164"/>
        <v>-24516.857684999995</v>
      </c>
      <c r="DR346" s="95">
        <f t="shared" si="164"/>
        <v>-21129.857684999995</v>
      </c>
      <c r="DS346" s="95">
        <f t="shared" si="164"/>
        <v>-24489.447869833355</v>
      </c>
      <c r="DT346" s="95">
        <f t="shared" si="164"/>
        <v>-24425.204721333401</v>
      </c>
      <c r="DU346" s="95">
        <f t="shared" si="164"/>
        <v>-27496.961572833417</v>
      </c>
      <c r="DV346" s="95">
        <f t="shared" si="164"/>
        <v>-29000.718424333434</v>
      </c>
      <c r="DW346" s="95">
        <f t="shared" si="164"/>
        <v>-32072.475275833451</v>
      </c>
      <c r="DX346" s="95">
        <f t="shared" si="164"/>
        <v>-32547.065460666781</v>
      </c>
      <c r="DY346" s="95">
        <f t="shared" si="164"/>
        <v>-33576.232127333467</v>
      </c>
      <c r="DZ346" s="93">
        <f t="shared" si="164"/>
        <v>-38182.753441166831</v>
      </c>
      <c r="EA346" s="94">
        <f t="shared" si="164"/>
        <v>-40348.941421666794</v>
      </c>
      <c r="EB346" s="95">
        <f t="shared" si="164"/>
        <v>-45651.129402166785</v>
      </c>
      <c r="EC346" s="95">
        <f t="shared" si="164"/>
        <v>-50953.317382666748</v>
      </c>
      <c r="ED346" s="95">
        <f t="shared" si="164"/>
        <v>-56255.50536316674</v>
      </c>
      <c r="EE346" s="95">
        <f t="shared" si="164"/>
        <v>-56696.860010333417</v>
      </c>
      <c r="EF346" s="95">
        <f t="shared" si="164"/>
        <v>-59989.693343666731</v>
      </c>
      <c r="EG346" s="95">
        <f t="shared" si="164"/>
        <v>-66701.045942166704</v>
      </c>
      <c r="EH346" s="95">
        <f t="shared" si="164"/>
        <v>-57174.231874000048</v>
      </c>
      <c r="EI346" s="95">
        <f t="shared" ref="EI346:GD346" si="165">EI343-EI15</f>
        <v>-55487.417805833393</v>
      </c>
      <c r="EJ346" s="95">
        <f t="shared" si="165"/>
        <v>-50664.603737666795</v>
      </c>
      <c r="EK346" s="95">
        <f t="shared" si="165"/>
        <v>-52113.78966950014</v>
      </c>
      <c r="EL346" s="95">
        <f t="shared" si="165"/>
        <v>-49260.308934666798</v>
      </c>
      <c r="EM346" s="95">
        <f t="shared" si="165"/>
        <v>-44154.975601333485</v>
      </c>
      <c r="EN346" s="95">
        <f t="shared" si="165"/>
        <v>-45369.650298166845</v>
      </c>
      <c r="EO346" s="95">
        <f t="shared" si="165"/>
        <v>-27768.324995000206</v>
      </c>
      <c r="EP346" s="95">
        <f t="shared" si="165"/>
        <v>-28982.999691833509</v>
      </c>
      <c r="EQ346" s="95">
        <f t="shared" si="165"/>
        <v>-17653.67438866687</v>
      </c>
      <c r="ER346" s="95">
        <f t="shared" si="165"/>
        <v>-18868.349085500231</v>
      </c>
      <c r="ES346" s="95">
        <f t="shared" si="165"/>
        <v>-18916.357115666906</v>
      </c>
      <c r="ET346" s="95">
        <f t="shared" si="165"/>
        <v>-7539.023782333592</v>
      </c>
      <c r="EU346" s="95">
        <f t="shared" si="165"/>
        <v>-4245.3372190002701</v>
      </c>
      <c r="EV346" s="95">
        <f t="shared" si="165"/>
        <v>6585.1826776664238</v>
      </c>
      <c r="EW346" s="95">
        <f t="shared" si="165"/>
        <v>167.70257433311781</v>
      </c>
      <c r="EX346" s="95">
        <f t="shared" si="165"/>
        <v>7862.2224709998118</v>
      </c>
      <c r="EY346" s="95">
        <f t="shared" si="165"/>
        <v>1444.7423676664475</v>
      </c>
      <c r="EZ346" s="95">
        <f t="shared" si="165"/>
        <v>1201.0955976664554</v>
      </c>
      <c r="FA346" s="95">
        <f t="shared" si="165"/>
        <v>9139.2622643331415</v>
      </c>
      <c r="FB346" s="93">
        <f t="shared" si="165"/>
        <v>2740.6687188331853</v>
      </c>
      <c r="FC346" s="94">
        <f t="shared" si="165"/>
        <v>-827.25816000020131</v>
      </c>
      <c r="FD346" s="95">
        <f t="shared" si="165"/>
        <v>-10667.18503883353</v>
      </c>
      <c r="FE346" s="95">
        <f t="shared" si="165"/>
        <v>-15803.111917666858</v>
      </c>
      <c r="FF346" s="95">
        <f t="shared" si="165"/>
        <v>-24075.038796500245</v>
      </c>
      <c r="FG346" s="95">
        <f t="shared" si="165"/>
        <v>-24299.799008666887</v>
      </c>
      <c r="FH346" s="95">
        <f t="shared" si="165"/>
        <v>-29210.965675333573</v>
      </c>
      <c r="FI346" s="95">
        <f t="shared" si="165"/>
        <v>-37730.655774500279</v>
      </c>
      <c r="FJ346" s="95">
        <f t="shared" si="165"/>
        <v>-32837.512540333613</v>
      </c>
      <c r="FK346" s="95">
        <f t="shared" si="165"/>
        <v>-35784.369306166889</v>
      </c>
      <c r="FL346" s="95">
        <f t="shared" si="165"/>
        <v>-34027.226072000223</v>
      </c>
      <c r="FM346" s="95">
        <f t="shared" si="165"/>
        <v>-40110.082837833499</v>
      </c>
      <c r="FN346" s="95">
        <f t="shared" si="165"/>
        <v>-37446.606270333519</v>
      </c>
      <c r="FO346" s="95">
        <f t="shared" si="165"/>
        <v>-32080.939603666833</v>
      </c>
      <c r="FP346" s="95">
        <f t="shared" si="165"/>
        <v>-36630.709350500139</v>
      </c>
      <c r="FQ346" s="95">
        <f t="shared" si="165"/>
        <v>-37675.145764000132</v>
      </c>
      <c r="FR346" s="95">
        <f t="shared" si="165"/>
        <v>-41855.582177500124</v>
      </c>
      <c r="FS346" s="95">
        <f t="shared" si="165"/>
        <v>-44468.018591000175</v>
      </c>
      <c r="FT346" s="95">
        <f t="shared" si="165"/>
        <v>-48648.455004500167</v>
      </c>
      <c r="FU346" s="95">
        <f t="shared" si="165"/>
        <v>-49155.891418000159</v>
      </c>
      <c r="FV346" s="95">
        <f t="shared" si="165"/>
        <v>-51260.891418000159</v>
      </c>
      <c r="FW346" s="95">
        <f t="shared" si="165"/>
        <v>-55417.145961833477</v>
      </c>
      <c r="FX346" s="95">
        <f t="shared" si="165"/>
        <v>-63356.23383900011</v>
      </c>
      <c r="FY346" s="95">
        <f t="shared" si="165"/>
        <v>-72863.3217161668</v>
      </c>
      <c r="FZ346" s="95">
        <f t="shared" si="165"/>
        <v>-80802.40959333349</v>
      </c>
      <c r="GA346" s="95">
        <f t="shared" si="165"/>
        <v>-90309.49747050018</v>
      </c>
      <c r="GB346" s="95">
        <f t="shared" si="165"/>
        <v>-90792.752014333499</v>
      </c>
      <c r="GC346" s="95">
        <f t="shared" si="165"/>
        <v>-96680.585347666871</v>
      </c>
      <c r="GD346" s="93">
        <f t="shared" si="165"/>
        <v>-107720.70922916691</v>
      </c>
      <c r="GE346" s="195"/>
    </row>
    <row r="347" spans="1:187" s="35" customFormat="1" ht="17" customHeight="1">
      <c r="A347" s="1">
        <v>1</v>
      </c>
      <c r="B347" s="1">
        <v>183</v>
      </c>
      <c r="C347" s="96" t="s">
        <v>349</v>
      </c>
      <c r="D347" s="98" t="s">
        <v>48</v>
      </c>
      <c r="E347" s="97" t="s">
        <v>67</v>
      </c>
      <c r="F347" s="42" t="s">
        <v>266</v>
      </c>
      <c r="G347" s="42" t="s">
        <v>312</v>
      </c>
      <c r="H347" s="87"/>
      <c r="I347" s="88">
        <v>0</v>
      </c>
      <c r="J347" s="86">
        <v>0</v>
      </c>
      <c r="K347" s="86">
        <f t="shared" ref="K347:BV347" si="166">MIN(K315+K331,K206,K217,K255)</f>
        <v>0</v>
      </c>
      <c r="L347" s="86">
        <f t="shared" si="166"/>
        <v>0</v>
      </c>
      <c r="M347" s="86">
        <f t="shared" si="166"/>
        <v>0</v>
      </c>
      <c r="N347" s="86">
        <f t="shared" si="166"/>
        <v>0</v>
      </c>
      <c r="O347" s="86">
        <f t="shared" si="166"/>
        <v>0</v>
      </c>
      <c r="P347" s="86">
        <f t="shared" si="166"/>
        <v>0</v>
      </c>
      <c r="Q347" s="86">
        <f t="shared" si="166"/>
        <v>0</v>
      </c>
      <c r="R347" s="86">
        <f t="shared" si="166"/>
        <v>0</v>
      </c>
      <c r="S347" s="86">
        <f t="shared" si="166"/>
        <v>0</v>
      </c>
      <c r="T347" s="86">
        <f t="shared" si="166"/>
        <v>0</v>
      </c>
      <c r="U347" s="86">
        <f t="shared" si="166"/>
        <v>0</v>
      </c>
      <c r="V347" s="86">
        <f t="shared" si="166"/>
        <v>0</v>
      </c>
      <c r="W347" s="86">
        <f t="shared" si="166"/>
        <v>0</v>
      </c>
      <c r="X347" s="86">
        <f t="shared" si="166"/>
        <v>0</v>
      </c>
      <c r="Y347" s="86">
        <f t="shared" si="166"/>
        <v>0</v>
      </c>
      <c r="Z347" s="86">
        <f t="shared" si="166"/>
        <v>0</v>
      </c>
      <c r="AA347" s="86">
        <f t="shared" si="166"/>
        <v>0</v>
      </c>
      <c r="AB347" s="86">
        <f t="shared" si="166"/>
        <v>0</v>
      </c>
      <c r="AC347" s="86">
        <f t="shared" si="166"/>
        <v>0</v>
      </c>
      <c r="AD347" s="86">
        <f t="shared" si="166"/>
        <v>0</v>
      </c>
      <c r="AE347" s="86">
        <f t="shared" si="166"/>
        <v>0</v>
      </c>
      <c r="AF347" s="86">
        <f t="shared" si="166"/>
        <v>0</v>
      </c>
      <c r="AG347" s="86">
        <f t="shared" si="166"/>
        <v>0</v>
      </c>
      <c r="AH347" s="86">
        <f t="shared" si="166"/>
        <v>0</v>
      </c>
      <c r="AI347" s="86">
        <f t="shared" si="166"/>
        <v>0</v>
      </c>
      <c r="AJ347" s="86">
        <f t="shared" si="166"/>
        <v>0</v>
      </c>
      <c r="AK347" s="86">
        <f t="shared" si="166"/>
        <v>0</v>
      </c>
      <c r="AL347" s="86">
        <f t="shared" si="166"/>
        <v>0</v>
      </c>
      <c r="AM347" s="87">
        <f t="shared" si="166"/>
        <v>0</v>
      </c>
      <c r="AN347" s="88">
        <f t="shared" si="166"/>
        <v>0</v>
      </c>
      <c r="AO347" s="86">
        <f t="shared" si="166"/>
        <v>0</v>
      </c>
      <c r="AP347" s="86">
        <f t="shared" si="166"/>
        <v>0</v>
      </c>
      <c r="AQ347" s="86">
        <f t="shared" si="166"/>
        <v>0</v>
      </c>
      <c r="AR347" s="86">
        <f t="shared" si="166"/>
        <v>0</v>
      </c>
      <c r="AS347" s="86">
        <f t="shared" si="166"/>
        <v>0</v>
      </c>
      <c r="AT347" s="86">
        <f t="shared" si="166"/>
        <v>0</v>
      </c>
      <c r="AU347" s="86">
        <f t="shared" si="166"/>
        <v>0</v>
      </c>
      <c r="AV347" s="86">
        <f t="shared" si="166"/>
        <v>0</v>
      </c>
      <c r="AW347" s="86">
        <f t="shared" si="166"/>
        <v>0</v>
      </c>
      <c r="AX347" s="86">
        <f t="shared" si="166"/>
        <v>0</v>
      </c>
      <c r="AY347" s="86">
        <f t="shared" si="166"/>
        <v>0</v>
      </c>
      <c r="AZ347" s="86">
        <f t="shared" si="166"/>
        <v>0</v>
      </c>
      <c r="BA347" s="86">
        <f t="shared" si="166"/>
        <v>0</v>
      </c>
      <c r="BB347" s="86">
        <f t="shared" si="166"/>
        <v>0</v>
      </c>
      <c r="BC347" s="86">
        <f t="shared" si="166"/>
        <v>0</v>
      </c>
      <c r="BD347" s="86">
        <f t="shared" si="166"/>
        <v>0</v>
      </c>
      <c r="BE347" s="86">
        <f t="shared" si="166"/>
        <v>0</v>
      </c>
      <c r="BF347" s="86">
        <f t="shared" si="166"/>
        <v>0</v>
      </c>
      <c r="BG347" s="86">
        <f t="shared" si="166"/>
        <v>0</v>
      </c>
      <c r="BH347" s="86">
        <f t="shared" si="166"/>
        <v>0</v>
      </c>
      <c r="BI347" s="86">
        <f t="shared" si="166"/>
        <v>0</v>
      </c>
      <c r="BJ347" s="86">
        <f t="shared" si="166"/>
        <v>0</v>
      </c>
      <c r="BK347" s="86">
        <f t="shared" si="166"/>
        <v>0</v>
      </c>
      <c r="BL347" s="86">
        <f t="shared" si="166"/>
        <v>0</v>
      </c>
      <c r="BM347" s="86">
        <f t="shared" si="166"/>
        <v>0</v>
      </c>
      <c r="BN347" s="86">
        <f t="shared" si="166"/>
        <v>0</v>
      </c>
      <c r="BO347" s="87">
        <f t="shared" si="166"/>
        <v>0</v>
      </c>
      <c r="BP347" s="88">
        <f t="shared" si="166"/>
        <v>0</v>
      </c>
      <c r="BQ347" s="86">
        <f t="shared" si="166"/>
        <v>0</v>
      </c>
      <c r="BR347" s="86">
        <f t="shared" si="166"/>
        <v>0</v>
      </c>
      <c r="BS347" s="86">
        <f t="shared" si="166"/>
        <v>0</v>
      </c>
      <c r="BT347" s="86">
        <f t="shared" si="166"/>
        <v>0</v>
      </c>
      <c r="BU347" s="86">
        <f t="shared" si="166"/>
        <v>1568</v>
      </c>
      <c r="BV347" s="86">
        <f t="shared" si="166"/>
        <v>3700</v>
      </c>
      <c r="BW347" s="86">
        <f t="shared" ref="BW347:EH347" si="167">MIN(BW315+BW331,BW206,BW217,BW255)</f>
        <v>4506</v>
      </c>
      <c r="BX347" s="86">
        <f t="shared" si="167"/>
        <v>12956</v>
      </c>
      <c r="BY347" s="86">
        <f t="shared" si="167"/>
        <v>27288</v>
      </c>
      <c r="BZ347" s="86">
        <f t="shared" si="167"/>
        <v>27288</v>
      </c>
      <c r="CA347" s="86">
        <f t="shared" si="167"/>
        <v>27288</v>
      </c>
      <c r="CB347" s="86">
        <f t="shared" si="167"/>
        <v>9851.2897638171307</v>
      </c>
      <c r="CC347" s="86">
        <f t="shared" si="167"/>
        <v>29529</v>
      </c>
      <c r="CD347" s="86">
        <f t="shared" si="167"/>
        <v>42471</v>
      </c>
      <c r="CE347" s="86">
        <f t="shared" si="167"/>
        <v>45411</v>
      </c>
      <c r="CF347" s="86">
        <f t="shared" si="167"/>
        <v>96320.12</v>
      </c>
      <c r="CG347" s="86">
        <f t="shared" si="167"/>
        <v>110481</v>
      </c>
      <c r="CH347" s="86">
        <f t="shared" si="167"/>
        <v>109081</v>
      </c>
      <c r="CI347" s="86">
        <f t="shared" si="167"/>
        <v>134169</v>
      </c>
      <c r="CJ347" s="86">
        <f t="shared" si="167"/>
        <v>131060</v>
      </c>
      <c r="CK347" s="86">
        <f t="shared" si="167"/>
        <v>131060</v>
      </c>
      <c r="CL347" s="86">
        <f t="shared" si="167"/>
        <v>245442</v>
      </c>
      <c r="CM347" s="86">
        <f t="shared" si="167"/>
        <v>309100.66666666669</v>
      </c>
      <c r="CN347" s="86">
        <f t="shared" si="167"/>
        <v>303767.33333333331</v>
      </c>
      <c r="CO347" s="86">
        <f t="shared" si="167"/>
        <v>298434</v>
      </c>
      <c r="CP347" s="86">
        <f t="shared" si="167"/>
        <v>342338</v>
      </c>
      <c r="CQ347" s="87">
        <f t="shared" si="167"/>
        <v>379970</v>
      </c>
      <c r="CR347" s="88">
        <f t="shared" si="167"/>
        <v>412898</v>
      </c>
      <c r="CS347" s="86">
        <f t="shared" si="167"/>
        <v>441122</v>
      </c>
      <c r="CT347" s="86">
        <f t="shared" si="167"/>
        <v>506978</v>
      </c>
      <c r="CU347" s="86">
        <f t="shared" si="167"/>
        <v>527362</v>
      </c>
      <c r="CV347" s="86">
        <f t="shared" si="167"/>
        <v>527362</v>
      </c>
      <c r="CW347" s="86">
        <f t="shared" si="167"/>
        <v>527362</v>
      </c>
      <c r="CX347" s="86">
        <f t="shared" si="167"/>
        <v>527362</v>
      </c>
      <c r="CY347" s="86">
        <f t="shared" si="167"/>
        <v>527362</v>
      </c>
      <c r="CZ347" s="86">
        <f t="shared" si="167"/>
        <v>597922</v>
      </c>
      <c r="DA347" s="86">
        <f t="shared" si="167"/>
        <v>610466</v>
      </c>
      <c r="DB347" s="86">
        <f t="shared" si="167"/>
        <v>640258</v>
      </c>
      <c r="DC347" s="86">
        <f t="shared" si="167"/>
        <v>655938</v>
      </c>
      <c r="DD347" s="86">
        <f t="shared" si="167"/>
        <v>710818</v>
      </c>
      <c r="DE347" s="86">
        <f t="shared" si="167"/>
        <v>727108.13985833339</v>
      </c>
      <c r="DF347" s="86">
        <f t="shared" si="167"/>
        <v>781030.27971666667</v>
      </c>
      <c r="DG347" s="86">
        <f t="shared" si="167"/>
        <v>781640.41957499995</v>
      </c>
      <c r="DH347" s="86">
        <f t="shared" si="167"/>
        <v>813610.55943333334</v>
      </c>
      <c r="DI347" s="86">
        <f t="shared" si="167"/>
        <v>814220.69929166674</v>
      </c>
      <c r="DJ347" s="86">
        <f t="shared" si="167"/>
        <v>814830.83915000001</v>
      </c>
      <c r="DK347" s="86">
        <f t="shared" si="167"/>
        <v>860302.83915000001</v>
      </c>
      <c r="DL347" s="86">
        <f t="shared" si="167"/>
        <v>872840.84928833332</v>
      </c>
      <c r="DM347" s="86">
        <f t="shared" si="167"/>
        <v>930850.85942666675</v>
      </c>
      <c r="DN347" s="86">
        <f t="shared" si="167"/>
        <v>943388.86956500006</v>
      </c>
      <c r="DO347" s="86">
        <f t="shared" si="167"/>
        <v>987286.87970333337</v>
      </c>
      <c r="DP347" s="86">
        <f t="shared" si="167"/>
        <v>999824.88984166668</v>
      </c>
      <c r="DQ347" s="86">
        <f t="shared" si="167"/>
        <v>1012362.89998</v>
      </c>
      <c r="DR347" s="86">
        <f t="shared" si="167"/>
        <v>1062538.89998</v>
      </c>
      <c r="DS347" s="86">
        <f t="shared" si="167"/>
        <v>1077772.3235866667</v>
      </c>
      <c r="DT347" s="86">
        <f t="shared" si="167"/>
        <v>1143181.7471933335</v>
      </c>
      <c r="DU347" s="86">
        <f t="shared" si="167"/>
        <v>1159983.1708</v>
      </c>
      <c r="DV347" s="86">
        <f t="shared" si="167"/>
        <v>1209712.5944066667</v>
      </c>
      <c r="DW347" s="86">
        <f t="shared" si="167"/>
        <v>1226514.0180133334</v>
      </c>
      <c r="DX347" s="86">
        <f t="shared" si="167"/>
        <v>1243315.4416199999</v>
      </c>
      <c r="DY347" s="86">
        <f t="shared" si="167"/>
        <v>1296627.4416199999</v>
      </c>
      <c r="DZ347" s="87">
        <f t="shared" si="167"/>
        <v>1310376.27058</v>
      </c>
      <c r="EA347" s="88">
        <f t="shared" si="167"/>
        <v>1349213.0995400001</v>
      </c>
      <c r="EB347" s="86">
        <f t="shared" si="167"/>
        <v>1345713.9284999999</v>
      </c>
      <c r="EC347" s="86">
        <f t="shared" si="167"/>
        <v>1387686.75746</v>
      </c>
      <c r="ED347" s="86">
        <f t="shared" si="167"/>
        <v>1401435.5864200001</v>
      </c>
      <c r="EE347" s="86">
        <f t="shared" si="167"/>
        <v>1416752.4153800001</v>
      </c>
      <c r="EF347" s="86">
        <f t="shared" si="167"/>
        <v>1460656.4153800001</v>
      </c>
      <c r="EG347" s="86">
        <f t="shared" si="167"/>
        <v>1476951.0177066666</v>
      </c>
      <c r="EH347" s="86">
        <f t="shared" si="167"/>
        <v>1537149.6200333333</v>
      </c>
      <c r="EI347" s="86">
        <f t="shared" ref="EI347:GD347" si="168">MIN(EI315+EI331,EI206,EI217,EI255)</f>
        <v>1553444.22236</v>
      </c>
      <c r="EJ347" s="86">
        <f t="shared" si="168"/>
        <v>1599530.8246866667</v>
      </c>
      <c r="EK347" s="86">
        <f t="shared" si="168"/>
        <v>1615825.4270133334</v>
      </c>
      <c r="EL347" s="86">
        <f t="shared" si="168"/>
        <v>1632120.0293400001</v>
      </c>
      <c r="EM347" s="86">
        <f t="shared" si="168"/>
        <v>1679160.0293400001</v>
      </c>
      <c r="EN347" s="86">
        <f t="shared" si="168"/>
        <v>1679593.5663825001</v>
      </c>
      <c r="EO347" s="86">
        <f t="shared" si="168"/>
        <v>1703547.1034250001</v>
      </c>
      <c r="EP347" s="86">
        <f t="shared" si="168"/>
        <v>1719660.6404675001</v>
      </c>
      <c r="EQ347" s="86">
        <f t="shared" si="168"/>
        <v>1735774.1775100001</v>
      </c>
      <c r="ER347" s="86">
        <f t="shared" si="168"/>
        <v>1734639.7145525001</v>
      </c>
      <c r="ES347" s="86">
        <f t="shared" si="168"/>
        <v>1733505.251595</v>
      </c>
      <c r="ET347" s="86">
        <f t="shared" si="168"/>
        <v>1750753.251595</v>
      </c>
      <c r="EU347" s="86">
        <f t="shared" si="168"/>
        <v>1809145.6662833332</v>
      </c>
      <c r="EV347" s="86">
        <f t="shared" si="168"/>
        <v>1826676.3109716666</v>
      </c>
      <c r="EW347" s="86">
        <f t="shared" si="168"/>
        <v>1863906.95566</v>
      </c>
      <c r="EX347" s="86">
        <f t="shared" si="168"/>
        <v>1901137.6003483334</v>
      </c>
      <c r="EY347" s="86">
        <f t="shared" si="168"/>
        <v>1918668.2450366667</v>
      </c>
      <c r="EZ347" s="86">
        <f t="shared" si="168"/>
        <v>1938210.0626570818</v>
      </c>
      <c r="FA347" s="86">
        <f t="shared" si="168"/>
        <v>1922219.0845570818</v>
      </c>
      <c r="FB347" s="87">
        <f t="shared" si="168"/>
        <v>1922219.0845570818</v>
      </c>
      <c r="FC347" s="88">
        <f t="shared" si="168"/>
        <v>1922219.0845570818</v>
      </c>
      <c r="FD347" s="86">
        <f t="shared" si="168"/>
        <v>1922219.0845570818</v>
      </c>
      <c r="FE347" s="86">
        <f t="shared" si="168"/>
        <v>1922219.0845570818</v>
      </c>
      <c r="FF347" s="86">
        <f t="shared" si="168"/>
        <v>1922219.0845570818</v>
      </c>
      <c r="FG347" s="86">
        <f t="shared" si="168"/>
        <v>1922219.0845570818</v>
      </c>
      <c r="FH347" s="86">
        <f t="shared" si="168"/>
        <v>1898258.6857070818</v>
      </c>
      <c r="FI347" s="86">
        <f t="shared" si="168"/>
        <v>1898258.6857070818</v>
      </c>
      <c r="FJ347" s="86">
        <f t="shared" si="168"/>
        <v>1928019.2557070819</v>
      </c>
      <c r="FK347" s="86">
        <f t="shared" si="168"/>
        <v>1928019.2557070819</v>
      </c>
      <c r="FL347" s="86">
        <f t="shared" si="168"/>
        <v>1928019.2557070819</v>
      </c>
      <c r="FM347" s="86">
        <f t="shared" si="168"/>
        <v>1928019.2557070819</v>
      </c>
      <c r="FN347" s="86">
        <f t="shared" si="168"/>
        <v>1928019.2557070819</v>
      </c>
      <c r="FO347" s="86">
        <f t="shared" si="168"/>
        <v>1936033.153676294</v>
      </c>
      <c r="FP347" s="86">
        <f t="shared" si="168"/>
        <v>1961587.0670822065</v>
      </c>
      <c r="FQ347" s="86">
        <f t="shared" si="168"/>
        <v>1961587.0670822065</v>
      </c>
      <c r="FR347" s="86">
        <f t="shared" si="168"/>
        <v>1961587.0670822065</v>
      </c>
      <c r="FS347" s="86">
        <f t="shared" si="168"/>
        <v>1961587.0670822065</v>
      </c>
      <c r="FT347" s="86">
        <f t="shared" si="168"/>
        <v>1961587.0670822065</v>
      </c>
      <c r="FU347" s="86">
        <f t="shared" si="168"/>
        <v>1961587.0670822065</v>
      </c>
      <c r="FV347" s="86">
        <f t="shared" si="168"/>
        <v>1937455.0802822064</v>
      </c>
      <c r="FW347" s="86">
        <f t="shared" si="168"/>
        <v>1980216.2983822064</v>
      </c>
      <c r="FX347" s="86">
        <f t="shared" si="168"/>
        <v>2031730.2729882484</v>
      </c>
      <c r="FY347" s="86">
        <f t="shared" si="168"/>
        <v>2079037.8325882484</v>
      </c>
      <c r="FZ347" s="86">
        <f t="shared" si="168"/>
        <v>2102691.6123882486</v>
      </c>
      <c r="GA347" s="86">
        <f t="shared" si="168"/>
        <v>2102691.6123882486</v>
      </c>
      <c r="GB347" s="86">
        <f t="shared" si="168"/>
        <v>2102691.6123882486</v>
      </c>
      <c r="GC347" s="86">
        <f t="shared" si="168"/>
        <v>2185167.1610649489</v>
      </c>
      <c r="GD347" s="87">
        <f t="shared" si="168"/>
        <v>2439997.8010649486</v>
      </c>
      <c r="GE347" s="195"/>
    </row>
    <row r="348" spans="1:187" s="35" customFormat="1" ht="17" customHeight="1">
      <c r="A348" s="1">
        <v>1</v>
      </c>
      <c r="B348" s="1">
        <v>184</v>
      </c>
      <c r="C348" s="73" t="s">
        <v>350</v>
      </c>
      <c r="D348" s="55" t="s">
        <v>67</v>
      </c>
      <c r="E348" s="55" t="s">
        <v>67</v>
      </c>
      <c r="F348" s="74" t="s">
        <v>266</v>
      </c>
      <c r="G348" s="74" t="s">
        <v>312</v>
      </c>
      <c r="H348" s="75"/>
      <c r="I348" s="76">
        <v>0</v>
      </c>
      <c r="J348" s="77">
        <v>0</v>
      </c>
      <c r="K348" s="77">
        <f t="shared" ref="K348:BV348" si="169">K347-K69</f>
        <v>0</v>
      </c>
      <c r="L348" s="77">
        <f t="shared" si="169"/>
        <v>0</v>
      </c>
      <c r="M348" s="77">
        <f t="shared" si="169"/>
        <v>0</v>
      </c>
      <c r="N348" s="77">
        <f t="shared" si="169"/>
        <v>0</v>
      </c>
      <c r="O348" s="77">
        <f t="shared" si="169"/>
        <v>0</v>
      </c>
      <c r="P348" s="77">
        <f t="shared" si="169"/>
        <v>0</v>
      </c>
      <c r="Q348" s="77">
        <f t="shared" si="169"/>
        <v>0</v>
      </c>
      <c r="R348" s="77">
        <f t="shared" si="169"/>
        <v>0</v>
      </c>
      <c r="S348" s="77">
        <f t="shared" si="169"/>
        <v>0</v>
      </c>
      <c r="T348" s="77">
        <f t="shared" si="169"/>
        <v>0</v>
      </c>
      <c r="U348" s="77">
        <f t="shared" si="169"/>
        <v>0</v>
      </c>
      <c r="V348" s="77">
        <f t="shared" si="169"/>
        <v>0</v>
      </c>
      <c r="W348" s="77">
        <f t="shared" si="169"/>
        <v>0</v>
      </c>
      <c r="X348" s="77">
        <f t="shared" si="169"/>
        <v>0</v>
      </c>
      <c r="Y348" s="77">
        <f t="shared" si="169"/>
        <v>0</v>
      </c>
      <c r="Z348" s="77">
        <f t="shared" si="169"/>
        <v>0</v>
      </c>
      <c r="AA348" s="77">
        <f t="shared" si="169"/>
        <v>0</v>
      </c>
      <c r="AB348" s="77">
        <f t="shared" si="169"/>
        <v>0</v>
      </c>
      <c r="AC348" s="77">
        <f t="shared" si="169"/>
        <v>0</v>
      </c>
      <c r="AD348" s="77">
        <f t="shared" si="169"/>
        <v>0</v>
      </c>
      <c r="AE348" s="77">
        <f t="shared" si="169"/>
        <v>0</v>
      </c>
      <c r="AF348" s="77">
        <f t="shared" si="169"/>
        <v>0</v>
      </c>
      <c r="AG348" s="77">
        <f t="shared" si="169"/>
        <v>0</v>
      </c>
      <c r="AH348" s="77">
        <f t="shared" si="169"/>
        <v>0</v>
      </c>
      <c r="AI348" s="77">
        <f t="shared" si="169"/>
        <v>0</v>
      </c>
      <c r="AJ348" s="77">
        <f t="shared" si="169"/>
        <v>0</v>
      </c>
      <c r="AK348" s="77">
        <f t="shared" si="169"/>
        <v>0</v>
      </c>
      <c r="AL348" s="77">
        <f t="shared" si="169"/>
        <v>0</v>
      </c>
      <c r="AM348" s="75">
        <f t="shared" si="169"/>
        <v>0</v>
      </c>
      <c r="AN348" s="76">
        <f t="shared" si="169"/>
        <v>0</v>
      </c>
      <c r="AO348" s="77">
        <f t="shared" si="169"/>
        <v>0</v>
      </c>
      <c r="AP348" s="77">
        <f t="shared" si="169"/>
        <v>0</v>
      </c>
      <c r="AQ348" s="77">
        <f t="shared" si="169"/>
        <v>0</v>
      </c>
      <c r="AR348" s="77">
        <f t="shared" si="169"/>
        <v>0</v>
      </c>
      <c r="AS348" s="77">
        <f t="shared" si="169"/>
        <v>0</v>
      </c>
      <c r="AT348" s="77">
        <f t="shared" si="169"/>
        <v>0</v>
      </c>
      <c r="AU348" s="77">
        <f t="shared" si="169"/>
        <v>0</v>
      </c>
      <c r="AV348" s="77">
        <f t="shared" si="169"/>
        <v>0</v>
      </c>
      <c r="AW348" s="77">
        <f t="shared" si="169"/>
        <v>0</v>
      </c>
      <c r="AX348" s="77">
        <f t="shared" si="169"/>
        <v>0</v>
      </c>
      <c r="AY348" s="77">
        <f t="shared" si="169"/>
        <v>0</v>
      </c>
      <c r="AZ348" s="77">
        <f t="shared" si="169"/>
        <v>0</v>
      </c>
      <c r="BA348" s="77">
        <f t="shared" si="169"/>
        <v>0</v>
      </c>
      <c r="BB348" s="77">
        <f t="shared" si="169"/>
        <v>0</v>
      </c>
      <c r="BC348" s="77">
        <f t="shared" si="169"/>
        <v>0</v>
      </c>
      <c r="BD348" s="77">
        <f t="shared" si="169"/>
        <v>0</v>
      </c>
      <c r="BE348" s="77">
        <f t="shared" si="169"/>
        <v>0</v>
      </c>
      <c r="BF348" s="77">
        <f t="shared" si="169"/>
        <v>0</v>
      </c>
      <c r="BG348" s="77">
        <f t="shared" si="169"/>
        <v>0</v>
      </c>
      <c r="BH348" s="77">
        <f t="shared" si="169"/>
        <v>0</v>
      </c>
      <c r="BI348" s="77">
        <f t="shared" si="169"/>
        <v>0</v>
      </c>
      <c r="BJ348" s="77">
        <f t="shared" si="169"/>
        <v>0</v>
      </c>
      <c r="BK348" s="77">
        <f t="shared" si="169"/>
        <v>0</v>
      </c>
      <c r="BL348" s="77">
        <f t="shared" si="169"/>
        <v>0</v>
      </c>
      <c r="BM348" s="77">
        <f t="shared" si="169"/>
        <v>0</v>
      </c>
      <c r="BN348" s="77">
        <f t="shared" si="169"/>
        <v>0</v>
      </c>
      <c r="BO348" s="75">
        <f t="shared" si="169"/>
        <v>0</v>
      </c>
      <c r="BP348" s="76">
        <f t="shared" si="169"/>
        <v>0</v>
      </c>
      <c r="BQ348" s="77">
        <f t="shared" si="169"/>
        <v>0</v>
      </c>
      <c r="BR348" s="77">
        <f t="shared" si="169"/>
        <v>0</v>
      </c>
      <c r="BS348" s="77">
        <f t="shared" si="169"/>
        <v>0</v>
      </c>
      <c r="BT348" s="77">
        <f t="shared" si="169"/>
        <v>0</v>
      </c>
      <c r="BU348" s="77">
        <f t="shared" si="169"/>
        <v>1568</v>
      </c>
      <c r="BV348" s="77">
        <f t="shared" si="169"/>
        <v>3700</v>
      </c>
      <c r="BW348" s="77">
        <f t="shared" ref="BW348:EH348" si="170">BW347-BW69</f>
        <v>4506</v>
      </c>
      <c r="BX348" s="77">
        <f t="shared" si="170"/>
        <v>12956</v>
      </c>
      <c r="BY348" s="77">
        <f t="shared" si="170"/>
        <v>27288</v>
      </c>
      <c r="BZ348" s="77">
        <f t="shared" si="170"/>
        <v>27288</v>
      </c>
      <c r="CA348" s="77">
        <f t="shared" si="170"/>
        <v>27288</v>
      </c>
      <c r="CB348" s="77">
        <f t="shared" si="170"/>
        <v>9851.2897638171307</v>
      </c>
      <c r="CC348" s="77">
        <f t="shared" si="170"/>
        <v>29529</v>
      </c>
      <c r="CD348" s="77">
        <f t="shared" si="170"/>
        <v>42471</v>
      </c>
      <c r="CE348" s="77">
        <f t="shared" si="170"/>
        <v>45411</v>
      </c>
      <c r="CF348" s="77">
        <f t="shared" si="170"/>
        <v>96320.12</v>
      </c>
      <c r="CG348" s="77">
        <f t="shared" si="170"/>
        <v>110481</v>
      </c>
      <c r="CH348" s="77">
        <f t="shared" si="170"/>
        <v>109081</v>
      </c>
      <c r="CI348" s="77">
        <f t="shared" si="170"/>
        <v>134169</v>
      </c>
      <c r="CJ348" s="77">
        <f t="shared" si="170"/>
        <v>131060</v>
      </c>
      <c r="CK348" s="77">
        <f t="shared" si="170"/>
        <v>131060</v>
      </c>
      <c r="CL348" s="77">
        <f t="shared" si="170"/>
        <v>245442</v>
      </c>
      <c r="CM348" s="77">
        <f t="shared" si="170"/>
        <v>309100.66666666669</v>
      </c>
      <c r="CN348" s="77">
        <f t="shared" si="170"/>
        <v>303767.33333333331</v>
      </c>
      <c r="CO348" s="77">
        <f t="shared" si="170"/>
        <v>298434</v>
      </c>
      <c r="CP348" s="77">
        <f t="shared" si="170"/>
        <v>342338</v>
      </c>
      <c r="CQ348" s="75">
        <f t="shared" si="170"/>
        <v>379970</v>
      </c>
      <c r="CR348" s="76">
        <f t="shared" si="170"/>
        <v>412898</v>
      </c>
      <c r="CS348" s="77">
        <f t="shared" si="170"/>
        <v>441122</v>
      </c>
      <c r="CT348" s="77">
        <f t="shared" si="170"/>
        <v>506978</v>
      </c>
      <c r="CU348" s="77">
        <f t="shared" si="170"/>
        <v>527362</v>
      </c>
      <c r="CV348" s="77">
        <f t="shared" si="170"/>
        <v>527362</v>
      </c>
      <c r="CW348" s="77">
        <f t="shared" si="170"/>
        <v>527362</v>
      </c>
      <c r="CX348" s="77">
        <f t="shared" si="170"/>
        <v>527362</v>
      </c>
      <c r="CY348" s="77">
        <f t="shared" si="170"/>
        <v>527362</v>
      </c>
      <c r="CZ348" s="77">
        <f t="shared" si="170"/>
        <v>597922</v>
      </c>
      <c r="DA348" s="77">
        <f t="shared" si="170"/>
        <v>610466</v>
      </c>
      <c r="DB348" s="77">
        <f t="shared" si="170"/>
        <v>640258</v>
      </c>
      <c r="DC348" s="77">
        <f t="shared" si="170"/>
        <v>655938</v>
      </c>
      <c r="DD348" s="77">
        <f t="shared" si="170"/>
        <v>710818</v>
      </c>
      <c r="DE348" s="77">
        <f t="shared" si="170"/>
        <v>727108.13985833339</v>
      </c>
      <c r="DF348" s="77">
        <f t="shared" si="170"/>
        <v>781030.27971666667</v>
      </c>
      <c r="DG348" s="77">
        <f t="shared" si="170"/>
        <v>781640.41957499995</v>
      </c>
      <c r="DH348" s="77">
        <f t="shared" si="170"/>
        <v>813610.55943333334</v>
      </c>
      <c r="DI348" s="77">
        <f t="shared" si="170"/>
        <v>814220.69929166674</v>
      </c>
      <c r="DJ348" s="77">
        <f t="shared" si="170"/>
        <v>814830.83915000001</v>
      </c>
      <c r="DK348" s="77">
        <f t="shared" si="170"/>
        <v>860302.83915000001</v>
      </c>
      <c r="DL348" s="77">
        <f t="shared" si="170"/>
        <v>872840.84928833332</v>
      </c>
      <c r="DM348" s="77">
        <f t="shared" si="170"/>
        <v>930850.85942666675</v>
      </c>
      <c r="DN348" s="77">
        <f t="shared" si="170"/>
        <v>943388.86956500006</v>
      </c>
      <c r="DO348" s="77">
        <f t="shared" si="170"/>
        <v>987286.87970333337</v>
      </c>
      <c r="DP348" s="77">
        <f t="shared" si="170"/>
        <v>999824.88984166668</v>
      </c>
      <c r="DQ348" s="77">
        <f t="shared" si="170"/>
        <v>1012362.89998</v>
      </c>
      <c r="DR348" s="77">
        <f t="shared" si="170"/>
        <v>1062538.89998</v>
      </c>
      <c r="DS348" s="77">
        <f t="shared" si="170"/>
        <v>1077772.3235866667</v>
      </c>
      <c r="DT348" s="77">
        <f t="shared" si="170"/>
        <v>1143181.7471933335</v>
      </c>
      <c r="DU348" s="77">
        <f t="shared" si="170"/>
        <v>1159983.1708</v>
      </c>
      <c r="DV348" s="77">
        <f t="shared" si="170"/>
        <v>1209712.5944066667</v>
      </c>
      <c r="DW348" s="77">
        <f t="shared" si="170"/>
        <v>1226514.0180133334</v>
      </c>
      <c r="DX348" s="77">
        <f t="shared" si="170"/>
        <v>1243315.4416199999</v>
      </c>
      <c r="DY348" s="77">
        <f t="shared" si="170"/>
        <v>1296627.4416199999</v>
      </c>
      <c r="DZ348" s="75">
        <f t="shared" si="170"/>
        <v>1310376.27058</v>
      </c>
      <c r="EA348" s="76">
        <f t="shared" si="170"/>
        <v>1349213.0995400001</v>
      </c>
      <c r="EB348" s="77">
        <f t="shared" si="170"/>
        <v>1345713.9284999999</v>
      </c>
      <c r="EC348" s="77">
        <f t="shared" si="170"/>
        <v>1387686.75746</v>
      </c>
      <c r="ED348" s="77">
        <f t="shared" si="170"/>
        <v>1401435.5864200001</v>
      </c>
      <c r="EE348" s="77">
        <f t="shared" si="170"/>
        <v>1416752.4153800001</v>
      </c>
      <c r="EF348" s="77">
        <f t="shared" si="170"/>
        <v>1460656.4153800001</v>
      </c>
      <c r="EG348" s="77">
        <f t="shared" si="170"/>
        <v>1476951.0177066666</v>
      </c>
      <c r="EH348" s="77">
        <f t="shared" si="170"/>
        <v>1537149.6200333333</v>
      </c>
      <c r="EI348" s="77">
        <f t="shared" ref="EI348:GD348" si="171">EI347-EI69</f>
        <v>1553444.22236</v>
      </c>
      <c r="EJ348" s="77">
        <f t="shared" si="171"/>
        <v>1599530.8246866667</v>
      </c>
      <c r="EK348" s="77">
        <f t="shared" si="171"/>
        <v>1615825.4270133334</v>
      </c>
      <c r="EL348" s="77">
        <f t="shared" si="171"/>
        <v>1632120.0293400001</v>
      </c>
      <c r="EM348" s="77">
        <f t="shared" si="171"/>
        <v>1679160.0293400001</v>
      </c>
      <c r="EN348" s="77">
        <f t="shared" si="171"/>
        <v>1679593.5663825001</v>
      </c>
      <c r="EO348" s="77">
        <f t="shared" si="171"/>
        <v>1703547.1034250001</v>
      </c>
      <c r="EP348" s="77">
        <f t="shared" si="171"/>
        <v>1719660.6404675001</v>
      </c>
      <c r="EQ348" s="77">
        <f t="shared" si="171"/>
        <v>1735774.1775100001</v>
      </c>
      <c r="ER348" s="77">
        <f t="shared" si="171"/>
        <v>1734639.7145525001</v>
      </c>
      <c r="ES348" s="77">
        <f t="shared" si="171"/>
        <v>1733505.251595</v>
      </c>
      <c r="ET348" s="77">
        <f t="shared" si="171"/>
        <v>1750753.251595</v>
      </c>
      <c r="EU348" s="77">
        <f t="shared" si="171"/>
        <v>1809145.6662833332</v>
      </c>
      <c r="EV348" s="77">
        <f t="shared" si="171"/>
        <v>1826676.3109716666</v>
      </c>
      <c r="EW348" s="77">
        <f t="shared" si="171"/>
        <v>1863906.95566</v>
      </c>
      <c r="EX348" s="77">
        <f t="shared" si="171"/>
        <v>1901137.6003483334</v>
      </c>
      <c r="EY348" s="77">
        <f t="shared" si="171"/>
        <v>1918668.2450366667</v>
      </c>
      <c r="EZ348" s="77">
        <f t="shared" si="171"/>
        <v>1938210.0626570818</v>
      </c>
      <c r="FA348" s="77">
        <f t="shared" si="171"/>
        <v>1922219.0845570818</v>
      </c>
      <c r="FB348" s="75">
        <f t="shared" si="171"/>
        <v>1922219.0845570818</v>
      </c>
      <c r="FC348" s="76">
        <f t="shared" si="171"/>
        <v>1922219.0845570818</v>
      </c>
      <c r="FD348" s="77">
        <f t="shared" si="171"/>
        <v>1922219.0845570818</v>
      </c>
      <c r="FE348" s="77">
        <f t="shared" si="171"/>
        <v>1922219.0845570818</v>
      </c>
      <c r="FF348" s="77">
        <f t="shared" si="171"/>
        <v>1922219.0845570818</v>
      </c>
      <c r="FG348" s="77">
        <f t="shared" si="171"/>
        <v>1922219.0845570818</v>
      </c>
      <c r="FH348" s="77">
        <f t="shared" si="171"/>
        <v>1898258.6857070818</v>
      </c>
      <c r="FI348" s="77">
        <f t="shared" si="171"/>
        <v>1898258.6857070818</v>
      </c>
      <c r="FJ348" s="77">
        <f t="shared" si="171"/>
        <v>1928019.2557070819</v>
      </c>
      <c r="FK348" s="77">
        <f t="shared" si="171"/>
        <v>1928019.2557070819</v>
      </c>
      <c r="FL348" s="77">
        <f t="shared" si="171"/>
        <v>1928019.2557070819</v>
      </c>
      <c r="FM348" s="77">
        <f t="shared" si="171"/>
        <v>1928019.2557070819</v>
      </c>
      <c r="FN348" s="77">
        <f t="shared" si="171"/>
        <v>1928019.2557070819</v>
      </c>
      <c r="FO348" s="77">
        <f t="shared" si="171"/>
        <v>1936033.153676294</v>
      </c>
      <c r="FP348" s="77">
        <f t="shared" si="171"/>
        <v>1961587.0670822065</v>
      </c>
      <c r="FQ348" s="77">
        <f t="shared" si="171"/>
        <v>1961587.0670822065</v>
      </c>
      <c r="FR348" s="77">
        <f t="shared" si="171"/>
        <v>1961587.0670822065</v>
      </c>
      <c r="FS348" s="77">
        <f t="shared" si="171"/>
        <v>1961587.0670822065</v>
      </c>
      <c r="FT348" s="77">
        <f t="shared" si="171"/>
        <v>1961587.0670822065</v>
      </c>
      <c r="FU348" s="77">
        <f t="shared" si="171"/>
        <v>1961587.0670822065</v>
      </c>
      <c r="FV348" s="77">
        <f t="shared" si="171"/>
        <v>1937455.0802822064</v>
      </c>
      <c r="FW348" s="77">
        <f t="shared" si="171"/>
        <v>1980216.2983822064</v>
      </c>
      <c r="FX348" s="77">
        <f t="shared" si="171"/>
        <v>2031730.2729882484</v>
      </c>
      <c r="FY348" s="77">
        <f t="shared" si="171"/>
        <v>2079037.8325882484</v>
      </c>
      <c r="FZ348" s="77">
        <f t="shared" si="171"/>
        <v>2102691.6123882486</v>
      </c>
      <c r="GA348" s="77">
        <f t="shared" si="171"/>
        <v>2102691.6123882486</v>
      </c>
      <c r="GB348" s="77">
        <f t="shared" si="171"/>
        <v>2102691.6123882486</v>
      </c>
      <c r="GC348" s="77">
        <f t="shared" si="171"/>
        <v>2185167.1610649489</v>
      </c>
      <c r="GD348" s="75">
        <f t="shared" si="171"/>
        <v>2439997.8010649486</v>
      </c>
      <c r="GE348" s="195"/>
    </row>
    <row r="349" spans="1:187" s="35" customFormat="1" ht="17" customHeight="1">
      <c r="A349" s="1">
        <v>1</v>
      </c>
      <c r="B349" s="1">
        <v>185</v>
      </c>
      <c r="C349" s="37" t="s">
        <v>351</v>
      </c>
      <c r="D349" s="55" t="s">
        <v>67</v>
      </c>
      <c r="E349" s="55" t="s">
        <v>67</v>
      </c>
      <c r="F349" s="33" t="s">
        <v>266</v>
      </c>
      <c r="G349" s="33" t="s">
        <v>312</v>
      </c>
      <c r="H349" s="31"/>
      <c r="I349" s="81" t="s">
        <v>407</v>
      </c>
      <c r="J349" s="82" t="s">
        <v>407</v>
      </c>
      <c r="K349" s="82" t="str">
        <f t="shared" ref="K349:BV349" si="172">IF(K347=K315+K331,K317&amp;CHAR(13)&amp;K333,IF(K347=K193,$E$193,IF(K347=K217,$E$217,IF(K347=K255,$E$255,$E$206))))</f>
        <v>HSG A_x000D_HSG E</v>
      </c>
      <c r="L349" s="82" t="str">
        <f t="shared" si="172"/>
        <v>HSG A_x000D_HSG E</v>
      </c>
      <c r="M349" s="82" t="str">
        <f t="shared" si="172"/>
        <v>HSG A_x000D_HSG E</v>
      </c>
      <c r="N349" s="82" t="str">
        <f t="shared" si="172"/>
        <v>HSG A_x000D_HSG E</v>
      </c>
      <c r="O349" s="82" t="str">
        <f t="shared" si="172"/>
        <v>HSG A_x000D_HSG E</v>
      </c>
      <c r="P349" s="82" t="str">
        <f t="shared" si="172"/>
        <v>HSG A_x000D_HSG E</v>
      </c>
      <c r="Q349" s="82" t="str">
        <f t="shared" si="172"/>
        <v>HSG A_x000D_HSG E</v>
      </c>
      <c r="R349" s="82" t="str">
        <f t="shared" si="172"/>
        <v>HSG A_x000D_HSG E</v>
      </c>
      <c r="S349" s="82" t="str">
        <f t="shared" si="172"/>
        <v>HSG A_x000D_HSG E</v>
      </c>
      <c r="T349" s="82" t="str">
        <f t="shared" si="172"/>
        <v>HSG A_x000D_HSG E</v>
      </c>
      <c r="U349" s="82" t="str">
        <f t="shared" si="172"/>
        <v>HSG A_x000D_HSG E</v>
      </c>
      <c r="V349" s="82" t="str">
        <f t="shared" si="172"/>
        <v>HSG A_x000D_HSG E</v>
      </c>
      <c r="W349" s="82" t="str">
        <f t="shared" si="172"/>
        <v>HSG A_x000D_HSG E</v>
      </c>
      <c r="X349" s="82" t="str">
        <f t="shared" si="172"/>
        <v>HSG A_x000D_HSG E</v>
      </c>
      <c r="Y349" s="82" t="str">
        <f t="shared" si="172"/>
        <v>HSG A_x000D_HSG E</v>
      </c>
      <c r="Z349" s="82" t="str">
        <f t="shared" si="172"/>
        <v>HSG A_x000D_HSG E</v>
      </c>
      <c r="AA349" s="82" t="str">
        <f t="shared" si="172"/>
        <v>HSG A_x000D_HSG E</v>
      </c>
      <c r="AB349" s="82" t="str">
        <f t="shared" si="172"/>
        <v>HSG A_x000D_HSG E</v>
      </c>
      <c r="AC349" s="82" t="str">
        <f t="shared" si="172"/>
        <v>HSG A_x000D_HSG E</v>
      </c>
      <c r="AD349" s="82" t="str">
        <f t="shared" si="172"/>
        <v>HSG A_x000D_HSG E</v>
      </c>
      <c r="AE349" s="82" t="str">
        <f t="shared" si="172"/>
        <v>HSG A_x000D_HSG E</v>
      </c>
      <c r="AF349" s="82" t="str">
        <f t="shared" si="172"/>
        <v>HSG A_x000D_HSG E</v>
      </c>
      <c r="AG349" s="82" t="str">
        <f t="shared" si="172"/>
        <v>HSG A_x000D_HSG E</v>
      </c>
      <c r="AH349" s="82" t="str">
        <f t="shared" si="172"/>
        <v>HSG A_x000D_HSG E</v>
      </c>
      <c r="AI349" s="82" t="str">
        <f t="shared" si="172"/>
        <v>HSG A_x000D_HSG E</v>
      </c>
      <c r="AJ349" s="82" t="str">
        <f t="shared" si="172"/>
        <v>HSG A_x000D_HSG E</v>
      </c>
      <c r="AK349" s="82" t="str">
        <f t="shared" si="172"/>
        <v>HSG A_x000D_HSG E</v>
      </c>
      <c r="AL349" s="82" t="str">
        <f t="shared" si="172"/>
        <v>HSG A_x000D_HSG E</v>
      </c>
      <c r="AM349" s="83" t="str">
        <f t="shared" si="172"/>
        <v>HSG A_x000D_HSG E</v>
      </c>
      <c r="AN349" s="81" t="str">
        <f t="shared" si="172"/>
        <v>HSG A_x000D_HSG E</v>
      </c>
      <c r="AO349" s="82" t="str">
        <f t="shared" si="172"/>
        <v>HSG A_x000D_HSG E</v>
      </c>
      <c r="AP349" s="82" t="str">
        <f t="shared" si="172"/>
        <v>HSG A_x000D_HSG E</v>
      </c>
      <c r="AQ349" s="82" t="str">
        <f t="shared" si="172"/>
        <v>HSG A_x000D_HSG E</v>
      </c>
      <c r="AR349" s="82" t="str">
        <f t="shared" si="172"/>
        <v>HSG A_x000D_HSG E</v>
      </c>
      <c r="AS349" s="82" t="str">
        <f t="shared" si="172"/>
        <v>HSG A_x000D_HSG E</v>
      </c>
      <c r="AT349" s="82" t="str">
        <f t="shared" si="172"/>
        <v>HSG A_x000D_HSG E</v>
      </c>
      <c r="AU349" s="82" t="str">
        <f t="shared" si="172"/>
        <v>HSG A_x000D_HSG E</v>
      </c>
      <c r="AV349" s="82" t="str">
        <f t="shared" si="172"/>
        <v>HSG A_x000D_HSG E</v>
      </c>
      <c r="AW349" s="82" t="str">
        <f t="shared" si="172"/>
        <v>HSG A_x000D_HSG E</v>
      </c>
      <c r="AX349" s="82" t="str">
        <f t="shared" si="172"/>
        <v>HSG A_x000D_HSG E</v>
      </c>
      <c r="AY349" s="82" t="str">
        <f t="shared" si="172"/>
        <v>HSG A_x000D_HSG E</v>
      </c>
      <c r="AZ349" s="82" t="str">
        <f t="shared" si="172"/>
        <v>HSG A_x000D_HSG E</v>
      </c>
      <c r="BA349" s="82" t="str">
        <f t="shared" si="172"/>
        <v>HSG A_x000D_HSG E</v>
      </c>
      <c r="BB349" s="82" t="str">
        <f t="shared" si="172"/>
        <v>HSG A_x000D_HSG E</v>
      </c>
      <c r="BC349" s="82" t="str">
        <f t="shared" si="172"/>
        <v>HSG A_x000D_HSG E</v>
      </c>
      <c r="BD349" s="82" t="str">
        <f t="shared" si="172"/>
        <v>HSG A_x000D_HSG E</v>
      </c>
      <c r="BE349" s="82" t="str">
        <f t="shared" si="172"/>
        <v>HSG A_x000D_HSG E</v>
      </c>
      <c r="BF349" s="82" t="str">
        <f t="shared" si="172"/>
        <v>HSG A_x000D_HSG E</v>
      </c>
      <c r="BG349" s="82" t="str">
        <f t="shared" si="172"/>
        <v>HSG A_x000D_HSG E</v>
      </c>
      <c r="BH349" s="82" t="str">
        <f t="shared" si="172"/>
        <v>HSG A_x000D_HSG E</v>
      </c>
      <c r="BI349" s="82" t="str">
        <f t="shared" si="172"/>
        <v>HSG A_x000D_HSG E</v>
      </c>
      <c r="BJ349" s="82" t="str">
        <f t="shared" si="172"/>
        <v>HSG A_x000D_HSG E</v>
      </c>
      <c r="BK349" s="82" t="str">
        <f t="shared" si="172"/>
        <v>HSG A_x000D_HSG E</v>
      </c>
      <c r="BL349" s="82" t="str">
        <f t="shared" si="172"/>
        <v>HSG A_x000D_HSG E</v>
      </c>
      <c r="BM349" s="82" t="str">
        <f t="shared" si="172"/>
        <v>HSG A_x000D_HSG E</v>
      </c>
      <c r="BN349" s="82" t="str">
        <f t="shared" si="172"/>
        <v>HSG A_x000D_HSG E</v>
      </c>
      <c r="BO349" s="83" t="str">
        <f t="shared" si="172"/>
        <v>HSG A_x000D_HSG E</v>
      </c>
      <c r="BP349" s="81" t="str">
        <f t="shared" si="172"/>
        <v>HSG A_x000D_HSG E</v>
      </c>
      <c r="BQ349" s="82" t="str">
        <f t="shared" si="172"/>
        <v>HSG A_x000D_HSG E</v>
      </c>
      <c r="BR349" s="82" t="str">
        <f t="shared" si="172"/>
        <v>HSG A_x000D_HSG E</v>
      </c>
      <c r="BS349" s="82" t="str">
        <f t="shared" si="172"/>
        <v>HSG A_x000D_HSG E</v>
      </c>
      <c r="BT349" s="82" t="str">
        <f t="shared" si="172"/>
        <v>HSG A_x000D_HSG E</v>
      </c>
      <c r="BU349" s="82" t="str">
        <f t="shared" si="172"/>
        <v>MESA A/E</v>
      </c>
      <c r="BV349" s="82" t="str">
        <f t="shared" si="172"/>
        <v>HSG A_x000D_HSG E</v>
      </c>
      <c r="BW349" s="82" t="str">
        <f t="shared" ref="BW349:EH349" si="173">IF(BW347=BW315+BW331,BW317&amp;CHAR(13)&amp;BW333,IF(BW347=BW193,$E$193,IF(BW347=BW217,$E$217,IF(BW347=BW255,$E$255,$E$206))))</f>
        <v>HSG A_x000D_HSG E</v>
      </c>
      <c r="BX349" s="82" t="str">
        <f t="shared" si="173"/>
        <v>HSG A_x000D_HSG E</v>
      </c>
      <c r="BY349" s="82" t="str">
        <f t="shared" si="173"/>
        <v>Flex, Dock A/E</v>
      </c>
      <c r="BZ349" s="82" t="str">
        <f t="shared" si="173"/>
        <v>Flex, Dock A/E</v>
      </c>
      <c r="CA349" s="82" t="str">
        <f t="shared" si="173"/>
        <v>Flex, Dock A/E</v>
      </c>
      <c r="CB349" s="82" t="str">
        <f t="shared" si="173"/>
        <v>HSG A_x000D_HSG E</v>
      </c>
      <c r="CC349" s="82" t="str">
        <f t="shared" si="173"/>
        <v>HSG A_x000D_HSG E</v>
      </c>
      <c r="CD349" s="82" t="str">
        <f t="shared" si="173"/>
        <v>HSG A_x000D_HSG E</v>
      </c>
      <c r="CE349" s="82" t="str">
        <f t="shared" si="173"/>
        <v>HSG A_x000D_HSG E</v>
      </c>
      <c r="CF349" s="82" t="str">
        <f t="shared" si="173"/>
        <v>Black Display</v>
      </c>
      <c r="CG349" s="82" t="str">
        <f t="shared" si="173"/>
        <v>MESA A/E</v>
      </c>
      <c r="CH349" s="82" t="str">
        <f t="shared" si="173"/>
        <v>MESA A/E</v>
      </c>
      <c r="CI349" s="82" t="str">
        <f t="shared" si="173"/>
        <v>MESA A/E</v>
      </c>
      <c r="CJ349" s="82" t="str">
        <f t="shared" si="173"/>
        <v>HSG A_x000D_HSG E</v>
      </c>
      <c r="CK349" s="82" t="str">
        <f t="shared" si="173"/>
        <v>HSG A_x000D_HSG E</v>
      </c>
      <c r="CL349" s="82" t="str">
        <f t="shared" si="173"/>
        <v>MESA A/E</v>
      </c>
      <c r="CM349" s="82" t="str">
        <f t="shared" si="173"/>
        <v>MESA A/E</v>
      </c>
      <c r="CN349" s="82" t="str">
        <f t="shared" si="173"/>
        <v>MESA A/E</v>
      </c>
      <c r="CO349" s="82" t="str">
        <f t="shared" si="173"/>
        <v>MESA A/E</v>
      </c>
      <c r="CP349" s="82" t="str">
        <f t="shared" si="173"/>
        <v>MESA A/E</v>
      </c>
      <c r="CQ349" s="83" t="str">
        <f t="shared" si="173"/>
        <v>MESA A/E</v>
      </c>
      <c r="CR349" s="81" t="str">
        <f t="shared" si="173"/>
        <v>MESA A/E</v>
      </c>
      <c r="CS349" s="82" t="str">
        <f t="shared" si="173"/>
        <v>MESA A/E</v>
      </c>
      <c r="CT349" s="82" t="str">
        <f t="shared" si="173"/>
        <v>MESA A/E</v>
      </c>
      <c r="CU349" s="82" t="str">
        <f t="shared" si="173"/>
        <v>MESA A/E</v>
      </c>
      <c r="CV349" s="82" t="str">
        <f t="shared" si="173"/>
        <v>MESA A/E</v>
      </c>
      <c r="CW349" s="82" t="str">
        <f t="shared" si="173"/>
        <v>MESA A/E</v>
      </c>
      <c r="CX349" s="82" t="str">
        <f t="shared" si="173"/>
        <v>MESA A/E</v>
      </c>
      <c r="CY349" s="82" t="str">
        <f t="shared" si="173"/>
        <v>MESA A/E</v>
      </c>
      <c r="CZ349" s="82" t="str">
        <f t="shared" si="173"/>
        <v>MESA A/E</v>
      </c>
      <c r="DA349" s="82" t="str">
        <f t="shared" si="173"/>
        <v>MESA A/E</v>
      </c>
      <c r="DB349" s="82" t="str">
        <f t="shared" si="173"/>
        <v>MESA A/E</v>
      </c>
      <c r="DC349" s="82" t="str">
        <f t="shared" si="173"/>
        <v>MESA A/E</v>
      </c>
      <c r="DD349" s="82" t="str">
        <f t="shared" si="173"/>
        <v>MESA A/E</v>
      </c>
      <c r="DE349" s="82" t="str">
        <f t="shared" si="173"/>
        <v>MESA A/E</v>
      </c>
      <c r="DF349" s="82" t="str">
        <f t="shared" si="173"/>
        <v>MESA A/E</v>
      </c>
      <c r="DG349" s="82" t="str">
        <f t="shared" si="173"/>
        <v>MESA A/E</v>
      </c>
      <c r="DH349" s="82" t="str">
        <f t="shared" si="173"/>
        <v>MESA A/E</v>
      </c>
      <c r="DI349" s="82" t="str">
        <f t="shared" si="173"/>
        <v>MESA A/E</v>
      </c>
      <c r="DJ349" s="82" t="str">
        <f t="shared" si="173"/>
        <v>MESA A/E</v>
      </c>
      <c r="DK349" s="82" t="str">
        <f t="shared" si="173"/>
        <v>MESA A/E</v>
      </c>
      <c r="DL349" s="82" t="str">
        <f t="shared" si="173"/>
        <v>MESA A/E</v>
      </c>
      <c r="DM349" s="82" t="str">
        <f t="shared" si="173"/>
        <v>MESA A/E</v>
      </c>
      <c r="DN349" s="82" t="str">
        <f t="shared" si="173"/>
        <v>MESA A/E</v>
      </c>
      <c r="DO349" s="82" t="str">
        <f t="shared" si="173"/>
        <v>MESA A/E</v>
      </c>
      <c r="DP349" s="82" t="str">
        <f t="shared" si="173"/>
        <v>MESA A/E</v>
      </c>
      <c r="DQ349" s="82" t="str">
        <f t="shared" si="173"/>
        <v>MESA A/E</v>
      </c>
      <c r="DR349" s="82" t="str">
        <f t="shared" si="173"/>
        <v>MESA A/E</v>
      </c>
      <c r="DS349" s="82" t="str">
        <f t="shared" si="173"/>
        <v>MESA A/E</v>
      </c>
      <c r="DT349" s="82" t="str">
        <f t="shared" si="173"/>
        <v>MESA A/E</v>
      </c>
      <c r="DU349" s="82" t="str">
        <f t="shared" si="173"/>
        <v>MESA A/E</v>
      </c>
      <c r="DV349" s="82" t="str">
        <f t="shared" si="173"/>
        <v>MESA A/E</v>
      </c>
      <c r="DW349" s="82" t="str">
        <f t="shared" si="173"/>
        <v>MESA A/E</v>
      </c>
      <c r="DX349" s="82" t="str">
        <f t="shared" si="173"/>
        <v>MESA A/E</v>
      </c>
      <c r="DY349" s="82" t="str">
        <f t="shared" si="173"/>
        <v>MESA A/E</v>
      </c>
      <c r="DZ349" s="83" t="str">
        <f t="shared" si="173"/>
        <v>MESA A/E</v>
      </c>
      <c r="EA349" s="81" t="str">
        <f t="shared" si="173"/>
        <v>MESA A/E</v>
      </c>
      <c r="EB349" s="82" t="str">
        <f t="shared" si="173"/>
        <v>MESA A/E</v>
      </c>
      <c r="EC349" s="82" t="str">
        <f t="shared" si="173"/>
        <v>MESA A/E</v>
      </c>
      <c r="ED349" s="82" t="str">
        <f t="shared" si="173"/>
        <v>MESA A/E</v>
      </c>
      <c r="EE349" s="82" t="str">
        <f t="shared" si="173"/>
        <v>MESA A/E</v>
      </c>
      <c r="EF349" s="82" t="str">
        <f t="shared" si="173"/>
        <v>MESA A/E</v>
      </c>
      <c r="EG349" s="82" t="str">
        <f t="shared" si="173"/>
        <v>MESA A/E</v>
      </c>
      <c r="EH349" s="82" t="str">
        <f t="shared" si="173"/>
        <v>MESA A/E</v>
      </c>
      <c r="EI349" s="82" t="str">
        <f t="shared" ref="EI349:GD349" si="174">IF(EI347=EI315+EI331,EI317&amp;CHAR(13)&amp;EI333,IF(EI347=EI193,$E$193,IF(EI347=EI217,$E$217,IF(EI347=EI255,$E$255,$E$206))))</f>
        <v>MESA A/E</v>
      </c>
      <c r="EJ349" s="82" t="str">
        <f t="shared" si="174"/>
        <v>MESA A/E</v>
      </c>
      <c r="EK349" s="82" t="str">
        <f t="shared" si="174"/>
        <v>MESA A/E</v>
      </c>
      <c r="EL349" s="82" t="str">
        <f t="shared" si="174"/>
        <v>MESA A/E</v>
      </c>
      <c r="EM349" s="82" t="str">
        <f t="shared" si="174"/>
        <v>MESA A/E</v>
      </c>
      <c r="EN349" s="82" t="str">
        <f t="shared" si="174"/>
        <v>MESA A/E</v>
      </c>
      <c r="EO349" s="82" t="str">
        <f t="shared" si="174"/>
        <v>MESA A/E</v>
      </c>
      <c r="EP349" s="82" t="str">
        <f t="shared" si="174"/>
        <v>MESA A/E</v>
      </c>
      <c r="EQ349" s="82" t="str">
        <f t="shared" si="174"/>
        <v>MESA A/E</v>
      </c>
      <c r="ER349" s="82" t="str">
        <f t="shared" si="174"/>
        <v>MESA A/E</v>
      </c>
      <c r="ES349" s="82" t="str">
        <f t="shared" si="174"/>
        <v>MESA A/E</v>
      </c>
      <c r="ET349" s="82" t="str">
        <f t="shared" si="174"/>
        <v>MESA A/E</v>
      </c>
      <c r="EU349" s="82" t="str">
        <f t="shared" si="174"/>
        <v>Black Display</v>
      </c>
      <c r="EV349" s="82" t="str">
        <f t="shared" si="174"/>
        <v>Black Display</v>
      </c>
      <c r="EW349" s="82" t="str">
        <f t="shared" si="174"/>
        <v>Black Display</v>
      </c>
      <c r="EX349" s="82" t="str">
        <f t="shared" si="174"/>
        <v>Black Display</v>
      </c>
      <c r="EY349" s="82" t="str">
        <f t="shared" si="174"/>
        <v>Black Display</v>
      </c>
      <c r="EZ349" s="82" t="str">
        <f t="shared" si="174"/>
        <v>Flex, Dock A/E</v>
      </c>
      <c r="FA349" s="82" t="str">
        <f t="shared" si="174"/>
        <v>Flex, Dock A/E</v>
      </c>
      <c r="FB349" s="83" t="str">
        <f t="shared" si="174"/>
        <v>Flex, Dock A/E</v>
      </c>
      <c r="FC349" s="81" t="str">
        <f t="shared" si="174"/>
        <v>Flex, Dock A/E</v>
      </c>
      <c r="FD349" s="82" t="str">
        <f t="shared" si="174"/>
        <v>Flex, Dock A/E</v>
      </c>
      <c r="FE349" s="82" t="str">
        <f t="shared" si="174"/>
        <v>Flex, Dock A/E</v>
      </c>
      <c r="FF349" s="82" t="str">
        <f t="shared" si="174"/>
        <v>Flex, Dock A/E</v>
      </c>
      <c r="FG349" s="82" t="str">
        <f t="shared" si="174"/>
        <v>Flex, Dock A/E</v>
      </c>
      <c r="FH349" s="82" t="str">
        <f t="shared" si="174"/>
        <v>Flex, Dock A/E</v>
      </c>
      <c r="FI349" s="82" t="str">
        <f t="shared" si="174"/>
        <v>Flex, Dock A/E</v>
      </c>
      <c r="FJ349" s="82" t="str">
        <f t="shared" si="174"/>
        <v>Flex, Dock A/E</v>
      </c>
      <c r="FK349" s="82" t="str">
        <f t="shared" si="174"/>
        <v>Flex, Dock A/E</v>
      </c>
      <c r="FL349" s="82" t="str">
        <f t="shared" si="174"/>
        <v>Flex, Dock A/E</v>
      </c>
      <c r="FM349" s="82" t="str">
        <f t="shared" si="174"/>
        <v>Flex, Dock A/E</v>
      </c>
      <c r="FN349" s="82" t="str">
        <f t="shared" si="174"/>
        <v>Flex, Dock A/E</v>
      </c>
      <c r="FO349" s="82" t="str">
        <f t="shared" si="174"/>
        <v>Flex, Dock A/E</v>
      </c>
      <c r="FP349" s="82" t="str">
        <f t="shared" si="174"/>
        <v>Flex, Dock A/E</v>
      </c>
      <c r="FQ349" s="82" t="str">
        <f t="shared" si="174"/>
        <v>Flex, Dock A/E</v>
      </c>
      <c r="FR349" s="82" t="str">
        <f t="shared" si="174"/>
        <v>Flex, Dock A/E</v>
      </c>
      <c r="FS349" s="82" t="str">
        <f t="shared" si="174"/>
        <v>Flex, Dock A/E</v>
      </c>
      <c r="FT349" s="82" t="str">
        <f t="shared" si="174"/>
        <v>Flex, Dock A/E</v>
      </c>
      <c r="FU349" s="82" t="str">
        <f t="shared" si="174"/>
        <v>Flex, Dock A/E</v>
      </c>
      <c r="FV349" s="82" t="str">
        <f t="shared" si="174"/>
        <v>Flex, Dock A/E</v>
      </c>
      <c r="FW349" s="82" t="str">
        <f t="shared" si="174"/>
        <v>Flex, Dock A/E</v>
      </c>
      <c r="FX349" s="82" t="str">
        <f t="shared" si="174"/>
        <v>Flex, Dock A/E</v>
      </c>
      <c r="FY349" s="82" t="str">
        <f t="shared" si="174"/>
        <v>Flex, Dock A/E</v>
      </c>
      <c r="FZ349" s="82" t="str">
        <f t="shared" si="174"/>
        <v>Flex, Dock A/E</v>
      </c>
      <c r="GA349" s="82" t="str">
        <f t="shared" si="174"/>
        <v>Flex, Dock A/E</v>
      </c>
      <c r="GB349" s="82" t="str">
        <f t="shared" si="174"/>
        <v>Flex, Dock A/E</v>
      </c>
      <c r="GC349" s="82" t="str">
        <f t="shared" si="174"/>
        <v>Flex, Dock A/E</v>
      </c>
      <c r="GD349" s="83" t="str">
        <f t="shared" si="174"/>
        <v>Flex, Dock A/E</v>
      </c>
      <c r="GE349" s="195"/>
    </row>
    <row r="350" spans="1:187" s="35" customFormat="1" ht="17" customHeight="1">
      <c r="A350" s="1">
        <v>1</v>
      </c>
      <c r="B350" s="1">
        <v>186</v>
      </c>
      <c r="C350" s="92" t="s">
        <v>352</v>
      </c>
      <c r="D350" s="58" t="s">
        <v>67</v>
      </c>
      <c r="E350" s="58" t="s">
        <v>67</v>
      </c>
      <c r="F350" s="45" t="s">
        <v>266</v>
      </c>
      <c r="G350" s="45" t="s">
        <v>312</v>
      </c>
      <c r="H350" s="93"/>
      <c r="I350" s="94">
        <v>0</v>
      </c>
      <c r="J350" s="95">
        <v>0</v>
      </c>
      <c r="K350" s="95">
        <f t="shared" ref="K350:BV350" si="175">K347-K13</f>
        <v>0</v>
      </c>
      <c r="L350" s="95">
        <f t="shared" si="175"/>
        <v>0</v>
      </c>
      <c r="M350" s="95">
        <f t="shared" si="175"/>
        <v>0</v>
      </c>
      <c r="N350" s="95">
        <f t="shared" si="175"/>
        <v>0</v>
      </c>
      <c r="O350" s="95">
        <f t="shared" si="175"/>
        <v>0</v>
      </c>
      <c r="P350" s="95">
        <f t="shared" si="175"/>
        <v>0</v>
      </c>
      <c r="Q350" s="95">
        <f t="shared" si="175"/>
        <v>0</v>
      </c>
      <c r="R350" s="95">
        <f t="shared" si="175"/>
        <v>0</v>
      </c>
      <c r="S350" s="95">
        <f t="shared" si="175"/>
        <v>0</v>
      </c>
      <c r="T350" s="95">
        <f t="shared" si="175"/>
        <v>0</v>
      </c>
      <c r="U350" s="95">
        <f t="shared" si="175"/>
        <v>0</v>
      </c>
      <c r="V350" s="95">
        <f t="shared" si="175"/>
        <v>0</v>
      </c>
      <c r="W350" s="95">
        <f t="shared" si="175"/>
        <v>0</v>
      </c>
      <c r="X350" s="95">
        <f t="shared" si="175"/>
        <v>0</v>
      </c>
      <c r="Y350" s="95">
        <f t="shared" si="175"/>
        <v>0</v>
      </c>
      <c r="Z350" s="95">
        <f t="shared" si="175"/>
        <v>0</v>
      </c>
      <c r="AA350" s="95">
        <f t="shared" si="175"/>
        <v>0</v>
      </c>
      <c r="AB350" s="95">
        <f t="shared" si="175"/>
        <v>0</v>
      </c>
      <c r="AC350" s="95">
        <f t="shared" si="175"/>
        <v>0</v>
      </c>
      <c r="AD350" s="95">
        <f t="shared" si="175"/>
        <v>0</v>
      </c>
      <c r="AE350" s="95">
        <f t="shared" si="175"/>
        <v>0</v>
      </c>
      <c r="AF350" s="95">
        <f t="shared" si="175"/>
        <v>0</v>
      </c>
      <c r="AG350" s="95">
        <f t="shared" si="175"/>
        <v>0</v>
      </c>
      <c r="AH350" s="95">
        <f t="shared" si="175"/>
        <v>0</v>
      </c>
      <c r="AI350" s="95">
        <f t="shared" si="175"/>
        <v>0</v>
      </c>
      <c r="AJ350" s="95">
        <f t="shared" si="175"/>
        <v>0</v>
      </c>
      <c r="AK350" s="95">
        <f t="shared" si="175"/>
        <v>0</v>
      </c>
      <c r="AL350" s="95">
        <f t="shared" si="175"/>
        <v>0</v>
      </c>
      <c r="AM350" s="93">
        <f t="shared" si="175"/>
        <v>0</v>
      </c>
      <c r="AN350" s="94">
        <f t="shared" si="175"/>
        <v>0</v>
      </c>
      <c r="AO350" s="95">
        <f t="shared" si="175"/>
        <v>0</v>
      </c>
      <c r="AP350" s="95">
        <f t="shared" si="175"/>
        <v>0</v>
      </c>
      <c r="AQ350" s="95">
        <f t="shared" si="175"/>
        <v>0</v>
      </c>
      <c r="AR350" s="95">
        <f t="shared" si="175"/>
        <v>0</v>
      </c>
      <c r="AS350" s="95">
        <f t="shared" si="175"/>
        <v>0</v>
      </c>
      <c r="AT350" s="95">
        <f t="shared" si="175"/>
        <v>0</v>
      </c>
      <c r="AU350" s="95">
        <f t="shared" si="175"/>
        <v>0</v>
      </c>
      <c r="AV350" s="95">
        <f t="shared" si="175"/>
        <v>0</v>
      </c>
      <c r="AW350" s="95">
        <f t="shared" si="175"/>
        <v>0</v>
      </c>
      <c r="AX350" s="95">
        <f t="shared" si="175"/>
        <v>0</v>
      </c>
      <c r="AY350" s="95">
        <f t="shared" si="175"/>
        <v>0</v>
      </c>
      <c r="AZ350" s="95">
        <f t="shared" si="175"/>
        <v>0</v>
      </c>
      <c r="BA350" s="95">
        <f t="shared" si="175"/>
        <v>0</v>
      </c>
      <c r="BB350" s="95">
        <f t="shared" si="175"/>
        <v>0</v>
      </c>
      <c r="BC350" s="95">
        <f t="shared" si="175"/>
        <v>0</v>
      </c>
      <c r="BD350" s="95">
        <f t="shared" si="175"/>
        <v>0</v>
      </c>
      <c r="BE350" s="95">
        <f t="shared" si="175"/>
        <v>0</v>
      </c>
      <c r="BF350" s="95">
        <f t="shared" si="175"/>
        <v>0</v>
      </c>
      <c r="BG350" s="95">
        <f t="shared" si="175"/>
        <v>0</v>
      </c>
      <c r="BH350" s="95">
        <f t="shared" si="175"/>
        <v>0</v>
      </c>
      <c r="BI350" s="95">
        <f t="shared" si="175"/>
        <v>0</v>
      </c>
      <c r="BJ350" s="95">
        <f t="shared" si="175"/>
        <v>0</v>
      </c>
      <c r="BK350" s="95">
        <f t="shared" si="175"/>
        <v>0</v>
      </c>
      <c r="BL350" s="95">
        <f t="shared" si="175"/>
        <v>0</v>
      </c>
      <c r="BM350" s="95">
        <f t="shared" si="175"/>
        <v>0</v>
      </c>
      <c r="BN350" s="95">
        <f t="shared" si="175"/>
        <v>0</v>
      </c>
      <c r="BO350" s="93">
        <f t="shared" si="175"/>
        <v>0</v>
      </c>
      <c r="BP350" s="94">
        <f t="shared" si="175"/>
        <v>0</v>
      </c>
      <c r="BQ350" s="95">
        <f t="shared" si="175"/>
        <v>0</v>
      </c>
      <c r="BR350" s="95">
        <f t="shared" si="175"/>
        <v>0</v>
      </c>
      <c r="BS350" s="95">
        <f t="shared" si="175"/>
        <v>0</v>
      </c>
      <c r="BT350" s="95">
        <f t="shared" si="175"/>
        <v>0</v>
      </c>
      <c r="BU350" s="95">
        <f t="shared" si="175"/>
        <v>1568</v>
      </c>
      <c r="BV350" s="95">
        <f t="shared" si="175"/>
        <v>3700</v>
      </c>
      <c r="BW350" s="95">
        <f t="shared" ref="BW350:EH350" si="176">BW347-BW13</f>
        <v>-59.22133333333295</v>
      </c>
      <c r="BX350" s="95">
        <f t="shared" si="176"/>
        <v>3825.5573333333341</v>
      </c>
      <c r="BY350" s="95">
        <f t="shared" si="176"/>
        <v>13592.335999999999</v>
      </c>
      <c r="BZ350" s="95">
        <f t="shared" si="176"/>
        <v>9027.1146666666682</v>
      </c>
      <c r="CA350" s="95">
        <f t="shared" si="176"/>
        <v>9027.1146666666682</v>
      </c>
      <c r="CB350" s="95">
        <f t="shared" si="176"/>
        <v>-12974.816902849536</v>
      </c>
      <c r="CC350" s="95">
        <f t="shared" si="176"/>
        <v>2137.6719999999987</v>
      </c>
      <c r="CD350" s="95">
        <f t="shared" si="176"/>
        <v>-10498.109333333334</v>
      </c>
      <c r="CE350" s="95">
        <f t="shared" si="176"/>
        <v>-33135.890666666673</v>
      </c>
      <c r="CF350" s="95">
        <f t="shared" si="176"/>
        <v>-7804.5520000000106</v>
      </c>
      <c r="CG350" s="95">
        <f t="shared" si="176"/>
        <v>-19221.453333333338</v>
      </c>
      <c r="CH350" s="95">
        <f t="shared" si="176"/>
        <v>-20621.453333333338</v>
      </c>
      <c r="CI350" s="95">
        <f t="shared" si="176"/>
        <v>-21111.234666666656</v>
      </c>
      <c r="CJ350" s="95">
        <f t="shared" si="176"/>
        <v>-124286</v>
      </c>
      <c r="CK350" s="95">
        <f t="shared" si="176"/>
        <v>-154270.50016666669</v>
      </c>
      <c r="CL350" s="95">
        <f t="shared" si="176"/>
        <v>-69873.00033333333</v>
      </c>
      <c r="CM350" s="95">
        <f t="shared" si="176"/>
        <v>-36198.833833333338</v>
      </c>
      <c r="CN350" s="95">
        <f t="shared" si="176"/>
        <v>-71516.667333333404</v>
      </c>
      <c r="CO350" s="95">
        <f t="shared" si="176"/>
        <v>-76850.000666666718</v>
      </c>
      <c r="CP350" s="95">
        <f t="shared" si="176"/>
        <v>-62930.500833333412</v>
      </c>
      <c r="CQ350" s="93">
        <f t="shared" si="176"/>
        <v>-55283.001000000106</v>
      </c>
      <c r="CR350" s="94">
        <f t="shared" si="176"/>
        <v>-39433.667666666734</v>
      </c>
      <c r="CS350" s="95">
        <f t="shared" si="176"/>
        <v>-28288.33433333342</v>
      </c>
      <c r="CT350" s="95">
        <f t="shared" si="176"/>
        <v>20488.998999999953</v>
      </c>
      <c r="CU350" s="95">
        <f t="shared" si="176"/>
        <v>23794.332333333325</v>
      </c>
      <c r="CV350" s="95">
        <f t="shared" si="176"/>
        <v>23794.332333333325</v>
      </c>
      <c r="CW350" s="95">
        <f t="shared" si="176"/>
        <v>6715.6656666666968</v>
      </c>
      <c r="CX350" s="95">
        <f t="shared" si="176"/>
        <v>-10363.000999999931</v>
      </c>
      <c r="CY350" s="95">
        <f t="shared" si="176"/>
        <v>-46190.195499999914</v>
      </c>
      <c r="CZ350" s="95">
        <f t="shared" si="176"/>
        <v>-11457.390000000014</v>
      </c>
      <c r="DA350" s="95">
        <f t="shared" si="176"/>
        <v>-34740.584499999997</v>
      </c>
      <c r="DB350" s="95">
        <f t="shared" si="176"/>
        <v>-40775.77899999998</v>
      </c>
      <c r="DC350" s="95">
        <f t="shared" si="176"/>
        <v>-25095.77899999998</v>
      </c>
      <c r="DD350" s="95">
        <f t="shared" si="176"/>
        <v>-6042.9734999999637</v>
      </c>
      <c r="DE350" s="95">
        <f t="shared" si="176"/>
        <v>-25580.028141666553</v>
      </c>
      <c r="DF350" s="95">
        <f t="shared" si="176"/>
        <v>-7267.7494499998866</v>
      </c>
      <c r="DG350" s="95">
        <f t="shared" si="176"/>
        <v>-42267.47075833322</v>
      </c>
      <c r="DH350" s="95">
        <f t="shared" si="176"/>
        <v>-45907.192066666437</v>
      </c>
      <c r="DI350" s="95">
        <f t="shared" si="176"/>
        <v>-80906.913374999654</v>
      </c>
      <c r="DJ350" s="95">
        <f t="shared" si="176"/>
        <v>-80296.773516666377</v>
      </c>
      <c r="DK350" s="95">
        <f t="shared" si="176"/>
        <v>-70434.634683332988</v>
      </c>
      <c r="DL350" s="95">
        <f t="shared" si="176"/>
        <v>-93506.48571166629</v>
      </c>
      <c r="DM350" s="95">
        <f t="shared" si="176"/>
        <v>-79368.475573332864</v>
      </c>
      <c r="DN350" s="95">
        <f t="shared" si="176"/>
        <v>-110702.46543499944</v>
      </c>
      <c r="DO350" s="95">
        <f t="shared" si="176"/>
        <v>-110676.45529666613</v>
      </c>
      <c r="DP350" s="95">
        <f t="shared" si="176"/>
        <v>-142010.44515833282</v>
      </c>
      <c r="DQ350" s="95">
        <f t="shared" si="176"/>
        <v>-129472.43501999951</v>
      </c>
      <c r="DR350" s="95">
        <f t="shared" si="176"/>
        <v>-123168.43501999951</v>
      </c>
      <c r="DS350" s="95">
        <f t="shared" si="176"/>
        <v>-151807.01141333277</v>
      </c>
      <c r="DT350" s="95">
        <f t="shared" si="176"/>
        <v>-125860.74063999951</v>
      </c>
      <c r="DU350" s="95">
        <f t="shared" si="176"/>
        <v>-148522.46986666624</v>
      </c>
      <c r="DV350" s="95">
        <f t="shared" si="176"/>
        <v>-138256.19909333275</v>
      </c>
      <c r="DW350" s="95">
        <f t="shared" si="176"/>
        <v>-160917.92831999948</v>
      </c>
      <c r="DX350" s="95">
        <f t="shared" si="176"/>
        <v>-144116.50471333298</v>
      </c>
      <c r="DY350" s="95">
        <f t="shared" si="176"/>
        <v>-130267.65754666622</v>
      </c>
      <c r="DZ350" s="93">
        <f t="shared" si="176"/>
        <v>-155981.98141999939</v>
      </c>
      <c r="EA350" s="94">
        <f t="shared" si="176"/>
        <v>-153970.97195999953</v>
      </c>
      <c r="EB350" s="95">
        <f t="shared" si="176"/>
        <v>-194295.96249999967</v>
      </c>
      <c r="EC350" s="95">
        <f t="shared" si="176"/>
        <v>-189148.95303999959</v>
      </c>
      <c r="ED350" s="95">
        <f t="shared" si="176"/>
        <v>-212225.94357999973</v>
      </c>
      <c r="EE350" s="95">
        <f t="shared" si="176"/>
        <v>-196909.11461999966</v>
      </c>
      <c r="EF350" s="95">
        <f t="shared" si="176"/>
        <v>-189830.93411999964</v>
      </c>
      <c r="EG350" s="95">
        <f t="shared" si="176"/>
        <v>-210362.15129333339</v>
      </c>
      <c r="EH350" s="95">
        <f t="shared" si="176"/>
        <v>-162897.4794666667</v>
      </c>
      <c r="EI350" s="95">
        <f t="shared" ref="EI350:GD350" si="177">EI347-EI13</f>
        <v>-159336.80764000001</v>
      </c>
      <c r="EJ350" s="95">
        <f t="shared" si="177"/>
        <v>-125984.13581333333</v>
      </c>
      <c r="EK350" s="95">
        <f t="shared" si="177"/>
        <v>-122423.46398666664</v>
      </c>
      <c r="EL350" s="95">
        <f t="shared" si="177"/>
        <v>-106128.86165999994</v>
      </c>
      <c r="EM350" s="95">
        <f t="shared" si="177"/>
        <v>-71822.792159999954</v>
      </c>
      <c r="EN350" s="95">
        <f t="shared" si="177"/>
        <v>-84123.185617499985</v>
      </c>
      <c r="EO350" s="95">
        <f t="shared" si="177"/>
        <v>-95903.801408333238</v>
      </c>
      <c r="EP350" s="95">
        <f t="shared" si="177"/>
        <v>-115524.41719916649</v>
      </c>
      <c r="EQ350" s="95">
        <f t="shared" si="177"/>
        <v>-135145.03298999998</v>
      </c>
      <c r="ER350" s="95">
        <f t="shared" si="177"/>
        <v>-172013.64878083323</v>
      </c>
      <c r="ES350" s="95">
        <f t="shared" si="177"/>
        <v>-173148.11173833325</v>
      </c>
      <c r="ET350" s="95">
        <f t="shared" si="177"/>
        <v>-191634.26457166648</v>
      </c>
      <c r="EU350" s="95">
        <f t="shared" si="177"/>
        <v>-168976.00271666679</v>
      </c>
      <c r="EV350" s="95">
        <f t="shared" si="177"/>
        <v>-181217.57336166664</v>
      </c>
      <c r="EW350" s="95">
        <f t="shared" si="177"/>
        <v>-173759.14400666673</v>
      </c>
      <c r="EX350" s="95">
        <f t="shared" si="177"/>
        <v>-166300.71465166658</v>
      </c>
      <c r="EY350" s="95">
        <f t="shared" si="177"/>
        <v>-178542.28529666644</v>
      </c>
      <c r="EZ350" s="95">
        <f t="shared" si="177"/>
        <v>-159000.46767625143</v>
      </c>
      <c r="FA350" s="95">
        <f t="shared" si="177"/>
        <v>-204763.66110958462</v>
      </c>
      <c r="FB350" s="93">
        <f t="shared" si="177"/>
        <v>-234535.87644291832</v>
      </c>
      <c r="FC350" s="94">
        <f t="shared" si="177"/>
        <v>-264667.59877625131</v>
      </c>
      <c r="FD350" s="95">
        <f t="shared" si="177"/>
        <v>-294799.32110958477</v>
      </c>
      <c r="FE350" s="95">
        <f t="shared" si="177"/>
        <v>-324931.04344291775</v>
      </c>
      <c r="FF350" s="95">
        <f t="shared" si="177"/>
        <v>-355062.76577625121</v>
      </c>
      <c r="FG350" s="95">
        <f t="shared" si="177"/>
        <v>-355062.76577625121</v>
      </c>
      <c r="FH350" s="95">
        <f t="shared" si="177"/>
        <v>-409154.88695958466</v>
      </c>
      <c r="FI350" s="95">
        <f t="shared" si="177"/>
        <v>-439286.60929291765</v>
      </c>
      <c r="FJ350" s="95">
        <f t="shared" si="177"/>
        <v>-446373.03929291805</v>
      </c>
      <c r="FK350" s="95">
        <f t="shared" si="177"/>
        <v>-483220.03929291805</v>
      </c>
      <c r="FL350" s="95">
        <f t="shared" si="177"/>
        <v>-520067.03929291759</v>
      </c>
      <c r="FM350" s="95">
        <f t="shared" si="177"/>
        <v>-556914.03929291759</v>
      </c>
      <c r="FN350" s="95">
        <f t="shared" si="177"/>
        <v>-556914.03929291759</v>
      </c>
      <c r="FO350" s="95">
        <f t="shared" si="177"/>
        <v>-585747.14132370497</v>
      </c>
      <c r="FP350" s="95">
        <f t="shared" si="177"/>
        <v>-597040.22791779251</v>
      </c>
      <c r="FQ350" s="95">
        <f t="shared" si="177"/>
        <v>-628126.72791779251</v>
      </c>
      <c r="FR350" s="95">
        <f t="shared" si="177"/>
        <v>-659213.22791779297</v>
      </c>
      <c r="FS350" s="95">
        <f t="shared" si="177"/>
        <v>-690299.72791779297</v>
      </c>
      <c r="FT350" s="95">
        <f t="shared" si="177"/>
        <v>-721386.22791779344</v>
      </c>
      <c r="FU350" s="95">
        <f t="shared" si="177"/>
        <v>-721386.22791779344</v>
      </c>
      <c r="FV350" s="95">
        <f t="shared" si="177"/>
        <v>-776604.71471779351</v>
      </c>
      <c r="FW350" s="95">
        <f t="shared" si="177"/>
        <v>-764929.99661779357</v>
      </c>
      <c r="FX350" s="95">
        <f t="shared" si="177"/>
        <v>-742786.68851175182</v>
      </c>
      <c r="FY350" s="95">
        <f t="shared" si="177"/>
        <v>-724849.79541175207</v>
      </c>
      <c r="FZ350" s="95">
        <f t="shared" si="177"/>
        <v>-730566.68211175175</v>
      </c>
      <c r="GA350" s="95">
        <f t="shared" si="177"/>
        <v>-759937.34861175204</v>
      </c>
      <c r="GB350" s="95">
        <f t="shared" si="177"/>
        <v>-759937.34861175204</v>
      </c>
      <c r="GC350" s="95">
        <f t="shared" si="177"/>
        <v>-706832.46643505152</v>
      </c>
      <c r="GD350" s="93">
        <f t="shared" si="177"/>
        <v>-481372.49293505214</v>
      </c>
      <c r="GE350" s="195"/>
    </row>
    <row r="351" spans="1:187" s="35" customFormat="1" ht="17" customHeight="1">
      <c r="A351" s="1">
        <v>1</v>
      </c>
      <c r="B351" s="1">
        <v>187</v>
      </c>
      <c r="C351" s="96" t="s">
        <v>353</v>
      </c>
      <c r="D351" s="98" t="s">
        <v>51</v>
      </c>
      <c r="E351" s="97" t="s">
        <v>67</v>
      </c>
      <c r="F351" s="42" t="s">
        <v>266</v>
      </c>
      <c r="G351" s="42" t="s">
        <v>312</v>
      </c>
      <c r="H351" s="87"/>
      <c r="I351" s="88">
        <v>0</v>
      </c>
      <c r="J351" s="86">
        <v>0</v>
      </c>
      <c r="K351" s="86">
        <f t="shared" ref="K351:BV351" si="178">MIN(K339+K343,K210)</f>
        <v>0</v>
      </c>
      <c r="L351" s="86">
        <f t="shared" si="178"/>
        <v>0</v>
      </c>
      <c r="M351" s="86">
        <f t="shared" si="178"/>
        <v>0</v>
      </c>
      <c r="N351" s="86">
        <f t="shared" si="178"/>
        <v>0</v>
      </c>
      <c r="O351" s="86">
        <f t="shared" si="178"/>
        <v>0</v>
      </c>
      <c r="P351" s="86">
        <f t="shared" si="178"/>
        <v>0</v>
      </c>
      <c r="Q351" s="86">
        <f t="shared" si="178"/>
        <v>0</v>
      </c>
      <c r="R351" s="86">
        <f t="shared" si="178"/>
        <v>0</v>
      </c>
      <c r="S351" s="86">
        <f t="shared" si="178"/>
        <v>0</v>
      </c>
      <c r="T351" s="86">
        <f t="shared" si="178"/>
        <v>0</v>
      </c>
      <c r="U351" s="86">
        <f t="shared" si="178"/>
        <v>0</v>
      </c>
      <c r="V351" s="86">
        <f t="shared" si="178"/>
        <v>0</v>
      </c>
      <c r="W351" s="86">
        <f t="shared" si="178"/>
        <v>0</v>
      </c>
      <c r="X351" s="86">
        <f t="shared" si="178"/>
        <v>0</v>
      </c>
      <c r="Y351" s="86">
        <f t="shared" si="178"/>
        <v>0</v>
      </c>
      <c r="Z351" s="86">
        <f t="shared" si="178"/>
        <v>0</v>
      </c>
      <c r="AA351" s="86">
        <f t="shared" si="178"/>
        <v>0</v>
      </c>
      <c r="AB351" s="86">
        <f t="shared" si="178"/>
        <v>0</v>
      </c>
      <c r="AC351" s="86">
        <f t="shared" si="178"/>
        <v>0</v>
      </c>
      <c r="AD351" s="86">
        <f t="shared" si="178"/>
        <v>0</v>
      </c>
      <c r="AE351" s="86">
        <f t="shared" si="178"/>
        <v>0</v>
      </c>
      <c r="AF351" s="86">
        <f t="shared" si="178"/>
        <v>0</v>
      </c>
      <c r="AG351" s="86">
        <f t="shared" si="178"/>
        <v>0</v>
      </c>
      <c r="AH351" s="86">
        <f t="shared" si="178"/>
        <v>0</v>
      </c>
      <c r="AI351" s="86">
        <f t="shared" si="178"/>
        <v>0</v>
      </c>
      <c r="AJ351" s="86">
        <f t="shared" si="178"/>
        <v>0</v>
      </c>
      <c r="AK351" s="86">
        <f t="shared" si="178"/>
        <v>0</v>
      </c>
      <c r="AL351" s="86">
        <f t="shared" si="178"/>
        <v>0</v>
      </c>
      <c r="AM351" s="87">
        <f t="shared" si="178"/>
        <v>0</v>
      </c>
      <c r="AN351" s="88">
        <f t="shared" si="178"/>
        <v>0</v>
      </c>
      <c r="AO351" s="86">
        <f t="shared" si="178"/>
        <v>0</v>
      </c>
      <c r="AP351" s="86">
        <f t="shared" si="178"/>
        <v>0</v>
      </c>
      <c r="AQ351" s="86">
        <f t="shared" si="178"/>
        <v>0</v>
      </c>
      <c r="AR351" s="86">
        <f t="shared" si="178"/>
        <v>0</v>
      </c>
      <c r="AS351" s="86">
        <f t="shared" si="178"/>
        <v>0</v>
      </c>
      <c r="AT351" s="86">
        <f t="shared" si="178"/>
        <v>0</v>
      </c>
      <c r="AU351" s="86">
        <f t="shared" si="178"/>
        <v>0</v>
      </c>
      <c r="AV351" s="86">
        <f t="shared" si="178"/>
        <v>0</v>
      </c>
      <c r="AW351" s="86">
        <f t="shared" si="178"/>
        <v>0</v>
      </c>
      <c r="AX351" s="86">
        <f t="shared" si="178"/>
        <v>0</v>
      </c>
      <c r="AY351" s="86">
        <f t="shared" si="178"/>
        <v>0</v>
      </c>
      <c r="AZ351" s="86">
        <f t="shared" si="178"/>
        <v>0</v>
      </c>
      <c r="BA351" s="86">
        <f t="shared" si="178"/>
        <v>0</v>
      </c>
      <c r="BB351" s="86">
        <f t="shared" si="178"/>
        <v>0</v>
      </c>
      <c r="BC351" s="86">
        <f t="shared" si="178"/>
        <v>0</v>
      </c>
      <c r="BD351" s="86">
        <f t="shared" si="178"/>
        <v>0</v>
      </c>
      <c r="BE351" s="86">
        <f t="shared" si="178"/>
        <v>0</v>
      </c>
      <c r="BF351" s="86">
        <f t="shared" si="178"/>
        <v>0</v>
      </c>
      <c r="BG351" s="86">
        <f t="shared" si="178"/>
        <v>0</v>
      </c>
      <c r="BH351" s="86">
        <f t="shared" si="178"/>
        <v>0</v>
      </c>
      <c r="BI351" s="86">
        <f t="shared" si="178"/>
        <v>0</v>
      </c>
      <c r="BJ351" s="86">
        <f t="shared" si="178"/>
        <v>0</v>
      </c>
      <c r="BK351" s="86">
        <f t="shared" si="178"/>
        <v>0</v>
      </c>
      <c r="BL351" s="86">
        <f t="shared" si="178"/>
        <v>0</v>
      </c>
      <c r="BM351" s="86">
        <f t="shared" si="178"/>
        <v>0</v>
      </c>
      <c r="BN351" s="86">
        <f t="shared" si="178"/>
        <v>0</v>
      </c>
      <c r="BO351" s="87">
        <f t="shared" si="178"/>
        <v>0</v>
      </c>
      <c r="BP351" s="88">
        <f t="shared" si="178"/>
        <v>0</v>
      </c>
      <c r="BQ351" s="86">
        <f t="shared" si="178"/>
        <v>0</v>
      </c>
      <c r="BR351" s="86">
        <f t="shared" si="178"/>
        <v>0</v>
      </c>
      <c r="BS351" s="86">
        <f t="shared" si="178"/>
        <v>0</v>
      </c>
      <c r="BT351" s="86">
        <f t="shared" si="178"/>
        <v>0</v>
      </c>
      <c r="BU351" s="86">
        <f t="shared" si="178"/>
        <v>5068</v>
      </c>
      <c r="BV351" s="86">
        <f t="shared" si="178"/>
        <v>55</v>
      </c>
      <c r="BW351" s="86">
        <f t="shared" ref="BW351:EH351" si="179">MIN(BW339+BW343,BW210)</f>
        <v>17349</v>
      </c>
      <c r="BX351" s="86">
        <f t="shared" si="179"/>
        <v>5093</v>
      </c>
      <c r="BY351" s="86">
        <f t="shared" si="179"/>
        <v>25616</v>
      </c>
      <c r="BZ351" s="86">
        <f t="shared" si="179"/>
        <v>27653</v>
      </c>
      <c r="CA351" s="86">
        <f t="shared" si="179"/>
        <v>27653</v>
      </c>
      <c r="CB351" s="86">
        <f t="shared" si="179"/>
        <v>14633.110236182891</v>
      </c>
      <c r="CC351" s="86">
        <f t="shared" si="179"/>
        <v>37006</v>
      </c>
      <c r="CD351" s="86">
        <f t="shared" si="179"/>
        <v>84479</v>
      </c>
      <c r="CE351" s="86">
        <f t="shared" si="179"/>
        <v>93453</v>
      </c>
      <c r="CF351" s="86">
        <f t="shared" si="179"/>
        <v>118378.965</v>
      </c>
      <c r="CG351" s="86">
        <f t="shared" si="179"/>
        <v>187766</v>
      </c>
      <c r="CH351" s="86">
        <f t="shared" si="179"/>
        <v>215990</v>
      </c>
      <c r="CI351" s="86">
        <f t="shared" si="179"/>
        <v>222027.59595497858</v>
      </c>
      <c r="CJ351" s="86">
        <f t="shared" si="179"/>
        <v>156942</v>
      </c>
      <c r="CK351" s="86">
        <f t="shared" si="179"/>
        <v>156942</v>
      </c>
      <c r="CL351" s="86">
        <f t="shared" si="179"/>
        <v>230827.02</v>
      </c>
      <c r="CM351" s="86">
        <f t="shared" si="179"/>
        <v>288282.07</v>
      </c>
      <c r="CN351" s="86">
        <f t="shared" si="179"/>
        <v>320109.39</v>
      </c>
      <c r="CO351" s="86">
        <f t="shared" si="179"/>
        <v>327858</v>
      </c>
      <c r="CP351" s="86">
        <f t="shared" si="179"/>
        <v>332562</v>
      </c>
      <c r="CQ351" s="87">
        <f t="shared" si="179"/>
        <v>343538</v>
      </c>
      <c r="CR351" s="88">
        <f t="shared" si="179"/>
        <v>415457.39</v>
      </c>
      <c r="CS351" s="86">
        <f t="shared" si="179"/>
        <v>452493.39</v>
      </c>
      <c r="CT351" s="86">
        <f t="shared" si="179"/>
        <v>489529.39</v>
      </c>
      <c r="CU351" s="86">
        <f t="shared" si="179"/>
        <v>503167.32254299999</v>
      </c>
      <c r="CV351" s="86">
        <f t="shared" si="179"/>
        <v>503167.32254299999</v>
      </c>
      <c r="CW351" s="86">
        <f t="shared" si="179"/>
        <v>495501.445901</v>
      </c>
      <c r="CX351" s="86">
        <f t="shared" si="179"/>
        <v>525974.39</v>
      </c>
      <c r="CY351" s="86">
        <f t="shared" si="179"/>
        <v>536402</v>
      </c>
      <c r="CZ351" s="86">
        <f t="shared" si="179"/>
        <v>574034</v>
      </c>
      <c r="DA351" s="86">
        <f t="shared" si="179"/>
        <v>581874</v>
      </c>
      <c r="DB351" s="86">
        <f t="shared" si="179"/>
        <v>591282</v>
      </c>
      <c r="DC351" s="86">
        <f t="shared" si="179"/>
        <v>599122</v>
      </c>
      <c r="DD351" s="86">
        <f t="shared" si="179"/>
        <v>640234.39</v>
      </c>
      <c r="DE351" s="86">
        <f t="shared" si="179"/>
        <v>658969.00014100003</v>
      </c>
      <c r="DF351" s="86">
        <f t="shared" si="179"/>
        <v>692478.61028200004</v>
      </c>
      <c r="DG351" s="86">
        <f t="shared" si="179"/>
        <v>702849.83042350004</v>
      </c>
      <c r="DH351" s="86">
        <f t="shared" si="179"/>
        <v>726972.44056466664</v>
      </c>
      <c r="DI351" s="86">
        <f t="shared" si="179"/>
        <v>733847.05070583336</v>
      </c>
      <c r="DJ351" s="86">
        <f t="shared" si="179"/>
        <v>739153.66084700008</v>
      </c>
      <c r="DK351" s="86">
        <f t="shared" si="179"/>
        <v>768945.66084700008</v>
      </c>
      <c r="DL351" s="86">
        <f t="shared" si="179"/>
        <v>773711.30070916656</v>
      </c>
      <c r="DM351" s="86">
        <f t="shared" si="179"/>
        <v>801996.94057133328</v>
      </c>
      <c r="DN351" s="86">
        <f t="shared" si="179"/>
        <v>811466.5804335</v>
      </c>
      <c r="DO351" s="86">
        <f t="shared" si="179"/>
        <v>839752.2202956666</v>
      </c>
      <c r="DP351" s="86">
        <f t="shared" si="179"/>
        <v>846085.8601578332</v>
      </c>
      <c r="DQ351" s="86">
        <f t="shared" si="179"/>
        <v>846147.50001999992</v>
      </c>
      <c r="DR351" s="86">
        <f t="shared" si="179"/>
        <v>871235.50001999992</v>
      </c>
      <c r="DS351" s="86">
        <f t="shared" si="179"/>
        <v>880507.3264128333</v>
      </c>
      <c r="DT351" s="86">
        <f t="shared" si="179"/>
        <v>913299.15280566667</v>
      </c>
      <c r="DU351" s="86">
        <f t="shared" si="179"/>
        <v>921002.97919850005</v>
      </c>
      <c r="DV351" s="86">
        <f t="shared" si="179"/>
        <v>938114.80559133331</v>
      </c>
      <c r="DW351" s="86">
        <f t="shared" si="179"/>
        <v>939546.63198416657</v>
      </c>
      <c r="DX351" s="86">
        <f t="shared" si="179"/>
        <v>944114.45837700006</v>
      </c>
      <c r="DY351" s="86">
        <f t="shared" si="179"/>
        <v>970158.64397399989</v>
      </c>
      <c r="DZ351" s="87">
        <f t="shared" si="179"/>
        <v>975254.8794171667</v>
      </c>
      <c r="EA351" s="88">
        <f t="shared" si="179"/>
        <v>1012667.3004573332</v>
      </c>
      <c r="EB351" s="86">
        <f t="shared" si="179"/>
        <v>1015583.7214975</v>
      </c>
      <c r="EC351" s="86">
        <f t="shared" si="179"/>
        <v>1022066.6953853332</v>
      </c>
      <c r="ED351" s="86">
        <f t="shared" si="179"/>
        <v>1023193.3407381666</v>
      </c>
      <c r="EE351" s="86">
        <f t="shared" si="179"/>
        <v>1022751.9860909998</v>
      </c>
      <c r="EF351" s="86">
        <f t="shared" si="179"/>
        <v>1019143.836102</v>
      </c>
      <c r="EG351" s="86">
        <f t="shared" si="179"/>
        <v>1037679.3168368333</v>
      </c>
      <c r="EH351" s="86">
        <f t="shared" si="179"/>
        <v>1101942.3299653335</v>
      </c>
      <c r="EI351" s="86">
        <f t="shared" ref="EI351:GD351" si="180">MIN(EI339+EI343,EI210)</f>
        <v>1105467.0026390001</v>
      </c>
      <c r="EJ351" s="86">
        <f t="shared" si="180"/>
        <v>1126239.6753126667</v>
      </c>
      <c r="EK351" s="86">
        <f t="shared" si="180"/>
        <v>1125060.3479863333</v>
      </c>
      <c r="EL351" s="86">
        <f t="shared" si="180"/>
        <v>1131721.0206599999</v>
      </c>
      <c r="EM351" s="86">
        <f t="shared" si="180"/>
        <v>1153673.0206599999</v>
      </c>
      <c r="EN351" s="86">
        <f t="shared" si="180"/>
        <v>1153221.4586174833</v>
      </c>
      <c r="EO351" s="86">
        <f t="shared" si="180"/>
        <v>1235873.8965749666</v>
      </c>
      <c r="EP351" s="86">
        <f t="shared" si="180"/>
        <v>1241981.6354514998</v>
      </c>
      <c r="EQ351" s="86">
        <f t="shared" si="180"/>
        <v>1254477.6274213332</v>
      </c>
      <c r="ER351" s="86">
        <f t="shared" si="180"/>
        <v>1254429.6193911666</v>
      </c>
      <c r="ES351" s="86">
        <f t="shared" si="180"/>
        <v>1254381.611361</v>
      </c>
      <c r="ET351" s="86">
        <f t="shared" si="180"/>
        <v>1262892.038408</v>
      </c>
      <c r="EU351" s="86">
        <f t="shared" si="180"/>
        <v>1271739.3437196668</v>
      </c>
      <c r="EV351" s="86">
        <f t="shared" si="180"/>
        <v>1287087.6490313334</v>
      </c>
      <c r="EW351" s="86">
        <f t="shared" si="180"/>
        <v>1297144.312105</v>
      </c>
      <c r="EX351" s="86">
        <f t="shared" si="180"/>
        <v>1311012.665335</v>
      </c>
      <c r="EY351" s="86">
        <f t="shared" si="180"/>
        <v>1310769.018565</v>
      </c>
      <c r="EZ351" s="86">
        <f t="shared" si="180"/>
        <v>1310525.371795</v>
      </c>
      <c r="FA351" s="86">
        <f t="shared" si="180"/>
        <v>1319149.698443</v>
      </c>
      <c r="FB351" s="87">
        <f t="shared" si="180"/>
        <v>1318924.9382308333</v>
      </c>
      <c r="FC351" s="88">
        <f t="shared" si="180"/>
        <v>1324972.1780186666</v>
      </c>
      <c r="FD351" s="86">
        <f t="shared" si="180"/>
        <v>1324747.4178065001</v>
      </c>
      <c r="FE351" s="86">
        <f t="shared" si="180"/>
        <v>1329226.6575943334</v>
      </c>
      <c r="FF351" s="86">
        <f t="shared" si="180"/>
        <v>1330569.8973821667</v>
      </c>
      <c r="FG351" s="86">
        <f t="shared" si="180"/>
        <v>1340278.90717</v>
      </c>
      <c r="FH351" s="86">
        <f t="shared" si="180"/>
        <v>1394180.063909</v>
      </c>
      <c r="FI351" s="86">
        <f t="shared" si="180"/>
        <v>1415782.3104765001</v>
      </c>
      <c r="FJ351" s="86">
        <f t="shared" si="180"/>
        <v>1426285.7870439999</v>
      </c>
      <c r="FK351" s="86">
        <f t="shared" si="180"/>
        <v>1428949.2636115002</v>
      </c>
      <c r="FL351" s="86">
        <f t="shared" si="180"/>
        <v>1436316.740179</v>
      </c>
      <c r="FM351" s="86">
        <f t="shared" si="180"/>
        <v>1435844.2167465</v>
      </c>
      <c r="FN351" s="86">
        <f t="shared" si="180"/>
        <v>1438507.693314</v>
      </c>
      <c r="FO351" s="86">
        <f t="shared" si="180"/>
        <v>1440285.267797</v>
      </c>
      <c r="FP351" s="86">
        <f t="shared" si="180"/>
        <v>1443409.1828603898</v>
      </c>
      <c r="FQ351" s="86">
        <f t="shared" si="180"/>
        <v>1447605.7464468898</v>
      </c>
      <c r="FR351" s="86">
        <f t="shared" si="180"/>
        <v>1448666.3100333898</v>
      </c>
      <c r="FS351" s="86">
        <f t="shared" si="180"/>
        <v>1451294.8736198896</v>
      </c>
      <c r="FT351" s="86">
        <f t="shared" si="180"/>
        <v>1452355.4372063896</v>
      </c>
      <c r="FU351" s="86">
        <f t="shared" si="180"/>
        <v>1451848.0007928896</v>
      </c>
      <c r="FV351" s="86">
        <f t="shared" si="180"/>
        <v>1446224.7886758896</v>
      </c>
      <c r="FW351" s="86">
        <f t="shared" si="180"/>
        <v>1447309.5341320564</v>
      </c>
      <c r="FX351" s="86">
        <f t="shared" si="180"/>
        <v>1449962.279588223</v>
      </c>
      <c r="FY351" s="86">
        <f t="shared" si="180"/>
        <v>1451047.0250443895</v>
      </c>
      <c r="FZ351" s="86">
        <f t="shared" si="180"/>
        <v>1510153.7705005566</v>
      </c>
      <c r="GA351" s="86">
        <f t="shared" si="180"/>
        <v>1567692.5159567231</v>
      </c>
      <c r="GB351" s="86">
        <f t="shared" si="180"/>
        <v>1567209.2614128897</v>
      </c>
      <c r="GC351" s="86">
        <f t="shared" si="180"/>
        <v>1563267.54820489</v>
      </c>
      <c r="GD351" s="87">
        <f t="shared" si="180"/>
        <v>1562819.2576567233</v>
      </c>
      <c r="GE351" s="195"/>
    </row>
    <row r="352" spans="1:187" s="35" customFormat="1" ht="17" customHeight="1">
      <c r="A352" s="1">
        <v>1</v>
      </c>
      <c r="B352" s="1">
        <v>188</v>
      </c>
      <c r="C352" s="73" t="s">
        <v>354</v>
      </c>
      <c r="D352" s="55" t="s">
        <v>67</v>
      </c>
      <c r="E352" s="55" t="s">
        <v>67</v>
      </c>
      <c r="F352" s="74" t="s">
        <v>266</v>
      </c>
      <c r="G352" s="74" t="s">
        <v>312</v>
      </c>
      <c r="H352" s="75"/>
      <c r="I352" s="76">
        <v>0</v>
      </c>
      <c r="J352" s="77">
        <v>0</v>
      </c>
      <c r="K352" s="77">
        <f t="shared" ref="K352:BV352" si="181">K351-K72</f>
        <v>0</v>
      </c>
      <c r="L352" s="77">
        <f t="shared" si="181"/>
        <v>0</v>
      </c>
      <c r="M352" s="77">
        <f t="shared" si="181"/>
        <v>0</v>
      </c>
      <c r="N352" s="77">
        <f t="shared" si="181"/>
        <v>0</v>
      </c>
      <c r="O352" s="77">
        <f t="shared" si="181"/>
        <v>0</v>
      </c>
      <c r="P352" s="77">
        <f t="shared" si="181"/>
        <v>0</v>
      </c>
      <c r="Q352" s="77">
        <f t="shared" si="181"/>
        <v>0</v>
      </c>
      <c r="R352" s="77">
        <f t="shared" si="181"/>
        <v>0</v>
      </c>
      <c r="S352" s="77">
        <f t="shared" si="181"/>
        <v>0</v>
      </c>
      <c r="T352" s="77">
        <f t="shared" si="181"/>
        <v>0</v>
      </c>
      <c r="U352" s="77">
        <f t="shared" si="181"/>
        <v>0</v>
      </c>
      <c r="V352" s="77">
        <f t="shared" si="181"/>
        <v>0</v>
      </c>
      <c r="W352" s="77">
        <f t="shared" si="181"/>
        <v>0</v>
      </c>
      <c r="X352" s="77">
        <f t="shared" si="181"/>
        <v>0</v>
      </c>
      <c r="Y352" s="77">
        <f t="shared" si="181"/>
        <v>0</v>
      </c>
      <c r="Z352" s="77">
        <f t="shared" si="181"/>
        <v>0</v>
      </c>
      <c r="AA352" s="77">
        <f t="shared" si="181"/>
        <v>0</v>
      </c>
      <c r="AB352" s="77">
        <f t="shared" si="181"/>
        <v>0</v>
      </c>
      <c r="AC352" s="77">
        <f t="shared" si="181"/>
        <v>0</v>
      </c>
      <c r="AD352" s="77">
        <f t="shared" si="181"/>
        <v>0</v>
      </c>
      <c r="AE352" s="77">
        <f t="shared" si="181"/>
        <v>0</v>
      </c>
      <c r="AF352" s="77">
        <f t="shared" si="181"/>
        <v>0</v>
      </c>
      <c r="AG352" s="77">
        <f t="shared" si="181"/>
        <v>0</v>
      </c>
      <c r="AH352" s="77">
        <f t="shared" si="181"/>
        <v>0</v>
      </c>
      <c r="AI352" s="77">
        <f t="shared" si="181"/>
        <v>0</v>
      </c>
      <c r="AJ352" s="77">
        <f t="shared" si="181"/>
        <v>0</v>
      </c>
      <c r="AK352" s="77">
        <f t="shared" si="181"/>
        <v>0</v>
      </c>
      <c r="AL352" s="77">
        <f t="shared" si="181"/>
        <v>0</v>
      </c>
      <c r="AM352" s="75">
        <f t="shared" si="181"/>
        <v>0</v>
      </c>
      <c r="AN352" s="76">
        <f t="shared" si="181"/>
        <v>0</v>
      </c>
      <c r="AO352" s="77">
        <f t="shared" si="181"/>
        <v>0</v>
      </c>
      <c r="AP352" s="77">
        <f t="shared" si="181"/>
        <v>0</v>
      </c>
      <c r="AQ352" s="77">
        <f t="shared" si="181"/>
        <v>0</v>
      </c>
      <c r="AR352" s="77">
        <f t="shared" si="181"/>
        <v>0</v>
      </c>
      <c r="AS352" s="77">
        <f t="shared" si="181"/>
        <v>0</v>
      </c>
      <c r="AT352" s="77">
        <f t="shared" si="181"/>
        <v>0</v>
      </c>
      <c r="AU352" s="77">
        <f t="shared" si="181"/>
        <v>0</v>
      </c>
      <c r="AV352" s="77">
        <f t="shared" si="181"/>
        <v>0</v>
      </c>
      <c r="AW352" s="77">
        <f t="shared" si="181"/>
        <v>0</v>
      </c>
      <c r="AX352" s="77">
        <f t="shared" si="181"/>
        <v>0</v>
      </c>
      <c r="AY352" s="77">
        <f t="shared" si="181"/>
        <v>0</v>
      </c>
      <c r="AZ352" s="77">
        <f t="shared" si="181"/>
        <v>0</v>
      </c>
      <c r="BA352" s="77">
        <f t="shared" si="181"/>
        <v>0</v>
      </c>
      <c r="BB352" s="77">
        <f t="shared" si="181"/>
        <v>0</v>
      </c>
      <c r="BC352" s="77">
        <f t="shared" si="181"/>
        <v>0</v>
      </c>
      <c r="BD352" s="77">
        <f t="shared" si="181"/>
        <v>0</v>
      </c>
      <c r="BE352" s="77">
        <f t="shared" si="181"/>
        <v>0</v>
      </c>
      <c r="BF352" s="77">
        <f t="shared" si="181"/>
        <v>0</v>
      </c>
      <c r="BG352" s="77">
        <f t="shared" si="181"/>
        <v>0</v>
      </c>
      <c r="BH352" s="77">
        <f t="shared" si="181"/>
        <v>0</v>
      </c>
      <c r="BI352" s="77">
        <f t="shared" si="181"/>
        <v>0</v>
      </c>
      <c r="BJ352" s="77">
        <f t="shared" si="181"/>
        <v>0</v>
      </c>
      <c r="BK352" s="77">
        <f t="shared" si="181"/>
        <v>0</v>
      </c>
      <c r="BL352" s="77">
        <f t="shared" si="181"/>
        <v>0</v>
      </c>
      <c r="BM352" s="77">
        <f t="shared" si="181"/>
        <v>0</v>
      </c>
      <c r="BN352" s="77">
        <f t="shared" si="181"/>
        <v>0</v>
      </c>
      <c r="BO352" s="75">
        <f t="shared" si="181"/>
        <v>0</v>
      </c>
      <c r="BP352" s="76">
        <f t="shared" si="181"/>
        <v>0</v>
      </c>
      <c r="BQ352" s="77">
        <f t="shared" si="181"/>
        <v>0</v>
      </c>
      <c r="BR352" s="77">
        <f t="shared" si="181"/>
        <v>0</v>
      </c>
      <c r="BS352" s="77">
        <f t="shared" si="181"/>
        <v>0</v>
      </c>
      <c r="BT352" s="77">
        <f t="shared" si="181"/>
        <v>0</v>
      </c>
      <c r="BU352" s="77">
        <f t="shared" si="181"/>
        <v>5068</v>
      </c>
      <c r="BV352" s="77">
        <f t="shared" si="181"/>
        <v>55</v>
      </c>
      <c r="BW352" s="77">
        <f t="shared" ref="BW352:EH352" si="182">BW351-BW72</f>
        <v>17349</v>
      </c>
      <c r="BX352" s="77">
        <f t="shared" si="182"/>
        <v>5093</v>
      </c>
      <c r="BY352" s="77">
        <f t="shared" si="182"/>
        <v>25616</v>
      </c>
      <c r="BZ352" s="77">
        <f t="shared" si="182"/>
        <v>27653</v>
      </c>
      <c r="CA352" s="77">
        <f t="shared" si="182"/>
        <v>27653</v>
      </c>
      <c r="CB352" s="77">
        <f t="shared" si="182"/>
        <v>14633.110236182891</v>
      </c>
      <c r="CC352" s="77">
        <f t="shared" si="182"/>
        <v>37006</v>
      </c>
      <c r="CD352" s="77">
        <f t="shared" si="182"/>
        <v>84479</v>
      </c>
      <c r="CE352" s="77">
        <f t="shared" si="182"/>
        <v>93453</v>
      </c>
      <c r="CF352" s="77">
        <f t="shared" si="182"/>
        <v>118378.965</v>
      </c>
      <c r="CG352" s="77">
        <f t="shared" si="182"/>
        <v>187766</v>
      </c>
      <c r="CH352" s="77">
        <f t="shared" si="182"/>
        <v>215990</v>
      </c>
      <c r="CI352" s="77">
        <f t="shared" si="182"/>
        <v>222027.59595497858</v>
      </c>
      <c r="CJ352" s="77">
        <f t="shared" si="182"/>
        <v>156942</v>
      </c>
      <c r="CK352" s="77">
        <f t="shared" si="182"/>
        <v>156942</v>
      </c>
      <c r="CL352" s="77">
        <f t="shared" si="182"/>
        <v>230827.02</v>
      </c>
      <c r="CM352" s="77">
        <f t="shared" si="182"/>
        <v>288282.07</v>
      </c>
      <c r="CN352" s="77">
        <f t="shared" si="182"/>
        <v>320109.39</v>
      </c>
      <c r="CO352" s="77">
        <f t="shared" si="182"/>
        <v>327858</v>
      </c>
      <c r="CP352" s="77">
        <f t="shared" si="182"/>
        <v>332562</v>
      </c>
      <c r="CQ352" s="75">
        <f t="shared" si="182"/>
        <v>343538</v>
      </c>
      <c r="CR352" s="76">
        <f t="shared" si="182"/>
        <v>415457.39</v>
      </c>
      <c r="CS352" s="77">
        <f t="shared" si="182"/>
        <v>452493.39</v>
      </c>
      <c r="CT352" s="77">
        <f t="shared" si="182"/>
        <v>489529.39</v>
      </c>
      <c r="CU352" s="77">
        <f t="shared" si="182"/>
        <v>503167.32254299999</v>
      </c>
      <c r="CV352" s="77">
        <f t="shared" si="182"/>
        <v>503167.32254299999</v>
      </c>
      <c r="CW352" s="77">
        <f t="shared" si="182"/>
        <v>495501.445901</v>
      </c>
      <c r="CX352" s="77">
        <f t="shared" si="182"/>
        <v>525974.39</v>
      </c>
      <c r="CY352" s="77">
        <f t="shared" si="182"/>
        <v>536402</v>
      </c>
      <c r="CZ352" s="77">
        <f t="shared" si="182"/>
        <v>574034</v>
      </c>
      <c r="DA352" s="77">
        <f t="shared" si="182"/>
        <v>581874</v>
      </c>
      <c r="DB352" s="77">
        <f t="shared" si="182"/>
        <v>591282</v>
      </c>
      <c r="DC352" s="77">
        <f t="shared" si="182"/>
        <v>599122</v>
      </c>
      <c r="DD352" s="77">
        <f t="shared" si="182"/>
        <v>640234.39</v>
      </c>
      <c r="DE352" s="77">
        <f t="shared" si="182"/>
        <v>658969.00014100003</v>
      </c>
      <c r="DF352" s="77">
        <f t="shared" si="182"/>
        <v>692478.61028200004</v>
      </c>
      <c r="DG352" s="77">
        <f t="shared" si="182"/>
        <v>702849.83042350004</v>
      </c>
      <c r="DH352" s="77">
        <f t="shared" si="182"/>
        <v>726972.44056466664</v>
      </c>
      <c r="DI352" s="77">
        <f t="shared" si="182"/>
        <v>733847.05070583336</v>
      </c>
      <c r="DJ352" s="77">
        <f t="shared" si="182"/>
        <v>739153.66084700008</v>
      </c>
      <c r="DK352" s="77">
        <f t="shared" si="182"/>
        <v>768945.66084700008</v>
      </c>
      <c r="DL352" s="77">
        <f t="shared" si="182"/>
        <v>773711.30070916656</v>
      </c>
      <c r="DM352" s="77">
        <f t="shared" si="182"/>
        <v>801996.94057133328</v>
      </c>
      <c r="DN352" s="77">
        <f t="shared" si="182"/>
        <v>811466.5804335</v>
      </c>
      <c r="DO352" s="77">
        <f t="shared" si="182"/>
        <v>839752.2202956666</v>
      </c>
      <c r="DP352" s="77">
        <f t="shared" si="182"/>
        <v>846085.8601578332</v>
      </c>
      <c r="DQ352" s="77">
        <f t="shared" si="182"/>
        <v>846147.50001999992</v>
      </c>
      <c r="DR352" s="77">
        <f t="shared" si="182"/>
        <v>871235.50001999992</v>
      </c>
      <c r="DS352" s="77">
        <f t="shared" si="182"/>
        <v>880507.3264128333</v>
      </c>
      <c r="DT352" s="77">
        <f t="shared" si="182"/>
        <v>913299.15280566667</v>
      </c>
      <c r="DU352" s="77">
        <f t="shared" si="182"/>
        <v>921002.97919850005</v>
      </c>
      <c r="DV352" s="77">
        <f t="shared" si="182"/>
        <v>938114.80559133331</v>
      </c>
      <c r="DW352" s="77">
        <f t="shared" si="182"/>
        <v>939546.63198416657</v>
      </c>
      <c r="DX352" s="77">
        <f t="shared" si="182"/>
        <v>944114.45837700006</v>
      </c>
      <c r="DY352" s="77">
        <f t="shared" si="182"/>
        <v>970158.64397399989</v>
      </c>
      <c r="DZ352" s="75">
        <f t="shared" si="182"/>
        <v>975254.8794171667</v>
      </c>
      <c r="EA352" s="76">
        <f t="shared" si="182"/>
        <v>1012667.3004573332</v>
      </c>
      <c r="EB352" s="77">
        <f t="shared" si="182"/>
        <v>1015583.7214975</v>
      </c>
      <c r="EC352" s="77">
        <f t="shared" si="182"/>
        <v>1022066.6953853332</v>
      </c>
      <c r="ED352" s="77">
        <f t="shared" si="182"/>
        <v>1023193.3407381666</v>
      </c>
      <c r="EE352" s="77">
        <f t="shared" si="182"/>
        <v>1022751.9860909998</v>
      </c>
      <c r="EF352" s="77">
        <f t="shared" si="182"/>
        <v>1019143.836102</v>
      </c>
      <c r="EG352" s="77">
        <f t="shared" si="182"/>
        <v>1037679.3168368333</v>
      </c>
      <c r="EH352" s="77">
        <f t="shared" si="182"/>
        <v>1101942.3299653335</v>
      </c>
      <c r="EI352" s="77">
        <f t="shared" ref="EI352:GD352" si="183">EI351-EI72</f>
        <v>1105467.0026390001</v>
      </c>
      <c r="EJ352" s="77">
        <f t="shared" si="183"/>
        <v>1126239.6753126667</v>
      </c>
      <c r="EK352" s="77">
        <f t="shared" si="183"/>
        <v>1125060.3479863333</v>
      </c>
      <c r="EL352" s="77">
        <f t="shared" si="183"/>
        <v>1131721.0206599999</v>
      </c>
      <c r="EM352" s="77">
        <f t="shared" si="183"/>
        <v>1153673.0206599999</v>
      </c>
      <c r="EN352" s="77">
        <f t="shared" si="183"/>
        <v>1153221.4586174833</v>
      </c>
      <c r="EO352" s="77">
        <f t="shared" si="183"/>
        <v>1235873.8965749666</v>
      </c>
      <c r="EP352" s="77">
        <f t="shared" si="183"/>
        <v>1241981.6354514998</v>
      </c>
      <c r="EQ352" s="77">
        <f t="shared" si="183"/>
        <v>1254477.6274213332</v>
      </c>
      <c r="ER352" s="77">
        <f t="shared" si="183"/>
        <v>1254429.6193911666</v>
      </c>
      <c r="ES352" s="77">
        <f t="shared" si="183"/>
        <v>1254381.611361</v>
      </c>
      <c r="ET352" s="77">
        <f t="shared" si="183"/>
        <v>1262892.038408</v>
      </c>
      <c r="EU352" s="77">
        <f t="shared" si="183"/>
        <v>1271739.3437196668</v>
      </c>
      <c r="EV352" s="77">
        <f t="shared" si="183"/>
        <v>1287087.6490313334</v>
      </c>
      <c r="EW352" s="77">
        <f t="shared" si="183"/>
        <v>1297144.312105</v>
      </c>
      <c r="EX352" s="77">
        <f t="shared" si="183"/>
        <v>1311012.665335</v>
      </c>
      <c r="EY352" s="77">
        <f t="shared" si="183"/>
        <v>1310769.018565</v>
      </c>
      <c r="EZ352" s="77">
        <f t="shared" si="183"/>
        <v>1310525.371795</v>
      </c>
      <c r="FA352" s="77">
        <f t="shared" si="183"/>
        <v>1319149.698443</v>
      </c>
      <c r="FB352" s="75">
        <f t="shared" si="183"/>
        <v>1318924.9382308333</v>
      </c>
      <c r="FC352" s="76">
        <f t="shared" si="183"/>
        <v>1324972.1780186666</v>
      </c>
      <c r="FD352" s="77">
        <f t="shared" si="183"/>
        <v>1324747.4178065001</v>
      </c>
      <c r="FE352" s="77">
        <f t="shared" si="183"/>
        <v>1329226.6575943334</v>
      </c>
      <c r="FF352" s="77">
        <f t="shared" si="183"/>
        <v>1330569.8973821667</v>
      </c>
      <c r="FG352" s="77">
        <f t="shared" si="183"/>
        <v>1340278.90717</v>
      </c>
      <c r="FH352" s="77">
        <f t="shared" si="183"/>
        <v>1394180.063909</v>
      </c>
      <c r="FI352" s="77">
        <f t="shared" si="183"/>
        <v>1415782.3104765001</v>
      </c>
      <c r="FJ352" s="77">
        <f t="shared" si="183"/>
        <v>1426285.7870439999</v>
      </c>
      <c r="FK352" s="77">
        <f t="shared" si="183"/>
        <v>1428949.2636115002</v>
      </c>
      <c r="FL352" s="77">
        <f t="shared" si="183"/>
        <v>1436316.740179</v>
      </c>
      <c r="FM352" s="77">
        <f t="shared" si="183"/>
        <v>1435844.2167465</v>
      </c>
      <c r="FN352" s="77">
        <f t="shared" si="183"/>
        <v>1438507.693314</v>
      </c>
      <c r="FO352" s="77">
        <f t="shared" si="183"/>
        <v>1440285.267797</v>
      </c>
      <c r="FP352" s="77">
        <f t="shared" si="183"/>
        <v>1443409.1828603898</v>
      </c>
      <c r="FQ352" s="77">
        <f t="shared" si="183"/>
        <v>1447605.7464468898</v>
      </c>
      <c r="FR352" s="77">
        <f t="shared" si="183"/>
        <v>1448666.3100333898</v>
      </c>
      <c r="FS352" s="77">
        <f t="shared" si="183"/>
        <v>1451294.8736198896</v>
      </c>
      <c r="FT352" s="77">
        <f t="shared" si="183"/>
        <v>1452355.4372063896</v>
      </c>
      <c r="FU352" s="77">
        <f t="shared" si="183"/>
        <v>1451848.0007928896</v>
      </c>
      <c r="FV352" s="77">
        <f t="shared" si="183"/>
        <v>1446224.7886758896</v>
      </c>
      <c r="FW352" s="77">
        <f t="shared" si="183"/>
        <v>1447309.5341320564</v>
      </c>
      <c r="FX352" s="77">
        <f t="shared" si="183"/>
        <v>1449962.279588223</v>
      </c>
      <c r="FY352" s="77">
        <f t="shared" si="183"/>
        <v>1451047.0250443895</v>
      </c>
      <c r="FZ352" s="77">
        <f t="shared" si="183"/>
        <v>1510153.7705005566</v>
      </c>
      <c r="GA352" s="77">
        <f t="shared" si="183"/>
        <v>1567692.5159567231</v>
      </c>
      <c r="GB352" s="77">
        <f t="shared" si="183"/>
        <v>1567209.2614128897</v>
      </c>
      <c r="GC352" s="77">
        <f t="shared" si="183"/>
        <v>1563267.54820489</v>
      </c>
      <c r="GD352" s="75">
        <f t="shared" si="183"/>
        <v>1562819.2576567233</v>
      </c>
      <c r="GE352" s="195"/>
    </row>
    <row r="353" spans="1:187" s="35" customFormat="1" ht="84">
      <c r="A353" s="1">
        <v>1</v>
      </c>
      <c r="B353" s="1">
        <v>189</v>
      </c>
      <c r="C353" s="37" t="s">
        <v>355</v>
      </c>
      <c r="D353" s="55" t="s">
        <v>67</v>
      </c>
      <c r="E353" s="55" t="s">
        <v>67</v>
      </c>
      <c r="F353" s="33" t="s">
        <v>266</v>
      </c>
      <c r="G353" s="33" t="s">
        <v>312</v>
      </c>
      <c r="H353" s="31"/>
      <c r="I353" s="81" t="s">
        <v>409</v>
      </c>
      <c r="J353" s="82" t="s">
        <v>409</v>
      </c>
      <c r="K353" s="82" t="str">
        <f t="shared" ref="K353:BV353" si="184">IF(K351=K339+K343,K345&amp;CHAR(13)&amp;K341,$E$210)</f>
        <v>Flex, Dock B_x000D_MPS F_x000D_HSG C_x000D_HSG D</v>
      </c>
      <c r="L353" s="82" t="str">
        <f t="shared" si="184"/>
        <v>Flex, Dock B_x000D_MPS F_x000D_HSG C_x000D_HSG D</v>
      </c>
      <c r="M353" s="82" t="str">
        <f t="shared" si="184"/>
        <v>Flex, Dock B_x000D_MPS F_x000D_HSG C_x000D_HSG D</v>
      </c>
      <c r="N353" s="82" t="str">
        <f t="shared" si="184"/>
        <v>Flex, Dock B_x000D_MPS F_x000D_HSG C_x000D_HSG D</v>
      </c>
      <c r="O353" s="82" t="str">
        <f t="shared" si="184"/>
        <v>Flex, Dock B_x000D_MPS F_x000D_HSG C_x000D_HSG D</v>
      </c>
      <c r="P353" s="82" t="str">
        <f t="shared" si="184"/>
        <v>Flex, Dock B_x000D_MPS F_x000D_HSG C_x000D_HSG D</v>
      </c>
      <c r="Q353" s="82" t="str">
        <f t="shared" si="184"/>
        <v>Flex, Dock B_x000D_MPS F_x000D_HSG C_x000D_HSG D</v>
      </c>
      <c r="R353" s="82" t="str">
        <f t="shared" si="184"/>
        <v>Flex, Dock B_x000D_MPS F_x000D_HSG C_x000D_HSG D</v>
      </c>
      <c r="S353" s="82" t="str">
        <f t="shared" si="184"/>
        <v>Flex, Dock B_x000D_MPS F_x000D_HSG C_x000D_HSG D</v>
      </c>
      <c r="T353" s="82" t="str">
        <f t="shared" si="184"/>
        <v>Flex, Dock B_x000D_MPS F_x000D_HSG C_x000D_HSG D</v>
      </c>
      <c r="U353" s="82" t="str">
        <f t="shared" si="184"/>
        <v>Flex, Dock B_x000D_MPS F_x000D_HSG C_x000D_HSG D</v>
      </c>
      <c r="V353" s="82" t="str">
        <f t="shared" si="184"/>
        <v>Flex, Dock B_x000D_MPS F_x000D_HSG C_x000D_HSG D</v>
      </c>
      <c r="W353" s="82" t="str">
        <f t="shared" si="184"/>
        <v>Flex, Dock B_x000D_MPS F_x000D_HSG C_x000D_HSG D</v>
      </c>
      <c r="X353" s="82" t="str">
        <f t="shared" si="184"/>
        <v>Flex, Dock B_x000D_MPS F_x000D_HSG C_x000D_HSG D</v>
      </c>
      <c r="Y353" s="82" t="str">
        <f t="shared" si="184"/>
        <v>Flex, Dock B_x000D_MPS F_x000D_HSG C_x000D_HSG D</v>
      </c>
      <c r="Z353" s="82" t="str">
        <f t="shared" si="184"/>
        <v>Flex, Dock B_x000D_MPS F_x000D_HSG C_x000D_HSG D</v>
      </c>
      <c r="AA353" s="82" t="str">
        <f t="shared" si="184"/>
        <v>Flex, Dock B_x000D_MPS F_x000D_HSG C_x000D_HSG D</v>
      </c>
      <c r="AB353" s="82" t="str">
        <f t="shared" si="184"/>
        <v>Flex, Dock B_x000D_MPS F_x000D_HSG C_x000D_HSG D</v>
      </c>
      <c r="AC353" s="82" t="str">
        <f t="shared" si="184"/>
        <v>Flex, Dock B_x000D_MPS F_x000D_HSG C_x000D_HSG D</v>
      </c>
      <c r="AD353" s="82" t="str">
        <f t="shared" si="184"/>
        <v>Flex, Dock B_x000D_MPS F_x000D_HSG C_x000D_HSG D</v>
      </c>
      <c r="AE353" s="82" t="str">
        <f t="shared" si="184"/>
        <v>Flex, Dock B_x000D_MPS F_x000D_HSG C_x000D_HSG D</v>
      </c>
      <c r="AF353" s="82" t="str">
        <f t="shared" si="184"/>
        <v>Flex, Dock B_x000D_MPS F_x000D_HSG C_x000D_HSG D</v>
      </c>
      <c r="AG353" s="82" t="str">
        <f t="shared" si="184"/>
        <v>Flex, Dock B_x000D_MPS F_x000D_HSG C_x000D_HSG D</v>
      </c>
      <c r="AH353" s="82" t="str">
        <f t="shared" si="184"/>
        <v>Flex, Dock B_x000D_MPS F_x000D_HSG C_x000D_HSG D</v>
      </c>
      <c r="AI353" s="82" t="str">
        <f t="shared" si="184"/>
        <v>Flex, Dock B_x000D_MPS F_x000D_HSG C_x000D_HSG D</v>
      </c>
      <c r="AJ353" s="82" t="str">
        <f t="shared" si="184"/>
        <v>Flex, Dock B_x000D_MPS F_x000D_HSG C_x000D_HSG D</v>
      </c>
      <c r="AK353" s="82" t="str">
        <f t="shared" si="184"/>
        <v>Flex, Dock B_x000D_MPS F_x000D_HSG C_x000D_HSG D</v>
      </c>
      <c r="AL353" s="82" t="str">
        <f t="shared" si="184"/>
        <v>Flex, Dock B_x000D_MPS F_x000D_HSG C_x000D_HSG D</v>
      </c>
      <c r="AM353" s="83" t="str">
        <f t="shared" si="184"/>
        <v>Flex, Dock B_x000D_MPS F_x000D_HSG C_x000D_HSG D</v>
      </c>
      <c r="AN353" s="81" t="str">
        <f t="shared" si="184"/>
        <v>Flex, Dock B_x000D_MPS F_x000D_HSG C_x000D_HSG D</v>
      </c>
      <c r="AO353" s="82" t="str">
        <f t="shared" si="184"/>
        <v>Flex, Dock B_x000D_MPS F_x000D_HSG C_x000D_HSG D</v>
      </c>
      <c r="AP353" s="82" t="str">
        <f t="shared" si="184"/>
        <v>Flex, Dock B_x000D_MPS F_x000D_HSG C_x000D_HSG D</v>
      </c>
      <c r="AQ353" s="82" t="str">
        <f t="shared" si="184"/>
        <v>Flex, Dock B_x000D_MPS F_x000D_HSG C_x000D_HSG D</v>
      </c>
      <c r="AR353" s="82" t="str">
        <f t="shared" si="184"/>
        <v>Flex, Dock B_x000D_MPS F_x000D_HSG C_x000D_HSG D</v>
      </c>
      <c r="AS353" s="82" t="str">
        <f t="shared" si="184"/>
        <v>Flex, Dock B_x000D_MPS F_x000D_HSG C_x000D_HSG D</v>
      </c>
      <c r="AT353" s="82" t="str">
        <f t="shared" si="184"/>
        <v>Flex, Dock B_x000D_MPS F_x000D_HSG C_x000D_HSG D</v>
      </c>
      <c r="AU353" s="82" t="str">
        <f t="shared" si="184"/>
        <v>Flex, Dock B_x000D_MPS F_x000D_HSG C_x000D_HSG D</v>
      </c>
      <c r="AV353" s="82" t="str">
        <f t="shared" si="184"/>
        <v>Flex, Dock B_x000D_MPS F_x000D_HSG C_x000D_HSG D</v>
      </c>
      <c r="AW353" s="82" t="str">
        <f t="shared" si="184"/>
        <v>Flex, Dock B_x000D_MPS F_x000D_HSG C_x000D_HSG D</v>
      </c>
      <c r="AX353" s="82" t="str">
        <f t="shared" si="184"/>
        <v>Flex, Dock B_x000D_MPS F_x000D_HSG C_x000D_HSG D</v>
      </c>
      <c r="AY353" s="82" t="str">
        <f t="shared" si="184"/>
        <v>Flex, Dock B_x000D_MPS F_x000D_HSG C_x000D_HSG D</v>
      </c>
      <c r="AZ353" s="82" t="str">
        <f t="shared" si="184"/>
        <v>Flex, Dock B_x000D_MPS F_x000D_HSG C_x000D_HSG D</v>
      </c>
      <c r="BA353" s="82" t="str">
        <f t="shared" si="184"/>
        <v>Flex, Dock B_x000D_MPS F_x000D_HSG C_x000D_HSG D</v>
      </c>
      <c r="BB353" s="82" t="str">
        <f t="shared" si="184"/>
        <v>Flex, Dock B_x000D_MPS F_x000D_HSG C_x000D_HSG D</v>
      </c>
      <c r="BC353" s="82" t="str">
        <f t="shared" si="184"/>
        <v>Flex, Dock B_x000D_MPS F_x000D_HSG C_x000D_HSG D</v>
      </c>
      <c r="BD353" s="82" t="str">
        <f t="shared" si="184"/>
        <v>Flex, Dock B_x000D_MPS F_x000D_HSG C_x000D_HSG D</v>
      </c>
      <c r="BE353" s="82" t="str">
        <f t="shared" si="184"/>
        <v>Flex, Dock B_x000D_MPS F_x000D_HSG C_x000D_HSG D</v>
      </c>
      <c r="BF353" s="82" t="str">
        <f t="shared" si="184"/>
        <v>Flex, Dock B_x000D_MPS F_x000D_HSG C_x000D_HSG D</v>
      </c>
      <c r="BG353" s="82" t="str">
        <f t="shared" si="184"/>
        <v>Flex, Dock B_x000D_MPS F_x000D_HSG C_x000D_HSG D</v>
      </c>
      <c r="BH353" s="82" t="str">
        <f t="shared" si="184"/>
        <v>Flex, Dock B_x000D_MPS F_x000D_HSG C_x000D_HSG D</v>
      </c>
      <c r="BI353" s="82" t="str">
        <f t="shared" si="184"/>
        <v>Flex, Dock B_x000D_MPS F_x000D_HSG C_x000D_HSG D</v>
      </c>
      <c r="BJ353" s="82" t="str">
        <f t="shared" si="184"/>
        <v>Flex, Dock B_x000D_MPS F_x000D_HSG C_x000D_HSG D</v>
      </c>
      <c r="BK353" s="82" t="str">
        <f t="shared" si="184"/>
        <v>Flex, Dock B_x000D_MPS F_x000D_HSG C_x000D_HSG D</v>
      </c>
      <c r="BL353" s="82" t="str">
        <f t="shared" si="184"/>
        <v>Flex, Dock B_x000D_MPS F_x000D_HSG C_x000D_HSG D</v>
      </c>
      <c r="BM353" s="82" t="str">
        <f t="shared" si="184"/>
        <v>Flex, Dock B_x000D_MPS F_x000D_HSG C_x000D_HSG D</v>
      </c>
      <c r="BN353" s="82" t="str">
        <f t="shared" si="184"/>
        <v>HSG B_x000D_MPS F_x000D_HSG C_x000D_HSG D</v>
      </c>
      <c r="BO353" s="83" t="str">
        <f t="shared" si="184"/>
        <v>HSG B_x000D_MPS F_x000D_HSG C_x000D_HSG D</v>
      </c>
      <c r="BP353" s="81" t="str">
        <f t="shared" si="184"/>
        <v>HSG B_x000D_MPS F_x000D_HSG C_x000D_HSG D</v>
      </c>
      <c r="BQ353" s="82" t="str">
        <f t="shared" si="184"/>
        <v>HSG B_x000D_MPS F_x000D_HSG C_x000D_HSG D</v>
      </c>
      <c r="BR353" s="82" t="str">
        <f t="shared" si="184"/>
        <v>HSG B_x000D_MPS F_x000D_HSG C_x000D_HSG D</v>
      </c>
      <c r="BS353" s="82" t="str">
        <f t="shared" si="184"/>
        <v>HSG B_x000D_MPS F_x000D_HSG C_x000D_HSG D</v>
      </c>
      <c r="BT353" s="82" t="str">
        <f t="shared" si="184"/>
        <v>HSG B_x000D_MPS F_x000D_HSG C_x000D_HSG D</v>
      </c>
      <c r="BU353" s="82" t="str">
        <f t="shared" si="184"/>
        <v>HSG B_x000D_MPS F_x000D_HSG C_x000D_MESA D</v>
      </c>
      <c r="BV353" s="82" t="str">
        <f t="shared" si="184"/>
        <v>HSG B_x000D_MPS F_x000D_HSG C_x000D_HSG D</v>
      </c>
      <c r="BW353" s="82" t="str">
        <f t="shared" ref="BW353:EH353" si="185">IF(BW351=BW339+BW343,BW345&amp;CHAR(13)&amp;BW341,$E$210)</f>
        <v>HSG B_x000D_MPS F_x000D_HSG C_x000D_HSG D</v>
      </c>
      <c r="BX353" s="82" t="str">
        <f t="shared" si="185"/>
        <v>HSG B_x000D_MPS F_x000D_HSG C_x000D_HSG D</v>
      </c>
      <c r="BY353" s="82" t="str">
        <f t="shared" si="185"/>
        <v>HSG B_x000D_MPS F_x000D_HSG C_x000D_HSG D</v>
      </c>
      <c r="BZ353" s="82" t="str">
        <f t="shared" si="185"/>
        <v>HSG B_x000D_MPS F_x000D_HSG C_x000D_HSG D</v>
      </c>
      <c r="CA353" s="82" t="str">
        <f t="shared" si="185"/>
        <v>HSG B_x000D_MPS F_x000D_HSG C_x000D_HSG D</v>
      </c>
      <c r="CB353" s="82" t="str">
        <f t="shared" si="185"/>
        <v>HSG B_x000D_MPS F_x000D_HSG C_x000D_HSG D</v>
      </c>
      <c r="CC353" s="82" t="str">
        <f t="shared" si="185"/>
        <v>HSG B_x000D_MPS F_x000D_HSG C_x000D_HSG D</v>
      </c>
      <c r="CD353" s="82" t="str">
        <f t="shared" si="185"/>
        <v>HSG B_x000D_MPS F_x000D_HSG C_x000D_MESA D</v>
      </c>
      <c r="CE353" s="82" t="str">
        <f t="shared" si="185"/>
        <v>HSG B_x000D_MPS F_x000D_HSG C_x000D_HSG D</v>
      </c>
      <c r="CF353" s="82" t="str">
        <f t="shared" si="185"/>
        <v>White Display</v>
      </c>
      <c r="CG353" s="82" t="str">
        <f t="shared" si="185"/>
        <v>MESA B/F_x000D_MESA C_x000D_MESA D</v>
      </c>
      <c r="CH353" s="82" t="str">
        <f t="shared" si="185"/>
        <v>MESA B/F_x000D_MESA C_x000D_MESA D</v>
      </c>
      <c r="CI353" s="82" t="str">
        <f t="shared" si="185"/>
        <v>MESA B/F_x000D_Flex, Dock C/D</v>
      </c>
      <c r="CJ353" s="82" t="str">
        <f t="shared" si="185"/>
        <v>HSG B_x000D_MPS F_x000D_HSG C_x000D_HSG D</v>
      </c>
      <c r="CK353" s="82" t="str">
        <f t="shared" si="185"/>
        <v>HSG B_x000D_MPS F_x000D_HSG C_x000D_HSG D</v>
      </c>
      <c r="CL353" s="82" t="str">
        <f t="shared" si="185"/>
        <v>White Display</v>
      </c>
      <c r="CM353" s="82" t="str">
        <f t="shared" si="185"/>
        <v>White Display</v>
      </c>
      <c r="CN353" s="82" t="str">
        <f t="shared" si="185"/>
        <v>White Display</v>
      </c>
      <c r="CO353" s="82" t="str">
        <f t="shared" si="185"/>
        <v>MESA B/F_x000D_MESA C_x000D_MESA D</v>
      </c>
      <c r="CP353" s="82" t="str">
        <f t="shared" si="185"/>
        <v>MESA B/F_x000D_MESA C_x000D_MESA D</v>
      </c>
      <c r="CQ353" s="83" t="str">
        <f t="shared" si="185"/>
        <v>MESA B/F_x000D_MESA C_x000D_MESA D</v>
      </c>
      <c r="CR353" s="81" t="str">
        <f t="shared" si="185"/>
        <v>White Display</v>
      </c>
      <c r="CS353" s="82" t="str">
        <f t="shared" si="185"/>
        <v>White Display</v>
      </c>
      <c r="CT353" s="82" t="str">
        <f t="shared" si="185"/>
        <v>White Display</v>
      </c>
      <c r="CU353" s="82" t="str">
        <f t="shared" si="185"/>
        <v>MESA B/F_x000D_Flex, Dock C/D</v>
      </c>
      <c r="CV353" s="82" t="str">
        <f t="shared" si="185"/>
        <v>MESA B/F_x000D_Flex, Dock C/D</v>
      </c>
      <c r="CW353" s="82" t="str">
        <f t="shared" si="185"/>
        <v>MESA B/F_x000D_Flex, Dock C/D</v>
      </c>
      <c r="CX353" s="82" t="str">
        <f t="shared" si="185"/>
        <v>White Display</v>
      </c>
      <c r="CY353" s="82" t="str">
        <f t="shared" si="185"/>
        <v>MESA B/F_x000D_MESA C_x000D_MESA D</v>
      </c>
      <c r="CZ353" s="82" t="str">
        <f t="shared" si="185"/>
        <v>MESA B/F_x000D_MESA C_x000D_MESA D</v>
      </c>
      <c r="DA353" s="82" t="str">
        <f t="shared" si="185"/>
        <v>MESA B/F_x000D_MESA C_x000D_MESA D</v>
      </c>
      <c r="DB353" s="82" t="str">
        <f t="shared" si="185"/>
        <v>MESA B/F_x000D_MESA C_x000D_MESA D</v>
      </c>
      <c r="DC353" s="82" t="str">
        <f t="shared" si="185"/>
        <v>MESA B/F_x000D_MESA C_x000D_MESA D</v>
      </c>
      <c r="DD353" s="82" t="str">
        <f t="shared" si="185"/>
        <v>White Display</v>
      </c>
      <c r="DE353" s="82" t="str">
        <f t="shared" si="185"/>
        <v>White Display</v>
      </c>
      <c r="DF353" s="82" t="str">
        <f t="shared" si="185"/>
        <v>White Display</v>
      </c>
      <c r="DG353" s="82" t="str">
        <f t="shared" si="185"/>
        <v>MESA B/F_x000D_MESA C_x000D_MESA D</v>
      </c>
      <c r="DH353" s="82" t="str">
        <f t="shared" si="185"/>
        <v>MESA B/F_x000D_MESA C_x000D_MESA D</v>
      </c>
      <c r="DI353" s="82" t="str">
        <f t="shared" si="185"/>
        <v>MESA B/F_x000D_MESA C_x000D_MESA D</v>
      </c>
      <c r="DJ353" s="82" t="str">
        <f t="shared" si="185"/>
        <v>MESA B/F_x000D_MESA C_x000D_MESA D</v>
      </c>
      <c r="DK353" s="82" t="str">
        <f t="shared" si="185"/>
        <v>MESA B/F_x000D_MESA C_x000D_MESA D</v>
      </c>
      <c r="DL353" s="82" t="str">
        <f t="shared" si="185"/>
        <v>MESA B/F_x000D_MESA C_x000D_MESA D</v>
      </c>
      <c r="DM353" s="82" t="str">
        <f t="shared" si="185"/>
        <v>MESA B/F_x000D_MESA C_x000D_MESA D</v>
      </c>
      <c r="DN353" s="82" t="str">
        <f t="shared" si="185"/>
        <v>MESA B/F_x000D_MESA C_x000D_MESA D</v>
      </c>
      <c r="DO353" s="82" t="str">
        <f t="shared" si="185"/>
        <v>MESA B/F_x000D_MESA C_x000D_MESA D</v>
      </c>
      <c r="DP353" s="82" t="str">
        <f t="shared" si="185"/>
        <v>MESA B/F_x000D_MESA C_x000D_MESA D</v>
      </c>
      <c r="DQ353" s="82" t="str">
        <f t="shared" si="185"/>
        <v>MESA B/F_x000D_MESA C_x000D_MESA D</v>
      </c>
      <c r="DR353" s="82" t="str">
        <f t="shared" si="185"/>
        <v>MESA B/F_x000D_MESA C_x000D_MESA D</v>
      </c>
      <c r="DS353" s="82" t="str">
        <f t="shared" si="185"/>
        <v>MESA B/F_x000D_MESA C_x000D_MESA D</v>
      </c>
      <c r="DT353" s="82" t="str">
        <f t="shared" si="185"/>
        <v>MESA B/F_x000D_MESA C_x000D_MESA D</v>
      </c>
      <c r="DU353" s="82" t="str">
        <f t="shared" si="185"/>
        <v>MESA B/F_x000D_MESA C_x000D_MESA D</v>
      </c>
      <c r="DV353" s="82" t="str">
        <f t="shared" si="185"/>
        <v>MESA B/F_x000D_MESA C_x000D_MESA D</v>
      </c>
      <c r="DW353" s="82" t="str">
        <f t="shared" si="185"/>
        <v>MESA B/F_x000D_MESA C_x000D_MESA D</v>
      </c>
      <c r="DX353" s="82" t="str">
        <f t="shared" si="185"/>
        <v>MESA B/F_x000D_MESA C_x000D_MESA D</v>
      </c>
      <c r="DY353" s="82" t="str">
        <f t="shared" si="185"/>
        <v>MESA B/F_x000D_Flex, Dock C/D</v>
      </c>
      <c r="DZ353" s="83" t="str">
        <f t="shared" si="185"/>
        <v>MESA B/F_x000D_MESA C_x000D_MESA D</v>
      </c>
      <c r="EA353" s="81" t="str">
        <f t="shared" si="185"/>
        <v>MESA B/F_x000D_MESA C_x000D_MESA D</v>
      </c>
      <c r="EB353" s="82" t="str">
        <f t="shared" si="185"/>
        <v>MESA B/F_x000D_MESA C_x000D_MESA D</v>
      </c>
      <c r="EC353" s="82" t="str">
        <f t="shared" si="185"/>
        <v>MESA B/F_x000D_Flex, Dock C/D</v>
      </c>
      <c r="ED353" s="82" t="str">
        <f t="shared" si="185"/>
        <v>MESA B/F_x000D_Flex, Dock C/D</v>
      </c>
      <c r="EE353" s="82" t="str">
        <f t="shared" si="185"/>
        <v>MESA B/F_x000D_Flex, Dock C/D</v>
      </c>
      <c r="EF353" s="82" t="str">
        <f t="shared" si="185"/>
        <v>MESA B/F_x000D_Flex, Dock C/D</v>
      </c>
      <c r="EG353" s="82" t="str">
        <f t="shared" si="185"/>
        <v>MESA B/F_x000D_Flex, Dock C/D</v>
      </c>
      <c r="EH353" s="82" t="str">
        <f t="shared" si="185"/>
        <v>MESA B/F_x000D_MESA C_x000D_MESA D</v>
      </c>
      <c r="EI353" s="82" t="str">
        <f t="shared" ref="EI353:GD353" si="186">IF(EI351=EI339+EI343,EI345&amp;CHAR(13)&amp;EI341,$E$210)</f>
        <v>MESA B/F_x000D_MESA C_x000D_MESA D</v>
      </c>
      <c r="EJ353" s="82" t="str">
        <f t="shared" si="186"/>
        <v>MESA B/F_x000D_MESA C_x000D_MESA D</v>
      </c>
      <c r="EK353" s="82" t="str">
        <f t="shared" si="186"/>
        <v>MESA B/F_x000D_MESA C_x000D_MESA D</v>
      </c>
      <c r="EL353" s="82" t="str">
        <f t="shared" si="186"/>
        <v>MESA B/F_x000D_MESA C_x000D_MESA D</v>
      </c>
      <c r="EM353" s="82" t="str">
        <f t="shared" si="186"/>
        <v>MESA B/F_x000D_MESA C_x000D_MESA D</v>
      </c>
      <c r="EN353" s="82" t="str">
        <f t="shared" si="186"/>
        <v>MESA B/F_x000D_MESA C_x000D_MESA D</v>
      </c>
      <c r="EO353" s="82" t="str">
        <f t="shared" si="186"/>
        <v>MESA B/F_x000D_MESA C_x000D_MESA D</v>
      </c>
      <c r="EP353" s="82" t="str">
        <f t="shared" si="186"/>
        <v>MESA B/F_x000D_Flex, Dock C/D</v>
      </c>
      <c r="EQ353" s="82" t="str">
        <f t="shared" si="186"/>
        <v>MESA B/F_x000D_Flex, Dock C/D</v>
      </c>
      <c r="ER353" s="82" t="str">
        <f t="shared" si="186"/>
        <v>MESA B/F_x000D_Flex, Dock C/D</v>
      </c>
      <c r="ES353" s="82" t="str">
        <f t="shared" si="186"/>
        <v>MESA B/F_x000D_Flex, Dock C/D</v>
      </c>
      <c r="ET353" s="82" t="str">
        <f t="shared" si="186"/>
        <v>White Display</v>
      </c>
      <c r="EU353" s="82" t="str">
        <f t="shared" si="186"/>
        <v>White Display</v>
      </c>
      <c r="EV353" s="82" t="str">
        <f t="shared" si="186"/>
        <v>White Display</v>
      </c>
      <c r="EW353" s="82" t="str">
        <f t="shared" si="186"/>
        <v>MESA B/F_x000D_Flex, Dock C/D</v>
      </c>
      <c r="EX353" s="82" t="str">
        <f t="shared" si="186"/>
        <v>MESA B/F_x000D_Flex, Dock C/D</v>
      </c>
      <c r="EY353" s="82" t="str">
        <f t="shared" si="186"/>
        <v>MESA B/F_x000D_Flex, Dock C/D</v>
      </c>
      <c r="EZ353" s="82" t="str">
        <f t="shared" si="186"/>
        <v>MESA B/F_x000D_Flex, Dock C/D</v>
      </c>
      <c r="FA353" s="82" t="str">
        <f t="shared" si="186"/>
        <v>MESA B/F_x000D_Flex, Dock C/D</v>
      </c>
      <c r="FB353" s="83" t="str">
        <f t="shared" si="186"/>
        <v>MESA B/F_x000D_Flex, Dock C/D</v>
      </c>
      <c r="FC353" s="81" t="str">
        <f t="shared" si="186"/>
        <v>MESA B/F_x000D_Flex, Dock C/D</v>
      </c>
      <c r="FD353" s="82" t="str">
        <f t="shared" si="186"/>
        <v>MESA B/F_x000D_Flex, Dock C/D</v>
      </c>
      <c r="FE353" s="82" t="str">
        <f t="shared" si="186"/>
        <v>MESA B/F_x000D_Flex, Dock C/D</v>
      </c>
      <c r="FF353" s="82" t="str">
        <f t="shared" si="186"/>
        <v>MESA B/F_x000D_Flex, Dock C/D</v>
      </c>
      <c r="FG353" s="82" t="str">
        <f t="shared" si="186"/>
        <v>MESA B/F_x000D_Flex, Dock C/D</v>
      </c>
      <c r="FH353" s="82" t="str">
        <f t="shared" si="186"/>
        <v>MESA B/F_x000D_Flex, Dock C/D</v>
      </c>
      <c r="FI353" s="82" t="str">
        <f t="shared" si="186"/>
        <v>MESA B/F_x000D_Flex, Dock C/D</v>
      </c>
      <c r="FJ353" s="82" t="str">
        <f t="shared" si="186"/>
        <v>MESA B/F_x000D_Flex, Dock C/D</v>
      </c>
      <c r="FK353" s="82" t="str">
        <f t="shared" si="186"/>
        <v>MESA B/F_x000D_Flex, Dock C/D</v>
      </c>
      <c r="FL353" s="82" t="str">
        <f t="shared" si="186"/>
        <v>MESA B/F_x000D_Flex, Dock C/D</v>
      </c>
      <c r="FM353" s="82" t="str">
        <f t="shared" si="186"/>
        <v>MESA B/F_x000D_Flex, Dock C/D</v>
      </c>
      <c r="FN353" s="82" t="str">
        <f t="shared" si="186"/>
        <v>MESA B/F_x000D_Flex, Dock C/D</v>
      </c>
      <c r="FO353" s="82" t="str">
        <f t="shared" si="186"/>
        <v>MESA B/F_x000D_Flex, Dock C/D</v>
      </c>
      <c r="FP353" s="82" t="str">
        <f t="shared" si="186"/>
        <v>MESA B/F_x000D_Flex, Dock C/D</v>
      </c>
      <c r="FQ353" s="82" t="str">
        <f t="shared" si="186"/>
        <v>MESA B/F_x000D_Flex, Dock C/D</v>
      </c>
      <c r="FR353" s="82" t="str">
        <f t="shared" si="186"/>
        <v>MESA B/F_x000D_Flex, Dock C/D</v>
      </c>
      <c r="FS353" s="82" t="str">
        <f t="shared" si="186"/>
        <v>MESA B/F_x000D_Flex, Dock C/D</v>
      </c>
      <c r="FT353" s="82" t="str">
        <f t="shared" si="186"/>
        <v>MESA B/F_x000D_Flex, Dock C/D</v>
      </c>
      <c r="FU353" s="82" t="str">
        <f t="shared" si="186"/>
        <v>MESA B/F_x000D_Flex, Dock C/D</v>
      </c>
      <c r="FV353" s="82" t="str">
        <f t="shared" si="186"/>
        <v>MESA B/F_x000D_Flex, Dock C/D</v>
      </c>
      <c r="FW353" s="82" t="str">
        <f t="shared" si="186"/>
        <v>MESA B/F_x000D_Flex, Dock C/D</v>
      </c>
      <c r="FX353" s="82" t="str">
        <f t="shared" si="186"/>
        <v>MESA B/F_x000D_Flex, Dock C/D</v>
      </c>
      <c r="FY353" s="82" t="str">
        <f t="shared" si="186"/>
        <v>MESA B/F_x000D_Flex, Dock C/D</v>
      </c>
      <c r="FZ353" s="82" t="str">
        <f t="shared" si="186"/>
        <v>MESA B/F_x000D_Flex, Dock C/D</v>
      </c>
      <c r="GA353" s="82" t="str">
        <f t="shared" si="186"/>
        <v>MESA B/F_x000D_Flex, Dock C/D</v>
      </c>
      <c r="GB353" s="82" t="str">
        <f t="shared" si="186"/>
        <v>MESA B/F_x000D_Flex, Dock C/D</v>
      </c>
      <c r="GC353" s="82" t="str">
        <f t="shared" si="186"/>
        <v>MESA B/F_x000D_Flex, Dock C/D</v>
      </c>
      <c r="GD353" s="83" t="str">
        <f t="shared" si="186"/>
        <v>MESA B/F_x000D_Flex, Dock C/D</v>
      </c>
      <c r="GE353" s="195"/>
    </row>
    <row r="354" spans="1:187" s="35" customFormat="1" ht="17" customHeight="1">
      <c r="A354" s="1">
        <v>1</v>
      </c>
      <c r="B354" s="1">
        <v>190</v>
      </c>
      <c r="C354" s="92" t="s">
        <v>356</v>
      </c>
      <c r="D354" s="58" t="s">
        <v>67</v>
      </c>
      <c r="E354" s="58" t="s">
        <v>67</v>
      </c>
      <c r="F354" s="45" t="s">
        <v>266</v>
      </c>
      <c r="G354" s="45" t="s">
        <v>312</v>
      </c>
      <c r="H354" s="93"/>
      <c r="I354" s="94">
        <v>0</v>
      </c>
      <c r="J354" s="95">
        <v>0</v>
      </c>
      <c r="K354" s="95">
        <f t="shared" ref="K354:BV354" si="187">K351-K16</f>
        <v>0</v>
      </c>
      <c r="L354" s="95">
        <f t="shared" si="187"/>
        <v>0</v>
      </c>
      <c r="M354" s="95">
        <f t="shared" si="187"/>
        <v>0</v>
      </c>
      <c r="N354" s="95">
        <f t="shared" si="187"/>
        <v>0</v>
      </c>
      <c r="O354" s="95">
        <f t="shared" si="187"/>
        <v>0</v>
      </c>
      <c r="P354" s="95">
        <f t="shared" si="187"/>
        <v>0</v>
      </c>
      <c r="Q354" s="95">
        <f t="shared" si="187"/>
        <v>0</v>
      </c>
      <c r="R354" s="95">
        <f t="shared" si="187"/>
        <v>0</v>
      </c>
      <c r="S354" s="95">
        <f t="shared" si="187"/>
        <v>0</v>
      </c>
      <c r="T354" s="95">
        <f t="shared" si="187"/>
        <v>0</v>
      </c>
      <c r="U354" s="95">
        <f t="shared" si="187"/>
        <v>0</v>
      </c>
      <c r="V354" s="95">
        <f t="shared" si="187"/>
        <v>0</v>
      </c>
      <c r="W354" s="95">
        <f t="shared" si="187"/>
        <v>0</v>
      </c>
      <c r="X354" s="95">
        <f t="shared" si="187"/>
        <v>0</v>
      </c>
      <c r="Y354" s="95">
        <f t="shared" si="187"/>
        <v>0</v>
      </c>
      <c r="Z354" s="95">
        <f t="shared" si="187"/>
        <v>0</v>
      </c>
      <c r="AA354" s="95">
        <f t="shared" si="187"/>
        <v>0</v>
      </c>
      <c r="AB354" s="95">
        <f t="shared" si="187"/>
        <v>0</v>
      </c>
      <c r="AC354" s="95">
        <f t="shared" si="187"/>
        <v>0</v>
      </c>
      <c r="AD354" s="95">
        <f t="shared" si="187"/>
        <v>0</v>
      </c>
      <c r="AE354" s="95">
        <f t="shared" si="187"/>
        <v>0</v>
      </c>
      <c r="AF354" s="95">
        <f t="shared" si="187"/>
        <v>0</v>
      </c>
      <c r="AG354" s="95">
        <f t="shared" si="187"/>
        <v>0</v>
      </c>
      <c r="AH354" s="95">
        <f t="shared" si="187"/>
        <v>0</v>
      </c>
      <c r="AI354" s="95">
        <f t="shared" si="187"/>
        <v>0</v>
      </c>
      <c r="AJ354" s="95">
        <f t="shared" si="187"/>
        <v>0</v>
      </c>
      <c r="AK354" s="95">
        <f t="shared" si="187"/>
        <v>0</v>
      </c>
      <c r="AL354" s="95">
        <f t="shared" si="187"/>
        <v>0</v>
      </c>
      <c r="AM354" s="93">
        <f t="shared" si="187"/>
        <v>0</v>
      </c>
      <c r="AN354" s="94">
        <f t="shared" si="187"/>
        <v>0</v>
      </c>
      <c r="AO354" s="95">
        <f t="shared" si="187"/>
        <v>0</v>
      </c>
      <c r="AP354" s="95">
        <f t="shared" si="187"/>
        <v>0</v>
      </c>
      <c r="AQ354" s="95">
        <f t="shared" si="187"/>
        <v>0</v>
      </c>
      <c r="AR354" s="95">
        <f t="shared" si="187"/>
        <v>0</v>
      </c>
      <c r="AS354" s="95">
        <f t="shared" si="187"/>
        <v>0</v>
      </c>
      <c r="AT354" s="95">
        <f t="shared" si="187"/>
        <v>0</v>
      </c>
      <c r="AU354" s="95">
        <f t="shared" si="187"/>
        <v>0</v>
      </c>
      <c r="AV354" s="95">
        <f t="shared" si="187"/>
        <v>0</v>
      </c>
      <c r="AW354" s="95">
        <f t="shared" si="187"/>
        <v>0</v>
      </c>
      <c r="AX354" s="95">
        <f t="shared" si="187"/>
        <v>0</v>
      </c>
      <c r="AY354" s="95">
        <f t="shared" si="187"/>
        <v>0</v>
      </c>
      <c r="AZ354" s="95">
        <f t="shared" si="187"/>
        <v>0</v>
      </c>
      <c r="BA354" s="95">
        <f t="shared" si="187"/>
        <v>0</v>
      </c>
      <c r="BB354" s="95">
        <f t="shared" si="187"/>
        <v>0</v>
      </c>
      <c r="BC354" s="95">
        <f t="shared" si="187"/>
        <v>0</v>
      </c>
      <c r="BD354" s="95">
        <f t="shared" si="187"/>
        <v>0</v>
      </c>
      <c r="BE354" s="95">
        <f t="shared" si="187"/>
        <v>0</v>
      </c>
      <c r="BF354" s="95">
        <f t="shared" si="187"/>
        <v>0</v>
      </c>
      <c r="BG354" s="95">
        <f t="shared" si="187"/>
        <v>0</v>
      </c>
      <c r="BH354" s="95">
        <f t="shared" si="187"/>
        <v>0</v>
      </c>
      <c r="BI354" s="95">
        <f t="shared" si="187"/>
        <v>0</v>
      </c>
      <c r="BJ354" s="95">
        <f t="shared" si="187"/>
        <v>0</v>
      </c>
      <c r="BK354" s="95">
        <f t="shared" si="187"/>
        <v>0</v>
      </c>
      <c r="BL354" s="95">
        <f t="shared" si="187"/>
        <v>0</v>
      </c>
      <c r="BM354" s="95">
        <f t="shared" si="187"/>
        <v>0</v>
      </c>
      <c r="BN354" s="95">
        <f t="shared" si="187"/>
        <v>0</v>
      </c>
      <c r="BO354" s="93">
        <f t="shared" si="187"/>
        <v>0</v>
      </c>
      <c r="BP354" s="94">
        <f t="shared" si="187"/>
        <v>0</v>
      </c>
      <c r="BQ354" s="95">
        <f t="shared" si="187"/>
        <v>0</v>
      </c>
      <c r="BR354" s="95">
        <f t="shared" si="187"/>
        <v>0</v>
      </c>
      <c r="BS354" s="95">
        <f t="shared" si="187"/>
        <v>0</v>
      </c>
      <c r="BT354" s="95">
        <f t="shared" si="187"/>
        <v>0</v>
      </c>
      <c r="BU354" s="95">
        <f t="shared" si="187"/>
        <v>5068</v>
      </c>
      <c r="BV354" s="95">
        <f t="shared" si="187"/>
        <v>55</v>
      </c>
      <c r="BW354" s="95">
        <f t="shared" ref="BW354:EH354" si="188">BW351-BW16</f>
        <v>2494.2213333333311</v>
      </c>
      <c r="BX354" s="95">
        <f t="shared" si="188"/>
        <v>-24616.557333333338</v>
      </c>
      <c r="BY354" s="95">
        <f t="shared" si="188"/>
        <v>-18948.335999999996</v>
      </c>
      <c r="BZ354" s="95">
        <f t="shared" si="188"/>
        <v>-31766.114666666675</v>
      </c>
      <c r="CA354" s="95">
        <f t="shared" si="188"/>
        <v>-31766.114666666675</v>
      </c>
      <c r="CB354" s="95">
        <f t="shared" si="188"/>
        <v>-59640.783097150452</v>
      </c>
      <c r="CC354" s="95">
        <f t="shared" si="188"/>
        <v>-52122.672000000006</v>
      </c>
      <c r="CD354" s="95">
        <f t="shared" si="188"/>
        <v>-25176.390666666673</v>
      </c>
      <c r="CE354" s="95">
        <f t="shared" si="188"/>
        <v>-36729.109333333341</v>
      </c>
      <c r="CF354" s="95">
        <f t="shared" si="188"/>
        <v>-32329.863000000012</v>
      </c>
      <c r="CG354" s="95">
        <f t="shared" si="188"/>
        <v>16530.453333333309</v>
      </c>
      <c r="CH354" s="95">
        <f t="shared" si="188"/>
        <v>44754.453333333309</v>
      </c>
      <c r="CI354" s="95">
        <f t="shared" si="188"/>
        <v>30265.330621645233</v>
      </c>
      <c r="CJ354" s="95">
        <f t="shared" si="188"/>
        <v>-2024</v>
      </c>
      <c r="CK354" s="95">
        <f t="shared" si="188"/>
        <v>-14886</v>
      </c>
      <c r="CL354" s="95">
        <f t="shared" si="188"/>
        <v>46137.01999999999</v>
      </c>
      <c r="CM354" s="95">
        <f t="shared" si="188"/>
        <v>90730.07</v>
      </c>
      <c r="CN354" s="95">
        <f t="shared" si="188"/>
        <v>109695.39000000004</v>
      </c>
      <c r="CO354" s="95">
        <f t="shared" si="188"/>
        <v>117444.00000000003</v>
      </c>
      <c r="CP354" s="95">
        <f t="shared" si="188"/>
        <v>109286.00000000006</v>
      </c>
      <c r="CQ354" s="93">
        <f t="shared" si="188"/>
        <v>107400.00000000006</v>
      </c>
      <c r="CR354" s="94">
        <f t="shared" si="188"/>
        <v>157455.89000000007</v>
      </c>
      <c r="CS354" s="95">
        <f t="shared" si="188"/>
        <v>172628.39000000007</v>
      </c>
      <c r="CT354" s="95">
        <f t="shared" si="188"/>
        <v>187800.89000000007</v>
      </c>
      <c r="CU354" s="95">
        <f t="shared" si="188"/>
        <v>179575.32254300005</v>
      </c>
      <c r="CV354" s="95">
        <f t="shared" si="188"/>
        <v>179575.32254300005</v>
      </c>
      <c r="CW354" s="95">
        <f t="shared" si="188"/>
        <v>150045.94590100012</v>
      </c>
      <c r="CX354" s="95">
        <f t="shared" si="188"/>
        <v>158655.39000000013</v>
      </c>
      <c r="CY354" s="95">
        <f t="shared" si="188"/>
        <v>137666.6945000001</v>
      </c>
      <c r="CZ354" s="95">
        <f t="shared" si="188"/>
        <v>143882.38900000008</v>
      </c>
      <c r="DA354" s="95">
        <f t="shared" si="188"/>
        <v>120306.08350000012</v>
      </c>
      <c r="DB354" s="95">
        <f t="shared" si="188"/>
        <v>98297.778000000166</v>
      </c>
      <c r="DC354" s="95">
        <f t="shared" si="188"/>
        <v>106137.77800000017</v>
      </c>
      <c r="DD354" s="95">
        <f t="shared" si="188"/>
        <v>115833.86250000016</v>
      </c>
      <c r="DE354" s="95">
        <f t="shared" si="188"/>
        <v>103152.16714100016</v>
      </c>
      <c r="DF354" s="95">
        <f t="shared" si="188"/>
        <v>103968.6382820002</v>
      </c>
      <c r="DG354" s="95">
        <f t="shared" si="188"/>
        <v>81646.719423500123</v>
      </c>
      <c r="DH354" s="95">
        <f t="shared" si="188"/>
        <v>73076.190564666642</v>
      </c>
      <c r="DI354" s="95">
        <f t="shared" si="188"/>
        <v>47257.661705833394</v>
      </c>
      <c r="DJ354" s="95">
        <f t="shared" si="188"/>
        <v>52564.271847000113</v>
      </c>
      <c r="DK354" s="95">
        <f t="shared" si="188"/>
        <v>49663.132847000146</v>
      </c>
      <c r="DL354" s="95">
        <f t="shared" si="188"/>
        <v>21735.633709166548</v>
      </c>
      <c r="DM354" s="95">
        <f t="shared" si="188"/>
        <v>25393.273571333382</v>
      </c>
      <c r="DN354" s="95">
        <f t="shared" si="188"/>
        <v>10234.9134335001</v>
      </c>
      <c r="DO354" s="95">
        <f t="shared" si="188"/>
        <v>13892.553295666701</v>
      </c>
      <c r="DP354" s="95">
        <f t="shared" si="188"/>
        <v>-4401.8068421666976</v>
      </c>
      <c r="DQ354" s="95">
        <f t="shared" si="188"/>
        <v>-4340.16697999998</v>
      </c>
      <c r="DR354" s="95">
        <f t="shared" si="188"/>
        <v>-3880.16697999998</v>
      </c>
      <c r="DS354" s="95">
        <f t="shared" si="188"/>
        <v>-19236.340587166604</v>
      </c>
      <c r="DT354" s="95">
        <f t="shared" si="188"/>
        <v>-9661.0280276664998</v>
      </c>
      <c r="DU354" s="95">
        <f t="shared" si="188"/>
        <v>-25173.715468166512</v>
      </c>
      <c r="DV354" s="95">
        <f t="shared" si="188"/>
        <v>-31278.402908666641</v>
      </c>
      <c r="DW354" s="95">
        <f t="shared" si="188"/>
        <v>-53063.090349166654</v>
      </c>
      <c r="DX354" s="95">
        <f t="shared" si="188"/>
        <v>-48495.263956333161</v>
      </c>
      <c r="DY354" s="95">
        <f t="shared" si="188"/>
        <v>-45667.592192666838</v>
      </c>
      <c r="DZ354" s="93">
        <f t="shared" si="188"/>
        <v>-63787.870582833304</v>
      </c>
      <c r="EA354" s="94">
        <f t="shared" si="188"/>
        <v>-47283.796709333546</v>
      </c>
      <c r="EB354" s="95">
        <f t="shared" si="188"/>
        <v>-65275.722835833556</v>
      </c>
      <c r="EC354" s="95">
        <f t="shared" si="188"/>
        <v>-79701.0961146669</v>
      </c>
      <c r="ED354" s="95">
        <f t="shared" si="188"/>
        <v>-99482.797928499989</v>
      </c>
      <c r="EE354" s="95">
        <f t="shared" si="188"/>
        <v>-99924.152575666783</v>
      </c>
      <c r="EF354" s="95">
        <f t="shared" si="188"/>
        <v>-124440.64973133337</v>
      </c>
      <c r="EG354" s="95">
        <f t="shared" si="188"/>
        <v>-126813.51616316685</v>
      </c>
      <c r="EH354" s="95">
        <f t="shared" si="188"/>
        <v>-76301.405867999885</v>
      </c>
      <c r="EI354" s="95">
        <f t="shared" ref="EI354:GD354" si="189">EI351-EI16</f>
        <v>-86527.636027666507</v>
      </c>
      <c r="EJ354" s="95">
        <f t="shared" si="189"/>
        <v>-79505.866187333129</v>
      </c>
      <c r="EK354" s="95">
        <f t="shared" si="189"/>
        <v>-94436.096346999751</v>
      </c>
      <c r="EL354" s="95">
        <f t="shared" si="189"/>
        <v>-87775.423673333135</v>
      </c>
      <c r="EM354" s="95">
        <f t="shared" si="189"/>
        <v>-79574.326506666606</v>
      </c>
      <c r="EN354" s="95">
        <f t="shared" si="189"/>
        <v>-93776.791382516734</v>
      </c>
      <c r="EO354" s="95">
        <f t="shared" si="189"/>
        <v>-22913.867258366663</v>
      </c>
      <c r="EP354" s="95">
        <f t="shared" si="189"/>
        <v>-28595.642215166707</v>
      </c>
      <c r="EQ354" s="95">
        <f t="shared" si="189"/>
        <v>-27889.164078666829</v>
      </c>
      <c r="ER354" s="95">
        <f t="shared" si="189"/>
        <v>-39726.685942166951</v>
      </c>
      <c r="ES354" s="95">
        <f t="shared" si="189"/>
        <v>-39774.693972333567</v>
      </c>
      <c r="ET354" s="95">
        <f t="shared" si="189"/>
        <v>-43053.780758666806</v>
      </c>
      <c r="EU354" s="95">
        <f t="shared" si="189"/>
        <v>-45995.989280333277</v>
      </c>
      <c r="EV354" s="95">
        <f t="shared" si="189"/>
        <v>-53180.468635333469</v>
      </c>
      <c r="EW354" s="95">
        <f t="shared" si="189"/>
        <v>-65656.590228333604</v>
      </c>
      <c r="EX354" s="95">
        <f t="shared" si="189"/>
        <v>-74321.021665000357</v>
      </c>
      <c r="EY354" s="95">
        <f t="shared" si="189"/>
        <v>-97097.45310166711</v>
      </c>
      <c r="EZ354" s="95">
        <f t="shared" si="189"/>
        <v>-97341.099871667102</v>
      </c>
      <c r="FA354" s="95">
        <f t="shared" si="189"/>
        <v>-111249.5578903337</v>
      </c>
      <c r="FB354" s="93">
        <f t="shared" si="189"/>
        <v>-134007.10276916693</v>
      </c>
      <c r="FC354" s="94">
        <f t="shared" si="189"/>
        <v>-153563.30731466715</v>
      </c>
      <c r="FD354" s="95">
        <f t="shared" si="189"/>
        <v>-179391.51186016714</v>
      </c>
      <c r="FE354" s="95">
        <f t="shared" si="189"/>
        <v>-200515.71640566736</v>
      </c>
      <c r="FF354" s="95">
        <f t="shared" si="189"/>
        <v>-224775.92095116712</v>
      </c>
      <c r="FG354" s="95">
        <f t="shared" si="189"/>
        <v>-215066.9111633338</v>
      </c>
      <c r="FH354" s="95">
        <f t="shared" si="189"/>
        <v>-186769.19875766733</v>
      </c>
      <c r="FI354" s="95">
        <f t="shared" si="189"/>
        <v>-190770.39652350079</v>
      </c>
      <c r="FJ354" s="95">
        <f t="shared" si="189"/>
        <v>-200409.41995600099</v>
      </c>
      <c r="FK354" s="95">
        <f t="shared" si="189"/>
        <v>-217888.44338850072</v>
      </c>
      <c r="FL354" s="95">
        <f t="shared" si="189"/>
        <v>-230663.46682100091</v>
      </c>
      <c r="FM354" s="95">
        <f t="shared" si="189"/>
        <v>-251278.49025350087</v>
      </c>
      <c r="FN354" s="95">
        <f t="shared" si="189"/>
        <v>-248615.01368600084</v>
      </c>
      <c r="FO354" s="95">
        <f t="shared" si="189"/>
        <v>-266979.93920300086</v>
      </c>
      <c r="FP354" s="95">
        <f t="shared" si="189"/>
        <v>-283998.52413961105</v>
      </c>
      <c r="FQ354" s="95">
        <f t="shared" si="189"/>
        <v>-315356.46055311104</v>
      </c>
      <c r="FR354" s="95">
        <f t="shared" si="189"/>
        <v>-349850.39696661104</v>
      </c>
      <c r="FS354" s="95">
        <f t="shared" si="189"/>
        <v>-382776.33338011126</v>
      </c>
      <c r="FT354" s="95">
        <f t="shared" si="189"/>
        <v>-417270.26979361125</v>
      </c>
      <c r="FU354" s="95">
        <f t="shared" si="189"/>
        <v>-417777.70620711125</v>
      </c>
      <c r="FV354" s="95">
        <f t="shared" si="189"/>
        <v>-458955.4183241115</v>
      </c>
      <c r="FW354" s="95">
        <f t="shared" si="189"/>
        <v>-493425.17286794493</v>
      </c>
      <c r="FX354" s="95">
        <f t="shared" si="189"/>
        <v>-527259.42741177836</v>
      </c>
      <c r="FY354" s="95">
        <f t="shared" si="189"/>
        <v>-562661.6819556118</v>
      </c>
      <c r="FZ354" s="95">
        <f t="shared" si="189"/>
        <v>-540041.93649944477</v>
      </c>
      <c r="GA354" s="95">
        <f t="shared" si="189"/>
        <v>-518990.1910432782</v>
      </c>
      <c r="GB354" s="95">
        <f t="shared" si="189"/>
        <v>-519473.44558711164</v>
      </c>
      <c r="GC354" s="95">
        <f t="shared" si="189"/>
        <v>-559902.15879511135</v>
      </c>
      <c r="GD354" s="93">
        <f t="shared" si="189"/>
        <v>-596837.44934327807</v>
      </c>
      <c r="GE354" s="195"/>
    </row>
    <row r="355" spans="1:187" s="35" customFormat="1" ht="17" customHeight="1">
      <c r="A355" s="1">
        <v>1</v>
      </c>
      <c r="B355" s="1">
        <v>191</v>
      </c>
      <c r="C355" s="96" t="s">
        <v>357</v>
      </c>
      <c r="D355" s="98" t="s">
        <v>58</v>
      </c>
      <c r="E355" s="97" t="s">
        <v>67</v>
      </c>
      <c r="F355" s="42" t="s">
        <v>266</v>
      </c>
      <c r="G355" s="42" t="s">
        <v>312</v>
      </c>
      <c r="H355" s="87"/>
      <c r="I355" s="88">
        <v>0</v>
      </c>
      <c r="J355" s="86">
        <v>0</v>
      </c>
      <c r="K355" s="86">
        <f t="shared" ref="K355:BV355" si="190">K218</f>
        <v>0</v>
      </c>
      <c r="L355" s="86">
        <f t="shared" si="190"/>
        <v>0</v>
      </c>
      <c r="M355" s="86">
        <f t="shared" si="190"/>
        <v>0</v>
      </c>
      <c r="N355" s="86">
        <f t="shared" si="190"/>
        <v>0</v>
      </c>
      <c r="O355" s="86">
        <f t="shared" si="190"/>
        <v>0</v>
      </c>
      <c r="P355" s="86">
        <f t="shared" si="190"/>
        <v>0</v>
      </c>
      <c r="Q355" s="86">
        <f t="shared" si="190"/>
        <v>0</v>
      </c>
      <c r="R355" s="86">
        <f t="shared" si="190"/>
        <v>0</v>
      </c>
      <c r="S355" s="86">
        <f t="shared" si="190"/>
        <v>0</v>
      </c>
      <c r="T355" s="86">
        <f t="shared" si="190"/>
        <v>0</v>
      </c>
      <c r="U355" s="86">
        <f t="shared" si="190"/>
        <v>0</v>
      </c>
      <c r="V355" s="86">
        <f t="shared" si="190"/>
        <v>0</v>
      </c>
      <c r="W355" s="86">
        <f t="shared" si="190"/>
        <v>0</v>
      </c>
      <c r="X355" s="86">
        <f t="shared" si="190"/>
        <v>0</v>
      </c>
      <c r="Y355" s="86">
        <f t="shared" si="190"/>
        <v>0</v>
      </c>
      <c r="Z355" s="86">
        <f t="shared" si="190"/>
        <v>0</v>
      </c>
      <c r="AA355" s="86">
        <f t="shared" si="190"/>
        <v>0</v>
      </c>
      <c r="AB355" s="86">
        <f t="shared" si="190"/>
        <v>0</v>
      </c>
      <c r="AC355" s="86">
        <f t="shared" si="190"/>
        <v>0</v>
      </c>
      <c r="AD355" s="86">
        <f t="shared" si="190"/>
        <v>0</v>
      </c>
      <c r="AE355" s="86">
        <f t="shared" si="190"/>
        <v>0</v>
      </c>
      <c r="AF355" s="86">
        <f t="shared" si="190"/>
        <v>0</v>
      </c>
      <c r="AG355" s="86">
        <f t="shared" si="190"/>
        <v>0</v>
      </c>
      <c r="AH355" s="86">
        <f t="shared" si="190"/>
        <v>0</v>
      </c>
      <c r="AI355" s="86">
        <f t="shared" si="190"/>
        <v>0</v>
      </c>
      <c r="AJ355" s="86">
        <f t="shared" si="190"/>
        <v>0</v>
      </c>
      <c r="AK355" s="86">
        <f t="shared" si="190"/>
        <v>0</v>
      </c>
      <c r="AL355" s="86">
        <f t="shared" si="190"/>
        <v>0</v>
      </c>
      <c r="AM355" s="87">
        <f t="shared" si="190"/>
        <v>0</v>
      </c>
      <c r="AN355" s="88">
        <f t="shared" si="190"/>
        <v>0</v>
      </c>
      <c r="AO355" s="86">
        <f t="shared" si="190"/>
        <v>0</v>
      </c>
      <c r="AP355" s="86">
        <f t="shared" si="190"/>
        <v>0</v>
      </c>
      <c r="AQ355" s="86">
        <f t="shared" si="190"/>
        <v>0</v>
      </c>
      <c r="AR355" s="86">
        <f t="shared" si="190"/>
        <v>0</v>
      </c>
      <c r="AS355" s="86">
        <f t="shared" si="190"/>
        <v>0</v>
      </c>
      <c r="AT355" s="86">
        <f t="shared" si="190"/>
        <v>0</v>
      </c>
      <c r="AU355" s="86">
        <f t="shared" si="190"/>
        <v>0</v>
      </c>
      <c r="AV355" s="86">
        <f t="shared" si="190"/>
        <v>0</v>
      </c>
      <c r="AW355" s="86">
        <f t="shared" si="190"/>
        <v>0</v>
      </c>
      <c r="AX355" s="86">
        <f t="shared" si="190"/>
        <v>0</v>
      </c>
      <c r="AY355" s="86">
        <f t="shared" si="190"/>
        <v>0</v>
      </c>
      <c r="AZ355" s="86">
        <f t="shared" si="190"/>
        <v>0</v>
      </c>
      <c r="BA355" s="86">
        <f t="shared" si="190"/>
        <v>0</v>
      </c>
      <c r="BB355" s="86">
        <f t="shared" si="190"/>
        <v>0</v>
      </c>
      <c r="BC355" s="86">
        <f t="shared" si="190"/>
        <v>0</v>
      </c>
      <c r="BD355" s="86">
        <f t="shared" si="190"/>
        <v>0</v>
      </c>
      <c r="BE355" s="86">
        <f t="shared" si="190"/>
        <v>0</v>
      </c>
      <c r="BF355" s="86">
        <f t="shared" si="190"/>
        <v>0</v>
      </c>
      <c r="BG355" s="86">
        <f t="shared" si="190"/>
        <v>0</v>
      </c>
      <c r="BH355" s="86">
        <f t="shared" si="190"/>
        <v>0</v>
      </c>
      <c r="BI355" s="86">
        <f t="shared" si="190"/>
        <v>0</v>
      </c>
      <c r="BJ355" s="86">
        <f t="shared" si="190"/>
        <v>0</v>
      </c>
      <c r="BK355" s="86">
        <f t="shared" si="190"/>
        <v>0</v>
      </c>
      <c r="BL355" s="86">
        <f t="shared" si="190"/>
        <v>0</v>
      </c>
      <c r="BM355" s="86">
        <f t="shared" si="190"/>
        <v>0</v>
      </c>
      <c r="BN355" s="86">
        <f t="shared" si="190"/>
        <v>0</v>
      </c>
      <c r="BO355" s="87">
        <f t="shared" si="190"/>
        <v>0</v>
      </c>
      <c r="BP355" s="88">
        <f t="shared" si="190"/>
        <v>0</v>
      </c>
      <c r="BQ355" s="86">
        <f t="shared" si="190"/>
        <v>0</v>
      </c>
      <c r="BR355" s="86">
        <f t="shared" si="190"/>
        <v>0</v>
      </c>
      <c r="BS355" s="86">
        <f t="shared" si="190"/>
        <v>0</v>
      </c>
      <c r="BT355" s="86">
        <f t="shared" si="190"/>
        <v>0</v>
      </c>
      <c r="BU355" s="86">
        <f t="shared" si="190"/>
        <v>0</v>
      </c>
      <c r="BV355" s="86">
        <f t="shared" si="190"/>
        <v>0</v>
      </c>
      <c r="BW355" s="86">
        <f t="shared" ref="BW355:EH355" si="191">BW218</f>
        <v>0</v>
      </c>
      <c r="BX355" s="86">
        <f t="shared" si="191"/>
        <v>0</v>
      </c>
      <c r="BY355" s="86">
        <f t="shared" si="191"/>
        <v>0</v>
      </c>
      <c r="BZ355" s="86">
        <f t="shared" si="191"/>
        <v>0</v>
      </c>
      <c r="CA355" s="86">
        <f t="shared" si="191"/>
        <v>0</v>
      </c>
      <c r="CB355" s="86">
        <f t="shared" si="191"/>
        <v>0</v>
      </c>
      <c r="CC355" s="86">
        <f t="shared" si="191"/>
        <v>0</v>
      </c>
      <c r="CD355" s="86">
        <f t="shared" si="191"/>
        <v>0</v>
      </c>
      <c r="CE355" s="86">
        <f t="shared" si="191"/>
        <v>0</v>
      </c>
      <c r="CF355" s="86">
        <f t="shared" si="191"/>
        <v>0</v>
      </c>
      <c r="CG355" s="86">
        <f t="shared" si="191"/>
        <v>0</v>
      </c>
      <c r="CH355" s="86">
        <f t="shared" si="191"/>
        <v>0</v>
      </c>
      <c r="CI355" s="86">
        <f t="shared" si="191"/>
        <v>0</v>
      </c>
      <c r="CJ355" s="86">
        <f t="shared" si="191"/>
        <v>0</v>
      </c>
      <c r="CK355" s="86">
        <f t="shared" si="191"/>
        <v>0</v>
      </c>
      <c r="CL355" s="86">
        <f t="shared" si="191"/>
        <v>0</v>
      </c>
      <c r="CM355" s="86">
        <f t="shared" si="191"/>
        <v>0</v>
      </c>
      <c r="CN355" s="86">
        <f t="shared" si="191"/>
        <v>0</v>
      </c>
      <c r="CO355" s="86">
        <f t="shared" si="191"/>
        <v>0</v>
      </c>
      <c r="CP355" s="86">
        <f t="shared" si="191"/>
        <v>0</v>
      </c>
      <c r="CQ355" s="87">
        <f t="shared" si="191"/>
        <v>0</v>
      </c>
      <c r="CR355" s="88">
        <f t="shared" si="191"/>
        <v>13905.92</v>
      </c>
      <c r="CS355" s="86">
        <f t="shared" si="191"/>
        <v>13905.92</v>
      </c>
      <c r="CT355" s="86">
        <f t="shared" si="191"/>
        <v>45124.138099999996</v>
      </c>
      <c r="CU355" s="86">
        <f t="shared" si="191"/>
        <v>45124.138099999996</v>
      </c>
      <c r="CV355" s="86">
        <f t="shared" si="191"/>
        <v>45124.138099999996</v>
      </c>
      <c r="CW355" s="86">
        <f t="shared" si="191"/>
        <v>45124.138099999996</v>
      </c>
      <c r="CX355" s="86">
        <f t="shared" si="191"/>
        <v>45124.138099999996</v>
      </c>
      <c r="CY355" s="86">
        <f t="shared" si="191"/>
        <v>45124.138099999996</v>
      </c>
      <c r="CZ355" s="86">
        <f t="shared" si="191"/>
        <v>45124.138099999996</v>
      </c>
      <c r="DA355" s="86">
        <f t="shared" si="191"/>
        <v>45124.138099999996</v>
      </c>
      <c r="DB355" s="86">
        <f t="shared" si="191"/>
        <v>45124.138099999996</v>
      </c>
      <c r="DC355" s="86">
        <f t="shared" si="191"/>
        <v>45124.138099999996</v>
      </c>
      <c r="DD355" s="86">
        <f t="shared" si="191"/>
        <v>45124.138099999996</v>
      </c>
      <c r="DE355" s="86">
        <f t="shared" si="191"/>
        <v>45124.138099999996</v>
      </c>
      <c r="DF355" s="86">
        <f t="shared" si="191"/>
        <v>55988.138099999996</v>
      </c>
      <c r="DG355" s="86">
        <f t="shared" si="191"/>
        <v>55988.138099999996</v>
      </c>
      <c r="DH355" s="86">
        <f t="shared" si="191"/>
        <v>55988.138099999996</v>
      </c>
      <c r="DI355" s="86">
        <f t="shared" si="191"/>
        <v>55988.138099999996</v>
      </c>
      <c r="DJ355" s="86">
        <f t="shared" si="191"/>
        <v>55988.138099999996</v>
      </c>
      <c r="DK355" s="86">
        <f t="shared" si="191"/>
        <v>79641.917899999986</v>
      </c>
      <c r="DL355" s="86">
        <f t="shared" si="191"/>
        <v>79641.917899999986</v>
      </c>
      <c r="DM355" s="86">
        <f t="shared" si="191"/>
        <v>79641.917899999986</v>
      </c>
      <c r="DN355" s="86">
        <f t="shared" si="191"/>
        <v>79641.917899999986</v>
      </c>
      <c r="DO355" s="86">
        <f t="shared" si="191"/>
        <v>79641.917899999986</v>
      </c>
      <c r="DP355" s="86">
        <f t="shared" si="191"/>
        <v>79641.917899999986</v>
      </c>
      <c r="DQ355" s="86">
        <f t="shared" si="191"/>
        <v>79641.917899999986</v>
      </c>
      <c r="DR355" s="86">
        <f t="shared" si="191"/>
        <v>79641.917899999986</v>
      </c>
      <c r="DS355" s="86">
        <f t="shared" si="191"/>
        <v>79641.917899999986</v>
      </c>
      <c r="DT355" s="86">
        <f t="shared" si="191"/>
        <v>79641.917899999986</v>
      </c>
      <c r="DU355" s="86">
        <f t="shared" si="191"/>
        <v>79641.917899999986</v>
      </c>
      <c r="DV355" s="86">
        <f t="shared" si="191"/>
        <v>79641.917899999986</v>
      </c>
      <c r="DW355" s="86">
        <f t="shared" si="191"/>
        <v>79641.917899999986</v>
      </c>
      <c r="DX355" s="86">
        <f t="shared" si="191"/>
        <v>79641.917899999986</v>
      </c>
      <c r="DY355" s="86">
        <f t="shared" si="191"/>
        <v>126949.47749999999</v>
      </c>
      <c r="DZ355" s="87">
        <f t="shared" si="191"/>
        <v>126949.47749999999</v>
      </c>
      <c r="EA355" s="88">
        <f t="shared" si="191"/>
        <v>126949.47749999999</v>
      </c>
      <c r="EB355" s="86">
        <f t="shared" si="191"/>
        <v>126949.47749999999</v>
      </c>
      <c r="EC355" s="86">
        <f t="shared" si="191"/>
        <v>126949.47749999999</v>
      </c>
      <c r="ED355" s="86">
        <f t="shared" si="191"/>
        <v>136358.47750000001</v>
      </c>
      <c r="EE355" s="86">
        <f t="shared" si="191"/>
        <v>136358.47750000001</v>
      </c>
      <c r="EF355" s="86">
        <f t="shared" si="191"/>
        <v>136358.47750000001</v>
      </c>
      <c r="EG355" s="86">
        <f t="shared" si="191"/>
        <v>136358.47750000001</v>
      </c>
      <c r="EH355" s="86">
        <f t="shared" si="191"/>
        <v>136358.47750000001</v>
      </c>
      <c r="EI355" s="86">
        <f t="shared" ref="EI355:GD355" si="192">EI218</f>
        <v>136358.47750000001</v>
      </c>
      <c r="EJ355" s="86">
        <f t="shared" si="192"/>
        <v>136358.47750000001</v>
      </c>
      <c r="EK355" s="86">
        <f t="shared" si="192"/>
        <v>136358.47750000001</v>
      </c>
      <c r="EL355" s="86">
        <f t="shared" si="192"/>
        <v>136358.47750000001</v>
      </c>
      <c r="EM355" s="86">
        <f t="shared" si="192"/>
        <v>136358.47750000001</v>
      </c>
      <c r="EN355" s="86">
        <f t="shared" si="192"/>
        <v>136358.47750000001</v>
      </c>
      <c r="EO355" s="86">
        <f t="shared" si="192"/>
        <v>136358.47750000001</v>
      </c>
      <c r="EP355" s="86">
        <f t="shared" si="192"/>
        <v>136358.47750000001</v>
      </c>
      <c r="EQ355" s="86">
        <f t="shared" si="192"/>
        <v>136358.47750000001</v>
      </c>
      <c r="ER355" s="86">
        <f t="shared" si="192"/>
        <v>136358.47750000001</v>
      </c>
      <c r="ES355" s="86">
        <f t="shared" si="192"/>
        <v>136358.47750000001</v>
      </c>
      <c r="ET355" s="86">
        <f t="shared" si="192"/>
        <v>136358.47750000001</v>
      </c>
      <c r="EU355" s="86">
        <f t="shared" si="192"/>
        <v>136358.47750000001</v>
      </c>
      <c r="EV355" s="86">
        <f t="shared" si="192"/>
        <v>136358.47750000001</v>
      </c>
      <c r="EW355" s="86">
        <f t="shared" si="192"/>
        <v>136358.47750000001</v>
      </c>
      <c r="EX355" s="86">
        <f t="shared" si="192"/>
        <v>136358.47750000001</v>
      </c>
      <c r="EY355" s="86">
        <f t="shared" si="192"/>
        <v>136358.47750000001</v>
      </c>
      <c r="EZ355" s="86">
        <f t="shared" si="192"/>
        <v>136358.47750000001</v>
      </c>
      <c r="FA355" s="86">
        <f t="shared" si="192"/>
        <v>136358.47750000001</v>
      </c>
      <c r="FB355" s="87">
        <f t="shared" si="192"/>
        <v>136358.47750000001</v>
      </c>
      <c r="FC355" s="88">
        <f t="shared" si="192"/>
        <v>136358.47750000001</v>
      </c>
      <c r="FD355" s="86">
        <f t="shared" si="192"/>
        <v>136358.47750000001</v>
      </c>
      <c r="FE355" s="86">
        <f t="shared" si="192"/>
        <v>136358.47750000001</v>
      </c>
      <c r="FF355" s="86">
        <f t="shared" si="192"/>
        <v>136358.47750000001</v>
      </c>
      <c r="FG355" s="86">
        <f t="shared" si="192"/>
        <v>136358.47750000001</v>
      </c>
      <c r="FH355" s="86">
        <f t="shared" si="192"/>
        <v>136358.47750000001</v>
      </c>
      <c r="FI355" s="86">
        <f t="shared" si="192"/>
        <v>136358.47750000001</v>
      </c>
      <c r="FJ355" s="86">
        <f t="shared" si="192"/>
        <v>136358.47750000001</v>
      </c>
      <c r="FK355" s="86">
        <f t="shared" si="192"/>
        <v>136358.47750000001</v>
      </c>
      <c r="FL355" s="86">
        <f t="shared" si="192"/>
        <v>136358.47750000001</v>
      </c>
      <c r="FM355" s="86">
        <f t="shared" si="192"/>
        <v>136358.47750000001</v>
      </c>
      <c r="FN355" s="86">
        <f t="shared" si="192"/>
        <v>136358.47750000001</v>
      </c>
      <c r="FO355" s="86">
        <f t="shared" si="192"/>
        <v>136358.47750000001</v>
      </c>
      <c r="FP355" s="86">
        <f t="shared" si="192"/>
        <v>136358.47750000001</v>
      </c>
      <c r="FQ355" s="86">
        <f t="shared" si="192"/>
        <v>136358.47750000001</v>
      </c>
      <c r="FR355" s="86">
        <f t="shared" si="192"/>
        <v>136358.47750000001</v>
      </c>
      <c r="FS355" s="86">
        <f t="shared" si="192"/>
        <v>136358.47750000001</v>
      </c>
      <c r="FT355" s="86">
        <f t="shared" si="192"/>
        <v>136358.47750000001</v>
      </c>
      <c r="FU355" s="86">
        <f t="shared" si="192"/>
        <v>136358.47750000001</v>
      </c>
      <c r="FV355" s="86">
        <f t="shared" si="192"/>
        <v>136358.47750000001</v>
      </c>
      <c r="FW355" s="86">
        <f t="shared" si="192"/>
        <v>179119.69560000001</v>
      </c>
      <c r="FX355" s="86">
        <f t="shared" si="192"/>
        <v>179119.69560000001</v>
      </c>
      <c r="FY355" s="86">
        <f t="shared" si="192"/>
        <v>179119.69560000001</v>
      </c>
      <c r="FZ355" s="86">
        <f t="shared" si="192"/>
        <v>202773.4754</v>
      </c>
      <c r="GA355" s="86">
        <f t="shared" si="192"/>
        <v>202773.4754</v>
      </c>
      <c r="GB355" s="86">
        <f t="shared" si="192"/>
        <v>202773.4754</v>
      </c>
      <c r="GC355" s="86">
        <f t="shared" si="192"/>
        <v>226427.25520000001</v>
      </c>
      <c r="GD355" s="87">
        <f t="shared" si="192"/>
        <v>226427.25520000001</v>
      </c>
      <c r="GE355" s="195"/>
    </row>
    <row r="356" spans="1:187" s="35" customFormat="1" ht="17" customHeight="1">
      <c r="A356" s="1">
        <v>1</v>
      </c>
      <c r="B356" s="1">
        <v>192</v>
      </c>
      <c r="C356" s="73" t="s">
        <v>358</v>
      </c>
      <c r="D356" s="55" t="s">
        <v>67</v>
      </c>
      <c r="E356" s="55" t="s">
        <v>67</v>
      </c>
      <c r="F356" s="74" t="s">
        <v>266</v>
      </c>
      <c r="G356" s="74" t="s">
        <v>312</v>
      </c>
      <c r="H356" s="75"/>
      <c r="I356" s="76">
        <v>0</v>
      </c>
      <c r="J356" s="77">
        <v>0</v>
      </c>
      <c r="K356" s="77">
        <f t="shared" ref="K356:BV356" si="193">K355-K80</f>
        <v>0</v>
      </c>
      <c r="L356" s="77">
        <f t="shared" si="193"/>
        <v>0</v>
      </c>
      <c r="M356" s="77">
        <f t="shared" si="193"/>
        <v>0</v>
      </c>
      <c r="N356" s="77">
        <f t="shared" si="193"/>
        <v>0</v>
      </c>
      <c r="O356" s="77">
        <f t="shared" si="193"/>
        <v>0</v>
      </c>
      <c r="P356" s="77">
        <f t="shared" si="193"/>
        <v>0</v>
      </c>
      <c r="Q356" s="77">
        <f t="shared" si="193"/>
        <v>0</v>
      </c>
      <c r="R356" s="77">
        <f t="shared" si="193"/>
        <v>0</v>
      </c>
      <c r="S356" s="77">
        <f t="shared" si="193"/>
        <v>0</v>
      </c>
      <c r="T356" s="77">
        <f t="shared" si="193"/>
        <v>0</v>
      </c>
      <c r="U356" s="77">
        <f t="shared" si="193"/>
        <v>0</v>
      </c>
      <c r="V356" s="77">
        <f t="shared" si="193"/>
        <v>0</v>
      </c>
      <c r="W356" s="77">
        <f t="shared" si="193"/>
        <v>0</v>
      </c>
      <c r="X356" s="77">
        <f t="shared" si="193"/>
        <v>0</v>
      </c>
      <c r="Y356" s="77">
        <f t="shared" si="193"/>
        <v>0</v>
      </c>
      <c r="Z356" s="77">
        <f t="shared" si="193"/>
        <v>0</v>
      </c>
      <c r="AA356" s="77">
        <f t="shared" si="193"/>
        <v>0</v>
      </c>
      <c r="AB356" s="77">
        <f t="shared" si="193"/>
        <v>0</v>
      </c>
      <c r="AC356" s="77">
        <f t="shared" si="193"/>
        <v>0</v>
      </c>
      <c r="AD356" s="77">
        <f t="shared" si="193"/>
        <v>0</v>
      </c>
      <c r="AE356" s="77">
        <f t="shared" si="193"/>
        <v>0</v>
      </c>
      <c r="AF356" s="77">
        <f t="shared" si="193"/>
        <v>0</v>
      </c>
      <c r="AG356" s="77">
        <f t="shared" si="193"/>
        <v>0</v>
      </c>
      <c r="AH356" s="77">
        <f t="shared" si="193"/>
        <v>0</v>
      </c>
      <c r="AI356" s="77">
        <f t="shared" si="193"/>
        <v>0</v>
      </c>
      <c r="AJ356" s="77">
        <f t="shared" si="193"/>
        <v>0</v>
      </c>
      <c r="AK356" s="77">
        <f t="shared" si="193"/>
        <v>0</v>
      </c>
      <c r="AL356" s="77">
        <f t="shared" si="193"/>
        <v>0</v>
      </c>
      <c r="AM356" s="75">
        <f t="shared" si="193"/>
        <v>0</v>
      </c>
      <c r="AN356" s="76">
        <f t="shared" si="193"/>
        <v>0</v>
      </c>
      <c r="AO356" s="77">
        <f t="shared" si="193"/>
        <v>0</v>
      </c>
      <c r="AP356" s="77">
        <f t="shared" si="193"/>
        <v>0</v>
      </c>
      <c r="AQ356" s="77">
        <f t="shared" si="193"/>
        <v>0</v>
      </c>
      <c r="AR356" s="77">
        <f t="shared" si="193"/>
        <v>0</v>
      </c>
      <c r="AS356" s="77">
        <f t="shared" si="193"/>
        <v>0</v>
      </c>
      <c r="AT356" s="77">
        <f t="shared" si="193"/>
        <v>0</v>
      </c>
      <c r="AU356" s="77">
        <f t="shared" si="193"/>
        <v>0</v>
      </c>
      <c r="AV356" s="77">
        <f t="shared" si="193"/>
        <v>0</v>
      </c>
      <c r="AW356" s="77">
        <f t="shared" si="193"/>
        <v>0</v>
      </c>
      <c r="AX356" s="77">
        <f t="shared" si="193"/>
        <v>0</v>
      </c>
      <c r="AY356" s="77">
        <f t="shared" si="193"/>
        <v>0</v>
      </c>
      <c r="AZ356" s="77">
        <f t="shared" si="193"/>
        <v>0</v>
      </c>
      <c r="BA356" s="77">
        <f t="shared" si="193"/>
        <v>0</v>
      </c>
      <c r="BB356" s="77">
        <f t="shared" si="193"/>
        <v>0</v>
      </c>
      <c r="BC356" s="77">
        <f t="shared" si="193"/>
        <v>0</v>
      </c>
      <c r="BD356" s="77">
        <f t="shared" si="193"/>
        <v>0</v>
      </c>
      <c r="BE356" s="77">
        <f t="shared" si="193"/>
        <v>0</v>
      </c>
      <c r="BF356" s="77">
        <f t="shared" si="193"/>
        <v>0</v>
      </c>
      <c r="BG356" s="77">
        <f t="shared" si="193"/>
        <v>0</v>
      </c>
      <c r="BH356" s="77">
        <f t="shared" si="193"/>
        <v>0</v>
      </c>
      <c r="BI356" s="77">
        <f t="shared" si="193"/>
        <v>0</v>
      </c>
      <c r="BJ356" s="77">
        <f t="shared" si="193"/>
        <v>0</v>
      </c>
      <c r="BK356" s="77">
        <f t="shared" si="193"/>
        <v>0</v>
      </c>
      <c r="BL356" s="77">
        <f t="shared" si="193"/>
        <v>0</v>
      </c>
      <c r="BM356" s="77">
        <f t="shared" si="193"/>
        <v>0</v>
      </c>
      <c r="BN356" s="77">
        <f t="shared" si="193"/>
        <v>0</v>
      </c>
      <c r="BO356" s="75">
        <f t="shared" si="193"/>
        <v>0</v>
      </c>
      <c r="BP356" s="76">
        <f t="shared" si="193"/>
        <v>0</v>
      </c>
      <c r="BQ356" s="77">
        <f t="shared" si="193"/>
        <v>0</v>
      </c>
      <c r="BR356" s="77">
        <f t="shared" si="193"/>
        <v>0</v>
      </c>
      <c r="BS356" s="77">
        <f t="shared" si="193"/>
        <v>0</v>
      </c>
      <c r="BT356" s="77">
        <f t="shared" si="193"/>
        <v>0</v>
      </c>
      <c r="BU356" s="77">
        <f t="shared" si="193"/>
        <v>0</v>
      </c>
      <c r="BV356" s="77">
        <f t="shared" si="193"/>
        <v>0</v>
      </c>
      <c r="BW356" s="77">
        <f t="shared" ref="BW356:EH356" si="194">BW355-BW80</f>
        <v>0</v>
      </c>
      <c r="BX356" s="77">
        <f t="shared" si="194"/>
        <v>0</v>
      </c>
      <c r="BY356" s="77">
        <f t="shared" si="194"/>
        <v>0</v>
      </c>
      <c r="BZ356" s="77">
        <f t="shared" si="194"/>
        <v>0</v>
      </c>
      <c r="CA356" s="77">
        <f t="shared" si="194"/>
        <v>0</v>
      </c>
      <c r="CB356" s="77">
        <f t="shared" si="194"/>
        <v>0</v>
      </c>
      <c r="CC356" s="77">
        <f t="shared" si="194"/>
        <v>0</v>
      </c>
      <c r="CD356" s="77">
        <f t="shared" si="194"/>
        <v>0</v>
      </c>
      <c r="CE356" s="77">
        <f t="shared" si="194"/>
        <v>0</v>
      </c>
      <c r="CF356" s="77">
        <f t="shared" si="194"/>
        <v>0</v>
      </c>
      <c r="CG356" s="77">
        <f t="shared" si="194"/>
        <v>0</v>
      </c>
      <c r="CH356" s="77">
        <f t="shared" si="194"/>
        <v>0</v>
      </c>
      <c r="CI356" s="77">
        <f t="shared" si="194"/>
        <v>0</v>
      </c>
      <c r="CJ356" s="77">
        <f t="shared" si="194"/>
        <v>0</v>
      </c>
      <c r="CK356" s="77">
        <f t="shared" si="194"/>
        <v>0</v>
      </c>
      <c r="CL356" s="77">
        <f t="shared" si="194"/>
        <v>0</v>
      </c>
      <c r="CM356" s="77">
        <f t="shared" si="194"/>
        <v>0</v>
      </c>
      <c r="CN356" s="77">
        <f t="shared" si="194"/>
        <v>0</v>
      </c>
      <c r="CO356" s="77">
        <f t="shared" si="194"/>
        <v>0</v>
      </c>
      <c r="CP356" s="77">
        <f t="shared" si="194"/>
        <v>0</v>
      </c>
      <c r="CQ356" s="75">
        <f t="shared" si="194"/>
        <v>0</v>
      </c>
      <c r="CR356" s="76">
        <f t="shared" si="194"/>
        <v>13905.92</v>
      </c>
      <c r="CS356" s="77">
        <f t="shared" si="194"/>
        <v>13905.92</v>
      </c>
      <c r="CT356" s="77">
        <f t="shared" si="194"/>
        <v>45124.138099999996</v>
      </c>
      <c r="CU356" s="77">
        <f t="shared" si="194"/>
        <v>45124.138099999996</v>
      </c>
      <c r="CV356" s="77">
        <f t="shared" si="194"/>
        <v>45124.138099999996</v>
      </c>
      <c r="CW356" s="77">
        <f t="shared" si="194"/>
        <v>45124.138099999996</v>
      </c>
      <c r="CX356" s="77">
        <f t="shared" si="194"/>
        <v>45124.138099999996</v>
      </c>
      <c r="CY356" s="77">
        <f t="shared" si="194"/>
        <v>45124.138099999996</v>
      </c>
      <c r="CZ356" s="77">
        <f t="shared" si="194"/>
        <v>45124.138099999996</v>
      </c>
      <c r="DA356" s="77">
        <f t="shared" si="194"/>
        <v>45124.138099999996</v>
      </c>
      <c r="DB356" s="77">
        <f t="shared" si="194"/>
        <v>45124.138099999996</v>
      </c>
      <c r="DC356" s="77">
        <f t="shared" si="194"/>
        <v>45124.138099999996</v>
      </c>
      <c r="DD356" s="77">
        <f t="shared" si="194"/>
        <v>45124.138099999996</v>
      </c>
      <c r="DE356" s="77">
        <f t="shared" si="194"/>
        <v>45124.138099999996</v>
      </c>
      <c r="DF356" s="77">
        <f t="shared" si="194"/>
        <v>55988.138099999996</v>
      </c>
      <c r="DG356" s="77">
        <f t="shared" si="194"/>
        <v>55988.138099999996</v>
      </c>
      <c r="DH356" s="77">
        <f t="shared" si="194"/>
        <v>55988.138099999996</v>
      </c>
      <c r="DI356" s="77">
        <f t="shared" si="194"/>
        <v>55988.138099999996</v>
      </c>
      <c r="DJ356" s="77">
        <f t="shared" si="194"/>
        <v>55988.138099999996</v>
      </c>
      <c r="DK356" s="77">
        <f t="shared" si="194"/>
        <v>79641.917899999986</v>
      </c>
      <c r="DL356" s="77">
        <f t="shared" si="194"/>
        <v>79641.917899999986</v>
      </c>
      <c r="DM356" s="77">
        <f t="shared" si="194"/>
        <v>79641.917899999986</v>
      </c>
      <c r="DN356" s="77">
        <f t="shared" si="194"/>
        <v>79641.917899999986</v>
      </c>
      <c r="DO356" s="77">
        <f t="shared" si="194"/>
        <v>79641.917899999986</v>
      </c>
      <c r="DP356" s="77">
        <f t="shared" si="194"/>
        <v>79641.917899999986</v>
      </c>
      <c r="DQ356" s="77">
        <f t="shared" si="194"/>
        <v>79641.917899999986</v>
      </c>
      <c r="DR356" s="77">
        <f t="shared" si="194"/>
        <v>79641.917899999986</v>
      </c>
      <c r="DS356" s="77">
        <f t="shared" si="194"/>
        <v>79641.917899999986</v>
      </c>
      <c r="DT356" s="77">
        <f t="shared" si="194"/>
        <v>79641.917899999986</v>
      </c>
      <c r="DU356" s="77">
        <f t="shared" si="194"/>
        <v>79641.917899999986</v>
      </c>
      <c r="DV356" s="77">
        <f t="shared" si="194"/>
        <v>79641.917899999986</v>
      </c>
      <c r="DW356" s="77">
        <f t="shared" si="194"/>
        <v>79641.917899999986</v>
      </c>
      <c r="DX356" s="77">
        <f t="shared" si="194"/>
        <v>79641.917899999986</v>
      </c>
      <c r="DY356" s="77">
        <f t="shared" si="194"/>
        <v>126949.47749999999</v>
      </c>
      <c r="DZ356" s="75">
        <f t="shared" si="194"/>
        <v>126949.47749999999</v>
      </c>
      <c r="EA356" s="76">
        <f t="shared" si="194"/>
        <v>126949.47749999999</v>
      </c>
      <c r="EB356" s="77">
        <f t="shared" si="194"/>
        <v>126949.47749999999</v>
      </c>
      <c r="EC356" s="77">
        <f t="shared" si="194"/>
        <v>126949.47749999999</v>
      </c>
      <c r="ED356" s="77">
        <f t="shared" si="194"/>
        <v>136358.47750000001</v>
      </c>
      <c r="EE356" s="77">
        <f t="shared" si="194"/>
        <v>136358.47750000001</v>
      </c>
      <c r="EF356" s="77">
        <f t="shared" si="194"/>
        <v>136358.47750000001</v>
      </c>
      <c r="EG356" s="77">
        <f t="shared" si="194"/>
        <v>136358.47750000001</v>
      </c>
      <c r="EH356" s="77">
        <f t="shared" si="194"/>
        <v>136358.47750000001</v>
      </c>
      <c r="EI356" s="77">
        <f t="shared" ref="EI356:GD356" si="195">EI355-EI80</f>
        <v>136358.47750000001</v>
      </c>
      <c r="EJ356" s="77">
        <f t="shared" si="195"/>
        <v>136358.47750000001</v>
      </c>
      <c r="EK356" s="77">
        <f t="shared" si="195"/>
        <v>136358.47750000001</v>
      </c>
      <c r="EL356" s="77">
        <f t="shared" si="195"/>
        <v>136358.47750000001</v>
      </c>
      <c r="EM356" s="77">
        <f t="shared" si="195"/>
        <v>136358.47750000001</v>
      </c>
      <c r="EN356" s="77">
        <f t="shared" si="195"/>
        <v>136358.47750000001</v>
      </c>
      <c r="EO356" s="77">
        <f t="shared" si="195"/>
        <v>136358.47750000001</v>
      </c>
      <c r="EP356" s="77">
        <f t="shared" si="195"/>
        <v>136358.47750000001</v>
      </c>
      <c r="EQ356" s="77">
        <f t="shared" si="195"/>
        <v>136358.47750000001</v>
      </c>
      <c r="ER356" s="77">
        <f t="shared" si="195"/>
        <v>136358.47750000001</v>
      </c>
      <c r="ES356" s="77">
        <f t="shared" si="195"/>
        <v>136358.47750000001</v>
      </c>
      <c r="ET356" s="77">
        <f t="shared" si="195"/>
        <v>136358.47750000001</v>
      </c>
      <c r="EU356" s="77">
        <f t="shared" si="195"/>
        <v>136358.47750000001</v>
      </c>
      <c r="EV356" s="77">
        <f t="shared" si="195"/>
        <v>136358.47750000001</v>
      </c>
      <c r="EW356" s="77">
        <f t="shared" si="195"/>
        <v>136358.47750000001</v>
      </c>
      <c r="EX356" s="77">
        <f t="shared" si="195"/>
        <v>136358.47750000001</v>
      </c>
      <c r="EY356" s="77">
        <f t="shared" si="195"/>
        <v>136358.47750000001</v>
      </c>
      <c r="EZ356" s="77">
        <f t="shared" si="195"/>
        <v>136358.47750000001</v>
      </c>
      <c r="FA356" s="77">
        <f t="shared" si="195"/>
        <v>136358.47750000001</v>
      </c>
      <c r="FB356" s="75">
        <f t="shared" si="195"/>
        <v>136358.47750000001</v>
      </c>
      <c r="FC356" s="76">
        <f t="shared" si="195"/>
        <v>136358.47750000001</v>
      </c>
      <c r="FD356" s="77">
        <f t="shared" si="195"/>
        <v>136358.47750000001</v>
      </c>
      <c r="FE356" s="77">
        <f t="shared" si="195"/>
        <v>136358.47750000001</v>
      </c>
      <c r="FF356" s="77">
        <f t="shared" si="195"/>
        <v>136358.47750000001</v>
      </c>
      <c r="FG356" s="77">
        <f t="shared" si="195"/>
        <v>136358.47750000001</v>
      </c>
      <c r="FH356" s="77">
        <f t="shared" si="195"/>
        <v>136358.47750000001</v>
      </c>
      <c r="FI356" s="77">
        <f t="shared" si="195"/>
        <v>136358.47750000001</v>
      </c>
      <c r="FJ356" s="77">
        <f t="shared" si="195"/>
        <v>136358.47750000001</v>
      </c>
      <c r="FK356" s="77">
        <f t="shared" si="195"/>
        <v>136358.47750000001</v>
      </c>
      <c r="FL356" s="77">
        <f t="shared" si="195"/>
        <v>136358.47750000001</v>
      </c>
      <c r="FM356" s="77">
        <f t="shared" si="195"/>
        <v>136358.47750000001</v>
      </c>
      <c r="FN356" s="77">
        <f t="shared" si="195"/>
        <v>136358.47750000001</v>
      </c>
      <c r="FO356" s="77">
        <f t="shared" si="195"/>
        <v>136358.47750000001</v>
      </c>
      <c r="FP356" s="77">
        <f t="shared" si="195"/>
        <v>136358.47750000001</v>
      </c>
      <c r="FQ356" s="77">
        <f t="shared" si="195"/>
        <v>136358.47750000001</v>
      </c>
      <c r="FR356" s="77">
        <f t="shared" si="195"/>
        <v>136358.47750000001</v>
      </c>
      <c r="FS356" s="77">
        <f t="shared" si="195"/>
        <v>136358.47750000001</v>
      </c>
      <c r="FT356" s="77">
        <f t="shared" si="195"/>
        <v>136358.47750000001</v>
      </c>
      <c r="FU356" s="77">
        <f t="shared" si="195"/>
        <v>136358.47750000001</v>
      </c>
      <c r="FV356" s="77">
        <f t="shared" si="195"/>
        <v>136358.47750000001</v>
      </c>
      <c r="FW356" s="77">
        <f t="shared" si="195"/>
        <v>179119.69560000001</v>
      </c>
      <c r="FX356" s="77">
        <f t="shared" si="195"/>
        <v>179119.69560000001</v>
      </c>
      <c r="FY356" s="77">
        <f t="shared" si="195"/>
        <v>179119.69560000001</v>
      </c>
      <c r="FZ356" s="77">
        <f t="shared" si="195"/>
        <v>202773.4754</v>
      </c>
      <c r="GA356" s="77">
        <f t="shared" si="195"/>
        <v>202773.4754</v>
      </c>
      <c r="GB356" s="77">
        <f t="shared" si="195"/>
        <v>202773.4754</v>
      </c>
      <c r="GC356" s="77">
        <f t="shared" si="195"/>
        <v>226427.25520000001</v>
      </c>
      <c r="GD356" s="75">
        <f t="shared" si="195"/>
        <v>226427.25520000001</v>
      </c>
      <c r="GE356" s="195"/>
    </row>
    <row r="357" spans="1:187" s="35" customFormat="1" ht="17" customHeight="1">
      <c r="A357" s="1">
        <v>1</v>
      </c>
      <c r="B357" s="1">
        <v>193</v>
      </c>
      <c r="C357" s="92" t="s">
        <v>359</v>
      </c>
      <c r="D357" s="58" t="s">
        <v>67</v>
      </c>
      <c r="E357" s="58" t="s">
        <v>67</v>
      </c>
      <c r="F357" s="45" t="s">
        <v>266</v>
      </c>
      <c r="G357" s="45" t="s">
        <v>312</v>
      </c>
      <c r="H357" s="93"/>
      <c r="I357" s="94">
        <v>0</v>
      </c>
      <c r="J357" s="95">
        <v>0</v>
      </c>
      <c r="K357" s="95">
        <f t="shared" ref="K357:BV357" si="196">K355-K24</f>
        <v>0</v>
      </c>
      <c r="L357" s="95">
        <f t="shared" si="196"/>
        <v>0</v>
      </c>
      <c r="M357" s="95">
        <f t="shared" si="196"/>
        <v>0</v>
      </c>
      <c r="N357" s="95">
        <f t="shared" si="196"/>
        <v>0</v>
      </c>
      <c r="O357" s="95">
        <f t="shared" si="196"/>
        <v>0</v>
      </c>
      <c r="P357" s="95">
        <f t="shared" si="196"/>
        <v>0</v>
      </c>
      <c r="Q357" s="95">
        <f t="shared" si="196"/>
        <v>0</v>
      </c>
      <c r="R357" s="95">
        <f t="shared" si="196"/>
        <v>0</v>
      </c>
      <c r="S357" s="95">
        <f t="shared" si="196"/>
        <v>0</v>
      </c>
      <c r="T357" s="95">
        <f t="shared" si="196"/>
        <v>0</v>
      </c>
      <c r="U357" s="95">
        <f t="shared" si="196"/>
        <v>0</v>
      </c>
      <c r="V357" s="95">
        <f t="shared" si="196"/>
        <v>0</v>
      </c>
      <c r="W357" s="95">
        <f t="shared" si="196"/>
        <v>0</v>
      </c>
      <c r="X357" s="95">
        <f t="shared" si="196"/>
        <v>0</v>
      </c>
      <c r="Y357" s="95">
        <f t="shared" si="196"/>
        <v>0</v>
      </c>
      <c r="Z357" s="95">
        <f t="shared" si="196"/>
        <v>0</v>
      </c>
      <c r="AA357" s="95">
        <f t="shared" si="196"/>
        <v>0</v>
      </c>
      <c r="AB357" s="95">
        <f t="shared" si="196"/>
        <v>0</v>
      </c>
      <c r="AC357" s="95">
        <f t="shared" si="196"/>
        <v>0</v>
      </c>
      <c r="AD357" s="95">
        <f t="shared" si="196"/>
        <v>0</v>
      </c>
      <c r="AE357" s="95">
        <f t="shared" si="196"/>
        <v>0</v>
      </c>
      <c r="AF357" s="95">
        <f t="shared" si="196"/>
        <v>0</v>
      </c>
      <c r="AG357" s="95">
        <f t="shared" si="196"/>
        <v>0</v>
      </c>
      <c r="AH357" s="95">
        <f t="shared" si="196"/>
        <v>0</v>
      </c>
      <c r="AI357" s="95">
        <f t="shared" si="196"/>
        <v>0</v>
      </c>
      <c r="AJ357" s="95">
        <f t="shared" si="196"/>
        <v>0</v>
      </c>
      <c r="AK357" s="95">
        <f t="shared" si="196"/>
        <v>0</v>
      </c>
      <c r="AL357" s="95">
        <f t="shared" si="196"/>
        <v>0</v>
      </c>
      <c r="AM357" s="93">
        <f t="shared" si="196"/>
        <v>0</v>
      </c>
      <c r="AN357" s="94">
        <f t="shared" si="196"/>
        <v>0</v>
      </c>
      <c r="AO357" s="95">
        <f t="shared" si="196"/>
        <v>0</v>
      </c>
      <c r="AP357" s="95">
        <f t="shared" si="196"/>
        <v>0</v>
      </c>
      <c r="AQ357" s="95">
        <f t="shared" si="196"/>
        <v>0</v>
      </c>
      <c r="AR357" s="95">
        <f t="shared" si="196"/>
        <v>0</v>
      </c>
      <c r="AS357" s="95">
        <f t="shared" si="196"/>
        <v>0</v>
      </c>
      <c r="AT357" s="95">
        <f t="shared" si="196"/>
        <v>0</v>
      </c>
      <c r="AU357" s="95">
        <f t="shared" si="196"/>
        <v>0</v>
      </c>
      <c r="AV357" s="95">
        <f t="shared" si="196"/>
        <v>0</v>
      </c>
      <c r="AW357" s="95">
        <f t="shared" si="196"/>
        <v>0</v>
      </c>
      <c r="AX357" s="95">
        <f t="shared" si="196"/>
        <v>0</v>
      </c>
      <c r="AY357" s="95">
        <f t="shared" si="196"/>
        <v>0</v>
      </c>
      <c r="AZ357" s="95">
        <f t="shared" si="196"/>
        <v>0</v>
      </c>
      <c r="BA357" s="95">
        <f t="shared" si="196"/>
        <v>0</v>
      </c>
      <c r="BB357" s="95">
        <f t="shared" si="196"/>
        <v>0</v>
      </c>
      <c r="BC357" s="95">
        <f t="shared" si="196"/>
        <v>0</v>
      </c>
      <c r="BD357" s="95">
        <f t="shared" si="196"/>
        <v>0</v>
      </c>
      <c r="BE357" s="95">
        <f t="shared" si="196"/>
        <v>0</v>
      </c>
      <c r="BF357" s="95">
        <f t="shared" si="196"/>
        <v>0</v>
      </c>
      <c r="BG357" s="95">
        <f t="shared" si="196"/>
        <v>0</v>
      </c>
      <c r="BH357" s="95">
        <f t="shared" si="196"/>
        <v>0</v>
      </c>
      <c r="BI357" s="95">
        <f t="shared" si="196"/>
        <v>0</v>
      </c>
      <c r="BJ357" s="95">
        <f t="shared" si="196"/>
        <v>0</v>
      </c>
      <c r="BK357" s="95">
        <f t="shared" si="196"/>
        <v>0</v>
      </c>
      <c r="BL357" s="95">
        <f t="shared" si="196"/>
        <v>0</v>
      </c>
      <c r="BM357" s="95">
        <f t="shared" si="196"/>
        <v>0</v>
      </c>
      <c r="BN357" s="95">
        <f t="shared" si="196"/>
        <v>0</v>
      </c>
      <c r="BO357" s="93">
        <f t="shared" si="196"/>
        <v>0</v>
      </c>
      <c r="BP357" s="94">
        <f t="shared" si="196"/>
        <v>0</v>
      </c>
      <c r="BQ357" s="95">
        <f t="shared" si="196"/>
        <v>0</v>
      </c>
      <c r="BR357" s="95">
        <f t="shared" si="196"/>
        <v>0</v>
      </c>
      <c r="BS357" s="95">
        <f t="shared" si="196"/>
        <v>0</v>
      </c>
      <c r="BT357" s="95">
        <f t="shared" si="196"/>
        <v>0</v>
      </c>
      <c r="BU357" s="95">
        <f t="shared" si="196"/>
        <v>0</v>
      </c>
      <c r="BV357" s="95">
        <f t="shared" si="196"/>
        <v>0</v>
      </c>
      <c r="BW357" s="95">
        <f t="shared" ref="BW357:EH357" si="197">BW355-BW24</f>
        <v>0</v>
      </c>
      <c r="BX357" s="95">
        <f t="shared" si="197"/>
        <v>0</v>
      </c>
      <c r="BY357" s="95">
        <f t="shared" si="197"/>
        <v>0</v>
      </c>
      <c r="BZ357" s="95">
        <f t="shared" si="197"/>
        <v>0</v>
      </c>
      <c r="CA357" s="95">
        <f t="shared" si="197"/>
        <v>0</v>
      </c>
      <c r="CB357" s="95">
        <f t="shared" si="197"/>
        <v>0</v>
      </c>
      <c r="CC357" s="95">
        <f t="shared" si="197"/>
        <v>0</v>
      </c>
      <c r="CD357" s="95">
        <f t="shared" si="197"/>
        <v>0</v>
      </c>
      <c r="CE357" s="95">
        <f t="shared" si="197"/>
        <v>0</v>
      </c>
      <c r="CF357" s="95">
        <f t="shared" si="197"/>
        <v>0</v>
      </c>
      <c r="CG357" s="95">
        <f t="shared" si="197"/>
        <v>0</v>
      </c>
      <c r="CH357" s="95">
        <f t="shared" si="197"/>
        <v>0</v>
      </c>
      <c r="CI357" s="95">
        <f t="shared" si="197"/>
        <v>0</v>
      </c>
      <c r="CJ357" s="95">
        <f t="shared" si="197"/>
        <v>0</v>
      </c>
      <c r="CK357" s="95">
        <f t="shared" si="197"/>
        <v>0</v>
      </c>
      <c r="CL357" s="95">
        <f t="shared" si="197"/>
        <v>0</v>
      </c>
      <c r="CM357" s="95">
        <f t="shared" si="197"/>
        <v>0</v>
      </c>
      <c r="CN357" s="95">
        <f t="shared" si="197"/>
        <v>0</v>
      </c>
      <c r="CO357" s="95">
        <f t="shared" si="197"/>
        <v>0</v>
      </c>
      <c r="CP357" s="95">
        <f t="shared" si="197"/>
        <v>0</v>
      </c>
      <c r="CQ357" s="93">
        <f t="shared" si="197"/>
        <v>0</v>
      </c>
      <c r="CR357" s="94">
        <f t="shared" si="197"/>
        <v>10033.586666666666</v>
      </c>
      <c r="CS357" s="95">
        <f t="shared" si="197"/>
        <v>6161.2533333333331</v>
      </c>
      <c r="CT357" s="95">
        <f t="shared" si="197"/>
        <v>33507.138099999996</v>
      </c>
      <c r="CU357" s="95">
        <f t="shared" si="197"/>
        <v>29634.804766666661</v>
      </c>
      <c r="CV357" s="95">
        <f t="shared" si="197"/>
        <v>29634.804766666661</v>
      </c>
      <c r="CW357" s="95">
        <f t="shared" si="197"/>
        <v>25762.471433333329</v>
      </c>
      <c r="CX357" s="95">
        <f t="shared" si="197"/>
        <v>21890.138099999996</v>
      </c>
      <c r="CY357" s="95">
        <f t="shared" si="197"/>
        <v>19223.638099999996</v>
      </c>
      <c r="CZ357" s="95">
        <f t="shared" si="197"/>
        <v>16557.138099999996</v>
      </c>
      <c r="DA357" s="95">
        <f t="shared" si="197"/>
        <v>13890.638099999996</v>
      </c>
      <c r="DB357" s="95">
        <f t="shared" si="197"/>
        <v>11224.138099999996</v>
      </c>
      <c r="DC357" s="95">
        <f t="shared" si="197"/>
        <v>11224.138099999996</v>
      </c>
      <c r="DD357" s="95">
        <f t="shared" si="197"/>
        <v>8557.6380999999965</v>
      </c>
      <c r="DE357" s="95">
        <f t="shared" si="197"/>
        <v>5891.1380999999965</v>
      </c>
      <c r="DF357" s="95">
        <f t="shared" si="197"/>
        <v>14208.138099999996</v>
      </c>
      <c r="DG357" s="95">
        <f t="shared" si="197"/>
        <v>11661.138099999996</v>
      </c>
      <c r="DH357" s="95">
        <f t="shared" si="197"/>
        <v>9114.1380999999965</v>
      </c>
      <c r="DI357" s="95">
        <f t="shared" si="197"/>
        <v>6567.1380999999965</v>
      </c>
      <c r="DJ357" s="95">
        <f t="shared" si="197"/>
        <v>6567.1380999999965</v>
      </c>
      <c r="DK357" s="95">
        <f t="shared" si="197"/>
        <v>27673.917899999986</v>
      </c>
      <c r="DL357" s="95">
        <f t="shared" si="197"/>
        <v>25126.917899999986</v>
      </c>
      <c r="DM357" s="95">
        <f t="shared" si="197"/>
        <v>24295.751233333322</v>
      </c>
      <c r="DN357" s="95">
        <f t="shared" si="197"/>
        <v>23464.584566666657</v>
      </c>
      <c r="DO357" s="95">
        <f t="shared" si="197"/>
        <v>22633.417899999993</v>
      </c>
      <c r="DP357" s="95">
        <f t="shared" si="197"/>
        <v>21802.251233333329</v>
      </c>
      <c r="DQ357" s="95">
        <f t="shared" si="197"/>
        <v>21802.251233333329</v>
      </c>
      <c r="DR357" s="95">
        <f t="shared" si="197"/>
        <v>20971.084566666665</v>
      </c>
      <c r="DS357" s="95">
        <f t="shared" si="197"/>
        <v>20139.9179</v>
      </c>
      <c r="DT357" s="95">
        <f t="shared" si="197"/>
        <v>19873.9179</v>
      </c>
      <c r="DU357" s="95">
        <f t="shared" si="197"/>
        <v>19607.9179</v>
      </c>
      <c r="DV357" s="95">
        <f t="shared" si="197"/>
        <v>19341.917899999993</v>
      </c>
      <c r="DW357" s="95">
        <f t="shared" si="197"/>
        <v>19075.917899999993</v>
      </c>
      <c r="DX357" s="95">
        <f t="shared" si="197"/>
        <v>19075.917899999993</v>
      </c>
      <c r="DY357" s="95">
        <f t="shared" si="197"/>
        <v>66117.477499999994</v>
      </c>
      <c r="DZ357" s="93">
        <f t="shared" si="197"/>
        <v>65851.477499999994</v>
      </c>
      <c r="EA357" s="94">
        <f t="shared" si="197"/>
        <v>60855.310833333322</v>
      </c>
      <c r="EB357" s="95">
        <f t="shared" si="197"/>
        <v>55859.144166666651</v>
      </c>
      <c r="EC357" s="95">
        <f t="shared" si="197"/>
        <v>50862.977499999994</v>
      </c>
      <c r="ED357" s="95">
        <f t="shared" si="197"/>
        <v>55275.810833333337</v>
      </c>
      <c r="EE357" s="95">
        <f t="shared" si="197"/>
        <v>55275.810833333337</v>
      </c>
      <c r="EF357" s="95">
        <f t="shared" si="197"/>
        <v>50279.644166666665</v>
      </c>
      <c r="EG357" s="95">
        <f t="shared" si="197"/>
        <v>45283.477500000008</v>
      </c>
      <c r="EH357" s="95">
        <f t="shared" si="197"/>
        <v>43703.977500000008</v>
      </c>
      <c r="EI357" s="95">
        <f t="shared" ref="EI357:GD357" si="198">EI355-EI24</f>
        <v>42124.477500000008</v>
      </c>
      <c r="EJ357" s="95">
        <f t="shared" si="198"/>
        <v>40544.977500000008</v>
      </c>
      <c r="EK357" s="95">
        <f t="shared" si="198"/>
        <v>38965.477500000008</v>
      </c>
      <c r="EL357" s="95">
        <f t="shared" si="198"/>
        <v>38965.477500000008</v>
      </c>
      <c r="EM357" s="95">
        <f t="shared" si="198"/>
        <v>37385.977500000008</v>
      </c>
      <c r="EN357" s="95">
        <f t="shared" si="198"/>
        <v>35806.477500000008</v>
      </c>
      <c r="EO357" s="95">
        <f t="shared" si="198"/>
        <v>33283.977500000008</v>
      </c>
      <c r="EP357" s="95">
        <f t="shared" si="198"/>
        <v>30761.477500000008</v>
      </c>
      <c r="EQ357" s="95">
        <f t="shared" si="198"/>
        <v>28238.977500000008</v>
      </c>
      <c r="ER357" s="95">
        <f t="shared" si="198"/>
        <v>25716.477500000008</v>
      </c>
      <c r="ES357" s="95">
        <f t="shared" si="198"/>
        <v>25716.477500000008</v>
      </c>
      <c r="ET357" s="95">
        <f t="shared" si="198"/>
        <v>23193.977500000008</v>
      </c>
      <c r="EU357" s="95">
        <f t="shared" si="198"/>
        <v>20671.477500000008</v>
      </c>
      <c r="EV357" s="95">
        <f t="shared" si="198"/>
        <v>20537.727500000008</v>
      </c>
      <c r="EW357" s="95">
        <f t="shared" si="198"/>
        <v>20403.977500000008</v>
      </c>
      <c r="EX357" s="95">
        <f t="shared" si="198"/>
        <v>20270.227500000008</v>
      </c>
      <c r="EY357" s="95">
        <f t="shared" si="198"/>
        <v>20136.477500000008</v>
      </c>
      <c r="EZ357" s="95">
        <f t="shared" si="198"/>
        <v>20136.477500000008</v>
      </c>
      <c r="FA357" s="95">
        <f t="shared" si="198"/>
        <v>20002.727500000008</v>
      </c>
      <c r="FB357" s="93">
        <f t="shared" si="198"/>
        <v>19868.977500000008</v>
      </c>
      <c r="FC357" s="94">
        <f t="shared" si="198"/>
        <v>19865.560833333351</v>
      </c>
      <c r="FD357" s="95">
        <f t="shared" si="198"/>
        <v>19862.14416666668</v>
      </c>
      <c r="FE357" s="95">
        <f t="shared" si="198"/>
        <v>19858.727500000008</v>
      </c>
      <c r="FF357" s="95">
        <f t="shared" si="198"/>
        <v>19855.310833333351</v>
      </c>
      <c r="FG357" s="95">
        <f t="shared" si="198"/>
        <v>19855.310833333351</v>
      </c>
      <c r="FH357" s="95">
        <f t="shared" si="198"/>
        <v>19851.894166666694</v>
      </c>
      <c r="FI357" s="95">
        <f t="shared" si="198"/>
        <v>19848.477500000023</v>
      </c>
      <c r="FJ357" s="95">
        <f t="shared" si="198"/>
        <v>19517.227500000023</v>
      </c>
      <c r="FK357" s="95">
        <f t="shared" si="198"/>
        <v>19185.977500000023</v>
      </c>
      <c r="FL357" s="95">
        <f t="shared" si="198"/>
        <v>18854.727500000023</v>
      </c>
      <c r="FM357" s="95">
        <f t="shared" si="198"/>
        <v>18523.477500000023</v>
      </c>
      <c r="FN357" s="95">
        <f t="shared" si="198"/>
        <v>18523.477500000023</v>
      </c>
      <c r="FO357" s="95">
        <f t="shared" si="198"/>
        <v>18192.227500000023</v>
      </c>
      <c r="FP357" s="95">
        <f t="shared" si="198"/>
        <v>17860.977500000023</v>
      </c>
      <c r="FQ357" s="95">
        <f t="shared" si="198"/>
        <v>17694.394166666694</v>
      </c>
      <c r="FR357" s="95">
        <f t="shared" si="198"/>
        <v>17527.810833333351</v>
      </c>
      <c r="FS357" s="95">
        <f t="shared" si="198"/>
        <v>17361.227500000008</v>
      </c>
      <c r="FT357" s="95">
        <f t="shared" si="198"/>
        <v>17194.64416666668</v>
      </c>
      <c r="FU357" s="95">
        <f t="shared" si="198"/>
        <v>17194.64416666668</v>
      </c>
      <c r="FV357" s="95">
        <f t="shared" si="198"/>
        <v>17028.060833333351</v>
      </c>
      <c r="FW357" s="95">
        <f t="shared" si="198"/>
        <v>59622.695600000006</v>
      </c>
      <c r="FX357" s="95">
        <f t="shared" si="198"/>
        <v>58956.028933333349</v>
      </c>
      <c r="FY357" s="95">
        <f t="shared" si="198"/>
        <v>58289.362266666678</v>
      </c>
      <c r="FZ357" s="95">
        <f t="shared" si="198"/>
        <v>81276.475399999996</v>
      </c>
      <c r="GA357" s="95">
        <f t="shared" si="198"/>
        <v>80609.808733333339</v>
      </c>
      <c r="GB357" s="95">
        <f t="shared" si="198"/>
        <v>80609.808733333339</v>
      </c>
      <c r="GC357" s="95">
        <f t="shared" si="198"/>
        <v>103596.9218666667</v>
      </c>
      <c r="GD357" s="93">
        <f t="shared" si="198"/>
        <v>102930.25520000003</v>
      </c>
      <c r="GE357" s="195"/>
    </row>
    <row r="358" spans="1:187" s="35" customFormat="1" ht="17" customHeight="1">
      <c r="A358" s="1">
        <v>1</v>
      </c>
      <c r="B358" s="1">
        <v>194</v>
      </c>
      <c r="C358" s="96" t="s">
        <v>360</v>
      </c>
      <c r="D358" s="98" t="s">
        <v>59</v>
      </c>
      <c r="E358" s="97" t="s">
        <v>67</v>
      </c>
      <c r="F358" s="42" t="s">
        <v>266</v>
      </c>
      <c r="G358" s="42" t="s">
        <v>312</v>
      </c>
      <c r="H358" s="87"/>
      <c r="I358" s="88">
        <v>0</v>
      </c>
      <c r="J358" s="86">
        <v>0</v>
      </c>
      <c r="K358" s="86">
        <f t="shared" ref="K358:BV358" si="199">K221</f>
        <v>0</v>
      </c>
      <c r="L358" s="86">
        <f t="shared" si="199"/>
        <v>0</v>
      </c>
      <c r="M358" s="86">
        <f t="shared" si="199"/>
        <v>0</v>
      </c>
      <c r="N358" s="86">
        <f t="shared" si="199"/>
        <v>0</v>
      </c>
      <c r="O358" s="86">
        <f t="shared" si="199"/>
        <v>0</v>
      </c>
      <c r="P358" s="86">
        <f t="shared" si="199"/>
        <v>0</v>
      </c>
      <c r="Q358" s="86">
        <f t="shared" si="199"/>
        <v>0</v>
      </c>
      <c r="R358" s="86">
        <f t="shared" si="199"/>
        <v>0</v>
      </c>
      <c r="S358" s="86">
        <f t="shared" si="199"/>
        <v>0</v>
      </c>
      <c r="T358" s="86">
        <f t="shared" si="199"/>
        <v>0</v>
      </c>
      <c r="U358" s="86">
        <f t="shared" si="199"/>
        <v>0</v>
      </c>
      <c r="V358" s="86">
        <f t="shared" si="199"/>
        <v>0</v>
      </c>
      <c r="W358" s="86">
        <f t="shared" si="199"/>
        <v>0</v>
      </c>
      <c r="X358" s="86">
        <f t="shared" si="199"/>
        <v>0</v>
      </c>
      <c r="Y358" s="86">
        <f t="shared" si="199"/>
        <v>0</v>
      </c>
      <c r="Z358" s="86">
        <f t="shared" si="199"/>
        <v>0</v>
      </c>
      <c r="AA358" s="86">
        <f t="shared" si="199"/>
        <v>0</v>
      </c>
      <c r="AB358" s="86">
        <f t="shared" si="199"/>
        <v>0</v>
      </c>
      <c r="AC358" s="86">
        <f t="shared" si="199"/>
        <v>0</v>
      </c>
      <c r="AD358" s="86">
        <f t="shared" si="199"/>
        <v>0</v>
      </c>
      <c r="AE358" s="86">
        <f t="shared" si="199"/>
        <v>0</v>
      </c>
      <c r="AF358" s="86">
        <f t="shared" si="199"/>
        <v>0</v>
      </c>
      <c r="AG358" s="86">
        <f t="shared" si="199"/>
        <v>0</v>
      </c>
      <c r="AH358" s="86">
        <f t="shared" si="199"/>
        <v>0</v>
      </c>
      <c r="AI358" s="86">
        <f t="shared" si="199"/>
        <v>0</v>
      </c>
      <c r="AJ358" s="86">
        <f t="shared" si="199"/>
        <v>0</v>
      </c>
      <c r="AK358" s="86">
        <f t="shared" si="199"/>
        <v>0</v>
      </c>
      <c r="AL358" s="86">
        <f t="shared" si="199"/>
        <v>0</v>
      </c>
      <c r="AM358" s="87">
        <f t="shared" si="199"/>
        <v>0</v>
      </c>
      <c r="AN358" s="88">
        <f t="shared" si="199"/>
        <v>0</v>
      </c>
      <c r="AO358" s="86">
        <f t="shared" si="199"/>
        <v>0</v>
      </c>
      <c r="AP358" s="86">
        <f t="shared" si="199"/>
        <v>0</v>
      </c>
      <c r="AQ358" s="86">
        <f t="shared" si="199"/>
        <v>0</v>
      </c>
      <c r="AR358" s="86">
        <f t="shared" si="199"/>
        <v>0</v>
      </c>
      <c r="AS358" s="86">
        <f t="shared" si="199"/>
        <v>0</v>
      </c>
      <c r="AT358" s="86">
        <f t="shared" si="199"/>
        <v>0</v>
      </c>
      <c r="AU358" s="86">
        <f t="shared" si="199"/>
        <v>0</v>
      </c>
      <c r="AV358" s="86">
        <f t="shared" si="199"/>
        <v>0</v>
      </c>
      <c r="AW358" s="86">
        <f t="shared" si="199"/>
        <v>0</v>
      </c>
      <c r="AX358" s="86">
        <f t="shared" si="199"/>
        <v>0</v>
      </c>
      <c r="AY358" s="86">
        <f t="shared" si="199"/>
        <v>0</v>
      </c>
      <c r="AZ358" s="86">
        <f t="shared" si="199"/>
        <v>0</v>
      </c>
      <c r="BA358" s="86">
        <f t="shared" si="199"/>
        <v>0</v>
      </c>
      <c r="BB358" s="86">
        <f t="shared" si="199"/>
        <v>0</v>
      </c>
      <c r="BC358" s="86">
        <f t="shared" si="199"/>
        <v>0</v>
      </c>
      <c r="BD358" s="86">
        <f t="shared" si="199"/>
        <v>0</v>
      </c>
      <c r="BE358" s="86">
        <f t="shared" si="199"/>
        <v>0</v>
      </c>
      <c r="BF358" s="86">
        <f t="shared" si="199"/>
        <v>0</v>
      </c>
      <c r="BG358" s="86">
        <f t="shared" si="199"/>
        <v>0</v>
      </c>
      <c r="BH358" s="86">
        <f t="shared" si="199"/>
        <v>0</v>
      </c>
      <c r="BI358" s="86">
        <f t="shared" si="199"/>
        <v>0</v>
      </c>
      <c r="BJ358" s="86">
        <f t="shared" si="199"/>
        <v>0</v>
      </c>
      <c r="BK358" s="86">
        <f t="shared" si="199"/>
        <v>0</v>
      </c>
      <c r="BL358" s="86">
        <f t="shared" si="199"/>
        <v>0</v>
      </c>
      <c r="BM358" s="86">
        <f t="shared" si="199"/>
        <v>0</v>
      </c>
      <c r="BN358" s="86">
        <f t="shared" si="199"/>
        <v>0</v>
      </c>
      <c r="BO358" s="87">
        <f t="shared" si="199"/>
        <v>0</v>
      </c>
      <c r="BP358" s="88">
        <f t="shared" si="199"/>
        <v>0</v>
      </c>
      <c r="BQ358" s="86">
        <f t="shared" si="199"/>
        <v>0</v>
      </c>
      <c r="BR358" s="86">
        <f t="shared" si="199"/>
        <v>0</v>
      </c>
      <c r="BS358" s="86">
        <f t="shared" si="199"/>
        <v>0</v>
      </c>
      <c r="BT358" s="86">
        <f t="shared" si="199"/>
        <v>0</v>
      </c>
      <c r="BU358" s="86">
        <f t="shared" si="199"/>
        <v>0</v>
      </c>
      <c r="BV358" s="86">
        <f t="shared" si="199"/>
        <v>0</v>
      </c>
      <c r="BW358" s="86">
        <f t="shared" ref="BW358:EH358" si="200">BW221</f>
        <v>0</v>
      </c>
      <c r="BX358" s="86">
        <f t="shared" si="200"/>
        <v>0</v>
      </c>
      <c r="BY358" s="86">
        <f t="shared" si="200"/>
        <v>0</v>
      </c>
      <c r="BZ358" s="86">
        <f t="shared" si="200"/>
        <v>0</v>
      </c>
      <c r="CA358" s="86">
        <f t="shared" si="200"/>
        <v>0</v>
      </c>
      <c r="CB358" s="86">
        <f t="shared" si="200"/>
        <v>0</v>
      </c>
      <c r="CC358" s="86">
        <f t="shared" si="200"/>
        <v>0</v>
      </c>
      <c r="CD358" s="86">
        <f t="shared" si="200"/>
        <v>0</v>
      </c>
      <c r="CE358" s="86">
        <f t="shared" si="200"/>
        <v>0</v>
      </c>
      <c r="CF358" s="86">
        <f t="shared" si="200"/>
        <v>0</v>
      </c>
      <c r="CG358" s="86">
        <f t="shared" si="200"/>
        <v>0</v>
      </c>
      <c r="CH358" s="86">
        <f t="shared" si="200"/>
        <v>0</v>
      </c>
      <c r="CI358" s="86">
        <f t="shared" si="200"/>
        <v>43203.8</v>
      </c>
      <c r="CJ358" s="86">
        <f t="shared" si="200"/>
        <v>43203.8</v>
      </c>
      <c r="CK358" s="86">
        <f t="shared" si="200"/>
        <v>43203.8</v>
      </c>
      <c r="CL358" s="86">
        <f t="shared" si="200"/>
        <v>43203.8</v>
      </c>
      <c r="CM358" s="86">
        <f t="shared" si="200"/>
        <v>43203.8</v>
      </c>
      <c r="CN358" s="86">
        <f t="shared" si="200"/>
        <v>43203.8</v>
      </c>
      <c r="CO358" s="86">
        <f t="shared" si="200"/>
        <v>43203.8</v>
      </c>
      <c r="CP358" s="86">
        <f t="shared" si="200"/>
        <v>43203.8</v>
      </c>
      <c r="CQ358" s="87">
        <f t="shared" si="200"/>
        <v>43203.8</v>
      </c>
      <c r="CR358" s="88">
        <f t="shared" si="200"/>
        <v>43203.8</v>
      </c>
      <c r="CS358" s="86">
        <f t="shared" si="200"/>
        <v>43203.8</v>
      </c>
      <c r="CT358" s="86">
        <f t="shared" si="200"/>
        <v>43203.8</v>
      </c>
      <c r="CU358" s="86">
        <f t="shared" si="200"/>
        <v>43203.8</v>
      </c>
      <c r="CV358" s="86">
        <f t="shared" si="200"/>
        <v>43203.8</v>
      </c>
      <c r="CW358" s="86">
        <f t="shared" si="200"/>
        <v>43203.8</v>
      </c>
      <c r="CX358" s="86">
        <f t="shared" si="200"/>
        <v>47110.96</v>
      </c>
      <c r="CY358" s="86">
        <f t="shared" si="200"/>
        <v>47110.96</v>
      </c>
      <c r="CZ358" s="86">
        <f t="shared" si="200"/>
        <v>47110.96</v>
      </c>
      <c r="DA358" s="86">
        <f t="shared" si="200"/>
        <v>47110.96</v>
      </c>
      <c r="DB358" s="86">
        <f t="shared" si="200"/>
        <v>47110.96</v>
      </c>
      <c r="DC358" s="86">
        <f t="shared" si="200"/>
        <v>47110.96</v>
      </c>
      <c r="DD358" s="86">
        <f t="shared" si="200"/>
        <v>51017.15</v>
      </c>
      <c r="DE358" s="86">
        <f t="shared" si="200"/>
        <v>51017.15</v>
      </c>
      <c r="DF358" s="86">
        <f t="shared" si="200"/>
        <v>51017.15</v>
      </c>
      <c r="DG358" s="86">
        <f t="shared" si="200"/>
        <v>51017.15</v>
      </c>
      <c r="DH358" s="86">
        <f t="shared" si="200"/>
        <v>51017.15</v>
      </c>
      <c r="DI358" s="86">
        <f t="shared" si="200"/>
        <v>51017.15</v>
      </c>
      <c r="DJ358" s="86">
        <f t="shared" si="200"/>
        <v>51017.15</v>
      </c>
      <c r="DK358" s="86">
        <f t="shared" si="200"/>
        <v>54924.31</v>
      </c>
      <c r="DL358" s="86">
        <f t="shared" si="200"/>
        <v>54924.31</v>
      </c>
      <c r="DM358" s="86">
        <f t="shared" si="200"/>
        <v>54924.31</v>
      </c>
      <c r="DN358" s="86">
        <f t="shared" si="200"/>
        <v>54924.31</v>
      </c>
      <c r="DO358" s="86">
        <f t="shared" si="200"/>
        <v>54924.31</v>
      </c>
      <c r="DP358" s="86">
        <f t="shared" si="200"/>
        <v>54924.31</v>
      </c>
      <c r="DQ358" s="86">
        <f t="shared" si="200"/>
        <v>54924.31</v>
      </c>
      <c r="DR358" s="86">
        <f t="shared" si="200"/>
        <v>56182.400000000001</v>
      </c>
      <c r="DS358" s="86">
        <f t="shared" si="200"/>
        <v>56182.400000000001</v>
      </c>
      <c r="DT358" s="86">
        <f t="shared" si="200"/>
        <v>56182.400000000001</v>
      </c>
      <c r="DU358" s="86">
        <f t="shared" si="200"/>
        <v>56182.400000000001</v>
      </c>
      <c r="DV358" s="86">
        <f t="shared" si="200"/>
        <v>56182.400000000001</v>
      </c>
      <c r="DW358" s="86">
        <f t="shared" si="200"/>
        <v>56182.400000000001</v>
      </c>
      <c r="DX358" s="86">
        <f t="shared" si="200"/>
        <v>56182.400000000001</v>
      </c>
      <c r="DY358" s="86">
        <f t="shared" si="200"/>
        <v>57499.66</v>
      </c>
      <c r="DZ358" s="87">
        <f t="shared" si="200"/>
        <v>57499.66</v>
      </c>
      <c r="EA358" s="88">
        <f t="shared" si="200"/>
        <v>57499.66</v>
      </c>
      <c r="EB358" s="86">
        <f t="shared" si="200"/>
        <v>57499.66</v>
      </c>
      <c r="EC358" s="86">
        <f t="shared" si="200"/>
        <v>57499.66</v>
      </c>
      <c r="ED358" s="86">
        <f t="shared" si="200"/>
        <v>57499.66</v>
      </c>
      <c r="EE358" s="86">
        <f t="shared" si="200"/>
        <v>57499.66</v>
      </c>
      <c r="EF358" s="86">
        <f t="shared" si="200"/>
        <v>58902.28</v>
      </c>
      <c r="EG358" s="86">
        <f t="shared" si="200"/>
        <v>58902.28</v>
      </c>
      <c r="EH358" s="86">
        <f t="shared" si="200"/>
        <v>58902.28</v>
      </c>
      <c r="EI358" s="86">
        <f t="shared" ref="EI358:GD358" si="201">EI221</f>
        <v>58902.28</v>
      </c>
      <c r="EJ358" s="86">
        <f t="shared" si="201"/>
        <v>58902.28</v>
      </c>
      <c r="EK358" s="86">
        <f t="shared" si="201"/>
        <v>58902.28</v>
      </c>
      <c r="EL358" s="86">
        <f t="shared" si="201"/>
        <v>58902.28</v>
      </c>
      <c r="EM358" s="86">
        <f t="shared" si="201"/>
        <v>59676.34</v>
      </c>
      <c r="EN358" s="86">
        <f t="shared" si="201"/>
        <v>59676.34</v>
      </c>
      <c r="EO358" s="86">
        <f t="shared" si="201"/>
        <v>60646.34</v>
      </c>
      <c r="EP358" s="86">
        <f t="shared" si="201"/>
        <v>60646.34</v>
      </c>
      <c r="EQ358" s="86">
        <f t="shared" si="201"/>
        <v>60646.34</v>
      </c>
      <c r="ER358" s="86">
        <f t="shared" si="201"/>
        <v>60646.34</v>
      </c>
      <c r="ES358" s="86">
        <f t="shared" si="201"/>
        <v>60646.34</v>
      </c>
      <c r="ET358" s="86">
        <f t="shared" si="201"/>
        <v>60646.34</v>
      </c>
      <c r="EU358" s="86">
        <f t="shared" si="201"/>
        <v>60646.34</v>
      </c>
      <c r="EV358" s="86">
        <f t="shared" si="201"/>
        <v>60646.34</v>
      </c>
      <c r="EW358" s="86">
        <f t="shared" si="201"/>
        <v>60646.34</v>
      </c>
      <c r="EX358" s="86">
        <f t="shared" si="201"/>
        <v>60646.34</v>
      </c>
      <c r="EY358" s="86">
        <f t="shared" si="201"/>
        <v>60646.34</v>
      </c>
      <c r="EZ358" s="86">
        <f t="shared" si="201"/>
        <v>60646.34</v>
      </c>
      <c r="FA358" s="86">
        <f t="shared" si="201"/>
        <v>60646.34</v>
      </c>
      <c r="FB358" s="87">
        <f t="shared" si="201"/>
        <v>60646.34</v>
      </c>
      <c r="FC358" s="88">
        <f t="shared" si="201"/>
        <v>60646.34</v>
      </c>
      <c r="FD358" s="86">
        <f t="shared" si="201"/>
        <v>60646.34</v>
      </c>
      <c r="FE358" s="86">
        <f t="shared" si="201"/>
        <v>60646.34</v>
      </c>
      <c r="FF358" s="86">
        <f t="shared" si="201"/>
        <v>60646.34</v>
      </c>
      <c r="FG358" s="86">
        <f t="shared" si="201"/>
        <v>60646.34</v>
      </c>
      <c r="FH358" s="86">
        <f t="shared" si="201"/>
        <v>60646.34</v>
      </c>
      <c r="FI358" s="86">
        <f t="shared" si="201"/>
        <v>60646.34</v>
      </c>
      <c r="FJ358" s="86">
        <f t="shared" si="201"/>
        <v>60646.34</v>
      </c>
      <c r="FK358" s="86">
        <f t="shared" si="201"/>
        <v>60646.34</v>
      </c>
      <c r="FL358" s="86">
        <f t="shared" si="201"/>
        <v>60646.34</v>
      </c>
      <c r="FM358" s="86">
        <f t="shared" si="201"/>
        <v>60646.34</v>
      </c>
      <c r="FN358" s="86">
        <f t="shared" si="201"/>
        <v>60646.34</v>
      </c>
      <c r="FO358" s="86">
        <f t="shared" si="201"/>
        <v>60646.34</v>
      </c>
      <c r="FP358" s="86">
        <f t="shared" si="201"/>
        <v>60646.34</v>
      </c>
      <c r="FQ358" s="86">
        <f t="shared" si="201"/>
        <v>60646.34</v>
      </c>
      <c r="FR358" s="86">
        <f t="shared" si="201"/>
        <v>77630.070000000007</v>
      </c>
      <c r="FS358" s="86">
        <f t="shared" si="201"/>
        <v>77630.070000000007</v>
      </c>
      <c r="FT358" s="86">
        <f t="shared" si="201"/>
        <v>77630.070000000007</v>
      </c>
      <c r="FU358" s="86">
        <f t="shared" si="201"/>
        <v>77630.070000000007</v>
      </c>
      <c r="FV358" s="86">
        <f t="shared" si="201"/>
        <v>77630.070000000007</v>
      </c>
      <c r="FW358" s="86">
        <f t="shared" si="201"/>
        <v>77630.070000000007</v>
      </c>
      <c r="FX358" s="86">
        <f t="shared" si="201"/>
        <v>77630.070000000007</v>
      </c>
      <c r="FY358" s="86">
        <f t="shared" si="201"/>
        <v>77630.070000000007</v>
      </c>
      <c r="FZ358" s="86">
        <f t="shared" si="201"/>
        <v>77630.070000000007</v>
      </c>
      <c r="GA358" s="86">
        <f t="shared" si="201"/>
        <v>77630.070000000007</v>
      </c>
      <c r="GB358" s="86">
        <f t="shared" si="201"/>
        <v>77630.070000000007</v>
      </c>
      <c r="GC358" s="86">
        <f t="shared" si="201"/>
        <v>77630.070000000007</v>
      </c>
      <c r="GD358" s="87">
        <f t="shared" si="201"/>
        <v>77630.070000000007</v>
      </c>
      <c r="GE358" s="195"/>
    </row>
    <row r="359" spans="1:187" s="35" customFormat="1" ht="17" customHeight="1">
      <c r="A359" s="1">
        <v>1</v>
      </c>
      <c r="B359" s="1">
        <v>195</v>
      </c>
      <c r="C359" s="73" t="s">
        <v>361</v>
      </c>
      <c r="D359" s="55" t="s">
        <v>67</v>
      </c>
      <c r="E359" s="55" t="s">
        <v>67</v>
      </c>
      <c r="F359" s="74" t="s">
        <v>266</v>
      </c>
      <c r="G359" s="74" t="s">
        <v>312</v>
      </c>
      <c r="H359" s="75"/>
      <c r="I359" s="76">
        <v>0</v>
      </c>
      <c r="J359" s="77">
        <v>0</v>
      </c>
      <c r="K359" s="77">
        <f t="shared" ref="K359:BV359" si="202">K358-K81</f>
        <v>0</v>
      </c>
      <c r="L359" s="77">
        <f t="shared" si="202"/>
        <v>0</v>
      </c>
      <c r="M359" s="77">
        <f t="shared" si="202"/>
        <v>0</v>
      </c>
      <c r="N359" s="77">
        <f t="shared" si="202"/>
        <v>0</v>
      </c>
      <c r="O359" s="77">
        <f t="shared" si="202"/>
        <v>0</v>
      </c>
      <c r="P359" s="77">
        <f t="shared" si="202"/>
        <v>0</v>
      </c>
      <c r="Q359" s="77">
        <f t="shared" si="202"/>
        <v>0</v>
      </c>
      <c r="R359" s="77">
        <f t="shared" si="202"/>
        <v>0</v>
      </c>
      <c r="S359" s="77">
        <f t="shared" si="202"/>
        <v>0</v>
      </c>
      <c r="T359" s="77">
        <f t="shared" si="202"/>
        <v>0</v>
      </c>
      <c r="U359" s="77">
        <f t="shared" si="202"/>
        <v>0</v>
      </c>
      <c r="V359" s="77">
        <f t="shared" si="202"/>
        <v>0</v>
      </c>
      <c r="W359" s="77">
        <f t="shared" si="202"/>
        <v>0</v>
      </c>
      <c r="X359" s="77">
        <f t="shared" si="202"/>
        <v>0</v>
      </c>
      <c r="Y359" s="77">
        <f t="shared" si="202"/>
        <v>0</v>
      </c>
      <c r="Z359" s="77">
        <f t="shared" si="202"/>
        <v>0</v>
      </c>
      <c r="AA359" s="77">
        <f t="shared" si="202"/>
        <v>0</v>
      </c>
      <c r="AB359" s="77">
        <f t="shared" si="202"/>
        <v>0</v>
      </c>
      <c r="AC359" s="77">
        <f t="shared" si="202"/>
        <v>0</v>
      </c>
      <c r="AD359" s="77">
        <f t="shared" si="202"/>
        <v>0</v>
      </c>
      <c r="AE359" s="77">
        <f t="shared" si="202"/>
        <v>0</v>
      </c>
      <c r="AF359" s="77">
        <f t="shared" si="202"/>
        <v>0</v>
      </c>
      <c r="AG359" s="77">
        <f t="shared" si="202"/>
        <v>0</v>
      </c>
      <c r="AH359" s="77">
        <f t="shared" si="202"/>
        <v>0</v>
      </c>
      <c r="AI359" s="77">
        <f t="shared" si="202"/>
        <v>0</v>
      </c>
      <c r="AJ359" s="77">
        <f t="shared" si="202"/>
        <v>0</v>
      </c>
      <c r="AK359" s="77">
        <f t="shared" si="202"/>
        <v>0</v>
      </c>
      <c r="AL359" s="77">
        <f t="shared" si="202"/>
        <v>0</v>
      </c>
      <c r="AM359" s="75">
        <f t="shared" si="202"/>
        <v>0</v>
      </c>
      <c r="AN359" s="76">
        <f t="shared" si="202"/>
        <v>0</v>
      </c>
      <c r="AO359" s="77">
        <f t="shared" si="202"/>
        <v>0</v>
      </c>
      <c r="AP359" s="77">
        <f t="shared" si="202"/>
        <v>0</v>
      </c>
      <c r="AQ359" s="77">
        <f t="shared" si="202"/>
        <v>0</v>
      </c>
      <c r="AR359" s="77">
        <f t="shared" si="202"/>
        <v>0</v>
      </c>
      <c r="AS359" s="77">
        <f t="shared" si="202"/>
        <v>0</v>
      </c>
      <c r="AT359" s="77">
        <f t="shared" si="202"/>
        <v>0</v>
      </c>
      <c r="AU359" s="77">
        <f t="shared" si="202"/>
        <v>0</v>
      </c>
      <c r="AV359" s="77">
        <f t="shared" si="202"/>
        <v>0</v>
      </c>
      <c r="AW359" s="77">
        <f t="shared" si="202"/>
        <v>0</v>
      </c>
      <c r="AX359" s="77">
        <f t="shared" si="202"/>
        <v>0</v>
      </c>
      <c r="AY359" s="77">
        <f t="shared" si="202"/>
        <v>0</v>
      </c>
      <c r="AZ359" s="77">
        <f t="shared" si="202"/>
        <v>0</v>
      </c>
      <c r="BA359" s="77">
        <f t="shared" si="202"/>
        <v>0</v>
      </c>
      <c r="BB359" s="77">
        <f t="shared" si="202"/>
        <v>0</v>
      </c>
      <c r="BC359" s="77">
        <f t="shared" si="202"/>
        <v>0</v>
      </c>
      <c r="BD359" s="77">
        <f t="shared" si="202"/>
        <v>0</v>
      </c>
      <c r="BE359" s="77">
        <f t="shared" si="202"/>
        <v>0</v>
      </c>
      <c r="BF359" s="77">
        <f t="shared" si="202"/>
        <v>0</v>
      </c>
      <c r="BG359" s="77">
        <f t="shared" si="202"/>
        <v>0</v>
      </c>
      <c r="BH359" s="77">
        <f t="shared" si="202"/>
        <v>0</v>
      </c>
      <c r="BI359" s="77">
        <f t="shared" si="202"/>
        <v>0</v>
      </c>
      <c r="BJ359" s="77">
        <f t="shared" si="202"/>
        <v>0</v>
      </c>
      <c r="BK359" s="77">
        <f t="shared" si="202"/>
        <v>0</v>
      </c>
      <c r="BL359" s="77">
        <f t="shared" si="202"/>
        <v>0</v>
      </c>
      <c r="BM359" s="77">
        <f t="shared" si="202"/>
        <v>0</v>
      </c>
      <c r="BN359" s="77">
        <f t="shared" si="202"/>
        <v>0</v>
      </c>
      <c r="BO359" s="75">
        <f t="shared" si="202"/>
        <v>0</v>
      </c>
      <c r="BP359" s="76">
        <f t="shared" si="202"/>
        <v>0</v>
      </c>
      <c r="BQ359" s="77">
        <f t="shared" si="202"/>
        <v>0</v>
      </c>
      <c r="BR359" s="77">
        <f t="shared" si="202"/>
        <v>0</v>
      </c>
      <c r="BS359" s="77">
        <f t="shared" si="202"/>
        <v>0</v>
      </c>
      <c r="BT359" s="77">
        <f t="shared" si="202"/>
        <v>0</v>
      </c>
      <c r="BU359" s="77">
        <f t="shared" si="202"/>
        <v>0</v>
      </c>
      <c r="BV359" s="77">
        <f t="shared" si="202"/>
        <v>0</v>
      </c>
      <c r="BW359" s="77">
        <f t="shared" ref="BW359:EH359" si="203">BW358-BW81</f>
        <v>0</v>
      </c>
      <c r="BX359" s="77">
        <f t="shared" si="203"/>
        <v>0</v>
      </c>
      <c r="BY359" s="77">
        <f t="shared" si="203"/>
        <v>0</v>
      </c>
      <c r="BZ359" s="77">
        <f t="shared" si="203"/>
        <v>0</v>
      </c>
      <c r="CA359" s="77">
        <f t="shared" si="203"/>
        <v>0</v>
      </c>
      <c r="CB359" s="77">
        <f t="shared" si="203"/>
        <v>0</v>
      </c>
      <c r="CC359" s="77">
        <f t="shared" si="203"/>
        <v>0</v>
      </c>
      <c r="CD359" s="77">
        <f t="shared" si="203"/>
        <v>0</v>
      </c>
      <c r="CE359" s="77">
        <f t="shared" si="203"/>
        <v>0</v>
      </c>
      <c r="CF359" s="77">
        <f t="shared" si="203"/>
        <v>0</v>
      </c>
      <c r="CG359" s="77">
        <f t="shared" si="203"/>
        <v>0</v>
      </c>
      <c r="CH359" s="77">
        <f t="shared" si="203"/>
        <v>0</v>
      </c>
      <c r="CI359" s="77">
        <f t="shared" si="203"/>
        <v>43203.8</v>
      </c>
      <c r="CJ359" s="77">
        <f t="shared" si="203"/>
        <v>43203.8</v>
      </c>
      <c r="CK359" s="77">
        <f t="shared" si="203"/>
        <v>43203.8</v>
      </c>
      <c r="CL359" s="77">
        <f t="shared" si="203"/>
        <v>43203.8</v>
      </c>
      <c r="CM359" s="77">
        <f t="shared" si="203"/>
        <v>43203.8</v>
      </c>
      <c r="CN359" s="77">
        <f t="shared" si="203"/>
        <v>43203.8</v>
      </c>
      <c r="CO359" s="77">
        <f t="shared" si="203"/>
        <v>43203.8</v>
      </c>
      <c r="CP359" s="77">
        <f t="shared" si="203"/>
        <v>43203.8</v>
      </c>
      <c r="CQ359" s="75">
        <f t="shared" si="203"/>
        <v>43203.8</v>
      </c>
      <c r="CR359" s="76">
        <f t="shared" si="203"/>
        <v>43203.8</v>
      </c>
      <c r="CS359" s="77">
        <f t="shared" si="203"/>
        <v>43203.8</v>
      </c>
      <c r="CT359" s="77">
        <f t="shared" si="203"/>
        <v>43203.8</v>
      </c>
      <c r="CU359" s="77">
        <f t="shared" si="203"/>
        <v>43203.8</v>
      </c>
      <c r="CV359" s="77">
        <f t="shared" si="203"/>
        <v>43203.8</v>
      </c>
      <c r="CW359" s="77">
        <f t="shared" si="203"/>
        <v>43203.8</v>
      </c>
      <c r="CX359" s="77">
        <f t="shared" si="203"/>
        <v>47110.96</v>
      </c>
      <c r="CY359" s="77">
        <f t="shared" si="203"/>
        <v>47110.96</v>
      </c>
      <c r="CZ359" s="77">
        <f t="shared" si="203"/>
        <v>47110.96</v>
      </c>
      <c r="DA359" s="77">
        <f t="shared" si="203"/>
        <v>47110.96</v>
      </c>
      <c r="DB359" s="77">
        <f t="shared" si="203"/>
        <v>47110.96</v>
      </c>
      <c r="DC359" s="77">
        <f t="shared" si="203"/>
        <v>47110.96</v>
      </c>
      <c r="DD359" s="77">
        <f t="shared" si="203"/>
        <v>51017.15</v>
      </c>
      <c r="DE359" s="77">
        <f t="shared" si="203"/>
        <v>51017.15</v>
      </c>
      <c r="DF359" s="77">
        <f t="shared" si="203"/>
        <v>51017.15</v>
      </c>
      <c r="DG359" s="77">
        <f t="shared" si="203"/>
        <v>51017.15</v>
      </c>
      <c r="DH359" s="77">
        <f t="shared" si="203"/>
        <v>51017.15</v>
      </c>
      <c r="DI359" s="77">
        <f t="shared" si="203"/>
        <v>51017.15</v>
      </c>
      <c r="DJ359" s="77">
        <f t="shared" si="203"/>
        <v>51017.15</v>
      </c>
      <c r="DK359" s="77">
        <f t="shared" si="203"/>
        <v>54924.31</v>
      </c>
      <c r="DL359" s="77">
        <f t="shared" si="203"/>
        <v>54924.31</v>
      </c>
      <c r="DM359" s="77">
        <f t="shared" si="203"/>
        <v>54924.31</v>
      </c>
      <c r="DN359" s="77">
        <f t="shared" si="203"/>
        <v>54924.31</v>
      </c>
      <c r="DO359" s="77">
        <f t="shared" si="203"/>
        <v>54924.31</v>
      </c>
      <c r="DP359" s="77">
        <f t="shared" si="203"/>
        <v>54924.31</v>
      </c>
      <c r="DQ359" s="77">
        <f t="shared" si="203"/>
        <v>54924.31</v>
      </c>
      <c r="DR359" s="77">
        <f t="shared" si="203"/>
        <v>56182.400000000001</v>
      </c>
      <c r="DS359" s="77">
        <f t="shared" si="203"/>
        <v>56182.400000000001</v>
      </c>
      <c r="DT359" s="77">
        <f t="shared" si="203"/>
        <v>56182.400000000001</v>
      </c>
      <c r="DU359" s="77">
        <f t="shared" si="203"/>
        <v>56182.400000000001</v>
      </c>
      <c r="DV359" s="77">
        <f t="shared" si="203"/>
        <v>56182.400000000001</v>
      </c>
      <c r="DW359" s="77">
        <f t="shared" si="203"/>
        <v>56182.400000000001</v>
      </c>
      <c r="DX359" s="77">
        <f t="shared" si="203"/>
        <v>56182.400000000001</v>
      </c>
      <c r="DY359" s="77">
        <f t="shared" si="203"/>
        <v>57499.66</v>
      </c>
      <c r="DZ359" s="75">
        <f t="shared" si="203"/>
        <v>57499.66</v>
      </c>
      <c r="EA359" s="76">
        <f t="shared" si="203"/>
        <v>57499.66</v>
      </c>
      <c r="EB359" s="77">
        <f t="shared" si="203"/>
        <v>57499.66</v>
      </c>
      <c r="EC359" s="77">
        <f t="shared" si="203"/>
        <v>57499.66</v>
      </c>
      <c r="ED359" s="77">
        <f t="shared" si="203"/>
        <v>57499.66</v>
      </c>
      <c r="EE359" s="77">
        <f t="shared" si="203"/>
        <v>57499.66</v>
      </c>
      <c r="EF359" s="77">
        <f t="shared" si="203"/>
        <v>58902.28</v>
      </c>
      <c r="EG359" s="77">
        <f t="shared" si="203"/>
        <v>58902.28</v>
      </c>
      <c r="EH359" s="77">
        <f t="shared" si="203"/>
        <v>58902.28</v>
      </c>
      <c r="EI359" s="77">
        <f t="shared" ref="EI359:GD359" si="204">EI358-EI81</f>
        <v>58902.28</v>
      </c>
      <c r="EJ359" s="77">
        <f t="shared" si="204"/>
        <v>58902.28</v>
      </c>
      <c r="EK359" s="77">
        <f t="shared" si="204"/>
        <v>58902.28</v>
      </c>
      <c r="EL359" s="77">
        <f t="shared" si="204"/>
        <v>58902.28</v>
      </c>
      <c r="EM359" s="77">
        <f t="shared" si="204"/>
        <v>59676.34</v>
      </c>
      <c r="EN359" s="77">
        <f t="shared" si="204"/>
        <v>59676.34</v>
      </c>
      <c r="EO359" s="77">
        <f t="shared" si="204"/>
        <v>60646.34</v>
      </c>
      <c r="EP359" s="77">
        <f t="shared" si="204"/>
        <v>60646.34</v>
      </c>
      <c r="EQ359" s="77">
        <f t="shared" si="204"/>
        <v>60646.34</v>
      </c>
      <c r="ER359" s="77">
        <f t="shared" si="204"/>
        <v>60646.34</v>
      </c>
      <c r="ES359" s="77">
        <f t="shared" si="204"/>
        <v>60646.34</v>
      </c>
      <c r="ET359" s="77">
        <f t="shared" si="204"/>
        <v>60646.34</v>
      </c>
      <c r="EU359" s="77">
        <f t="shared" si="204"/>
        <v>60646.34</v>
      </c>
      <c r="EV359" s="77">
        <f t="shared" si="204"/>
        <v>60646.34</v>
      </c>
      <c r="EW359" s="77">
        <f t="shared" si="204"/>
        <v>60646.34</v>
      </c>
      <c r="EX359" s="77">
        <f t="shared" si="204"/>
        <v>60646.34</v>
      </c>
      <c r="EY359" s="77">
        <f t="shared" si="204"/>
        <v>60646.34</v>
      </c>
      <c r="EZ359" s="77">
        <f t="shared" si="204"/>
        <v>60646.34</v>
      </c>
      <c r="FA359" s="77">
        <f t="shared" si="204"/>
        <v>60646.34</v>
      </c>
      <c r="FB359" s="75">
        <f t="shared" si="204"/>
        <v>60646.34</v>
      </c>
      <c r="FC359" s="76">
        <f t="shared" si="204"/>
        <v>60646.34</v>
      </c>
      <c r="FD359" s="77">
        <f t="shared" si="204"/>
        <v>60646.34</v>
      </c>
      <c r="FE359" s="77">
        <f t="shared" si="204"/>
        <v>60646.34</v>
      </c>
      <c r="FF359" s="77">
        <f t="shared" si="204"/>
        <v>60646.34</v>
      </c>
      <c r="FG359" s="77">
        <f t="shared" si="204"/>
        <v>60646.34</v>
      </c>
      <c r="FH359" s="77">
        <f t="shared" si="204"/>
        <v>60646.34</v>
      </c>
      <c r="FI359" s="77">
        <f t="shared" si="204"/>
        <v>60646.34</v>
      </c>
      <c r="FJ359" s="77">
        <f t="shared" si="204"/>
        <v>60646.34</v>
      </c>
      <c r="FK359" s="77">
        <f t="shared" si="204"/>
        <v>60646.34</v>
      </c>
      <c r="FL359" s="77">
        <f t="shared" si="204"/>
        <v>60646.34</v>
      </c>
      <c r="FM359" s="77">
        <f t="shared" si="204"/>
        <v>60646.34</v>
      </c>
      <c r="FN359" s="77">
        <f t="shared" si="204"/>
        <v>60646.34</v>
      </c>
      <c r="FO359" s="77">
        <f t="shared" si="204"/>
        <v>60646.34</v>
      </c>
      <c r="FP359" s="77">
        <f t="shared" si="204"/>
        <v>60646.34</v>
      </c>
      <c r="FQ359" s="77">
        <f t="shared" si="204"/>
        <v>60646.34</v>
      </c>
      <c r="FR359" s="77">
        <f t="shared" si="204"/>
        <v>77630.070000000007</v>
      </c>
      <c r="FS359" s="77">
        <f t="shared" si="204"/>
        <v>77630.070000000007</v>
      </c>
      <c r="FT359" s="77">
        <f t="shared" si="204"/>
        <v>77630.070000000007</v>
      </c>
      <c r="FU359" s="77">
        <f t="shared" si="204"/>
        <v>77630.070000000007</v>
      </c>
      <c r="FV359" s="77">
        <f t="shared" si="204"/>
        <v>77630.070000000007</v>
      </c>
      <c r="FW359" s="77">
        <f t="shared" si="204"/>
        <v>77630.070000000007</v>
      </c>
      <c r="FX359" s="77">
        <f t="shared" si="204"/>
        <v>77630.070000000007</v>
      </c>
      <c r="FY359" s="77">
        <f t="shared" si="204"/>
        <v>77630.070000000007</v>
      </c>
      <c r="FZ359" s="77">
        <f t="shared" si="204"/>
        <v>77630.070000000007</v>
      </c>
      <c r="GA359" s="77">
        <f t="shared" si="204"/>
        <v>77630.070000000007</v>
      </c>
      <c r="GB359" s="77">
        <f t="shared" si="204"/>
        <v>77630.070000000007</v>
      </c>
      <c r="GC359" s="77">
        <f t="shared" si="204"/>
        <v>77630.070000000007</v>
      </c>
      <c r="GD359" s="75">
        <f t="shared" si="204"/>
        <v>77630.070000000007</v>
      </c>
      <c r="GE359" s="195"/>
    </row>
    <row r="360" spans="1:187" s="35" customFormat="1" ht="17" customHeight="1">
      <c r="A360" s="1">
        <v>1</v>
      </c>
      <c r="B360" s="1">
        <v>196</v>
      </c>
      <c r="C360" s="92" t="s">
        <v>362</v>
      </c>
      <c r="D360" s="58" t="s">
        <v>67</v>
      </c>
      <c r="E360" s="58" t="s">
        <v>67</v>
      </c>
      <c r="F360" s="45" t="s">
        <v>266</v>
      </c>
      <c r="G360" s="45" t="s">
        <v>312</v>
      </c>
      <c r="H360" s="93"/>
      <c r="I360" s="94">
        <v>0</v>
      </c>
      <c r="J360" s="95">
        <v>0</v>
      </c>
      <c r="K360" s="95">
        <f t="shared" ref="K360:BV360" si="205">K358-K25</f>
        <v>0</v>
      </c>
      <c r="L360" s="95">
        <f t="shared" si="205"/>
        <v>0</v>
      </c>
      <c r="M360" s="95">
        <f t="shared" si="205"/>
        <v>0</v>
      </c>
      <c r="N360" s="95">
        <f t="shared" si="205"/>
        <v>0</v>
      </c>
      <c r="O360" s="95">
        <f t="shared" si="205"/>
        <v>0</v>
      </c>
      <c r="P360" s="95">
        <f t="shared" si="205"/>
        <v>0</v>
      </c>
      <c r="Q360" s="95">
        <f t="shared" si="205"/>
        <v>0</v>
      </c>
      <c r="R360" s="95">
        <f t="shared" si="205"/>
        <v>0</v>
      </c>
      <c r="S360" s="95">
        <f t="shared" si="205"/>
        <v>0</v>
      </c>
      <c r="T360" s="95">
        <f t="shared" si="205"/>
        <v>0</v>
      </c>
      <c r="U360" s="95">
        <f t="shared" si="205"/>
        <v>0</v>
      </c>
      <c r="V360" s="95">
        <f t="shared" si="205"/>
        <v>0</v>
      </c>
      <c r="W360" s="95">
        <f t="shared" si="205"/>
        <v>0</v>
      </c>
      <c r="X360" s="95">
        <f t="shared" si="205"/>
        <v>0</v>
      </c>
      <c r="Y360" s="95">
        <f t="shared" si="205"/>
        <v>0</v>
      </c>
      <c r="Z360" s="95">
        <f t="shared" si="205"/>
        <v>0</v>
      </c>
      <c r="AA360" s="95">
        <f t="shared" si="205"/>
        <v>0</v>
      </c>
      <c r="AB360" s="95">
        <f t="shared" si="205"/>
        <v>0</v>
      </c>
      <c r="AC360" s="95">
        <f t="shared" si="205"/>
        <v>0</v>
      </c>
      <c r="AD360" s="95">
        <f t="shared" si="205"/>
        <v>0</v>
      </c>
      <c r="AE360" s="95">
        <f t="shared" si="205"/>
        <v>0</v>
      </c>
      <c r="AF360" s="95">
        <f t="shared" si="205"/>
        <v>0</v>
      </c>
      <c r="AG360" s="95">
        <f t="shared" si="205"/>
        <v>0</v>
      </c>
      <c r="AH360" s="95">
        <f t="shared" si="205"/>
        <v>0</v>
      </c>
      <c r="AI360" s="95">
        <f t="shared" si="205"/>
        <v>0</v>
      </c>
      <c r="AJ360" s="95">
        <f t="shared" si="205"/>
        <v>0</v>
      </c>
      <c r="AK360" s="95">
        <f t="shared" si="205"/>
        <v>0</v>
      </c>
      <c r="AL360" s="95">
        <f t="shared" si="205"/>
        <v>0</v>
      </c>
      <c r="AM360" s="93">
        <f t="shared" si="205"/>
        <v>0</v>
      </c>
      <c r="AN360" s="94">
        <f t="shared" si="205"/>
        <v>0</v>
      </c>
      <c r="AO360" s="95">
        <f t="shared" si="205"/>
        <v>0</v>
      </c>
      <c r="AP360" s="95">
        <f t="shared" si="205"/>
        <v>0</v>
      </c>
      <c r="AQ360" s="95">
        <f t="shared" si="205"/>
        <v>0</v>
      </c>
      <c r="AR360" s="95">
        <f t="shared" si="205"/>
        <v>0</v>
      </c>
      <c r="AS360" s="95">
        <f t="shared" si="205"/>
        <v>0</v>
      </c>
      <c r="AT360" s="95">
        <f t="shared" si="205"/>
        <v>0</v>
      </c>
      <c r="AU360" s="95">
        <f t="shared" si="205"/>
        <v>0</v>
      </c>
      <c r="AV360" s="95">
        <f t="shared" si="205"/>
        <v>0</v>
      </c>
      <c r="AW360" s="95">
        <f t="shared" si="205"/>
        <v>0</v>
      </c>
      <c r="AX360" s="95">
        <f t="shared" si="205"/>
        <v>0</v>
      </c>
      <c r="AY360" s="95">
        <f t="shared" si="205"/>
        <v>0</v>
      </c>
      <c r="AZ360" s="95">
        <f t="shared" si="205"/>
        <v>0</v>
      </c>
      <c r="BA360" s="95">
        <f t="shared" si="205"/>
        <v>0</v>
      </c>
      <c r="BB360" s="95">
        <f t="shared" si="205"/>
        <v>0</v>
      </c>
      <c r="BC360" s="95">
        <f t="shared" si="205"/>
        <v>0</v>
      </c>
      <c r="BD360" s="95">
        <f t="shared" si="205"/>
        <v>0</v>
      </c>
      <c r="BE360" s="95">
        <f t="shared" si="205"/>
        <v>0</v>
      </c>
      <c r="BF360" s="95">
        <f t="shared" si="205"/>
        <v>0</v>
      </c>
      <c r="BG360" s="95">
        <f t="shared" si="205"/>
        <v>0</v>
      </c>
      <c r="BH360" s="95">
        <f t="shared" si="205"/>
        <v>0</v>
      </c>
      <c r="BI360" s="95">
        <f t="shared" si="205"/>
        <v>0</v>
      </c>
      <c r="BJ360" s="95">
        <f t="shared" si="205"/>
        <v>0</v>
      </c>
      <c r="BK360" s="95">
        <f t="shared" si="205"/>
        <v>0</v>
      </c>
      <c r="BL360" s="95">
        <f t="shared" si="205"/>
        <v>0</v>
      </c>
      <c r="BM360" s="95">
        <f t="shared" si="205"/>
        <v>0</v>
      </c>
      <c r="BN360" s="95">
        <f t="shared" si="205"/>
        <v>0</v>
      </c>
      <c r="BO360" s="93">
        <f t="shared" si="205"/>
        <v>0</v>
      </c>
      <c r="BP360" s="94">
        <f t="shared" si="205"/>
        <v>0</v>
      </c>
      <c r="BQ360" s="95">
        <f t="shared" si="205"/>
        <v>0</v>
      </c>
      <c r="BR360" s="95">
        <f t="shared" si="205"/>
        <v>0</v>
      </c>
      <c r="BS360" s="95">
        <f t="shared" si="205"/>
        <v>0</v>
      </c>
      <c r="BT360" s="95">
        <f t="shared" si="205"/>
        <v>0</v>
      </c>
      <c r="BU360" s="95">
        <f t="shared" si="205"/>
        <v>0</v>
      </c>
      <c r="BV360" s="95">
        <f t="shared" si="205"/>
        <v>0</v>
      </c>
      <c r="BW360" s="95">
        <f t="shared" ref="BW360:EH360" si="206">BW358-BW25</f>
        <v>0</v>
      </c>
      <c r="BX360" s="95">
        <f t="shared" si="206"/>
        <v>0</v>
      </c>
      <c r="BY360" s="95">
        <f t="shared" si="206"/>
        <v>0</v>
      </c>
      <c r="BZ360" s="95">
        <f t="shared" si="206"/>
        <v>0</v>
      </c>
      <c r="CA360" s="95">
        <f t="shared" si="206"/>
        <v>0</v>
      </c>
      <c r="CB360" s="95">
        <f t="shared" si="206"/>
        <v>0</v>
      </c>
      <c r="CC360" s="95">
        <f t="shared" si="206"/>
        <v>0</v>
      </c>
      <c r="CD360" s="95">
        <f t="shared" si="206"/>
        <v>0</v>
      </c>
      <c r="CE360" s="95">
        <f t="shared" si="206"/>
        <v>0</v>
      </c>
      <c r="CF360" s="95">
        <f t="shared" si="206"/>
        <v>0</v>
      </c>
      <c r="CG360" s="95">
        <f t="shared" si="206"/>
        <v>0</v>
      </c>
      <c r="CH360" s="95">
        <f t="shared" si="206"/>
        <v>0</v>
      </c>
      <c r="CI360" s="95">
        <f t="shared" si="206"/>
        <v>43203.8</v>
      </c>
      <c r="CJ360" s="95">
        <f t="shared" si="206"/>
        <v>43203.8</v>
      </c>
      <c r="CK360" s="95">
        <f t="shared" si="206"/>
        <v>43203.8</v>
      </c>
      <c r="CL360" s="95">
        <f t="shared" si="206"/>
        <v>43203.8</v>
      </c>
      <c r="CM360" s="95">
        <f t="shared" si="206"/>
        <v>43203.8</v>
      </c>
      <c r="CN360" s="95">
        <f t="shared" si="206"/>
        <v>43203.8</v>
      </c>
      <c r="CO360" s="95">
        <f t="shared" si="206"/>
        <v>43203.8</v>
      </c>
      <c r="CP360" s="95">
        <f t="shared" si="206"/>
        <v>43203.8</v>
      </c>
      <c r="CQ360" s="93">
        <f t="shared" si="206"/>
        <v>43203.8</v>
      </c>
      <c r="CR360" s="94">
        <f t="shared" si="206"/>
        <v>40037.966666666667</v>
      </c>
      <c r="CS360" s="95">
        <f t="shared" si="206"/>
        <v>36872.133333333339</v>
      </c>
      <c r="CT360" s="95">
        <f t="shared" si="206"/>
        <v>33706.300000000003</v>
      </c>
      <c r="CU360" s="95">
        <f t="shared" si="206"/>
        <v>30540.466666666667</v>
      </c>
      <c r="CV360" s="95">
        <f t="shared" si="206"/>
        <v>30540.466666666667</v>
      </c>
      <c r="CW360" s="95">
        <f t="shared" si="206"/>
        <v>27374.633333333335</v>
      </c>
      <c r="CX360" s="95">
        <f t="shared" si="206"/>
        <v>28115.96</v>
      </c>
      <c r="CY360" s="95">
        <f t="shared" si="206"/>
        <v>27115.793333333331</v>
      </c>
      <c r="CZ360" s="95">
        <f t="shared" si="206"/>
        <v>26115.626666666663</v>
      </c>
      <c r="DA360" s="95">
        <f t="shared" si="206"/>
        <v>25115.459999999995</v>
      </c>
      <c r="DB360" s="95">
        <f t="shared" si="206"/>
        <v>24115.293333333328</v>
      </c>
      <c r="DC360" s="95">
        <f t="shared" si="206"/>
        <v>24115.293333333328</v>
      </c>
      <c r="DD360" s="95">
        <f t="shared" si="206"/>
        <v>27021.316666666662</v>
      </c>
      <c r="DE360" s="95">
        <f t="shared" si="206"/>
        <v>26021.149999999994</v>
      </c>
      <c r="DF360" s="95">
        <f t="shared" si="206"/>
        <v>24687.983333333326</v>
      </c>
      <c r="DG360" s="95">
        <f t="shared" si="206"/>
        <v>23354.816666666658</v>
      </c>
      <c r="DH360" s="95">
        <f t="shared" si="206"/>
        <v>22021.649999999991</v>
      </c>
      <c r="DI360" s="95">
        <f t="shared" si="206"/>
        <v>20688.483333333323</v>
      </c>
      <c r="DJ360" s="95">
        <f t="shared" si="206"/>
        <v>20688.483333333323</v>
      </c>
      <c r="DK360" s="95">
        <f t="shared" si="206"/>
        <v>23262.476666666651</v>
      </c>
      <c r="DL360" s="95">
        <f t="shared" si="206"/>
        <v>21929.309999999983</v>
      </c>
      <c r="DM360" s="95">
        <f t="shared" si="206"/>
        <v>21095.976666666647</v>
      </c>
      <c r="DN360" s="95">
        <f t="shared" si="206"/>
        <v>20262.643333333312</v>
      </c>
      <c r="DO360" s="95">
        <f t="shared" si="206"/>
        <v>19429.309999999976</v>
      </c>
      <c r="DP360" s="95">
        <f t="shared" si="206"/>
        <v>18595.97666666664</v>
      </c>
      <c r="DQ360" s="95">
        <f t="shared" si="206"/>
        <v>18595.97666666664</v>
      </c>
      <c r="DR360" s="95">
        <f t="shared" si="206"/>
        <v>19020.733333333308</v>
      </c>
      <c r="DS360" s="95">
        <f t="shared" si="206"/>
        <v>18187.399999999972</v>
      </c>
      <c r="DT360" s="95">
        <f t="shared" si="206"/>
        <v>14354.066666666637</v>
      </c>
      <c r="DU360" s="95">
        <f t="shared" si="206"/>
        <v>10520.733333333301</v>
      </c>
      <c r="DV360" s="95">
        <f t="shared" si="206"/>
        <v>6687.3999999999651</v>
      </c>
      <c r="DW360" s="95">
        <f t="shared" si="206"/>
        <v>2854.0666666666293</v>
      </c>
      <c r="DX360" s="95">
        <f t="shared" si="206"/>
        <v>2854.0666666666293</v>
      </c>
      <c r="DY360" s="95">
        <f t="shared" si="206"/>
        <v>337.9933333332956</v>
      </c>
      <c r="DZ360" s="93">
        <f t="shared" si="206"/>
        <v>-3495.3400000000402</v>
      </c>
      <c r="EA360" s="94">
        <f t="shared" si="206"/>
        <v>-3942.6733333333759</v>
      </c>
      <c r="EB360" s="95">
        <f t="shared" si="206"/>
        <v>-4390.0066666667117</v>
      </c>
      <c r="EC360" s="95">
        <f t="shared" si="206"/>
        <v>-4837.3400000000474</v>
      </c>
      <c r="ED360" s="95">
        <f t="shared" si="206"/>
        <v>-5284.6733333333832</v>
      </c>
      <c r="EE360" s="95">
        <f t="shared" si="206"/>
        <v>-5284.6733333333832</v>
      </c>
      <c r="EF360" s="95">
        <f t="shared" si="206"/>
        <v>-4329.3866666667236</v>
      </c>
      <c r="EG360" s="95">
        <f t="shared" si="206"/>
        <v>-4776.7200000000594</v>
      </c>
      <c r="EH360" s="95">
        <f t="shared" si="206"/>
        <v>-5943.3866666667236</v>
      </c>
      <c r="EI360" s="95">
        <f t="shared" ref="EI360:GD360" si="207">EI358-EI25</f>
        <v>-7110.0533333333879</v>
      </c>
      <c r="EJ360" s="95">
        <f t="shared" si="207"/>
        <v>-8276.7200000000594</v>
      </c>
      <c r="EK360" s="95">
        <f t="shared" si="207"/>
        <v>-9443.3866666667309</v>
      </c>
      <c r="EL360" s="95">
        <f t="shared" si="207"/>
        <v>-9443.3866666667309</v>
      </c>
      <c r="EM360" s="95">
        <f t="shared" si="207"/>
        <v>-9835.9933333334047</v>
      </c>
      <c r="EN360" s="95">
        <f t="shared" si="207"/>
        <v>-11002.660000000076</v>
      </c>
      <c r="EO360" s="95">
        <f t="shared" si="207"/>
        <v>-11199.326666666748</v>
      </c>
      <c r="EP360" s="95">
        <f t="shared" si="207"/>
        <v>-12365.993333333419</v>
      </c>
      <c r="EQ360" s="95">
        <f t="shared" si="207"/>
        <v>-13532.660000000091</v>
      </c>
      <c r="ER360" s="95">
        <f t="shared" si="207"/>
        <v>-14699.326666666762</v>
      </c>
      <c r="ES360" s="95">
        <f t="shared" si="207"/>
        <v>-14699.326666666762</v>
      </c>
      <c r="ET360" s="95">
        <f t="shared" si="207"/>
        <v>-15865.993333333434</v>
      </c>
      <c r="EU360" s="95">
        <f t="shared" si="207"/>
        <v>-17032.660000000105</v>
      </c>
      <c r="EV360" s="95">
        <f t="shared" si="207"/>
        <v>-17699.326666666777</v>
      </c>
      <c r="EW360" s="95">
        <f t="shared" si="207"/>
        <v>-18365.993333333448</v>
      </c>
      <c r="EX360" s="95">
        <f t="shared" si="207"/>
        <v>-19032.66000000012</v>
      </c>
      <c r="EY360" s="95">
        <f t="shared" si="207"/>
        <v>-19699.326666666791</v>
      </c>
      <c r="EZ360" s="95">
        <f t="shared" si="207"/>
        <v>-19699.326666666791</v>
      </c>
      <c r="FA360" s="95">
        <f t="shared" si="207"/>
        <v>-20365.993333333463</v>
      </c>
      <c r="FB360" s="93">
        <f t="shared" si="207"/>
        <v>-21032.660000000134</v>
      </c>
      <c r="FC360" s="94">
        <f t="shared" si="207"/>
        <v>-21032.660000000134</v>
      </c>
      <c r="FD360" s="95">
        <f t="shared" si="207"/>
        <v>-21032.660000000134</v>
      </c>
      <c r="FE360" s="95">
        <f t="shared" si="207"/>
        <v>-21032.660000000134</v>
      </c>
      <c r="FF360" s="95">
        <f t="shared" si="207"/>
        <v>-21032.660000000134</v>
      </c>
      <c r="FG360" s="95">
        <f t="shared" si="207"/>
        <v>-21032.660000000134</v>
      </c>
      <c r="FH360" s="95">
        <f t="shared" si="207"/>
        <v>-21032.660000000134</v>
      </c>
      <c r="FI360" s="95">
        <f t="shared" si="207"/>
        <v>-21032.660000000134</v>
      </c>
      <c r="FJ360" s="95">
        <f t="shared" si="207"/>
        <v>-21865.993333333463</v>
      </c>
      <c r="FK360" s="95">
        <f t="shared" si="207"/>
        <v>-22699.326666666791</v>
      </c>
      <c r="FL360" s="95">
        <f t="shared" si="207"/>
        <v>-23532.66000000012</v>
      </c>
      <c r="FM360" s="95">
        <f t="shared" si="207"/>
        <v>-24365.993333333448</v>
      </c>
      <c r="FN360" s="95">
        <f t="shared" si="207"/>
        <v>-24365.993333333448</v>
      </c>
      <c r="FO360" s="95">
        <f t="shared" si="207"/>
        <v>-25199.326666666777</v>
      </c>
      <c r="FP360" s="95">
        <f t="shared" si="207"/>
        <v>-26032.660000000105</v>
      </c>
      <c r="FQ360" s="95">
        <f t="shared" si="207"/>
        <v>-26032.660000000105</v>
      </c>
      <c r="FR360" s="95">
        <f t="shared" si="207"/>
        <v>-9048.9300000000949</v>
      </c>
      <c r="FS360" s="95">
        <f t="shared" si="207"/>
        <v>-9048.9300000000949</v>
      </c>
      <c r="FT360" s="95">
        <f t="shared" si="207"/>
        <v>-9048.9300000000949</v>
      </c>
      <c r="FU360" s="95">
        <f t="shared" si="207"/>
        <v>-9048.9300000000949</v>
      </c>
      <c r="FV360" s="95">
        <f t="shared" si="207"/>
        <v>-9048.9300000000949</v>
      </c>
      <c r="FW360" s="95">
        <f t="shared" si="207"/>
        <v>-9048.9300000000949</v>
      </c>
      <c r="FX360" s="95">
        <f t="shared" si="207"/>
        <v>-9063.9300000000949</v>
      </c>
      <c r="FY360" s="95">
        <f t="shared" si="207"/>
        <v>-9078.9300000000949</v>
      </c>
      <c r="FZ360" s="95">
        <f t="shared" si="207"/>
        <v>-9093.9300000000949</v>
      </c>
      <c r="GA360" s="95">
        <f t="shared" si="207"/>
        <v>-9108.9300000000949</v>
      </c>
      <c r="GB360" s="95">
        <f t="shared" si="207"/>
        <v>-9108.9300000000949</v>
      </c>
      <c r="GC360" s="95">
        <f t="shared" si="207"/>
        <v>-9123.9300000000949</v>
      </c>
      <c r="GD360" s="93">
        <f t="shared" si="207"/>
        <v>-9138.9300000000949</v>
      </c>
      <c r="GE360" s="195"/>
    </row>
    <row r="361" spans="1:187" s="35" customFormat="1" ht="17" customHeight="1">
      <c r="A361" s="1">
        <v>1</v>
      </c>
      <c r="B361" s="1">
        <v>197</v>
      </c>
      <c r="C361" s="96" t="s">
        <v>363</v>
      </c>
      <c r="D361" s="98" t="s">
        <v>60</v>
      </c>
      <c r="E361" s="97" t="s">
        <v>67</v>
      </c>
      <c r="F361" s="42" t="s">
        <v>266</v>
      </c>
      <c r="G361" s="42" t="s">
        <v>312</v>
      </c>
      <c r="H361" s="87"/>
      <c r="I361" s="88">
        <v>0</v>
      </c>
      <c r="J361" s="86">
        <v>0</v>
      </c>
      <c r="K361" s="86">
        <f t="shared" ref="K361:BV361" si="208">K224</f>
        <v>0</v>
      </c>
      <c r="L361" s="86">
        <f t="shared" si="208"/>
        <v>0</v>
      </c>
      <c r="M361" s="86">
        <f t="shared" si="208"/>
        <v>0</v>
      </c>
      <c r="N361" s="86">
        <f t="shared" si="208"/>
        <v>0</v>
      </c>
      <c r="O361" s="86">
        <f t="shared" si="208"/>
        <v>0</v>
      </c>
      <c r="P361" s="86">
        <f t="shared" si="208"/>
        <v>0</v>
      </c>
      <c r="Q361" s="86">
        <f t="shared" si="208"/>
        <v>0</v>
      </c>
      <c r="R361" s="86">
        <f t="shared" si="208"/>
        <v>0</v>
      </c>
      <c r="S361" s="86">
        <f t="shared" si="208"/>
        <v>0</v>
      </c>
      <c r="T361" s="86">
        <f t="shared" si="208"/>
        <v>0</v>
      </c>
      <c r="U361" s="86">
        <f t="shared" si="208"/>
        <v>0</v>
      </c>
      <c r="V361" s="86">
        <f t="shared" si="208"/>
        <v>0</v>
      </c>
      <c r="W361" s="86">
        <f t="shared" si="208"/>
        <v>0</v>
      </c>
      <c r="X361" s="86">
        <f t="shared" si="208"/>
        <v>0</v>
      </c>
      <c r="Y361" s="86">
        <f t="shared" si="208"/>
        <v>0</v>
      </c>
      <c r="Z361" s="86">
        <f t="shared" si="208"/>
        <v>0</v>
      </c>
      <c r="AA361" s="86">
        <f t="shared" si="208"/>
        <v>0</v>
      </c>
      <c r="AB361" s="86">
        <f t="shared" si="208"/>
        <v>0</v>
      </c>
      <c r="AC361" s="86">
        <f t="shared" si="208"/>
        <v>0</v>
      </c>
      <c r="AD361" s="86">
        <f t="shared" si="208"/>
        <v>0</v>
      </c>
      <c r="AE361" s="86">
        <f t="shared" si="208"/>
        <v>0</v>
      </c>
      <c r="AF361" s="86">
        <f t="shared" si="208"/>
        <v>0</v>
      </c>
      <c r="AG361" s="86">
        <f t="shared" si="208"/>
        <v>0</v>
      </c>
      <c r="AH361" s="86">
        <f t="shared" si="208"/>
        <v>0</v>
      </c>
      <c r="AI361" s="86">
        <f t="shared" si="208"/>
        <v>0</v>
      </c>
      <c r="AJ361" s="86">
        <f t="shared" si="208"/>
        <v>0</v>
      </c>
      <c r="AK361" s="86">
        <f t="shared" si="208"/>
        <v>0</v>
      </c>
      <c r="AL361" s="86">
        <f t="shared" si="208"/>
        <v>0</v>
      </c>
      <c r="AM361" s="87">
        <f t="shared" si="208"/>
        <v>0</v>
      </c>
      <c r="AN361" s="88">
        <f t="shared" si="208"/>
        <v>0</v>
      </c>
      <c r="AO361" s="86">
        <f t="shared" si="208"/>
        <v>0</v>
      </c>
      <c r="AP361" s="86">
        <f t="shared" si="208"/>
        <v>0</v>
      </c>
      <c r="AQ361" s="86">
        <f t="shared" si="208"/>
        <v>0</v>
      </c>
      <c r="AR361" s="86">
        <f t="shared" si="208"/>
        <v>0</v>
      </c>
      <c r="AS361" s="86">
        <f t="shared" si="208"/>
        <v>0</v>
      </c>
      <c r="AT361" s="86">
        <f t="shared" si="208"/>
        <v>0</v>
      </c>
      <c r="AU361" s="86">
        <f t="shared" si="208"/>
        <v>0</v>
      </c>
      <c r="AV361" s="86">
        <f t="shared" si="208"/>
        <v>0</v>
      </c>
      <c r="AW361" s="86">
        <f t="shared" si="208"/>
        <v>0</v>
      </c>
      <c r="AX361" s="86">
        <f t="shared" si="208"/>
        <v>0</v>
      </c>
      <c r="AY361" s="86">
        <f t="shared" si="208"/>
        <v>0</v>
      </c>
      <c r="AZ361" s="86">
        <f t="shared" si="208"/>
        <v>0</v>
      </c>
      <c r="BA361" s="86">
        <f t="shared" si="208"/>
        <v>0</v>
      </c>
      <c r="BB361" s="86">
        <f t="shared" si="208"/>
        <v>0</v>
      </c>
      <c r="BC361" s="86">
        <f t="shared" si="208"/>
        <v>0</v>
      </c>
      <c r="BD361" s="86">
        <f t="shared" si="208"/>
        <v>0</v>
      </c>
      <c r="BE361" s="86">
        <f t="shared" si="208"/>
        <v>0</v>
      </c>
      <c r="BF361" s="86">
        <f t="shared" si="208"/>
        <v>0</v>
      </c>
      <c r="BG361" s="86">
        <f t="shared" si="208"/>
        <v>0</v>
      </c>
      <c r="BH361" s="86">
        <f t="shared" si="208"/>
        <v>0</v>
      </c>
      <c r="BI361" s="86">
        <f t="shared" si="208"/>
        <v>0</v>
      </c>
      <c r="BJ361" s="86">
        <f t="shared" si="208"/>
        <v>0</v>
      </c>
      <c r="BK361" s="86">
        <f t="shared" si="208"/>
        <v>0</v>
      </c>
      <c r="BL361" s="86">
        <f t="shared" si="208"/>
        <v>0</v>
      </c>
      <c r="BM361" s="86">
        <f t="shared" si="208"/>
        <v>0</v>
      </c>
      <c r="BN361" s="86">
        <f t="shared" si="208"/>
        <v>0</v>
      </c>
      <c r="BO361" s="87">
        <f t="shared" si="208"/>
        <v>0</v>
      </c>
      <c r="BP361" s="88">
        <f t="shared" si="208"/>
        <v>0</v>
      </c>
      <c r="BQ361" s="86">
        <f t="shared" si="208"/>
        <v>0</v>
      </c>
      <c r="BR361" s="86">
        <f t="shared" si="208"/>
        <v>0</v>
      </c>
      <c r="BS361" s="86">
        <f t="shared" si="208"/>
        <v>0</v>
      </c>
      <c r="BT361" s="86">
        <f t="shared" si="208"/>
        <v>0</v>
      </c>
      <c r="BU361" s="86">
        <f t="shared" si="208"/>
        <v>0</v>
      </c>
      <c r="BV361" s="86">
        <f t="shared" si="208"/>
        <v>0</v>
      </c>
      <c r="BW361" s="86">
        <f t="shared" ref="BW361:EH361" si="209">BW224</f>
        <v>0</v>
      </c>
      <c r="BX361" s="86">
        <f t="shared" si="209"/>
        <v>0</v>
      </c>
      <c r="BY361" s="86">
        <f t="shared" si="209"/>
        <v>0</v>
      </c>
      <c r="BZ361" s="86">
        <f t="shared" si="209"/>
        <v>0</v>
      </c>
      <c r="CA361" s="86">
        <f t="shared" si="209"/>
        <v>0</v>
      </c>
      <c r="CB361" s="86">
        <f t="shared" si="209"/>
        <v>0</v>
      </c>
      <c r="CC361" s="86">
        <f t="shared" si="209"/>
        <v>0</v>
      </c>
      <c r="CD361" s="86">
        <f t="shared" si="209"/>
        <v>0</v>
      </c>
      <c r="CE361" s="86">
        <f t="shared" si="209"/>
        <v>0</v>
      </c>
      <c r="CF361" s="86">
        <f t="shared" si="209"/>
        <v>0</v>
      </c>
      <c r="CG361" s="86">
        <f t="shared" si="209"/>
        <v>0</v>
      </c>
      <c r="CH361" s="86">
        <f t="shared" si="209"/>
        <v>0</v>
      </c>
      <c r="CI361" s="86">
        <f t="shared" si="209"/>
        <v>0</v>
      </c>
      <c r="CJ361" s="86">
        <f t="shared" si="209"/>
        <v>0</v>
      </c>
      <c r="CK361" s="86">
        <f t="shared" si="209"/>
        <v>0</v>
      </c>
      <c r="CL361" s="86">
        <f t="shared" si="209"/>
        <v>0</v>
      </c>
      <c r="CM361" s="86">
        <f t="shared" si="209"/>
        <v>0</v>
      </c>
      <c r="CN361" s="86">
        <f t="shared" si="209"/>
        <v>0</v>
      </c>
      <c r="CO361" s="86">
        <f t="shared" si="209"/>
        <v>0</v>
      </c>
      <c r="CP361" s="86">
        <f t="shared" si="209"/>
        <v>0</v>
      </c>
      <c r="CQ361" s="87">
        <f t="shared" si="209"/>
        <v>0</v>
      </c>
      <c r="CR361" s="88">
        <f t="shared" si="209"/>
        <v>0</v>
      </c>
      <c r="CS361" s="86">
        <f t="shared" si="209"/>
        <v>0</v>
      </c>
      <c r="CT361" s="86">
        <f t="shared" si="209"/>
        <v>0</v>
      </c>
      <c r="CU361" s="86">
        <f t="shared" si="209"/>
        <v>0</v>
      </c>
      <c r="CV361" s="86">
        <f t="shared" si="209"/>
        <v>0</v>
      </c>
      <c r="CW361" s="86">
        <f t="shared" si="209"/>
        <v>0</v>
      </c>
      <c r="CX361" s="86">
        <f t="shared" si="209"/>
        <v>15406.51</v>
      </c>
      <c r="CY361" s="86">
        <f t="shared" si="209"/>
        <v>15406.51</v>
      </c>
      <c r="CZ361" s="86">
        <f t="shared" si="209"/>
        <v>15406.51</v>
      </c>
      <c r="DA361" s="86">
        <f t="shared" si="209"/>
        <v>15406.51</v>
      </c>
      <c r="DB361" s="86">
        <f t="shared" si="209"/>
        <v>15406.51</v>
      </c>
      <c r="DC361" s="86">
        <f t="shared" si="209"/>
        <v>15406.51</v>
      </c>
      <c r="DD361" s="86">
        <f t="shared" si="209"/>
        <v>15406.51</v>
      </c>
      <c r="DE361" s="86">
        <f t="shared" si="209"/>
        <v>22789.18</v>
      </c>
      <c r="DF361" s="86">
        <f t="shared" si="209"/>
        <v>22789.18</v>
      </c>
      <c r="DG361" s="86">
        <f t="shared" si="209"/>
        <v>22789.18</v>
      </c>
      <c r="DH361" s="86">
        <f t="shared" si="209"/>
        <v>22789.18</v>
      </c>
      <c r="DI361" s="86">
        <f t="shared" si="209"/>
        <v>22789.18</v>
      </c>
      <c r="DJ361" s="86">
        <f t="shared" si="209"/>
        <v>22789.18</v>
      </c>
      <c r="DK361" s="86">
        <f t="shared" si="209"/>
        <v>33653.18</v>
      </c>
      <c r="DL361" s="86">
        <f t="shared" si="209"/>
        <v>42490.85</v>
      </c>
      <c r="DM361" s="86">
        <f t="shared" si="209"/>
        <v>42490.85</v>
      </c>
      <c r="DN361" s="86">
        <f t="shared" si="209"/>
        <v>42490.85</v>
      </c>
      <c r="DO361" s="86">
        <f t="shared" si="209"/>
        <v>42490.85</v>
      </c>
      <c r="DP361" s="86">
        <f t="shared" si="209"/>
        <v>42490.85</v>
      </c>
      <c r="DQ361" s="86">
        <f t="shared" si="209"/>
        <v>42490.85</v>
      </c>
      <c r="DR361" s="86">
        <f t="shared" si="209"/>
        <v>42490.85</v>
      </c>
      <c r="DS361" s="86">
        <f t="shared" si="209"/>
        <v>44612.24</v>
      </c>
      <c r="DT361" s="86">
        <f t="shared" si="209"/>
        <v>44612.24</v>
      </c>
      <c r="DU361" s="86">
        <f t="shared" si="209"/>
        <v>44612.24</v>
      </c>
      <c r="DV361" s="86">
        <f t="shared" si="209"/>
        <v>44612.24</v>
      </c>
      <c r="DW361" s="86">
        <f t="shared" si="209"/>
        <v>44612.24</v>
      </c>
      <c r="DX361" s="86">
        <f t="shared" si="209"/>
        <v>44612.24</v>
      </c>
      <c r="DY361" s="86">
        <f t="shared" si="209"/>
        <v>44612.24</v>
      </c>
      <c r="DZ361" s="87">
        <f t="shared" si="209"/>
        <v>44855.71</v>
      </c>
      <c r="EA361" s="88">
        <f t="shared" si="209"/>
        <v>44855.71</v>
      </c>
      <c r="EB361" s="86">
        <f t="shared" si="209"/>
        <v>44855.71</v>
      </c>
      <c r="EC361" s="86">
        <f t="shared" si="209"/>
        <v>44855.71</v>
      </c>
      <c r="ED361" s="86">
        <f t="shared" si="209"/>
        <v>44855.71</v>
      </c>
      <c r="EE361" s="86">
        <f t="shared" si="209"/>
        <v>44855.71</v>
      </c>
      <c r="EF361" s="86">
        <f t="shared" si="209"/>
        <v>44855.71</v>
      </c>
      <c r="EG361" s="86">
        <f t="shared" si="209"/>
        <v>54264.71</v>
      </c>
      <c r="EH361" s="86">
        <f t="shared" si="209"/>
        <v>54264.71</v>
      </c>
      <c r="EI361" s="86">
        <f t="shared" ref="EI361:GD361" si="210">EI224</f>
        <v>54264.71</v>
      </c>
      <c r="EJ361" s="86">
        <f t="shared" si="210"/>
        <v>54264.71</v>
      </c>
      <c r="EK361" s="86">
        <f t="shared" si="210"/>
        <v>54264.71</v>
      </c>
      <c r="EL361" s="86">
        <f t="shared" si="210"/>
        <v>54264.71</v>
      </c>
      <c r="EM361" s="86">
        <f t="shared" si="210"/>
        <v>54264.71</v>
      </c>
      <c r="EN361" s="86">
        <f t="shared" si="210"/>
        <v>54264.71</v>
      </c>
      <c r="EO361" s="86">
        <f t="shared" si="210"/>
        <v>54264.71</v>
      </c>
      <c r="EP361" s="86">
        <f t="shared" si="210"/>
        <v>54264.71</v>
      </c>
      <c r="EQ361" s="86">
        <f t="shared" si="210"/>
        <v>54264.71</v>
      </c>
      <c r="ER361" s="86">
        <f t="shared" si="210"/>
        <v>54264.71</v>
      </c>
      <c r="ES361" s="86">
        <f t="shared" si="210"/>
        <v>54264.71</v>
      </c>
      <c r="ET361" s="86">
        <f t="shared" si="210"/>
        <v>54264.71</v>
      </c>
      <c r="EU361" s="86">
        <f t="shared" si="210"/>
        <v>54264.71</v>
      </c>
      <c r="EV361" s="86">
        <f t="shared" si="210"/>
        <v>54264.71</v>
      </c>
      <c r="EW361" s="86">
        <f t="shared" si="210"/>
        <v>54264.71</v>
      </c>
      <c r="EX361" s="86">
        <f t="shared" si="210"/>
        <v>54264.71</v>
      </c>
      <c r="EY361" s="86">
        <f t="shared" si="210"/>
        <v>54264.71</v>
      </c>
      <c r="EZ361" s="86">
        <f t="shared" si="210"/>
        <v>54264.71</v>
      </c>
      <c r="FA361" s="86">
        <f t="shared" si="210"/>
        <v>54264.71</v>
      </c>
      <c r="FB361" s="87">
        <f t="shared" si="210"/>
        <v>54264.71</v>
      </c>
      <c r="FC361" s="88">
        <f t="shared" si="210"/>
        <v>54264.71</v>
      </c>
      <c r="FD361" s="86">
        <f t="shared" si="210"/>
        <v>54264.71</v>
      </c>
      <c r="FE361" s="86">
        <f t="shared" si="210"/>
        <v>54264.71</v>
      </c>
      <c r="FF361" s="86">
        <f t="shared" si="210"/>
        <v>54264.71</v>
      </c>
      <c r="FG361" s="86">
        <f t="shared" si="210"/>
        <v>64198.48</v>
      </c>
      <c r="FH361" s="86">
        <f t="shared" si="210"/>
        <v>64198.48</v>
      </c>
      <c r="FI361" s="86">
        <f t="shared" si="210"/>
        <v>65305.25</v>
      </c>
      <c r="FJ361" s="86">
        <f t="shared" si="210"/>
        <v>65305.25</v>
      </c>
      <c r="FK361" s="86">
        <f t="shared" si="210"/>
        <v>65305.25</v>
      </c>
      <c r="FL361" s="86">
        <f t="shared" si="210"/>
        <v>65305.25</v>
      </c>
      <c r="FM361" s="86">
        <f t="shared" si="210"/>
        <v>65305.25</v>
      </c>
      <c r="FN361" s="86">
        <f t="shared" si="210"/>
        <v>65305.25</v>
      </c>
      <c r="FO361" s="86">
        <f t="shared" si="210"/>
        <v>65305.25</v>
      </c>
      <c r="FP361" s="86">
        <f t="shared" si="210"/>
        <v>67368.601476889715</v>
      </c>
      <c r="FQ361" s="86">
        <f t="shared" si="210"/>
        <v>67368.601476889715</v>
      </c>
      <c r="FR361" s="86">
        <f t="shared" si="210"/>
        <v>67368.601476889715</v>
      </c>
      <c r="FS361" s="86">
        <f t="shared" si="210"/>
        <v>67368.601476889715</v>
      </c>
      <c r="FT361" s="86">
        <f t="shared" si="210"/>
        <v>67368.601476889715</v>
      </c>
      <c r="FU361" s="86">
        <f t="shared" si="210"/>
        <v>67368.601476889715</v>
      </c>
      <c r="FV361" s="86">
        <f t="shared" si="210"/>
        <v>67368.601476889715</v>
      </c>
      <c r="FW361" s="86">
        <f t="shared" si="210"/>
        <v>67368.601476889715</v>
      </c>
      <c r="FX361" s="86">
        <f t="shared" si="210"/>
        <v>67368.601476889715</v>
      </c>
      <c r="FY361" s="86">
        <f t="shared" si="210"/>
        <v>67368.601476889715</v>
      </c>
      <c r="FZ361" s="86">
        <f t="shared" si="210"/>
        <v>67368.601476889715</v>
      </c>
      <c r="GA361" s="86">
        <f t="shared" si="210"/>
        <v>67368.601476889715</v>
      </c>
      <c r="GB361" s="86">
        <f t="shared" si="210"/>
        <v>67368.601476889715</v>
      </c>
      <c r="GC361" s="86">
        <f t="shared" si="210"/>
        <v>67368.601476889715</v>
      </c>
      <c r="GD361" s="87">
        <f t="shared" si="210"/>
        <v>67368.601476889715</v>
      </c>
      <c r="GE361" s="195"/>
    </row>
    <row r="362" spans="1:187" s="35" customFormat="1" ht="17" customHeight="1">
      <c r="A362" s="1">
        <v>1</v>
      </c>
      <c r="B362" s="1">
        <v>198</v>
      </c>
      <c r="C362" s="73" t="s">
        <v>364</v>
      </c>
      <c r="D362" s="55" t="s">
        <v>67</v>
      </c>
      <c r="E362" s="55" t="s">
        <v>67</v>
      </c>
      <c r="F362" s="74" t="s">
        <v>266</v>
      </c>
      <c r="G362" s="74" t="s">
        <v>312</v>
      </c>
      <c r="H362" s="75"/>
      <c r="I362" s="76">
        <v>0</v>
      </c>
      <c r="J362" s="77">
        <v>0</v>
      </c>
      <c r="K362" s="77">
        <f t="shared" ref="K362:BV362" si="211">K361-K82</f>
        <v>0</v>
      </c>
      <c r="L362" s="77">
        <f t="shared" si="211"/>
        <v>0</v>
      </c>
      <c r="M362" s="77">
        <f t="shared" si="211"/>
        <v>0</v>
      </c>
      <c r="N362" s="77">
        <f t="shared" si="211"/>
        <v>0</v>
      </c>
      <c r="O362" s="77">
        <f t="shared" si="211"/>
        <v>0</v>
      </c>
      <c r="P362" s="77">
        <f t="shared" si="211"/>
        <v>0</v>
      </c>
      <c r="Q362" s="77">
        <f t="shared" si="211"/>
        <v>0</v>
      </c>
      <c r="R362" s="77">
        <f t="shared" si="211"/>
        <v>0</v>
      </c>
      <c r="S362" s="77">
        <f t="shared" si="211"/>
        <v>0</v>
      </c>
      <c r="T362" s="77">
        <f t="shared" si="211"/>
        <v>0</v>
      </c>
      <c r="U362" s="77">
        <f t="shared" si="211"/>
        <v>0</v>
      </c>
      <c r="V362" s="77">
        <f t="shared" si="211"/>
        <v>0</v>
      </c>
      <c r="W362" s="77">
        <f t="shared" si="211"/>
        <v>0</v>
      </c>
      <c r="X362" s="77">
        <f t="shared" si="211"/>
        <v>0</v>
      </c>
      <c r="Y362" s="77">
        <f t="shared" si="211"/>
        <v>0</v>
      </c>
      <c r="Z362" s="77">
        <f t="shared" si="211"/>
        <v>0</v>
      </c>
      <c r="AA362" s="77">
        <f t="shared" si="211"/>
        <v>0</v>
      </c>
      <c r="AB362" s="77">
        <f t="shared" si="211"/>
        <v>0</v>
      </c>
      <c r="AC362" s="77">
        <f t="shared" si="211"/>
        <v>0</v>
      </c>
      <c r="AD362" s="77">
        <f t="shared" si="211"/>
        <v>0</v>
      </c>
      <c r="AE362" s="77">
        <f t="shared" si="211"/>
        <v>0</v>
      </c>
      <c r="AF362" s="77">
        <f t="shared" si="211"/>
        <v>0</v>
      </c>
      <c r="AG362" s="77">
        <f t="shared" si="211"/>
        <v>0</v>
      </c>
      <c r="AH362" s="77">
        <f t="shared" si="211"/>
        <v>0</v>
      </c>
      <c r="AI362" s="77">
        <f t="shared" si="211"/>
        <v>0</v>
      </c>
      <c r="AJ362" s="77">
        <f t="shared" si="211"/>
        <v>0</v>
      </c>
      <c r="AK362" s="77">
        <f t="shared" si="211"/>
        <v>0</v>
      </c>
      <c r="AL362" s="77">
        <f t="shared" si="211"/>
        <v>0</v>
      </c>
      <c r="AM362" s="75">
        <f t="shared" si="211"/>
        <v>0</v>
      </c>
      <c r="AN362" s="76">
        <f t="shared" si="211"/>
        <v>0</v>
      </c>
      <c r="AO362" s="77">
        <f t="shared" si="211"/>
        <v>0</v>
      </c>
      <c r="AP362" s="77">
        <f t="shared" si="211"/>
        <v>0</v>
      </c>
      <c r="AQ362" s="77">
        <f t="shared" si="211"/>
        <v>0</v>
      </c>
      <c r="AR362" s="77">
        <f t="shared" si="211"/>
        <v>0</v>
      </c>
      <c r="AS362" s="77">
        <f t="shared" si="211"/>
        <v>0</v>
      </c>
      <c r="AT362" s="77">
        <f t="shared" si="211"/>
        <v>0</v>
      </c>
      <c r="AU362" s="77">
        <f t="shared" si="211"/>
        <v>0</v>
      </c>
      <c r="AV362" s="77">
        <f t="shared" si="211"/>
        <v>0</v>
      </c>
      <c r="AW362" s="77">
        <f t="shared" si="211"/>
        <v>0</v>
      </c>
      <c r="AX362" s="77">
        <f t="shared" si="211"/>
        <v>0</v>
      </c>
      <c r="AY362" s="77">
        <f t="shared" si="211"/>
        <v>0</v>
      </c>
      <c r="AZ362" s="77">
        <f t="shared" si="211"/>
        <v>0</v>
      </c>
      <c r="BA362" s="77">
        <f t="shared" si="211"/>
        <v>0</v>
      </c>
      <c r="BB362" s="77">
        <f t="shared" si="211"/>
        <v>0</v>
      </c>
      <c r="BC362" s="77">
        <f t="shared" si="211"/>
        <v>0</v>
      </c>
      <c r="BD362" s="77">
        <f t="shared" si="211"/>
        <v>0</v>
      </c>
      <c r="BE362" s="77">
        <f t="shared" si="211"/>
        <v>0</v>
      </c>
      <c r="BF362" s="77">
        <f t="shared" si="211"/>
        <v>0</v>
      </c>
      <c r="BG362" s="77">
        <f t="shared" si="211"/>
        <v>0</v>
      </c>
      <c r="BH362" s="77">
        <f t="shared" si="211"/>
        <v>0</v>
      </c>
      <c r="BI362" s="77">
        <f t="shared" si="211"/>
        <v>0</v>
      </c>
      <c r="BJ362" s="77">
        <f t="shared" si="211"/>
        <v>0</v>
      </c>
      <c r="BK362" s="77">
        <f t="shared" si="211"/>
        <v>0</v>
      </c>
      <c r="BL362" s="77">
        <f t="shared" si="211"/>
        <v>0</v>
      </c>
      <c r="BM362" s="77">
        <f t="shared" si="211"/>
        <v>0</v>
      </c>
      <c r="BN362" s="77">
        <f t="shared" si="211"/>
        <v>0</v>
      </c>
      <c r="BO362" s="75">
        <f t="shared" si="211"/>
        <v>0</v>
      </c>
      <c r="BP362" s="76">
        <f t="shared" si="211"/>
        <v>0</v>
      </c>
      <c r="BQ362" s="77">
        <f t="shared" si="211"/>
        <v>0</v>
      </c>
      <c r="BR362" s="77">
        <f t="shared" si="211"/>
        <v>0</v>
      </c>
      <c r="BS362" s="77">
        <f t="shared" si="211"/>
        <v>0</v>
      </c>
      <c r="BT362" s="77">
        <f t="shared" si="211"/>
        <v>0</v>
      </c>
      <c r="BU362" s="77">
        <f t="shared" si="211"/>
        <v>0</v>
      </c>
      <c r="BV362" s="77">
        <f t="shared" si="211"/>
        <v>0</v>
      </c>
      <c r="BW362" s="77">
        <f t="shared" ref="BW362:EH362" si="212">BW361-BW82</f>
        <v>0</v>
      </c>
      <c r="BX362" s="77">
        <f t="shared" si="212"/>
        <v>0</v>
      </c>
      <c r="BY362" s="77">
        <f t="shared" si="212"/>
        <v>0</v>
      </c>
      <c r="BZ362" s="77">
        <f t="shared" si="212"/>
        <v>0</v>
      </c>
      <c r="CA362" s="77">
        <f t="shared" si="212"/>
        <v>0</v>
      </c>
      <c r="CB362" s="77">
        <f t="shared" si="212"/>
        <v>0</v>
      </c>
      <c r="CC362" s="77">
        <f t="shared" si="212"/>
        <v>0</v>
      </c>
      <c r="CD362" s="77">
        <f t="shared" si="212"/>
        <v>0</v>
      </c>
      <c r="CE362" s="77">
        <f t="shared" si="212"/>
        <v>0</v>
      </c>
      <c r="CF362" s="77">
        <f t="shared" si="212"/>
        <v>0</v>
      </c>
      <c r="CG362" s="77">
        <f t="shared" si="212"/>
        <v>0</v>
      </c>
      <c r="CH362" s="77">
        <f t="shared" si="212"/>
        <v>0</v>
      </c>
      <c r="CI362" s="77">
        <f t="shared" si="212"/>
        <v>0</v>
      </c>
      <c r="CJ362" s="77">
        <f t="shared" si="212"/>
        <v>0</v>
      </c>
      <c r="CK362" s="77">
        <f t="shared" si="212"/>
        <v>0</v>
      </c>
      <c r="CL362" s="77">
        <f t="shared" si="212"/>
        <v>0</v>
      </c>
      <c r="CM362" s="77">
        <f t="shared" si="212"/>
        <v>0</v>
      </c>
      <c r="CN362" s="77">
        <f t="shared" si="212"/>
        <v>0</v>
      </c>
      <c r="CO362" s="77">
        <f t="shared" si="212"/>
        <v>0</v>
      </c>
      <c r="CP362" s="77">
        <f t="shared" si="212"/>
        <v>0</v>
      </c>
      <c r="CQ362" s="75">
        <f t="shared" si="212"/>
        <v>0</v>
      </c>
      <c r="CR362" s="76">
        <f t="shared" si="212"/>
        <v>0</v>
      </c>
      <c r="CS362" s="77">
        <f t="shared" si="212"/>
        <v>0</v>
      </c>
      <c r="CT362" s="77">
        <f t="shared" si="212"/>
        <v>0</v>
      </c>
      <c r="CU362" s="77">
        <f t="shared" si="212"/>
        <v>0</v>
      </c>
      <c r="CV362" s="77">
        <f t="shared" si="212"/>
        <v>0</v>
      </c>
      <c r="CW362" s="77">
        <f t="shared" si="212"/>
        <v>0</v>
      </c>
      <c r="CX362" s="77">
        <f t="shared" si="212"/>
        <v>15406.51</v>
      </c>
      <c r="CY362" s="77">
        <f t="shared" si="212"/>
        <v>15406.51</v>
      </c>
      <c r="CZ362" s="77">
        <f t="shared" si="212"/>
        <v>15406.51</v>
      </c>
      <c r="DA362" s="77">
        <f t="shared" si="212"/>
        <v>15406.51</v>
      </c>
      <c r="DB362" s="77">
        <f t="shared" si="212"/>
        <v>15406.51</v>
      </c>
      <c r="DC362" s="77">
        <f t="shared" si="212"/>
        <v>15406.51</v>
      </c>
      <c r="DD362" s="77">
        <f t="shared" si="212"/>
        <v>15406.51</v>
      </c>
      <c r="DE362" s="77">
        <f t="shared" si="212"/>
        <v>22789.18</v>
      </c>
      <c r="DF362" s="77">
        <f t="shared" si="212"/>
        <v>22789.18</v>
      </c>
      <c r="DG362" s="77">
        <f t="shared" si="212"/>
        <v>22789.18</v>
      </c>
      <c r="DH362" s="77">
        <f t="shared" si="212"/>
        <v>22789.18</v>
      </c>
      <c r="DI362" s="77">
        <f t="shared" si="212"/>
        <v>22789.18</v>
      </c>
      <c r="DJ362" s="77">
        <f t="shared" si="212"/>
        <v>22789.18</v>
      </c>
      <c r="DK362" s="77">
        <f t="shared" si="212"/>
        <v>33653.18</v>
      </c>
      <c r="DL362" s="77">
        <f t="shared" si="212"/>
        <v>42490.85</v>
      </c>
      <c r="DM362" s="77">
        <f t="shared" si="212"/>
        <v>42490.85</v>
      </c>
      <c r="DN362" s="77">
        <f t="shared" si="212"/>
        <v>42490.85</v>
      </c>
      <c r="DO362" s="77">
        <f t="shared" si="212"/>
        <v>42490.85</v>
      </c>
      <c r="DP362" s="77">
        <f t="shared" si="212"/>
        <v>42490.85</v>
      </c>
      <c r="DQ362" s="77">
        <f t="shared" si="212"/>
        <v>42490.85</v>
      </c>
      <c r="DR362" s="77">
        <f t="shared" si="212"/>
        <v>42490.85</v>
      </c>
      <c r="DS362" s="77">
        <f t="shared" si="212"/>
        <v>44612.24</v>
      </c>
      <c r="DT362" s="77">
        <f t="shared" si="212"/>
        <v>44612.24</v>
      </c>
      <c r="DU362" s="77">
        <f t="shared" si="212"/>
        <v>44612.24</v>
      </c>
      <c r="DV362" s="77">
        <f t="shared" si="212"/>
        <v>44612.24</v>
      </c>
      <c r="DW362" s="77">
        <f t="shared" si="212"/>
        <v>44612.24</v>
      </c>
      <c r="DX362" s="77">
        <f t="shared" si="212"/>
        <v>44612.24</v>
      </c>
      <c r="DY362" s="77">
        <f t="shared" si="212"/>
        <v>44612.24</v>
      </c>
      <c r="DZ362" s="75">
        <f t="shared" si="212"/>
        <v>44855.71</v>
      </c>
      <c r="EA362" s="76">
        <f t="shared" si="212"/>
        <v>44855.71</v>
      </c>
      <c r="EB362" s="77">
        <f t="shared" si="212"/>
        <v>44855.71</v>
      </c>
      <c r="EC362" s="77">
        <f t="shared" si="212"/>
        <v>44855.71</v>
      </c>
      <c r="ED362" s="77">
        <f t="shared" si="212"/>
        <v>44855.71</v>
      </c>
      <c r="EE362" s="77">
        <f t="shared" si="212"/>
        <v>44855.71</v>
      </c>
      <c r="EF362" s="77">
        <f t="shared" si="212"/>
        <v>44855.71</v>
      </c>
      <c r="EG362" s="77">
        <f t="shared" si="212"/>
        <v>54264.71</v>
      </c>
      <c r="EH362" s="77">
        <f t="shared" si="212"/>
        <v>54264.71</v>
      </c>
      <c r="EI362" s="77">
        <f t="shared" ref="EI362:GD362" si="213">EI361-EI82</f>
        <v>54264.71</v>
      </c>
      <c r="EJ362" s="77">
        <f t="shared" si="213"/>
        <v>54264.71</v>
      </c>
      <c r="EK362" s="77">
        <f t="shared" si="213"/>
        <v>54264.71</v>
      </c>
      <c r="EL362" s="77">
        <f t="shared" si="213"/>
        <v>54264.71</v>
      </c>
      <c r="EM362" s="77">
        <f t="shared" si="213"/>
        <v>54264.71</v>
      </c>
      <c r="EN362" s="77">
        <f t="shared" si="213"/>
        <v>54264.71</v>
      </c>
      <c r="EO362" s="77">
        <f t="shared" si="213"/>
        <v>54264.71</v>
      </c>
      <c r="EP362" s="77">
        <f t="shared" si="213"/>
        <v>54264.71</v>
      </c>
      <c r="EQ362" s="77">
        <f t="shared" si="213"/>
        <v>54264.71</v>
      </c>
      <c r="ER362" s="77">
        <f t="shared" si="213"/>
        <v>54264.71</v>
      </c>
      <c r="ES362" s="77">
        <f t="shared" si="213"/>
        <v>54264.71</v>
      </c>
      <c r="ET362" s="77">
        <f t="shared" si="213"/>
        <v>54264.71</v>
      </c>
      <c r="EU362" s="77">
        <f t="shared" si="213"/>
        <v>54264.71</v>
      </c>
      <c r="EV362" s="77">
        <f t="shared" si="213"/>
        <v>54264.71</v>
      </c>
      <c r="EW362" s="77">
        <f t="shared" si="213"/>
        <v>54264.71</v>
      </c>
      <c r="EX362" s="77">
        <f t="shared" si="213"/>
        <v>54264.71</v>
      </c>
      <c r="EY362" s="77">
        <f t="shared" si="213"/>
        <v>54264.71</v>
      </c>
      <c r="EZ362" s="77">
        <f t="shared" si="213"/>
        <v>54264.71</v>
      </c>
      <c r="FA362" s="77">
        <f t="shared" si="213"/>
        <v>54264.71</v>
      </c>
      <c r="FB362" s="75">
        <f t="shared" si="213"/>
        <v>54264.71</v>
      </c>
      <c r="FC362" s="76">
        <f t="shared" si="213"/>
        <v>54264.71</v>
      </c>
      <c r="FD362" s="77">
        <f t="shared" si="213"/>
        <v>54264.71</v>
      </c>
      <c r="FE362" s="77">
        <f t="shared" si="213"/>
        <v>54264.71</v>
      </c>
      <c r="FF362" s="77">
        <f t="shared" si="213"/>
        <v>54264.71</v>
      </c>
      <c r="FG362" s="77">
        <f t="shared" si="213"/>
        <v>64198.48</v>
      </c>
      <c r="FH362" s="77">
        <f t="shared" si="213"/>
        <v>64198.48</v>
      </c>
      <c r="FI362" s="77">
        <f t="shared" si="213"/>
        <v>65305.25</v>
      </c>
      <c r="FJ362" s="77">
        <f t="shared" si="213"/>
        <v>65305.25</v>
      </c>
      <c r="FK362" s="77">
        <f t="shared" si="213"/>
        <v>65305.25</v>
      </c>
      <c r="FL362" s="77">
        <f t="shared" si="213"/>
        <v>65305.25</v>
      </c>
      <c r="FM362" s="77">
        <f t="shared" si="213"/>
        <v>65305.25</v>
      </c>
      <c r="FN362" s="77">
        <f t="shared" si="213"/>
        <v>65305.25</v>
      </c>
      <c r="FO362" s="77">
        <f t="shared" si="213"/>
        <v>65305.25</v>
      </c>
      <c r="FP362" s="77">
        <f t="shared" si="213"/>
        <v>67368.601476889715</v>
      </c>
      <c r="FQ362" s="77">
        <f t="shared" si="213"/>
        <v>67368.601476889715</v>
      </c>
      <c r="FR362" s="77">
        <f t="shared" si="213"/>
        <v>67368.601476889715</v>
      </c>
      <c r="FS362" s="77">
        <f t="shared" si="213"/>
        <v>67368.601476889715</v>
      </c>
      <c r="FT362" s="77">
        <f t="shared" si="213"/>
        <v>67368.601476889715</v>
      </c>
      <c r="FU362" s="77">
        <f t="shared" si="213"/>
        <v>67368.601476889715</v>
      </c>
      <c r="FV362" s="77">
        <f t="shared" si="213"/>
        <v>67368.601476889715</v>
      </c>
      <c r="FW362" s="77">
        <f t="shared" si="213"/>
        <v>67368.601476889715</v>
      </c>
      <c r="FX362" s="77">
        <f t="shared" si="213"/>
        <v>67368.601476889715</v>
      </c>
      <c r="FY362" s="77">
        <f t="shared" si="213"/>
        <v>67368.601476889715</v>
      </c>
      <c r="FZ362" s="77">
        <f t="shared" si="213"/>
        <v>67368.601476889715</v>
      </c>
      <c r="GA362" s="77">
        <f t="shared" si="213"/>
        <v>67368.601476889715</v>
      </c>
      <c r="GB362" s="77">
        <f t="shared" si="213"/>
        <v>67368.601476889715</v>
      </c>
      <c r="GC362" s="77">
        <f t="shared" si="213"/>
        <v>67368.601476889715</v>
      </c>
      <c r="GD362" s="75">
        <f t="shared" si="213"/>
        <v>67368.601476889715</v>
      </c>
      <c r="GE362" s="195"/>
    </row>
    <row r="363" spans="1:187" s="35" customFormat="1" ht="17" customHeight="1">
      <c r="A363" s="1">
        <v>1</v>
      </c>
      <c r="B363" s="1">
        <v>199</v>
      </c>
      <c r="C363" s="92" t="s">
        <v>365</v>
      </c>
      <c r="D363" s="58" t="s">
        <v>67</v>
      </c>
      <c r="E363" s="58" t="s">
        <v>67</v>
      </c>
      <c r="F363" s="45" t="s">
        <v>266</v>
      </c>
      <c r="G363" s="45" t="s">
        <v>312</v>
      </c>
      <c r="H363" s="93"/>
      <c r="I363" s="94">
        <v>0</v>
      </c>
      <c r="J363" s="95">
        <v>0</v>
      </c>
      <c r="K363" s="95">
        <f t="shared" ref="K363:BV363" si="214">K361-K26</f>
        <v>0</v>
      </c>
      <c r="L363" s="95">
        <f t="shared" si="214"/>
        <v>0</v>
      </c>
      <c r="M363" s="95">
        <f t="shared" si="214"/>
        <v>0</v>
      </c>
      <c r="N363" s="95">
        <f t="shared" si="214"/>
        <v>0</v>
      </c>
      <c r="O363" s="95">
        <f t="shared" si="214"/>
        <v>0</v>
      </c>
      <c r="P363" s="95">
        <f t="shared" si="214"/>
        <v>0</v>
      </c>
      <c r="Q363" s="95">
        <f t="shared" si="214"/>
        <v>0</v>
      </c>
      <c r="R363" s="95">
        <f t="shared" si="214"/>
        <v>0</v>
      </c>
      <c r="S363" s="95">
        <f t="shared" si="214"/>
        <v>0</v>
      </c>
      <c r="T363" s="95">
        <f t="shared" si="214"/>
        <v>0</v>
      </c>
      <c r="U363" s="95">
        <f t="shared" si="214"/>
        <v>0</v>
      </c>
      <c r="V363" s="95">
        <f t="shared" si="214"/>
        <v>0</v>
      </c>
      <c r="W363" s="95">
        <f t="shared" si="214"/>
        <v>0</v>
      </c>
      <c r="X363" s="95">
        <f t="shared" si="214"/>
        <v>0</v>
      </c>
      <c r="Y363" s="95">
        <f t="shared" si="214"/>
        <v>0</v>
      </c>
      <c r="Z363" s="95">
        <f t="shared" si="214"/>
        <v>0</v>
      </c>
      <c r="AA363" s="95">
        <f t="shared" si="214"/>
        <v>0</v>
      </c>
      <c r="AB363" s="95">
        <f t="shared" si="214"/>
        <v>0</v>
      </c>
      <c r="AC363" s="95">
        <f t="shared" si="214"/>
        <v>0</v>
      </c>
      <c r="AD363" s="95">
        <f t="shared" si="214"/>
        <v>0</v>
      </c>
      <c r="AE363" s="95">
        <f t="shared" si="214"/>
        <v>0</v>
      </c>
      <c r="AF363" s="95">
        <f t="shared" si="214"/>
        <v>0</v>
      </c>
      <c r="AG363" s="95">
        <f t="shared" si="214"/>
        <v>0</v>
      </c>
      <c r="AH363" s="95">
        <f t="shared" si="214"/>
        <v>0</v>
      </c>
      <c r="AI363" s="95">
        <f t="shared" si="214"/>
        <v>0</v>
      </c>
      <c r="AJ363" s="95">
        <f t="shared" si="214"/>
        <v>0</v>
      </c>
      <c r="AK363" s="95">
        <f t="shared" si="214"/>
        <v>0</v>
      </c>
      <c r="AL363" s="95">
        <f t="shared" si="214"/>
        <v>0</v>
      </c>
      <c r="AM363" s="93">
        <f t="shared" si="214"/>
        <v>0</v>
      </c>
      <c r="AN363" s="94">
        <f t="shared" si="214"/>
        <v>0</v>
      </c>
      <c r="AO363" s="95">
        <f t="shared" si="214"/>
        <v>0</v>
      </c>
      <c r="AP363" s="95">
        <f t="shared" si="214"/>
        <v>0</v>
      </c>
      <c r="AQ363" s="95">
        <f t="shared" si="214"/>
        <v>0</v>
      </c>
      <c r="AR363" s="95">
        <f t="shared" si="214"/>
        <v>0</v>
      </c>
      <c r="AS363" s="95">
        <f t="shared" si="214"/>
        <v>0</v>
      </c>
      <c r="AT363" s="95">
        <f t="shared" si="214"/>
        <v>0</v>
      </c>
      <c r="AU363" s="95">
        <f t="shared" si="214"/>
        <v>0</v>
      </c>
      <c r="AV363" s="95">
        <f t="shared" si="214"/>
        <v>0</v>
      </c>
      <c r="AW363" s="95">
        <f t="shared" si="214"/>
        <v>0</v>
      </c>
      <c r="AX363" s="95">
        <f t="shared" si="214"/>
        <v>0</v>
      </c>
      <c r="AY363" s="95">
        <f t="shared" si="214"/>
        <v>0</v>
      </c>
      <c r="AZ363" s="95">
        <f t="shared" si="214"/>
        <v>0</v>
      </c>
      <c r="BA363" s="95">
        <f t="shared" si="214"/>
        <v>0</v>
      </c>
      <c r="BB363" s="95">
        <f t="shared" si="214"/>
        <v>0</v>
      </c>
      <c r="BC363" s="95">
        <f t="shared" si="214"/>
        <v>0</v>
      </c>
      <c r="BD363" s="95">
        <f t="shared" si="214"/>
        <v>0</v>
      </c>
      <c r="BE363" s="95">
        <f t="shared" si="214"/>
        <v>0</v>
      </c>
      <c r="BF363" s="95">
        <f t="shared" si="214"/>
        <v>0</v>
      </c>
      <c r="BG363" s="95">
        <f t="shared" si="214"/>
        <v>0</v>
      </c>
      <c r="BH363" s="95">
        <f t="shared" si="214"/>
        <v>0</v>
      </c>
      <c r="BI363" s="95">
        <f t="shared" si="214"/>
        <v>0</v>
      </c>
      <c r="BJ363" s="95">
        <f t="shared" si="214"/>
        <v>0</v>
      </c>
      <c r="BK363" s="95">
        <f t="shared" si="214"/>
        <v>0</v>
      </c>
      <c r="BL363" s="95">
        <f t="shared" si="214"/>
        <v>0</v>
      </c>
      <c r="BM363" s="95">
        <f t="shared" si="214"/>
        <v>0</v>
      </c>
      <c r="BN363" s="95">
        <f t="shared" si="214"/>
        <v>0</v>
      </c>
      <c r="BO363" s="93">
        <f t="shared" si="214"/>
        <v>0</v>
      </c>
      <c r="BP363" s="94">
        <f t="shared" si="214"/>
        <v>0</v>
      </c>
      <c r="BQ363" s="95">
        <f t="shared" si="214"/>
        <v>0</v>
      </c>
      <c r="BR363" s="95">
        <f t="shared" si="214"/>
        <v>0</v>
      </c>
      <c r="BS363" s="95">
        <f t="shared" si="214"/>
        <v>0</v>
      </c>
      <c r="BT363" s="95">
        <f t="shared" si="214"/>
        <v>0</v>
      </c>
      <c r="BU363" s="95">
        <f t="shared" si="214"/>
        <v>0</v>
      </c>
      <c r="BV363" s="95">
        <f t="shared" si="214"/>
        <v>0</v>
      </c>
      <c r="BW363" s="95">
        <f t="shared" ref="BW363:EH363" si="215">BW361-BW26</f>
        <v>0</v>
      </c>
      <c r="BX363" s="95">
        <f t="shared" si="215"/>
        <v>0</v>
      </c>
      <c r="BY363" s="95">
        <f t="shared" si="215"/>
        <v>0</v>
      </c>
      <c r="BZ363" s="95">
        <f t="shared" si="215"/>
        <v>0</v>
      </c>
      <c r="CA363" s="95">
        <f t="shared" si="215"/>
        <v>0</v>
      </c>
      <c r="CB363" s="95">
        <f t="shared" si="215"/>
        <v>0</v>
      </c>
      <c r="CC363" s="95">
        <f t="shared" si="215"/>
        <v>0</v>
      </c>
      <c r="CD363" s="95">
        <f t="shared" si="215"/>
        <v>0</v>
      </c>
      <c r="CE363" s="95">
        <f t="shared" si="215"/>
        <v>0</v>
      </c>
      <c r="CF363" s="95">
        <f t="shared" si="215"/>
        <v>0</v>
      </c>
      <c r="CG363" s="95">
        <f t="shared" si="215"/>
        <v>0</v>
      </c>
      <c r="CH363" s="95">
        <f t="shared" si="215"/>
        <v>0</v>
      </c>
      <c r="CI363" s="95">
        <f t="shared" si="215"/>
        <v>0</v>
      </c>
      <c r="CJ363" s="95">
        <f t="shared" si="215"/>
        <v>0</v>
      </c>
      <c r="CK363" s="95">
        <f t="shared" si="215"/>
        <v>0</v>
      </c>
      <c r="CL363" s="95">
        <f t="shared" si="215"/>
        <v>0</v>
      </c>
      <c r="CM363" s="95">
        <f t="shared" si="215"/>
        <v>0</v>
      </c>
      <c r="CN363" s="95">
        <f t="shared" si="215"/>
        <v>0</v>
      </c>
      <c r="CO363" s="95">
        <f t="shared" si="215"/>
        <v>0</v>
      </c>
      <c r="CP363" s="95">
        <f t="shared" si="215"/>
        <v>0</v>
      </c>
      <c r="CQ363" s="93">
        <f t="shared" si="215"/>
        <v>0</v>
      </c>
      <c r="CR363" s="94">
        <f t="shared" si="215"/>
        <v>-1253.3333333333333</v>
      </c>
      <c r="CS363" s="95">
        <f t="shared" si="215"/>
        <v>-2506.6666666666665</v>
      </c>
      <c r="CT363" s="95">
        <f t="shared" si="215"/>
        <v>-3760</v>
      </c>
      <c r="CU363" s="95">
        <f t="shared" si="215"/>
        <v>-5013.333333333333</v>
      </c>
      <c r="CV363" s="95">
        <f t="shared" si="215"/>
        <v>-5013.333333333333</v>
      </c>
      <c r="CW363" s="95">
        <f t="shared" si="215"/>
        <v>-6266.6666666666661</v>
      </c>
      <c r="CX363" s="95">
        <f t="shared" si="215"/>
        <v>7886.51</v>
      </c>
      <c r="CY363" s="95">
        <f t="shared" si="215"/>
        <v>7384.6766666666663</v>
      </c>
      <c r="CZ363" s="95">
        <f t="shared" si="215"/>
        <v>6882.8433333333323</v>
      </c>
      <c r="DA363" s="95">
        <f t="shared" si="215"/>
        <v>6381.01</v>
      </c>
      <c r="DB363" s="95">
        <f t="shared" si="215"/>
        <v>5879.1766666666681</v>
      </c>
      <c r="DC363" s="95">
        <f t="shared" si="215"/>
        <v>5879.1766666666681</v>
      </c>
      <c r="DD363" s="95">
        <f t="shared" si="215"/>
        <v>5377.3433333333342</v>
      </c>
      <c r="DE363" s="95">
        <f t="shared" si="215"/>
        <v>12258.18</v>
      </c>
      <c r="DF363" s="95">
        <f t="shared" si="215"/>
        <v>11803.846666666668</v>
      </c>
      <c r="DG363" s="95">
        <f t="shared" si="215"/>
        <v>11349.513333333336</v>
      </c>
      <c r="DH363" s="95">
        <f t="shared" si="215"/>
        <v>10895.180000000002</v>
      </c>
      <c r="DI363" s="95">
        <f t="shared" si="215"/>
        <v>10440.846666666668</v>
      </c>
      <c r="DJ363" s="95">
        <f t="shared" si="215"/>
        <v>10440.846666666668</v>
      </c>
      <c r="DK363" s="95">
        <f t="shared" si="215"/>
        <v>20850.513333333336</v>
      </c>
      <c r="DL363" s="95">
        <f t="shared" si="215"/>
        <v>29233.85</v>
      </c>
      <c r="DM363" s="95">
        <f t="shared" si="215"/>
        <v>28733.35</v>
      </c>
      <c r="DN363" s="95">
        <f t="shared" si="215"/>
        <v>28232.85</v>
      </c>
      <c r="DO363" s="95">
        <f t="shared" si="215"/>
        <v>27732.35</v>
      </c>
      <c r="DP363" s="95">
        <f t="shared" si="215"/>
        <v>27231.85</v>
      </c>
      <c r="DQ363" s="95">
        <f t="shared" si="215"/>
        <v>27231.85</v>
      </c>
      <c r="DR363" s="95">
        <f t="shared" si="215"/>
        <v>26731.35</v>
      </c>
      <c r="DS363" s="95">
        <f t="shared" si="215"/>
        <v>28352.239999999998</v>
      </c>
      <c r="DT363" s="95">
        <f t="shared" si="215"/>
        <v>24751.573333333334</v>
      </c>
      <c r="DU363" s="95">
        <f t="shared" si="215"/>
        <v>21150.906666666669</v>
      </c>
      <c r="DV363" s="95">
        <f t="shared" si="215"/>
        <v>17550.240000000002</v>
      </c>
      <c r="DW363" s="95">
        <f t="shared" si="215"/>
        <v>13949.573333333334</v>
      </c>
      <c r="DX363" s="95">
        <f t="shared" si="215"/>
        <v>13949.573333333334</v>
      </c>
      <c r="DY363" s="95">
        <f t="shared" si="215"/>
        <v>10348.906666666669</v>
      </c>
      <c r="DZ363" s="93">
        <f t="shared" si="215"/>
        <v>6991.7099999999991</v>
      </c>
      <c r="EA363" s="94">
        <f t="shared" si="215"/>
        <v>6825.0433333333276</v>
      </c>
      <c r="EB363" s="95">
        <f t="shared" si="215"/>
        <v>6658.3766666666634</v>
      </c>
      <c r="EC363" s="95">
        <f t="shared" si="215"/>
        <v>6491.7099999999991</v>
      </c>
      <c r="ED363" s="95">
        <f t="shared" si="215"/>
        <v>6325.0433333333276</v>
      </c>
      <c r="EE363" s="95">
        <f t="shared" si="215"/>
        <v>6325.0433333333276</v>
      </c>
      <c r="EF363" s="95">
        <f t="shared" si="215"/>
        <v>6158.3766666666561</v>
      </c>
      <c r="EG363" s="95">
        <f t="shared" si="215"/>
        <v>15400.709999999992</v>
      </c>
      <c r="EH363" s="95">
        <f t="shared" si="215"/>
        <v>14468.376666666656</v>
      </c>
      <c r="EI363" s="95">
        <f t="shared" ref="EI363:GD363" si="216">EI361-EI26</f>
        <v>13536.043333333328</v>
      </c>
      <c r="EJ363" s="95">
        <f t="shared" si="216"/>
        <v>12603.71</v>
      </c>
      <c r="EK363" s="95">
        <f t="shared" si="216"/>
        <v>11671.376666666663</v>
      </c>
      <c r="EL363" s="95">
        <f t="shared" si="216"/>
        <v>11671.376666666663</v>
      </c>
      <c r="EM363" s="95">
        <f t="shared" si="216"/>
        <v>10739.043333333328</v>
      </c>
      <c r="EN363" s="95">
        <f t="shared" si="216"/>
        <v>9806.7099999999991</v>
      </c>
      <c r="EO363" s="95">
        <f t="shared" si="216"/>
        <v>8775.2099999999991</v>
      </c>
      <c r="EP363" s="95">
        <f t="shared" si="216"/>
        <v>7743.7099999999991</v>
      </c>
      <c r="EQ363" s="95">
        <f t="shared" si="216"/>
        <v>6712.2099999999991</v>
      </c>
      <c r="ER363" s="95">
        <f t="shared" si="216"/>
        <v>5680.7099999999991</v>
      </c>
      <c r="ES363" s="95">
        <f t="shared" si="216"/>
        <v>5680.7099999999991</v>
      </c>
      <c r="ET363" s="95">
        <f t="shared" si="216"/>
        <v>4649.2099999999991</v>
      </c>
      <c r="EU363" s="95">
        <f t="shared" si="216"/>
        <v>3617.7099999999991</v>
      </c>
      <c r="EV363" s="95">
        <f t="shared" si="216"/>
        <v>3131.7099999999991</v>
      </c>
      <c r="EW363" s="95">
        <f t="shared" si="216"/>
        <v>2645.7099999999991</v>
      </c>
      <c r="EX363" s="95">
        <f t="shared" si="216"/>
        <v>2159.7099999999991</v>
      </c>
      <c r="EY363" s="95">
        <f t="shared" si="216"/>
        <v>1673.7099999999991</v>
      </c>
      <c r="EZ363" s="95">
        <f t="shared" si="216"/>
        <v>1673.7099999999991</v>
      </c>
      <c r="FA363" s="95">
        <f t="shared" si="216"/>
        <v>1187.7099999999991</v>
      </c>
      <c r="FB363" s="93">
        <f t="shared" si="216"/>
        <v>701.70999999999913</v>
      </c>
      <c r="FC363" s="94">
        <f t="shared" si="216"/>
        <v>-2242.2900000000009</v>
      </c>
      <c r="FD363" s="95">
        <f t="shared" si="216"/>
        <v>-5186.2900000000009</v>
      </c>
      <c r="FE363" s="95">
        <f t="shared" si="216"/>
        <v>-8130.2900000000009</v>
      </c>
      <c r="FF363" s="95">
        <f t="shared" si="216"/>
        <v>-11074.29</v>
      </c>
      <c r="FG363" s="95">
        <f t="shared" si="216"/>
        <v>-1140.5199999999968</v>
      </c>
      <c r="FH363" s="95">
        <f t="shared" si="216"/>
        <v>-4084.5199999999968</v>
      </c>
      <c r="FI363" s="95">
        <f t="shared" si="216"/>
        <v>-5921.75</v>
      </c>
      <c r="FJ363" s="95">
        <f t="shared" si="216"/>
        <v>-6094.5833333333285</v>
      </c>
      <c r="FK363" s="95">
        <f t="shared" si="216"/>
        <v>-6267.416666666657</v>
      </c>
      <c r="FL363" s="95">
        <f t="shared" si="216"/>
        <v>-6440.25</v>
      </c>
      <c r="FM363" s="95">
        <f t="shared" si="216"/>
        <v>-6613.083333333343</v>
      </c>
      <c r="FN363" s="95">
        <f t="shared" si="216"/>
        <v>-6613.083333333343</v>
      </c>
      <c r="FO363" s="95">
        <f t="shared" si="216"/>
        <v>-6785.9166666666715</v>
      </c>
      <c r="FP363" s="95">
        <f t="shared" si="216"/>
        <v>-4895.3985231102852</v>
      </c>
      <c r="FQ363" s="95">
        <f t="shared" si="216"/>
        <v>-7134.2318564436282</v>
      </c>
      <c r="FR363" s="95">
        <f t="shared" si="216"/>
        <v>-9373.0651897769712</v>
      </c>
      <c r="FS363" s="95">
        <f t="shared" si="216"/>
        <v>-11611.8985231103</v>
      </c>
      <c r="FT363" s="95">
        <f t="shared" si="216"/>
        <v>-13850.731856443628</v>
      </c>
      <c r="FU363" s="95">
        <f t="shared" si="216"/>
        <v>-13850.731856443628</v>
      </c>
      <c r="FV363" s="95">
        <f t="shared" si="216"/>
        <v>-16089.565189776971</v>
      </c>
      <c r="FW363" s="95">
        <f t="shared" si="216"/>
        <v>-18328.398523110314</v>
      </c>
      <c r="FX363" s="95">
        <f t="shared" si="216"/>
        <v>-21414.231856443643</v>
      </c>
      <c r="FY363" s="95">
        <f t="shared" si="216"/>
        <v>-24500.065189776971</v>
      </c>
      <c r="FZ363" s="95">
        <f t="shared" si="216"/>
        <v>-27585.898523110314</v>
      </c>
      <c r="GA363" s="95">
        <f t="shared" si="216"/>
        <v>-30671.731856443657</v>
      </c>
      <c r="GB363" s="95">
        <f t="shared" si="216"/>
        <v>-30671.731856443657</v>
      </c>
      <c r="GC363" s="95">
        <f t="shared" si="216"/>
        <v>-33757.565189776986</v>
      </c>
      <c r="GD363" s="93">
        <f t="shared" si="216"/>
        <v>-36843.398523110314</v>
      </c>
      <c r="GE363" s="195"/>
    </row>
    <row r="364" spans="1:187" s="35" customFormat="1" ht="17" customHeight="1">
      <c r="A364" s="1">
        <v>1</v>
      </c>
      <c r="B364" s="1">
        <v>200</v>
      </c>
      <c r="C364" s="37" t="s">
        <v>366</v>
      </c>
      <c r="D364" s="99" t="s">
        <v>61</v>
      </c>
      <c r="E364" s="55" t="s">
        <v>67</v>
      </c>
      <c r="F364" s="33" t="s">
        <v>266</v>
      </c>
      <c r="G364" s="33" t="s">
        <v>312</v>
      </c>
      <c r="H364" s="31"/>
      <c r="I364" s="80">
        <v>0</v>
      </c>
      <c r="J364" s="40">
        <v>0</v>
      </c>
      <c r="K364" s="40">
        <f t="shared" ref="K364:BV364" si="217">K227</f>
        <v>0</v>
      </c>
      <c r="L364" s="40">
        <f t="shared" si="217"/>
        <v>0</v>
      </c>
      <c r="M364" s="40">
        <f t="shared" si="217"/>
        <v>0</v>
      </c>
      <c r="N364" s="40">
        <f t="shared" si="217"/>
        <v>0</v>
      </c>
      <c r="O364" s="40">
        <f t="shared" si="217"/>
        <v>0</v>
      </c>
      <c r="P364" s="40">
        <f t="shared" si="217"/>
        <v>0</v>
      </c>
      <c r="Q364" s="40">
        <f t="shared" si="217"/>
        <v>0</v>
      </c>
      <c r="R364" s="40">
        <f t="shared" si="217"/>
        <v>0</v>
      </c>
      <c r="S364" s="40">
        <f t="shared" si="217"/>
        <v>0</v>
      </c>
      <c r="T364" s="40">
        <f t="shared" si="217"/>
        <v>0</v>
      </c>
      <c r="U364" s="40">
        <f t="shared" si="217"/>
        <v>0</v>
      </c>
      <c r="V364" s="40">
        <f t="shared" si="217"/>
        <v>0</v>
      </c>
      <c r="W364" s="40">
        <f t="shared" si="217"/>
        <v>0</v>
      </c>
      <c r="X364" s="40">
        <f t="shared" si="217"/>
        <v>0</v>
      </c>
      <c r="Y364" s="40">
        <f t="shared" si="217"/>
        <v>0</v>
      </c>
      <c r="Z364" s="40">
        <f t="shared" si="217"/>
        <v>0</v>
      </c>
      <c r="AA364" s="40">
        <f t="shared" si="217"/>
        <v>0</v>
      </c>
      <c r="AB364" s="40">
        <f t="shared" si="217"/>
        <v>0</v>
      </c>
      <c r="AC364" s="40">
        <f t="shared" si="217"/>
        <v>0</v>
      </c>
      <c r="AD364" s="40">
        <f t="shared" si="217"/>
        <v>0</v>
      </c>
      <c r="AE364" s="40">
        <f t="shared" si="217"/>
        <v>0</v>
      </c>
      <c r="AF364" s="40">
        <f t="shared" si="217"/>
        <v>0</v>
      </c>
      <c r="AG364" s="40">
        <f t="shared" si="217"/>
        <v>0</v>
      </c>
      <c r="AH364" s="40">
        <f t="shared" si="217"/>
        <v>0</v>
      </c>
      <c r="AI364" s="40">
        <f t="shared" si="217"/>
        <v>0</v>
      </c>
      <c r="AJ364" s="40">
        <f t="shared" si="217"/>
        <v>0</v>
      </c>
      <c r="AK364" s="40">
        <f t="shared" si="217"/>
        <v>0</v>
      </c>
      <c r="AL364" s="40">
        <f t="shared" si="217"/>
        <v>0</v>
      </c>
      <c r="AM364" s="31">
        <f t="shared" si="217"/>
        <v>0</v>
      </c>
      <c r="AN364" s="80">
        <f t="shared" si="217"/>
        <v>0</v>
      </c>
      <c r="AO364" s="40">
        <f t="shared" si="217"/>
        <v>0</v>
      </c>
      <c r="AP364" s="40">
        <f t="shared" si="217"/>
        <v>0</v>
      </c>
      <c r="AQ364" s="40">
        <f t="shared" si="217"/>
        <v>0</v>
      </c>
      <c r="AR364" s="40">
        <f t="shared" si="217"/>
        <v>0</v>
      </c>
      <c r="AS364" s="40">
        <f t="shared" si="217"/>
        <v>0</v>
      </c>
      <c r="AT364" s="40">
        <f t="shared" si="217"/>
        <v>0</v>
      </c>
      <c r="AU364" s="40">
        <f t="shared" si="217"/>
        <v>0</v>
      </c>
      <c r="AV364" s="40">
        <f t="shared" si="217"/>
        <v>0</v>
      </c>
      <c r="AW364" s="40">
        <f t="shared" si="217"/>
        <v>0</v>
      </c>
      <c r="AX364" s="40">
        <f t="shared" si="217"/>
        <v>0</v>
      </c>
      <c r="AY364" s="40">
        <f t="shared" si="217"/>
        <v>0</v>
      </c>
      <c r="AZ364" s="40">
        <f t="shared" si="217"/>
        <v>0</v>
      </c>
      <c r="BA364" s="40">
        <f t="shared" si="217"/>
        <v>0</v>
      </c>
      <c r="BB364" s="40">
        <f t="shared" si="217"/>
        <v>0</v>
      </c>
      <c r="BC364" s="40">
        <f t="shared" si="217"/>
        <v>0</v>
      </c>
      <c r="BD364" s="40">
        <f t="shared" si="217"/>
        <v>0</v>
      </c>
      <c r="BE364" s="40">
        <f t="shared" si="217"/>
        <v>0</v>
      </c>
      <c r="BF364" s="40">
        <f t="shared" si="217"/>
        <v>0</v>
      </c>
      <c r="BG364" s="40">
        <f t="shared" si="217"/>
        <v>0</v>
      </c>
      <c r="BH364" s="40">
        <f t="shared" si="217"/>
        <v>0</v>
      </c>
      <c r="BI364" s="40">
        <f t="shared" si="217"/>
        <v>0</v>
      </c>
      <c r="BJ364" s="40">
        <f t="shared" si="217"/>
        <v>0</v>
      </c>
      <c r="BK364" s="40">
        <f t="shared" si="217"/>
        <v>0</v>
      </c>
      <c r="BL364" s="40">
        <f t="shared" si="217"/>
        <v>0</v>
      </c>
      <c r="BM364" s="40">
        <f t="shared" si="217"/>
        <v>0</v>
      </c>
      <c r="BN364" s="40">
        <f t="shared" si="217"/>
        <v>0</v>
      </c>
      <c r="BO364" s="31">
        <f t="shared" si="217"/>
        <v>0</v>
      </c>
      <c r="BP364" s="80">
        <f t="shared" si="217"/>
        <v>0</v>
      </c>
      <c r="BQ364" s="40">
        <f t="shared" si="217"/>
        <v>0</v>
      </c>
      <c r="BR364" s="40">
        <f t="shared" si="217"/>
        <v>0</v>
      </c>
      <c r="BS364" s="40">
        <f t="shared" si="217"/>
        <v>0</v>
      </c>
      <c r="BT364" s="40">
        <f t="shared" si="217"/>
        <v>0</v>
      </c>
      <c r="BU364" s="40">
        <f t="shared" si="217"/>
        <v>0</v>
      </c>
      <c r="BV364" s="40">
        <f t="shared" si="217"/>
        <v>0</v>
      </c>
      <c r="BW364" s="40">
        <f t="shared" ref="BW364:EH364" si="218">BW227</f>
        <v>0</v>
      </c>
      <c r="BX364" s="40">
        <f t="shared" si="218"/>
        <v>0</v>
      </c>
      <c r="BY364" s="40">
        <f t="shared" si="218"/>
        <v>0</v>
      </c>
      <c r="BZ364" s="40">
        <f t="shared" si="218"/>
        <v>0</v>
      </c>
      <c r="CA364" s="40">
        <f t="shared" si="218"/>
        <v>0</v>
      </c>
      <c r="CB364" s="40">
        <f t="shared" si="218"/>
        <v>0</v>
      </c>
      <c r="CC364" s="40">
        <f t="shared" si="218"/>
        <v>0</v>
      </c>
      <c r="CD364" s="40">
        <f t="shared" si="218"/>
        <v>0</v>
      </c>
      <c r="CE364" s="40">
        <f t="shared" si="218"/>
        <v>0</v>
      </c>
      <c r="CF364" s="40">
        <f t="shared" si="218"/>
        <v>0</v>
      </c>
      <c r="CG364" s="40">
        <f t="shared" si="218"/>
        <v>0</v>
      </c>
      <c r="CH364" s="40">
        <f t="shared" si="218"/>
        <v>0</v>
      </c>
      <c r="CI364" s="40">
        <f t="shared" si="218"/>
        <v>0</v>
      </c>
      <c r="CJ364" s="40">
        <f t="shared" si="218"/>
        <v>0</v>
      </c>
      <c r="CK364" s="40">
        <f t="shared" si="218"/>
        <v>0</v>
      </c>
      <c r="CL364" s="40">
        <f t="shared" si="218"/>
        <v>0</v>
      </c>
      <c r="CM364" s="40">
        <f t="shared" si="218"/>
        <v>0</v>
      </c>
      <c r="CN364" s="40">
        <f t="shared" si="218"/>
        <v>0</v>
      </c>
      <c r="CO364" s="40">
        <f t="shared" si="218"/>
        <v>0</v>
      </c>
      <c r="CP364" s="40">
        <f t="shared" si="218"/>
        <v>0</v>
      </c>
      <c r="CQ364" s="31">
        <f t="shared" si="218"/>
        <v>0</v>
      </c>
      <c r="CR364" s="80">
        <f t="shared" si="218"/>
        <v>0</v>
      </c>
      <c r="CS364" s="40">
        <f t="shared" si="218"/>
        <v>0</v>
      </c>
      <c r="CT364" s="40">
        <f t="shared" si="218"/>
        <v>0</v>
      </c>
      <c r="CU364" s="40">
        <f t="shared" si="218"/>
        <v>0</v>
      </c>
      <c r="CV364" s="40">
        <f t="shared" si="218"/>
        <v>0</v>
      </c>
      <c r="CW364" s="40">
        <f t="shared" si="218"/>
        <v>0</v>
      </c>
      <c r="CX364" s="40">
        <f t="shared" si="218"/>
        <v>0</v>
      </c>
      <c r="CY364" s="40">
        <f t="shared" si="218"/>
        <v>0</v>
      </c>
      <c r="CZ364" s="40">
        <f t="shared" si="218"/>
        <v>0</v>
      </c>
      <c r="DA364" s="40">
        <f t="shared" si="218"/>
        <v>0</v>
      </c>
      <c r="DB364" s="40">
        <f t="shared" si="218"/>
        <v>0</v>
      </c>
      <c r="DC364" s="40">
        <f t="shared" si="218"/>
        <v>0</v>
      </c>
      <c r="DD364" s="40">
        <f t="shared" si="218"/>
        <v>0</v>
      </c>
      <c r="DE364" s="40">
        <f t="shared" si="218"/>
        <v>0</v>
      </c>
      <c r="DF364" s="40">
        <f t="shared" si="218"/>
        <v>0</v>
      </c>
      <c r="DG364" s="40">
        <f t="shared" si="218"/>
        <v>0</v>
      </c>
      <c r="DH364" s="40">
        <f t="shared" si="218"/>
        <v>0</v>
      </c>
      <c r="DI364" s="40">
        <f t="shared" si="218"/>
        <v>0</v>
      </c>
      <c r="DJ364" s="40">
        <f t="shared" si="218"/>
        <v>0</v>
      </c>
      <c r="DK364" s="40">
        <f t="shared" si="218"/>
        <v>0</v>
      </c>
      <c r="DL364" s="40">
        <f t="shared" si="218"/>
        <v>0</v>
      </c>
      <c r="DM364" s="40">
        <f t="shared" si="218"/>
        <v>0</v>
      </c>
      <c r="DN364" s="40">
        <f t="shared" si="218"/>
        <v>0</v>
      </c>
      <c r="DO364" s="40">
        <f t="shared" si="218"/>
        <v>0</v>
      </c>
      <c r="DP364" s="40">
        <f t="shared" si="218"/>
        <v>0</v>
      </c>
      <c r="DQ364" s="40">
        <f t="shared" si="218"/>
        <v>0</v>
      </c>
      <c r="DR364" s="40">
        <f t="shared" si="218"/>
        <v>0</v>
      </c>
      <c r="DS364" s="40">
        <f t="shared" si="218"/>
        <v>0</v>
      </c>
      <c r="DT364" s="40">
        <f t="shared" si="218"/>
        <v>0</v>
      </c>
      <c r="DU364" s="40">
        <f t="shared" si="218"/>
        <v>0</v>
      </c>
      <c r="DV364" s="40">
        <f t="shared" si="218"/>
        <v>0</v>
      </c>
      <c r="DW364" s="40">
        <f t="shared" si="218"/>
        <v>0</v>
      </c>
      <c r="DX364" s="40">
        <f t="shared" si="218"/>
        <v>0</v>
      </c>
      <c r="DY364" s="40">
        <f t="shared" si="218"/>
        <v>0</v>
      </c>
      <c r="DZ364" s="31">
        <f t="shared" si="218"/>
        <v>0</v>
      </c>
      <c r="EA364" s="80">
        <f t="shared" si="218"/>
        <v>0</v>
      </c>
      <c r="EB364" s="40">
        <f t="shared" si="218"/>
        <v>0</v>
      </c>
      <c r="EC364" s="40">
        <f t="shared" si="218"/>
        <v>0</v>
      </c>
      <c r="ED364" s="40">
        <f t="shared" si="218"/>
        <v>0</v>
      </c>
      <c r="EE364" s="40">
        <f t="shared" si="218"/>
        <v>0</v>
      </c>
      <c r="EF364" s="40">
        <f t="shared" si="218"/>
        <v>0</v>
      </c>
      <c r="EG364" s="40">
        <f t="shared" si="218"/>
        <v>0</v>
      </c>
      <c r="EH364" s="40">
        <f t="shared" si="218"/>
        <v>0</v>
      </c>
      <c r="EI364" s="40">
        <f t="shared" ref="EI364:GD364" si="219">EI227</f>
        <v>0</v>
      </c>
      <c r="EJ364" s="40">
        <f t="shared" si="219"/>
        <v>0</v>
      </c>
      <c r="EK364" s="40">
        <f t="shared" si="219"/>
        <v>0</v>
      </c>
      <c r="EL364" s="40">
        <f t="shared" si="219"/>
        <v>0</v>
      </c>
      <c r="EM364" s="40">
        <f t="shared" si="219"/>
        <v>0</v>
      </c>
      <c r="EN364" s="40">
        <f t="shared" si="219"/>
        <v>0</v>
      </c>
      <c r="EO364" s="40">
        <f t="shared" si="219"/>
        <v>0</v>
      </c>
      <c r="EP364" s="40">
        <f t="shared" si="219"/>
        <v>0</v>
      </c>
      <c r="EQ364" s="40">
        <f t="shared" si="219"/>
        <v>0</v>
      </c>
      <c r="ER364" s="40">
        <f t="shared" si="219"/>
        <v>0</v>
      </c>
      <c r="ES364" s="40">
        <f t="shared" si="219"/>
        <v>0</v>
      </c>
      <c r="ET364" s="40">
        <f t="shared" si="219"/>
        <v>0</v>
      </c>
      <c r="EU364" s="40">
        <f t="shared" si="219"/>
        <v>0</v>
      </c>
      <c r="EV364" s="40">
        <f t="shared" si="219"/>
        <v>0</v>
      </c>
      <c r="EW364" s="40">
        <f t="shared" si="219"/>
        <v>0</v>
      </c>
      <c r="EX364" s="40">
        <f t="shared" si="219"/>
        <v>0</v>
      </c>
      <c r="EY364" s="40">
        <f t="shared" si="219"/>
        <v>0</v>
      </c>
      <c r="EZ364" s="40">
        <f t="shared" si="219"/>
        <v>0</v>
      </c>
      <c r="FA364" s="40">
        <f t="shared" si="219"/>
        <v>0</v>
      </c>
      <c r="FB364" s="31">
        <f t="shared" si="219"/>
        <v>0</v>
      </c>
      <c r="FC364" s="80">
        <f t="shared" si="219"/>
        <v>0</v>
      </c>
      <c r="FD364" s="40">
        <f t="shared" si="219"/>
        <v>0</v>
      </c>
      <c r="FE364" s="40">
        <f t="shared" si="219"/>
        <v>0</v>
      </c>
      <c r="FF364" s="40">
        <f t="shared" si="219"/>
        <v>0</v>
      </c>
      <c r="FG364" s="40">
        <f t="shared" si="219"/>
        <v>0</v>
      </c>
      <c r="FH364" s="40">
        <f t="shared" si="219"/>
        <v>0</v>
      </c>
      <c r="FI364" s="40">
        <f t="shared" si="219"/>
        <v>0</v>
      </c>
      <c r="FJ364" s="40">
        <f t="shared" si="219"/>
        <v>0</v>
      </c>
      <c r="FK364" s="40">
        <f t="shared" si="219"/>
        <v>0</v>
      </c>
      <c r="FL364" s="40">
        <f t="shared" si="219"/>
        <v>0</v>
      </c>
      <c r="FM364" s="40">
        <f t="shared" si="219"/>
        <v>0</v>
      </c>
      <c r="FN364" s="40">
        <f t="shared" si="219"/>
        <v>0</v>
      </c>
      <c r="FO364" s="40">
        <f t="shared" si="219"/>
        <v>0</v>
      </c>
      <c r="FP364" s="40">
        <f t="shared" si="219"/>
        <v>0</v>
      </c>
      <c r="FQ364" s="40">
        <f t="shared" si="219"/>
        <v>0</v>
      </c>
      <c r="FR364" s="40">
        <f t="shared" si="219"/>
        <v>0</v>
      </c>
      <c r="FS364" s="40">
        <f t="shared" si="219"/>
        <v>0</v>
      </c>
      <c r="FT364" s="40">
        <f t="shared" si="219"/>
        <v>0</v>
      </c>
      <c r="FU364" s="40">
        <f t="shared" si="219"/>
        <v>0</v>
      </c>
      <c r="FV364" s="40">
        <f t="shared" si="219"/>
        <v>0</v>
      </c>
      <c r="FW364" s="40">
        <f t="shared" si="219"/>
        <v>0</v>
      </c>
      <c r="FX364" s="40">
        <f t="shared" si="219"/>
        <v>0</v>
      </c>
      <c r="FY364" s="40">
        <f t="shared" si="219"/>
        <v>0</v>
      </c>
      <c r="FZ364" s="40">
        <f t="shared" si="219"/>
        <v>0</v>
      </c>
      <c r="GA364" s="40">
        <f t="shared" si="219"/>
        <v>0</v>
      </c>
      <c r="GB364" s="40">
        <f t="shared" si="219"/>
        <v>0</v>
      </c>
      <c r="GC364" s="40">
        <f t="shared" si="219"/>
        <v>0</v>
      </c>
      <c r="GD364" s="31">
        <f t="shared" si="219"/>
        <v>0</v>
      </c>
      <c r="GE364" s="195"/>
    </row>
    <row r="365" spans="1:187" s="35" customFormat="1" ht="17" customHeight="1">
      <c r="A365" s="1">
        <v>1</v>
      </c>
      <c r="B365" s="1">
        <v>201</v>
      </c>
      <c r="C365" s="73" t="s">
        <v>367</v>
      </c>
      <c r="D365" s="55" t="s">
        <v>67</v>
      </c>
      <c r="E365" s="55" t="s">
        <v>67</v>
      </c>
      <c r="F365" s="74" t="s">
        <v>266</v>
      </c>
      <c r="G365" s="74" t="s">
        <v>312</v>
      </c>
      <c r="H365" s="75"/>
      <c r="I365" s="76">
        <v>0</v>
      </c>
      <c r="J365" s="77">
        <v>0</v>
      </c>
      <c r="K365" s="77">
        <f t="shared" ref="K365:BV365" si="220">K364-K83</f>
        <v>0</v>
      </c>
      <c r="L365" s="77">
        <f t="shared" si="220"/>
        <v>0</v>
      </c>
      <c r="M365" s="77">
        <f t="shared" si="220"/>
        <v>0</v>
      </c>
      <c r="N365" s="77">
        <f t="shared" si="220"/>
        <v>0</v>
      </c>
      <c r="O365" s="77">
        <f t="shared" si="220"/>
        <v>0</v>
      </c>
      <c r="P365" s="77">
        <f t="shared" si="220"/>
        <v>0</v>
      </c>
      <c r="Q365" s="77">
        <f t="shared" si="220"/>
        <v>0</v>
      </c>
      <c r="R365" s="77">
        <f t="shared" si="220"/>
        <v>0</v>
      </c>
      <c r="S365" s="77">
        <f t="shared" si="220"/>
        <v>0</v>
      </c>
      <c r="T365" s="77">
        <f t="shared" si="220"/>
        <v>0</v>
      </c>
      <c r="U365" s="77">
        <f t="shared" si="220"/>
        <v>0</v>
      </c>
      <c r="V365" s="77">
        <f t="shared" si="220"/>
        <v>0</v>
      </c>
      <c r="W365" s="77">
        <f t="shared" si="220"/>
        <v>0</v>
      </c>
      <c r="X365" s="77">
        <f t="shared" si="220"/>
        <v>0</v>
      </c>
      <c r="Y365" s="77">
        <f t="shared" si="220"/>
        <v>0</v>
      </c>
      <c r="Z365" s="77">
        <f t="shared" si="220"/>
        <v>0</v>
      </c>
      <c r="AA365" s="77">
        <f t="shared" si="220"/>
        <v>0</v>
      </c>
      <c r="AB365" s="77">
        <f t="shared" si="220"/>
        <v>0</v>
      </c>
      <c r="AC365" s="77">
        <f t="shared" si="220"/>
        <v>0</v>
      </c>
      <c r="AD365" s="77">
        <f t="shared" si="220"/>
        <v>0</v>
      </c>
      <c r="AE365" s="77">
        <f t="shared" si="220"/>
        <v>0</v>
      </c>
      <c r="AF365" s="77">
        <f t="shared" si="220"/>
        <v>0</v>
      </c>
      <c r="AG365" s="77">
        <f t="shared" si="220"/>
        <v>0</v>
      </c>
      <c r="AH365" s="77">
        <f t="shared" si="220"/>
        <v>0</v>
      </c>
      <c r="AI365" s="77">
        <f t="shared" si="220"/>
        <v>0</v>
      </c>
      <c r="AJ365" s="77">
        <f t="shared" si="220"/>
        <v>0</v>
      </c>
      <c r="AK365" s="77">
        <f t="shared" si="220"/>
        <v>0</v>
      </c>
      <c r="AL365" s="77">
        <f t="shared" si="220"/>
        <v>0</v>
      </c>
      <c r="AM365" s="75">
        <f t="shared" si="220"/>
        <v>0</v>
      </c>
      <c r="AN365" s="76">
        <f t="shared" si="220"/>
        <v>0</v>
      </c>
      <c r="AO365" s="77">
        <f t="shared" si="220"/>
        <v>0</v>
      </c>
      <c r="AP365" s="77">
        <f t="shared" si="220"/>
        <v>0</v>
      </c>
      <c r="AQ365" s="77">
        <f t="shared" si="220"/>
        <v>0</v>
      </c>
      <c r="AR365" s="77">
        <f t="shared" si="220"/>
        <v>0</v>
      </c>
      <c r="AS365" s="77">
        <f t="shared" si="220"/>
        <v>0</v>
      </c>
      <c r="AT365" s="77">
        <f t="shared" si="220"/>
        <v>0</v>
      </c>
      <c r="AU365" s="77">
        <f t="shared" si="220"/>
        <v>0</v>
      </c>
      <c r="AV365" s="77">
        <f t="shared" si="220"/>
        <v>0</v>
      </c>
      <c r="AW365" s="77">
        <f t="shared" si="220"/>
        <v>0</v>
      </c>
      <c r="AX365" s="77">
        <f t="shared" si="220"/>
        <v>0</v>
      </c>
      <c r="AY365" s="77">
        <f t="shared" si="220"/>
        <v>0</v>
      </c>
      <c r="AZ365" s="77">
        <f t="shared" si="220"/>
        <v>0</v>
      </c>
      <c r="BA365" s="77">
        <f t="shared" si="220"/>
        <v>0</v>
      </c>
      <c r="BB365" s="77">
        <f t="shared" si="220"/>
        <v>0</v>
      </c>
      <c r="BC365" s="77">
        <f t="shared" si="220"/>
        <v>0</v>
      </c>
      <c r="BD365" s="77">
        <f t="shared" si="220"/>
        <v>0</v>
      </c>
      <c r="BE365" s="77">
        <f t="shared" si="220"/>
        <v>0</v>
      </c>
      <c r="BF365" s="77">
        <f t="shared" si="220"/>
        <v>0</v>
      </c>
      <c r="BG365" s="77">
        <f t="shared" si="220"/>
        <v>0</v>
      </c>
      <c r="BH365" s="77">
        <f t="shared" si="220"/>
        <v>0</v>
      </c>
      <c r="BI365" s="77">
        <f t="shared" si="220"/>
        <v>0</v>
      </c>
      <c r="BJ365" s="77">
        <f t="shared" si="220"/>
        <v>0</v>
      </c>
      <c r="BK365" s="77">
        <f t="shared" si="220"/>
        <v>0</v>
      </c>
      <c r="BL365" s="77">
        <f t="shared" si="220"/>
        <v>0</v>
      </c>
      <c r="BM365" s="77">
        <f t="shared" si="220"/>
        <v>0</v>
      </c>
      <c r="BN365" s="77">
        <f t="shared" si="220"/>
        <v>0</v>
      </c>
      <c r="BO365" s="75">
        <f t="shared" si="220"/>
        <v>0</v>
      </c>
      <c r="BP365" s="76">
        <f t="shared" si="220"/>
        <v>0</v>
      </c>
      <c r="BQ365" s="77">
        <f t="shared" si="220"/>
        <v>0</v>
      </c>
      <c r="BR365" s="77">
        <f t="shared" si="220"/>
        <v>0</v>
      </c>
      <c r="BS365" s="77">
        <f t="shared" si="220"/>
        <v>0</v>
      </c>
      <c r="BT365" s="77">
        <f t="shared" si="220"/>
        <v>0</v>
      </c>
      <c r="BU365" s="77">
        <f t="shared" si="220"/>
        <v>0</v>
      </c>
      <c r="BV365" s="77">
        <f t="shared" si="220"/>
        <v>0</v>
      </c>
      <c r="BW365" s="77">
        <f t="shared" ref="BW365:EH365" si="221">BW364-BW83</f>
        <v>0</v>
      </c>
      <c r="BX365" s="77">
        <f t="shared" si="221"/>
        <v>0</v>
      </c>
      <c r="BY365" s="77">
        <f t="shared" si="221"/>
        <v>0</v>
      </c>
      <c r="BZ365" s="77">
        <f t="shared" si="221"/>
        <v>0</v>
      </c>
      <c r="CA365" s="77">
        <f t="shared" si="221"/>
        <v>0</v>
      </c>
      <c r="CB365" s="77">
        <f t="shared" si="221"/>
        <v>0</v>
      </c>
      <c r="CC365" s="77">
        <f t="shared" si="221"/>
        <v>0</v>
      </c>
      <c r="CD365" s="77">
        <f t="shared" si="221"/>
        <v>0</v>
      </c>
      <c r="CE365" s="77">
        <f t="shared" si="221"/>
        <v>0</v>
      </c>
      <c r="CF365" s="77">
        <f t="shared" si="221"/>
        <v>0</v>
      </c>
      <c r="CG365" s="77">
        <f t="shared" si="221"/>
        <v>0</v>
      </c>
      <c r="CH365" s="77">
        <f t="shared" si="221"/>
        <v>0</v>
      </c>
      <c r="CI365" s="77">
        <f t="shared" si="221"/>
        <v>0</v>
      </c>
      <c r="CJ365" s="77">
        <f t="shared" si="221"/>
        <v>0</v>
      </c>
      <c r="CK365" s="77">
        <f t="shared" si="221"/>
        <v>0</v>
      </c>
      <c r="CL365" s="77">
        <f t="shared" si="221"/>
        <v>0</v>
      </c>
      <c r="CM365" s="77">
        <f t="shared" si="221"/>
        <v>0</v>
      </c>
      <c r="CN365" s="77">
        <f t="shared" si="221"/>
        <v>0</v>
      </c>
      <c r="CO365" s="77">
        <f t="shared" si="221"/>
        <v>0</v>
      </c>
      <c r="CP365" s="77">
        <f t="shared" si="221"/>
        <v>0</v>
      </c>
      <c r="CQ365" s="75">
        <f t="shared" si="221"/>
        <v>0</v>
      </c>
      <c r="CR365" s="76">
        <f t="shared" si="221"/>
        <v>0</v>
      </c>
      <c r="CS365" s="77">
        <f t="shared" si="221"/>
        <v>0</v>
      </c>
      <c r="CT365" s="77">
        <f t="shared" si="221"/>
        <v>0</v>
      </c>
      <c r="CU365" s="77">
        <f t="shared" si="221"/>
        <v>0</v>
      </c>
      <c r="CV365" s="77">
        <f t="shared" si="221"/>
        <v>0</v>
      </c>
      <c r="CW365" s="77">
        <f t="shared" si="221"/>
        <v>0</v>
      </c>
      <c r="CX365" s="77">
        <f t="shared" si="221"/>
        <v>0</v>
      </c>
      <c r="CY365" s="77">
        <f t="shared" si="221"/>
        <v>0</v>
      </c>
      <c r="CZ365" s="77">
        <f t="shared" si="221"/>
        <v>0</v>
      </c>
      <c r="DA365" s="77">
        <f t="shared" si="221"/>
        <v>0</v>
      </c>
      <c r="DB365" s="77">
        <f t="shared" si="221"/>
        <v>0</v>
      </c>
      <c r="DC365" s="77">
        <f t="shared" si="221"/>
        <v>0</v>
      </c>
      <c r="DD365" s="77">
        <f t="shared" si="221"/>
        <v>0</v>
      </c>
      <c r="DE365" s="77">
        <f t="shared" si="221"/>
        <v>0</v>
      </c>
      <c r="DF365" s="77">
        <f t="shared" si="221"/>
        <v>0</v>
      </c>
      <c r="DG365" s="77">
        <f t="shared" si="221"/>
        <v>0</v>
      </c>
      <c r="DH365" s="77">
        <f t="shared" si="221"/>
        <v>0</v>
      </c>
      <c r="DI365" s="77">
        <f t="shared" si="221"/>
        <v>0</v>
      </c>
      <c r="DJ365" s="77">
        <f t="shared" si="221"/>
        <v>0</v>
      </c>
      <c r="DK365" s="77">
        <f t="shared" si="221"/>
        <v>0</v>
      </c>
      <c r="DL365" s="77">
        <f t="shared" si="221"/>
        <v>0</v>
      </c>
      <c r="DM365" s="77">
        <f t="shared" si="221"/>
        <v>0</v>
      </c>
      <c r="DN365" s="77">
        <f t="shared" si="221"/>
        <v>0</v>
      </c>
      <c r="DO365" s="77">
        <f t="shared" si="221"/>
        <v>0</v>
      </c>
      <c r="DP365" s="77">
        <f t="shared" si="221"/>
        <v>0</v>
      </c>
      <c r="DQ365" s="77">
        <f t="shared" si="221"/>
        <v>0</v>
      </c>
      <c r="DR365" s="77">
        <f t="shared" si="221"/>
        <v>0</v>
      </c>
      <c r="DS365" s="77">
        <f t="shared" si="221"/>
        <v>0</v>
      </c>
      <c r="DT365" s="77">
        <f t="shared" si="221"/>
        <v>0</v>
      </c>
      <c r="DU365" s="77">
        <f t="shared" si="221"/>
        <v>0</v>
      </c>
      <c r="DV365" s="77">
        <f t="shared" si="221"/>
        <v>0</v>
      </c>
      <c r="DW365" s="77">
        <f t="shared" si="221"/>
        <v>0</v>
      </c>
      <c r="DX365" s="77">
        <f t="shared" si="221"/>
        <v>0</v>
      </c>
      <c r="DY365" s="77">
        <f t="shared" si="221"/>
        <v>0</v>
      </c>
      <c r="DZ365" s="75">
        <f t="shared" si="221"/>
        <v>0</v>
      </c>
      <c r="EA365" s="76">
        <f t="shared" si="221"/>
        <v>0</v>
      </c>
      <c r="EB365" s="77">
        <f t="shared" si="221"/>
        <v>0</v>
      </c>
      <c r="EC365" s="77">
        <f t="shared" si="221"/>
        <v>0</v>
      </c>
      <c r="ED365" s="77">
        <f t="shared" si="221"/>
        <v>0</v>
      </c>
      <c r="EE365" s="77">
        <f t="shared" si="221"/>
        <v>0</v>
      </c>
      <c r="EF365" s="77">
        <f t="shared" si="221"/>
        <v>0</v>
      </c>
      <c r="EG365" s="77">
        <f t="shared" si="221"/>
        <v>0</v>
      </c>
      <c r="EH365" s="77">
        <f t="shared" si="221"/>
        <v>0</v>
      </c>
      <c r="EI365" s="77">
        <f t="shared" ref="EI365:GD365" si="222">EI364-EI83</f>
        <v>0</v>
      </c>
      <c r="EJ365" s="77">
        <f t="shared" si="222"/>
        <v>0</v>
      </c>
      <c r="EK365" s="77">
        <f t="shared" si="222"/>
        <v>0</v>
      </c>
      <c r="EL365" s="77">
        <f t="shared" si="222"/>
        <v>0</v>
      </c>
      <c r="EM365" s="77">
        <f t="shared" si="222"/>
        <v>0</v>
      </c>
      <c r="EN365" s="77">
        <f t="shared" si="222"/>
        <v>0</v>
      </c>
      <c r="EO365" s="77">
        <f t="shared" si="222"/>
        <v>0</v>
      </c>
      <c r="EP365" s="77">
        <f t="shared" si="222"/>
        <v>0</v>
      </c>
      <c r="EQ365" s="77">
        <f t="shared" si="222"/>
        <v>0</v>
      </c>
      <c r="ER365" s="77">
        <f t="shared" si="222"/>
        <v>0</v>
      </c>
      <c r="ES365" s="77">
        <f t="shared" si="222"/>
        <v>0</v>
      </c>
      <c r="ET365" s="77">
        <f t="shared" si="222"/>
        <v>0</v>
      </c>
      <c r="EU365" s="77">
        <f t="shared" si="222"/>
        <v>0</v>
      </c>
      <c r="EV365" s="77">
        <f t="shared" si="222"/>
        <v>0</v>
      </c>
      <c r="EW365" s="77">
        <f t="shared" si="222"/>
        <v>0</v>
      </c>
      <c r="EX365" s="77">
        <f t="shared" si="222"/>
        <v>0</v>
      </c>
      <c r="EY365" s="77">
        <f t="shared" si="222"/>
        <v>0</v>
      </c>
      <c r="EZ365" s="77">
        <f t="shared" si="222"/>
        <v>0</v>
      </c>
      <c r="FA365" s="77">
        <f t="shared" si="222"/>
        <v>0</v>
      </c>
      <c r="FB365" s="75">
        <f t="shared" si="222"/>
        <v>0</v>
      </c>
      <c r="FC365" s="76">
        <f t="shared" si="222"/>
        <v>0</v>
      </c>
      <c r="FD365" s="77">
        <f t="shared" si="222"/>
        <v>0</v>
      </c>
      <c r="FE365" s="77">
        <f t="shared" si="222"/>
        <v>0</v>
      </c>
      <c r="FF365" s="77">
        <f t="shared" si="222"/>
        <v>0</v>
      </c>
      <c r="FG365" s="77">
        <f t="shared" si="222"/>
        <v>0</v>
      </c>
      <c r="FH365" s="77">
        <f t="shared" si="222"/>
        <v>0</v>
      </c>
      <c r="FI365" s="77">
        <f t="shared" si="222"/>
        <v>0</v>
      </c>
      <c r="FJ365" s="77">
        <f t="shared" si="222"/>
        <v>0</v>
      </c>
      <c r="FK365" s="77">
        <f t="shared" si="222"/>
        <v>0</v>
      </c>
      <c r="FL365" s="77">
        <f t="shared" si="222"/>
        <v>0</v>
      </c>
      <c r="FM365" s="77">
        <f t="shared" si="222"/>
        <v>0</v>
      </c>
      <c r="FN365" s="77">
        <f t="shared" si="222"/>
        <v>0</v>
      </c>
      <c r="FO365" s="77">
        <f t="shared" si="222"/>
        <v>0</v>
      </c>
      <c r="FP365" s="77">
        <f t="shared" si="222"/>
        <v>0</v>
      </c>
      <c r="FQ365" s="77">
        <f t="shared" si="222"/>
        <v>0</v>
      </c>
      <c r="FR365" s="77">
        <f t="shared" si="222"/>
        <v>0</v>
      </c>
      <c r="FS365" s="77">
        <f t="shared" si="222"/>
        <v>0</v>
      </c>
      <c r="FT365" s="77">
        <f t="shared" si="222"/>
        <v>0</v>
      </c>
      <c r="FU365" s="77">
        <f t="shared" si="222"/>
        <v>0</v>
      </c>
      <c r="FV365" s="77">
        <f t="shared" si="222"/>
        <v>0</v>
      </c>
      <c r="FW365" s="77">
        <f t="shared" si="222"/>
        <v>0</v>
      </c>
      <c r="FX365" s="77">
        <f t="shared" si="222"/>
        <v>0</v>
      </c>
      <c r="FY365" s="77">
        <f t="shared" si="222"/>
        <v>0</v>
      </c>
      <c r="FZ365" s="77">
        <f t="shared" si="222"/>
        <v>0</v>
      </c>
      <c r="GA365" s="77">
        <f t="shared" si="222"/>
        <v>0</v>
      </c>
      <c r="GB365" s="77">
        <f t="shared" si="222"/>
        <v>0</v>
      </c>
      <c r="GC365" s="77">
        <f t="shared" si="222"/>
        <v>0</v>
      </c>
      <c r="GD365" s="75">
        <f t="shared" si="222"/>
        <v>0</v>
      </c>
      <c r="GE365" s="195"/>
    </row>
    <row r="366" spans="1:187" s="35" customFormat="1" ht="17" customHeight="1">
      <c r="A366" s="1">
        <v>1</v>
      </c>
      <c r="B366" s="1">
        <v>202</v>
      </c>
      <c r="C366" s="37" t="s">
        <v>368</v>
      </c>
      <c r="D366" s="55" t="s">
        <v>67</v>
      </c>
      <c r="E366" s="55" t="s">
        <v>67</v>
      </c>
      <c r="F366" s="33" t="s">
        <v>266</v>
      </c>
      <c r="G366" s="33" t="s">
        <v>312</v>
      </c>
      <c r="H366" s="31"/>
      <c r="I366" s="80">
        <v>0</v>
      </c>
      <c r="J366" s="40">
        <v>0</v>
      </c>
      <c r="K366" s="40">
        <f t="shared" ref="K366:BV366" si="223">K364-K27</f>
        <v>0</v>
      </c>
      <c r="L366" s="40">
        <f t="shared" si="223"/>
        <v>0</v>
      </c>
      <c r="M366" s="40">
        <f t="shared" si="223"/>
        <v>0</v>
      </c>
      <c r="N366" s="40">
        <f t="shared" si="223"/>
        <v>0</v>
      </c>
      <c r="O366" s="40">
        <f t="shared" si="223"/>
        <v>0</v>
      </c>
      <c r="P366" s="40">
        <f t="shared" si="223"/>
        <v>0</v>
      </c>
      <c r="Q366" s="40">
        <f t="shared" si="223"/>
        <v>0</v>
      </c>
      <c r="R366" s="40">
        <f t="shared" si="223"/>
        <v>0</v>
      </c>
      <c r="S366" s="40">
        <f t="shared" si="223"/>
        <v>0</v>
      </c>
      <c r="T366" s="40">
        <f t="shared" si="223"/>
        <v>0</v>
      </c>
      <c r="U366" s="40">
        <f t="shared" si="223"/>
        <v>0</v>
      </c>
      <c r="V366" s="40">
        <f t="shared" si="223"/>
        <v>0</v>
      </c>
      <c r="W366" s="40">
        <f t="shared" si="223"/>
        <v>0</v>
      </c>
      <c r="X366" s="40">
        <f t="shared" si="223"/>
        <v>0</v>
      </c>
      <c r="Y366" s="40">
        <f t="shared" si="223"/>
        <v>0</v>
      </c>
      <c r="Z366" s="40">
        <f t="shared" si="223"/>
        <v>0</v>
      </c>
      <c r="AA366" s="40">
        <f t="shared" si="223"/>
        <v>0</v>
      </c>
      <c r="AB366" s="40">
        <f t="shared" si="223"/>
        <v>0</v>
      </c>
      <c r="AC366" s="40">
        <f t="shared" si="223"/>
        <v>0</v>
      </c>
      <c r="AD366" s="40">
        <f t="shared" si="223"/>
        <v>0</v>
      </c>
      <c r="AE366" s="40">
        <f t="shared" si="223"/>
        <v>0</v>
      </c>
      <c r="AF366" s="40">
        <f t="shared" si="223"/>
        <v>0</v>
      </c>
      <c r="AG366" s="40">
        <f t="shared" si="223"/>
        <v>0</v>
      </c>
      <c r="AH366" s="40">
        <f t="shared" si="223"/>
        <v>0</v>
      </c>
      <c r="AI366" s="40">
        <f t="shared" si="223"/>
        <v>0</v>
      </c>
      <c r="AJ366" s="40">
        <f t="shared" si="223"/>
        <v>0</v>
      </c>
      <c r="AK366" s="40">
        <f t="shared" si="223"/>
        <v>0</v>
      </c>
      <c r="AL366" s="40">
        <f t="shared" si="223"/>
        <v>0</v>
      </c>
      <c r="AM366" s="31">
        <f t="shared" si="223"/>
        <v>0</v>
      </c>
      <c r="AN366" s="80">
        <f t="shared" si="223"/>
        <v>0</v>
      </c>
      <c r="AO366" s="40">
        <f t="shared" si="223"/>
        <v>0</v>
      </c>
      <c r="AP366" s="40">
        <f t="shared" si="223"/>
        <v>0</v>
      </c>
      <c r="AQ366" s="40">
        <f t="shared" si="223"/>
        <v>0</v>
      </c>
      <c r="AR366" s="40">
        <f t="shared" si="223"/>
        <v>0</v>
      </c>
      <c r="AS366" s="40">
        <f t="shared" si="223"/>
        <v>0</v>
      </c>
      <c r="AT366" s="40">
        <f t="shared" si="223"/>
        <v>0</v>
      </c>
      <c r="AU366" s="40">
        <f t="shared" si="223"/>
        <v>0</v>
      </c>
      <c r="AV366" s="40">
        <f t="shared" si="223"/>
        <v>0</v>
      </c>
      <c r="AW366" s="40">
        <f t="shared" si="223"/>
        <v>0</v>
      </c>
      <c r="AX366" s="40">
        <f t="shared" si="223"/>
        <v>0</v>
      </c>
      <c r="AY366" s="40">
        <f t="shared" si="223"/>
        <v>0</v>
      </c>
      <c r="AZ366" s="40">
        <f t="shared" si="223"/>
        <v>0</v>
      </c>
      <c r="BA366" s="40">
        <f t="shared" si="223"/>
        <v>0</v>
      </c>
      <c r="BB366" s="40">
        <f t="shared" si="223"/>
        <v>0</v>
      </c>
      <c r="BC366" s="40">
        <f t="shared" si="223"/>
        <v>0</v>
      </c>
      <c r="BD366" s="40">
        <f t="shared" si="223"/>
        <v>0</v>
      </c>
      <c r="BE366" s="40">
        <f t="shared" si="223"/>
        <v>0</v>
      </c>
      <c r="BF366" s="40">
        <f t="shared" si="223"/>
        <v>0</v>
      </c>
      <c r="BG366" s="40">
        <f t="shared" si="223"/>
        <v>0</v>
      </c>
      <c r="BH366" s="40">
        <f t="shared" si="223"/>
        <v>0</v>
      </c>
      <c r="BI366" s="40">
        <f t="shared" si="223"/>
        <v>0</v>
      </c>
      <c r="BJ366" s="40">
        <f t="shared" si="223"/>
        <v>0</v>
      </c>
      <c r="BK366" s="40">
        <f t="shared" si="223"/>
        <v>0</v>
      </c>
      <c r="BL366" s="40">
        <f t="shared" si="223"/>
        <v>0</v>
      </c>
      <c r="BM366" s="40">
        <f t="shared" si="223"/>
        <v>0</v>
      </c>
      <c r="BN366" s="40">
        <f t="shared" si="223"/>
        <v>0</v>
      </c>
      <c r="BO366" s="31">
        <f t="shared" si="223"/>
        <v>0</v>
      </c>
      <c r="BP366" s="80">
        <f t="shared" si="223"/>
        <v>0</v>
      </c>
      <c r="BQ366" s="40">
        <f t="shared" si="223"/>
        <v>0</v>
      </c>
      <c r="BR366" s="40">
        <f t="shared" si="223"/>
        <v>0</v>
      </c>
      <c r="BS366" s="40">
        <f t="shared" si="223"/>
        <v>0</v>
      </c>
      <c r="BT366" s="40">
        <f t="shared" si="223"/>
        <v>0</v>
      </c>
      <c r="BU366" s="40">
        <f t="shared" si="223"/>
        <v>0</v>
      </c>
      <c r="BV366" s="40">
        <f t="shared" si="223"/>
        <v>0</v>
      </c>
      <c r="BW366" s="40">
        <f t="shared" ref="BW366:EH366" si="224">BW364-BW27</f>
        <v>0</v>
      </c>
      <c r="BX366" s="40">
        <f t="shared" si="224"/>
        <v>0</v>
      </c>
      <c r="BY366" s="40">
        <f t="shared" si="224"/>
        <v>0</v>
      </c>
      <c r="BZ366" s="40">
        <f t="shared" si="224"/>
        <v>0</v>
      </c>
      <c r="CA366" s="40">
        <f t="shared" si="224"/>
        <v>0</v>
      </c>
      <c r="CB366" s="40">
        <f t="shared" si="224"/>
        <v>0</v>
      </c>
      <c r="CC366" s="40">
        <f t="shared" si="224"/>
        <v>0</v>
      </c>
      <c r="CD366" s="40">
        <f t="shared" si="224"/>
        <v>0</v>
      </c>
      <c r="CE366" s="40">
        <f t="shared" si="224"/>
        <v>0</v>
      </c>
      <c r="CF366" s="40">
        <f t="shared" si="224"/>
        <v>0</v>
      </c>
      <c r="CG366" s="40">
        <f t="shared" si="224"/>
        <v>0</v>
      </c>
      <c r="CH366" s="40">
        <f t="shared" si="224"/>
        <v>0</v>
      </c>
      <c r="CI366" s="40">
        <f t="shared" si="224"/>
        <v>0</v>
      </c>
      <c r="CJ366" s="40">
        <f t="shared" si="224"/>
        <v>0</v>
      </c>
      <c r="CK366" s="40">
        <f t="shared" si="224"/>
        <v>0</v>
      </c>
      <c r="CL366" s="40">
        <f t="shared" si="224"/>
        <v>0</v>
      </c>
      <c r="CM366" s="40">
        <f t="shared" si="224"/>
        <v>0</v>
      </c>
      <c r="CN366" s="40">
        <f t="shared" si="224"/>
        <v>0</v>
      </c>
      <c r="CO366" s="40">
        <f t="shared" si="224"/>
        <v>0</v>
      </c>
      <c r="CP366" s="40">
        <f t="shared" si="224"/>
        <v>0</v>
      </c>
      <c r="CQ366" s="31">
        <f t="shared" si="224"/>
        <v>0</v>
      </c>
      <c r="CR366" s="80">
        <f t="shared" si="224"/>
        <v>0</v>
      </c>
      <c r="CS366" s="40">
        <f t="shared" si="224"/>
        <v>0</v>
      </c>
      <c r="CT366" s="40">
        <f t="shared" si="224"/>
        <v>0</v>
      </c>
      <c r="CU366" s="40">
        <f t="shared" si="224"/>
        <v>0</v>
      </c>
      <c r="CV366" s="40">
        <f t="shared" si="224"/>
        <v>0</v>
      </c>
      <c r="CW366" s="40">
        <f t="shared" si="224"/>
        <v>0</v>
      </c>
      <c r="CX366" s="40">
        <f t="shared" si="224"/>
        <v>0</v>
      </c>
      <c r="CY366" s="40">
        <f t="shared" si="224"/>
        <v>0</v>
      </c>
      <c r="CZ366" s="40">
        <f t="shared" si="224"/>
        <v>0</v>
      </c>
      <c r="DA366" s="40">
        <f t="shared" si="224"/>
        <v>0</v>
      </c>
      <c r="DB366" s="40">
        <f t="shared" si="224"/>
        <v>0</v>
      </c>
      <c r="DC366" s="40">
        <f t="shared" si="224"/>
        <v>0</v>
      </c>
      <c r="DD366" s="40">
        <f t="shared" si="224"/>
        <v>0</v>
      </c>
      <c r="DE366" s="40">
        <f t="shared" si="224"/>
        <v>0</v>
      </c>
      <c r="DF366" s="40">
        <f t="shared" si="224"/>
        <v>0</v>
      </c>
      <c r="DG366" s="40">
        <f t="shared" si="224"/>
        <v>0</v>
      </c>
      <c r="DH366" s="40">
        <f t="shared" si="224"/>
        <v>0</v>
      </c>
      <c r="DI366" s="40">
        <f t="shared" si="224"/>
        <v>0</v>
      </c>
      <c r="DJ366" s="40">
        <f t="shared" si="224"/>
        <v>0</v>
      </c>
      <c r="DK366" s="40">
        <f t="shared" si="224"/>
        <v>0</v>
      </c>
      <c r="DL366" s="40">
        <f t="shared" si="224"/>
        <v>0</v>
      </c>
      <c r="DM366" s="40">
        <f t="shared" si="224"/>
        <v>0</v>
      </c>
      <c r="DN366" s="40">
        <f t="shared" si="224"/>
        <v>0</v>
      </c>
      <c r="DO366" s="40">
        <f t="shared" si="224"/>
        <v>0</v>
      </c>
      <c r="DP366" s="40">
        <f t="shared" si="224"/>
        <v>0</v>
      </c>
      <c r="DQ366" s="40">
        <f t="shared" si="224"/>
        <v>0</v>
      </c>
      <c r="DR366" s="40">
        <f t="shared" si="224"/>
        <v>0</v>
      </c>
      <c r="DS366" s="40">
        <f t="shared" si="224"/>
        <v>0</v>
      </c>
      <c r="DT366" s="40">
        <f t="shared" si="224"/>
        <v>0</v>
      </c>
      <c r="DU366" s="40">
        <f t="shared" si="224"/>
        <v>0</v>
      </c>
      <c r="DV366" s="40">
        <f t="shared" si="224"/>
        <v>0</v>
      </c>
      <c r="DW366" s="40">
        <f t="shared" si="224"/>
        <v>0</v>
      </c>
      <c r="DX366" s="40">
        <f t="shared" si="224"/>
        <v>0</v>
      </c>
      <c r="DY366" s="40">
        <f t="shared" si="224"/>
        <v>0</v>
      </c>
      <c r="DZ366" s="31">
        <f t="shared" si="224"/>
        <v>0</v>
      </c>
      <c r="EA366" s="80">
        <f t="shared" si="224"/>
        <v>0</v>
      </c>
      <c r="EB366" s="40">
        <f t="shared" si="224"/>
        <v>0</v>
      </c>
      <c r="EC366" s="40">
        <f t="shared" si="224"/>
        <v>0</v>
      </c>
      <c r="ED366" s="40">
        <f t="shared" si="224"/>
        <v>0</v>
      </c>
      <c r="EE366" s="40">
        <f t="shared" si="224"/>
        <v>0</v>
      </c>
      <c r="EF366" s="40">
        <f t="shared" si="224"/>
        <v>0</v>
      </c>
      <c r="EG366" s="40">
        <f t="shared" si="224"/>
        <v>0</v>
      </c>
      <c r="EH366" s="40">
        <f t="shared" si="224"/>
        <v>0</v>
      </c>
      <c r="EI366" s="40">
        <f t="shared" ref="EI366:GD366" si="225">EI364-EI27</f>
        <v>0</v>
      </c>
      <c r="EJ366" s="40">
        <f t="shared" si="225"/>
        <v>0</v>
      </c>
      <c r="EK366" s="40">
        <f t="shared" si="225"/>
        <v>0</v>
      </c>
      <c r="EL366" s="40">
        <f t="shared" si="225"/>
        <v>0</v>
      </c>
      <c r="EM366" s="40">
        <f t="shared" si="225"/>
        <v>0</v>
      </c>
      <c r="EN366" s="40">
        <f t="shared" si="225"/>
        <v>0</v>
      </c>
      <c r="EO366" s="40">
        <f t="shared" si="225"/>
        <v>0</v>
      </c>
      <c r="EP366" s="40">
        <f t="shared" si="225"/>
        <v>0</v>
      </c>
      <c r="EQ366" s="40">
        <f t="shared" si="225"/>
        <v>0</v>
      </c>
      <c r="ER366" s="40">
        <f t="shared" si="225"/>
        <v>0</v>
      </c>
      <c r="ES366" s="40">
        <f t="shared" si="225"/>
        <v>0</v>
      </c>
      <c r="ET366" s="40">
        <f t="shared" si="225"/>
        <v>0</v>
      </c>
      <c r="EU366" s="40">
        <f t="shared" si="225"/>
        <v>0</v>
      </c>
      <c r="EV366" s="40">
        <f t="shared" si="225"/>
        <v>0</v>
      </c>
      <c r="EW366" s="40">
        <f t="shared" si="225"/>
        <v>0</v>
      </c>
      <c r="EX366" s="40">
        <f t="shared" si="225"/>
        <v>0</v>
      </c>
      <c r="EY366" s="40">
        <f t="shared" si="225"/>
        <v>0</v>
      </c>
      <c r="EZ366" s="40">
        <f t="shared" si="225"/>
        <v>0</v>
      </c>
      <c r="FA366" s="40">
        <f t="shared" si="225"/>
        <v>0</v>
      </c>
      <c r="FB366" s="31">
        <f t="shared" si="225"/>
        <v>0</v>
      </c>
      <c r="FC366" s="80">
        <f t="shared" si="225"/>
        <v>0</v>
      </c>
      <c r="FD366" s="40">
        <f t="shared" si="225"/>
        <v>0</v>
      </c>
      <c r="FE366" s="40">
        <f t="shared" si="225"/>
        <v>0</v>
      </c>
      <c r="FF366" s="40">
        <f t="shared" si="225"/>
        <v>0</v>
      </c>
      <c r="FG366" s="40">
        <f t="shared" si="225"/>
        <v>0</v>
      </c>
      <c r="FH366" s="40">
        <f t="shared" si="225"/>
        <v>0</v>
      </c>
      <c r="FI366" s="40">
        <f t="shared" si="225"/>
        <v>0</v>
      </c>
      <c r="FJ366" s="40">
        <f t="shared" si="225"/>
        <v>0</v>
      </c>
      <c r="FK366" s="40">
        <f t="shared" si="225"/>
        <v>0</v>
      </c>
      <c r="FL366" s="40">
        <f t="shared" si="225"/>
        <v>0</v>
      </c>
      <c r="FM366" s="40">
        <f t="shared" si="225"/>
        <v>0</v>
      </c>
      <c r="FN366" s="40">
        <f t="shared" si="225"/>
        <v>0</v>
      </c>
      <c r="FO366" s="40">
        <f t="shared" si="225"/>
        <v>0</v>
      </c>
      <c r="FP366" s="40">
        <f t="shared" si="225"/>
        <v>0</v>
      </c>
      <c r="FQ366" s="40">
        <f t="shared" si="225"/>
        <v>0</v>
      </c>
      <c r="FR366" s="40">
        <f t="shared" si="225"/>
        <v>0</v>
      </c>
      <c r="FS366" s="40">
        <f t="shared" si="225"/>
        <v>0</v>
      </c>
      <c r="FT366" s="40">
        <f t="shared" si="225"/>
        <v>0</v>
      </c>
      <c r="FU366" s="40">
        <f t="shared" si="225"/>
        <v>0</v>
      </c>
      <c r="FV366" s="40">
        <f t="shared" si="225"/>
        <v>0</v>
      </c>
      <c r="FW366" s="40">
        <f t="shared" si="225"/>
        <v>0</v>
      </c>
      <c r="FX366" s="40">
        <f t="shared" si="225"/>
        <v>0</v>
      </c>
      <c r="FY366" s="40">
        <f t="shared" si="225"/>
        <v>0</v>
      </c>
      <c r="FZ366" s="40">
        <f t="shared" si="225"/>
        <v>0</v>
      </c>
      <c r="GA366" s="40">
        <f t="shared" si="225"/>
        <v>0</v>
      </c>
      <c r="GB366" s="40">
        <f t="shared" si="225"/>
        <v>0</v>
      </c>
      <c r="GC366" s="40">
        <f t="shared" si="225"/>
        <v>0</v>
      </c>
      <c r="GD366" s="31">
        <f t="shared" si="225"/>
        <v>0</v>
      </c>
      <c r="GE366" s="195"/>
    </row>
    <row r="367" spans="1:187" s="21" customFormat="1" ht="17" customHeight="1">
      <c r="A367" s="1">
        <v>1</v>
      </c>
      <c r="B367" s="1">
        <v>203</v>
      </c>
      <c r="C367" s="5" t="s">
        <v>369</v>
      </c>
      <c r="D367" s="17" t="s">
        <v>37</v>
      </c>
      <c r="E367" s="17" t="s">
        <v>38</v>
      </c>
      <c r="F367" s="17" t="s">
        <v>369</v>
      </c>
      <c r="G367" s="17" t="s">
        <v>39</v>
      </c>
      <c r="H367" s="11" t="s">
        <v>72</v>
      </c>
      <c r="I367" s="50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1"/>
      <c r="AN367" s="50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1"/>
      <c r="BP367" s="50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1"/>
      <c r="CR367" s="50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1"/>
      <c r="EA367" s="50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1"/>
      <c r="FC367" s="50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1"/>
      <c r="GE367" s="22"/>
    </row>
    <row r="368" spans="1:187" s="35" customFormat="1" ht="17" customHeight="1">
      <c r="A368" s="1">
        <v>1</v>
      </c>
      <c r="B368" s="1">
        <v>204</v>
      </c>
      <c r="C368" s="6" t="s">
        <v>73</v>
      </c>
      <c r="D368" s="18"/>
      <c r="E368" s="18"/>
      <c r="F368" s="18" t="s">
        <v>369</v>
      </c>
      <c r="G368" s="18" t="s">
        <v>73</v>
      </c>
      <c r="H368" s="12"/>
      <c r="I368" s="51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2"/>
      <c r="AN368" s="51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2"/>
      <c r="BP368" s="51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2"/>
      <c r="CR368" s="51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2"/>
      <c r="EA368" s="51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  <c r="EU368" s="18"/>
      <c r="EV368" s="18"/>
      <c r="EW368" s="18"/>
      <c r="EX368" s="18"/>
      <c r="EY368" s="18"/>
      <c r="EZ368" s="18"/>
      <c r="FA368" s="18"/>
      <c r="FB368" s="12"/>
      <c r="FC368" s="51"/>
      <c r="FD368" s="18"/>
      <c r="FE368" s="18"/>
      <c r="FF368" s="18"/>
      <c r="FG368" s="18"/>
      <c r="FH368" s="18"/>
      <c r="FI368" s="18"/>
      <c r="FJ368" s="18"/>
      <c r="FK368" s="18"/>
      <c r="FL368" s="18"/>
      <c r="FM368" s="18"/>
      <c r="FN368" s="18"/>
      <c r="FO368" s="18"/>
      <c r="FP368" s="18"/>
      <c r="FQ368" s="18"/>
      <c r="FR368" s="18"/>
      <c r="FS368" s="18"/>
      <c r="FT368" s="18"/>
      <c r="FU368" s="18"/>
      <c r="FV368" s="18"/>
      <c r="FW368" s="18"/>
      <c r="FX368" s="18"/>
      <c r="FY368" s="18"/>
      <c r="FZ368" s="18"/>
      <c r="GA368" s="18"/>
      <c r="GB368" s="18"/>
      <c r="GC368" s="18"/>
      <c r="GD368" s="12"/>
      <c r="GE368" s="194"/>
    </row>
    <row r="369" spans="1:187" s="35" customFormat="1" ht="17" customHeight="1">
      <c r="A369" s="1">
        <v>1</v>
      </c>
      <c r="B369" s="1">
        <v>205</v>
      </c>
      <c r="C369" s="37" t="s">
        <v>74</v>
      </c>
      <c r="D369" s="33" t="s">
        <v>41</v>
      </c>
      <c r="E369" s="33" t="s">
        <v>74</v>
      </c>
      <c r="F369" s="33" t="s">
        <v>369</v>
      </c>
      <c r="G369" s="33" t="s">
        <v>73</v>
      </c>
      <c r="H369" s="34" t="s">
        <v>75</v>
      </c>
      <c r="I369" s="62">
        <v>0</v>
      </c>
      <c r="J369" s="33">
        <v>145295</v>
      </c>
      <c r="K369" s="33">
        <f t="shared" ref="K369:Z384" si="226">INDEX(K$91:K$263,MATCH($E369,$E$91:$E$263,0))-INDEX(K$6:K$32,MATCH($D369,$D$6:$D$32,0))</f>
        <v>123228</v>
      </c>
      <c r="L369" s="33">
        <f t="shared" si="226"/>
        <v>113438</v>
      </c>
      <c r="M369" s="33">
        <f t="shared" si="226"/>
        <v>112202</v>
      </c>
      <c r="N369" s="33">
        <f t="shared" si="226"/>
        <v>106238</v>
      </c>
      <c r="O369" s="33">
        <f t="shared" si="226"/>
        <v>100159</v>
      </c>
      <c r="P369" s="33">
        <f t="shared" si="226"/>
        <v>95199</v>
      </c>
      <c r="Q369" s="33">
        <f t="shared" si="226"/>
        <v>95199</v>
      </c>
      <c r="R369" s="33">
        <f t="shared" si="226"/>
        <v>98162</v>
      </c>
      <c r="S369" s="33">
        <f t="shared" si="226"/>
        <v>88373</v>
      </c>
      <c r="T369" s="33">
        <f t="shared" si="226"/>
        <v>68125</v>
      </c>
      <c r="U369" s="33">
        <f t="shared" si="226"/>
        <v>65440</v>
      </c>
      <c r="V369" s="33">
        <f t="shared" si="226"/>
        <v>44331</v>
      </c>
      <c r="W369" s="33">
        <f t="shared" si="226"/>
        <v>37230</v>
      </c>
      <c r="X369" s="33">
        <f t="shared" si="226"/>
        <v>37230</v>
      </c>
      <c r="Y369" s="33">
        <f t="shared" si="226"/>
        <v>70820</v>
      </c>
      <c r="Z369" s="33">
        <f t="shared" si="226"/>
        <v>65026</v>
      </c>
      <c r="AA369" s="33">
        <f t="shared" ref="AA369:AP384" si="227">INDEX(AA$91:AA$263,MATCH($E369,$E$91:$E$263,0))-INDEX(AA$6:AA$32,MATCH($D369,$D$6:$D$32,0))</f>
        <v>52104</v>
      </c>
      <c r="AB369" s="33">
        <f t="shared" si="227"/>
        <v>70840</v>
      </c>
      <c r="AC369" s="33">
        <f t="shared" si="227"/>
        <v>70733</v>
      </c>
      <c r="AD369" s="33">
        <f t="shared" si="227"/>
        <v>66558</v>
      </c>
      <c r="AE369" s="33">
        <f t="shared" si="227"/>
        <v>66558</v>
      </c>
      <c r="AF369" s="33">
        <f t="shared" si="227"/>
        <v>161435</v>
      </c>
      <c r="AG369" s="33">
        <f t="shared" si="227"/>
        <v>152167</v>
      </c>
      <c r="AH369" s="33">
        <f t="shared" si="227"/>
        <v>143602</v>
      </c>
      <c r="AI369" s="33">
        <f t="shared" si="227"/>
        <v>131002</v>
      </c>
      <c r="AJ369" s="33">
        <f t="shared" si="227"/>
        <v>136856</v>
      </c>
      <c r="AK369" s="33">
        <f t="shared" si="227"/>
        <v>126348</v>
      </c>
      <c r="AL369" s="33">
        <f t="shared" si="227"/>
        <v>126348</v>
      </c>
      <c r="AM369" s="34">
        <f t="shared" si="227"/>
        <v>106786.31280799415</v>
      </c>
      <c r="AN369" s="62">
        <f t="shared" si="227"/>
        <v>100039.31280799415</v>
      </c>
      <c r="AO369" s="33">
        <f t="shared" si="227"/>
        <v>93310.312807994153</v>
      </c>
      <c r="AP369" s="33">
        <f t="shared" si="227"/>
        <v>87020.312807994153</v>
      </c>
      <c r="AQ369" s="33">
        <f t="shared" ref="AQ369:BF384" si="228">INDEX(AQ$91:AQ$263,MATCH($E369,$E$91:$E$263,0))-INDEX(AQ$6:AQ$32,MATCH($D369,$D$6:$D$32,0))</f>
        <v>81007.312807994153</v>
      </c>
      <c r="AR369" s="33">
        <f t="shared" si="228"/>
        <v>75526.312807994153</v>
      </c>
      <c r="AS369" s="33">
        <f t="shared" si="228"/>
        <v>75526.312807994153</v>
      </c>
      <c r="AT369" s="33">
        <f t="shared" si="228"/>
        <v>60834.386245715796</v>
      </c>
      <c r="AU369" s="33">
        <f t="shared" si="228"/>
        <v>54568.386245715796</v>
      </c>
      <c r="AV369" s="33">
        <f t="shared" si="228"/>
        <v>48496.386245715796</v>
      </c>
      <c r="AW369" s="33">
        <f t="shared" si="228"/>
        <v>41317.386245715796</v>
      </c>
      <c r="AX369" s="33">
        <f t="shared" si="228"/>
        <v>33847.386245715796</v>
      </c>
      <c r="AY369" s="33">
        <f t="shared" si="228"/>
        <v>30295.386245715796</v>
      </c>
      <c r="AZ369" s="33">
        <f t="shared" si="228"/>
        <v>30295.386245715796</v>
      </c>
      <c r="BA369" s="33">
        <f t="shared" si="228"/>
        <v>18830.386245715796</v>
      </c>
      <c r="BB369" s="33">
        <f t="shared" si="228"/>
        <v>18710.386245715796</v>
      </c>
      <c r="BC369" s="33">
        <f t="shared" si="228"/>
        <v>6993.3862457157957</v>
      </c>
      <c r="BD369" s="33">
        <f t="shared" si="228"/>
        <v>14057.386245715796</v>
      </c>
      <c r="BE369" s="33">
        <f t="shared" si="228"/>
        <v>14466.386245715796</v>
      </c>
      <c r="BF369" s="33">
        <f t="shared" si="228"/>
        <v>9760.3862457157957</v>
      </c>
      <c r="BG369" s="33">
        <f t="shared" ref="BG369:BV384" si="229">INDEX(BG$91:BG$263,MATCH($E369,$E$91:$E$263,0))-INDEX(BG$6:BG$32,MATCH($D369,$D$6:$D$32,0))</f>
        <v>9760.3862457157957</v>
      </c>
      <c r="BH369" s="33">
        <f t="shared" si="229"/>
        <v>-7450.6137542842043</v>
      </c>
      <c r="BI369" s="33">
        <f t="shared" si="229"/>
        <v>17984.386245715796</v>
      </c>
      <c r="BJ369" s="33">
        <f t="shared" si="229"/>
        <v>12987.386245715796</v>
      </c>
      <c r="BK369" s="33">
        <f t="shared" si="229"/>
        <v>15254.386245715796</v>
      </c>
      <c r="BL369" s="33">
        <f t="shared" si="229"/>
        <v>9889.3862457157957</v>
      </c>
      <c r="BM369" s="33">
        <f t="shared" si="229"/>
        <v>3010.3862457157957</v>
      </c>
      <c r="BN369" s="33">
        <f t="shared" si="229"/>
        <v>5161.3862457157957</v>
      </c>
      <c r="BO369" s="34">
        <f t="shared" si="229"/>
        <v>-14218.613754284219</v>
      </c>
      <c r="BP369" s="62">
        <f t="shared" si="229"/>
        <v>-20682.613754284219</v>
      </c>
      <c r="BQ369" s="33">
        <f t="shared" si="229"/>
        <v>14452.386245715781</v>
      </c>
      <c r="BR369" s="33">
        <f t="shared" si="229"/>
        <v>23909.386245715781</v>
      </c>
      <c r="BS369" s="33">
        <f t="shared" si="229"/>
        <v>22110.386245715781</v>
      </c>
      <c r="BT369" s="33">
        <f t="shared" si="229"/>
        <v>25118.386245715781</v>
      </c>
      <c r="BU369" s="33">
        <f t="shared" si="229"/>
        <v>25118.386245715781</v>
      </c>
      <c r="BV369" s="33">
        <f t="shared" si="229"/>
        <v>18221.386245715781</v>
      </c>
      <c r="BW369" s="33">
        <f t="shared" ref="BW369:CL384" si="230">INDEX(BW$91:BW$263,MATCH($E369,$E$91:$E$263,0))-INDEX(BW$6:BW$32,MATCH($D369,$D$6:$D$32,0))</f>
        <v>-3530.6137542842189</v>
      </c>
      <c r="BX369" s="33">
        <f t="shared" si="230"/>
        <v>2273.3862457157811</v>
      </c>
      <c r="BY369" s="33">
        <f t="shared" si="230"/>
        <v>-18073.613754284219</v>
      </c>
      <c r="BZ369" s="33">
        <f t="shared" si="230"/>
        <v>-23553.613754284219</v>
      </c>
      <c r="CA369" s="33">
        <f t="shared" si="230"/>
        <v>28113.386245715781</v>
      </c>
      <c r="CB369" s="33">
        <f t="shared" si="230"/>
        <v>8693.3862457157811</v>
      </c>
      <c r="CC369" s="33">
        <f t="shared" si="230"/>
        <v>18882.589988632826</v>
      </c>
      <c r="CD369" s="33">
        <f t="shared" si="230"/>
        <v>-19976.910011367174</v>
      </c>
      <c r="CE369" s="33">
        <f t="shared" si="230"/>
        <v>-14531.410011367174</v>
      </c>
      <c r="CF369" s="33">
        <f t="shared" si="230"/>
        <v>-23063.684011367179</v>
      </c>
      <c r="CG369" s="33">
        <f t="shared" si="230"/>
        <v>-43504.020011367189</v>
      </c>
      <c r="CH369" s="33">
        <f t="shared" si="230"/>
        <v>-16963.02001136716</v>
      </c>
      <c r="CI369" s="33">
        <f t="shared" si="230"/>
        <v>-63067.52001136716</v>
      </c>
      <c r="CJ369" s="33">
        <f t="shared" si="230"/>
        <v>169429.38624571578</v>
      </c>
      <c r="CK369" s="33">
        <f t="shared" si="230"/>
        <v>126125.88607904909</v>
      </c>
      <c r="CL369" s="33">
        <f t="shared" si="230"/>
        <v>102291.58891238249</v>
      </c>
      <c r="CM369" s="33">
        <f t="shared" ref="CM369:DB384" si="231">INDEX(CM$91:CM$263,MATCH($E369,$E$91:$E$263,0))-INDEX(CM$6:CM$32,MATCH($D369,$D$6:$D$32,0))</f>
        <v>84020.088745715795</v>
      </c>
      <c r="CN369" s="33">
        <f t="shared" si="231"/>
        <v>63198.686579049099</v>
      </c>
      <c r="CO369" s="33">
        <f t="shared" si="231"/>
        <v>117263.6865790491</v>
      </c>
      <c r="CP369" s="33">
        <f t="shared" si="231"/>
        <v>74417.186412382405</v>
      </c>
      <c r="CQ369" s="34">
        <f t="shared" si="231"/>
        <v>80438.686245715711</v>
      </c>
      <c r="CR369" s="62">
        <f t="shared" si="231"/>
        <v>41496.519579049083</v>
      </c>
      <c r="CS369" s="33">
        <f t="shared" si="231"/>
        <v>27129.352912382456</v>
      </c>
      <c r="CT369" s="33">
        <f t="shared" si="231"/>
        <v>70267.686245715828</v>
      </c>
      <c r="CU369" s="33">
        <f t="shared" si="231"/>
        <v>69662.5195790492</v>
      </c>
      <c r="CV369" s="33">
        <f t="shared" si="231"/>
        <v>69662.5195790492</v>
      </c>
      <c r="CW369" s="33">
        <f t="shared" si="231"/>
        <v>30720.352912382572</v>
      </c>
      <c r="CX369" s="33">
        <f t="shared" si="231"/>
        <v>-23604.813754284056</v>
      </c>
      <c r="CY369" s="33">
        <f t="shared" si="231"/>
        <v>-46067.748754284112</v>
      </c>
      <c r="CZ369" s="33">
        <f t="shared" si="231"/>
        <v>-96367.277754284209</v>
      </c>
      <c r="DA369" s="33">
        <f t="shared" si="231"/>
        <v>-146666.80675428407</v>
      </c>
      <c r="DB369" s="33">
        <f t="shared" si="231"/>
        <v>-196966.33575428417</v>
      </c>
      <c r="DC369" s="33">
        <f t="shared" ref="DC369:DR384" si="232">INDEX(DC$91:DC$263,MATCH($E369,$E$91:$E$263,0))-INDEX(DC$6:DC$32,MATCH($D369,$D$6:$D$32,0))</f>
        <v>-180022.36475428427</v>
      </c>
      <c r="DD369" s="33">
        <f t="shared" si="232"/>
        <v>-247265.86475428427</v>
      </c>
      <c r="DE369" s="33">
        <f t="shared" si="232"/>
        <v>-202104.89375428413</v>
      </c>
      <c r="DF369" s="33">
        <f t="shared" si="232"/>
        <v>-270407.89392095082</v>
      </c>
      <c r="DG369" s="33">
        <f t="shared" si="232"/>
        <v>-280186.02308761748</v>
      </c>
      <c r="DH369" s="33">
        <f t="shared" si="232"/>
        <v>-289964.15225428413</v>
      </c>
      <c r="DI369" s="33">
        <f t="shared" si="232"/>
        <v>-299742.28142095101</v>
      </c>
      <c r="DJ369" s="33">
        <f t="shared" si="232"/>
        <v>-241217.41042095073</v>
      </c>
      <c r="DK369" s="33">
        <f t="shared" si="232"/>
        <v>-309520.41058761743</v>
      </c>
      <c r="DL369" s="33">
        <f t="shared" si="232"/>
        <v>-334439.53975428431</v>
      </c>
      <c r="DM369" s="33">
        <f t="shared" si="232"/>
        <v>-402939.53975428431</v>
      </c>
      <c r="DN369" s="33">
        <f t="shared" si="232"/>
        <v>-393549.56875428418</v>
      </c>
      <c r="DO369" s="33">
        <f t="shared" si="232"/>
        <v>-384159.59775428427</v>
      </c>
      <c r="DP369" s="33">
        <f t="shared" si="232"/>
        <v>-374769.62675428414</v>
      </c>
      <c r="DQ369" s="33">
        <f t="shared" si="232"/>
        <v>-296879.65575428423</v>
      </c>
      <c r="DR369" s="33">
        <f t="shared" si="232"/>
        <v>-365379.65575428423</v>
      </c>
      <c r="DS369" s="33">
        <f t="shared" ref="DS369:EH384" si="233">INDEX(DS$91:DS$263,MATCH($E369,$E$91:$E$263,0))-INDEX(DS$6:DS$32,MATCH($D369,$D$6:$D$32,0))</f>
        <v>-371299.68475428456</v>
      </c>
      <c r="DT369" s="33">
        <f t="shared" si="233"/>
        <v>-433979.35142095108</v>
      </c>
      <c r="DU369" s="33">
        <f t="shared" si="233"/>
        <v>-404024.04708761745</v>
      </c>
      <c r="DV369" s="33">
        <f t="shared" si="233"/>
        <v>-374068.74275428406</v>
      </c>
      <c r="DW369" s="33">
        <f t="shared" si="233"/>
        <v>-344113.43842095067</v>
      </c>
      <c r="DX369" s="33">
        <f t="shared" si="233"/>
        <v>-251478.46742095053</v>
      </c>
      <c r="DY369" s="33">
        <f t="shared" si="233"/>
        <v>-314158.13408761704</v>
      </c>
      <c r="DZ369" s="34">
        <f t="shared" si="233"/>
        <v>-299795.82975428365</v>
      </c>
      <c r="EA369" s="62">
        <f t="shared" si="233"/>
        <v>-357529.99642095016</v>
      </c>
      <c r="EB369" s="33">
        <f t="shared" si="233"/>
        <v>-257984.16308761667</v>
      </c>
      <c r="EC369" s="33">
        <f t="shared" si="233"/>
        <v>-158438.32975428319</v>
      </c>
      <c r="ED369" s="33">
        <f t="shared" si="233"/>
        <v>-58892.496420949697</v>
      </c>
      <c r="EE369" s="33">
        <f t="shared" si="233"/>
        <v>98387.503579050303</v>
      </c>
      <c r="EF369" s="33">
        <f t="shared" si="233"/>
        <v>40653.336912383791</v>
      </c>
      <c r="EG369" s="33">
        <f t="shared" si="233"/>
        <v>123889.17024571728</v>
      </c>
      <c r="EH369" s="33">
        <f t="shared" si="233"/>
        <v>97404.336912383791</v>
      </c>
      <c r="EI369" s="33">
        <f t="shared" ref="EI369:EX384" si="234">INDEX(EI$91:EI$263,MATCH($E369,$E$91:$E$263,0))-INDEX(EI$6:EI$32,MATCH($D369,$D$6:$D$32,0))</f>
        <v>148006.36357905064</v>
      </c>
      <c r="EJ369" s="33">
        <f t="shared" si="234"/>
        <v>198608.39024571655</v>
      </c>
      <c r="EK369" s="33">
        <f t="shared" si="234"/>
        <v>249210.4169123834</v>
      </c>
      <c r="EL369" s="33">
        <f t="shared" si="234"/>
        <v>326297.27691238327</v>
      </c>
      <c r="EM369" s="33">
        <f t="shared" si="234"/>
        <v>299812.44357904978</v>
      </c>
      <c r="EN369" s="33">
        <f t="shared" si="234"/>
        <v>334511.47024571616</v>
      </c>
      <c r="EO369" s="33">
        <f t="shared" si="234"/>
        <v>286987.80357904965</v>
      </c>
      <c r="EP369" s="33">
        <f t="shared" si="234"/>
        <v>323196.07691238308</v>
      </c>
      <c r="EQ369" s="33">
        <f t="shared" si="234"/>
        <v>275672.41024571657</v>
      </c>
      <c r="ER369" s="33">
        <f t="shared" si="234"/>
        <v>228148.74357905006</v>
      </c>
      <c r="ES369" s="33">
        <f t="shared" si="234"/>
        <v>228148.74357905006</v>
      </c>
      <c r="ET369" s="33">
        <f t="shared" si="234"/>
        <v>180625.07691238355</v>
      </c>
      <c r="EU369" s="33">
        <f t="shared" si="234"/>
        <v>451586.17024571728</v>
      </c>
      <c r="EV369" s="33">
        <f t="shared" si="234"/>
        <v>399281.17024571728</v>
      </c>
      <c r="EW369" s="33">
        <f t="shared" si="234"/>
        <v>461593.97024571709</v>
      </c>
      <c r="EX369" s="33">
        <f t="shared" si="234"/>
        <v>523906.77024571737</v>
      </c>
      <c r="EY369" s="33">
        <f t="shared" ref="EY369:FN384" si="235">INDEX(EY$91:EY$263,MATCH($E369,$E$91:$E$263,0))-INDEX(EY$6:EY$32,MATCH($D369,$D$6:$D$32,0))</f>
        <v>586219.57024571719</v>
      </c>
      <c r="EZ369" s="33">
        <f t="shared" si="235"/>
        <v>700837.37024571747</v>
      </c>
      <c r="FA369" s="33">
        <f t="shared" si="235"/>
        <v>648532.37024571747</v>
      </c>
      <c r="FB369" s="34">
        <f t="shared" si="235"/>
        <v>694264.17024571728</v>
      </c>
      <c r="FC369" s="62">
        <f t="shared" si="235"/>
        <v>638529.00357905077</v>
      </c>
      <c r="FD369" s="33">
        <f t="shared" si="235"/>
        <v>669481.2647123849</v>
      </c>
      <c r="FE369" s="33">
        <f t="shared" si="235"/>
        <v>700433.5258457181</v>
      </c>
      <c r="FF369" s="33">
        <f t="shared" si="235"/>
        <v>731385.78697905131</v>
      </c>
      <c r="FG369" s="33">
        <f t="shared" si="235"/>
        <v>818073.21477905195</v>
      </c>
      <c r="FH369" s="33">
        <f t="shared" si="235"/>
        <v>762338.04811238544</v>
      </c>
      <c r="FI369" s="33">
        <f t="shared" si="235"/>
        <v>777294.30924571864</v>
      </c>
      <c r="FJ369" s="33">
        <f t="shared" si="235"/>
        <v>720304.80924571864</v>
      </c>
      <c r="FK369" s="33">
        <f t="shared" si="235"/>
        <v>769145.0892457189</v>
      </c>
      <c r="FL369" s="33">
        <f t="shared" si="235"/>
        <v>817985.36924571823</v>
      </c>
      <c r="FM369" s="33">
        <f t="shared" si="235"/>
        <v>866825.64924571849</v>
      </c>
      <c r="FN369" s="33">
        <f t="shared" si="235"/>
        <v>972655.42924571875</v>
      </c>
      <c r="FO369" s="33">
        <f t="shared" ref="FO369:GD384" si="236">INDEX(FO$91:FO$263,MATCH($E369,$E$91:$E$263,0))-INDEX(FO$6:FO$32,MATCH($D369,$D$6:$D$32,0))</f>
        <v>915665.92924571875</v>
      </c>
      <c r="FP369" s="33">
        <f t="shared" si="236"/>
        <v>949786.20924571808</v>
      </c>
      <c r="FQ369" s="33">
        <f t="shared" si="236"/>
        <v>883145.20924571808</v>
      </c>
      <c r="FR369" s="33">
        <f t="shared" si="236"/>
        <v>916494.96924571879</v>
      </c>
      <c r="FS369" s="33">
        <f t="shared" si="236"/>
        <v>949844.72924571857</v>
      </c>
      <c r="FT369" s="33">
        <f t="shared" si="236"/>
        <v>983194.48924571835</v>
      </c>
      <c r="FU369" s="33">
        <f t="shared" si="236"/>
        <v>1083185.2492457191</v>
      </c>
      <c r="FV369" s="33">
        <f t="shared" si="236"/>
        <v>1016544.2492457191</v>
      </c>
      <c r="FW369" s="33">
        <f t="shared" si="236"/>
        <v>1035031.0092457188</v>
      </c>
      <c r="FX369" s="33">
        <f t="shared" si="236"/>
        <v>969173.34274571855</v>
      </c>
      <c r="FY369" s="33">
        <f t="shared" si="236"/>
        <v>1076205.7162457183</v>
      </c>
      <c r="FZ369" s="33">
        <f t="shared" si="236"/>
        <v>1183238.0897457181</v>
      </c>
      <c r="GA369" s="33">
        <f t="shared" si="236"/>
        <v>1290270.4632457178</v>
      </c>
      <c r="GB369" s="33">
        <f t="shared" si="236"/>
        <v>1463160.5032457178</v>
      </c>
      <c r="GC369" s="33">
        <f t="shared" si="236"/>
        <v>1397302.8367457176</v>
      </c>
      <c r="GD369" s="34">
        <f t="shared" si="236"/>
        <v>1492282.2102457164</v>
      </c>
      <c r="GE369" s="194"/>
    </row>
    <row r="370" spans="1:187" s="28" customFormat="1" ht="17" customHeight="1">
      <c r="A370" s="1">
        <v>1</v>
      </c>
      <c r="B370" s="1">
        <v>206</v>
      </c>
      <c r="C370" s="25" t="s">
        <v>52</v>
      </c>
      <c r="D370" s="63" t="s">
        <v>52</v>
      </c>
      <c r="E370" s="63" t="s">
        <v>52</v>
      </c>
      <c r="F370" s="63" t="s">
        <v>369</v>
      </c>
      <c r="G370" s="63" t="s">
        <v>73</v>
      </c>
      <c r="H370" s="32" t="s">
        <v>76</v>
      </c>
      <c r="I370" s="62">
        <v>0</v>
      </c>
      <c r="J370" s="33">
        <v>144113</v>
      </c>
      <c r="K370" s="33">
        <f t="shared" si="226"/>
        <v>126356</v>
      </c>
      <c r="L370" s="33">
        <f t="shared" si="226"/>
        <v>117509</v>
      </c>
      <c r="M370" s="33">
        <f t="shared" si="226"/>
        <v>116573</v>
      </c>
      <c r="N370" s="33">
        <f t="shared" si="226"/>
        <v>110582</v>
      </c>
      <c r="O370" s="33">
        <f t="shared" si="226"/>
        <v>104461</v>
      </c>
      <c r="P370" s="33">
        <f t="shared" si="226"/>
        <v>99501</v>
      </c>
      <c r="Q370" s="33">
        <f t="shared" si="226"/>
        <v>99501</v>
      </c>
      <c r="R370" s="33">
        <f t="shared" si="226"/>
        <v>92407</v>
      </c>
      <c r="S370" s="33">
        <f t="shared" si="226"/>
        <v>82648</v>
      </c>
      <c r="T370" s="33">
        <f t="shared" si="226"/>
        <v>65643</v>
      </c>
      <c r="U370" s="33">
        <f t="shared" si="226"/>
        <v>62942</v>
      </c>
      <c r="V370" s="33">
        <f t="shared" si="226"/>
        <v>47701</v>
      </c>
      <c r="W370" s="33">
        <f t="shared" si="226"/>
        <v>40243</v>
      </c>
      <c r="X370" s="33">
        <f t="shared" si="226"/>
        <v>40243</v>
      </c>
      <c r="Y370" s="33">
        <f t="shared" si="226"/>
        <v>70726</v>
      </c>
      <c r="Z370" s="33">
        <f t="shared" si="226"/>
        <v>60469</v>
      </c>
      <c r="AA370" s="33">
        <f t="shared" si="227"/>
        <v>51977</v>
      </c>
      <c r="AB370" s="33">
        <f t="shared" si="227"/>
        <v>46373</v>
      </c>
      <c r="AC370" s="33">
        <f t="shared" si="227"/>
        <v>41480</v>
      </c>
      <c r="AD370" s="33">
        <f t="shared" si="227"/>
        <v>37256</v>
      </c>
      <c r="AE370" s="33">
        <f t="shared" si="227"/>
        <v>37256</v>
      </c>
      <c r="AF370" s="33">
        <f t="shared" si="227"/>
        <v>104385</v>
      </c>
      <c r="AG370" s="33">
        <f t="shared" si="227"/>
        <v>98886</v>
      </c>
      <c r="AH370" s="33">
        <f t="shared" si="227"/>
        <v>93770</v>
      </c>
      <c r="AI370" s="33">
        <f t="shared" si="227"/>
        <v>90170</v>
      </c>
      <c r="AJ370" s="33">
        <f t="shared" si="227"/>
        <v>84237</v>
      </c>
      <c r="AK370" s="33">
        <f t="shared" si="227"/>
        <v>85064</v>
      </c>
      <c r="AL370" s="33">
        <f t="shared" si="227"/>
        <v>85064</v>
      </c>
      <c r="AM370" s="34">
        <f t="shared" si="227"/>
        <v>78493</v>
      </c>
      <c r="AN370" s="62">
        <f t="shared" si="227"/>
        <v>77549</v>
      </c>
      <c r="AO370" s="33">
        <f t="shared" si="227"/>
        <v>77250</v>
      </c>
      <c r="AP370" s="33">
        <f t="shared" si="227"/>
        <v>73232</v>
      </c>
      <c r="AQ370" s="33">
        <f t="shared" si="228"/>
        <v>73249</v>
      </c>
      <c r="AR370" s="33">
        <f t="shared" si="228"/>
        <v>73976</v>
      </c>
      <c r="AS370" s="33">
        <f t="shared" si="228"/>
        <v>73976</v>
      </c>
      <c r="AT370" s="33">
        <f t="shared" si="228"/>
        <v>62345.073437721643</v>
      </c>
      <c r="AU370" s="33">
        <f t="shared" si="228"/>
        <v>56079.073437721643</v>
      </c>
      <c r="AV370" s="33">
        <f t="shared" si="228"/>
        <v>49969.073437721643</v>
      </c>
      <c r="AW370" s="33">
        <f t="shared" si="228"/>
        <v>42876.073437721643</v>
      </c>
      <c r="AX370" s="33">
        <f t="shared" si="228"/>
        <v>36771.073437721643</v>
      </c>
      <c r="AY370" s="33">
        <f t="shared" si="228"/>
        <v>32994.073437721643</v>
      </c>
      <c r="AZ370" s="33">
        <f t="shared" si="228"/>
        <v>32994.073437721643</v>
      </c>
      <c r="BA370" s="33">
        <f t="shared" si="228"/>
        <v>22129.073437721643</v>
      </c>
      <c r="BB370" s="33">
        <f t="shared" si="228"/>
        <v>22049.073437721643</v>
      </c>
      <c r="BC370" s="33">
        <f t="shared" si="228"/>
        <v>10639.073437721643</v>
      </c>
      <c r="BD370" s="33">
        <f t="shared" si="228"/>
        <v>7143.0734377216431</v>
      </c>
      <c r="BE370" s="33">
        <f t="shared" si="228"/>
        <v>7469.0734377216431</v>
      </c>
      <c r="BF370" s="33">
        <f t="shared" si="228"/>
        <v>3632.0734377216431</v>
      </c>
      <c r="BG370" s="33">
        <f t="shared" si="229"/>
        <v>3632.0734377216431</v>
      </c>
      <c r="BH370" s="33">
        <f t="shared" si="229"/>
        <v>-11573.926562278357</v>
      </c>
      <c r="BI370" s="33">
        <f t="shared" si="229"/>
        <v>-11206.926562278357</v>
      </c>
      <c r="BJ370" s="33">
        <f t="shared" si="229"/>
        <v>-11603.926562278357</v>
      </c>
      <c r="BK370" s="33">
        <f t="shared" si="229"/>
        <v>-12796.926562278357</v>
      </c>
      <c r="BL370" s="33">
        <f t="shared" si="229"/>
        <v>-12581.926562278357</v>
      </c>
      <c r="BM370" s="33">
        <f t="shared" si="229"/>
        <v>-12976.926562278357</v>
      </c>
      <c r="BN370" s="33">
        <f t="shared" si="229"/>
        <v>-11876.926562278357</v>
      </c>
      <c r="BO370" s="34">
        <f t="shared" si="229"/>
        <v>-14454.926562278357</v>
      </c>
      <c r="BP370" s="62">
        <f t="shared" si="229"/>
        <v>-14222.926562278357</v>
      </c>
      <c r="BQ370" s="33">
        <f t="shared" si="229"/>
        <v>-14775.926562278357</v>
      </c>
      <c r="BR370" s="33">
        <f t="shared" si="229"/>
        <v>-14776.926562278357</v>
      </c>
      <c r="BS370" s="33">
        <f t="shared" si="229"/>
        <v>-15776.926562278357</v>
      </c>
      <c r="BT370" s="33">
        <f t="shared" si="229"/>
        <v>-13907.926562278357</v>
      </c>
      <c r="BU370" s="33">
        <f t="shared" si="229"/>
        <v>-13907.926562278357</v>
      </c>
      <c r="BV370" s="33">
        <f t="shared" si="229"/>
        <v>-16396.926562278357</v>
      </c>
      <c r="BW370" s="33">
        <f t="shared" si="230"/>
        <v>-23243.259895611689</v>
      </c>
      <c r="BX370" s="33">
        <f t="shared" si="230"/>
        <v>-13569.593228945023</v>
      </c>
      <c r="BY370" s="33">
        <f t="shared" si="230"/>
        <v>-19293.926562278357</v>
      </c>
      <c r="BZ370" s="33">
        <f t="shared" si="230"/>
        <v>-24707.259895611689</v>
      </c>
      <c r="CA370" s="33">
        <f t="shared" si="230"/>
        <v>367.74010438831101</v>
      </c>
      <c r="CB370" s="33">
        <f t="shared" si="230"/>
        <v>-4898.5932289450211</v>
      </c>
      <c r="CC370" s="33">
        <f t="shared" si="230"/>
        <v>-12361.480927019726</v>
      </c>
      <c r="CD370" s="33">
        <f t="shared" si="230"/>
        <v>-30581.87176035306</v>
      </c>
      <c r="CE370" s="33">
        <f t="shared" si="230"/>
        <v>-19009.262593686391</v>
      </c>
      <c r="CF370" s="33">
        <f t="shared" si="230"/>
        <v>-9817.2284270197415</v>
      </c>
      <c r="CG370" s="33">
        <f t="shared" si="230"/>
        <v>-11413.61926035308</v>
      </c>
      <c r="CH370" s="33">
        <f t="shared" si="230"/>
        <v>-11413.61926035308</v>
      </c>
      <c r="CI370" s="33">
        <f t="shared" si="230"/>
        <v>-29721.010093686418</v>
      </c>
      <c r="CJ370" s="33">
        <f t="shared" si="230"/>
        <v>127484.07343772164</v>
      </c>
      <c r="CK370" s="33">
        <f t="shared" si="230"/>
        <v>111278.83727105497</v>
      </c>
      <c r="CL370" s="33">
        <f t="shared" si="230"/>
        <v>95255.601104388305</v>
      </c>
      <c r="CM370" s="33">
        <f t="shared" si="231"/>
        <v>93977.364937721635</v>
      </c>
      <c r="CN370" s="33">
        <f t="shared" si="231"/>
        <v>77954.128771054966</v>
      </c>
      <c r="CO370" s="33">
        <f t="shared" si="231"/>
        <v>94665.128771054966</v>
      </c>
      <c r="CP370" s="33">
        <f t="shared" si="231"/>
        <v>78641.892604388297</v>
      </c>
      <c r="CQ370" s="34">
        <f t="shared" si="231"/>
        <v>105725.65643772163</v>
      </c>
      <c r="CR370" s="62">
        <f t="shared" si="231"/>
        <v>82120.823104388284</v>
      </c>
      <c r="CS370" s="33">
        <f t="shared" si="231"/>
        <v>73260.989771054941</v>
      </c>
      <c r="CT370" s="33">
        <f t="shared" si="231"/>
        <v>121906.65643772163</v>
      </c>
      <c r="CU370" s="33">
        <f t="shared" si="231"/>
        <v>107148.82310438831</v>
      </c>
      <c r="CV370" s="33">
        <f t="shared" si="231"/>
        <v>107148.82310438831</v>
      </c>
      <c r="CW370" s="33">
        <f t="shared" si="231"/>
        <v>83543.989771054999</v>
      </c>
      <c r="CX370" s="33">
        <f t="shared" si="231"/>
        <v>48074.156437721686</v>
      </c>
      <c r="CY370" s="33">
        <f t="shared" si="231"/>
        <v>1354.9897710549994</v>
      </c>
      <c r="CZ370" s="33">
        <f t="shared" si="231"/>
        <v>-38483.176895611687</v>
      </c>
      <c r="DA370" s="33">
        <f t="shared" si="231"/>
        <v>-78321.343562278373</v>
      </c>
      <c r="DB370" s="33">
        <f t="shared" si="231"/>
        <v>-118159.510228945</v>
      </c>
      <c r="DC370" s="33">
        <f t="shared" si="232"/>
        <v>-111278.510228945</v>
      </c>
      <c r="DD370" s="33">
        <f t="shared" si="232"/>
        <v>-157997.67689561163</v>
      </c>
      <c r="DE370" s="33">
        <f t="shared" si="232"/>
        <v>-209288.84356227826</v>
      </c>
      <c r="DF370" s="33">
        <f t="shared" si="232"/>
        <v>-259797.34372894495</v>
      </c>
      <c r="DG370" s="33">
        <f t="shared" si="232"/>
        <v>-289662.84389561164</v>
      </c>
      <c r="DH370" s="33">
        <f t="shared" si="232"/>
        <v>-319528.34406227834</v>
      </c>
      <c r="DI370" s="33">
        <f t="shared" si="232"/>
        <v>-349393.84422894503</v>
      </c>
      <c r="DJ370" s="33">
        <f t="shared" si="232"/>
        <v>-328750.84422894497</v>
      </c>
      <c r="DK370" s="33">
        <f t="shared" si="232"/>
        <v>-379259.34439561167</v>
      </c>
      <c r="DL370" s="33">
        <f t="shared" si="232"/>
        <v>-420163.84456227836</v>
      </c>
      <c r="DM370" s="33">
        <f t="shared" si="232"/>
        <v>-470071.71256227838</v>
      </c>
      <c r="DN370" s="33">
        <f t="shared" si="232"/>
        <v>-496387.5805622784</v>
      </c>
      <c r="DO370" s="33">
        <f t="shared" si="232"/>
        <v>-522703.44856227841</v>
      </c>
      <c r="DP370" s="33">
        <f t="shared" si="232"/>
        <v>-549019.31656227843</v>
      </c>
      <c r="DQ370" s="33">
        <f t="shared" si="232"/>
        <v>-525427.31656227843</v>
      </c>
      <c r="DR370" s="33">
        <f t="shared" si="232"/>
        <v>-575335.18456227845</v>
      </c>
      <c r="DS370" s="33">
        <f t="shared" si="233"/>
        <v>-612649.05256227846</v>
      </c>
      <c r="DT370" s="33">
        <f t="shared" si="233"/>
        <v>-651869.21922894521</v>
      </c>
      <c r="DU370" s="33">
        <f t="shared" si="233"/>
        <v>-640956.38589561195</v>
      </c>
      <c r="DV370" s="33">
        <f t="shared" si="233"/>
        <v>-630043.5525622787</v>
      </c>
      <c r="DW370" s="33">
        <f t="shared" si="233"/>
        <v>-619130.71922894544</v>
      </c>
      <c r="DX370" s="33">
        <f t="shared" si="233"/>
        <v>-568997.71922894544</v>
      </c>
      <c r="DY370" s="33">
        <f t="shared" si="233"/>
        <v>-608217.88589561218</v>
      </c>
      <c r="DZ370" s="34">
        <f t="shared" si="233"/>
        <v>-608265.05256227893</v>
      </c>
      <c r="EA370" s="62">
        <f t="shared" si="233"/>
        <v>-636993.06656227889</v>
      </c>
      <c r="EB370" s="33">
        <f t="shared" si="233"/>
        <v>-544910.38056227891</v>
      </c>
      <c r="EC370" s="33">
        <f t="shared" si="233"/>
        <v>-452827.69456227892</v>
      </c>
      <c r="ED370" s="33">
        <f t="shared" si="233"/>
        <v>-360745.00856227893</v>
      </c>
      <c r="EE370" s="33">
        <f t="shared" si="233"/>
        <v>-239934.30856227875</v>
      </c>
      <c r="EF370" s="33">
        <f t="shared" si="233"/>
        <v>-268662.32256227871</v>
      </c>
      <c r="EG370" s="33">
        <f t="shared" si="233"/>
        <v>-188219.63656227873</v>
      </c>
      <c r="EH370" s="33">
        <f t="shared" si="233"/>
        <v>-211492.25456227874</v>
      </c>
      <c r="EI370" s="33">
        <f t="shared" si="234"/>
        <v>-159958.57256227871</v>
      </c>
      <c r="EJ370" s="33">
        <f t="shared" si="234"/>
        <v>-108424.89056227892</v>
      </c>
      <c r="EK370" s="33">
        <f t="shared" si="234"/>
        <v>-56891.208562278887</v>
      </c>
      <c r="EL370" s="33">
        <f t="shared" si="234"/>
        <v>17915.091437721159</v>
      </c>
      <c r="EM370" s="33">
        <f t="shared" si="234"/>
        <v>-5357.5265622788575</v>
      </c>
      <c r="EN370" s="33">
        <f t="shared" si="234"/>
        <v>34800.155437721172</v>
      </c>
      <c r="EO370" s="33">
        <f t="shared" si="234"/>
        <v>-604.67789561208338</v>
      </c>
      <c r="EP370" s="33">
        <f t="shared" si="234"/>
        <v>35611.868771054549</v>
      </c>
      <c r="EQ370" s="33">
        <f t="shared" si="234"/>
        <v>207.03543772129342</v>
      </c>
      <c r="ER370" s="33">
        <f t="shared" si="234"/>
        <v>-35197.797895611962</v>
      </c>
      <c r="ES370" s="33">
        <f t="shared" si="234"/>
        <v>-35197.797895611962</v>
      </c>
      <c r="ET370" s="33">
        <f t="shared" si="234"/>
        <v>-70602.631228945218</v>
      </c>
      <c r="EU370" s="33">
        <f t="shared" si="234"/>
        <v>169002.05543772178</v>
      </c>
      <c r="EV370" s="33">
        <f t="shared" si="234"/>
        <v>123949.72210438852</v>
      </c>
      <c r="EW370" s="33">
        <f t="shared" si="234"/>
        <v>187145.34877105523</v>
      </c>
      <c r="EX370" s="33">
        <f t="shared" si="234"/>
        <v>250340.9754377217</v>
      </c>
      <c r="EY370" s="33">
        <f t="shared" si="235"/>
        <v>313536.60210438818</v>
      </c>
      <c r="EZ370" s="33">
        <f t="shared" si="235"/>
        <v>421784.56210438814</v>
      </c>
      <c r="FA370" s="33">
        <f t="shared" si="235"/>
        <v>376732.22877105465</v>
      </c>
      <c r="FB370" s="34">
        <f t="shared" si="235"/>
        <v>427870.85543772113</v>
      </c>
      <c r="FC370" s="62">
        <f t="shared" si="235"/>
        <v>391321.46660438785</v>
      </c>
      <c r="FD370" s="33">
        <f t="shared" si="235"/>
        <v>412995.1677710549</v>
      </c>
      <c r="FE370" s="33">
        <f t="shared" si="235"/>
        <v>434668.86893772148</v>
      </c>
      <c r="FF370" s="33">
        <f t="shared" si="235"/>
        <v>456342.57010438805</v>
      </c>
      <c r="FG370" s="33">
        <f t="shared" si="235"/>
        <v>514565.66010438837</v>
      </c>
      <c r="FH370" s="33">
        <f t="shared" si="235"/>
        <v>478016.2712710551</v>
      </c>
      <c r="FI370" s="33">
        <f t="shared" si="235"/>
        <v>487872.97243772168</v>
      </c>
      <c r="FJ370" s="33">
        <f t="shared" si="235"/>
        <v>435614.47243772168</v>
      </c>
      <c r="FK370" s="33">
        <f t="shared" si="235"/>
        <v>471884.95243772166</v>
      </c>
      <c r="FL370" s="33">
        <f t="shared" si="235"/>
        <v>508155.43243772164</v>
      </c>
      <c r="FM370" s="33">
        <f t="shared" si="235"/>
        <v>544425.91243772162</v>
      </c>
      <c r="FN370" s="33">
        <f t="shared" si="235"/>
        <v>632954.8924377216</v>
      </c>
      <c r="FO370" s="33">
        <f t="shared" si="236"/>
        <v>580696.3924377216</v>
      </c>
      <c r="FP370" s="33">
        <f t="shared" si="236"/>
        <v>606710.87243772158</v>
      </c>
      <c r="FQ370" s="33">
        <f t="shared" si="236"/>
        <v>543202.70577105507</v>
      </c>
      <c r="FR370" s="33">
        <f t="shared" si="236"/>
        <v>560811.69910438871</v>
      </c>
      <c r="FS370" s="33">
        <f t="shared" si="236"/>
        <v>578420.69243772188</v>
      </c>
      <c r="FT370" s="33">
        <f t="shared" si="236"/>
        <v>596029.68577105552</v>
      </c>
      <c r="FU370" s="33">
        <f t="shared" si="236"/>
        <v>677146.84577105567</v>
      </c>
      <c r="FV370" s="33">
        <f t="shared" si="236"/>
        <v>613638.67910438916</v>
      </c>
      <c r="FW370" s="33">
        <f t="shared" si="236"/>
        <v>621106.67243772233</v>
      </c>
      <c r="FX370" s="33">
        <f t="shared" si="236"/>
        <v>576686.83910438884</v>
      </c>
      <c r="FY370" s="33">
        <f t="shared" si="236"/>
        <v>665050.64577105548</v>
      </c>
      <c r="FZ370" s="33">
        <f t="shared" si="236"/>
        <v>753414.45243772212</v>
      </c>
      <c r="GA370" s="33">
        <f t="shared" si="236"/>
        <v>841778.25910438877</v>
      </c>
      <c r="GB370" s="33">
        <f t="shared" si="236"/>
        <v>974561.89910438843</v>
      </c>
      <c r="GC370" s="33">
        <f t="shared" si="236"/>
        <v>930142.06577105494</v>
      </c>
      <c r="GD370" s="34">
        <f t="shared" si="236"/>
        <v>1010563.8724377211</v>
      </c>
      <c r="GE370" s="54"/>
    </row>
    <row r="371" spans="1:187" s="28" customFormat="1" ht="17" customHeight="1">
      <c r="A371" s="1">
        <v>1</v>
      </c>
      <c r="B371" s="1">
        <v>207</v>
      </c>
      <c r="C371" s="25" t="s">
        <v>53</v>
      </c>
      <c r="D371" s="63" t="s">
        <v>53</v>
      </c>
      <c r="E371" s="63" t="s">
        <v>53</v>
      </c>
      <c r="F371" s="63" t="s">
        <v>369</v>
      </c>
      <c r="G371" s="63" t="s">
        <v>73</v>
      </c>
      <c r="H371" s="32" t="s">
        <v>75</v>
      </c>
      <c r="I371" s="62">
        <v>0</v>
      </c>
      <c r="J371" s="33">
        <v>1182</v>
      </c>
      <c r="K371" s="33">
        <f t="shared" si="226"/>
        <v>-3128.0000000000036</v>
      </c>
      <c r="L371" s="33">
        <f t="shared" si="226"/>
        <v>-4071.0000000000036</v>
      </c>
      <c r="M371" s="33">
        <f t="shared" si="226"/>
        <v>-4371.0000000000036</v>
      </c>
      <c r="N371" s="33">
        <f t="shared" si="226"/>
        <v>-4344.0000000000036</v>
      </c>
      <c r="O371" s="33">
        <f t="shared" si="226"/>
        <v>-4302.0000000000036</v>
      </c>
      <c r="P371" s="33">
        <f t="shared" si="226"/>
        <v>-4302.0000000000036</v>
      </c>
      <c r="Q371" s="33">
        <f t="shared" si="226"/>
        <v>-4302.0000000000036</v>
      </c>
      <c r="R371" s="33">
        <f t="shared" si="226"/>
        <v>5754.9999999999964</v>
      </c>
      <c r="S371" s="33">
        <f t="shared" si="226"/>
        <v>5724.9999999999964</v>
      </c>
      <c r="T371" s="33">
        <f t="shared" si="226"/>
        <v>2481.9999999999964</v>
      </c>
      <c r="U371" s="33">
        <f t="shared" si="226"/>
        <v>2497.9999999999964</v>
      </c>
      <c r="V371" s="33">
        <f t="shared" si="226"/>
        <v>-3370.0000000000036</v>
      </c>
      <c r="W371" s="33">
        <f t="shared" si="226"/>
        <v>-3013.0000000000036</v>
      </c>
      <c r="X371" s="33">
        <f t="shared" si="226"/>
        <v>-3013.0000000000036</v>
      </c>
      <c r="Y371" s="33">
        <f t="shared" si="226"/>
        <v>93.999999999996362</v>
      </c>
      <c r="Z371" s="33">
        <f t="shared" si="226"/>
        <v>4556.9999999999964</v>
      </c>
      <c r="AA371" s="33">
        <f t="shared" si="227"/>
        <v>126.99999999999636</v>
      </c>
      <c r="AB371" s="33">
        <f t="shared" si="227"/>
        <v>24466.999999999996</v>
      </c>
      <c r="AC371" s="33">
        <f t="shared" si="227"/>
        <v>29252.999999999996</v>
      </c>
      <c r="AD371" s="33">
        <f t="shared" si="227"/>
        <v>29301.999999999996</v>
      </c>
      <c r="AE371" s="33">
        <f t="shared" si="227"/>
        <v>29301.999999999996</v>
      </c>
      <c r="AF371" s="33">
        <f t="shared" si="227"/>
        <v>57050</v>
      </c>
      <c r="AG371" s="33">
        <f t="shared" si="227"/>
        <v>53281</v>
      </c>
      <c r="AH371" s="33">
        <f t="shared" si="227"/>
        <v>49832</v>
      </c>
      <c r="AI371" s="33">
        <f t="shared" si="227"/>
        <v>40832</v>
      </c>
      <c r="AJ371" s="33">
        <f t="shared" si="227"/>
        <v>52619</v>
      </c>
      <c r="AK371" s="33">
        <f t="shared" si="227"/>
        <v>41284</v>
      </c>
      <c r="AL371" s="33">
        <f t="shared" si="227"/>
        <v>41284</v>
      </c>
      <c r="AM371" s="34">
        <f t="shared" si="227"/>
        <v>28293.312807994153</v>
      </c>
      <c r="AN371" s="62">
        <f t="shared" si="227"/>
        <v>22490.312807994153</v>
      </c>
      <c r="AO371" s="33">
        <f t="shared" si="227"/>
        <v>16060.312807994153</v>
      </c>
      <c r="AP371" s="33">
        <f t="shared" si="227"/>
        <v>13788.312807994153</v>
      </c>
      <c r="AQ371" s="33">
        <f t="shared" si="228"/>
        <v>7758.3128079941525</v>
      </c>
      <c r="AR371" s="33">
        <f t="shared" si="228"/>
        <v>1550.3128079941525</v>
      </c>
      <c r="AS371" s="33">
        <f t="shared" si="228"/>
        <v>1550.3128079941525</v>
      </c>
      <c r="AT371" s="33">
        <f t="shared" si="228"/>
        <v>-1510.6871920058475</v>
      </c>
      <c r="AU371" s="33">
        <f t="shared" si="228"/>
        <v>-1510.6871920058475</v>
      </c>
      <c r="AV371" s="33">
        <f t="shared" si="228"/>
        <v>-1472.6871920058475</v>
      </c>
      <c r="AW371" s="33">
        <f t="shared" si="228"/>
        <v>-1558.6871920058475</v>
      </c>
      <c r="AX371" s="33">
        <f t="shared" si="228"/>
        <v>-2923.6871920058475</v>
      </c>
      <c r="AY371" s="33">
        <f t="shared" si="228"/>
        <v>-2698.6871920058475</v>
      </c>
      <c r="AZ371" s="33">
        <f t="shared" si="228"/>
        <v>-2698.6871920058475</v>
      </c>
      <c r="BA371" s="33">
        <f t="shared" si="228"/>
        <v>-3298.6871920058475</v>
      </c>
      <c r="BB371" s="33">
        <f t="shared" si="228"/>
        <v>-3338.6871920058475</v>
      </c>
      <c r="BC371" s="33">
        <f t="shared" si="228"/>
        <v>-3645.6871920058475</v>
      </c>
      <c r="BD371" s="33">
        <f t="shared" si="228"/>
        <v>6914.3128079941525</v>
      </c>
      <c r="BE371" s="33">
        <f t="shared" si="228"/>
        <v>6997.3128079941525</v>
      </c>
      <c r="BF371" s="33">
        <f t="shared" si="228"/>
        <v>6128.3128079941525</v>
      </c>
      <c r="BG371" s="33">
        <f t="shared" si="229"/>
        <v>6128.3128079941525</v>
      </c>
      <c r="BH371" s="33">
        <f t="shared" si="229"/>
        <v>4123.3128079941525</v>
      </c>
      <c r="BI371" s="33">
        <f t="shared" si="229"/>
        <v>29191.312807994153</v>
      </c>
      <c r="BJ371" s="33">
        <f t="shared" si="229"/>
        <v>24591.312807994153</v>
      </c>
      <c r="BK371" s="33">
        <f t="shared" si="229"/>
        <v>28051.312807994153</v>
      </c>
      <c r="BL371" s="33">
        <f t="shared" si="229"/>
        <v>22471.312807994153</v>
      </c>
      <c r="BM371" s="33">
        <f t="shared" si="229"/>
        <v>15987.312807994153</v>
      </c>
      <c r="BN371" s="33">
        <f t="shared" si="229"/>
        <v>17038.312807994153</v>
      </c>
      <c r="BO371" s="34">
        <f t="shared" si="229"/>
        <v>236.31280799413798</v>
      </c>
      <c r="BP371" s="62">
        <f t="shared" si="229"/>
        <v>-6459.687192005862</v>
      </c>
      <c r="BQ371" s="33">
        <f t="shared" si="229"/>
        <v>29228.312807994138</v>
      </c>
      <c r="BR371" s="33">
        <f t="shared" si="229"/>
        <v>38686.312807994138</v>
      </c>
      <c r="BS371" s="33">
        <f t="shared" si="229"/>
        <v>37887.312807994138</v>
      </c>
      <c r="BT371" s="33">
        <f t="shared" si="229"/>
        <v>39026.312807994138</v>
      </c>
      <c r="BU371" s="33">
        <f t="shared" si="229"/>
        <v>39026.312807994138</v>
      </c>
      <c r="BV371" s="33">
        <f t="shared" si="229"/>
        <v>34618.312807994138</v>
      </c>
      <c r="BW371" s="33">
        <f t="shared" si="230"/>
        <v>19712.646141327474</v>
      </c>
      <c r="BX371" s="33">
        <f t="shared" si="230"/>
        <v>15842.979474660806</v>
      </c>
      <c r="BY371" s="33">
        <f t="shared" si="230"/>
        <v>1220.312807994138</v>
      </c>
      <c r="BZ371" s="33">
        <f t="shared" si="230"/>
        <v>1153.6461413274737</v>
      </c>
      <c r="CA371" s="33">
        <f t="shared" si="230"/>
        <v>27745.646141327474</v>
      </c>
      <c r="CB371" s="33">
        <f t="shared" si="230"/>
        <v>13591.97947466081</v>
      </c>
      <c r="CC371" s="33">
        <f t="shared" si="230"/>
        <v>31244.070915652555</v>
      </c>
      <c r="CD371" s="33">
        <f t="shared" si="230"/>
        <v>10604.961748985894</v>
      </c>
      <c r="CE371" s="33">
        <f t="shared" si="230"/>
        <v>4477.8525823192322</v>
      </c>
      <c r="CF371" s="33">
        <f t="shared" si="230"/>
        <v>-13246.455584347423</v>
      </c>
      <c r="CG371" s="33">
        <f t="shared" si="230"/>
        <v>-32090.400751014095</v>
      </c>
      <c r="CH371" s="33">
        <f t="shared" si="230"/>
        <v>-5549.4007510140946</v>
      </c>
      <c r="CI371" s="33">
        <f t="shared" si="230"/>
        <v>-33346.509917680756</v>
      </c>
      <c r="CJ371" s="33">
        <f t="shared" si="230"/>
        <v>41945.31280799408</v>
      </c>
      <c r="CK371" s="33">
        <f t="shared" si="230"/>
        <v>14847.048807994055</v>
      </c>
      <c r="CL371" s="33">
        <f t="shared" si="230"/>
        <v>7035.9878079940681</v>
      </c>
      <c r="CM371" s="33">
        <f t="shared" si="231"/>
        <v>-9957.2761920059565</v>
      </c>
      <c r="CN371" s="33">
        <f t="shared" si="231"/>
        <v>-14755.442192005983</v>
      </c>
      <c r="CO371" s="33">
        <f t="shared" si="231"/>
        <v>22598.557807994017</v>
      </c>
      <c r="CP371" s="33">
        <f t="shared" si="231"/>
        <v>-4224.7061920060078</v>
      </c>
      <c r="CQ371" s="34">
        <f t="shared" si="231"/>
        <v>-25286.970192006032</v>
      </c>
      <c r="CR371" s="62">
        <f t="shared" si="231"/>
        <v>-40624.303525339346</v>
      </c>
      <c r="CS371" s="33">
        <f t="shared" si="231"/>
        <v>-46131.63685867266</v>
      </c>
      <c r="CT371" s="33">
        <f t="shared" si="231"/>
        <v>-51638.970192005974</v>
      </c>
      <c r="CU371" s="33">
        <f t="shared" si="231"/>
        <v>-37486.303525339288</v>
      </c>
      <c r="CV371" s="33">
        <f t="shared" si="231"/>
        <v>-37486.303525339288</v>
      </c>
      <c r="CW371" s="33">
        <f t="shared" si="231"/>
        <v>-52823.636858672602</v>
      </c>
      <c r="CX371" s="33">
        <f t="shared" si="231"/>
        <v>-71678.970192005974</v>
      </c>
      <c r="CY371" s="33">
        <f t="shared" si="231"/>
        <v>-47422.738525339402</v>
      </c>
      <c r="CZ371" s="33">
        <f t="shared" si="231"/>
        <v>-57884.100858672755</v>
      </c>
      <c r="DA371" s="33">
        <f t="shared" si="231"/>
        <v>-68345.463192006107</v>
      </c>
      <c r="DB371" s="33">
        <f t="shared" si="231"/>
        <v>-78806.825525339576</v>
      </c>
      <c r="DC371" s="33">
        <f t="shared" si="232"/>
        <v>-68743.854525339557</v>
      </c>
      <c r="DD371" s="33">
        <f t="shared" si="232"/>
        <v>-89268.187858672929</v>
      </c>
      <c r="DE371" s="33">
        <f t="shared" si="232"/>
        <v>7183.9498079937184</v>
      </c>
      <c r="DF371" s="33">
        <f t="shared" si="232"/>
        <v>-10610.550192006282</v>
      </c>
      <c r="DG371" s="33">
        <f t="shared" si="232"/>
        <v>9476.8208079937613</v>
      </c>
      <c r="DH371" s="33">
        <f t="shared" si="232"/>
        <v>29564.191807993804</v>
      </c>
      <c r="DI371" s="33">
        <f t="shared" si="232"/>
        <v>49651.562807993731</v>
      </c>
      <c r="DJ371" s="33">
        <f t="shared" si="232"/>
        <v>87533.433807993773</v>
      </c>
      <c r="DK371" s="33">
        <f t="shared" si="232"/>
        <v>69738.933807993773</v>
      </c>
      <c r="DL371" s="33">
        <f t="shared" si="232"/>
        <v>85724.304807993816</v>
      </c>
      <c r="DM371" s="33">
        <f t="shared" si="232"/>
        <v>67132.172807993833</v>
      </c>
      <c r="DN371" s="33">
        <f t="shared" si="232"/>
        <v>102838.01180799387</v>
      </c>
      <c r="DO371" s="33">
        <f t="shared" si="232"/>
        <v>138543.85080799379</v>
      </c>
      <c r="DP371" s="33">
        <f t="shared" si="232"/>
        <v>174249.68980799383</v>
      </c>
      <c r="DQ371" s="33">
        <f t="shared" si="232"/>
        <v>228547.66080799385</v>
      </c>
      <c r="DR371" s="33">
        <f t="shared" si="232"/>
        <v>209955.52880799386</v>
      </c>
      <c r="DS371" s="33">
        <f t="shared" si="233"/>
        <v>241349.36780799378</v>
      </c>
      <c r="DT371" s="33">
        <f t="shared" si="233"/>
        <v>217889.86780799378</v>
      </c>
      <c r="DU371" s="33">
        <f t="shared" si="233"/>
        <v>236932.33880799392</v>
      </c>
      <c r="DV371" s="33">
        <f t="shared" si="233"/>
        <v>255974.80980799382</v>
      </c>
      <c r="DW371" s="33">
        <f t="shared" si="233"/>
        <v>275017.28080799372</v>
      </c>
      <c r="DX371" s="33">
        <f t="shared" si="233"/>
        <v>317519.25180799386</v>
      </c>
      <c r="DY371" s="33">
        <f t="shared" si="233"/>
        <v>294059.75180799386</v>
      </c>
      <c r="DZ371" s="34">
        <f t="shared" si="233"/>
        <v>308469.22280799376</v>
      </c>
      <c r="EA371" s="62">
        <f t="shared" si="233"/>
        <v>279463.0701413271</v>
      </c>
      <c r="EB371" s="33">
        <f t="shared" si="233"/>
        <v>286926.21747466037</v>
      </c>
      <c r="EC371" s="33">
        <f t="shared" si="233"/>
        <v>294389.36480799387</v>
      </c>
      <c r="ED371" s="33">
        <f t="shared" si="233"/>
        <v>301852.51214132714</v>
      </c>
      <c r="EE371" s="33">
        <f t="shared" si="233"/>
        <v>338321.81214132719</v>
      </c>
      <c r="EF371" s="33">
        <f t="shared" si="233"/>
        <v>309315.65947466064</v>
      </c>
      <c r="EG371" s="33">
        <f t="shared" si="233"/>
        <v>312108.80680799414</v>
      </c>
      <c r="EH371" s="33">
        <f t="shared" si="233"/>
        <v>308896.59147466091</v>
      </c>
      <c r="EI371" s="33">
        <f t="shared" si="234"/>
        <v>307964.93614132772</v>
      </c>
      <c r="EJ371" s="33">
        <f t="shared" si="234"/>
        <v>307033.28080799431</v>
      </c>
      <c r="EK371" s="33">
        <f t="shared" si="234"/>
        <v>306101.62547466112</v>
      </c>
      <c r="EL371" s="33">
        <f t="shared" si="234"/>
        <v>308382.18547466118</v>
      </c>
      <c r="EM371" s="33">
        <f t="shared" si="234"/>
        <v>305169.97014132794</v>
      </c>
      <c r="EN371" s="33">
        <f t="shared" si="234"/>
        <v>299711.31480799476</v>
      </c>
      <c r="EO371" s="33">
        <f t="shared" si="234"/>
        <v>287592.4814746615</v>
      </c>
      <c r="EP371" s="33">
        <f t="shared" si="234"/>
        <v>287584.20814132807</v>
      </c>
      <c r="EQ371" s="33">
        <f t="shared" si="234"/>
        <v>275465.37480799481</v>
      </c>
      <c r="ER371" s="33">
        <f t="shared" si="234"/>
        <v>263346.54147466156</v>
      </c>
      <c r="ES371" s="33">
        <f t="shared" si="234"/>
        <v>263346.54147466156</v>
      </c>
      <c r="ET371" s="33">
        <f t="shared" si="234"/>
        <v>251227.7081413283</v>
      </c>
      <c r="EU371" s="33">
        <f t="shared" si="234"/>
        <v>282584.11480799504</v>
      </c>
      <c r="EV371" s="33">
        <f t="shared" si="234"/>
        <v>275331.44814132829</v>
      </c>
      <c r="EW371" s="33">
        <f t="shared" si="234"/>
        <v>274448.62147466163</v>
      </c>
      <c r="EX371" s="33">
        <f t="shared" si="234"/>
        <v>273565.79480799497</v>
      </c>
      <c r="EY371" s="33">
        <f t="shared" si="235"/>
        <v>272682.96814132808</v>
      </c>
      <c r="EZ371" s="33">
        <f t="shared" si="235"/>
        <v>279052.80814132816</v>
      </c>
      <c r="FA371" s="33">
        <f t="shared" si="235"/>
        <v>271800.14147466142</v>
      </c>
      <c r="FB371" s="34">
        <f t="shared" si="235"/>
        <v>266393.31480799476</v>
      </c>
      <c r="FC371" s="62">
        <f t="shared" si="235"/>
        <v>247207.53697466152</v>
      </c>
      <c r="FD371" s="33">
        <f t="shared" si="235"/>
        <v>256486.09694132814</v>
      </c>
      <c r="FE371" s="33">
        <f t="shared" si="235"/>
        <v>265764.65690799523</v>
      </c>
      <c r="FF371" s="33">
        <f t="shared" si="235"/>
        <v>275043.21687466186</v>
      </c>
      <c r="FG371" s="33">
        <f t="shared" si="235"/>
        <v>303507.55467466218</v>
      </c>
      <c r="FH371" s="33">
        <f t="shared" si="235"/>
        <v>284321.77684132895</v>
      </c>
      <c r="FI371" s="33">
        <f t="shared" si="235"/>
        <v>289421.33680799557</v>
      </c>
      <c r="FJ371" s="33">
        <f t="shared" si="235"/>
        <v>284690.33680799557</v>
      </c>
      <c r="FK371" s="33">
        <f t="shared" si="235"/>
        <v>297260.13680799562</v>
      </c>
      <c r="FL371" s="33">
        <f t="shared" si="235"/>
        <v>309829.93680799566</v>
      </c>
      <c r="FM371" s="33">
        <f t="shared" si="235"/>
        <v>322399.73680799571</v>
      </c>
      <c r="FN371" s="33">
        <f t="shared" si="235"/>
        <v>339700.53680799576</v>
      </c>
      <c r="FO371" s="33">
        <f t="shared" si="236"/>
        <v>334969.53680799576</v>
      </c>
      <c r="FP371" s="33">
        <f t="shared" si="236"/>
        <v>343075.33680799557</v>
      </c>
      <c r="FQ371" s="33">
        <f t="shared" si="236"/>
        <v>339942.50347466231</v>
      </c>
      <c r="FR371" s="33">
        <f t="shared" si="236"/>
        <v>355683.27014132915</v>
      </c>
      <c r="FS371" s="33">
        <f t="shared" si="236"/>
        <v>371424.03680799599</v>
      </c>
      <c r="FT371" s="33">
        <f t="shared" si="236"/>
        <v>387164.80347466259</v>
      </c>
      <c r="FU371" s="33">
        <f t="shared" si="236"/>
        <v>406038.40347466269</v>
      </c>
      <c r="FV371" s="33">
        <f t="shared" si="236"/>
        <v>402905.57014132943</v>
      </c>
      <c r="FW371" s="33">
        <f t="shared" si="236"/>
        <v>413924.33680799603</v>
      </c>
      <c r="FX371" s="33">
        <f t="shared" si="236"/>
        <v>392486.50364132947</v>
      </c>
      <c r="FY371" s="33">
        <f t="shared" si="236"/>
        <v>411155.07047466305</v>
      </c>
      <c r="FZ371" s="33">
        <f t="shared" si="236"/>
        <v>429823.6373079964</v>
      </c>
      <c r="GA371" s="33">
        <f t="shared" si="236"/>
        <v>448492.20414132997</v>
      </c>
      <c r="GB371" s="33">
        <f t="shared" si="236"/>
        <v>488598.60414132988</v>
      </c>
      <c r="GC371" s="33">
        <f t="shared" si="236"/>
        <v>467160.77097466332</v>
      </c>
      <c r="GD371" s="34">
        <f t="shared" si="236"/>
        <v>481718.33780799666</v>
      </c>
      <c r="GE371" s="54"/>
    </row>
    <row r="372" spans="1:187" s="35" customFormat="1" ht="17" customHeight="1">
      <c r="A372" s="1">
        <v>1</v>
      </c>
      <c r="B372" s="1">
        <v>208</v>
      </c>
      <c r="C372" s="37" t="s">
        <v>81</v>
      </c>
      <c r="D372" s="33" t="s">
        <v>41</v>
      </c>
      <c r="E372" s="33" t="s">
        <v>81</v>
      </c>
      <c r="F372" s="40" t="s">
        <v>369</v>
      </c>
      <c r="G372" s="40" t="s">
        <v>73</v>
      </c>
      <c r="H372" s="31" t="s">
        <v>82</v>
      </c>
      <c r="I372" s="62">
        <v>0</v>
      </c>
      <c r="J372" s="33">
        <v>0</v>
      </c>
      <c r="K372" s="33">
        <f t="shared" si="226"/>
        <v>0</v>
      </c>
      <c r="L372" s="33">
        <f t="shared" si="226"/>
        <v>0</v>
      </c>
      <c r="M372" s="33">
        <f t="shared" si="226"/>
        <v>0</v>
      </c>
      <c r="N372" s="33">
        <f t="shared" si="226"/>
        <v>0</v>
      </c>
      <c r="O372" s="33">
        <f t="shared" si="226"/>
        <v>0</v>
      </c>
      <c r="P372" s="33">
        <f t="shared" si="226"/>
        <v>0</v>
      </c>
      <c r="Q372" s="33">
        <f t="shared" si="226"/>
        <v>0</v>
      </c>
      <c r="R372" s="33">
        <f t="shared" si="226"/>
        <v>0</v>
      </c>
      <c r="S372" s="33">
        <f t="shared" si="226"/>
        <v>0</v>
      </c>
      <c r="T372" s="33">
        <f t="shared" si="226"/>
        <v>0</v>
      </c>
      <c r="U372" s="33">
        <f t="shared" si="226"/>
        <v>0</v>
      </c>
      <c r="V372" s="33">
        <f t="shared" si="226"/>
        <v>0</v>
      </c>
      <c r="W372" s="33">
        <f t="shared" si="226"/>
        <v>0</v>
      </c>
      <c r="X372" s="33">
        <f t="shared" si="226"/>
        <v>0</v>
      </c>
      <c r="Y372" s="33">
        <f t="shared" si="226"/>
        <v>0</v>
      </c>
      <c r="Z372" s="33">
        <f t="shared" si="226"/>
        <v>0</v>
      </c>
      <c r="AA372" s="33">
        <f t="shared" si="227"/>
        <v>0</v>
      </c>
      <c r="AB372" s="33">
        <f t="shared" si="227"/>
        <v>0</v>
      </c>
      <c r="AC372" s="33">
        <f t="shared" si="227"/>
        <v>0</v>
      </c>
      <c r="AD372" s="33">
        <f t="shared" si="227"/>
        <v>0</v>
      </c>
      <c r="AE372" s="33">
        <f t="shared" si="227"/>
        <v>0</v>
      </c>
      <c r="AF372" s="33">
        <f t="shared" si="227"/>
        <v>0</v>
      </c>
      <c r="AG372" s="33">
        <f t="shared" si="227"/>
        <v>0</v>
      </c>
      <c r="AH372" s="33">
        <f t="shared" si="227"/>
        <v>0</v>
      </c>
      <c r="AI372" s="33">
        <f t="shared" si="227"/>
        <v>0</v>
      </c>
      <c r="AJ372" s="33">
        <f t="shared" si="227"/>
        <v>0</v>
      </c>
      <c r="AK372" s="33">
        <f t="shared" si="227"/>
        <v>0</v>
      </c>
      <c r="AL372" s="33">
        <f t="shared" si="227"/>
        <v>0</v>
      </c>
      <c r="AM372" s="34">
        <f t="shared" si="227"/>
        <v>0</v>
      </c>
      <c r="AN372" s="62">
        <f t="shared" si="227"/>
        <v>0</v>
      </c>
      <c r="AO372" s="33">
        <f t="shared" si="227"/>
        <v>0</v>
      </c>
      <c r="AP372" s="33">
        <f t="shared" si="227"/>
        <v>0</v>
      </c>
      <c r="AQ372" s="33">
        <f t="shared" si="228"/>
        <v>0</v>
      </c>
      <c r="AR372" s="33">
        <f t="shared" si="228"/>
        <v>0</v>
      </c>
      <c r="AS372" s="33">
        <f t="shared" si="228"/>
        <v>0</v>
      </c>
      <c r="AT372" s="33">
        <f t="shared" si="228"/>
        <v>0</v>
      </c>
      <c r="AU372" s="33">
        <f t="shared" si="228"/>
        <v>0</v>
      </c>
      <c r="AV372" s="33">
        <f t="shared" si="228"/>
        <v>0</v>
      </c>
      <c r="AW372" s="33">
        <f t="shared" si="228"/>
        <v>0</v>
      </c>
      <c r="AX372" s="33">
        <f t="shared" si="228"/>
        <v>0</v>
      </c>
      <c r="AY372" s="33">
        <f t="shared" si="228"/>
        <v>0</v>
      </c>
      <c r="AZ372" s="33">
        <f t="shared" si="228"/>
        <v>0</v>
      </c>
      <c r="BA372" s="33">
        <f t="shared" si="228"/>
        <v>0</v>
      </c>
      <c r="BB372" s="33">
        <f t="shared" si="228"/>
        <v>0</v>
      </c>
      <c r="BC372" s="33">
        <f t="shared" si="228"/>
        <v>0</v>
      </c>
      <c r="BD372" s="33">
        <f t="shared" si="228"/>
        <v>0</v>
      </c>
      <c r="BE372" s="33">
        <f t="shared" si="228"/>
        <v>0</v>
      </c>
      <c r="BF372" s="33">
        <f t="shared" si="228"/>
        <v>0</v>
      </c>
      <c r="BG372" s="33">
        <f t="shared" si="229"/>
        <v>0</v>
      </c>
      <c r="BH372" s="33">
        <f t="shared" si="229"/>
        <v>-26369</v>
      </c>
      <c r="BI372" s="33">
        <f t="shared" si="229"/>
        <v>-26369</v>
      </c>
      <c r="BJ372" s="33">
        <f t="shared" si="229"/>
        <v>-45757</v>
      </c>
      <c r="BK372" s="33">
        <f t="shared" si="229"/>
        <v>-45757</v>
      </c>
      <c r="BL372" s="33">
        <f t="shared" si="229"/>
        <v>-45757</v>
      </c>
      <c r="BM372" s="33">
        <f t="shared" si="229"/>
        <v>-45757</v>
      </c>
      <c r="BN372" s="33">
        <f t="shared" si="229"/>
        <v>-74564</v>
      </c>
      <c r="BO372" s="34">
        <f t="shared" si="229"/>
        <v>-66564</v>
      </c>
      <c r="BP372" s="62">
        <f t="shared" si="229"/>
        <v>-66564</v>
      </c>
      <c r="BQ372" s="33">
        <f t="shared" si="229"/>
        <v>-41934</v>
      </c>
      <c r="BR372" s="33">
        <f t="shared" si="229"/>
        <v>-41934</v>
      </c>
      <c r="BS372" s="33">
        <f t="shared" si="229"/>
        <v>-41934</v>
      </c>
      <c r="BT372" s="33">
        <f t="shared" si="229"/>
        <v>-41934</v>
      </c>
      <c r="BU372" s="33">
        <f t="shared" si="229"/>
        <v>-41937</v>
      </c>
      <c r="BV372" s="33">
        <f t="shared" si="229"/>
        <v>-22020</v>
      </c>
      <c r="BW372" s="33">
        <f t="shared" si="230"/>
        <v>-8646</v>
      </c>
      <c r="BX372" s="33">
        <f t="shared" si="230"/>
        <v>-8866</v>
      </c>
      <c r="BY372" s="33">
        <f t="shared" si="230"/>
        <v>43921</v>
      </c>
      <c r="BZ372" s="33">
        <f t="shared" si="230"/>
        <v>24501</v>
      </c>
      <c r="CA372" s="33">
        <f t="shared" si="230"/>
        <v>24501</v>
      </c>
      <c r="CB372" s="33">
        <f t="shared" si="230"/>
        <v>5081</v>
      </c>
      <c r="CC372" s="33">
        <f t="shared" si="230"/>
        <v>-14249</v>
      </c>
      <c r="CD372" s="33">
        <f t="shared" si="230"/>
        <v>28228.5</v>
      </c>
      <c r="CE372" s="33">
        <f t="shared" si="230"/>
        <v>-14146</v>
      </c>
      <c r="CF372" s="33">
        <f t="shared" si="230"/>
        <v>120069.5</v>
      </c>
      <c r="CG372" s="33">
        <f t="shared" si="230"/>
        <v>73965</v>
      </c>
      <c r="CH372" s="33">
        <f t="shared" si="230"/>
        <v>73965</v>
      </c>
      <c r="CI372" s="33">
        <f t="shared" si="230"/>
        <v>27860.5</v>
      </c>
      <c r="CJ372" s="33">
        <f t="shared" si="230"/>
        <v>60482</v>
      </c>
      <c r="CK372" s="33">
        <f t="shared" si="230"/>
        <v>17635.499833333306</v>
      </c>
      <c r="CL372" s="33">
        <f t="shared" si="230"/>
        <v>-25211.000333333388</v>
      </c>
      <c r="CM372" s="33">
        <f t="shared" si="231"/>
        <v>78942.499499999918</v>
      </c>
      <c r="CN372" s="33">
        <f t="shared" si="231"/>
        <v>92543.999333333224</v>
      </c>
      <c r="CO372" s="33">
        <f t="shared" si="231"/>
        <v>92543.999333333224</v>
      </c>
      <c r="CP372" s="33">
        <f t="shared" si="231"/>
        <v>49697.49916666653</v>
      </c>
      <c r="CQ372" s="34">
        <f t="shared" si="231"/>
        <v>148950.99899999984</v>
      </c>
      <c r="CR372" s="62">
        <f t="shared" si="231"/>
        <v>110008.83233333321</v>
      </c>
      <c r="CS372" s="33">
        <f t="shared" si="231"/>
        <v>71066.66566666658</v>
      </c>
      <c r="CT372" s="33">
        <f t="shared" si="231"/>
        <v>32124.498999999953</v>
      </c>
      <c r="CU372" s="33">
        <f t="shared" si="231"/>
        <v>49630.332333333325</v>
      </c>
      <c r="CV372" s="33">
        <f t="shared" si="231"/>
        <v>49630.332333333325</v>
      </c>
      <c r="CW372" s="33">
        <f t="shared" si="231"/>
        <v>10688.165666666697</v>
      </c>
      <c r="CX372" s="33">
        <f t="shared" si="231"/>
        <v>-28254.000999999931</v>
      </c>
      <c r="CY372" s="33">
        <f t="shared" si="231"/>
        <v>-95497.500999999931</v>
      </c>
      <c r="CZ372" s="33">
        <f t="shared" si="231"/>
        <v>82598.079000000143</v>
      </c>
      <c r="DA372" s="33">
        <f t="shared" si="231"/>
        <v>15354.579000000143</v>
      </c>
      <c r="DB372" s="33">
        <f t="shared" si="231"/>
        <v>210359.07900000014</v>
      </c>
      <c r="DC372" s="33">
        <f t="shared" si="232"/>
        <v>422618.25900000008</v>
      </c>
      <c r="DD372" s="33">
        <f t="shared" si="232"/>
        <v>355374.75900000008</v>
      </c>
      <c r="DE372" s="33">
        <f t="shared" si="232"/>
        <v>288131.25900000008</v>
      </c>
      <c r="DF372" s="33">
        <f t="shared" si="232"/>
        <v>219828.25883333338</v>
      </c>
      <c r="DG372" s="33">
        <f t="shared" si="232"/>
        <v>151525.25866666669</v>
      </c>
      <c r="DH372" s="33">
        <f t="shared" si="232"/>
        <v>83222.258499999996</v>
      </c>
      <c r="DI372" s="33">
        <f t="shared" si="232"/>
        <v>158391.2583333333</v>
      </c>
      <c r="DJ372" s="33">
        <f t="shared" si="232"/>
        <v>415948.97833333327</v>
      </c>
      <c r="DK372" s="33">
        <f t="shared" si="232"/>
        <v>347645.97816666658</v>
      </c>
      <c r="DL372" s="33">
        <f t="shared" si="232"/>
        <v>279342.97799999989</v>
      </c>
      <c r="DM372" s="33">
        <f t="shared" si="232"/>
        <v>210842.97799999989</v>
      </c>
      <c r="DN372" s="33">
        <f t="shared" si="232"/>
        <v>142342.97799999989</v>
      </c>
      <c r="DO372" s="33">
        <f t="shared" si="232"/>
        <v>73842.977999999886</v>
      </c>
      <c r="DP372" s="33">
        <f t="shared" si="232"/>
        <v>150774.97799999989</v>
      </c>
      <c r="DQ372" s="33">
        <f t="shared" si="232"/>
        <v>455375.63800000004</v>
      </c>
      <c r="DR372" s="33">
        <f t="shared" si="232"/>
        <v>386875.63800000004</v>
      </c>
      <c r="DS372" s="33">
        <f t="shared" si="233"/>
        <v>318375.6379999998</v>
      </c>
      <c r="DT372" s="33">
        <f t="shared" si="233"/>
        <v>255695.97133333329</v>
      </c>
      <c r="DU372" s="33">
        <f t="shared" si="233"/>
        <v>193016.30466666678</v>
      </c>
      <c r="DV372" s="33">
        <f t="shared" si="233"/>
        <v>130336.63800000027</v>
      </c>
      <c r="DW372" s="33">
        <f t="shared" si="233"/>
        <v>207992.97133333376</v>
      </c>
      <c r="DX372" s="33">
        <f t="shared" si="233"/>
        <v>501175.65133333346</v>
      </c>
      <c r="DY372" s="33">
        <f t="shared" si="233"/>
        <v>438495.98466666695</v>
      </c>
      <c r="DZ372" s="34">
        <f t="shared" si="233"/>
        <v>375816.31800000044</v>
      </c>
      <c r="EA372" s="62">
        <f t="shared" si="233"/>
        <v>318082.15133333392</v>
      </c>
      <c r="EB372" s="33">
        <f t="shared" si="233"/>
        <v>260347.98466666741</v>
      </c>
      <c r="EC372" s="33">
        <f t="shared" si="233"/>
        <v>202613.8180000009</v>
      </c>
      <c r="ED372" s="33">
        <f t="shared" si="233"/>
        <v>279727.65133333439</v>
      </c>
      <c r="EE372" s="33">
        <f t="shared" si="233"/>
        <v>508411.63133333437</v>
      </c>
      <c r="EF372" s="33">
        <f t="shared" si="233"/>
        <v>450677.46466666786</v>
      </c>
      <c r="EG372" s="33">
        <f t="shared" si="233"/>
        <v>392943.29800000135</v>
      </c>
      <c r="EH372" s="33">
        <f t="shared" si="233"/>
        <v>366458.46466666786</v>
      </c>
      <c r="EI372" s="33">
        <f t="shared" si="234"/>
        <v>339973.63133333437</v>
      </c>
      <c r="EJ372" s="33">
        <f t="shared" si="234"/>
        <v>313488.79800000088</v>
      </c>
      <c r="EK372" s="33">
        <f t="shared" si="234"/>
        <v>444587.96466666739</v>
      </c>
      <c r="EL372" s="33">
        <f t="shared" si="234"/>
        <v>764910.76466666767</v>
      </c>
      <c r="EM372" s="33">
        <f t="shared" si="234"/>
        <v>738425.93133333419</v>
      </c>
      <c r="EN372" s="33">
        <f t="shared" si="234"/>
        <v>711941.0980000007</v>
      </c>
      <c r="EO372" s="33">
        <f t="shared" si="234"/>
        <v>664417.43133333419</v>
      </c>
      <c r="EP372" s="33">
        <f t="shared" si="234"/>
        <v>616893.76466666767</v>
      </c>
      <c r="EQ372" s="33">
        <f t="shared" si="234"/>
        <v>569370.09800000116</v>
      </c>
      <c r="ER372" s="33">
        <f t="shared" si="234"/>
        <v>521846.43133333465</v>
      </c>
      <c r="ES372" s="33">
        <f t="shared" si="234"/>
        <v>521846.43133333465</v>
      </c>
      <c r="ET372" s="33">
        <f t="shared" si="234"/>
        <v>474322.76466666814</v>
      </c>
      <c r="EU372" s="33">
        <f t="shared" si="234"/>
        <v>725065.03800000157</v>
      </c>
      <c r="EV372" s="33">
        <f t="shared" si="234"/>
        <v>672760.03800000157</v>
      </c>
      <c r="EW372" s="33">
        <f t="shared" si="234"/>
        <v>620455.03800000157</v>
      </c>
      <c r="EX372" s="33">
        <f t="shared" si="234"/>
        <v>568150.03800000157</v>
      </c>
      <c r="EY372" s="33">
        <f t="shared" si="235"/>
        <v>647949.03800000157</v>
      </c>
      <c r="EZ372" s="33">
        <f t="shared" si="235"/>
        <v>647949.03800000157</v>
      </c>
      <c r="FA372" s="33">
        <f t="shared" si="235"/>
        <v>595644.03800000157</v>
      </c>
      <c r="FB372" s="34">
        <f t="shared" si="235"/>
        <v>543339.03800000157</v>
      </c>
      <c r="FC372" s="62">
        <f t="shared" si="235"/>
        <v>487603.87133333506</v>
      </c>
      <c r="FD372" s="33">
        <f t="shared" si="235"/>
        <v>431868.70466666855</v>
      </c>
      <c r="FE372" s="33">
        <f t="shared" si="235"/>
        <v>376133.53800000204</v>
      </c>
      <c r="FF372" s="33">
        <f t="shared" si="235"/>
        <v>475630.37133333553</v>
      </c>
      <c r="FG372" s="33">
        <f t="shared" si="235"/>
        <v>641386.59133333527</v>
      </c>
      <c r="FH372" s="33">
        <f t="shared" si="235"/>
        <v>585651.42466666875</v>
      </c>
      <c r="FI372" s="33">
        <f t="shared" si="235"/>
        <v>529916.25800000224</v>
      </c>
      <c r="FJ372" s="33">
        <f t="shared" si="235"/>
        <v>472926.75800000224</v>
      </c>
      <c r="FK372" s="33">
        <f t="shared" si="235"/>
        <v>415937.25800000224</v>
      </c>
      <c r="FL372" s="33">
        <f t="shared" si="235"/>
        <v>358947.75800000224</v>
      </c>
      <c r="FM372" s="33">
        <f t="shared" si="235"/>
        <v>458366.25800000224</v>
      </c>
      <c r="FN372" s="33">
        <f t="shared" si="235"/>
        <v>733062.21800000221</v>
      </c>
      <c r="FO372" s="33">
        <f t="shared" si="236"/>
        <v>676072.71800000221</v>
      </c>
      <c r="FP372" s="33">
        <f t="shared" si="236"/>
        <v>619083.21800000221</v>
      </c>
      <c r="FQ372" s="33">
        <f t="shared" si="236"/>
        <v>552442.21800000221</v>
      </c>
      <c r="FR372" s="33">
        <f t="shared" si="236"/>
        <v>485801.21800000221</v>
      </c>
      <c r="FS372" s="33">
        <f t="shared" si="236"/>
        <v>419160.21800000221</v>
      </c>
      <c r="FT372" s="33">
        <f t="shared" si="236"/>
        <v>537151.21800000221</v>
      </c>
      <c r="FU372" s="33">
        <f t="shared" si="236"/>
        <v>798423.13800000213</v>
      </c>
      <c r="FV372" s="33">
        <f t="shared" si="236"/>
        <v>731782.13800000213</v>
      </c>
      <c r="FW372" s="33">
        <f t="shared" si="236"/>
        <v>665141.13800000213</v>
      </c>
      <c r="FX372" s="33">
        <f t="shared" si="236"/>
        <v>599283.47150000185</v>
      </c>
      <c r="FY372" s="33">
        <f t="shared" si="236"/>
        <v>533425.80500000156</v>
      </c>
      <c r="FZ372" s="33">
        <f t="shared" si="236"/>
        <v>467568.13850000128</v>
      </c>
      <c r="GA372" s="33">
        <f t="shared" si="236"/>
        <v>538910.472000001</v>
      </c>
      <c r="GB372" s="33">
        <f t="shared" si="236"/>
        <v>817836.11200000159</v>
      </c>
      <c r="GC372" s="33">
        <f t="shared" si="236"/>
        <v>751978.44550000131</v>
      </c>
      <c r="GD372" s="34">
        <f t="shared" si="236"/>
        <v>686120.77900000103</v>
      </c>
      <c r="GE372" s="195"/>
    </row>
    <row r="373" spans="1:187" s="35" customFormat="1" ht="17" customHeight="1">
      <c r="A373" s="1">
        <v>1</v>
      </c>
      <c r="B373" s="1">
        <v>209</v>
      </c>
      <c r="C373" s="37" t="s">
        <v>83</v>
      </c>
      <c r="D373" s="33" t="s">
        <v>41</v>
      </c>
      <c r="E373" s="33" t="s">
        <v>84</v>
      </c>
      <c r="F373" s="40" t="s">
        <v>369</v>
      </c>
      <c r="G373" s="40" t="s">
        <v>73</v>
      </c>
      <c r="H373" s="31" t="s">
        <v>85</v>
      </c>
      <c r="I373" s="62">
        <v>0</v>
      </c>
      <c r="J373" s="33">
        <v>0</v>
      </c>
      <c r="K373" s="33">
        <f t="shared" si="226"/>
        <v>0</v>
      </c>
      <c r="L373" s="33">
        <f t="shared" si="226"/>
        <v>0</v>
      </c>
      <c r="M373" s="33">
        <f t="shared" si="226"/>
        <v>0</v>
      </c>
      <c r="N373" s="33">
        <f t="shared" si="226"/>
        <v>0</v>
      </c>
      <c r="O373" s="33">
        <f t="shared" si="226"/>
        <v>0</v>
      </c>
      <c r="P373" s="33">
        <f t="shared" si="226"/>
        <v>0</v>
      </c>
      <c r="Q373" s="33">
        <f t="shared" si="226"/>
        <v>0</v>
      </c>
      <c r="R373" s="33">
        <f t="shared" si="226"/>
        <v>0</v>
      </c>
      <c r="S373" s="33">
        <f t="shared" si="226"/>
        <v>0</v>
      </c>
      <c r="T373" s="33">
        <f t="shared" si="226"/>
        <v>0</v>
      </c>
      <c r="U373" s="33">
        <f t="shared" si="226"/>
        <v>0</v>
      </c>
      <c r="V373" s="33">
        <f t="shared" si="226"/>
        <v>0</v>
      </c>
      <c r="W373" s="33">
        <f t="shared" si="226"/>
        <v>0</v>
      </c>
      <c r="X373" s="33">
        <f t="shared" si="226"/>
        <v>0</v>
      </c>
      <c r="Y373" s="33">
        <f t="shared" si="226"/>
        <v>0</v>
      </c>
      <c r="Z373" s="33">
        <f t="shared" si="226"/>
        <v>0</v>
      </c>
      <c r="AA373" s="33">
        <f t="shared" si="227"/>
        <v>0</v>
      </c>
      <c r="AB373" s="33">
        <f t="shared" si="227"/>
        <v>0</v>
      </c>
      <c r="AC373" s="33">
        <f t="shared" si="227"/>
        <v>0</v>
      </c>
      <c r="AD373" s="33">
        <f t="shared" si="227"/>
        <v>0</v>
      </c>
      <c r="AE373" s="33">
        <f t="shared" si="227"/>
        <v>0</v>
      </c>
      <c r="AF373" s="33">
        <f t="shared" si="227"/>
        <v>0</v>
      </c>
      <c r="AG373" s="33">
        <f t="shared" si="227"/>
        <v>0</v>
      </c>
      <c r="AH373" s="33">
        <f t="shared" si="227"/>
        <v>0</v>
      </c>
      <c r="AI373" s="33">
        <f t="shared" si="227"/>
        <v>0</v>
      </c>
      <c r="AJ373" s="33">
        <f t="shared" si="227"/>
        <v>0</v>
      </c>
      <c r="AK373" s="33">
        <f t="shared" si="227"/>
        <v>0</v>
      </c>
      <c r="AL373" s="33">
        <f t="shared" si="227"/>
        <v>0</v>
      </c>
      <c r="AM373" s="34">
        <f t="shared" si="227"/>
        <v>0</v>
      </c>
      <c r="AN373" s="62">
        <f t="shared" si="227"/>
        <v>0</v>
      </c>
      <c r="AO373" s="33">
        <f t="shared" si="227"/>
        <v>0</v>
      </c>
      <c r="AP373" s="33">
        <f t="shared" si="227"/>
        <v>0</v>
      </c>
      <c r="AQ373" s="33">
        <f t="shared" si="228"/>
        <v>0</v>
      </c>
      <c r="AR373" s="33">
        <f t="shared" si="228"/>
        <v>0</v>
      </c>
      <c r="AS373" s="33">
        <f t="shared" si="228"/>
        <v>0</v>
      </c>
      <c r="AT373" s="33">
        <f t="shared" si="228"/>
        <v>0</v>
      </c>
      <c r="AU373" s="33">
        <f t="shared" si="228"/>
        <v>0</v>
      </c>
      <c r="AV373" s="33">
        <f t="shared" si="228"/>
        <v>0</v>
      </c>
      <c r="AW373" s="33">
        <f t="shared" si="228"/>
        <v>0</v>
      </c>
      <c r="AX373" s="33">
        <f t="shared" si="228"/>
        <v>0</v>
      </c>
      <c r="AY373" s="33">
        <f t="shared" si="228"/>
        <v>0</v>
      </c>
      <c r="AZ373" s="33">
        <f t="shared" si="228"/>
        <v>0</v>
      </c>
      <c r="BA373" s="33">
        <f t="shared" si="228"/>
        <v>0</v>
      </c>
      <c r="BB373" s="33">
        <f t="shared" si="228"/>
        <v>0</v>
      </c>
      <c r="BC373" s="33">
        <f t="shared" si="228"/>
        <v>0</v>
      </c>
      <c r="BD373" s="33">
        <f t="shared" si="228"/>
        <v>0</v>
      </c>
      <c r="BE373" s="33">
        <f t="shared" si="228"/>
        <v>0</v>
      </c>
      <c r="BF373" s="33">
        <f t="shared" si="228"/>
        <v>0</v>
      </c>
      <c r="BG373" s="33">
        <f t="shared" si="229"/>
        <v>0</v>
      </c>
      <c r="BH373" s="33">
        <f t="shared" si="229"/>
        <v>0</v>
      </c>
      <c r="BI373" s="33">
        <f t="shared" si="229"/>
        <v>0</v>
      </c>
      <c r="BJ373" s="33">
        <f t="shared" si="229"/>
        <v>0</v>
      </c>
      <c r="BK373" s="33">
        <f t="shared" si="229"/>
        <v>0</v>
      </c>
      <c r="BL373" s="33">
        <f t="shared" si="229"/>
        <v>0</v>
      </c>
      <c r="BM373" s="33">
        <f t="shared" si="229"/>
        <v>0</v>
      </c>
      <c r="BN373" s="33">
        <f t="shared" si="229"/>
        <v>0</v>
      </c>
      <c r="BO373" s="34">
        <f t="shared" si="229"/>
        <v>0</v>
      </c>
      <c r="BP373" s="62">
        <f t="shared" si="229"/>
        <v>0</v>
      </c>
      <c r="BQ373" s="33">
        <f t="shared" si="229"/>
        <v>23400.44</v>
      </c>
      <c r="BR373" s="33">
        <f t="shared" si="229"/>
        <v>22799.439999999999</v>
      </c>
      <c r="BS373" s="33">
        <f t="shared" si="229"/>
        <v>42767.92</v>
      </c>
      <c r="BT373" s="33">
        <f t="shared" si="229"/>
        <v>42767.92</v>
      </c>
      <c r="BU373" s="33">
        <f t="shared" si="229"/>
        <v>42767.92</v>
      </c>
      <c r="BV373" s="33">
        <f t="shared" si="229"/>
        <v>28693.360000000001</v>
      </c>
      <c r="BW373" s="33">
        <f t="shared" si="230"/>
        <v>62017.520000000004</v>
      </c>
      <c r="BX373" s="33">
        <f t="shared" si="230"/>
        <v>42597.520000000004</v>
      </c>
      <c r="BY373" s="33">
        <f t="shared" si="230"/>
        <v>23233.520000000004</v>
      </c>
      <c r="BZ373" s="33">
        <f t="shared" si="230"/>
        <v>42059.98000000001</v>
      </c>
      <c r="CA373" s="33">
        <f t="shared" si="230"/>
        <v>42059.98000000001</v>
      </c>
      <c r="CB373" s="33">
        <f t="shared" si="230"/>
        <v>22639.98000000001</v>
      </c>
      <c r="CC373" s="33">
        <f t="shared" si="230"/>
        <v>55989.98000000001</v>
      </c>
      <c r="CD373" s="33">
        <f t="shared" si="230"/>
        <v>45871.080000000016</v>
      </c>
      <c r="CE373" s="33">
        <f t="shared" si="230"/>
        <v>39482.179999999993</v>
      </c>
      <c r="CF373" s="33">
        <f t="shared" si="230"/>
        <v>121557.76000000001</v>
      </c>
      <c r="CG373" s="33">
        <f t="shared" si="230"/>
        <v>315667.40492772602</v>
      </c>
      <c r="CH373" s="33">
        <f t="shared" si="230"/>
        <v>386409.68492772605</v>
      </c>
      <c r="CI373" s="33">
        <f t="shared" si="230"/>
        <v>340305.18492772605</v>
      </c>
      <c r="CJ373" s="33">
        <f t="shared" si="230"/>
        <v>18877.559999999998</v>
      </c>
      <c r="CK373" s="33">
        <f t="shared" si="230"/>
        <v>12016.659833333339</v>
      </c>
      <c r="CL373" s="33">
        <f t="shared" si="230"/>
        <v>85594.159666666645</v>
      </c>
      <c r="CM373" s="33">
        <f t="shared" si="231"/>
        <v>80850.059499999974</v>
      </c>
      <c r="CN373" s="33">
        <f t="shared" si="231"/>
        <v>89126.798090160242</v>
      </c>
      <c r="CO373" s="33">
        <f t="shared" si="231"/>
        <v>89126.798090160242</v>
      </c>
      <c r="CP373" s="33">
        <f t="shared" si="231"/>
        <v>46280.297923493548</v>
      </c>
      <c r="CQ373" s="34">
        <f t="shared" si="231"/>
        <v>59816.053780467133</v>
      </c>
      <c r="CR373" s="62">
        <f t="shared" si="231"/>
        <v>58065.015125620645</v>
      </c>
      <c r="CS373" s="33">
        <f t="shared" si="231"/>
        <v>93505.104482594295</v>
      </c>
      <c r="CT373" s="33">
        <f t="shared" si="231"/>
        <v>91320.020380390109</v>
      </c>
      <c r="CU373" s="33">
        <f t="shared" si="231"/>
        <v>479119.07627818594</v>
      </c>
      <c r="CV373" s="33">
        <f t="shared" si="231"/>
        <v>479119.07627818594</v>
      </c>
      <c r="CW373" s="33">
        <f t="shared" si="231"/>
        <v>440176.90961151931</v>
      </c>
      <c r="CX373" s="33">
        <f t="shared" si="231"/>
        <v>373514.74294485268</v>
      </c>
      <c r="CY373" s="33">
        <f t="shared" si="231"/>
        <v>306271.24294485268</v>
      </c>
      <c r="CZ373" s="33">
        <f t="shared" si="231"/>
        <v>312541.90807377733</v>
      </c>
      <c r="DA373" s="33">
        <f t="shared" si="231"/>
        <v>281970.00905088056</v>
      </c>
      <c r="DB373" s="33">
        <f t="shared" si="231"/>
        <v>286531.04243262112</v>
      </c>
      <c r="DC373" s="33">
        <f t="shared" si="232"/>
        <v>320114.27890230087</v>
      </c>
      <c r="DD373" s="33">
        <f t="shared" si="232"/>
        <v>252870.77890230087</v>
      </c>
      <c r="DE373" s="33">
        <f t="shared" si="232"/>
        <v>608387.03184166015</v>
      </c>
      <c r="DF373" s="33">
        <f t="shared" si="232"/>
        <v>573667.26814467297</v>
      </c>
      <c r="DG373" s="33">
        <f t="shared" si="232"/>
        <v>572530.740917366</v>
      </c>
      <c r="DH373" s="33">
        <f t="shared" si="232"/>
        <v>537878.90187988221</v>
      </c>
      <c r="DI373" s="33">
        <f t="shared" si="232"/>
        <v>503227.06284239842</v>
      </c>
      <c r="DJ373" s="33">
        <f t="shared" si="232"/>
        <v>503227.06284239842</v>
      </c>
      <c r="DK373" s="33">
        <f t="shared" si="232"/>
        <v>434924.06267573172</v>
      </c>
      <c r="DL373" s="33">
        <f t="shared" si="232"/>
        <v>790291.8447674301</v>
      </c>
      <c r="DM373" s="33">
        <f t="shared" si="232"/>
        <v>737816.20720989839</v>
      </c>
      <c r="DN373" s="33">
        <f t="shared" si="232"/>
        <v>712581.98580456129</v>
      </c>
      <c r="DO373" s="33">
        <f t="shared" si="232"/>
        <v>665049.29248351767</v>
      </c>
      <c r="DP373" s="33">
        <f t="shared" si="232"/>
        <v>617516.59916247358</v>
      </c>
      <c r="DQ373" s="33">
        <f t="shared" si="232"/>
        <v>617516.59916247358</v>
      </c>
      <c r="DR373" s="33">
        <f t="shared" si="232"/>
        <v>549016.59916247358</v>
      </c>
      <c r="DS373" s="33">
        <f t="shared" si="233"/>
        <v>693831.79252038524</v>
      </c>
      <c r="DT373" s="33">
        <f t="shared" si="233"/>
        <v>652119.43253267463</v>
      </c>
      <c r="DU373" s="33">
        <f t="shared" si="233"/>
        <v>631374.3792239204</v>
      </c>
      <c r="DV373" s="33">
        <f t="shared" si="233"/>
        <v>589662.70565966982</v>
      </c>
      <c r="DW373" s="33">
        <f t="shared" si="233"/>
        <v>547951.03209541924</v>
      </c>
      <c r="DX373" s="33">
        <f t="shared" si="233"/>
        <v>547951.03209541924</v>
      </c>
      <c r="DY373" s="33">
        <f t="shared" si="233"/>
        <v>485271.36542875273</v>
      </c>
      <c r="DZ373" s="34">
        <f t="shared" si="233"/>
        <v>659630.14496691898</v>
      </c>
      <c r="EA373" s="62">
        <f t="shared" si="233"/>
        <v>622863.97140266886</v>
      </c>
      <c r="EB373" s="33">
        <f t="shared" si="233"/>
        <v>607065.79094083514</v>
      </c>
      <c r="EC373" s="33">
        <f t="shared" si="233"/>
        <v>570295.1930618789</v>
      </c>
      <c r="ED373" s="33">
        <f t="shared" si="233"/>
        <v>512561.02639521239</v>
      </c>
      <c r="EE373" s="33">
        <f t="shared" si="233"/>
        <v>512561.02639521239</v>
      </c>
      <c r="EF373" s="33">
        <f t="shared" si="233"/>
        <v>454826.85972854588</v>
      </c>
      <c r="EG373" s="33">
        <f t="shared" si="233"/>
        <v>407519.83063729946</v>
      </c>
      <c r="EH373" s="33">
        <f t="shared" si="233"/>
        <v>381034.99730396597</v>
      </c>
      <c r="EI373" s="33">
        <f t="shared" si="234"/>
        <v>354550.16397063248</v>
      </c>
      <c r="EJ373" s="33">
        <f t="shared" si="234"/>
        <v>328065.33063729899</v>
      </c>
      <c r="EK373" s="33">
        <f t="shared" si="234"/>
        <v>301580.4973039655</v>
      </c>
      <c r="EL373" s="33">
        <f t="shared" si="234"/>
        <v>301580.4973039655</v>
      </c>
      <c r="EM373" s="33">
        <f t="shared" si="234"/>
        <v>275095.66397063201</v>
      </c>
      <c r="EN373" s="33">
        <f t="shared" si="234"/>
        <v>301460.83063729852</v>
      </c>
      <c r="EO373" s="33">
        <f t="shared" si="234"/>
        <v>253937.16397063201</v>
      </c>
      <c r="EP373" s="33">
        <f t="shared" si="234"/>
        <v>206413.4973039655</v>
      </c>
      <c r="EQ373" s="33">
        <f t="shared" si="234"/>
        <v>158889.83063729899</v>
      </c>
      <c r="ER373" s="33">
        <f t="shared" si="234"/>
        <v>111366.16397063248</v>
      </c>
      <c r="ES373" s="33">
        <f t="shared" si="234"/>
        <v>111366.16397063248</v>
      </c>
      <c r="ET373" s="33">
        <f t="shared" si="234"/>
        <v>63842.497303965967</v>
      </c>
      <c r="EU373" s="33">
        <f t="shared" si="234"/>
        <v>-16441.169362700544</v>
      </c>
      <c r="EV373" s="33">
        <f t="shared" si="234"/>
        <v>-68746.169362700544</v>
      </c>
      <c r="EW373" s="33">
        <f t="shared" si="234"/>
        <v>-121051.16936270054</v>
      </c>
      <c r="EX373" s="33">
        <f t="shared" si="234"/>
        <v>-173356.16936270054</v>
      </c>
      <c r="EY373" s="33">
        <f t="shared" si="235"/>
        <v>-225661.16936270054</v>
      </c>
      <c r="EZ373" s="33">
        <f t="shared" si="235"/>
        <v>-225661.16936270054</v>
      </c>
      <c r="FA373" s="33">
        <f t="shared" si="235"/>
        <v>-277966.16936270054</v>
      </c>
      <c r="FB373" s="34">
        <f t="shared" si="235"/>
        <v>-363031.16936270054</v>
      </c>
      <c r="FC373" s="62">
        <f t="shared" si="235"/>
        <v>-418766.33602936706</v>
      </c>
      <c r="FD373" s="33">
        <f t="shared" si="235"/>
        <v>-453875.7194795371</v>
      </c>
      <c r="FE373" s="33">
        <f t="shared" si="235"/>
        <v>-500213.6952827801</v>
      </c>
      <c r="FF373" s="33">
        <f t="shared" si="235"/>
        <v>-555948.86194944661</v>
      </c>
      <c r="FG373" s="33">
        <f t="shared" si="235"/>
        <v>-555948.86194944661</v>
      </c>
      <c r="FH373" s="33">
        <f t="shared" si="235"/>
        <v>-611684.02861611312</v>
      </c>
      <c r="FI373" s="33">
        <f t="shared" si="235"/>
        <v>-639072.33355593309</v>
      </c>
      <c r="FJ373" s="33">
        <f t="shared" si="235"/>
        <v>-686664.64269250957</v>
      </c>
      <c r="FK373" s="33">
        <f t="shared" si="235"/>
        <v>-710763.97467052704</v>
      </c>
      <c r="FL373" s="33">
        <f t="shared" si="235"/>
        <v>-732027.0489446572</v>
      </c>
      <c r="FM373" s="33">
        <f t="shared" si="235"/>
        <v>-749320.52036035806</v>
      </c>
      <c r="FN373" s="33">
        <f t="shared" si="235"/>
        <v>-749320.52036035806</v>
      </c>
      <c r="FO373" s="33">
        <f t="shared" si="236"/>
        <v>-806310.02036035806</v>
      </c>
      <c r="FP373" s="33">
        <f t="shared" si="236"/>
        <v>-375066.72319175908</v>
      </c>
      <c r="FQ373" s="33">
        <f t="shared" si="236"/>
        <v>-402011.69460745994</v>
      </c>
      <c r="FR373" s="33">
        <f t="shared" si="236"/>
        <v>-389260.63743886119</v>
      </c>
      <c r="FS373" s="33">
        <f t="shared" si="236"/>
        <v>-416229.99629223906</v>
      </c>
      <c r="FT373" s="33">
        <f t="shared" si="236"/>
        <v>-459068.01160426531</v>
      </c>
      <c r="FU373" s="33">
        <f t="shared" si="236"/>
        <v>-459068.01160426531</v>
      </c>
      <c r="FV373" s="33">
        <f t="shared" si="236"/>
        <v>-525709.01160426531</v>
      </c>
      <c r="FW373" s="33">
        <f t="shared" si="236"/>
        <v>-131128.74222831801</v>
      </c>
      <c r="FX373" s="33">
        <f t="shared" si="236"/>
        <v>-173183.42404034454</v>
      </c>
      <c r="FY373" s="33">
        <f t="shared" si="236"/>
        <v>-191435.12116439734</v>
      </c>
      <c r="FZ373" s="33">
        <f t="shared" si="236"/>
        <v>-233387.50586170331</v>
      </c>
      <c r="GA373" s="33">
        <f t="shared" si="236"/>
        <v>-275339.89055900835</v>
      </c>
      <c r="GB373" s="33">
        <f t="shared" si="236"/>
        <v>-164180.3301764736</v>
      </c>
      <c r="GC373" s="33">
        <f t="shared" si="236"/>
        <v>-230037.99667647388</v>
      </c>
      <c r="GD373" s="34">
        <f t="shared" si="236"/>
        <v>87935.341330264695</v>
      </c>
      <c r="GE373" s="195"/>
    </row>
    <row r="374" spans="1:187" s="35" customFormat="1" ht="17" customHeight="1">
      <c r="A374" s="1">
        <v>1</v>
      </c>
      <c r="B374" s="1">
        <v>210</v>
      </c>
      <c r="C374" s="37" t="s">
        <v>86</v>
      </c>
      <c r="D374" s="33" t="s">
        <v>41</v>
      </c>
      <c r="E374" s="33" t="s">
        <v>87</v>
      </c>
      <c r="F374" s="40" t="s">
        <v>369</v>
      </c>
      <c r="G374" s="40" t="s">
        <v>73</v>
      </c>
      <c r="H374" s="31" t="s">
        <v>88</v>
      </c>
      <c r="I374" s="62">
        <v>0</v>
      </c>
      <c r="J374" s="33">
        <v>0</v>
      </c>
      <c r="K374" s="33">
        <f t="shared" si="226"/>
        <v>0</v>
      </c>
      <c r="L374" s="33">
        <f t="shared" si="226"/>
        <v>0</v>
      </c>
      <c r="M374" s="33">
        <f t="shared" si="226"/>
        <v>0</v>
      </c>
      <c r="N374" s="33">
        <f t="shared" si="226"/>
        <v>0</v>
      </c>
      <c r="O374" s="33">
        <f t="shared" si="226"/>
        <v>0</v>
      </c>
      <c r="P374" s="33">
        <f t="shared" si="226"/>
        <v>0</v>
      </c>
      <c r="Q374" s="33">
        <f t="shared" si="226"/>
        <v>0</v>
      </c>
      <c r="R374" s="33">
        <f t="shared" si="226"/>
        <v>0</v>
      </c>
      <c r="S374" s="33">
        <f t="shared" si="226"/>
        <v>0</v>
      </c>
      <c r="T374" s="33">
        <f t="shared" si="226"/>
        <v>0</v>
      </c>
      <c r="U374" s="33">
        <f t="shared" si="226"/>
        <v>0</v>
      </c>
      <c r="V374" s="33">
        <f t="shared" si="226"/>
        <v>0</v>
      </c>
      <c r="W374" s="33">
        <f t="shared" si="226"/>
        <v>0</v>
      </c>
      <c r="X374" s="33">
        <f t="shared" si="226"/>
        <v>0</v>
      </c>
      <c r="Y374" s="33">
        <f t="shared" si="226"/>
        <v>0</v>
      </c>
      <c r="Z374" s="33">
        <f t="shared" si="226"/>
        <v>0</v>
      </c>
      <c r="AA374" s="33">
        <f t="shared" si="227"/>
        <v>0</v>
      </c>
      <c r="AB374" s="33">
        <f t="shared" si="227"/>
        <v>0</v>
      </c>
      <c r="AC374" s="33">
        <f t="shared" si="227"/>
        <v>0</v>
      </c>
      <c r="AD374" s="33">
        <f t="shared" si="227"/>
        <v>0</v>
      </c>
      <c r="AE374" s="33">
        <f t="shared" si="227"/>
        <v>0</v>
      </c>
      <c r="AF374" s="33">
        <f t="shared" si="227"/>
        <v>0</v>
      </c>
      <c r="AG374" s="33">
        <f t="shared" si="227"/>
        <v>0</v>
      </c>
      <c r="AH374" s="33">
        <f t="shared" si="227"/>
        <v>0</v>
      </c>
      <c r="AI374" s="33">
        <f t="shared" si="227"/>
        <v>0</v>
      </c>
      <c r="AJ374" s="33">
        <f t="shared" si="227"/>
        <v>0</v>
      </c>
      <c r="AK374" s="33">
        <f t="shared" si="227"/>
        <v>0</v>
      </c>
      <c r="AL374" s="33">
        <f t="shared" si="227"/>
        <v>0</v>
      </c>
      <c r="AM374" s="34">
        <f t="shared" si="227"/>
        <v>0</v>
      </c>
      <c r="AN374" s="62">
        <f t="shared" si="227"/>
        <v>0</v>
      </c>
      <c r="AO374" s="33">
        <f t="shared" si="227"/>
        <v>0</v>
      </c>
      <c r="AP374" s="33">
        <f t="shared" si="227"/>
        <v>0</v>
      </c>
      <c r="AQ374" s="33">
        <f t="shared" si="228"/>
        <v>0</v>
      </c>
      <c r="AR374" s="33">
        <f t="shared" si="228"/>
        <v>0</v>
      </c>
      <c r="AS374" s="33">
        <f t="shared" si="228"/>
        <v>0</v>
      </c>
      <c r="AT374" s="33">
        <f t="shared" si="228"/>
        <v>0</v>
      </c>
      <c r="AU374" s="33">
        <f t="shared" si="228"/>
        <v>0</v>
      </c>
      <c r="AV374" s="33">
        <f t="shared" si="228"/>
        <v>0</v>
      </c>
      <c r="AW374" s="33">
        <f t="shared" si="228"/>
        <v>0</v>
      </c>
      <c r="AX374" s="33">
        <f t="shared" si="228"/>
        <v>0</v>
      </c>
      <c r="AY374" s="33">
        <f t="shared" si="228"/>
        <v>0</v>
      </c>
      <c r="AZ374" s="33">
        <f t="shared" si="228"/>
        <v>0</v>
      </c>
      <c r="BA374" s="33">
        <f t="shared" si="228"/>
        <v>0</v>
      </c>
      <c r="BB374" s="33">
        <f t="shared" si="228"/>
        <v>0</v>
      </c>
      <c r="BC374" s="33">
        <f t="shared" si="228"/>
        <v>0</v>
      </c>
      <c r="BD374" s="33">
        <f t="shared" si="228"/>
        <v>0</v>
      </c>
      <c r="BE374" s="33">
        <f t="shared" si="228"/>
        <v>0</v>
      </c>
      <c r="BF374" s="33">
        <f t="shared" si="228"/>
        <v>0</v>
      </c>
      <c r="BG374" s="33">
        <f t="shared" si="229"/>
        <v>0</v>
      </c>
      <c r="BH374" s="33">
        <f t="shared" si="229"/>
        <v>0</v>
      </c>
      <c r="BI374" s="33">
        <f t="shared" si="229"/>
        <v>0</v>
      </c>
      <c r="BJ374" s="33">
        <f t="shared" si="229"/>
        <v>0</v>
      </c>
      <c r="BK374" s="33">
        <f t="shared" si="229"/>
        <v>0</v>
      </c>
      <c r="BL374" s="33">
        <f t="shared" si="229"/>
        <v>0</v>
      </c>
      <c r="BM374" s="33">
        <f t="shared" si="229"/>
        <v>0</v>
      </c>
      <c r="BN374" s="33">
        <f t="shared" si="229"/>
        <v>0</v>
      </c>
      <c r="BO374" s="34">
        <f t="shared" si="229"/>
        <v>0</v>
      </c>
      <c r="BP374" s="62">
        <f t="shared" si="229"/>
        <v>0</v>
      </c>
      <c r="BQ374" s="33">
        <f t="shared" si="229"/>
        <v>30391.772000000001</v>
      </c>
      <c r="BR374" s="33">
        <f t="shared" si="229"/>
        <v>30855.772000000001</v>
      </c>
      <c r="BS374" s="33">
        <f t="shared" si="229"/>
        <v>41130.972000000002</v>
      </c>
      <c r="BT374" s="33">
        <f t="shared" si="229"/>
        <v>41130.972000000002</v>
      </c>
      <c r="BU374" s="33">
        <f t="shared" si="229"/>
        <v>41130.972000000002</v>
      </c>
      <c r="BV374" s="33">
        <f t="shared" si="229"/>
        <v>22863.972000000002</v>
      </c>
      <c r="BW374" s="33">
        <f t="shared" si="230"/>
        <v>17655.364000000001</v>
      </c>
      <c r="BX374" s="33">
        <f t="shared" si="230"/>
        <v>27206.364000000001</v>
      </c>
      <c r="BY374" s="33">
        <f t="shared" si="230"/>
        <v>7842.3640000000014</v>
      </c>
      <c r="BZ374" s="33">
        <f t="shared" si="230"/>
        <v>2649.5639999999985</v>
      </c>
      <c r="CA374" s="33">
        <f t="shared" si="230"/>
        <v>2649.5639999999985</v>
      </c>
      <c r="CB374" s="33">
        <f t="shared" si="230"/>
        <v>-16770.436000000002</v>
      </c>
      <c r="CC374" s="33">
        <f t="shared" si="230"/>
        <v>17475.564000000013</v>
      </c>
      <c r="CD374" s="33">
        <f t="shared" si="230"/>
        <v>22106.064000000013</v>
      </c>
      <c r="CE374" s="33">
        <f t="shared" si="230"/>
        <v>22409.592000000004</v>
      </c>
      <c r="CF374" s="33">
        <f t="shared" si="230"/>
        <v>21092.119999999995</v>
      </c>
      <c r="CG374" s="33">
        <f t="shared" si="230"/>
        <v>223894.45999999996</v>
      </c>
      <c r="CH374" s="33">
        <f t="shared" si="230"/>
        <v>223894.45999999996</v>
      </c>
      <c r="CI374" s="33">
        <f t="shared" si="230"/>
        <v>185074.48399999994</v>
      </c>
      <c r="CJ374" s="33">
        <f t="shared" si="230"/>
        <v>-75952.04800000001</v>
      </c>
      <c r="CK374" s="33">
        <f t="shared" si="230"/>
        <v>-59360.468166666687</v>
      </c>
      <c r="CL374" s="33">
        <f t="shared" si="230"/>
        <v>-52806.968333333381</v>
      </c>
      <c r="CM374" s="33">
        <f t="shared" si="231"/>
        <v>-17396.95250000013</v>
      </c>
      <c r="CN374" s="33">
        <f t="shared" si="231"/>
        <v>-10843.452666666824</v>
      </c>
      <c r="CO374" s="33">
        <f t="shared" si="231"/>
        <v>-10843.452666666824</v>
      </c>
      <c r="CP374" s="33">
        <f t="shared" si="231"/>
        <v>-7010.9048333334504</v>
      </c>
      <c r="CQ374" s="34">
        <f t="shared" si="231"/>
        <v>8420.214999999851</v>
      </c>
      <c r="CR374" s="62">
        <f t="shared" si="231"/>
        <v>-881.95166666677687</v>
      </c>
      <c r="CS374" s="33">
        <f t="shared" si="231"/>
        <v>-4256.1183333334047</v>
      </c>
      <c r="CT374" s="33">
        <f t="shared" si="231"/>
        <v>-13558.285000000033</v>
      </c>
      <c r="CU374" s="33">
        <f t="shared" si="231"/>
        <v>-17920.45166666666</v>
      </c>
      <c r="CV374" s="33">
        <f t="shared" si="231"/>
        <v>-17920.45166666666</v>
      </c>
      <c r="CW374" s="33">
        <f t="shared" si="231"/>
        <v>-56862.618333333288</v>
      </c>
      <c r="CX374" s="33">
        <f t="shared" si="231"/>
        <v>-130674.78499999992</v>
      </c>
      <c r="CY374" s="33">
        <f t="shared" si="231"/>
        <v>-197918.28499999992</v>
      </c>
      <c r="CZ374" s="33">
        <f t="shared" si="231"/>
        <v>142140.22699999996</v>
      </c>
      <c r="DA374" s="33">
        <f t="shared" si="231"/>
        <v>152128.93489336059</v>
      </c>
      <c r="DB374" s="33">
        <f t="shared" si="231"/>
        <v>84885.434893360594</v>
      </c>
      <c r="DC374" s="33">
        <f t="shared" si="232"/>
        <v>84885.434893360594</v>
      </c>
      <c r="DD374" s="33">
        <f t="shared" si="232"/>
        <v>334789.93489336059</v>
      </c>
      <c r="DE374" s="33">
        <f t="shared" si="232"/>
        <v>307764.43489336059</v>
      </c>
      <c r="DF374" s="33">
        <f t="shared" si="232"/>
        <v>244309.35824315296</v>
      </c>
      <c r="DG374" s="33">
        <f t="shared" si="232"/>
        <v>248557.89808824309</v>
      </c>
      <c r="DH374" s="33">
        <f t="shared" si="232"/>
        <v>296800.72792745498</v>
      </c>
      <c r="DI374" s="33">
        <f t="shared" si="232"/>
        <v>264773.49776666681</v>
      </c>
      <c r="DJ374" s="33">
        <f t="shared" si="232"/>
        <v>332137.31376666669</v>
      </c>
      <c r="DK374" s="33">
        <f t="shared" si="232"/>
        <v>400178.31359999976</v>
      </c>
      <c r="DL374" s="33">
        <f t="shared" si="232"/>
        <v>297035.31343333307</v>
      </c>
      <c r="DM374" s="33">
        <f t="shared" si="232"/>
        <v>228535.31343333307</v>
      </c>
      <c r="DN374" s="33">
        <f t="shared" si="232"/>
        <v>200600.55138578895</v>
      </c>
      <c r="DO374" s="33">
        <f t="shared" si="232"/>
        <v>132100.55138578895</v>
      </c>
      <c r="DP374" s="33">
        <f t="shared" si="232"/>
        <v>113000.55138578895</v>
      </c>
      <c r="DQ374" s="33">
        <f t="shared" si="232"/>
        <v>113000.55138578895</v>
      </c>
      <c r="DR374" s="33">
        <f t="shared" si="232"/>
        <v>165036.55138578895</v>
      </c>
      <c r="DS374" s="33">
        <f t="shared" si="233"/>
        <v>61726.551385788713</v>
      </c>
      <c r="DT374" s="33">
        <f t="shared" si="233"/>
        <v>44238.325526345521</v>
      </c>
      <c r="DU374" s="33">
        <f t="shared" si="233"/>
        <v>-18441.34114032099</v>
      </c>
      <c r="DV374" s="33">
        <f t="shared" si="233"/>
        <v>-81121.007806987502</v>
      </c>
      <c r="DW374" s="33">
        <f t="shared" si="233"/>
        <v>-94400.674473654013</v>
      </c>
      <c r="DX374" s="33">
        <f t="shared" si="233"/>
        <v>-94400.674473654013</v>
      </c>
      <c r="DY374" s="33">
        <f t="shared" si="233"/>
        <v>-148852.27714032074</v>
      </c>
      <c r="DZ374" s="34">
        <f t="shared" si="233"/>
        <v>-238260.66158345854</v>
      </c>
      <c r="EA374" s="62">
        <f t="shared" si="233"/>
        <v>-226709.31650199508</v>
      </c>
      <c r="EB374" s="33">
        <f t="shared" si="233"/>
        <v>-244137.07205101894</v>
      </c>
      <c r="EC374" s="33">
        <f t="shared" si="233"/>
        <v>-281718.03315886436</v>
      </c>
      <c r="ED374" s="33">
        <f t="shared" si="233"/>
        <v>-269898.99426670931</v>
      </c>
      <c r="EE374" s="33">
        <f t="shared" si="233"/>
        <v>-269898.99426670931</v>
      </c>
      <c r="EF374" s="33">
        <f t="shared" si="233"/>
        <v>-297993.16093337582</v>
      </c>
      <c r="EG374" s="33">
        <f t="shared" si="233"/>
        <v>-317905.78758828528</v>
      </c>
      <c r="EH374" s="33">
        <f t="shared" si="233"/>
        <v>-308114.85091574071</v>
      </c>
      <c r="EI374" s="33">
        <f t="shared" si="234"/>
        <v>-239829.19738809159</v>
      </c>
      <c r="EJ374" s="33">
        <f t="shared" si="234"/>
        <v>-233665.83771613427</v>
      </c>
      <c r="EK374" s="33">
        <f t="shared" si="234"/>
        <v>-223874.90104358969</v>
      </c>
      <c r="EL374" s="33">
        <f t="shared" si="234"/>
        <v>-223874.90104358969</v>
      </c>
      <c r="EM374" s="33">
        <f t="shared" si="234"/>
        <v>-72025.734376923181</v>
      </c>
      <c r="EN374" s="33">
        <f t="shared" si="234"/>
        <v>-44289.027698499616</v>
      </c>
      <c r="EO374" s="33">
        <f t="shared" si="234"/>
        <v>36853.985272689257</v>
      </c>
      <c r="EP374" s="33">
        <f t="shared" si="234"/>
        <v>61881.858617779799</v>
      </c>
      <c r="EQ374" s="33">
        <f t="shared" si="234"/>
        <v>14358.191951113287</v>
      </c>
      <c r="ER374" s="33">
        <f t="shared" si="234"/>
        <v>-33165.474715553224</v>
      </c>
      <c r="ES374" s="33">
        <f t="shared" si="234"/>
        <v>-33165.474715553224</v>
      </c>
      <c r="ET374" s="33">
        <f t="shared" si="234"/>
        <v>-80689.141382219736</v>
      </c>
      <c r="EU374" s="33">
        <f t="shared" si="234"/>
        <v>27277.191951113753</v>
      </c>
      <c r="EV374" s="33">
        <f t="shared" si="234"/>
        <v>-25027.808048886247</v>
      </c>
      <c r="EW374" s="33">
        <f t="shared" si="234"/>
        <v>-77332.808048886247</v>
      </c>
      <c r="EX374" s="33">
        <f t="shared" si="234"/>
        <v>-129637.80804888625</v>
      </c>
      <c r="EY374" s="33">
        <f t="shared" si="235"/>
        <v>-181942.80804888625</v>
      </c>
      <c r="EZ374" s="33">
        <f t="shared" si="235"/>
        <v>-181942.80804888625</v>
      </c>
      <c r="FA374" s="33">
        <f t="shared" si="235"/>
        <v>-47515.808048886247</v>
      </c>
      <c r="FB374" s="34">
        <f t="shared" si="235"/>
        <v>74153.233329974581</v>
      </c>
      <c r="FC374" s="62">
        <f t="shared" si="235"/>
        <v>34540.631110365503</v>
      </c>
      <c r="FD374" s="33">
        <f t="shared" si="235"/>
        <v>62268.412479219027</v>
      </c>
      <c r="FE374" s="33">
        <f t="shared" si="235"/>
        <v>30717.0924831382</v>
      </c>
      <c r="FF374" s="33">
        <f t="shared" si="235"/>
        <v>33711.97182234982</v>
      </c>
      <c r="FG374" s="33">
        <f t="shared" si="235"/>
        <v>33711.97182234982</v>
      </c>
      <c r="FH374" s="33">
        <f t="shared" si="235"/>
        <v>225964.80515568331</v>
      </c>
      <c r="FI374" s="33">
        <f t="shared" si="235"/>
        <v>246653.17850077339</v>
      </c>
      <c r="FJ374" s="33">
        <f t="shared" si="235"/>
        <v>225939.44850665145</v>
      </c>
      <c r="FK374" s="33">
        <f t="shared" si="235"/>
        <v>234865.71851252951</v>
      </c>
      <c r="FL374" s="33">
        <f t="shared" si="235"/>
        <v>210524.41151782032</v>
      </c>
      <c r="FM374" s="33">
        <f t="shared" si="235"/>
        <v>219450.68152369838</v>
      </c>
      <c r="FN374" s="33">
        <f t="shared" si="235"/>
        <v>219450.68152369838</v>
      </c>
      <c r="FO374" s="33">
        <f t="shared" si="236"/>
        <v>408473.18152369838</v>
      </c>
      <c r="FP374" s="33">
        <f t="shared" si="236"/>
        <v>440159.5295354547</v>
      </c>
      <c r="FQ374" s="33">
        <f t="shared" si="236"/>
        <v>409794.29954133276</v>
      </c>
      <c r="FR374" s="33">
        <f t="shared" si="236"/>
        <v>445344.83955308981</v>
      </c>
      <c r="FS374" s="33">
        <f t="shared" si="236"/>
        <v>414979.60955896787</v>
      </c>
      <c r="FT374" s="33">
        <f t="shared" si="236"/>
        <v>414254.37956484593</v>
      </c>
      <c r="FU374" s="33">
        <f t="shared" si="236"/>
        <v>414254.37956484593</v>
      </c>
      <c r="FV374" s="33">
        <f t="shared" si="236"/>
        <v>597577.37956484593</v>
      </c>
      <c r="FW374" s="33">
        <f t="shared" si="236"/>
        <v>599393.45401778165</v>
      </c>
      <c r="FX374" s="33">
        <f t="shared" si="236"/>
        <v>553688.99307660293</v>
      </c>
      <c r="FY374" s="33">
        <f t="shared" si="236"/>
        <v>557777.73769424576</v>
      </c>
      <c r="FZ374" s="33">
        <f t="shared" si="236"/>
        <v>512073.27675306704</v>
      </c>
      <c r="GA374" s="33">
        <f t="shared" si="236"/>
        <v>496008.81581188925</v>
      </c>
      <c r="GB374" s="33">
        <f t="shared" si="236"/>
        <v>496008.81581188925</v>
      </c>
      <c r="GC374" s="33">
        <f t="shared" si="236"/>
        <v>685055.14931188896</v>
      </c>
      <c r="GD374" s="34">
        <f t="shared" si="236"/>
        <v>675593.62192953099</v>
      </c>
      <c r="GE374" s="195"/>
    </row>
    <row r="375" spans="1:187" s="35" customFormat="1" ht="17" customHeight="1">
      <c r="A375" s="1">
        <v>1</v>
      </c>
      <c r="B375" s="1">
        <v>211</v>
      </c>
      <c r="C375" s="37" t="s">
        <v>89</v>
      </c>
      <c r="D375" s="33" t="s">
        <v>41</v>
      </c>
      <c r="E375" s="33" t="s">
        <v>90</v>
      </c>
      <c r="F375" s="33" t="s">
        <v>369</v>
      </c>
      <c r="G375" s="33" t="s">
        <v>73</v>
      </c>
      <c r="H375" s="34" t="s">
        <v>91</v>
      </c>
      <c r="I375" s="62">
        <v>0</v>
      </c>
      <c r="J375" s="33">
        <v>0</v>
      </c>
      <c r="K375" s="33">
        <f t="shared" si="226"/>
        <v>0</v>
      </c>
      <c r="L375" s="33">
        <f t="shared" si="226"/>
        <v>0</v>
      </c>
      <c r="M375" s="33">
        <f t="shared" si="226"/>
        <v>0</v>
      </c>
      <c r="N375" s="33">
        <f t="shared" si="226"/>
        <v>0</v>
      </c>
      <c r="O375" s="33">
        <f t="shared" si="226"/>
        <v>0</v>
      </c>
      <c r="P375" s="33">
        <f t="shared" si="226"/>
        <v>0</v>
      </c>
      <c r="Q375" s="33">
        <f t="shared" si="226"/>
        <v>0</v>
      </c>
      <c r="R375" s="33">
        <f t="shared" si="226"/>
        <v>0</v>
      </c>
      <c r="S375" s="33">
        <f t="shared" si="226"/>
        <v>0</v>
      </c>
      <c r="T375" s="33">
        <f t="shared" si="226"/>
        <v>0</v>
      </c>
      <c r="U375" s="33">
        <f t="shared" si="226"/>
        <v>0</v>
      </c>
      <c r="V375" s="33">
        <f t="shared" si="226"/>
        <v>0</v>
      </c>
      <c r="W375" s="33">
        <f t="shared" si="226"/>
        <v>0</v>
      </c>
      <c r="X375" s="33">
        <f t="shared" si="226"/>
        <v>0</v>
      </c>
      <c r="Y375" s="33">
        <f t="shared" si="226"/>
        <v>0</v>
      </c>
      <c r="Z375" s="33">
        <f t="shared" si="226"/>
        <v>0</v>
      </c>
      <c r="AA375" s="33">
        <f t="shared" si="227"/>
        <v>0</v>
      </c>
      <c r="AB375" s="33">
        <f t="shared" si="227"/>
        <v>0</v>
      </c>
      <c r="AC375" s="33">
        <f t="shared" si="227"/>
        <v>0</v>
      </c>
      <c r="AD375" s="33">
        <f t="shared" si="227"/>
        <v>0</v>
      </c>
      <c r="AE375" s="33">
        <f t="shared" si="227"/>
        <v>0</v>
      </c>
      <c r="AF375" s="33">
        <f t="shared" si="227"/>
        <v>0</v>
      </c>
      <c r="AG375" s="33">
        <f t="shared" si="227"/>
        <v>0</v>
      </c>
      <c r="AH375" s="33">
        <f t="shared" si="227"/>
        <v>0</v>
      </c>
      <c r="AI375" s="33">
        <f t="shared" si="227"/>
        <v>0</v>
      </c>
      <c r="AJ375" s="33">
        <f t="shared" si="227"/>
        <v>0</v>
      </c>
      <c r="AK375" s="33">
        <f t="shared" si="227"/>
        <v>0</v>
      </c>
      <c r="AL375" s="33">
        <f t="shared" si="227"/>
        <v>0</v>
      </c>
      <c r="AM375" s="34">
        <f t="shared" si="227"/>
        <v>0</v>
      </c>
      <c r="AN375" s="62">
        <f t="shared" si="227"/>
        <v>0</v>
      </c>
      <c r="AO375" s="33">
        <f t="shared" si="227"/>
        <v>0</v>
      </c>
      <c r="AP375" s="33">
        <f t="shared" si="227"/>
        <v>0</v>
      </c>
      <c r="AQ375" s="33">
        <f t="shared" si="228"/>
        <v>0</v>
      </c>
      <c r="AR375" s="33">
        <f t="shared" si="228"/>
        <v>0</v>
      </c>
      <c r="AS375" s="33">
        <f t="shared" si="228"/>
        <v>0</v>
      </c>
      <c r="AT375" s="33">
        <f t="shared" si="228"/>
        <v>0</v>
      </c>
      <c r="AU375" s="33">
        <f t="shared" si="228"/>
        <v>0</v>
      </c>
      <c r="AV375" s="33">
        <f t="shared" si="228"/>
        <v>0</v>
      </c>
      <c r="AW375" s="33">
        <f t="shared" si="228"/>
        <v>0</v>
      </c>
      <c r="AX375" s="33">
        <f t="shared" si="228"/>
        <v>0</v>
      </c>
      <c r="AY375" s="33">
        <f t="shared" si="228"/>
        <v>0</v>
      </c>
      <c r="AZ375" s="33">
        <f t="shared" si="228"/>
        <v>0</v>
      </c>
      <c r="BA375" s="33">
        <f t="shared" si="228"/>
        <v>0</v>
      </c>
      <c r="BB375" s="33">
        <f t="shared" si="228"/>
        <v>0</v>
      </c>
      <c r="BC375" s="33">
        <f t="shared" si="228"/>
        <v>0</v>
      </c>
      <c r="BD375" s="33">
        <f t="shared" si="228"/>
        <v>0</v>
      </c>
      <c r="BE375" s="33">
        <f t="shared" si="228"/>
        <v>0</v>
      </c>
      <c r="BF375" s="33">
        <f t="shared" si="228"/>
        <v>0</v>
      </c>
      <c r="BG375" s="33">
        <f t="shared" si="229"/>
        <v>0</v>
      </c>
      <c r="BH375" s="33">
        <f t="shared" si="229"/>
        <v>0</v>
      </c>
      <c r="BI375" s="33">
        <f t="shared" si="229"/>
        <v>0</v>
      </c>
      <c r="BJ375" s="33">
        <f t="shared" si="229"/>
        <v>0</v>
      </c>
      <c r="BK375" s="33">
        <f t="shared" si="229"/>
        <v>0</v>
      </c>
      <c r="BL375" s="33">
        <f t="shared" si="229"/>
        <v>0</v>
      </c>
      <c r="BM375" s="33">
        <f t="shared" si="229"/>
        <v>0</v>
      </c>
      <c r="BN375" s="33">
        <f t="shared" si="229"/>
        <v>72000</v>
      </c>
      <c r="BO375" s="34">
        <f t="shared" si="229"/>
        <v>72000</v>
      </c>
      <c r="BP375" s="62">
        <f t="shared" si="229"/>
        <v>72000</v>
      </c>
      <c r="BQ375" s="33">
        <f t="shared" si="229"/>
        <v>72000</v>
      </c>
      <c r="BR375" s="33">
        <f t="shared" si="229"/>
        <v>72000</v>
      </c>
      <c r="BS375" s="33">
        <f t="shared" si="229"/>
        <v>72000</v>
      </c>
      <c r="BT375" s="33">
        <f t="shared" si="229"/>
        <v>72000</v>
      </c>
      <c r="BU375" s="33">
        <f t="shared" si="229"/>
        <v>72000</v>
      </c>
      <c r="BV375" s="33">
        <f t="shared" si="229"/>
        <v>168000</v>
      </c>
      <c r="BW375" s="33">
        <f t="shared" si="230"/>
        <v>148580</v>
      </c>
      <c r="BX375" s="33">
        <f t="shared" si="230"/>
        <v>99160</v>
      </c>
      <c r="BY375" s="33">
        <f t="shared" si="230"/>
        <v>79796</v>
      </c>
      <c r="BZ375" s="33">
        <f t="shared" si="230"/>
        <v>60376</v>
      </c>
      <c r="CA375" s="33">
        <f t="shared" si="230"/>
        <v>60376</v>
      </c>
      <c r="CB375" s="33">
        <f t="shared" si="230"/>
        <v>40956</v>
      </c>
      <c r="CC375" s="33">
        <f t="shared" si="230"/>
        <v>21626</v>
      </c>
      <c r="CD375" s="33">
        <f t="shared" si="230"/>
        <v>215521.5</v>
      </c>
      <c r="CE375" s="33">
        <f t="shared" si="230"/>
        <v>195532</v>
      </c>
      <c r="CF375" s="33">
        <f t="shared" si="230"/>
        <v>179427.5</v>
      </c>
      <c r="CG375" s="33">
        <f t="shared" si="230"/>
        <v>133323</v>
      </c>
      <c r="CH375" s="33">
        <f t="shared" si="230"/>
        <v>133323</v>
      </c>
      <c r="CI375" s="33">
        <f t="shared" si="230"/>
        <v>87218.5</v>
      </c>
      <c r="CJ375" s="33">
        <f t="shared" si="230"/>
        <v>378781</v>
      </c>
      <c r="CK375" s="33">
        <f t="shared" si="230"/>
        <v>335934.49983333331</v>
      </c>
      <c r="CL375" s="33">
        <f t="shared" si="230"/>
        <v>293087.99966666661</v>
      </c>
      <c r="CM375" s="33">
        <f t="shared" si="231"/>
        <v>250241.49949999992</v>
      </c>
      <c r="CN375" s="33">
        <f t="shared" si="231"/>
        <v>207394.99933333322</v>
      </c>
      <c r="CO375" s="33">
        <f t="shared" si="231"/>
        <v>207394.99933333322</v>
      </c>
      <c r="CP375" s="33">
        <f t="shared" si="231"/>
        <v>164548.49916666653</v>
      </c>
      <c r="CQ375" s="34">
        <f t="shared" si="231"/>
        <v>466101.99899999984</v>
      </c>
      <c r="CR375" s="62">
        <f t="shared" si="231"/>
        <v>427159.83233333321</v>
      </c>
      <c r="CS375" s="33">
        <f t="shared" si="231"/>
        <v>388217.66566666658</v>
      </c>
      <c r="CT375" s="33">
        <f t="shared" si="231"/>
        <v>349275.49899999995</v>
      </c>
      <c r="CU375" s="33">
        <f t="shared" si="231"/>
        <v>310333.33233333332</v>
      </c>
      <c r="CV375" s="33">
        <f t="shared" si="231"/>
        <v>310333.33233333332</v>
      </c>
      <c r="CW375" s="33">
        <f t="shared" si="231"/>
        <v>271391.1656666667</v>
      </c>
      <c r="CX375" s="33">
        <f t="shared" si="231"/>
        <v>675248.99900000007</v>
      </c>
      <c r="CY375" s="33">
        <f t="shared" si="231"/>
        <v>608005.49900000007</v>
      </c>
      <c r="CZ375" s="33">
        <f t="shared" si="231"/>
        <v>540761.99900000007</v>
      </c>
      <c r="DA375" s="33">
        <f t="shared" si="231"/>
        <v>473518.49900000007</v>
      </c>
      <c r="DB375" s="33">
        <f t="shared" si="231"/>
        <v>406274.99900000007</v>
      </c>
      <c r="DC375" s="33">
        <f t="shared" si="232"/>
        <v>406274.99900000007</v>
      </c>
      <c r="DD375" s="33">
        <f t="shared" si="232"/>
        <v>339031.49900000007</v>
      </c>
      <c r="DE375" s="33">
        <f t="shared" si="232"/>
        <v>739187.99900000007</v>
      </c>
      <c r="DF375" s="33">
        <f t="shared" si="232"/>
        <v>670884.99883333337</v>
      </c>
      <c r="DG375" s="33">
        <f t="shared" si="232"/>
        <v>602581.99866666668</v>
      </c>
      <c r="DH375" s="33">
        <f t="shared" si="232"/>
        <v>534278.99849999999</v>
      </c>
      <c r="DI375" s="33">
        <f t="shared" si="232"/>
        <v>465975.99833333329</v>
      </c>
      <c r="DJ375" s="33">
        <f t="shared" si="232"/>
        <v>465975.99833333329</v>
      </c>
      <c r="DK375" s="33">
        <f t="shared" si="232"/>
        <v>397672.9981666666</v>
      </c>
      <c r="DL375" s="33">
        <f t="shared" si="232"/>
        <v>796769.99799999991</v>
      </c>
      <c r="DM375" s="33">
        <f t="shared" si="232"/>
        <v>728269.99799999991</v>
      </c>
      <c r="DN375" s="33">
        <f t="shared" si="232"/>
        <v>659769.99799999991</v>
      </c>
      <c r="DO375" s="33">
        <f t="shared" si="232"/>
        <v>591269.99799999991</v>
      </c>
      <c r="DP375" s="33">
        <f t="shared" si="232"/>
        <v>522769.99799999991</v>
      </c>
      <c r="DQ375" s="33">
        <f t="shared" si="232"/>
        <v>522769.99799999991</v>
      </c>
      <c r="DR375" s="33">
        <f t="shared" si="232"/>
        <v>454269.99799999991</v>
      </c>
      <c r="DS375" s="33">
        <f t="shared" si="233"/>
        <v>803969.99799999967</v>
      </c>
      <c r="DT375" s="33">
        <f t="shared" si="233"/>
        <v>741290.33133333316</v>
      </c>
      <c r="DU375" s="33">
        <f t="shared" si="233"/>
        <v>678610.66466666665</v>
      </c>
      <c r="DV375" s="33">
        <f t="shared" si="233"/>
        <v>615930.99800000014</v>
      </c>
      <c r="DW375" s="33">
        <f t="shared" si="233"/>
        <v>553251.33133333363</v>
      </c>
      <c r="DX375" s="33">
        <f t="shared" si="233"/>
        <v>553251.33133333363</v>
      </c>
      <c r="DY375" s="33">
        <f t="shared" si="233"/>
        <v>490571.66466666711</v>
      </c>
      <c r="DZ375" s="34">
        <f t="shared" si="233"/>
        <v>821491.9980000006</v>
      </c>
      <c r="EA375" s="62">
        <f t="shared" si="233"/>
        <v>763757.83133333409</v>
      </c>
      <c r="EB375" s="33">
        <f t="shared" si="233"/>
        <v>706023.66466666758</v>
      </c>
      <c r="EC375" s="33">
        <f t="shared" si="233"/>
        <v>648289.49800000107</v>
      </c>
      <c r="ED375" s="33">
        <f t="shared" si="233"/>
        <v>590555.33133333456</v>
      </c>
      <c r="EE375" s="33">
        <f t="shared" si="233"/>
        <v>590555.33133333456</v>
      </c>
      <c r="EF375" s="33">
        <f t="shared" si="233"/>
        <v>532821.16466666805</v>
      </c>
      <c r="EG375" s="33">
        <f t="shared" si="233"/>
        <v>671886.99800000153</v>
      </c>
      <c r="EH375" s="33">
        <f t="shared" si="233"/>
        <v>645402.16466666805</v>
      </c>
      <c r="EI375" s="33">
        <f t="shared" si="234"/>
        <v>618917.33133333456</v>
      </c>
      <c r="EJ375" s="33">
        <f t="shared" si="234"/>
        <v>592432.49800000107</v>
      </c>
      <c r="EK375" s="33">
        <f t="shared" si="234"/>
        <v>565947.66466666758</v>
      </c>
      <c r="EL375" s="33">
        <f t="shared" si="234"/>
        <v>565947.66466666758</v>
      </c>
      <c r="EM375" s="33">
        <f t="shared" si="234"/>
        <v>539462.83133333409</v>
      </c>
      <c r="EN375" s="33">
        <f t="shared" si="234"/>
        <v>1201777.9980000006</v>
      </c>
      <c r="EO375" s="33">
        <f t="shared" si="234"/>
        <v>1154254.3313333341</v>
      </c>
      <c r="EP375" s="33">
        <f t="shared" si="234"/>
        <v>1106730.6646666676</v>
      </c>
      <c r="EQ375" s="33">
        <f t="shared" si="234"/>
        <v>1059206.9980000011</v>
      </c>
      <c r="ER375" s="33">
        <f t="shared" si="234"/>
        <v>1011683.3313333346</v>
      </c>
      <c r="ES375" s="33">
        <f t="shared" si="234"/>
        <v>1011683.3313333346</v>
      </c>
      <c r="ET375" s="33">
        <f t="shared" si="234"/>
        <v>964159.66466666805</v>
      </c>
      <c r="EU375" s="33">
        <f t="shared" si="234"/>
        <v>916635.99800000153</v>
      </c>
      <c r="EV375" s="33">
        <f t="shared" si="234"/>
        <v>864330.99800000153</v>
      </c>
      <c r="EW375" s="33">
        <f t="shared" si="234"/>
        <v>812025.99800000153</v>
      </c>
      <c r="EX375" s="33">
        <f t="shared" si="234"/>
        <v>759720.99800000153</v>
      </c>
      <c r="EY375" s="33">
        <f t="shared" si="235"/>
        <v>707415.99800000153</v>
      </c>
      <c r="EZ375" s="33">
        <f t="shared" si="235"/>
        <v>707415.99800000153</v>
      </c>
      <c r="FA375" s="33">
        <f t="shared" si="235"/>
        <v>655110.99800000153</v>
      </c>
      <c r="FB375" s="34">
        <f t="shared" si="235"/>
        <v>996405.99800000153</v>
      </c>
      <c r="FC375" s="62">
        <f t="shared" si="235"/>
        <v>940670.83133333502</v>
      </c>
      <c r="FD375" s="33">
        <f t="shared" si="235"/>
        <v>884935.66466666851</v>
      </c>
      <c r="FE375" s="33">
        <f t="shared" si="235"/>
        <v>829200.498000002</v>
      </c>
      <c r="FF375" s="33">
        <f t="shared" si="235"/>
        <v>773465.33133333549</v>
      </c>
      <c r="FG375" s="33">
        <f t="shared" si="235"/>
        <v>773465.33133333549</v>
      </c>
      <c r="FH375" s="33">
        <f t="shared" si="235"/>
        <v>717730.16466666898</v>
      </c>
      <c r="FI375" s="33">
        <f t="shared" si="235"/>
        <v>1055594.9980000025</v>
      </c>
      <c r="FJ375" s="33">
        <f t="shared" si="235"/>
        <v>998605.49800000247</v>
      </c>
      <c r="FK375" s="33">
        <f t="shared" si="235"/>
        <v>941615.99800000247</v>
      </c>
      <c r="FL375" s="33">
        <f t="shared" si="235"/>
        <v>884626.49800000247</v>
      </c>
      <c r="FM375" s="33">
        <f t="shared" si="235"/>
        <v>827636.99800000247</v>
      </c>
      <c r="FN375" s="33">
        <f t="shared" si="235"/>
        <v>827636.99800000247</v>
      </c>
      <c r="FO375" s="33">
        <f t="shared" si="236"/>
        <v>770647.49800000247</v>
      </c>
      <c r="FP375" s="33">
        <f t="shared" si="236"/>
        <v>1156457.9980000025</v>
      </c>
      <c r="FQ375" s="33">
        <f t="shared" si="236"/>
        <v>1089816.9980000025</v>
      </c>
      <c r="FR375" s="33">
        <f t="shared" si="236"/>
        <v>1023175.9980000025</v>
      </c>
      <c r="FS375" s="33">
        <f t="shared" si="236"/>
        <v>956534.99800000247</v>
      </c>
      <c r="FT375" s="33">
        <f t="shared" si="236"/>
        <v>889893.99800000247</v>
      </c>
      <c r="FU375" s="33">
        <f t="shared" si="236"/>
        <v>889893.99800000247</v>
      </c>
      <c r="FV375" s="33">
        <f t="shared" si="236"/>
        <v>823252.99800000247</v>
      </c>
      <c r="FW375" s="33">
        <f t="shared" si="236"/>
        <v>1224011.9980000025</v>
      </c>
      <c r="FX375" s="33">
        <f t="shared" si="236"/>
        <v>1158154.3315000022</v>
      </c>
      <c r="FY375" s="33">
        <f t="shared" si="236"/>
        <v>1092296.6650000019</v>
      </c>
      <c r="FZ375" s="33">
        <f t="shared" si="236"/>
        <v>1026438.9985000016</v>
      </c>
      <c r="GA375" s="33">
        <f t="shared" si="236"/>
        <v>960581.33200000133</v>
      </c>
      <c r="GB375" s="33">
        <f t="shared" si="236"/>
        <v>960581.33200000133</v>
      </c>
      <c r="GC375" s="33">
        <f t="shared" si="236"/>
        <v>894723.66550000105</v>
      </c>
      <c r="GD375" s="34">
        <f t="shared" si="236"/>
        <v>1148665.9990000008</v>
      </c>
      <c r="GE375" s="195"/>
    </row>
    <row r="376" spans="1:187" s="35" customFormat="1" ht="17" customHeight="1">
      <c r="A376" s="1">
        <v>1</v>
      </c>
      <c r="B376" s="1">
        <v>212</v>
      </c>
      <c r="C376" s="37" t="s">
        <v>92</v>
      </c>
      <c r="D376" s="33" t="s">
        <v>41</v>
      </c>
      <c r="E376" s="33" t="s">
        <v>93</v>
      </c>
      <c r="F376" s="33" t="s">
        <v>369</v>
      </c>
      <c r="G376" s="33" t="s">
        <v>73</v>
      </c>
      <c r="H376" s="34" t="s">
        <v>94</v>
      </c>
      <c r="I376" s="62">
        <v>79538</v>
      </c>
      <c r="J376" s="33">
        <v>79538</v>
      </c>
      <c r="K376" s="33">
        <f t="shared" si="226"/>
        <v>57471</v>
      </c>
      <c r="L376" s="33">
        <f t="shared" si="226"/>
        <v>47681</v>
      </c>
      <c r="M376" s="33">
        <f t="shared" si="226"/>
        <v>46445</v>
      </c>
      <c r="N376" s="33">
        <f t="shared" si="226"/>
        <v>120481</v>
      </c>
      <c r="O376" s="33">
        <f t="shared" si="226"/>
        <v>114402</v>
      </c>
      <c r="P376" s="33">
        <f t="shared" si="226"/>
        <v>109442</v>
      </c>
      <c r="Q376" s="33">
        <f t="shared" si="226"/>
        <v>109442</v>
      </c>
      <c r="R376" s="33">
        <f t="shared" si="226"/>
        <v>102405</v>
      </c>
      <c r="S376" s="33">
        <f t="shared" si="226"/>
        <v>92616</v>
      </c>
      <c r="T376" s="33">
        <f t="shared" si="226"/>
        <v>72299</v>
      </c>
      <c r="U376" s="33">
        <f t="shared" si="226"/>
        <v>69616</v>
      </c>
      <c r="V376" s="33">
        <f t="shared" si="226"/>
        <v>48507</v>
      </c>
      <c r="W376" s="33">
        <f t="shared" si="226"/>
        <v>41406</v>
      </c>
      <c r="X376" s="33">
        <f t="shared" si="226"/>
        <v>41406</v>
      </c>
      <c r="Y376" s="33">
        <f t="shared" si="226"/>
        <v>64936</v>
      </c>
      <c r="Z376" s="33">
        <f t="shared" si="226"/>
        <v>69640</v>
      </c>
      <c r="AA376" s="33">
        <f t="shared" si="227"/>
        <v>56718</v>
      </c>
      <c r="AB376" s="33">
        <f t="shared" si="227"/>
        <v>51112</v>
      </c>
      <c r="AC376" s="33">
        <f t="shared" si="227"/>
        <v>45005</v>
      </c>
      <c r="AD376" s="33">
        <f t="shared" si="227"/>
        <v>40830</v>
      </c>
      <c r="AE376" s="33">
        <f t="shared" si="227"/>
        <v>41026</v>
      </c>
      <c r="AF376" s="33">
        <f t="shared" si="227"/>
        <v>96151</v>
      </c>
      <c r="AG376" s="33">
        <f t="shared" si="227"/>
        <v>86883</v>
      </c>
      <c r="AH376" s="33">
        <f t="shared" si="227"/>
        <v>78319</v>
      </c>
      <c r="AI376" s="33">
        <f t="shared" si="227"/>
        <v>65719</v>
      </c>
      <c r="AJ376" s="33">
        <f t="shared" si="227"/>
        <v>59573</v>
      </c>
      <c r="AK376" s="33">
        <f t="shared" si="227"/>
        <v>49065</v>
      </c>
      <c r="AL376" s="33">
        <f t="shared" si="227"/>
        <v>49065</v>
      </c>
      <c r="AM376" s="34">
        <f t="shared" si="227"/>
        <v>69503.312807994138</v>
      </c>
      <c r="AN376" s="62">
        <f t="shared" si="227"/>
        <v>62286.312807994138</v>
      </c>
      <c r="AO376" s="33">
        <f t="shared" si="227"/>
        <v>56645.312807994138</v>
      </c>
      <c r="AP376" s="33">
        <f t="shared" si="227"/>
        <v>50355.312807994138</v>
      </c>
      <c r="AQ376" s="33">
        <f t="shared" si="228"/>
        <v>44342.312807994138</v>
      </c>
      <c r="AR376" s="33">
        <f t="shared" si="228"/>
        <v>38861.312807994138</v>
      </c>
      <c r="AS376" s="33">
        <f t="shared" si="228"/>
        <v>38861.312807994138</v>
      </c>
      <c r="AT376" s="33">
        <f t="shared" si="228"/>
        <v>55136.386245715781</v>
      </c>
      <c r="AU376" s="33">
        <f t="shared" si="228"/>
        <v>48870.386245715781</v>
      </c>
      <c r="AV376" s="33">
        <f t="shared" si="228"/>
        <v>42798.386245715781</v>
      </c>
      <c r="AW376" s="33">
        <f t="shared" si="228"/>
        <v>35619.386245715781</v>
      </c>
      <c r="AX376" s="33">
        <f t="shared" si="228"/>
        <v>29020.386245715781</v>
      </c>
      <c r="AY376" s="33">
        <f t="shared" si="228"/>
        <v>25442.386245715781</v>
      </c>
      <c r="AZ376" s="33">
        <f t="shared" si="228"/>
        <v>25442.386245715781</v>
      </c>
      <c r="BA376" s="33">
        <f t="shared" si="228"/>
        <v>24205.386245715781</v>
      </c>
      <c r="BB376" s="33">
        <f t="shared" si="228"/>
        <v>54085.386245715781</v>
      </c>
      <c r="BC376" s="33">
        <f t="shared" si="228"/>
        <v>42376.386245715781</v>
      </c>
      <c r="BD376" s="33">
        <f t="shared" si="228"/>
        <v>38940.386245715781</v>
      </c>
      <c r="BE376" s="33">
        <f t="shared" si="228"/>
        <v>39349.386245715781</v>
      </c>
      <c r="BF376" s="33">
        <f t="shared" si="228"/>
        <v>34643.386245715781</v>
      </c>
      <c r="BG376" s="33">
        <f t="shared" si="229"/>
        <v>34643.386245715781</v>
      </c>
      <c r="BH376" s="33">
        <f t="shared" si="229"/>
        <v>19407.386245715781</v>
      </c>
      <c r="BI376" s="33">
        <f t="shared" si="229"/>
        <v>41182.386245715781</v>
      </c>
      <c r="BJ376" s="33">
        <f t="shared" si="229"/>
        <v>32557.386245715781</v>
      </c>
      <c r="BK376" s="33">
        <f t="shared" si="229"/>
        <v>25824.386245715781</v>
      </c>
      <c r="BL376" s="33">
        <f t="shared" si="229"/>
        <v>20475.386245715781</v>
      </c>
      <c r="BM376" s="33">
        <f t="shared" si="229"/>
        <v>13596.386245715781</v>
      </c>
      <c r="BN376" s="33">
        <f t="shared" si="229"/>
        <v>11621.386245715781</v>
      </c>
      <c r="BO376" s="34">
        <f t="shared" si="229"/>
        <v>23210.386245715781</v>
      </c>
      <c r="BP376" s="62">
        <f t="shared" si="229"/>
        <v>16746.386245715781</v>
      </c>
      <c r="BQ376" s="33">
        <f t="shared" si="229"/>
        <v>15881.386245715781</v>
      </c>
      <c r="BR376" s="33">
        <f t="shared" si="229"/>
        <v>15838.386245715781</v>
      </c>
      <c r="BS376" s="33">
        <f t="shared" si="229"/>
        <v>14039.386245715781</v>
      </c>
      <c r="BT376" s="33">
        <f t="shared" si="229"/>
        <v>17047.386245715781</v>
      </c>
      <c r="BU376" s="33">
        <f t="shared" si="229"/>
        <v>17047.386245715781</v>
      </c>
      <c r="BV376" s="33">
        <f t="shared" si="229"/>
        <v>150526.21479614399</v>
      </c>
      <c r="BW376" s="33">
        <f t="shared" si="230"/>
        <v>128774.21479614399</v>
      </c>
      <c r="BX376" s="33">
        <f t="shared" si="230"/>
        <v>109078.21479614399</v>
      </c>
      <c r="BY376" s="33">
        <f t="shared" si="230"/>
        <v>88731.214796143991</v>
      </c>
      <c r="BZ376" s="33">
        <f t="shared" si="230"/>
        <v>69126.214796143991</v>
      </c>
      <c r="CA376" s="33">
        <f t="shared" si="230"/>
        <v>70901.214796143991</v>
      </c>
      <c r="CB376" s="33">
        <f t="shared" si="230"/>
        <v>51481.214796143991</v>
      </c>
      <c r="CC376" s="33">
        <f t="shared" si="230"/>
        <v>290824.28536202904</v>
      </c>
      <c r="CD376" s="33">
        <f t="shared" si="230"/>
        <v>244867.78536202904</v>
      </c>
      <c r="CE376" s="33">
        <f t="shared" si="230"/>
        <v>198072.28536202904</v>
      </c>
      <c r="CF376" s="33">
        <f t="shared" si="230"/>
        <v>151967.78536202904</v>
      </c>
      <c r="CG376" s="33">
        <f t="shared" si="230"/>
        <v>105863.28536202904</v>
      </c>
      <c r="CH376" s="33">
        <f t="shared" si="230"/>
        <v>105863.28536202904</v>
      </c>
      <c r="CI376" s="33">
        <f t="shared" si="230"/>
        <v>59758.785362029041</v>
      </c>
      <c r="CJ376" s="33">
        <f t="shared" si="230"/>
        <v>338496.38624571578</v>
      </c>
      <c r="CK376" s="33">
        <f t="shared" si="230"/>
        <v>295192.88607904909</v>
      </c>
      <c r="CL376" s="33">
        <f t="shared" si="230"/>
        <v>252346.38591238239</v>
      </c>
      <c r="CM376" s="33">
        <f t="shared" si="231"/>
        <v>209499.8857457157</v>
      </c>
      <c r="CN376" s="33">
        <f t="shared" si="231"/>
        <v>166653.38557904901</v>
      </c>
      <c r="CO376" s="33">
        <f t="shared" si="231"/>
        <v>166653.38557904901</v>
      </c>
      <c r="CP376" s="33">
        <f t="shared" si="231"/>
        <v>123806.88541238231</v>
      </c>
      <c r="CQ376" s="34">
        <f t="shared" si="231"/>
        <v>284159.38524571562</v>
      </c>
      <c r="CR376" s="62">
        <f t="shared" si="231"/>
        <v>245217.21857904899</v>
      </c>
      <c r="CS376" s="33">
        <f t="shared" si="231"/>
        <v>206275.05191238236</v>
      </c>
      <c r="CT376" s="33">
        <f t="shared" si="231"/>
        <v>167332.88524571573</v>
      </c>
      <c r="CU376" s="33">
        <f t="shared" si="231"/>
        <v>128390.71857904911</v>
      </c>
      <c r="CV376" s="33">
        <f t="shared" si="231"/>
        <v>128390.71857904911</v>
      </c>
      <c r="CW376" s="33">
        <f t="shared" si="231"/>
        <v>89448.551912382478</v>
      </c>
      <c r="CX376" s="33">
        <f t="shared" si="231"/>
        <v>34623.38524571585</v>
      </c>
      <c r="CY376" s="33">
        <f t="shared" si="231"/>
        <v>321259.88524571597</v>
      </c>
      <c r="CZ376" s="33">
        <f t="shared" si="231"/>
        <v>254016.38524571597</v>
      </c>
      <c r="DA376" s="33">
        <f t="shared" si="231"/>
        <v>186772.88524571597</v>
      </c>
      <c r="DB376" s="33">
        <f t="shared" si="231"/>
        <v>119529.38524571597</v>
      </c>
      <c r="DC376" s="33">
        <f t="shared" si="232"/>
        <v>119529.38524571597</v>
      </c>
      <c r="DD376" s="33">
        <f t="shared" si="232"/>
        <v>52285.885245715966</v>
      </c>
      <c r="DE376" s="33">
        <f t="shared" si="232"/>
        <v>322812.38524571597</v>
      </c>
      <c r="DF376" s="33">
        <f t="shared" si="232"/>
        <v>254509.38507904927</v>
      </c>
      <c r="DG376" s="33">
        <f t="shared" si="232"/>
        <v>186206.38491238258</v>
      </c>
      <c r="DH376" s="33">
        <f t="shared" si="232"/>
        <v>117903.38474571588</v>
      </c>
      <c r="DI376" s="33">
        <f t="shared" si="232"/>
        <v>49600.384579049191</v>
      </c>
      <c r="DJ376" s="33">
        <f t="shared" si="232"/>
        <v>49600.384579049191</v>
      </c>
      <c r="DK376" s="33">
        <f t="shared" si="232"/>
        <v>-18702.615587617503</v>
      </c>
      <c r="DL376" s="33">
        <f t="shared" si="232"/>
        <v>241903.3842457158</v>
      </c>
      <c r="DM376" s="33">
        <f t="shared" si="232"/>
        <v>173403.3842457158</v>
      </c>
      <c r="DN376" s="33">
        <f t="shared" si="232"/>
        <v>104903.3842457158</v>
      </c>
      <c r="DO376" s="33">
        <f t="shared" si="232"/>
        <v>36403.384245715803</v>
      </c>
      <c r="DP376" s="33">
        <f t="shared" si="232"/>
        <v>-32096.615754284197</v>
      </c>
      <c r="DQ376" s="33">
        <f t="shared" si="232"/>
        <v>-32096.615754284197</v>
      </c>
      <c r="DR376" s="33">
        <f t="shared" si="232"/>
        <v>-100596.6157542842</v>
      </c>
      <c r="DS376" s="33">
        <f t="shared" si="233"/>
        <v>159643.38424571557</v>
      </c>
      <c r="DT376" s="33">
        <f t="shared" si="233"/>
        <v>96963.717579049058</v>
      </c>
      <c r="DU376" s="33">
        <f t="shared" si="233"/>
        <v>34284.050912382547</v>
      </c>
      <c r="DV376" s="33">
        <f t="shared" si="233"/>
        <v>-28395.615754283965</v>
      </c>
      <c r="DW376" s="33">
        <f t="shared" si="233"/>
        <v>-91075.282420950476</v>
      </c>
      <c r="DX376" s="33">
        <f t="shared" si="233"/>
        <v>-91075.282420950476</v>
      </c>
      <c r="DY376" s="33">
        <f t="shared" si="233"/>
        <v>-153754.94908761699</v>
      </c>
      <c r="DZ376" s="34">
        <f t="shared" si="233"/>
        <v>112022.3842457165</v>
      </c>
      <c r="EA376" s="62">
        <f t="shared" si="233"/>
        <v>54288.21757904999</v>
      </c>
      <c r="EB376" s="33">
        <f t="shared" si="233"/>
        <v>-3445.9490876165219</v>
      </c>
      <c r="EC376" s="33">
        <f t="shared" si="233"/>
        <v>-61180.115754283033</v>
      </c>
      <c r="ED376" s="33">
        <f t="shared" si="233"/>
        <v>-118914.28242094954</v>
      </c>
      <c r="EE376" s="33">
        <f t="shared" si="233"/>
        <v>-118914.28242094954</v>
      </c>
      <c r="EF376" s="33">
        <f t="shared" si="233"/>
        <v>-176648.44908761606</v>
      </c>
      <c r="EG376" s="33">
        <f t="shared" si="233"/>
        <v>-34457.615754282568</v>
      </c>
      <c r="EH376" s="33">
        <f t="shared" si="233"/>
        <v>-60942.449087616056</v>
      </c>
      <c r="EI376" s="33">
        <f t="shared" si="234"/>
        <v>-87427.282420949545</v>
      </c>
      <c r="EJ376" s="33">
        <f t="shared" si="234"/>
        <v>-113912.11575428303</v>
      </c>
      <c r="EK376" s="33">
        <f t="shared" si="234"/>
        <v>-140396.94908761652</v>
      </c>
      <c r="EL376" s="33">
        <f t="shared" si="234"/>
        <v>-140396.94908761652</v>
      </c>
      <c r="EM376" s="33">
        <f t="shared" si="234"/>
        <v>-166881.78242095001</v>
      </c>
      <c r="EN376" s="33">
        <f t="shared" si="234"/>
        <v>134679.3842457165</v>
      </c>
      <c r="EO376" s="33">
        <f t="shared" si="234"/>
        <v>87155.71757904999</v>
      </c>
      <c r="EP376" s="33">
        <f t="shared" si="234"/>
        <v>39632.050912383478</v>
      </c>
      <c r="EQ376" s="33">
        <f t="shared" si="234"/>
        <v>-7891.6157542830333</v>
      </c>
      <c r="ER376" s="33">
        <f t="shared" si="234"/>
        <v>-55415.282420949545</v>
      </c>
      <c r="ES376" s="33">
        <f t="shared" si="234"/>
        <v>-55415.282420949545</v>
      </c>
      <c r="ET376" s="33">
        <f t="shared" si="234"/>
        <v>-102938.94908761606</v>
      </c>
      <c r="EU376" s="33">
        <f t="shared" si="234"/>
        <v>176986.38424571743</v>
      </c>
      <c r="EV376" s="33">
        <f t="shared" si="234"/>
        <v>124681.38424571743</v>
      </c>
      <c r="EW376" s="33">
        <f t="shared" si="234"/>
        <v>72376.384245717432</v>
      </c>
      <c r="EX376" s="33">
        <f t="shared" si="234"/>
        <v>20071.384245717432</v>
      </c>
      <c r="EY376" s="33">
        <f t="shared" si="235"/>
        <v>-32233.615754282568</v>
      </c>
      <c r="EZ376" s="33">
        <f t="shared" si="235"/>
        <v>-32233.615754282568</v>
      </c>
      <c r="FA376" s="33">
        <f t="shared" si="235"/>
        <v>-84538.615754282568</v>
      </c>
      <c r="FB376" s="34">
        <f t="shared" si="235"/>
        <v>229782.38424571743</v>
      </c>
      <c r="FC376" s="62">
        <f t="shared" si="235"/>
        <v>174047.21757905092</v>
      </c>
      <c r="FD376" s="33">
        <f t="shared" si="235"/>
        <v>118312.05091238441</v>
      </c>
      <c r="FE376" s="33">
        <f t="shared" si="235"/>
        <v>62576.884245717898</v>
      </c>
      <c r="FF376" s="33">
        <f t="shared" si="235"/>
        <v>6841.7175790513866</v>
      </c>
      <c r="FG376" s="33">
        <f t="shared" si="235"/>
        <v>6841.7175790513866</v>
      </c>
      <c r="FH376" s="33">
        <f t="shared" si="235"/>
        <v>-48893.449087615125</v>
      </c>
      <c r="FI376" s="33">
        <f t="shared" si="235"/>
        <v>262561.38424571883</v>
      </c>
      <c r="FJ376" s="33">
        <f t="shared" si="235"/>
        <v>205571.88424571883</v>
      </c>
      <c r="FK376" s="33">
        <f t="shared" si="235"/>
        <v>148582.38424571883</v>
      </c>
      <c r="FL376" s="33">
        <f t="shared" si="235"/>
        <v>91592.884245718829</v>
      </c>
      <c r="FM376" s="33">
        <f t="shared" si="235"/>
        <v>34603.384245718829</v>
      </c>
      <c r="FN376" s="33">
        <f t="shared" si="235"/>
        <v>34603.384245718829</v>
      </c>
      <c r="FO376" s="33">
        <f t="shared" si="236"/>
        <v>-22386.115754281171</v>
      </c>
      <c r="FP376" s="33">
        <f t="shared" si="236"/>
        <v>289036.3842457179</v>
      </c>
      <c r="FQ376" s="33">
        <f t="shared" si="236"/>
        <v>222395.3842457179</v>
      </c>
      <c r="FR376" s="33">
        <f t="shared" si="236"/>
        <v>155754.3842457179</v>
      </c>
      <c r="FS376" s="33">
        <f t="shared" si="236"/>
        <v>89113.384245717898</v>
      </c>
      <c r="FT376" s="33">
        <f t="shared" si="236"/>
        <v>22472.384245717898</v>
      </c>
      <c r="FU376" s="33">
        <f t="shared" si="236"/>
        <v>22472.384245717898</v>
      </c>
      <c r="FV376" s="33">
        <f t="shared" si="236"/>
        <v>-44168.615754282102</v>
      </c>
      <c r="FW376" s="33">
        <f t="shared" si="236"/>
        <v>257447.3842457179</v>
      </c>
      <c r="FX376" s="33">
        <f t="shared" si="236"/>
        <v>191589.71774571761</v>
      </c>
      <c r="FY376" s="33">
        <f t="shared" si="236"/>
        <v>125732.05124571733</v>
      </c>
      <c r="FZ376" s="33">
        <f t="shared" si="236"/>
        <v>59874.384745717049</v>
      </c>
      <c r="GA376" s="33">
        <f t="shared" si="236"/>
        <v>-5983.2817542832345</v>
      </c>
      <c r="GB376" s="33">
        <f t="shared" si="236"/>
        <v>-5983.2817542832345</v>
      </c>
      <c r="GC376" s="33">
        <f t="shared" si="236"/>
        <v>-71840.948254283518</v>
      </c>
      <c r="GD376" s="34">
        <f t="shared" si="236"/>
        <v>233411.3852457162</v>
      </c>
      <c r="GE376" s="194" t="s">
        <v>490</v>
      </c>
    </row>
    <row r="377" spans="1:187" s="35" customFormat="1" ht="17" customHeight="1">
      <c r="A377" s="1">
        <v>1</v>
      </c>
      <c r="B377" s="1">
        <v>213</v>
      </c>
      <c r="C377" s="37" t="s">
        <v>95</v>
      </c>
      <c r="D377" s="33" t="s">
        <v>41</v>
      </c>
      <c r="E377" s="33" t="s">
        <v>95</v>
      </c>
      <c r="F377" s="33" t="s">
        <v>369</v>
      </c>
      <c r="G377" s="33" t="s">
        <v>73</v>
      </c>
      <c r="H377" s="34" t="s">
        <v>94</v>
      </c>
      <c r="I377" s="62">
        <v>78202</v>
      </c>
      <c r="J377" s="33">
        <v>78202</v>
      </c>
      <c r="K377" s="33">
        <f t="shared" si="226"/>
        <v>56135</v>
      </c>
      <c r="L377" s="33">
        <f t="shared" si="226"/>
        <v>46345</v>
      </c>
      <c r="M377" s="33">
        <f t="shared" si="226"/>
        <v>45109</v>
      </c>
      <c r="N377" s="33">
        <f t="shared" si="226"/>
        <v>119145</v>
      </c>
      <c r="O377" s="33">
        <f t="shared" si="226"/>
        <v>113066</v>
      </c>
      <c r="P377" s="33">
        <f t="shared" si="226"/>
        <v>108106</v>
      </c>
      <c r="Q377" s="33">
        <f t="shared" si="226"/>
        <v>108106</v>
      </c>
      <c r="R377" s="33">
        <f t="shared" si="226"/>
        <v>101069</v>
      </c>
      <c r="S377" s="33">
        <f t="shared" si="226"/>
        <v>91280</v>
      </c>
      <c r="T377" s="33">
        <f t="shared" si="226"/>
        <v>70963</v>
      </c>
      <c r="U377" s="33">
        <f t="shared" si="226"/>
        <v>68280</v>
      </c>
      <c r="V377" s="33">
        <f t="shared" si="226"/>
        <v>47171</v>
      </c>
      <c r="W377" s="33">
        <f t="shared" si="226"/>
        <v>40070</v>
      </c>
      <c r="X377" s="33">
        <f t="shared" si="226"/>
        <v>40070</v>
      </c>
      <c r="Y377" s="33">
        <f t="shared" si="226"/>
        <v>77670</v>
      </c>
      <c r="Z377" s="33">
        <f t="shared" si="226"/>
        <v>67374</v>
      </c>
      <c r="AA377" s="33">
        <f t="shared" si="227"/>
        <v>54452</v>
      </c>
      <c r="AB377" s="33">
        <f t="shared" si="227"/>
        <v>48846</v>
      </c>
      <c r="AC377" s="33">
        <f t="shared" si="227"/>
        <v>42739</v>
      </c>
      <c r="AD377" s="33">
        <f t="shared" si="227"/>
        <v>38564</v>
      </c>
      <c r="AE377" s="33">
        <f t="shared" si="227"/>
        <v>38636</v>
      </c>
      <c r="AF377" s="33">
        <f t="shared" si="227"/>
        <v>97921</v>
      </c>
      <c r="AG377" s="33">
        <f t="shared" si="227"/>
        <v>88653</v>
      </c>
      <c r="AH377" s="33">
        <f t="shared" si="227"/>
        <v>80089</v>
      </c>
      <c r="AI377" s="33">
        <f t="shared" si="227"/>
        <v>67489</v>
      </c>
      <c r="AJ377" s="33">
        <f t="shared" si="227"/>
        <v>61343</v>
      </c>
      <c r="AK377" s="33">
        <f t="shared" si="227"/>
        <v>50835</v>
      </c>
      <c r="AL377" s="33">
        <f t="shared" si="227"/>
        <v>50835</v>
      </c>
      <c r="AM377" s="34">
        <f t="shared" si="227"/>
        <v>71273.312807994138</v>
      </c>
      <c r="AN377" s="62">
        <f t="shared" si="227"/>
        <v>64556.312807994138</v>
      </c>
      <c r="AO377" s="33">
        <f t="shared" si="227"/>
        <v>57827.312807994138</v>
      </c>
      <c r="AP377" s="33">
        <f t="shared" si="227"/>
        <v>51537.312807994138</v>
      </c>
      <c r="AQ377" s="33">
        <f t="shared" si="228"/>
        <v>45524.312807994138</v>
      </c>
      <c r="AR377" s="33">
        <f t="shared" si="228"/>
        <v>40043.312807994138</v>
      </c>
      <c r="AS377" s="33">
        <f t="shared" si="228"/>
        <v>40043.312807994138</v>
      </c>
      <c r="AT377" s="33">
        <f t="shared" si="228"/>
        <v>56318.386245715781</v>
      </c>
      <c r="AU377" s="33">
        <f t="shared" si="228"/>
        <v>50052.386245715781</v>
      </c>
      <c r="AV377" s="33">
        <f t="shared" si="228"/>
        <v>43980.386245715781</v>
      </c>
      <c r="AW377" s="33">
        <f t="shared" si="228"/>
        <v>36801.386245715781</v>
      </c>
      <c r="AX377" s="33">
        <f t="shared" si="228"/>
        <v>30202.386245715781</v>
      </c>
      <c r="AY377" s="33">
        <f t="shared" si="228"/>
        <v>26624.386245715781</v>
      </c>
      <c r="AZ377" s="33">
        <f t="shared" si="228"/>
        <v>26624.386245715781</v>
      </c>
      <c r="BA377" s="33">
        <f t="shared" si="228"/>
        <v>25202.386245715781</v>
      </c>
      <c r="BB377" s="33">
        <f t="shared" si="228"/>
        <v>55082.386245715781</v>
      </c>
      <c r="BC377" s="33">
        <f t="shared" si="228"/>
        <v>43373.386245715781</v>
      </c>
      <c r="BD377" s="33">
        <f t="shared" si="228"/>
        <v>36741.386245715781</v>
      </c>
      <c r="BE377" s="33">
        <f t="shared" si="228"/>
        <v>37150.386245715781</v>
      </c>
      <c r="BF377" s="33">
        <f t="shared" si="228"/>
        <v>32444.386245715781</v>
      </c>
      <c r="BG377" s="33">
        <f t="shared" si="229"/>
        <v>32444.386245715781</v>
      </c>
      <c r="BH377" s="33">
        <f t="shared" si="229"/>
        <v>17208.386245715781</v>
      </c>
      <c r="BI377" s="33">
        <f t="shared" si="229"/>
        <v>38983.386245715781</v>
      </c>
      <c r="BJ377" s="33">
        <f t="shared" si="229"/>
        <v>32074.386245715781</v>
      </c>
      <c r="BK377" s="33">
        <f t="shared" si="229"/>
        <v>25341.386245715781</v>
      </c>
      <c r="BL377" s="33">
        <f t="shared" si="229"/>
        <v>19992.386245715781</v>
      </c>
      <c r="BM377" s="33">
        <f t="shared" si="229"/>
        <v>13113.386245715781</v>
      </c>
      <c r="BN377" s="33">
        <f t="shared" si="229"/>
        <v>10942.386245715781</v>
      </c>
      <c r="BO377" s="34">
        <f t="shared" si="229"/>
        <v>22531.386245715781</v>
      </c>
      <c r="BP377" s="62">
        <f t="shared" si="229"/>
        <v>16067.386245715781</v>
      </c>
      <c r="BQ377" s="33">
        <f t="shared" si="229"/>
        <v>15202.386245715781</v>
      </c>
      <c r="BR377" s="33">
        <f t="shared" si="229"/>
        <v>15159.386245715781</v>
      </c>
      <c r="BS377" s="33">
        <f t="shared" si="229"/>
        <v>13360.386245715781</v>
      </c>
      <c r="BT377" s="33">
        <f t="shared" si="229"/>
        <v>16368.386245715781</v>
      </c>
      <c r="BU377" s="33">
        <f t="shared" si="229"/>
        <v>16368.386245715781</v>
      </c>
      <c r="BV377" s="33">
        <f t="shared" si="229"/>
        <v>149847.21479614399</v>
      </c>
      <c r="BW377" s="33">
        <f t="shared" si="230"/>
        <v>128095.21479614399</v>
      </c>
      <c r="BX377" s="33">
        <f t="shared" si="230"/>
        <v>108399.21479614399</v>
      </c>
      <c r="BY377" s="33">
        <f t="shared" si="230"/>
        <v>88052.214796143991</v>
      </c>
      <c r="BZ377" s="33">
        <f t="shared" si="230"/>
        <v>68447.214796143991</v>
      </c>
      <c r="CA377" s="33">
        <f t="shared" si="230"/>
        <v>70222.214796143991</v>
      </c>
      <c r="CB377" s="33">
        <f t="shared" si="230"/>
        <v>50802.214796143991</v>
      </c>
      <c r="CC377" s="33">
        <f t="shared" si="230"/>
        <v>283164.28536202904</v>
      </c>
      <c r="CD377" s="33">
        <f t="shared" si="230"/>
        <v>237207.78536202904</v>
      </c>
      <c r="CE377" s="33">
        <f t="shared" si="230"/>
        <v>190412.28536202904</v>
      </c>
      <c r="CF377" s="33">
        <f t="shared" si="230"/>
        <v>144307.78536202904</v>
      </c>
      <c r="CG377" s="33">
        <f t="shared" si="230"/>
        <v>98203.285362029041</v>
      </c>
      <c r="CH377" s="33">
        <f t="shared" si="230"/>
        <v>98203.285362029041</v>
      </c>
      <c r="CI377" s="33">
        <f t="shared" si="230"/>
        <v>52098.785362029041</v>
      </c>
      <c r="CJ377" s="33">
        <f t="shared" si="230"/>
        <v>340214.38624571578</v>
      </c>
      <c r="CK377" s="33">
        <f t="shared" si="230"/>
        <v>296910.88607904909</v>
      </c>
      <c r="CL377" s="33">
        <f t="shared" si="230"/>
        <v>254064.38591238239</v>
      </c>
      <c r="CM377" s="33">
        <f t="shared" si="231"/>
        <v>211217.8857457157</v>
      </c>
      <c r="CN377" s="33">
        <f t="shared" si="231"/>
        <v>168371.38557904901</v>
      </c>
      <c r="CO377" s="33">
        <f t="shared" si="231"/>
        <v>168371.38557904901</v>
      </c>
      <c r="CP377" s="33">
        <f t="shared" si="231"/>
        <v>125524.88541238231</v>
      </c>
      <c r="CQ377" s="34">
        <f t="shared" si="231"/>
        <v>285877.38524571562</v>
      </c>
      <c r="CR377" s="62">
        <f t="shared" si="231"/>
        <v>246935.21857904899</v>
      </c>
      <c r="CS377" s="33">
        <f t="shared" si="231"/>
        <v>207993.05191238236</v>
      </c>
      <c r="CT377" s="33">
        <f t="shared" si="231"/>
        <v>169050.88524571573</v>
      </c>
      <c r="CU377" s="33">
        <f t="shared" si="231"/>
        <v>130108.71857904911</v>
      </c>
      <c r="CV377" s="33">
        <f t="shared" si="231"/>
        <v>130108.71857904911</v>
      </c>
      <c r="CW377" s="33">
        <f t="shared" si="231"/>
        <v>91166.551912382478</v>
      </c>
      <c r="CX377" s="33">
        <f t="shared" si="231"/>
        <v>36341.38524571585</v>
      </c>
      <c r="CY377" s="33">
        <f t="shared" si="231"/>
        <v>322977.88524571597</v>
      </c>
      <c r="CZ377" s="33">
        <f t="shared" si="231"/>
        <v>255734.38524571597</v>
      </c>
      <c r="DA377" s="33">
        <f t="shared" si="231"/>
        <v>188490.88524571597</v>
      </c>
      <c r="DB377" s="33">
        <f t="shared" si="231"/>
        <v>121247.38524571597</v>
      </c>
      <c r="DC377" s="33">
        <f t="shared" si="232"/>
        <v>121247.38524571597</v>
      </c>
      <c r="DD377" s="33">
        <f t="shared" si="232"/>
        <v>54003.885245715966</v>
      </c>
      <c r="DE377" s="33">
        <f t="shared" si="232"/>
        <v>324530.38524571597</v>
      </c>
      <c r="DF377" s="33">
        <f t="shared" si="232"/>
        <v>256227.38507904927</v>
      </c>
      <c r="DG377" s="33">
        <f t="shared" si="232"/>
        <v>187924.38491238258</v>
      </c>
      <c r="DH377" s="33">
        <f t="shared" si="232"/>
        <v>119621.38474571588</v>
      </c>
      <c r="DI377" s="33">
        <f t="shared" si="232"/>
        <v>51318.384579049191</v>
      </c>
      <c r="DJ377" s="33">
        <f t="shared" si="232"/>
        <v>51318.384579049191</v>
      </c>
      <c r="DK377" s="33">
        <f t="shared" si="232"/>
        <v>-16984.615587617503</v>
      </c>
      <c r="DL377" s="33">
        <f t="shared" si="232"/>
        <v>243621.3842457158</v>
      </c>
      <c r="DM377" s="33">
        <f t="shared" si="232"/>
        <v>175121.3842457158</v>
      </c>
      <c r="DN377" s="33">
        <f t="shared" si="232"/>
        <v>106621.3842457158</v>
      </c>
      <c r="DO377" s="33">
        <f t="shared" si="232"/>
        <v>38121.384245715803</v>
      </c>
      <c r="DP377" s="33">
        <f t="shared" si="232"/>
        <v>-30378.615754284197</v>
      </c>
      <c r="DQ377" s="33">
        <f t="shared" si="232"/>
        <v>-30378.615754284197</v>
      </c>
      <c r="DR377" s="33">
        <f t="shared" si="232"/>
        <v>-98878.615754284197</v>
      </c>
      <c r="DS377" s="33">
        <f t="shared" si="233"/>
        <v>161361.38424571557</v>
      </c>
      <c r="DT377" s="33">
        <f t="shared" si="233"/>
        <v>98681.717579049058</v>
      </c>
      <c r="DU377" s="33">
        <f t="shared" si="233"/>
        <v>36002.050912382547</v>
      </c>
      <c r="DV377" s="33">
        <f t="shared" si="233"/>
        <v>-26677.615754283965</v>
      </c>
      <c r="DW377" s="33">
        <f t="shared" si="233"/>
        <v>-89357.282420950476</v>
      </c>
      <c r="DX377" s="33">
        <f t="shared" si="233"/>
        <v>-89357.282420950476</v>
      </c>
      <c r="DY377" s="33">
        <f t="shared" si="233"/>
        <v>-152036.94908761699</v>
      </c>
      <c r="DZ377" s="34">
        <f t="shared" si="233"/>
        <v>113740.3842457165</v>
      </c>
      <c r="EA377" s="62">
        <f t="shared" si="233"/>
        <v>56006.21757904999</v>
      </c>
      <c r="EB377" s="33">
        <f t="shared" si="233"/>
        <v>-1727.9490876165219</v>
      </c>
      <c r="EC377" s="33">
        <f t="shared" si="233"/>
        <v>-59462.115754283033</v>
      </c>
      <c r="ED377" s="33">
        <f t="shared" si="233"/>
        <v>-117196.28242094954</v>
      </c>
      <c r="EE377" s="33">
        <f t="shared" si="233"/>
        <v>-117196.28242094954</v>
      </c>
      <c r="EF377" s="33">
        <f t="shared" si="233"/>
        <v>-174930.44908761606</v>
      </c>
      <c r="EG377" s="33">
        <f t="shared" si="233"/>
        <v>-32739.615754282568</v>
      </c>
      <c r="EH377" s="33">
        <f t="shared" si="233"/>
        <v>-59224.449087616056</v>
      </c>
      <c r="EI377" s="33">
        <f t="shared" si="234"/>
        <v>-85709.282420949545</v>
      </c>
      <c r="EJ377" s="33">
        <f t="shared" si="234"/>
        <v>-112194.11575428303</v>
      </c>
      <c r="EK377" s="33">
        <f t="shared" si="234"/>
        <v>-138678.94908761652</v>
      </c>
      <c r="EL377" s="33">
        <f t="shared" si="234"/>
        <v>-138678.94908761652</v>
      </c>
      <c r="EM377" s="33">
        <f t="shared" si="234"/>
        <v>-165163.78242095001</v>
      </c>
      <c r="EN377" s="33">
        <f t="shared" si="234"/>
        <v>136397.3842457165</v>
      </c>
      <c r="EO377" s="33">
        <f t="shared" si="234"/>
        <v>88873.71757904999</v>
      </c>
      <c r="EP377" s="33">
        <f t="shared" si="234"/>
        <v>41350.050912383478</v>
      </c>
      <c r="EQ377" s="33">
        <f t="shared" si="234"/>
        <v>-6173.6157542830333</v>
      </c>
      <c r="ER377" s="33">
        <f t="shared" si="234"/>
        <v>-53697.282420949545</v>
      </c>
      <c r="ES377" s="33">
        <f t="shared" si="234"/>
        <v>-53697.282420949545</v>
      </c>
      <c r="ET377" s="33">
        <f t="shared" si="234"/>
        <v>-101220.94908761606</v>
      </c>
      <c r="EU377" s="33">
        <f t="shared" si="234"/>
        <v>178704.38424571743</v>
      </c>
      <c r="EV377" s="33">
        <f t="shared" si="234"/>
        <v>126399.38424571743</v>
      </c>
      <c r="EW377" s="33">
        <f t="shared" si="234"/>
        <v>74094.384245717432</v>
      </c>
      <c r="EX377" s="33">
        <f t="shared" si="234"/>
        <v>21789.384245717432</v>
      </c>
      <c r="EY377" s="33">
        <f t="shared" si="235"/>
        <v>-30515.615754282568</v>
      </c>
      <c r="EZ377" s="33">
        <f t="shared" si="235"/>
        <v>-30515.615754282568</v>
      </c>
      <c r="FA377" s="33">
        <f t="shared" si="235"/>
        <v>-82820.615754282568</v>
      </c>
      <c r="FB377" s="34">
        <f t="shared" si="235"/>
        <v>231500.38424571743</v>
      </c>
      <c r="FC377" s="62">
        <f t="shared" si="235"/>
        <v>175765.21757905092</v>
      </c>
      <c r="FD377" s="33">
        <f t="shared" si="235"/>
        <v>120030.05091238441</v>
      </c>
      <c r="FE377" s="33">
        <f t="shared" si="235"/>
        <v>64294.884245717898</v>
      </c>
      <c r="FF377" s="33">
        <f t="shared" si="235"/>
        <v>8559.7175790513866</v>
      </c>
      <c r="FG377" s="33">
        <f t="shared" si="235"/>
        <v>8559.7175790513866</v>
      </c>
      <c r="FH377" s="33">
        <f t="shared" si="235"/>
        <v>-47175.449087615125</v>
      </c>
      <c r="FI377" s="33">
        <f t="shared" si="235"/>
        <v>264279.38424571883</v>
      </c>
      <c r="FJ377" s="33">
        <f t="shared" si="235"/>
        <v>207289.88424571883</v>
      </c>
      <c r="FK377" s="33">
        <f t="shared" si="235"/>
        <v>150300.38424571883</v>
      </c>
      <c r="FL377" s="33">
        <f t="shared" si="235"/>
        <v>93310.884245718829</v>
      </c>
      <c r="FM377" s="33">
        <f t="shared" si="235"/>
        <v>36321.384245718829</v>
      </c>
      <c r="FN377" s="33">
        <f t="shared" si="235"/>
        <v>36321.384245718829</v>
      </c>
      <c r="FO377" s="33">
        <f t="shared" si="236"/>
        <v>-20668.115754281171</v>
      </c>
      <c r="FP377" s="33">
        <f t="shared" si="236"/>
        <v>290754.3842457179</v>
      </c>
      <c r="FQ377" s="33">
        <f t="shared" si="236"/>
        <v>224113.3842457179</v>
      </c>
      <c r="FR377" s="33">
        <f t="shared" si="236"/>
        <v>157472.3842457179</v>
      </c>
      <c r="FS377" s="33">
        <f t="shared" si="236"/>
        <v>90831.384245717898</v>
      </c>
      <c r="FT377" s="33">
        <f t="shared" si="236"/>
        <v>24190.384245717898</v>
      </c>
      <c r="FU377" s="33">
        <f t="shared" si="236"/>
        <v>24190.384245717898</v>
      </c>
      <c r="FV377" s="33">
        <f t="shared" si="236"/>
        <v>-42450.615754282102</v>
      </c>
      <c r="FW377" s="33">
        <f t="shared" si="236"/>
        <v>259165.3842457179</v>
      </c>
      <c r="FX377" s="33">
        <f t="shared" si="236"/>
        <v>193307.71774571761</v>
      </c>
      <c r="FY377" s="33">
        <f t="shared" si="236"/>
        <v>127450.05124571733</v>
      </c>
      <c r="FZ377" s="33">
        <f t="shared" si="236"/>
        <v>61592.384745717049</v>
      </c>
      <c r="GA377" s="33">
        <f t="shared" si="236"/>
        <v>-4265.2817542832345</v>
      </c>
      <c r="GB377" s="33">
        <f t="shared" si="236"/>
        <v>-4265.2817542832345</v>
      </c>
      <c r="GC377" s="33">
        <f t="shared" si="236"/>
        <v>-70122.948254283518</v>
      </c>
      <c r="GD377" s="34">
        <f t="shared" si="236"/>
        <v>235129.3852457162</v>
      </c>
      <c r="GE377" s="194" t="s">
        <v>491</v>
      </c>
    </row>
    <row r="378" spans="1:187" s="35" customFormat="1" ht="17" customHeight="1">
      <c r="A378" s="1">
        <v>1</v>
      </c>
      <c r="B378" s="1">
        <v>214</v>
      </c>
      <c r="C378" s="37" t="s">
        <v>96</v>
      </c>
      <c r="D378" s="33" t="s">
        <v>41</v>
      </c>
      <c r="E378" s="33" t="s">
        <v>97</v>
      </c>
      <c r="F378" s="33" t="s">
        <v>369</v>
      </c>
      <c r="G378" s="33" t="s">
        <v>73</v>
      </c>
      <c r="H378" s="34" t="s">
        <v>98</v>
      </c>
      <c r="I378" s="62">
        <v>0</v>
      </c>
      <c r="J378" s="33">
        <v>0</v>
      </c>
      <c r="K378" s="33">
        <f t="shared" si="226"/>
        <v>52314</v>
      </c>
      <c r="L378" s="33">
        <f t="shared" si="226"/>
        <v>42524</v>
      </c>
      <c r="M378" s="33">
        <f t="shared" si="226"/>
        <v>41288</v>
      </c>
      <c r="N378" s="33">
        <f t="shared" si="226"/>
        <v>44324</v>
      </c>
      <c r="O378" s="33">
        <f t="shared" si="226"/>
        <v>38245</v>
      </c>
      <c r="P378" s="33">
        <f t="shared" si="226"/>
        <v>33057</v>
      </c>
      <c r="Q378" s="33">
        <f t="shared" si="226"/>
        <v>33057</v>
      </c>
      <c r="R378" s="33">
        <f t="shared" si="226"/>
        <v>92472</v>
      </c>
      <c r="S378" s="33">
        <f t="shared" si="226"/>
        <v>82683</v>
      </c>
      <c r="T378" s="33">
        <f t="shared" si="226"/>
        <v>62366</v>
      </c>
      <c r="U378" s="33">
        <f t="shared" si="226"/>
        <v>68683</v>
      </c>
      <c r="V378" s="33">
        <f t="shared" si="226"/>
        <v>47574</v>
      </c>
      <c r="W378" s="33">
        <f t="shared" si="226"/>
        <v>40473</v>
      </c>
      <c r="X378" s="33">
        <f t="shared" si="226"/>
        <v>40473</v>
      </c>
      <c r="Y378" s="33">
        <f t="shared" si="226"/>
        <v>47176</v>
      </c>
      <c r="Z378" s="33">
        <f t="shared" si="226"/>
        <v>72880</v>
      </c>
      <c r="AA378" s="33">
        <f t="shared" si="227"/>
        <v>59958</v>
      </c>
      <c r="AB378" s="33">
        <f t="shared" si="227"/>
        <v>54352</v>
      </c>
      <c r="AC378" s="33">
        <f t="shared" si="227"/>
        <v>84245</v>
      </c>
      <c r="AD378" s="33">
        <f t="shared" si="227"/>
        <v>80070</v>
      </c>
      <c r="AE378" s="33">
        <f t="shared" si="227"/>
        <v>80070</v>
      </c>
      <c r="AF378" s="33">
        <f t="shared" si="227"/>
        <v>74447</v>
      </c>
      <c r="AG378" s="33">
        <f t="shared" si="227"/>
        <v>65179</v>
      </c>
      <c r="AH378" s="33">
        <f t="shared" si="227"/>
        <v>56507</v>
      </c>
      <c r="AI378" s="33">
        <f t="shared" si="227"/>
        <v>43907</v>
      </c>
      <c r="AJ378" s="33">
        <f t="shared" si="227"/>
        <v>46761</v>
      </c>
      <c r="AK378" s="33">
        <f t="shared" si="227"/>
        <v>6880</v>
      </c>
      <c r="AL378" s="33">
        <f t="shared" si="227"/>
        <v>6880</v>
      </c>
      <c r="AM378" s="34">
        <f t="shared" si="227"/>
        <v>32318.312807994138</v>
      </c>
      <c r="AN378" s="62">
        <f t="shared" si="227"/>
        <v>25537.312807994138</v>
      </c>
      <c r="AO378" s="33">
        <f t="shared" si="227"/>
        <v>18808.312807994138</v>
      </c>
      <c r="AP378" s="33">
        <f t="shared" si="227"/>
        <v>21518.312807994138</v>
      </c>
      <c r="AQ378" s="33">
        <f t="shared" si="228"/>
        <v>15505.312807994138</v>
      </c>
      <c r="AR378" s="33">
        <f t="shared" si="228"/>
        <v>10024.312807994138</v>
      </c>
      <c r="AS378" s="33">
        <f t="shared" si="228"/>
        <v>10024.312807994138</v>
      </c>
      <c r="AT378" s="33">
        <f t="shared" si="228"/>
        <v>27299.386245715781</v>
      </c>
      <c r="AU378" s="33">
        <f t="shared" si="228"/>
        <v>21033.386245715781</v>
      </c>
      <c r="AV378" s="33">
        <f t="shared" si="228"/>
        <v>14961.386245715781</v>
      </c>
      <c r="AW378" s="33">
        <f t="shared" si="228"/>
        <v>7782.3862457157811</v>
      </c>
      <c r="AX378" s="33">
        <f t="shared" si="228"/>
        <v>5683.3862457157811</v>
      </c>
      <c r="AY378" s="33">
        <f t="shared" si="228"/>
        <v>2105.3862457157811</v>
      </c>
      <c r="AZ378" s="33">
        <f t="shared" si="228"/>
        <v>2105.3862457157811</v>
      </c>
      <c r="BA378" s="33">
        <f t="shared" si="228"/>
        <v>22740.386245715781</v>
      </c>
      <c r="BB378" s="33">
        <f t="shared" si="228"/>
        <v>22620.386245715781</v>
      </c>
      <c r="BC378" s="33">
        <f t="shared" si="228"/>
        <v>10911.386245715781</v>
      </c>
      <c r="BD378" s="33">
        <f t="shared" si="228"/>
        <v>7475.3862457157811</v>
      </c>
      <c r="BE378" s="33">
        <f t="shared" si="228"/>
        <v>12384.386245715781</v>
      </c>
      <c r="BF378" s="33">
        <f t="shared" si="228"/>
        <v>7678.3862457157811</v>
      </c>
      <c r="BG378" s="33">
        <f t="shared" si="229"/>
        <v>7678.3862457157811</v>
      </c>
      <c r="BH378" s="33">
        <f t="shared" si="229"/>
        <v>47986.386245715781</v>
      </c>
      <c r="BI378" s="33">
        <f t="shared" si="229"/>
        <v>44761.386245715781</v>
      </c>
      <c r="BJ378" s="33">
        <f t="shared" si="229"/>
        <v>39764.386245715781</v>
      </c>
      <c r="BK378" s="33">
        <f t="shared" si="229"/>
        <v>33031.386245715781</v>
      </c>
      <c r="BL378" s="33">
        <f t="shared" si="229"/>
        <v>32182.386245715781</v>
      </c>
      <c r="BM378" s="33">
        <f t="shared" si="229"/>
        <v>25303.386245715781</v>
      </c>
      <c r="BN378" s="33">
        <f t="shared" si="229"/>
        <v>27454.386245715781</v>
      </c>
      <c r="BO378" s="34">
        <f t="shared" si="229"/>
        <v>18043.386245715781</v>
      </c>
      <c r="BP378" s="62">
        <f t="shared" si="229"/>
        <v>11579.386245715781</v>
      </c>
      <c r="BQ378" s="33">
        <f t="shared" si="229"/>
        <v>10714.386245715781</v>
      </c>
      <c r="BR378" s="33">
        <f t="shared" si="229"/>
        <v>10671.386245715781</v>
      </c>
      <c r="BS378" s="33">
        <f t="shared" si="229"/>
        <v>17872.386245715781</v>
      </c>
      <c r="BT378" s="33">
        <f t="shared" si="229"/>
        <v>20880.386245715781</v>
      </c>
      <c r="BU378" s="33">
        <f t="shared" si="229"/>
        <v>20880.386245715781</v>
      </c>
      <c r="BV378" s="33">
        <f t="shared" si="229"/>
        <v>72859.214796143991</v>
      </c>
      <c r="BW378" s="33">
        <f t="shared" si="230"/>
        <v>51107.214796143991</v>
      </c>
      <c r="BX378" s="33">
        <f t="shared" si="230"/>
        <v>44911.214796143991</v>
      </c>
      <c r="BY378" s="33">
        <f t="shared" si="230"/>
        <v>24564.214796143991</v>
      </c>
      <c r="BZ378" s="33">
        <f t="shared" si="230"/>
        <v>49959.214796143991</v>
      </c>
      <c r="CA378" s="33">
        <f t="shared" si="230"/>
        <v>51734.214796143991</v>
      </c>
      <c r="CB378" s="33">
        <f t="shared" si="230"/>
        <v>32314.214796143991</v>
      </c>
      <c r="CC378" s="33">
        <f t="shared" si="230"/>
        <v>79398.285362029041</v>
      </c>
      <c r="CD378" s="33">
        <f t="shared" si="230"/>
        <v>33441.785362029041</v>
      </c>
      <c r="CE378" s="33">
        <f t="shared" si="230"/>
        <v>241634.28536202904</v>
      </c>
      <c r="CF378" s="33">
        <f t="shared" si="230"/>
        <v>239764.78536202904</v>
      </c>
      <c r="CG378" s="33">
        <f t="shared" si="230"/>
        <v>260012.78536202898</v>
      </c>
      <c r="CH378" s="33">
        <f t="shared" si="230"/>
        <v>260012.78536202898</v>
      </c>
      <c r="CI378" s="33">
        <f t="shared" si="230"/>
        <v>213908.28536202898</v>
      </c>
      <c r="CJ378" s="33">
        <f t="shared" si="230"/>
        <v>76817.386245715781</v>
      </c>
      <c r="CK378" s="33">
        <f t="shared" si="230"/>
        <v>33513.886079049087</v>
      </c>
      <c r="CL378" s="33">
        <f t="shared" si="230"/>
        <v>331276.88591238239</v>
      </c>
      <c r="CM378" s="33">
        <f t="shared" si="231"/>
        <v>288430.3857457157</v>
      </c>
      <c r="CN378" s="33">
        <f t="shared" si="231"/>
        <v>245583.88557904901</v>
      </c>
      <c r="CO378" s="33">
        <f t="shared" si="231"/>
        <v>245583.88557904901</v>
      </c>
      <c r="CP378" s="33">
        <f t="shared" si="231"/>
        <v>202737.38541238231</v>
      </c>
      <c r="CQ378" s="34">
        <f t="shared" si="231"/>
        <v>446644.88524571573</v>
      </c>
      <c r="CR378" s="62">
        <f t="shared" si="231"/>
        <v>407702.71857904911</v>
      </c>
      <c r="CS378" s="33">
        <f t="shared" si="231"/>
        <v>368760.55191238248</v>
      </c>
      <c r="CT378" s="33">
        <f t="shared" si="231"/>
        <v>329818.38524571585</v>
      </c>
      <c r="CU378" s="33">
        <f t="shared" si="231"/>
        <v>290876.21857904922</v>
      </c>
      <c r="CV378" s="33">
        <f t="shared" si="231"/>
        <v>290876.21857904922</v>
      </c>
      <c r="CW378" s="33">
        <f t="shared" si="231"/>
        <v>251934.05191238259</v>
      </c>
      <c r="CX378" s="33">
        <f t="shared" si="231"/>
        <v>197108.88524571597</v>
      </c>
      <c r="CY378" s="33">
        <f t="shared" si="231"/>
        <v>129865.38524571597</v>
      </c>
      <c r="CZ378" s="33">
        <f t="shared" si="231"/>
        <v>406671.88524571597</v>
      </c>
      <c r="DA378" s="33">
        <f t="shared" si="231"/>
        <v>339428.38524571597</v>
      </c>
      <c r="DB378" s="33">
        <f t="shared" si="231"/>
        <v>272184.88524571597</v>
      </c>
      <c r="DC378" s="33">
        <f t="shared" si="232"/>
        <v>272184.88524571597</v>
      </c>
      <c r="DD378" s="33">
        <f t="shared" si="232"/>
        <v>204941.38524571597</v>
      </c>
      <c r="DE378" s="33">
        <f t="shared" si="232"/>
        <v>528058.38524571597</v>
      </c>
      <c r="DF378" s="33">
        <f t="shared" si="232"/>
        <v>459755.38507904927</v>
      </c>
      <c r="DG378" s="33">
        <f t="shared" si="232"/>
        <v>391452.38491238258</v>
      </c>
      <c r="DH378" s="33">
        <f t="shared" si="232"/>
        <v>323149.38474571588</v>
      </c>
      <c r="DI378" s="33">
        <f t="shared" si="232"/>
        <v>254846.38457904919</v>
      </c>
      <c r="DJ378" s="33">
        <f t="shared" si="232"/>
        <v>254846.38457904919</v>
      </c>
      <c r="DK378" s="33">
        <f t="shared" si="232"/>
        <v>186543.3844123825</v>
      </c>
      <c r="DL378" s="33">
        <f t="shared" si="232"/>
        <v>594599.3842457158</v>
      </c>
      <c r="DM378" s="33">
        <f t="shared" si="232"/>
        <v>526099.3842457158</v>
      </c>
      <c r="DN378" s="33">
        <f t="shared" si="232"/>
        <v>457599.3842457158</v>
      </c>
      <c r="DO378" s="33">
        <f t="shared" si="232"/>
        <v>389099.3842457158</v>
      </c>
      <c r="DP378" s="33">
        <f t="shared" si="232"/>
        <v>320599.3842457158</v>
      </c>
      <c r="DQ378" s="33">
        <f t="shared" si="232"/>
        <v>320599.3842457158</v>
      </c>
      <c r="DR378" s="33">
        <f t="shared" si="232"/>
        <v>252099.3842457158</v>
      </c>
      <c r="DS378" s="33">
        <f t="shared" si="233"/>
        <v>561489.38424571557</v>
      </c>
      <c r="DT378" s="33">
        <f t="shared" si="233"/>
        <v>498809.71757904906</v>
      </c>
      <c r="DU378" s="33">
        <f t="shared" si="233"/>
        <v>436130.05091238255</v>
      </c>
      <c r="DV378" s="33">
        <f t="shared" si="233"/>
        <v>373450.38424571604</v>
      </c>
      <c r="DW378" s="33">
        <f t="shared" si="233"/>
        <v>310770.71757904952</v>
      </c>
      <c r="DX378" s="33">
        <f t="shared" si="233"/>
        <v>310770.71757904952</v>
      </c>
      <c r="DY378" s="33">
        <f t="shared" si="233"/>
        <v>248091.05091238301</v>
      </c>
      <c r="DZ378" s="34">
        <f t="shared" si="233"/>
        <v>612168.3842457165</v>
      </c>
      <c r="EA378" s="62">
        <f t="shared" si="233"/>
        <v>554434.21757904999</v>
      </c>
      <c r="EB378" s="33">
        <f t="shared" si="233"/>
        <v>496700.05091238348</v>
      </c>
      <c r="EC378" s="33">
        <f t="shared" si="233"/>
        <v>438965.88424571697</v>
      </c>
      <c r="ED378" s="33">
        <f t="shared" si="233"/>
        <v>381231.71757905046</v>
      </c>
      <c r="EE378" s="33">
        <f t="shared" si="233"/>
        <v>381231.71757905046</v>
      </c>
      <c r="EF378" s="33">
        <f t="shared" si="233"/>
        <v>323497.55091238394</v>
      </c>
      <c r="EG378" s="33">
        <f t="shared" si="233"/>
        <v>544328.38424571743</v>
      </c>
      <c r="EH378" s="33">
        <f t="shared" si="233"/>
        <v>517843.55091238394</v>
      </c>
      <c r="EI378" s="33">
        <f t="shared" si="234"/>
        <v>491358.71757905046</v>
      </c>
      <c r="EJ378" s="33">
        <f t="shared" si="234"/>
        <v>464873.88424571697</v>
      </c>
      <c r="EK378" s="33">
        <f t="shared" si="234"/>
        <v>438389.05091238348</v>
      </c>
      <c r="EL378" s="33">
        <f t="shared" si="234"/>
        <v>438389.05091238348</v>
      </c>
      <c r="EM378" s="33">
        <f t="shared" si="234"/>
        <v>411904.21757904999</v>
      </c>
      <c r="EN378" s="33">
        <f t="shared" si="234"/>
        <v>811765.3842457165</v>
      </c>
      <c r="EO378" s="33">
        <f t="shared" si="234"/>
        <v>764241.71757904999</v>
      </c>
      <c r="EP378" s="33">
        <f t="shared" si="234"/>
        <v>716718.05091238348</v>
      </c>
      <c r="EQ378" s="33">
        <f t="shared" si="234"/>
        <v>669194.38424571697</v>
      </c>
      <c r="ER378" s="33">
        <f t="shared" si="234"/>
        <v>621670.71757905046</v>
      </c>
      <c r="ES378" s="33">
        <f t="shared" si="234"/>
        <v>621670.71757905046</v>
      </c>
      <c r="ET378" s="33">
        <f t="shared" si="234"/>
        <v>574147.05091238394</v>
      </c>
      <c r="EU378" s="33">
        <f t="shared" si="234"/>
        <v>804922.38424571743</v>
      </c>
      <c r="EV378" s="33">
        <f t="shared" si="234"/>
        <v>752617.38424571743</v>
      </c>
      <c r="EW378" s="33">
        <f t="shared" si="234"/>
        <v>700312.38424571743</v>
      </c>
      <c r="EX378" s="33">
        <f t="shared" si="234"/>
        <v>648007.38424571743</v>
      </c>
      <c r="EY378" s="33">
        <f t="shared" si="235"/>
        <v>595702.38424571743</v>
      </c>
      <c r="EZ378" s="33">
        <f t="shared" si="235"/>
        <v>595702.38424571743</v>
      </c>
      <c r="FA378" s="33">
        <f t="shared" si="235"/>
        <v>543397.38424571743</v>
      </c>
      <c r="FB378" s="34">
        <f t="shared" si="235"/>
        <v>867548.38424571697</v>
      </c>
      <c r="FC378" s="62">
        <f t="shared" si="235"/>
        <v>811813.21757905046</v>
      </c>
      <c r="FD378" s="33">
        <f t="shared" si="235"/>
        <v>756078.05091238394</v>
      </c>
      <c r="FE378" s="33">
        <f t="shared" si="235"/>
        <v>700342.88424571743</v>
      </c>
      <c r="FF378" s="33">
        <f t="shared" si="235"/>
        <v>644607.71757905092</v>
      </c>
      <c r="FG378" s="33">
        <f t="shared" si="235"/>
        <v>644607.71757905092</v>
      </c>
      <c r="FH378" s="33">
        <f t="shared" si="235"/>
        <v>588872.55091238441</v>
      </c>
      <c r="FI378" s="33">
        <f t="shared" si="235"/>
        <v>910157.3842457179</v>
      </c>
      <c r="FJ378" s="33">
        <f t="shared" si="235"/>
        <v>853167.8842457179</v>
      </c>
      <c r="FK378" s="33">
        <f t="shared" si="235"/>
        <v>796178.3842457179</v>
      </c>
      <c r="FL378" s="33">
        <f t="shared" si="235"/>
        <v>739188.8842457179</v>
      </c>
      <c r="FM378" s="33">
        <f t="shared" si="235"/>
        <v>682199.3842457179</v>
      </c>
      <c r="FN378" s="33">
        <f t="shared" si="235"/>
        <v>682199.3842457179</v>
      </c>
      <c r="FO378" s="33">
        <f t="shared" si="236"/>
        <v>625209.8842457179</v>
      </c>
      <c r="FP378" s="33">
        <f t="shared" si="236"/>
        <v>946462.3842457179</v>
      </c>
      <c r="FQ378" s="33">
        <f t="shared" si="236"/>
        <v>879821.3842457179</v>
      </c>
      <c r="FR378" s="33">
        <f t="shared" si="236"/>
        <v>813180.3842457179</v>
      </c>
      <c r="FS378" s="33">
        <f t="shared" si="236"/>
        <v>746539.3842457179</v>
      </c>
      <c r="FT378" s="33">
        <f t="shared" si="236"/>
        <v>679898.3842457179</v>
      </c>
      <c r="FU378" s="33">
        <f t="shared" si="236"/>
        <v>679898.3842457179</v>
      </c>
      <c r="FV378" s="33">
        <f t="shared" si="236"/>
        <v>613257.3842457179</v>
      </c>
      <c r="FW378" s="33">
        <f t="shared" si="236"/>
        <v>924703.3842457179</v>
      </c>
      <c r="FX378" s="33">
        <f t="shared" si="236"/>
        <v>858845.71774571761</v>
      </c>
      <c r="FY378" s="33">
        <f t="shared" si="236"/>
        <v>792988.05124571733</v>
      </c>
      <c r="FZ378" s="33">
        <f t="shared" si="236"/>
        <v>727130.38474571705</v>
      </c>
      <c r="GA378" s="33">
        <f t="shared" si="236"/>
        <v>661272.71824571677</v>
      </c>
      <c r="GB378" s="33">
        <f t="shared" si="236"/>
        <v>661272.71824571677</v>
      </c>
      <c r="GC378" s="33">
        <f t="shared" si="236"/>
        <v>595415.05174571648</v>
      </c>
      <c r="GD378" s="34">
        <f t="shared" si="236"/>
        <v>910497.3852457162</v>
      </c>
      <c r="GE378" s="194" t="s">
        <v>492</v>
      </c>
    </row>
    <row r="379" spans="1:187" s="35" customFormat="1" ht="17" customHeight="1">
      <c r="A379" s="1">
        <v>1</v>
      </c>
      <c r="B379" s="1">
        <v>215</v>
      </c>
      <c r="C379" s="37" t="s">
        <v>99</v>
      </c>
      <c r="D379" s="33" t="s">
        <v>41</v>
      </c>
      <c r="E379" s="33" t="s">
        <v>99</v>
      </c>
      <c r="F379" s="33" t="s">
        <v>369</v>
      </c>
      <c r="G379" s="33" t="s">
        <v>73</v>
      </c>
      <c r="H379" s="34" t="s">
        <v>100</v>
      </c>
      <c r="I379" s="62">
        <v>73976</v>
      </c>
      <c r="J379" s="33">
        <v>73976</v>
      </c>
      <c r="K379" s="33">
        <f t="shared" si="226"/>
        <v>51909</v>
      </c>
      <c r="L379" s="33">
        <f t="shared" si="226"/>
        <v>42119</v>
      </c>
      <c r="M379" s="33">
        <f t="shared" si="226"/>
        <v>40883</v>
      </c>
      <c r="N379" s="33">
        <f t="shared" si="226"/>
        <v>34919</v>
      </c>
      <c r="O379" s="33">
        <f t="shared" si="226"/>
        <v>45837</v>
      </c>
      <c r="P379" s="33">
        <f t="shared" si="226"/>
        <v>40877</v>
      </c>
      <c r="Q379" s="33">
        <f t="shared" si="226"/>
        <v>40877</v>
      </c>
      <c r="R379" s="33">
        <f t="shared" si="226"/>
        <v>56843</v>
      </c>
      <c r="S379" s="33">
        <f t="shared" si="226"/>
        <v>47054</v>
      </c>
      <c r="T379" s="33">
        <f t="shared" si="226"/>
        <v>26737</v>
      </c>
      <c r="U379" s="33">
        <f t="shared" si="226"/>
        <v>64054</v>
      </c>
      <c r="V379" s="33">
        <f t="shared" si="226"/>
        <v>42945</v>
      </c>
      <c r="W379" s="33">
        <f t="shared" si="226"/>
        <v>35844</v>
      </c>
      <c r="X379" s="33">
        <f t="shared" si="226"/>
        <v>35844</v>
      </c>
      <c r="Y379" s="33">
        <f t="shared" si="226"/>
        <v>24547</v>
      </c>
      <c r="Z379" s="33">
        <f t="shared" si="226"/>
        <v>34251</v>
      </c>
      <c r="AA379" s="33">
        <f t="shared" si="227"/>
        <v>21329</v>
      </c>
      <c r="AB379" s="33">
        <f t="shared" si="227"/>
        <v>15723</v>
      </c>
      <c r="AC379" s="33">
        <f t="shared" si="227"/>
        <v>29616</v>
      </c>
      <c r="AD379" s="33">
        <f t="shared" si="227"/>
        <v>25441</v>
      </c>
      <c r="AE379" s="33">
        <f t="shared" si="227"/>
        <v>25441</v>
      </c>
      <c r="AF379" s="33">
        <f t="shared" si="227"/>
        <v>30818</v>
      </c>
      <c r="AG379" s="33">
        <f t="shared" si="227"/>
        <v>41550</v>
      </c>
      <c r="AH379" s="33">
        <f t="shared" si="227"/>
        <v>40708</v>
      </c>
      <c r="AI379" s="33">
        <f t="shared" si="227"/>
        <v>28108</v>
      </c>
      <c r="AJ379" s="33">
        <f t="shared" si="227"/>
        <v>41962</v>
      </c>
      <c r="AK379" s="33">
        <f t="shared" si="227"/>
        <v>31454</v>
      </c>
      <c r="AL379" s="33">
        <f t="shared" si="227"/>
        <v>31454</v>
      </c>
      <c r="AM379" s="34">
        <f t="shared" si="227"/>
        <v>41892.312807994138</v>
      </c>
      <c r="AN379" s="62">
        <f t="shared" si="227"/>
        <v>35175.312807994138</v>
      </c>
      <c r="AO379" s="33">
        <f t="shared" si="227"/>
        <v>28446.312807994138</v>
      </c>
      <c r="AP379" s="33">
        <f t="shared" si="227"/>
        <v>22156.312807994138</v>
      </c>
      <c r="AQ379" s="33">
        <f t="shared" si="228"/>
        <v>36143.312807994138</v>
      </c>
      <c r="AR379" s="33">
        <f t="shared" si="228"/>
        <v>30662.312807994138</v>
      </c>
      <c r="AS379" s="33">
        <f t="shared" si="228"/>
        <v>30662.312807994138</v>
      </c>
      <c r="AT379" s="33">
        <f t="shared" si="228"/>
        <v>39241.386245715781</v>
      </c>
      <c r="AU379" s="33">
        <f t="shared" si="228"/>
        <v>32975.386245715781</v>
      </c>
      <c r="AV379" s="33">
        <f t="shared" si="228"/>
        <v>50903.386245715781</v>
      </c>
      <c r="AW379" s="33">
        <f t="shared" si="228"/>
        <v>43724.386245715781</v>
      </c>
      <c r="AX379" s="33">
        <f t="shared" si="228"/>
        <v>37125.386245715781</v>
      </c>
      <c r="AY379" s="33">
        <f t="shared" si="228"/>
        <v>33547.386245715781</v>
      </c>
      <c r="AZ379" s="33">
        <f t="shared" si="228"/>
        <v>33547.386245715781</v>
      </c>
      <c r="BA379" s="33">
        <f t="shared" si="228"/>
        <v>22682.386245715781</v>
      </c>
      <c r="BB379" s="33">
        <f t="shared" si="228"/>
        <v>22562.386245715781</v>
      </c>
      <c r="BC379" s="33">
        <f t="shared" si="228"/>
        <v>30853.386245715781</v>
      </c>
      <c r="BD379" s="33">
        <f t="shared" si="228"/>
        <v>27417.386245715781</v>
      </c>
      <c r="BE379" s="33">
        <f t="shared" si="228"/>
        <v>27826.386245715781</v>
      </c>
      <c r="BF379" s="33">
        <f t="shared" si="228"/>
        <v>23120.386245715781</v>
      </c>
      <c r="BG379" s="33">
        <f t="shared" si="229"/>
        <v>23120.386245715781</v>
      </c>
      <c r="BH379" s="33">
        <f t="shared" si="229"/>
        <v>10162.386245715781</v>
      </c>
      <c r="BI379" s="33">
        <f t="shared" si="229"/>
        <v>26937.386245715781</v>
      </c>
      <c r="BJ379" s="33">
        <f t="shared" si="229"/>
        <v>21940.386245715781</v>
      </c>
      <c r="BK379" s="33">
        <f t="shared" si="229"/>
        <v>15207.386245715781</v>
      </c>
      <c r="BL379" s="33">
        <f t="shared" si="229"/>
        <v>9858.3862457157811</v>
      </c>
      <c r="BM379" s="33">
        <f t="shared" si="229"/>
        <v>2979.3862457157811</v>
      </c>
      <c r="BN379" s="33">
        <f t="shared" si="229"/>
        <v>11516.386245715781</v>
      </c>
      <c r="BO379" s="34">
        <f t="shared" si="229"/>
        <v>12850.386245715781</v>
      </c>
      <c r="BP379" s="62">
        <f t="shared" si="229"/>
        <v>6386.3862457157811</v>
      </c>
      <c r="BQ379" s="33">
        <f t="shared" si="229"/>
        <v>5521.3862457157811</v>
      </c>
      <c r="BR379" s="33">
        <f t="shared" si="229"/>
        <v>6368.3862457157811</v>
      </c>
      <c r="BS379" s="33">
        <f t="shared" si="229"/>
        <v>24569.386245715781</v>
      </c>
      <c r="BT379" s="33">
        <f t="shared" si="229"/>
        <v>27577.386245715781</v>
      </c>
      <c r="BU379" s="33">
        <f t="shared" si="229"/>
        <v>27577.386245715781</v>
      </c>
      <c r="BV379" s="33">
        <f t="shared" si="229"/>
        <v>43276.214796143991</v>
      </c>
      <c r="BW379" s="33">
        <f t="shared" si="230"/>
        <v>21524.214796143991</v>
      </c>
      <c r="BX379" s="33">
        <f t="shared" si="230"/>
        <v>29608.214796143991</v>
      </c>
      <c r="BY379" s="33">
        <f t="shared" si="230"/>
        <v>9261.2147961439914</v>
      </c>
      <c r="BZ379" s="33">
        <f t="shared" si="230"/>
        <v>25548.214796143991</v>
      </c>
      <c r="CA379" s="33">
        <f t="shared" si="230"/>
        <v>27323.214796143991</v>
      </c>
      <c r="CB379" s="33">
        <f t="shared" si="230"/>
        <v>7903.2147961439914</v>
      </c>
      <c r="CC379" s="33">
        <f t="shared" si="230"/>
        <v>22987.285362029041</v>
      </c>
      <c r="CD379" s="33">
        <f t="shared" si="230"/>
        <v>37030.785362029041</v>
      </c>
      <c r="CE379" s="33">
        <f t="shared" si="230"/>
        <v>37028.378833474068</v>
      </c>
      <c r="CF379" s="33">
        <f t="shared" si="230"/>
        <v>45768.489715904521</v>
      </c>
      <c r="CG379" s="33">
        <f t="shared" si="230"/>
        <v>54904.063637524785</v>
      </c>
      <c r="CH379" s="33">
        <f t="shared" si="230"/>
        <v>54904.063637524785</v>
      </c>
      <c r="CI379" s="33">
        <f t="shared" si="230"/>
        <v>8799.563637524785</v>
      </c>
      <c r="CJ379" s="33">
        <f t="shared" si="230"/>
        <v>-8906.2181066542398</v>
      </c>
      <c r="CK379" s="33">
        <f t="shared" si="230"/>
        <v>12028.043631406268</v>
      </c>
      <c r="CL379" s="33">
        <f t="shared" si="230"/>
        <v>29702.957679035608</v>
      </c>
      <c r="CM379" s="33">
        <f t="shared" si="231"/>
        <v>47377.871726664831</v>
      </c>
      <c r="CN379" s="33">
        <f t="shared" si="231"/>
        <v>48808.706873499788</v>
      </c>
      <c r="CO379" s="33">
        <f t="shared" si="231"/>
        <v>48808.706873499788</v>
      </c>
      <c r="CP379" s="33">
        <f t="shared" si="231"/>
        <v>5962.2067068330944</v>
      </c>
      <c r="CQ379" s="34">
        <f t="shared" si="231"/>
        <v>146128.13138604746</v>
      </c>
      <c r="CR379" s="62">
        <f t="shared" si="231"/>
        <v>162792.37893367687</v>
      </c>
      <c r="CS379" s="33">
        <f t="shared" si="231"/>
        <v>201688.03800059645</v>
      </c>
      <c r="CT379" s="33">
        <f t="shared" si="231"/>
        <v>247005.2610482116</v>
      </c>
      <c r="CU379" s="33">
        <f t="shared" si="231"/>
        <v>282522.58182234992</v>
      </c>
      <c r="CV379" s="33">
        <f t="shared" si="231"/>
        <v>282522.58182234992</v>
      </c>
      <c r="CW379" s="33">
        <f t="shared" si="231"/>
        <v>243580.41515568329</v>
      </c>
      <c r="CX379" s="33">
        <f t="shared" si="231"/>
        <v>188755.24848901667</v>
      </c>
      <c r="CY379" s="33">
        <f t="shared" si="231"/>
        <v>173332.13820329797</v>
      </c>
      <c r="CZ379" s="33">
        <f t="shared" si="231"/>
        <v>106088.63820329797</v>
      </c>
      <c r="DA379" s="33">
        <f t="shared" si="231"/>
        <v>326240.99256601161</v>
      </c>
      <c r="DB379" s="33">
        <f t="shared" si="231"/>
        <v>258997.49256601161</v>
      </c>
      <c r="DC379" s="33">
        <f t="shared" si="232"/>
        <v>258997.49256601161</v>
      </c>
      <c r="DD379" s="33">
        <f t="shared" si="232"/>
        <v>191753.99256601161</v>
      </c>
      <c r="DE379" s="33">
        <f t="shared" si="232"/>
        <v>108400.49256601161</v>
      </c>
      <c r="DF379" s="33">
        <f t="shared" si="232"/>
        <v>40097.492399344919</v>
      </c>
      <c r="DG379" s="33">
        <f t="shared" si="232"/>
        <v>-28205.507767321775</v>
      </c>
      <c r="DH379" s="33">
        <f t="shared" si="232"/>
        <v>454295.80570329772</v>
      </c>
      <c r="DI379" s="33">
        <f t="shared" si="232"/>
        <v>385992.80553663103</v>
      </c>
      <c r="DJ379" s="33">
        <f t="shared" si="232"/>
        <v>385992.80553663103</v>
      </c>
      <c r="DK379" s="33">
        <f t="shared" si="232"/>
        <v>317689.80536996434</v>
      </c>
      <c r="DL379" s="33">
        <f t="shared" si="232"/>
        <v>234245.80520329764</v>
      </c>
      <c r="DM379" s="33">
        <f t="shared" si="232"/>
        <v>165745.80520329764</v>
      </c>
      <c r="DN379" s="33">
        <f t="shared" si="232"/>
        <v>97245.805203297641</v>
      </c>
      <c r="DO379" s="33">
        <f t="shared" si="232"/>
        <v>461265.80520329741</v>
      </c>
      <c r="DP379" s="33">
        <f t="shared" si="232"/>
        <v>392765.80520329741</v>
      </c>
      <c r="DQ379" s="33">
        <f t="shared" si="232"/>
        <v>392765.80520329741</v>
      </c>
      <c r="DR379" s="33">
        <f t="shared" si="232"/>
        <v>324265.80520329741</v>
      </c>
      <c r="DS379" s="33">
        <f t="shared" si="233"/>
        <v>240455.80520329718</v>
      </c>
      <c r="DT379" s="33">
        <f t="shared" si="233"/>
        <v>177776.13853663066</v>
      </c>
      <c r="DU379" s="33">
        <f t="shared" si="233"/>
        <v>115096.47186996415</v>
      </c>
      <c r="DV379" s="33">
        <f t="shared" si="233"/>
        <v>504596.80520329764</v>
      </c>
      <c r="DW379" s="33">
        <f t="shared" si="233"/>
        <v>441917.13853663113</v>
      </c>
      <c r="DX379" s="33">
        <f t="shared" si="233"/>
        <v>441917.13853663113</v>
      </c>
      <c r="DY379" s="33">
        <f t="shared" si="233"/>
        <v>379237.47186996462</v>
      </c>
      <c r="DZ379" s="34">
        <f t="shared" si="233"/>
        <v>300964.80520329811</v>
      </c>
      <c r="EA379" s="62">
        <f t="shared" si="233"/>
        <v>243230.6385366316</v>
      </c>
      <c r="EB379" s="33">
        <f t="shared" si="233"/>
        <v>185496.47186996508</v>
      </c>
      <c r="EC379" s="33">
        <f t="shared" si="233"/>
        <v>599602.30520329857</v>
      </c>
      <c r="ED379" s="33">
        <f t="shared" si="233"/>
        <v>541868.13853663206</v>
      </c>
      <c r="EE379" s="33">
        <f t="shared" si="233"/>
        <v>541868.13853663206</v>
      </c>
      <c r="EF379" s="33">
        <f t="shared" si="233"/>
        <v>484133.97186996555</v>
      </c>
      <c r="EG379" s="33">
        <f t="shared" si="233"/>
        <v>410064.80520329904</v>
      </c>
      <c r="EH379" s="33">
        <f t="shared" si="233"/>
        <v>383579.97186996555</v>
      </c>
      <c r="EI379" s="33">
        <f t="shared" si="234"/>
        <v>357095.13853663206</v>
      </c>
      <c r="EJ379" s="33">
        <f t="shared" si="234"/>
        <v>645170.30520329857</v>
      </c>
      <c r="EK379" s="33">
        <f t="shared" si="234"/>
        <v>618685.47186996508</v>
      </c>
      <c r="EL379" s="33">
        <f t="shared" si="234"/>
        <v>618685.47186996508</v>
      </c>
      <c r="EM379" s="33">
        <f t="shared" si="234"/>
        <v>592200.6385366316</v>
      </c>
      <c r="EN379" s="33">
        <f t="shared" si="234"/>
        <v>549711.80520329811</v>
      </c>
      <c r="EO379" s="33">
        <f t="shared" si="234"/>
        <v>502188.1385366316</v>
      </c>
      <c r="EP379" s="33">
        <f t="shared" si="234"/>
        <v>454664.47186996508</v>
      </c>
      <c r="EQ379" s="33">
        <f t="shared" si="234"/>
        <v>505440.80520329857</v>
      </c>
      <c r="ER379" s="33">
        <f t="shared" si="234"/>
        <v>457917.13853663206</v>
      </c>
      <c r="ES379" s="33">
        <f t="shared" si="234"/>
        <v>457917.13853663206</v>
      </c>
      <c r="ET379" s="33">
        <f t="shared" si="234"/>
        <v>410393.47186996555</v>
      </c>
      <c r="EU379" s="33">
        <f t="shared" si="234"/>
        <v>346268.80520329904</v>
      </c>
      <c r="EV379" s="33">
        <f t="shared" si="234"/>
        <v>293963.80520329904</v>
      </c>
      <c r="EW379" s="33">
        <f t="shared" si="234"/>
        <v>241658.80520329904</v>
      </c>
      <c r="EX379" s="33">
        <f t="shared" si="234"/>
        <v>543233.80520329904</v>
      </c>
      <c r="EY379" s="33">
        <f t="shared" si="235"/>
        <v>490928.80520329904</v>
      </c>
      <c r="EZ379" s="33">
        <f t="shared" si="235"/>
        <v>490928.80520329904</v>
      </c>
      <c r="FA379" s="33">
        <f t="shared" si="235"/>
        <v>438623.80520329904</v>
      </c>
      <c r="FB379" s="34">
        <f t="shared" si="235"/>
        <v>369574.80520329904</v>
      </c>
      <c r="FC379" s="62">
        <f t="shared" si="235"/>
        <v>313839.63853663253</v>
      </c>
      <c r="FD379" s="33">
        <f t="shared" si="235"/>
        <v>258104.47186996602</v>
      </c>
      <c r="FE379" s="33">
        <f t="shared" si="235"/>
        <v>556249.3052032995</v>
      </c>
      <c r="FF379" s="33">
        <f t="shared" si="235"/>
        <v>500514.13853663299</v>
      </c>
      <c r="FG379" s="33">
        <f t="shared" si="235"/>
        <v>500514.13853663299</v>
      </c>
      <c r="FH379" s="33">
        <f t="shared" si="235"/>
        <v>444778.97186996648</v>
      </c>
      <c r="FI379" s="33">
        <f t="shared" si="235"/>
        <v>372863.80520329997</v>
      </c>
      <c r="FJ379" s="33">
        <f t="shared" si="235"/>
        <v>315874.30520329997</v>
      </c>
      <c r="FK379" s="33">
        <f t="shared" si="235"/>
        <v>258884.80520329997</v>
      </c>
      <c r="FL379" s="33">
        <f t="shared" si="235"/>
        <v>614755.30520329997</v>
      </c>
      <c r="FM379" s="33">
        <f t="shared" si="235"/>
        <v>557765.80520329997</v>
      </c>
      <c r="FN379" s="33">
        <f t="shared" si="235"/>
        <v>557765.80520329997</v>
      </c>
      <c r="FO379" s="33">
        <f t="shared" si="236"/>
        <v>500776.30520329997</v>
      </c>
      <c r="FP379" s="33">
        <f t="shared" si="236"/>
        <v>428828.80520329997</v>
      </c>
      <c r="FQ379" s="33">
        <f t="shared" si="236"/>
        <v>362187.80520329997</v>
      </c>
      <c r="FR379" s="33">
        <f t="shared" si="236"/>
        <v>295546.80520329997</v>
      </c>
      <c r="FS379" s="33">
        <f t="shared" si="236"/>
        <v>641765.80520329997</v>
      </c>
      <c r="FT379" s="33">
        <f t="shared" si="236"/>
        <v>575124.80520329997</v>
      </c>
      <c r="FU379" s="33">
        <f t="shared" si="236"/>
        <v>575124.80520329997</v>
      </c>
      <c r="FV379" s="33">
        <f t="shared" si="236"/>
        <v>508483.80520329997</v>
      </c>
      <c r="FW379" s="33">
        <f t="shared" si="236"/>
        <v>426729.80520329997</v>
      </c>
      <c r="FX379" s="33">
        <f t="shared" si="236"/>
        <v>360872.13870329969</v>
      </c>
      <c r="FY379" s="33">
        <f t="shared" si="236"/>
        <v>295014.4722032994</v>
      </c>
      <c r="FZ379" s="33">
        <f t="shared" si="236"/>
        <v>642016.80570329912</v>
      </c>
      <c r="GA379" s="33">
        <f t="shared" si="236"/>
        <v>576159.13920329884</v>
      </c>
      <c r="GB379" s="33">
        <f t="shared" si="236"/>
        <v>576159.13920329884</v>
      </c>
      <c r="GC379" s="33">
        <f t="shared" si="236"/>
        <v>510301.47270329855</v>
      </c>
      <c r="GD379" s="34">
        <f t="shared" si="236"/>
        <v>432183.80620329827</v>
      </c>
      <c r="GE379" s="194" t="s">
        <v>493</v>
      </c>
    </row>
    <row r="380" spans="1:187" s="35" customFormat="1" ht="17" customHeight="1">
      <c r="A380" s="1">
        <v>1</v>
      </c>
      <c r="B380" s="1">
        <v>216</v>
      </c>
      <c r="C380" s="37" t="s">
        <v>101</v>
      </c>
      <c r="D380" s="33" t="s">
        <v>41</v>
      </c>
      <c r="E380" s="33" t="s">
        <v>102</v>
      </c>
      <c r="F380" s="33" t="s">
        <v>369</v>
      </c>
      <c r="G380" s="33" t="s">
        <v>73</v>
      </c>
      <c r="H380" s="34" t="s">
        <v>103</v>
      </c>
      <c r="I380" s="62">
        <v>75324</v>
      </c>
      <c r="J380" s="33">
        <v>75324</v>
      </c>
      <c r="K380" s="33">
        <f t="shared" si="226"/>
        <v>53257</v>
      </c>
      <c r="L380" s="33">
        <f t="shared" si="226"/>
        <v>43467</v>
      </c>
      <c r="M380" s="33">
        <f t="shared" si="226"/>
        <v>42231</v>
      </c>
      <c r="N380" s="33">
        <f t="shared" si="226"/>
        <v>44267</v>
      </c>
      <c r="O380" s="33">
        <f t="shared" si="226"/>
        <v>38188</v>
      </c>
      <c r="P380" s="33">
        <f t="shared" si="226"/>
        <v>33228</v>
      </c>
      <c r="Q380" s="33">
        <f t="shared" si="226"/>
        <v>33228</v>
      </c>
      <c r="R380" s="33">
        <f t="shared" si="226"/>
        <v>66191</v>
      </c>
      <c r="S380" s="33">
        <f t="shared" si="226"/>
        <v>56402</v>
      </c>
      <c r="T380" s="33">
        <f t="shared" si="226"/>
        <v>36085</v>
      </c>
      <c r="U380" s="33">
        <f t="shared" si="226"/>
        <v>33402</v>
      </c>
      <c r="V380" s="33">
        <f t="shared" si="226"/>
        <v>24293</v>
      </c>
      <c r="W380" s="33">
        <f t="shared" si="226"/>
        <v>17192</v>
      </c>
      <c r="X380" s="33">
        <f t="shared" si="226"/>
        <v>17192</v>
      </c>
      <c r="Y380" s="33">
        <f t="shared" si="226"/>
        <v>49895</v>
      </c>
      <c r="Z380" s="33">
        <f t="shared" si="226"/>
        <v>39599</v>
      </c>
      <c r="AA380" s="33">
        <f t="shared" si="227"/>
        <v>26677</v>
      </c>
      <c r="AB380" s="33">
        <f t="shared" si="227"/>
        <v>21071</v>
      </c>
      <c r="AC380" s="33">
        <f t="shared" si="227"/>
        <v>26964</v>
      </c>
      <c r="AD380" s="33">
        <f t="shared" si="227"/>
        <v>22789</v>
      </c>
      <c r="AE380" s="33">
        <f t="shared" si="227"/>
        <v>23695</v>
      </c>
      <c r="AF380" s="33">
        <f t="shared" si="227"/>
        <v>64421</v>
      </c>
      <c r="AG380" s="33">
        <f t="shared" si="227"/>
        <v>55153</v>
      </c>
      <c r="AH380" s="33">
        <f t="shared" si="227"/>
        <v>46589</v>
      </c>
      <c r="AI380" s="33">
        <f t="shared" si="227"/>
        <v>33989</v>
      </c>
      <c r="AJ380" s="33">
        <f t="shared" si="227"/>
        <v>31843</v>
      </c>
      <c r="AK380" s="33">
        <f t="shared" si="227"/>
        <v>21335</v>
      </c>
      <c r="AL380" s="33">
        <f t="shared" si="227"/>
        <v>21335</v>
      </c>
      <c r="AM380" s="34">
        <f t="shared" si="227"/>
        <v>41773.312807994138</v>
      </c>
      <c r="AN380" s="62">
        <f t="shared" si="227"/>
        <v>35056.312807994138</v>
      </c>
      <c r="AO380" s="33">
        <f t="shared" si="227"/>
        <v>28327.312807994138</v>
      </c>
      <c r="AP380" s="33">
        <f t="shared" si="227"/>
        <v>22037.312807994138</v>
      </c>
      <c r="AQ380" s="33">
        <f t="shared" si="228"/>
        <v>28024.312807994138</v>
      </c>
      <c r="AR380" s="33">
        <f t="shared" si="228"/>
        <v>22543.312807994138</v>
      </c>
      <c r="AS380" s="33">
        <f t="shared" si="228"/>
        <v>22543.312807994138</v>
      </c>
      <c r="AT380" s="33">
        <f t="shared" si="228"/>
        <v>19818.386245715781</v>
      </c>
      <c r="AU380" s="33">
        <f t="shared" si="228"/>
        <v>13552.386245715781</v>
      </c>
      <c r="AV380" s="33">
        <f t="shared" si="228"/>
        <v>31201.386245715781</v>
      </c>
      <c r="AW380" s="33">
        <f t="shared" si="228"/>
        <v>24022.386245715781</v>
      </c>
      <c r="AX380" s="33">
        <f t="shared" si="228"/>
        <v>17423.386245715781</v>
      </c>
      <c r="AY380" s="33">
        <f t="shared" si="228"/>
        <v>13845.386245715781</v>
      </c>
      <c r="AZ380" s="33">
        <f t="shared" si="228"/>
        <v>13845.386245715781</v>
      </c>
      <c r="BA380" s="33">
        <f t="shared" si="228"/>
        <v>26980.386245715781</v>
      </c>
      <c r="BB380" s="33">
        <f t="shared" si="228"/>
        <v>26860.386245715781</v>
      </c>
      <c r="BC380" s="33">
        <f t="shared" si="228"/>
        <v>27151.386245715781</v>
      </c>
      <c r="BD380" s="33">
        <f t="shared" si="228"/>
        <v>23515.386245715781</v>
      </c>
      <c r="BE380" s="33">
        <f t="shared" si="228"/>
        <v>23924.386245715781</v>
      </c>
      <c r="BF380" s="33">
        <f t="shared" si="228"/>
        <v>19218.386245715781</v>
      </c>
      <c r="BG380" s="33">
        <f t="shared" si="229"/>
        <v>19218.386245715781</v>
      </c>
      <c r="BH380" s="33">
        <f t="shared" si="229"/>
        <v>27982.386245715781</v>
      </c>
      <c r="BI380" s="33">
        <f t="shared" si="229"/>
        <v>24757.386245715781</v>
      </c>
      <c r="BJ380" s="33">
        <f t="shared" si="229"/>
        <v>31236.386245715781</v>
      </c>
      <c r="BK380" s="33">
        <f t="shared" si="229"/>
        <v>24503.386245715781</v>
      </c>
      <c r="BL380" s="33">
        <f t="shared" si="229"/>
        <v>19154.386245715781</v>
      </c>
      <c r="BM380" s="33">
        <f t="shared" si="229"/>
        <v>12275.386245715781</v>
      </c>
      <c r="BN380" s="33">
        <f t="shared" si="229"/>
        <v>8177.3862457157811</v>
      </c>
      <c r="BO380" s="34">
        <f t="shared" si="229"/>
        <v>-2233.6137542842189</v>
      </c>
      <c r="BP380" s="62">
        <f t="shared" si="229"/>
        <v>-8697.6137542842189</v>
      </c>
      <c r="BQ380" s="33">
        <f t="shared" si="229"/>
        <v>-9562.6137542842189</v>
      </c>
      <c r="BR380" s="33">
        <f t="shared" si="229"/>
        <v>2394.3862457157811</v>
      </c>
      <c r="BS380" s="33">
        <f t="shared" si="229"/>
        <v>595.38624571578111</v>
      </c>
      <c r="BT380" s="33">
        <f t="shared" si="229"/>
        <v>3603.3862457157811</v>
      </c>
      <c r="BU380" s="33">
        <f t="shared" si="229"/>
        <v>3603.3862457157811</v>
      </c>
      <c r="BV380" s="33">
        <f t="shared" si="229"/>
        <v>77082.214796143991</v>
      </c>
      <c r="BW380" s="33">
        <f t="shared" si="230"/>
        <v>55330.214796143991</v>
      </c>
      <c r="BX380" s="33">
        <f t="shared" si="230"/>
        <v>35634.214796143991</v>
      </c>
      <c r="BY380" s="33">
        <f t="shared" si="230"/>
        <v>15287.214796143991</v>
      </c>
      <c r="BZ380" s="33">
        <f t="shared" si="230"/>
        <v>7682.2147961439914</v>
      </c>
      <c r="CA380" s="33">
        <f t="shared" si="230"/>
        <v>9457.2147961439914</v>
      </c>
      <c r="CB380" s="33">
        <f t="shared" si="230"/>
        <v>-9962.7852038560086</v>
      </c>
      <c r="CC380" s="33">
        <f t="shared" si="230"/>
        <v>5121.2853620290407</v>
      </c>
      <c r="CD380" s="33">
        <f t="shared" si="230"/>
        <v>-4835.2146379709593</v>
      </c>
      <c r="CE380" s="33">
        <f t="shared" si="230"/>
        <v>-15630.714637970959</v>
      </c>
      <c r="CF380" s="33">
        <f t="shared" si="230"/>
        <v>-22415.214637970959</v>
      </c>
      <c r="CG380" s="33">
        <f t="shared" si="230"/>
        <v>179196.28536202904</v>
      </c>
      <c r="CH380" s="33">
        <f t="shared" si="230"/>
        <v>179196.28536202904</v>
      </c>
      <c r="CI380" s="33">
        <f t="shared" si="230"/>
        <v>133091.78536202904</v>
      </c>
      <c r="CJ380" s="33">
        <f t="shared" si="230"/>
        <v>-39447.613754284219</v>
      </c>
      <c r="CK380" s="33">
        <f t="shared" si="230"/>
        <v>33248.886079049087</v>
      </c>
      <c r="CL380" s="33">
        <f t="shared" si="230"/>
        <v>143750.38591238239</v>
      </c>
      <c r="CM380" s="33">
        <f t="shared" si="231"/>
        <v>340755.8857457157</v>
      </c>
      <c r="CN380" s="33">
        <f t="shared" si="231"/>
        <v>297909.38557904901</v>
      </c>
      <c r="CO380" s="33">
        <f t="shared" si="231"/>
        <v>297909.38557904901</v>
      </c>
      <c r="CP380" s="33">
        <f t="shared" si="231"/>
        <v>255062.88541238231</v>
      </c>
      <c r="CQ380" s="34">
        <f t="shared" si="231"/>
        <v>710315.38524571573</v>
      </c>
      <c r="CR380" s="62">
        <f t="shared" si="231"/>
        <v>671373.21857904911</v>
      </c>
      <c r="CS380" s="33">
        <f t="shared" si="231"/>
        <v>632431.05191238248</v>
      </c>
      <c r="CT380" s="33">
        <f t="shared" si="231"/>
        <v>593488.88524571585</v>
      </c>
      <c r="CU380" s="33">
        <f t="shared" si="231"/>
        <v>554546.71857904922</v>
      </c>
      <c r="CV380" s="33">
        <f t="shared" si="231"/>
        <v>554546.71857904922</v>
      </c>
      <c r="CW380" s="33">
        <f t="shared" si="231"/>
        <v>515604.55191238259</v>
      </c>
      <c r="CX380" s="33">
        <f t="shared" si="231"/>
        <v>460779.38524571597</v>
      </c>
      <c r="CY380" s="33">
        <f t="shared" si="231"/>
        <v>393535.88524571597</v>
      </c>
      <c r="CZ380" s="33">
        <f t="shared" si="231"/>
        <v>326292.38524571597</v>
      </c>
      <c r="DA380" s="33">
        <f t="shared" si="231"/>
        <v>321960.88524571597</v>
      </c>
      <c r="DB380" s="33">
        <f t="shared" si="231"/>
        <v>254717.38524571597</v>
      </c>
      <c r="DC380" s="33">
        <f t="shared" si="232"/>
        <v>254717.38524571597</v>
      </c>
      <c r="DD380" s="33">
        <f t="shared" si="232"/>
        <v>187473.88524571597</v>
      </c>
      <c r="DE380" s="33">
        <f t="shared" si="232"/>
        <v>481592.38524571597</v>
      </c>
      <c r="DF380" s="33">
        <f t="shared" si="232"/>
        <v>413289.38507904927</v>
      </c>
      <c r="DG380" s="33">
        <f t="shared" si="232"/>
        <v>344986.38491238258</v>
      </c>
      <c r="DH380" s="33">
        <f t="shared" si="232"/>
        <v>276683.38474571588</v>
      </c>
      <c r="DI380" s="33">
        <f t="shared" si="232"/>
        <v>208380.38457904919</v>
      </c>
      <c r="DJ380" s="33">
        <f t="shared" si="232"/>
        <v>208380.38457904919</v>
      </c>
      <c r="DK380" s="33">
        <f t="shared" si="232"/>
        <v>140077.3844123825</v>
      </c>
      <c r="DL380" s="33">
        <f t="shared" si="232"/>
        <v>465561.3842457158</v>
      </c>
      <c r="DM380" s="33">
        <f t="shared" si="232"/>
        <v>397061.3842457158</v>
      </c>
      <c r="DN380" s="33">
        <f t="shared" si="232"/>
        <v>328561.3842457158</v>
      </c>
      <c r="DO380" s="33">
        <f t="shared" si="232"/>
        <v>260061.3842457158</v>
      </c>
      <c r="DP380" s="33">
        <f t="shared" si="232"/>
        <v>191561.3842457158</v>
      </c>
      <c r="DQ380" s="33">
        <f t="shared" si="232"/>
        <v>191561.3842457158</v>
      </c>
      <c r="DR380" s="33">
        <f t="shared" si="232"/>
        <v>123061.3842457158</v>
      </c>
      <c r="DS380" s="33">
        <f t="shared" si="233"/>
        <v>542547.38424571557</v>
      </c>
      <c r="DT380" s="33">
        <f t="shared" si="233"/>
        <v>479867.71757904906</v>
      </c>
      <c r="DU380" s="33">
        <f t="shared" si="233"/>
        <v>417188.05091238255</v>
      </c>
      <c r="DV380" s="33">
        <f t="shared" si="233"/>
        <v>354508.38424571604</v>
      </c>
      <c r="DW380" s="33">
        <f t="shared" si="233"/>
        <v>291828.71757904952</v>
      </c>
      <c r="DX380" s="33">
        <f t="shared" si="233"/>
        <v>291828.71757904952</v>
      </c>
      <c r="DY380" s="33">
        <f t="shared" si="233"/>
        <v>229149.05091238301</v>
      </c>
      <c r="DZ380" s="34">
        <f t="shared" si="233"/>
        <v>544076.3842457165</v>
      </c>
      <c r="EA380" s="62">
        <f t="shared" si="233"/>
        <v>486342.21757904999</v>
      </c>
      <c r="EB380" s="33">
        <f t="shared" si="233"/>
        <v>428608.05091238348</v>
      </c>
      <c r="EC380" s="33">
        <f t="shared" si="233"/>
        <v>370873.88424571697</v>
      </c>
      <c r="ED380" s="33">
        <f t="shared" si="233"/>
        <v>313139.71757905046</v>
      </c>
      <c r="EE380" s="33">
        <f t="shared" si="233"/>
        <v>313139.71757905046</v>
      </c>
      <c r="EF380" s="33">
        <f t="shared" si="233"/>
        <v>255405.55091238394</v>
      </c>
      <c r="EG380" s="33">
        <f t="shared" si="233"/>
        <v>558808.38424571743</v>
      </c>
      <c r="EH380" s="33">
        <f t="shared" si="233"/>
        <v>532323.55091238394</v>
      </c>
      <c r="EI380" s="33">
        <f t="shared" si="234"/>
        <v>505838.71757905046</v>
      </c>
      <c r="EJ380" s="33">
        <f t="shared" si="234"/>
        <v>479353.88424571697</v>
      </c>
      <c r="EK380" s="33">
        <f t="shared" si="234"/>
        <v>452869.05091238348</v>
      </c>
      <c r="EL380" s="33">
        <f t="shared" si="234"/>
        <v>452869.05091238348</v>
      </c>
      <c r="EM380" s="33">
        <f t="shared" si="234"/>
        <v>426384.21757904999</v>
      </c>
      <c r="EN380" s="33">
        <f t="shared" si="234"/>
        <v>761367.3842457165</v>
      </c>
      <c r="EO380" s="33">
        <f t="shared" si="234"/>
        <v>713843.71757904999</v>
      </c>
      <c r="EP380" s="33">
        <f t="shared" si="234"/>
        <v>666320.05091238348</v>
      </c>
      <c r="EQ380" s="33">
        <f t="shared" si="234"/>
        <v>618796.38424571697</v>
      </c>
      <c r="ER380" s="33">
        <f t="shared" si="234"/>
        <v>571272.71757905046</v>
      </c>
      <c r="ES380" s="33">
        <f t="shared" si="234"/>
        <v>571272.71757905046</v>
      </c>
      <c r="ET380" s="33">
        <f t="shared" si="234"/>
        <v>523749.05091238394</v>
      </c>
      <c r="EU380" s="33">
        <f t="shared" si="234"/>
        <v>459624.38424571743</v>
      </c>
      <c r="EV380" s="33">
        <f t="shared" si="234"/>
        <v>407319.38424571743</v>
      </c>
      <c r="EW380" s="33">
        <f t="shared" si="234"/>
        <v>355014.38424571743</v>
      </c>
      <c r="EX380" s="33">
        <f t="shared" si="234"/>
        <v>302709.38424571743</v>
      </c>
      <c r="EY380" s="33">
        <f t="shared" si="235"/>
        <v>250404.38424571743</v>
      </c>
      <c r="EZ380" s="33">
        <f t="shared" si="235"/>
        <v>250404.38424571743</v>
      </c>
      <c r="FA380" s="33">
        <f t="shared" si="235"/>
        <v>198099.38424571743</v>
      </c>
      <c r="FB380" s="34">
        <f t="shared" si="235"/>
        <v>600890.3842457179</v>
      </c>
      <c r="FC380" s="62">
        <f t="shared" si="235"/>
        <v>545155.21757905139</v>
      </c>
      <c r="FD380" s="33">
        <f t="shared" si="235"/>
        <v>489420.05091238488</v>
      </c>
      <c r="FE380" s="33">
        <f t="shared" si="235"/>
        <v>433684.88424571836</v>
      </c>
      <c r="FF380" s="33">
        <f t="shared" si="235"/>
        <v>377949.71757905185</v>
      </c>
      <c r="FG380" s="33">
        <f t="shared" si="235"/>
        <v>377949.71757905185</v>
      </c>
      <c r="FH380" s="33">
        <f t="shared" si="235"/>
        <v>322214.55091238534</v>
      </c>
      <c r="FI380" s="33">
        <f t="shared" si="235"/>
        <v>722139.3842457179</v>
      </c>
      <c r="FJ380" s="33">
        <f t="shared" si="235"/>
        <v>665149.8842457179</v>
      </c>
      <c r="FK380" s="33">
        <f t="shared" si="235"/>
        <v>608160.3842457179</v>
      </c>
      <c r="FL380" s="33">
        <f t="shared" si="235"/>
        <v>551170.8842457179</v>
      </c>
      <c r="FM380" s="33">
        <f t="shared" si="235"/>
        <v>494181.3842457179</v>
      </c>
      <c r="FN380" s="33">
        <f t="shared" si="235"/>
        <v>494181.3842457179</v>
      </c>
      <c r="FO380" s="33">
        <f t="shared" si="236"/>
        <v>437191.8842457179</v>
      </c>
      <c r="FP380" s="33">
        <f t="shared" si="236"/>
        <v>837084.3842457179</v>
      </c>
      <c r="FQ380" s="33">
        <f t="shared" si="236"/>
        <v>770443.3842457179</v>
      </c>
      <c r="FR380" s="33">
        <f t="shared" si="236"/>
        <v>703802.3842457179</v>
      </c>
      <c r="FS380" s="33">
        <f t="shared" si="236"/>
        <v>637161.3842457179</v>
      </c>
      <c r="FT380" s="33">
        <f t="shared" si="236"/>
        <v>570520.3842457179</v>
      </c>
      <c r="FU380" s="33">
        <f t="shared" si="236"/>
        <v>570520.3842457179</v>
      </c>
      <c r="FV380" s="33">
        <f t="shared" si="236"/>
        <v>503879.3842457179</v>
      </c>
      <c r="FW380" s="33">
        <f t="shared" si="236"/>
        <v>799597.3842457179</v>
      </c>
      <c r="FX380" s="33">
        <f t="shared" si="236"/>
        <v>733739.71774571761</v>
      </c>
      <c r="FY380" s="33">
        <f t="shared" si="236"/>
        <v>667882.05124571733</v>
      </c>
      <c r="FZ380" s="33">
        <f t="shared" si="236"/>
        <v>602024.38474571705</v>
      </c>
      <c r="GA380" s="33">
        <f t="shared" si="236"/>
        <v>536166.71824571677</v>
      </c>
      <c r="GB380" s="33">
        <f t="shared" si="236"/>
        <v>536166.71824571677</v>
      </c>
      <c r="GC380" s="33">
        <f t="shared" si="236"/>
        <v>470309.05174571648</v>
      </c>
      <c r="GD380" s="34">
        <f t="shared" si="236"/>
        <v>769663.3852457162</v>
      </c>
      <c r="GE380" s="194" t="s">
        <v>494</v>
      </c>
    </row>
    <row r="381" spans="1:187" s="35" customFormat="1" ht="17" customHeight="1">
      <c r="A381" s="1">
        <v>1</v>
      </c>
      <c r="B381" s="1">
        <v>217</v>
      </c>
      <c r="C381" s="37" t="s">
        <v>104</v>
      </c>
      <c r="D381" s="33" t="s">
        <v>41</v>
      </c>
      <c r="E381" s="33" t="s">
        <v>105</v>
      </c>
      <c r="F381" s="33" t="s">
        <v>369</v>
      </c>
      <c r="G381" s="33" t="s">
        <v>73</v>
      </c>
      <c r="H381" s="34" t="s">
        <v>106</v>
      </c>
      <c r="I381" s="62">
        <v>70042</v>
      </c>
      <c r="J381" s="33">
        <v>70042</v>
      </c>
      <c r="K381" s="33">
        <f t="shared" si="226"/>
        <v>47975</v>
      </c>
      <c r="L381" s="33">
        <f t="shared" si="226"/>
        <v>38185</v>
      </c>
      <c r="M381" s="33">
        <f t="shared" si="226"/>
        <v>36949</v>
      </c>
      <c r="N381" s="33">
        <f t="shared" si="226"/>
        <v>30985</v>
      </c>
      <c r="O381" s="33">
        <f t="shared" si="226"/>
        <v>42906</v>
      </c>
      <c r="P381" s="33">
        <f t="shared" si="226"/>
        <v>37946</v>
      </c>
      <c r="Q381" s="33">
        <f t="shared" si="226"/>
        <v>37946</v>
      </c>
      <c r="R381" s="33">
        <f t="shared" si="226"/>
        <v>84909</v>
      </c>
      <c r="S381" s="33">
        <f t="shared" si="226"/>
        <v>75113</v>
      </c>
      <c r="T381" s="33">
        <f t="shared" si="226"/>
        <v>54396</v>
      </c>
      <c r="U381" s="33">
        <f t="shared" si="226"/>
        <v>51713</v>
      </c>
      <c r="V381" s="33">
        <f t="shared" si="226"/>
        <v>30604</v>
      </c>
      <c r="W381" s="33">
        <f t="shared" si="226"/>
        <v>23503</v>
      </c>
      <c r="X381" s="33">
        <f t="shared" si="226"/>
        <v>23503</v>
      </c>
      <c r="Y381" s="33">
        <f t="shared" si="226"/>
        <v>12206</v>
      </c>
      <c r="Z381" s="33">
        <f t="shared" si="226"/>
        <v>55910</v>
      </c>
      <c r="AA381" s="33">
        <f t="shared" si="227"/>
        <v>42988</v>
      </c>
      <c r="AB381" s="33">
        <f t="shared" si="227"/>
        <v>37382</v>
      </c>
      <c r="AC381" s="33">
        <f t="shared" si="227"/>
        <v>40275</v>
      </c>
      <c r="AD381" s="33">
        <f t="shared" si="227"/>
        <v>36100</v>
      </c>
      <c r="AE381" s="33">
        <f t="shared" si="227"/>
        <v>36100</v>
      </c>
      <c r="AF381" s="33">
        <f t="shared" si="227"/>
        <v>84477</v>
      </c>
      <c r="AG381" s="33">
        <f t="shared" si="227"/>
        <v>75209</v>
      </c>
      <c r="AH381" s="33">
        <f t="shared" si="227"/>
        <v>74367</v>
      </c>
      <c r="AI381" s="33">
        <f t="shared" si="227"/>
        <v>61767</v>
      </c>
      <c r="AJ381" s="33">
        <f t="shared" si="227"/>
        <v>55621</v>
      </c>
      <c r="AK381" s="33">
        <f t="shared" si="227"/>
        <v>45113</v>
      </c>
      <c r="AL381" s="33">
        <f t="shared" si="227"/>
        <v>45113</v>
      </c>
      <c r="AM381" s="34">
        <f t="shared" si="227"/>
        <v>25551.312807994138</v>
      </c>
      <c r="AN381" s="62">
        <f t="shared" si="227"/>
        <v>54834.312807994138</v>
      </c>
      <c r="AO381" s="33">
        <f t="shared" si="227"/>
        <v>48105.312807994138</v>
      </c>
      <c r="AP381" s="33">
        <f t="shared" si="227"/>
        <v>41815.312807994138</v>
      </c>
      <c r="AQ381" s="33">
        <f t="shared" si="228"/>
        <v>35802.312807994138</v>
      </c>
      <c r="AR381" s="33">
        <f t="shared" si="228"/>
        <v>30321.312807994138</v>
      </c>
      <c r="AS381" s="33">
        <f t="shared" si="228"/>
        <v>30321.312807994138</v>
      </c>
      <c r="AT381" s="33">
        <f t="shared" si="228"/>
        <v>56596.386245715781</v>
      </c>
      <c r="AU381" s="33">
        <f t="shared" si="228"/>
        <v>50330.386245715781</v>
      </c>
      <c r="AV381" s="33">
        <f t="shared" si="228"/>
        <v>44258.386245715781</v>
      </c>
      <c r="AW381" s="33">
        <f t="shared" si="228"/>
        <v>37079.386245715781</v>
      </c>
      <c r="AX381" s="33">
        <f t="shared" si="228"/>
        <v>30480.386245715781</v>
      </c>
      <c r="AY381" s="33">
        <f t="shared" si="228"/>
        <v>26902.386245715781</v>
      </c>
      <c r="AZ381" s="33">
        <f t="shared" si="228"/>
        <v>26902.386245715781</v>
      </c>
      <c r="BA381" s="33">
        <f t="shared" si="228"/>
        <v>52037.386245715781</v>
      </c>
      <c r="BB381" s="33">
        <f t="shared" si="228"/>
        <v>51917.386245715781</v>
      </c>
      <c r="BC381" s="33">
        <f t="shared" si="228"/>
        <v>40208.386245715781</v>
      </c>
      <c r="BD381" s="33">
        <f t="shared" si="228"/>
        <v>36772.386245715781</v>
      </c>
      <c r="BE381" s="33">
        <f t="shared" si="228"/>
        <v>37181.386245715781</v>
      </c>
      <c r="BF381" s="33">
        <f t="shared" si="228"/>
        <v>32475.386245715781</v>
      </c>
      <c r="BG381" s="33">
        <f t="shared" si="229"/>
        <v>32475.386245715781</v>
      </c>
      <c r="BH381" s="33">
        <f t="shared" si="229"/>
        <v>44239.386245715781</v>
      </c>
      <c r="BI381" s="33">
        <f t="shared" si="229"/>
        <v>41014.386245715781</v>
      </c>
      <c r="BJ381" s="33">
        <f t="shared" si="229"/>
        <v>36017.386245715781</v>
      </c>
      <c r="BK381" s="33">
        <f t="shared" si="229"/>
        <v>29284.386245715781</v>
      </c>
      <c r="BL381" s="33">
        <f t="shared" si="229"/>
        <v>23935.386245715781</v>
      </c>
      <c r="BM381" s="33">
        <f t="shared" si="229"/>
        <v>17053.386245715781</v>
      </c>
      <c r="BN381" s="33">
        <f t="shared" si="229"/>
        <v>11482.386245715781</v>
      </c>
      <c r="BO381" s="34">
        <f t="shared" si="229"/>
        <v>20071.386245715781</v>
      </c>
      <c r="BP381" s="62">
        <f t="shared" si="229"/>
        <v>13607.386245715781</v>
      </c>
      <c r="BQ381" s="33">
        <f t="shared" si="229"/>
        <v>12742.386245715781</v>
      </c>
      <c r="BR381" s="33">
        <f t="shared" si="229"/>
        <v>12699.386245715781</v>
      </c>
      <c r="BS381" s="33">
        <f t="shared" si="229"/>
        <v>10900.386245715781</v>
      </c>
      <c r="BT381" s="33">
        <f t="shared" si="229"/>
        <v>13908.386245715781</v>
      </c>
      <c r="BU381" s="33">
        <f t="shared" si="229"/>
        <v>13908.386245715781</v>
      </c>
      <c r="BV381" s="33">
        <f t="shared" si="229"/>
        <v>97387.214796143991</v>
      </c>
      <c r="BW381" s="33">
        <f t="shared" si="230"/>
        <v>75635.214796143991</v>
      </c>
      <c r="BX381" s="33">
        <f t="shared" si="230"/>
        <v>55939.214796143991</v>
      </c>
      <c r="BY381" s="33">
        <f t="shared" si="230"/>
        <v>35592.214796143991</v>
      </c>
      <c r="BZ381" s="33">
        <f t="shared" si="230"/>
        <v>78987.214796143991</v>
      </c>
      <c r="CA381" s="33">
        <f t="shared" si="230"/>
        <v>80762.214796143991</v>
      </c>
      <c r="CB381" s="33">
        <f t="shared" si="230"/>
        <v>61342.214796143991</v>
      </c>
      <c r="CC381" s="33">
        <f t="shared" si="230"/>
        <v>216426.28536202904</v>
      </c>
      <c r="CD381" s="33">
        <f t="shared" si="230"/>
        <v>170469.78536202904</v>
      </c>
      <c r="CE381" s="33">
        <f t="shared" si="230"/>
        <v>123674.28536202904</v>
      </c>
      <c r="CF381" s="33">
        <f t="shared" si="230"/>
        <v>166039.78536202904</v>
      </c>
      <c r="CG381" s="33">
        <f t="shared" si="230"/>
        <v>119935.28536202904</v>
      </c>
      <c r="CH381" s="33">
        <f t="shared" si="230"/>
        <v>119935.28536202904</v>
      </c>
      <c r="CI381" s="33">
        <f t="shared" si="230"/>
        <v>73830.785362029041</v>
      </c>
      <c r="CJ381" s="33">
        <f t="shared" si="230"/>
        <v>102857.38624571578</v>
      </c>
      <c r="CK381" s="33">
        <f t="shared" si="230"/>
        <v>59553.886079049087</v>
      </c>
      <c r="CL381" s="33">
        <f t="shared" si="230"/>
        <v>16707.385912382393</v>
      </c>
      <c r="CM381" s="33">
        <f t="shared" si="231"/>
        <v>168494.8857457157</v>
      </c>
      <c r="CN381" s="33">
        <f t="shared" si="231"/>
        <v>125648.38557904901</v>
      </c>
      <c r="CO381" s="33">
        <f t="shared" si="231"/>
        <v>125648.38557904901</v>
      </c>
      <c r="CP381" s="33">
        <f t="shared" si="231"/>
        <v>82801.885412382311</v>
      </c>
      <c r="CQ381" s="34">
        <f t="shared" si="231"/>
        <v>203834.38524571562</v>
      </c>
      <c r="CR381" s="62">
        <f t="shared" si="231"/>
        <v>164892.21857904899</v>
      </c>
      <c r="CS381" s="33">
        <f t="shared" si="231"/>
        <v>125950.05191238236</v>
      </c>
      <c r="CT381" s="33">
        <f t="shared" si="231"/>
        <v>87007.885245715734</v>
      </c>
      <c r="CU381" s="33">
        <f t="shared" si="231"/>
        <v>48065.718579049106</v>
      </c>
      <c r="CV381" s="33">
        <f t="shared" si="231"/>
        <v>48065.718579049106</v>
      </c>
      <c r="CW381" s="33">
        <f t="shared" si="231"/>
        <v>9123.5519123824779</v>
      </c>
      <c r="CX381" s="33">
        <f t="shared" si="231"/>
        <v>-45701.61475428415</v>
      </c>
      <c r="CY381" s="33">
        <f t="shared" si="231"/>
        <v>225206.88524571597</v>
      </c>
      <c r="CZ381" s="33">
        <f t="shared" si="231"/>
        <v>157963.38524571597</v>
      </c>
      <c r="DA381" s="33">
        <f t="shared" si="231"/>
        <v>90719.885245715966</v>
      </c>
      <c r="DB381" s="33">
        <f t="shared" si="231"/>
        <v>23476.385245715966</v>
      </c>
      <c r="DC381" s="33">
        <f t="shared" si="232"/>
        <v>23476.385245715966</v>
      </c>
      <c r="DD381" s="33">
        <f t="shared" si="232"/>
        <v>-43767.114754284034</v>
      </c>
      <c r="DE381" s="33">
        <f t="shared" si="232"/>
        <v>305399.38524571597</v>
      </c>
      <c r="DF381" s="33">
        <f t="shared" si="232"/>
        <v>237096.38507904927</v>
      </c>
      <c r="DG381" s="33">
        <f t="shared" si="232"/>
        <v>168793.38491238258</v>
      </c>
      <c r="DH381" s="33">
        <f t="shared" si="232"/>
        <v>100490.38474571588</v>
      </c>
      <c r="DI381" s="33">
        <f t="shared" si="232"/>
        <v>32187.384579049191</v>
      </c>
      <c r="DJ381" s="33">
        <f t="shared" si="232"/>
        <v>32187.384579049191</v>
      </c>
      <c r="DK381" s="33">
        <f t="shared" si="232"/>
        <v>-36115.615587617503</v>
      </c>
      <c r="DL381" s="33">
        <f t="shared" si="232"/>
        <v>313943.3842457158</v>
      </c>
      <c r="DM381" s="33">
        <f t="shared" si="232"/>
        <v>245443.3842457158</v>
      </c>
      <c r="DN381" s="33">
        <f t="shared" si="232"/>
        <v>176943.3842457158</v>
      </c>
      <c r="DO381" s="33">
        <f t="shared" si="232"/>
        <v>108443.3842457158</v>
      </c>
      <c r="DP381" s="33">
        <f t="shared" si="232"/>
        <v>39943.384245715803</v>
      </c>
      <c r="DQ381" s="33">
        <f t="shared" si="232"/>
        <v>39943.384245715803</v>
      </c>
      <c r="DR381" s="33">
        <f t="shared" si="232"/>
        <v>-28556.615754284197</v>
      </c>
      <c r="DS381" s="33">
        <f t="shared" si="233"/>
        <v>284765.38424571557</v>
      </c>
      <c r="DT381" s="33">
        <f t="shared" si="233"/>
        <v>222085.71757904906</v>
      </c>
      <c r="DU381" s="33">
        <f t="shared" si="233"/>
        <v>159406.05091238255</v>
      </c>
      <c r="DV381" s="33">
        <f t="shared" si="233"/>
        <v>96726.384245716035</v>
      </c>
      <c r="DW381" s="33">
        <f t="shared" si="233"/>
        <v>34046.717579049524</v>
      </c>
      <c r="DX381" s="33">
        <f t="shared" si="233"/>
        <v>34046.717579049524</v>
      </c>
      <c r="DY381" s="33">
        <f t="shared" si="233"/>
        <v>-28632.949087616988</v>
      </c>
      <c r="DZ381" s="34">
        <f t="shared" si="233"/>
        <v>468149.3842457165</v>
      </c>
      <c r="EA381" s="62">
        <f t="shared" si="233"/>
        <v>410415.21757904999</v>
      </c>
      <c r="EB381" s="33">
        <f t="shared" si="233"/>
        <v>352681.05091238348</v>
      </c>
      <c r="EC381" s="33">
        <f t="shared" si="233"/>
        <v>294946.88424571697</v>
      </c>
      <c r="ED381" s="33">
        <f t="shared" si="233"/>
        <v>237212.71757905046</v>
      </c>
      <c r="EE381" s="33">
        <f t="shared" si="233"/>
        <v>237212.71757905046</v>
      </c>
      <c r="EF381" s="33">
        <f t="shared" si="233"/>
        <v>179478.55091238394</v>
      </c>
      <c r="EG381" s="33">
        <f t="shared" si="233"/>
        <v>293162.38424571743</v>
      </c>
      <c r="EH381" s="33">
        <f t="shared" si="233"/>
        <v>266677.55091238394</v>
      </c>
      <c r="EI381" s="33">
        <f t="shared" si="234"/>
        <v>240192.71757905046</v>
      </c>
      <c r="EJ381" s="33">
        <f t="shared" si="234"/>
        <v>213707.88424571697</v>
      </c>
      <c r="EK381" s="33">
        <f t="shared" si="234"/>
        <v>187223.05091238348</v>
      </c>
      <c r="EL381" s="33">
        <f t="shared" si="234"/>
        <v>187223.05091238348</v>
      </c>
      <c r="EM381" s="33">
        <f t="shared" si="234"/>
        <v>160738.21757904999</v>
      </c>
      <c r="EN381" s="33">
        <f t="shared" si="234"/>
        <v>420030.3842457165</v>
      </c>
      <c r="EO381" s="33">
        <f t="shared" si="234"/>
        <v>372506.71757904999</v>
      </c>
      <c r="EP381" s="33">
        <f t="shared" si="234"/>
        <v>324983.05091238348</v>
      </c>
      <c r="EQ381" s="33">
        <f t="shared" si="234"/>
        <v>277459.38424571697</v>
      </c>
      <c r="ER381" s="33">
        <f t="shared" si="234"/>
        <v>229935.71757905046</v>
      </c>
      <c r="ES381" s="33">
        <f t="shared" si="234"/>
        <v>229935.71757905046</v>
      </c>
      <c r="ET381" s="33">
        <f t="shared" si="234"/>
        <v>182412.05091238394</v>
      </c>
      <c r="EU381" s="33">
        <f t="shared" si="234"/>
        <v>454473.38424571743</v>
      </c>
      <c r="EV381" s="33">
        <f t="shared" si="234"/>
        <v>402168.38424571743</v>
      </c>
      <c r="EW381" s="33">
        <f t="shared" si="234"/>
        <v>349863.38424571743</v>
      </c>
      <c r="EX381" s="33">
        <f t="shared" si="234"/>
        <v>297558.38424571743</v>
      </c>
      <c r="EY381" s="33">
        <f t="shared" si="235"/>
        <v>245253.38424571743</v>
      </c>
      <c r="EZ381" s="33">
        <f t="shared" si="235"/>
        <v>245253.38424571743</v>
      </c>
      <c r="FA381" s="33">
        <f t="shared" si="235"/>
        <v>192948.38424571743</v>
      </c>
      <c r="FB381" s="34">
        <f t="shared" si="235"/>
        <v>488592.38424571743</v>
      </c>
      <c r="FC381" s="62">
        <f t="shared" si="235"/>
        <v>432857.21757905092</v>
      </c>
      <c r="FD381" s="33">
        <f t="shared" si="235"/>
        <v>377122.05091238441</v>
      </c>
      <c r="FE381" s="33">
        <f t="shared" si="235"/>
        <v>321386.8842457179</v>
      </c>
      <c r="FF381" s="33">
        <f t="shared" si="235"/>
        <v>265651.71757905139</v>
      </c>
      <c r="FG381" s="33">
        <f t="shared" si="235"/>
        <v>265651.71757905139</v>
      </c>
      <c r="FH381" s="33">
        <f t="shared" si="235"/>
        <v>209916.55091238488</v>
      </c>
      <c r="FI381" s="33">
        <f t="shared" si="235"/>
        <v>391615.3842457179</v>
      </c>
      <c r="FJ381" s="33">
        <f t="shared" si="235"/>
        <v>334625.8842457179</v>
      </c>
      <c r="FK381" s="33">
        <f t="shared" si="235"/>
        <v>277636.3842457179</v>
      </c>
      <c r="FL381" s="33">
        <f t="shared" si="235"/>
        <v>220646.8842457179</v>
      </c>
      <c r="FM381" s="33">
        <f t="shared" si="235"/>
        <v>163657.3842457179</v>
      </c>
      <c r="FN381" s="33">
        <f t="shared" si="235"/>
        <v>163657.3842457179</v>
      </c>
      <c r="FO381" s="33">
        <f t="shared" si="236"/>
        <v>106667.8842457179</v>
      </c>
      <c r="FP381" s="33">
        <f t="shared" si="236"/>
        <v>491815.3842457179</v>
      </c>
      <c r="FQ381" s="33">
        <f t="shared" si="236"/>
        <v>425174.3842457179</v>
      </c>
      <c r="FR381" s="33">
        <f t="shared" si="236"/>
        <v>358533.3842457179</v>
      </c>
      <c r="FS381" s="33">
        <f t="shared" si="236"/>
        <v>291892.3842457179</v>
      </c>
      <c r="FT381" s="33">
        <f t="shared" si="236"/>
        <v>225251.3842457179</v>
      </c>
      <c r="FU381" s="33">
        <f t="shared" si="236"/>
        <v>225251.3842457179</v>
      </c>
      <c r="FV381" s="33">
        <f t="shared" si="236"/>
        <v>158610.3842457179</v>
      </c>
      <c r="FW381" s="33">
        <f t="shared" si="236"/>
        <v>570322.3842457179</v>
      </c>
      <c r="FX381" s="33">
        <f t="shared" si="236"/>
        <v>504464.71774571761</v>
      </c>
      <c r="FY381" s="33">
        <f t="shared" si="236"/>
        <v>438607.05124571733</v>
      </c>
      <c r="FZ381" s="33">
        <f t="shared" si="236"/>
        <v>372749.38474571705</v>
      </c>
      <c r="GA381" s="33">
        <f t="shared" si="236"/>
        <v>306891.71824571677</v>
      </c>
      <c r="GB381" s="33">
        <f t="shared" si="236"/>
        <v>306891.71824571677</v>
      </c>
      <c r="GC381" s="33">
        <f t="shared" si="236"/>
        <v>241034.05174571648</v>
      </c>
      <c r="GD381" s="34">
        <f t="shared" si="236"/>
        <v>473544.3852457162</v>
      </c>
      <c r="GE381" s="194" t="s">
        <v>495</v>
      </c>
    </row>
    <row r="382" spans="1:187" s="35" customFormat="1" ht="17" customHeight="1">
      <c r="A382" s="1">
        <v>1</v>
      </c>
      <c r="B382" s="1">
        <v>218</v>
      </c>
      <c r="C382" s="37" t="s">
        <v>107</v>
      </c>
      <c r="D382" s="33" t="s">
        <v>41</v>
      </c>
      <c r="E382" s="33" t="s">
        <v>107</v>
      </c>
      <c r="F382" s="33" t="s">
        <v>369</v>
      </c>
      <c r="G382" s="33" t="s">
        <v>73</v>
      </c>
      <c r="H382" s="34" t="s">
        <v>108</v>
      </c>
      <c r="I382" s="62">
        <v>0</v>
      </c>
      <c r="J382" s="33">
        <v>0</v>
      </c>
      <c r="K382" s="33">
        <f t="shared" si="226"/>
        <v>83433</v>
      </c>
      <c r="L382" s="33">
        <f t="shared" si="226"/>
        <v>73643</v>
      </c>
      <c r="M382" s="33">
        <f t="shared" si="226"/>
        <v>72407</v>
      </c>
      <c r="N382" s="33">
        <f t="shared" si="226"/>
        <v>81143</v>
      </c>
      <c r="O382" s="33">
        <f t="shared" si="226"/>
        <v>89764</v>
      </c>
      <c r="P382" s="33">
        <f t="shared" si="226"/>
        <v>84804</v>
      </c>
      <c r="Q382" s="33">
        <f t="shared" si="226"/>
        <v>84804</v>
      </c>
      <c r="R382" s="33">
        <f t="shared" si="226"/>
        <v>77767</v>
      </c>
      <c r="S382" s="33">
        <f t="shared" si="226"/>
        <v>84778</v>
      </c>
      <c r="T382" s="33">
        <f t="shared" si="226"/>
        <v>106461</v>
      </c>
      <c r="U382" s="33">
        <f t="shared" si="226"/>
        <v>103778</v>
      </c>
      <c r="V382" s="33">
        <f t="shared" si="226"/>
        <v>103669</v>
      </c>
      <c r="W382" s="33">
        <f t="shared" si="226"/>
        <v>96568</v>
      </c>
      <c r="X382" s="33">
        <f t="shared" si="226"/>
        <v>96568</v>
      </c>
      <c r="Y382" s="33">
        <f t="shared" si="226"/>
        <v>85271</v>
      </c>
      <c r="Z382" s="33">
        <f t="shared" si="226"/>
        <v>83375</v>
      </c>
      <c r="AA382" s="33">
        <f t="shared" si="227"/>
        <v>100453</v>
      </c>
      <c r="AB382" s="33">
        <f t="shared" si="227"/>
        <v>94847</v>
      </c>
      <c r="AC382" s="33">
        <f t="shared" si="227"/>
        <v>88740</v>
      </c>
      <c r="AD382" s="33">
        <f t="shared" si="227"/>
        <v>96565</v>
      </c>
      <c r="AE382" s="33">
        <f t="shared" si="227"/>
        <v>96565</v>
      </c>
      <c r="AF382" s="33">
        <f t="shared" si="227"/>
        <v>99942</v>
      </c>
      <c r="AG382" s="33">
        <f t="shared" si="227"/>
        <v>90674</v>
      </c>
      <c r="AH382" s="33">
        <f t="shared" si="227"/>
        <v>181110</v>
      </c>
      <c r="AI382" s="33">
        <f t="shared" si="227"/>
        <v>168510</v>
      </c>
      <c r="AJ382" s="33">
        <f t="shared" si="227"/>
        <v>192364</v>
      </c>
      <c r="AK382" s="33">
        <f t="shared" si="227"/>
        <v>181856</v>
      </c>
      <c r="AL382" s="33">
        <f t="shared" si="227"/>
        <v>181856</v>
      </c>
      <c r="AM382" s="34">
        <f t="shared" si="227"/>
        <v>32840.312807994138</v>
      </c>
      <c r="AN382" s="62">
        <f t="shared" si="227"/>
        <v>26123.312807994138</v>
      </c>
      <c r="AO382" s="33">
        <f t="shared" si="227"/>
        <v>31394.312807994138</v>
      </c>
      <c r="AP382" s="33">
        <f t="shared" si="227"/>
        <v>25104.312807994138</v>
      </c>
      <c r="AQ382" s="33">
        <f t="shared" si="228"/>
        <v>25091.312807994138</v>
      </c>
      <c r="AR382" s="33">
        <f t="shared" si="228"/>
        <v>19610.312807994138</v>
      </c>
      <c r="AS382" s="33">
        <f t="shared" si="228"/>
        <v>19610.312807994138</v>
      </c>
      <c r="AT382" s="33">
        <f t="shared" si="228"/>
        <v>885.38624571578111</v>
      </c>
      <c r="AU382" s="33">
        <f t="shared" si="228"/>
        <v>18619.386245715781</v>
      </c>
      <c r="AV382" s="33">
        <f t="shared" si="228"/>
        <v>21547.386245715781</v>
      </c>
      <c r="AW382" s="33">
        <f t="shared" si="228"/>
        <v>14368.386245715781</v>
      </c>
      <c r="AX382" s="33">
        <f t="shared" si="228"/>
        <v>19769.386245715781</v>
      </c>
      <c r="AY382" s="33">
        <f t="shared" si="228"/>
        <v>16191.386245715781</v>
      </c>
      <c r="AZ382" s="33">
        <f t="shared" si="228"/>
        <v>16191.386245715781</v>
      </c>
      <c r="BA382" s="33">
        <f t="shared" si="228"/>
        <v>23326.386245715781</v>
      </c>
      <c r="BB382" s="33">
        <f t="shared" si="228"/>
        <v>23206.386245715781</v>
      </c>
      <c r="BC382" s="33">
        <f t="shared" si="228"/>
        <v>11497.386245715781</v>
      </c>
      <c r="BD382" s="33">
        <f t="shared" si="228"/>
        <v>8061.3862457157811</v>
      </c>
      <c r="BE382" s="33">
        <f t="shared" si="228"/>
        <v>8470.3862457157811</v>
      </c>
      <c r="BF382" s="33">
        <f t="shared" si="228"/>
        <v>3764.3862457157811</v>
      </c>
      <c r="BG382" s="33">
        <f t="shared" si="229"/>
        <v>3764.3862457157811</v>
      </c>
      <c r="BH382" s="33">
        <f t="shared" si="229"/>
        <v>6528.3862457157811</v>
      </c>
      <c r="BI382" s="33">
        <f t="shared" si="229"/>
        <v>3303.3862457157811</v>
      </c>
      <c r="BJ382" s="33">
        <f t="shared" si="229"/>
        <v>19306.386245715781</v>
      </c>
      <c r="BK382" s="33">
        <f t="shared" si="229"/>
        <v>21573.386245715781</v>
      </c>
      <c r="BL382" s="33">
        <f t="shared" si="229"/>
        <v>34224.386245715781</v>
      </c>
      <c r="BM382" s="33">
        <f t="shared" si="229"/>
        <v>27345.386245715781</v>
      </c>
      <c r="BN382" s="33">
        <f t="shared" si="229"/>
        <v>29496.386245715781</v>
      </c>
      <c r="BO382" s="34">
        <f t="shared" si="229"/>
        <v>23085.386245715781</v>
      </c>
      <c r="BP382" s="62">
        <f t="shared" si="229"/>
        <v>16621.386245715781</v>
      </c>
      <c r="BQ382" s="33">
        <f t="shared" si="229"/>
        <v>15756.386245715781</v>
      </c>
      <c r="BR382" s="33">
        <f t="shared" si="229"/>
        <v>15713.386245715781</v>
      </c>
      <c r="BS382" s="33">
        <f t="shared" si="229"/>
        <v>13914.386245715781</v>
      </c>
      <c r="BT382" s="33">
        <f t="shared" si="229"/>
        <v>16922.386245715781</v>
      </c>
      <c r="BU382" s="33">
        <f t="shared" si="229"/>
        <v>16922.386245715781</v>
      </c>
      <c r="BV382" s="33">
        <f t="shared" si="229"/>
        <v>76401.214796143933</v>
      </c>
      <c r="BW382" s="33">
        <f t="shared" si="230"/>
        <v>54649.214796143933</v>
      </c>
      <c r="BX382" s="33">
        <f t="shared" si="230"/>
        <v>34953.214796143933</v>
      </c>
      <c r="BY382" s="33">
        <f t="shared" si="230"/>
        <v>14606.214796143933</v>
      </c>
      <c r="BZ382" s="33">
        <f t="shared" si="230"/>
        <v>28001.214796143933</v>
      </c>
      <c r="CA382" s="33">
        <f t="shared" si="230"/>
        <v>29776.214796143933</v>
      </c>
      <c r="CB382" s="33">
        <f t="shared" si="230"/>
        <v>10356.214796143933</v>
      </c>
      <c r="CC382" s="33">
        <f t="shared" si="230"/>
        <v>-14559.714637970901</v>
      </c>
      <c r="CD382" s="33">
        <f t="shared" si="230"/>
        <v>-15516.214637970901</v>
      </c>
      <c r="CE382" s="33">
        <f t="shared" si="230"/>
        <v>1733688.285362029</v>
      </c>
      <c r="CF382" s="33">
        <f t="shared" si="230"/>
        <v>1923503.785362029</v>
      </c>
      <c r="CG382" s="33">
        <f t="shared" si="230"/>
        <v>1877399.285362029</v>
      </c>
      <c r="CH382" s="33">
        <f t="shared" si="230"/>
        <v>1877399.285362029</v>
      </c>
      <c r="CI382" s="33">
        <f t="shared" si="230"/>
        <v>1831294.785362029</v>
      </c>
      <c r="CJ382" s="33">
        <f t="shared" si="230"/>
        <v>-124128.61375428422</v>
      </c>
      <c r="CK382" s="33">
        <f t="shared" si="230"/>
        <v>-167432.11392095091</v>
      </c>
      <c r="CL382" s="33">
        <f t="shared" si="230"/>
        <v>777636.38591238251</v>
      </c>
      <c r="CM382" s="33">
        <f t="shared" si="231"/>
        <v>734789.88574571582</v>
      </c>
      <c r="CN382" s="33">
        <f t="shared" si="231"/>
        <v>907220.38557904912</v>
      </c>
      <c r="CO382" s="33">
        <f t="shared" si="231"/>
        <v>907220.38557904912</v>
      </c>
      <c r="CP382" s="33">
        <f t="shared" si="231"/>
        <v>864373.88541238243</v>
      </c>
      <c r="CQ382" s="34">
        <f t="shared" si="231"/>
        <v>808466.38524571573</v>
      </c>
      <c r="CR382" s="62">
        <f t="shared" si="231"/>
        <v>769524.21857904911</v>
      </c>
      <c r="CS382" s="33">
        <f t="shared" si="231"/>
        <v>730582.05191238248</v>
      </c>
      <c r="CT382" s="33">
        <f t="shared" si="231"/>
        <v>691639.88524571585</v>
      </c>
      <c r="CU382" s="33">
        <f t="shared" si="231"/>
        <v>652697.71857904922</v>
      </c>
      <c r="CV382" s="33">
        <f t="shared" si="231"/>
        <v>652697.71857904922</v>
      </c>
      <c r="CW382" s="33">
        <f t="shared" si="231"/>
        <v>613755.55191238259</v>
      </c>
      <c r="CX382" s="33">
        <f t="shared" si="231"/>
        <v>558930.38524571597</v>
      </c>
      <c r="CY382" s="33">
        <f t="shared" si="231"/>
        <v>983186.88524571597</v>
      </c>
      <c r="CZ382" s="33">
        <f t="shared" si="231"/>
        <v>915943.38524571597</v>
      </c>
      <c r="DA382" s="33">
        <f t="shared" si="231"/>
        <v>848699.88524571597</v>
      </c>
      <c r="DB382" s="33">
        <f t="shared" si="231"/>
        <v>781456.38524571597</v>
      </c>
      <c r="DC382" s="33">
        <f t="shared" si="232"/>
        <v>781456.38524571597</v>
      </c>
      <c r="DD382" s="33">
        <f t="shared" si="232"/>
        <v>714212.88524571597</v>
      </c>
      <c r="DE382" s="33">
        <f t="shared" si="232"/>
        <v>630859.38524571597</v>
      </c>
      <c r="DF382" s="33">
        <f t="shared" si="232"/>
        <v>562556.38507904927</v>
      </c>
      <c r="DG382" s="33">
        <f t="shared" si="232"/>
        <v>494253.38491238258</v>
      </c>
      <c r="DH382" s="33">
        <f t="shared" si="232"/>
        <v>425950.38474571588</v>
      </c>
      <c r="DI382" s="33">
        <f t="shared" si="232"/>
        <v>357647.38457904919</v>
      </c>
      <c r="DJ382" s="33">
        <f t="shared" si="232"/>
        <v>357647.38457904919</v>
      </c>
      <c r="DK382" s="33">
        <f t="shared" si="232"/>
        <v>289344.3844123825</v>
      </c>
      <c r="DL382" s="33">
        <f t="shared" si="232"/>
        <v>697400.3842457158</v>
      </c>
      <c r="DM382" s="33">
        <f t="shared" si="232"/>
        <v>628900.3842457158</v>
      </c>
      <c r="DN382" s="33">
        <f t="shared" si="232"/>
        <v>560400.3842457158</v>
      </c>
      <c r="DO382" s="33">
        <f t="shared" si="232"/>
        <v>491900.3842457158</v>
      </c>
      <c r="DP382" s="33">
        <f t="shared" si="232"/>
        <v>423400.3842457158</v>
      </c>
      <c r="DQ382" s="33">
        <f t="shared" si="232"/>
        <v>423400.3842457158</v>
      </c>
      <c r="DR382" s="33">
        <f t="shared" si="232"/>
        <v>354900.3842457158</v>
      </c>
      <c r="DS382" s="33">
        <f t="shared" si="233"/>
        <v>1047660.3842457156</v>
      </c>
      <c r="DT382" s="33">
        <f t="shared" si="233"/>
        <v>984980.71757904906</v>
      </c>
      <c r="DU382" s="33">
        <f t="shared" si="233"/>
        <v>922301.05091238255</v>
      </c>
      <c r="DV382" s="33">
        <f t="shared" si="233"/>
        <v>859621.38424571604</v>
      </c>
      <c r="DW382" s="33">
        <f t="shared" si="233"/>
        <v>796941.71757904952</v>
      </c>
      <c r="DX382" s="33">
        <f t="shared" si="233"/>
        <v>796941.71757904952</v>
      </c>
      <c r="DY382" s="33">
        <f t="shared" si="233"/>
        <v>734262.05091238301</v>
      </c>
      <c r="DZ382" s="34">
        <f t="shared" si="233"/>
        <v>655989.3842457165</v>
      </c>
      <c r="EA382" s="62">
        <f t="shared" si="233"/>
        <v>598255.21757904999</v>
      </c>
      <c r="EB382" s="33">
        <f t="shared" si="233"/>
        <v>540521.05091238348</v>
      </c>
      <c r="EC382" s="33">
        <f t="shared" si="233"/>
        <v>482786.88424571697</v>
      </c>
      <c r="ED382" s="33">
        <f t="shared" si="233"/>
        <v>425052.71757905046</v>
      </c>
      <c r="EE382" s="33">
        <f t="shared" si="233"/>
        <v>425052.71757905046</v>
      </c>
      <c r="EF382" s="33">
        <f t="shared" si="233"/>
        <v>367318.55091238394</v>
      </c>
      <c r="EG382" s="33">
        <f t="shared" si="233"/>
        <v>293249.38424571743</v>
      </c>
      <c r="EH382" s="33">
        <f t="shared" si="233"/>
        <v>266764.55091238394</v>
      </c>
      <c r="EI382" s="33">
        <f t="shared" si="234"/>
        <v>240279.71757905046</v>
      </c>
      <c r="EJ382" s="33">
        <f t="shared" si="234"/>
        <v>213794.88424571697</v>
      </c>
      <c r="EK382" s="33">
        <f t="shared" si="234"/>
        <v>187310.05091238348</v>
      </c>
      <c r="EL382" s="33">
        <f t="shared" si="234"/>
        <v>187310.05091238348</v>
      </c>
      <c r="EM382" s="33">
        <f t="shared" si="234"/>
        <v>160825.21757904999</v>
      </c>
      <c r="EN382" s="33">
        <f t="shared" si="234"/>
        <v>118336.3842457165</v>
      </c>
      <c r="EO382" s="33">
        <f t="shared" si="234"/>
        <v>70812.71757904999</v>
      </c>
      <c r="EP382" s="33">
        <f t="shared" si="234"/>
        <v>23289.050912383478</v>
      </c>
      <c r="EQ382" s="33">
        <f t="shared" si="234"/>
        <v>-24234.615754283033</v>
      </c>
      <c r="ER382" s="33">
        <f t="shared" si="234"/>
        <v>-71758.282420949545</v>
      </c>
      <c r="ES382" s="33">
        <f t="shared" si="234"/>
        <v>-71758.282420949545</v>
      </c>
      <c r="ET382" s="33">
        <f t="shared" si="234"/>
        <v>-119281.94908761606</v>
      </c>
      <c r="EU382" s="33">
        <f t="shared" si="234"/>
        <v>-183406.61575428257</v>
      </c>
      <c r="EV382" s="33">
        <f t="shared" si="234"/>
        <v>-235711.61575428257</v>
      </c>
      <c r="EW382" s="33">
        <f t="shared" si="234"/>
        <v>-288016.61575428257</v>
      </c>
      <c r="EX382" s="33">
        <f t="shared" si="234"/>
        <v>-340321.61575428257</v>
      </c>
      <c r="EY382" s="33">
        <f t="shared" si="235"/>
        <v>-392626.61575428257</v>
      </c>
      <c r="EZ382" s="33">
        <f t="shared" si="235"/>
        <v>-392626.61575428257</v>
      </c>
      <c r="FA382" s="33">
        <f t="shared" si="235"/>
        <v>-444931.61575428257</v>
      </c>
      <c r="FB382" s="34">
        <f t="shared" si="235"/>
        <v>-513980.61575428257</v>
      </c>
      <c r="FC382" s="62">
        <f t="shared" si="235"/>
        <v>-569715.78242094908</v>
      </c>
      <c r="FD382" s="33">
        <f t="shared" si="235"/>
        <v>-625450.94908761559</v>
      </c>
      <c r="FE382" s="33">
        <f t="shared" si="235"/>
        <v>-681186.1157542821</v>
      </c>
      <c r="FF382" s="33">
        <f t="shared" si="235"/>
        <v>-736921.28242094861</v>
      </c>
      <c r="FG382" s="33">
        <f t="shared" si="235"/>
        <v>-736921.28242094861</v>
      </c>
      <c r="FH382" s="33">
        <f t="shared" si="235"/>
        <v>-792656.44908761512</v>
      </c>
      <c r="FI382" s="33">
        <f t="shared" si="235"/>
        <v>-599161.61575428164</v>
      </c>
      <c r="FJ382" s="33">
        <f t="shared" si="235"/>
        <v>-656151.11575428164</v>
      </c>
      <c r="FK382" s="33">
        <f t="shared" si="235"/>
        <v>-713140.61575428164</v>
      </c>
      <c r="FL382" s="33">
        <f t="shared" si="235"/>
        <v>-770130.11575428164</v>
      </c>
      <c r="FM382" s="33">
        <f t="shared" si="235"/>
        <v>-827119.61575428164</v>
      </c>
      <c r="FN382" s="33">
        <f t="shared" si="235"/>
        <v>-827119.61575428164</v>
      </c>
      <c r="FO382" s="33">
        <f t="shared" si="236"/>
        <v>-884109.11575428164</v>
      </c>
      <c r="FP382" s="33">
        <f t="shared" si="236"/>
        <v>-267956.61575428164</v>
      </c>
      <c r="FQ382" s="33">
        <f t="shared" si="236"/>
        <v>-334597.61575428164</v>
      </c>
      <c r="FR382" s="33">
        <f t="shared" si="236"/>
        <v>-401238.61575428164</v>
      </c>
      <c r="FS382" s="33">
        <f t="shared" si="236"/>
        <v>-467879.61575428164</v>
      </c>
      <c r="FT382" s="33">
        <f t="shared" si="236"/>
        <v>-534520.61575428164</v>
      </c>
      <c r="FU382" s="33">
        <f t="shared" si="236"/>
        <v>-534520.61575428164</v>
      </c>
      <c r="FV382" s="33">
        <f t="shared" si="236"/>
        <v>-601161.61575428164</v>
      </c>
      <c r="FW382" s="33">
        <f t="shared" si="236"/>
        <v>693284.3842457179</v>
      </c>
      <c r="FX382" s="33">
        <f t="shared" si="236"/>
        <v>627426.71774571761</v>
      </c>
      <c r="FY382" s="33">
        <f t="shared" si="236"/>
        <v>561569.05124571733</v>
      </c>
      <c r="FZ382" s="33">
        <f t="shared" si="236"/>
        <v>495711.38474571705</v>
      </c>
      <c r="GA382" s="33">
        <f t="shared" si="236"/>
        <v>429853.71824571677</v>
      </c>
      <c r="GB382" s="33">
        <f t="shared" si="236"/>
        <v>429853.71824571677</v>
      </c>
      <c r="GC382" s="33">
        <f t="shared" si="236"/>
        <v>363996.05174571648</v>
      </c>
      <c r="GD382" s="34">
        <f t="shared" si="236"/>
        <v>285878.3852457162</v>
      </c>
      <c r="GE382" s="194" t="s">
        <v>496</v>
      </c>
    </row>
    <row r="383" spans="1:187" s="35" customFormat="1" ht="17" customHeight="1">
      <c r="A383" s="1">
        <v>1</v>
      </c>
      <c r="B383" s="1">
        <v>219</v>
      </c>
      <c r="C383" s="37" t="s">
        <v>109</v>
      </c>
      <c r="D383" s="33" t="s">
        <v>41</v>
      </c>
      <c r="E383" s="33" t="s">
        <v>110</v>
      </c>
      <c r="F383" s="33" t="s">
        <v>369</v>
      </c>
      <c r="G383" s="33" t="s">
        <v>73</v>
      </c>
      <c r="H383" s="34" t="s">
        <v>111</v>
      </c>
      <c r="I383" s="62">
        <v>77397</v>
      </c>
      <c r="J383" s="33">
        <v>77397</v>
      </c>
      <c r="K383" s="33">
        <f t="shared" si="226"/>
        <v>55330</v>
      </c>
      <c r="L383" s="33">
        <f t="shared" si="226"/>
        <v>45540</v>
      </c>
      <c r="M383" s="33">
        <f t="shared" si="226"/>
        <v>44304</v>
      </c>
      <c r="N383" s="33">
        <f t="shared" si="226"/>
        <v>38340</v>
      </c>
      <c r="O383" s="33">
        <f t="shared" si="226"/>
        <v>32261</v>
      </c>
      <c r="P383" s="33">
        <f t="shared" si="226"/>
        <v>72301</v>
      </c>
      <c r="Q383" s="33">
        <f t="shared" si="226"/>
        <v>72301</v>
      </c>
      <c r="R383" s="33">
        <f t="shared" si="226"/>
        <v>65264</v>
      </c>
      <c r="S383" s="33">
        <f t="shared" si="226"/>
        <v>55475</v>
      </c>
      <c r="T383" s="33">
        <f t="shared" si="226"/>
        <v>80158</v>
      </c>
      <c r="U383" s="33">
        <f t="shared" si="226"/>
        <v>77425</v>
      </c>
      <c r="V383" s="33">
        <f t="shared" si="226"/>
        <v>56316</v>
      </c>
      <c r="W383" s="33">
        <f t="shared" si="226"/>
        <v>49215</v>
      </c>
      <c r="X383" s="33">
        <f t="shared" si="226"/>
        <v>49215</v>
      </c>
      <c r="Y383" s="33">
        <f t="shared" si="226"/>
        <v>36808</v>
      </c>
      <c r="Z383" s="33">
        <f t="shared" si="226"/>
        <v>26512</v>
      </c>
      <c r="AA383" s="33">
        <f t="shared" si="227"/>
        <v>13590</v>
      </c>
      <c r="AB383" s="33">
        <f t="shared" si="227"/>
        <v>7913</v>
      </c>
      <c r="AC383" s="33">
        <f t="shared" si="227"/>
        <v>46806</v>
      </c>
      <c r="AD383" s="33">
        <f t="shared" si="227"/>
        <v>42631</v>
      </c>
      <c r="AE383" s="33">
        <f t="shared" si="227"/>
        <v>42631</v>
      </c>
      <c r="AF383" s="33">
        <f t="shared" si="227"/>
        <v>26205</v>
      </c>
      <c r="AG383" s="33">
        <f t="shared" si="227"/>
        <v>30283</v>
      </c>
      <c r="AH383" s="33">
        <f t="shared" si="227"/>
        <v>70764</v>
      </c>
      <c r="AI383" s="33">
        <f t="shared" si="227"/>
        <v>58164</v>
      </c>
      <c r="AJ383" s="33">
        <f t="shared" si="227"/>
        <v>52018</v>
      </c>
      <c r="AK383" s="33">
        <f t="shared" si="227"/>
        <v>41510</v>
      </c>
      <c r="AL383" s="33">
        <f t="shared" si="227"/>
        <v>41510</v>
      </c>
      <c r="AM383" s="34">
        <f t="shared" si="227"/>
        <v>111948.31280799414</v>
      </c>
      <c r="AN383" s="62">
        <f t="shared" si="227"/>
        <v>105231.31280799414</v>
      </c>
      <c r="AO383" s="33">
        <f t="shared" si="227"/>
        <v>98502.312807994138</v>
      </c>
      <c r="AP383" s="33">
        <f t="shared" si="227"/>
        <v>92212.312807994138</v>
      </c>
      <c r="AQ383" s="33">
        <f t="shared" si="228"/>
        <v>86199.312807994138</v>
      </c>
      <c r="AR383" s="33">
        <f t="shared" si="228"/>
        <v>80718.312807994138</v>
      </c>
      <c r="AS383" s="33">
        <f t="shared" si="228"/>
        <v>80718.312807994138</v>
      </c>
      <c r="AT383" s="33">
        <f t="shared" si="228"/>
        <v>61993.386245715781</v>
      </c>
      <c r="AU383" s="33">
        <f t="shared" si="228"/>
        <v>55727.386245715781</v>
      </c>
      <c r="AV383" s="33">
        <f t="shared" si="228"/>
        <v>49655.386245715781</v>
      </c>
      <c r="AW383" s="33">
        <f t="shared" si="228"/>
        <v>42476.386245715781</v>
      </c>
      <c r="AX383" s="33">
        <f t="shared" si="228"/>
        <v>35877.386245715781</v>
      </c>
      <c r="AY383" s="33">
        <f t="shared" si="228"/>
        <v>32299.386245715781</v>
      </c>
      <c r="AZ383" s="33">
        <f t="shared" si="228"/>
        <v>32299.386245715781</v>
      </c>
      <c r="BA383" s="33">
        <f t="shared" si="228"/>
        <v>69434.386245715781</v>
      </c>
      <c r="BB383" s="33">
        <f t="shared" si="228"/>
        <v>69314.386245715781</v>
      </c>
      <c r="BC383" s="33">
        <f t="shared" si="228"/>
        <v>57605.386245715781</v>
      </c>
      <c r="BD383" s="33">
        <f t="shared" si="228"/>
        <v>54169.386245715781</v>
      </c>
      <c r="BE383" s="33">
        <f t="shared" si="228"/>
        <v>54578.386245715781</v>
      </c>
      <c r="BF383" s="33">
        <f t="shared" si="228"/>
        <v>49872.386245715781</v>
      </c>
      <c r="BG383" s="33">
        <f t="shared" si="229"/>
        <v>49872.386245715781</v>
      </c>
      <c r="BH383" s="33">
        <f t="shared" si="229"/>
        <v>34636.386245715781</v>
      </c>
      <c r="BI383" s="33">
        <f t="shared" si="229"/>
        <v>31411.386245715781</v>
      </c>
      <c r="BJ383" s="33">
        <f t="shared" si="229"/>
        <v>26414.386245715781</v>
      </c>
      <c r="BK383" s="33">
        <f t="shared" si="229"/>
        <v>64681.386245715781</v>
      </c>
      <c r="BL383" s="33">
        <f t="shared" si="229"/>
        <v>59332.386245715781</v>
      </c>
      <c r="BM383" s="33">
        <f t="shared" si="229"/>
        <v>52453.386245715781</v>
      </c>
      <c r="BN383" s="33">
        <f t="shared" si="229"/>
        <v>54604.386245715781</v>
      </c>
      <c r="BO383" s="34">
        <f t="shared" si="229"/>
        <v>36193.386245715781</v>
      </c>
      <c r="BP383" s="62">
        <f t="shared" si="229"/>
        <v>29729.386245715781</v>
      </c>
      <c r="BQ383" s="33">
        <f t="shared" si="229"/>
        <v>28864.386245715781</v>
      </c>
      <c r="BR383" s="33">
        <f t="shared" si="229"/>
        <v>28821.386245715781</v>
      </c>
      <c r="BS383" s="33">
        <f t="shared" si="229"/>
        <v>27022.386245715781</v>
      </c>
      <c r="BT383" s="33">
        <f t="shared" si="229"/>
        <v>30030.386245715781</v>
      </c>
      <c r="BU383" s="33">
        <f t="shared" si="229"/>
        <v>30030.386245715781</v>
      </c>
      <c r="BV383" s="33">
        <f t="shared" si="229"/>
        <v>23509.214796143991</v>
      </c>
      <c r="BW383" s="33">
        <f t="shared" si="230"/>
        <v>178757.21479614399</v>
      </c>
      <c r="BX383" s="33">
        <f t="shared" si="230"/>
        <v>159061.21479614399</v>
      </c>
      <c r="BY383" s="33">
        <f t="shared" si="230"/>
        <v>138714.21479614399</v>
      </c>
      <c r="BZ383" s="33">
        <f t="shared" si="230"/>
        <v>119109.21479614399</v>
      </c>
      <c r="CA383" s="33">
        <f t="shared" si="230"/>
        <v>120884.21479614399</v>
      </c>
      <c r="CB383" s="33">
        <f t="shared" si="230"/>
        <v>101464.21479614399</v>
      </c>
      <c r="CC383" s="33">
        <f t="shared" si="230"/>
        <v>346548.28536202904</v>
      </c>
      <c r="CD383" s="33">
        <f t="shared" si="230"/>
        <v>300591.78536202904</v>
      </c>
      <c r="CE383" s="33">
        <f t="shared" si="230"/>
        <v>253796.28536202904</v>
      </c>
      <c r="CF383" s="33">
        <f t="shared" si="230"/>
        <v>207691.78536202904</v>
      </c>
      <c r="CG383" s="33">
        <f t="shared" si="230"/>
        <v>161587.28536202904</v>
      </c>
      <c r="CH383" s="33">
        <f t="shared" si="230"/>
        <v>161587.28536202904</v>
      </c>
      <c r="CI383" s="33">
        <f t="shared" si="230"/>
        <v>115482.78536202904</v>
      </c>
      <c r="CJ383" s="33">
        <f t="shared" si="230"/>
        <v>295979.38624571578</v>
      </c>
      <c r="CK383" s="33">
        <f t="shared" si="230"/>
        <v>252675.88607904909</v>
      </c>
      <c r="CL383" s="33">
        <f t="shared" si="230"/>
        <v>209829.38591238239</v>
      </c>
      <c r="CM383" s="33">
        <f t="shared" si="231"/>
        <v>166982.8857457157</v>
      </c>
      <c r="CN383" s="33">
        <f t="shared" si="231"/>
        <v>124136.38557904901</v>
      </c>
      <c r="CO383" s="33">
        <f t="shared" si="231"/>
        <v>124136.38557904901</v>
      </c>
      <c r="CP383" s="33">
        <f t="shared" si="231"/>
        <v>81289.885412382311</v>
      </c>
      <c r="CQ383" s="34">
        <f t="shared" si="231"/>
        <v>423497.38524571573</v>
      </c>
      <c r="CR383" s="62">
        <f t="shared" si="231"/>
        <v>384555.21857904911</v>
      </c>
      <c r="CS383" s="33">
        <f t="shared" si="231"/>
        <v>345613.05191238248</v>
      </c>
      <c r="CT383" s="33">
        <f t="shared" si="231"/>
        <v>306670.88524571585</v>
      </c>
      <c r="CU383" s="33">
        <f t="shared" si="231"/>
        <v>267728.71857904922</v>
      </c>
      <c r="CV383" s="33">
        <f t="shared" si="231"/>
        <v>267728.71857904922</v>
      </c>
      <c r="CW383" s="33">
        <f t="shared" si="231"/>
        <v>228786.55191238259</v>
      </c>
      <c r="CX383" s="33">
        <f t="shared" si="231"/>
        <v>483606.38524571597</v>
      </c>
      <c r="CY383" s="33">
        <f t="shared" si="231"/>
        <v>416362.88524571597</v>
      </c>
      <c r="CZ383" s="33">
        <f t="shared" si="231"/>
        <v>349119.38524571597</v>
      </c>
      <c r="DA383" s="33">
        <f t="shared" si="231"/>
        <v>281875.88524571597</v>
      </c>
      <c r="DB383" s="33">
        <f t="shared" si="231"/>
        <v>214632.38524571597</v>
      </c>
      <c r="DC383" s="33">
        <f t="shared" si="232"/>
        <v>214632.38524571597</v>
      </c>
      <c r="DD383" s="33">
        <f t="shared" si="232"/>
        <v>147388.88524571597</v>
      </c>
      <c r="DE383" s="33">
        <f t="shared" si="232"/>
        <v>462150.38524571597</v>
      </c>
      <c r="DF383" s="33">
        <f t="shared" si="232"/>
        <v>393847.38507904927</v>
      </c>
      <c r="DG383" s="33">
        <f t="shared" si="232"/>
        <v>325544.38491238258</v>
      </c>
      <c r="DH383" s="33">
        <f t="shared" si="232"/>
        <v>257241.38474571588</v>
      </c>
      <c r="DI383" s="33">
        <f t="shared" si="232"/>
        <v>188938.38457904919</v>
      </c>
      <c r="DJ383" s="33">
        <f t="shared" si="232"/>
        <v>188938.38457904919</v>
      </c>
      <c r="DK383" s="33">
        <f t="shared" si="232"/>
        <v>120635.3844123825</v>
      </c>
      <c r="DL383" s="33">
        <f t="shared" si="232"/>
        <v>479541.3842457158</v>
      </c>
      <c r="DM383" s="33">
        <f t="shared" si="232"/>
        <v>411041.3842457158</v>
      </c>
      <c r="DN383" s="33">
        <f t="shared" si="232"/>
        <v>342541.3842457158</v>
      </c>
      <c r="DO383" s="33">
        <f t="shared" si="232"/>
        <v>274041.3842457158</v>
      </c>
      <c r="DP383" s="33">
        <f t="shared" si="232"/>
        <v>205541.3842457158</v>
      </c>
      <c r="DQ383" s="33">
        <f t="shared" si="232"/>
        <v>205541.3842457158</v>
      </c>
      <c r="DR383" s="33">
        <f t="shared" si="232"/>
        <v>137041.3842457158</v>
      </c>
      <c r="DS383" s="33">
        <f t="shared" si="233"/>
        <v>451346.38424571557</v>
      </c>
      <c r="DT383" s="33">
        <f t="shared" si="233"/>
        <v>388666.71757904906</v>
      </c>
      <c r="DU383" s="33">
        <f t="shared" si="233"/>
        <v>325987.05091238255</v>
      </c>
      <c r="DV383" s="33">
        <f t="shared" si="233"/>
        <v>263307.38424571604</v>
      </c>
      <c r="DW383" s="33">
        <f t="shared" si="233"/>
        <v>200627.71757904952</v>
      </c>
      <c r="DX383" s="33">
        <f t="shared" si="233"/>
        <v>200627.71757904952</v>
      </c>
      <c r="DY383" s="33">
        <f t="shared" si="233"/>
        <v>137948.05091238301</v>
      </c>
      <c r="DZ383" s="34">
        <f t="shared" si="233"/>
        <v>413555.3842457165</v>
      </c>
      <c r="EA383" s="62">
        <f t="shared" si="233"/>
        <v>355821.21757904999</v>
      </c>
      <c r="EB383" s="33">
        <f t="shared" si="233"/>
        <v>298087.05091238348</v>
      </c>
      <c r="EC383" s="33">
        <f t="shared" si="233"/>
        <v>240352.88424571697</v>
      </c>
      <c r="ED383" s="33">
        <f t="shared" si="233"/>
        <v>182618.71757905046</v>
      </c>
      <c r="EE383" s="33">
        <f t="shared" si="233"/>
        <v>182618.71757905046</v>
      </c>
      <c r="EF383" s="33">
        <f t="shared" si="233"/>
        <v>124884.55091238394</v>
      </c>
      <c r="EG383" s="33">
        <f t="shared" si="233"/>
        <v>183520.38424571743</v>
      </c>
      <c r="EH383" s="33">
        <f t="shared" si="233"/>
        <v>157035.55091238394</v>
      </c>
      <c r="EI383" s="33">
        <f t="shared" si="234"/>
        <v>130550.71757905046</v>
      </c>
      <c r="EJ383" s="33">
        <f t="shared" si="234"/>
        <v>104065.88424571697</v>
      </c>
      <c r="EK383" s="33">
        <f t="shared" si="234"/>
        <v>77581.050912383478</v>
      </c>
      <c r="EL383" s="33">
        <f t="shared" si="234"/>
        <v>77581.050912383478</v>
      </c>
      <c r="EM383" s="33">
        <f t="shared" si="234"/>
        <v>51096.21757904999</v>
      </c>
      <c r="EN383" s="33">
        <f t="shared" si="234"/>
        <v>318252.3842457165</v>
      </c>
      <c r="EO383" s="33">
        <f t="shared" si="234"/>
        <v>270728.71757904999</v>
      </c>
      <c r="EP383" s="33">
        <f t="shared" si="234"/>
        <v>223205.05091238348</v>
      </c>
      <c r="EQ383" s="33">
        <f t="shared" si="234"/>
        <v>175681.38424571697</v>
      </c>
      <c r="ER383" s="33">
        <f t="shared" si="234"/>
        <v>128157.71757905046</v>
      </c>
      <c r="ES383" s="33">
        <f t="shared" si="234"/>
        <v>128157.71757905046</v>
      </c>
      <c r="ET383" s="33">
        <f t="shared" si="234"/>
        <v>80634.050912383944</v>
      </c>
      <c r="EU383" s="33">
        <f t="shared" si="234"/>
        <v>370389.38424571743</v>
      </c>
      <c r="EV383" s="33">
        <f t="shared" si="234"/>
        <v>318084.38424571743</v>
      </c>
      <c r="EW383" s="33">
        <f t="shared" si="234"/>
        <v>265779.38424571743</v>
      </c>
      <c r="EX383" s="33">
        <f t="shared" si="234"/>
        <v>213474.38424571743</v>
      </c>
      <c r="EY383" s="33">
        <f t="shared" si="235"/>
        <v>161169.38424571743</v>
      </c>
      <c r="EZ383" s="33">
        <f t="shared" si="235"/>
        <v>161169.38424571743</v>
      </c>
      <c r="FA383" s="33">
        <f t="shared" si="235"/>
        <v>108864.38424571743</v>
      </c>
      <c r="FB383" s="34">
        <f t="shared" si="235"/>
        <v>349460.38424571743</v>
      </c>
      <c r="FC383" s="62">
        <f t="shared" si="235"/>
        <v>293725.21757905092</v>
      </c>
      <c r="FD383" s="33">
        <f t="shared" si="235"/>
        <v>237990.05091238441</v>
      </c>
      <c r="FE383" s="33">
        <f t="shared" si="235"/>
        <v>182254.8842457179</v>
      </c>
      <c r="FF383" s="33">
        <f t="shared" si="235"/>
        <v>126519.71757905139</v>
      </c>
      <c r="FG383" s="33">
        <f t="shared" si="235"/>
        <v>126519.71757905139</v>
      </c>
      <c r="FH383" s="33">
        <f t="shared" si="235"/>
        <v>70784.550912384875</v>
      </c>
      <c r="FI383" s="33">
        <f t="shared" si="235"/>
        <v>352749.3842457179</v>
      </c>
      <c r="FJ383" s="33">
        <f t="shared" si="235"/>
        <v>295759.8842457179</v>
      </c>
      <c r="FK383" s="33">
        <f t="shared" si="235"/>
        <v>238770.3842457179</v>
      </c>
      <c r="FL383" s="33">
        <f t="shared" si="235"/>
        <v>181780.8842457179</v>
      </c>
      <c r="FM383" s="33">
        <f t="shared" si="235"/>
        <v>124791.3842457179</v>
      </c>
      <c r="FN383" s="33">
        <f t="shared" si="235"/>
        <v>124791.3842457179</v>
      </c>
      <c r="FO383" s="33">
        <f t="shared" si="236"/>
        <v>67801.884245717898</v>
      </c>
      <c r="FP383" s="33">
        <f t="shared" si="236"/>
        <v>438204.3842457179</v>
      </c>
      <c r="FQ383" s="33">
        <f t="shared" si="236"/>
        <v>371563.3842457179</v>
      </c>
      <c r="FR383" s="33">
        <f t="shared" si="236"/>
        <v>304922.3842457179</v>
      </c>
      <c r="FS383" s="33">
        <f t="shared" si="236"/>
        <v>238281.3842457179</v>
      </c>
      <c r="FT383" s="33">
        <f t="shared" si="236"/>
        <v>171640.3842457179</v>
      </c>
      <c r="FU383" s="33">
        <f t="shared" si="236"/>
        <v>171640.3842457179</v>
      </c>
      <c r="FV383" s="33">
        <f t="shared" si="236"/>
        <v>104999.3842457179</v>
      </c>
      <c r="FW383" s="33">
        <f t="shared" si="236"/>
        <v>421360.3842457179</v>
      </c>
      <c r="FX383" s="33">
        <f t="shared" si="236"/>
        <v>355502.71774571761</v>
      </c>
      <c r="FY383" s="33">
        <f t="shared" si="236"/>
        <v>289645.05124571733</v>
      </c>
      <c r="FZ383" s="33">
        <f t="shared" si="236"/>
        <v>223787.38474571705</v>
      </c>
      <c r="GA383" s="33">
        <f t="shared" si="236"/>
        <v>157929.71824571677</v>
      </c>
      <c r="GB383" s="33">
        <f t="shared" si="236"/>
        <v>157929.71824571677</v>
      </c>
      <c r="GC383" s="33">
        <f t="shared" si="236"/>
        <v>92072.051745716482</v>
      </c>
      <c r="GD383" s="34">
        <f t="shared" si="236"/>
        <v>323599.3852457162</v>
      </c>
      <c r="GE383" s="194" t="s">
        <v>497</v>
      </c>
    </row>
    <row r="384" spans="1:187" s="35" customFormat="1" ht="17" customHeight="1">
      <c r="A384" s="1">
        <v>1</v>
      </c>
      <c r="B384" s="1">
        <v>220</v>
      </c>
      <c r="C384" s="37" t="s">
        <v>112</v>
      </c>
      <c r="D384" s="33" t="s">
        <v>41</v>
      </c>
      <c r="E384" s="33" t="s">
        <v>113</v>
      </c>
      <c r="F384" s="33" t="s">
        <v>369</v>
      </c>
      <c r="G384" s="33" t="s">
        <v>73</v>
      </c>
      <c r="H384" s="34" t="s">
        <v>114</v>
      </c>
      <c r="I384" s="62">
        <v>72581</v>
      </c>
      <c r="J384" s="33">
        <v>72581</v>
      </c>
      <c r="K384" s="33">
        <f t="shared" si="226"/>
        <v>50514</v>
      </c>
      <c r="L384" s="33">
        <f t="shared" si="226"/>
        <v>40724</v>
      </c>
      <c r="M384" s="33">
        <f t="shared" si="226"/>
        <v>39488</v>
      </c>
      <c r="N384" s="33">
        <f t="shared" si="226"/>
        <v>53524</v>
      </c>
      <c r="O384" s="33">
        <f t="shared" si="226"/>
        <v>57445</v>
      </c>
      <c r="P384" s="33">
        <f t="shared" si="226"/>
        <v>52485</v>
      </c>
      <c r="Q384" s="33">
        <f t="shared" si="226"/>
        <v>52485</v>
      </c>
      <c r="R384" s="33">
        <f t="shared" si="226"/>
        <v>65448</v>
      </c>
      <c r="S384" s="33">
        <f t="shared" si="226"/>
        <v>55659</v>
      </c>
      <c r="T384" s="33">
        <f t="shared" si="226"/>
        <v>35342</v>
      </c>
      <c r="U384" s="33">
        <f t="shared" si="226"/>
        <v>62659</v>
      </c>
      <c r="V384" s="33">
        <f t="shared" si="226"/>
        <v>41550</v>
      </c>
      <c r="W384" s="33">
        <f t="shared" si="226"/>
        <v>34449</v>
      </c>
      <c r="X384" s="33">
        <f t="shared" si="226"/>
        <v>34449</v>
      </c>
      <c r="Y384" s="33">
        <f t="shared" si="226"/>
        <v>33152</v>
      </c>
      <c r="Z384" s="33">
        <f t="shared" ref="Z384:AO399" si="237">INDEX(Z$91:Z$263,MATCH($E384,$E$91:$E$263,0))-INDEX(Z$6:Z$32,MATCH($D384,$D$6:$D$32,0))</f>
        <v>22856</v>
      </c>
      <c r="AA384" s="33">
        <f t="shared" si="237"/>
        <v>59934</v>
      </c>
      <c r="AB384" s="33">
        <f t="shared" si="237"/>
        <v>55480</v>
      </c>
      <c r="AC384" s="33">
        <f t="shared" si="227"/>
        <v>49373</v>
      </c>
      <c r="AD384" s="33">
        <f t="shared" si="227"/>
        <v>45198</v>
      </c>
      <c r="AE384" s="33">
        <f t="shared" si="227"/>
        <v>45198</v>
      </c>
      <c r="AF384" s="33">
        <f t="shared" si="227"/>
        <v>30575</v>
      </c>
      <c r="AG384" s="33">
        <f t="shared" si="227"/>
        <v>41307</v>
      </c>
      <c r="AH384" s="33">
        <f t="shared" si="227"/>
        <v>32743</v>
      </c>
      <c r="AI384" s="33">
        <f t="shared" si="227"/>
        <v>40143</v>
      </c>
      <c r="AJ384" s="33">
        <f t="shared" si="227"/>
        <v>33997</v>
      </c>
      <c r="AK384" s="33">
        <f t="shared" si="227"/>
        <v>23489</v>
      </c>
      <c r="AL384" s="33">
        <f t="shared" si="227"/>
        <v>23489</v>
      </c>
      <c r="AM384" s="34">
        <f t="shared" si="227"/>
        <v>33927.312807994138</v>
      </c>
      <c r="AN384" s="62">
        <f t="shared" si="227"/>
        <v>27210.312807994138</v>
      </c>
      <c r="AO384" s="33">
        <f t="shared" si="227"/>
        <v>40481.312807994138</v>
      </c>
      <c r="AP384" s="33">
        <f t="shared" si="227"/>
        <v>34191.312807994138</v>
      </c>
      <c r="AQ384" s="33">
        <f t="shared" si="228"/>
        <v>28178.312807994138</v>
      </c>
      <c r="AR384" s="33">
        <f t="shared" si="228"/>
        <v>22697.312807994138</v>
      </c>
      <c r="AS384" s="33">
        <f t="shared" si="228"/>
        <v>22697.312807994138</v>
      </c>
      <c r="AT384" s="33">
        <f t="shared" si="228"/>
        <v>3972.3862457157811</v>
      </c>
      <c r="AU384" s="33">
        <f t="shared" si="228"/>
        <v>17706.386245715781</v>
      </c>
      <c r="AV384" s="33">
        <f t="shared" si="228"/>
        <v>11634.386245715781</v>
      </c>
      <c r="AW384" s="33">
        <f t="shared" si="228"/>
        <v>14455.386245715781</v>
      </c>
      <c r="AX384" s="33">
        <f t="shared" si="228"/>
        <v>7856.3862457157811</v>
      </c>
      <c r="AY384" s="33">
        <f t="shared" si="228"/>
        <v>14278.386245715781</v>
      </c>
      <c r="AZ384" s="33">
        <f t="shared" si="228"/>
        <v>14278.386245715781</v>
      </c>
      <c r="BA384" s="33">
        <f t="shared" si="228"/>
        <v>13413.386245715781</v>
      </c>
      <c r="BB384" s="33">
        <f t="shared" si="228"/>
        <v>13293.386245715781</v>
      </c>
      <c r="BC384" s="33">
        <f t="shared" si="228"/>
        <v>1584.3862457157811</v>
      </c>
      <c r="BD384" s="33">
        <f t="shared" si="228"/>
        <v>18148.386245715781</v>
      </c>
      <c r="BE384" s="33">
        <f t="shared" si="228"/>
        <v>18557.386245715781</v>
      </c>
      <c r="BF384" s="33">
        <f t="shared" ref="BF384:BU398" si="238">INDEX(BF$91:BF$263,MATCH($E384,$E$91:$E$263,0))-INDEX(BF$6:BF$32,MATCH($D384,$D$6:$D$32,0))</f>
        <v>23851.386245715781</v>
      </c>
      <c r="BG384" s="33">
        <f t="shared" si="229"/>
        <v>23851.386245715781</v>
      </c>
      <c r="BH384" s="33">
        <f t="shared" si="229"/>
        <v>8615.3862457157811</v>
      </c>
      <c r="BI384" s="33">
        <f t="shared" si="229"/>
        <v>25390.386245715781</v>
      </c>
      <c r="BJ384" s="33">
        <f t="shared" si="229"/>
        <v>20393.386245715781</v>
      </c>
      <c r="BK384" s="33">
        <f t="shared" si="229"/>
        <v>23660.386245715781</v>
      </c>
      <c r="BL384" s="33">
        <f t="shared" si="229"/>
        <v>18311.386245715781</v>
      </c>
      <c r="BM384" s="33">
        <f t="shared" si="229"/>
        <v>11432.386245715781</v>
      </c>
      <c r="BN384" s="33">
        <f t="shared" si="229"/>
        <v>8663.3862457157811</v>
      </c>
      <c r="BO384" s="34">
        <f t="shared" si="229"/>
        <v>252.38624571578111</v>
      </c>
      <c r="BP384" s="62">
        <f t="shared" si="229"/>
        <v>-6211.6137542842189</v>
      </c>
      <c r="BQ384" s="33">
        <f t="shared" si="229"/>
        <v>-7076.6137542842189</v>
      </c>
      <c r="BR384" s="33">
        <f t="shared" si="229"/>
        <v>-7119.6137542842189</v>
      </c>
      <c r="BS384" s="33">
        <f t="shared" si="229"/>
        <v>1081.3862457157811</v>
      </c>
      <c r="BT384" s="33">
        <f t="shared" si="229"/>
        <v>4089.3862457157811</v>
      </c>
      <c r="BU384" s="33">
        <f t="shared" si="229"/>
        <v>4089.3862457157811</v>
      </c>
      <c r="BV384" s="33">
        <f t="shared" ref="BV384:CK398" si="239">INDEX(BV$91:BV$263,MATCH($E384,$E$91:$E$263,0))-INDEX(BV$6:BV$32,MATCH($D384,$D$6:$D$32,0))</f>
        <v>77568.214796143991</v>
      </c>
      <c r="BW384" s="33">
        <f t="shared" si="239"/>
        <v>55816.214796143991</v>
      </c>
      <c r="BX384" s="33">
        <f t="shared" si="239"/>
        <v>36120.214796143991</v>
      </c>
      <c r="BY384" s="33">
        <f t="shared" si="239"/>
        <v>15773.214796143991</v>
      </c>
      <c r="BZ384" s="33">
        <f t="shared" si="239"/>
        <v>16168.214796143991</v>
      </c>
      <c r="CA384" s="33">
        <f t="shared" si="239"/>
        <v>17943.214796143991</v>
      </c>
      <c r="CB384" s="33">
        <f t="shared" si="239"/>
        <v>-1476.7852038560086</v>
      </c>
      <c r="CC384" s="33">
        <f t="shared" si="239"/>
        <v>-16392.714637970959</v>
      </c>
      <c r="CD384" s="33">
        <f t="shared" si="239"/>
        <v>-32349.214637970959</v>
      </c>
      <c r="CE384" s="33">
        <f t="shared" si="239"/>
        <v>20855.285362029041</v>
      </c>
      <c r="CF384" s="33">
        <f t="shared" si="239"/>
        <v>-25249.214637970959</v>
      </c>
      <c r="CG384" s="33">
        <f t="shared" si="239"/>
        <v>17116.285362029041</v>
      </c>
      <c r="CH384" s="33">
        <f t="shared" si="239"/>
        <v>17116.285362029041</v>
      </c>
      <c r="CI384" s="33">
        <f t="shared" si="239"/>
        <v>-28988.214637970959</v>
      </c>
      <c r="CJ384" s="33">
        <f t="shared" si="230"/>
        <v>23038.386245715781</v>
      </c>
      <c r="CK384" s="33">
        <f t="shared" si="230"/>
        <v>-40265.113920950913</v>
      </c>
      <c r="CL384" s="33">
        <f t="shared" si="230"/>
        <v>-53621.614087617607</v>
      </c>
      <c r="CM384" s="33">
        <f t="shared" si="231"/>
        <v>31321.885745715699</v>
      </c>
      <c r="CN384" s="33">
        <f t="shared" si="231"/>
        <v>135925.38557904901</v>
      </c>
      <c r="CO384" s="33">
        <f t="shared" si="231"/>
        <v>135925.38557904901</v>
      </c>
      <c r="CP384" s="33">
        <f t="shared" si="231"/>
        <v>93078.885412382311</v>
      </c>
      <c r="CQ384" s="34">
        <f t="shared" si="231"/>
        <v>37171.385245715617</v>
      </c>
      <c r="CR384" s="62">
        <f t="shared" si="231"/>
        <v>312789.21857904899</v>
      </c>
      <c r="CS384" s="33">
        <f t="shared" si="231"/>
        <v>273847.05191238236</v>
      </c>
      <c r="CT384" s="33">
        <f t="shared" si="231"/>
        <v>234904.88524571573</v>
      </c>
      <c r="CU384" s="33">
        <f t="shared" si="231"/>
        <v>195962.71857904911</v>
      </c>
      <c r="CV384" s="33">
        <f t="shared" si="231"/>
        <v>195962.71857904911</v>
      </c>
      <c r="CW384" s="33">
        <f t="shared" si="231"/>
        <v>157020.55191238248</v>
      </c>
      <c r="CX384" s="33">
        <f t="shared" si="231"/>
        <v>102195.38524571585</v>
      </c>
      <c r="CY384" s="33">
        <f t="shared" si="231"/>
        <v>34951.88524571585</v>
      </c>
      <c r="CZ384" s="33">
        <f t="shared" si="231"/>
        <v>-32291.61475428415</v>
      </c>
      <c r="DA384" s="33">
        <f t="shared" si="231"/>
        <v>-99535.11475428415</v>
      </c>
      <c r="DB384" s="33">
        <f t="shared" ref="DB384:DQ398" si="240">INDEX(DB$91:DB$263,MATCH($E384,$E$91:$E$263,0))-INDEX(DB$6:DB$32,MATCH($D384,$D$6:$D$32,0))</f>
        <v>69141.385245715966</v>
      </c>
      <c r="DC384" s="33">
        <f t="shared" si="240"/>
        <v>69141.385245715966</v>
      </c>
      <c r="DD384" s="33">
        <f t="shared" si="240"/>
        <v>1897.8852457159664</v>
      </c>
      <c r="DE384" s="33">
        <f t="shared" si="232"/>
        <v>262594.38524571597</v>
      </c>
      <c r="DF384" s="33">
        <f t="shared" si="232"/>
        <v>194291.38507904927</v>
      </c>
      <c r="DG384" s="33">
        <f t="shared" si="232"/>
        <v>125988.38491238258</v>
      </c>
      <c r="DH384" s="33">
        <f t="shared" si="232"/>
        <v>57685.384745715884</v>
      </c>
      <c r="DI384" s="33">
        <f t="shared" si="232"/>
        <v>-10617.615420950809</v>
      </c>
      <c r="DJ384" s="33">
        <f t="shared" si="232"/>
        <v>-10617.615420950809</v>
      </c>
      <c r="DK384" s="33">
        <f t="shared" si="232"/>
        <v>-78920.615587617503</v>
      </c>
      <c r="DL384" s="33">
        <f t="shared" si="232"/>
        <v>181685.3842457158</v>
      </c>
      <c r="DM384" s="33">
        <f t="shared" si="232"/>
        <v>113185.3842457158</v>
      </c>
      <c r="DN384" s="33">
        <f t="shared" si="232"/>
        <v>44685.384245715803</v>
      </c>
      <c r="DO384" s="33">
        <f t="shared" si="232"/>
        <v>-23814.615754284197</v>
      </c>
      <c r="DP384" s="33">
        <f t="shared" si="232"/>
        <v>-92314.615754284197</v>
      </c>
      <c r="DQ384" s="33">
        <f t="shared" si="232"/>
        <v>-92314.615754284197</v>
      </c>
      <c r="DR384" s="33">
        <f t="shared" si="232"/>
        <v>-160814.6157542842</v>
      </c>
      <c r="DS384" s="33">
        <f t="shared" si="233"/>
        <v>109255.38424571557</v>
      </c>
      <c r="DT384" s="33">
        <f t="shared" si="233"/>
        <v>46575.717579049058</v>
      </c>
      <c r="DU384" s="33">
        <f t="shared" si="233"/>
        <v>-16103.949087617453</v>
      </c>
      <c r="DV384" s="33">
        <f t="shared" si="233"/>
        <v>-78783.615754283965</v>
      </c>
      <c r="DW384" s="33">
        <f t="shared" si="233"/>
        <v>-141463.28242095048</v>
      </c>
      <c r="DX384" s="33">
        <f t="shared" si="233"/>
        <v>-141463.28242095048</v>
      </c>
      <c r="DY384" s="33">
        <f t="shared" si="233"/>
        <v>-204142.94908761699</v>
      </c>
      <c r="DZ384" s="34">
        <f t="shared" si="233"/>
        <v>32144.384245716501</v>
      </c>
      <c r="EA384" s="62">
        <f t="shared" si="233"/>
        <v>-25589.78242095001</v>
      </c>
      <c r="EB384" s="33">
        <f t="shared" si="233"/>
        <v>-83323.949087616522</v>
      </c>
      <c r="EC384" s="33">
        <f t="shared" si="233"/>
        <v>-141058.11575428303</v>
      </c>
      <c r="ED384" s="33">
        <f t="shared" si="233"/>
        <v>-198792.28242094954</v>
      </c>
      <c r="EE384" s="33">
        <f t="shared" si="233"/>
        <v>-198792.28242094954</v>
      </c>
      <c r="EF384" s="33">
        <f t="shared" si="233"/>
        <v>-256526.44908761606</v>
      </c>
      <c r="EG384" s="33">
        <f t="shared" si="233"/>
        <v>-183145.61575428257</v>
      </c>
      <c r="EH384" s="33">
        <f t="shared" ref="EH384:EW398" si="241">INDEX(EH$91:EH$263,MATCH($E384,$E$91:$E$263,0))-INDEX(EH$6:EH$32,MATCH($D384,$D$6:$D$32,0))</f>
        <v>-209630.44908761606</v>
      </c>
      <c r="EI384" s="33">
        <f t="shared" si="234"/>
        <v>-236115.28242094954</v>
      </c>
      <c r="EJ384" s="33">
        <f t="shared" si="234"/>
        <v>-262600.11575428303</v>
      </c>
      <c r="EK384" s="33">
        <f t="shared" si="234"/>
        <v>-289084.94908761652</v>
      </c>
      <c r="EL384" s="33">
        <f t="shared" si="234"/>
        <v>-289084.94908761652</v>
      </c>
      <c r="EM384" s="33">
        <f t="shared" si="234"/>
        <v>-315569.78242095001</v>
      </c>
      <c r="EN384" s="33">
        <f t="shared" si="234"/>
        <v>-43498.615754283499</v>
      </c>
      <c r="EO384" s="33">
        <f t="shared" si="234"/>
        <v>-91022.28242095001</v>
      </c>
      <c r="EP384" s="33">
        <f t="shared" si="234"/>
        <v>-138545.94908761652</v>
      </c>
      <c r="EQ384" s="33">
        <f t="shared" si="234"/>
        <v>-186069.61575428303</v>
      </c>
      <c r="ER384" s="33">
        <f t="shared" si="234"/>
        <v>-233593.28242094954</v>
      </c>
      <c r="ES384" s="33">
        <f t="shared" si="234"/>
        <v>-233593.28242094954</v>
      </c>
      <c r="ET384" s="33">
        <f t="shared" si="234"/>
        <v>-281116.94908761606</v>
      </c>
      <c r="EU384" s="33">
        <f t="shared" si="234"/>
        <v>18468.384245717432</v>
      </c>
      <c r="EV384" s="33">
        <f t="shared" si="234"/>
        <v>-33836.615754282568</v>
      </c>
      <c r="EW384" s="33">
        <f t="shared" si="234"/>
        <v>-86141.615754282568</v>
      </c>
      <c r="EX384" s="33">
        <f t="shared" ref="EX384:FM398" si="242">INDEX(EX$91:EX$263,MATCH($E384,$E$91:$E$263,0))-INDEX(EX$6:EX$32,MATCH($D384,$D$6:$D$32,0))</f>
        <v>-138446.61575428257</v>
      </c>
      <c r="EY384" s="33">
        <f t="shared" si="242"/>
        <v>-190751.61575428257</v>
      </c>
      <c r="EZ384" s="33">
        <f t="shared" si="242"/>
        <v>-190751.61575428257</v>
      </c>
      <c r="FA384" s="33">
        <f t="shared" si="242"/>
        <v>-243056.61575428257</v>
      </c>
      <c r="FB384" s="34">
        <f t="shared" si="242"/>
        <v>81094.384245717432</v>
      </c>
      <c r="FC384" s="62">
        <f t="shared" si="242"/>
        <v>25359.217579050921</v>
      </c>
      <c r="FD384" s="33">
        <f t="shared" si="242"/>
        <v>-30375.949087615591</v>
      </c>
      <c r="FE384" s="33">
        <f t="shared" si="242"/>
        <v>-86111.115754282102</v>
      </c>
      <c r="FF384" s="33">
        <f t="shared" si="242"/>
        <v>-141846.28242094861</v>
      </c>
      <c r="FG384" s="33">
        <f t="shared" si="242"/>
        <v>-141846.28242094861</v>
      </c>
      <c r="FH384" s="33">
        <f t="shared" si="242"/>
        <v>-197581.44908761512</v>
      </c>
      <c r="FI384" s="33">
        <f t="shared" si="242"/>
        <v>133533.38424571836</v>
      </c>
      <c r="FJ384" s="33">
        <f t="shared" si="242"/>
        <v>76543.884245718364</v>
      </c>
      <c r="FK384" s="33">
        <f t="shared" si="242"/>
        <v>19554.384245718364</v>
      </c>
      <c r="FL384" s="33">
        <f t="shared" si="235"/>
        <v>-37435.115754281636</v>
      </c>
      <c r="FM384" s="33">
        <f t="shared" si="235"/>
        <v>-94424.615754281636</v>
      </c>
      <c r="FN384" s="33">
        <f t="shared" si="235"/>
        <v>-94424.615754281636</v>
      </c>
      <c r="FO384" s="33">
        <f t="shared" si="236"/>
        <v>-151414.11575428164</v>
      </c>
      <c r="FP384" s="33">
        <f t="shared" si="236"/>
        <v>179668.3842457179</v>
      </c>
      <c r="FQ384" s="33">
        <f t="shared" si="236"/>
        <v>113027.3842457179</v>
      </c>
      <c r="FR384" s="33">
        <f t="shared" si="236"/>
        <v>46386.384245717898</v>
      </c>
      <c r="FS384" s="33">
        <f t="shared" si="236"/>
        <v>-20254.615754282102</v>
      </c>
      <c r="FT384" s="33">
        <f t="shared" si="236"/>
        <v>-86895.615754282102</v>
      </c>
      <c r="FU384" s="33">
        <f t="shared" si="236"/>
        <v>-86895.615754282102</v>
      </c>
      <c r="FV384" s="33">
        <f t="shared" si="236"/>
        <v>-153536.6157542821</v>
      </c>
      <c r="FW384" s="33">
        <f t="shared" si="236"/>
        <v>157909.3842457179</v>
      </c>
      <c r="FX384" s="33">
        <f t="shared" si="236"/>
        <v>92051.717745717615</v>
      </c>
      <c r="FY384" s="33">
        <f t="shared" si="236"/>
        <v>26194.051245717332</v>
      </c>
      <c r="FZ384" s="33">
        <f t="shared" si="236"/>
        <v>-39663.615254282951</v>
      </c>
      <c r="GA384" s="33">
        <f t="shared" si="236"/>
        <v>-105521.28175428323</v>
      </c>
      <c r="GB384" s="33">
        <f t="shared" si="236"/>
        <v>-105521.28175428323</v>
      </c>
      <c r="GC384" s="33">
        <f t="shared" si="236"/>
        <v>-171378.94825428352</v>
      </c>
      <c r="GD384" s="34">
        <f t="shared" ref="GB384:GD399" si="243">INDEX(GD$91:GD$263,MATCH($E384,$E$91:$E$263,0))-INDEX(GD$6:GD$32,MATCH($D384,$D$6:$D$32,0))</f>
        <v>55233.385245716199</v>
      </c>
      <c r="GE384" s="194" t="s">
        <v>498</v>
      </c>
    </row>
    <row r="385" spans="1:187" s="35" customFormat="1" ht="17" customHeight="1">
      <c r="A385" s="1">
        <v>1</v>
      </c>
      <c r="B385" s="1">
        <v>221</v>
      </c>
      <c r="C385" s="37" t="s">
        <v>115</v>
      </c>
      <c r="D385" s="33" t="s">
        <v>41</v>
      </c>
      <c r="E385" s="33" t="s">
        <v>116</v>
      </c>
      <c r="F385" s="33" t="s">
        <v>369</v>
      </c>
      <c r="G385" s="33" t="s">
        <v>73</v>
      </c>
      <c r="H385" s="34" t="s">
        <v>117</v>
      </c>
      <c r="I385" s="62">
        <v>90138</v>
      </c>
      <c r="J385" s="33">
        <v>90138</v>
      </c>
      <c r="K385" s="33">
        <f t="shared" ref="K385:Z398" si="244">INDEX(K$91:K$263,MATCH($E385,$E$91:$E$263,0))-INDEX(K$6:K$32,MATCH($D385,$D$6:$D$32,0))</f>
        <v>68071</v>
      </c>
      <c r="L385" s="33">
        <f t="shared" si="244"/>
        <v>58281</v>
      </c>
      <c r="M385" s="33">
        <f t="shared" si="244"/>
        <v>56711.666666666664</v>
      </c>
      <c r="N385" s="33">
        <f t="shared" si="244"/>
        <v>50747.666666666664</v>
      </c>
      <c r="O385" s="33">
        <f t="shared" si="244"/>
        <v>45347.333333333336</v>
      </c>
      <c r="P385" s="33">
        <f t="shared" si="244"/>
        <v>40387.333333333336</v>
      </c>
      <c r="Q385" s="33">
        <f t="shared" si="244"/>
        <v>40387.333333333336</v>
      </c>
      <c r="R385" s="33">
        <f t="shared" si="244"/>
        <v>33350.333333333336</v>
      </c>
      <c r="S385" s="33">
        <f t="shared" si="244"/>
        <v>57447.666666666672</v>
      </c>
      <c r="T385" s="33">
        <f t="shared" si="244"/>
        <v>37130.666666666664</v>
      </c>
      <c r="U385" s="33">
        <f t="shared" si="244"/>
        <v>34259</v>
      </c>
      <c r="V385" s="33">
        <f t="shared" si="244"/>
        <v>33150</v>
      </c>
      <c r="W385" s="33">
        <f t="shared" si="244"/>
        <v>26049</v>
      </c>
      <c r="X385" s="33">
        <f t="shared" si="244"/>
        <v>26049</v>
      </c>
      <c r="Y385" s="33">
        <f t="shared" si="244"/>
        <v>58752</v>
      </c>
      <c r="Z385" s="33">
        <f t="shared" si="244"/>
        <v>48456</v>
      </c>
      <c r="AA385" s="33">
        <f t="shared" si="237"/>
        <v>35534</v>
      </c>
      <c r="AB385" s="33">
        <f t="shared" si="237"/>
        <v>29782.666666666664</v>
      </c>
      <c r="AC385" s="33">
        <f t="shared" si="237"/>
        <v>39675.666666666664</v>
      </c>
      <c r="AD385" s="33">
        <f t="shared" si="237"/>
        <v>35500.666666666664</v>
      </c>
      <c r="AE385" s="33">
        <f t="shared" si="237"/>
        <v>35500.666666666664</v>
      </c>
      <c r="AF385" s="33">
        <f t="shared" si="237"/>
        <v>109093.66666666667</v>
      </c>
      <c r="AG385" s="33">
        <f t="shared" si="237"/>
        <v>99825.666666666672</v>
      </c>
      <c r="AH385" s="33">
        <f t="shared" si="237"/>
        <v>91261.666666666672</v>
      </c>
      <c r="AI385" s="33">
        <f t="shared" si="237"/>
        <v>78661.666666666672</v>
      </c>
      <c r="AJ385" s="33">
        <f t="shared" si="237"/>
        <v>72515.666666666672</v>
      </c>
      <c r="AK385" s="33">
        <f t="shared" si="237"/>
        <v>62007.666666666672</v>
      </c>
      <c r="AL385" s="33">
        <f t="shared" si="237"/>
        <v>62007.666666666672</v>
      </c>
      <c r="AM385" s="34">
        <f t="shared" si="237"/>
        <v>88932.312807994153</v>
      </c>
      <c r="AN385" s="62">
        <f t="shared" si="237"/>
        <v>82215.312807994153</v>
      </c>
      <c r="AO385" s="33">
        <f t="shared" si="237"/>
        <v>75486.312807994153</v>
      </c>
      <c r="AP385" s="33">
        <f t="shared" ref="AP385:BE398" si="245">INDEX(AP$91:AP$263,MATCH($E385,$E$91:$E$263,0))-INDEX(AP$6:AP$32,MATCH($D385,$D$6:$D$32,0))</f>
        <v>69196.312807994153</v>
      </c>
      <c r="AQ385" s="33">
        <f t="shared" si="245"/>
        <v>63183.312807994153</v>
      </c>
      <c r="AR385" s="33">
        <f t="shared" si="245"/>
        <v>57702.312807994153</v>
      </c>
      <c r="AS385" s="33">
        <f t="shared" si="245"/>
        <v>57702.312807994153</v>
      </c>
      <c r="AT385" s="33">
        <f t="shared" si="245"/>
        <v>74977.386245715825</v>
      </c>
      <c r="AU385" s="33">
        <f t="shared" si="245"/>
        <v>68711.386245715825</v>
      </c>
      <c r="AV385" s="33">
        <f t="shared" si="245"/>
        <v>62639.386245715825</v>
      </c>
      <c r="AW385" s="33">
        <f t="shared" si="245"/>
        <v>55460.386245715817</v>
      </c>
      <c r="AX385" s="33">
        <f t="shared" si="245"/>
        <v>58861.386245715825</v>
      </c>
      <c r="AY385" s="33">
        <f t="shared" si="245"/>
        <v>55283.386245715817</v>
      </c>
      <c r="AZ385" s="33">
        <f t="shared" si="245"/>
        <v>55283.386245715817</v>
      </c>
      <c r="BA385" s="33">
        <f t="shared" si="245"/>
        <v>72418.386245715825</v>
      </c>
      <c r="BB385" s="33">
        <f t="shared" si="245"/>
        <v>72298.386245715825</v>
      </c>
      <c r="BC385" s="33">
        <f t="shared" si="245"/>
        <v>59198.386245715825</v>
      </c>
      <c r="BD385" s="33">
        <f t="shared" si="245"/>
        <v>55762.386245715817</v>
      </c>
      <c r="BE385" s="33">
        <f t="shared" si="245"/>
        <v>56171.386245715817</v>
      </c>
      <c r="BF385" s="33">
        <f t="shared" si="238"/>
        <v>51465.386245715817</v>
      </c>
      <c r="BG385" s="33">
        <f t="shared" si="238"/>
        <v>51465.386245715817</v>
      </c>
      <c r="BH385" s="33">
        <f t="shared" si="238"/>
        <v>62229.386245715825</v>
      </c>
      <c r="BI385" s="33">
        <f t="shared" si="238"/>
        <v>59004.386245715825</v>
      </c>
      <c r="BJ385" s="33">
        <f t="shared" si="238"/>
        <v>62007.386245715825</v>
      </c>
      <c r="BK385" s="33">
        <f t="shared" si="238"/>
        <v>55274.386245715817</v>
      </c>
      <c r="BL385" s="33">
        <f t="shared" si="238"/>
        <v>49575.719579049153</v>
      </c>
      <c r="BM385" s="33">
        <f t="shared" si="238"/>
        <v>42696.719579049153</v>
      </c>
      <c r="BN385" s="33">
        <f t="shared" si="238"/>
        <v>44847.719579049153</v>
      </c>
      <c r="BO385" s="34">
        <f t="shared" si="238"/>
        <v>44436.719579049153</v>
      </c>
      <c r="BP385" s="62">
        <f t="shared" si="238"/>
        <v>37972.719579049153</v>
      </c>
      <c r="BQ385" s="33">
        <f t="shared" si="238"/>
        <v>37107.719579049153</v>
      </c>
      <c r="BR385" s="33">
        <f t="shared" si="238"/>
        <v>37064.719579049153</v>
      </c>
      <c r="BS385" s="33">
        <f t="shared" si="238"/>
        <v>53265.719579049153</v>
      </c>
      <c r="BT385" s="33">
        <f t="shared" si="238"/>
        <v>56273.719579049153</v>
      </c>
      <c r="BU385" s="33">
        <f t="shared" si="238"/>
        <v>56273.719579049153</v>
      </c>
      <c r="BV385" s="33">
        <f t="shared" si="239"/>
        <v>153752.54812947739</v>
      </c>
      <c r="BW385" s="33">
        <f t="shared" si="239"/>
        <v>132000.54812947739</v>
      </c>
      <c r="BX385" s="33">
        <f t="shared" si="239"/>
        <v>112304.54812947739</v>
      </c>
      <c r="BY385" s="33">
        <f t="shared" si="239"/>
        <v>91957.548129477393</v>
      </c>
      <c r="BZ385" s="33">
        <f t="shared" si="239"/>
        <v>132352.54812947736</v>
      </c>
      <c r="CA385" s="33">
        <f t="shared" si="239"/>
        <v>134127.54812947736</v>
      </c>
      <c r="CB385" s="33">
        <f t="shared" si="239"/>
        <v>114707.54812947736</v>
      </c>
      <c r="CC385" s="33">
        <f t="shared" si="239"/>
        <v>279791.61869536241</v>
      </c>
      <c r="CD385" s="33">
        <f t="shared" si="239"/>
        <v>233835.11869536241</v>
      </c>
      <c r="CE385" s="33">
        <f t="shared" si="239"/>
        <v>187039.61869536241</v>
      </c>
      <c r="CF385" s="33">
        <f t="shared" si="239"/>
        <v>140935.11869536241</v>
      </c>
      <c r="CG385" s="33">
        <f t="shared" si="239"/>
        <v>173470.61869536241</v>
      </c>
      <c r="CH385" s="33">
        <f t="shared" si="239"/>
        <v>173470.61869536241</v>
      </c>
      <c r="CI385" s="33">
        <f t="shared" si="239"/>
        <v>127366.11869536241</v>
      </c>
      <c r="CJ385" s="33">
        <f t="shared" si="239"/>
        <v>219222.71957904915</v>
      </c>
      <c r="CK385" s="33">
        <f t="shared" si="239"/>
        <v>175919.21941238246</v>
      </c>
      <c r="CL385" s="33">
        <f t="shared" ref="CL385:DA398" si="246">INDEX(CL$91:CL$263,MATCH($E385,$E$91:$E$263,0))-INDEX(CL$6:CL$32,MATCH($D385,$D$6:$D$32,0))</f>
        <v>133072.71924571577</v>
      </c>
      <c r="CM385" s="33">
        <f t="shared" si="246"/>
        <v>286826.21907904895</v>
      </c>
      <c r="CN385" s="33">
        <f t="shared" si="246"/>
        <v>243979.71891238226</v>
      </c>
      <c r="CO385" s="33">
        <f t="shared" si="246"/>
        <v>243979.71891238226</v>
      </c>
      <c r="CP385" s="33">
        <f t="shared" si="246"/>
        <v>201133.21874571557</v>
      </c>
      <c r="CQ385" s="34">
        <f t="shared" si="246"/>
        <v>302505.71857904887</v>
      </c>
      <c r="CR385" s="62">
        <f t="shared" si="246"/>
        <v>263563.55191238225</v>
      </c>
      <c r="CS385" s="33">
        <f t="shared" si="246"/>
        <v>224621.38524571562</v>
      </c>
      <c r="CT385" s="33">
        <f t="shared" si="246"/>
        <v>303639.21857904887</v>
      </c>
      <c r="CU385" s="33">
        <f t="shared" si="246"/>
        <v>264697.05191238225</v>
      </c>
      <c r="CV385" s="33">
        <f t="shared" si="246"/>
        <v>264697.05191238225</v>
      </c>
      <c r="CW385" s="33">
        <f t="shared" si="246"/>
        <v>225754.88524571562</v>
      </c>
      <c r="CX385" s="33">
        <f t="shared" si="246"/>
        <v>469761.71857904922</v>
      </c>
      <c r="CY385" s="33">
        <f t="shared" si="246"/>
        <v>402518.21857904922</v>
      </c>
      <c r="CZ385" s="33">
        <f t="shared" si="246"/>
        <v>335274.71857904922</v>
      </c>
      <c r="DA385" s="33">
        <f t="shared" si="246"/>
        <v>268031.21857904922</v>
      </c>
      <c r="DB385" s="33">
        <f t="shared" si="240"/>
        <v>200787.71857904922</v>
      </c>
      <c r="DC385" s="33">
        <f t="shared" si="240"/>
        <v>200787.71857904922</v>
      </c>
      <c r="DD385" s="33">
        <f t="shared" si="240"/>
        <v>133544.21857904922</v>
      </c>
      <c r="DE385" s="33">
        <f t="shared" si="240"/>
        <v>472880.71857904922</v>
      </c>
      <c r="DF385" s="33">
        <f t="shared" si="240"/>
        <v>404577.71841238253</v>
      </c>
      <c r="DG385" s="33">
        <f t="shared" si="240"/>
        <v>336274.71824571583</v>
      </c>
      <c r="DH385" s="33">
        <f t="shared" si="240"/>
        <v>267971.71807904914</v>
      </c>
      <c r="DI385" s="33">
        <f t="shared" si="240"/>
        <v>199668.71791238245</v>
      </c>
      <c r="DJ385" s="33">
        <f t="shared" si="240"/>
        <v>199668.71791238245</v>
      </c>
      <c r="DK385" s="33">
        <f t="shared" si="240"/>
        <v>131365.71774571575</v>
      </c>
      <c r="DL385" s="33">
        <f t="shared" si="240"/>
        <v>474543.71757904883</v>
      </c>
      <c r="DM385" s="33">
        <f t="shared" si="240"/>
        <v>406043.71757904883</v>
      </c>
      <c r="DN385" s="33">
        <f t="shared" si="240"/>
        <v>337543.71757904883</v>
      </c>
      <c r="DO385" s="33">
        <f t="shared" si="240"/>
        <v>269043.71757904883</v>
      </c>
      <c r="DP385" s="33">
        <f t="shared" si="240"/>
        <v>200543.71757904883</v>
      </c>
      <c r="DQ385" s="33">
        <f t="shared" si="240"/>
        <v>200543.71757904883</v>
      </c>
      <c r="DR385" s="33">
        <f t="shared" ref="DR385:EG398" si="247">INDEX(DR$91:DR$263,MATCH($E385,$E$91:$E$263,0))-INDEX(DR$6:DR$32,MATCH($D385,$D$6:$D$32,0))</f>
        <v>132043.71757904883</v>
      </c>
      <c r="DS385" s="33">
        <f t="shared" si="247"/>
        <v>435535.71757904859</v>
      </c>
      <c r="DT385" s="33">
        <f t="shared" si="247"/>
        <v>372856.05091238208</v>
      </c>
      <c r="DU385" s="33">
        <f t="shared" si="247"/>
        <v>310176.38424571557</v>
      </c>
      <c r="DV385" s="33">
        <f t="shared" si="247"/>
        <v>247496.71757904906</v>
      </c>
      <c r="DW385" s="33">
        <f t="shared" si="247"/>
        <v>184817.05091238255</v>
      </c>
      <c r="DX385" s="33">
        <f t="shared" si="247"/>
        <v>184817.05091238255</v>
      </c>
      <c r="DY385" s="33">
        <f t="shared" si="247"/>
        <v>122137.38424571604</v>
      </c>
      <c r="DZ385" s="34">
        <f t="shared" si="247"/>
        <v>401676.71757904952</v>
      </c>
      <c r="EA385" s="62">
        <f t="shared" si="247"/>
        <v>343942.55091238301</v>
      </c>
      <c r="EB385" s="33">
        <f t="shared" si="247"/>
        <v>286208.3842457165</v>
      </c>
      <c r="EC385" s="33">
        <f t="shared" si="247"/>
        <v>228474.21757904999</v>
      </c>
      <c r="ED385" s="33">
        <f t="shared" si="247"/>
        <v>170740.05091238348</v>
      </c>
      <c r="EE385" s="33">
        <f t="shared" si="247"/>
        <v>170740.05091238348</v>
      </c>
      <c r="EF385" s="33">
        <f t="shared" si="247"/>
        <v>113005.88424571697</v>
      </c>
      <c r="EG385" s="33">
        <f t="shared" si="247"/>
        <v>208012.71757905046</v>
      </c>
      <c r="EH385" s="33">
        <f t="shared" si="241"/>
        <v>181527.88424571697</v>
      </c>
      <c r="EI385" s="33">
        <f t="shared" si="241"/>
        <v>155043.05091238348</v>
      </c>
      <c r="EJ385" s="33">
        <f t="shared" si="241"/>
        <v>128558.21757904999</v>
      </c>
      <c r="EK385" s="33">
        <f t="shared" si="241"/>
        <v>102073.3842457165</v>
      </c>
      <c r="EL385" s="33">
        <f t="shared" si="241"/>
        <v>102073.3842457165</v>
      </c>
      <c r="EM385" s="33">
        <f t="shared" si="241"/>
        <v>75588.550912383012</v>
      </c>
      <c r="EN385" s="33">
        <f t="shared" si="241"/>
        <v>326033.71757904952</v>
      </c>
      <c r="EO385" s="33">
        <f t="shared" si="241"/>
        <v>278510.05091238301</v>
      </c>
      <c r="EP385" s="33">
        <f t="shared" si="241"/>
        <v>230986.3842457165</v>
      </c>
      <c r="EQ385" s="33">
        <f t="shared" si="241"/>
        <v>183462.71757904999</v>
      </c>
      <c r="ER385" s="33">
        <f t="shared" si="241"/>
        <v>135939.05091238348</v>
      </c>
      <c r="ES385" s="33">
        <f t="shared" si="241"/>
        <v>135939.05091238348</v>
      </c>
      <c r="ET385" s="33">
        <f t="shared" si="241"/>
        <v>88415.384245716967</v>
      </c>
      <c r="EU385" s="33">
        <f t="shared" si="241"/>
        <v>352612.71757905046</v>
      </c>
      <c r="EV385" s="33">
        <f t="shared" si="241"/>
        <v>300307.71757905046</v>
      </c>
      <c r="EW385" s="33">
        <f t="shared" si="241"/>
        <v>248002.71757905046</v>
      </c>
      <c r="EX385" s="33">
        <f t="shared" si="242"/>
        <v>195697.71757905046</v>
      </c>
      <c r="EY385" s="33">
        <f t="shared" si="242"/>
        <v>143392.71757905046</v>
      </c>
      <c r="EZ385" s="33">
        <f t="shared" si="242"/>
        <v>143392.71757905046</v>
      </c>
      <c r="FA385" s="33">
        <f t="shared" si="242"/>
        <v>91087.717579050455</v>
      </c>
      <c r="FB385" s="34">
        <f t="shared" si="242"/>
        <v>368054.71757905046</v>
      </c>
      <c r="FC385" s="62">
        <f t="shared" si="242"/>
        <v>312319.55091238394</v>
      </c>
      <c r="FD385" s="33">
        <f t="shared" si="242"/>
        <v>256584.38424571743</v>
      </c>
      <c r="FE385" s="33">
        <f t="shared" si="242"/>
        <v>200849.21757905092</v>
      </c>
      <c r="FF385" s="33">
        <f t="shared" si="242"/>
        <v>145114.05091238441</v>
      </c>
      <c r="FG385" s="33">
        <f t="shared" si="242"/>
        <v>145114.05091238441</v>
      </c>
      <c r="FH385" s="33">
        <f t="shared" si="242"/>
        <v>89378.884245717898</v>
      </c>
      <c r="FI385" s="33">
        <f t="shared" si="242"/>
        <v>373309.71757905185</v>
      </c>
      <c r="FJ385" s="33">
        <f t="shared" si="242"/>
        <v>316320.21757905185</v>
      </c>
      <c r="FK385" s="33">
        <f t="shared" si="242"/>
        <v>259330.71757905185</v>
      </c>
      <c r="FL385" s="33">
        <f t="shared" si="242"/>
        <v>202341.21757905185</v>
      </c>
      <c r="FM385" s="33">
        <f t="shared" si="242"/>
        <v>145351.71757905185</v>
      </c>
      <c r="FN385" s="33">
        <f t="shared" ref="FN385:GA399" si="248">INDEX(FN$91:FN$263,MATCH($E385,$E$91:$E$263,0))-INDEX(FN$6:FN$32,MATCH($D385,$D$6:$D$32,0))</f>
        <v>145351.71757905185</v>
      </c>
      <c r="FO385" s="33">
        <f t="shared" si="248"/>
        <v>88362.217579051852</v>
      </c>
      <c r="FP385" s="33">
        <f t="shared" si="248"/>
        <v>430919.27657905128</v>
      </c>
      <c r="FQ385" s="33">
        <f t="shared" si="248"/>
        <v>364278.27657905128</v>
      </c>
      <c r="FR385" s="33">
        <f t="shared" si="248"/>
        <v>297637.27657905128</v>
      </c>
      <c r="FS385" s="33">
        <f t="shared" si="248"/>
        <v>230996.27657905128</v>
      </c>
      <c r="FT385" s="33">
        <f t="shared" si="248"/>
        <v>164355.27657905128</v>
      </c>
      <c r="FU385" s="33">
        <f t="shared" si="248"/>
        <v>164355.27657905128</v>
      </c>
      <c r="FV385" s="33">
        <f t="shared" si="248"/>
        <v>97714.276579051279</v>
      </c>
      <c r="FW385" s="33">
        <f t="shared" si="248"/>
        <v>427253.37457905151</v>
      </c>
      <c r="FX385" s="33">
        <f t="shared" si="248"/>
        <v>361395.70807905123</v>
      </c>
      <c r="FY385" s="33">
        <f t="shared" si="248"/>
        <v>295538.04157905094</v>
      </c>
      <c r="FZ385" s="33">
        <f t="shared" si="248"/>
        <v>229680.37507905066</v>
      </c>
      <c r="GA385" s="33">
        <f t="shared" si="248"/>
        <v>163822.70857905038</v>
      </c>
      <c r="GB385" s="33">
        <f t="shared" si="243"/>
        <v>163822.70857905038</v>
      </c>
      <c r="GC385" s="33">
        <f t="shared" si="243"/>
        <v>97965.042079050094</v>
      </c>
      <c r="GD385" s="34">
        <f t="shared" si="243"/>
        <v>316919.80557904951</v>
      </c>
      <c r="GE385" s="194" t="s">
        <v>499</v>
      </c>
    </row>
    <row r="386" spans="1:187" s="35" customFormat="1" ht="17" customHeight="1">
      <c r="A386" s="1">
        <v>1</v>
      </c>
      <c r="B386" s="1">
        <v>222</v>
      </c>
      <c r="C386" s="37" t="s">
        <v>118</v>
      </c>
      <c r="D386" s="33" t="s">
        <v>41</v>
      </c>
      <c r="E386" s="33" t="s">
        <v>119</v>
      </c>
      <c r="F386" s="33" t="s">
        <v>369</v>
      </c>
      <c r="G386" s="33" t="s">
        <v>73</v>
      </c>
      <c r="H386" s="34" t="s">
        <v>120</v>
      </c>
      <c r="I386" s="62">
        <v>66379</v>
      </c>
      <c r="J386" s="33">
        <v>66379</v>
      </c>
      <c r="K386" s="33">
        <f t="shared" si="244"/>
        <v>44312</v>
      </c>
      <c r="L386" s="33">
        <f t="shared" si="244"/>
        <v>34522</v>
      </c>
      <c r="M386" s="33">
        <f t="shared" si="244"/>
        <v>33286</v>
      </c>
      <c r="N386" s="33">
        <f t="shared" si="244"/>
        <v>47322</v>
      </c>
      <c r="O386" s="33">
        <f t="shared" si="244"/>
        <v>42473</v>
      </c>
      <c r="P386" s="33">
        <f t="shared" si="244"/>
        <v>37300</v>
      </c>
      <c r="Q386" s="33">
        <f t="shared" si="244"/>
        <v>37300</v>
      </c>
      <c r="R386" s="33">
        <f t="shared" si="244"/>
        <v>47639</v>
      </c>
      <c r="S386" s="33">
        <f t="shared" si="244"/>
        <v>61850</v>
      </c>
      <c r="T386" s="33">
        <f t="shared" si="244"/>
        <v>41533</v>
      </c>
      <c r="U386" s="33">
        <f t="shared" si="244"/>
        <v>62849</v>
      </c>
      <c r="V386" s="33">
        <f t="shared" si="244"/>
        <v>41740</v>
      </c>
      <c r="W386" s="33">
        <f t="shared" si="244"/>
        <v>34639</v>
      </c>
      <c r="X386" s="33">
        <f t="shared" si="244"/>
        <v>34639</v>
      </c>
      <c r="Y386" s="33">
        <f t="shared" si="244"/>
        <v>43342</v>
      </c>
      <c r="Z386" s="33">
        <f t="shared" si="244"/>
        <v>33046</v>
      </c>
      <c r="AA386" s="33">
        <f t="shared" si="237"/>
        <v>40124</v>
      </c>
      <c r="AB386" s="33">
        <f t="shared" si="237"/>
        <v>35191</v>
      </c>
      <c r="AC386" s="33">
        <f t="shared" si="237"/>
        <v>45084</v>
      </c>
      <c r="AD386" s="33">
        <f t="shared" si="237"/>
        <v>40909</v>
      </c>
      <c r="AE386" s="33">
        <f t="shared" si="237"/>
        <v>40909</v>
      </c>
      <c r="AF386" s="33">
        <f t="shared" si="237"/>
        <v>54943</v>
      </c>
      <c r="AG386" s="33">
        <f t="shared" si="237"/>
        <v>44020</v>
      </c>
      <c r="AH386" s="33">
        <f t="shared" si="237"/>
        <v>51452</v>
      </c>
      <c r="AI386" s="33">
        <f t="shared" si="237"/>
        <v>38852</v>
      </c>
      <c r="AJ386" s="33">
        <f t="shared" si="237"/>
        <v>44706</v>
      </c>
      <c r="AK386" s="33">
        <f t="shared" si="237"/>
        <v>34198</v>
      </c>
      <c r="AL386" s="33">
        <f t="shared" si="237"/>
        <v>34198</v>
      </c>
      <c r="AM386" s="34">
        <f t="shared" si="237"/>
        <v>34636.312807994138</v>
      </c>
      <c r="AN386" s="62">
        <f t="shared" si="237"/>
        <v>27919.312807994138</v>
      </c>
      <c r="AO386" s="33">
        <f t="shared" si="237"/>
        <v>45190.312807994138</v>
      </c>
      <c r="AP386" s="33">
        <f t="shared" si="245"/>
        <v>38900.312807994138</v>
      </c>
      <c r="AQ386" s="33">
        <f t="shared" si="245"/>
        <v>32887.312807994138</v>
      </c>
      <c r="AR386" s="33">
        <f t="shared" si="245"/>
        <v>39406.312807994138</v>
      </c>
      <c r="AS386" s="33">
        <f t="shared" si="245"/>
        <v>39406.312807994138</v>
      </c>
      <c r="AT386" s="33">
        <f t="shared" si="245"/>
        <v>40681.386245715781</v>
      </c>
      <c r="AU386" s="33">
        <f t="shared" si="245"/>
        <v>34415.386245715781</v>
      </c>
      <c r="AV386" s="33">
        <f t="shared" si="245"/>
        <v>44343.386245715781</v>
      </c>
      <c r="AW386" s="33">
        <f t="shared" si="245"/>
        <v>37164.386245715781</v>
      </c>
      <c r="AX386" s="33">
        <f t="shared" si="245"/>
        <v>34565.386245715781</v>
      </c>
      <c r="AY386" s="33">
        <f t="shared" si="245"/>
        <v>30987.386245715781</v>
      </c>
      <c r="AZ386" s="33">
        <f t="shared" si="245"/>
        <v>30987.386245715781</v>
      </c>
      <c r="BA386" s="33">
        <f t="shared" si="245"/>
        <v>40122.386245715781</v>
      </c>
      <c r="BB386" s="33">
        <f t="shared" si="245"/>
        <v>40002.386245715781</v>
      </c>
      <c r="BC386" s="33">
        <f t="shared" si="245"/>
        <v>28293.386245715781</v>
      </c>
      <c r="BD386" s="33">
        <f t="shared" si="245"/>
        <v>40857.386245715781</v>
      </c>
      <c r="BE386" s="33">
        <f t="shared" si="245"/>
        <v>41266.386245715781</v>
      </c>
      <c r="BF386" s="33">
        <f t="shared" si="238"/>
        <v>36560.386245715781</v>
      </c>
      <c r="BG386" s="33">
        <f t="shared" si="238"/>
        <v>36560.386245715781</v>
      </c>
      <c r="BH386" s="33">
        <f t="shared" si="238"/>
        <v>41324.386245715781</v>
      </c>
      <c r="BI386" s="33">
        <f t="shared" si="238"/>
        <v>38099.386245715781</v>
      </c>
      <c r="BJ386" s="33">
        <f t="shared" si="238"/>
        <v>45102.386245715781</v>
      </c>
      <c r="BK386" s="33">
        <f t="shared" si="238"/>
        <v>38369.386245715781</v>
      </c>
      <c r="BL386" s="33">
        <f t="shared" si="238"/>
        <v>41020.386245715781</v>
      </c>
      <c r="BM386" s="33">
        <f t="shared" si="238"/>
        <v>34141.386245715781</v>
      </c>
      <c r="BN386" s="33">
        <f t="shared" si="238"/>
        <v>9567.3862457157811</v>
      </c>
      <c r="BO386" s="34">
        <f t="shared" si="238"/>
        <v>-8843.6137542842189</v>
      </c>
      <c r="BP386" s="62">
        <f t="shared" si="238"/>
        <v>-11307.613754284219</v>
      </c>
      <c r="BQ386" s="33">
        <f t="shared" si="238"/>
        <v>-12172.613754284219</v>
      </c>
      <c r="BR386" s="33">
        <f t="shared" si="238"/>
        <v>-8215.6137542842189</v>
      </c>
      <c r="BS386" s="33">
        <f t="shared" si="238"/>
        <v>1985.3862457157811</v>
      </c>
      <c r="BT386" s="33">
        <f t="shared" si="238"/>
        <v>4993.3862457157811</v>
      </c>
      <c r="BU386" s="33">
        <f t="shared" si="238"/>
        <v>4993.3862457157811</v>
      </c>
      <c r="BV386" s="33">
        <f t="shared" si="239"/>
        <v>18472.214796143991</v>
      </c>
      <c r="BW386" s="33">
        <f t="shared" si="239"/>
        <v>-3279.7852038560086</v>
      </c>
      <c r="BX386" s="33">
        <f t="shared" si="239"/>
        <v>37024.214796143991</v>
      </c>
      <c r="BY386" s="33">
        <f t="shared" si="239"/>
        <v>16677.214796143991</v>
      </c>
      <c r="BZ386" s="33">
        <f t="shared" si="239"/>
        <v>305072.21479614399</v>
      </c>
      <c r="CA386" s="33">
        <f t="shared" si="239"/>
        <v>306847.21479614399</v>
      </c>
      <c r="CB386" s="33">
        <f t="shared" si="239"/>
        <v>287427.21479614399</v>
      </c>
      <c r="CC386" s="33">
        <f t="shared" si="239"/>
        <v>34511.285362029041</v>
      </c>
      <c r="CD386" s="33">
        <f t="shared" si="239"/>
        <v>-11445.214637970959</v>
      </c>
      <c r="CE386" s="33">
        <f t="shared" si="239"/>
        <v>13759.285362029041</v>
      </c>
      <c r="CF386" s="33">
        <f t="shared" si="239"/>
        <v>160322.78536202904</v>
      </c>
      <c r="CG386" s="33">
        <f t="shared" si="239"/>
        <v>114218.28536202904</v>
      </c>
      <c r="CH386" s="33">
        <f t="shared" si="239"/>
        <v>114218.28536202904</v>
      </c>
      <c r="CI386" s="33">
        <f t="shared" si="239"/>
        <v>68113.785362029041</v>
      </c>
      <c r="CJ386" s="33">
        <f t="shared" si="239"/>
        <v>-18057.613754284219</v>
      </c>
      <c r="CK386" s="33">
        <f t="shared" si="239"/>
        <v>-61361.113920950913</v>
      </c>
      <c r="CL386" s="33">
        <f t="shared" si="246"/>
        <v>72732.385912382393</v>
      </c>
      <c r="CM386" s="33">
        <f t="shared" si="246"/>
        <v>29885.885745715699</v>
      </c>
      <c r="CN386" s="33">
        <f t="shared" si="246"/>
        <v>-12960.614420950995</v>
      </c>
      <c r="CO386" s="33">
        <f t="shared" si="246"/>
        <v>-12960.614420950995</v>
      </c>
      <c r="CP386" s="33">
        <f t="shared" si="246"/>
        <v>-55807.114587617689</v>
      </c>
      <c r="CQ386" s="34">
        <f t="shared" si="246"/>
        <v>297213.38524571562</v>
      </c>
      <c r="CR386" s="62">
        <f t="shared" si="246"/>
        <v>258271.21857904899</v>
      </c>
      <c r="CS386" s="33">
        <f t="shared" si="246"/>
        <v>219329.05191238236</v>
      </c>
      <c r="CT386" s="33">
        <f t="shared" si="246"/>
        <v>180386.88524571573</v>
      </c>
      <c r="CU386" s="33">
        <f t="shared" si="246"/>
        <v>141444.71857904911</v>
      </c>
      <c r="CV386" s="33">
        <f t="shared" si="246"/>
        <v>141444.71857904911</v>
      </c>
      <c r="CW386" s="33">
        <f t="shared" si="246"/>
        <v>102502.55191238248</v>
      </c>
      <c r="CX386" s="33">
        <f t="shared" si="246"/>
        <v>47677.38524571585</v>
      </c>
      <c r="CY386" s="33">
        <f t="shared" si="246"/>
        <v>-19566.11475428415</v>
      </c>
      <c r="CZ386" s="33">
        <f t="shared" si="246"/>
        <v>974830.38524571597</v>
      </c>
      <c r="DA386" s="33">
        <f t="shared" si="246"/>
        <v>907586.88524571597</v>
      </c>
      <c r="DB386" s="33">
        <f t="shared" si="240"/>
        <v>840343.38524571597</v>
      </c>
      <c r="DC386" s="33">
        <f t="shared" si="240"/>
        <v>840343.38524571597</v>
      </c>
      <c r="DD386" s="33">
        <f t="shared" si="240"/>
        <v>773099.88524571597</v>
      </c>
      <c r="DE386" s="33">
        <f t="shared" si="240"/>
        <v>1082946.385245716</v>
      </c>
      <c r="DF386" s="33">
        <f t="shared" si="240"/>
        <v>1014643.3850790493</v>
      </c>
      <c r="DG386" s="33">
        <f t="shared" si="240"/>
        <v>946340.38491238258</v>
      </c>
      <c r="DH386" s="33">
        <f t="shared" si="240"/>
        <v>878037.38474571588</v>
      </c>
      <c r="DI386" s="33">
        <f t="shared" si="240"/>
        <v>809734.38457904919</v>
      </c>
      <c r="DJ386" s="33">
        <f t="shared" si="240"/>
        <v>809734.38457904919</v>
      </c>
      <c r="DK386" s="33">
        <f t="shared" si="240"/>
        <v>741431.3844123825</v>
      </c>
      <c r="DL386" s="33">
        <f t="shared" si="240"/>
        <v>657987.3842457158</v>
      </c>
      <c r="DM386" s="33">
        <f t="shared" si="240"/>
        <v>589487.3842457158</v>
      </c>
      <c r="DN386" s="33">
        <f t="shared" si="240"/>
        <v>520987.3842457158</v>
      </c>
      <c r="DO386" s="33">
        <f t="shared" si="240"/>
        <v>452487.3842457158</v>
      </c>
      <c r="DP386" s="33">
        <f t="shared" si="240"/>
        <v>383987.3842457158</v>
      </c>
      <c r="DQ386" s="33">
        <f t="shared" si="240"/>
        <v>383987.3842457158</v>
      </c>
      <c r="DR386" s="33">
        <f t="shared" si="247"/>
        <v>315487.3842457158</v>
      </c>
      <c r="DS386" s="33">
        <f t="shared" si="247"/>
        <v>1018077.3842457156</v>
      </c>
      <c r="DT386" s="33">
        <f t="shared" si="247"/>
        <v>955397.71757904906</v>
      </c>
      <c r="DU386" s="33">
        <f t="shared" si="247"/>
        <v>892718.05091238255</v>
      </c>
      <c r="DV386" s="33">
        <f t="shared" si="247"/>
        <v>830038.38424571604</v>
      </c>
      <c r="DW386" s="33">
        <f t="shared" si="247"/>
        <v>767358.71757904952</v>
      </c>
      <c r="DX386" s="33">
        <f t="shared" si="247"/>
        <v>767358.71757904952</v>
      </c>
      <c r="DY386" s="33">
        <f t="shared" si="247"/>
        <v>704679.05091238301</v>
      </c>
      <c r="DZ386" s="34">
        <f t="shared" si="247"/>
        <v>1609406.3842457165</v>
      </c>
      <c r="EA386" s="62">
        <f t="shared" si="247"/>
        <v>1551672.21757905</v>
      </c>
      <c r="EB386" s="33">
        <f t="shared" si="247"/>
        <v>1493938.0509123835</v>
      </c>
      <c r="EC386" s="33">
        <f t="shared" si="247"/>
        <v>1436203.884245717</v>
      </c>
      <c r="ED386" s="33">
        <f t="shared" si="247"/>
        <v>1378469.7175790505</v>
      </c>
      <c r="EE386" s="33">
        <f t="shared" si="247"/>
        <v>1378469.7175790505</v>
      </c>
      <c r="EF386" s="33">
        <f t="shared" si="247"/>
        <v>1320735.5509123839</v>
      </c>
      <c r="EG386" s="33">
        <f t="shared" si="247"/>
        <v>1246666.3842457174</v>
      </c>
      <c r="EH386" s="33">
        <f t="shared" si="241"/>
        <v>1220181.5509123839</v>
      </c>
      <c r="EI386" s="33">
        <f t="shared" si="241"/>
        <v>1193696.7175790505</v>
      </c>
      <c r="EJ386" s="33">
        <f t="shared" si="241"/>
        <v>1167211.884245717</v>
      </c>
      <c r="EK386" s="33">
        <f t="shared" si="241"/>
        <v>1140727.0509123835</v>
      </c>
      <c r="EL386" s="33">
        <f t="shared" si="241"/>
        <v>1140727.0509123835</v>
      </c>
      <c r="EM386" s="33">
        <f t="shared" si="241"/>
        <v>1114242.21757905</v>
      </c>
      <c r="EN386" s="33">
        <f t="shared" si="241"/>
        <v>1071753.3842457165</v>
      </c>
      <c r="EO386" s="33">
        <f t="shared" si="241"/>
        <v>1024229.71757905</v>
      </c>
      <c r="EP386" s="33">
        <f t="shared" si="241"/>
        <v>976706.05091238348</v>
      </c>
      <c r="EQ386" s="33">
        <f t="shared" si="241"/>
        <v>929182.38424571697</v>
      </c>
      <c r="ER386" s="33">
        <f t="shared" si="241"/>
        <v>881658.71757905046</v>
      </c>
      <c r="ES386" s="33">
        <f t="shared" si="241"/>
        <v>881658.71757905046</v>
      </c>
      <c r="ET386" s="33">
        <f t="shared" si="241"/>
        <v>834135.05091238394</v>
      </c>
      <c r="EU386" s="33">
        <f t="shared" si="241"/>
        <v>1359810.384245717</v>
      </c>
      <c r="EV386" s="33">
        <f t="shared" si="241"/>
        <v>1307505.384245717</v>
      </c>
      <c r="EW386" s="33">
        <f t="shared" si="241"/>
        <v>1255200.384245717</v>
      </c>
      <c r="EX386" s="33">
        <f t="shared" si="242"/>
        <v>1202895.384245717</v>
      </c>
      <c r="EY386" s="33">
        <f t="shared" si="242"/>
        <v>1150590.384245717</v>
      </c>
      <c r="EZ386" s="33">
        <f t="shared" si="242"/>
        <v>1150590.384245717</v>
      </c>
      <c r="FA386" s="33">
        <f t="shared" si="242"/>
        <v>1098285.384245717</v>
      </c>
      <c r="FB386" s="34">
        <f t="shared" si="242"/>
        <v>1029236.384245717</v>
      </c>
      <c r="FC386" s="62">
        <f t="shared" si="242"/>
        <v>973501.21757905046</v>
      </c>
      <c r="FD386" s="33">
        <f t="shared" si="242"/>
        <v>917766.05091238394</v>
      </c>
      <c r="FE386" s="33">
        <f t="shared" si="242"/>
        <v>862030.88424571743</v>
      </c>
      <c r="FF386" s="33">
        <f t="shared" si="242"/>
        <v>806295.71757905092</v>
      </c>
      <c r="FG386" s="33">
        <f t="shared" si="242"/>
        <v>806295.71757905092</v>
      </c>
      <c r="FH386" s="33">
        <f t="shared" si="242"/>
        <v>750560.55091238441</v>
      </c>
      <c r="FI386" s="33">
        <f t="shared" si="242"/>
        <v>1071845.3842457179</v>
      </c>
      <c r="FJ386" s="33">
        <f t="shared" si="242"/>
        <v>1014855.8842457179</v>
      </c>
      <c r="FK386" s="33">
        <f t="shared" si="242"/>
        <v>957866.3842457179</v>
      </c>
      <c r="FL386" s="33">
        <f t="shared" si="242"/>
        <v>900876.8842457179</v>
      </c>
      <c r="FM386" s="33">
        <f t="shared" si="242"/>
        <v>843887.3842457179</v>
      </c>
      <c r="FN386" s="33">
        <f t="shared" si="248"/>
        <v>843887.3842457179</v>
      </c>
      <c r="FO386" s="33">
        <f t="shared" si="248"/>
        <v>786897.8842457179</v>
      </c>
      <c r="FP386" s="33">
        <f t="shared" si="248"/>
        <v>714950.3842457179</v>
      </c>
      <c r="FQ386" s="33">
        <f t="shared" si="248"/>
        <v>648309.3842457179</v>
      </c>
      <c r="FR386" s="33">
        <f t="shared" si="248"/>
        <v>581668.3842457179</v>
      </c>
      <c r="FS386" s="33">
        <f t="shared" si="248"/>
        <v>515027.3842457179</v>
      </c>
      <c r="FT386" s="33">
        <f t="shared" si="248"/>
        <v>448386.3842457179</v>
      </c>
      <c r="FU386" s="33">
        <f t="shared" si="248"/>
        <v>448386.3842457179</v>
      </c>
      <c r="FV386" s="33">
        <f t="shared" si="248"/>
        <v>381745.3842457179</v>
      </c>
      <c r="FW386" s="33">
        <f t="shared" si="248"/>
        <v>594891.3842457179</v>
      </c>
      <c r="FX386" s="33">
        <f t="shared" si="248"/>
        <v>529033.71774571761</v>
      </c>
      <c r="FY386" s="33">
        <f t="shared" si="248"/>
        <v>463176.05124571733</v>
      </c>
      <c r="FZ386" s="33">
        <f t="shared" si="248"/>
        <v>397318.38474571705</v>
      </c>
      <c r="GA386" s="33">
        <f t="shared" si="248"/>
        <v>331460.71824571677</v>
      </c>
      <c r="GB386" s="33">
        <f t="shared" si="243"/>
        <v>331460.71824571677</v>
      </c>
      <c r="GC386" s="33">
        <f t="shared" si="243"/>
        <v>265603.05174571648</v>
      </c>
      <c r="GD386" s="34">
        <f t="shared" si="243"/>
        <v>608209.3852457162</v>
      </c>
      <c r="GE386" s="194" t="s">
        <v>500</v>
      </c>
    </row>
    <row r="387" spans="1:187" s="35" customFormat="1" ht="17" customHeight="1">
      <c r="A387" s="1">
        <v>1</v>
      </c>
      <c r="B387" s="1">
        <v>223</v>
      </c>
      <c r="C387" s="37" t="s">
        <v>121</v>
      </c>
      <c r="D387" s="33" t="s">
        <v>41</v>
      </c>
      <c r="E387" s="33" t="s">
        <v>122</v>
      </c>
      <c r="F387" s="33" t="s">
        <v>369</v>
      </c>
      <c r="G387" s="33" t="s">
        <v>73</v>
      </c>
      <c r="H387" s="34" t="s">
        <v>120</v>
      </c>
      <c r="I387" s="62">
        <v>64628</v>
      </c>
      <c r="J387" s="33">
        <v>64628</v>
      </c>
      <c r="K387" s="33">
        <f t="shared" si="244"/>
        <v>42561</v>
      </c>
      <c r="L387" s="33">
        <f t="shared" si="244"/>
        <v>32771</v>
      </c>
      <c r="M387" s="33">
        <f t="shared" si="244"/>
        <v>31535</v>
      </c>
      <c r="N387" s="33">
        <f t="shared" si="244"/>
        <v>55571</v>
      </c>
      <c r="O387" s="33">
        <f t="shared" si="244"/>
        <v>49793</v>
      </c>
      <c r="P387" s="33">
        <f t="shared" si="244"/>
        <v>44833</v>
      </c>
      <c r="Q387" s="33">
        <f t="shared" si="244"/>
        <v>44833</v>
      </c>
      <c r="R387" s="33">
        <f t="shared" si="244"/>
        <v>54750</v>
      </c>
      <c r="S387" s="33">
        <f t="shared" si="244"/>
        <v>64806</v>
      </c>
      <c r="T387" s="33">
        <f t="shared" si="244"/>
        <v>44489</v>
      </c>
      <c r="U387" s="33">
        <f t="shared" si="244"/>
        <v>61488</v>
      </c>
      <c r="V387" s="33">
        <f t="shared" si="244"/>
        <v>40379</v>
      </c>
      <c r="W387" s="33">
        <f t="shared" si="244"/>
        <v>33278</v>
      </c>
      <c r="X387" s="33">
        <f t="shared" si="244"/>
        <v>33278</v>
      </c>
      <c r="Y387" s="33">
        <f t="shared" si="244"/>
        <v>41981</v>
      </c>
      <c r="Z387" s="33">
        <f t="shared" si="244"/>
        <v>31685</v>
      </c>
      <c r="AA387" s="33">
        <f t="shared" si="237"/>
        <v>38763</v>
      </c>
      <c r="AB387" s="33">
        <f t="shared" si="237"/>
        <v>39802</v>
      </c>
      <c r="AC387" s="33">
        <f t="shared" si="237"/>
        <v>53695</v>
      </c>
      <c r="AD387" s="33">
        <f t="shared" si="237"/>
        <v>49520</v>
      </c>
      <c r="AE387" s="33">
        <f t="shared" si="237"/>
        <v>49520</v>
      </c>
      <c r="AF387" s="33">
        <f t="shared" si="237"/>
        <v>53582</v>
      </c>
      <c r="AG387" s="33">
        <f t="shared" si="237"/>
        <v>42659</v>
      </c>
      <c r="AH387" s="33">
        <f t="shared" si="237"/>
        <v>58141</v>
      </c>
      <c r="AI387" s="33">
        <f t="shared" si="237"/>
        <v>45541</v>
      </c>
      <c r="AJ387" s="33">
        <f t="shared" si="237"/>
        <v>49395</v>
      </c>
      <c r="AK387" s="33">
        <f t="shared" si="237"/>
        <v>38887</v>
      </c>
      <c r="AL387" s="33">
        <f t="shared" si="237"/>
        <v>38887</v>
      </c>
      <c r="AM387" s="34">
        <f t="shared" si="237"/>
        <v>39325.312807994138</v>
      </c>
      <c r="AN387" s="62">
        <f t="shared" si="237"/>
        <v>32608.312807994138</v>
      </c>
      <c r="AO387" s="33">
        <f t="shared" si="237"/>
        <v>55879.312807994138</v>
      </c>
      <c r="AP387" s="33">
        <f t="shared" si="245"/>
        <v>49589.312807994138</v>
      </c>
      <c r="AQ387" s="33">
        <f t="shared" si="245"/>
        <v>43576.312807994138</v>
      </c>
      <c r="AR387" s="33">
        <f t="shared" si="245"/>
        <v>48095.312807994138</v>
      </c>
      <c r="AS387" s="33">
        <f t="shared" si="245"/>
        <v>48095.312807994138</v>
      </c>
      <c r="AT387" s="33">
        <f t="shared" si="245"/>
        <v>49370.386245715781</v>
      </c>
      <c r="AU387" s="33">
        <f t="shared" si="245"/>
        <v>43104.386245715781</v>
      </c>
      <c r="AV387" s="33">
        <f t="shared" si="245"/>
        <v>67032.386245715781</v>
      </c>
      <c r="AW387" s="33">
        <f t="shared" si="245"/>
        <v>59853.386245715781</v>
      </c>
      <c r="AX387" s="33">
        <f t="shared" si="245"/>
        <v>63254.386245715781</v>
      </c>
      <c r="AY387" s="33">
        <f t="shared" si="245"/>
        <v>59676.386245715781</v>
      </c>
      <c r="AZ387" s="33">
        <f t="shared" si="245"/>
        <v>59676.386245715781</v>
      </c>
      <c r="BA387" s="33">
        <f t="shared" si="245"/>
        <v>58811.386245715781</v>
      </c>
      <c r="BB387" s="33">
        <f t="shared" si="245"/>
        <v>58691.386245715781</v>
      </c>
      <c r="BC387" s="33">
        <f t="shared" si="245"/>
        <v>46982.386245715781</v>
      </c>
      <c r="BD387" s="33">
        <f t="shared" si="245"/>
        <v>63546.386245715781</v>
      </c>
      <c r="BE387" s="33">
        <f t="shared" si="245"/>
        <v>63955.386245715781</v>
      </c>
      <c r="BF387" s="33">
        <f t="shared" si="238"/>
        <v>59249.386245715781</v>
      </c>
      <c r="BG387" s="33">
        <f t="shared" si="238"/>
        <v>59249.386245715781</v>
      </c>
      <c r="BH387" s="33">
        <f t="shared" si="238"/>
        <v>64013.386245715781</v>
      </c>
      <c r="BI387" s="33">
        <f t="shared" si="238"/>
        <v>60788.386245715781</v>
      </c>
      <c r="BJ387" s="33">
        <f t="shared" si="238"/>
        <v>65791.386245715781</v>
      </c>
      <c r="BK387" s="33">
        <f t="shared" si="238"/>
        <v>59058.386245715781</v>
      </c>
      <c r="BL387" s="33">
        <f t="shared" si="238"/>
        <v>63709.386245715781</v>
      </c>
      <c r="BM387" s="33">
        <f t="shared" si="238"/>
        <v>56830.386245715781</v>
      </c>
      <c r="BN387" s="33">
        <f t="shared" si="238"/>
        <v>12394.386245715781</v>
      </c>
      <c r="BO387" s="34">
        <f t="shared" si="238"/>
        <v>-6016.6137542842189</v>
      </c>
      <c r="BP387" s="62">
        <f t="shared" si="238"/>
        <v>-12480.613754284219</v>
      </c>
      <c r="BQ387" s="33">
        <f t="shared" si="238"/>
        <v>-13345.613754284219</v>
      </c>
      <c r="BR387" s="33">
        <f t="shared" si="238"/>
        <v>-3388.6137542842189</v>
      </c>
      <c r="BS387" s="33">
        <f t="shared" si="238"/>
        <v>4812.3862457157811</v>
      </c>
      <c r="BT387" s="33">
        <f t="shared" si="238"/>
        <v>7820.3862457157811</v>
      </c>
      <c r="BU387" s="33">
        <f t="shared" si="238"/>
        <v>7820.3862457157811</v>
      </c>
      <c r="BV387" s="33">
        <f t="shared" si="239"/>
        <v>21299.214796143991</v>
      </c>
      <c r="BW387" s="33">
        <f t="shared" si="239"/>
        <v>-452.78520385600859</v>
      </c>
      <c r="BX387" s="33">
        <f t="shared" si="239"/>
        <v>29851.214796143991</v>
      </c>
      <c r="BY387" s="33">
        <f t="shared" si="239"/>
        <v>9504.2147961439914</v>
      </c>
      <c r="BZ387" s="33">
        <f t="shared" si="239"/>
        <v>209899.21479614399</v>
      </c>
      <c r="CA387" s="33">
        <f t="shared" si="239"/>
        <v>211674.21479614399</v>
      </c>
      <c r="CB387" s="33">
        <f t="shared" si="239"/>
        <v>192254.21479614399</v>
      </c>
      <c r="CC387" s="33">
        <f t="shared" si="239"/>
        <v>37338.285362029041</v>
      </c>
      <c r="CD387" s="33">
        <f t="shared" si="239"/>
        <v>-8618.2146379709593</v>
      </c>
      <c r="CE387" s="33">
        <f t="shared" si="239"/>
        <v>14586.285362029041</v>
      </c>
      <c r="CF387" s="33">
        <f t="shared" si="239"/>
        <v>125761.78536202904</v>
      </c>
      <c r="CG387" s="33">
        <f t="shared" si="239"/>
        <v>79657.285362029041</v>
      </c>
      <c r="CH387" s="33">
        <f t="shared" si="239"/>
        <v>79657.285362029041</v>
      </c>
      <c r="CI387" s="33">
        <f t="shared" si="239"/>
        <v>33552.785362029041</v>
      </c>
      <c r="CJ387" s="33">
        <f t="shared" si="239"/>
        <v>-53230.613754284219</v>
      </c>
      <c r="CK387" s="33">
        <f t="shared" si="239"/>
        <v>403465.88607904909</v>
      </c>
      <c r="CL387" s="33">
        <f t="shared" si="246"/>
        <v>360619.38591238239</v>
      </c>
      <c r="CM387" s="33">
        <f t="shared" si="246"/>
        <v>317772.8857457157</v>
      </c>
      <c r="CN387" s="33">
        <f t="shared" si="246"/>
        <v>274926.38557904901</v>
      </c>
      <c r="CO387" s="33">
        <f t="shared" si="246"/>
        <v>274926.38557904901</v>
      </c>
      <c r="CP387" s="33">
        <f t="shared" si="246"/>
        <v>232079.88541238231</v>
      </c>
      <c r="CQ387" s="34">
        <f t="shared" si="246"/>
        <v>618522.38524571573</v>
      </c>
      <c r="CR387" s="62">
        <f t="shared" si="246"/>
        <v>579580.21857904911</v>
      </c>
      <c r="CS387" s="33">
        <f t="shared" si="246"/>
        <v>540638.05191238248</v>
      </c>
      <c r="CT387" s="33">
        <f t="shared" si="246"/>
        <v>501695.88524571585</v>
      </c>
      <c r="CU387" s="33">
        <f t="shared" si="246"/>
        <v>462753.71857904922</v>
      </c>
      <c r="CV387" s="33">
        <f t="shared" si="246"/>
        <v>462753.71857904922</v>
      </c>
      <c r="CW387" s="33">
        <f t="shared" si="246"/>
        <v>423811.55191238259</v>
      </c>
      <c r="CX387" s="33">
        <f t="shared" si="246"/>
        <v>368986.38524571597</v>
      </c>
      <c r="CY387" s="33">
        <f t="shared" si="246"/>
        <v>301742.88524571597</v>
      </c>
      <c r="CZ387" s="33">
        <f t="shared" si="246"/>
        <v>234499.38524571597</v>
      </c>
      <c r="DA387" s="33">
        <f t="shared" si="246"/>
        <v>167255.88524571597</v>
      </c>
      <c r="DB387" s="33">
        <f t="shared" si="240"/>
        <v>100012.38524571597</v>
      </c>
      <c r="DC387" s="33">
        <f t="shared" si="240"/>
        <v>100012.38524571597</v>
      </c>
      <c r="DD387" s="33">
        <f t="shared" si="240"/>
        <v>32768.885245715966</v>
      </c>
      <c r="DE387" s="33">
        <f t="shared" si="240"/>
        <v>1129015.385245716</v>
      </c>
      <c r="DF387" s="33">
        <f t="shared" si="240"/>
        <v>1060712.3850790493</v>
      </c>
      <c r="DG387" s="33">
        <f t="shared" si="240"/>
        <v>992409.38491238258</v>
      </c>
      <c r="DH387" s="33">
        <f t="shared" si="240"/>
        <v>924106.38474571588</v>
      </c>
      <c r="DI387" s="33">
        <f t="shared" si="240"/>
        <v>855803.38457904919</v>
      </c>
      <c r="DJ387" s="33">
        <f t="shared" si="240"/>
        <v>855803.38457904919</v>
      </c>
      <c r="DK387" s="33">
        <f t="shared" si="240"/>
        <v>787500.3844123825</v>
      </c>
      <c r="DL387" s="33">
        <f t="shared" si="240"/>
        <v>704056.3842457158</v>
      </c>
      <c r="DM387" s="33">
        <f t="shared" si="240"/>
        <v>635556.3842457158</v>
      </c>
      <c r="DN387" s="33">
        <f t="shared" si="240"/>
        <v>567056.3842457158</v>
      </c>
      <c r="DO387" s="33">
        <f t="shared" si="240"/>
        <v>498556.3842457158</v>
      </c>
      <c r="DP387" s="33">
        <f t="shared" si="240"/>
        <v>430056.3842457158</v>
      </c>
      <c r="DQ387" s="33">
        <f t="shared" si="240"/>
        <v>430056.3842457158</v>
      </c>
      <c r="DR387" s="33">
        <f t="shared" si="247"/>
        <v>361556.3842457158</v>
      </c>
      <c r="DS387" s="33">
        <f t="shared" si="247"/>
        <v>769246.38424571557</v>
      </c>
      <c r="DT387" s="33">
        <f t="shared" si="247"/>
        <v>706566.71757904906</v>
      </c>
      <c r="DU387" s="33">
        <f t="shared" si="247"/>
        <v>643887.05091238255</v>
      </c>
      <c r="DV387" s="33">
        <f t="shared" si="247"/>
        <v>581207.38424571604</v>
      </c>
      <c r="DW387" s="33">
        <f t="shared" si="247"/>
        <v>518527.71757904952</v>
      </c>
      <c r="DX387" s="33">
        <f t="shared" si="247"/>
        <v>518527.71757904952</v>
      </c>
      <c r="DY387" s="33">
        <f t="shared" si="247"/>
        <v>455848.05091238301</v>
      </c>
      <c r="DZ387" s="34">
        <f t="shared" si="247"/>
        <v>770775.3842457165</v>
      </c>
      <c r="EA387" s="62">
        <f t="shared" si="247"/>
        <v>713041.21757904999</v>
      </c>
      <c r="EB387" s="33">
        <f t="shared" si="247"/>
        <v>655307.05091238348</v>
      </c>
      <c r="EC387" s="33">
        <f t="shared" si="247"/>
        <v>597572.88424571697</v>
      </c>
      <c r="ED387" s="33">
        <f t="shared" si="247"/>
        <v>539838.71757905046</v>
      </c>
      <c r="EE387" s="33">
        <f t="shared" si="247"/>
        <v>539838.71757905046</v>
      </c>
      <c r="EF387" s="33">
        <f t="shared" si="247"/>
        <v>482104.55091238394</v>
      </c>
      <c r="EG387" s="33">
        <f t="shared" si="247"/>
        <v>702935.38424571743</v>
      </c>
      <c r="EH387" s="33">
        <f t="shared" si="241"/>
        <v>676450.55091238394</v>
      </c>
      <c r="EI387" s="33">
        <f t="shared" si="241"/>
        <v>649965.71757905046</v>
      </c>
      <c r="EJ387" s="33">
        <f t="shared" si="241"/>
        <v>623480.88424571697</v>
      </c>
      <c r="EK387" s="33">
        <f t="shared" si="241"/>
        <v>596996.05091238348</v>
      </c>
      <c r="EL387" s="33">
        <f t="shared" si="241"/>
        <v>596996.05091238348</v>
      </c>
      <c r="EM387" s="33">
        <f t="shared" si="241"/>
        <v>570511.21757904999</v>
      </c>
      <c r="EN387" s="33">
        <f t="shared" si="241"/>
        <v>528022.3842457165</v>
      </c>
      <c r="EO387" s="33">
        <f t="shared" si="241"/>
        <v>480498.71757904999</v>
      </c>
      <c r="EP387" s="33">
        <f t="shared" si="241"/>
        <v>432975.05091238348</v>
      </c>
      <c r="EQ387" s="33">
        <f t="shared" si="241"/>
        <v>385451.38424571697</v>
      </c>
      <c r="ER387" s="33">
        <f t="shared" si="241"/>
        <v>337927.71757905046</v>
      </c>
      <c r="ES387" s="33">
        <f t="shared" si="241"/>
        <v>337927.71757905046</v>
      </c>
      <c r="ET387" s="33">
        <f t="shared" si="241"/>
        <v>290404.05091238394</v>
      </c>
      <c r="EU387" s="33">
        <f t="shared" si="241"/>
        <v>373729.38424571743</v>
      </c>
      <c r="EV387" s="33">
        <f t="shared" si="241"/>
        <v>321424.38424571743</v>
      </c>
      <c r="EW387" s="33">
        <f t="shared" si="241"/>
        <v>269119.38424571743</v>
      </c>
      <c r="EX387" s="33">
        <f t="shared" si="242"/>
        <v>216814.38424571743</v>
      </c>
      <c r="EY387" s="33">
        <f t="shared" si="242"/>
        <v>164509.38424571743</v>
      </c>
      <c r="EZ387" s="33">
        <f t="shared" si="242"/>
        <v>164509.38424571743</v>
      </c>
      <c r="FA387" s="33">
        <f t="shared" si="242"/>
        <v>112204.38424571743</v>
      </c>
      <c r="FB387" s="34">
        <f t="shared" si="242"/>
        <v>809895.38424571697</v>
      </c>
      <c r="FC387" s="62">
        <f t="shared" si="242"/>
        <v>754160.21757905046</v>
      </c>
      <c r="FD387" s="33">
        <f t="shared" si="242"/>
        <v>698425.05091238394</v>
      </c>
      <c r="FE387" s="33">
        <f t="shared" si="242"/>
        <v>642689.88424571743</v>
      </c>
      <c r="FF387" s="33">
        <f t="shared" si="242"/>
        <v>586954.71757905092</v>
      </c>
      <c r="FG387" s="33">
        <f t="shared" si="242"/>
        <v>586954.71757905092</v>
      </c>
      <c r="FH387" s="33">
        <f t="shared" si="242"/>
        <v>531219.55091238441</v>
      </c>
      <c r="FI387" s="33">
        <f t="shared" si="242"/>
        <v>459304.3842457179</v>
      </c>
      <c r="FJ387" s="33">
        <f t="shared" si="242"/>
        <v>402314.8842457179</v>
      </c>
      <c r="FK387" s="33">
        <f t="shared" si="242"/>
        <v>345325.3842457179</v>
      </c>
      <c r="FL387" s="33">
        <f t="shared" si="242"/>
        <v>288335.8842457179</v>
      </c>
      <c r="FM387" s="33">
        <f t="shared" si="242"/>
        <v>231346.3842457179</v>
      </c>
      <c r="FN387" s="33">
        <f t="shared" si="248"/>
        <v>231346.3842457179</v>
      </c>
      <c r="FO387" s="33">
        <f t="shared" si="248"/>
        <v>174356.8842457179</v>
      </c>
      <c r="FP387" s="33">
        <f t="shared" si="248"/>
        <v>1075579.3842457179</v>
      </c>
      <c r="FQ387" s="33">
        <f t="shared" si="248"/>
        <v>1008938.3842457179</v>
      </c>
      <c r="FR387" s="33">
        <f t="shared" si="248"/>
        <v>942297.3842457179</v>
      </c>
      <c r="FS387" s="33">
        <f t="shared" si="248"/>
        <v>875656.3842457179</v>
      </c>
      <c r="FT387" s="33">
        <f t="shared" si="248"/>
        <v>809015.3842457179</v>
      </c>
      <c r="FU387" s="33">
        <f t="shared" si="248"/>
        <v>809015.3842457179</v>
      </c>
      <c r="FV387" s="33">
        <f t="shared" si="248"/>
        <v>742374.3842457179</v>
      </c>
      <c r="FW387" s="33">
        <f t="shared" si="248"/>
        <v>660620.3842457179</v>
      </c>
      <c r="FX387" s="33">
        <f t="shared" si="248"/>
        <v>594762.71774571761</v>
      </c>
      <c r="FY387" s="33">
        <f t="shared" si="248"/>
        <v>528905.05124571733</v>
      </c>
      <c r="FZ387" s="33">
        <f t="shared" si="248"/>
        <v>463047.38474571705</v>
      </c>
      <c r="GA387" s="33">
        <f t="shared" si="248"/>
        <v>397189.71824571677</v>
      </c>
      <c r="GB387" s="33">
        <f t="shared" si="243"/>
        <v>397189.71824571677</v>
      </c>
      <c r="GC387" s="33">
        <f t="shared" si="243"/>
        <v>331332.05174571648</v>
      </c>
      <c r="GD387" s="34">
        <f t="shared" si="243"/>
        <v>793864.3852457162</v>
      </c>
      <c r="GE387" s="194" t="s">
        <v>501</v>
      </c>
    </row>
    <row r="388" spans="1:187" s="35" customFormat="1" ht="17" customHeight="1">
      <c r="A388" s="1">
        <v>1</v>
      </c>
      <c r="B388" s="1">
        <v>224</v>
      </c>
      <c r="C388" s="37" t="s">
        <v>123</v>
      </c>
      <c r="D388" s="33" t="s">
        <v>41</v>
      </c>
      <c r="E388" s="33" t="s">
        <v>124</v>
      </c>
      <c r="F388" s="33" t="s">
        <v>369</v>
      </c>
      <c r="G388" s="33" t="s">
        <v>73</v>
      </c>
      <c r="H388" s="34" t="s">
        <v>125</v>
      </c>
      <c r="I388" s="62">
        <v>0</v>
      </c>
      <c r="J388" s="33">
        <v>79181</v>
      </c>
      <c r="K388" s="33">
        <f t="shared" si="244"/>
        <v>57714</v>
      </c>
      <c r="L388" s="33">
        <f t="shared" si="244"/>
        <v>47924</v>
      </c>
      <c r="M388" s="33">
        <f t="shared" si="244"/>
        <v>46688</v>
      </c>
      <c r="N388" s="33">
        <f t="shared" si="244"/>
        <v>40724</v>
      </c>
      <c r="O388" s="33">
        <f t="shared" si="244"/>
        <v>34645</v>
      </c>
      <c r="P388" s="33">
        <f t="shared" si="244"/>
        <v>83685</v>
      </c>
      <c r="Q388" s="33">
        <f t="shared" si="244"/>
        <v>83685</v>
      </c>
      <c r="R388" s="33">
        <f t="shared" si="244"/>
        <v>76648</v>
      </c>
      <c r="S388" s="33">
        <f t="shared" si="244"/>
        <v>120859</v>
      </c>
      <c r="T388" s="33">
        <f t="shared" si="244"/>
        <v>100542</v>
      </c>
      <c r="U388" s="33">
        <f t="shared" si="244"/>
        <v>151859</v>
      </c>
      <c r="V388" s="33">
        <f t="shared" si="244"/>
        <v>130750</v>
      </c>
      <c r="W388" s="33">
        <f t="shared" si="244"/>
        <v>123649</v>
      </c>
      <c r="X388" s="33">
        <f t="shared" si="244"/>
        <v>123649</v>
      </c>
      <c r="Y388" s="33">
        <f t="shared" si="244"/>
        <v>112352</v>
      </c>
      <c r="Z388" s="33">
        <f t="shared" si="244"/>
        <v>138056</v>
      </c>
      <c r="AA388" s="33">
        <f t="shared" si="237"/>
        <v>125134</v>
      </c>
      <c r="AB388" s="33">
        <f t="shared" si="237"/>
        <v>119528</v>
      </c>
      <c r="AC388" s="33">
        <f t="shared" si="237"/>
        <v>113421</v>
      </c>
      <c r="AD388" s="33">
        <f t="shared" si="237"/>
        <v>109246</v>
      </c>
      <c r="AE388" s="33">
        <f t="shared" si="237"/>
        <v>109246</v>
      </c>
      <c r="AF388" s="33">
        <f t="shared" si="237"/>
        <v>94623</v>
      </c>
      <c r="AG388" s="33">
        <f t="shared" si="237"/>
        <v>121355</v>
      </c>
      <c r="AH388" s="33">
        <f t="shared" si="237"/>
        <v>112791</v>
      </c>
      <c r="AI388" s="33">
        <f t="shared" si="237"/>
        <v>100191</v>
      </c>
      <c r="AJ388" s="33">
        <f t="shared" si="237"/>
        <v>94045</v>
      </c>
      <c r="AK388" s="33">
        <f t="shared" si="237"/>
        <v>83537</v>
      </c>
      <c r="AL388" s="33">
        <f t="shared" si="237"/>
        <v>83537</v>
      </c>
      <c r="AM388" s="34">
        <f t="shared" si="237"/>
        <v>63975.312807994138</v>
      </c>
      <c r="AN388" s="62">
        <f t="shared" si="237"/>
        <v>93258.312807994138</v>
      </c>
      <c r="AO388" s="33">
        <f t="shared" si="237"/>
        <v>86529.312807994138</v>
      </c>
      <c r="AP388" s="33">
        <f t="shared" si="245"/>
        <v>80239.312807994138</v>
      </c>
      <c r="AQ388" s="33">
        <f t="shared" si="245"/>
        <v>74226.312807994138</v>
      </c>
      <c r="AR388" s="33">
        <f t="shared" si="245"/>
        <v>68745.312807994138</v>
      </c>
      <c r="AS388" s="33">
        <f t="shared" si="245"/>
        <v>68745.312807994138</v>
      </c>
      <c r="AT388" s="33">
        <f t="shared" si="245"/>
        <v>50020.386245715781</v>
      </c>
      <c r="AU388" s="33">
        <f t="shared" si="245"/>
        <v>79754.386245715781</v>
      </c>
      <c r="AV388" s="33">
        <f t="shared" si="245"/>
        <v>73682.386245715781</v>
      </c>
      <c r="AW388" s="33">
        <f t="shared" si="245"/>
        <v>66503.386245715781</v>
      </c>
      <c r="AX388" s="33">
        <f t="shared" si="245"/>
        <v>59904.386245715781</v>
      </c>
      <c r="AY388" s="33">
        <f t="shared" si="245"/>
        <v>56326.386245715781</v>
      </c>
      <c r="AZ388" s="33">
        <f t="shared" si="245"/>
        <v>56326.386245715781</v>
      </c>
      <c r="BA388" s="33">
        <f t="shared" si="245"/>
        <v>45461.386245715781</v>
      </c>
      <c r="BB388" s="33">
        <f t="shared" si="245"/>
        <v>44026.386245715781</v>
      </c>
      <c r="BC388" s="33">
        <f t="shared" si="245"/>
        <v>32317.386245715781</v>
      </c>
      <c r="BD388" s="33">
        <f t="shared" si="245"/>
        <v>28881.386245715781</v>
      </c>
      <c r="BE388" s="33">
        <f t="shared" si="245"/>
        <v>29290.386245715781</v>
      </c>
      <c r="BF388" s="33">
        <f t="shared" si="238"/>
        <v>24584.386245715781</v>
      </c>
      <c r="BG388" s="33">
        <f t="shared" si="238"/>
        <v>24584.386245715781</v>
      </c>
      <c r="BH388" s="33">
        <f t="shared" si="238"/>
        <v>9348.3862457157811</v>
      </c>
      <c r="BI388" s="33">
        <f t="shared" si="238"/>
        <v>24123.386245715781</v>
      </c>
      <c r="BJ388" s="33">
        <f t="shared" si="238"/>
        <v>19126.386245715781</v>
      </c>
      <c r="BK388" s="33">
        <f t="shared" si="238"/>
        <v>30393.386245715781</v>
      </c>
      <c r="BL388" s="33">
        <f t="shared" si="238"/>
        <v>25044.386245715781</v>
      </c>
      <c r="BM388" s="33">
        <f t="shared" si="238"/>
        <v>18165.386245715781</v>
      </c>
      <c r="BN388" s="33">
        <f t="shared" si="238"/>
        <v>20316.386245715781</v>
      </c>
      <c r="BO388" s="34">
        <f t="shared" si="238"/>
        <v>1905.3862457157811</v>
      </c>
      <c r="BP388" s="62">
        <f t="shared" si="238"/>
        <v>-4558.6137542842189</v>
      </c>
      <c r="BQ388" s="33">
        <f t="shared" si="238"/>
        <v>-5423.6137542842189</v>
      </c>
      <c r="BR388" s="33">
        <f t="shared" si="238"/>
        <v>-5466.6137542842189</v>
      </c>
      <c r="BS388" s="33">
        <f t="shared" si="238"/>
        <v>19734.386245715781</v>
      </c>
      <c r="BT388" s="33">
        <f t="shared" si="238"/>
        <v>22742.386245715781</v>
      </c>
      <c r="BU388" s="33">
        <f t="shared" si="238"/>
        <v>22742.386245715781</v>
      </c>
      <c r="BV388" s="33">
        <f t="shared" si="239"/>
        <v>52151.214796143991</v>
      </c>
      <c r="BW388" s="33">
        <f t="shared" si="239"/>
        <v>30364.214796143991</v>
      </c>
      <c r="BX388" s="33">
        <f t="shared" si="239"/>
        <v>37598.214796143991</v>
      </c>
      <c r="BY388" s="33">
        <f t="shared" si="239"/>
        <v>17181.214796143991</v>
      </c>
      <c r="BZ388" s="33">
        <f t="shared" si="239"/>
        <v>51220.214796143991</v>
      </c>
      <c r="CA388" s="33">
        <f t="shared" si="239"/>
        <v>52995.214796143991</v>
      </c>
      <c r="CB388" s="33">
        <f t="shared" si="239"/>
        <v>33575.214796143991</v>
      </c>
      <c r="CC388" s="33">
        <f t="shared" si="239"/>
        <v>97679.285362029041</v>
      </c>
      <c r="CD388" s="33">
        <f t="shared" si="239"/>
        <v>51722.785362029041</v>
      </c>
      <c r="CE388" s="33">
        <f t="shared" si="239"/>
        <v>76541.285362029041</v>
      </c>
      <c r="CF388" s="33">
        <f t="shared" si="239"/>
        <v>30436.785362029041</v>
      </c>
      <c r="CG388" s="33">
        <f t="shared" si="239"/>
        <v>72802.285362029041</v>
      </c>
      <c r="CH388" s="33">
        <f t="shared" si="239"/>
        <v>72802.285362029041</v>
      </c>
      <c r="CI388" s="33">
        <f t="shared" si="239"/>
        <v>26697.785362029041</v>
      </c>
      <c r="CJ388" s="33">
        <f t="shared" si="239"/>
        <v>82020.386245715781</v>
      </c>
      <c r="CK388" s="33">
        <f t="shared" si="239"/>
        <v>38684.886079049087</v>
      </c>
      <c r="CL388" s="33">
        <f t="shared" si="246"/>
        <v>119696.38591238239</v>
      </c>
      <c r="CM388" s="33">
        <f t="shared" si="246"/>
        <v>156472.8857457157</v>
      </c>
      <c r="CN388" s="33">
        <f t="shared" si="246"/>
        <v>113626.38557904901</v>
      </c>
      <c r="CO388" s="33">
        <f t="shared" si="246"/>
        <v>630621.2926409049</v>
      </c>
      <c r="CP388" s="33">
        <f t="shared" si="246"/>
        <v>587774.7924742382</v>
      </c>
      <c r="CQ388" s="34">
        <f t="shared" si="246"/>
        <v>531867.29230757151</v>
      </c>
      <c r="CR388" s="62">
        <f t="shared" si="246"/>
        <v>492925.12564090488</v>
      </c>
      <c r="CS388" s="33">
        <f t="shared" si="246"/>
        <v>453982.95897423825</v>
      </c>
      <c r="CT388" s="33">
        <f t="shared" si="246"/>
        <v>415040.79230757162</v>
      </c>
      <c r="CU388" s="33">
        <f t="shared" si="246"/>
        <v>376098.625640905</v>
      </c>
      <c r="CV388" s="33">
        <f t="shared" si="246"/>
        <v>411808.26508206362</v>
      </c>
      <c r="CW388" s="33">
        <f t="shared" si="246"/>
        <v>372866.09841539699</v>
      </c>
      <c r="CX388" s="33">
        <f t="shared" si="246"/>
        <v>318040.93174873036</v>
      </c>
      <c r="CY388" s="33">
        <f t="shared" si="246"/>
        <v>250797.43174873036</v>
      </c>
      <c r="CZ388" s="33">
        <f t="shared" si="246"/>
        <v>183553.93174873036</v>
      </c>
      <c r="DA388" s="33">
        <f t="shared" si="246"/>
        <v>116310.43174873036</v>
      </c>
      <c r="DB388" s="33">
        <f t="shared" si="240"/>
        <v>49066.931748730363</v>
      </c>
      <c r="DC388" s="33">
        <f t="shared" si="240"/>
        <v>336168.21420531766</v>
      </c>
      <c r="DD388" s="33">
        <f t="shared" si="240"/>
        <v>268924.71420531766</v>
      </c>
      <c r="DE388" s="33">
        <f t="shared" si="240"/>
        <v>185571.21420531766</v>
      </c>
      <c r="DF388" s="33">
        <f t="shared" si="240"/>
        <v>117268.21403865097</v>
      </c>
      <c r="DG388" s="33">
        <f t="shared" si="240"/>
        <v>48965.213871984277</v>
      </c>
      <c r="DH388" s="33">
        <f t="shared" si="240"/>
        <v>-19337.786294682417</v>
      </c>
      <c r="DI388" s="33">
        <f t="shared" si="240"/>
        <v>-87640.786461349111</v>
      </c>
      <c r="DJ388" s="33">
        <f t="shared" si="240"/>
        <v>496742.96883059898</v>
      </c>
      <c r="DK388" s="33">
        <f t="shared" si="240"/>
        <v>428439.96866393229</v>
      </c>
      <c r="DL388" s="33">
        <f t="shared" si="240"/>
        <v>344995.9684972656</v>
      </c>
      <c r="DM388" s="33">
        <f t="shared" si="240"/>
        <v>276495.9684972656</v>
      </c>
      <c r="DN388" s="33">
        <f t="shared" si="240"/>
        <v>207995.9684972656</v>
      </c>
      <c r="DO388" s="33">
        <f t="shared" si="240"/>
        <v>139495.9684972656</v>
      </c>
      <c r="DP388" s="33">
        <f t="shared" si="240"/>
        <v>70995.968497265596</v>
      </c>
      <c r="DQ388" s="33">
        <f t="shared" si="240"/>
        <v>538520.52621617098</v>
      </c>
      <c r="DR388" s="33">
        <f t="shared" si="247"/>
        <v>470020.52621617098</v>
      </c>
      <c r="DS388" s="33">
        <f t="shared" si="247"/>
        <v>386210.52621617075</v>
      </c>
      <c r="DT388" s="33">
        <f t="shared" si="247"/>
        <v>323530.85954950424</v>
      </c>
      <c r="DU388" s="33">
        <f t="shared" si="247"/>
        <v>260851.19288283773</v>
      </c>
      <c r="DV388" s="33">
        <f t="shared" si="247"/>
        <v>198171.52621617122</v>
      </c>
      <c r="DW388" s="33">
        <f t="shared" si="247"/>
        <v>135491.8595495047</v>
      </c>
      <c r="DX388" s="33">
        <f t="shared" si="247"/>
        <v>447102.93285574252</v>
      </c>
      <c r="DY388" s="33">
        <f t="shared" si="247"/>
        <v>384423.26618907601</v>
      </c>
      <c r="DZ388" s="34">
        <f t="shared" si="247"/>
        <v>306150.59952240949</v>
      </c>
      <c r="EA388" s="62">
        <f t="shared" si="247"/>
        <v>248416.43285574298</v>
      </c>
      <c r="EB388" s="33">
        <f t="shared" si="247"/>
        <v>190682.26618907647</v>
      </c>
      <c r="EC388" s="33">
        <f t="shared" si="247"/>
        <v>132948.09952240996</v>
      </c>
      <c r="ED388" s="33">
        <f t="shared" si="247"/>
        <v>75213.932855743449</v>
      </c>
      <c r="EE388" s="33">
        <f t="shared" si="247"/>
        <v>261237.29341126699</v>
      </c>
      <c r="EF388" s="33">
        <f t="shared" si="247"/>
        <v>203503.12674460048</v>
      </c>
      <c r="EG388" s="33">
        <f t="shared" si="247"/>
        <v>129433.96007793397</v>
      </c>
      <c r="EH388" s="33">
        <f t="shared" si="241"/>
        <v>102949.12674460048</v>
      </c>
      <c r="EI388" s="33">
        <f t="shared" si="241"/>
        <v>76464.29341126699</v>
      </c>
      <c r="EJ388" s="33">
        <f t="shared" si="241"/>
        <v>49979.460077933501</v>
      </c>
      <c r="EK388" s="33">
        <f t="shared" si="241"/>
        <v>23494.626744600013</v>
      </c>
      <c r="EL388" s="33">
        <f t="shared" si="241"/>
        <v>350818.74336273549</v>
      </c>
      <c r="EM388" s="33">
        <f t="shared" si="241"/>
        <v>324333.910029402</v>
      </c>
      <c r="EN388" s="33">
        <f t="shared" si="241"/>
        <v>281845.07669606851</v>
      </c>
      <c r="EO388" s="33">
        <f t="shared" si="241"/>
        <v>234321.410029402</v>
      </c>
      <c r="EP388" s="33">
        <f t="shared" si="241"/>
        <v>186797.74336273549</v>
      </c>
      <c r="EQ388" s="33">
        <f t="shared" si="241"/>
        <v>139274.07669606898</v>
      </c>
      <c r="ER388" s="33">
        <f t="shared" si="241"/>
        <v>91750.410029402468</v>
      </c>
      <c r="ES388" s="33">
        <f t="shared" si="241"/>
        <v>665630.35474950913</v>
      </c>
      <c r="ET388" s="33">
        <f t="shared" si="241"/>
        <v>618106.68808284262</v>
      </c>
      <c r="EU388" s="33">
        <f t="shared" si="241"/>
        <v>553982.02141617611</v>
      </c>
      <c r="EV388" s="33">
        <f t="shared" si="241"/>
        <v>501677.02141617611</v>
      </c>
      <c r="EW388" s="33">
        <f t="shared" si="241"/>
        <v>449372.02141617611</v>
      </c>
      <c r="EX388" s="33">
        <f t="shared" si="242"/>
        <v>397067.02141617611</v>
      </c>
      <c r="EY388" s="33">
        <f t="shared" si="242"/>
        <v>344762.02141617611</v>
      </c>
      <c r="EZ388" s="33">
        <f t="shared" si="242"/>
        <v>876132.34060146101</v>
      </c>
      <c r="FA388" s="33">
        <f t="shared" si="242"/>
        <v>823827.34060146101</v>
      </c>
      <c r="FB388" s="34">
        <f t="shared" si="242"/>
        <v>754778.34060146101</v>
      </c>
      <c r="FC388" s="62">
        <f t="shared" si="242"/>
        <v>699043.1739347945</v>
      </c>
      <c r="FD388" s="33">
        <f t="shared" si="242"/>
        <v>643308.00726812799</v>
      </c>
      <c r="FE388" s="33">
        <f t="shared" si="242"/>
        <v>587572.84060146147</v>
      </c>
      <c r="FF388" s="33">
        <f t="shared" si="242"/>
        <v>531837.67393479496</v>
      </c>
      <c r="FG388" s="33">
        <f t="shared" si="242"/>
        <v>1143976.2816362418</v>
      </c>
      <c r="FH388" s="33">
        <f t="shared" si="242"/>
        <v>1088241.1149695753</v>
      </c>
      <c r="FI388" s="33">
        <f t="shared" si="242"/>
        <v>1016325.9483029088</v>
      </c>
      <c r="FJ388" s="33">
        <f t="shared" si="242"/>
        <v>959336.4483029088</v>
      </c>
      <c r="FK388" s="33">
        <f t="shared" si="242"/>
        <v>902346.9483029088</v>
      </c>
      <c r="FL388" s="33">
        <f t="shared" si="242"/>
        <v>845357.4483029088</v>
      </c>
      <c r="FM388" s="33">
        <f t="shared" si="242"/>
        <v>788367.9483029088</v>
      </c>
      <c r="FN388" s="33">
        <f t="shared" si="248"/>
        <v>975410.30065612867</v>
      </c>
      <c r="FO388" s="33">
        <f t="shared" si="248"/>
        <v>918420.80065612867</v>
      </c>
      <c r="FP388" s="33">
        <f t="shared" si="248"/>
        <v>846473.30065612867</v>
      </c>
      <c r="FQ388" s="33">
        <f t="shared" si="248"/>
        <v>779832.30065612867</v>
      </c>
      <c r="FR388" s="33">
        <f t="shared" si="248"/>
        <v>713191.30065612867</v>
      </c>
      <c r="FS388" s="33">
        <f t="shared" si="248"/>
        <v>646550.30065612867</v>
      </c>
      <c r="FT388" s="33">
        <f t="shared" si="248"/>
        <v>579909.30065612867</v>
      </c>
      <c r="FU388" s="33">
        <f t="shared" si="248"/>
        <v>885978.60450685304</v>
      </c>
      <c r="FV388" s="33">
        <f t="shared" si="248"/>
        <v>819337.60450685304</v>
      </c>
      <c r="FW388" s="33">
        <f t="shared" si="248"/>
        <v>737583.60450685304</v>
      </c>
      <c r="FX388" s="33">
        <f t="shared" si="248"/>
        <v>671725.93800685275</v>
      </c>
      <c r="FY388" s="33">
        <f t="shared" si="248"/>
        <v>605868.27150685247</v>
      </c>
      <c r="FZ388" s="33">
        <f t="shared" si="248"/>
        <v>540010.60500685219</v>
      </c>
      <c r="GA388" s="33">
        <f t="shared" si="248"/>
        <v>474152.9385068519</v>
      </c>
      <c r="GB388" s="33">
        <f t="shared" si="243"/>
        <v>1086291.5462083006</v>
      </c>
      <c r="GC388" s="33">
        <f t="shared" si="243"/>
        <v>1020433.8797083003</v>
      </c>
      <c r="GD388" s="34">
        <f t="shared" si="243"/>
        <v>942316.21320830006</v>
      </c>
      <c r="GE388" s="194" t="s">
        <v>502</v>
      </c>
    </row>
    <row r="389" spans="1:187" s="35" customFormat="1" ht="17" customHeight="1">
      <c r="A389" s="1">
        <v>1</v>
      </c>
      <c r="B389" s="1">
        <v>225</v>
      </c>
      <c r="C389" s="37" t="s">
        <v>126</v>
      </c>
      <c r="D389" s="33" t="s">
        <v>41</v>
      </c>
      <c r="E389" s="33" t="s">
        <v>127</v>
      </c>
      <c r="F389" s="33" t="s">
        <v>369</v>
      </c>
      <c r="G389" s="33" t="s">
        <v>73</v>
      </c>
      <c r="H389" s="34" t="s">
        <v>125</v>
      </c>
      <c r="I389" s="62">
        <v>0</v>
      </c>
      <c r="J389" s="33">
        <v>83635</v>
      </c>
      <c r="K389" s="33">
        <f t="shared" si="244"/>
        <v>61568</v>
      </c>
      <c r="L389" s="33">
        <f t="shared" si="244"/>
        <v>51778</v>
      </c>
      <c r="M389" s="33">
        <f t="shared" si="244"/>
        <v>50542</v>
      </c>
      <c r="N389" s="33">
        <f t="shared" si="244"/>
        <v>44578</v>
      </c>
      <c r="O389" s="33">
        <f t="shared" si="244"/>
        <v>38499</v>
      </c>
      <c r="P389" s="33">
        <f t="shared" si="244"/>
        <v>87539</v>
      </c>
      <c r="Q389" s="33">
        <f t="shared" si="244"/>
        <v>87539</v>
      </c>
      <c r="R389" s="33">
        <f t="shared" si="244"/>
        <v>80502</v>
      </c>
      <c r="S389" s="33">
        <f t="shared" si="244"/>
        <v>106713</v>
      </c>
      <c r="T389" s="33">
        <f t="shared" si="244"/>
        <v>86396</v>
      </c>
      <c r="U389" s="33">
        <f t="shared" si="244"/>
        <v>137713</v>
      </c>
      <c r="V389" s="33">
        <f t="shared" si="244"/>
        <v>116604</v>
      </c>
      <c r="W389" s="33">
        <f t="shared" si="244"/>
        <v>109503</v>
      </c>
      <c r="X389" s="33">
        <f t="shared" si="244"/>
        <v>109503</v>
      </c>
      <c r="Y389" s="33">
        <f t="shared" si="244"/>
        <v>98206</v>
      </c>
      <c r="Z389" s="33">
        <f t="shared" si="244"/>
        <v>123910</v>
      </c>
      <c r="AA389" s="33">
        <f t="shared" si="237"/>
        <v>110988</v>
      </c>
      <c r="AB389" s="33">
        <f t="shared" si="237"/>
        <v>105382</v>
      </c>
      <c r="AC389" s="33">
        <f t="shared" si="237"/>
        <v>99275</v>
      </c>
      <c r="AD389" s="33">
        <f t="shared" si="237"/>
        <v>95100</v>
      </c>
      <c r="AE389" s="33">
        <f t="shared" si="237"/>
        <v>95100</v>
      </c>
      <c r="AF389" s="33">
        <f t="shared" si="237"/>
        <v>80477</v>
      </c>
      <c r="AG389" s="33">
        <f t="shared" si="237"/>
        <v>107209</v>
      </c>
      <c r="AH389" s="33">
        <f t="shared" si="237"/>
        <v>98645</v>
      </c>
      <c r="AI389" s="33">
        <f t="shared" si="237"/>
        <v>86045</v>
      </c>
      <c r="AJ389" s="33">
        <f t="shared" si="237"/>
        <v>79899</v>
      </c>
      <c r="AK389" s="33">
        <f t="shared" si="237"/>
        <v>69391</v>
      </c>
      <c r="AL389" s="33">
        <f t="shared" si="237"/>
        <v>69391</v>
      </c>
      <c r="AM389" s="34">
        <f t="shared" si="237"/>
        <v>49829.312807994138</v>
      </c>
      <c r="AN389" s="62">
        <f t="shared" si="237"/>
        <v>79112.312807994138</v>
      </c>
      <c r="AO389" s="33">
        <f t="shared" si="237"/>
        <v>72383.312807994138</v>
      </c>
      <c r="AP389" s="33">
        <f t="shared" si="245"/>
        <v>66093.312807994138</v>
      </c>
      <c r="AQ389" s="33">
        <f t="shared" si="245"/>
        <v>60080.312807994138</v>
      </c>
      <c r="AR389" s="33">
        <f t="shared" si="245"/>
        <v>54599.312807994138</v>
      </c>
      <c r="AS389" s="33">
        <f t="shared" si="245"/>
        <v>54599.312807994138</v>
      </c>
      <c r="AT389" s="33">
        <f t="shared" si="245"/>
        <v>35874.386245715781</v>
      </c>
      <c r="AU389" s="33">
        <f t="shared" si="245"/>
        <v>65608.386245715781</v>
      </c>
      <c r="AV389" s="33">
        <f t="shared" si="245"/>
        <v>59536.386245715781</v>
      </c>
      <c r="AW389" s="33">
        <f t="shared" si="245"/>
        <v>52357.386245715781</v>
      </c>
      <c r="AX389" s="33">
        <f t="shared" si="245"/>
        <v>45758.386245715781</v>
      </c>
      <c r="AY389" s="33">
        <f t="shared" si="245"/>
        <v>42180.386245715781</v>
      </c>
      <c r="AZ389" s="33">
        <f t="shared" si="245"/>
        <v>42180.386245715781</v>
      </c>
      <c r="BA389" s="33">
        <f t="shared" si="245"/>
        <v>31315.386245715781</v>
      </c>
      <c r="BB389" s="33">
        <f t="shared" si="245"/>
        <v>29879.386245715781</v>
      </c>
      <c r="BC389" s="33">
        <f t="shared" si="245"/>
        <v>36170.386245715781</v>
      </c>
      <c r="BD389" s="33">
        <f t="shared" si="245"/>
        <v>32734.386245715781</v>
      </c>
      <c r="BE389" s="33">
        <f t="shared" si="245"/>
        <v>33143.386245715781</v>
      </c>
      <c r="BF389" s="33">
        <f t="shared" si="238"/>
        <v>28437.386245715781</v>
      </c>
      <c r="BG389" s="33">
        <f t="shared" si="238"/>
        <v>28437.386245715781</v>
      </c>
      <c r="BH389" s="33">
        <f t="shared" si="238"/>
        <v>13201.386245715781</v>
      </c>
      <c r="BI389" s="33">
        <f t="shared" si="238"/>
        <v>27976.386245715781</v>
      </c>
      <c r="BJ389" s="33">
        <f t="shared" si="238"/>
        <v>22979.386245715781</v>
      </c>
      <c r="BK389" s="33">
        <f t="shared" si="238"/>
        <v>34246.386245715781</v>
      </c>
      <c r="BL389" s="33">
        <f t="shared" si="238"/>
        <v>28897.386245715781</v>
      </c>
      <c r="BM389" s="33">
        <f t="shared" si="238"/>
        <v>22018.386245715781</v>
      </c>
      <c r="BN389" s="33">
        <f t="shared" si="238"/>
        <v>24169.386245715781</v>
      </c>
      <c r="BO389" s="34">
        <f t="shared" si="238"/>
        <v>5758.3862457157811</v>
      </c>
      <c r="BP389" s="62">
        <f t="shared" si="238"/>
        <v>-705.61375428421889</v>
      </c>
      <c r="BQ389" s="33">
        <f t="shared" si="238"/>
        <v>-1570.6137542842189</v>
      </c>
      <c r="BR389" s="33">
        <f t="shared" si="238"/>
        <v>-1613.6137542842189</v>
      </c>
      <c r="BS389" s="33">
        <f t="shared" si="238"/>
        <v>14587.386245715781</v>
      </c>
      <c r="BT389" s="33">
        <f t="shared" si="238"/>
        <v>17595.386245715781</v>
      </c>
      <c r="BU389" s="33">
        <f t="shared" si="238"/>
        <v>17595.386245715781</v>
      </c>
      <c r="BV389" s="33">
        <f t="shared" si="239"/>
        <v>47004.214796143991</v>
      </c>
      <c r="BW389" s="33">
        <f t="shared" si="239"/>
        <v>25217.214796143991</v>
      </c>
      <c r="BX389" s="33">
        <f t="shared" si="239"/>
        <v>41451.214796143991</v>
      </c>
      <c r="BY389" s="33">
        <f t="shared" si="239"/>
        <v>39034.214796143991</v>
      </c>
      <c r="BZ389" s="33">
        <f t="shared" si="239"/>
        <v>55176.214796143991</v>
      </c>
      <c r="CA389" s="33">
        <f t="shared" si="239"/>
        <v>56951.214796143991</v>
      </c>
      <c r="CB389" s="33">
        <f t="shared" si="239"/>
        <v>37531.214796143991</v>
      </c>
      <c r="CC389" s="33">
        <f t="shared" si="239"/>
        <v>101830.28536202904</v>
      </c>
      <c r="CD389" s="33">
        <f t="shared" si="239"/>
        <v>55873.785362029041</v>
      </c>
      <c r="CE389" s="33">
        <f t="shared" si="239"/>
        <v>80615.285362029041</v>
      </c>
      <c r="CF389" s="33">
        <f t="shared" si="239"/>
        <v>34510.785362029041</v>
      </c>
      <c r="CG389" s="33">
        <f t="shared" si="239"/>
        <v>76876.285362029041</v>
      </c>
      <c r="CH389" s="33">
        <f t="shared" si="239"/>
        <v>76876.285362029041</v>
      </c>
      <c r="CI389" s="33">
        <f t="shared" si="239"/>
        <v>30771.785362029041</v>
      </c>
      <c r="CJ389" s="33">
        <f t="shared" si="239"/>
        <v>85904.386245715781</v>
      </c>
      <c r="CK389" s="33">
        <f t="shared" si="239"/>
        <v>42568.886079049087</v>
      </c>
      <c r="CL389" s="33">
        <f t="shared" si="246"/>
        <v>123580.38591238239</v>
      </c>
      <c r="CM389" s="33">
        <f t="shared" si="246"/>
        <v>169203.8857457157</v>
      </c>
      <c r="CN389" s="33">
        <f t="shared" si="246"/>
        <v>1163141.5181779328</v>
      </c>
      <c r="CO389" s="33">
        <f t="shared" si="246"/>
        <v>1163141.5181779328</v>
      </c>
      <c r="CP389" s="33">
        <f t="shared" si="246"/>
        <v>1120295.0180112661</v>
      </c>
      <c r="CQ389" s="34">
        <f t="shared" si="246"/>
        <v>1064387.5178445994</v>
      </c>
      <c r="CR389" s="62">
        <f t="shared" si="246"/>
        <v>1025445.3511779328</v>
      </c>
      <c r="CS389" s="33">
        <f t="shared" si="246"/>
        <v>986503.18451126618</v>
      </c>
      <c r="CT389" s="33">
        <f t="shared" si="246"/>
        <v>947561.01784459956</v>
      </c>
      <c r="CU389" s="33">
        <f t="shared" si="246"/>
        <v>1229710.8026165017</v>
      </c>
      <c r="CV389" s="33">
        <f t="shared" si="246"/>
        <v>1229710.8026165017</v>
      </c>
      <c r="CW389" s="33">
        <f t="shared" si="246"/>
        <v>1190768.6359498352</v>
      </c>
      <c r="CX389" s="33">
        <f t="shared" si="246"/>
        <v>1135943.4692831684</v>
      </c>
      <c r="CY389" s="33">
        <f t="shared" si="246"/>
        <v>1068699.9692831684</v>
      </c>
      <c r="CZ389" s="33">
        <f t="shared" si="246"/>
        <v>1001456.4692831684</v>
      </c>
      <c r="DA389" s="33">
        <f t="shared" si="246"/>
        <v>934212.96928316844</v>
      </c>
      <c r="DB389" s="33">
        <f t="shared" si="240"/>
        <v>1194215.8577752414</v>
      </c>
      <c r="DC389" s="33">
        <f t="shared" si="240"/>
        <v>1194215.8577752414</v>
      </c>
      <c r="DD389" s="33">
        <f t="shared" si="240"/>
        <v>1126972.3577752414</v>
      </c>
      <c r="DE389" s="33">
        <f t="shared" si="240"/>
        <v>1043618.8577752414</v>
      </c>
      <c r="DF389" s="33">
        <f t="shared" si="240"/>
        <v>975315.85760857468</v>
      </c>
      <c r="DG389" s="33">
        <f t="shared" si="240"/>
        <v>907012.85744190798</v>
      </c>
      <c r="DH389" s="33">
        <f t="shared" si="240"/>
        <v>838709.85727524129</v>
      </c>
      <c r="DI389" s="33">
        <f t="shared" si="240"/>
        <v>1568601.2749986213</v>
      </c>
      <c r="DJ389" s="33">
        <f t="shared" si="240"/>
        <v>1568601.2749986213</v>
      </c>
      <c r="DK389" s="33">
        <f t="shared" si="240"/>
        <v>1500298.2748319546</v>
      </c>
      <c r="DL389" s="33">
        <f t="shared" si="240"/>
        <v>1416854.2746652879</v>
      </c>
      <c r="DM389" s="33">
        <f t="shared" si="240"/>
        <v>1348354.2746652879</v>
      </c>
      <c r="DN389" s="33">
        <f t="shared" si="240"/>
        <v>1279854.2746652879</v>
      </c>
      <c r="DO389" s="33">
        <f t="shared" si="240"/>
        <v>1211354.2746652879</v>
      </c>
      <c r="DP389" s="33">
        <f t="shared" si="240"/>
        <v>1940602.5681066059</v>
      </c>
      <c r="DQ389" s="33">
        <f t="shared" si="240"/>
        <v>1940602.5681066059</v>
      </c>
      <c r="DR389" s="33">
        <f t="shared" si="247"/>
        <v>1872102.5681066059</v>
      </c>
      <c r="DS389" s="33">
        <f t="shared" si="247"/>
        <v>1788292.5681066057</v>
      </c>
      <c r="DT389" s="33">
        <f t="shared" si="247"/>
        <v>1725612.9014399392</v>
      </c>
      <c r="DU389" s="33">
        <f t="shared" si="247"/>
        <v>1662933.2347732726</v>
      </c>
      <c r="DV389" s="33">
        <f t="shared" si="247"/>
        <v>1600253.5681066061</v>
      </c>
      <c r="DW389" s="33">
        <f t="shared" si="247"/>
        <v>1629579.2920938032</v>
      </c>
      <c r="DX389" s="33">
        <f t="shared" si="247"/>
        <v>1629579.2920938032</v>
      </c>
      <c r="DY389" s="33">
        <f t="shared" si="247"/>
        <v>1566899.6254271367</v>
      </c>
      <c r="DZ389" s="34">
        <f t="shared" si="247"/>
        <v>1488626.9587604702</v>
      </c>
      <c r="EA389" s="62">
        <f t="shared" si="247"/>
        <v>1430892.7920938036</v>
      </c>
      <c r="EB389" s="33">
        <f t="shared" si="247"/>
        <v>1373158.6254271371</v>
      </c>
      <c r="EC389" s="33">
        <f t="shared" si="247"/>
        <v>1315424.4587604706</v>
      </c>
      <c r="ED389" s="33">
        <f t="shared" si="247"/>
        <v>1280435.11390635</v>
      </c>
      <c r="EE389" s="33">
        <f t="shared" si="247"/>
        <v>1280435.11390635</v>
      </c>
      <c r="EF389" s="33">
        <f t="shared" si="247"/>
        <v>1222700.9472396835</v>
      </c>
      <c r="EG389" s="33">
        <f t="shared" si="247"/>
        <v>1148631.780573017</v>
      </c>
      <c r="EH389" s="33">
        <f t="shared" si="241"/>
        <v>1122146.9472396835</v>
      </c>
      <c r="EI389" s="33">
        <f t="shared" si="241"/>
        <v>1095662.11390635</v>
      </c>
      <c r="EJ389" s="33">
        <f t="shared" si="241"/>
        <v>1069177.2805730165</v>
      </c>
      <c r="EK389" s="33">
        <f t="shared" si="241"/>
        <v>1083789.1264127302</v>
      </c>
      <c r="EL389" s="33">
        <f t="shared" si="241"/>
        <v>1083789.1264127302</v>
      </c>
      <c r="EM389" s="33">
        <f t="shared" si="241"/>
        <v>1057304.2930793967</v>
      </c>
      <c r="EN389" s="33">
        <f t="shared" si="241"/>
        <v>1014815.4597460632</v>
      </c>
      <c r="EO389" s="33">
        <f t="shared" si="241"/>
        <v>967291.79307939671</v>
      </c>
      <c r="EP389" s="33">
        <f t="shared" si="241"/>
        <v>919768.1264127302</v>
      </c>
      <c r="EQ389" s="33">
        <f t="shared" si="241"/>
        <v>872244.45974606369</v>
      </c>
      <c r="ER389" s="33">
        <f t="shared" si="241"/>
        <v>1102246.8139882674</v>
      </c>
      <c r="ES389" s="33">
        <f t="shared" si="241"/>
        <v>1102246.8139882674</v>
      </c>
      <c r="ET389" s="33">
        <f t="shared" si="241"/>
        <v>1054723.1473216009</v>
      </c>
      <c r="EU389" s="33">
        <f t="shared" si="241"/>
        <v>990598.48065493442</v>
      </c>
      <c r="EV389" s="33">
        <f t="shared" si="241"/>
        <v>938293.48065493442</v>
      </c>
      <c r="EW389" s="33">
        <f t="shared" si="241"/>
        <v>885988.48065493442</v>
      </c>
      <c r="EX389" s="33">
        <f t="shared" si="242"/>
        <v>833683.48065493442</v>
      </c>
      <c r="EY389" s="33">
        <f t="shared" si="242"/>
        <v>1154982.711212364</v>
      </c>
      <c r="EZ389" s="33">
        <f t="shared" si="242"/>
        <v>1154982.711212364</v>
      </c>
      <c r="FA389" s="33">
        <f t="shared" si="242"/>
        <v>1102677.711212364</v>
      </c>
      <c r="FB389" s="34">
        <f t="shared" si="242"/>
        <v>1033628.711212364</v>
      </c>
      <c r="FC389" s="62">
        <f t="shared" si="242"/>
        <v>977893.54454569751</v>
      </c>
      <c r="FD389" s="33">
        <f t="shared" si="242"/>
        <v>922158.377879031</v>
      </c>
      <c r="FE389" s="33">
        <f t="shared" si="242"/>
        <v>866423.21121236449</v>
      </c>
      <c r="FF389" s="33">
        <f t="shared" si="242"/>
        <v>1183241.3761204351</v>
      </c>
      <c r="FG389" s="33">
        <f t="shared" si="242"/>
        <v>1183241.3761204351</v>
      </c>
      <c r="FH389" s="33">
        <f t="shared" si="242"/>
        <v>1127506.2094537686</v>
      </c>
      <c r="FI389" s="33">
        <f t="shared" si="242"/>
        <v>1055591.0427871021</v>
      </c>
      <c r="FJ389" s="33">
        <f t="shared" si="242"/>
        <v>998601.54278710205</v>
      </c>
      <c r="FK389" s="33">
        <f t="shared" si="242"/>
        <v>941612.04278710205</v>
      </c>
      <c r="FL389" s="33">
        <f t="shared" si="242"/>
        <v>884622.54278710205</v>
      </c>
      <c r="FM389" s="33">
        <f t="shared" si="242"/>
        <v>1196150.401851072</v>
      </c>
      <c r="FN389" s="33">
        <f t="shared" si="248"/>
        <v>1196150.401851072</v>
      </c>
      <c r="FO389" s="33">
        <f t="shared" si="248"/>
        <v>1139160.901851072</v>
      </c>
      <c r="FP389" s="33">
        <f t="shared" si="248"/>
        <v>1067213.401851072</v>
      </c>
      <c r="FQ389" s="33">
        <f t="shared" si="248"/>
        <v>1000572.401851072</v>
      </c>
      <c r="FR389" s="33">
        <f t="shared" si="248"/>
        <v>933931.40185107198</v>
      </c>
      <c r="FS389" s="33">
        <f t="shared" si="248"/>
        <v>867290.40185107198</v>
      </c>
      <c r="FT389" s="33">
        <f t="shared" si="248"/>
        <v>1174748.6921831882</v>
      </c>
      <c r="FU389" s="33">
        <f t="shared" si="248"/>
        <v>1174748.6921831882</v>
      </c>
      <c r="FV389" s="33">
        <f t="shared" si="248"/>
        <v>1108107.6921831882</v>
      </c>
      <c r="FW389" s="33">
        <f t="shared" si="248"/>
        <v>1026353.6921831882</v>
      </c>
      <c r="FX389" s="33">
        <f t="shared" si="248"/>
        <v>960496.02568318788</v>
      </c>
      <c r="FY389" s="33">
        <f t="shared" si="248"/>
        <v>894638.3591831876</v>
      </c>
      <c r="FZ389" s="33">
        <f t="shared" si="248"/>
        <v>828780.69268318731</v>
      </c>
      <c r="GA389" s="33">
        <f t="shared" si="248"/>
        <v>1137021.7229537433</v>
      </c>
      <c r="GB389" s="33">
        <f t="shared" si="243"/>
        <v>1137021.7229537433</v>
      </c>
      <c r="GC389" s="33">
        <f t="shared" si="243"/>
        <v>1071164.056453743</v>
      </c>
      <c r="GD389" s="34">
        <f t="shared" si="243"/>
        <v>993046.38995374274</v>
      </c>
      <c r="GE389" s="194" t="s">
        <v>503</v>
      </c>
    </row>
    <row r="390" spans="1:187" s="35" customFormat="1" ht="17" customHeight="1">
      <c r="A390" s="1">
        <v>1</v>
      </c>
      <c r="B390" s="1">
        <v>226</v>
      </c>
      <c r="C390" s="37" t="s">
        <v>128</v>
      </c>
      <c r="D390" s="33" t="s">
        <v>41</v>
      </c>
      <c r="E390" s="33" t="s">
        <v>128</v>
      </c>
      <c r="F390" s="33" t="s">
        <v>369</v>
      </c>
      <c r="G390" s="33" t="s">
        <v>73</v>
      </c>
      <c r="H390" s="34" t="s">
        <v>129</v>
      </c>
      <c r="I390" s="62">
        <v>94702</v>
      </c>
      <c r="J390" s="33">
        <v>94702</v>
      </c>
      <c r="K390" s="33">
        <f t="shared" si="244"/>
        <v>72635</v>
      </c>
      <c r="L390" s="33">
        <f t="shared" si="244"/>
        <v>62845</v>
      </c>
      <c r="M390" s="33">
        <f t="shared" si="244"/>
        <v>61609</v>
      </c>
      <c r="N390" s="33">
        <f t="shared" si="244"/>
        <v>55645</v>
      </c>
      <c r="O390" s="33">
        <f t="shared" si="244"/>
        <v>50385</v>
      </c>
      <c r="P390" s="33">
        <f t="shared" si="244"/>
        <v>45425</v>
      </c>
      <c r="Q390" s="33">
        <f t="shared" si="244"/>
        <v>45425</v>
      </c>
      <c r="R390" s="33">
        <f t="shared" si="244"/>
        <v>38388</v>
      </c>
      <c r="S390" s="33">
        <f t="shared" si="244"/>
        <v>73599</v>
      </c>
      <c r="T390" s="33">
        <f t="shared" si="244"/>
        <v>53282</v>
      </c>
      <c r="U390" s="33">
        <f t="shared" si="244"/>
        <v>64957</v>
      </c>
      <c r="V390" s="33">
        <f t="shared" si="244"/>
        <v>43848</v>
      </c>
      <c r="W390" s="33">
        <f t="shared" si="244"/>
        <v>36747</v>
      </c>
      <c r="X390" s="33">
        <f t="shared" si="244"/>
        <v>36747</v>
      </c>
      <c r="Y390" s="33">
        <f t="shared" si="244"/>
        <v>25450</v>
      </c>
      <c r="Z390" s="33">
        <f t="shared" si="244"/>
        <v>45154</v>
      </c>
      <c r="AA390" s="33">
        <f t="shared" si="237"/>
        <v>32232</v>
      </c>
      <c r="AB390" s="33">
        <f t="shared" si="237"/>
        <v>25644</v>
      </c>
      <c r="AC390" s="33">
        <f t="shared" si="237"/>
        <v>58720</v>
      </c>
      <c r="AD390" s="33">
        <f t="shared" si="237"/>
        <v>54545</v>
      </c>
      <c r="AE390" s="33">
        <f t="shared" si="237"/>
        <v>54545</v>
      </c>
      <c r="AF390" s="33">
        <f t="shared" si="237"/>
        <v>90252</v>
      </c>
      <c r="AG390" s="33">
        <f t="shared" si="237"/>
        <v>80984</v>
      </c>
      <c r="AH390" s="33">
        <f t="shared" si="237"/>
        <v>72420</v>
      </c>
      <c r="AI390" s="33">
        <f t="shared" si="237"/>
        <v>74820</v>
      </c>
      <c r="AJ390" s="33">
        <f t="shared" si="237"/>
        <v>68674</v>
      </c>
      <c r="AK390" s="33">
        <f t="shared" si="237"/>
        <v>58166</v>
      </c>
      <c r="AL390" s="33">
        <f t="shared" si="237"/>
        <v>58166</v>
      </c>
      <c r="AM390" s="34">
        <f t="shared" si="237"/>
        <v>40995.312807994138</v>
      </c>
      <c r="AN390" s="62">
        <f t="shared" si="237"/>
        <v>64278.312807994138</v>
      </c>
      <c r="AO390" s="33">
        <f t="shared" si="237"/>
        <v>57549.312807994138</v>
      </c>
      <c r="AP390" s="33">
        <f t="shared" si="245"/>
        <v>51259.312807994138</v>
      </c>
      <c r="AQ390" s="33">
        <f t="shared" si="245"/>
        <v>45246.312807994138</v>
      </c>
      <c r="AR390" s="33">
        <f t="shared" si="245"/>
        <v>39765.312807994138</v>
      </c>
      <c r="AS390" s="33">
        <f t="shared" si="245"/>
        <v>39765.312807994138</v>
      </c>
      <c r="AT390" s="33">
        <f t="shared" si="245"/>
        <v>66040.386245715781</v>
      </c>
      <c r="AU390" s="33">
        <f t="shared" si="245"/>
        <v>59774.386245715781</v>
      </c>
      <c r="AV390" s="33">
        <f t="shared" si="245"/>
        <v>53702.386245715781</v>
      </c>
      <c r="AW390" s="33">
        <f t="shared" si="245"/>
        <v>46523.386245715781</v>
      </c>
      <c r="AX390" s="33">
        <f t="shared" si="245"/>
        <v>39924.386245715781</v>
      </c>
      <c r="AY390" s="33">
        <f t="shared" si="245"/>
        <v>36346.386245715781</v>
      </c>
      <c r="AZ390" s="33">
        <f t="shared" si="245"/>
        <v>36346.386245715781</v>
      </c>
      <c r="BA390" s="33">
        <f t="shared" si="245"/>
        <v>55481.386245715781</v>
      </c>
      <c r="BB390" s="33">
        <f t="shared" si="245"/>
        <v>55361.386245715781</v>
      </c>
      <c r="BC390" s="33">
        <f t="shared" si="245"/>
        <v>43652.386245715781</v>
      </c>
      <c r="BD390" s="33">
        <f t="shared" si="245"/>
        <v>55216.386245715781</v>
      </c>
      <c r="BE390" s="33">
        <f t="shared" si="245"/>
        <v>55625.386245715781</v>
      </c>
      <c r="BF390" s="33">
        <f t="shared" si="238"/>
        <v>50919.386245715781</v>
      </c>
      <c r="BG390" s="33">
        <f t="shared" si="238"/>
        <v>50919.386245715781</v>
      </c>
      <c r="BH390" s="33">
        <f t="shared" si="238"/>
        <v>50683.386245715781</v>
      </c>
      <c r="BI390" s="33">
        <f t="shared" si="238"/>
        <v>47458.386245715781</v>
      </c>
      <c r="BJ390" s="33">
        <f t="shared" si="238"/>
        <v>42461.386245715781</v>
      </c>
      <c r="BK390" s="33">
        <f t="shared" si="238"/>
        <v>35728.386245715781</v>
      </c>
      <c r="BL390" s="33">
        <f t="shared" si="238"/>
        <v>30379.386245715781</v>
      </c>
      <c r="BM390" s="33">
        <f t="shared" si="238"/>
        <v>23500.386245715781</v>
      </c>
      <c r="BN390" s="33">
        <f t="shared" si="238"/>
        <v>21979.386245715781</v>
      </c>
      <c r="BO390" s="34">
        <f t="shared" si="238"/>
        <v>18568.386245715781</v>
      </c>
      <c r="BP390" s="62">
        <f t="shared" si="238"/>
        <v>12104.386245715781</v>
      </c>
      <c r="BQ390" s="33">
        <f t="shared" si="238"/>
        <v>11239.386245715781</v>
      </c>
      <c r="BR390" s="33">
        <f t="shared" si="238"/>
        <v>41196.386245715781</v>
      </c>
      <c r="BS390" s="33">
        <f t="shared" si="238"/>
        <v>39397.386245715781</v>
      </c>
      <c r="BT390" s="33">
        <f t="shared" si="238"/>
        <v>42405.386245715781</v>
      </c>
      <c r="BU390" s="33">
        <f t="shared" si="238"/>
        <v>42405.386245715781</v>
      </c>
      <c r="BV390" s="33">
        <f t="shared" si="239"/>
        <v>95884.214796143991</v>
      </c>
      <c r="BW390" s="33">
        <f t="shared" si="239"/>
        <v>74132.214796143991</v>
      </c>
      <c r="BX390" s="33">
        <f t="shared" si="239"/>
        <v>54436.214796143991</v>
      </c>
      <c r="BY390" s="33">
        <f t="shared" si="239"/>
        <v>109089.21479614399</v>
      </c>
      <c r="BZ390" s="33">
        <f t="shared" si="239"/>
        <v>89484.214796143991</v>
      </c>
      <c r="CA390" s="33">
        <f t="shared" si="239"/>
        <v>91259.214796143991</v>
      </c>
      <c r="CB390" s="33">
        <f t="shared" si="239"/>
        <v>71839.214796143991</v>
      </c>
      <c r="CC390" s="33">
        <f t="shared" si="239"/>
        <v>226923.28536202904</v>
      </c>
      <c r="CD390" s="33">
        <f t="shared" si="239"/>
        <v>180966.78536202904</v>
      </c>
      <c r="CE390" s="33">
        <f t="shared" si="239"/>
        <v>134171.28536202904</v>
      </c>
      <c r="CF390" s="33">
        <f t="shared" si="239"/>
        <v>161791.78536202904</v>
      </c>
      <c r="CG390" s="33">
        <f t="shared" si="239"/>
        <v>115687.28536202904</v>
      </c>
      <c r="CH390" s="33">
        <f t="shared" si="239"/>
        <v>115687.28536202904</v>
      </c>
      <c r="CI390" s="33">
        <f t="shared" si="239"/>
        <v>69582.785362029041</v>
      </c>
      <c r="CJ390" s="33">
        <f t="shared" si="239"/>
        <v>356354.38624571578</v>
      </c>
      <c r="CK390" s="33">
        <f t="shared" si="239"/>
        <v>313050.88607904909</v>
      </c>
      <c r="CL390" s="33">
        <f t="shared" si="246"/>
        <v>270204.38591238239</v>
      </c>
      <c r="CM390" s="33">
        <f t="shared" si="246"/>
        <v>227357.8857457157</v>
      </c>
      <c r="CN390" s="33">
        <f t="shared" si="246"/>
        <v>184511.38557904901</v>
      </c>
      <c r="CO390" s="33">
        <f t="shared" si="246"/>
        <v>184511.38557904901</v>
      </c>
      <c r="CP390" s="33">
        <f t="shared" si="246"/>
        <v>141664.88541238231</v>
      </c>
      <c r="CQ390" s="34">
        <f t="shared" si="246"/>
        <v>439637.38524571573</v>
      </c>
      <c r="CR390" s="62">
        <f t="shared" si="246"/>
        <v>400695.21857904911</v>
      </c>
      <c r="CS390" s="33">
        <f t="shared" si="246"/>
        <v>361753.05191238248</v>
      </c>
      <c r="CT390" s="33">
        <f t="shared" si="246"/>
        <v>322810.88524571585</v>
      </c>
      <c r="CU390" s="33">
        <f t="shared" si="246"/>
        <v>283868.71857904922</v>
      </c>
      <c r="CV390" s="33">
        <f t="shared" si="246"/>
        <v>283868.71857904922</v>
      </c>
      <c r="CW390" s="33">
        <f t="shared" si="246"/>
        <v>244926.55191238259</v>
      </c>
      <c r="CX390" s="33">
        <f t="shared" si="246"/>
        <v>190101.38524571597</v>
      </c>
      <c r="CY390" s="33">
        <f t="shared" si="246"/>
        <v>506227.88524571597</v>
      </c>
      <c r="CZ390" s="33">
        <f t="shared" si="246"/>
        <v>438984.38524571597</v>
      </c>
      <c r="DA390" s="33">
        <f t="shared" si="246"/>
        <v>371740.88524571597</v>
      </c>
      <c r="DB390" s="33">
        <f t="shared" si="240"/>
        <v>304497.38524571597</v>
      </c>
      <c r="DC390" s="33">
        <f t="shared" si="240"/>
        <v>304497.38524571597</v>
      </c>
      <c r="DD390" s="33">
        <f t="shared" si="240"/>
        <v>237253.88524571597</v>
      </c>
      <c r="DE390" s="33">
        <f t="shared" si="240"/>
        <v>522525.38524571597</v>
      </c>
      <c r="DF390" s="33">
        <f t="shared" si="240"/>
        <v>454222.38507904927</v>
      </c>
      <c r="DG390" s="33">
        <f t="shared" si="240"/>
        <v>385919.38491238258</v>
      </c>
      <c r="DH390" s="33">
        <f t="shared" si="240"/>
        <v>317616.38474571588</v>
      </c>
      <c r="DI390" s="33">
        <f t="shared" si="240"/>
        <v>249313.38457904919</v>
      </c>
      <c r="DJ390" s="33">
        <f t="shared" si="240"/>
        <v>249313.38457904919</v>
      </c>
      <c r="DK390" s="33">
        <f t="shared" si="240"/>
        <v>181010.3844123825</v>
      </c>
      <c r="DL390" s="33">
        <f t="shared" si="240"/>
        <v>613641.3842457158</v>
      </c>
      <c r="DM390" s="33">
        <f t="shared" si="240"/>
        <v>545141.3842457158</v>
      </c>
      <c r="DN390" s="33">
        <f t="shared" si="240"/>
        <v>476641.3842457158</v>
      </c>
      <c r="DO390" s="33">
        <f t="shared" si="240"/>
        <v>408141.3842457158</v>
      </c>
      <c r="DP390" s="33">
        <f t="shared" si="240"/>
        <v>339641.3842457158</v>
      </c>
      <c r="DQ390" s="33">
        <f t="shared" si="240"/>
        <v>339641.3842457158</v>
      </c>
      <c r="DR390" s="33">
        <f t="shared" si="247"/>
        <v>271141.3842457158</v>
      </c>
      <c r="DS390" s="33">
        <f t="shared" si="247"/>
        <v>467486.38424571557</v>
      </c>
      <c r="DT390" s="33">
        <f t="shared" si="247"/>
        <v>404806.71757904906</v>
      </c>
      <c r="DU390" s="33">
        <f t="shared" si="247"/>
        <v>342127.05091238255</v>
      </c>
      <c r="DV390" s="33">
        <f t="shared" si="247"/>
        <v>279447.38424571604</v>
      </c>
      <c r="DW390" s="33">
        <f t="shared" si="247"/>
        <v>216767.71757904952</v>
      </c>
      <c r="DX390" s="33">
        <f t="shared" si="247"/>
        <v>216767.71757904952</v>
      </c>
      <c r="DY390" s="33">
        <f t="shared" si="247"/>
        <v>154088.05091238301</v>
      </c>
      <c r="DZ390" s="34">
        <f t="shared" si="247"/>
        <v>488675.3842457165</v>
      </c>
      <c r="EA390" s="62">
        <f t="shared" si="247"/>
        <v>430941.21757904999</v>
      </c>
      <c r="EB390" s="33">
        <f t="shared" si="247"/>
        <v>373207.05091238348</v>
      </c>
      <c r="EC390" s="33">
        <f t="shared" si="247"/>
        <v>315472.88424571697</v>
      </c>
      <c r="ED390" s="33">
        <f t="shared" si="247"/>
        <v>257738.71757905046</v>
      </c>
      <c r="EE390" s="33">
        <f t="shared" si="247"/>
        <v>257738.71757905046</v>
      </c>
      <c r="EF390" s="33">
        <f t="shared" si="247"/>
        <v>200004.55091238394</v>
      </c>
      <c r="EG390" s="33">
        <f t="shared" si="247"/>
        <v>494560.38424571743</v>
      </c>
      <c r="EH390" s="33">
        <f t="shared" si="241"/>
        <v>468075.55091238394</v>
      </c>
      <c r="EI390" s="33">
        <f t="shared" si="241"/>
        <v>441590.71757905046</v>
      </c>
      <c r="EJ390" s="33">
        <f t="shared" si="241"/>
        <v>415105.88424571697</v>
      </c>
      <c r="EK390" s="33">
        <f t="shared" si="241"/>
        <v>388621.05091238348</v>
      </c>
      <c r="EL390" s="33">
        <f t="shared" si="241"/>
        <v>388621.05091238348</v>
      </c>
      <c r="EM390" s="33">
        <f t="shared" si="241"/>
        <v>362136.21757904999</v>
      </c>
      <c r="EN390" s="33">
        <f t="shared" si="241"/>
        <v>644037.3842457165</v>
      </c>
      <c r="EO390" s="33">
        <f t="shared" si="241"/>
        <v>596513.71757904999</v>
      </c>
      <c r="EP390" s="33">
        <f t="shared" si="241"/>
        <v>548990.05091238348</v>
      </c>
      <c r="EQ390" s="33">
        <f t="shared" si="241"/>
        <v>501466.38424571697</v>
      </c>
      <c r="ER390" s="33">
        <f t="shared" si="241"/>
        <v>453942.71757905046</v>
      </c>
      <c r="ES390" s="33">
        <f t="shared" si="241"/>
        <v>453942.71757905046</v>
      </c>
      <c r="ET390" s="33">
        <f t="shared" si="241"/>
        <v>406419.05091238394</v>
      </c>
      <c r="EU390" s="33">
        <f t="shared" si="241"/>
        <v>696174.38424571743</v>
      </c>
      <c r="EV390" s="33">
        <f t="shared" si="241"/>
        <v>643869.38424571743</v>
      </c>
      <c r="EW390" s="33">
        <f t="shared" si="241"/>
        <v>591564.38424571743</v>
      </c>
      <c r="EX390" s="33">
        <f t="shared" si="242"/>
        <v>539259.38424571743</v>
      </c>
      <c r="EY390" s="33">
        <f t="shared" si="242"/>
        <v>486954.38424571743</v>
      </c>
      <c r="EZ390" s="33">
        <f t="shared" si="242"/>
        <v>486954.38424571743</v>
      </c>
      <c r="FA390" s="33">
        <f t="shared" si="242"/>
        <v>434649.38424571743</v>
      </c>
      <c r="FB390" s="34">
        <f t="shared" si="242"/>
        <v>365600.38424571743</v>
      </c>
      <c r="FC390" s="62">
        <f t="shared" si="242"/>
        <v>309865.21757905092</v>
      </c>
      <c r="FD390" s="33">
        <f t="shared" si="242"/>
        <v>254130.05091238441</v>
      </c>
      <c r="FE390" s="33">
        <f t="shared" si="242"/>
        <v>198394.8842457179</v>
      </c>
      <c r="FF390" s="33">
        <f t="shared" si="242"/>
        <v>142659.71757905139</v>
      </c>
      <c r="FG390" s="33">
        <f t="shared" si="242"/>
        <v>142659.71757905139</v>
      </c>
      <c r="FH390" s="33">
        <f t="shared" si="242"/>
        <v>86924.550912384875</v>
      </c>
      <c r="FI390" s="33">
        <f t="shared" si="242"/>
        <v>368889.3842457179</v>
      </c>
      <c r="FJ390" s="33">
        <f t="shared" si="242"/>
        <v>311899.8842457179</v>
      </c>
      <c r="FK390" s="33">
        <f t="shared" si="242"/>
        <v>254910.3842457179</v>
      </c>
      <c r="FL390" s="33">
        <f t="shared" si="242"/>
        <v>197920.8842457179</v>
      </c>
      <c r="FM390" s="33">
        <f t="shared" si="242"/>
        <v>140931.3842457179</v>
      </c>
      <c r="FN390" s="33">
        <f t="shared" si="248"/>
        <v>140931.3842457179</v>
      </c>
      <c r="FO390" s="33">
        <f t="shared" si="248"/>
        <v>83941.884245717898</v>
      </c>
      <c r="FP390" s="33">
        <f t="shared" si="248"/>
        <v>412729.0792457182</v>
      </c>
      <c r="FQ390" s="33">
        <f t="shared" si="248"/>
        <v>346088.0792457182</v>
      </c>
      <c r="FR390" s="33">
        <f t="shared" si="248"/>
        <v>279447.0792457182</v>
      </c>
      <c r="FS390" s="33">
        <f t="shared" si="248"/>
        <v>212806.0792457182</v>
      </c>
      <c r="FT390" s="33">
        <f t="shared" si="248"/>
        <v>146165.0792457182</v>
      </c>
      <c r="FU390" s="33">
        <f t="shared" si="248"/>
        <v>146165.0792457182</v>
      </c>
      <c r="FV390" s="33">
        <f t="shared" si="248"/>
        <v>79524.079245718196</v>
      </c>
      <c r="FW390" s="33">
        <f t="shared" si="248"/>
        <v>409063.17724571843</v>
      </c>
      <c r="FX390" s="33">
        <f t="shared" si="248"/>
        <v>343205.51074571814</v>
      </c>
      <c r="FY390" s="33">
        <f t="shared" si="248"/>
        <v>277347.84424571786</v>
      </c>
      <c r="FZ390" s="33">
        <f t="shared" si="248"/>
        <v>211490.17774571758</v>
      </c>
      <c r="GA390" s="33">
        <f t="shared" si="248"/>
        <v>145632.51124571729</v>
      </c>
      <c r="GB390" s="33">
        <f t="shared" si="243"/>
        <v>145632.51124571729</v>
      </c>
      <c r="GC390" s="33">
        <f t="shared" si="243"/>
        <v>79774.844745717011</v>
      </c>
      <c r="GD390" s="34">
        <f t="shared" si="243"/>
        <v>298729.60824571643</v>
      </c>
      <c r="GE390" s="194" t="s">
        <v>504</v>
      </c>
    </row>
    <row r="391" spans="1:187" s="35" customFormat="1" ht="17" customHeight="1">
      <c r="A391" s="1">
        <v>1</v>
      </c>
      <c r="B391" s="1">
        <v>227</v>
      </c>
      <c r="C391" s="37" t="s">
        <v>130</v>
      </c>
      <c r="D391" s="33" t="s">
        <v>41</v>
      </c>
      <c r="E391" s="33" t="s">
        <v>130</v>
      </c>
      <c r="F391" s="33" t="s">
        <v>369</v>
      </c>
      <c r="G391" s="33" t="s">
        <v>73</v>
      </c>
      <c r="H391" s="34" t="s">
        <v>131</v>
      </c>
      <c r="I391" s="62">
        <v>91611</v>
      </c>
      <c r="J391" s="33">
        <v>91611</v>
      </c>
      <c r="K391" s="33">
        <f t="shared" si="244"/>
        <v>69544</v>
      </c>
      <c r="L391" s="33">
        <f t="shared" si="244"/>
        <v>59754</v>
      </c>
      <c r="M391" s="33">
        <f t="shared" si="244"/>
        <v>58518</v>
      </c>
      <c r="N391" s="33">
        <f t="shared" si="244"/>
        <v>52554</v>
      </c>
      <c r="O391" s="33">
        <f t="shared" si="244"/>
        <v>51475</v>
      </c>
      <c r="P391" s="33">
        <f t="shared" si="244"/>
        <v>46515</v>
      </c>
      <c r="Q391" s="33">
        <f t="shared" si="244"/>
        <v>46515</v>
      </c>
      <c r="R391" s="33">
        <f t="shared" si="244"/>
        <v>39478</v>
      </c>
      <c r="S391" s="33">
        <f t="shared" si="244"/>
        <v>97189</v>
      </c>
      <c r="T391" s="33">
        <f t="shared" si="244"/>
        <v>76872</v>
      </c>
      <c r="U391" s="33">
        <f t="shared" si="244"/>
        <v>73725</v>
      </c>
      <c r="V391" s="33">
        <f t="shared" si="244"/>
        <v>52616</v>
      </c>
      <c r="W391" s="33">
        <f t="shared" si="244"/>
        <v>45515</v>
      </c>
      <c r="X391" s="33">
        <f t="shared" si="244"/>
        <v>45515</v>
      </c>
      <c r="Y391" s="33">
        <f t="shared" si="244"/>
        <v>34218</v>
      </c>
      <c r="Z391" s="33">
        <f t="shared" si="244"/>
        <v>73922</v>
      </c>
      <c r="AA391" s="33">
        <f t="shared" si="237"/>
        <v>61000</v>
      </c>
      <c r="AB391" s="33">
        <f t="shared" si="237"/>
        <v>55205</v>
      </c>
      <c r="AC391" s="33">
        <f t="shared" si="237"/>
        <v>49098</v>
      </c>
      <c r="AD391" s="33">
        <f t="shared" si="237"/>
        <v>44923</v>
      </c>
      <c r="AE391" s="33">
        <f t="shared" si="237"/>
        <v>44923</v>
      </c>
      <c r="AF391" s="33">
        <f t="shared" si="237"/>
        <v>30300</v>
      </c>
      <c r="AG391" s="33">
        <f t="shared" si="237"/>
        <v>21032</v>
      </c>
      <c r="AH391" s="33">
        <f t="shared" si="237"/>
        <v>72690</v>
      </c>
      <c r="AI391" s="33">
        <f t="shared" si="237"/>
        <v>60090</v>
      </c>
      <c r="AJ391" s="33">
        <f t="shared" si="237"/>
        <v>53944</v>
      </c>
      <c r="AK391" s="33">
        <f t="shared" si="237"/>
        <v>43436</v>
      </c>
      <c r="AL391" s="33">
        <f t="shared" si="237"/>
        <v>43436</v>
      </c>
      <c r="AM391" s="34">
        <f t="shared" si="237"/>
        <v>23874.312807994138</v>
      </c>
      <c r="AN391" s="62">
        <f t="shared" si="237"/>
        <v>62157.312807994138</v>
      </c>
      <c r="AO391" s="33">
        <f t="shared" si="237"/>
        <v>55428.312807994138</v>
      </c>
      <c r="AP391" s="33">
        <f t="shared" si="245"/>
        <v>49138.312807994138</v>
      </c>
      <c r="AQ391" s="33">
        <f t="shared" si="245"/>
        <v>43125.312807994138</v>
      </c>
      <c r="AR391" s="33">
        <f t="shared" si="245"/>
        <v>37644.312807994138</v>
      </c>
      <c r="AS391" s="33">
        <f t="shared" si="245"/>
        <v>37644.312807994138</v>
      </c>
      <c r="AT391" s="33">
        <f t="shared" si="245"/>
        <v>18919.386245715781</v>
      </c>
      <c r="AU391" s="33">
        <f t="shared" si="245"/>
        <v>67653.386245715781</v>
      </c>
      <c r="AV391" s="33">
        <f t="shared" si="245"/>
        <v>61581.386245715781</v>
      </c>
      <c r="AW391" s="33">
        <f t="shared" si="245"/>
        <v>54402.386245715781</v>
      </c>
      <c r="AX391" s="33">
        <f t="shared" si="245"/>
        <v>47803.386245715781</v>
      </c>
      <c r="AY391" s="33">
        <f t="shared" si="245"/>
        <v>44225.386245715781</v>
      </c>
      <c r="AZ391" s="33">
        <f t="shared" si="245"/>
        <v>44225.386245715781</v>
      </c>
      <c r="BA391" s="33">
        <f t="shared" si="245"/>
        <v>33360.386245715781</v>
      </c>
      <c r="BB391" s="33">
        <f t="shared" si="245"/>
        <v>33240.386245715781</v>
      </c>
      <c r="BC391" s="33">
        <f t="shared" si="245"/>
        <v>71531.386245715781</v>
      </c>
      <c r="BD391" s="33">
        <f t="shared" si="245"/>
        <v>68095.386245715781</v>
      </c>
      <c r="BE391" s="33">
        <f t="shared" si="245"/>
        <v>68504.386245715781</v>
      </c>
      <c r="BF391" s="33">
        <f t="shared" si="238"/>
        <v>63798.386245715781</v>
      </c>
      <c r="BG391" s="33">
        <f t="shared" si="238"/>
        <v>63798.386245715781</v>
      </c>
      <c r="BH391" s="33">
        <f t="shared" si="238"/>
        <v>108562.38624571578</v>
      </c>
      <c r="BI391" s="33">
        <f t="shared" si="238"/>
        <v>105337.38624571578</v>
      </c>
      <c r="BJ391" s="33">
        <f t="shared" si="238"/>
        <v>100340.38624571578</v>
      </c>
      <c r="BK391" s="33">
        <f t="shared" si="238"/>
        <v>93607.386245715781</v>
      </c>
      <c r="BL391" s="33">
        <f t="shared" si="238"/>
        <v>88258.386245715781</v>
      </c>
      <c r="BM391" s="33">
        <f t="shared" si="238"/>
        <v>81379.386245715781</v>
      </c>
      <c r="BN391" s="33">
        <f t="shared" si="238"/>
        <v>63704.386245715781</v>
      </c>
      <c r="BO391" s="34">
        <f t="shared" si="238"/>
        <v>45293.386245715781</v>
      </c>
      <c r="BP391" s="62">
        <f t="shared" si="238"/>
        <v>38829.386245715781</v>
      </c>
      <c r="BQ391" s="33">
        <f t="shared" si="238"/>
        <v>37964.386245715781</v>
      </c>
      <c r="BR391" s="33">
        <f t="shared" si="238"/>
        <v>37921.386245715781</v>
      </c>
      <c r="BS391" s="33">
        <f t="shared" si="238"/>
        <v>36122.386245715781</v>
      </c>
      <c r="BT391" s="33">
        <f t="shared" si="238"/>
        <v>39130.386245715781</v>
      </c>
      <c r="BU391" s="33">
        <f t="shared" si="238"/>
        <v>39130.386245715781</v>
      </c>
      <c r="BV391" s="33">
        <f t="shared" si="239"/>
        <v>32609.214796143991</v>
      </c>
      <c r="BW391" s="33">
        <f t="shared" si="239"/>
        <v>50857.214796143991</v>
      </c>
      <c r="BX391" s="33">
        <f t="shared" si="239"/>
        <v>111161.21479614399</v>
      </c>
      <c r="BY391" s="33">
        <f t="shared" si="239"/>
        <v>90814.214796143991</v>
      </c>
      <c r="BZ391" s="33">
        <f t="shared" si="239"/>
        <v>131209.21479614399</v>
      </c>
      <c r="CA391" s="33">
        <f t="shared" si="239"/>
        <v>132984.21479614399</v>
      </c>
      <c r="CB391" s="33">
        <f t="shared" si="239"/>
        <v>113564.21479614399</v>
      </c>
      <c r="CC391" s="33">
        <f t="shared" si="239"/>
        <v>313648.28536202904</v>
      </c>
      <c r="CD391" s="33">
        <f t="shared" si="239"/>
        <v>267691.78536202904</v>
      </c>
      <c r="CE391" s="33">
        <f t="shared" si="239"/>
        <v>220896.28536202904</v>
      </c>
      <c r="CF391" s="33">
        <f t="shared" si="239"/>
        <v>174791.78536202904</v>
      </c>
      <c r="CG391" s="33">
        <f t="shared" si="239"/>
        <v>128687.28536202904</v>
      </c>
      <c r="CH391" s="33">
        <f t="shared" si="239"/>
        <v>128687.28536202904</v>
      </c>
      <c r="CI391" s="33">
        <f t="shared" si="239"/>
        <v>82582.785362029041</v>
      </c>
      <c r="CJ391" s="33">
        <f t="shared" si="239"/>
        <v>348079.38624571578</v>
      </c>
      <c r="CK391" s="33">
        <f t="shared" si="239"/>
        <v>304775.88607904909</v>
      </c>
      <c r="CL391" s="33">
        <f t="shared" si="246"/>
        <v>261929.38591238239</v>
      </c>
      <c r="CM391" s="33">
        <f t="shared" si="246"/>
        <v>219082.8857457157</v>
      </c>
      <c r="CN391" s="33">
        <f t="shared" si="246"/>
        <v>176236.38557904901</v>
      </c>
      <c r="CO391" s="33">
        <f t="shared" si="246"/>
        <v>176236.38557904901</v>
      </c>
      <c r="CP391" s="33">
        <f t="shared" si="246"/>
        <v>133389.88541238231</v>
      </c>
      <c r="CQ391" s="34">
        <f t="shared" si="246"/>
        <v>274082.38524571562</v>
      </c>
      <c r="CR391" s="62">
        <f t="shared" si="246"/>
        <v>235140.21857904899</v>
      </c>
      <c r="CS391" s="33">
        <f t="shared" si="246"/>
        <v>196198.05191238236</v>
      </c>
      <c r="CT391" s="33">
        <f t="shared" si="246"/>
        <v>157255.88524571573</v>
      </c>
      <c r="CU391" s="33">
        <f t="shared" si="246"/>
        <v>118313.71857904911</v>
      </c>
      <c r="CV391" s="33">
        <f t="shared" si="246"/>
        <v>118313.71857904911</v>
      </c>
      <c r="CW391" s="33">
        <f t="shared" si="246"/>
        <v>79371.551912382478</v>
      </c>
      <c r="CX391" s="33">
        <f t="shared" si="246"/>
        <v>24546.38524571585</v>
      </c>
      <c r="CY391" s="33">
        <f t="shared" si="246"/>
        <v>279235.38524571597</v>
      </c>
      <c r="CZ391" s="33">
        <f t="shared" si="246"/>
        <v>211991.88524571597</v>
      </c>
      <c r="DA391" s="33">
        <f t="shared" si="246"/>
        <v>144748.38524571597</v>
      </c>
      <c r="DB391" s="33">
        <f t="shared" si="240"/>
        <v>77504.885245715966</v>
      </c>
      <c r="DC391" s="33">
        <f t="shared" si="240"/>
        <v>77504.885245715966</v>
      </c>
      <c r="DD391" s="33">
        <f t="shared" si="240"/>
        <v>10261.385245715966</v>
      </c>
      <c r="DE391" s="33">
        <f t="shared" si="240"/>
        <v>253755.38524571597</v>
      </c>
      <c r="DF391" s="33">
        <f t="shared" si="240"/>
        <v>185452.38507904927</v>
      </c>
      <c r="DG391" s="33">
        <f t="shared" si="240"/>
        <v>117149.38491238258</v>
      </c>
      <c r="DH391" s="33">
        <f t="shared" si="240"/>
        <v>48846.384745715884</v>
      </c>
      <c r="DI391" s="33">
        <f t="shared" si="240"/>
        <v>-19456.615420950809</v>
      </c>
      <c r="DJ391" s="33">
        <f t="shared" si="240"/>
        <v>-19456.615420950809</v>
      </c>
      <c r="DK391" s="33">
        <f t="shared" si="240"/>
        <v>-87759.615587617503</v>
      </c>
      <c r="DL391" s="33">
        <f t="shared" si="240"/>
        <v>276061.3842457158</v>
      </c>
      <c r="DM391" s="33">
        <f t="shared" si="240"/>
        <v>207561.3842457158</v>
      </c>
      <c r="DN391" s="33">
        <f t="shared" si="240"/>
        <v>139061.3842457158</v>
      </c>
      <c r="DO391" s="33">
        <f t="shared" si="240"/>
        <v>70561.384245715803</v>
      </c>
      <c r="DP391" s="33">
        <f t="shared" si="240"/>
        <v>2061.3842457158025</v>
      </c>
      <c r="DQ391" s="33">
        <f t="shared" si="240"/>
        <v>2061.3842457158025</v>
      </c>
      <c r="DR391" s="33">
        <f t="shared" si="247"/>
        <v>-66438.615754284197</v>
      </c>
      <c r="DS391" s="33">
        <f t="shared" si="247"/>
        <v>166768.88424571557</v>
      </c>
      <c r="DT391" s="33">
        <f t="shared" si="247"/>
        <v>104089.21757904906</v>
      </c>
      <c r="DU391" s="33">
        <f t="shared" si="247"/>
        <v>41409.550912382547</v>
      </c>
      <c r="DV391" s="33">
        <f t="shared" si="247"/>
        <v>-21270.115754283965</v>
      </c>
      <c r="DW391" s="33">
        <f t="shared" si="247"/>
        <v>-83949.782420950476</v>
      </c>
      <c r="DX391" s="33">
        <f t="shared" si="247"/>
        <v>-83949.782420950476</v>
      </c>
      <c r="DY391" s="33">
        <f t="shared" si="247"/>
        <v>-146629.44908761699</v>
      </c>
      <c r="DZ391" s="34">
        <f t="shared" si="247"/>
        <v>47880.384245716501</v>
      </c>
      <c r="EA391" s="62">
        <f t="shared" si="247"/>
        <v>-9853.7824209500104</v>
      </c>
      <c r="EB391" s="33">
        <f t="shared" si="247"/>
        <v>-67587.949087616522</v>
      </c>
      <c r="EC391" s="33">
        <f t="shared" si="247"/>
        <v>-125322.11575428303</v>
      </c>
      <c r="ED391" s="33">
        <f t="shared" si="247"/>
        <v>-183056.28242094954</v>
      </c>
      <c r="EE391" s="33">
        <f t="shared" si="247"/>
        <v>-183056.28242094954</v>
      </c>
      <c r="EF391" s="33">
        <f t="shared" si="247"/>
        <v>-240790.44908761606</v>
      </c>
      <c r="EG391" s="33">
        <f t="shared" si="247"/>
        <v>-216559.61575428257</v>
      </c>
      <c r="EH391" s="33">
        <f t="shared" si="241"/>
        <v>-243044.44908761606</v>
      </c>
      <c r="EI391" s="33">
        <f t="shared" si="241"/>
        <v>-269529.28242094954</v>
      </c>
      <c r="EJ391" s="33">
        <f t="shared" si="241"/>
        <v>-296014.11575428303</v>
      </c>
      <c r="EK391" s="33">
        <f t="shared" si="241"/>
        <v>-322498.94908761652</v>
      </c>
      <c r="EL391" s="33">
        <f t="shared" si="241"/>
        <v>-322498.94908761652</v>
      </c>
      <c r="EM391" s="33">
        <f t="shared" si="241"/>
        <v>-348983.78242095001</v>
      </c>
      <c r="EN391" s="33">
        <f t="shared" si="241"/>
        <v>-84285.115754283499</v>
      </c>
      <c r="EO391" s="33">
        <f t="shared" si="241"/>
        <v>-131808.78242095001</v>
      </c>
      <c r="EP391" s="33">
        <f t="shared" si="241"/>
        <v>-179332.44908761652</v>
      </c>
      <c r="EQ391" s="33">
        <f t="shared" si="241"/>
        <v>-226856.11575428303</v>
      </c>
      <c r="ER391" s="33">
        <f t="shared" si="241"/>
        <v>-274379.78242094954</v>
      </c>
      <c r="ES391" s="33">
        <f t="shared" si="241"/>
        <v>-274379.78242094954</v>
      </c>
      <c r="ET391" s="33">
        <f t="shared" si="241"/>
        <v>-321903.44908761606</v>
      </c>
      <c r="EU391" s="33">
        <f t="shared" si="241"/>
        <v>299614.38424571743</v>
      </c>
      <c r="EV391" s="33">
        <f t="shared" si="241"/>
        <v>247309.38424571743</v>
      </c>
      <c r="EW391" s="33">
        <f t="shared" si="241"/>
        <v>195004.38424571743</v>
      </c>
      <c r="EX391" s="33">
        <f t="shared" si="242"/>
        <v>142699.38424571743</v>
      </c>
      <c r="EY391" s="33">
        <f t="shared" si="242"/>
        <v>90394.384245717432</v>
      </c>
      <c r="EZ391" s="33">
        <f t="shared" si="242"/>
        <v>90394.384245717432</v>
      </c>
      <c r="FA391" s="33">
        <f t="shared" si="242"/>
        <v>38089.384245717432</v>
      </c>
      <c r="FB391" s="34">
        <f t="shared" si="242"/>
        <v>318005.38424571743</v>
      </c>
      <c r="FC391" s="62">
        <f t="shared" si="242"/>
        <v>262270.21757905092</v>
      </c>
      <c r="FD391" s="33">
        <f t="shared" si="242"/>
        <v>206535.05091238441</v>
      </c>
      <c r="FE391" s="33">
        <f t="shared" si="242"/>
        <v>150799.8842457179</v>
      </c>
      <c r="FF391" s="33">
        <f t="shared" si="242"/>
        <v>95064.717579051387</v>
      </c>
      <c r="FG391" s="33">
        <f t="shared" si="242"/>
        <v>95064.717579051387</v>
      </c>
      <c r="FH391" s="33">
        <f t="shared" si="242"/>
        <v>39329.550912384875</v>
      </c>
      <c r="FI391" s="33">
        <f t="shared" si="242"/>
        <v>-32585.615754281636</v>
      </c>
      <c r="FJ391" s="33">
        <f t="shared" si="242"/>
        <v>-89575.115754281636</v>
      </c>
      <c r="FK391" s="33">
        <f t="shared" si="242"/>
        <v>-146564.61575428164</v>
      </c>
      <c r="FL391" s="33">
        <f t="shared" si="242"/>
        <v>-203554.11575428164</v>
      </c>
      <c r="FM391" s="33">
        <f t="shared" si="242"/>
        <v>-260543.61575428164</v>
      </c>
      <c r="FN391" s="33">
        <f t="shared" si="248"/>
        <v>-260543.61575428164</v>
      </c>
      <c r="FO391" s="33">
        <f t="shared" si="248"/>
        <v>-317533.11575428164</v>
      </c>
      <c r="FP391" s="33">
        <f t="shared" si="248"/>
        <v>-389480.61575428164</v>
      </c>
      <c r="FQ391" s="33">
        <f t="shared" si="248"/>
        <v>-456121.61575428164</v>
      </c>
      <c r="FR391" s="33">
        <f t="shared" si="248"/>
        <v>-522762.61575428164</v>
      </c>
      <c r="FS391" s="33">
        <f t="shared" si="248"/>
        <v>-589403.61575428164</v>
      </c>
      <c r="FT391" s="33">
        <f t="shared" si="248"/>
        <v>-656044.61575428164</v>
      </c>
      <c r="FU391" s="33">
        <f t="shared" si="248"/>
        <v>-656044.61575428164</v>
      </c>
      <c r="FV391" s="33">
        <f t="shared" si="248"/>
        <v>-722685.61575428164</v>
      </c>
      <c r="FW391" s="33">
        <f t="shared" si="248"/>
        <v>-804439.61575428164</v>
      </c>
      <c r="FX391" s="33">
        <f t="shared" si="248"/>
        <v>-870297.28225428192</v>
      </c>
      <c r="FY391" s="33">
        <f t="shared" si="248"/>
        <v>-936154.9487542822</v>
      </c>
      <c r="FZ391" s="33">
        <f t="shared" si="248"/>
        <v>-1002012.6152542825</v>
      </c>
      <c r="GA391" s="33">
        <f t="shared" si="248"/>
        <v>-1067870.2817542828</v>
      </c>
      <c r="GB391" s="33">
        <f t="shared" si="243"/>
        <v>-1067870.2817542828</v>
      </c>
      <c r="GC391" s="33">
        <f t="shared" si="243"/>
        <v>-1133727.9482542831</v>
      </c>
      <c r="GD391" s="34">
        <f t="shared" si="243"/>
        <v>-1211845.6147542833</v>
      </c>
      <c r="GE391" s="194" t="s">
        <v>505</v>
      </c>
    </row>
    <row r="392" spans="1:187" s="35" customFormat="1" ht="17" customHeight="1">
      <c r="A392" s="1">
        <v>1</v>
      </c>
      <c r="B392" s="1">
        <v>228</v>
      </c>
      <c r="C392" s="37" t="s">
        <v>132</v>
      </c>
      <c r="D392" s="33" t="s">
        <v>41</v>
      </c>
      <c r="E392" s="33" t="s">
        <v>133</v>
      </c>
      <c r="F392" s="40" t="s">
        <v>369</v>
      </c>
      <c r="G392" s="40" t="s">
        <v>73</v>
      </c>
      <c r="H392" s="31" t="s">
        <v>134</v>
      </c>
      <c r="I392" s="62">
        <v>18218</v>
      </c>
      <c r="J392" s="33">
        <v>18218</v>
      </c>
      <c r="K392" s="33">
        <f t="shared" si="244"/>
        <v>48815</v>
      </c>
      <c r="L392" s="33">
        <f t="shared" si="244"/>
        <v>39025</v>
      </c>
      <c r="M392" s="33">
        <f t="shared" si="244"/>
        <v>37789</v>
      </c>
      <c r="N392" s="33">
        <f t="shared" si="244"/>
        <v>31825</v>
      </c>
      <c r="O392" s="33">
        <f t="shared" si="244"/>
        <v>25746</v>
      </c>
      <c r="P392" s="33">
        <f t="shared" si="244"/>
        <v>20786</v>
      </c>
      <c r="Q392" s="33">
        <f t="shared" si="244"/>
        <v>20786</v>
      </c>
      <c r="R392" s="33">
        <f t="shared" si="244"/>
        <v>43749</v>
      </c>
      <c r="S392" s="33">
        <f t="shared" si="244"/>
        <v>93960</v>
      </c>
      <c r="T392" s="33">
        <f t="shared" si="244"/>
        <v>73643</v>
      </c>
      <c r="U392" s="33">
        <f t="shared" si="244"/>
        <v>70960</v>
      </c>
      <c r="V392" s="33">
        <f t="shared" si="244"/>
        <v>79851</v>
      </c>
      <c r="W392" s="33">
        <f t="shared" si="244"/>
        <v>72750</v>
      </c>
      <c r="X392" s="33">
        <f t="shared" si="244"/>
        <v>72750</v>
      </c>
      <c r="Y392" s="33">
        <f t="shared" si="244"/>
        <v>97453</v>
      </c>
      <c r="Z392" s="33">
        <f t="shared" si="244"/>
        <v>87157</v>
      </c>
      <c r="AA392" s="33">
        <f t="shared" si="237"/>
        <v>74235</v>
      </c>
      <c r="AB392" s="33">
        <f t="shared" si="237"/>
        <v>68629</v>
      </c>
      <c r="AC392" s="33">
        <f t="shared" si="237"/>
        <v>62522</v>
      </c>
      <c r="AD392" s="33">
        <f t="shared" si="237"/>
        <v>88347</v>
      </c>
      <c r="AE392" s="33">
        <f t="shared" si="237"/>
        <v>88347</v>
      </c>
      <c r="AF392" s="33">
        <f t="shared" si="237"/>
        <v>118724</v>
      </c>
      <c r="AG392" s="33">
        <f t="shared" si="237"/>
        <v>109456</v>
      </c>
      <c r="AH392" s="33">
        <f t="shared" si="237"/>
        <v>82078</v>
      </c>
      <c r="AI392" s="33">
        <f t="shared" si="237"/>
        <v>69478</v>
      </c>
      <c r="AJ392" s="33">
        <f t="shared" si="237"/>
        <v>63332</v>
      </c>
      <c r="AK392" s="33">
        <f t="shared" si="237"/>
        <v>52824</v>
      </c>
      <c r="AL392" s="33">
        <f t="shared" si="237"/>
        <v>52824</v>
      </c>
      <c r="AM392" s="34">
        <f t="shared" si="237"/>
        <v>33262.312807994138</v>
      </c>
      <c r="AN392" s="62">
        <f t="shared" si="237"/>
        <v>71545.312807994138</v>
      </c>
      <c r="AO392" s="33">
        <f t="shared" si="237"/>
        <v>64816.312807994138</v>
      </c>
      <c r="AP392" s="33">
        <f t="shared" si="245"/>
        <v>58526.312807994138</v>
      </c>
      <c r="AQ392" s="33">
        <f t="shared" si="245"/>
        <v>52513.312807994138</v>
      </c>
      <c r="AR392" s="33">
        <f t="shared" si="245"/>
        <v>47032.312807994138</v>
      </c>
      <c r="AS392" s="33">
        <f t="shared" si="245"/>
        <v>47032.312807994138</v>
      </c>
      <c r="AT392" s="33">
        <f t="shared" si="245"/>
        <v>88307.386245715781</v>
      </c>
      <c r="AU392" s="33">
        <f t="shared" si="245"/>
        <v>82041.386245715781</v>
      </c>
      <c r="AV392" s="33">
        <f t="shared" si="245"/>
        <v>75969.386245715781</v>
      </c>
      <c r="AW392" s="33">
        <f t="shared" si="245"/>
        <v>68790.386245715781</v>
      </c>
      <c r="AX392" s="33">
        <f t="shared" si="245"/>
        <v>62191.386245715781</v>
      </c>
      <c r="AY392" s="33">
        <f t="shared" si="245"/>
        <v>58613.386245715781</v>
      </c>
      <c r="AZ392" s="33">
        <f t="shared" si="245"/>
        <v>58613.386245715781</v>
      </c>
      <c r="BA392" s="33">
        <f t="shared" si="245"/>
        <v>47748.386245715781</v>
      </c>
      <c r="BB392" s="33">
        <f t="shared" si="245"/>
        <v>47628.386245715781</v>
      </c>
      <c r="BC392" s="33">
        <f t="shared" si="245"/>
        <v>35919.386245715781</v>
      </c>
      <c r="BD392" s="33">
        <f t="shared" si="245"/>
        <v>32483.386245715781</v>
      </c>
      <c r="BE392" s="33">
        <f t="shared" si="245"/>
        <v>32892.386245715781</v>
      </c>
      <c r="BF392" s="33">
        <f t="shared" si="238"/>
        <v>28186.386245715781</v>
      </c>
      <c r="BG392" s="33">
        <f t="shared" si="238"/>
        <v>28186.386245715781</v>
      </c>
      <c r="BH392" s="33">
        <f t="shared" si="238"/>
        <v>66950.386245715781</v>
      </c>
      <c r="BI392" s="33">
        <f t="shared" si="238"/>
        <v>63725.386245715781</v>
      </c>
      <c r="BJ392" s="33">
        <f t="shared" si="238"/>
        <v>58728.386245715781</v>
      </c>
      <c r="BK392" s="33">
        <f t="shared" si="238"/>
        <v>51995.386245715781</v>
      </c>
      <c r="BL392" s="33">
        <f t="shared" si="238"/>
        <v>46646.386245715781</v>
      </c>
      <c r="BM392" s="33">
        <f t="shared" si="238"/>
        <v>39767.386245715781</v>
      </c>
      <c r="BN392" s="33">
        <f t="shared" si="238"/>
        <v>41918.386245715781</v>
      </c>
      <c r="BO392" s="34">
        <f t="shared" si="238"/>
        <v>23507.386245715781</v>
      </c>
      <c r="BP392" s="62">
        <f t="shared" si="238"/>
        <v>17043.386245715781</v>
      </c>
      <c r="BQ392" s="33">
        <f t="shared" si="238"/>
        <v>16178.386245715781</v>
      </c>
      <c r="BR392" s="33">
        <f t="shared" si="238"/>
        <v>16135.386245715781</v>
      </c>
      <c r="BS392" s="33">
        <f t="shared" si="238"/>
        <v>14336.386245715781</v>
      </c>
      <c r="BT392" s="33">
        <f t="shared" si="238"/>
        <v>17344.386245715781</v>
      </c>
      <c r="BU392" s="33">
        <f t="shared" si="238"/>
        <v>17344.386245715781</v>
      </c>
      <c r="BV392" s="33">
        <f t="shared" si="239"/>
        <v>70823.214796143991</v>
      </c>
      <c r="BW392" s="33">
        <f t="shared" si="239"/>
        <v>49071.214796143991</v>
      </c>
      <c r="BX392" s="33">
        <f t="shared" si="239"/>
        <v>89375.214796143991</v>
      </c>
      <c r="BY392" s="33">
        <f t="shared" si="239"/>
        <v>69028.214796143991</v>
      </c>
      <c r="BZ392" s="33">
        <f t="shared" si="239"/>
        <v>49423.214796143991</v>
      </c>
      <c r="CA392" s="33">
        <f t="shared" si="239"/>
        <v>51198.214796143991</v>
      </c>
      <c r="CB392" s="33">
        <f t="shared" si="239"/>
        <v>31778.214796143991</v>
      </c>
      <c r="CC392" s="33">
        <f t="shared" si="239"/>
        <v>96862.285362029041</v>
      </c>
      <c r="CD392" s="33">
        <f t="shared" si="239"/>
        <v>50905.785362029041</v>
      </c>
      <c r="CE392" s="33">
        <f t="shared" si="239"/>
        <v>64110.285362029041</v>
      </c>
      <c r="CF392" s="33">
        <f t="shared" si="239"/>
        <v>18005.785362029041</v>
      </c>
      <c r="CG392" s="33">
        <f t="shared" si="239"/>
        <v>296291.28536202898</v>
      </c>
      <c r="CH392" s="33">
        <f t="shared" si="239"/>
        <v>296291.28536202898</v>
      </c>
      <c r="CI392" s="33">
        <f t="shared" si="239"/>
        <v>250186.78536202898</v>
      </c>
      <c r="CJ392" s="33">
        <f t="shared" si="239"/>
        <v>46293.386245715781</v>
      </c>
      <c r="CK392" s="33">
        <f t="shared" si="239"/>
        <v>2989.8860790490871</v>
      </c>
      <c r="CL392" s="33">
        <f t="shared" si="246"/>
        <v>78103.385912382393</v>
      </c>
      <c r="CM392" s="33">
        <f t="shared" si="246"/>
        <v>35256.885745715699</v>
      </c>
      <c r="CN392" s="33">
        <f t="shared" si="246"/>
        <v>269616.38557904901</v>
      </c>
      <c r="CO392" s="33">
        <f t="shared" si="246"/>
        <v>269616.38557904901</v>
      </c>
      <c r="CP392" s="33">
        <f t="shared" si="246"/>
        <v>226769.88541238231</v>
      </c>
      <c r="CQ392" s="34">
        <f t="shared" si="246"/>
        <v>433323.38524571573</v>
      </c>
      <c r="CR392" s="62">
        <f t="shared" si="246"/>
        <v>394381.21857904911</v>
      </c>
      <c r="CS392" s="33">
        <f t="shared" si="246"/>
        <v>951137.05191238248</v>
      </c>
      <c r="CT392" s="33">
        <f t="shared" si="246"/>
        <v>912194.88524571585</v>
      </c>
      <c r="CU392" s="33">
        <f t="shared" si="246"/>
        <v>873252.71857904922</v>
      </c>
      <c r="CV392" s="33">
        <f t="shared" si="246"/>
        <v>873252.71857904922</v>
      </c>
      <c r="CW392" s="33">
        <f t="shared" si="246"/>
        <v>834310.55191238259</v>
      </c>
      <c r="CX392" s="33">
        <f t="shared" si="246"/>
        <v>779485.38524571597</v>
      </c>
      <c r="CY392" s="33">
        <f t="shared" si="246"/>
        <v>712241.88524571597</v>
      </c>
      <c r="CZ392" s="33">
        <f t="shared" si="246"/>
        <v>644998.38524571597</v>
      </c>
      <c r="DA392" s="33">
        <f t="shared" si="246"/>
        <v>577754.88524571597</v>
      </c>
      <c r="DB392" s="33">
        <f t="shared" si="240"/>
        <v>510511.38524571597</v>
      </c>
      <c r="DC392" s="33">
        <f t="shared" si="240"/>
        <v>510511.38524571597</v>
      </c>
      <c r="DD392" s="33">
        <f t="shared" si="240"/>
        <v>443267.88524571597</v>
      </c>
      <c r="DE392" s="33">
        <f t="shared" si="240"/>
        <v>359914.38524571597</v>
      </c>
      <c r="DF392" s="33">
        <f t="shared" si="240"/>
        <v>291611.38507904927</v>
      </c>
      <c r="DG392" s="33">
        <f t="shared" si="240"/>
        <v>223308.38491238258</v>
      </c>
      <c r="DH392" s="33">
        <f t="shared" si="240"/>
        <v>155005.38474571588</v>
      </c>
      <c r="DI392" s="33">
        <f t="shared" si="240"/>
        <v>86702.384579049191</v>
      </c>
      <c r="DJ392" s="33">
        <f t="shared" si="240"/>
        <v>86702.384579049191</v>
      </c>
      <c r="DK392" s="33">
        <f t="shared" si="240"/>
        <v>18399.384412382497</v>
      </c>
      <c r="DL392" s="33">
        <f t="shared" si="240"/>
        <v>43085.384245715803</v>
      </c>
      <c r="DM392" s="33">
        <f t="shared" si="240"/>
        <v>-25414.615754284197</v>
      </c>
      <c r="DN392" s="33">
        <f t="shared" si="240"/>
        <v>-93914.615754284197</v>
      </c>
      <c r="DO392" s="33">
        <f t="shared" si="240"/>
        <v>-162414.6157542842</v>
      </c>
      <c r="DP392" s="33">
        <f t="shared" si="240"/>
        <v>-230914.6157542842</v>
      </c>
      <c r="DQ392" s="33">
        <f t="shared" si="240"/>
        <v>-230914.6157542842</v>
      </c>
      <c r="DR392" s="33">
        <f t="shared" si="247"/>
        <v>-299414.6157542842</v>
      </c>
      <c r="DS392" s="33">
        <f t="shared" si="247"/>
        <v>206575.38424571557</v>
      </c>
      <c r="DT392" s="33">
        <f t="shared" si="247"/>
        <v>143895.71757904906</v>
      </c>
      <c r="DU392" s="33">
        <f t="shared" si="247"/>
        <v>81216.050912382547</v>
      </c>
      <c r="DV392" s="33">
        <f t="shared" si="247"/>
        <v>18536.384245716035</v>
      </c>
      <c r="DW392" s="33">
        <f t="shared" si="247"/>
        <v>-44143.282420950476</v>
      </c>
      <c r="DX392" s="33">
        <f t="shared" si="247"/>
        <v>-44143.282420950476</v>
      </c>
      <c r="DY392" s="33">
        <f t="shared" si="247"/>
        <v>-106822.94908761699</v>
      </c>
      <c r="DZ392" s="34">
        <f t="shared" si="247"/>
        <v>109804.3842457165</v>
      </c>
      <c r="EA392" s="62">
        <f t="shared" si="247"/>
        <v>52070.21757904999</v>
      </c>
      <c r="EB392" s="33">
        <f t="shared" si="247"/>
        <v>-5663.9490876165219</v>
      </c>
      <c r="EC392" s="33">
        <f t="shared" si="247"/>
        <v>-63398.115754283033</v>
      </c>
      <c r="ED392" s="33">
        <f t="shared" si="247"/>
        <v>-121132.28242094954</v>
      </c>
      <c r="EE392" s="33">
        <f t="shared" si="247"/>
        <v>-121132.28242094954</v>
      </c>
      <c r="EF392" s="33">
        <f t="shared" si="247"/>
        <v>-178866.44908761606</v>
      </c>
      <c r="EG392" s="33">
        <f t="shared" si="247"/>
        <v>336864.38424571743</v>
      </c>
      <c r="EH392" s="33">
        <f t="shared" si="241"/>
        <v>310379.55091238394</v>
      </c>
      <c r="EI392" s="33">
        <f t="shared" si="241"/>
        <v>283894.71757905046</v>
      </c>
      <c r="EJ392" s="33">
        <f t="shared" si="241"/>
        <v>257409.88424571697</v>
      </c>
      <c r="EK392" s="33">
        <f t="shared" si="241"/>
        <v>230925.05091238348</v>
      </c>
      <c r="EL392" s="33">
        <f t="shared" si="241"/>
        <v>230925.05091238348</v>
      </c>
      <c r="EM392" s="33">
        <f t="shared" si="241"/>
        <v>204440.21757904999</v>
      </c>
      <c r="EN392" s="33">
        <f t="shared" si="241"/>
        <v>781241.3842457165</v>
      </c>
      <c r="EO392" s="33">
        <f t="shared" si="241"/>
        <v>733717.71757904999</v>
      </c>
      <c r="EP392" s="33">
        <f t="shared" si="241"/>
        <v>686194.05091238348</v>
      </c>
      <c r="EQ392" s="33">
        <f t="shared" si="241"/>
        <v>638670.38424571697</v>
      </c>
      <c r="ER392" s="33">
        <f t="shared" si="241"/>
        <v>591146.71757905046</v>
      </c>
      <c r="ES392" s="33">
        <f t="shared" si="241"/>
        <v>591146.71757905046</v>
      </c>
      <c r="ET392" s="33">
        <f t="shared" si="241"/>
        <v>543623.05091238394</v>
      </c>
      <c r="EU392" s="33">
        <f t="shared" si="241"/>
        <v>479498.38424571743</v>
      </c>
      <c r="EV392" s="33">
        <f t="shared" si="241"/>
        <v>427193.38424571743</v>
      </c>
      <c r="EW392" s="33">
        <f t="shared" si="241"/>
        <v>374888.38424571743</v>
      </c>
      <c r="EX392" s="33">
        <f t="shared" si="242"/>
        <v>322583.38424571743</v>
      </c>
      <c r="EY392" s="33">
        <f t="shared" si="242"/>
        <v>270278.38424571743</v>
      </c>
      <c r="EZ392" s="33">
        <f t="shared" si="242"/>
        <v>270278.38424571743</v>
      </c>
      <c r="FA392" s="33">
        <f t="shared" si="242"/>
        <v>217973.38424571743</v>
      </c>
      <c r="FB392" s="34">
        <f t="shared" si="242"/>
        <v>738724.38424571697</v>
      </c>
      <c r="FC392" s="62">
        <f t="shared" si="242"/>
        <v>682989.21757905046</v>
      </c>
      <c r="FD392" s="33">
        <f t="shared" si="242"/>
        <v>627254.05091238394</v>
      </c>
      <c r="FE392" s="33">
        <f t="shared" si="242"/>
        <v>571518.88424571743</v>
      </c>
      <c r="FF392" s="33">
        <f t="shared" si="242"/>
        <v>515783.71757905092</v>
      </c>
      <c r="FG392" s="33">
        <f t="shared" si="242"/>
        <v>515783.71757905092</v>
      </c>
      <c r="FH392" s="33">
        <f t="shared" si="242"/>
        <v>460048.55091238441</v>
      </c>
      <c r="FI392" s="33">
        <f t="shared" si="242"/>
        <v>388133.3842457179</v>
      </c>
      <c r="FJ392" s="33">
        <f t="shared" si="242"/>
        <v>331143.8842457179</v>
      </c>
      <c r="FK392" s="33">
        <f t="shared" si="242"/>
        <v>274154.3842457179</v>
      </c>
      <c r="FL392" s="33">
        <f t="shared" si="242"/>
        <v>217164.8842457179</v>
      </c>
      <c r="FM392" s="33">
        <f t="shared" si="242"/>
        <v>160175.3842457179</v>
      </c>
      <c r="FN392" s="33">
        <f t="shared" si="248"/>
        <v>160175.3842457179</v>
      </c>
      <c r="FO392" s="33">
        <f t="shared" si="248"/>
        <v>103185.8842457179</v>
      </c>
      <c r="FP392" s="33">
        <f t="shared" si="248"/>
        <v>31238.384245717898</v>
      </c>
      <c r="FQ392" s="33">
        <f t="shared" si="248"/>
        <v>-35402.615754282102</v>
      </c>
      <c r="FR392" s="33">
        <f t="shared" si="248"/>
        <v>-102043.6157542821</v>
      </c>
      <c r="FS392" s="33">
        <f t="shared" si="248"/>
        <v>-168684.6157542821</v>
      </c>
      <c r="FT392" s="33">
        <f t="shared" si="248"/>
        <v>-235325.6157542821</v>
      </c>
      <c r="FU392" s="33">
        <f t="shared" si="248"/>
        <v>-235325.6157542821</v>
      </c>
      <c r="FV392" s="33">
        <f t="shared" si="248"/>
        <v>-301966.6157542821</v>
      </c>
      <c r="FW392" s="33">
        <f t="shared" si="248"/>
        <v>-383720.6157542821</v>
      </c>
      <c r="FX392" s="33">
        <f t="shared" si="248"/>
        <v>-449578.28225428239</v>
      </c>
      <c r="FY392" s="33">
        <f t="shared" si="248"/>
        <v>-515435.94875428267</v>
      </c>
      <c r="FZ392" s="33">
        <f t="shared" si="248"/>
        <v>-581293.61525428295</v>
      </c>
      <c r="GA392" s="33">
        <f t="shared" si="248"/>
        <v>-647151.28175428323</v>
      </c>
      <c r="GB392" s="33">
        <f t="shared" si="243"/>
        <v>-647151.28175428323</v>
      </c>
      <c r="GC392" s="33">
        <f t="shared" si="243"/>
        <v>-713008.94825428352</v>
      </c>
      <c r="GD392" s="34">
        <f t="shared" si="243"/>
        <v>-791126.6147542838</v>
      </c>
      <c r="GE392" s="194" t="s">
        <v>506</v>
      </c>
    </row>
    <row r="393" spans="1:187" s="35" customFormat="1" ht="17" customHeight="1">
      <c r="A393" s="1">
        <v>1</v>
      </c>
      <c r="B393" s="1">
        <v>229</v>
      </c>
      <c r="C393" s="37" t="s">
        <v>135</v>
      </c>
      <c r="D393" s="33" t="s">
        <v>41</v>
      </c>
      <c r="E393" s="33" t="s">
        <v>135</v>
      </c>
      <c r="F393" s="40" t="s">
        <v>369</v>
      </c>
      <c r="G393" s="40" t="s">
        <v>73</v>
      </c>
      <c r="H393" s="31" t="s">
        <v>98</v>
      </c>
      <c r="I393" s="62">
        <v>0</v>
      </c>
      <c r="J393" s="33">
        <v>0</v>
      </c>
      <c r="K393" s="33">
        <f t="shared" si="244"/>
        <v>70709</v>
      </c>
      <c r="L393" s="33">
        <f t="shared" si="244"/>
        <v>60919</v>
      </c>
      <c r="M393" s="33">
        <f t="shared" si="244"/>
        <v>59683</v>
      </c>
      <c r="N393" s="33">
        <f t="shared" si="244"/>
        <v>62719</v>
      </c>
      <c r="O393" s="33">
        <f t="shared" si="244"/>
        <v>58778</v>
      </c>
      <c r="P393" s="33">
        <f t="shared" si="244"/>
        <v>53818</v>
      </c>
      <c r="Q393" s="33">
        <f t="shared" si="244"/>
        <v>53818</v>
      </c>
      <c r="R393" s="33">
        <f t="shared" si="244"/>
        <v>107496</v>
      </c>
      <c r="S393" s="33">
        <f t="shared" si="244"/>
        <v>97707</v>
      </c>
      <c r="T393" s="33">
        <f t="shared" si="244"/>
        <v>77390</v>
      </c>
      <c r="U393" s="33">
        <f t="shared" si="244"/>
        <v>83707</v>
      </c>
      <c r="V393" s="33">
        <f t="shared" si="244"/>
        <v>62598</v>
      </c>
      <c r="W393" s="33">
        <f t="shared" si="244"/>
        <v>55497</v>
      </c>
      <c r="X393" s="33">
        <f t="shared" si="244"/>
        <v>55497</v>
      </c>
      <c r="Y393" s="33">
        <f t="shared" si="244"/>
        <v>62200</v>
      </c>
      <c r="Z393" s="33">
        <f t="shared" si="244"/>
        <v>87904</v>
      </c>
      <c r="AA393" s="33">
        <f t="shared" si="237"/>
        <v>74982</v>
      </c>
      <c r="AB393" s="33">
        <f t="shared" si="237"/>
        <v>56265</v>
      </c>
      <c r="AC393" s="33">
        <f t="shared" si="237"/>
        <v>50158</v>
      </c>
      <c r="AD393" s="33">
        <f t="shared" si="237"/>
        <v>45983</v>
      </c>
      <c r="AE393" s="33">
        <f t="shared" si="237"/>
        <v>45983</v>
      </c>
      <c r="AF393" s="33">
        <f t="shared" si="237"/>
        <v>76360</v>
      </c>
      <c r="AG393" s="33">
        <f t="shared" si="237"/>
        <v>67092</v>
      </c>
      <c r="AH393" s="33">
        <f t="shared" si="237"/>
        <v>58528</v>
      </c>
      <c r="AI393" s="33">
        <f t="shared" si="237"/>
        <v>45928</v>
      </c>
      <c r="AJ393" s="33">
        <f t="shared" si="237"/>
        <v>48462</v>
      </c>
      <c r="AK393" s="33">
        <f t="shared" si="237"/>
        <v>31142</v>
      </c>
      <c r="AL393" s="33">
        <f t="shared" si="237"/>
        <v>31142</v>
      </c>
      <c r="AM393" s="34">
        <f t="shared" si="237"/>
        <v>56580.312807994138</v>
      </c>
      <c r="AN393" s="62">
        <f t="shared" si="237"/>
        <v>49863.312807994138</v>
      </c>
      <c r="AO393" s="33">
        <f t="shared" si="237"/>
        <v>43134.312807994138</v>
      </c>
      <c r="AP393" s="33">
        <f t="shared" si="245"/>
        <v>45844.312807994138</v>
      </c>
      <c r="AQ393" s="33">
        <f t="shared" si="245"/>
        <v>39831.312807994138</v>
      </c>
      <c r="AR393" s="33">
        <f t="shared" si="245"/>
        <v>34350.312807994138</v>
      </c>
      <c r="AS393" s="33">
        <f t="shared" si="245"/>
        <v>34350.312807994138</v>
      </c>
      <c r="AT393" s="33">
        <f t="shared" si="245"/>
        <v>51625.386245715781</v>
      </c>
      <c r="AU393" s="33">
        <f t="shared" si="245"/>
        <v>45359.386245715781</v>
      </c>
      <c r="AV393" s="33">
        <f t="shared" si="245"/>
        <v>39287.386245715781</v>
      </c>
      <c r="AW393" s="33">
        <f t="shared" si="245"/>
        <v>32108.386245715781</v>
      </c>
      <c r="AX393" s="33">
        <f t="shared" si="245"/>
        <v>25509.386245715781</v>
      </c>
      <c r="AY393" s="33">
        <f t="shared" si="245"/>
        <v>21931.386245715781</v>
      </c>
      <c r="AZ393" s="33">
        <f t="shared" si="245"/>
        <v>21931.386245715781</v>
      </c>
      <c r="BA393" s="33">
        <f t="shared" si="245"/>
        <v>42566.386245715781</v>
      </c>
      <c r="BB393" s="33">
        <f t="shared" si="245"/>
        <v>42446.386245715781</v>
      </c>
      <c r="BC393" s="33">
        <f t="shared" si="245"/>
        <v>30737.386245715781</v>
      </c>
      <c r="BD393" s="33">
        <f t="shared" si="245"/>
        <v>25260.386245715781</v>
      </c>
      <c r="BE393" s="33">
        <f t="shared" si="245"/>
        <v>34669.386245715781</v>
      </c>
      <c r="BF393" s="33">
        <f t="shared" si="238"/>
        <v>29963.386245715781</v>
      </c>
      <c r="BG393" s="33">
        <f t="shared" si="238"/>
        <v>29963.386245715781</v>
      </c>
      <c r="BH393" s="33">
        <f t="shared" si="238"/>
        <v>46227.386245715781</v>
      </c>
      <c r="BI393" s="33">
        <f t="shared" si="238"/>
        <v>43002.386245715781</v>
      </c>
      <c r="BJ393" s="33">
        <f t="shared" si="238"/>
        <v>38005.386245715781</v>
      </c>
      <c r="BK393" s="33">
        <f t="shared" si="238"/>
        <v>31243.386245715781</v>
      </c>
      <c r="BL393" s="33">
        <f t="shared" si="238"/>
        <v>30394.386245715781</v>
      </c>
      <c r="BM393" s="33">
        <f t="shared" si="238"/>
        <v>23515.386245715781</v>
      </c>
      <c r="BN393" s="33">
        <f t="shared" si="238"/>
        <v>25666.386245715781</v>
      </c>
      <c r="BO393" s="34">
        <f t="shared" si="238"/>
        <v>16255.386245715781</v>
      </c>
      <c r="BP393" s="62">
        <f t="shared" si="238"/>
        <v>9791.3862457157811</v>
      </c>
      <c r="BQ393" s="33">
        <f t="shared" si="238"/>
        <v>8926.3862457157811</v>
      </c>
      <c r="BR393" s="33">
        <f t="shared" si="238"/>
        <v>8883.3862457157811</v>
      </c>
      <c r="BS393" s="33">
        <f t="shared" si="238"/>
        <v>16084.386245715781</v>
      </c>
      <c r="BT393" s="33">
        <f t="shared" si="238"/>
        <v>19092.386245715781</v>
      </c>
      <c r="BU393" s="33">
        <f t="shared" si="238"/>
        <v>19092.386245715781</v>
      </c>
      <c r="BV393" s="33">
        <f t="shared" si="239"/>
        <v>93571.214796143991</v>
      </c>
      <c r="BW393" s="33">
        <f t="shared" si="239"/>
        <v>71819.214796143991</v>
      </c>
      <c r="BX393" s="33">
        <f t="shared" si="239"/>
        <v>52123.214796143991</v>
      </c>
      <c r="BY393" s="33">
        <f t="shared" si="239"/>
        <v>31776.214796143991</v>
      </c>
      <c r="BZ393" s="33">
        <f t="shared" si="239"/>
        <v>48171.214796143991</v>
      </c>
      <c r="CA393" s="33">
        <f t="shared" si="239"/>
        <v>49946.214796143991</v>
      </c>
      <c r="CB393" s="33">
        <f t="shared" si="239"/>
        <v>30526.214796143991</v>
      </c>
      <c r="CC393" s="33">
        <f t="shared" si="239"/>
        <v>86610.285362029041</v>
      </c>
      <c r="CD393" s="33">
        <f t="shared" si="239"/>
        <v>40653.785362029041</v>
      </c>
      <c r="CE393" s="33">
        <f t="shared" si="239"/>
        <v>555825.28536202898</v>
      </c>
      <c r="CF393" s="33">
        <f t="shared" si="239"/>
        <v>509720.78536202898</v>
      </c>
      <c r="CG393" s="33">
        <f t="shared" si="239"/>
        <v>463616.28536202898</v>
      </c>
      <c r="CH393" s="33">
        <f t="shared" si="239"/>
        <v>600744.78536202898</v>
      </c>
      <c r="CI393" s="33">
        <f t="shared" si="239"/>
        <v>554640.28536202898</v>
      </c>
      <c r="CJ393" s="33">
        <f t="shared" si="239"/>
        <v>76008.386245715781</v>
      </c>
      <c r="CK393" s="33">
        <f t="shared" si="239"/>
        <v>32704.886079049087</v>
      </c>
      <c r="CL393" s="33">
        <f t="shared" si="246"/>
        <v>-10141.614087617607</v>
      </c>
      <c r="CM393" s="33">
        <f t="shared" si="246"/>
        <v>774206.38574571582</v>
      </c>
      <c r="CN393" s="33">
        <f t="shared" si="246"/>
        <v>731359.88557904912</v>
      </c>
      <c r="CO393" s="33">
        <f t="shared" si="246"/>
        <v>731359.88557904912</v>
      </c>
      <c r="CP393" s="33">
        <f t="shared" si="246"/>
        <v>688513.38541238243</v>
      </c>
      <c r="CQ393" s="34">
        <f t="shared" si="246"/>
        <v>632605.88524571573</v>
      </c>
      <c r="CR393" s="62">
        <f t="shared" si="246"/>
        <v>593663.71857904911</v>
      </c>
      <c r="CS393" s="33">
        <f t="shared" si="246"/>
        <v>554721.55191238248</v>
      </c>
      <c r="CT393" s="33">
        <f t="shared" si="246"/>
        <v>515779.38524571585</v>
      </c>
      <c r="CU393" s="33">
        <f t="shared" si="246"/>
        <v>476837.21857904922</v>
      </c>
      <c r="CV393" s="33">
        <f t="shared" si="246"/>
        <v>476837.21857904922</v>
      </c>
      <c r="CW393" s="33">
        <f t="shared" si="246"/>
        <v>437895.05191238259</v>
      </c>
      <c r="CX393" s="33">
        <f t="shared" si="246"/>
        <v>383069.88524571597</v>
      </c>
      <c r="CY393" s="33">
        <f t="shared" si="246"/>
        <v>315826.38524571597</v>
      </c>
      <c r="CZ393" s="33">
        <f t="shared" si="246"/>
        <v>659476.88524571597</v>
      </c>
      <c r="DA393" s="33">
        <f t="shared" si="246"/>
        <v>592233.38524571597</v>
      </c>
      <c r="DB393" s="33">
        <f t="shared" si="240"/>
        <v>524989.88524571597</v>
      </c>
      <c r="DC393" s="33">
        <f t="shared" si="240"/>
        <v>524989.88524571597</v>
      </c>
      <c r="DD393" s="33">
        <f t="shared" si="240"/>
        <v>457746.38524571597</v>
      </c>
      <c r="DE393" s="33">
        <f t="shared" si="240"/>
        <v>767592.88524571597</v>
      </c>
      <c r="DF393" s="33">
        <f t="shared" si="240"/>
        <v>699289.88507904927</v>
      </c>
      <c r="DG393" s="33">
        <f t="shared" si="240"/>
        <v>630986.88491238258</v>
      </c>
      <c r="DH393" s="33">
        <f t="shared" si="240"/>
        <v>562683.88474571588</v>
      </c>
      <c r="DI393" s="33">
        <f t="shared" si="240"/>
        <v>494380.88457904919</v>
      </c>
      <c r="DJ393" s="33">
        <f t="shared" si="240"/>
        <v>494380.88457904919</v>
      </c>
      <c r="DK393" s="33">
        <f t="shared" si="240"/>
        <v>426077.8844123825</v>
      </c>
      <c r="DL393" s="33">
        <f t="shared" si="240"/>
        <v>735833.8842457158</v>
      </c>
      <c r="DM393" s="33">
        <f t="shared" si="240"/>
        <v>667333.8842457158</v>
      </c>
      <c r="DN393" s="33">
        <f t="shared" si="240"/>
        <v>598833.8842457158</v>
      </c>
      <c r="DO393" s="33">
        <f t="shared" si="240"/>
        <v>530333.8842457158</v>
      </c>
      <c r="DP393" s="33">
        <f t="shared" si="240"/>
        <v>461833.8842457158</v>
      </c>
      <c r="DQ393" s="33">
        <f t="shared" si="240"/>
        <v>461833.8842457158</v>
      </c>
      <c r="DR393" s="33">
        <f t="shared" si="247"/>
        <v>393333.8842457158</v>
      </c>
      <c r="DS393" s="33">
        <f t="shared" si="247"/>
        <v>702723.88424571557</v>
      </c>
      <c r="DT393" s="33">
        <f t="shared" si="247"/>
        <v>640044.21757904906</v>
      </c>
      <c r="DU393" s="33">
        <f t="shared" si="247"/>
        <v>577364.55091238255</v>
      </c>
      <c r="DV393" s="33">
        <f t="shared" si="247"/>
        <v>514684.88424571604</v>
      </c>
      <c r="DW393" s="33">
        <f t="shared" si="247"/>
        <v>452005.21757904952</v>
      </c>
      <c r="DX393" s="33">
        <f t="shared" si="247"/>
        <v>452005.21757904952</v>
      </c>
      <c r="DY393" s="33">
        <f t="shared" si="247"/>
        <v>389325.55091238301</v>
      </c>
      <c r="DZ393" s="34">
        <f t="shared" si="247"/>
        <v>704252.8842457165</v>
      </c>
      <c r="EA393" s="62">
        <f t="shared" si="247"/>
        <v>646518.71757904999</v>
      </c>
      <c r="EB393" s="33">
        <f t="shared" si="247"/>
        <v>588784.55091238348</v>
      </c>
      <c r="EC393" s="33">
        <f t="shared" si="247"/>
        <v>531050.38424571697</v>
      </c>
      <c r="ED393" s="33">
        <f t="shared" si="247"/>
        <v>473316.21757905046</v>
      </c>
      <c r="EE393" s="33">
        <f t="shared" si="247"/>
        <v>473316.21757905046</v>
      </c>
      <c r="EF393" s="33">
        <f t="shared" si="247"/>
        <v>415582.05091238394</v>
      </c>
      <c r="EG393" s="33">
        <f t="shared" si="247"/>
        <v>636412.88424571743</v>
      </c>
      <c r="EH393" s="33">
        <f t="shared" si="241"/>
        <v>609928.05091238394</v>
      </c>
      <c r="EI393" s="33">
        <f t="shared" si="241"/>
        <v>583443.21757905046</v>
      </c>
      <c r="EJ393" s="33">
        <f t="shared" si="241"/>
        <v>556958.38424571697</v>
      </c>
      <c r="EK393" s="33">
        <f t="shared" si="241"/>
        <v>530473.55091238348</v>
      </c>
      <c r="EL393" s="33">
        <f t="shared" si="241"/>
        <v>530473.55091238348</v>
      </c>
      <c r="EM393" s="33">
        <f t="shared" si="241"/>
        <v>503988.71757904999</v>
      </c>
      <c r="EN393" s="33">
        <f t="shared" si="241"/>
        <v>756399.8842457165</v>
      </c>
      <c r="EO393" s="33">
        <f t="shared" si="241"/>
        <v>708876.21757904999</v>
      </c>
      <c r="EP393" s="33">
        <f t="shared" si="241"/>
        <v>661352.55091238348</v>
      </c>
      <c r="EQ393" s="33">
        <f t="shared" si="241"/>
        <v>613828.88424571697</v>
      </c>
      <c r="ER393" s="33">
        <f t="shared" si="241"/>
        <v>566305.21757905046</v>
      </c>
      <c r="ES393" s="33">
        <f t="shared" si="241"/>
        <v>566305.21757905046</v>
      </c>
      <c r="ET393" s="33">
        <f t="shared" si="241"/>
        <v>518781.55091238394</v>
      </c>
      <c r="EU393" s="33">
        <f t="shared" si="241"/>
        <v>847856.88424571743</v>
      </c>
      <c r="EV393" s="33">
        <f t="shared" si="241"/>
        <v>795551.88424571743</v>
      </c>
      <c r="EW393" s="33">
        <f t="shared" si="241"/>
        <v>743246.88424571743</v>
      </c>
      <c r="EX393" s="33">
        <f t="shared" si="242"/>
        <v>690941.88424571743</v>
      </c>
      <c r="EY393" s="33">
        <f t="shared" si="242"/>
        <v>638636.88424571743</v>
      </c>
      <c r="EZ393" s="33">
        <f t="shared" si="242"/>
        <v>638636.88424571743</v>
      </c>
      <c r="FA393" s="33">
        <f t="shared" si="242"/>
        <v>586331.88424571743</v>
      </c>
      <c r="FB393" s="34">
        <f t="shared" si="242"/>
        <v>910482.88424571697</v>
      </c>
      <c r="FC393" s="62">
        <f t="shared" si="242"/>
        <v>854747.71757905046</v>
      </c>
      <c r="FD393" s="33">
        <f t="shared" si="242"/>
        <v>799012.55091238394</v>
      </c>
      <c r="FE393" s="33">
        <f t="shared" si="242"/>
        <v>743277.38424571743</v>
      </c>
      <c r="FF393" s="33">
        <f t="shared" si="242"/>
        <v>687542.21757905092</v>
      </c>
      <c r="FG393" s="33">
        <f t="shared" si="242"/>
        <v>687542.21757905092</v>
      </c>
      <c r="FH393" s="33">
        <f t="shared" si="242"/>
        <v>631807.05091238441</v>
      </c>
      <c r="FI393" s="33">
        <f t="shared" si="242"/>
        <v>953091.8842457179</v>
      </c>
      <c r="FJ393" s="33">
        <f t="shared" si="242"/>
        <v>896102.3842457179</v>
      </c>
      <c r="FK393" s="33">
        <f t="shared" si="242"/>
        <v>839112.8842457179</v>
      </c>
      <c r="FL393" s="33">
        <f t="shared" si="242"/>
        <v>782123.3842457179</v>
      </c>
      <c r="FM393" s="33">
        <f t="shared" si="242"/>
        <v>725133.8842457179</v>
      </c>
      <c r="FN393" s="33">
        <f t="shared" si="248"/>
        <v>725133.8842457179</v>
      </c>
      <c r="FO393" s="33">
        <f t="shared" si="248"/>
        <v>668144.3842457179</v>
      </c>
      <c r="FP393" s="33">
        <f t="shared" si="248"/>
        <v>989396.8842457179</v>
      </c>
      <c r="FQ393" s="33">
        <f t="shared" si="248"/>
        <v>922755.8842457179</v>
      </c>
      <c r="FR393" s="33">
        <f t="shared" si="248"/>
        <v>856114.8842457179</v>
      </c>
      <c r="FS393" s="33">
        <f t="shared" si="248"/>
        <v>789473.8842457179</v>
      </c>
      <c r="FT393" s="33">
        <f t="shared" si="248"/>
        <v>722832.8842457179</v>
      </c>
      <c r="FU393" s="33">
        <f t="shared" si="248"/>
        <v>722832.8842457179</v>
      </c>
      <c r="FV393" s="33">
        <f t="shared" si="248"/>
        <v>656191.8842457179</v>
      </c>
      <c r="FW393" s="33">
        <f t="shared" si="248"/>
        <v>967637.8842457179</v>
      </c>
      <c r="FX393" s="33">
        <f t="shared" si="248"/>
        <v>901780.21774571761</v>
      </c>
      <c r="FY393" s="33">
        <f t="shared" si="248"/>
        <v>835922.55124571733</v>
      </c>
      <c r="FZ393" s="33">
        <f t="shared" si="248"/>
        <v>770064.88474571705</v>
      </c>
      <c r="GA393" s="33">
        <f t="shared" si="248"/>
        <v>704207.21824571677</v>
      </c>
      <c r="GB393" s="33">
        <f t="shared" si="243"/>
        <v>704207.21824571677</v>
      </c>
      <c r="GC393" s="33">
        <f t="shared" si="243"/>
        <v>638349.55174571648</v>
      </c>
      <c r="GD393" s="34">
        <f t="shared" si="243"/>
        <v>953431.8852457162</v>
      </c>
      <c r="GE393" s="194" t="s">
        <v>507</v>
      </c>
    </row>
    <row r="394" spans="1:187" s="35" customFormat="1" ht="17" customHeight="1">
      <c r="A394" s="1">
        <v>1</v>
      </c>
      <c r="B394" s="1">
        <v>230</v>
      </c>
      <c r="C394" s="37" t="s">
        <v>136</v>
      </c>
      <c r="D394" s="33" t="s">
        <v>41</v>
      </c>
      <c r="E394" s="33" t="s">
        <v>136</v>
      </c>
      <c r="F394" s="40" t="s">
        <v>369</v>
      </c>
      <c r="G394" s="40" t="s">
        <v>73</v>
      </c>
      <c r="H394" s="31" t="s">
        <v>137</v>
      </c>
      <c r="I394" s="62">
        <v>0</v>
      </c>
      <c r="J394" s="33">
        <v>0</v>
      </c>
      <c r="K394" s="33">
        <f t="shared" si="244"/>
        <v>479704</v>
      </c>
      <c r="L394" s="33">
        <f t="shared" si="244"/>
        <v>469914</v>
      </c>
      <c r="M394" s="33">
        <f t="shared" si="244"/>
        <v>468678</v>
      </c>
      <c r="N394" s="33">
        <f t="shared" si="244"/>
        <v>462714</v>
      </c>
      <c r="O394" s="33">
        <f t="shared" si="244"/>
        <v>560435</v>
      </c>
      <c r="P394" s="33">
        <f t="shared" si="244"/>
        <v>555475</v>
      </c>
      <c r="Q394" s="33">
        <f t="shared" si="244"/>
        <v>555475</v>
      </c>
      <c r="R394" s="33">
        <f t="shared" si="244"/>
        <v>558438</v>
      </c>
      <c r="S394" s="33">
        <f t="shared" si="244"/>
        <v>548649</v>
      </c>
      <c r="T394" s="33">
        <f t="shared" si="244"/>
        <v>528332</v>
      </c>
      <c r="U394" s="33">
        <f t="shared" si="244"/>
        <v>540649</v>
      </c>
      <c r="V394" s="33">
        <f t="shared" si="244"/>
        <v>519540</v>
      </c>
      <c r="W394" s="33">
        <f t="shared" si="244"/>
        <v>512439</v>
      </c>
      <c r="X394" s="33">
        <f t="shared" si="244"/>
        <v>512439</v>
      </c>
      <c r="Y394" s="33">
        <f t="shared" si="244"/>
        <v>516142</v>
      </c>
      <c r="Z394" s="33">
        <f t="shared" si="244"/>
        <v>565846</v>
      </c>
      <c r="AA394" s="33">
        <f t="shared" si="237"/>
        <v>552924</v>
      </c>
      <c r="AB394" s="33">
        <f t="shared" si="237"/>
        <v>582844.5</v>
      </c>
      <c r="AC394" s="33">
        <f t="shared" si="237"/>
        <v>576737.5</v>
      </c>
      <c r="AD394" s="33">
        <f t="shared" si="237"/>
        <v>572562.5</v>
      </c>
      <c r="AE394" s="33">
        <f t="shared" si="237"/>
        <v>572562.5</v>
      </c>
      <c r="AF394" s="33">
        <f t="shared" si="237"/>
        <v>593939.5</v>
      </c>
      <c r="AG394" s="33">
        <f t="shared" si="237"/>
        <v>584671.5</v>
      </c>
      <c r="AH394" s="33">
        <f t="shared" si="237"/>
        <v>582536.5</v>
      </c>
      <c r="AI394" s="33">
        <f t="shared" si="237"/>
        <v>577436.5</v>
      </c>
      <c r="AJ394" s="33">
        <f t="shared" si="237"/>
        <v>571290.5</v>
      </c>
      <c r="AK394" s="33">
        <f t="shared" si="237"/>
        <v>560782.5</v>
      </c>
      <c r="AL394" s="33">
        <f t="shared" si="237"/>
        <v>560782.5</v>
      </c>
      <c r="AM394" s="34">
        <f t="shared" si="237"/>
        <v>586220.8128079942</v>
      </c>
      <c r="AN394" s="62">
        <f t="shared" si="237"/>
        <v>579503.8128079942</v>
      </c>
      <c r="AO394" s="33">
        <f t="shared" si="237"/>
        <v>572774.8128079942</v>
      </c>
      <c r="AP394" s="33">
        <f t="shared" si="245"/>
        <v>576984.8128079942</v>
      </c>
      <c r="AQ394" s="33">
        <f t="shared" si="245"/>
        <v>570971.8128079942</v>
      </c>
      <c r="AR394" s="33">
        <f t="shared" si="245"/>
        <v>565490.8128079942</v>
      </c>
      <c r="AS394" s="33">
        <f t="shared" si="245"/>
        <v>565490.8128079942</v>
      </c>
      <c r="AT394" s="33">
        <f t="shared" si="245"/>
        <v>576765.88624571578</v>
      </c>
      <c r="AU394" s="33">
        <f t="shared" si="245"/>
        <v>591499.88624571578</v>
      </c>
      <c r="AV394" s="33">
        <f t="shared" si="245"/>
        <v>610927.88624571578</v>
      </c>
      <c r="AW394" s="33">
        <f t="shared" si="245"/>
        <v>603748.88624571578</v>
      </c>
      <c r="AX394" s="33">
        <f t="shared" si="245"/>
        <v>606149.88624571578</v>
      </c>
      <c r="AY394" s="33">
        <f t="shared" si="245"/>
        <v>602571.88624571578</v>
      </c>
      <c r="AZ394" s="33">
        <f t="shared" si="245"/>
        <v>602571.88624571578</v>
      </c>
      <c r="BA394" s="33">
        <f t="shared" si="245"/>
        <v>624706.88624571578</v>
      </c>
      <c r="BB394" s="33">
        <f t="shared" si="245"/>
        <v>624586.88624571578</v>
      </c>
      <c r="BC394" s="33">
        <f t="shared" si="245"/>
        <v>612877.88624571578</v>
      </c>
      <c r="BD394" s="33">
        <f t="shared" si="245"/>
        <v>609441.88624571578</v>
      </c>
      <c r="BE394" s="33">
        <f t="shared" si="245"/>
        <v>609850.88624571578</v>
      </c>
      <c r="BF394" s="33">
        <f t="shared" si="238"/>
        <v>605144.88624571578</v>
      </c>
      <c r="BG394" s="33">
        <f t="shared" si="238"/>
        <v>605144.88624571578</v>
      </c>
      <c r="BH394" s="33">
        <f t="shared" si="238"/>
        <v>619908.88624571578</v>
      </c>
      <c r="BI394" s="33">
        <f t="shared" si="238"/>
        <v>616683.88624571578</v>
      </c>
      <c r="BJ394" s="33">
        <f t="shared" si="238"/>
        <v>611686.88624571578</v>
      </c>
      <c r="BK394" s="33">
        <f t="shared" si="238"/>
        <v>613953.88624571578</v>
      </c>
      <c r="BL394" s="33">
        <f t="shared" si="238"/>
        <v>608604.88624571578</v>
      </c>
      <c r="BM394" s="33">
        <f t="shared" si="238"/>
        <v>601725.88624571578</v>
      </c>
      <c r="BN394" s="33">
        <f t="shared" si="238"/>
        <v>603876.88624571578</v>
      </c>
      <c r="BO394" s="34">
        <f t="shared" si="238"/>
        <v>627465.88624571578</v>
      </c>
      <c r="BP394" s="62">
        <f t="shared" si="238"/>
        <v>621001.88624571578</v>
      </c>
      <c r="BQ394" s="33">
        <f t="shared" si="238"/>
        <v>620136.88624571578</v>
      </c>
      <c r="BR394" s="33">
        <f t="shared" si="238"/>
        <v>674093.88624571578</v>
      </c>
      <c r="BS394" s="33">
        <f t="shared" si="238"/>
        <v>672294.88624571578</v>
      </c>
      <c r="BT394" s="33">
        <f t="shared" si="238"/>
        <v>675302.88624571578</v>
      </c>
      <c r="BU394" s="33">
        <f t="shared" si="238"/>
        <v>675302.88624571578</v>
      </c>
      <c r="BV394" s="33">
        <f t="shared" si="239"/>
        <v>728781.71479614405</v>
      </c>
      <c r="BW394" s="33">
        <f t="shared" si="239"/>
        <v>707029.71479614405</v>
      </c>
      <c r="BX394" s="33">
        <f t="shared" si="239"/>
        <v>687333.71479614405</v>
      </c>
      <c r="BY394" s="33">
        <f t="shared" si="239"/>
        <v>726986.71479614405</v>
      </c>
      <c r="BZ394" s="33">
        <f t="shared" si="239"/>
        <v>707381.71479614405</v>
      </c>
      <c r="CA394" s="33">
        <f t="shared" si="239"/>
        <v>709156.71479614405</v>
      </c>
      <c r="CB394" s="33">
        <f t="shared" si="239"/>
        <v>689736.71479614405</v>
      </c>
      <c r="CC394" s="33">
        <f t="shared" si="239"/>
        <v>691820.78536202898</v>
      </c>
      <c r="CD394" s="33">
        <f t="shared" si="239"/>
        <v>645864.28536202898</v>
      </c>
      <c r="CE394" s="33">
        <f t="shared" si="239"/>
        <v>617068.78536202898</v>
      </c>
      <c r="CF394" s="33">
        <f t="shared" si="239"/>
        <v>827376.88636202901</v>
      </c>
      <c r="CG394" s="33">
        <f t="shared" si="239"/>
        <v>1026157.3463620292</v>
      </c>
      <c r="CH394" s="33">
        <f t="shared" si="239"/>
        <v>1026157.3463620292</v>
      </c>
      <c r="CI394" s="33">
        <f t="shared" si="239"/>
        <v>980052.8463620292</v>
      </c>
      <c r="CJ394" s="33">
        <f t="shared" si="239"/>
        <v>520951.88624571578</v>
      </c>
      <c r="CK394" s="33">
        <f t="shared" si="239"/>
        <v>837915.3860790492</v>
      </c>
      <c r="CL394" s="33">
        <f t="shared" si="246"/>
        <v>795068.88591238251</v>
      </c>
      <c r="CM394" s="33">
        <f t="shared" si="246"/>
        <v>752222.38574571582</v>
      </c>
      <c r="CN394" s="33">
        <f t="shared" si="246"/>
        <v>709375.88557904912</v>
      </c>
      <c r="CO394" s="33">
        <f t="shared" si="246"/>
        <v>709375.88557904912</v>
      </c>
      <c r="CP394" s="33">
        <f t="shared" si="246"/>
        <v>666529.38541238243</v>
      </c>
      <c r="CQ394" s="34">
        <f t="shared" si="246"/>
        <v>946807.88524571573</v>
      </c>
      <c r="CR394" s="62">
        <f t="shared" si="246"/>
        <v>907865.71857904911</v>
      </c>
      <c r="CS394" s="33">
        <f t="shared" si="246"/>
        <v>868923.55191238248</v>
      </c>
      <c r="CT394" s="33">
        <f t="shared" si="246"/>
        <v>829981.38524571585</v>
      </c>
      <c r="CU394" s="33">
        <f t="shared" si="246"/>
        <v>791039.21857904922</v>
      </c>
      <c r="CV394" s="33">
        <f t="shared" si="246"/>
        <v>791039.21857904922</v>
      </c>
      <c r="CW394" s="33">
        <f t="shared" si="246"/>
        <v>752097.05191238259</v>
      </c>
      <c r="CX394" s="33">
        <f t="shared" si="246"/>
        <v>770996.88524571597</v>
      </c>
      <c r="CY394" s="33">
        <f t="shared" si="246"/>
        <v>703753.38524571597</v>
      </c>
      <c r="CZ394" s="33">
        <f t="shared" si="246"/>
        <v>715149.88524571597</v>
      </c>
      <c r="DA394" s="33">
        <f t="shared" si="246"/>
        <v>647906.38524571597</v>
      </c>
      <c r="DB394" s="33">
        <f t="shared" si="240"/>
        <v>580662.88524571597</v>
      </c>
      <c r="DC394" s="33">
        <f t="shared" si="240"/>
        <v>580662.88524571597</v>
      </c>
      <c r="DD394" s="33">
        <f t="shared" si="240"/>
        <v>513419.38524571597</v>
      </c>
      <c r="DE394" s="33">
        <f t="shared" si="240"/>
        <v>873890.38524571597</v>
      </c>
      <c r="DF394" s="33">
        <f t="shared" si="240"/>
        <v>805587.38507904927</v>
      </c>
      <c r="DG394" s="33">
        <f t="shared" si="240"/>
        <v>737284.38491238258</v>
      </c>
      <c r="DH394" s="33">
        <f t="shared" si="240"/>
        <v>668981.38474571588</v>
      </c>
      <c r="DI394" s="33">
        <f t="shared" si="240"/>
        <v>600678.38457904919</v>
      </c>
      <c r="DJ394" s="33">
        <f t="shared" si="240"/>
        <v>600678.38457904919</v>
      </c>
      <c r="DK394" s="33">
        <f t="shared" si="240"/>
        <v>532375.3844123825</v>
      </c>
      <c r="DL394" s="33">
        <f t="shared" si="240"/>
        <v>537401.3842457158</v>
      </c>
      <c r="DM394" s="33">
        <f t="shared" si="240"/>
        <v>468901.3842457158</v>
      </c>
      <c r="DN394" s="33">
        <f t="shared" si="240"/>
        <v>400401.3842457158</v>
      </c>
      <c r="DO394" s="33">
        <f t="shared" si="240"/>
        <v>331901.3842457158</v>
      </c>
      <c r="DP394" s="33">
        <f t="shared" si="240"/>
        <v>263401.3842457158</v>
      </c>
      <c r="DQ394" s="33">
        <f t="shared" si="240"/>
        <v>263401.3842457158</v>
      </c>
      <c r="DR394" s="33">
        <f t="shared" si="247"/>
        <v>194901.3842457158</v>
      </c>
      <c r="DS394" s="33">
        <f t="shared" si="247"/>
        <v>568186.38424571557</v>
      </c>
      <c r="DT394" s="33">
        <f t="shared" si="247"/>
        <v>505506.71757904906</v>
      </c>
      <c r="DU394" s="33">
        <f t="shared" si="247"/>
        <v>442827.05091238255</v>
      </c>
      <c r="DV394" s="33">
        <f t="shared" si="247"/>
        <v>380147.38424571604</v>
      </c>
      <c r="DW394" s="33">
        <f t="shared" si="247"/>
        <v>317467.71757904952</v>
      </c>
      <c r="DX394" s="33">
        <f t="shared" si="247"/>
        <v>317467.71757904952</v>
      </c>
      <c r="DY394" s="33">
        <f t="shared" si="247"/>
        <v>254788.05091238301</v>
      </c>
      <c r="DZ394" s="34">
        <f t="shared" si="247"/>
        <v>402605.3842457165</v>
      </c>
      <c r="EA394" s="62">
        <f t="shared" si="247"/>
        <v>344871.21757904999</v>
      </c>
      <c r="EB394" s="33">
        <f t="shared" si="247"/>
        <v>287137.05091238348</v>
      </c>
      <c r="EC394" s="33">
        <f t="shared" si="247"/>
        <v>229402.88424571697</v>
      </c>
      <c r="ED394" s="33">
        <f t="shared" si="247"/>
        <v>171668.71757905046</v>
      </c>
      <c r="EE394" s="33">
        <f t="shared" si="247"/>
        <v>171668.71757905046</v>
      </c>
      <c r="EF394" s="33">
        <f t="shared" si="247"/>
        <v>113934.55091238394</v>
      </c>
      <c r="EG394" s="33">
        <f t="shared" si="247"/>
        <v>89015.384245717432</v>
      </c>
      <c r="EH394" s="33">
        <f t="shared" si="241"/>
        <v>62530.550912383944</v>
      </c>
      <c r="EI394" s="33">
        <f t="shared" si="241"/>
        <v>36045.717579050455</v>
      </c>
      <c r="EJ394" s="33">
        <f t="shared" si="241"/>
        <v>9560.8842457169667</v>
      </c>
      <c r="EK394" s="33">
        <f t="shared" si="241"/>
        <v>-16923.949087616522</v>
      </c>
      <c r="EL394" s="33">
        <f t="shared" si="241"/>
        <v>-16923.949087616522</v>
      </c>
      <c r="EM394" s="33">
        <f t="shared" si="241"/>
        <v>-43408.78242095001</v>
      </c>
      <c r="EN394" s="33">
        <f t="shared" si="241"/>
        <v>-7257.615754283499</v>
      </c>
      <c r="EO394" s="33">
        <f t="shared" si="241"/>
        <v>-54781.28242095001</v>
      </c>
      <c r="EP394" s="33">
        <f t="shared" si="241"/>
        <v>-102304.94908761652</v>
      </c>
      <c r="EQ394" s="33">
        <f t="shared" si="241"/>
        <v>-149828.61575428303</v>
      </c>
      <c r="ER394" s="33">
        <f t="shared" si="241"/>
        <v>-197352.28242094954</v>
      </c>
      <c r="ES394" s="33">
        <f t="shared" si="241"/>
        <v>-197352.28242094954</v>
      </c>
      <c r="ET394" s="33">
        <f t="shared" si="241"/>
        <v>-244875.94908761606</v>
      </c>
      <c r="EU394" s="33">
        <f t="shared" si="241"/>
        <v>-210700.61575428257</v>
      </c>
      <c r="EV394" s="33">
        <f t="shared" si="241"/>
        <v>-263005.61575428257</v>
      </c>
      <c r="EW394" s="33">
        <f t="shared" si="241"/>
        <v>-315310.61575428257</v>
      </c>
      <c r="EX394" s="33">
        <f t="shared" si="242"/>
        <v>-367615.61575428257</v>
      </c>
      <c r="EY394" s="33">
        <f t="shared" si="242"/>
        <v>-419920.61575428257</v>
      </c>
      <c r="EZ394" s="33">
        <f t="shared" si="242"/>
        <v>-419920.61575428257</v>
      </c>
      <c r="FA394" s="33">
        <f t="shared" si="242"/>
        <v>-472225.61575428257</v>
      </c>
      <c r="FB394" s="34">
        <f t="shared" si="242"/>
        <v>1587.1342457174323</v>
      </c>
      <c r="FC394" s="62">
        <f t="shared" si="242"/>
        <v>-54148.032420949079</v>
      </c>
      <c r="FD394" s="33">
        <f t="shared" si="242"/>
        <v>-109883.19908761559</v>
      </c>
      <c r="FE394" s="33">
        <f t="shared" si="242"/>
        <v>-165618.3657542821</v>
      </c>
      <c r="FF394" s="33">
        <f t="shared" si="242"/>
        <v>-221353.53242094861</v>
      </c>
      <c r="FG394" s="33">
        <f t="shared" si="242"/>
        <v>-221353.53242094861</v>
      </c>
      <c r="FH394" s="33">
        <f t="shared" si="242"/>
        <v>-277088.69908761512</v>
      </c>
      <c r="FI394" s="33">
        <f t="shared" si="242"/>
        <v>-29528.865754281636</v>
      </c>
      <c r="FJ394" s="33">
        <f t="shared" si="242"/>
        <v>-86518.365754281636</v>
      </c>
      <c r="FK394" s="33">
        <f t="shared" si="242"/>
        <v>-143507.86575428164</v>
      </c>
      <c r="FL394" s="33">
        <f t="shared" si="242"/>
        <v>-200497.36575428164</v>
      </c>
      <c r="FM394" s="33">
        <f t="shared" si="242"/>
        <v>-257486.86575428164</v>
      </c>
      <c r="FN394" s="33">
        <f t="shared" si="248"/>
        <v>-257486.86575428164</v>
      </c>
      <c r="FO394" s="33">
        <f t="shared" si="248"/>
        <v>-314476.36575428164</v>
      </c>
      <c r="FP394" s="33">
        <f t="shared" si="248"/>
        <v>227951.13424571883</v>
      </c>
      <c r="FQ394" s="33">
        <f t="shared" si="248"/>
        <v>161310.13424571883</v>
      </c>
      <c r="FR394" s="33">
        <f t="shared" si="248"/>
        <v>94669.134245718829</v>
      </c>
      <c r="FS394" s="33">
        <f t="shared" si="248"/>
        <v>28028.134245718829</v>
      </c>
      <c r="FT394" s="33">
        <f t="shared" si="248"/>
        <v>-38612.865754281171</v>
      </c>
      <c r="FU394" s="33">
        <f t="shared" si="248"/>
        <v>-38612.865754281171</v>
      </c>
      <c r="FV394" s="33">
        <f t="shared" si="248"/>
        <v>-105253.86575428117</v>
      </c>
      <c r="FW394" s="33">
        <f t="shared" si="248"/>
        <v>-78877.865754281171</v>
      </c>
      <c r="FX394" s="33">
        <f t="shared" si="248"/>
        <v>-144735.53225428145</v>
      </c>
      <c r="FY394" s="33">
        <f t="shared" si="248"/>
        <v>-210593.19875428174</v>
      </c>
      <c r="FZ394" s="33">
        <f t="shared" si="248"/>
        <v>-276450.86525428202</v>
      </c>
      <c r="GA394" s="33">
        <f t="shared" si="248"/>
        <v>-342308.5317542823</v>
      </c>
      <c r="GB394" s="33">
        <f t="shared" si="243"/>
        <v>-342308.5317542823</v>
      </c>
      <c r="GC394" s="33">
        <f t="shared" si="243"/>
        <v>-408166.19825428259</v>
      </c>
      <c r="GD394" s="34">
        <f t="shared" si="243"/>
        <v>24876.135245716199</v>
      </c>
      <c r="GE394" s="194" t="s">
        <v>508</v>
      </c>
    </row>
    <row r="395" spans="1:187" s="28" customFormat="1" ht="17" customHeight="1">
      <c r="A395" s="1"/>
      <c r="B395" s="1">
        <v>230</v>
      </c>
      <c r="C395" s="199" t="s">
        <v>383</v>
      </c>
      <c r="D395" s="200" t="s">
        <v>41</v>
      </c>
      <c r="E395" s="200" t="s">
        <v>383</v>
      </c>
      <c r="F395" s="200" t="s">
        <v>369</v>
      </c>
      <c r="G395" s="23" t="s">
        <v>73</v>
      </c>
      <c r="H395" s="201" t="s">
        <v>134</v>
      </c>
      <c r="I395" s="62">
        <v>117081</v>
      </c>
      <c r="J395" s="33">
        <v>93293.808928650702</v>
      </c>
      <c r="K395" s="33">
        <f t="shared" si="244"/>
        <v>95014</v>
      </c>
      <c r="L395" s="33">
        <f t="shared" si="244"/>
        <v>88522</v>
      </c>
      <c r="M395" s="33">
        <f t="shared" si="244"/>
        <v>97091</v>
      </c>
      <c r="N395" s="33">
        <f t="shared" si="244"/>
        <v>91127</v>
      </c>
      <c r="O395" s="33">
        <f t="shared" si="244"/>
        <v>94048</v>
      </c>
      <c r="P395" s="33">
        <f t="shared" si="244"/>
        <v>89088</v>
      </c>
      <c r="Q395" s="33">
        <f t="shared" si="244"/>
        <v>89088</v>
      </c>
      <c r="R395" s="33">
        <f t="shared" si="244"/>
        <v>82051</v>
      </c>
      <c r="S395" s="33">
        <f t="shared" si="244"/>
        <v>126262</v>
      </c>
      <c r="T395" s="33">
        <f t="shared" si="244"/>
        <v>105945</v>
      </c>
      <c r="U395" s="33">
        <f t="shared" si="244"/>
        <v>139262</v>
      </c>
      <c r="V395" s="33">
        <f t="shared" si="244"/>
        <v>118153</v>
      </c>
      <c r="W395" s="33">
        <f t="shared" si="244"/>
        <v>111052</v>
      </c>
      <c r="X395" s="33">
        <f t="shared" si="244"/>
        <v>111052</v>
      </c>
      <c r="Y395" s="33">
        <f t="shared" si="244"/>
        <v>189755</v>
      </c>
      <c r="Z395" s="33">
        <f t="shared" si="244"/>
        <v>179459</v>
      </c>
      <c r="AA395" s="33">
        <f t="shared" si="237"/>
        <v>166537</v>
      </c>
      <c r="AB395" s="33">
        <f t="shared" si="237"/>
        <v>160931</v>
      </c>
      <c r="AC395" s="33">
        <f t="shared" si="237"/>
        <v>184824</v>
      </c>
      <c r="AD395" s="33">
        <f t="shared" si="237"/>
        <v>180649</v>
      </c>
      <c r="AE395" s="33">
        <f t="shared" si="237"/>
        <v>180649</v>
      </c>
      <c r="AF395" s="33">
        <f t="shared" si="237"/>
        <v>226026</v>
      </c>
      <c r="AG395" s="33">
        <f t="shared" si="237"/>
        <v>62162</v>
      </c>
      <c r="AH395" s="33">
        <f t="shared" si="237"/>
        <v>53598</v>
      </c>
      <c r="AI395" s="33">
        <f t="shared" si="237"/>
        <v>55998</v>
      </c>
      <c r="AJ395" s="33">
        <f t="shared" si="237"/>
        <v>49852</v>
      </c>
      <c r="AK395" s="33">
        <f t="shared" si="237"/>
        <v>39344</v>
      </c>
      <c r="AL395" s="33">
        <f t="shared" si="237"/>
        <v>39344</v>
      </c>
      <c r="AM395" s="34">
        <f t="shared" si="237"/>
        <v>79782.312807994138</v>
      </c>
      <c r="AN395" s="62">
        <f t="shared" si="237"/>
        <v>118065.31280799414</v>
      </c>
      <c r="AO395" s="33">
        <f t="shared" si="237"/>
        <v>111336.31280799414</v>
      </c>
      <c r="AP395" s="33">
        <f t="shared" si="245"/>
        <v>105046.31280799414</v>
      </c>
      <c r="AQ395" s="33">
        <f t="shared" si="245"/>
        <v>99033.312807994138</v>
      </c>
      <c r="AR395" s="33">
        <f t="shared" si="245"/>
        <v>93552.312807994138</v>
      </c>
      <c r="AS395" s="33">
        <f t="shared" si="245"/>
        <v>93552.312807994138</v>
      </c>
      <c r="AT395" s="33">
        <f t="shared" si="245"/>
        <v>74827.386245715781</v>
      </c>
      <c r="AU395" s="33">
        <f t="shared" si="245"/>
        <v>68561.386245715781</v>
      </c>
      <c r="AV395" s="33">
        <f t="shared" si="245"/>
        <v>77489.386245715781</v>
      </c>
      <c r="AW395" s="33">
        <f t="shared" si="245"/>
        <v>127310.38624571578</v>
      </c>
      <c r="AX395" s="33">
        <f t="shared" si="245"/>
        <v>120711.38624571578</v>
      </c>
      <c r="AY395" s="33">
        <f t="shared" si="245"/>
        <v>117133.38624571578</v>
      </c>
      <c r="AZ395" s="33">
        <f t="shared" si="245"/>
        <v>117133.38624571578</v>
      </c>
      <c r="BA395" s="33">
        <f t="shared" si="245"/>
        <v>106268.38624571578</v>
      </c>
      <c r="BB395" s="33">
        <f t="shared" si="245"/>
        <v>106148.38624571578</v>
      </c>
      <c r="BC395" s="33">
        <f t="shared" si="245"/>
        <v>94439.386245715781</v>
      </c>
      <c r="BD395" s="33">
        <f t="shared" si="245"/>
        <v>91003.386245715781</v>
      </c>
      <c r="BE395" s="33">
        <f t="shared" si="245"/>
        <v>91412.386245715781</v>
      </c>
      <c r="BF395" s="33">
        <f t="shared" si="238"/>
        <v>86706.386245715781</v>
      </c>
      <c r="BG395" s="33">
        <f t="shared" si="238"/>
        <v>86706.386245715781</v>
      </c>
      <c r="BH395" s="33">
        <f t="shared" si="238"/>
        <v>89470.386245715781</v>
      </c>
      <c r="BI395" s="33">
        <f t="shared" si="238"/>
        <v>86245.386245715781</v>
      </c>
      <c r="BJ395" s="33">
        <f t="shared" si="238"/>
        <v>81248.386245715781</v>
      </c>
      <c r="BK395" s="33">
        <f t="shared" si="238"/>
        <v>83515.386245715781</v>
      </c>
      <c r="BL395" s="33">
        <f t="shared" si="238"/>
        <v>78166.386245715781</v>
      </c>
      <c r="BM395" s="33">
        <f t="shared" si="238"/>
        <v>71287.386245715781</v>
      </c>
      <c r="BN395" s="33">
        <f t="shared" si="238"/>
        <v>73438.386245715781</v>
      </c>
      <c r="BO395" s="34">
        <f t="shared" si="238"/>
        <v>76027.386245715781</v>
      </c>
      <c r="BP395" s="62">
        <f t="shared" si="238"/>
        <v>69563.386245715781</v>
      </c>
      <c r="BQ395" s="33">
        <f t="shared" si="238"/>
        <v>68698.386245715781</v>
      </c>
      <c r="BR395" s="33">
        <f t="shared" si="238"/>
        <v>77055.386245715781</v>
      </c>
      <c r="BS395" s="33">
        <f t="shared" si="238"/>
        <v>75256.386245715781</v>
      </c>
      <c r="BT395" s="33">
        <f t="shared" si="238"/>
        <v>78264.386245715781</v>
      </c>
      <c r="BU395" s="33">
        <f t="shared" si="238"/>
        <v>78264.386245715781</v>
      </c>
      <c r="BV395" s="33">
        <f t="shared" si="239"/>
        <v>107743.21479614393</v>
      </c>
      <c r="BW395" s="33">
        <f t="shared" si="239"/>
        <v>85991.214796143933</v>
      </c>
      <c r="BX395" s="33">
        <f t="shared" si="239"/>
        <v>91795.214796143933</v>
      </c>
      <c r="BY395" s="33">
        <f t="shared" si="239"/>
        <v>71448.214796143933</v>
      </c>
      <c r="BZ395" s="33">
        <f t="shared" si="239"/>
        <v>87843.214796143933</v>
      </c>
      <c r="CA395" s="33">
        <f t="shared" si="239"/>
        <v>89618.214796143933</v>
      </c>
      <c r="CB395" s="33">
        <f t="shared" si="239"/>
        <v>70198.214796143933</v>
      </c>
      <c r="CC395" s="33">
        <f t="shared" si="239"/>
        <v>99282.285362029099</v>
      </c>
      <c r="CD395" s="33">
        <f t="shared" si="239"/>
        <v>53325.785362029099</v>
      </c>
      <c r="CE395" s="33">
        <f t="shared" si="239"/>
        <v>78530.285362029099</v>
      </c>
      <c r="CF395" s="33">
        <f t="shared" si="239"/>
        <v>80396.185362029122</v>
      </c>
      <c r="CG395" s="33">
        <f t="shared" si="239"/>
        <v>34291.685362029122</v>
      </c>
      <c r="CH395" s="33">
        <f t="shared" si="239"/>
        <v>172599.7853620291</v>
      </c>
      <c r="CI395" s="33">
        <f t="shared" si="239"/>
        <v>126495.2853620291</v>
      </c>
      <c r="CJ395" s="33">
        <f t="shared" si="239"/>
        <v>97513.386245715781</v>
      </c>
      <c r="CK395" s="33">
        <f t="shared" si="239"/>
        <v>54209.886079049087</v>
      </c>
      <c r="CL395" s="33">
        <f t="shared" si="246"/>
        <v>149671.48591238237</v>
      </c>
      <c r="CM395" s="33">
        <f t="shared" si="246"/>
        <v>106824.98574571568</v>
      </c>
      <c r="CN395" s="33">
        <f t="shared" si="246"/>
        <v>152448.48557904898</v>
      </c>
      <c r="CO395" s="33">
        <f t="shared" si="246"/>
        <v>378931.68557904894</v>
      </c>
      <c r="CP395" s="33">
        <f t="shared" si="246"/>
        <v>336085.18541238224</v>
      </c>
      <c r="CQ395" s="34">
        <f t="shared" si="246"/>
        <v>542048.8852457155</v>
      </c>
      <c r="CR395" s="62">
        <f t="shared" si="246"/>
        <v>503106.71857904887</v>
      </c>
      <c r="CS395" s="33">
        <f t="shared" si="246"/>
        <v>464164.55191238225</v>
      </c>
      <c r="CT395" s="33">
        <f t="shared" si="246"/>
        <v>425222.38524571562</v>
      </c>
      <c r="CU395" s="33">
        <f t="shared" si="246"/>
        <v>386280.21857904899</v>
      </c>
      <c r="CV395" s="33">
        <f t="shared" si="246"/>
        <v>386280.21857904899</v>
      </c>
      <c r="CW395" s="33">
        <f t="shared" si="246"/>
        <v>347338.05191238236</v>
      </c>
      <c r="CX395" s="33">
        <f t="shared" si="246"/>
        <v>602157.88524571573</v>
      </c>
      <c r="CY395" s="33">
        <f t="shared" si="246"/>
        <v>534914.38524571573</v>
      </c>
      <c r="CZ395" s="33">
        <f t="shared" si="246"/>
        <v>467670.88524571573</v>
      </c>
      <c r="DA395" s="33">
        <f t="shared" si="246"/>
        <v>400427.38524571573</v>
      </c>
      <c r="DB395" s="33">
        <f t="shared" si="240"/>
        <v>333183.88524571573</v>
      </c>
      <c r="DC395" s="33">
        <f t="shared" si="240"/>
        <v>333183.88524571573</v>
      </c>
      <c r="DD395" s="33">
        <f t="shared" si="240"/>
        <v>265940.38524571573</v>
      </c>
      <c r="DE395" s="33">
        <f t="shared" si="240"/>
        <v>515234.08524571569</v>
      </c>
      <c r="DF395" s="33">
        <f t="shared" si="240"/>
        <v>446931.08507904899</v>
      </c>
      <c r="DG395" s="33">
        <f t="shared" si="240"/>
        <v>378628.0849123823</v>
      </c>
      <c r="DH395" s="33">
        <f t="shared" si="240"/>
        <v>310325.08474571561</v>
      </c>
      <c r="DI395" s="33">
        <f t="shared" si="240"/>
        <v>242022.08457904891</v>
      </c>
      <c r="DJ395" s="33">
        <f t="shared" si="240"/>
        <v>242022.08457904891</v>
      </c>
      <c r="DK395" s="33">
        <f t="shared" si="240"/>
        <v>173719.08441238222</v>
      </c>
      <c r="DL395" s="33">
        <f t="shared" si="240"/>
        <v>281370.28424571548</v>
      </c>
      <c r="DM395" s="33">
        <f t="shared" si="240"/>
        <v>212870.28424571548</v>
      </c>
      <c r="DN395" s="33">
        <f t="shared" si="240"/>
        <v>144370.28424571548</v>
      </c>
      <c r="DO395" s="33">
        <f t="shared" si="240"/>
        <v>75870.284245715477</v>
      </c>
      <c r="DP395" s="33">
        <f t="shared" si="240"/>
        <v>7370.2842457154766</v>
      </c>
      <c r="DQ395" s="33">
        <f t="shared" si="240"/>
        <v>7370.2842457154766</v>
      </c>
      <c r="DR395" s="33">
        <f t="shared" si="247"/>
        <v>-61129.715754284523</v>
      </c>
      <c r="DS395" s="33">
        <f t="shared" si="247"/>
        <v>-144939.71575428476</v>
      </c>
      <c r="DT395" s="33">
        <f t="shared" si="247"/>
        <v>-207619.38242095127</v>
      </c>
      <c r="DU395" s="33">
        <f t="shared" si="247"/>
        <v>-270299.04908761778</v>
      </c>
      <c r="DV395" s="33">
        <f t="shared" si="247"/>
        <v>-332978.71575428429</v>
      </c>
      <c r="DW395" s="33">
        <f t="shared" si="247"/>
        <v>-395658.3824209508</v>
      </c>
      <c r="DX395" s="33">
        <f t="shared" si="247"/>
        <v>-395658.3824209508</v>
      </c>
      <c r="DY395" s="33">
        <f t="shared" si="247"/>
        <v>-458338.04908761731</v>
      </c>
      <c r="DZ395" s="34">
        <f t="shared" si="247"/>
        <v>-536610.71575428382</v>
      </c>
      <c r="EA395" s="62">
        <f t="shared" si="247"/>
        <v>-594344.88242095034</v>
      </c>
      <c r="EB395" s="33">
        <f t="shared" si="247"/>
        <v>-652079.04908761685</v>
      </c>
      <c r="EC395" s="33">
        <f t="shared" si="247"/>
        <v>-709813.21575428336</v>
      </c>
      <c r="ED395" s="33">
        <f t="shared" si="247"/>
        <v>-767547.38242094987</v>
      </c>
      <c r="EE395" s="33">
        <f t="shared" si="247"/>
        <v>-767547.38242094987</v>
      </c>
      <c r="EF395" s="33">
        <f t="shared" si="247"/>
        <v>-825281.54908761638</v>
      </c>
      <c r="EG395" s="33">
        <f t="shared" si="247"/>
        <v>-899350.71575428289</v>
      </c>
      <c r="EH395" s="33">
        <f t="shared" si="241"/>
        <v>-925835.54908761638</v>
      </c>
      <c r="EI395" s="33">
        <f t="shared" si="241"/>
        <v>-952320.38242094987</v>
      </c>
      <c r="EJ395" s="33">
        <f t="shared" si="241"/>
        <v>-978805.21575428336</v>
      </c>
      <c r="EK395" s="33">
        <f t="shared" si="241"/>
        <v>-1005290.0490876168</v>
      </c>
      <c r="EL395" s="33">
        <f t="shared" si="241"/>
        <v>-1005290.0490876168</v>
      </c>
      <c r="EM395" s="33">
        <f t="shared" si="241"/>
        <v>-1031774.8824209503</v>
      </c>
      <c r="EN395" s="33">
        <f t="shared" si="241"/>
        <v>-1074263.7157542838</v>
      </c>
      <c r="EO395" s="33">
        <f t="shared" si="241"/>
        <v>-1121787.3824209503</v>
      </c>
      <c r="EP395" s="33">
        <f t="shared" si="241"/>
        <v>-1169311.0490876168</v>
      </c>
      <c r="EQ395" s="33">
        <f t="shared" si="241"/>
        <v>-1216834.7157542834</v>
      </c>
      <c r="ER395" s="33">
        <f t="shared" si="241"/>
        <v>-1264358.3824209499</v>
      </c>
      <c r="ES395" s="33">
        <f t="shared" si="241"/>
        <v>-1264358.3824209499</v>
      </c>
      <c r="ET395" s="33">
        <f t="shared" si="241"/>
        <v>-1311882.0490876164</v>
      </c>
      <c r="EU395" s="33">
        <f t="shared" si="241"/>
        <v>-1376006.7157542829</v>
      </c>
      <c r="EV395" s="33">
        <f t="shared" si="241"/>
        <v>-1428311.7157542829</v>
      </c>
      <c r="EW395" s="33">
        <f t="shared" si="241"/>
        <v>-1480616.7157542829</v>
      </c>
      <c r="EX395" s="33">
        <f t="shared" si="242"/>
        <v>-1532921.7157542829</v>
      </c>
      <c r="EY395" s="33">
        <f t="shared" si="242"/>
        <v>-1585226.7157542829</v>
      </c>
      <c r="EZ395" s="33">
        <f t="shared" si="242"/>
        <v>-1585226.7157542829</v>
      </c>
      <c r="FA395" s="33">
        <f t="shared" si="242"/>
        <v>-1637531.7157542829</v>
      </c>
      <c r="FB395" s="34">
        <f t="shared" si="242"/>
        <v>-1706580.7157542829</v>
      </c>
      <c r="FC395" s="62">
        <f t="shared" si="242"/>
        <v>-1762315.8824209494</v>
      </c>
      <c r="FD395" s="33">
        <f t="shared" si="242"/>
        <v>-1818051.0490876159</v>
      </c>
      <c r="FE395" s="33">
        <f t="shared" si="242"/>
        <v>-1873786.2157542824</v>
      </c>
      <c r="FF395" s="33">
        <f t="shared" si="242"/>
        <v>-1929521.3824209489</v>
      </c>
      <c r="FG395" s="33">
        <f t="shared" si="242"/>
        <v>-1929521.3824209489</v>
      </c>
      <c r="FH395" s="33">
        <f t="shared" si="242"/>
        <v>-1985256.5490876155</v>
      </c>
      <c r="FI395" s="33">
        <f t="shared" si="242"/>
        <v>-2057171.715754282</v>
      </c>
      <c r="FJ395" s="33">
        <f t="shared" si="242"/>
        <v>-2114161.2157542817</v>
      </c>
      <c r="FK395" s="33">
        <f t="shared" si="242"/>
        <v>-2171150.7157542817</v>
      </c>
      <c r="FL395" s="33">
        <f t="shared" si="242"/>
        <v>-2228140.2157542817</v>
      </c>
      <c r="FM395" s="33">
        <f t="shared" si="242"/>
        <v>-2285129.7157542817</v>
      </c>
      <c r="FN395" s="33">
        <f t="shared" si="248"/>
        <v>-2285129.7157542817</v>
      </c>
      <c r="FO395" s="33">
        <f t="shared" si="248"/>
        <v>-2342119.2157542817</v>
      </c>
      <c r="FP395" s="33">
        <f t="shared" si="248"/>
        <v>-2414066.7157542817</v>
      </c>
      <c r="FQ395" s="33">
        <f t="shared" si="248"/>
        <v>-2480707.7157542817</v>
      </c>
      <c r="FR395" s="33">
        <f t="shared" si="248"/>
        <v>-2547348.7157542817</v>
      </c>
      <c r="FS395" s="33">
        <f t="shared" si="248"/>
        <v>-2613989.7157542817</v>
      </c>
      <c r="FT395" s="33">
        <f t="shared" si="248"/>
        <v>-2680630.7157542817</v>
      </c>
      <c r="FU395" s="33">
        <f t="shared" si="248"/>
        <v>-2680630.7157542817</v>
      </c>
      <c r="FV395" s="33">
        <f t="shared" si="248"/>
        <v>-2747271.7157542817</v>
      </c>
      <c r="FW395" s="33">
        <f t="shared" si="248"/>
        <v>-2770635.515754282</v>
      </c>
      <c r="FX395" s="33">
        <f t="shared" si="248"/>
        <v>-2836493.1822542823</v>
      </c>
      <c r="FY395" s="33">
        <f t="shared" si="248"/>
        <v>-2902350.8487542826</v>
      </c>
      <c r="FZ395" s="33">
        <f t="shared" si="248"/>
        <v>-2968208.5152542829</v>
      </c>
      <c r="GA395" s="33">
        <f t="shared" si="248"/>
        <v>-3034066.1817542831</v>
      </c>
      <c r="GB395" s="33">
        <f t="shared" si="243"/>
        <v>-3034066.1817542831</v>
      </c>
      <c r="GC395" s="33">
        <f t="shared" si="243"/>
        <v>-3099923.8482542834</v>
      </c>
      <c r="GD395" s="34">
        <f t="shared" si="243"/>
        <v>-2983407.5147542837</v>
      </c>
      <c r="GE395" s="194" t="s">
        <v>509</v>
      </c>
    </row>
    <row r="396" spans="1:187" s="28" customFormat="1" ht="17" customHeight="1">
      <c r="A396" s="1"/>
      <c r="B396" s="1">
        <v>230</v>
      </c>
      <c r="C396" s="199" t="s">
        <v>460</v>
      </c>
      <c r="D396" s="200" t="s">
        <v>41</v>
      </c>
      <c r="E396" s="200" t="s">
        <v>460</v>
      </c>
      <c r="F396" s="200" t="s">
        <v>369</v>
      </c>
      <c r="G396" s="23" t="s">
        <v>73</v>
      </c>
      <c r="H396" s="201" t="s">
        <v>134</v>
      </c>
      <c r="I396" s="62">
        <v>117081</v>
      </c>
      <c r="J396" s="33">
        <v>93293.808928650702</v>
      </c>
      <c r="K396" s="33">
        <f t="shared" si="244"/>
        <v>490475</v>
      </c>
      <c r="L396" s="33">
        <f t="shared" si="244"/>
        <v>483983</v>
      </c>
      <c r="M396" s="33">
        <f t="shared" si="244"/>
        <v>492552</v>
      </c>
      <c r="N396" s="33">
        <f t="shared" si="244"/>
        <v>486588</v>
      </c>
      <c r="O396" s="33">
        <f t="shared" si="244"/>
        <v>480509</v>
      </c>
      <c r="P396" s="33">
        <f t="shared" si="244"/>
        <v>475549</v>
      </c>
      <c r="Q396" s="33">
        <f t="shared" si="244"/>
        <v>475549</v>
      </c>
      <c r="R396" s="33">
        <f t="shared" si="244"/>
        <v>498512</v>
      </c>
      <c r="S396" s="33">
        <f t="shared" si="244"/>
        <v>520151</v>
      </c>
      <c r="T396" s="33">
        <f t="shared" si="244"/>
        <v>499834</v>
      </c>
      <c r="U396" s="33">
        <f t="shared" si="244"/>
        <v>497151</v>
      </c>
      <c r="V396" s="33">
        <f t="shared" si="244"/>
        <v>476042</v>
      </c>
      <c r="W396" s="33">
        <f t="shared" si="244"/>
        <v>468941</v>
      </c>
      <c r="X396" s="33">
        <f t="shared" si="244"/>
        <v>468941</v>
      </c>
      <c r="Y396" s="33">
        <f t="shared" si="244"/>
        <v>487644</v>
      </c>
      <c r="Z396" s="33">
        <f t="shared" si="244"/>
        <v>571848</v>
      </c>
      <c r="AA396" s="33">
        <f t="shared" si="237"/>
        <v>558926</v>
      </c>
      <c r="AB396" s="33">
        <f t="shared" si="237"/>
        <v>621215</v>
      </c>
      <c r="AC396" s="33">
        <f t="shared" si="237"/>
        <v>615108</v>
      </c>
      <c r="AD396" s="33">
        <f t="shared" si="237"/>
        <v>610933</v>
      </c>
      <c r="AE396" s="33">
        <f t="shared" si="237"/>
        <v>610933</v>
      </c>
      <c r="AF396" s="33">
        <f t="shared" si="237"/>
        <v>704310</v>
      </c>
      <c r="AG396" s="33">
        <f t="shared" si="237"/>
        <v>674666</v>
      </c>
      <c r="AH396" s="33">
        <f t="shared" si="237"/>
        <v>666102</v>
      </c>
      <c r="AI396" s="33">
        <f t="shared" si="237"/>
        <v>708702</v>
      </c>
      <c r="AJ396" s="33">
        <f t="shared" si="237"/>
        <v>702556</v>
      </c>
      <c r="AK396" s="33">
        <f t="shared" si="237"/>
        <v>692048</v>
      </c>
      <c r="AL396" s="33">
        <f t="shared" si="237"/>
        <v>692048</v>
      </c>
      <c r="AM396" s="34">
        <f t="shared" si="237"/>
        <v>771486.3128079942</v>
      </c>
      <c r="AN396" s="62">
        <f t="shared" si="237"/>
        <v>764769.3128079942</v>
      </c>
      <c r="AO396" s="33">
        <f t="shared" si="237"/>
        <v>758040.3128079942</v>
      </c>
      <c r="AP396" s="33">
        <f t="shared" si="245"/>
        <v>811750.3128079942</v>
      </c>
      <c r="AQ396" s="33">
        <f t="shared" si="245"/>
        <v>805737.3128079942</v>
      </c>
      <c r="AR396" s="33">
        <f t="shared" si="245"/>
        <v>800256.3128079942</v>
      </c>
      <c r="AS396" s="33">
        <f t="shared" si="245"/>
        <v>800256.3128079942</v>
      </c>
      <c r="AT396" s="33">
        <f t="shared" si="245"/>
        <v>781531.38624571578</v>
      </c>
      <c r="AU396" s="33">
        <f t="shared" si="245"/>
        <v>847265.38624571578</v>
      </c>
      <c r="AV396" s="33">
        <f t="shared" si="245"/>
        <v>898193.38624571578</v>
      </c>
      <c r="AW396" s="33">
        <f t="shared" si="245"/>
        <v>891014.38624571578</v>
      </c>
      <c r="AX396" s="33">
        <f t="shared" si="245"/>
        <v>905415.38624571578</v>
      </c>
      <c r="AY396" s="33">
        <f t="shared" si="245"/>
        <v>901837.38624571578</v>
      </c>
      <c r="AZ396" s="33">
        <f t="shared" si="245"/>
        <v>901837.38624571578</v>
      </c>
      <c r="BA396" s="33">
        <f t="shared" si="245"/>
        <v>989972.38624571578</v>
      </c>
      <c r="BB396" s="33">
        <f t="shared" si="245"/>
        <v>989852.38624571578</v>
      </c>
      <c r="BC396" s="33">
        <f t="shared" si="245"/>
        <v>978143.38624571578</v>
      </c>
      <c r="BD396" s="33">
        <f t="shared" si="245"/>
        <v>974707.38624571578</v>
      </c>
      <c r="BE396" s="33">
        <f t="shared" si="245"/>
        <v>975116.38624571578</v>
      </c>
      <c r="BF396" s="33">
        <f t="shared" si="238"/>
        <v>970410.38624571578</v>
      </c>
      <c r="BG396" s="33">
        <f t="shared" si="238"/>
        <v>970410.38624571578</v>
      </c>
      <c r="BH396" s="33">
        <f t="shared" si="238"/>
        <v>991174.38624571578</v>
      </c>
      <c r="BI396" s="33">
        <f t="shared" si="238"/>
        <v>987949.38624571578</v>
      </c>
      <c r="BJ396" s="33">
        <f t="shared" si="238"/>
        <v>982952.38624571578</v>
      </c>
      <c r="BK396" s="33">
        <f t="shared" si="238"/>
        <v>997219.38624571578</v>
      </c>
      <c r="BL396" s="33">
        <f t="shared" si="238"/>
        <v>991870.38624571578</v>
      </c>
      <c r="BM396" s="33">
        <f t="shared" si="238"/>
        <v>984991.38624571578</v>
      </c>
      <c r="BN396" s="33">
        <f t="shared" si="238"/>
        <v>987142.38624571578</v>
      </c>
      <c r="BO396" s="34">
        <f t="shared" si="238"/>
        <v>1034731.3862457158</v>
      </c>
      <c r="BP396" s="62">
        <f t="shared" si="238"/>
        <v>1028267.3862457158</v>
      </c>
      <c r="BQ396" s="33">
        <f t="shared" si="238"/>
        <v>1027402.3862457158</v>
      </c>
      <c r="BR396" s="33">
        <f t="shared" si="238"/>
        <v>1057359.3862457159</v>
      </c>
      <c r="BS396" s="33">
        <f t="shared" si="238"/>
        <v>1055560.3862457159</v>
      </c>
      <c r="BT396" s="33">
        <f t="shared" si="238"/>
        <v>1058568.3862457159</v>
      </c>
      <c r="BU396" s="33">
        <f t="shared" si="238"/>
        <v>1058568.3862457159</v>
      </c>
      <c r="BV396" s="33">
        <f t="shared" si="239"/>
        <v>1124047.214796144</v>
      </c>
      <c r="BW396" s="33">
        <f t="shared" si="239"/>
        <v>1102295.214796144</v>
      </c>
      <c r="BX396" s="33">
        <f t="shared" si="239"/>
        <v>1082599.214796144</v>
      </c>
      <c r="BY396" s="33">
        <f t="shared" si="239"/>
        <v>1062252.214796144</v>
      </c>
      <c r="BZ396" s="33">
        <f t="shared" si="239"/>
        <v>1075647.214796144</v>
      </c>
      <c r="CA396" s="33">
        <f t="shared" si="239"/>
        <v>1077422.214796144</v>
      </c>
      <c r="CB396" s="33">
        <f t="shared" si="239"/>
        <v>1058002.214796144</v>
      </c>
      <c r="CC396" s="33">
        <f t="shared" si="239"/>
        <v>1072086.285362029</v>
      </c>
      <c r="CD396" s="33">
        <f t="shared" si="239"/>
        <v>1026129.785362029</v>
      </c>
      <c r="CE396" s="33">
        <f t="shared" si="239"/>
        <v>1003334.285362029</v>
      </c>
      <c r="CF396" s="33">
        <f t="shared" si="239"/>
        <v>1200688.4123620291</v>
      </c>
      <c r="CG396" s="33">
        <f t="shared" si="239"/>
        <v>1154583.9123620291</v>
      </c>
      <c r="CH396" s="33">
        <f t="shared" si="239"/>
        <v>1154583.9123620291</v>
      </c>
      <c r="CI396" s="33">
        <f t="shared" si="239"/>
        <v>1108479.4123620291</v>
      </c>
      <c r="CJ396" s="33">
        <f t="shared" si="239"/>
        <v>868517.3862457159</v>
      </c>
      <c r="CK396" s="33">
        <f t="shared" si="239"/>
        <v>979882.8860790492</v>
      </c>
      <c r="CL396" s="33">
        <f t="shared" si="246"/>
        <v>937036.38591238251</v>
      </c>
      <c r="CM396" s="33">
        <f t="shared" si="246"/>
        <v>894189.88574571582</v>
      </c>
      <c r="CN396" s="33">
        <f t="shared" si="246"/>
        <v>888146.90557904914</v>
      </c>
      <c r="CO396" s="33">
        <f t="shared" si="246"/>
        <v>888146.90557904914</v>
      </c>
      <c r="CP396" s="33">
        <f t="shared" si="246"/>
        <v>845300.40541238245</v>
      </c>
      <c r="CQ396" s="34">
        <f t="shared" si="246"/>
        <v>952177.70524571557</v>
      </c>
      <c r="CR396" s="62">
        <f t="shared" si="246"/>
        <v>913235.53857904894</v>
      </c>
      <c r="CS396" s="33">
        <f t="shared" si="246"/>
        <v>874293.37191238231</v>
      </c>
      <c r="CT396" s="33">
        <f t="shared" si="246"/>
        <v>835351.20524571568</v>
      </c>
      <c r="CU396" s="33">
        <f t="shared" si="246"/>
        <v>796409.03857904905</v>
      </c>
      <c r="CV396" s="33">
        <f t="shared" si="246"/>
        <v>796409.03857904905</v>
      </c>
      <c r="CW396" s="33">
        <f t="shared" si="246"/>
        <v>757466.87191238243</v>
      </c>
      <c r="CX396" s="33">
        <f t="shared" si="246"/>
        <v>917092.98524571583</v>
      </c>
      <c r="CY396" s="33">
        <f t="shared" si="246"/>
        <v>849849.48524571583</v>
      </c>
      <c r="CZ396" s="33">
        <f t="shared" si="246"/>
        <v>782605.98524571583</v>
      </c>
      <c r="DA396" s="33">
        <f t="shared" si="246"/>
        <v>715362.48524571583</v>
      </c>
      <c r="DB396" s="33">
        <f t="shared" si="240"/>
        <v>648118.98524571583</v>
      </c>
      <c r="DC396" s="33">
        <f t="shared" si="240"/>
        <v>648118.98524571583</v>
      </c>
      <c r="DD396" s="33">
        <f t="shared" si="240"/>
        <v>580875.48524571583</v>
      </c>
      <c r="DE396" s="33">
        <f t="shared" si="240"/>
        <v>591654.06524571567</v>
      </c>
      <c r="DF396" s="33">
        <f t="shared" si="240"/>
        <v>523351.06507904897</v>
      </c>
      <c r="DG396" s="33">
        <f t="shared" si="240"/>
        <v>455048.06491238228</v>
      </c>
      <c r="DH396" s="33">
        <f t="shared" si="240"/>
        <v>386745.06474571559</v>
      </c>
      <c r="DI396" s="33">
        <f t="shared" si="240"/>
        <v>318442.06457904889</v>
      </c>
      <c r="DJ396" s="33">
        <f t="shared" si="240"/>
        <v>318442.06457904889</v>
      </c>
      <c r="DK396" s="33">
        <f t="shared" si="240"/>
        <v>250139.0644123822</v>
      </c>
      <c r="DL396" s="33">
        <f t="shared" si="240"/>
        <v>874455.0642457155</v>
      </c>
      <c r="DM396" s="33">
        <f t="shared" si="240"/>
        <v>805955.0642457155</v>
      </c>
      <c r="DN396" s="33">
        <f t="shared" si="240"/>
        <v>737455.0642457155</v>
      </c>
      <c r="DO396" s="33">
        <f t="shared" si="240"/>
        <v>668955.0642457155</v>
      </c>
      <c r="DP396" s="33">
        <f t="shared" si="240"/>
        <v>600455.0642457155</v>
      </c>
      <c r="DQ396" s="33">
        <f t="shared" si="240"/>
        <v>600455.0642457155</v>
      </c>
      <c r="DR396" s="33">
        <f t="shared" si="247"/>
        <v>531955.0642457155</v>
      </c>
      <c r="DS396" s="33">
        <f t="shared" si="247"/>
        <v>1014353.0642457153</v>
      </c>
      <c r="DT396" s="33">
        <f t="shared" si="247"/>
        <v>951673.39757904876</v>
      </c>
      <c r="DU396" s="33">
        <f t="shared" si="247"/>
        <v>888993.73091238225</v>
      </c>
      <c r="DV396" s="33">
        <f t="shared" si="247"/>
        <v>826314.06424571574</v>
      </c>
      <c r="DW396" s="33">
        <f t="shared" si="247"/>
        <v>763634.39757904923</v>
      </c>
      <c r="DX396" s="33">
        <f t="shared" si="247"/>
        <v>763634.39757904923</v>
      </c>
      <c r="DY396" s="33">
        <f t="shared" si="247"/>
        <v>700954.73091238271</v>
      </c>
      <c r="DZ396" s="34">
        <f t="shared" si="247"/>
        <v>1188890.0642457162</v>
      </c>
      <c r="EA396" s="62">
        <f t="shared" si="247"/>
        <v>1131155.8975790497</v>
      </c>
      <c r="EB396" s="33">
        <f t="shared" si="247"/>
        <v>1073421.7309123832</v>
      </c>
      <c r="EC396" s="33">
        <f t="shared" si="247"/>
        <v>1015687.5642457167</v>
      </c>
      <c r="ED396" s="33">
        <f t="shared" si="247"/>
        <v>957953.39757905016</v>
      </c>
      <c r="EE396" s="33">
        <f t="shared" si="247"/>
        <v>957953.39757905016</v>
      </c>
      <c r="EF396" s="33">
        <f t="shared" si="247"/>
        <v>900219.23091238365</v>
      </c>
      <c r="EG396" s="33">
        <f t="shared" si="247"/>
        <v>826150.06424571713</v>
      </c>
      <c r="EH396" s="33">
        <f t="shared" si="241"/>
        <v>799665.23091238365</v>
      </c>
      <c r="EI396" s="33">
        <f t="shared" si="241"/>
        <v>773180.39757905016</v>
      </c>
      <c r="EJ396" s="33">
        <f t="shared" si="241"/>
        <v>746695.56424571667</v>
      </c>
      <c r="EK396" s="33">
        <f t="shared" si="241"/>
        <v>720210.73091238318</v>
      </c>
      <c r="EL396" s="33">
        <f t="shared" si="241"/>
        <v>720210.73091238318</v>
      </c>
      <c r="EM396" s="33">
        <f t="shared" si="241"/>
        <v>693725.89757904969</v>
      </c>
      <c r="EN396" s="33">
        <f t="shared" si="241"/>
        <v>1951392.1842457158</v>
      </c>
      <c r="EO396" s="33">
        <f t="shared" si="241"/>
        <v>1903868.5175790493</v>
      </c>
      <c r="EP396" s="33">
        <f t="shared" si="241"/>
        <v>1856344.8509123828</v>
      </c>
      <c r="EQ396" s="33">
        <f t="shared" si="241"/>
        <v>1808821.1842457163</v>
      </c>
      <c r="ER396" s="33">
        <f t="shared" si="241"/>
        <v>1761297.5175790498</v>
      </c>
      <c r="ES396" s="33">
        <f t="shared" si="241"/>
        <v>1761297.5175790498</v>
      </c>
      <c r="ET396" s="33">
        <f t="shared" si="241"/>
        <v>1713773.8509123833</v>
      </c>
      <c r="EU396" s="33">
        <f t="shared" si="241"/>
        <v>1649649.1842457168</v>
      </c>
      <c r="EV396" s="33">
        <f t="shared" si="241"/>
        <v>1597344.1842457168</v>
      </c>
      <c r="EW396" s="33">
        <f t="shared" si="241"/>
        <v>1545039.1842457168</v>
      </c>
      <c r="EX396" s="33">
        <f t="shared" si="242"/>
        <v>1492734.1842457168</v>
      </c>
      <c r="EY396" s="33">
        <f t="shared" si="242"/>
        <v>1440429.1842457168</v>
      </c>
      <c r="EZ396" s="33">
        <f t="shared" si="242"/>
        <v>1440429.1842457168</v>
      </c>
      <c r="FA396" s="33">
        <f t="shared" si="242"/>
        <v>1388124.1842457168</v>
      </c>
      <c r="FB396" s="34">
        <f t="shared" si="242"/>
        <v>1319075.1842457168</v>
      </c>
      <c r="FC396" s="62">
        <f t="shared" si="242"/>
        <v>1263340.0175790503</v>
      </c>
      <c r="FD396" s="33">
        <f t="shared" si="242"/>
        <v>1207604.8509123838</v>
      </c>
      <c r="FE396" s="33">
        <f t="shared" si="242"/>
        <v>1151869.6842457172</v>
      </c>
      <c r="FF396" s="33">
        <f t="shared" si="242"/>
        <v>1096134.5175790507</v>
      </c>
      <c r="FG396" s="33">
        <f t="shared" si="242"/>
        <v>1096134.5175790507</v>
      </c>
      <c r="FH396" s="33">
        <f t="shared" si="242"/>
        <v>1040399.3509123842</v>
      </c>
      <c r="FI396" s="33">
        <f t="shared" si="242"/>
        <v>1393140.1842457177</v>
      </c>
      <c r="FJ396" s="33">
        <f t="shared" si="242"/>
        <v>1336150.6842457177</v>
      </c>
      <c r="FK396" s="33">
        <f t="shared" si="242"/>
        <v>1279161.1842457177</v>
      </c>
      <c r="FL396" s="33">
        <f t="shared" si="242"/>
        <v>1222171.6842457177</v>
      </c>
      <c r="FM396" s="33">
        <f t="shared" si="242"/>
        <v>1165182.1842457177</v>
      </c>
      <c r="FN396" s="33">
        <f t="shared" si="248"/>
        <v>1165182.1842457177</v>
      </c>
      <c r="FO396" s="33">
        <f t="shared" si="248"/>
        <v>1108192.6842457177</v>
      </c>
      <c r="FP396" s="33">
        <f t="shared" si="248"/>
        <v>1248573.1842457177</v>
      </c>
      <c r="FQ396" s="33">
        <f t="shared" si="248"/>
        <v>1181932.1842457177</v>
      </c>
      <c r="FR396" s="33">
        <f t="shared" si="248"/>
        <v>1115291.1842457177</v>
      </c>
      <c r="FS396" s="33">
        <f t="shared" si="248"/>
        <v>1048650.1842457177</v>
      </c>
      <c r="FT396" s="33">
        <f t="shared" si="248"/>
        <v>982009.18424571771</v>
      </c>
      <c r="FU396" s="33">
        <f t="shared" si="248"/>
        <v>982009.18424571771</v>
      </c>
      <c r="FV396" s="33">
        <f t="shared" si="248"/>
        <v>915368.18424571771</v>
      </c>
      <c r="FW396" s="33">
        <f t="shared" si="248"/>
        <v>1045942.1842457177</v>
      </c>
      <c r="FX396" s="33">
        <f t="shared" si="248"/>
        <v>980084.51774571743</v>
      </c>
      <c r="FY396" s="33">
        <f t="shared" si="248"/>
        <v>914226.85124571715</v>
      </c>
      <c r="FZ396" s="33">
        <f t="shared" si="248"/>
        <v>848369.18474571686</v>
      </c>
      <c r="GA396" s="33">
        <f t="shared" si="248"/>
        <v>782511.51824571658</v>
      </c>
      <c r="GB396" s="33">
        <f t="shared" si="243"/>
        <v>782511.51824571658</v>
      </c>
      <c r="GC396" s="33">
        <f t="shared" si="243"/>
        <v>716653.8517457163</v>
      </c>
      <c r="GD396" s="34">
        <f t="shared" si="243"/>
        <v>1487848.185245716</v>
      </c>
      <c r="GE396" s="194" t="s">
        <v>510</v>
      </c>
    </row>
    <row r="397" spans="1:187" s="28" customFormat="1" ht="17" customHeight="1">
      <c r="A397" s="1"/>
      <c r="B397" s="1">
        <v>230</v>
      </c>
      <c r="C397" s="199" t="s">
        <v>461</v>
      </c>
      <c r="D397" s="200" t="s">
        <v>41</v>
      </c>
      <c r="E397" s="200" t="s">
        <v>461</v>
      </c>
      <c r="F397" s="200" t="s">
        <v>369</v>
      </c>
      <c r="G397" s="23" t="s">
        <v>73</v>
      </c>
      <c r="H397" s="201" t="s">
        <v>134</v>
      </c>
      <c r="I397" s="62">
        <v>117081</v>
      </c>
      <c r="J397" s="33">
        <v>93293.808928650702</v>
      </c>
      <c r="K397" s="33">
        <f t="shared" si="244"/>
        <v>555045</v>
      </c>
      <c r="L397" s="33">
        <f t="shared" si="244"/>
        <v>542061</v>
      </c>
      <c r="M397" s="33">
        <f t="shared" si="244"/>
        <v>538368</v>
      </c>
      <c r="N397" s="33">
        <f t="shared" si="244"/>
        <v>605004</v>
      </c>
      <c r="O397" s="33">
        <f t="shared" si="244"/>
        <v>598925</v>
      </c>
      <c r="P397" s="33">
        <f t="shared" si="244"/>
        <v>593965</v>
      </c>
      <c r="Q397" s="33">
        <f t="shared" si="244"/>
        <v>593965</v>
      </c>
      <c r="R397" s="33">
        <f t="shared" si="244"/>
        <v>727528</v>
      </c>
      <c r="S397" s="33">
        <f t="shared" si="244"/>
        <v>711739</v>
      </c>
      <c r="T397" s="33">
        <f t="shared" si="244"/>
        <v>691422</v>
      </c>
      <c r="U397" s="33">
        <f t="shared" si="244"/>
        <v>748739</v>
      </c>
      <c r="V397" s="33">
        <f t="shared" si="244"/>
        <v>727630</v>
      </c>
      <c r="W397" s="33">
        <f t="shared" si="244"/>
        <v>720529</v>
      </c>
      <c r="X397" s="33">
        <f t="shared" si="244"/>
        <v>720529</v>
      </c>
      <c r="Y397" s="33">
        <f t="shared" si="244"/>
        <v>811232</v>
      </c>
      <c r="Z397" s="33">
        <f t="shared" si="244"/>
        <v>800936</v>
      </c>
      <c r="AA397" s="33">
        <f t="shared" si="237"/>
        <v>788014</v>
      </c>
      <c r="AB397" s="33">
        <f t="shared" si="237"/>
        <v>799075</v>
      </c>
      <c r="AC397" s="33">
        <f t="shared" si="237"/>
        <v>792968</v>
      </c>
      <c r="AD397" s="33">
        <f t="shared" si="237"/>
        <v>788793</v>
      </c>
      <c r="AE397" s="33">
        <f t="shared" si="237"/>
        <v>788793</v>
      </c>
      <c r="AF397" s="33">
        <f t="shared" si="237"/>
        <v>852170</v>
      </c>
      <c r="AG397" s="33">
        <f t="shared" si="237"/>
        <v>850972</v>
      </c>
      <c r="AH397" s="33">
        <f t="shared" si="237"/>
        <v>842408</v>
      </c>
      <c r="AI397" s="33">
        <f t="shared" si="237"/>
        <v>889808</v>
      </c>
      <c r="AJ397" s="33">
        <f t="shared" si="237"/>
        <v>883662</v>
      </c>
      <c r="AK397" s="33">
        <f t="shared" si="237"/>
        <v>873154</v>
      </c>
      <c r="AL397" s="33">
        <f t="shared" si="237"/>
        <v>873154</v>
      </c>
      <c r="AM397" s="34">
        <f t="shared" si="237"/>
        <v>907592.3128079942</v>
      </c>
      <c r="AN397" s="62">
        <f t="shared" si="237"/>
        <v>900875.3128079942</v>
      </c>
      <c r="AO397" s="33">
        <f t="shared" si="237"/>
        <v>894146.3128079942</v>
      </c>
      <c r="AP397" s="33">
        <f t="shared" si="245"/>
        <v>947856.3128079942</v>
      </c>
      <c r="AQ397" s="33">
        <f t="shared" si="245"/>
        <v>941843.3128079942</v>
      </c>
      <c r="AR397" s="33">
        <f t="shared" si="245"/>
        <v>936362.3128079942</v>
      </c>
      <c r="AS397" s="33">
        <f t="shared" si="245"/>
        <v>936362.3128079942</v>
      </c>
      <c r="AT397" s="33">
        <f t="shared" si="245"/>
        <v>917637.38624571578</v>
      </c>
      <c r="AU397" s="33">
        <f t="shared" si="245"/>
        <v>1055371.3862457159</v>
      </c>
      <c r="AV397" s="33">
        <f t="shared" si="245"/>
        <v>1145299.3862457159</v>
      </c>
      <c r="AW397" s="33">
        <f t="shared" si="245"/>
        <v>1138120.3862457159</v>
      </c>
      <c r="AX397" s="33">
        <f t="shared" si="245"/>
        <v>1155521.3862457159</v>
      </c>
      <c r="AY397" s="33">
        <f t="shared" si="245"/>
        <v>1151943.3862457159</v>
      </c>
      <c r="AZ397" s="33">
        <f t="shared" si="245"/>
        <v>1151943.3862457159</v>
      </c>
      <c r="BA397" s="33">
        <f t="shared" si="245"/>
        <v>1321078.3862457159</v>
      </c>
      <c r="BB397" s="33">
        <f t="shared" si="245"/>
        <v>1320958.3862457159</v>
      </c>
      <c r="BC397" s="33">
        <f t="shared" si="245"/>
        <v>1309249.3862457159</v>
      </c>
      <c r="BD397" s="33">
        <f t="shared" si="245"/>
        <v>1305813.3862457159</v>
      </c>
      <c r="BE397" s="33">
        <f t="shared" si="245"/>
        <v>1306222.3862457159</v>
      </c>
      <c r="BF397" s="33">
        <f t="shared" si="238"/>
        <v>1301516.3862457159</v>
      </c>
      <c r="BG397" s="33">
        <f t="shared" si="238"/>
        <v>1301516.3862457159</v>
      </c>
      <c r="BH397" s="33">
        <f t="shared" si="238"/>
        <v>1346280.3862457159</v>
      </c>
      <c r="BI397" s="33">
        <f t="shared" si="238"/>
        <v>1343055.3862457159</v>
      </c>
      <c r="BJ397" s="33">
        <f t="shared" si="238"/>
        <v>1338058.3862457159</v>
      </c>
      <c r="BK397" s="33">
        <f t="shared" si="238"/>
        <v>1355325.3862457159</v>
      </c>
      <c r="BL397" s="33">
        <f t="shared" si="238"/>
        <v>1349976.3862457159</v>
      </c>
      <c r="BM397" s="33">
        <f t="shared" si="238"/>
        <v>1343097.3862457159</v>
      </c>
      <c r="BN397" s="33">
        <f t="shared" si="238"/>
        <v>1345248.3862457159</v>
      </c>
      <c r="BO397" s="34">
        <f t="shared" si="238"/>
        <v>1452837.3862457159</v>
      </c>
      <c r="BP397" s="62">
        <f t="shared" si="238"/>
        <v>1446373.3862457159</v>
      </c>
      <c r="BQ397" s="33">
        <f t="shared" si="238"/>
        <v>1445508.3862457159</v>
      </c>
      <c r="BR397" s="33">
        <f t="shared" si="238"/>
        <v>1475465.3862457159</v>
      </c>
      <c r="BS397" s="33">
        <f t="shared" si="238"/>
        <v>1473666.3862457159</v>
      </c>
      <c r="BT397" s="33">
        <f t="shared" si="238"/>
        <v>1476674.3862457159</v>
      </c>
      <c r="BU397" s="33">
        <f t="shared" si="238"/>
        <v>1476674.3862457159</v>
      </c>
      <c r="BV397" s="33">
        <f t="shared" si="239"/>
        <v>1545153.214796144</v>
      </c>
      <c r="BW397" s="33">
        <f t="shared" si="239"/>
        <v>1523401.214796144</v>
      </c>
      <c r="BX397" s="33">
        <f t="shared" si="239"/>
        <v>1503705.214796144</v>
      </c>
      <c r="BY397" s="33">
        <f t="shared" si="239"/>
        <v>1483358.214796144</v>
      </c>
      <c r="BZ397" s="33">
        <f t="shared" si="239"/>
        <v>1493753.214796144</v>
      </c>
      <c r="CA397" s="33">
        <f t="shared" si="239"/>
        <v>1495528.214796144</v>
      </c>
      <c r="CB397" s="33">
        <f t="shared" si="239"/>
        <v>1476108.214796144</v>
      </c>
      <c r="CC397" s="33">
        <f t="shared" si="239"/>
        <v>1506692.285362029</v>
      </c>
      <c r="CD397" s="33">
        <f t="shared" si="239"/>
        <v>1460735.785362029</v>
      </c>
      <c r="CE397" s="33">
        <f t="shared" si="239"/>
        <v>1431940.285362029</v>
      </c>
      <c r="CF397" s="33">
        <f t="shared" si="239"/>
        <v>1873731.1243620291</v>
      </c>
      <c r="CG397" s="33">
        <f t="shared" si="239"/>
        <v>1827626.6243620291</v>
      </c>
      <c r="CH397" s="33">
        <f t="shared" si="239"/>
        <v>1827626.6243620291</v>
      </c>
      <c r="CI397" s="33">
        <f t="shared" si="239"/>
        <v>1781522.1243620291</v>
      </c>
      <c r="CJ397" s="33">
        <f t="shared" si="239"/>
        <v>1285123.3862457159</v>
      </c>
      <c r="CK397" s="33">
        <f t="shared" si="239"/>
        <v>1447152.8860790492</v>
      </c>
      <c r="CL397" s="33">
        <f t="shared" si="246"/>
        <v>1404306.3859123825</v>
      </c>
      <c r="CM397" s="33">
        <f t="shared" si="246"/>
        <v>1361459.8857457158</v>
      </c>
      <c r="CN397" s="33">
        <f t="shared" si="246"/>
        <v>1318613.3855790491</v>
      </c>
      <c r="CO397" s="33">
        <f t="shared" si="246"/>
        <v>1318613.3855790491</v>
      </c>
      <c r="CP397" s="33">
        <f t="shared" si="246"/>
        <v>1275766.8854123824</v>
      </c>
      <c r="CQ397" s="34">
        <f t="shared" si="246"/>
        <v>1396799.3852457157</v>
      </c>
      <c r="CR397" s="62">
        <f t="shared" si="246"/>
        <v>1357857.2185790492</v>
      </c>
      <c r="CS397" s="33">
        <f t="shared" si="246"/>
        <v>1318915.0519123825</v>
      </c>
      <c r="CT397" s="33">
        <f t="shared" si="246"/>
        <v>1279972.8852457157</v>
      </c>
      <c r="CU397" s="33">
        <f t="shared" si="246"/>
        <v>1241030.7185790492</v>
      </c>
      <c r="CV397" s="33">
        <f t="shared" si="246"/>
        <v>1241030.7185790492</v>
      </c>
      <c r="CW397" s="33">
        <f t="shared" si="246"/>
        <v>1202088.5519123827</v>
      </c>
      <c r="CX397" s="33">
        <f t="shared" si="246"/>
        <v>1479025.885245716</v>
      </c>
      <c r="CY397" s="33">
        <f t="shared" si="246"/>
        <v>1411782.385245716</v>
      </c>
      <c r="CZ397" s="33">
        <f t="shared" si="246"/>
        <v>1344538.885245716</v>
      </c>
      <c r="DA397" s="33">
        <f t="shared" si="246"/>
        <v>1277295.385245716</v>
      </c>
      <c r="DB397" s="33">
        <f t="shared" si="240"/>
        <v>1210051.885245716</v>
      </c>
      <c r="DC397" s="33">
        <f t="shared" si="240"/>
        <v>1210051.885245716</v>
      </c>
      <c r="DD397" s="33">
        <f t="shared" si="240"/>
        <v>1142808.385245716</v>
      </c>
      <c r="DE397" s="33">
        <f t="shared" si="240"/>
        <v>1280629.885245716</v>
      </c>
      <c r="DF397" s="33">
        <f t="shared" si="240"/>
        <v>1212326.8850790493</v>
      </c>
      <c r="DG397" s="33">
        <f t="shared" si="240"/>
        <v>1144023.8849123826</v>
      </c>
      <c r="DH397" s="33">
        <f t="shared" si="240"/>
        <v>1075720.8847457159</v>
      </c>
      <c r="DI397" s="33">
        <f t="shared" si="240"/>
        <v>1007417.8845790492</v>
      </c>
      <c r="DJ397" s="33">
        <f t="shared" si="240"/>
        <v>1007417.8845790492</v>
      </c>
      <c r="DK397" s="33">
        <f t="shared" si="240"/>
        <v>939114.8844123825</v>
      </c>
      <c r="DL397" s="33">
        <f t="shared" si="240"/>
        <v>855670.8842457158</v>
      </c>
      <c r="DM397" s="33">
        <f t="shared" si="240"/>
        <v>787170.8842457158</v>
      </c>
      <c r="DN397" s="33">
        <f t="shared" si="240"/>
        <v>718670.8842457158</v>
      </c>
      <c r="DO397" s="33">
        <f t="shared" si="240"/>
        <v>650170.8842457158</v>
      </c>
      <c r="DP397" s="33">
        <f t="shared" si="240"/>
        <v>581670.8842457158</v>
      </c>
      <c r="DQ397" s="33">
        <f t="shared" si="240"/>
        <v>581670.8842457158</v>
      </c>
      <c r="DR397" s="33">
        <f t="shared" si="247"/>
        <v>513170.8842457158</v>
      </c>
      <c r="DS397" s="33">
        <f t="shared" si="247"/>
        <v>576810.88424571557</v>
      </c>
      <c r="DT397" s="33">
        <f t="shared" si="247"/>
        <v>514131.21757904906</v>
      </c>
      <c r="DU397" s="33">
        <f t="shared" si="247"/>
        <v>451451.55091238255</v>
      </c>
      <c r="DV397" s="33">
        <f t="shared" si="247"/>
        <v>388771.88424571604</v>
      </c>
      <c r="DW397" s="33">
        <f t="shared" si="247"/>
        <v>326092.21757904952</v>
      </c>
      <c r="DX397" s="33">
        <f t="shared" si="247"/>
        <v>326092.21757904952</v>
      </c>
      <c r="DY397" s="33">
        <f t="shared" si="247"/>
        <v>263412.55091238301</v>
      </c>
      <c r="DZ397" s="34">
        <f t="shared" si="247"/>
        <v>885527.3842457165</v>
      </c>
      <c r="EA397" s="62">
        <f t="shared" si="247"/>
        <v>827793.21757904999</v>
      </c>
      <c r="EB397" s="33">
        <f t="shared" si="247"/>
        <v>770059.05091238348</v>
      </c>
      <c r="EC397" s="33">
        <f t="shared" si="247"/>
        <v>712324.88424571697</v>
      </c>
      <c r="ED397" s="33">
        <f t="shared" si="247"/>
        <v>654590.71757905046</v>
      </c>
      <c r="EE397" s="33">
        <f t="shared" si="247"/>
        <v>654590.71757905046</v>
      </c>
      <c r="EF397" s="33">
        <f t="shared" si="247"/>
        <v>596856.55091238394</v>
      </c>
      <c r="EG397" s="33">
        <f t="shared" si="247"/>
        <v>670237.38424571743</v>
      </c>
      <c r="EH397" s="33">
        <f t="shared" si="241"/>
        <v>643752.55091238394</v>
      </c>
      <c r="EI397" s="33">
        <f t="shared" si="241"/>
        <v>617267.71757905046</v>
      </c>
      <c r="EJ397" s="33">
        <f t="shared" si="241"/>
        <v>590782.88424571697</v>
      </c>
      <c r="EK397" s="33">
        <f t="shared" si="241"/>
        <v>564298.05091238348</v>
      </c>
      <c r="EL397" s="33">
        <f t="shared" si="241"/>
        <v>564298.05091238348</v>
      </c>
      <c r="EM397" s="33">
        <f t="shared" si="241"/>
        <v>537813.21757904999</v>
      </c>
      <c r="EN397" s="33">
        <f t="shared" si="241"/>
        <v>900811.8842457165</v>
      </c>
      <c r="EO397" s="33">
        <f t="shared" si="241"/>
        <v>853288.21757904999</v>
      </c>
      <c r="EP397" s="33">
        <f t="shared" si="241"/>
        <v>805764.55091238348</v>
      </c>
      <c r="EQ397" s="33">
        <f t="shared" si="241"/>
        <v>758240.88424571697</v>
      </c>
      <c r="ER397" s="33">
        <f t="shared" si="241"/>
        <v>710717.21757905046</v>
      </c>
      <c r="ES397" s="33">
        <f t="shared" si="241"/>
        <v>710717.21757905046</v>
      </c>
      <c r="ET397" s="33">
        <f t="shared" si="241"/>
        <v>663193.55091238394</v>
      </c>
      <c r="EU397" s="33">
        <f t="shared" si="241"/>
        <v>746518.88424571743</v>
      </c>
      <c r="EV397" s="33">
        <f t="shared" si="241"/>
        <v>694213.88424571743</v>
      </c>
      <c r="EW397" s="33">
        <f t="shared" si="241"/>
        <v>641908.88424571743</v>
      </c>
      <c r="EX397" s="33">
        <f t="shared" si="242"/>
        <v>589603.88424571743</v>
      </c>
      <c r="EY397" s="33">
        <f t="shared" si="242"/>
        <v>537298.88424571743</v>
      </c>
      <c r="EZ397" s="33">
        <f t="shared" si="242"/>
        <v>537298.88424571743</v>
      </c>
      <c r="FA397" s="33">
        <f t="shared" si="242"/>
        <v>484993.88424571743</v>
      </c>
      <c r="FB397" s="34">
        <f t="shared" si="242"/>
        <v>873039.88424571697</v>
      </c>
      <c r="FC397" s="62">
        <f t="shared" si="242"/>
        <v>817304.71757905046</v>
      </c>
      <c r="FD397" s="33">
        <f t="shared" si="242"/>
        <v>761569.55091238394</v>
      </c>
      <c r="FE397" s="33">
        <f t="shared" si="242"/>
        <v>705834.38424571743</v>
      </c>
      <c r="FF397" s="33">
        <f t="shared" si="242"/>
        <v>650099.21757905092</v>
      </c>
      <c r="FG397" s="33">
        <f t="shared" si="242"/>
        <v>650099.21757905092</v>
      </c>
      <c r="FH397" s="33">
        <f t="shared" si="242"/>
        <v>594364.05091238441</v>
      </c>
      <c r="FI397" s="33">
        <f t="shared" si="242"/>
        <v>1112248.8842457179</v>
      </c>
      <c r="FJ397" s="33">
        <f t="shared" si="242"/>
        <v>1055259.3842457179</v>
      </c>
      <c r="FK397" s="33">
        <f t="shared" si="242"/>
        <v>998269.8842457179</v>
      </c>
      <c r="FL397" s="33">
        <f t="shared" si="242"/>
        <v>941280.3842457179</v>
      </c>
      <c r="FM397" s="33">
        <f t="shared" si="242"/>
        <v>884290.8842457179</v>
      </c>
      <c r="FN397" s="33">
        <f t="shared" si="248"/>
        <v>884290.8842457179</v>
      </c>
      <c r="FO397" s="33">
        <f t="shared" si="248"/>
        <v>827301.3842457179</v>
      </c>
      <c r="FP397" s="33">
        <f t="shared" si="248"/>
        <v>865941.3842457179</v>
      </c>
      <c r="FQ397" s="33">
        <f t="shared" si="248"/>
        <v>799300.3842457179</v>
      </c>
      <c r="FR397" s="33">
        <f t="shared" si="248"/>
        <v>732659.3842457179</v>
      </c>
      <c r="FS397" s="33">
        <f t="shared" si="248"/>
        <v>666018.3842457179</v>
      </c>
      <c r="FT397" s="33">
        <f t="shared" si="248"/>
        <v>599377.3842457179</v>
      </c>
      <c r="FU397" s="33">
        <f t="shared" si="248"/>
        <v>599377.3842457179</v>
      </c>
      <c r="FV397" s="33">
        <f t="shared" si="248"/>
        <v>532736.3842457179</v>
      </c>
      <c r="FW397" s="33">
        <f t="shared" si="248"/>
        <v>804862.3842457179</v>
      </c>
      <c r="FX397" s="33">
        <f t="shared" si="248"/>
        <v>739004.71774571761</v>
      </c>
      <c r="FY397" s="33">
        <f t="shared" si="248"/>
        <v>673147.05124571733</v>
      </c>
      <c r="FZ397" s="33">
        <f t="shared" si="248"/>
        <v>607289.38474571705</v>
      </c>
      <c r="GA397" s="33">
        <f t="shared" si="248"/>
        <v>541431.71824571677</v>
      </c>
      <c r="GB397" s="33">
        <f t="shared" si="243"/>
        <v>541431.71824571677</v>
      </c>
      <c r="GC397" s="33">
        <f t="shared" si="243"/>
        <v>475574.05174571648</v>
      </c>
      <c r="GD397" s="34">
        <f t="shared" si="243"/>
        <v>397456.3852457162</v>
      </c>
      <c r="GE397" s="194" t="s">
        <v>511</v>
      </c>
    </row>
    <row r="398" spans="1:187" s="28" customFormat="1" ht="17" customHeight="1">
      <c r="A398" s="1"/>
      <c r="B398" s="1">
        <v>230</v>
      </c>
      <c r="C398" s="199" t="s">
        <v>467</v>
      </c>
      <c r="D398" s="200" t="s">
        <v>41</v>
      </c>
      <c r="E398" s="200" t="s">
        <v>468</v>
      </c>
      <c r="F398" s="200" t="s">
        <v>369</v>
      </c>
      <c r="G398" s="200" t="s">
        <v>73</v>
      </c>
      <c r="H398" s="201" t="s">
        <v>466</v>
      </c>
      <c r="I398" s="62">
        <v>117081</v>
      </c>
      <c r="J398" s="33">
        <v>93293.808928650702</v>
      </c>
      <c r="K398" s="33">
        <f t="shared" si="244"/>
        <v>46279</v>
      </c>
      <c r="L398" s="33">
        <f t="shared" si="244"/>
        <v>36489</v>
      </c>
      <c r="M398" s="33">
        <f t="shared" si="244"/>
        <v>35253</v>
      </c>
      <c r="N398" s="33">
        <f t="shared" si="244"/>
        <v>59289</v>
      </c>
      <c r="O398" s="33">
        <f t="shared" si="244"/>
        <v>53210</v>
      </c>
      <c r="P398" s="33">
        <f t="shared" si="244"/>
        <v>48250</v>
      </c>
      <c r="Q398" s="33">
        <f t="shared" si="244"/>
        <v>48250</v>
      </c>
      <c r="R398" s="33">
        <f t="shared" si="244"/>
        <v>41213</v>
      </c>
      <c r="S398" s="33">
        <f t="shared" si="244"/>
        <v>61424</v>
      </c>
      <c r="T398" s="33">
        <f t="shared" si="244"/>
        <v>41107</v>
      </c>
      <c r="U398" s="33">
        <f t="shared" si="244"/>
        <v>62424</v>
      </c>
      <c r="V398" s="33">
        <f t="shared" si="244"/>
        <v>41315</v>
      </c>
      <c r="W398" s="33">
        <f t="shared" si="244"/>
        <v>34214</v>
      </c>
      <c r="X398" s="33">
        <f t="shared" si="244"/>
        <v>34214</v>
      </c>
      <c r="Y398" s="33">
        <f t="shared" si="244"/>
        <v>46917</v>
      </c>
      <c r="Z398" s="33">
        <f t="shared" ref="K398:Z399" si="249">INDEX(Z$91:Z$263,MATCH($E398,$E$91:$E$263,0))-INDEX(Z$6:Z$32,MATCH($D398,$D$6:$D$32,0))</f>
        <v>36621</v>
      </c>
      <c r="AA398" s="33">
        <f t="shared" si="237"/>
        <v>23699</v>
      </c>
      <c r="AB398" s="33">
        <f t="shared" si="237"/>
        <v>39093</v>
      </c>
      <c r="AC398" s="33">
        <f t="shared" si="237"/>
        <v>41986</v>
      </c>
      <c r="AD398" s="33">
        <f t="shared" si="237"/>
        <v>37811</v>
      </c>
      <c r="AE398" s="33">
        <f t="shared" si="237"/>
        <v>37811</v>
      </c>
      <c r="AF398" s="33">
        <f t="shared" si="237"/>
        <v>65188</v>
      </c>
      <c r="AG398" s="33">
        <f t="shared" si="237"/>
        <v>55920</v>
      </c>
      <c r="AH398" s="33">
        <f t="shared" si="237"/>
        <v>47356</v>
      </c>
      <c r="AI398" s="33">
        <f t="shared" si="237"/>
        <v>40756</v>
      </c>
      <c r="AJ398" s="33">
        <f t="shared" si="237"/>
        <v>34610</v>
      </c>
      <c r="AK398" s="33">
        <f t="shared" si="237"/>
        <v>24102</v>
      </c>
      <c r="AL398" s="33">
        <f t="shared" si="237"/>
        <v>24102</v>
      </c>
      <c r="AM398" s="34">
        <f t="shared" si="237"/>
        <v>31540.312807994138</v>
      </c>
      <c r="AN398" s="62">
        <f t="shared" si="237"/>
        <v>24823.312807994138</v>
      </c>
      <c r="AO398" s="33">
        <f t="shared" si="237"/>
        <v>18094.312807994138</v>
      </c>
      <c r="AP398" s="33">
        <f t="shared" si="245"/>
        <v>26804.312807994138</v>
      </c>
      <c r="AQ398" s="33">
        <f t="shared" si="245"/>
        <v>5791.312807994138</v>
      </c>
      <c r="AR398" s="33">
        <f t="shared" si="245"/>
        <v>310.31280799413798</v>
      </c>
      <c r="AS398" s="33">
        <f t="shared" si="245"/>
        <v>310.31280799413798</v>
      </c>
      <c r="AT398" s="33">
        <f t="shared" si="245"/>
        <v>8585.3862457157811</v>
      </c>
      <c r="AU398" s="33">
        <f t="shared" si="245"/>
        <v>2319.3862457157811</v>
      </c>
      <c r="AV398" s="33">
        <f t="shared" si="245"/>
        <v>17247.386245715781</v>
      </c>
      <c r="AW398" s="33">
        <f t="shared" si="245"/>
        <v>10068.386245715781</v>
      </c>
      <c r="AX398" s="33">
        <f t="shared" si="245"/>
        <v>3469.3862457157811</v>
      </c>
      <c r="AY398" s="33">
        <f t="shared" si="245"/>
        <v>-108.61375428421889</v>
      </c>
      <c r="AZ398" s="33">
        <f t="shared" si="245"/>
        <v>-108.61375428421889</v>
      </c>
      <c r="BA398" s="33">
        <f t="shared" si="245"/>
        <v>58026.386245715781</v>
      </c>
      <c r="BB398" s="33">
        <f t="shared" si="245"/>
        <v>57906.386245715781</v>
      </c>
      <c r="BC398" s="33">
        <f t="shared" si="245"/>
        <v>46197.386245715781</v>
      </c>
      <c r="BD398" s="33">
        <f t="shared" si="245"/>
        <v>60761.386245715781</v>
      </c>
      <c r="BE398" s="33">
        <f t="shared" ref="AP398:BE399" si="250">INDEX(BE$91:BE$263,MATCH($E398,$E$91:$E$263,0))-INDEX(BE$6:BE$32,MATCH($D398,$D$6:$D$32,0))</f>
        <v>61170.386245715781</v>
      </c>
      <c r="BF398" s="33">
        <f t="shared" si="238"/>
        <v>56464.386245715781</v>
      </c>
      <c r="BG398" s="33">
        <f t="shared" si="238"/>
        <v>56464.386245715781</v>
      </c>
      <c r="BH398" s="33">
        <f t="shared" si="238"/>
        <v>41228.386245715781</v>
      </c>
      <c r="BI398" s="33">
        <f t="shared" si="238"/>
        <v>38003.386245715781</v>
      </c>
      <c r="BJ398" s="33">
        <f t="shared" si="238"/>
        <v>33006.386245715781</v>
      </c>
      <c r="BK398" s="33">
        <f t="shared" si="238"/>
        <v>26273.386245715781</v>
      </c>
      <c r="BL398" s="33">
        <f t="shared" si="238"/>
        <v>20924.386245715781</v>
      </c>
      <c r="BM398" s="33">
        <f t="shared" si="238"/>
        <v>14045.386245715781</v>
      </c>
      <c r="BN398" s="33">
        <f t="shared" si="238"/>
        <v>16196.386245715781</v>
      </c>
      <c r="BO398" s="34">
        <f t="shared" si="238"/>
        <v>-2214.6137542842189</v>
      </c>
      <c r="BP398" s="62">
        <f t="shared" si="238"/>
        <v>-8678.6137542842189</v>
      </c>
      <c r="BQ398" s="33">
        <f t="shared" si="238"/>
        <v>-9543.6137542842189</v>
      </c>
      <c r="BR398" s="33">
        <f t="shared" si="238"/>
        <v>-9586.6137542842189</v>
      </c>
      <c r="BS398" s="33">
        <f t="shared" si="238"/>
        <v>-5385.6137542842189</v>
      </c>
      <c r="BT398" s="33">
        <f t="shared" ref="BF398:BU399" si="251">INDEX(BT$91:BT$263,MATCH($E398,$E$91:$E$263,0))-INDEX(BT$6:BT$32,MATCH($D398,$D$6:$D$32,0))</f>
        <v>-2377.6137542842189</v>
      </c>
      <c r="BU398" s="33">
        <f t="shared" si="251"/>
        <v>-2377.6137542842189</v>
      </c>
      <c r="BV398" s="33">
        <f t="shared" si="239"/>
        <v>33101.214796143991</v>
      </c>
      <c r="BW398" s="33">
        <f t="shared" ref="BV398:CK399" si="252">INDEX(BW$91:BW$263,MATCH($E398,$E$91:$E$263,0))-INDEX(BW$6:BW$32,MATCH($D398,$D$6:$D$32,0))</f>
        <v>11349.214796143991</v>
      </c>
      <c r="BX398" s="33">
        <f t="shared" si="252"/>
        <v>-8346.7852038560086</v>
      </c>
      <c r="BY398" s="33">
        <f t="shared" si="252"/>
        <v>58306.214796143991</v>
      </c>
      <c r="BZ398" s="33">
        <f t="shared" si="252"/>
        <v>38701.214796143991</v>
      </c>
      <c r="CA398" s="33">
        <f t="shared" si="252"/>
        <v>40476.214796143991</v>
      </c>
      <c r="CB398" s="33">
        <f t="shared" si="252"/>
        <v>21056.214796143991</v>
      </c>
      <c r="CC398" s="33">
        <f t="shared" si="252"/>
        <v>86140.285362029041</v>
      </c>
      <c r="CD398" s="33">
        <f t="shared" si="252"/>
        <v>40183.785362029041</v>
      </c>
      <c r="CE398" s="33">
        <f t="shared" si="252"/>
        <v>-6611.7146379709593</v>
      </c>
      <c r="CF398" s="33">
        <f t="shared" si="252"/>
        <v>-5532.2146379709593</v>
      </c>
      <c r="CG398" s="33">
        <f t="shared" si="252"/>
        <v>98762.285362029041</v>
      </c>
      <c r="CH398" s="33">
        <f t="shared" si="252"/>
        <v>172487.28536202904</v>
      </c>
      <c r="CI398" s="33">
        <f t="shared" si="252"/>
        <v>126382.78536202904</v>
      </c>
      <c r="CJ398" s="33">
        <f t="shared" si="252"/>
        <v>119571.38624571578</v>
      </c>
      <c r="CK398" s="33">
        <f t="shared" si="252"/>
        <v>226267.88607904909</v>
      </c>
      <c r="CL398" s="33">
        <f t="shared" si="246"/>
        <v>183421.38591238239</v>
      </c>
      <c r="CM398" s="33">
        <f t="shared" si="246"/>
        <v>140574.8857457157</v>
      </c>
      <c r="CN398" s="33">
        <f t="shared" si="246"/>
        <v>215688.38557904901</v>
      </c>
      <c r="CO398" s="33">
        <f t="shared" si="246"/>
        <v>215688.38557904901</v>
      </c>
      <c r="CP398" s="33">
        <f t="shared" si="246"/>
        <v>172841.88541238231</v>
      </c>
      <c r="CQ398" s="34">
        <f t="shared" si="246"/>
        <v>264384.38524571562</v>
      </c>
      <c r="CR398" s="62">
        <f t="shared" si="246"/>
        <v>372892.21857904911</v>
      </c>
      <c r="CS398" s="33">
        <f t="shared" si="246"/>
        <v>451910.05191238248</v>
      </c>
      <c r="CT398" s="33">
        <f t="shared" si="246"/>
        <v>560417.88524571585</v>
      </c>
      <c r="CU398" s="33">
        <f t="shared" si="246"/>
        <v>521475.71857904922</v>
      </c>
      <c r="CV398" s="33">
        <f t="shared" si="246"/>
        <v>521475.71857904922</v>
      </c>
      <c r="CW398" s="33">
        <f t="shared" si="246"/>
        <v>482533.55191238259</v>
      </c>
      <c r="CX398" s="33">
        <f t="shared" si="246"/>
        <v>427708.38524571597</v>
      </c>
      <c r="CY398" s="33">
        <f t="shared" si="246"/>
        <v>478424.88524571597</v>
      </c>
      <c r="CZ398" s="33">
        <f t="shared" si="246"/>
        <v>558631.38524571597</v>
      </c>
      <c r="DA398" s="33">
        <f t="shared" ref="CL398:DA399" si="253">INDEX(DA$91:DA$263,MATCH($E398,$E$91:$E$263,0))-INDEX(DA$6:DA$32,MATCH($D398,$D$6:$D$32,0))</f>
        <v>668327.88524571597</v>
      </c>
      <c r="DB398" s="33">
        <f t="shared" si="240"/>
        <v>778024.38524571597</v>
      </c>
      <c r="DC398" s="33">
        <f t="shared" si="240"/>
        <v>881239.38524571597</v>
      </c>
      <c r="DD398" s="33">
        <f t="shared" si="240"/>
        <v>813995.88524571597</v>
      </c>
      <c r="DE398" s="33">
        <f t="shared" si="240"/>
        <v>907582.38524571597</v>
      </c>
      <c r="DF398" s="33">
        <f t="shared" si="240"/>
        <v>839279.38507904927</v>
      </c>
      <c r="DG398" s="33">
        <f t="shared" si="240"/>
        <v>770976.38491238258</v>
      </c>
      <c r="DH398" s="33">
        <f t="shared" si="240"/>
        <v>702673.38474571588</v>
      </c>
      <c r="DI398" s="33">
        <f t="shared" si="240"/>
        <v>634370.38457904919</v>
      </c>
      <c r="DJ398" s="33">
        <f t="shared" si="240"/>
        <v>634370.38457904919</v>
      </c>
      <c r="DK398" s="33">
        <f t="shared" si="240"/>
        <v>566067.3844123825</v>
      </c>
      <c r="DL398" s="33">
        <f t="shared" si="240"/>
        <v>482623.3842457158</v>
      </c>
      <c r="DM398" s="33">
        <f t="shared" si="240"/>
        <v>844677.3842457158</v>
      </c>
      <c r="DN398" s="33">
        <f t="shared" ref="DB398:DQ399" si="254">INDEX(DN$91:DN$263,MATCH($E398,$E$91:$E$263,0))-INDEX(DN$6:DN$32,MATCH($D398,$D$6:$D$32,0))</f>
        <v>776177.3842457158</v>
      </c>
      <c r="DO398" s="33">
        <f t="shared" si="254"/>
        <v>707677.3842457158</v>
      </c>
      <c r="DP398" s="33">
        <f t="shared" si="254"/>
        <v>639177.3842457158</v>
      </c>
      <c r="DQ398" s="33">
        <f t="shared" si="254"/>
        <v>639177.3842457158</v>
      </c>
      <c r="DR398" s="33">
        <f t="shared" si="247"/>
        <v>570677.3842457158</v>
      </c>
      <c r="DS398" s="33">
        <f t="shared" si="247"/>
        <v>486867.38424571557</v>
      </c>
      <c r="DT398" s="33">
        <f t="shared" si="247"/>
        <v>854741.71757904906</v>
      </c>
      <c r="DU398" s="33">
        <f t="shared" si="247"/>
        <v>792062.05091238255</v>
      </c>
      <c r="DV398" s="33">
        <f t="shared" si="247"/>
        <v>729382.38424571604</v>
      </c>
      <c r="DW398" s="33">
        <f t="shared" si="247"/>
        <v>666702.71757904952</v>
      </c>
      <c r="DX398" s="33">
        <f t="shared" si="247"/>
        <v>666702.71757904952</v>
      </c>
      <c r="DY398" s="33">
        <f t="shared" si="247"/>
        <v>604023.05091238301</v>
      </c>
      <c r="DZ398" s="34">
        <f t="shared" si="247"/>
        <v>525750.3842457165</v>
      </c>
      <c r="EA398" s="62">
        <f t="shared" si="247"/>
        <v>801253.21757904999</v>
      </c>
      <c r="EB398" s="33">
        <f t="shared" si="247"/>
        <v>743519.05091238348</v>
      </c>
      <c r="EC398" s="33">
        <f t="shared" si="247"/>
        <v>685784.88424571697</v>
      </c>
      <c r="ED398" s="33">
        <f t="shared" si="247"/>
        <v>628050.71757905046</v>
      </c>
      <c r="EE398" s="33">
        <f t="shared" si="247"/>
        <v>628050.71757905046</v>
      </c>
      <c r="EF398" s="33">
        <f t="shared" si="247"/>
        <v>570316.55091238394</v>
      </c>
      <c r="EG398" s="33">
        <f t="shared" ref="DR398:EG399" si="255">INDEX(EG$91:EG$263,MATCH($E398,$E$91:$E$263,0))-INDEX(EG$6:EG$32,MATCH($D398,$D$6:$D$32,0))</f>
        <v>496247.38424571743</v>
      </c>
      <c r="EH398" s="33">
        <f t="shared" si="241"/>
        <v>802999.55091238394</v>
      </c>
      <c r="EI398" s="33">
        <f t="shared" si="241"/>
        <v>776514.71757905046</v>
      </c>
      <c r="EJ398" s="33">
        <f t="shared" si="241"/>
        <v>750029.88424571697</v>
      </c>
      <c r="EK398" s="33">
        <f t="shared" si="241"/>
        <v>723545.05091238348</v>
      </c>
      <c r="EL398" s="33">
        <f t="shared" si="241"/>
        <v>723545.05091238348</v>
      </c>
      <c r="EM398" s="33">
        <f t="shared" si="241"/>
        <v>697060.21757904999</v>
      </c>
      <c r="EN398" s="33">
        <f t="shared" si="241"/>
        <v>654571.3842457165</v>
      </c>
      <c r="EO398" s="33">
        <f t="shared" si="241"/>
        <v>940284.71757904999</v>
      </c>
      <c r="EP398" s="33">
        <f t="shared" si="241"/>
        <v>892761.05091238348</v>
      </c>
      <c r="EQ398" s="33">
        <f t="shared" si="241"/>
        <v>845237.38424571697</v>
      </c>
      <c r="ER398" s="33">
        <f t="shared" si="241"/>
        <v>797713.71757905046</v>
      </c>
      <c r="ES398" s="33">
        <f t="shared" si="241"/>
        <v>797713.71757905046</v>
      </c>
      <c r="ET398" s="33">
        <f t="shared" si="241"/>
        <v>750190.05091238394</v>
      </c>
      <c r="EU398" s="33">
        <f t="shared" si="241"/>
        <v>686065.38424571743</v>
      </c>
      <c r="EV398" s="33">
        <f t="shared" ref="EH398:EW399" si="256">INDEX(EV$91:EV$263,MATCH($E398,$E$91:$E$263,0))-INDEX(EV$6:EV$32,MATCH($D398,$D$6:$D$32,0))</f>
        <v>966997.38424571697</v>
      </c>
      <c r="EW398" s="33">
        <f t="shared" si="256"/>
        <v>914692.38424571697</v>
      </c>
      <c r="EX398" s="33">
        <f t="shared" si="242"/>
        <v>862387.38424571697</v>
      </c>
      <c r="EY398" s="33">
        <f t="shared" ref="EX398:FM399" si="257">INDEX(EY$91:EY$263,MATCH($E398,$E$91:$E$263,0))-INDEX(EY$6:EY$32,MATCH($D398,$D$6:$D$32,0))</f>
        <v>810082.38424571697</v>
      </c>
      <c r="EZ398" s="33">
        <f t="shared" si="257"/>
        <v>810082.38424571697</v>
      </c>
      <c r="FA398" s="33">
        <f t="shared" si="257"/>
        <v>757777.38424571697</v>
      </c>
      <c r="FB398" s="34">
        <f t="shared" si="257"/>
        <v>688728.38424571697</v>
      </c>
      <c r="FC398" s="62">
        <f t="shared" si="257"/>
        <v>966230.21757905046</v>
      </c>
      <c r="FD398" s="33">
        <f t="shared" si="257"/>
        <v>910495.05091238394</v>
      </c>
      <c r="FE398" s="33">
        <f t="shared" si="257"/>
        <v>854759.88424571743</v>
      </c>
      <c r="FF398" s="33">
        <f t="shared" si="257"/>
        <v>799024.71757905092</v>
      </c>
      <c r="FG398" s="33">
        <f t="shared" si="257"/>
        <v>799024.71757905092</v>
      </c>
      <c r="FH398" s="33">
        <f t="shared" si="257"/>
        <v>743289.55091238441</v>
      </c>
      <c r="FI398" s="33">
        <f t="shared" si="257"/>
        <v>671374.3842457179</v>
      </c>
      <c r="FJ398" s="33">
        <f t="shared" si="257"/>
        <v>947621.8842457179</v>
      </c>
      <c r="FK398" s="33">
        <f t="shared" si="257"/>
        <v>890632.3842457179</v>
      </c>
      <c r="FL398" s="33">
        <f t="shared" si="257"/>
        <v>833642.8842457179</v>
      </c>
      <c r="FM398" s="33">
        <f t="shared" si="257"/>
        <v>776653.3842457179</v>
      </c>
      <c r="FN398" s="33">
        <f t="shared" si="248"/>
        <v>776653.3842457179</v>
      </c>
      <c r="FO398" s="33">
        <f t="shared" si="248"/>
        <v>719663.8842457179</v>
      </c>
      <c r="FP398" s="33">
        <f t="shared" si="248"/>
        <v>647716.3842457179</v>
      </c>
      <c r="FQ398" s="33">
        <f t="shared" si="248"/>
        <v>1011629.3842457179</v>
      </c>
      <c r="FR398" s="33">
        <f t="shared" si="248"/>
        <v>944988.3842457179</v>
      </c>
      <c r="FS398" s="33">
        <f t="shared" si="248"/>
        <v>878347.3842457179</v>
      </c>
      <c r="FT398" s="33">
        <f t="shared" si="248"/>
        <v>811706.3842457179</v>
      </c>
      <c r="FU398" s="33">
        <f t="shared" si="248"/>
        <v>811706.3842457179</v>
      </c>
      <c r="FV398" s="33">
        <f t="shared" si="248"/>
        <v>745065.3842457179</v>
      </c>
      <c r="FW398" s="33">
        <f t="shared" si="248"/>
        <v>663311.3842457179</v>
      </c>
      <c r="FX398" s="33">
        <f t="shared" si="248"/>
        <v>1028007.7177457176</v>
      </c>
      <c r="FY398" s="33">
        <f t="shared" si="248"/>
        <v>962150.05124571733</v>
      </c>
      <c r="FZ398" s="33">
        <f t="shared" si="248"/>
        <v>896292.38474571705</v>
      </c>
      <c r="GA398" s="33">
        <f t="shared" si="248"/>
        <v>830434.71824571677</v>
      </c>
      <c r="GB398" s="33">
        <f t="shared" si="243"/>
        <v>830434.71824571677</v>
      </c>
      <c r="GC398" s="33">
        <f t="shared" si="243"/>
        <v>764577.05174571648</v>
      </c>
      <c r="GD398" s="34">
        <f t="shared" si="243"/>
        <v>686459.3852457162</v>
      </c>
      <c r="GE398" s="194" t="s">
        <v>512</v>
      </c>
    </row>
    <row r="399" spans="1:187" s="28" customFormat="1" ht="17" customHeight="1">
      <c r="A399" s="1"/>
      <c r="B399" s="1">
        <v>230</v>
      </c>
      <c r="C399" s="199" t="s">
        <v>462</v>
      </c>
      <c r="D399" s="200" t="s">
        <v>41</v>
      </c>
      <c r="E399" s="200" t="s">
        <v>462</v>
      </c>
      <c r="F399" s="200" t="s">
        <v>369</v>
      </c>
      <c r="G399" s="200" t="s">
        <v>73</v>
      </c>
      <c r="H399" s="201" t="s">
        <v>463</v>
      </c>
      <c r="I399" s="62">
        <v>117081</v>
      </c>
      <c r="J399" s="33">
        <v>93293.808928650702</v>
      </c>
      <c r="K399" s="33">
        <f t="shared" si="249"/>
        <v>583754.98787184467</v>
      </c>
      <c r="L399" s="33">
        <f t="shared" si="249"/>
        <v>573964.98787184467</v>
      </c>
      <c r="M399" s="33">
        <f t="shared" si="249"/>
        <v>572728.98787184467</v>
      </c>
      <c r="N399" s="33">
        <f t="shared" si="249"/>
        <v>566764.98787184467</v>
      </c>
      <c r="O399" s="33">
        <f t="shared" si="249"/>
        <v>560685.98787184467</v>
      </c>
      <c r="P399" s="33">
        <f t="shared" si="249"/>
        <v>555725.98787184467</v>
      </c>
      <c r="Q399" s="33">
        <f t="shared" si="249"/>
        <v>555725.98787184467</v>
      </c>
      <c r="R399" s="33">
        <f t="shared" si="249"/>
        <v>548688.98787184467</v>
      </c>
      <c r="S399" s="33">
        <f t="shared" si="249"/>
        <v>538899.98787184467</v>
      </c>
      <c r="T399" s="33">
        <f t="shared" si="249"/>
        <v>518582.98787184467</v>
      </c>
      <c r="U399" s="33">
        <f t="shared" si="249"/>
        <v>515899.98787184467</v>
      </c>
      <c r="V399" s="33">
        <f t="shared" si="249"/>
        <v>494790.98787184467</v>
      </c>
      <c r="W399" s="33">
        <f t="shared" si="249"/>
        <v>487689.98787184467</v>
      </c>
      <c r="X399" s="33">
        <f t="shared" si="249"/>
        <v>487689.98787184467</v>
      </c>
      <c r="Y399" s="33">
        <f t="shared" si="249"/>
        <v>476392.98787184467</v>
      </c>
      <c r="Z399" s="33">
        <f t="shared" si="249"/>
        <v>466096.98787184467</v>
      </c>
      <c r="AA399" s="33">
        <f t="shared" si="237"/>
        <v>453174.98787184467</v>
      </c>
      <c r="AB399" s="33">
        <f t="shared" si="237"/>
        <v>447568.98787184467</v>
      </c>
      <c r="AC399" s="33">
        <f t="shared" si="237"/>
        <v>441461.98787184467</v>
      </c>
      <c r="AD399" s="33">
        <f t="shared" si="237"/>
        <v>437286.98787184467</v>
      </c>
      <c r="AE399" s="33">
        <f t="shared" si="237"/>
        <v>437286.98787184467</v>
      </c>
      <c r="AF399" s="33">
        <f t="shared" si="237"/>
        <v>422663.98787184467</v>
      </c>
      <c r="AG399" s="33">
        <f t="shared" si="237"/>
        <v>413395.98787184467</v>
      </c>
      <c r="AH399" s="33">
        <f t="shared" si="237"/>
        <v>404831.98787184467</v>
      </c>
      <c r="AI399" s="33">
        <f t="shared" si="237"/>
        <v>392231.98787184467</v>
      </c>
      <c r="AJ399" s="33">
        <f t="shared" si="237"/>
        <v>386085.98787184467</v>
      </c>
      <c r="AK399" s="33">
        <f t="shared" si="237"/>
        <v>375577.98787184467</v>
      </c>
      <c r="AL399" s="33">
        <f t="shared" si="237"/>
        <v>375577.98787184467</v>
      </c>
      <c r="AM399" s="34">
        <f t="shared" ref="AM399:AO399" si="258">INDEX(AM$91:AM$263,MATCH($E399,$E$91:$E$263,0))-INDEX(AM$6:AM$32,MATCH($D399,$D$6:$D$32,0))</f>
        <v>356016.30067983887</v>
      </c>
      <c r="AN399" s="62">
        <f t="shared" si="258"/>
        <v>349299.30067983887</v>
      </c>
      <c r="AO399" s="33">
        <f t="shared" si="258"/>
        <v>342570.30067983881</v>
      </c>
      <c r="AP399" s="33">
        <f t="shared" si="250"/>
        <v>336280.30067983881</v>
      </c>
      <c r="AQ399" s="33">
        <f t="shared" si="250"/>
        <v>330267.30067983881</v>
      </c>
      <c r="AR399" s="33">
        <f t="shared" si="250"/>
        <v>324786.30067983881</v>
      </c>
      <c r="AS399" s="33">
        <f t="shared" si="250"/>
        <v>324786.30067983881</v>
      </c>
      <c r="AT399" s="33">
        <f t="shared" si="250"/>
        <v>306061.37411756051</v>
      </c>
      <c r="AU399" s="33">
        <f t="shared" si="250"/>
        <v>299795.37411756051</v>
      </c>
      <c r="AV399" s="33">
        <f t="shared" si="250"/>
        <v>293723.37411756051</v>
      </c>
      <c r="AW399" s="33">
        <f t="shared" si="250"/>
        <v>286544.37411756051</v>
      </c>
      <c r="AX399" s="33">
        <f t="shared" si="250"/>
        <v>315501.68479717214</v>
      </c>
      <c r="AY399" s="33">
        <f t="shared" si="250"/>
        <v>318098.44207872555</v>
      </c>
      <c r="AZ399" s="33">
        <f t="shared" si="250"/>
        <v>318098.44207872555</v>
      </c>
      <c r="BA399" s="33">
        <f t="shared" si="250"/>
        <v>339136.35470008478</v>
      </c>
      <c r="BB399" s="33">
        <f t="shared" si="250"/>
        <v>339016.35470008478</v>
      </c>
      <c r="BC399" s="33">
        <f t="shared" si="250"/>
        <v>327307.35470008478</v>
      </c>
      <c r="BD399" s="33">
        <f t="shared" si="250"/>
        <v>323871.35470008478</v>
      </c>
      <c r="BE399" s="33">
        <f t="shared" si="250"/>
        <v>324280.35470008478</v>
      </c>
      <c r="BF399" s="33">
        <f t="shared" si="251"/>
        <v>319574.35470008478</v>
      </c>
      <c r="BG399" s="33">
        <f t="shared" si="251"/>
        <v>319574.35470008478</v>
      </c>
      <c r="BH399" s="33">
        <f t="shared" si="251"/>
        <v>304338.35470008478</v>
      </c>
      <c r="BI399" s="33">
        <f t="shared" si="251"/>
        <v>301113.35470008478</v>
      </c>
      <c r="BJ399" s="33">
        <f t="shared" si="251"/>
        <v>296116.35470008478</v>
      </c>
      <c r="BK399" s="33">
        <f t="shared" si="251"/>
        <v>289383.35470008478</v>
      </c>
      <c r="BL399" s="33">
        <f t="shared" si="251"/>
        <v>284034.35470008478</v>
      </c>
      <c r="BM399" s="33">
        <f t="shared" si="251"/>
        <v>277155.35470008478</v>
      </c>
      <c r="BN399" s="33">
        <f t="shared" si="251"/>
        <v>279306.35470008478</v>
      </c>
      <c r="BO399" s="34">
        <f t="shared" si="251"/>
        <v>260895.35470008478</v>
      </c>
      <c r="BP399" s="62">
        <f t="shared" si="251"/>
        <v>273848.83042824012</v>
      </c>
      <c r="BQ399" s="33">
        <f t="shared" si="251"/>
        <v>331236.2576127061</v>
      </c>
      <c r="BR399" s="33">
        <f t="shared" si="251"/>
        <v>331193.2576127061</v>
      </c>
      <c r="BS399" s="33">
        <f t="shared" si="251"/>
        <v>329394.2576127061</v>
      </c>
      <c r="BT399" s="33">
        <f t="shared" si="251"/>
        <v>332402.2576127061</v>
      </c>
      <c r="BU399" s="33">
        <f t="shared" si="251"/>
        <v>332402.2576127061</v>
      </c>
      <c r="BV399" s="33">
        <f t="shared" si="252"/>
        <v>398502.44538643531</v>
      </c>
      <c r="BW399" s="33">
        <f t="shared" si="252"/>
        <v>376750.44538643531</v>
      </c>
      <c r="BX399" s="33">
        <f t="shared" si="252"/>
        <v>357054.44538643531</v>
      </c>
      <c r="BY399" s="33">
        <f t="shared" si="252"/>
        <v>336707.44538643531</v>
      </c>
      <c r="BZ399" s="33">
        <f t="shared" si="252"/>
        <v>317102.44538643531</v>
      </c>
      <c r="CA399" s="33">
        <f t="shared" si="252"/>
        <v>318877.44538643531</v>
      </c>
      <c r="CB399" s="33">
        <f t="shared" si="252"/>
        <v>299457.44538643531</v>
      </c>
      <c r="CC399" s="33">
        <f t="shared" si="252"/>
        <v>396127.61869536241</v>
      </c>
      <c r="CD399" s="33">
        <f t="shared" si="252"/>
        <v>350171.11869536241</v>
      </c>
      <c r="CE399" s="33">
        <f t="shared" si="252"/>
        <v>303375.61869536241</v>
      </c>
      <c r="CF399" s="33">
        <f t="shared" si="252"/>
        <v>257271.11869536241</v>
      </c>
      <c r="CG399" s="33">
        <f t="shared" si="252"/>
        <v>211166.61869536241</v>
      </c>
      <c r="CH399" s="33">
        <f t="shared" si="252"/>
        <v>211166.61869536241</v>
      </c>
      <c r="CI399" s="33">
        <f t="shared" si="252"/>
        <v>165062.45202869573</v>
      </c>
      <c r="CJ399" s="33">
        <f t="shared" si="252"/>
        <v>75559.052912382467</v>
      </c>
      <c r="CK399" s="33">
        <f t="shared" si="252"/>
        <v>32255.552745715773</v>
      </c>
      <c r="CL399" s="33">
        <f t="shared" si="253"/>
        <v>147275.9951216823</v>
      </c>
      <c r="CM399" s="33">
        <f t="shared" si="253"/>
        <v>104429.4949550156</v>
      </c>
      <c r="CN399" s="33">
        <f t="shared" si="253"/>
        <v>61582.994788348908</v>
      </c>
      <c r="CO399" s="33">
        <f t="shared" si="253"/>
        <v>61582.994788348908</v>
      </c>
      <c r="CP399" s="33">
        <f t="shared" si="253"/>
        <v>18736.494621682214</v>
      </c>
      <c r="CQ399" s="34">
        <f t="shared" si="253"/>
        <v>154685.69178834883</v>
      </c>
      <c r="CR399" s="62">
        <f t="shared" si="253"/>
        <v>115743.52512168221</v>
      </c>
      <c r="CS399" s="33">
        <f t="shared" si="253"/>
        <v>76801.358455015579</v>
      </c>
      <c r="CT399" s="33">
        <f t="shared" si="253"/>
        <v>37859.191788348951</v>
      </c>
      <c r="CU399" s="33">
        <f t="shared" si="253"/>
        <v>-1082.9748783176765</v>
      </c>
      <c r="CV399" s="33">
        <f t="shared" si="253"/>
        <v>-1082.9748783176765</v>
      </c>
      <c r="CW399" s="33">
        <f t="shared" si="253"/>
        <v>-40025.141544984304</v>
      </c>
      <c r="CX399" s="33">
        <f t="shared" si="253"/>
        <v>-94850.308211650932</v>
      </c>
      <c r="CY399" s="33">
        <f t="shared" si="253"/>
        <v>-162093.80821165093</v>
      </c>
      <c r="CZ399" s="33">
        <f t="shared" si="253"/>
        <v>31595.119795374339</v>
      </c>
      <c r="DA399" s="33">
        <f t="shared" si="253"/>
        <v>-35648.380204625661</v>
      </c>
      <c r="DB399" s="33">
        <f t="shared" si="254"/>
        <v>-102891.88020462566</v>
      </c>
      <c r="DC399" s="33">
        <f t="shared" si="254"/>
        <v>-102891.88020462566</v>
      </c>
      <c r="DD399" s="33">
        <f t="shared" si="254"/>
        <v>-170135.38020462566</v>
      </c>
      <c r="DE399" s="33">
        <f t="shared" si="254"/>
        <v>49165.34934188542</v>
      </c>
      <c r="DF399" s="33">
        <f t="shared" si="254"/>
        <v>-19137.650824781274</v>
      </c>
      <c r="DG399" s="33">
        <f t="shared" si="254"/>
        <v>-87440.650991447968</v>
      </c>
      <c r="DH399" s="33">
        <f t="shared" si="254"/>
        <v>-155743.65115811466</v>
      </c>
      <c r="DI399" s="33">
        <f t="shared" si="254"/>
        <v>-224046.65132478136</v>
      </c>
      <c r="DJ399" s="33">
        <f t="shared" si="254"/>
        <v>-224046.65132478136</v>
      </c>
      <c r="DK399" s="33">
        <f t="shared" si="254"/>
        <v>-292349.65149144805</v>
      </c>
      <c r="DL399" s="33">
        <f t="shared" si="254"/>
        <v>-375793.65165811474</v>
      </c>
      <c r="DM399" s="33">
        <f t="shared" si="254"/>
        <v>-444293.65165811474</v>
      </c>
      <c r="DN399" s="33">
        <f t="shared" si="254"/>
        <v>-512793.65165811474</v>
      </c>
      <c r="DO399" s="33">
        <f t="shared" si="254"/>
        <v>-581293.65165811474</v>
      </c>
      <c r="DP399" s="33">
        <f t="shared" si="254"/>
        <v>-649793.65165811474</v>
      </c>
      <c r="DQ399" s="33">
        <f t="shared" si="254"/>
        <v>-649793.65165811474</v>
      </c>
      <c r="DR399" s="33">
        <f t="shared" si="255"/>
        <v>-718293.65165811474</v>
      </c>
      <c r="DS399" s="33">
        <f t="shared" si="255"/>
        <v>-473600.92571462365</v>
      </c>
      <c r="DT399" s="33">
        <f t="shared" si="255"/>
        <v>-536280.59238129016</v>
      </c>
      <c r="DU399" s="33">
        <f t="shared" si="255"/>
        <v>-598960.25904795667</v>
      </c>
      <c r="DV399" s="33">
        <f t="shared" si="255"/>
        <v>-661639.92571462318</v>
      </c>
      <c r="DW399" s="33">
        <f t="shared" si="255"/>
        <v>-724319.59238128969</v>
      </c>
      <c r="DX399" s="33">
        <f t="shared" si="255"/>
        <v>-724319.59238128969</v>
      </c>
      <c r="DY399" s="33">
        <f t="shared" si="255"/>
        <v>-786999.25904795621</v>
      </c>
      <c r="DZ399" s="34">
        <f t="shared" si="255"/>
        <v>-519098.15537812118</v>
      </c>
      <c r="EA399" s="62">
        <f t="shared" si="255"/>
        <v>-576832.3220447877</v>
      </c>
      <c r="EB399" s="33">
        <f t="shared" si="255"/>
        <v>-634566.48871145421</v>
      </c>
      <c r="EC399" s="33">
        <f t="shared" si="255"/>
        <v>-692300.65537812072</v>
      </c>
      <c r="ED399" s="33">
        <f t="shared" si="255"/>
        <v>-750034.82204478723</v>
      </c>
      <c r="EE399" s="33">
        <f t="shared" si="255"/>
        <v>-750034.82204478723</v>
      </c>
      <c r="EF399" s="33">
        <f t="shared" si="255"/>
        <v>-807768.98871145374</v>
      </c>
      <c r="EG399" s="33">
        <f t="shared" si="255"/>
        <v>-694240.21157140518</v>
      </c>
      <c r="EH399" s="33">
        <f t="shared" si="256"/>
        <v>-720725.04490473866</v>
      </c>
      <c r="EI399" s="33">
        <f t="shared" si="256"/>
        <v>-747209.87823807215</v>
      </c>
      <c r="EJ399" s="33">
        <f t="shared" si="256"/>
        <v>-773694.71157140564</v>
      </c>
      <c r="EK399" s="33">
        <f t="shared" si="256"/>
        <v>-800179.54490473913</v>
      </c>
      <c r="EL399" s="33">
        <f t="shared" si="256"/>
        <v>-800179.54490473913</v>
      </c>
      <c r="EM399" s="33">
        <f t="shared" si="256"/>
        <v>-826664.37823807262</v>
      </c>
      <c r="EN399" s="33">
        <f t="shared" si="256"/>
        <v>-556793.13058450725</v>
      </c>
      <c r="EO399" s="33">
        <f t="shared" si="256"/>
        <v>-604316.79725117376</v>
      </c>
      <c r="EP399" s="33">
        <f t="shared" si="256"/>
        <v>-651840.46391784027</v>
      </c>
      <c r="EQ399" s="33">
        <f t="shared" si="256"/>
        <v>-699364.13058450678</v>
      </c>
      <c r="ER399" s="33">
        <f t="shared" si="256"/>
        <v>-746887.7972511733</v>
      </c>
      <c r="ES399" s="33">
        <f t="shared" si="256"/>
        <v>-746887.7972511733</v>
      </c>
      <c r="ET399" s="33">
        <f t="shared" si="256"/>
        <v>-794411.46391783981</v>
      </c>
      <c r="EU399" s="33">
        <f t="shared" si="256"/>
        <v>-858536.13058450632</v>
      </c>
      <c r="EV399" s="33">
        <f t="shared" si="256"/>
        <v>-910841.13058450632</v>
      </c>
      <c r="EW399" s="33">
        <f t="shared" si="256"/>
        <v>-963146.13058450632</v>
      </c>
      <c r="EX399" s="33">
        <f t="shared" si="257"/>
        <v>-1015451.1305845063</v>
      </c>
      <c r="EY399" s="33">
        <f t="shared" si="257"/>
        <v>-1067756.1305845063</v>
      </c>
      <c r="EZ399" s="33">
        <f t="shared" si="257"/>
        <v>-1067756.1305845063</v>
      </c>
      <c r="FA399" s="33">
        <f t="shared" si="257"/>
        <v>-1120061.1305845063</v>
      </c>
      <c r="FB399" s="34">
        <f t="shared" si="257"/>
        <v>-773384.93982329126</v>
      </c>
      <c r="FC399" s="62">
        <f t="shared" si="257"/>
        <v>-829120.10648995778</v>
      </c>
      <c r="FD399" s="33">
        <f t="shared" si="257"/>
        <v>-884855.27315662429</v>
      </c>
      <c r="FE399" s="33">
        <f t="shared" si="257"/>
        <v>-940590.4398232908</v>
      </c>
      <c r="FF399" s="33">
        <f t="shared" si="257"/>
        <v>-996325.60648995731</v>
      </c>
      <c r="FG399" s="33">
        <f t="shared" si="257"/>
        <v>-996325.60648995731</v>
      </c>
      <c r="FH399" s="33">
        <f t="shared" si="257"/>
        <v>-1052060.7731566238</v>
      </c>
      <c r="FI399" s="33">
        <f t="shared" si="257"/>
        <v>-755683.37325117504</v>
      </c>
      <c r="FJ399" s="33">
        <f t="shared" si="257"/>
        <v>-812672.87325117504</v>
      </c>
      <c r="FK399" s="33">
        <f t="shared" si="257"/>
        <v>-869662.37325117504</v>
      </c>
      <c r="FL399" s="33">
        <f t="shared" si="257"/>
        <v>-926651.87325117504</v>
      </c>
      <c r="FM399" s="33">
        <f t="shared" si="257"/>
        <v>-983641.37325117504</v>
      </c>
      <c r="FN399" s="33">
        <f t="shared" si="248"/>
        <v>-983641.37325117504</v>
      </c>
      <c r="FO399" s="33">
        <f t="shared" si="248"/>
        <v>-1040630.873251175</v>
      </c>
      <c r="FP399" s="33">
        <f t="shared" si="248"/>
        <v>-765234.47559178853</v>
      </c>
      <c r="FQ399" s="33">
        <f t="shared" si="248"/>
        <v>-831875.47559178853</v>
      </c>
      <c r="FR399" s="33">
        <f t="shared" si="248"/>
        <v>-898516.47559178853</v>
      </c>
      <c r="FS399" s="33">
        <f t="shared" si="248"/>
        <v>-965157.47559178853</v>
      </c>
      <c r="FT399" s="33">
        <f t="shared" si="248"/>
        <v>-1031798.4755917885</v>
      </c>
      <c r="FU399" s="33">
        <f t="shared" si="248"/>
        <v>-1031798.4755917885</v>
      </c>
      <c r="FV399" s="33">
        <f t="shared" si="248"/>
        <v>-1098439.4755917885</v>
      </c>
      <c r="FW399" s="33">
        <f t="shared" si="248"/>
        <v>-885424.32229587901</v>
      </c>
      <c r="FX399" s="33">
        <f t="shared" si="248"/>
        <v>-951281.9887958793</v>
      </c>
      <c r="FY399" s="33">
        <f t="shared" si="248"/>
        <v>-1017139.6552958796</v>
      </c>
      <c r="FZ399" s="33">
        <f t="shared" si="248"/>
        <v>-1082997.3217958799</v>
      </c>
      <c r="GA399" s="33">
        <f t="shared" si="248"/>
        <v>-1148854.9882958801</v>
      </c>
      <c r="GB399" s="33">
        <f t="shared" si="243"/>
        <v>-1148854.9882958801</v>
      </c>
      <c r="GC399" s="33">
        <f t="shared" si="243"/>
        <v>-1214712.6547958804</v>
      </c>
      <c r="GD399" s="34">
        <f t="shared" si="243"/>
        <v>-1036730.9715568977</v>
      </c>
      <c r="GE399" s="194" t="s">
        <v>513</v>
      </c>
    </row>
    <row r="400" spans="1:187" s="28" customFormat="1" ht="17" customHeight="1">
      <c r="A400" s="1"/>
      <c r="B400" s="1">
        <v>230</v>
      </c>
      <c r="C400" s="64" t="s">
        <v>138</v>
      </c>
      <c r="D400" s="56" t="s">
        <v>67</v>
      </c>
      <c r="E400" s="56" t="s">
        <v>67</v>
      </c>
      <c r="F400" s="63" t="s">
        <v>369</v>
      </c>
      <c r="G400" s="63" t="s">
        <v>73</v>
      </c>
      <c r="H400" s="32" t="s">
        <v>138</v>
      </c>
      <c r="I400" s="62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4"/>
      <c r="AN400" s="62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4"/>
      <c r="BP400" s="62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4"/>
      <c r="CR400" s="62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4"/>
      <c r="EA400" s="62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33"/>
      <c r="ET400" s="33"/>
      <c r="EU400" s="33"/>
      <c r="EV400" s="33"/>
      <c r="EW400" s="33"/>
      <c r="EX400" s="33"/>
      <c r="EY400" s="33"/>
      <c r="EZ400" s="33"/>
      <c r="FA400" s="33"/>
      <c r="FB400" s="34"/>
      <c r="FC400" s="62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4"/>
      <c r="GE400" s="54"/>
    </row>
    <row r="401" spans="1:187" s="28" customFormat="1" ht="17" customHeight="1">
      <c r="A401" s="1"/>
      <c r="B401" s="1">
        <v>230</v>
      </c>
      <c r="C401" s="64" t="s">
        <v>138</v>
      </c>
      <c r="D401" s="56" t="s">
        <v>67</v>
      </c>
      <c r="E401" s="56" t="s">
        <v>67</v>
      </c>
      <c r="F401" s="63" t="s">
        <v>369</v>
      </c>
      <c r="G401" s="63" t="s">
        <v>73</v>
      </c>
      <c r="H401" s="32" t="s">
        <v>138</v>
      </c>
      <c r="I401" s="62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4"/>
      <c r="AN401" s="62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4"/>
      <c r="BP401" s="62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  <c r="CI401" s="33"/>
      <c r="CJ401" s="33"/>
      <c r="CK401" s="33"/>
      <c r="CL401" s="33"/>
      <c r="CM401" s="33"/>
      <c r="CN401" s="33"/>
      <c r="CO401" s="33"/>
      <c r="CP401" s="33"/>
      <c r="CQ401" s="34"/>
      <c r="CR401" s="62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33"/>
      <c r="DJ401" s="33"/>
      <c r="DK401" s="33"/>
      <c r="DL401" s="33"/>
      <c r="DM401" s="33"/>
      <c r="DN401" s="33"/>
      <c r="DO401" s="33"/>
      <c r="DP401" s="33"/>
      <c r="DQ401" s="33"/>
      <c r="DR401" s="33"/>
      <c r="DS401" s="33"/>
      <c r="DT401" s="33"/>
      <c r="DU401" s="33"/>
      <c r="DV401" s="33"/>
      <c r="DW401" s="33"/>
      <c r="DX401" s="33"/>
      <c r="DY401" s="33"/>
      <c r="DZ401" s="34"/>
      <c r="EA401" s="62"/>
      <c r="EB401" s="33"/>
      <c r="EC401" s="33"/>
      <c r="ED401" s="33"/>
      <c r="EE401" s="33"/>
      <c r="EF401" s="33"/>
      <c r="EG401" s="33"/>
      <c r="EH401" s="33"/>
      <c r="EI401" s="33"/>
      <c r="EJ401" s="33"/>
      <c r="EK401" s="33"/>
      <c r="EL401" s="33"/>
      <c r="EM401" s="33"/>
      <c r="EN401" s="33"/>
      <c r="EO401" s="33"/>
      <c r="EP401" s="33"/>
      <c r="EQ401" s="33"/>
      <c r="ER401" s="33"/>
      <c r="ES401" s="33"/>
      <c r="ET401" s="33"/>
      <c r="EU401" s="33"/>
      <c r="EV401" s="33"/>
      <c r="EW401" s="33"/>
      <c r="EX401" s="33"/>
      <c r="EY401" s="33"/>
      <c r="EZ401" s="33"/>
      <c r="FA401" s="33"/>
      <c r="FB401" s="34"/>
      <c r="FC401" s="62"/>
      <c r="FD401" s="33"/>
      <c r="FE401" s="33"/>
      <c r="FF401" s="33"/>
      <c r="FG401" s="33"/>
      <c r="FH401" s="33"/>
      <c r="FI401" s="33"/>
      <c r="FJ401" s="33"/>
      <c r="FK401" s="33"/>
      <c r="FL401" s="33"/>
      <c r="FM401" s="33"/>
      <c r="FN401" s="33"/>
      <c r="FO401" s="33"/>
      <c r="FP401" s="33"/>
      <c r="FQ401" s="33"/>
      <c r="FR401" s="33"/>
      <c r="FS401" s="33"/>
      <c r="FT401" s="33"/>
      <c r="FU401" s="33"/>
      <c r="FV401" s="33"/>
      <c r="FW401" s="33"/>
      <c r="FX401" s="33"/>
      <c r="FY401" s="33"/>
      <c r="FZ401" s="33"/>
      <c r="GA401" s="33"/>
      <c r="GB401" s="33"/>
      <c r="GC401" s="33"/>
      <c r="GD401" s="34"/>
      <c r="GE401" s="54"/>
    </row>
    <row r="402" spans="1:187" s="28" customFormat="1" ht="17" customHeight="1">
      <c r="A402" s="1"/>
      <c r="B402" s="1">
        <v>230</v>
      </c>
      <c r="C402" s="64" t="s">
        <v>138</v>
      </c>
      <c r="D402" s="56" t="s">
        <v>67</v>
      </c>
      <c r="E402" s="56" t="s">
        <v>67</v>
      </c>
      <c r="F402" s="63" t="s">
        <v>369</v>
      </c>
      <c r="G402" s="63" t="s">
        <v>73</v>
      </c>
      <c r="H402" s="32" t="s">
        <v>138</v>
      </c>
      <c r="I402" s="62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4"/>
      <c r="AN402" s="62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4"/>
      <c r="BP402" s="62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  <c r="CI402" s="33"/>
      <c r="CJ402" s="33"/>
      <c r="CK402" s="33"/>
      <c r="CL402" s="33"/>
      <c r="CM402" s="33"/>
      <c r="CN402" s="33"/>
      <c r="CO402" s="33"/>
      <c r="CP402" s="33"/>
      <c r="CQ402" s="34"/>
      <c r="CR402" s="62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33"/>
      <c r="DJ402" s="33"/>
      <c r="DK402" s="33"/>
      <c r="DL402" s="33"/>
      <c r="DM402" s="33"/>
      <c r="DN402" s="33"/>
      <c r="DO402" s="33"/>
      <c r="DP402" s="33"/>
      <c r="DQ402" s="33"/>
      <c r="DR402" s="33"/>
      <c r="DS402" s="33"/>
      <c r="DT402" s="33"/>
      <c r="DU402" s="33"/>
      <c r="DV402" s="33"/>
      <c r="DW402" s="33"/>
      <c r="DX402" s="33"/>
      <c r="DY402" s="33"/>
      <c r="DZ402" s="34"/>
      <c r="EA402" s="62"/>
      <c r="EB402" s="33"/>
      <c r="EC402" s="33"/>
      <c r="ED402" s="33"/>
      <c r="EE402" s="33"/>
      <c r="EF402" s="33"/>
      <c r="EG402" s="33"/>
      <c r="EH402" s="33"/>
      <c r="EI402" s="33"/>
      <c r="EJ402" s="33"/>
      <c r="EK402" s="33"/>
      <c r="EL402" s="33"/>
      <c r="EM402" s="33"/>
      <c r="EN402" s="33"/>
      <c r="EO402" s="33"/>
      <c r="EP402" s="33"/>
      <c r="EQ402" s="33"/>
      <c r="ER402" s="33"/>
      <c r="ES402" s="33"/>
      <c r="ET402" s="33"/>
      <c r="EU402" s="33"/>
      <c r="EV402" s="33"/>
      <c r="EW402" s="33"/>
      <c r="EX402" s="33"/>
      <c r="EY402" s="33"/>
      <c r="EZ402" s="33"/>
      <c r="FA402" s="33"/>
      <c r="FB402" s="34"/>
      <c r="FC402" s="62"/>
      <c r="FD402" s="33"/>
      <c r="FE402" s="33"/>
      <c r="FF402" s="33"/>
      <c r="FG402" s="33"/>
      <c r="FH402" s="33"/>
      <c r="FI402" s="33"/>
      <c r="FJ402" s="33"/>
      <c r="FK402" s="33"/>
      <c r="FL402" s="33"/>
      <c r="FM402" s="33"/>
      <c r="FN402" s="33"/>
      <c r="FO402" s="33"/>
      <c r="FP402" s="33"/>
      <c r="FQ402" s="33"/>
      <c r="FR402" s="33"/>
      <c r="FS402" s="33"/>
      <c r="FT402" s="33"/>
      <c r="FU402" s="33"/>
      <c r="FV402" s="33"/>
      <c r="FW402" s="33"/>
      <c r="FX402" s="33"/>
      <c r="FY402" s="33"/>
      <c r="FZ402" s="33"/>
      <c r="GA402" s="33"/>
      <c r="GB402" s="33"/>
      <c r="GC402" s="33"/>
      <c r="GD402" s="34"/>
      <c r="GE402" s="54"/>
    </row>
    <row r="403" spans="1:187" s="28" customFormat="1" ht="17" customHeight="1">
      <c r="A403" s="1"/>
      <c r="B403" s="1">
        <v>230</v>
      </c>
      <c r="C403" s="64" t="s">
        <v>138</v>
      </c>
      <c r="D403" s="56" t="s">
        <v>67</v>
      </c>
      <c r="E403" s="56" t="s">
        <v>67</v>
      </c>
      <c r="F403" s="63" t="s">
        <v>369</v>
      </c>
      <c r="G403" s="63" t="s">
        <v>73</v>
      </c>
      <c r="H403" s="32" t="s">
        <v>138</v>
      </c>
      <c r="I403" s="62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4"/>
      <c r="AN403" s="62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4"/>
      <c r="BP403" s="62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  <c r="CI403" s="33"/>
      <c r="CJ403" s="33"/>
      <c r="CK403" s="33"/>
      <c r="CL403" s="33"/>
      <c r="CM403" s="33"/>
      <c r="CN403" s="33"/>
      <c r="CO403" s="33"/>
      <c r="CP403" s="33"/>
      <c r="CQ403" s="34"/>
      <c r="CR403" s="62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33"/>
      <c r="DJ403" s="33"/>
      <c r="DK403" s="33"/>
      <c r="DL403" s="33"/>
      <c r="DM403" s="33"/>
      <c r="DN403" s="33"/>
      <c r="DO403" s="33"/>
      <c r="DP403" s="33"/>
      <c r="DQ403" s="33"/>
      <c r="DR403" s="33"/>
      <c r="DS403" s="33"/>
      <c r="DT403" s="33"/>
      <c r="DU403" s="33"/>
      <c r="DV403" s="33"/>
      <c r="DW403" s="33"/>
      <c r="DX403" s="33"/>
      <c r="DY403" s="33"/>
      <c r="DZ403" s="34"/>
      <c r="EA403" s="62"/>
      <c r="EB403" s="33"/>
      <c r="EC403" s="33"/>
      <c r="ED403" s="33"/>
      <c r="EE403" s="33"/>
      <c r="EF403" s="33"/>
      <c r="EG403" s="33"/>
      <c r="EH403" s="33"/>
      <c r="EI403" s="33"/>
      <c r="EJ403" s="33"/>
      <c r="EK403" s="33"/>
      <c r="EL403" s="33"/>
      <c r="EM403" s="33"/>
      <c r="EN403" s="33"/>
      <c r="EO403" s="33"/>
      <c r="EP403" s="33"/>
      <c r="EQ403" s="33"/>
      <c r="ER403" s="33"/>
      <c r="ES403" s="33"/>
      <c r="ET403" s="33"/>
      <c r="EU403" s="33"/>
      <c r="EV403" s="33"/>
      <c r="EW403" s="33"/>
      <c r="EX403" s="33"/>
      <c r="EY403" s="33"/>
      <c r="EZ403" s="33"/>
      <c r="FA403" s="33"/>
      <c r="FB403" s="34"/>
      <c r="FC403" s="62"/>
      <c r="FD403" s="33"/>
      <c r="FE403" s="33"/>
      <c r="FF403" s="33"/>
      <c r="FG403" s="33"/>
      <c r="FH403" s="33"/>
      <c r="FI403" s="33"/>
      <c r="FJ403" s="33"/>
      <c r="FK403" s="33"/>
      <c r="FL403" s="33"/>
      <c r="FM403" s="33"/>
      <c r="FN403" s="33"/>
      <c r="FO403" s="33"/>
      <c r="FP403" s="33"/>
      <c r="FQ403" s="33"/>
      <c r="FR403" s="33"/>
      <c r="FS403" s="33"/>
      <c r="FT403" s="33"/>
      <c r="FU403" s="33"/>
      <c r="FV403" s="33"/>
      <c r="FW403" s="33"/>
      <c r="FX403" s="33"/>
      <c r="FY403" s="33"/>
      <c r="FZ403" s="33"/>
      <c r="GA403" s="33"/>
      <c r="GB403" s="33"/>
      <c r="GC403" s="33"/>
      <c r="GD403" s="34"/>
      <c r="GE403" s="54"/>
    </row>
    <row r="404" spans="1:187" s="28" customFormat="1" ht="17" customHeight="1">
      <c r="A404" s="1"/>
      <c r="B404" s="1">
        <v>230</v>
      </c>
      <c r="C404" s="65" t="s">
        <v>138</v>
      </c>
      <c r="D404" s="66" t="s">
        <v>67</v>
      </c>
      <c r="E404" s="66" t="s">
        <v>67</v>
      </c>
      <c r="F404" s="67" t="s">
        <v>369</v>
      </c>
      <c r="G404" s="67" t="s">
        <v>73</v>
      </c>
      <c r="H404" s="68" t="s">
        <v>138</v>
      </c>
      <c r="I404" s="69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1"/>
      <c r="AN404" s="69"/>
      <c r="AO404" s="70"/>
      <c r="AP404" s="70"/>
      <c r="AQ404" s="70"/>
      <c r="AR404" s="70"/>
      <c r="AS404" s="70"/>
      <c r="AT404" s="70"/>
      <c r="AU404" s="70"/>
      <c r="AV404" s="70"/>
      <c r="AW404" s="70"/>
      <c r="AX404" s="70"/>
      <c r="AY404" s="70"/>
      <c r="AZ404" s="70"/>
      <c r="BA404" s="70"/>
      <c r="BB404" s="70"/>
      <c r="BC404" s="70"/>
      <c r="BD404" s="70"/>
      <c r="BE404" s="70"/>
      <c r="BF404" s="70"/>
      <c r="BG404" s="70"/>
      <c r="BH404" s="70"/>
      <c r="BI404" s="70"/>
      <c r="BJ404" s="70"/>
      <c r="BK404" s="70"/>
      <c r="BL404" s="70"/>
      <c r="BM404" s="70"/>
      <c r="BN404" s="70"/>
      <c r="BO404" s="71"/>
      <c r="BP404" s="69"/>
      <c r="BQ404" s="70"/>
      <c r="BR404" s="70"/>
      <c r="BS404" s="70"/>
      <c r="BT404" s="70"/>
      <c r="BU404" s="70"/>
      <c r="BV404" s="70"/>
      <c r="BW404" s="70"/>
      <c r="BX404" s="70"/>
      <c r="BY404" s="70"/>
      <c r="BZ404" s="70"/>
      <c r="CA404" s="70"/>
      <c r="CB404" s="70"/>
      <c r="CC404" s="70"/>
      <c r="CD404" s="70"/>
      <c r="CE404" s="70"/>
      <c r="CF404" s="70"/>
      <c r="CG404" s="70"/>
      <c r="CH404" s="70"/>
      <c r="CI404" s="70"/>
      <c r="CJ404" s="70"/>
      <c r="CK404" s="70"/>
      <c r="CL404" s="70"/>
      <c r="CM404" s="70"/>
      <c r="CN404" s="70"/>
      <c r="CO404" s="70"/>
      <c r="CP404" s="70"/>
      <c r="CQ404" s="71"/>
      <c r="CR404" s="69"/>
      <c r="CS404" s="70"/>
      <c r="CT404" s="70"/>
      <c r="CU404" s="70"/>
      <c r="CV404" s="70"/>
      <c r="CW404" s="70"/>
      <c r="CX404" s="70"/>
      <c r="CY404" s="70"/>
      <c r="CZ404" s="70"/>
      <c r="DA404" s="70"/>
      <c r="DB404" s="70"/>
      <c r="DC404" s="70"/>
      <c r="DD404" s="70"/>
      <c r="DE404" s="70"/>
      <c r="DF404" s="70"/>
      <c r="DG404" s="70"/>
      <c r="DH404" s="70"/>
      <c r="DI404" s="70"/>
      <c r="DJ404" s="70"/>
      <c r="DK404" s="70"/>
      <c r="DL404" s="70"/>
      <c r="DM404" s="70"/>
      <c r="DN404" s="70"/>
      <c r="DO404" s="70"/>
      <c r="DP404" s="70"/>
      <c r="DQ404" s="70"/>
      <c r="DR404" s="70"/>
      <c r="DS404" s="70"/>
      <c r="DT404" s="70"/>
      <c r="DU404" s="70"/>
      <c r="DV404" s="70"/>
      <c r="DW404" s="70"/>
      <c r="DX404" s="70"/>
      <c r="DY404" s="70"/>
      <c r="DZ404" s="71"/>
      <c r="EA404" s="69"/>
      <c r="EB404" s="70"/>
      <c r="EC404" s="70"/>
      <c r="ED404" s="70"/>
      <c r="EE404" s="70"/>
      <c r="EF404" s="70"/>
      <c r="EG404" s="70"/>
      <c r="EH404" s="70"/>
      <c r="EI404" s="70"/>
      <c r="EJ404" s="70"/>
      <c r="EK404" s="70"/>
      <c r="EL404" s="70"/>
      <c r="EM404" s="70"/>
      <c r="EN404" s="70"/>
      <c r="EO404" s="70"/>
      <c r="EP404" s="70"/>
      <c r="EQ404" s="70"/>
      <c r="ER404" s="70"/>
      <c r="ES404" s="70"/>
      <c r="ET404" s="70"/>
      <c r="EU404" s="70"/>
      <c r="EV404" s="70"/>
      <c r="EW404" s="70"/>
      <c r="EX404" s="70"/>
      <c r="EY404" s="70"/>
      <c r="EZ404" s="70"/>
      <c r="FA404" s="70"/>
      <c r="FB404" s="71"/>
      <c r="FC404" s="69"/>
      <c r="FD404" s="70"/>
      <c r="FE404" s="70"/>
      <c r="FF404" s="70"/>
      <c r="FG404" s="70"/>
      <c r="FH404" s="70"/>
      <c r="FI404" s="70"/>
      <c r="FJ404" s="70"/>
      <c r="FK404" s="70"/>
      <c r="FL404" s="70"/>
      <c r="FM404" s="70"/>
      <c r="FN404" s="70"/>
      <c r="FO404" s="70"/>
      <c r="FP404" s="70"/>
      <c r="FQ404" s="70"/>
      <c r="FR404" s="70"/>
      <c r="FS404" s="70"/>
      <c r="FT404" s="70"/>
      <c r="FU404" s="70"/>
      <c r="FV404" s="70"/>
      <c r="FW404" s="70"/>
      <c r="FX404" s="70"/>
      <c r="FY404" s="70"/>
      <c r="FZ404" s="70"/>
      <c r="GA404" s="70"/>
      <c r="GB404" s="70"/>
      <c r="GC404" s="70"/>
      <c r="GD404" s="71"/>
      <c r="GE404" s="54"/>
    </row>
    <row r="405" spans="1:187" s="35" customFormat="1" ht="17" customHeight="1">
      <c r="A405" s="1">
        <v>1</v>
      </c>
      <c r="B405" s="1">
        <v>231</v>
      </c>
      <c r="C405" s="6" t="s">
        <v>139</v>
      </c>
      <c r="D405" s="18"/>
      <c r="E405" s="18"/>
      <c r="F405" s="18" t="s">
        <v>369</v>
      </c>
      <c r="G405" s="18" t="s">
        <v>370</v>
      </c>
      <c r="H405" s="12"/>
      <c r="I405" s="51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2"/>
      <c r="AN405" s="51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2"/>
      <c r="BP405" s="51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2"/>
      <c r="CR405" s="51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2"/>
      <c r="EA405" s="51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  <c r="EU405" s="18"/>
      <c r="EV405" s="18"/>
      <c r="EW405" s="18"/>
      <c r="EX405" s="18"/>
      <c r="EY405" s="18"/>
      <c r="EZ405" s="18"/>
      <c r="FA405" s="18"/>
      <c r="FB405" s="12"/>
      <c r="FC405" s="51"/>
      <c r="FD405" s="18"/>
      <c r="FE405" s="18"/>
      <c r="FF405" s="18"/>
      <c r="FG405" s="18"/>
      <c r="FH405" s="18"/>
      <c r="FI405" s="18"/>
      <c r="FJ405" s="18"/>
      <c r="FK405" s="18"/>
      <c r="FL405" s="18"/>
      <c r="FM405" s="18"/>
      <c r="FN405" s="18"/>
      <c r="FO405" s="18"/>
      <c r="FP405" s="18"/>
      <c r="FQ405" s="18"/>
      <c r="FR405" s="18"/>
      <c r="FS405" s="18"/>
      <c r="FT405" s="18"/>
      <c r="FU405" s="18"/>
      <c r="FV405" s="18"/>
      <c r="FW405" s="18"/>
      <c r="FX405" s="18"/>
      <c r="FY405" s="18"/>
      <c r="FZ405" s="18"/>
      <c r="GA405" s="18"/>
      <c r="GB405" s="18"/>
      <c r="GC405" s="18"/>
      <c r="GD405" s="12"/>
      <c r="GE405" s="22"/>
    </row>
    <row r="406" spans="1:187" s="35" customFormat="1" ht="17" customHeight="1">
      <c r="A406" s="1">
        <v>1</v>
      </c>
      <c r="B406" s="1">
        <v>232</v>
      </c>
      <c r="C406" s="37" t="s">
        <v>140</v>
      </c>
      <c r="D406" s="33" t="s">
        <v>55</v>
      </c>
      <c r="E406" s="33" t="s">
        <v>141</v>
      </c>
      <c r="F406" s="33" t="s">
        <v>369</v>
      </c>
      <c r="G406" s="33" t="s">
        <v>370</v>
      </c>
      <c r="H406" s="34" t="s">
        <v>142</v>
      </c>
      <c r="I406" s="62">
        <v>64043</v>
      </c>
      <c r="J406" s="33">
        <v>64043</v>
      </c>
      <c r="K406" s="33">
        <f t="shared" ref="K406:Z417" si="259">INDEX(K$91:K$263,MATCH($E406,$E$91:$E$263,0))-INDEX(K$6:K$32,MATCH($D406,$D$6:$D$32,0))</f>
        <v>51781</v>
      </c>
      <c r="L406" s="33">
        <f t="shared" si="259"/>
        <v>45289</v>
      </c>
      <c r="M406" s="33">
        <f t="shared" si="259"/>
        <v>44629</v>
      </c>
      <c r="N406" s="33">
        <f t="shared" si="259"/>
        <v>39316</v>
      </c>
      <c r="O406" s="33">
        <f t="shared" si="259"/>
        <v>33148</v>
      </c>
      <c r="P406" s="33">
        <f t="shared" si="259"/>
        <v>29448</v>
      </c>
      <c r="Q406" s="33">
        <f t="shared" si="259"/>
        <v>29448</v>
      </c>
      <c r="R406" s="33">
        <f t="shared" si="259"/>
        <v>62794</v>
      </c>
      <c r="S406" s="33">
        <f t="shared" si="259"/>
        <v>57383</v>
      </c>
      <c r="T406" s="33">
        <f t="shared" si="259"/>
        <v>45576</v>
      </c>
      <c r="U406" s="33">
        <f t="shared" si="259"/>
        <v>45726</v>
      </c>
      <c r="V406" s="33">
        <f t="shared" si="259"/>
        <v>32664</v>
      </c>
      <c r="W406" s="33">
        <f t="shared" si="259"/>
        <v>28142</v>
      </c>
      <c r="X406" s="33">
        <f t="shared" si="259"/>
        <v>28142</v>
      </c>
      <c r="Y406" s="33">
        <f t="shared" si="259"/>
        <v>23121</v>
      </c>
      <c r="Z406" s="33">
        <f t="shared" si="259"/>
        <v>18268</v>
      </c>
      <c r="AA406" s="33">
        <f t="shared" ref="AA406:AP417" si="260">INDEX(AA$91:AA$263,MATCH($E406,$E$91:$E$263,0))-INDEX(AA$6:AA$32,MATCH($D406,$D$6:$D$32,0))</f>
        <v>45275</v>
      </c>
      <c r="AB406" s="33">
        <f t="shared" si="260"/>
        <v>45271</v>
      </c>
      <c r="AC406" s="33">
        <f t="shared" si="260"/>
        <v>42224</v>
      </c>
      <c r="AD406" s="33">
        <f t="shared" si="260"/>
        <v>40577</v>
      </c>
      <c r="AE406" s="33">
        <f t="shared" si="260"/>
        <v>40577</v>
      </c>
      <c r="AF406" s="33">
        <f t="shared" si="260"/>
        <v>60375</v>
      </c>
      <c r="AG406" s="33">
        <f t="shared" si="260"/>
        <v>58169</v>
      </c>
      <c r="AH406" s="33">
        <f t="shared" si="260"/>
        <v>54771</v>
      </c>
      <c r="AI406" s="33">
        <f t="shared" si="260"/>
        <v>54771</v>
      </c>
      <c r="AJ406" s="33">
        <f t="shared" si="260"/>
        <v>54771</v>
      </c>
      <c r="AK406" s="33">
        <f t="shared" si="260"/>
        <v>49543</v>
      </c>
      <c r="AL406" s="33">
        <f t="shared" si="260"/>
        <v>49543</v>
      </c>
      <c r="AM406" s="34">
        <f t="shared" si="260"/>
        <v>42988.312807994153</v>
      </c>
      <c r="AN406" s="62">
        <f t="shared" si="260"/>
        <v>41600.312807994153</v>
      </c>
      <c r="AO406" s="33">
        <f t="shared" si="260"/>
        <v>37212.312807994153</v>
      </c>
      <c r="AP406" s="33">
        <f t="shared" si="260"/>
        <v>36819.312807994153</v>
      </c>
      <c r="AQ406" s="33">
        <f t="shared" ref="AQ406:BF417" si="261">INDEX(AQ$91:AQ$263,MATCH($E406,$E$91:$E$263,0))-INDEX(AQ$6:AQ$32,MATCH($D406,$D$6:$D$32,0))</f>
        <v>30650.312807994153</v>
      </c>
      <c r="AR406" s="33">
        <f t="shared" si="261"/>
        <v>25068.312807994153</v>
      </c>
      <c r="AS406" s="33">
        <f t="shared" si="261"/>
        <v>25068.312807994153</v>
      </c>
      <c r="AT406" s="33">
        <f t="shared" si="261"/>
        <v>57665.312807994138</v>
      </c>
      <c r="AU406" s="33">
        <f t="shared" si="261"/>
        <v>51399.312807994138</v>
      </c>
      <c r="AV406" s="33">
        <f t="shared" si="261"/>
        <v>45261.312807994138</v>
      </c>
      <c r="AW406" s="33">
        <f t="shared" si="261"/>
        <v>40872.312807994138</v>
      </c>
      <c r="AX406" s="33">
        <f t="shared" si="261"/>
        <v>34672.312807994138</v>
      </c>
      <c r="AY406" s="33">
        <f t="shared" si="261"/>
        <v>30327.312807994138</v>
      </c>
      <c r="AZ406" s="33">
        <f t="shared" si="261"/>
        <v>30327.312807994138</v>
      </c>
      <c r="BA406" s="33">
        <f t="shared" si="261"/>
        <v>29507.312807994138</v>
      </c>
      <c r="BB406" s="33">
        <f t="shared" si="261"/>
        <v>29407.312807994138</v>
      </c>
      <c r="BC406" s="33">
        <f t="shared" si="261"/>
        <v>27488.312807994138</v>
      </c>
      <c r="BD406" s="33">
        <f t="shared" si="261"/>
        <v>25794.312807994138</v>
      </c>
      <c r="BE406" s="33">
        <f t="shared" si="261"/>
        <v>26037.312807994138</v>
      </c>
      <c r="BF406" s="33">
        <f t="shared" si="261"/>
        <v>24931.312807994138</v>
      </c>
      <c r="BG406" s="33">
        <f t="shared" ref="BG406:BV417" si="262">INDEX(BG$91:BG$263,MATCH($E406,$E$91:$E$263,0))-INDEX(BG$6:BG$32,MATCH($D406,$D$6:$D$32,0))</f>
        <v>24931.312807994138</v>
      </c>
      <c r="BH406" s="33">
        <f t="shared" si="262"/>
        <v>46139.312807994138</v>
      </c>
      <c r="BI406" s="33">
        <f t="shared" si="262"/>
        <v>42650.312807994138</v>
      </c>
      <c r="BJ406" s="33">
        <f t="shared" si="262"/>
        <v>26265.312807994138</v>
      </c>
      <c r="BK406" s="33">
        <f t="shared" si="262"/>
        <v>22040.312807994138</v>
      </c>
      <c r="BL406" s="33">
        <f t="shared" si="262"/>
        <v>17988.312807994138</v>
      </c>
      <c r="BM406" s="33">
        <f t="shared" si="262"/>
        <v>12510.312807994138</v>
      </c>
      <c r="BN406" s="33">
        <f t="shared" si="262"/>
        <v>13760.312807994138</v>
      </c>
      <c r="BO406" s="34">
        <f t="shared" si="262"/>
        <v>9367.312807994138</v>
      </c>
      <c r="BP406" s="62">
        <f t="shared" si="262"/>
        <v>4588.312807994138</v>
      </c>
      <c r="BQ406" s="33">
        <f t="shared" si="262"/>
        <v>9066.312807994138</v>
      </c>
      <c r="BR406" s="33">
        <f t="shared" si="262"/>
        <v>14066.312807994138</v>
      </c>
      <c r="BS406" s="33">
        <f t="shared" si="262"/>
        <v>18097.312807994138</v>
      </c>
      <c r="BT406" s="33">
        <f t="shared" si="262"/>
        <v>19827.312807994138</v>
      </c>
      <c r="BU406" s="33">
        <f t="shared" si="262"/>
        <v>19827.312807994138</v>
      </c>
      <c r="BV406" s="33">
        <f t="shared" si="262"/>
        <v>24413.312807994138</v>
      </c>
      <c r="BW406" s="33">
        <f t="shared" ref="BW406:CL417" si="263">INDEX(BW$91:BW$263,MATCH($E406,$E$91:$E$263,0))-INDEX(BW$6:BW$32,MATCH($D406,$D$6:$D$32,0))</f>
        <v>15149.835141327472</v>
      </c>
      <c r="BX406" s="33">
        <f t="shared" si="263"/>
        <v>10751.357474660806</v>
      </c>
      <c r="BY406" s="33">
        <f t="shared" si="263"/>
        <v>34935.879807994141</v>
      </c>
      <c r="BZ406" s="33">
        <f t="shared" si="263"/>
        <v>69413.402141327475</v>
      </c>
      <c r="CA406" s="33">
        <f t="shared" si="263"/>
        <v>70113.402141327475</v>
      </c>
      <c r="CB406" s="33">
        <f t="shared" si="263"/>
        <v>56207.924474660802</v>
      </c>
      <c r="CC406" s="33">
        <f t="shared" si="263"/>
        <v>58012.496682779049</v>
      </c>
      <c r="CD406" s="33">
        <f t="shared" si="263"/>
        <v>31874.492349445718</v>
      </c>
      <c r="CE406" s="33">
        <f t="shared" si="263"/>
        <v>43.488016112387413</v>
      </c>
      <c r="CF406" s="33">
        <f t="shared" si="263"/>
        <v>-31456.516317220958</v>
      </c>
      <c r="CG406" s="33">
        <f t="shared" si="263"/>
        <v>-16558.920650554297</v>
      </c>
      <c r="CH406" s="33">
        <f t="shared" si="263"/>
        <v>-16558.920650554297</v>
      </c>
      <c r="CI406" s="33">
        <f t="shared" si="263"/>
        <v>-48058.924983887642</v>
      </c>
      <c r="CJ406" s="33">
        <f t="shared" si="263"/>
        <v>86402.197807994147</v>
      </c>
      <c r="CK406" s="33">
        <f t="shared" si="263"/>
        <v>149998.85930799413</v>
      </c>
      <c r="CL406" s="33">
        <f t="shared" si="263"/>
        <v>124978.52080799412</v>
      </c>
      <c r="CM406" s="33">
        <f t="shared" ref="CM406:DB417" si="264">INDEX(CM$91:CM$263,MATCH($E406,$E$91:$E$263,0))-INDEX(CM$6:CM$32,MATCH($D406,$D$6:$D$32,0))</f>
        <v>99958.18230799411</v>
      </c>
      <c r="CN406" s="33">
        <f t="shared" si="264"/>
        <v>104427.8438079941</v>
      </c>
      <c r="CO406" s="33">
        <f t="shared" si="264"/>
        <v>104427.8438079941</v>
      </c>
      <c r="CP406" s="33">
        <f t="shared" si="264"/>
        <v>79407.505307994084</v>
      </c>
      <c r="CQ406" s="34">
        <f t="shared" si="264"/>
        <v>425764.56680799404</v>
      </c>
      <c r="CR406" s="62">
        <f t="shared" si="264"/>
        <v>660345.93114132737</v>
      </c>
      <c r="CS406" s="33">
        <f t="shared" si="264"/>
        <v>674735.2954746607</v>
      </c>
      <c r="CT406" s="33">
        <f t="shared" si="264"/>
        <v>715901.57980799419</v>
      </c>
      <c r="CU406" s="33">
        <f t="shared" si="264"/>
        <v>759780.94414132752</v>
      </c>
      <c r="CV406" s="33">
        <f t="shared" si="264"/>
        <v>759780.94414132752</v>
      </c>
      <c r="CW406" s="33">
        <f t="shared" si="264"/>
        <v>734850.30847466085</v>
      </c>
      <c r="CX406" s="33">
        <f t="shared" si="264"/>
        <v>709889.67280799418</v>
      </c>
      <c r="CY406" s="33">
        <f t="shared" si="264"/>
        <v>690899.84197466087</v>
      </c>
      <c r="CZ406" s="33">
        <f t="shared" si="264"/>
        <v>671910.01114132756</v>
      </c>
      <c r="DA406" s="33">
        <f t="shared" si="264"/>
        <v>652920.18030799425</v>
      </c>
      <c r="DB406" s="33">
        <f t="shared" si="264"/>
        <v>633930.34947466094</v>
      </c>
      <c r="DC406" s="33">
        <f t="shared" ref="DC406:DR417" si="265">INDEX(DC$91:DC$263,MATCH($E406,$E$91:$E$263,0))-INDEX(DC$6:DC$32,MATCH($D406,$D$6:$D$32,0))</f>
        <v>633930.34947466094</v>
      </c>
      <c r="DD406" s="33">
        <f t="shared" si="265"/>
        <v>614940.51864132762</v>
      </c>
      <c r="DE406" s="33">
        <f t="shared" si="265"/>
        <v>841659.68780799431</v>
      </c>
      <c r="DF406" s="33">
        <f t="shared" si="265"/>
        <v>825862.99814132764</v>
      </c>
      <c r="DG406" s="33">
        <f t="shared" si="265"/>
        <v>810066.30847466097</v>
      </c>
      <c r="DH406" s="33">
        <f t="shared" si="265"/>
        <v>794269.61880799429</v>
      </c>
      <c r="DI406" s="33">
        <f t="shared" si="265"/>
        <v>778472.92914132762</v>
      </c>
      <c r="DJ406" s="33">
        <f t="shared" si="265"/>
        <v>778472.92914132762</v>
      </c>
      <c r="DK406" s="33">
        <f t="shared" si="265"/>
        <v>762676.23947466095</v>
      </c>
      <c r="DL406" s="33">
        <f t="shared" si="265"/>
        <v>943440.54980799428</v>
      </c>
      <c r="DM406" s="33">
        <f t="shared" si="265"/>
        <v>931522.02814132767</v>
      </c>
      <c r="DN406" s="33">
        <f t="shared" si="265"/>
        <v>949093.50647466094</v>
      </c>
      <c r="DO406" s="33">
        <f t="shared" si="265"/>
        <v>966664.98480799422</v>
      </c>
      <c r="DP406" s="33">
        <f t="shared" si="265"/>
        <v>994066.46314132749</v>
      </c>
      <c r="DQ406" s="33">
        <f t="shared" si="265"/>
        <v>994066.46314132749</v>
      </c>
      <c r="DR406" s="33">
        <f t="shared" si="265"/>
        <v>982147.94147466077</v>
      </c>
      <c r="DS406" s="33">
        <f t="shared" ref="DS406:EH417" si="266">INDEX(DS$91:DS$263,MATCH($E406,$E$91:$E$263,0))-INDEX(DS$6:DS$32,MATCH($D406,$D$6:$D$32,0))</f>
        <v>1068482.419807994</v>
      </c>
      <c r="DT406" s="33">
        <f t="shared" si="266"/>
        <v>1034794.9446413274</v>
      </c>
      <c r="DU406" s="33">
        <f t="shared" si="266"/>
        <v>1001107.4694746607</v>
      </c>
      <c r="DV406" s="33">
        <f t="shared" si="266"/>
        <v>967419.99430799403</v>
      </c>
      <c r="DW406" s="33">
        <f t="shared" si="266"/>
        <v>933732.51914132736</v>
      </c>
      <c r="DX406" s="33">
        <f t="shared" si="266"/>
        <v>933732.51914132736</v>
      </c>
      <c r="DY406" s="33">
        <f t="shared" si="266"/>
        <v>900045.04397466069</v>
      </c>
      <c r="DZ406" s="34">
        <f t="shared" si="266"/>
        <v>866301.56880799402</v>
      </c>
      <c r="EA406" s="62">
        <f t="shared" si="266"/>
        <v>831547.54147466063</v>
      </c>
      <c r="EB406" s="33">
        <f t="shared" si="266"/>
        <v>796793.51414132724</v>
      </c>
      <c r="EC406" s="33">
        <f t="shared" si="266"/>
        <v>762039.48680799385</v>
      </c>
      <c r="ED406" s="33">
        <f t="shared" si="266"/>
        <v>727285.45947466046</v>
      </c>
      <c r="EE406" s="33">
        <f t="shared" si="266"/>
        <v>727285.45947466046</v>
      </c>
      <c r="EF406" s="33">
        <f t="shared" si="266"/>
        <v>692531.43214132707</v>
      </c>
      <c r="EG406" s="33">
        <f t="shared" si="266"/>
        <v>657725.40480799368</v>
      </c>
      <c r="EH406" s="33">
        <f t="shared" si="266"/>
        <v>642068.39047466032</v>
      </c>
      <c r="EI406" s="33">
        <f t="shared" ref="EI406:EX417" si="267">INDEX(EI$91:EI$263,MATCH($E406,$E$91:$E$263,0))-INDEX(EI$6:EI$32,MATCH($D406,$D$6:$D$32,0))</f>
        <v>626411.37614132697</v>
      </c>
      <c r="EJ406" s="33">
        <f t="shared" si="267"/>
        <v>610754.36180799361</v>
      </c>
      <c r="EK406" s="33">
        <f t="shared" si="267"/>
        <v>595097.34747466026</v>
      </c>
      <c r="EL406" s="33">
        <f t="shared" si="267"/>
        <v>595097.34747466026</v>
      </c>
      <c r="EM406" s="33">
        <f t="shared" si="267"/>
        <v>579440.3331413269</v>
      </c>
      <c r="EN406" s="33">
        <f t="shared" si="267"/>
        <v>563728.31880799355</v>
      </c>
      <c r="EO406" s="33">
        <f t="shared" si="267"/>
        <v>533532.60030799359</v>
      </c>
      <c r="EP406" s="33">
        <f t="shared" si="267"/>
        <v>503336.88180799363</v>
      </c>
      <c r="EQ406" s="33">
        <f t="shared" si="267"/>
        <v>473141.16330799367</v>
      </c>
      <c r="ER406" s="33">
        <f t="shared" si="267"/>
        <v>442945.44480799371</v>
      </c>
      <c r="ES406" s="33">
        <f t="shared" si="267"/>
        <v>442945.44480799371</v>
      </c>
      <c r="ET406" s="33">
        <f t="shared" si="267"/>
        <v>412749.72630799375</v>
      </c>
      <c r="EU406" s="33">
        <f t="shared" si="267"/>
        <v>431643.0078079938</v>
      </c>
      <c r="EV406" s="33">
        <f t="shared" si="267"/>
        <v>403907.0329746604</v>
      </c>
      <c r="EW406" s="33">
        <f t="shared" si="267"/>
        <v>376171.058141327</v>
      </c>
      <c r="EX406" s="33">
        <f t="shared" si="267"/>
        <v>348435.0833079936</v>
      </c>
      <c r="EY406" s="33">
        <f t="shared" ref="EY406:FN417" si="268">INDEX(EY$91:EY$263,MATCH($E406,$E$91:$E$263,0))-INDEX(EY$6:EY$32,MATCH($D406,$D$6:$D$32,0))</f>
        <v>320699.1084746602</v>
      </c>
      <c r="EZ406" s="33">
        <f t="shared" si="268"/>
        <v>320699.1084746602</v>
      </c>
      <c r="FA406" s="33">
        <f t="shared" si="268"/>
        <v>292963.1336413268</v>
      </c>
      <c r="FB406" s="34">
        <f t="shared" si="268"/>
        <v>314324.1588079934</v>
      </c>
      <c r="FC406" s="62">
        <f t="shared" si="268"/>
        <v>283674.62797466014</v>
      </c>
      <c r="FD406" s="33">
        <f t="shared" si="268"/>
        <v>253025.09714132687</v>
      </c>
      <c r="FE406" s="33">
        <f t="shared" si="268"/>
        <v>222375.56630799361</v>
      </c>
      <c r="FF406" s="33">
        <f t="shared" si="268"/>
        <v>191726.03547466034</v>
      </c>
      <c r="FG406" s="33">
        <f t="shared" si="268"/>
        <v>191726.03547466034</v>
      </c>
      <c r="FH406" s="33">
        <f t="shared" si="268"/>
        <v>161076.50464132708</v>
      </c>
      <c r="FI406" s="33">
        <f t="shared" si="268"/>
        <v>179519.97380799381</v>
      </c>
      <c r="FJ406" s="33">
        <f t="shared" si="268"/>
        <v>153658.66280799382</v>
      </c>
      <c r="FK406" s="33">
        <f t="shared" si="268"/>
        <v>127797.35180799384</v>
      </c>
      <c r="FL406" s="33">
        <f t="shared" si="268"/>
        <v>101936.04080799385</v>
      </c>
      <c r="FM406" s="33">
        <f t="shared" si="268"/>
        <v>76074.729807993863</v>
      </c>
      <c r="FN406" s="33">
        <f t="shared" si="268"/>
        <v>76074.729807993863</v>
      </c>
      <c r="FO406" s="33">
        <f t="shared" ref="FO406:GD417" si="269">INDEX(FO$91:FO$263,MATCH($E406,$E$91:$E$263,0))-INDEX(FO$6:FO$32,MATCH($D406,$D$6:$D$32,0))</f>
        <v>50213.418807993876</v>
      </c>
      <c r="FP406" s="33">
        <f t="shared" si="269"/>
        <v>73446.107807993889</v>
      </c>
      <c r="FQ406" s="33">
        <f t="shared" si="269"/>
        <v>53286.345974660479</v>
      </c>
      <c r="FR406" s="33">
        <f t="shared" si="269"/>
        <v>33126.584141327068</v>
      </c>
      <c r="FS406" s="33">
        <f t="shared" si="269"/>
        <v>12966.822307993658</v>
      </c>
      <c r="FT406" s="33">
        <f t="shared" si="269"/>
        <v>-7192.9395253397524</v>
      </c>
      <c r="FU406" s="33">
        <f t="shared" si="269"/>
        <v>-7192.9395253397524</v>
      </c>
      <c r="FV406" s="33">
        <f t="shared" si="269"/>
        <v>-27352.701358673163</v>
      </c>
      <c r="FW406" s="33">
        <f t="shared" si="269"/>
        <v>1582.5368079934269</v>
      </c>
      <c r="FX406" s="33">
        <f t="shared" si="269"/>
        <v>-20989.786525339819</v>
      </c>
      <c r="FY406" s="33">
        <f t="shared" si="269"/>
        <v>-43562.109858673066</v>
      </c>
      <c r="FZ406" s="33">
        <f t="shared" si="269"/>
        <v>-66134.433192006312</v>
      </c>
      <c r="GA406" s="33">
        <f t="shared" si="269"/>
        <v>-88706.756525339559</v>
      </c>
      <c r="GB406" s="33">
        <f t="shared" si="269"/>
        <v>-88706.756525339559</v>
      </c>
      <c r="GC406" s="33">
        <f t="shared" si="269"/>
        <v>-111279.07985867281</v>
      </c>
      <c r="GD406" s="34">
        <f t="shared" si="269"/>
        <v>-84763.403192006052</v>
      </c>
      <c r="GE406" s="194" t="s">
        <v>514</v>
      </c>
    </row>
    <row r="407" spans="1:187" s="35" customFormat="1" ht="17" customHeight="1">
      <c r="A407" s="1">
        <v>1</v>
      </c>
      <c r="B407" s="1">
        <v>233</v>
      </c>
      <c r="C407" s="37" t="s">
        <v>143</v>
      </c>
      <c r="D407" s="33" t="s">
        <v>55</v>
      </c>
      <c r="E407" s="33" t="s">
        <v>144</v>
      </c>
      <c r="F407" s="33" t="s">
        <v>369</v>
      </c>
      <c r="G407" s="33" t="s">
        <v>370</v>
      </c>
      <c r="H407" s="34" t="s">
        <v>145</v>
      </c>
      <c r="I407" s="62">
        <v>53596</v>
      </c>
      <c r="J407" s="33">
        <v>53596</v>
      </c>
      <c r="K407" s="33">
        <f t="shared" si="259"/>
        <v>41334</v>
      </c>
      <c r="L407" s="33">
        <f t="shared" si="259"/>
        <v>34842</v>
      </c>
      <c r="M407" s="33">
        <f t="shared" si="259"/>
        <v>34182</v>
      </c>
      <c r="N407" s="33">
        <f t="shared" si="259"/>
        <v>28869</v>
      </c>
      <c r="O407" s="33">
        <f t="shared" si="259"/>
        <v>22701</v>
      </c>
      <c r="P407" s="33">
        <f t="shared" si="259"/>
        <v>19001</v>
      </c>
      <c r="Q407" s="33">
        <f t="shared" si="259"/>
        <v>19001</v>
      </c>
      <c r="R407" s="33">
        <f t="shared" si="259"/>
        <v>48347</v>
      </c>
      <c r="S407" s="33">
        <f t="shared" si="259"/>
        <v>42899</v>
      </c>
      <c r="T407" s="33">
        <f t="shared" si="259"/>
        <v>30837</v>
      </c>
      <c r="U407" s="33">
        <f t="shared" si="259"/>
        <v>30991</v>
      </c>
      <c r="V407" s="33">
        <f t="shared" si="259"/>
        <v>15967</v>
      </c>
      <c r="W407" s="33">
        <f t="shared" si="259"/>
        <v>11445</v>
      </c>
      <c r="X407" s="33">
        <f t="shared" si="259"/>
        <v>11445</v>
      </c>
      <c r="Y407" s="33">
        <f t="shared" si="259"/>
        <v>6424</v>
      </c>
      <c r="Z407" s="33">
        <f t="shared" si="259"/>
        <v>21571</v>
      </c>
      <c r="AA407" s="33">
        <f t="shared" si="260"/>
        <v>30578</v>
      </c>
      <c r="AB407" s="33">
        <f t="shared" si="260"/>
        <v>30547</v>
      </c>
      <c r="AC407" s="33">
        <f t="shared" si="260"/>
        <v>27500</v>
      </c>
      <c r="AD407" s="33">
        <f t="shared" si="260"/>
        <v>25853</v>
      </c>
      <c r="AE407" s="33">
        <f t="shared" si="260"/>
        <v>25853</v>
      </c>
      <c r="AF407" s="33">
        <f t="shared" si="260"/>
        <v>35649</v>
      </c>
      <c r="AG407" s="33">
        <f t="shared" si="260"/>
        <v>33443</v>
      </c>
      <c r="AH407" s="33">
        <f t="shared" si="260"/>
        <v>36364</v>
      </c>
      <c r="AI407" s="33">
        <f t="shared" si="260"/>
        <v>36364</v>
      </c>
      <c r="AJ407" s="33">
        <f t="shared" si="260"/>
        <v>36364</v>
      </c>
      <c r="AK407" s="33">
        <f t="shared" si="260"/>
        <v>31136</v>
      </c>
      <c r="AL407" s="33">
        <f t="shared" si="260"/>
        <v>31136</v>
      </c>
      <c r="AM407" s="34">
        <f t="shared" si="260"/>
        <v>68581.312807994153</v>
      </c>
      <c r="AN407" s="62">
        <f t="shared" si="260"/>
        <v>67193.312807994153</v>
      </c>
      <c r="AO407" s="33">
        <f t="shared" si="260"/>
        <v>62723.312807994153</v>
      </c>
      <c r="AP407" s="33">
        <f t="shared" si="260"/>
        <v>62330.312807994153</v>
      </c>
      <c r="AQ407" s="33">
        <f t="shared" si="261"/>
        <v>56161.312807994153</v>
      </c>
      <c r="AR407" s="33">
        <f t="shared" si="261"/>
        <v>50579.312807994138</v>
      </c>
      <c r="AS407" s="33">
        <f t="shared" si="261"/>
        <v>50579.312807994138</v>
      </c>
      <c r="AT407" s="33">
        <f t="shared" si="261"/>
        <v>104392.31280799414</v>
      </c>
      <c r="AU407" s="33">
        <f t="shared" si="261"/>
        <v>98126.312807994138</v>
      </c>
      <c r="AV407" s="33">
        <f t="shared" si="261"/>
        <v>91826.312807994138</v>
      </c>
      <c r="AW407" s="33">
        <f t="shared" si="261"/>
        <v>87437.312807994138</v>
      </c>
      <c r="AX407" s="33">
        <f t="shared" si="261"/>
        <v>81237.312807994138</v>
      </c>
      <c r="AY407" s="33">
        <f t="shared" si="261"/>
        <v>76892.312807994138</v>
      </c>
      <c r="AZ407" s="33">
        <f t="shared" si="261"/>
        <v>76892.312807994138</v>
      </c>
      <c r="BA407" s="33">
        <f t="shared" si="261"/>
        <v>76072.312807994138</v>
      </c>
      <c r="BB407" s="33">
        <f t="shared" si="261"/>
        <v>75972.312807994138</v>
      </c>
      <c r="BC407" s="33">
        <f t="shared" si="261"/>
        <v>70053.312807994138</v>
      </c>
      <c r="BD407" s="33">
        <f t="shared" si="261"/>
        <v>68359.312807994138</v>
      </c>
      <c r="BE407" s="33">
        <f t="shared" si="261"/>
        <v>68602.312807994138</v>
      </c>
      <c r="BF407" s="33">
        <f t="shared" si="261"/>
        <v>67496.312807994138</v>
      </c>
      <c r="BG407" s="33">
        <f t="shared" si="262"/>
        <v>67496.312807994138</v>
      </c>
      <c r="BH407" s="33">
        <f t="shared" si="262"/>
        <v>58704.312807994138</v>
      </c>
      <c r="BI407" s="33">
        <f t="shared" si="262"/>
        <v>55215.312807994138</v>
      </c>
      <c r="BJ407" s="33">
        <f t="shared" si="262"/>
        <v>54613.312807994138</v>
      </c>
      <c r="BK407" s="33">
        <f t="shared" si="262"/>
        <v>50388.312807994138</v>
      </c>
      <c r="BL407" s="33">
        <f t="shared" si="262"/>
        <v>46336.312807994138</v>
      </c>
      <c r="BM407" s="33">
        <f t="shared" si="262"/>
        <v>40858.312807994138</v>
      </c>
      <c r="BN407" s="33">
        <f t="shared" si="262"/>
        <v>33203.312807994138</v>
      </c>
      <c r="BO407" s="34">
        <f t="shared" si="262"/>
        <v>112810.31280799414</v>
      </c>
      <c r="BP407" s="62">
        <f t="shared" si="262"/>
        <v>108031.31280799414</v>
      </c>
      <c r="BQ407" s="33">
        <f t="shared" si="262"/>
        <v>108507.31280799414</v>
      </c>
      <c r="BR407" s="33">
        <f t="shared" si="262"/>
        <v>108507.31280799414</v>
      </c>
      <c r="BS407" s="33">
        <f t="shared" si="262"/>
        <v>107538.31280799414</v>
      </c>
      <c r="BT407" s="33">
        <f t="shared" si="262"/>
        <v>109268.31280799414</v>
      </c>
      <c r="BU407" s="33">
        <f t="shared" si="262"/>
        <v>109268.31280799414</v>
      </c>
      <c r="BV407" s="33">
        <f t="shared" si="262"/>
        <v>108025.31280799414</v>
      </c>
      <c r="BW407" s="33">
        <f t="shared" si="263"/>
        <v>92761.835141327465</v>
      </c>
      <c r="BX407" s="33">
        <f t="shared" si="263"/>
        <v>78585.357474660806</v>
      </c>
      <c r="BY407" s="33">
        <f t="shared" si="263"/>
        <v>64193.879807994141</v>
      </c>
      <c r="BZ407" s="33">
        <f t="shared" si="263"/>
        <v>50151.402141327475</v>
      </c>
      <c r="CA407" s="33">
        <f t="shared" si="263"/>
        <v>50851.402141327475</v>
      </c>
      <c r="CB407" s="33">
        <f t="shared" si="263"/>
        <v>36945.924474660802</v>
      </c>
      <c r="CC407" s="33">
        <f t="shared" si="263"/>
        <v>98750.496682779049</v>
      </c>
      <c r="CD407" s="33">
        <f t="shared" si="263"/>
        <v>115424.49234944572</v>
      </c>
      <c r="CE407" s="33">
        <f t="shared" si="263"/>
        <v>83295.488016112387</v>
      </c>
      <c r="CF407" s="33">
        <f t="shared" si="263"/>
        <v>51795.483682779042</v>
      </c>
      <c r="CG407" s="33">
        <f t="shared" si="263"/>
        <v>20295.479349445697</v>
      </c>
      <c r="CH407" s="33">
        <f t="shared" si="263"/>
        <v>20295.479349445697</v>
      </c>
      <c r="CI407" s="33">
        <f t="shared" si="263"/>
        <v>-11204.524983887648</v>
      </c>
      <c r="CJ407" s="33">
        <f t="shared" si="263"/>
        <v>235254.19780799415</v>
      </c>
      <c r="CK407" s="33">
        <f t="shared" si="263"/>
        <v>210050.85930799413</v>
      </c>
      <c r="CL407" s="33">
        <f t="shared" si="263"/>
        <v>185030.52080799412</v>
      </c>
      <c r="CM407" s="33">
        <f t="shared" si="264"/>
        <v>160010.18230799411</v>
      </c>
      <c r="CN407" s="33">
        <f t="shared" si="264"/>
        <v>134989.8438079941</v>
      </c>
      <c r="CO407" s="33">
        <f t="shared" si="264"/>
        <v>134989.8438079941</v>
      </c>
      <c r="CP407" s="33">
        <f t="shared" si="264"/>
        <v>109969.50530799408</v>
      </c>
      <c r="CQ407" s="34">
        <f t="shared" si="264"/>
        <v>238297.16680799413</v>
      </c>
      <c r="CR407" s="62">
        <f t="shared" si="264"/>
        <v>213366.53114132746</v>
      </c>
      <c r="CS407" s="33">
        <f t="shared" si="264"/>
        <v>188435.89547466079</v>
      </c>
      <c r="CT407" s="33">
        <f t="shared" si="264"/>
        <v>163505.25980799412</v>
      </c>
      <c r="CU407" s="33">
        <f t="shared" si="264"/>
        <v>138574.62414132745</v>
      </c>
      <c r="CV407" s="33">
        <f t="shared" si="264"/>
        <v>138574.62414132745</v>
      </c>
      <c r="CW407" s="33">
        <f t="shared" si="264"/>
        <v>113643.98847466079</v>
      </c>
      <c r="CX407" s="33">
        <f t="shared" si="264"/>
        <v>88683.352807994117</v>
      </c>
      <c r="CY407" s="33">
        <f t="shared" si="264"/>
        <v>69693.521974660805</v>
      </c>
      <c r="CZ407" s="33">
        <f t="shared" si="264"/>
        <v>50703.691141327494</v>
      </c>
      <c r="DA407" s="33">
        <f t="shared" si="264"/>
        <v>440641.86030799418</v>
      </c>
      <c r="DB407" s="33">
        <f t="shared" si="264"/>
        <v>421652.02947466087</v>
      </c>
      <c r="DC407" s="33">
        <f t="shared" si="265"/>
        <v>421652.02947466087</v>
      </c>
      <c r="DD407" s="33">
        <f t="shared" si="265"/>
        <v>402662.19864132756</v>
      </c>
      <c r="DE407" s="33">
        <f t="shared" si="265"/>
        <v>383631.36780799425</v>
      </c>
      <c r="DF407" s="33">
        <f t="shared" si="265"/>
        <v>367834.67814132757</v>
      </c>
      <c r="DG407" s="33">
        <f t="shared" si="265"/>
        <v>352037.9884746609</v>
      </c>
      <c r="DH407" s="33">
        <f t="shared" si="265"/>
        <v>336241.29880799423</v>
      </c>
      <c r="DI407" s="33">
        <f t="shared" si="265"/>
        <v>320444.60914132756</v>
      </c>
      <c r="DJ407" s="33">
        <f t="shared" si="265"/>
        <v>320444.60914132756</v>
      </c>
      <c r="DK407" s="33">
        <f t="shared" si="265"/>
        <v>304647.91947466088</v>
      </c>
      <c r="DL407" s="33">
        <f t="shared" si="265"/>
        <v>457888.22980799421</v>
      </c>
      <c r="DM407" s="33">
        <f t="shared" si="265"/>
        <v>445969.7081413276</v>
      </c>
      <c r="DN407" s="33">
        <f t="shared" si="265"/>
        <v>434051.18647466088</v>
      </c>
      <c r="DO407" s="33">
        <f t="shared" si="265"/>
        <v>422132.66480799415</v>
      </c>
      <c r="DP407" s="33">
        <f t="shared" si="265"/>
        <v>410214.14314132743</v>
      </c>
      <c r="DQ407" s="33">
        <f t="shared" si="265"/>
        <v>410214.14314132743</v>
      </c>
      <c r="DR407" s="33">
        <f t="shared" si="265"/>
        <v>398295.6214746607</v>
      </c>
      <c r="DS407" s="33">
        <f t="shared" si="266"/>
        <v>386330.09980799397</v>
      </c>
      <c r="DT407" s="33">
        <f t="shared" si="266"/>
        <v>352642.6246413273</v>
      </c>
      <c r="DU407" s="33">
        <f t="shared" si="266"/>
        <v>318955.14947466063</v>
      </c>
      <c r="DV407" s="33">
        <f t="shared" si="266"/>
        <v>285267.67430799396</v>
      </c>
      <c r="DW407" s="33">
        <f t="shared" si="266"/>
        <v>251580.19914132729</v>
      </c>
      <c r="DX407" s="33">
        <f t="shared" si="266"/>
        <v>251580.19914132729</v>
      </c>
      <c r="DY407" s="33">
        <f t="shared" si="266"/>
        <v>217892.72397466062</v>
      </c>
      <c r="DZ407" s="34">
        <f t="shared" si="266"/>
        <v>184149.24880799395</v>
      </c>
      <c r="EA407" s="62">
        <f t="shared" si="266"/>
        <v>149395.22147466056</v>
      </c>
      <c r="EB407" s="33">
        <f t="shared" si="266"/>
        <v>114641.19414132717</v>
      </c>
      <c r="EC407" s="33">
        <f t="shared" si="266"/>
        <v>79887.166807993781</v>
      </c>
      <c r="ED407" s="33">
        <f t="shared" si="266"/>
        <v>45133.139474660391</v>
      </c>
      <c r="EE407" s="33">
        <f t="shared" si="266"/>
        <v>45133.139474660391</v>
      </c>
      <c r="EF407" s="33">
        <f t="shared" si="266"/>
        <v>10379.112141327001</v>
      </c>
      <c r="EG407" s="33">
        <f t="shared" si="266"/>
        <v>-24426.915192006389</v>
      </c>
      <c r="EH407" s="33">
        <f t="shared" si="266"/>
        <v>-40083.929525339743</v>
      </c>
      <c r="EI407" s="33">
        <f t="shared" si="267"/>
        <v>-55740.943858673098</v>
      </c>
      <c r="EJ407" s="33">
        <f t="shared" si="267"/>
        <v>-71397.958192006452</v>
      </c>
      <c r="EK407" s="33">
        <f t="shared" si="267"/>
        <v>-87054.972525339806</v>
      </c>
      <c r="EL407" s="33">
        <f t="shared" si="267"/>
        <v>-87054.972525339806</v>
      </c>
      <c r="EM407" s="33">
        <f t="shared" si="267"/>
        <v>-102711.98685867316</v>
      </c>
      <c r="EN407" s="33">
        <f t="shared" si="267"/>
        <v>-118424.00119200652</v>
      </c>
      <c r="EO407" s="33">
        <f t="shared" si="267"/>
        <v>-148619.71969200647</v>
      </c>
      <c r="EP407" s="33">
        <f t="shared" si="267"/>
        <v>-178815.43819200643</v>
      </c>
      <c r="EQ407" s="33">
        <f t="shared" si="267"/>
        <v>-209011.15669200639</v>
      </c>
      <c r="ER407" s="33">
        <f t="shared" si="267"/>
        <v>-239206.87519200635</v>
      </c>
      <c r="ES407" s="33">
        <f t="shared" si="267"/>
        <v>-239206.87519200635</v>
      </c>
      <c r="ET407" s="33">
        <f t="shared" si="267"/>
        <v>-269402.59369200631</v>
      </c>
      <c r="EU407" s="33">
        <f t="shared" si="267"/>
        <v>-299659.31219200627</v>
      </c>
      <c r="EV407" s="33">
        <f t="shared" si="267"/>
        <v>-327395.28702533967</v>
      </c>
      <c r="EW407" s="33">
        <f t="shared" si="267"/>
        <v>-355131.26185867307</v>
      </c>
      <c r="EX407" s="33">
        <f t="shared" si="267"/>
        <v>-382867.23669200647</v>
      </c>
      <c r="EY407" s="33">
        <f t="shared" si="268"/>
        <v>-410603.21152533987</v>
      </c>
      <c r="EZ407" s="33">
        <f t="shared" si="268"/>
        <v>-410603.21152533987</v>
      </c>
      <c r="FA407" s="33">
        <f t="shared" si="268"/>
        <v>-438339.18635867327</v>
      </c>
      <c r="FB407" s="34">
        <f t="shared" si="268"/>
        <v>-466128.16119200666</v>
      </c>
      <c r="FC407" s="62">
        <f t="shared" si="268"/>
        <v>-496777.69202533993</v>
      </c>
      <c r="FD407" s="33">
        <f t="shared" si="268"/>
        <v>-527427.22285867319</v>
      </c>
      <c r="FE407" s="33">
        <f t="shared" si="268"/>
        <v>-558076.75369200646</v>
      </c>
      <c r="FF407" s="33">
        <f t="shared" si="268"/>
        <v>-588726.28452533972</v>
      </c>
      <c r="FG407" s="33">
        <f t="shared" si="268"/>
        <v>-588726.28452533972</v>
      </c>
      <c r="FH407" s="33">
        <f t="shared" si="268"/>
        <v>-619375.81535867299</v>
      </c>
      <c r="FI407" s="33">
        <f t="shared" si="268"/>
        <v>-650082.34619200625</v>
      </c>
      <c r="FJ407" s="33">
        <f t="shared" si="268"/>
        <v>-675943.65719200624</v>
      </c>
      <c r="FK407" s="33">
        <f t="shared" si="268"/>
        <v>-701804.96819200623</v>
      </c>
      <c r="FL407" s="33">
        <f t="shared" si="268"/>
        <v>-727666.27919200622</v>
      </c>
      <c r="FM407" s="33">
        <f t="shared" si="268"/>
        <v>-753527.5901920062</v>
      </c>
      <c r="FN407" s="33">
        <f t="shared" si="268"/>
        <v>-753527.5901920062</v>
      </c>
      <c r="FO407" s="33">
        <f t="shared" si="269"/>
        <v>-779388.90119200619</v>
      </c>
      <c r="FP407" s="33">
        <f t="shared" si="269"/>
        <v>-805306.21219200618</v>
      </c>
      <c r="FQ407" s="33">
        <f t="shared" si="269"/>
        <v>-825465.97402533959</v>
      </c>
      <c r="FR407" s="33">
        <f t="shared" si="269"/>
        <v>-845625.735858673</v>
      </c>
      <c r="FS407" s="33">
        <f t="shared" si="269"/>
        <v>-865785.49769200641</v>
      </c>
      <c r="FT407" s="33">
        <f t="shared" si="269"/>
        <v>-885945.25952533982</v>
      </c>
      <c r="FU407" s="33">
        <f t="shared" si="269"/>
        <v>-885945.25952533982</v>
      </c>
      <c r="FV407" s="33">
        <f t="shared" si="269"/>
        <v>-906105.02135867323</v>
      </c>
      <c r="FW407" s="33">
        <f t="shared" si="269"/>
        <v>-926319.78319200664</v>
      </c>
      <c r="FX407" s="33">
        <f t="shared" si="269"/>
        <v>-948892.10652533988</v>
      </c>
      <c r="FY407" s="33">
        <f t="shared" si="269"/>
        <v>-971464.42985867313</v>
      </c>
      <c r="FZ407" s="33">
        <f t="shared" si="269"/>
        <v>-994036.75319200638</v>
      </c>
      <c r="GA407" s="33">
        <f t="shared" si="269"/>
        <v>-1016609.0765253396</v>
      </c>
      <c r="GB407" s="33">
        <f t="shared" si="269"/>
        <v>-1016609.0765253396</v>
      </c>
      <c r="GC407" s="33">
        <f t="shared" si="269"/>
        <v>-1039181.3998586729</v>
      </c>
      <c r="GD407" s="34">
        <f t="shared" si="269"/>
        <v>-1061815.7231920061</v>
      </c>
      <c r="GE407" s="194" t="s">
        <v>515</v>
      </c>
    </row>
    <row r="408" spans="1:187" s="35" customFormat="1" ht="17" customHeight="1">
      <c r="A408" s="1">
        <v>1</v>
      </c>
      <c r="B408" s="1">
        <v>234</v>
      </c>
      <c r="C408" s="37" t="s">
        <v>146</v>
      </c>
      <c r="D408" s="33" t="s">
        <v>55</v>
      </c>
      <c r="E408" s="33" t="s">
        <v>147</v>
      </c>
      <c r="F408" s="33" t="s">
        <v>369</v>
      </c>
      <c r="G408" s="33" t="s">
        <v>370</v>
      </c>
      <c r="H408" s="34" t="s">
        <v>145</v>
      </c>
      <c r="I408" s="62">
        <v>53176</v>
      </c>
      <c r="J408" s="33">
        <v>53176</v>
      </c>
      <c r="K408" s="33">
        <f t="shared" si="259"/>
        <v>40914</v>
      </c>
      <c r="L408" s="33">
        <f t="shared" si="259"/>
        <v>34422</v>
      </c>
      <c r="M408" s="33">
        <f t="shared" si="259"/>
        <v>33762</v>
      </c>
      <c r="N408" s="33">
        <f t="shared" si="259"/>
        <v>28449</v>
      </c>
      <c r="O408" s="33">
        <f t="shared" si="259"/>
        <v>24313</v>
      </c>
      <c r="P408" s="33">
        <f t="shared" si="259"/>
        <v>20613</v>
      </c>
      <c r="Q408" s="33">
        <f t="shared" si="259"/>
        <v>20613</v>
      </c>
      <c r="R408" s="33">
        <f t="shared" si="259"/>
        <v>49959</v>
      </c>
      <c r="S408" s="33">
        <f t="shared" si="259"/>
        <v>44554</v>
      </c>
      <c r="T408" s="33">
        <f t="shared" si="259"/>
        <v>32472</v>
      </c>
      <c r="U408" s="33">
        <f t="shared" si="259"/>
        <v>32626</v>
      </c>
      <c r="V408" s="33">
        <f t="shared" si="259"/>
        <v>17602</v>
      </c>
      <c r="W408" s="33">
        <f t="shared" si="259"/>
        <v>13080</v>
      </c>
      <c r="X408" s="33">
        <f t="shared" si="259"/>
        <v>13080</v>
      </c>
      <c r="Y408" s="33">
        <f t="shared" si="259"/>
        <v>8059</v>
      </c>
      <c r="Z408" s="33">
        <f t="shared" si="259"/>
        <v>23206</v>
      </c>
      <c r="AA408" s="33">
        <f t="shared" si="260"/>
        <v>32213</v>
      </c>
      <c r="AB408" s="33">
        <f t="shared" si="260"/>
        <v>32063</v>
      </c>
      <c r="AC408" s="33">
        <f t="shared" si="260"/>
        <v>17016</v>
      </c>
      <c r="AD408" s="33">
        <f t="shared" si="260"/>
        <v>15369</v>
      </c>
      <c r="AE408" s="33">
        <f t="shared" si="260"/>
        <v>15369</v>
      </c>
      <c r="AF408" s="33">
        <f t="shared" si="260"/>
        <v>25165</v>
      </c>
      <c r="AG408" s="33">
        <f t="shared" si="260"/>
        <v>22959</v>
      </c>
      <c r="AH408" s="33">
        <f t="shared" si="260"/>
        <v>26830</v>
      </c>
      <c r="AI408" s="33">
        <f t="shared" si="260"/>
        <v>26830</v>
      </c>
      <c r="AJ408" s="33">
        <f t="shared" si="260"/>
        <v>38830</v>
      </c>
      <c r="AK408" s="33">
        <f t="shared" si="260"/>
        <v>33602</v>
      </c>
      <c r="AL408" s="33">
        <f t="shared" si="260"/>
        <v>33602</v>
      </c>
      <c r="AM408" s="34">
        <f t="shared" si="260"/>
        <v>71047.312807994153</v>
      </c>
      <c r="AN408" s="62">
        <f t="shared" si="260"/>
        <v>69659.312807994153</v>
      </c>
      <c r="AO408" s="33">
        <f t="shared" si="260"/>
        <v>65271.312807994153</v>
      </c>
      <c r="AP408" s="33">
        <f t="shared" si="260"/>
        <v>64878.312807994153</v>
      </c>
      <c r="AQ408" s="33">
        <f t="shared" si="261"/>
        <v>58709.312807994153</v>
      </c>
      <c r="AR408" s="33">
        <f t="shared" si="261"/>
        <v>53127.312807994138</v>
      </c>
      <c r="AS408" s="33">
        <f t="shared" si="261"/>
        <v>53127.312807994138</v>
      </c>
      <c r="AT408" s="33">
        <f t="shared" si="261"/>
        <v>106940.31280799414</v>
      </c>
      <c r="AU408" s="33">
        <f t="shared" si="261"/>
        <v>100674.31280799414</v>
      </c>
      <c r="AV408" s="33">
        <f t="shared" si="261"/>
        <v>94491.312807994138</v>
      </c>
      <c r="AW408" s="33">
        <f t="shared" si="261"/>
        <v>90102.312807994138</v>
      </c>
      <c r="AX408" s="33">
        <f t="shared" si="261"/>
        <v>83902.312807994138</v>
      </c>
      <c r="AY408" s="33">
        <f t="shared" si="261"/>
        <v>79557.312807994138</v>
      </c>
      <c r="AZ408" s="33">
        <f t="shared" si="261"/>
        <v>79557.312807994138</v>
      </c>
      <c r="BA408" s="33">
        <f t="shared" si="261"/>
        <v>78737.312807994138</v>
      </c>
      <c r="BB408" s="33">
        <f t="shared" si="261"/>
        <v>78637.312807994138</v>
      </c>
      <c r="BC408" s="33">
        <f t="shared" si="261"/>
        <v>76718.312807994138</v>
      </c>
      <c r="BD408" s="33">
        <f t="shared" si="261"/>
        <v>75024.312807994138</v>
      </c>
      <c r="BE408" s="33">
        <f t="shared" si="261"/>
        <v>75267.312807994138</v>
      </c>
      <c r="BF408" s="33">
        <f t="shared" si="261"/>
        <v>74161.312807994138</v>
      </c>
      <c r="BG408" s="33">
        <f t="shared" si="262"/>
        <v>74161.312807994138</v>
      </c>
      <c r="BH408" s="33">
        <f t="shared" si="262"/>
        <v>65369.312807994138</v>
      </c>
      <c r="BI408" s="33">
        <f t="shared" si="262"/>
        <v>61880.312807994138</v>
      </c>
      <c r="BJ408" s="33">
        <f t="shared" si="262"/>
        <v>57412.312807994138</v>
      </c>
      <c r="BK408" s="33">
        <f t="shared" si="262"/>
        <v>53187.312807994138</v>
      </c>
      <c r="BL408" s="33">
        <f t="shared" si="262"/>
        <v>49135.312807994138</v>
      </c>
      <c r="BM408" s="33">
        <f t="shared" si="262"/>
        <v>43657.312807994138</v>
      </c>
      <c r="BN408" s="33">
        <f t="shared" si="262"/>
        <v>37024.312807994138</v>
      </c>
      <c r="BO408" s="34">
        <f t="shared" si="262"/>
        <v>116631.31280799414</v>
      </c>
      <c r="BP408" s="62">
        <f t="shared" si="262"/>
        <v>111852.31280799414</v>
      </c>
      <c r="BQ408" s="33">
        <f t="shared" si="262"/>
        <v>112328.31280799414</v>
      </c>
      <c r="BR408" s="33">
        <f t="shared" si="262"/>
        <v>112328.31280799414</v>
      </c>
      <c r="BS408" s="33">
        <f t="shared" si="262"/>
        <v>111359.31280799414</v>
      </c>
      <c r="BT408" s="33">
        <f t="shared" si="262"/>
        <v>113089.31280799414</v>
      </c>
      <c r="BU408" s="33">
        <f t="shared" si="262"/>
        <v>113089.31280799414</v>
      </c>
      <c r="BV408" s="33">
        <f t="shared" si="262"/>
        <v>111846.31280799414</v>
      </c>
      <c r="BW408" s="33">
        <f t="shared" si="263"/>
        <v>96582.835141327465</v>
      </c>
      <c r="BX408" s="33">
        <f t="shared" si="263"/>
        <v>82540.357474660806</v>
      </c>
      <c r="BY408" s="33">
        <f t="shared" si="263"/>
        <v>68148.879807994148</v>
      </c>
      <c r="BZ408" s="33">
        <f t="shared" si="263"/>
        <v>54106.402141327475</v>
      </c>
      <c r="CA408" s="33">
        <f t="shared" si="263"/>
        <v>54806.402141327475</v>
      </c>
      <c r="CB408" s="33">
        <f t="shared" si="263"/>
        <v>40900.924474660802</v>
      </c>
      <c r="CC408" s="33">
        <f t="shared" si="263"/>
        <v>102705.49668277905</v>
      </c>
      <c r="CD408" s="33">
        <f t="shared" si="263"/>
        <v>119379.49234944572</v>
      </c>
      <c r="CE408" s="33">
        <f t="shared" si="263"/>
        <v>86174.488016112387</v>
      </c>
      <c r="CF408" s="33">
        <f t="shared" si="263"/>
        <v>54674.483682779042</v>
      </c>
      <c r="CG408" s="33">
        <f t="shared" si="263"/>
        <v>23174.479349445697</v>
      </c>
      <c r="CH408" s="33">
        <f t="shared" si="263"/>
        <v>23174.479349445697</v>
      </c>
      <c r="CI408" s="33">
        <f t="shared" si="263"/>
        <v>-8325.524983887648</v>
      </c>
      <c r="CJ408" s="33">
        <f t="shared" si="263"/>
        <v>226133.19780799415</v>
      </c>
      <c r="CK408" s="33">
        <f t="shared" si="263"/>
        <v>200929.85930799413</v>
      </c>
      <c r="CL408" s="33">
        <f t="shared" si="263"/>
        <v>175909.52080799412</v>
      </c>
      <c r="CM408" s="33">
        <f t="shared" si="264"/>
        <v>150889.18230799411</v>
      </c>
      <c r="CN408" s="33">
        <f t="shared" si="264"/>
        <v>125868.8438079941</v>
      </c>
      <c r="CO408" s="33">
        <f t="shared" si="264"/>
        <v>125868.8438079941</v>
      </c>
      <c r="CP408" s="33">
        <f t="shared" si="264"/>
        <v>100848.50530799408</v>
      </c>
      <c r="CQ408" s="34">
        <f t="shared" si="264"/>
        <v>229176.16680799413</v>
      </c>
      <c r="CR408" s="62">
        <f t="shared" si="264"/>
        <v>204245.53114132746</v>
      </c>
      <c r="CS408" s="33">
        <f t="shared" si="264"/>
        <v>179314.89547466079</v>
      </c>
      <c r="CT408" s="33">
        <f t="shared" si="264"/>
        <v>154384.25980799412</v>
      </c>
      <c r="CU408" s="33">
        <f t="shared" si="264"/>
        <v>129453.62414132745</v>
      </c>
      <c r="CV408" s="33">
        <f t="shared" si="264"/>
        <v>129453.62414132745</v>
      </c>
      <c r="CW408" s="33">
        <f t="shared" si="264"/>
        <v>104522.98847466079</v>
      </c>
      <c r="CX408" s="33">
        <f t="shared" si="264"/>
        <v>79562.352807994117</v>
      </c>
      <c r="CY408" s="33">
        <f t="shared" si="264"/>
        <v>60572.521974660805</v>
      </c>
      <c r="CZ408" s="33">
        <f t="shared" si="264"/>
        <v>41582.691141327494</v>
      </c>
      <c r="DA408" s="33">
        <f t="shared" si="264"/>
        <v>431520.86030799418</v>
      </c>
      <c r="DB408" s="33">
        <f t="shared" si="264"/>
        <v>412531.02947466087</v>
      </c>
      <c r="DC408" s="33">
        <f t="shared" si="265"/>
        <v>412531.02947466087</v>
      </c>
      <c r="DD408" s="33">
        <f t="shared" si="265"/>
        <v>393541.19864132756</v>
      </c>
      <c r="DE408" s="33">
        <f t="shared" si="265"/>
        <v>374510.36780799425</v>
      </c>
      <c r="DF408" s="33">
        <f t="shared" si="265"/>
        <v>358713.67814132757</v>
      </c>
      <c r="DG408" s="33">
        <f t="shared" si="265"/>
        <v>342916.9884746609</v>
      </c>
      <c r="DH408" s="33">
        <f t="shared" si="265"/>
        <v>327120.29880799423</v>
      </c>
      <c r="DI408" s="33">
        <f t="shared" si="265"/>
        <v>311323.60914132756</v>
      </c>
      <c r="DJ408" s="33">
        <f t="shared" si="265"/>
        <v>311323.60914132756</v>
      </c>
      <c r="DK408" s="33">
        <f t="shared" si="265"/>
        <v>295526.91947466088</v>
      </c>
      <c r="DL408" s="33">
        <f t="shared" si="265"/>
        <v>448767.22980799421</v>
      </c>
      <c r="DM408" s="33">
        <f t="shared" si="265"/>
        <v>436848.7081413276</v>
      </c>
      <c r="DN408" s="33">
        <f t="shared" si="265"/>
        <v>424930.18647466088</v>
      </c>
      <c r="DO408" s="33">
        <f t="shared" si="265"/>
        <v>413011.66480799415</v>
      </c>
      <c r="DP408" s="33">
        <f t="shared" si="265"/>
        <v>401093.14314132743</v>
      </c>
      <c r="DQ408" s="33">
        <f t="shared" si="265"/>
        <v>401093.14314132743</v>
      </c>
      <c r="DR408" s="33">
        <f t="shared" si="265"/>
        <v>389174.6214746607</v>
      </c>
      <c r="DS408" s="33">
        <f t="shared" si="266"/>
        <v>377209.09980799397</v>
      </c>
      <c r="DT408" s="33">
        <f t="shared" si="266"/>
        <v>343521.6246413273</v>
      </c>
      <c r="DU408" s="33">
        <f t="shared" si="266"/>
        <v>309834.14947466063</v>
      </c>
      <c r="DV408" s="33">
        <f t="shared" si="266"/>
        <v>276146.67430799396</v>
      </c>
      <c r="DW408" s="33">
        <f t="shared" si="266"/>
        <v>242459.19914132729</v>
      </c>
      <c r="DX408" s="33">
        <f t="shared" si="266"/>
        <v>242459.19914132729</v>
      </c>
      <c r="DY408" s="33">
        <f t="shared" si="266"/>
        <v>208771.72397466062</v>
      </c>
      <c r="DZ408" s="34">
        <f t="shared" si="266"/>
        <v>175028.24880799395</v>
      </c>
      <c r="EA408" s="62">
        <f t="shared" si="266"/>
        <v>140274.22147466056</v>
      </c>
      <c r="EB408" s="33">
        <f t="shared" si="266"/>
        <v>105520.19414132717</v>
      </c>
      <c r="EC408" s="33">
        <f t="shared" si="266"/>
        <v>70766.166807993781</v>
      </c>
      <c r="ED408" s="33">
        <f t="shared" si="266"/>
        <v>36012.139474660391</v>
      </c>
      <c r="EE408" s="33">
        <f t="shared" si="266"/>
        <v>36012.139474660391</v>
      </c>
      <c r="EF408" s="33">
        <f t="shared" si="266"/>
        <v>1258.1121413270012</v>
      </c>
      <c r="EG408" s="33">
        <f t="shared" si="266"/>
        <v>-33547.915192006389</v>
      </c>
      <c r="EH408" s="33">
        <f t="shared" si="266"/>
        <v>-49204.929525339743</v>
      </c>
      <c r="EI408" s="33">
        <f t="shared" si="267"/>
        <v>-64861.943858673098</v>
      </c>
      <c r="EJ408" s="33">
        <f t="shared" si="267"/>
        <v>-80518.958192006452</v>
      </c>
      <c r="EK408" s="33">
        <f t="shared" si="267"/>
        <v>-96175.972525339806</v>
      </c>
      <c r="EL408" s="33">
        <f t="shared" si="267"/>
        <v>-96175.972525339806</v>
      </c>
      <c r="EM408" s="33">
        <f t="shared" si="267"/>
        <v>-111832.98685867316</v>
      </c>
      <c r="EN408" s="33">
        <f t="shared" si="267"/>
        <v>-127545.00119200652</v>
      </c>
      <c r="EO408" s="33">
        <f t="shared" si="267"/>
        <v>-157740.71969200647</v>
      </c>
      <c r="EP408" s="33">
        <f t="shared" si="267"/>
        <v>-187936.43819200643</v>
      </c>
      <c r="EQ408" s="33">
        <f t="shared" si="267"/>
        <v>-218132.15669200639</v>
      </c>
      <c r="ER408" s="33">
        <f t="shared" si="267"/>
        <v>-248327.87519200635</v>
      </c>
      <c r="ES408" s="33">
        <f t="shared" si="267"/>
        <v>-248327.87519200635</v>
      </c>
      <c r="ET408" s="33">
        <f t="shared" si="267"/>
        <v>-278523.59369200631</v>
      </c>
      <c r="EU408" s="33">
        <f t="shared" si="267"/>
        <v>-308780.31219200627</v>
      </c>
      <c r="EV408" s="33">
        <f t="shared" si="267"/>
        <v>-336516.28702533967</v>
      </c>
      <c r="EW408" s="33">
        <f t="shared" si="267"/>
        <v>-364252.26185867307</v>
      </c>
      <c r="EX408" s="33">
        <f t="shared" si="267"/>
        <v>-391988.23669200647</v>
      </c>
      <c r="EY408" s="33">
        <f t="shared" si="268"/>
        <v>-419724.21152533987</v>
      </c>
      <c r="EZ408" s="33">
        <f t="shared" si="268"/>
        <v>-419724.21152533987</v>
      </c>
      <c r="FA408" s="33">
        <f t="shared" si="268"/>
        <v>-447460.18635867327</v>
      </c>
      <c r="FB408" s="34">
        <f t="shared" si="268"/>
        <v>-475249.16119200666</v>
      </c>
      <c r="FC408" s="62">
        <f t="shared" si="268"/>
        <v>-505898.69202533993</v>
      </c>
      <c r="FD408" s="33">
        <f t="shared" si="268"/>
        <v>-536548.22285867319</v>
      </c>
      <c r="FE408" s="33">
        <f t="shared" si="268"/>
        <v>-567197.75369200646</v>
      </c>
      <c r="FF408" s="33">
        <f t="shared" si="268"/>
        <v>-597847.28452533972</v>
      </c>
      <c r="FG408" s="33">
        <f t="shared" si="268"/>
        <v>-597847.28452533972</v>
      </c>
      <c r="FH408" s="33">
        <f t="shared" si="268"/>
        <v>-628496.81535867299</v>
      </c>
      <c r="FI408" s="33">
        <f t="shared" si="268"/>
        <v>-659203.34619200625</v>
      </c>
      <c r="FJ408" s="33">
        <f t="shared" si="268"/>
        <v>-685064.65719200624</v>
      </c>
      <c r="FK408" s="33">
        <f t="shared" si="268"/>
        <v>-710925.96819200623</v>
      </c>
      <c r="FL408" s="33">
        <f t="shared" si="268"/>
        <v>-736787.27919200622</v>
      </c>
      <c r="FM408" s="33">
        <f t="shared" si="268"/>
        <v>-762648.5901920062</v>
      </c>
      <c r="FN408" s="33">
        <f t="shared" si="268"/>
        <v>-762648.5901920062</v>
      </c>
      <c r="FO408" s="33">
        <f t="shared" si="269"/>
        <v>-788509.90119200619</v>
      </c>
      <c r="FP408" s="33">
        <f t="shared" si="269"/>
        <v>-814427.21219200618</v>
      </c>
      <c r="FQ408" s="33">
        <f t="shared" si="269"/>
        <v>-834586.97402533959</v>
      </c>
      <c r="FR408" s="33">
        <f t="shared" si="269"/>
        <v>-854746.735858673</v>
      </c>
      <c r="FS408" s="33">
        <f t="shared" si="269"/>
        <v>-874906.49769200641</v>
      </c>
      <c r="FT408" s="33">
        <f t="shared" si="269"/>
        <v>-895066.25952533982</v>
      </c>
      <c r="FU408" s="33">
        <f t="shared" si="269"/>
        <v>-895066.25952533982</v>
      </c>
      <c r="FV408" s="33">
        <f t="shared" si="269"/>
        <v>-915226.02135867323</v>
      </c>
      <c r="FW408" s="33">
        <f t="shared" si="269"/>
        <v>-935440.78319200664</v>
      </c>
      <c r="FX408" s="33">
        <f t="shared" si="269"/>
        <v>-958013.10652533988</v>
      </c>
      <c r="FY408" s="33">
        <f t="shared" si="269"/>
        <v>-980585.42985867313</v>
      </c>
      <c r="FZ408" s="33">
        <f t="shared" si="269"/>
        <v>-1003157.7531920064</v>
      </c>
      <c r="GA408" s="33">
        <f t="shared" si="269"/>
        <v>-1025730.0765253396</v>
      </c>
      <c r="GB408" s="33">
        <f t="shared" si="269"/>
        <v>-1025730.0765253396</v>
      </c>
      <c r="GC408" s="33">
        <f t="shared" si="269"/>
        <v>-1048302.3998586729</v>
      </c>
      <c r="GD408" s="34">
        <f t="shared" si="269"/>
        <v>-1070936.7231920061</v>
      </c>
      <c r="GE408" s="194" t="s">
        <v>516</v>
      </c>
    </row>
    <row r="409" spans="1:187" s="35" customFormat="1" ht="17" customHeight="1">
      <c r="A409" s="1">
        <v>1</v>
      </c>
      <c r="B409" s="1">
        <v>235</v>
      </c>
      <c r="C409" s="37" t="s">
        <v>148</v>
      </c>
      <c r="D409" s="33" t="s">
        <v>55</v>
      </c>
      <c r="E409" s="33" t="s">
        <v>149</v>
      </c>
      <c r="F409" s="33" t="s">
        <v>369</v>
      </c>
      <c r="G409" s="33" t="s">
        <v>370</v>
      </c>
      <c r="H409" s="34" t="s">
        <v>145</v>
      </c>
      <c r="I409" s="62">
        <v>53782</v>
      </c>
      <c r="J409" s="33">
        <v>53782</v>
      </c>
      <c r="K409" s="33">
        <f t="shared" si="259"/>
        <v>41520</v>
      </c>
      <c r="L409" s="33">
        <f t="shared" si="259"/>
        <v>35028</v>
      </c>
      <c r="M409" s="33">
        <f t="shared" si="259"/>
        <v>34368</v>
      </c>
      <c r="N409" s="33">
        <f t="shared" si="259"/>
        <v>29055</v>
      </c>
      <c r="O409" s="33">
        <f t="shared" si="259"/>
        <v>22887</v>
      </c>
      <c r="P409" s="33">
        <f t="shared" si="259"/>
        <v>19187</v>
      </c>
      <c r="Q409" s="33">
        <f t="shared" si="259"/>
        <v>19187</v>
      </c>
      <c r="R409" s="33">
        <f t="shared" si="259"/>
        <v>48533</v>
      </c>
      <c r="S409" s="33">
        <f t="shared" si="259"/>
        <v>43128</v>
      </c>
      <c r="T409" s="33">
        <f t="shared" si="259"/>
        <v>31096</v>
      </c>
      <c r="U409" s="33">
        <f t="shared" si="259"/>
        <v>31246</v>
      </c>
      <c r="V409" s="33">
        <f t="shared" si="259"/>
        <v>16222</v>
      </c>
      <c r="W409" s="33">
        <f t="shared" si="259"/>
        <v>11700</v>
      </c>
      <c r="X409" s="33">
        <f t="shared" si="259"/>
        <v>11700</v>
      </c>
      <c r="Y409" s="33">
        <f t="shared" si="259"/>
        <v>6679</v>
      </c>
      <c r="Z409" s="33">
        <f t="shared" si="259"/>
        <v>21826</v>
      </c>
      <c r="AA409" s="33">
        <f t="shared" si="260"/>
        <v>30833</v>
      </c>
      <c r="AB409" s="33">
        <f t="shared" si="260"/>
        <v>30829</v>
      </c>
      <c r="AC409" s="33">
        <f t="shared" si="260"/>
        <v>27782</v>
      </c>
      <c r="AD409" s="33">
        <f t="shared" si="260"/>
        <v>26135</v>
      </c>
      <c r="AE409" s="33">
        <f t="shared" si="260"/>
        <v>26135</v>
      </c>
      <c r="AF409" s="33">
        <f t="shared" si="260"/>
        <v>35931</v>
      </c>
      <c r="AG409" s="33">
        <f t="shared" si="260"/>
        <v>33725</v>
      </c>
      <c r="AH409" s="33">
        <f t="shared" si="260"/>
        <v>38728</v>
      </c>
      <c r="AI409" s="33">
        <f t="shared" si="260"/>
        <v>38728</v>
      </c>
      <c r="AJ409" s="33">
        <f t="shared" si="260"/>
        <v>38728</v>
      </c>
      <c r="AK409" s="33">
        <f t="shared" si="260"/>
        <v>33500</v>
      </c>
      <c r="AL409" s="33">
        <f t="shared" si="260"/>
        <v>33500</v>
      </c>
      <c r="AM409" s="34">
        <f t="shared" si="260"/>
        <v>70945.312807994153</v>
      </c>
      <c r="AN409" s="62">
        <f t="shared" si="260"/>
        <v>69557.312807994153</v>
      </c>
      <c r="AO409" s="33">
        <f t="shared" si="260"/>
        <v>65169.312807994153</v>
      </c>
      <c r="AP409" s="33">
        <f t="shared" si="260"/>
        <v>64776.312807994153</v>
      </c>
      <c r="AQ409" s="33">
        <f t="shared" si="261"/>
        <v>58607.312807994153</v>
      </c>
      <c r="AR409" s="33">
        <f t="shared" si="261"/>
        <v>53025.312807994138</v>
      </c>
      <c r="AS409" s="33">
        <f t="shared" si="261"/>
        <v>53025.312807994138</v>
      </c>
      <c r="AT409" s="33">
        <f t="shared" si="261"/>
        <v>106838.31280799414</v>
      </c>
      <c r="AU409" s="33">
        <f t="shared" si="261"/>
        <v>100572.31280799414</v>
      </c>
      <c r="AV409" s="33">
        <f t="shared" si="261"/>
        <v>94434.312807994138</v>
      </c>
      <c r="AW409" s="33">
        <f t="shared" si="261"/>
        <v>90045.312807994138</v>
      </c>
      <c r="AX409" s="33">
        <f t="shared" si="261"/>
        <v>83845.312807994138</v>
      </c>
      <c r="AY409" s="33">
        <f t="shared" si="261"/>
        <v>79500.312807994138</v>
      </c>
      <c r="AZ409" s="33">
        <f t="shared" si="261"/>
        <v>79500.312807994138</v>
      </c>
      <c r="BA409" s="33">
        <f t="shared" si="261"/>
        <v>78680.312807994138</v>
      </c>
      <c r="BB409" s="33">
        <f t="shared" si="261"/>
        <v>78580.312807994138</v>
      </c>
      <c r="BC409" s="33">
        <f t="shared" si="261"/>
        <v>76661.312807994138</v>
      </c>
      <c r="BD409" s="33">
        <f t="shared" si="261"/>
        <v>74967.312807994138</v>
      </c>
      <c r="BE409" s="33">
        <f t="shared" si="261"/>
        <v>75210.312807994138</v>
      </c>
      <c r="BF409" s="33">
        <f t="shared" si="261"/>
        <v>74104.312807994138</v>
      </c>
      <c r="BG409" s="33">
        <f t="shared" si="262"/>
        <v>74104.312807994138</v>
      </c>
      <c r="BH409" s="33">
        <f t="shared" si="262"/>
        <v>65312.312807994138</v>
      </c>
      <c r="BI409" s="33">
        <f t="shared" si="262"/>
        <v>61823.312807994138</v>
      </c>
      <c r="BJ409" s="33">
        <f t="shared" si="262"/>
        <v>55899.312807994138</v>
      </c>
      <c r="BK409" s="33">
        <f t="shared" si="262"/>
        <v>51674.312807994138</v>
      </c>
      <c r="BL409" s="33">
        <f t="shared" si="262"/>
        <v>47622.312807994138</v>
      </c>
      <c r="BM409" s="33">
        <f t="shared" si="262"/>
        <v>42144.312807994138</v>
      </c>
      <c r="BN409" s="33">
        <f t="shared" si="262"/>
        <v>34993.312807994138</v>
      </c>
      <c r="BO409" s="34">
        <f t="shared" si="262"/>
        <v>114600.31280799414</v>
      </c>
      <c r="BP409" s="62">
        <f t="shared" si="262"/>
        <v>109821.31280799414</v>
      </c>
      <c r="BQ409" s="33">
        <f t="shared" si="262"/>
        <v>110297.31280799414</v>
      </c>
      <c r="BR409" s="33">
        <f t="shared" si="262"/>
        <v>110297.31280799414</v>
      </c>
      <c r="BS409" s="33">
        <f t="shared" si="262"/>
        <v>109328.31280799414</v>
      </c>
      <c r="BT409" s="33">
        <f t="shared" si="262"/>
        <v>111058.31280799414</v>
      </c>
      <c r="BU409" s="33">
        <f t="shared" si="262"/>
        <v>111058.31280799414</v>
      </c>
      <c r="BV409" s="33">
        <f t="shared" si="262"/>
        <v>109815.31280799414</v>
      </c>
      <c r="BW409" s="33">
        <f t="shared" si="263"/>
        <v>94551.835141327465</v>
      </c>
      <c r="BX409" s="33">
        <f t="shared" si="263"/>
        <v>80509.357474660806</v>
      </c>
      <c r="BY409" s="33">
        <f t="shared" si="263"/>
        <v>66117.879807994148</v>
      </c>
      <c r="BZ409" s="33">
        <f t="shared" si="263"/>
        <v>52075.402141327475</v>
      </c>
      <c r="CA409" s="33">
        <f t="shared" si="263"/>
        <v>52775.402141327475</v>
      </c>
      <c r="CB409" s="33">
        <f t="shared" si="263"/>
        <v>38869.924474660802</v>
      </c>
      <c r="CC409" s="33">
        <f t="shared" si="263"/>
        <v>100674.49668277905</v>
      </c>
      <c r="CD409" s="33">
        <f t="shared" si="263"/>
        <v>117348.49234944572</v>
      </c>
      <c r="CE409" s="33">
        <f t="shared" si="263"/>
        <v>85467.488016112387</v>
      </c>
      <c r="CF409" s="33">
        <f t="shared" si="263"/>
        <v>53967.483682779042</v>
      </c>
      <c r="CG409" s="33">
        <f t="shared" si="263"/>
        <v>22467.479349445697</v>
      </c>
      <c r="CH409" s="33">
        <f t="shared" si="263"/>
        <v>22467.479349445697</v>
      </c>
      <c r="CI409" s="33">
        <f t="shared" si="263"/>
        <v>-9032.524983887648</v>
      </c>
      <c r="CJ409" s="33">
        <f t="shared" si="263"/>
        <v>229426.19780799415</v>
      </c>
      <c r="CK409" s="33">
        <f t="shared" si="263"/>
        <v>204222.85930799413</v>
      </c>
      <c r="CL409" s="33">
        <f t="shared" si="263"/>
        <v>179202.52080799412</v>
      </c>
      <c r="CM409" s="33">
        <f t="shared" si="264"/>
        <v>154182.18230799411</v>
      </c>
      <c r="CN409" s="33">
        <f t="shared" si="264"/>
        <v>129161.8438079941</v>
      </c>
      <c r="CO409" s="33">
        <f t="shared" si="264"/>
        <v>129161.8438079941</v>
      </c>
      <c r="CP409" s="33">
        <f t="shared" si="264"/>
        <v>104141.50530799408</v>
      </c>
      <c r="CQ409" s="34">
        <f t="shared" si="264"/>
        <v>232469.16680799413</v>
      </c>
      <c r="CR409" s="62">
        <f t="shared" si="264"/>
        <v>207538.53114132746</v>
      </c>
      <c r="CS409" s="33">
        <f t="shared" si="264"/>
        <v>182607.89547466079</v>
      </c>
      <c r="CT409" s="33">
        <f t="shared" si="264"/>
        <v>157677.25980799412</v>
      </c>
      <c r="CU409" s="33">
        <f t="shared" si="264"/>
        <v>132746.62414132745</v>
      </c>
      <c r="CV409" s="33">
        <f t="shared" si="264"/>
        <v>132746.62414132745</v>
      </c>
      <c r="CW409" s="33">
        <f t="shared" si="264"/>
        <v>107815.98847466079</v>
      </c>
      <c r="CX409" s="33">
        <f t="shared" si="264"/>
        <v>82855.352807994117</v>
      </c>
      <c r="CY409" s="33">
        <f t="shared" si="264"/>
        <v>63865.521974660805</v>
      </c>
      <c r="CZ409" s="33">
        <f t="shared" si="264"/>
        <v>44875.691141327494</v>
      </c>
      <c r="DA409" s="33">
        <f t="shared" si="264"/>
        <v>434813.86030799418</v>
      </c>
      <c r="DB409" s="33">
        <f t="shared" si="264"/>
        <v>415824.02947466087</v>
      </c>
      <c r="DC409" s="33">
        <f t="shared" si="265"/>
        <v>415824.02947466087</v>
      </c>
      <c r="DD409" s="33">
        <f t="shared" si="265"/>
        <v>396834.19864132756</v>
      </c>
      <c r="DE409" s="33">
        <f t="shared" si="265"/>
        <v>377803.36780799425</v>
      </c>
      <c r="DF409" s="33">
        <f t="shared" si="265"/>
        <v>362006.67814132757</v>
      </c>
      <c r="DG409" s="33">
        <f t="shared" si="265"/>
        <v>346209.9884746609</v>
      </c>
      <c r="DH409" s="33">
        <f t="shared" si="265"/>
        <v>330413.29880799423</v>
      </c>
      <c r="DI409" s="33">
        <f t="shared" si="265"/>
        <v>314616.60914132756</v>
      </c>
      <c r="DJ409" s="33">
        <f t="shared" si="265"/>
        <v>314616.60914132756</v>
      </c>
      <c r="DK409" s="33">
        <f t="shared" si="265"/>
        <v>298819.91947466088</v>
      </c>
      <c r="DL409" s="33">
        <f t="shared" si="265"/>
        <v>452060.22980799421</v>
      </c>
      <c r="DM409" s="33">
        <f t="shared" si="265"/>
        <v>440141.7081413276</v>
      </c>
      <c r="DN409" s="33">
        <f t="shared" si="265"/>
        <v>428223.18647466088</v>
      </c>
      <c r="DO409" s="33">
        <f t="shared" si="265"/>
        <v>416304.66480799415</v>
      </c>
      <c r="DP409" s="33">
        <f t="shared" si="265"/>
        <v>404386.14314132743</v>
      </c>
      <c r="DQ409" s="33">
        <f t="shared" si="265"/>
        <v>404386.14314132743</v>
      </c>
      <c r="DR409" s="33">
        <f t="shared" si="265"/>
        <v>392467.6214746607</v>
      </c>
      <c r="DS409" s="33">
        <f t="shared" si="266"/>
        <v>380502.09980799397</v>
      </c>
      <c r="DT409" s="33">
        <f t="shared" si="266"/>
        <v>346814.6246413273</v>
      </c>
      <c r="DU409" s="33">
        <f t="shared" si="266"/>
        <v>313127.14947466063</v>
      </c>
      <c r="DV409" s="33">
        <f t="shared" si="266"/>
        <v>279439.67430799396</v>
      </c>
      <c r="DW409" s="33">
        <f t="shared" si="266"/>
        <v>245752.19914132729</v>
      </c>
      <c r="DX409" s="33">
        <f t="shared" si="266"/>
        <v>245752.19914132729</v>
      </c>
      <c r="DY409" s="33">
        <f t="shared" si="266"/>
        <v>212064.72397466062</v>
      </c>
      <c r="DZ409" s="34">
        <f t="shared" si="266"/>
        <v>178321.24880799395</v>
      </c>
      <c r="EA409" s="62">
        <f t="shared" si="266"/>
        <v>143567.22147466056</v>
      </c>
      <c r="EB409" s="33">
        <f t="shared" si="266"/>
        <v>108813.19414132717</v>
      </c>
      <c r="EC409" s="33">
        <f t="shared" si="266"/>
        <v>74059.166807993781</v>
      </c>
      <c r="ED409" s="33">
        <f t="shared" si="266"/>
        <v>39305.139474660391</v>
      </c>
      <c r="EE409" s="33">
        <f t="shared" si="266"/>
        <v>39305.139474660391</v>
      </c>
      <c r="EF409" s="33">
        <f t="shared" si="266"/>
        <v>4551.1121413270012</v>
      </c>
      <c r="EG409" s="33">
        <f t="shared" si="266"/>
        <v>-30254.915192006389</v>
      </c>
      <c r="EH409" s="33">
        <f t="shared" si="266"/>
        <v>-45911.929525339743</v>
      </c>
      <c r="EI409" s="33">
        <f t="shared" si="267"/>
        <v>-61568.943858673098</v>
      </c>
      <c r="EJ409" s="33">
        <f t="shared" si="267"/>
        <v>-77225.958192006452</v>
      </c>
      <c r="EK409" s="33">
        <f t="shared" si="267"/>
        <v>-92882.972525339806</v>
      </c>
      <c r="EL409" s="33">
        <f t="shared" si="267"/>
        <v>-92882.972525339806</v>
      </c>
      <c r="EM409" s="33">
        <f t="shared" si="267"/>
        <v>-108539.98685867316</v>
      </c>
      <c r="EN409" s="33">
        <f t="shared" si="267"/>
        <v>-124252.00119200652</v>
      </c>
      <c r="EO409" s="33">
        <f t="shared" si="267"/>
        <v>-154447.71969200647</v>
      </c>
      <c r="EP409" s="33">
        <f t="shared" si="267"/>
        <v>-184643.43819200643</v>
      </c>
      <c r="EQ409" s="33">
        <f t="shared" si="267"/>
        <v>-214839.15669200639</v>
      </c>
      <c r="ER409" s="33">
        <f t="shared" si="267"/>
        <v>-245034.87519200635</v>
      </c>
      <c r="ES409" s="33">
        <f t="shared" si="267"/>
        <v>-245034.87519200635</v>
      </c>
      <c r="ET409" s="33">
        <f t="shared" si="267"/>
        <v>-275230.59369200631</v>
      </c>
      <c r="EU409" s="33">
        <f t="shared" si="267"/>
        <v>-305487.31219200627</v>
      </c>
      <c r="EV409" s="33">
        <f t="shared" si="267"/>
        <v>-333223.28702533967</v>
      </c>
      <c r="EW409" s="33">
        <f t="shared" si="267"/>
        <v>-360959.26185867307</v>
      </c>
      <c r="EX409" s="33">
        <f t="shared" si="267"/>
        <v>-388695.23669200647</v>
      </c>
      <c r="EY409" s="33">
        <f t="shared" si="268"/>
        <v>-416431.21152533987</v>
      </c>
      <c r="EZ409" s="33">
        <f t="shared" si="268"/>
        <v>-416431.21152533987</v>
      </c>
      <c r="FA409" s="33">
        <f t="shared" si="268"/>
        <v>-444167.18635867327</v>
      </c>
      <c r="FB409" s="34">
        <f t="shared" si="268"/>
        <v>-471956.16119200666</v>
      </c>
      <c r="FC409" s="62">
        <f t="shared" si="268"/>
        <v>-502605.69202533993</v>
      </c>
      <c r="FD409" s="33">
        <f t="shared" si="268"/>
        <v>-533255.22285867319</v>
      </c>
      <c r="FE409" s="33">
        <f t="shared" si="268"/>
        <v>-563904.75369200646</v>
      </c>
      <c r="FF409" s="33">
        <f t="shared" si="268"/>
        <v>-594554.28452533972</v>
      </c>
      <c r="FG409" s="33">
        <f t="shared" si="268"/>
        <v>-594554.28452533972</v>
      </c>
      <c r="FH409" s="33">
        <f t="shared" si="268"/>
        <v>-625203.81535867299</v>
      </c>
      <c r="FI409" s="33">
        <f t="shared" si="268"/>
        <v>-655910.34619200625</v>
      </c>
      <c r="FJ409" s="33">
        <f t="shared" si="268"/>
        <v>-681771.65719200624</v>
      </c>
      <c r="FK409" s="33">
        <f t="shared" si="268"/>
        <v>-707632.96819200623</v>
      </c>
      <c r="FL409" s="33">
        <f t="shared" si="268"/>
        <v>-733494.27919200622</v>
      </c>
      <c r="FM409" s="33">
        <f t="shared" si="268"/>
        <v>-759355.5901920062</v>
      </c>
      <c r="FN409" s="33">
        <f t="shared" si="268"/>
        <v>-759355.5901920062</v>
      </c>
      <c r="FO409" s="33">
        <f t="shared" si="269"/>
        <v>-785216.90119200619</v>
      </c>
      <c r="FP409" s="33">
        <f t="shared" si="269"/>
        <v>-811134.21219200618</v>
      </c>
      <c r="FQ409" s="33">
        <f t="shared" si="269"/>
        <v>-831293.97402533959</v>
      </c>
      <c r="FR409" s="33">
        <f t="shared" si="269"/>
        <v>-851453.735858673</v>
      </c>
      <c r="FS409" s="33">
        <f t="shared" si="269"/>
        <v>-871613.49769200641</v>
      </c>
      <c r="FT409" s="33">
        <f t="shared" si="269"/>
        <v>-891773.25952533982</v>
      </c>
      <c r="FU409" s="33">
        <f t="shared" si="269"/>
        <v>-891773.25952533982</v>
      </c>
      <c r="FV409" s="33">
        <f t="shared" si="269"/>
        <v>-911933.02135867323</v>
      </c>
      <c r="FW409" s="33">
        <f t="shared" si="269"/>
        <v>-932147.78319200664</v>
      </c>
      <c r="FX409" s="33">
        <f t="shared" si="269"/>
        <v>-954720.10652533988</v>
      </c>
      <c r="FY409" s="33">
        <f t="shared" si="269"/>
        <v>-977292.42985867313</v>
      </c>
      <c r="FZ409" s="33">
        <f t="shared" si="269"/>
        <v>-999864.75319200638</v>
      </c>
      <c r="GA409" s="33">
        <f t="shared" si="269"/>
        <v>-1022437.0765253396</v>
      </c>
      <c r="GB409" s="33">
        <f t="shared" si="269"/>
        <v>-1022437.0765253396</v>
      </c>
      <c r="GC409" s="33">
        <f t="shared" si="269"/>
        <v>-1045009.3998586729</v>
      </c>
      <c r="GD409" s="34">
        <f t="shared" si="269"/>
        <v>-1067643.7231920061</v>
      </c>
      <c r="GE409" s="194" t="s">
        <v>517</v>
      </c>
    </row>
    <row r="410" spans="1:187" s="35" customFormat="1" ht="17" customHeight="1">
      <c r="A410" s="1">
        <v>1</v>
      </c>
      <c r="B410" s="1">
        <v>236</v>
      </c>
      <c r="C410" s="37" t="s">
        <v>150</v>
      </c>
      <c r="D410" s="33" t="s">
        <v>55</v>
      </c>
      <c r="E410" s="33" t="s">
        <v>151</v>
      </c>
      <c r="F410" s="33" t="s">
        <v>369</v>
      </c>
      <c r="G410" s="33" t="s">
        <v>370</v>
      </c>
      <c r="H410" s="34" t="s">
        <v>152</v>
      </c>
      <c r="I410" s="62">
        <v>53914</v>
      </c>
      <c r="J410" s="33">
        <v>53914</v>
      </c>
      <c r="K410" s="33">
        <f t="shared" si="259"/>
        <v>41652</v>
      </c>
      <c r="L410" s="33">
        <f t="shared" si="259"/>
        <v>35160</v>
      </c>
      <c r="M410" s="33">
        <f t="shared" si="259"/>
        <v>34500</v>
      </c>
      <c r="N410" s="33">
        <f t="shared" si="259"/>
        <v>29187</v>
      </c>
      <c r="O410" s="33">
        <f t="shared" si="259"/>
        <v>23019</v>
      </c>
      <c r="P410" s="33">
        <f t="shared" si="259"/>
        <v>19319</v>
      </c>
      <c r="Q410" s="33">
        <f t="shared" si="259"/>
        <v>19319</v>
      </c>
      <c r="R410" s="33">
        <f t="shared" si="259"/>
        <v>48665</v>
      </c>
      <c r="S410" s="33">
        <f t="shared" si="259"/>
        <v>43260</v>
      </c>
      <c r="T410" s="33">
        <f t="shared" si="259"/>
        <v>31228</v>
      </c>
      <c r="U410" s="33">
        <f t="shared" si="259"/>
        <v>31382</v>
      </c>
      <c r="V410" s="33">
        <f t="shared" si="259"/>
        <v>16358</v>
      </c>
      <c r="W410" s="33">
        <f t="shared" si="259"/>
        <v>11836</v>
      </c>
      <c r="X410" s="33">
        <f t="shared" si="259"/>
        <v>11836</v>
      </c>
      <c r="Y410" s="33">
        <f t="shared" si="259"/>
        <v>6815</v>
      </c>
      <c r="Z410" s="33">
        <f t="shared" si="259"/>
        <v>25962</v>
      </c>
      <c r="AA410" s="33">
        <f t="shared" si="260"/>
        <v>22969</v>
      </c>
      <c r="AB410" s="33">
        <f t="shared" si="260"/>
        <v>22965</v>
      </c>
      <c r="AC410" s="33">
        <f t="shared" si="260"/>
        <v>19918</v>
      </c>
      <c r="AD410" s="33">
        <f t="shared" si="260"/>
        <v>18271</v>
      </c>
      <c r="AE410" s="33">
        <f t="shared" si="260"/>
        <v>18271</v>
      </c>
      <c r="AF410" s="33">
        <f t="shared" si="260"/>
        <v>70029</v>
      </c>
      <c r="AG410" s="33">
        <f t="shared" si="260"/>
        <v>67823</v>
      </c>
      <c r="AH410" s="33">
        <f t="shared" si="260"/>
        <v>64425</v>
      </c>
      <c r="AI410" s="33">
        <f t="shared" si="260"/>
        <v>64425</v>
      </c>
      <c r="AJ410" s="33">
        <f t="shared" si="260"/>
        <v>64425</v>
      </c>
      <c r="AK410" s="33">
        <f t="shared" si="260"/>
        <v>59197</v>
      </c>
      <c r="AL410" s="33">
        <f t="shared" si="260"/>
        <v>59197</v>
      </c>
      <c r="AM410" s="34">
        <f t="shared" si="260"/>
        <v>112642.31280799415</v>
      </c>
      <c r="AN410" s="62">
        <f t="shared" si="260"/>
        <v>111254.31280799415</v>
      </c>
      <c r="AO410" s="33">
        <f t="shared" si="260"/>
        <v>106866.31280799415</v>
      </c>
      <c r="AP410" s="33">
        <f t="shared" si="260"/>
        <v>106441.31280799415</v>
      </c>
      <c r="AQ410" s="33">
        <f t="shared" si="261"/>
        <v>100272.31280799414</v>
      </c>
      <c r="AR410" s="33">
        <f t="shared" si="261"/>
        <v>94690.312807994138</v>
      </c>
      <c r="AS410" s="33">
        <f t="shared" si="261"/>
        <v>94690.312807994138</v>
      </c>
      <c r="AT410" s="33">
        <f t="shared" si="261"/>
        <v>88503.312807994138</v>
      </c>
      <c r="AU410" s="33">
        <f t="shared" si="261"/>
        <v>82237.312807994138</v>
      </c>
      <c r="AV410" s="33">
        <f t="shared" si="261"/>
        <v>76099.312807994138</v>
      </c>
      <c r="AW410" s="33">
        <f t="shared" si="261"/>
        <v>71710.312807994138</v>
      </c>
      <c r="AX410" s="33">
        <f t="shared" si="261"/>
        <v>65510.312807994138</v>
      </c>
      <c r="AY410" s="33">
        <f t="shared" si="261"/>
        <v>61165.312807994138</v>
      </c>
      <c r="AZ410" s="33">
        <f t="shared" si="261"/>
        <v>61165.312807994138</v>
      </c>
      <c r="BA410" s="33">
        <f t="shared" si="261"/>
        <v>60345.312807994138</v>
      </c>
      <c r="BB410" s="33">
        <f t="shared" si="261"/>
        <v>60245.312807994138</v>
      </c>
      <c r="BC410" s="33">
        <f t="shared" si="261"/>
        <v>58326.312807994138</v>
      </c>
      <c r="BD410" s="33">
        <f t="shared" si="261"/>
        <v>56632.312807994138</v>
      </c>
      <c r="BE410" s="33">
        <f t="shared" si="261"/>
        <v>56875.312807994138</v>
      </c>
      <c r="BF410" s="33">
        <f t="shared" si="261"/>
        <v>55769.312807994138</v>
      </c>
      <c r="BG410" s="33">
        <f t="shared" si="262"/>
        <v>55769.312807994138</v>
      </c>
      <c r="BH410" s="33">
        <f t="shared" si="262"/>
        <v>46977.312807994138</v>
      </c>
      <c r="BI410" s="33">
        <f t="shared" si="262"/>
        <v>43488.312807994138</v>
      </c>
      <c r="BJ410" s="33">
        <f t="shared" si="262"/>
        <v>38090.312807994138</v>
      </c>
      <c r="BK410" s="33">
        <f t="shared" si="262"/>
        <v>33865.312807994138</v>
      </c>
      <c r="BL410" s="33">
        <f t="shared" si="262"/>
        <v>29813.312807994138</v>
      </c>
      <c r="BM410" s="33">
        <f t="shared" si="262"/>
        <v>24335.312807994138</v>
      </c>
      <c r="BN410" s="33">
        <f t="shared" si="262"/>
        <v>23623.312807994138</v>
      </c>
      <c r="BO410" s="34">
        <f t="shared" si="262"/>
        <v>19230.312807994138</v>
      </c>
      <c r="BP410" s="62">
        <f t="shared" si="262"/>
        <v>14451.312807994138</v>
      </c>
      <c r="BQ410" s="33">
        <f t="shared" si="262"/>
        <v>14927.312807994138</v>
      </c>
      <c r="BR410" s="33">
        <f t="shared" si="262"/>
        <v>14927.312807994138</v>
      </c>
      <c r="BS410" s="33">
        <f t="shared" si="262"/>
        <v>13958.312807994138</v>
      </c>
      <c r="BT410" s="33">
        <f t="shared" si="262"/>
        <v>15688.312807994138</v>
      </c>
      <c r="BU410" s="33">
        <f t="shared" si="262"/>
        <v>15688.312807994138</v>
      </c>
      <c r="BV410" s="33">
        <f t="shared" si="262"/>
        <v>74445.312807994138</v>
      </c>
      <c r="BW410" s="33">
        <f t="shared" si="263"/>
        <v>59181.835141327472</v>
      </c>
      <c r="BX410" s="33">
        <f t="shared" si="263"/>
        <v>45139.357474660806</v>
      </c>
      <c r="BY410" s="33">
        <f t="shared" si="263"/>
        <v>42747.879807994141</v>
      </c>
      <c r="BZ410" s="33">
        <f t="shared" si="263"/>
        <v>28705.402141327475</v>
      </c>
      <c r="CA410" s="33">
        <f t="shared" si="263"/>
        <v>29405.402141327475</v>
      </c>
      <c r="CB410" s="33">
        <f t="shared" si="263"/>
        <v>15499.924474660802</v>
      </c>
      <c r="CC410" s="33">
        <f t="shared" si="263"/>
        <v>93304.496682779049</v>
      </c>
      <c r="CD410" s="33">
        <f t="shared" si="263"/>
        <v>61978.492349445718</v>
      </c>
      <c r="CE410" s="33">
        <f t="shared" si="263"/>
        <v>30147.488016112387</v>
      </c>
      <c r="CF410" s="33">
        <f t="shared" si="263"/>
        <v>-1352.5163172209577</v>
      </c>
      <c r="CG410" s="33">
        <f t="shared" si="263"/>
        <v>-32852.520650554303</v>
      </c>
      <c r="CH410" s="33">
        <f t="shared" si="263"/>
        <v>-32852.520650554303</v>
      </c>
      <c r="CI410" s="33">
        <f t="shared" si="263"/>
        <v>-64352.524983887648</v>
      </c>
      <c r="CJ410" s="33">
        <f t="shared" si="263"/>
        <v>230106.19780799415</v>
      </c>
      <c r="CK410" s="33">
        <f t="shared" si="263"/>
        <v>204902.85930799413</v>
      </c>
      <c r="CL410" s="33">
        <f t="shared" si="263"/>
        <v>179882.52080799412</v>
      </c>
      <c r="CM410" s="33">
        <f t="shared" si="264"/>
        <v>154862.18230799411</v>
      </c>
      <c r="CN410" s="33">
        <f t="shared" si="264"/>
        <v>129841.8438079941</v>
      </c>
      <c r="CO410" s="33">
        <f t="shared" si="264"/>
        <v>129841.8438079941</v>
      </c>
      <c r="CP410" s="33">
        <f t="shared" si="264"/>
        <v>104821.50530799408</v>
      </c>
      <c r="CQ410" s="34">
        <f t="shared" si="264"/>
        <v>221353.16680799413</v>
      </c>
      <c r="CR410" s="62">
        <f t="shared" si="264"/>
        <v>196422.53114132746</v>
      </c>
      <c r="CS410" s="33">
        <f t="shared" si="264"/>
        <v>171491.89547466079</v>
      </c>
      <c r="CT410" s="33">
        <f t="shared" si="264"/>
        <v>146561.25980799412</v>
      </c>
      <c r="CU410" s="33">
        <f t="shared" si="264"/>
        <v>121630.62414132745</v>
      </c>
      <c r="CV410" s="33">
        <f t="shared" si="264"/>
        <v>121630.62414132745</v>
      </c>
      <c r="CW410" s="33">
        <f t="shared" si="264"/>
        <v>96699.988474660786</v>
      </c>
      <c r="CX410" s="33">
        <f t="shared" si="264"/>
        <v>71739.352807994117</v>
      </c>
      <c r="CY410" s="33">
        <f t="shared" si="264"/>
        <v>147117.52197466081</v>
      </c>
      <c r="CZ410" s="33">
        <f t="shared" si="264"/>
        <v>128127.69114132749</v>
      </c>
      <c r="DA410" s="33">
        <f t="shared" si="264"/>
        <v>109137.86030799418</v>
      </c>
      <c r="DB410" s="33">
        <f t="shared" si="264"/>
        <v>90148.029474660871</v>
      </c>
      <c r="DC410" s="33">
        <f t="shared" si="265"/>
        <v>90148.029474660871</v>
      </c>
      <c r="DD410" s="33">
        <f t="shared" si="265"/>
        <v>71158.198641327559</v>
      </c>
      <c r="DE410" s="33">
        <f t="shared" si="265"/>
        <v>170087.36780799425</v>
      </c>
      <c r="DF410" s="33">
        <f t="shared" si="265"/>
        <v>154290.67814132757</v>
      </c>
      <c r="DG410" s="33">
        <f t="shared" si="265"/>
        <v>138493.9884746609</v>
      </c>
      <c r="DH410" s="33">
        <f t="shared" si="265"/>
        <v>122697.29880799423</v>
      </c>
      <c r="DI410" s="33">
        <f t="shared" si="265"/>
        <v>106900.60914132756</v>
      </c>
      <c r="DJ410" s="33">
        <f t="shared" si="265"/>
        <v>106900.60914132756</v>
      </c>
      <c r="DK410" s="33">
        <f t="shared" si="265"/>
        <v>91103.919474660885</v>
      </c>
      <c r="DL410" s="33">
        <f t="shared" si="265"/>
        <v>181432.22980799421</v>
      </c>
      <c r="DM410" s="33">
        <f t="shared" si="265"/>
        <v>169513.7081413276</v>
      </c>
      <c r="DN410" s="33">
        <f t="shared" si="265"/>
        <v>157595.18647466088</v>
      </c>
      <c r="DO410" s="33">
        <f t="shared" si="265"/>
        <v>145676.66480799415</v>
      </c>
      <c r="DP410" s="33">
        <f t="shared" si="265"/>
        <v>133758.14314132743</v>
      </c>
      <c r="DQ410" s="33">
        <f t="shared" si="265"/>
        <v>133758.14314132743</v>
      </c>
      <c r="DR410" s="33">
        <f t="shared" si="265"/>
        <v>121839.6214746607</v>
      </c>
      <c r="DS410" s="33">
        <f t="shared" si="266"/>
        <v>333998.09980799397</v>
      </c>
      <c r="DT410" s="33">
        <f t="shared" si="266"/>
        <v>300310.6246413273</v>
      </c>
      <c r="DU410" s="33">
        <f t="shared" si="266"/>
        <v>266623.14947466063</v>
      </c>
      <c r="DV410" s="33">
        <f t="shared" si="266"/>
        <v>232935.67430799396</v>
      </c>
      <c r="DW410" s="33">
        <f t="shared" si="266"/>
        <v>199248.19914132729</v>
      </c>
      <c r="DX410" s="33">
        <f t="shared" si="266"/>
        <v>199248.19914132729</v>
      </c>
      <c r="DY410" s="33">
        <f t="shared" si="266"/>
        <v>165560.72397466062</v>
      </c>
      <c r="DZ410" s="34">
        <f t="shared" si="266"/>
        <v>355941.24880799395</v>
      </c>
      <c r="EA410" s="62">
        <f t="shared" si="266"/>
        <v>321187.22147466056</v>
      </c>
      <c r="EB410" s="33">
        <f t="shared" si="266"/>
        <v>286433.19414132717</v>
      </c>
      <c r="EC410" s="33">
        <f t="shared" si="266"/>
        <v>251679.16680799378</v>
      </c>
      <c r="ED410" s="33">
        <f t="shared" si="266"/>
        <v>216925.13947466039</v>
      </c>
      <c r="EE410" s="33">
        <f t="shared" si="266"/>
        <v>216925.13947466039</v>
      </c>
      <c r="EF410" s="33">
        <f t="shared" si="266"/>
        <v>182171.112141327</v>
      </c>
      <c r="EG410" s="33">
        <f t="shared" si="266"/>
        <v>359693.08480799361</v>
      </c>
      <c r="EH410" s="33">
        <f t="shared" si="266"/>
        <v>344036.07047466026</v>
      </c>
      <c r="EI410" s="33">
        <f t="shared" si="267"/>
        <v>328379.0561413269</v>
      </c>
      <c r="EJ410" s="33">
        <f t="shared" si="267"/>
        <v>312722.04180799355</v>
      </c>
      <c r="EK410" s="33">
        <f t="shared" si="267"/>
        <v>297065.02747466019</v>
      </c>
      <c r="EL410" s="33">
        <f t="shared" si="267"/>
        <v>297065.02747466019</v>
      </c>
      <c r="EM410" s="33">
        <f t="shared" si="267"/>
        <v>281408.01314132684</v>
      </c>
      <c r="EN410" s="33">
        <f t="shared" si="267"/>
        <v>454431.99880799348</v>
      </c>
      <c r="EO410" s="33">
        <f t="shared" si="267"/>
        <v>424236.28030799353</v>
      </c>
      <c r="EP410" s="33">
        <f t="shared" si="267"/>
        <v>394040.56180799357</v>
      </c>
      <c r="EQ410" s="33">
        <f t="shared" si="267"/>
        <v>363844.84330799361</v>
      </c>
      <c r="ER410" s="33">
        <f t="shared" si="267"/>
        <v>333649.12480799365</v>
      </c>
      <c r="ES410" s="33">
        <f t="shared" si="267"/>
        <v>333649.12480799365</v>
      </c>
      <c r="ET410" s="33">
        <f t="shared" si="267"/>
        <v>303453.40630799369</v>
      </c>
      <c r="EU410" s="33">
        <f t="shared" si="267"/>
        <v>308584.68780799373</v>
      </c>
      <c r="EV410" s="33">
        <f t="shared" si="267"/>
        <v>280848.71297466033</v>
      </c>
      <c r="EW410" s="33">
        <f t="shared" si="267"/>
        <v>253112.73814132693</v>
      </c>
      <c r="EX410" s="33">
        <f t="shared" si="267"/>
        <v>225376.76330799353</v>
      </c>
      <c r="EY410" s="33">
        <f t="shared" si="268"/>
        <v>197640.78847466013</v>
      </c>
      <c r="EZ410" s="33">
        <f t="shared" si="268"/>
        <v>197640.78847466013</v>
      </c>
      <c r="FA410" s="33">
        <f t="shared" si="268"/>
        <v>169904.81364132673</v>
      </c>
      <c r="FB410" s="34">
        <f t="shared" si="268"/>
        <v>330851.83880799334</v>
      </c>
      <c r="FC410" s="62">
        <f t="shared" si="268"/>
        <v>300202.30797466007</v>
      </c>
      <c r="FD410" s="33">
        <f t="shared" si="268"/>
        <v>269552.77714132681</v>
      </c>
      <c r="FE410" s="33">
        <f t="shared" si="268"/>
        <v>238903.24630799354</v>
      </c>
      <c r="FF410" s="33">
        <f t="shared" si="268"/>
        <v>208253.71547466028</v>
      </c>
      <c r="FG410" s="33">
        <f t="shared" si="268"/>
        <v>208253.71547466028</v>
      </c>
      <c r="FH410" s="33">
        <f t="shared" si="268"/>
        <v>177604.18464132701</v>
      </c>
      <c r="FI410" s="33">
        <f t="shared" si="268"/>
        <v>335633.65380799351</v>
      </c>
      <c r="FJ410" s="33">
        <f t="shared" si="268"/>
        <v>309772.34280799353</v>
      </c>
      <c r="FK410" s="33">
        <f t="shared" si="268"/>
        <v>283911.03180799354</v>
      </c>
      <c r="FL410" s="33">
        <f t="shared" si="268"/>
        <v>258049.72080799355</v>
      </c>
      <c r="FM410" s="33">
        <f t="shared" si="268"/>
        <v>232188.40980799356</v>
      </c>
      <c r="FN410" s="33">
        <f t="shared" si="268"/>
        <v>232188.40980799356</v>
      </c>
      <c r="FO410" s="33">
        <f t="shared" si="269"/>
        <v>206327.09880799358</v>
      </c>
      <c r="FP410" s="33">
        <f t="shared" si="269"/>
        <v>392737.78780799359</v>
      </c>
      <c r="FQ410" s="33">
        <f t="shared" si="269"/>
        <v>372578.02597466018</v>
      </c>
      <c r="FR410" s="33">
        <f t="shared" si="269"/>
        <v>352418.26414132677</v>
      </c>
      <c r="FS410" s="33">
        <f t="shared" si="269"/>
        <v>332258.50230799336</v>
      </c>
      <c r="FT410" s="33">
        <f t="shared" si="269"/>
        <v>312098.74047465995</v>
      </c>
      <c r="FU410" s="33">
        <f t="shared" si="269"/>
        <v>312098.74047465995</v>
      </c>
      <c r="FV410" s="33">
        <f t="shared" si="269"/>
        <v>291938.97864132654</v>
      </c>
      <c r="FW410" s="33">
        <f t="shared" si="269"/>
        <v>495848.21680799313</v>
      </c>
      <c r="FX410" s="33">
        <f t="shared" si="269"/>
        <v>473275.89347465988</v>
      </c>
      <c r="FY410" s="33">
        <f t="shared" si="269"/>
        <v>450703.57014132664</v>
      </c>
      <c r="FZ410" s="33">
        <f t="shared" si="269"/>
        <v>428131.24680799339</v>
      </c>
      <c r="GA410" s="33">
        <f t="shared" si="269"/>
        <v>405558.92347466014</v>
      </c>
      <c r="GB410" s="33">
        <f t="shared" si="269"/>
        <v>405558.92347466014</v>
      </c>
      <c r="GC410" s="33">
        <f t="shared" si="269"/>
        <v>382986.6001413269</v>
      </c>
      <c r="GD410" s="34">
        <f t="shared" si="269"/>
        <v>584476.27680799365</v>
      </c>
      <c r="GE410" s="194" t="s">
        <v>518</v>
      </c>
    </row>
    <row r="411" spans="1:187" s="35" customFormat="1" ht="17" customHeight="1">
      <c r="A411" s="1">
        <v>1</v>
      </c>
      <c r="B411" s="1">
        <v>237</v>
      </c>
      <c r="C411" s="37" t="s">
        <v>153</v>
      </c>
      <c r="D411" s="33" t="s">
        <v>55</v>
      </c>
      <c r="E411" s="33" t="s">
        <v>154</v>
      </c>
      <c r="F411" s="33" t="s">
        <v>369</v>
      </c>
      <c r="G411" s="33" t="s">
        <v>370</v>
      </c>
      <c r="H411" s="34" t="s">
        <v>155</v>
      </c>
      <c r="I411" s="62">
        <v>59458</v>
      </c>
      <c r="J411" s="33">
        <v>59458</v>
      </c>
      <c r="K411" s="33">
        <f t="shared" si="259"/>
        <v>47196</v>
      </c>
      <c r="L411" s="33">
        <f t="shared" si="259"/>
        <v>40704</v>
      </c>
      <c r="M411" s="33">
        <f t="shared" si="259"/>
        <v>40044</v>
      </c>
      <c r="N411" s="33">
        <f t="shared" si="259"/>
        <v>34731</v>
      </c>
      <c r="O411" s="33">
        <f t="shared" si="259"/>
        <v>28563</v>
      </c>
      <c r="P411" s="33">
        <f t="shared" si="259"/>
        <v>24863</v>
      </c>
      <c r="Q411" s="33">
        <f t="shared" si="259"/>
        <v>24863</v>
      </c>
      <c r="R411" s="33">
        <f t="shared" si="259"/>
        <v>18209</v>
      </c>
      <c r="S411" s="33">
        <f t="shared" si="259"/>
        <v>37804</v>
      </c>
      <c r="T411" s="33">
        <f t="shared" si="259"/>
        <v>25745</v>
      </c>
      <c r="U411" s="33">
        <f t="shared" si="259"/>
        <v>39899</v>
      </c>
      <c r="V411" s="33">
        <f t="shared" si="259"/>
        <v>24875</v>
      </c>
      <c r="W411" s="33">
        <f t="shared" si="259"/>
        <v>20353</v>
      </c>
      <c r="X411" s="33">
        <f t="shared" si="259"/>
        <v>20353</v>
      </c>
      <c r="Y411" s="33">
        <f t="shared" si="259"/>
        <v>15332</v>
      </c>
      <c r="Z411" s="33">
        <f t="shared" si="259"/>
        <v>17479</v>
      </c>
      <c r="AA411" s="33">
        <f t="shared" si="260"/>
        <v>14486</v>
      </c>
      <c r="AB411" s="33">
        <f t="shared" si="260"/>
        <v>2121</v>
      </c>
      <c r="AC411" s="33">
        <f t="shared" si="260"/>
        <v>-926</v>
      </c>
      <c r="AD411" s="33">
        <f t="shared" si="260"/>
        <v>-2573</v>
      </c>
      <c r="AE411" s="33">
        <f t="shared" si="260"/>
        <v>-2573</v>
      </c>
      <c r="AF411" s="33">
        <f t="shared" si="260"/>
        <v>-11834</v>
      </c>
      <c r="AG411" s="33">
        <f t="shared" si="260"/>
        <v>-14849</v>
      </c>
      <c r="AH411" s="33">
        <f t="shared" si="260"/>
        <v>-6175</v>
      </c>
      <c r="AI411" s="33">
        <f t="shared" si="260"/>
        <v>-3675</v>
      </c>
      <c r="AJ411" s="33">
        <f t="shared" si="260"/>
        <v>1325</v>
      </c>
      <c r="AK411" s="33">
        <f t="shared" si="260"/>
        <v>-3903</v>
      </c>
      <c r="AL411" s="33">
        <f t="shared" si="260"/>
        <v>-3903</v>
      </c>
      <c r="AM411" s="34">
        <f t="shared" si="260"/>
        <v>9542.3128079941525</v>
      </c>
      <c r="AN411" s="62">
        <f t="shared" si="260"/>
        <v>8154.3128079941525</v>
      </c>
      <c r="AO411" s="33">
        <f t="shared" si="260"/>
        <v>3766.3128079941525</v>
      </c>
      <c r="AP411" s="33">
        <f t="shared" si="260"/>
        <v>3373.3128079941525</v>
      </c>
      <c r="AQ411" s="33">
        <f t="shared" si="261"/>
        <v>47204.312807994153</v>
      </c>
      <c r="AR411" s="33">
        <f t="shared" si="261"/>
        <v>41622.312807994138</v>
      </c>
      <c r="AS411" s="33">
        <f t="shared" si="261"/>
        <v>41622.312807994138</v>
      </c>
      <c r="AT411" s="33">
        <f t="shared" si="261"/>
        <v>39459.312807994138</v>
      </c>
      <c r="AU411" s="33">
        <f t="shared" si="261"/>
        <v>33193.312807994138</v>
      </c>
      <c r="AV411" s="33">
        <f t="shared" si="261"/>
        <v>15122.312807994138</v>
      </c>
      <c r="AW411" s="33">
        <f t="shared" si="261"/>
        <v>10733.312807994138</v>
      </c>
      <c r="AX411" s="33">
        <f t="shared" si="261"/>
        <v>4533.312807994138</v>
      </c>
      <c r="AY411" s="33">
        <f t="shared" si="261"/>
        <v>188.31280799413798</v>
      </c>
      <c r="AZ411" s="33">
        <f t="shared" si="261"/>
        <v>188.31280799413798</v>
      </c>
      <c r="BA411" s="33">
        <f t="shared" si="261"/>
        <v>368.31280799413798</v>
      </c>
      <c r="BB411" s="33">
        <f t="shared" si="261"/>
        <v>268.31280799413798</v>
      </c>
      <c r="BC411" s="33">
        <f t="shared" si="261"/>
        <v>-989.68719200586202</v>
      </c>
      <c r="BD411" s="33">
        <f t="shared" si="261"/>
        <v>17316.312807994138</v>
      </c>
      <c r="BE411" s="33">
        <f t="shared" si="261"/>
        <v>17559.312807994138</v>
      </c>
      <c r="BF411" s="33">
        <f t="shared" si="261"/>
        <v>16453.312807994138</v>
      </c>
      <c r="BG411" s="33">
        <f t="shared" si="262"/>
        <v>16453.312807994138</v>
      </c>
      <c r="BH411" s="33">
        <f t="shared" si="262"/>
        <v>16392.312807994138</v>
      </c>
      <c r="BI411" s="33">
        <f t="shared" si="262"/>
        <v>12903.312807994138</v>
      </c>
      <c r="BJ411" s="33">
        <f t="shared" si="262"/>
        <v>8430.312807994138</v>
      </c>
      <c r="BK411" s="33">
        <f t="shared" si="262"/>
        <v>19205.312807994138</v>
      </c>
      <c r="BL411" s="33">
        <f t="shared" si="262"/>
        <v>15153.312807994138</v>
      </c>
      <c r="BM411" s="33">
        <f t="shared" si="262"/>
        <v>9675.312807994138</v>
      </c>
      <c r="BN411" s="33">
        <f t="shared" si="262"/>
        <v>10925.312807994138</v>
      </c>
      <c r="BO411" s="34">
        <f t="shared" si="262"/>
        <v>10532.312807994138</v>
      </c>
      <c r="BP411" s="62">
        <f t="shared" si="262"/>
        <v>5753.312807994138</v>
      </c>
      <c r="BQ411" s="33">
        <f t="shared" si="262"/>
        <v>6229.312807994138</v>
      </c>
      <c r="BR411" s="33">
        <f t="shared" si="262"/>
        <v>6229.312807994138</v>
      </c>
      <c r="BS411" s="33">
        <f t="shared" si="262"/>
        <v>5260.312807994138</v>
      </c>
      <c r="BT411" s="33">
        <f t="shared" si="262"/>
        <v>6990.312807994138</v>
      </c>
      <c r="BU411" s="33">
        <f t="shared" si="262"/>
        <v>6990.312807994138</v>
      </c>
      <c r="BV411" s="33">
        <f t="shared" si="262"/>
        <v>75747.312807994138</v>
      </c>
      <c r="BW411" s="33">
        <f t="shared" si="263"/>
        <v>60483.835141327472</v>
      </c>
      <c r="BX411" s="33">
        <f t="shared" si="263"/>
        <v>46441.357474660806</v>
      </c>
      <c r="BY411" s="33">
        <f t="shared" si="263"/>
        <v>32049.879807994141</v>
      </c>
      <c r="BZ411" s="33">
        <f t="shared" si="263"/>
        <v>48007.402141327475</v>
      </c>
      <c r="CA411" s="33">
        <f t="shared" si="263"/>
        <v>48707.402141327475</v>
      </c>
      <c r="CB411" s="33">
        <f t="shared" si="263"/>
        <v>34801.924474660802</v>
      </c>
      <c r="CC411" s="33">
        <f t="shared" si="263"/>
        <v>86606.496682779049</v>
      </c>
      <c r="CD411" s="33">
        <f t="shared" si="263"/>
        <v>55280.492349445718</v>
      </c>
      <c r="CE411" s="33">
        <f t="shared" si="263"/>
        <v>23283.488016112387</v>
      </c>
      <c r="CF411" s="33">
        <f t="shared" si="263"/>
        <v>-8216.5163172209577</v>
      </c>
      <c r="CG411" s="33">
        <f t="shared" si="263"/>
        <v>19263.479349445697</v>
      </c>
      <c r="CH411" s="33">
        <f t="shared" si="263"/>
        <v>78243.479349445726</v>
      </c>
      <c r="CI411" s="33">
        <f t="shared" si="263"/>
        <v>46743.475016112381</v>
      </c>
      <c r="CJ411" s="33">
        <f t="shared" si="263"/>
        <v>91242.197807994147</v>
      </c>
      <c r="CK411" s="33">
        <f t="shared" si="263"/>
        <v>66038.859307994135</v>
      </c>
      <c r="CL411" s="33">
        <f t="shared" si="263"/>
        <v>201247.52080799412</v>
      </c>
      <c r="CM411" s="33">
        <f t="shared" si="264"/>
        <v>245037.18230799411</v>
      </c>
      <c r="CN411" s="33">
        <f t="shared" si="264"/>
        <v>288826.84380799416</v>
      </c>
      <c r="CO411" s="33">
        <f t="shared" si="264"/>
        <v>288826.84380799416</v>
      </c>
      <c r="CP411" s="33">
        <f t="shared" si="264"/>
        <v>332616.50530799414</v>
      </c>
      <c r="CQ411" s="34">
        <f t="shared" si="264"/>
        <v>419658.16680799413</v>
      </c>
      <c r="CR411" s="62">
        <f t="shared" si="264"/>
        <v>394727.53114132746</v>
      </c>
      <c r="CS411" s="33">
        <f t="shared" si="264"/>
        <v>369796.89547466079</v>
      </c>
      <c r="CT411" s="33">
        <f t="shared" si="264"/>
        <v>344866.25980799412</v>
      </c>
      <c r="CU411" s="33">
        <f t="shared" si="264"/>
        <v>319935.62414132745</v>
      </c>
      <c r="CV411" s="33">
        <f t="shared" si="264"/>
        <v>319935.62414132745</v>
      </c>
      <c r="CW411" s="33">
        <f t="shared" si="264"/>
        <v>295004.98847466079</v>
      </c>
      <c r="CX411" s="33">
        <f t="shared" si="264"/>
        <v>270044.35280799412</v>
      </c>
      <c r="CY411" s="33">
        <f t="shared" si="264"/>
        <v>251054.52197466081</v>
      </c>
      <c r="CZ411" s="33">
        <f t="shared" si="264"/>
        <v>232064.69114132749</v>
      </c>
      <c r="DA411" s="33">
        <f t="shared" si="264"/>
        <v>213074.86030799418</v>
      </c>
      <c r="DB411" s="33">
        <f t="shared" si="264"/>
        <v>194085.02947466087</v>
      </c>
      <c r="DC411" s="33">
        <f t="shared" si="265"/>
        <v>194085.02947466087</v>
      </c>
      <c r="DD411" s="33">
        <f t="shared" si="265"/>
        <v>186891.19864132756</v>
      </c>
      <c r="DE411" s="33">
        <f t="shared" si="265"/>
        <v>167860.36780799425</v>
      </c>
      <c r="DF411" s="33">
        <f t="shared" si="265"/>
        <v>152063.67814132757</v>
      </c>
      <c r="DG411" s="33">
        <f t="shared" si="265"/>
        <v>136266.9884746609</v>
      </c>
      <c r="DH411" s="33">
        <f t="shared" si="265"/>
        <v>120470.29880799423</v>
      </c>
      <c r="DI411" s="33">
        <f t="shared" si="265"/>
        <v>104673.60914132756</v>
      </c>
      <c r="DJ411" s="33">
        <f t="shared" si="265"/>
        <v>104673.60914132756</v>
      </c>
      <c r="DK411" s="33">
        <f t="shared" si="265"/>
        <v>139992.91947466088</v>
      </c>
      <c r="DL411" s="33">
        <f t="shared" si="265"/>
        <v>124157.22980799421</v>
      </c>
      <c r="DM411" s="33">
        <f t="shared" si="265"/>
        <v>112238.7081413276</v>
      </c>
      <c r="DN411" s="33">
        <f t="shared" si="265"/>
        <v>100320.18647466088</v>
      </c>
      <c r="DO411" s="33">
        <f t="shared" si="265"/>
        <v>88401.664807994151</v>
      </c>
      <c r="DP411" s="33">
        <f t="shared" si="265"/>
        <v>76483.143141327426</v>
      </c>
      <c r="DQ411" s="33">
        <f t="shared" si="265"/>
        <v>76483.143141327426</v>
      </c>
      <c r="DR411" s="33">
        <f t="shared" si="265"/>
        <v>64564.6214746607</v>
      </c>
      <c r="DS411" s="33">
        <f t="shared" si="266"/>
        <v>140086.09980799397</v>
      </c>
      <c r="DT411" s="33">
        <f t="shared" si="266"/>
        <v>106398.6246413273</v>
      </c>
      <c r="DU411" s="33">
        <f t="shared" si="266"/>
        <v>72711.149474660633</v>
      </c>
      <c r="DV411" s="33">
        <f t="shared" si="266"/>
        <v>39023.674307993962</v>
      </c>
      <c r="DW411" s="33">
        <f t="shared" si="266"/>
        <v>5336.1991413272917</v>
      </c>
      <c r="DX411" s="33">
        <f t="shared" si="266"/>
        <v>122313.19914132729</v>
      </c>
      <c r="DY411" s="33">
        <f t="shared" si="266"/>
        <v>88625.723974660621</v>
      </c>
      <c r="DZ411" s="34">
        <f t="shared" si="266"/>
        <v>255414.24880799395</v>
      </c>
      <c r="EA411" s="62">
        <f t="shared" si="266"/>
        <v>220660.22147466056</v>
      </c>
      <c r="EB411" s="33">
        <f t="shared" si="266"/>
        <v>185906.19414132717</v>
      </c>
      <c r="EC411" s="33">
        <f t="shared" si="266"/>
        <v>151152.16680799378</v>
      </c>
      <c r="ED411" s="33">
        <f t="shared" si="266"/>
        <v>123279.13947466039</v>
      </c>
      <c r="EE411" s="33">
        <f t="shared" si="266"/>
        <v>218630.13947466039</v>
      </c>
      <c r="EF411" s="33">
        <f t="shared" si="266"/>
        <v>183876.112141327</v>
      </c>
      <c r="EG411" s="33">
        <f t="shared" si="266"/>
        <v>149070.08480799361</v>
      </c>
      <c r="EH411" s="33">
        <f t="shared" si="266"/>
        <v>133413.07047466026</v>
      </c>
      <c r="EI411" s="33">
        <f t="shared" si="267"/>
        <v>117756.0561413269</v>
      </c>
      <c r="EJ411" s="33">
        <f t="shared" si="267"/>
        <v>102099.04180799355</v>
      </c>
      <c r="EK411" s="33">
        <f t="shared" si="267"/>
        <v>86442.027474660194</v>
      </c>
      <c r="EL411" s="33">
        <f t="shared" si="267"/>
        <v>86442.027474660194</v>
      </c>
      <c r="EM411" s="33">
        <f t="shared" si="267"/>
        <v>115020.01314132684</v>
      </c>
      <c r="EN411" s="33">
        <f t="shared" si="267"/>
        <v>163202.99880799348</v>
      </c>
      <c r="EO411" s="33">
        <f t="shared" si="267"/>
        <v>133007.28030799353</v>
      </c>
      <c r="EP411" s="33">
        <f t="shared" si="267"/>
        <v>102811.56180799357</v>
      </c>
      <c r="EQ411" s="33">
        <f t="shared" si="267"/>
        <v>72615.843307993608</v>
      </c>
      <c r="ER411" s="33">
        <f t="shared" si="267"/>
        <v>42420.124807993649</v>
      </c>
      <c r="ES411" s="33">
        <f t="shared" si="267"/>
        <v>42420.124807993649</v>
      </c>
      <c r="ET411" s="33">
        <f t="shared" si="267"/>
        <v>12224.40630799369</v>
      </c>
      <c r="EU411" s="33">
        <f t="shared" si="267"/>
        <v>145145.68780799373</v>
      </c>
      <c r="EV411" s="33">
        <f t="shared" si="267"/>
        <v>163610.71297466033</v>
      </c>
      <c r="EW411" s="33">
        <f t="shared" si="267"/>
        <v>135874.73814132693</v>
      </c>
      <c r="EX411" s="33">
        <f t="shared" si="267"/>
        <v>108138.76330799353</v>
      </c>
      <c r="EY411" s="33">
        <f t="shared" si="268"/>
        <v>80402.788474660134</v>
      </c>
      <c r="EZ411" s="33">
        <f t="shared" si="268"/>
        <v>96130.788474660134</v>
      </c>
      <c r="FA411" s="33">
        <f t="shared" si="268"/>
        <v>68394.813641326735</v>
      </c>
      <c r="FB411" s="34">
        <f t="shared" si="268"/>
        <v>67146.838807993336</v>
      </c>
      <c r="FC411" s="62">
        <f t="shared" si="268"/>
        <v>36497.307974660071</v>
      </c>
      <c r="FD411" s="33">
        <f t="shared" si="268"/>
        <v>5847.7771413268056</v>
      </c>
      <c r="FE411" s="33">
        <f t="shared" si="268"/>
        <v>-24801.753692006459</v>
      </c>
      <c r="FF411" s="33">
        <f t="shared" si="268"/>
        <v>-55451.284525339724</v>
      </c>
      <c r="FG411" s="33">
        <f t="shared" si="268"/>
        <v>-55451.284525339724</v>
      </c>
      <c r="FH411" s="33">
        <f t="shared" si="268"/>
        <v>-86100.81535867299</v>
      </c>
      <c r="FI411" s="33">
        <f t="shared" si="268"/>
        <v>-116807.34619200625</v>
      </c>
      <c r="FJ411" s="33">
        <f t="shared" si="268"/>
        <v>-142668.65719200624</v>
      </c>
      <c r="FK411" s="33">
        <f t="shared" si="268"/>
        <v>-168529.96819200623</v>
      </c>
      <c r="FL411" s="33">
        <f t="shared" si="268"/>
        <v>-194391.27919200622</v>
      </c>
      <c r="FM411" s="33">
        <f t="shared" si="268"/>
        <v>-220252.5901920062</v>
      </c>
      <c r="FN411" s="33">
        <f t="shared" si="268"/>
        <v>16650.409807993798</v>
      </c>
      <c r="FO411" s="33">
        <f t="shared" si="269"/>
        <v>-9210.9011920061894</v>
      </c>
      <c r="FP411" s="33">
        <f t="shared" si="269"/>
        <v>-35128.212192006176</v>
      </c>
      <c r="FQ411" s="33">
        <f t="shared" si="269"/>
        <v>-55287.974025339587</v>
      </c>
      <c r="FR411" s="33">
        <f t="shared" si="269"/>
        <v>-75447.735858672997</v>
      </c>
      <c r="FS411" s="33">
        <f t="shared" si="269"/>
        <v>-95607.497692006407</v>
      </c>
      <c r="FT411" s="33">
        <f t="shared" si="269"/>
        <v>-115767.25952533982</v>
      </c>
      <c r="FU411" s="33">
        <f t="shared" si="269"/>
        <v>-115767.25952533982</v>
      </c>
      <c r="FV411" s="33">
        <f t="shared" si="269"/>
        <v>-135927.02135867323</v>
      </c>
      <c r="FW411" s="33">
        <f t="shared" si="269"/>
        <v>-156141.78319200664</v>
      </c>
      <c r="FX411" s="33">
        <f t="shared" si="269"/>
        <v>-178714.10652533988</v>
      </c>
      <c r="FY411" s="33">
        <f t="shared" si="269"/>
        <v>-201286.42985867313</v>
      </c>
      <c r="FZ411" s="33">
        <f t="shared" si="269"/>
        <v>-223858.75319200638</v>
      </c>
      <c r="GA411" s="33">
        <f t="shared" si="269"/>
        <v>-246431.07652533962</v>
      </c>
      <c r="GB411" s="33">
        <f t="shared" si="269"/>
        <v>-246431.07652533962</v>
      </c>
      <c r="GC411" s="33">
        <f t="shared" si="269"/>
        <v>-269003.39985867287</v>
      </c>
      <c r="GD411" s="34">
        <f t="shared" si="269"/>
        <v>-291637.72319200612</v>
      </c>
      <c r="GE411" s="195" t="s">
        <v>519</v>
      </c>
    </row>
    <row r="412" spans="1:187" s="35" customFormat="1" ht="17" customHeight="1">
      <c r="A412" s="1">
        <v>1</v>
      </c>
      <c r="B412" s="1">
        <v>238</v>
      </c>
      <c r="C412" s="37" t="s">
        <v>156</v>
      </c>
      <c r="D412" s="33" t="s">
        <v>55</v>
      </c>
      <c r="E412" s="33" t="s">
        <v>157</v>
      </c>
      <c r="F412" s="33" t="s">
        <v>369</v>
      </c>
      <c r="G412" s="33" t="s">
        <v>370</v>
      </c>
      <c r="H412" s="34" t="s">
        <v>98</v>
      </c>
      <c r="I412" s="62">
        <v>48197</v>
      </c>
      <c r="J412" s="33">
        <v>48197</v>
      </c>
      <c r="K412" s="33">
        <f t="shared" si="259"/>
        <v>35935</v>
      </c>
      <c r="L412" s="33">
        <f t="shared" si="259"/>
        <v>29443</v>
      </c>
      <c r="M412" s="33">
        <f t="shared" si="259"/>
        <v>28783</v>
      </c>
      <c r="N412" s="33">
        <f t="shared" si="259"/>
        <v>23470</v>
      </c>
      <c r="O412" s="33">
        <f t="shared" si="259"/>
        <v>21802</v>
      </c>
      <c r="P412" s="33">
        <f t="shared" si="259"/>
        <v>18102</v>
      </c>
      <c r="Q412" s="33">
        <f t="shared" si="259"/>
        <v>18102</v>
      </c>
      <c r="R412" s="33">
        <f t="shared" si="259"/>
        <v>11448</v>
      </c>
      <c r="S412" s="33">
        <f t="shared" si="259"/>
        <v>33043</v>
      </c>
      <c r="T412" s="33">
        <f t="shared" si="259"/>
        <v>21011</v>
      </c>
      <c r="U412" s="33">
        <f t="shared" si="259"/>
        <v>34665</v>
      </c>
      <c r="V412" s="33">
        <f t="shared" si="259"/>
        <v>19641</v>
      </c>
      <c r="W412" s="33">
        <f t="shared" si="259"/>
        <v>15119</v>
      </c>
      <c r="X412" s="33">
        <f t="shared" si="259"/>
        <v>15119</v>
      </c>
      <c r="Y412" s="33">
        <f t="shared" si="259"/>
        <v>9798</v>
      </c>
      <c r="Z412" s="33">
        <f t="shared" si="259"/>
        <v>13945</v>
      </c>
      <c r="AA412" s="33">
        <f t="shared" si="260"/>
        <v>10952</v>
      </c>
      <c r="AB412" s="33">
        <f t="shared" si="260"/>
        <v>5572</v>
      </c>
      <c r="AC412" s="33">
        <f t="shared" si="260"/>
        <v>2525</v>
      </c>
      <c r="AD412" s="33">
        <f t="shared" si="260"/>
        <v>878</v>
      </c>
      <c r="AE412" s="33">
        <f t="shared" si="260"/>
        <v>878</v>
      </c>
      <c r="AF412" s="33">
        <f t="shared" si="260"/>
        <v>19550</v>
      </c>
      <c r="AG412" s="33">
        <f t="shared" si="260"/>
        <v>17344</v>
      </c>
      <c r="AH412" s="33">
        <f t="shared" si="260"/>
        <v>13946</v>
      </c>
      <c r="AI412" s="33">
        <f t="shared" si="260"/>
        <v>13946</v>
      </c>
      <c r="AJ412" s="33">
        <f t="shared" si="260"/>
        <v>13946</v>
      </c>
      <c r="AK412" s="33">
        <f t="shared" si="260"/>
        <v>8718</v>
      </c>
      <c r="AL412" s="33">
        <f t="shared" si="260"/>
        <v>8718</v>
      </c>
      <c r="AM412" s="34">
        <f t="shared" si="260"/>
        <v>11163.312807994153</v>
      </c>
      <c r="AN412" s="62">
        <f t="shared" si="260"/>
        <v>9775.3128079941525</v>
      </c>
      <c r="AO412" s="33">
        <f t="shared" si="260"/>
        <v>5387.3128079941525</v>
      </c>
      <c r="AP412" s="33">
        <f t="shared" si="260"/>
        <v>22994.312807994153</v>
      </c>
      <c r="AQ412" s="33">
        <f t="shared" si="261"/>
        <v>16825.312807994138</v>
      </c>
      <c r="AR412" s="33">
        <f t="shared" si="261"/>
        <v>11243.312807994138</v>
      </c>
      <c r="AS412" s="33">
        <f t="shared" si="261"/>
        <v>11243.312807994138</v>
      </c>
      <c r="AT412" s="33">
        <f t="shared" si="261"/>
        <v>26410.312807994138</v>
      </c>
      <c r="AU412" s="33">
        <f t="shared" si="261"/>
        <v>29144.312807994138</v>
      </c>
      <c r="AV412" s="33">
        <f t="shared" si="261"/>
        <v>23006.312807994138</v>
      </c>
      <c r="AW412" s="33">
        <f t="shared" si="261"/>
        <v>18617.312807994138</v>
      </c>
      <c r="AX412" s="33">
        <f t="shared" si="261"/>
        <v>12417.312807994138</v>
      </c>
      <c r="AY412" s="33">
        <f t="shared" si="261"/>
        <v>8072.312807994138</v>
      </c>
      <c r="AZ412" s="33">
        <f t="shared" si="261"/>
        <v>8072.312807994138</v>
      </c>
      <c r="BA412" s="33">
        <f t="shared" si="261"/>
        <v>20752.312807994138</v>
      </c>
      <c r="BB412" s="33">
        <f t="shared" si="261"/>
        <v>20652.312807994138</v>
      </c>
      <c r="BC412" s="33">
        <f t="shared" si="261"/>
        <v>18733.312807994138</v>
      </c>
      <c r="BD412" s="33">
        <f t="shared" si="261"/>
        <v>21514.312807994138</v>
      </c>
      <c r="BE412" s="33">
        <f t="shared" si="261"/>
        <v>21757.312807994138</v>
      </c>
      <c r="BF412" s="33">
        <f t="shared" si="261"/>
        <v>20651.312807994138</v>
      </c>
      <c r="BG412" s="33">
        <f t="shared" si="262"/>
        <v>20651.312807994138</v>
      </c>
      <c r="BH412" s="33">
        <f t="shared" si="262"/>
        <v>34359.312807994138</v>
      </c>
      <c r="BI412" s="33">
        <f t="shared" si="262"/>
        <v>30870.312807994138</v>
      </c>
      <c r="BJ412" s="33">
        <f t="shared" si="262"/>
        <v>26447.312807994138</v>
      </c>
      <c r="BK412" s="33">
        <f t="shared" si="262"/>
        <v>22222.312807994138</v>
      </c>
      <c r="BL412" s="33">
        <f t="shared" si="262"/>
        <v>22670.312807994138</v>
      </c>
      <c r="BM412" s="33">
        <f t="shared" si="262"/>
        <v>17192.312807994138</v>
      </c>
      <c r="BN412" s="33">
        <f t="shared" si="262"/>
        <v>18442.312807994138</v>
      </c>
      <c r="BO412" s="34">
        <f t="shared" si="262"/>
        <v>14049.312807994138</v>
      </c>
      <c r="BP412" s="62">
        <f t="shared" si="262"/>
        <v>9270.312807994138</v>
      </c>
      <c r="BQ412" s="33">
        <f t="shared" si="262"/>
        <v>9746.312807994138</v>
      </c>
      <c r="BR412" s="33">
        <f t="shared" si="262"/>
        <v>882.31280799413798</v>
      </c>
      <c r="BS412" s="33">
        <f t="shared" si="262"/>
        <v>-86.687192005862016</v>
      </c>
      <c r="BT412" s="33">
        <f t="shared" si="262"/>
        <v>1643.312807994138</v>
      </c>
      <c r="BU412" s="33">
        <f t="shared" si="262"/>
        <v>1643.312807994138</v>
      </c>
      <c r="BV412" s="33">
        <f t="shared" si="262"/>
        <v>67900.312807994138</v>
      </c>
      <c r="BW412" s="33">
        <f t="shared" si="263"/>
        <v>52636.835141327472</v>
      </c>
      <c r="BX412" s="33">
        <f t="shared" si="263"/>
        <v>51694.357474660806</v>
      </c>
      <c r="BY412" s="33">
        <f t="shared" si="263"/>
        <v>37302.879807994141</v>
      </c>
      <c r="BZ412" s="33">
        <f t="shared" si="263"/>
        <v>23260.402141327475</v>
      </c>
      <c r="CA412" s="33">
        <f t="shared" si="263"/>
        <v>23960.402141327475</v>
      </c>
      <c r="CB412" s="33">
        <f t="shared" si="263"/>
        <v>10054.924474660802</v>
      </c>
      <c r="CC412" s="33">
        <f t="shared" si="263"/>
        <v>36859.496682779049</v>
      </c>
      <c r="CD412" s="33">
        <f t="shared" si="263"/>
        <v>5533.492349445718</v>
      </c>
      <c r="CE412" s="33">
        <f t="shared" si="263"/>
        <v>41589.488016112387</v>
      </c>
      <c r="CF412" s="33">
        <f t="shared" si="263"/>
        <v>10089.483682779042</v>
      </c>
      <c r="CG412" s="33">
        <f t="shared" si="263"/>
        <v>-21410.520650554303</v>
      </c>
      <c r="CH412" s="33">
        <f t="shared" si="263"/>
        <v>-21410.520650554303</v>
      </c>
      <c r="CI412" s="33">
        <f t="shared" si="263"/>
        <v>-52910.524983887648</v>
      </c>
      <c r="CJ412" s="33">
        <f t="shared" si="263"/>
        <v>3048.1978079941473</v>
      </c>
      <c r="CK412" s="33">
        <f t="shared" si="263"/>
        <v>22844.859307994135</v>
      </c>
      <c r="CL412" s="33">
        <f t="shared" si="263"/>
        <v>-2175.4791920058778</v>
      </c>
      <c r="CM412" s="33">
        <f t="shared" si="264"/>
        <v>39156.68230799411</v>
      </c>
      <c r="CN412" s="33">
        <f t="shared" si="264"/>
        <v>332628.34380799416</v>
      </c>
      <c r="CO412" s="33">
        <f t="shared" si="264"/>
        <v>332628.34380799416</v>
      </c>
      <c r="CP412" s="33">
        <f t="shared" si="264"/>
        <v>307608.00530799414</v>
      </c>
      <c r="CQ412" s="34">
        <f t="shared" si="264"/>
        <v>331737.66680799413</v>
      </c>
      <c r="CR412" s="62">
        <f t="shared" si="264"/>
        <v>306807.03114132746</v>
      </c>
      <c r="CS412" s="33">
        <f t="shared" si="264"/>
        <v>281876.39547466079</v>
      </c>
      <c r="CT412" s="33">
        <f t="shared" si="264"/>
        <v>256945.75980799412</v>
      </c>
      <c r="CU412" s="33">
        <f t="shared" si="264"/>
        <v>232015.12414132745</v>
      </c>
      <c r="CV412" s="33">
        <f t="shared" si="264"/>
        <v>281165.12414132745</v>
      </c>
      <c r="CW412" s="33">
        <f t="shared" si="264"/>
        <v>256234.48847466079</v>
      </c>
      <c r="CX412" s="33">
        <f t="shared" si="264"/>
        <v>231273.85280799412</v>
      </c>
      <c r="CY412" s="33">
        <f t="shared" si="264"/>
        <v>212284.02197466081</v>
      </c>
      <c r="CZ412" s="33">
        <f t="shared" si="264"/>
        <v>242444.19114132749</v>
      </c>
      <c r="DA412" s="33">
        <f t="shared" si="264"/>
        <v>223454.36030799418</v>
      </c>
      <c r="DB412" s="33">
        <f t="shared" si="264"/>
        <v>204464.52947466087</v>
      </c>
      <c r="DC412" s="33">
        <f t="shared" si="265"/>
        <v>204464.52947466087</v>
      </c>
      <c r="DD412" s="33">
        <f t="shared" si="265"/>
        <v>185474.69864132756</v>
      </c>
      <c r="DE412" s="33">
        <f t="shared" si="265"/>
        <v>333553.86780799425</v>
      </c>
      <c r="DF412" s="33">
        <f t="shared" si="265"/>
        <v>317757.17814132757</v>
      </c>
      <c r="DG412" s="33">
        <f t="shared" si="265"/>
        <v>301960.4884746609</v>
      </c>
      <c r="DH412" s="33">
        <f t="shared" si="265"/>
        <v>286163.79880799423</v>
      </c>
      <c r="DI412" s="33">
        <f t="shared" si="265"/>
        <v>270367.10914132756</v>
      </c>
      <c r="DJ412" s="33">
        <f t="shared" si="265"/>
        <v>270367.10914132756</v>
      </c>
      <c r="DK412" s="33">
        <f t="shared" si="265"/>
        <v>254570.41947466088</v>
      </c>
      <c r="DL412" s="33">
        <f t="shared" si="265"/>
        <v>386184.72980799421</v>
      </c>
      <c r="DM412" s="33">
        <f t="shared" si="265"/>
        <v>374266.2081413276</v>
      </c>
      <c r="DN412" s="33">
        <f t="shared" si="265"/>
        <v>362347.68647466088</v>
      </c>
      <c r="DO412" s="33">
        <f t="shared" si="265"/>
        <v>350429.16480799415</v>
      </c>
      <c r="DP412" s="33">
        <f t="shared" si="265"/>
        <v>338510.64314132743</v>
      </c>
      <c r="DQ412" s="33">
        <f t="shared" si="265"/>
        <v>338510.64314132743</v>
      </c>
      <c r="DR412" s="33">
        <f t="shared" si="265"/>
        <v>326592.1214746607</v>
      </c>
      <c r="DS412" s="33">
        <f t="shared" si="266"/>
        <v>462076.59980799397</v>
      </c>
      <c r="DT412" s="33">
        <f t="shared" si="266"/>
        <v>428389.1246413273</v>
      </c>
      <c r="DU412" s="33">
        <f t="shared" si="266"/>
        <v>394701.64947466063</v>
      </c>
      <c r="DV412" s="33">
        <f t="shared" si="266"/>
        <v>361014.17430799396</v>
      </c>
      <c r="DW412" s="33">
        <f t="shared" si="266"/>
        <v>327326.69914132729</v>
      </c>
      <c r="DX412" s="33">
        <f t="shared" si="266"/>
        <v>327326.69914132729</v>
      </c>
      <c r="DY412" s="33">
        <f t="shared" si="266"/>
        <v>293639.22397466062</v>
      </c>
      <c r="DZ412" s="34">
        <f t="shared" si="266"/>
        <v>456495.74880799395</v>
      </c>
      <c r="EA412" s="62">
        <f t="shared" si="266"/>
        <v>421741.72147466056</v>
      </c>
      <c r="EB412" s="33">
        <f t="shared" si="266"/>
        <v>386987.69414132717</v>
      </c>
      <c r="EC412" s="33">
        <f t="shared" si="266"/>
        <v>352233.66680799378</v>
      </c>
      <c r="ED412" s="33">
        <f t="shared" si="266"/>
        <v>317479.63947466039</v>
      </c>
      <c r="EE412" s="33">
        <f t="shared" si="266"/>
        <v>317479.63947466039</v>
      </c>
      <c r="EF412" s="33">
        <f t="shared" si="266"/>
        <v>282725.612141327</v>
      </c>
      <c r="EG412" s="33">
        <f t="shared" si="266"/>
        <v>444519.58480799361</v>
      </c>
      <c r="EH412" s="33">
        <f t="shared" si="266"/>
        <v>428862.57047466026</v>
      </c>
      <c r="EI412" s="33">
        <f t="shared" si="267"/>
        <v>413205.5561413269</v>
      </c>
      <c r="EJ412" s="33">
        <f t="shared" si="267"/>
        <v>397548.54180799355</v>
      </c>
      <c r="EK412" s="33">
        <f t="shared" si="267"/>
        <v>381891.52747466019</v>
      </c>
      <c r="EL412" s="33">
        <f t="shared" si="267"/>
        <v>381891.52747466019</v>
      </c>
      <c r="EM412" s="33">
        <f t="shared" si="267"/>
        <v>366234.51314132684</v>
      </c>
      <c r="EN412" s="33">
        <f t="shared" si="267"/>
        <v>547122.49880799348</v>
      </c>
      <c r="EO412" s="33">
        <f t="shared" si="267"/>
        <v>516926.78030799353</v>
      </c>
      <c r="EP412" s="33">
        <f t="shared" si="267"/>
        <v>486731.06180799357</v>
      </c>
      <c r="EQ412" s="33">
        <f t="shared" si="267"/>
        <v>456535.34330799361</v>
      </c>
      <c r="ER412" s="33">
        <f t="shared" si="267"/>
        <v>426339.62480799365</v>
      </c>
      <c r="ES412" s="33">
        <f t="shared" si="267"/>
        <v>426339.62480799365</v>
      </c>
      <c r="ET412" s="33">
        <f t="shared" si="267"/>
        <v>396143.90630799369</v>
      </c>
      <c r="EU412" s="33">
        <f t="shared" si="267"/>
        <v>562487.18780799373</v>
      </c>
      <c r="EV412" s="33">
        <f t="shared" si="267"/>
        <v>534751.21297466033</v>
      </c>
      <c r="EW412" s="33">
        <f t="shared" si="267"/>
        <v>507015.23814132693</v>
      </c>
      <c r="EX412" s="33">
        <f t="shared" si="267"/>
        <v>479279.26330799353</v>
      </c>
      <c r="EY412" s="33">
        <f t="shared" si="268"/>
        <v>451543.28847466013</v>
      </c>
      <c r="EZ412" s="33">
        <f t="shared" si="268"/>
        <v>451543.28847466013</v>
      </c>
      <c r="FA412" s="33">
        <f t="shared" si="268"/>
        <v>423807.31364132673</v>
      </c>
      <c r="FB412" s="34">
        <f t="shared" si="268"/>
        <v>592618.3388079931</v>
      </c>
      <c r="FC412" s="62">
        <f t="shared" si="268"/>
        <v>561968.80797465984</v>
      </c>
      <c r="FD412" s="33">
        <f t="shared" si="268"/>
        <v>531319.27714132657</v>
      </c>
      <c r="FE412" s="33">
        <f t="shared" si="268"/>
        <v>500669.74630799331</v>
      </c>
      <c r="FF412" s="33">
        <f t="shared" si="268"/>
        <v>470020.21547466004</v>
      </c>
      <c r="FG412" s="33">
        <f t="shared" si="268"/>
        <v>470020.21547466004</v>
      </c>
      <c r="FH412" s="33">
        <f t="shared" si="268"/>
        <v>439370.68464132678</v>
      </c>
      <c r="FI412" s="33">
        <f t="shared" si="268"/>
        <v>605264.15380799351</v>
      </c>
      <c r="FJ412" s="33">
        <f t="shared" si="268"/>
        <v>579402.84280799353</v>
      </c>
      <c r="FK412" s="33">
        <f t="shared" si="268"/>
        <v>553541.53180799354</v>
      </c>
      <c r="FL412" s="33">
        <f t="shared" si="268"/>
        <v>527680.22080799355</v>
      </c>
      <c r="FM412" s="33">
        <f t="shared" si="268"/>
        <v>501818.90980799356</v>
      </c>
      <c r="FN412" s="33">
        <f t="shared" si="268"/>
        <v>501818.90980799356</v>
      </c>
      <c r="FO412" s="33">
        <f t="shared" si="269"/>
        <v>475957.59880799358</v>
      </c>
      <c r="FP412" s="33">
        <f t="shared" si="269"/>
        <v>646640.28780799359</v>
      </c>
      <c r="FQ412" s="33">
        <f t="shared" si="269"/>
        <v>626480.52597466018</v>
      </c>
      <c r="FR412" s="33">
        <f t="shared" si="269"/>
        <v>606320.76414132677</v>
      </c>
      <c r="FS412" s="33">
        <f t="shared" si="269"/>
        <v>586161.00230799336</v>
      </c>
      <c r="FT412" s="33">
        <f t="shared" si="269"/>
        <v>566001.24047465995</v>
      </c>
      <c r="FU412" s="33">
        <f t="shared" si="269"/>
        <v>566001.24047465995</v>
      </c>
      <c r="FV412" s="33">
        <f t="shared" si="269"/>
        <v>545841.47864132654</v>
      </c>
      <c r="FW412" s="33">
        <f t="shared" si="269"/>
        <v>771376.71680799313</v>
      </c>
      <c r="FX412" s="33">
        <f t="shared" si="269"/>
        <v>748804.39347465988</v>
      </c>
      <c r="FY412" s="33">
        <f t="shared" si="269"/>
        <v>726232.07014132664</v>
      </c>
      <c r="FZ412" s="33">
        <f t="shared" si="269"/>
        <v>703659.74680799339</v>
      </c>
      <c r="GA412" s="33">
        <f t="shared" si="269"/>
        <v>681087.42347466014</v>
      </c>
      <c r="GB412" s="33">
        <f t="shared" si="269"/>
        <v>681087.42347466014</v>
      </c>
      <c r="GC412" s="33">
        <f t="shared" si="269"/>
        <v>658515.1001413269</v>
      </c>
      <c r="GD412" s="34">
        <f t="shared" si="269"/>
        <v>734180.77680799365</v>
      </c>
      <c r="GE412" s="195" t="s">
        <v>520</v>
      </c>
    </row>
    <row r="413" spans="1:187" s="35" customFormat="1" ht="17" customHeight="1">
      <c r="A413" s="1">
        <v>1</v>
      </c>
      <c r="B413" s="1">
        <v>239</v>
      </c>
      <c r="C413" s="37" t="s">
        <v>158</v>
      </c>
      <c r="D413" s="33" t="s">
        <v>55</v>
      </c>
      <c r="E413" s="33" t="s">
        <v>159</v>
      </c>
      <c r="F413" s="33" t="s">
        <v>369</v>
      </c>
      <c r="G413" s="33" t="s">
        <v>370</v>
      </c>
      <c r="H413" s="34" t="s">
        <v>160</v>
      </c>
      <c r="I413" s="62">
        <v>65029</v>
      </c>
      <c r="J413" s="33">
        <v>65029</v>
      </c>
      <c r="K413" s="33">
        <f t="shared" si="259"/>
        <v>52767</v>
      </c>
      <c r="L413" s="33">
        <f t="shared" si="259"/>
        <v>46275</v>
      </c>
      <c r="M413" s="33">
        <f t="shared" si="259"/>
        <v>45615</v>
      </c>
      <c r="N413" s="33">
        <f t="shared" si="259"/>
        <v>64302</v>
      </c>
      <c r="O413" s="33">
        <f t="shared" si="259"/>
        <v>58134</v>
      </c>
      <c r="P413" s="33">
        <f t="shared" si="259"/>
        <v>54434</v>
      </c>
      <c r="Q413" s="33">
        <f t="shared" si="259"/>
        <v>54434</v>
      </c>
      <c r="R413" s="33">
        <f t="shared" si="259"/>
        <v>47780</v>
      </c>
      <c r="S413" s="33">
        <f t="shared" si="259"/>
        <v>42375</v>
      </c>
      <c r="T413" s="33">
        <f t="shared" si="259"/>
        <v>30342</v>
      </c>
      <c r="U413" s="33">
        <f t="shared" si="259"/>
        <v>30496</v>
      </c>
      <c r="V413" s="33">
        <f t="shared" si="259"/>
        <v>45472</v>
      </c>
      <c r="W413" s="33">
        <f t="shared" si="259"/>
        <v>40950</v>
      </c>
      <c r="X413" s="33">
        <f t="shared" si="259"/>
        <v>40950</v>
      </c>
      <c r="Y413" s="33">
        <f t="shared" si="259"/>
        <v>35929</v>
      </c>
      <c r="Z413" s="33">
        <f t="shared" si="259"/>
        <v>31076</v>
      </c>
      <c r="AA413" s="33">
        <f t="shared" si="260"/>
        <v>28083</v>
      </c>
      <c r="AB413" s="33">
        <f t="shared" si="260"/>
        <v>19525</v>
      </c>
      <c r="AC413" s="33">
        <f t="shared" si="260"/>
        <v>16478</v>
      </c>
      <c r="AD413" s="33">
        <f t="shared" si="260"/>
        <v>14831</v>
      </c>
      <c r="AE413" s="33">
        <f t="shared" si="260"/>
        <v>14831</v>
      </c>
      <c r="AF413" s="33">
        <f t="shared" si="260"/>
        <v>24079</v>
      </c>
      <c r="AG413" s="33">
        <f t="shared" si="260"/>
        <v>33065</v>
      </c>
      <c r="AH413" s="33">
        <f t="shared" si="260"/>
        <v>39538</v>
      </c>
      <c r="AI413" s="33">
        <f t="shared" si="260"/>
        <v>39538</v>
      </c>
      <c r="AJ413" s="33">
        <f t="shared" si="260"/>
        <v>39538</v>
      </c>
      <c r="AK413" s="33">
        <f t="shared" si="260"/>
        <v>34310</v>
      </c>
      <c r="AL413" s="33">
        <f t="shared" si="260"/>
        <v>34310</v>
      </c>
      <c r="AM413" s="34">
        <f t="shared" si="260"/>
        <v>27755.312807994153</v>
      </c>
      <c r="AN413" s="62">
        <f t="shared" si="260"/>
        <v>26367.312807994153</v>
      </c>
      <c r="AO413" s="33">
        <f t="shared" si="260"/>
        <v>51979.312807994153</v>
      </c>
      <c r="AP413" s="33">
        <f t="shared" si="260"/>
        <v>51586.312807994153</v>
      </c>
      <c r="AQ413" s="33">
        <f t="shared" si="261"/>
        <v>45417.312807994138</v>
      </c>
      <c r="AR413" s="33">
        <f t="shared" si="261"/>
        <v>39835.312807994138</v>
      </c>
      <c r="AS413" s="33">
        <f t="shared" si="261"/>
        <v>39835.312807994138</v>
      </c>
      <c r="AT413" s="33">
        <f t="shared" si="261"/>
        <v>33648.312807994138</v>
      </c>
      <c r="AU413" s="33">
        <f t="shared" si="261"/>
        <v>27382.312807994138</v>
      </c>
      <c r="AV413" s="33">
        <f t="shared" si="261"/>
        <v>45244.312807994138</v>
      </c>
      <c r="AW413" s="33">
        <f t="shared" si="261"/>
        <v>40855.312807994138</v>
      </c>
      <c r="AX413" s="33">
        <f t="shared" si="261"/>
        <v>46655.312807994138</v>
      </c>
      <c r="AY413" s="33">
        <f t="shared" si="261"/>
        <v>42310.312807994138</v>
      </c>
      <c r="AZ413" s="33">
        <f t="shared" si="261"/>
        <v>42310.312807994138</v>
      </c>
      <c r="BA413" s="33">
        <f t="shared" si="261"/>
        <v>41490.312807994138</v>
      </c>
      <c r="BB413" s="33">
        <f t="shared" si="261"/>
        <v>41390.312807994138</v>
      </c>
      <c r="BC413" s="33">
        <f t="shared" si="261"/>
        <v>39471.312807994138</v>
      </c>
      <c r="BD413" s="33">
        <f t="shared" si="261"/>
        <v>37777.312807994138</v>
      </c>
      <c r="BE413" s="33">
        <f t="shared" si="261"/>
        <v>38020.312807994138</v>
      </c>
      <c r="BF413" s="33">
        <f t="shared" si="261"/>
        <v>36914.312807994138</v>
      </c>
      <c r="BG413" s="33">
        <f t="shared" si="262"/>
        <v>36914.312807994138</v>
      </c>
      <c r="BH413" s="33">
        <f t="shared" si="262"/>
        <v>28122.312807994138</v>
      </c>
      <c r="BI413" s="33">
        <f t="shared" si="262"/>
        <v>24633.312807994138</v>
      </c>
      <c r="BJ413" s="33">
        <f t="shared" si="262"/>
        <v>20210.312807994138</v>
      </c>
      <c r="BK413" s="33">
        <f t="shared" si="262"/>
        <v>15985.312807994138</v>
      </c>
      <c r="BL413" s="33">
        <f t="shared" si="262"/>
        <v>11933.312807994138</v>
      </c>
      <c r="BM413" s="33">
        <f t="shared" si="262"/>
        <v>6455.312807994138</v>
      </c>
      <c r="BN413" s="33">
        <f t="shared" si="262"/>
        <v>5456.312807994138</v>
      </c>
      <c r="BO413" s="34">
        <f t="shared" si="262"/>
        <v>1063.312807994138</v>
      </c>
      <c r="BP413" s="62">
        <f t="shared" si="262"/>
        <v>2284.312807994138</v>
      </c>
      <c r="BQ413" s="33">
        <f t="shared" si="262"/>
        <v>2760.312807994138</v>
      </c>
      <c r="BR413" s="33">
        <f t="shared" si="262"/>
        <v>2760.312807994138</v>
      </c>
      <c r="BS413" s="33">
        <f t="shared" si="262"/>
        <v>7791.312807994138</v>
      </c>
      <c r="BT413" s="33">
        <f t="shared" si="262"/>
        <v>9521.312807994138</v>
      </c>
      <c r="BU413" s="33">
        <f t="shared" si="262"/>
        <v>9521.312807994138</v>
      </c>
      <c r="BV413" s="33">
        <f t="shared" si="262"/>
        <v>20278.312807994138</v>
      </c>
      <c r="BW413" s="33">
        <f t="shared" si="263"/>
        <v>5014.8351413274722</v>
      </c>
      <c r="BX413" s="33">
        <f t="shared" si="263"/>
        <v>32972.357474660806</v>
      </c>
      <c r="BY413" s="33">
        <f t="shared" si="263"/>
        <v>18580.879807994141</v>
      </c>
      <c r="BZ413" s="33">
        <f t="shared" si="263"/>
        <v>4538.402141327475</v>
      </c>
      <c r="CA413" s="33">
        <f t="shared" si="263"/>
        <v>5238.402141327475</v>
      </c>
      <c r="CB413" s="33">
        <f t="shared" si="263"/>
        <v>-8667.0755253391981</v>
      </c>
      <c r="CC413" s="33">
        <f t="shared" si="263"/>
        <v>-20862.503317220951</v>
      </c>
      <c r="CD413" s="33">
        <f t="shared" si="263"/>
        <v>-52188.507650554282</v>
      </c>
      <c r="CE413" s="33">
        <f t="shared" si="263"/>
        <v>-60019.511983887613</v>
      </c>
      <c r="CF413" s="33">
        <f t="shared" si="263"/>
        <v>138502.48368277907</v>
      </c>
      <c r="CG413" s="33">
        <f t="shared" si="263"/>
        <v>224962.47934944573</v>
      </c>
      <c r="CH413" s="33">
        <f t="shared" si="263"/>
        <v>224962.47934944573</v>
      </c>
      <c r="CI413" s="33">
        <f t="shared" si="263"/>
        <v>193462.47501611238</v>
      </c>
      <c r="CJ413" s="33">
        <f t="shared" si="263"/>
        <v>13939.197807994147</v>
      </c>
      <c r="CK413" s="33">
        <f t="shared" si="263"/>
        <v>96735.859307994135</v>
      </c>
      <c r="CL413" s="33">
        <f t="shared" si="263"/>
        <v>213267.52080799412</v>
      </c>
      <c r="CM413" s="33">
        <f t="shared" si="264"/>
        <v>188247.18230799411</v>
      </c>
      <c r="CN413" s="33">
        <f t="shared" si="264"/>
        <v>163226.8438079941</v>
      </c>
      <c r="CO413" s="33">
        <f t="shared" si="264"/>
        <v>163226.8438079941</v>
      </c>
      <c r="CP413" s="33">
        <f t="shared" si="264"/>
        <v>138206.50530799408</v>
      </c>
      <c r="CQ413" s="34">
        <f t="shared" si="264"/>
        <v>278330.16680799413</v>
      </c>
      <c r="CR413" s="62">
        <f t="shared" si="264"/>
        <v>253399.53114132746</v>
      </c>
      <c r="CS413" s="33">
        <f t="shared" si="264"/>
        <v>228468.89547466079</v>
      </c>
      <c r="CT413" s="33">
        <f t="shared" si="264"/>
        <v>203538.25980799412</v>
      </c>
      <c r="CU413" s="33">
        <f t="shared" si="264"/>
        <v>178607.62414132745</v>
      </c>
      <c r="CV413" s="33">
        <f t="shared" si="264"/>
        <v>178607.62414132745</v>
      </c>
      <c r="CW413" s="33">
        <f t="shared" si="264"/>
        <v>153676.98847466079</v>
      </c>
      <c r="CX413" s="33">
        <f t="shared" si="264"/>
        <v>128716.35280799412</v>
      </c>
      <c r="CY413" s="33">
        <f t="shared" si="264"/>
        <v>237516.52197466081</v>
      </c>
      <c r="CZ413" s="33">
        <f t="shared" si="264"/>
        <v>218526.69114132749</v>
      </c>
      <c r="DA413" s="33">
        <f t="shared" si="264"/>
        <v>199536.86030799418</v>
      </c>
      <c r="DB413" s="33">
        <f t="shared" si="264"/>
        <v>180547.02947466087</v>
      </c>
      <c r="DC413" s="33">
        <f t="shared" si="265"/>
        <v>180547.02947466087</v>
      </c>
      <c r="DD413" s="33">
        <f t="shared" si="265"/>
        <v>161557.19864132756</v>
      </c>
      <c r="DE413" s="33">
        <f t="shared" si="265"/>
        <v>270316.36780799425</v>
      </c>
      <c r="DF413" s="33">
        <f t="shared" si="265"/>
        <v>254519.67814132757</v>
      </c>
      <c r="DG413" s="33">
        <f t="shared" si="265"/>
        <v>238722.9884746609</v>
      </c>
      <c r="DH413" s="33">
        <f t="shared" si="265"/>
        <v>222926.29880799423</v>
      </c>
      <c r="DI413" s="33">
        <f t="shared" si="265"/>
        <v>207129.60914132756</v>
      </c>
      <c r="DJ413" s="33">
        <f t="shared" si="265"/>
        <v>207129.60914132756</v>
      </c>
      <c r="DK413" s="33">
        <f t="shared" si="265"/>
        <v>191332.91947466088</v>
      </c>
      <c r="DL413" s="33">
        <f t="shared" si="265"/>
        <v>401587.22980799421</v>
      </c>
      <c r="DM413" s="33">
        <f t="shared" si="265"/>
        <v>389668.7081413276</v>
      </c>
      <c r="DN413" s="33">
        <f t="shared" si="265"/>
        <v>377750.18647466088</v>
      </c>
      <c r="DO413" s="33">
        <f t="shared" si="265"/>
        <v>365831.66480799415</v>
      </c>
      <c r="DP413" s="33">
        <f t="shared" si="265"/>
        <v>353913.14314132743</v>
      </c>
      <c r="DQ413" s="33">
        <f t="shared" si="265"/>
        <v>353913.14314132743</v>
      </c>
      <c r="DR413" s="33">
        <f t="shared" si="265"/>
        <v>341994.6214746607</v>
      </c>
      <c r="DS413" s="33">
        <f t="shared" si="266"/>
        <v>546289.09980799397</v>
      </c>
      <c r="DT413" s="33">
        <f t="shared" si="266"/>
        <v>512601.6246413273</v>
      </c>
      <c r="DU413" s="33">
        <f t="shared" si="266"/>
        <v>478914.14947466063</v>
      </c>
      <c r="DV413" s="33">
        <f t="shared" si="266"/>
        <v>445226.67430799396</v>
      </c>
      <c r="DW413" s="33">
        <f t="shared" si="266"/>
        <v>411539.19914132729</v>
      </c>
      <c r="DX413" s="33">
        <f t="shared" si="266"/>
        <v>411539.19914132729</v>
      </c>
      <c r="DY413" s="33">
        <f t="shared" si="266"/>
        <v>377851.72397466062</v>
      </c>
      <c r="DZ413" s="34">
        <f t="shared" si="266"/>
        <v>442408.24880799395</v>
      </c>
      <c r="EA413" s="62">
        <f t="shared" si="266"/>
        <v>407654.22147466056</v>
      </c>
      <c r="EB413" s="33">
        <f t="shared" si="266"/>
        <v>372900.19414132717</v>
      </c>
      <c r="EC413" s="33">
        <f t="shared" si="266"/>
        <v>338146.16680799378</v>
      </c>
      <c r="ED413" s="33">
        <f t="shared" si="266"/>
        <v>303392.13947466039</v>
      </c>
      <c r="EE413" s="33">
        <f t="shared" si="266"/>
        <v>303392.13947466039</v>
      </c>
      <c r="EF413" s="33">
        <f t="shared" si="266"/>
        <v>268638.112141327</v>
      </c>
      <c r="EG413" s="33">
        <f t="shared" si="266"/>
        <v>410772.08480799361</v>
      </c>
      <c r="EH413" s="33">
        <f t="shared" si="266"/>
        <v>395115.07047466026</v>
      </c>
      <c r="EI413" s="33">
        <f t="shared" si="267"/>
        <v>379458.0561413269</v>
      </c>
      <c r="EJ413" s="33">
        <f t="shared" si="267"/>
        <v>363801.04180799355</v>
      </c>
      <c r="EK413" s="33">
        <f t="shared" si="267"/>
        <v>348144.02747466019</v>
      </c>
      <c r="EL413" s="33">
        <f t="shared" si="267"/>
        <v>348144.02747466019</v>
      </c>
      <c r="EM413" s="33">
        <f t="shared" si="267"/>
        <v>332487.01314132684</v>
      </c>
      <c r="EN413" s="33">
        <f t="shared" si="267"/>
        <v>493714.99880799348</v>
      </c>
      <c r="EO413" s="33">
        <f t="shared" si="267"/>
        <v>463519.28030799353</v>
      </c>
      <c r="EP413" s="33">
        <f t="shared" si="267"/>
        <v>433323.56180799357</v>
      </c>
      <c r="EQ413" s="33">
        <f t="shared" si="267"/>
        <v>403127.84330799361</v>
      </c>
      <c r="ER413" s="33">
        <f t="shared" si="267"/>
        <v>372932.12480799365</v>
      </c>
      <c r="ES413" s="33">
        <f t="shared" si="267"/>
        <v>372932.12480799365</v>
      </c>
      <c r="ET413" s="33">
        <f t="shared" si="267"/>
        <v>342736.40630799369</v>
      </c>
      <c r="EU413" s="33">
        <f t="shared" si="267"/>
        <v>494334.68780799373</v>
      </c>
      <c r="EV413" s="33">
        <f t="shared" si="267"/>
        <v>466598.71297466033</v>
      </c>
      <c r="EW413" s="33">
        <f t="shared" si="267"/>
        <v>438862.73814132693</v>
      </c>
      <c r="EX413" s="33">
        <f t="shared" si="267"/>
        <v>411126.76330799353</v>
      </c>
      <c r="EY413" s="33">
        <f t="shared" si="268"/>
        <v>383390.78847466013</v>
      </c>
      <c r="EZ413" s="33">
        <f t="shared" si="268"/>
        <v>383390.78847466013</v>
      </c>
      <c r="FA413" s="33">
        <f t="shared" si="268"/>
        <v>355654.81364132673</v>
      </c>
      <c r="FB413" s="34">
        <f t="shared" si="268"/>
        <v>480230.8388079931</v>
      </c>
      <c r="FC413" s="62">
        <f t="shared" si="268"/>
        <v>449581.30797465984</v>
      </c>
      <c r="FD413" s="33">
        <f t="shared" si="268"/>
        <v>418931.77714132657</v>
      </c>
      <c r="FE413" s="33">
        <f t="shared" si="268"/>
        <v>388282.24630799331</v>
      </c>
      <c r="FF413" s="33">
        <f t="shared" si="268"/>
        <v>357632.71547466004</v>
      </c>
      <c r="FG413" s="33">
        <f t="shared" si="268"/>
        <v>357632.71547466004</v>
      </c>
      <c r="FH413" s="33">
        <f t="shared" si="268"/>
        <v>326983.18464132678</v>
      </c>
      <c r="FI413" s="33">
        <f t="shared" si="268"/>
        <v>424066.65380799351</v>
      </c>
      <c r="FJ413" s="33">
        <f t="shared" si="268"/>
        <v>398205.34280799353</v>
      </c>
      <c r="FK413" s="33">
        <f t="shared" si="268"/>
        <v>372344.03180799354</v>
      </c>
      <c r="FL413" s="33">
        <f t="shared" si="268"/>
        <v>346482.72080799355</v>
      </c>
      <c r="FM413" s="33">
        <f t="shared" si="268"/>
        <v>320621.40980799356</v>
      </c>
      <c r="FN413" s="33">
        <f t="shared" si="268"/>
        <v>320621.40980799356</v>
      </c>
      <c r="FO413" s="33">
        <f t="shared" si="269"/>
        <v>294760.09880799358</v>
      </c>
      <c r="FP413" s="33">
        <f t="shared" si="269"/>
        <v>268842.78780799359</v>
      </c>
      <c r="FQ413" s="33">
        <f t="shared" si="269"/>
        <v>248683.02597466018</v>
      </c>
      <c r="FR413" s="33">
        <f t="shared" si="269"/>
        <v>228523.26414132677</v>
      </c>
      <c r="FS413" s="33">
        <f t="shared" si="269"/>
        <v>208363.50230799336</v>
      </c>
      <c r="FT413" s="33">
        <f t="shared" si="269"/>
        <v>188203.74047465995</v>
      </c>
      <c r="FU413" s="33">
        <f t="shared" si="269"/>
        <v>188203.74047465995</v>
      </c>
      <c r="FV413" s="33">
        <f t="shared" si="269"/>
        <v>168043.97864132654</v>
      </c>
      <c r="FW413" s="33">
        <f t="shared" si="269"/>
        <v>281614.5338079934</v>
      </c>
      <c r="FX413" s="33">
        <f t="shared" si="269"/>
        <v>259042.21047466015</v>
      </c>
      <c r="FY413" s="33">
        <f t="shared" si="269"/>
        <v>236469.88714132691</v>
      </c>
      <c r="FZ413" s="33">
        <f t="shared" si="269"/>
        <v>213897.56380799366</v>
      </c>
      <c r="GA413" s="33">
        <f t="shared" si="269"/>
        <v>191325.24047466042</v>
      </c>
      <c r="GB413" s="33">
        <f t="shared" si="269"/>
        <v>191325.24047466042</v>
      </c>
      <c r="GC413" s="33">
        <f t="shared" si="269"/>
        <v>168752.91714132717</v>
      </c>
      <c r="GD413" s="34">
        <f t="shared" si="269"/>
        <v>292508.91980799381</v>
      </c>
      <c r="GE413" s="195" t="s">
        <v>521</v>
      </c>
    </row>
    <row r="414" spans="1:187" s="35" customFormat="1" ht="17" customHeight="1">
      <c r="A414" s="1">
        <v>1</v>
      </c>
      <c r="B414" s="1">
        <v>240</v>
      </c>
      <c r="C414" s="37" t="s">
        <v>161</v>
      </c>
      <c r="D414" s="33" t="s">
        <v>55</v>
      </c>
      <c r="E414" s="33" t="s">
        <v>384</v>
      </c>
      <c r="F414" s="33" t="s">
        <v>369</v>
      </c>
      <c r="G414" s="33" t="s">
        <v>370</v>
      </c>
      <c r="H414" s="34" t="s">
        <v>162</v>
      </c>
      <c r="I414" s="62">
        <v>0</v>
      </c>
      <c r="J414" s="33">
        <v>47023.666666666664</v>
      </c>
      <c r="K414" s="33">
        <f t="shared" si="259"/>
        <v>34761.666666666664</v>
      </c>
      <c r="L414" s="33">
        <f t="shared" si="259"/>
        <v>28269.666666666668</v>
      </c>
      <c r="M414" s="33">
        <f t="shared" si="259"/>
        <v>27609.666666666668</v>
      </c>
      <c r="N414" s="33">
        <f t="shared" si="259"/>
        <v>22296.666666666668</v>
      </c>
      <c r="O414" s="33">
        <f t="shared" si="259"/>
        <v>21462</v>
      </c>
      <c r="P414" s="33">
        <f t="shared" si="259"/>
        <v>17762</v>
      </c>
      <c r="Q414" s="33">
        <f t="shared" si="259"/>
        <v>17762</v>
      </c>
      <c r="R414" s="33">
        <f t="shared" si="259"/>
        <v>15108</v>
      </c>
      <c r="S414" s="33">
        <f t="shared" si="259"/>
        <v>23036.333333333332</v>
      </c>
      <c r="T414" s="33">
        <f t="shared" si="259"/>
        <v>37596.5</v>
      </c>
      <c r="U414" s="33">
        <f t="shared" si="259"/>
        <v>49750.5</v>
      </c>
      <c r="V414" s="33">
        <f t="shared" si="259"/>
        <v>34726.5</v>
      </c>
      <c r="W414" s="33">
        <f t="shared" si="259"/>
        <v>30204.5</v>
      </c>
      <c r="X414" s="33">
        <f t="shared" si="259"/>
        <v>30204.5</v>
      </c>
      <c r="Y414" s="33">
        <f t="shared" si="259"/>
        <v>25183.5</v>
      </c>
      <c r="Z414" s="33">
        <f t="shared" si="259"/>
        <v>22997.166666666668</v>
      </c>
      <c r="AA414" s="33">
        <f t="shared" si="260"/>
        <v>20004.166666666668</v>
      </c>
      <c r="AB414" s="33">
        <f t="shared" si="260"/>
        <v>19658.833333333332</v>
      </c>
      <c r="AC414" s="33">
        <f t="shared" si="260"/>
        <v>16611.833333333332</v>
      </c>
      <c r="AD414" s="33">
        <f t="shared" si="260"/>
        <v>14964.833333333334</v>
      </c>
      <c r="AE414" s="33">
        <f t="shared" si="260"/>
        <v>14964.833333333334</v>
      </c>
      <c r="AF414" s="33">
        <f t="shared" si="260"/>
        <v>4760.833333333333</v>
      </c>
      <c r="AG414" s="33">
        <f t="shared" si="260"/>
        <v>19888.166666666668</v>
      </c>
      <c r="AH414" s="33">
        <f t="shared" si="260"/>
        <v>16454.166666666668</v>
      </c>
      <c r="AI414" s="33">
        <f t="shared" si="260"/>
        <v>16454.166666666668</v>
      </c>
      <c r="AJ414" s="33">
        <f t="shared" si="260"/>
        <v>16454.166666666668</v>
      </c>
      <c r="AK414" s="33">
        <f t="shared" si="260"/>
        <v>27559.5</v>
      </c>
      <c r="AL414" s="33">
        <f t="shared" si="260"/>
        <v>27559.5</v>
      </c>
      <c r="AM414" s="34">
        <f t="shared" si="260"/>
        <v>50338.146141327488</v>
      </c>
      <c r="AN414" s="62">
        <f t="shared" si="260"/>
        <v>44950.146141327488</v>
      </c>
      <c r="AO414" s="33">
        <f t="shared" si="260"/>
        <v>40562.146141327488</v>
      </c>
      <c r="AP414" s="33">
        <f t="shared" si="260"/>
        <v>40169.146141327488</v>
      </c>
      <c r="AQ414" s="33">
        <f t="shared" si="261"/>
        <v>34000.146141327488</v>
      </c>
      <c r="AR414" s="33">
        <f t="shared" si="261"/>
        <v>28418.146141327492</v>
      </c>
      <c r="AS414" s="33">
        <f t="shared" si="261"/>
        <v>28418.146141327492</v>
      </c>
      <c r="AT414" s="33">
        <f t="shared" si="261"/>
        <v>27564.479474660824</v>
      </c>
      <c r="AU414" s="33">
        <f t="shared" si="261"/>
        <v>21298.479474660824</v>
      </c>
      <c r="AV414" s="33">
        <f t="shared" si="261"/>
        <v>15160.479474660824</v>
      </c>
      <c r="AW414" s="33">
        <f t="shared" si="261"/>
        <v>10771.479474660824</v>
      </c>
      <c r="AX414" s="33">
        <f t="shared" si="261"/>
        <v>4571.4794746608241</v>
      </c>
      <c r="AY414" s="33">
        <f t="shared" si="261"/>
        <v>226.47947466082405</v>
      </c>
      <c r="AZ414" s="33">
        <f t="shared" si="261"/>
        <v>226.47947466082405</v>
      </c>
      <c r="BA414" s="33">
        <f t="shared" si="261"/>
        <v>8739.812807994158</v>
      </c>
      <c r="BB414" s="33">
        <f t="shared" si="261"/>
        <v>8639.812807994158</v>
      </c>
      <c r="BC414" s="33">
        <f t="shared" si="261"/>
        <v>6720.8128079941571</v>
      </c>
      <c r="BD414" s="33">
        <f t="shared" si="261"/>
        <v>10360.14614132749</v>
      </c>
      <c r="BE414" s="33">
        <f t="shared" si="261"/>
        <v>13269.812807994158</v>
      </c>
      <c r="BF414" s="33">
        <f t="shared" si="261"/>
        <v>12163.812807994158</v>
      </c>
      <c r="BG414" s="33">
        <f t="shared" si="262"/>
        <v>12163.812807994158</v>
      </c>
      <c r="BH414" s="33">
        <f t="shared" si="262"/>
        <v>16705.146141327492</v>
      </c>
      <c r="BI414" s="33">
        <f t="shared" si="262"/>
        <v>22549.479474660824</v>
      </c>
      <c r="BJ414" s="33">
        <f t="shared" si="262"/>
        <v>17992.479474660824</v>
      </c>
      <c r="BK414" s="33">
        <f t="shared" si="262"/>
        <v>13767.479474660824</v>
      </c>
      <c r="BL414" s="33">
        <f t="shared" si="262"/>
        <v>9715.4794746608241</v>
      </c>
      <c r="BM414" s="33">
        <f t="shared" si="262"/>
        <v>4237.4794746608241</v>
      </c>
      <c r="BN414" s="33">
        <f t="shared" si="262"/>
        <v>1487.4794746608241</v>
      </c>
      <c r="BO414" s="34">
        <f t="shared" si="262"/>
        <v>-2905.5205253391759</v>
      </c>
      <c r="BP414" s="62">
        <f t="shared" si="262"/>
        <v>-7684.5205253391759</v>
      </c>
      <c r="BQ414" s="33">
        <f t="shared" si="262"/>
        <v>-5195.1871920058429</v>
      </c>
      <c r="BR414" s="33">
        <f t="shared" si="262"/>
        <v>-5195.1871920058429</v>
      </c>
      <c r="BS414" s="33">
        <f t="shared" si="262"/>
        <v>335.81280799415737</v>
      </c>
      <c r="BT414" s="33">
        <f t="shared" si="262"/>
        <v>2065.8128079941575</v>
      </c>
      <c r="BU414" s="33">
        <f t="shared" si="262"/>
        <v>2065.8128079941575</v>
      </c>
      <c r="BV414" s="33">
        <f t="shared" si="262"/>
        <v>28822.812807994156</v>
      </c>
      <c r="BW414" s="33">
        <f t="shared" si="263"/>
        <v>57726.001807994158</v>
      </c>
      <c r="BX414" s="33">
        <f t="shared" si="263"/>
        <v>43683.524141327493</v>
      </c>
      <c r="BY414" s="33">
        <f t="shared" si="263"/>
        <v>29292.046474660827</v>
      </c>
      <c r="BZ414" s="33">
        <f t="shared" si="263"/>
        <v>16416.235474660833</v>
      </c>
      <c r="CA414" s="33">
        <f t="shared" si="263"/>
        <v>17116.235474660833</v>
      </c>
      <c r="CB414" s="33">
        <f t="shared" si="263"/>
        <v>3210.7578079941595</v>
      </c>
      <c r="CC414" s="33">
        <f t="shared" si="263"/>
        <v>-14984.669983887594</v>
      </c>
      <c r="CD414" s="33">
        <f t="shared" si="263"/>
        <v>-46310.674317220924</v>
      </c>
      <c r="CE414" s="33">
        <f t="shared" si="263"/>
        <v>-46641.678650554255</v>
      </c>
      <c r="CF414" s="33">
        <f t="shared" si="263"/>
        <v>191691.81701611239</v>
      </c>
      <c r="CG414" s="33">
        <f t="shared" si="263"/>
        <v>179687.97934944573</v>
      </c>
      <c r="CH414" s="33">
        <f t="shared" si="263"/>
        <v>179687.97934944573</v>
      </c>
      <c r="CI414" s="33">
        <f t="shared" si="263"/>
        <v>148187.97501611238</v>
      </c>
      <c r="CJ414" s="33">
        <f t="shared" si="263"/>
        <v>-60682.96885867251</v>
      </c>
      <c r="CK414" s="33">
        <f t="shared" si="263"/>
        <v>36113.692641327478</v>
      </c>
      <c r="CL414" s="33">
        <f t="shared" si="263"/>
        <v>65322.187474660808</v>
      </c>
      <c r="CM414" s="33">
        <f t="shared" si="264"/>
        <v>139912.51564132742</v>
      </c>
      <c r="CN414" s="33">
        <f t="shared" si="264"/>
        <v>168629.51047466072</v>
      </c>
      <c r="CO414" s="33">
        <f t="shared" si="264"/>
        <v>186978.8438079941</v>
      </c>
      <c r="CP414" s="33">
        <f t="shared" si="264"/>
        <v>161958.50530799408</v>
      </c>
      <c r="CQ414" s="34">
        <f t="shared" si="264"/>
        <v>136938.16680799407</v>
      </c>
      <c r="CR414" s="62">
        <f t="shared" si="264"/>
        <v>112007.5311413274</v>
      </c>
      <c r="CS414" s="33">
        <f t="shared" si="264"/>
        <v>140486.56214132742</v>
      </c>
      <c r="CT414" s="33">
        <f t="shared" si="264"/>
        <v>133413.75980799401</v>
      </c>
      <c r="CU414" s="33">
        <f t="shared" si="264"/>
        <v>145837.12414132734</v>
      </c>
      <c r="CV414" s="33">
        <f t="shared" si="264"/>
        <v>145837.12414132734</v>
      </c>
      <c r="CW414" s="33">
        <f t="shared" si="264"/>
        <v>120906.48847466067</v>
      </c>
      <c r="CX414" s="33">
        <f t="shared" si="264"/>
        <v>95945.852807994001</v>
      </c>
      <c r="CY414" s="33">
        <f t="shared" si="264"/>
        <v>76956.021974660689</v>
      </c>
      <c r="CZ414" s="33">
        <f t="shared" si="264"/>
        <v>111703.52447466075</v>
      </c>
      <c r="DA414" s="33">
        <f t="shared" si="264"/>
        <v>110571.52697466081</v>
      </c>
      <c r="DB414" s="33">
        <f t="shared" si="264"/>
        <v>127461.1961413275</v>
      </c>
      <c r="DC414" s="33">
        <f t="shared" si="265"/>
        <v>127461.1961413275</v>
      </c>
      <c r="DD414" s="33">
        <f t="shared" si="265"/>
        <v>108471.36530799419</v>
      </c>
      <c r="DE414" s="33">
        <f t="shared" si="265"/>
        <v>89440.534474660875</v>
      </c>
      <c r="DF414" s="33">
        <f t="shared" si="265"/>
        <v>73643.844807994203</v>
      </c>
      <c r="DG414" s="33">
        <f t="shared" si="265"/>
        <v>125346.48847466079</v>
      </c>
      <c r="DH414" s="33">
        <f t="shared" si="265"/>
        <v>109549.79880799411</v>
      </c>
      <c r="DI414" s="33">
        <f t="shared" si="265"/>
        <v>93753.109141327441</v>
      </c>
      <c r="DJ414" s="33">
        <f t="shared" si="265"/>
        <v>116198.27580799419</v>
      </c>
      <c r="DK414" s="33">
        <f t="shared" si="265"/>
        <v>100401.58614132751</v>
      </c>
      <c r="DL414" s="33">
        <f t="shared" si="265"/>
        <v>129620.06314132747</v>
      </c>
      <c r="DM414" s="33">
        <f t="shared" si="265"/>
        <v>178483.70814132749</v>
      </c>
      <c r="DN414" s="33">
        <f t="shared" si="265"/>
        <v>211619.3531413275</v>
      </c>
      <c r="DO414" s="33">
        <f t="shared" si="265"/>
        <v>199700.83147466078</v>
      </c>
      <c r="DP414" s="33">
        <f t="shared" si="265"/>
        <v>210227.47647466068</v>
      </c>
      <c r="DQ414" s="33">
        <f t="shared" si="265"/>
        <v>255281.64314132731</v>
      </c>
      <c r="DR414" s="33">
        <f t="shared" si="265"/>
        <v>243363.12147466058</v>
      </c>
      <c r="DS414" s="33">
        <f t="shared" si="266"/>
        <v>253842.7664746606</v>
      </c>
      <c r="DT414" s="33">
        <f t="shared" si="266"/>
        <v>220155.29130799393</v>
      </c>
      <c r="DU414" s="33">
        <f t="shared" si="266"/>
        <v>208912.98280799389</v>
      </c>
      <c r="DV414" s="33">
        <f t="shared" si="266"/>
        <v>197670.67430799396</v>
      </c>
      <c r="DW414" s="33">
        <f t="shared" si="266"/>
        <v>194456.19914132729</v>
      </c>
      <c r="DX414" s="33">
        <f t="shared" si="266"/>
        <v>249668.03247466055</v>
      </c>
      <c r="DY414" s="33">
        <f t="shared" si="266"/>
        <v>215980.55730799388</v>
      </c>
      <c r="DZ414" s="34">
        <f t="shared" si="266"/>
        <v>230567.91547466046</v>
      </c>
      <c r="EA414" s="62">
        <f t="shared" si="266"/>
        <v>221699.55480799382</v>
      </c>
      <c r="EB414" s="33">
        <f t="shared" si="266"/>
        <v>212831.19414132717</v>
      </c>
      <c r="EC414" s="33">
        <f t="shared" si="266"/>
        <v>178077.16680799378</v>
      </c>
      <c r="ED414" s="33">
        <f t="shared" si="266"/>
        <v>169208.8061413269</v>
      </c>
      <c r="EE414" s="33">
        <f t="shared" si="266"/>
        <v>224420.63947466039</v>
      </c>
      <c r="EF414" s="33">
        <f t="shared" si="266"/>
        <v>189666.612141327</v>
      </c>
      <c r="EG414" s="33">
        <f t="shared" si="266"/>
        <v>204010.58480799361</v>
      </c>
      <c r="EH414" s="33">
        <f t="shared" si="266"/>
        <v>214894.57047466026</v>
      </c>
      <c r="EI414" s="33">
        <f t="shared" si="267"/>
        <v>199237.5561413269</v>
      </c>
      <c r="EJ414" s="33">
        <f t="shared" si="267"/>
        <v>183580.54180799355</v>
      </c>
      <c r="EK414" s="33">
        <f t="shared" si="267"/>
        <v>338637.86080799368</v>
      </c>
      <c r="EL414" s="33">
        <f t="shared" si="267"/>
        <v>338637.86080799368</v>
      </c>
      <c r="EM414" s="33">
        <f t="shared" si="267"/>
        <v>322980.84647466033</v>
      </c>
      <c r="EN414" s="33">
        <f t="shared" si="267"/>
        <v>307268.83214132697</v>
      </c>
      <c r="EO414" s="33">
        <f t="shared" si="267"/>
        <v>277073.11364132701</v>
      </c>
      <c r="EP414" s="33">
        <f t="shared" si="267"/>
        <v>246877.39514132706</v>
      </c>
      <c r="EQ414" s="33">
        <f t="shared" si="267"/>
        <v>216681.6766413271</v>
      </c>
      <c r="ER414" s="33">
        <f t="shared" si="267"/>
        <v>357200.29147466039</v>
      </c>
      <c r="ES414" s="33">
        <f t="shared" si="267"/>
        <v>357200.29147466039</v>
      </c>
      <c r="ET414" s="33">
        <f t="shared" si="267"/>
        <v>327004.57297466043</v>
      </c>
      <c r="EU414" s="33">
        <f t="shared" si="267"/>
        <v>296747.85447466047</v>
      </c>
      <c r="EV414" s="33">
        <f t="shared" si="267"/>
        <v>269011.87964132708</v>
      </c>
      <c r="EW414" s="33">
        <f t="shared" si="267"/>
        <v>241275.90480799368</v>
      </c>
      <c r="EX414" s="33">
        <f t="shared" si="267"/>
        <v>213539.92997466028</v>
      </c>
      <c r="EY414" s="33">
        <f t="shared" si="268"/>
        <v>356518.28847466013</v>
      </c>
      <c r="EZ414" s="33">
        <f t="shared" si="268"/>
        <v>356518.28847466013</v>
      </c>
      <c r="FA414" s="33">
        <f t="shared" si="268"/>
        <v>328782.31364132673</v>
      </c>
      <c r="FB414" s="34">
        <f t="shared" si="268"/>
        <v>300993.33880799334</v>
      </c>
      <c r="FC414" s="62">
        <f t="shared" si="268"/>
        <v>270343.80797466007</v>
      </c>
      <c r="FD414" s="33">
        <f t="shared" si="268"/>
        <v>239694.27714132681</v>
      </c>
      <c r="FE414" s="33">
        <f t="shared" si="268"/>
        <v>209044.74630799354</v>
      </c>
      <c r="FF414" s="33">
        <f t="shared" si="268"/>
        <v>349109.54880799376</v>
      </c>
      <c r="FG414" s="33">
        <f t="shared" si="268"/>
        <v>349109.54880799376</v>
      </c>
      <c r="FH414" s="33">
        <f t="shared" si="268"/>
        <v>318460.0179746605</v>
      </c>
      <c r="FI414" s="33">
        <f t="shared" si="268"/>
        <v>287753.48714132723</v>
      </c>
      <c r="FJ414" s="33">
        <f t="shared" si="268"/>
        <v>261892.17614132725</v>
      </c>
      <c r="FK414" s="33">
        <f t="shared" si="268"/>
        <v>236030.86514132726</v>
      </c>
      <c r="FL414" s="33">
        <f t="shared" si="268"/>
        <v>210169.55414132727</v>
      </c>
      <c r="FM414" s="33">
        <f t="shared" si="268"/>
        <v>334051.90980799403</v>
      </c>
      <c r="FN414" s="33">
        <f t="shared" si="268"/>
        <v>334051.90980799403</v>
      </c>
      <c r="FO414" s="33">
        <f t="shared" si="269"/>
        <v>308190.59880799404</v>
      </c>
      <c r="FP414" s="33">
        <f t="shared" si="269"/>
        <v>282273.28780799406</v>
      </c>
      <c r="FQ414" s="33">
        <f t="shared" si="269"/>
        <v>262113.52597466065</v>
      </c>
      <c r="FR414" s="33">
        <f t="shared" si="269"/>
        <v>241953.76414132724</v>
      </c>
      <c r="FS414" s="33">
        <f t="shared" si="269"/>
        <v>221794.00230799383</v>
      </c>
      <c r="FT414" s="33">
        <f t="shared" si="269"/>
        <v>351377.90714132693</v>
      </c>
      <c r="FU414" s="33">
        <f t="shared" si="269"/>
        <v>351377.90714132693</v>
      </c>
      <c r="FV414" s="33">
        <f t="shared" si="269"/>
        <v>331218.14530799352</v>
      </c>
      <c r="FW414" s="33">
        <f t="shared" si="269"/>
        <v>311003.38347466011</v>
      </c>
      <c r="FX414" s="33">
        <f t="shared" si="269"/>
        <v>288431.06014132686</v>
      </c>
      <c r="FY414" s="33">
        <f t="shared" si="269"/>
        <v>265858.73680799361</v>
      </c>
      <c r="FZ414" s="33">
        <f t="shared" si="269"/>
        <v>243286.41347466037</v>
      </c>
      <c r="GA414" s="33">
        <f t="shared" si="269"/>
        <v>370457.75680799363</v>
      </c>
      <c r="GB414" s="33">
        <f t="shared" si="269"/>
        <v>370457.75680799363</v>
      </c>
      <c r="GC414" s="33">
        <f t="shared" si="269"/>
        <v>347885.43347466039</v>
      </c>
      <c r="GD414" s="34">
        <f t="shared" si="269"/>
        <v>325251.11014132714</v>
      </c>
      <c r="GE414" s="195" t="s">
        <v>522</v>
      </c>
    </row>
    <row r="415" spans="1:187" s="35" customFormat="1" ht="17" customHeight="1">
      <c r="A415" s="1">
        <v>1</v>
      </c>
      <c r="B415" s="1">
        <v>241</v>
      </c>
      <c r="C415" s="37" t="s">
        <v>163</v>
      </c>
      <c r="D415" s="33" t="s">
        <v>55</v>
      </c>
      <c r="E415" s="33" t="s">
        <v>385</v>
      </c>
      <c r="F415" s="40" t="s">
        <v>369</v>
      </c>
      <c r="G415" s="40" t="s">
        <v>370</v>
      </c>
      <c r="H415" s="31" t="s">
        <v>155</v>
      </c>
      <c r="I415" s="62">
        <v>59143</v>
      </c>
      <c r="J415" s="33">
        <v>59143</v>
      </c>
      <c r="K415" s="33">
        <f t="shared" si="259"/>
        <v>46881</v>
      </c>
      <c r="L415" s="33">
        <f t="shared" si="259"/>
        <v>40389</v>
      </c>
      <c r="M415" s="33">
        <f t="shared" si="259"/>
        <v>39729</v>
      </c>
      <c r="N415" s="33">
        <f t="shared" si="259"/>
        <v>34416</v>
      </c>
      <c r="O415" s="33">
        <f t="shared" si="259"/>
        <v>28248</v>
      </c>
      <c r="P415" s="33">
        <f t="shared" si="259"/>
        <v>24548</v>
      </c>
      <c r="Q415" s="33">
        <f t="shared" si="259"/>
        <v>24548</v>
      </c>
      <c r="R415" s="33">
        <f t="shared" si="259"/>
        <v>17894</v>
      </c>
      <c r="S415" s="33">
        <f t="shared" si="259"/>
        <v>52489</v>
      </c>
      <c r="T415" s="33">
        <f t="shared" si="259"/>
        <v>40441</v>
      </c>
      <c r="U415" s="33">
        <f t="shared" si="259"/>
        <v>40595</v>
      </c>
      <c r="V415" s="33">
        <f t="shared" si="259"/>
        <v>25571</v>
      </c>
      <c r="W415" s="33">
        <f t="shared" si="259"/>
        <v>21049</v>
      </c>
      <c r="X415" s="33">
        <f t="shared" si="259"/>
        <v>21049</v>
      </c>
      <c r="Y415" s="33">
        <f t="shared" si="259"/>
        <v>16028</v>
      </c>
      <c r="Z415" s="33">
        <f t="shared" si="259"/>
        <v>41175</v>
      </c>
      <c r="AA415" s="33">
        <f t="shared" si="260"/>
        <v>38182</v>
      </c>
      <c r="AB415" s="33">
        <f t="shared" si="260"/>
        <v>25853</v>
      </c>
      <c r="AC415" s="33">
        <f t="shared" si="260"/>
        <v>22806</v>
      </c>
      <c r="AD415" s="33">
        <f t="shared" si="260"/>
        <v>21159</v>
      </c>
      <c r="AE415" s="33">
        <f t="shared" si="260"/>
        <v>21159</v>
      </c>
      <c r="AF415" s="33">
        <f t="shared" si="260"/>
        <v>22898</v>
      </c>
      <c r="AG415" s="33">
        <f t="shared" si="260"/>
        <v>19883</v>
      </c>
      <c r="AH415" s="33">
        <f t="shared" si="260"/>
        <v>26522</v>
      </c>
      <c r="AI415" s="33">
        <f t="shared" si="260"/>
        <v>26522</v>
      </c>
      <c r="AJ415" s="33">
        <f t="shared" si="260"/>
        <v>26202</v>
      </c>
      <c r="AK415" s="33">
        <f t="shared" si="260"/>
        <v>20797</v>
      </c>
      <c r="AL415" s="33">
        <f t="shared" si="260"/>
        <v>20797</v>
      </c>
      <c r="AM415" s="34">
        <f t="shared" si="260"/>
        <v>14242.312807994153</v>
      </c>
      <c r="AN415" s="62">
        <f t="shared" si="260"/>
        <v>12830.312807994153</v>
      </c>
      <c r="AO415" s="33">
        <f t="shared" si="260"/>
        <v>8442.3128079941525</v>
      </c>
      <c r="AP415" s="33">
        <f t="shared" si="260"/>
        <v>8049.3128079941525</v>
      </c>
      <c r="AQ415" s="33">
        <f t="shared" si="261"/>
        <v>1880.312807994138</v>
      </c>
      <c r="AR415" s="33">
        <f t="shared" si="261"/>
        <v>19298.312807994138</v>
      </c>
      <c r="AS415" s="33">
        <f t="shared" si="261"/>
        <v>19298.312807994138</v>
      </c>
      <c r="AT415" s="33">
        <f t="shared" si="261"/>
        <v>52135.312807994138</v>
      </c>
      <c r="AU415" s="33">
        <f t="shared" si="261"/>
        <v>45869.312807994138</v>
      </c>
      <c r="AV415" s="33">
        <f t="shared" si="261"/>
        <v>39731.312807994138</v>
      </c>
      <c r="AW415" s="33">
        <f t="shared" si="261"/>
        <v>35342.312807994138</v>
      </c>
      <c r="AX415" s="33">
        <f t="shared" si="261"/>
        <v>29142.312807994138</v>
      </c>
      <c r="AY415" s="33">
        <f t="shared" si="261"/>
        <v>24797.312807994138</v>
      </c>
      <c r="AZ415" s="33">
        <f t="shared" si="261"/>
        <v>24797.312807994138</v>
      </c>
      <c r="BA415" s="33">
        <f t="shared" si="261"/>
        <v>30977.312807994138</v>
      </c>
      <c r="BB415" s="33">
        <f t="shared" si="261"/>
        <v>30877.312807994138</v>
      </c>
      <c r="BC415" s="33">
        <f t="shared" si="261"/>
        <v>30316.312807994138</v>
      </c>
      <c r="BD415" s="33">
        <f t="shared" si="261"/>
        <v>28622.312807994138</v>
      </c>
      <c r="BE415" s="33">
        <f t="shared" si="261"/>
        <v>28865.312807994138</v>
      </c>
      <c r="BF415" s="33">
        <f t="shared" si="261"/>
        <v>27759.312807994138</v>
      </c>
      <c r="BG415" s="33">
        <f t="shared" si="262"/>
        <v>27759.312807994138</v>
      </c>
      <c r="BH415" s="33">
        <f t="shared" si="262"/>
        <v>28845.312807994138</v>
      </c>
      <c r="BI415" s="33">
        <f t="shared" si="262"/>
        <v>25356.312807994138</v>
      </c>
      <c r="BJ415" s="33">
        <f t="shared" si="262"/>
        <v>20808.312807994138</v>
      </c>
      <c r="BK415" s="33">
        <f t="shared" si="262"/>
        <v>16583.312807994138</v>
      </c>
      <c r="BL415" s="33">
        <f t="shared" si="262"/>
        <v>12566.312807994138</v>
      </c>
      <c r="BM415" s="33">
        <f t="shared" si="262"/>
        <v>7088.312807994138</v>
      </c>
      <c r="BN415" s="33">
        <f t="shared" si="262"/>
        <v>8338.312807994138</v>
      </c>
      <c r="BO415" s="34">
        <f t="shared" si="262"/>
        <v>14945.312807994138</v>
      </c>
      <c r="BP415" s="62">
        <f t="shared" si="262"/>
        <v>10166.312807994138</v>
      </c>
      <c r="BQ415" s="33">
        <f t="shared" si="262"/>
        <v>10642.312807994138</v>
      </c>
      <c r="BR415" s="33">
        <f t="shared" si="262"/>
        <v>10642.312807994138</v>
      </c>
      <c r="BS415" s="33">
        <f t="shared" si="262"/>
        <v>9673.312807994138</v>
      </c>
      <c r="BT415" s="33">
        <f t="shared" si="262"/>
        <v>11403.312807994138</v>
      </c>
      <c r="BU415" s="33">
        <f t="shared" si="262"/>
        <v>11403.312807994138</v>
      </c>
      <c r="BV415" s="33">
        <f t="shared" si="262"/>
        <v>68160.312807994138</v>
      </c>
      <c r="BW415" s="33">
        <f t="shared" si="263"/>
        <v>52896.835141327472</v>
      </c>
      <c r="BX415" s="33">
        <f t="shared" si="263"/>
        <v>38854.357474660806</v>
      </c>
      <c r="BY415" s="33">
        <f t="shared" si="263"/>
        <v>24462.879807994141</v>
      </c>
      <c r="BZ415" s="33">
        <f t="shared" si="263"/>
        <v>10420.402141327475</v>
      </c>
      <c r="CA415" s="33">
        <f t="shared" si="263"/>
        <v>11120.402141327475</v>
      </c>
      <c r="CB415" s="33">
        <f t="shared" si="263"/>
        <v>-2785.0755253391981</v>
      </c>
      <c r="CC415" s="33">
        <f t="shared" si="263"/>
        <v>3019.4966827790486</v>
      </c>
      <c r="CD415" s="33">
        <f t="shared" si="263"/>
        <v>-28306.507650554282</v>
      </c>
      <c r="CE415" s="33">
        <f t="shared" si="263"/>
        <v>-59486.511983887613</v>
      </c>
      <c r="CF415" s="33">
        <f t="shared" si="263"/>
        <v>-90986.516317220958</v>
      </c>
      <c r="CG415" s="33">
        <f t="shared" si="263"/>
        <v>-73336.520650554303</v>
      </c>
      <c r="CH415" s="33">
        <f t="shared" si="263"/>
        <v>24963.479349445697</v>
      </c>
      <c r="CI415" s="33">
        <f t="shared" si="263"/>
        <v>-6536.524983887648</v>
      </c>
      <c r="CJ415" s="33">
        <f t="shared" si="263"/>
        <v>56472.197807994147</v>
      </c>
      <c r="CK415" s="33">
        <f t="shared" si="263"/>
        <v>31268.859307994135</v>
      </c>
      <c r="CL415" s="33">
        <f t="shared" si="263"/>
        <v>145834.52080799412</v>
      </c>
      <c r="CM415" s="33">
        <f t="shared" si="264"/>
        <v>120814.18230799411</v>
      </c>
      <c r="CN415" s="33">
        <f t="shared" si="264"/>
        <v>95793.843807994097</v>
      </c>
      <c r="CO415" s="33">
        <f t="shared" si="264"/>
        <v>184263.8438079941</v>
      </c>
      <c r="CP415" s="33">
        <f t="shared" si="264"/>
        <v>159243.50530799408</v>
      </c>
      <c r="CQ415" s="34">
        <f t="shared" si="264"/>
        <v>196152.16680799413</v>
      </c>
      <c r="CR415" s="62">
        <f t="shared" si="264"/>
        <v>171221.53114132746</v>
      </c>
      <c r="CS415" s="33">
        <f t="shared" si="264"/>
        <v>146290.89547466079</v>
      </c>
      <c r="CT415" s="33">
        <f t="shared" si="264"/>
        <v>121360.25980799412</v>
      </c>
      <c r="CU415" s="33">
        <f t="shared" si="264"/>
        <v>96429.624141327455</v>
      </c>
      <c r="CV415" s="33">
        <f t="shared" si="264"/>
        <v>96429.624141327455</v>
      </c>
      <c r="CW415" s="33">
        <f t="shared" si="264"/>
        <v>71498.988474660786</v>
      </c>
      <c r="CX415" s="33">
        <f t="shared" si="264"/>
        <v>46538.352807994117</v>
      </c>
      <c r="CY415" s="33">
        <f t="shared" si="264"/>
        <v>27548.521974660805</v>
      </c>
      <c r="CZ415" s="33">
        <f t="shared" si="264"/>
        <v>67538.691141327494</v>
      </c>
      <c r="DA415" s="33">
        <f t="shared" si="264"/>
        <v>48548.860307994182</v>
      </c>
      <c r="DB415" s="33">
        <f t="shared" si="264"/>
        <v>29559.029474660871</v>
      </c>
      <c r="DC415" s="33">
        <f t="shared" si="265"/>
        <v>91488.029474660871</v>
      </c>
      <c r="DD415" s="33">
        <f t="shared" si="265"/>
        <v>72498.198641327559</v>
      </c>
      <c r="DE415" s="33">
        <f t="shared" si="265"/>
        <v>75093.367807994247</v>
      </c>
      <c r="DF415" s="33">
        <f t="shared" si="265"/>
        <v>59296.678141327575</v>
      </c>
      <c r="DG415" s="33">
        <f t="shared" si="265"/>
        <v>43499.988474660902</v>
      </c>
      <c r="DH415" s="33">
        <f t="shared" si="265"/>
        <v>27703.29880799423</v>
      </c>
      <c r="DI415" s="33">
        <f t="shared" si="265"/>
        <v>11906.609141327557</v>
      </c>
      <c r="DJ415" s="33">
        <f t="shared" si="265"/>
        <v>269452.60914132756</v>
      </c>
      <c r="DK415" s="33">
        <f t="shared" si="265"/>
        <v>253655.91947466088</v>
      </c>
      <c r="DL415" s="33">
        <f t="shared" si="265"/>
        <v>237820.22980799421</v>
      </c>
      <c r="DM415" s="33">
        <f t="shared" si="265"/>
        <v>225901.7081413276</v>
      </c>
      <c r="DN415" s="33">
        <f t="shared" si="265"/>
        <v>213983.18647466088</v>
      </c>
      <c r="DO415" s="33">
        <f t="shared" si="265"/>
        <v>202064.66480799415</v>
      </c>
      <c r="DP415" s="33">
        <f t="shared" si="265"/>
        <v>190146.14314132743</v>
      </c>
      <c r="DQ415" s="33">
        <f t="shared" si="265"/>
        <v>333664.14314132743</v>
      </c>
      <c r="DR415" s="33">
        <f t="shared" si="265"/>
        <v>321745.6214746607</v>
      </c>
      <c r="DS415" s="33">
        <f t="shared" si="266"/>
        <v>399233.09980799397</v>
      </c>
      <c r="DT415" s="33">
        <f t="shared" si="266"/>
        <v>365545.6246413273</v>
      </c>
      <c r="DU415" s="33">
        <f t="shared" si="266"/>
        <v>331858.14947466063</v>
      </c>
      <c r="DV415" s="33">
        <f t="shared" si="266"/>
        <v>298170.67430799396</v>
      </c>
      <c r="DW415" s="33">
        <f t="shared" si="266"/>
        <v>264483.19914132729</v>
      </c>
      <c r="DX415" s="33">
        <f t="shared" si="266"/>
        <v>264483.19914132729</v>
      </c>
      <c r="DY415" s="33">
        <f t="shared" si="266"/>
        <v>230795.72397466062</v>
      </c>
      <c r="DZ415" s="34">
        <f t="shared" si="266"/>
        <v>333689.24880799395</v>
      </c>
      <c r="EA415" s="62">
        <f t="shared" si="266"/>
        <v>298935.22147466056</v>
      </c>
      <c r="EB415" s="33">
        <f t="shared" si="266"/>
        <v>380175.19414132717</v>
      </c>
      <c r="EC415" s="33">
        <f t="shared" si="266"/>
        <v>345421.16680799378</v>
      </c>
      <c r="ED415" s="33">
        <f t="shared" si="266"/>
        <v>310667.13947466039</v>
      </c>
      <c r="EE415" s="33">
        <f t="shared" si="266"/>
        <v>356868.13947466039</v>
      </c>
      <c r="EF415" s="33">
        <f t="shared" si="266"/>
        <v>322114.112141327</v>
      </c>
      <c r="EG415" s="33">
        <f t="shared" si="266"/>
        <v>287308.08480799361</v>
      </c>
      <c r="EH415" s="33">
        <f t="shared" si="266"/>
        <v>271651.07047466026</v>
      </c>
      <c r="EI415" s="33">
        <f t="shared" si="267"/>
        <v>255994.0561413269</v>
      </c>
      <c r="EJ415" s="33">
        <f t="shared" si="267"/>
        <v>240337.04180799355</v>
      </c>
      <c r="EK415" s="33">
        <f t="shared" si="267"/>
        <v>224680.02747466019</v>
      </c>
      <c r="EL415" s="33">
        <f t="shared" si="267"/>
        <v>224680.02747466019</v>
      </c>
      <c r="EM415" s="33">
        <f t="shared" si="267"/>
        <v>283731.01314132684</v>
      </c>
      <c r="EN415" s="33">
        <f t="shared" si="267"/>
        <v>321100.99880799348</v>
      </c>
      <c r="EO415" s="33">
        <f t="shared" si="267"/>
        <v>290905.28030799353</v>
      </c>
      <c r="EP415" s="33">
        <f t="shared" si="267"/>
        <v>260709.56180799357</v>
      </c>
      <c r="EQ415" s="33">
        <f t="shared" si="267"/>
        <v>230513.84330799361</v>
      </c>
      <c r="ER415" s="33">
        <f t="shared" si="267"/>
        <v>200318.12480799365</v>
      </c>
      <c r="ES415" s="33">
        <f t="shared" si="267"/>
        <v>200318.12480799365</v>
      </c>
      <c r="ET415" s="33">
        <f t="shared" si="267"/>
        <v>170122.40630799369</v>
      </c>
      <c r="EU415" s="33">
        <f t="shared" si="267"/>
        <v>159525.68780799373</v>
      </c>
      <c r="EV415" s="33">
        <f t="shared" si="267"/>
        <v>131789.71297466033</v>
      </c>
      <c r="EW415" s="33">
        <f t="shared" si="267"/>
        <v>104053.73814132693</v>
      </c>
      <c r="EX415" s="33">
        <f t="shared" si="267"/>
        <v>76317.763307993533</v>
      </c>
      <c r="EY415" s="33">
        <f t="shared" si="268"/>
        <v>48581.788474660134</v>
      </c>
      <c r="EZ415" s="33">
        <f t="shared" si="268"/>
        <v>93799.788474660134</v>
      </c>
      <c r="FA415" s="33">
        <f t="shared" si="268"/>
        <v>66063.813641326735</v>
      </c>
      <c r="FB415" s="34">
        <f t="shared" si="268"/>
        <v>38274.838807993336</v>
      </c>
      <c r="FC415" s="62">
        <f t="shared" si="268"/>
        <v>7625.3079746600706</v>
      </c>
      <c r="FD415" s="33">
        <f t="shared" si="268"/>
        <v>-23024.222858673194</v>
      </c>
      <c r="FE415" s="33">
        <f t="shared" si="268"/>
        <v>-53673.753692006459</v>
      </c>
      <c r="FF415" s="33">
        <f t="shared" si="268"/>
        <v>-84323.284525339724</v>
      </c>
      <c r="FG415" s="33">
        <f t="shared" si="268"/>
        <v>76888.715474660276</v>
      </c>
      <c r="FH415" s="33">
        <f t="shared" si="268"/>
        <v>46239.18464132701</v>
      </c>
      <c r="FI415" s="33">
        <f t="shared" si="268"/>
        <v>15532.653807993745</v>
      </c>
      <c r="FJ415" s="33">
        <f t="shared" si="268"/>
        <v>-10328.657192006242</v>
      </c>
      <c r="FK415" s="33">
        <f t="shared" si="268"/>
        <v>-36189.968192006228</v>
      </c>
      <c r="FL415" s="33">
        <f t="shared" si="268"/>
        <v>-62051.279192006215</v>
      </c>
      <c r="FM415" s="33">
        <f t="shared" si="268"/>
        <v>-87912.590192006202</v>
      </c>
      <c r="FN415" s="33">
        <f t="shared" si="268"/>
        <v>-13204.590192006202</v>
      </c>
      <c r="FO415" s="33">
        <f t="shared" si="269"/>
        <v>-39065.901192006189</v>
      </c>
      <c r="FP415" s="33">
        <f t="shared" si="269"/>
        <v>-64983.212192006176</v>
      </c>
      <c r="FQ415" s="33">
        <f t="shared" si="269"/>
        <v>-85142.974025339587</v>
      </c>
      <c r="FR415" s="33">
        <f t="shared" si="269"/>
        <v>-105302.735858673</v>
      </c>
      <c r="FS415" s="33">
        <f t="shared" si="269"/>
        <v>-125462.49769200641</v>
      </c>
      <c r="FT415" s="33">
        <f t="shared" si="269"/>
        <v>-145622.25952533982</v>
      </c>
      <c r="FU415" s="33">
        <f t="shared" si="269"/>
        <v>-145622.25952533982</v>
      </c>
      <c r="FV415" s="33">
        <f t="shared" si="269"/>
        <v>-165782.02135867323</v>
      </c>
      <c r="FW415" s="33">
        <f t="shared" si="269"/>
        <v>-185996.78319200664</v>
      </c>
      <c r="FX415" s="33">
        <f t="shared" si="269"/>
        <v>-208569.10652533988</v>
      </c>
      <c r="FY415" s="33">
        <f t="shared" si="269"/>
        <v>-231141.42985867313</v>
      </c>
      <c r="FZ415" s="33">
        <f t="shared" si="269"/>
        <v>-253713.75319200638</v>
      </c>
      <c r="GA415" s="33">
        <f t="shared" si="269"/>
        <v>-276286.07652533962</v>
      </c>
      <c r="GB415" s="33">
        <f t="shared" si="269"/>
        <v>-276286.07652533962</v>
      </c>
      <c r="GC415" s="33">
        <f t="shared" si="269"/>
        <v>-298858.39985867287</v>
      </c>
      <c r="GD415" s="34">
        <f t="shared" si="269"/>
        <v>-321492.72319200612</v>
      </c>
      <c r="GE415" s="194" t="s">
        <v>523</v>
      </c>
    </row>
    <row r="416" spans="1:187" s="35" customFormat="1" ht="17" customHeight="1">
      <c r="A416" s="1">
        <v>1</v>
      </c>
      <c r="B416" s="1">
        <v>242</v>
      </c>
      <c r="C416" s="37" t="s">
        <v>164</v>
      </c>
      <c r="D416" s="33" t="s">
        <v>55</v>
      </c>
      <c r="E416" s="33" t="s">
        <v>165</v>
      </c>
      <c r="F416" s="40" t="s">
        <v>369</v>
      </c>
      <c r="G416" s="40" t="s">
        <v>370</v>
      </c>
      <c r="H416" s="31" t="s">
        <v>98</v>
      </c>
      <c r="I416" s="62">
        <v>56841</v>
      </c>
      <c r="J416" s="33">
        <v>56841</v>
      </c>
      <c r="K416" s="33">
        <f t="shared" si="259"/>
        <v>44579</v>
      </c>
      <c r="L416" s="33">
        <f t="shared" si="259"/>
        <v>38087</v>
      </c>
      <c r="M416" s="33">
        <f t="shared" si="259"/>
        <v>37427</v>
      </c>
      <c r="N416" s="33">
        <f t="shared" si="259"/>
        <v>32114</v>
      </c>
      <c r="O416" s="33">
        <f t="shared" si="259"/>
        <v>25946</v>
      </c>
      <c r="P416" s="33">
        <f t="shared" si="259"/>
        <v>22246</v>
      </c>
      <c r="Q416" s="33">
        <f t="shared" si="259"/>
        <v>22246</v>
      </c>
      <c r="R416" s="33">
        <f t="shared" si="259"/>
        <v>45592</v>
      </c>
      <c r="S416" s="33">
        <f t="shared" si="259"/>
        <v>40187</v>
      </c>
      <c r="T416" s="33">
        <f t="shared" si="259"/>
        <v>28061</v>
      </c>
      <c r="U416" s="33">
        <f t="shared" si="259"/>
        <v>28215</v>
      </c>
      <c r="V416" s="33">
        <f t="shared" si="259"/>
        <v>13191</v>
      </c>
      <c r="W416" s="33">
        <f t="shared" si="259"/>
        <v>8669</v>
      </c>
      <c r="X416" s="33">
        <f t="shared" si="259"/>
        <v>8669</v>
      </c>
      <c r="Y416" s="33">
        <f t="shared" si="259"/>
        <v>13563</v>
      </c>
      <c r="Z416" s="33">
        <f t="shared" si="259"/>
        <v>18710</v>
      </c>
      <c r="AA416" s="33">
        <f t="shared" si="260"/>
        <v>15717</v>
      </c>
      <c r="AB416" s="33">
        <f t="shared" si="260"/>
        <v>15083</v>
      </c>
      <c r="AC416" s="33">
        <f t="shared" si="260"/>
        <v>12036</v>
      </c>
      <c r="AD416" s="33">
        <f t="shared" si="260"/>
        <v>10389</v>
      </c>
      <c r="AE416" s="33">
        <f t="shared" si="260"/>
        <v>10389</v>
      </c>
      <c r="AF416" s="33">
        <f t="shared" si="260"/>
        <v>18085</v>
      </c>
      <c r="AG416" s="33">
        <f t="shared" si="260"/>
        <v>14391</v>
      </c>
      <c r="AH416" s="33">
        <f t="shared" si="260"/>
        <v>21318</v>
      </c>
      <c r="AI416" s="33">
        <f t="shared" si="260"/>
        <v>21318</v>
      </c>
      <c r="AJ416" s="33">
        <f t="shared" si="260"/>
        <v>21318</v>
      </c>
      <c r="AK416" s="33">
        <f t="shared" si="260"/>
        <v>16090</v>
      </c>
      <c r="AL416" s="33">
        <f t="shared" si="260"/>
        <v>16090</v>
      </c>
      <c r="AM416" s="34">
        <f t="shared" si="260"/>
        <v>19535.312807994153</v>
      </c>
      <c r="AN416" s="62">
        <f t="shared" si="260"/>
        <v>19453.312807994153</v>
      </c>
      <c r="AO416" s="33">
        <f t="shared" si="260"/>
        <v>15065.312807994153</v>
      </c>
      <c r="AP416" s="33">
        <f t="shared" si="260"/>
        <v>34672.312807994153</v>
      </c>
      <c r="AQ416" s="33">
        <f t="shared" si="261"/>
        <v>28503.312807994153</v>
      </c>
      <c r="AR416" s="33">
        <f t="shared" si="261"/>
        <v>22921.312807994138</v>
      </c>
      <c r="AS416" s="33">
        <f t="shared" si="261"/>
        <v>22921.312807994138</v>
      </c>
      <c r="AT416" s="33">
        <f t="shared" si="261"/>
        <v>26734.312807994138</v>
      </c>
      <c r="AU416" s="33">
        <f t="shared" si="261"/>
        <v>30468.312807994138</v>
      </c>
      <c r="AV416" s="33">
        <f t="shared" si="261"/>
        <v>22367.312807994138</v>
      </c>
      <c r="AW416" s="33">
        <f t="shared" si="261"/>
        <v>17978.312807994138</v>
      </c>
      <c r="AX416" s="33">
        <f t="shared" si="261"/>
        <v>11778.312807994138</v>
      </c>
      <c r="AY416" s="33">
        <f t="shared" si="261"/>
        <v>7433.312807994138</v>
      </c>
      <c r="AZ416" s="33">
        <f t="shared" si="261"/>
        <v>7433.312807994138</v>
      </c>
      <c r="BA416" s="33">
        <f t="shared" si="261"/>
        <v>6613.312807994138</v>
      </c>
      <c r="BB416" s="33">
        <f t="shared" si="261"/>
        <v>6513.312807994138</v>
      </c>
      <c r="BC416" s="33">
        <f t="shared" si="261"/>
        <v>4594.312807994138</v>
      </c>
      <c r="BD416" s="33">
        <f t="shared" si="261"/>
        <v>12900.312807994138</v>
      </c>
      <c r="BE416" s="33">
        <f t="shared" si="261"/>
        <v>13143.312807994138</v>
      </c>
      <c r="BF416" s="33">
        <f t="shared" si="261"/>
        <v>12037.312807994138</v>
      </c>
      <c r="BG416" s="33">
        <f t="shared" si="262"/>
        <v>12037.312807994138</v>
      </c>
      <c r="BH416" s="33">
        <f t="shared" si="262"/>
        <v>23245.312807994138</v>
      </c>
      <c r="BI416" s="33">
        <f t="shared" si="262"/>
        <v>19756.312807994138</v>
      </c>
      <c r="BJ416" s="33">
        <f t="shared" si="262"/>
        <v>15333.312807994138</v>
      </c>
      <c r="BK416" s="33">
        <f t="shared" si="262"/>
        <v>11108.312807994138</v>
      </c>
      <c r="BL416" s="33">
        <f t="shared" si="262"/>
        <v>7056.312807994138</v>
      </c>
      <c r="BM416" s="33">
        <f t="shared" si="262"/>
        <v>1578.312807994138</v>
      </c>
      <c r="BN416" s="33">
        <f t="shared" si="262"/>
        <v>2828.312807994138</v>
      </c>
      <c r="BO416" s="34">
        <f t="shared" si="262"/>
        <v>-1564.687192005862</v>
      </c>
      <c r="BP416" s="62">
        <f t="shared" si="262"/>
        <v>-6343.687192005862</v>
      </c>
      <c r="BQ416" s="33">
        <f t="shared" si="262"/>
        <v>-5867.687192005862</v>
      </c>
      <c r="BR416" s="33">
        <f t="shared" si="262"/>
        <v>-5867.687192005862</v>
      </c>
      <c r="BS416" s="33">
        <f t="shared" si="262"/>
        <v>3163.312807994138</v>
      </c>
      <c r="BT416" s="33">
        <f t="shared" si="262"/>
        <v>4893.312807994138</v>
      </c>
      <c r="BU416" s="33">
        <f t="shared" si="262"/>
        <v>4893.312807994138</v>
      </c>
      <c r="BV416" s="33">
        <f t="shared" si="262"/>
        <v>53650.312807994138</v>
      </c>
      <c r="BW416" s="33">
        <f t="shared" si="263"/>
        <v>38386.835141327472</v>
      </c>
      <c r="BX416" s="33">
        <f t="shared" si="263"/>
        <v>33856.357474660806</v>
      </c>
      <c r="BY416" s="33">
        <f t="shared" si="263"/>
        <v>19464.879807994141</v>
      </c>
      <c r="BZ416" s="33">
        <f t="shared" si="263"/>
        <v>5422.402141327475</v>
      </c>
      <c r="CA416" s="33">
        <f t="shared" si="263"/>
        <v>16122.402141327475</v>
      </c>
      <c r="CB416" s="33">
        <f t="shared" si="263"/>
        <v>2216.9244746608019</v>
      </c>
      <c r="CC416" s="33">
        <f t="shared" si="263"/>
        <v>-15978.503317220951</v>
      </c>
      <c r="CD416" s="33">
        <f t="shared" si="263"/>
        <v>-47304.507650554282</v>
      </c>
      <c r="CE416" s="33">
        <f t="shared" si="263"/>
        <v>91045.488016112387</v>
      </c>
      <c r="CF416" s="33">
        <f t="shared" si="263"/>
        <v>216825.48368277907</v>
      </c>
      <c r="CG416" s="33">
        <f t="shared" si="263"/>
        <v>185325.47934944573</v>
      </c>
      <c r="CH416" s="33">
        <f t="shared" si="263"/>
        <v>185325.47934944573</v>
      </c>
      <c r="CI416" s="33">
        <f t="shared" si="263"/>
        <v>153825.47501611238</v>
      </c>
      <c r="CJ416" s="33">
        <f t="shared" si="263"/>
        <v>-995.8021920058527</v>
      </c>
      <c r="CK416" s="33">
        <f t="shared" si="263"/>
        <v>23800.859307994135</v>
      </c>
      <c r="CL416" s="33">
        <f t="shared" si="263"/>
        <v>-1219.4791920058778</v>
      </c>
      <c r="CM416" s="33">
        <f t="shared" si="264"/>
        <v>209680.18230799411</v>
      </c>
      <c r="CN416" s="33">
        <f t="shared" si="264"/>
        <v>184659.8438079941</v>
      </c>
      <c r="CO416" s="33">
        <f t="shared" si="264"/>
        <v>184659.8438079941</v>
      </c>
      <c r="CP416" s="33">
        <f t="shared" si="264"/>
        <v>297259.50530799414</v>
      </c>
      <c r="CQ416" s="34">
        <f t="shared" si="264"/>
        <v>557309.16680799413</v>
      </c>
      <c r="CR416" s="62">
        <f t="shared" si="264"/>
        <v>532378.53114132746</v>
      </c>
      <c r="CS416" s="33">
        <f t="shared" si="264"/>
        <v>507447.89547466079</v>
      </c>
      <c r="CT416" s="33">
        <f t="shared" si="264"/>
        <v>482517.25980799412</v>
      </c>
      <c r="CU416" s="33">
        <f t="shared" si="264"/>
        <v>457586.62414132745</v>
      </c>
      <c r="CV416" s="33">
        <f t="shared" si="264"/>
        <v>457586.62414132745</v>
      </c>
      <c r="CW416" s="33">
        <f t="shared" si="264"/>
        <v>432655.98847466079</v>
      </c>
      <c r="CX416" s="33">
        <f t="shared" si="264"/>
        <v>407695.35280799412</v>
      </c>
      <c r="CY416" s="33">
        <f t="shared" si="264"/>
        <v>388705.52197466081</v>
      </c>
      <c r="CZ416" s="33">
        <f t="shared" si="264"/>
        <v>517165.69114132749</v>
      </c>
      <c r="DA416" s="33">
        <f t="shared" si="264"/>
        <v>498175.86030799418</v>
      </c>
      <c r="DB416" s="33">
        <f t="shared" si="264"/>
        <v>479186.02947466087</v>
      </c>
      <c r="DC416" s="33">
        <f t="shared" si="265"/>
        <v>479186.02947466087</v>
      </c>
      <c r="DD416" s="33">
        <f t="shared" si="265"/>
        <v>460196.19864132756</v>
      </c>
      <c r="DE416" s="33">
        <f t="shared" si="265"/>
        <v>588615.36780799425</v>
      </c>
      <c r="DF416" s="33">
        <f t="shared" si="265"/>
        <v>572818.67814132757</v>
      </c>
      <c r="DG416" s="33">
        <f t="shared" si="265"/>
        <v>557021.9884746609</v>
      </c>
      <c r="DH416" s="33">
        <f t="shared" si="265"/>
        <v>541225.29880799423</v>
      </c>
      <c r="DI416" s="33">
        <f t="shared" si="265"/>
        <v>525428.60914132756</v>
      </c>
      <c r="DJ416" s="33">
        <f t="shared" si="265"/>
        <v>525428.60914132756</v>
      </c>
      <c r="DK416" s="33">
        <f t="shared" si="265"/>
        <v>509631.91947466088</v>
      </c>
      <c r="DL416" s="33">
        <f t="shared" si="265"/>
        <v>690396.22980799421</v>
      </c>
      <c r="DM416" s="33">
        <f t="shared" si="265"/>
        <v>678477.7081413276</v>
      </c>
      <c r="DN416" s="33">
        <f t="shared" si="265"/>
        <v>666559.18647466088</v>
      </c>
      <c r="DO416" s="33">
        <f t="shared" si="265"/>
        <v>654640.66480799415</v>
      </c>
      <c r="DP416" s="33">
        <f t="shared" si="265"/>
        <v>642722.14314132743</v>
      </c>
      <c r="DQ416" s="33">
        <f t="shared" si="265"/>
        <v>642722.14314132743</v>
      </c>
      <c r="DR416" s="33">
        <f t="shared" si="265"/>
        <v>630803.6214746607</v>
      </c>
      <c r="DS416" s="33">
        <f t="shared" si="266"/>
        <v>815438.09980799397</v>
      </c>
      <c r="DT416" s="33">
        <f t="shared" si="266"/>
        <v>781750.6246413273</v>
      </c>
      <c r="DU416" s="33">
        <f t="shared" si="266"/>
        <v>748063.14947466063</v>
      </c>
      <c r="DV416" s="33">
        <f t="shared" si="266"/>
        <v>714375.67430799396</v>
      </c>
      <c r="DW416" s="33">
        <f t="shared" si="266"/>
        <v>680688.19914132729</v>
      </c>
      <c r="DX416" s="33">
        <f t="shared" si="266"/>
        <v>680688.19914132729</v>
      </c>
      <c r="DY416" s="33">
        <f t="shared" si="266"/>
        <v>647000.72397466062</v>
      </c>
      <c r="DZ416" s="34">
        <f t="shared" si="266"/>
        <v>809857.24880799395</v>
      </c>
      <c r="EA416" s="62">
        <f t="shared" si="266"/>
        <v>775103.22147466056</v>
      </c>
      <c r="EB416" s="33">
        <f t="shared" si="266"/>
        <v>740349.19414132717</v>
      </c>
      <c r="EC416" s="33">
        <f t="shared" si="266"/>
        <v>705595.16680799378</v>
      </c>
      <c r="ED416" s="33">
        <f t="shared" si="266"/>
        <v>670841.13947466039</v>
      </c>
      <c r="EE416" s="33">
        <f t="shared" si="266"/>
        <v>670841.13947466039</v>
      </c>
      <c r="EF416" s="33">
        <f t="shared" si="266"/>
        <v>636087.112141327</v>
      </c>
      <c r="EG416" s="33">
        <f t="shared" si="266"/>
        <v>748731.08480799361</v>
      </c>
      <c r="EH416" s="33">
        <f t="shared" si="266"/>
        <v>733074.07047466026</v>
      </c>
      <c r="EI416" s="33">
        <f t="shared" si="267"/>
        <v>717417.0561413269</v>
      </c>
      <c r="EJ416" s="33">
        <f t="shared" si="267"/>
        <v>701760.04180799355</v>
      </c>
      <c r="EK416" s="33">
        <f t="shared" si="267"/>
        <v>686103.02747466019</v>
      </c>
      <c r="EL416" s="33">
        <f t="shared" si="267"/>
        <v>686103.02747466019</v>
      </c>
      <c r="EM416" s="33">
        <f t="shared" si="267"/>
        <v>670446.01314132684</v>
      </c>
      <c r="EN416" s="33">
        <f t="shared" si="267"/>
        <v>802183.99880799348</v>
      </c>
      <c r="EO416" s="33">
        <f t="shared" si="267"/>
        <v>771988.28030799353</v>
      </c>
      <c r="EP416" s="33">
        <f t="shared" si="267"/>
        <v>741792.56180799357</v>
      </c>
      <c r="EQ416" s="33">
        <f t="shared" si="267"/>
        <v>711596.84330799361</v>
      </c>
      <c r="ER416" s="33">
        <f t="shared" si="267"/>
        <v>681401.12480799365</v>
      </c>
      <c r="ES416" s="33">
        <f t="shared" si="267"/>
        <v>681401.12480799365</v>
      </c>
      <c r="ET416" s="33">
        <f t="shared" si="267"/>
        <v>651205.40630799369</v>
      </c>
      <c r="EU416" s="33">
        <f t="shared" si="267"/>
        <v>768398.6878079935</v>
      </c>
      <c r="EV416" s="33">
        <f t="shared" si="267"/>
        <v>740662.7129746601</v>
      </c>
      <c r="EW416" s="33">
        <f t="shared" si="267"/>
        <v>712926.7381413267</v>
      </c>
      <c r="EX416" s="33">
        <f t="shared" si="267"/>
        <v>685190.7633079933</v>
      </c>
      <c r="EY416" s="33">
        <f t="shared" si="268"/>
        <v>657454.7884746599</v>
      </c>
      <c r="EZ416" s="33">
        <f t="shared" si="268"/>
        <v>657454.7884746599</v>
      </c>
      <c r="FA416" s="33">
        <f t="shared" si="268"/>
        <v>629718.8136413265</v>
      </c>
      <c r="FB416" s="34">
        <f t="shared" si="268"/>
        <v>798529.8388079931</v>
      </c>
      <c r="FC416" s="62">
        <f t="shared" si="268"/>
        <v>767880.30797465984</v>
      </c>
      <c r="FD416" s="33">
        <f t="shared" si="268"/>
        <v>737230.77714132657</v>
      </c>
      <c r="FE416" s="33">
        <f t="shared" si="268"/>
        <v>706581.24630799331</v>
      </c>
      <c r="FF416" s="33">
        <f t="shared" si="268"/>
        <v>675931.71547466004</v>
      </c>
      <c r="FG416" s="33">
        <f t="shared" si="268"/>
        <v>675931.71547466004</v>
      </c>
      <c r="FH416" s="33">
        <f t="shared" si="268"/>
        <v>645282.18464132678</v>
      </c>
      <c r="FI416" s="33">
        <f t="shared" si="268"/>
        <v>811175.65380799351</v>
      </c>
      <c r="FJ416" s="33">
        <f t="shared" si="268"/>
        <v>785314.34280799353</v>
      </c>
      <c r="FK416" s="33">
        <f t="shared" si="268"/>
        <v>759453.03180799354</v>
      </c>
      <c r="FL416" s="33">
        <f t="shared" si="268"/>
        <v>733591.72080799355</v>
      </c>
      <c r="FM416" s="33">
        <f t="shared" si="268"/>
        <v>707730.40980799356</v>
      </c>
      <c r="FN416" s="33">
        <f t="shared" si="268"/>
        <v>707730.40980799356</v>
      </c>
      <c r="FO416" s="33">
        <f t="shared" si="269"/>
        <v>681869.09880799358</v>
      </c>
      <c r="FP416" s="33">
        <f t="shared" si="269"/>
        <v>803401.78780799359</v>
      </c>
      <c r="FQ416" s="33">
        <f t="shared" si="269"/>
        <v>783242.02597466018</v>
      </c>
      <c r="FR416" s="33">
        <f t="shared" si="269"/>
        <v>763082.26414132677</v>
      </c>
      <c r="FS416" s="33">
        <f t="shared" si="269"/>
        <v>742922.50230799336</v>
      </c>
      <c r="FT416" s="33">
        <f t="shared" si="269"/>
        <v>722762.74047465995</v>
      </c>
      <c r="FU416" s="33">
        <f t="shared" si="269"/>
        <v>722762.74047465995</v>
      </c>
      <c r="FV416" s="33">
        <f t="shared" si="269"/>
        <v>702602.97864132654</v>
      </c>
      <c r="FW416" s="33">
        <f t="shared" si="269"/>
        <v>829838.21680799313</v>
      </c>
      <c r="FX416" s="33">
        <f t="shared" si="269"/>
        <v>807265.89347465988</v>
      </c>
      <c r="FY416" s="33">
        <f t="shared" si="269"/>
        <v>784693.57014132664</v>
      </c>
      <c r="FZ416" s="33">
        <f t="shared" si="269"/>
        <v>762121.24680799339</v>
      </c>
      <c r="GA416" s="33">
        <f t="shared" si="269"/>
        <v>739548.92347466014</v>
      </c>
      <c r="GB416" s="33">
        <f t="shared" si="269"/>
        <v>739548.92347466014</v>
      </c>
      <c r="GC416" s="33">
        <f t="shared" si="269"/>
        <v>716976.6001413269</v>
      </c>
      <c r="GD416" s="34">
        <f t="shared" si="269"/>
        <v>723832.27680799365</v>
      </c>
      <c r="GE416" s="194" t="s">
        <v>524</v>
      </c>
    </row>
    <row r="417" spans="1:187" s="35" customFormat="1" ht="17" customHeight="1">
      <c r="A417" s="1">
        <v>1</v>
      </c>
      <c r="B417" s="1">
        <v>243</v>
      </c>
      <c r="C417" s="37" t="s">
        <v>166</v>
      </c>
      <c r="D417" s="33" t="s">
        <v>55</v>
      </c>
      <c r="E417" s="33" t="s">
        <v>167</v>
      </c>
      <c r="F417" s="40" t="s">
        <v>369</v>
      </c>
      <c r="G417" s="40" t="s">
        <v>370</v>
      </c>
      <c r="H417" s="31" t="s">
        <v>98</v>
      </c>
      <c r="I417" s="62">
        <v>52715</v>
      </c>
      <c r="J417" s="33">
        <v>52715</v>
      </c>
      <c r="K417" s="33">
        <f t="shared" si="259"/>
        <v>40453</v>
      </c>
      <c r="L417" s="33">
        <f t="shared" si="259"/>
        <v>33961</v>
      </c>
      <c r="M417" s="33">
        <f t="shared" si="259"/>
        <v>33301</v>
      </c>
      <c r="N417" s="33">
        <f t="shared" si="259"/>
        <v>27988</v>
      </c>
      <c r="O417" s="33">
        <f t="shared" si="259"/>
        <v>21616.5</v>
      </c>
      <c r="P417" s="33">
        <f t="shared" si="259"/>
        <v>17916.5</v>
      </c>
      <c r="Q417" s="33">
        <f t="shared" si="259"/>
        <v>17916.5</v>
      </c>
      <c r="R417" s="33">
        <f t="shared" si="259"/>
        <v>46262.5</v>
      </c>
      <c r="S417" s="33">
        <f t="shared" si="259"/>
        <v>40743.5</v>
      </c>
      <c r="T417" s="33">
        <f t="shared" si="259"/>
        <v>28452.5</v>
      </c>
      <c r="U417" s="33">
        <f t="shared" si="259"/>
        <v>28606.5</v>
      </c>
      <c r="V417" s="33">
        <f t="shared" si="259"/>
        <v>13582.5</v>
      </c>
      <c r="W417" s="33">
        <f t="shared" si="259"/>
        <v>9060.5</v>
      </c>
      <c r="X417" s="33">
        <f t="shared" si="259"/>
        <v>9060.5</v>
      </c>
      <c r="Y417" s="33">
        <f t="shared" si="259"/>
        <v>4039.5</v>
      </c>
      <c r="Z417" s="33">
        <f t="shared" si="259"/>
        <v>14186.5</v>
      </c>
      <c r="AA417" s="33">
        <f t="shared" si="260"/>
        <v>11193.5</v>
      </c>
      <c r="AB417" s="33">
        <f t="shared" si="260"/>
        <v>10930.5</v>
      </c>
      <c r="AC417" s="33">
        <f t="shared" si="260"/>
        <v>12883.5</v>
      </c>
      <c r="AD417" s="33">
        <f t="shared" si="260"/>
        <v>11236.5</v>
      </c>
      <c r="AE417" s="33">
        <f t="shared" si="260"/>
        <v>11236.5</v>
      </c>
      <c r="AF417" s="33">
        <f t="shared" si="260"/>
        <v>6999.5</v>
      </c>
      <c r="AG417" s="33">
        <f t="shared" si="260"/>
        <v>4793.5</v>
      </c>
      <c r="AH417" s="33">
        <f t="shared" si="260"/>
        <v>13098</v>
      </c>
      <c r="AI417" s="33">
        <f t="shared" si="260"/>
        <v>13098</v>
      </c>
      <c r="AJ417" s="33">
        <f t="shared" si="260"/>
        <v>13098</v>
      </c>
      <c r="AK417" s="33">
        <f t="shared" si="260"/>
        <v>7870</v>
      </c>
      <c r="AL417" s="33">
        <f t="shared" si="260"/>
        <v>7870</v>
      </c>
      <c r="AM417" s="34">
        <f t="shared" si="260"/>
        <v>16315.312807994153</v>
      </c>
      <c r="AN417" s="62">
        <f t="shared" si="260"/>
        <v>14927.312807994153</v>
      </c>
      <c r="AO417" s="33">
        <f t="shared" si="260"/>
        <v>10539.312807994153</v>
      </c>
      <c r="AP417" s="33">
        <f t="shared" si="260"/>
        <v>25146.312807994153</v>
      </c>
      <c r="AQ417" s="33">
        <f t="shared" si="261"/>
        <v>18977.312807994153</v>
      </c>
      <c r="AR417" s="33">
        <f t="shared" si="261"/>
        <v>13395.312807994138</v>
      </c>
      <c r="AS417" s="33">
        <f t="shared" si="261"/>
        <v>13395.312807994138</v>
      </c>
      <c r="AT417" s="33">
        <f t="shared" si="261"/>
        <v>27208.312807994138</v>
      </c>
      <c r="AU417" s="33">
        <f t="shared" si="261"/>
        <v>25942.312807994138</v>
      </c>
      <c r="AV417" s="33">
        <f t="shared" si="261"/>
        <v>19804.312807994138</v>
      </c>
      <c r="AW417" s="33">
        <f t="shared" si="261"/>
        <v>15415.312807994138</v>
      </c>
      <c r="AX417" s="33">
        <f t="shared" si="261"/>
        <v>9215.312807994138</v>
      </c>
      <c r="AY417" s="33">
        <f t="shared" si="261"/>
        <v>4870.312807994138</v>
      </c>
      <c r="AZ417" s="33">
        <f t="shared" si="261"/>
        <v>4870.312807994138</v>
      </c>
      <c r="BA417" s="33">
        <f t="shared" si="261"/>
        <v>19050.312807994138</v>
      </c>
      <c r="BB417" s="33">
        <f t="shared" si="261"/>
        <v>18950.312807994138</v>
      </c>
      <c r="BC417" s="33">
        <f t="shared" si="261"/>
        <v>17031.312807994138</v>
      </c>
      <c r="BD417" s="33">
        <f t="shared" si="261"/>
        <v>20337.312807994138</v>
      </c>
      <c r="BE417" s="33">
        <f t="shared" si="261"/>
        <v>25580.312807994138</v>
      </c>
      <c r="BF417" s="33">
        <f t="shared" si="261"/>
        <v>24474.312807994138</v>
      </c>
      <c r="BG417" s="33">
        <f t="shared" si="262"/>
        <v>24474.312807994138</v>
      </c>
      <c r="BH417" s="33">
        <f t="shared" si="262"/>
        <v>30682.312807994138</v>
      </c>
      <c r="BI417" s="33">
        <f t="shared" si="262"/>
        <v>27193.312807994138</v>
      </c>
      <c r="BJ417" s="33">
        <f t="shared" si="262"/>
        <v>22770.312807994138</v>
      </c>
      <c r="BK417" s="33">
        <f t="shared" si="262"/>
        <v>18545.312807994138</v>
      </c>
      <c r="BL417" s="33">
        <f t="shared" si="262"/>
        <v>19493.312807994138</v>
      </c>
      <c r="BM417" s="33">
        <f t="shared" si="262"/>
        <v>14015.312807994138</v>
      </c>
      <c r="BN417" s="33">
        <f t="shared" si="262"/>
        <v>15265.312807994138</v>
      </c>
      <c r="BO417" s="34">
        <f t="shared" si="262"/>
        <v>10872.312807994138</v>
      </c>
      <c r="BP417" s="62">
        <f t="shared" si="262"/>
        <v>6093.312807994138</v>
      </c>
      <c r="BQ417" s="33">
        <f t="shared" si="262"/>
        <v>6569.312807994138</v>
      </c>
      <c r="BR417" s="33">
        <f t="shared" si="262"/>
        <v>6569.312807994138</v>
      </c>
      <c r="BS417" s="33">
        <f t="shared" si="262"/>
        <v>10600.312807994138</v>
      </c>
      <c r="BT417" s="33">
        <f t="shared" si="262"/>
        <v>12330.312807994138</v>
      </c>
      <c r="BU417" s="33">
        <f t="shared" si="262"/>
        <v>12330.312807994138</v>
      </c>
      <c r="BV417" s="33">
        <f t="shared" si="262"/>
        <v>51087.312807994138</v>
      </c>
      <c r="BW417" s="33">
        <f t="shared" si="263"/>
        <v>35823.835141327472</v>
      </c>
      <c r="BX417" s="33">
        <f t="shared" si="263"/>
        <v>41781.357474660806</v>
      </c>
      <c r="BY417" s="33">
        <f t="shared" si="263"/>
        <v>27389.879807994141</v>
      </c>
      <c r="BZ417" s="33">
        <f t="shared" si="263"/>
        <v>28347.402141327475</v>
      </c>
      <c r="CA417" s="33">
        <f t="shared" si="263"/>
        <v>29047.402141327475</v>
      </c>
      <c r="CB417" s="33">
        <f t="shared" si="263"/>
        <v>15141.924474660802</v>
      </c>
      <c r="CC417" s="33">
        <f t="shared" si="263"/>
        <v>-3053.5033172209514</v>
      </c>
      <c r="CD417" s="33">
        <f t="shared" si="263"/>
        <v>-34379.507650554282</v>
      </c>
      <c r="CE417" s="33">
        <f t="shared" si="263"/>
        <v>-1970.0119838876126</v>
      </c>
      <c r="CF417" s="33">
        <f t="shared" si="263"/>
        <v>276174.98368277907</v>
      </c>
      <c r="CG417" s="33">
        <f t="shared" si="263"/>
        <v>244674.97934944573</v>
      </c>
      <c r="CH417" s="33">
        <f t="shared" si="263"/>
        <v>244674.97934944573</v>
      </c>
      <c r="CI417" s="33">
        <f t="shared" si="263"/>
        <v>213174.97501611238</v>
      </c>
      <c r="CJ417" s="33">
        <f t="shared" si="263"/>
        <v>65988.697807994147</v>
      </c>
      <c r="CK417" s="33">
        <f t="shared" si="263"/>
        <v>40785.359307994135</v>
      </c>
      <c r="CL417" s="33">
        <f t="shared" si="263"/>
        <v>15765.020807994122</v>
      </c>
      <c r="CM417" s="33">
        <f t="shared" si="264"/>
        <v>256154.68230799411</v>
      </c>
      <c r="CN417" s="33">
        <f t="shared" si="264"/>
        <v>231134.3438079941</v>
      </c>
      <c r="CO417" s="33">
        <f t="shared" si="264"/>
        <v>231134.3438079941</v>
      </c>
      <c r="CP417" s="33">
        <f t="shared" si="264"/>
        <v>206114.00530799408</v>
      </c>
      <c r="CQ417" s="34">
        <f t="shared" si="264"/>
        <v>362948.66680799413</v>
      </c>
      <c r="CR417" s="62">
        <f t="shared" si="264"/>
        <v>338018.03114132746</v>
      </c>
      <c r="CS417" s="33">
        <f t="shared" si="264"/>
        <v>313087.39547466079</v>
      </c>
      <c r="CT417" s="33">
        <f t="shared" si="264"/>
        <v>288156.75980799412</v>
      </c>
      <c r="CU417" s="33">
        <f t="shared" si="264"/>
        <v>263226.12414132745</v>
      </c>
      <c r="CV417" s="33">
        <f t="shared" si="264"/>
        <v>263226.12414132745</v>
      </c>
      <c r="CW417" s="33">
        <f t="shared" si="264"/>
        <v>238295.48847466079</v>
      </c>
      <c r="CX417" s="33">
        <f t="shared" si="264"/>
        <v>213334.85280799412</v>
      </c>
      <c r="CY417" s="33">
        <f t="shared" si="264"/>
        <v>194345.02197466081</v>
      </c>
      <c r="CZ417" s="33">
        <f t="shared" si="264"/>
        <v>391615.19114132749</v>
      </c>
      <c r="DA417" s="33">
        <f t="shared" si="264"/>
        <v>372625.36030799418</v>
      </c>
      <c r="DB417" s="33">
        <f t="shared" si="264"/>
        <v>353635.52947466087</v>
      </c>
      <c r="DC417" s="33">
        <f t="shared" si="265"/>
        <v>353635.52947466087</v>
      </c>
      <c r="DD417" s="33">
        <f t="shared" si="265"/>
        <v>334645.69864132756</v>
      </c>
      <c r="DE417" s="33">
        <f t="shared" si="265"/>
        <v>384424.86780799425</v>
      </c>
      <c r="DF417" s="33">
        <f t="shared" si="265"/>
        <v>368628.17814132757</v>
      </c>
      <c r="DG417" s="33">
        <f t="shared" si="265"/>
        <v>352831.4884746609</v>
      </c>
      <c r="DH417" s="33">
        <f t="shared" si="265"/>
        <v>337034.79880799423</v>
      </c>
      <c r="DI417" s="33">
        <f t="shared" si="265"/>
        <v>321238.10914132756</v>
      </c>
      <c r="DJ417" s="33">
        <f t="shared" si="265"/>
        <v>321238.10914132756</v>
      </c>
      <c r="DK417" s="33">
        <f t="shared" si="265"/>
        <v>305441.41947466088</v>
      </c>
      <c r="DL417" s="33">
        <f t="shared" si="265"/>
        <v>407565.72980799421</v>
      </c>
      <c r="DM417" s="33">
        <f t="shared" si="265"/>
        <v>395647.2081413276</v>
      </c>
      <c r="DN417" s="33">
        <f t="shared" si="265"/>
        <v>383728.68647466088</v>
      </c>
      <c r="DO417" s="33">
        <f t="shared" si="265"/>
        <v>371810.16480799415</v>
      </c>
      <c r="DP417" s="33">
        <f t="shared" si="265"/>
        <v>359891.64314132743</v>
      </c>
      <c r="DQ417" s="33">
        <f t="shared" si="265"/>
        <v>359891.64314132743</v>
      </c>
      <c r="DR417" s="33">
        <f t="shared" si="265"/>
        <v>347973.1214746607</v>
      </c>
      <c r="DS417" s="33">
        <f t="shared" si="266"/>
        <v>655482.59980799397</v>
      </c>
      <c r="DT417" s="33">
        <f t="shared" si="266"/>
        <v>621795.1246413273</v>
      </c>
      <c r="DU417" s="33">
        <f t="shared" si="266"/>
        <v>588107.64947466063</v>
      </c>
      <c r="DV417" s="33">
        <f t="shared" si="266"/>
        <v>554420.17430799396</v>
      </c>
      <c r="DW417" s="33">
        <f t="shared" si="266"/>
        <v>520732.69914132729</v>
      </c>
      <c r="DX417" s="33">
        <f t="shared" si="266"/>
        <v>520732.69914132729</v>
      </c>
      <c r="DY417" s="33">
        <f t="shared" si="266"/>
        <v>487045.22397466062</v>
      </c>
      <c r="DZ417" s="34">
        <f t="shared" si="266"/>
        <v>551601.74880799395</v>
      </c>
      <c r="EA417" s="62">
        <f t="shared" si="266"/>
        <v>516847.72147466056</v>
      </c>
      <c r="EB417" s="33">
        <f t="shared" si="266"/>
        <v>482093.69414132717</v>
      </c>
      <c r="EC417" s="33">
        <f t="shared" si="266"/>
        <v>447339.66680799378</v>
      </c>
      <c r="ED417" s="33">
        <f t="shared" si="266"/>
        <v>412585.63947466039</v>
      </c>
      <c r="EE417" s="33">
        <f t="shared" si="266"/>
        <v>412585.63947466039</v>
      </c>
      <c r="EF417" s="33">
        <f t="shared" si="266"/>
        <v>377831.612141327</v>
      </c>
      <c r="EG417" s="33">
        <f t="shared" si="266"/>
        <v>343025.58480799361</v>
      </c>
      <c r="EH417" s="33">
        <f t="shared" si="266"/>
        <v>327368.57047466026</v>
      </c>
      <c r="EI417" s="33">
        <f t="shared" si="267"/>
        <v>311711.5561413269</v>
      </c>
      <c r="EJ417" s="33">
        <f t="shared" si="267"/>
        <v>296054.54180799355</v>
      </c>
      <c r="EK417" s="33">
        <f t="shared" si="267"/>
        <v>280397.52747466019</v>
      </c>
      <c r="EL417" s="33">
        <f t="shared" si="267"/>
        <v>280397.52747466019</v>
      </c>
      <c r="EM417" s="33">
        <f t="shared" si="267"/>
        <v>264740.51314132684</v>
      </c>
      <c r="EN417" s="33">
        <f t="shared" si="267"/>
        <v>445628.49880799348</v>
      </c>
      <c r="EO417" s="33">
        <f t="shared" si="267"/>
        <v>415432.78030799353</v>
      </c>
      <c r="EP417" s="33">
        <f t="shared" si="267"/>
        <v>385237.06180799357</v>
      </c>
      <c r="EQ417" s="33">
        <f t="shared" si="267"/>
        <v>355041.34330799361</v>
      </c>
      <c r="ER417" s="33">
        <f t="shared" si="267"/>
        <v>324845.62480799365</v>
      </c>
      <c r="ES417" s="33">
        <f t="shared" si="267"/>
        <v>324845.62480799365</v>
      </c>
      <c r="ET417" s="33">
        <f t="shared" si="267"/>
        <v>294649.90630799369</v>
      </c>
      <c r="EU417" s="33">
        <f t="shared" si="267"/>
        <v>460993.18780799373</v>
      </c>
      <c r="EV417" s="33">
        <f t="shared" si="267"/>
        <v>433257.21297466033</v>
      </c>
      <c r="EW417" s="33">
        <f t="shared" si="267"/>
        <v>405521.23814132693</v>
      </c>
      <c r="EX417" s="33">
        <f t="shared" si="267"/>
        <v>377785.26330799353</v>
      </c>
      <c r="EY417" s="33">
        <f t="shared" si="268"/>
        <v>350049.28847466013</v>
      </c>
      <c r="EZ417" s="33">
        <f t="shared" si="268"/>
        <v>350049.28847466013</v>
      </c>
      <c r="FA417" s="33">
        <f t="shared" si="268"/>
        <v>322313.31364132673</v>
      </c>
      <c r="FB417" s="34">
        <f t="shared" si="268"/>
        <v>491124.3388079931</v>
      </c>
      <c r="FC417" s="62">
        <f t="shared" si="268"/>
        <v>460474.80797465984</v>
      </c>
      <c r="FD417" s="33">
        <f t="shared" si="268"/>
        <v>429825.27714132657</v>
      </c>
      <c r="FE417" s="33">
        <f t="shared" si="268"/>
        <v>399175.74630799331</v>
      </c>
      <c r="FF417" s="33">
        <f t="shared" si="268"/>
        <v>368526.21547466004</v>
      </c>
      <c r="FG417" s="33">
        <f t="shared" si="268"/>
        <v>368526.21547466004</v>
      </c>
      <c r="FH417" s="33">
        <f t="shared" si="268"/>
        <v>337876.68464132678</v>
      </c>
      <c r="FI417" s="33">
        <f t="shared" si="268"/>
        <v>503770.15380799351</v>
      </c>
      <c r="FJ417" s="33">
        <f t="shared" si="268"/>
        <v>477908.84280799353</v>
      </c>
      <c r="FK417" s="33">
        <f t="shared" si="268"/>
        <v>452047.53180799354</v>
      </c>
      <c r="FL417" s="33">
        <f t="shared" si="268"/>
        <v>426186.22080799355</v>
      </c>
      <c r="FM417" s="33">
        <f t="shared" si="268"/>
        <v>400324.90980799356</v>
      </c>
      <c r="FN417" s="33">
        <f t="shared" si="268"/>
        <v>400324.90980799356</v>
      </c>
      <c r="FO417" s="33">
        <f t="shared" si="269"/>
        <v>374463.59880799358</v>
      </c>
      <c r="FP417" s="33">
        <f t="shared" si="269"/>
        <v>545146.28780799359</v>
      </c>
      <c r="FQ417" s="33">
        <f t="shared" si="269"/>
        <v>524986.52597466018</v>
      </c>
      <c r="FR417" s="33">
        <f t="shared" si="269"/>
        <v>504826.76414132677</v>
      </c>
      <c r="FS417" s="33">
        <f t="shared" si="269"/>
        <v>484667.00230799336</v>
      </c>
      <c r="FT417" s="33">
        <f t="shared" si="269"/>
        <v>464507.24047465995</v>
      </c>
      <c r="FU417" s="33">
        <f t="shared" si="269"/>
        <v>464507.24047465995</v>
      </c>
      <c r="FV417" s="33">
        <f t="shared" si="269"/>
        <v>444347.47864132654</v>
      </c>
      <c r="FW417" s="33">
        <f t="shared" si="269"/>
        <v>620732.71680799313</v>
      </c>
      <c r="FX417" s="33">
        <f t="shared" si="269"/>
        <v>598160.39347465988</v>
      </c>
      <c r="FY417" s="33">
        <f t="shared" si="269"/>
        <v>575588.07014132664</v>
      </c>
      <c r="FZ417" s="33">
        <f t="shared" si="269"/>
        <v>553015.74680799339</v>
      </c>
      <c r="GA417" s="33">
        <f t="shared" si="269"/>
        <v>530443.42347466014</v>
      </c>
      <c r="GB417" s="33">
        <f t="shared" si="269"/>
        <v>530443.42347466014</v>
      </c>
      <c r="GC417" s="33">
        <f t="shared" si="269"/>
        <v>507871.1001413269</v>
      </c>
      <c r="GD417" s="34">
        <f t="shared" si="269"/>
        <v>681836.77680799365</v>
      </c>
      <c r="GE417" s="194" t="s">
        <v>525</v>
      </c>
    </row>
    <row r="418" spans="1:187" s="28" customFormat="1" ht="17" customHeight="1">
      <c r="A418" s="1"/>
      <c r="B418" s="1">
        <v>243</v>
      </c>
      <c r="C418" s="64" t="s">
        <v>138</v>
      </c>
      <c r="D418" s="56" t="s">
        <v>67</v>
      </c>
      <c r="E418" s="56" t="s">
        <v>67</v>
      </c>
      <c r="F418" s="63" t="s">
        <v>369</v>
      </c>
      <c r="G418" s="63" t="s">
        <v>73</v>
      </c>
      <c r="H418" s="32" t="s">
        <v>138</v>
      </c>
      <c r="I418" s="53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6"/>
      <c r="AN418" s="53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6"/>
      <c r="BP418" s="53"/>
      <c r="BQ418" s="27"/>
      <c r="BR418" s="27"/>
      <c r="BS418" s="27"/>
      <c r="BT418" s="27"/>
      <c r="BU418" s="27"/>
      <c r="BV418" s="27"/>
      <c r="BW418" s="27"/>
      <c r="BX418" s="27"/>
      <c r="BY418" s="27"/>
      <c r="BZ418" s="27"/>
      <c r="CA418" s="27"/>
      <c r="CB418" s="27"/>
      <c r="CC418" s="27"/>
      <c r="CD418" s="27"/>
      <c r="CE418" s="27"/>
      <c r="CF418" s="27"/>
      <c r="CG418" s="27"/>
      <c r="CH418" s="27"/>
      <c r="CI418" s="27"/>
      <c r="CJ418" s="27"/>
      <c r="CK418" s="27"/>
      <c r="CL418" s="27"/>
      <c r="CM418" s="27"/>
      <c r="CN418" s="27"/>
      <c r="CO418" s="27"/>
      <c r="CP418" s="27"/>
      <c r="CQ418" s="26"/>
      <c r="CR418" s="53"/>
      <c r="CS418" s="27"/>
      <c r="CT418" s="27"/>
      <c r="CU418" s="27"/>
      <c r="CV418" s="27"/>
      <c r="CW418" s="27"/>
      <c r="CX418" s="27"/>
      <c r="CY418" s="27"/>
      <c r="CZ418" s="27"/>
      <c r="DA418" s="27"/>
      <c r="DB418" s="27"/>
      <c r="DC418" s="27"/>
      <c r="DD418" s="27"/>
      <c r="DE418" s="27"/>
      <c r="DF418" s="27"/>
      <c r="DG418" s="27"/>
      <c r="DH418" s="27"/>
      <c r="DI418" s="27"/>
      <c r="DJ418" s="27"/>
      <c r="DK418" s="27"/>
      <c r="DL418" s="27"/>
      <c r="DM418" s="27"/>
      <c r="DN418" s="27"/>
      <c r="DO418" s="27"/>
      <c r="DP418" s="27"/>
      <c r="DQ418" s="27"/>
      <c r="DR418" s="27"/>
      <c r="DS418" s="27"/>
      <c r="DT418" s="27"/>
      <c r="DU418" s="27"/>
      <c r="DV418" s="27"/>
      <c r="DW418" s="27"/>
      <c r="DX418" s="27"/>
      <c r="DY418" s="27"/>
      <c r="DZ418" s="26"/>
      <c r="EA418" s="53"/>
      <c r="EB418" s="27"/>
      <c r="EC418" s="27"/>
      <c r="ED418" s="27"/>
      <c r="EE418" s="27"/>
      <c r="EF418" s="27"/>
      <c r="EG418" s="27"/>
      <c r="EH418" s="27"/>
      <c r="EI418" s="27"/>
      <c r="EJ418" s="27"/>
      <c r="EK418" s="27"/>
      <c r="EL418" s="27"/>
      <c r="EM418" s="27"/>
      <c r="EN418" s="27"/>
      <c r="EO418" s="27"/>
      <c r="EP418" s="27"/>
      <c r="EQ418" s="27"/>
      <c r="ER418" s="27"/>
      <c r="ES418" s="27"/>
      <c r="ET418" s="27"/>
      <c r="EU418" s="27"/>
      <c r="EV418" s="27"/>
      <c r="EW418" s="27"/>
      <c r="EX418" s="27"/>
      <c r="EY418" s="27"/>
      <c r="EZ418" s="27"/>
      <c r="FA418" s="27"/>
      <c r="FB418" s="26"/>
      <c r="FC418" s="53"/>
      <c r="FD418" s="27"/>
      <c r="FE418" s="27"/>
      <c r="FF418" s="27"/>
      <c r="FG418" s="27"/>
      <c r="FH418" s="27"/>
      <c r="FI418" s="27"/>
      <c r="FJ418" s="27"/>
      <c r="FK418" s="27"/>
      <c r="FL418" s="27"/>
      <c r="FM418" s="27"/>
      <c r="FN418" s="27"/>
      <c r="FO418" s="27"/>
      <c r="FP418" s="27"/>
      <c r="FQ418" s="27"/>
      <c r="FR418" s="27"/>
      <c r="FS418" s="27"/>
      <c r="FT418" s="27"/>
      <c r="FU418" s="27"/>
      <c r="FV418" s="27"/>
      <c r="FW418" s="27"/>
      <c r="FX418" s="27"/>
      <c r="FY418" s="27"/>
      <c r="FZ418" s="27"/>
      <c r="GA418" s="27"/>
      <c r="GB418" s="27"/>
      <c r="GC418" s="27"/>
      <c r="GD418" s="26"/>
      <c r="GE418" s="54"/>
    </row>
    <row r="419" spans="1:187" s="28" customFormat="1" ht="17" customHeight="1">
      <c r="A419" s="1"/>
      <c r="B419" s="1">
        <v>243</v>
      </c>
      <c r="C419" s="64" t="s">
        <v>138</v>
      </c>
      <c r="D419" s="56" t="s">
        <v>67</v>
      </c>
      <c r="E419" s="56" t="s">
        <v>67</v>
      </c>
      <c r="F419" s="63" t="s">
        <v>369</v>
      </c>
      <c r="G419" s="63" t="s">
        <v>73</v>
      </c>
      <c r="H419" s="32" t="s">
        <v>138</v>
      </c>
      <c r="I419" s="53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6"/>
      <c r="AN419" s="53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6"/>
      <c r="BP419" s="53"/>
      <c r="BQ419" s="27"/>
      <c r="BR419" s="27"/>
      <c r="BS419" s="27"/>
      <c r="BT419" s="27"/>
      <c r="BU419" s="27"/>
      <c r="BV419" s="27"/>
      <c r="BW419" s="27"/>
      <c r="BX419" s="27"/>
      <c r="BY419" s="27"/>
      <c r="BZ419" s="27"/>
      <c r="CA419" s="27"/>
      <c r="CB419" s="27"/>
      <c r="CC419" s="27"/>
      <c r="CD419" s="27"/>
      <c r="CE419" s="27"/>
      <c r="CF419" s="27"/>
      <c r="CG419" s="27"/>
      <c r="CH419" s="27"/>
      <c r="CI419" s="27"/>
      <c r="CJ419" s="27"/>
      <c r="CK419" s="27"/>
      <c r="CL419" s="27"/>
      <c r="CM419" s="27"/>
      <c r="CN419" s="27"/>
      <c r="CO419" s="27"/>
      <c r="CP419" s="27"/>
      <c r="CQ419" s="26"/>
      <c r="CR419" s="53"/>
      <c r="CS419" s="27"/>
      <c r="CT419" s="27"/>
      <c r="CU419" s="27"/>
      <c r="CV419" s="27"/>
      <c r="CW419" s="27"/>
      <c r="CX419" s="27"/>
      <c r="CY419" s="27"/>
      <c r="CZ419" s="27"/>
      <c r="DA419" s="27"/>
      <c r="DB419" s="27"/>
      <c r="DC419" s="27"/>
      <c r="DD419" s="27"/>
      <c r="DE419" s="27"/>
      <c r="DF419" s="27"/>
      <c r="DG419" s="27"/>
      <c r="DH419" s="27"/>
      <c r="DI419" s="27"/>
      <c r="DJ419" s="27"/>
      <c r="DK419" s="27"/>
      <c r="DL419" s="27"/>
      <c r="DM419" s="27"/>
      <c r="DN419" s="27"/>
      <c r="DO419" s="27"/>
      <c r="DP419" s="27"/>
      <c r="DQ419" s="27"/>
      <c r="DR419" s="27"/>
      <c r="DS419" s="27"/>
      <c r="DT419" s="27"/>
      <c r="DU419" s="27"/>
      <c r="DV419" s="27"/>
      <c r="DW419" s="27"/>
      <c r="DX419" s="27"/>
      <c r="DY419" s="27"/>
      <c r="DZ419" s="26"/>
      <c r="EA419" s="53"/>
      <c r="EB419" s="27"/>
      <c r="EC419" s="27"/>
      <c r="ED419" s="27"/>
      <c r="EE419" s="27"/>
      <c r="EF419" s="27"/>
      <c r="EG419" s="27"/>
      <c r="EH419" s="27"/>
      <c r="EI419" s="27"/>
      <c r="EJ419" s="27"/>
      <c r="EK419" s="27"/>
      <c r="EL419" s="27"/>
      <c r="EM419" s="27"/>
      <c r="EN419" s="27"/>
      <c r="EO419" s="27"/>
      <c r="EP419" s="27"/>
      <c r="EQ419" s="27"/>
      <c r="ER419" s="27"/>
      <c r="ES419" s="27"/>
      <c r="ET419" s="27"/>
      <c r="EU419" s="27"/>
      <c r="EV419" s="27"/>
      <c r="EW419" s="27"/>
      <c r="EX419" s="27"/>
      <c r="EY419" s="27"/>
      <c r="EZ419" s="27"/>
      <c r="FA419" s="27"/>
      <c r="FB419" s="26"/>
      <c r="FC419" s="53"/>
      <c r="FD419" s="27"/>
      <c r="FE419" s="27"/>
      <c r="FF419" s="27"/>
      <c r="FG419" s="27"/>
      <c r="FH419" s="27"/>
      <c r="FI419" s="27"/>
      <c r="FJ419" s="27"/>
      <c r="FK419" s="27"/>
      <c r="FL419" s="27"/>
      <c r="FM419" s="27"/>
      <c r="FN419" s="27"/>
      <c r="FO419" s="27"/>
      <c r="FP419" s="27"/>
      <c r="FQ419" s="27"/>
      <c r="FR419" s="27"/>
      <c r="FS419" s="27"/>
      <c r="FT419" s="27"/>
      <c r="FU419" s="27"/>
      <c r="FV419" s="27"/>
      <c r="FW419" s="27"/>
      <c r="FX419" s="27"/>
      <c r="FY419" s="27"/>
      <c r="FZ419" s="27"/>
      <c r="GA419" s="27"/>
      <c r="GB419" s="27"/>
      <c r="GC419" s="27"/>
      <c r="GD419" s="26"/>
      <c r="GE419" s="54"/>
    </row>
    <row r="420" spans="1:187" s="28" customFormat="1" ht="17" customHeight="1">
      <c r="A420" s="1"/>
      <c r="B420" s="1">
        <v>243</v>
      </c>
      <c r="C420" s="64" t="s">
        <v>138</v>
      </c>
      <c r="D420" s="56" t="s">
        <v>67</v>
      </c>
      <c r="E420" s="56" t="s">
        <v>67</v>
      </c>
      <c r="F420" s="63" t="s">
        <v>369</v>
      </c>
      <c r="G420" s="63" t="s">
        <v>73</v>
      </c>
      <c r="H420" s="32" t="s">
        <v>138</v>
      </c>
      <c r="I420" s="53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6"/>
      <c r="AN420" s="53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6"/>
      <c r="BP420" s="53"/>
      <c r="BQ420" s="27"/>
      <c r="BR420" s="27"/>
      <c r="BS420" s="27"/>
      <c r="BT420" s="27"/>
      <c r="BU420" s="27"/>
      <c r="BV420" s="27"/>
      <c r="BW420" s="27"/>
      <c r="BX420" s="27"/>
      <c r="BY420" s="27"/>
      <c r="BZ420" s="27"/>
      <c r="CA420" s="27"/>
      <c r="CB420" s="27"/>
      <c r="CC420" s="27"/>
      <c r="CD420" s="27"/>
      <c r="CE420" s="27"/>
      <c r="CF420" s="27"/>
      <c r="CG420" s="27"/>
      <c r="CH420" s="27"/>
      <c r="CI420" s="27"/>
      <c r="CJ420" s="27"/>
      <c r="CK420" s="27"/>
      <c r="CL420" s="27"/>
      <c r="CM420" s="27"/>
      <c r="CN420" s="27"/>
      <c r="CO420" s="27"/>
      <c r="CP420" s="27"/>
      <c r="CQ420" s="26"/>
      <c r="CR420" s="53"/>
      <c r="CS420" s="27"/>
      <c r="CT420" s="27"/>
      <c r="CU420" s="27"/>
      <c r="CV420" s="27"/>
      <c r="CW420" s="27"/>
      <c r="CX420" s="27"/>
      <c r="CY420" s="27"/>
      <c r="CZ420" s="27"/>
      <c r="DA420" s="27"/>
      <c r="DB420" s="27"/>
      <c r="DC420" s="27"/>
      <c r="DD420" s="27"/>
      <c r="DE420" s="27"/>
      <c r="DF420" s="27"/>
      <c r="DG420" s="27"/>
      <c r="DH420" s="27"/>
      <c r="DI420" s="27"/>
      <c r="DJ420" s="27"/>
      <c r="DK420" s="27"/>
      <c r="DL420" s="27"/>
      <c r="DM420" s="27"/>
      <c r="DN420" s="27"/>
      <c r="DO420" s="27"/>
      <c r="DP420" s="27"/>
      <c r="DQ420" s="27"/>
      <c r="DR420" s="27"/>
      <c r="DS420" s="27"/>
      <c r="DT420" s="27"/>
      <c r="DU420" s="27"/>
      <c r="DV420" s="27"/>
      <c r="DW420" s="27"/>
      <c r="DX420" s="27"/>
      <c r="DY420" s="27"/>
      <c r="DZ420" s="26"/>
      <c r="EA420" s="53"/>
      <c r="EB420" s="27"/>
      <c r="EC420" s="27"/>
      <c r="ED420" s="27"/>
      <c r="EE420" s="27"/>
      <c r="EF420" s="27"/>
      <c r="EG420" s="27"/>
      <c r="EH420" s="27"/>
      <c r="EI420" s="27"/>
      <c r="EJ420" s="27"/>
      <c r="EK420" s="27"/>
      <c r="EL420" s="27"/>
      <c r="EM420" s="27"/>
      <c r="EN420" s="27"/>
      <c r="EO420" s="27"/>
      <c r="EP420" s="27"/>
      <c r="EQ420" s="27"/>
      <c r="ER420" s="27"/>
      <c r="ES420" s="27"/>
      <c r="ET420" s="27"/>
      <c r="EU420" s="27"/>
      <c r="EV420" s="27"/>
      <c r="EW420" s="27"/>
      <c r="EX420" s="27"/>
      <c r="EY420" s="27"/>
      <c r="EZ420" s="27"/>
      <c r="FA420" s="27"/>
      <c r="FB420" s="26"/>
      <c r="FC420" s="53"/>
      <c r="FD420" s="27"/>
      <c r="FE420" s="27"/>
      <c r="FF420" s="27"/>
      <c r="FG420" s="27"/>
      <c r="FH420" s="27"/>
      <c r="FI420" s="27"/>
      <c r="FJ420" s="27"/>
      <c r="FK420" s="27"/>
      <c r="FL420" s="27"/>
      <c r="FM420" s="27"/>
      <c r="FN420" s="27"/>
      <c r="FO420" s="27"/>
      <c r="FP420" s="27"/>
      <c r="FQ420" s="27"/>
      <c r="FR420" s="27"/>
      <c r="FS420" s="27"/>
      <c r="FT420" s="27"/>
      <c r="FU420" s="27"/>
      <c r="FV420" s="27"/>
      <c r="FW420" s="27"/>
      <c r="FX420" s="27"/>
      <c r="FY420" s="27"/>
      <c r="FZ420" s="27"/>
      <c r="GA420" s="27"/>
      <c r="GB420" s="27"/>
      <c r="GC420" s="27"/>
      <c r="GD420" s="26"/>
      <c r="GE420" s="54"/>
    </row>
    <row r="421" spans="1:187" s="28" customFormat="1" ht="17" customHeight="1">
      <c r="A421" s="1"/>
      <c r="B421" s="1">
        <v>243</v>
      </c>
      <c r="C421" s="64" t="s">
        <v>138</v>
      </c>
      <c r="D421" s="56" t="s">
        <v>67</v>
      </c>
      <c r="E421" s="56" t="s">
        <v>67</v>
      </c>
      <c r="F421" s="63" t="s">
        <v>369</v>
      </c>
      <c r="G421" s="63" t="s">
        <v>73</v>
      </c>
      <c r="H421" s="32" t="s">
        <v>138</v>
      </c>
      <c r="I421" s="53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6"/>
      <c r="AN421" s="53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6"/>
      <c r="BP421" s="53"/>
      <c r="BQ421" s="27"/>
      <c r="BR421" s="27"/>
      <c r="BS421" s="27"/>
      <c r="BT421" s="27"/>
      <c r="BU421" s="27"/>
      <c r="BV421" s="27"/>
      <c r="BW421" s="27"/>
      <c r="BX421" s="27"/>
      <c r="BY421" s="27"/>
      <c r="BZ421" s="27"/>
      <c r="CA421" s="27"/>
      <c r="CB421" s="27"/>
      <c r="CC421" s="27"/>
      <c r="CD421" s="27"/>
      <c r="CE421" s="27"/>
      <c r="CF421" s="27"/>
      <c r="CG421" s="27"/>
      <c r="CH421" s="27"/>
      <c r="CI421" s="27"/>
      <c r="CJ421" s="27"/>
      <c r="CK421" s="27"/>
      <c r="CL421" s="27"/>
      <c r="CM421" s="27"/>
      <c r="CN421" s="27"/>
      <c r="CO421" s="27"/>
      <c r="CP421" s="27"/>
      <c r="CQ421" s="26"/>
      <c r="CR421" s="53"/>
      <c r="CS421" s="27"/>
      <c r="CT421" s="27"/>
      <c r="CU421" s="27"/>
      <c r="CV421" s="27"/>
      <c r="CW421" s="27"/>
      <c r="CX421" s="27"/>
      <c r="CY421" s="27"/>
      <c r="CZ421" s="27"/>
      <c r="DA421" s="27"/>
      <c r="DB421" s="27"/>
      <c r="DC421" s="27"/>
      <c r="DD421" s="27"/>
      <c r="DE421" s="27"/>
      <c r="DF421" s="27"/>
      <c r="DG421" s="27"/>
      <c r="DH421" s="27"/>
      <c r="DI421" s="27"/>
      <c r="DJ421" s="27"/>
      <c r="DK421" s="27"/>
      <c r="DL421" s="27"/>
      <c r="DM421" s="27"/>
      <c r="DN421" s="27"/>
      <c r="DO421" s="27"/>
      <c r="DP421" s="27"/>
      <c r="DQ421" s="27"/>
      <c r="DR421" s="27"/>
      <c r="DS421" s="27"/>
      <c r="DT421" s="27"/>
      <c r="DU421" s="27"/>
      <c r="DV421" s="27"/>
      <c r="DW421" s="27"/>
      <c r="DX421" s="27"/>
      <c r="DY421" s="27"/>
      <c r="DZ421" s="26"/>
      <c r="EA421" s="53"/>
      <c r="EB421" s="27"/>
      <c r="EC421" s="27"/>
      <c r="ED421" s="27"/>
      <c r="EE421" s="27"/>
      <c r="EF421" s="27"/>
      <c r="EG421" s="27"/>
      <c r="EH421" s="27"/>
      <c r="EI421" s="27"/>
      <c r="EJ421" s="27"/>
      <c r="EK421" s="27"/>
      <c r="EL421" s="27"/>
      <c r="EM421" s="27"/>
      <c r="EN421" s="27"/>
      <c r="EO421" s="27"/>
      <c r="EP421" s="27"/>
      <c r="EQ421" s="27"/>
      <c r="ER421" s="27"/>
      <c r="ES421" s="27"/>
      <c r="ET421" s="27"/>
      <c r="EU421" s="27"/>
      <c r="EV421" s="27"/>
      <c r="EW421" s="27"/>
      <c r="EX421" s="27"/>
      <c r="EY421" s="27"/>
      <c r="EZ421" s="27"/>
      <c r="FA421" s="27"/>
      <c r="FB421" s="26"/>
      <c r="FC421" s="53"/>
      <c r="FD421" s="27"/>
      <c r="FE421" s="27"/>
      <c r="FF421" s="27"/>
      <c r="FG421" s="27"/>
      <c r="FH421" s="27"/>
      <c r="FI421" s="27"/>
      <c r="FJ421" s="27"/>
      <c r="FK421" s="27"/>
      <c r="FL421" s="27"/>
      <c r="FM421" s="27"/>
      <c r="FN421" s="27"/>
      <c r="FO421" s="27"/>
      <c r="FP421" s="27"/>
      <c r="FQ421" s="27"/>
      <c r="FR421" s="27"/>
      <c r="FS421" s="27"/>
      <c r="FT421" s="27"/>
      <c r="FU421" s="27"/>
      <c r="FV421" s="27"/>
      <c r="FW421" s="27"/>
      <c r="FX421" s="27"/>
      <c r="FY421" s="27"/>
      <c r="FZ421" s="27"/>
      <c r="GA421" s="27"/>
      <c r="GB421" s="27"/>
      <c r="GC421" s="27"/>
      <c r="GD421" s="26"/>
      <c r="GE421" s="54"/>
    </row>
    <row r="422" spans="1:187" s="28" customFormat="1" ht="17" customHeight="1">
      <c r="A422" s="1"/>
      <c r="B422" s="1">
        <v>243</v>
      </c>
      <c r="C422" s="65" t="s">
        <v>138</v>
      </c>
      <c r="D422" s="66" t="s">
        <v>67</v>
      </c>
      <c r="E422" s="66" t="s">
        <v>67</v>
      </c>
      <c r="F422" s="67" t="s">
        <v>369</v>
      </c>
      <c r="G422" s="67" t="s">
        <v>73</v>
      </c>
      <c r="H422" s="68" t="s">
        <v>138</v>
      </c>
      <c r="I422" s="69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  <c r="AE422" s="70"/>
      <c r="AF422" s="70"/>
      <c r="AG422" s="70"/>
      <c r="AH422" s="70"/>
      <c r="AI422" s="70"/>
      <c r="AJ422" s="70"/>
      <c r="AK422" s="70"/>
      <c r="AL422" s="70"/>
      <c r="AM422" s="71"/>
      <c r="AN422" s="69"/>
      <c r="AO422" s="70"/>
      <c r="AP422" s="70"/>
      <c r="AQ422" s="70"/>
      <c r="AR422" s="70"/>
      <c r="AS422" s="70"/>
      <c r="AT422" s="70"/>
      <c r="AU422" s="70"/>
      <c r="AV422" s="70"/>
      <c r="AW422" s="70"/>
      <c r="AX422" s="70"/>
      <c r="AY422" s="70"/>
      <c r="AZ422" s="70"/>
      <c r="BA422" s="70"/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1"/>
      <c r="BP422" s="69"/>
      <c r="BQ422" s="70"/>
      <c r="BR422" s="70"/>
      <c r="BS422" s="70"/>
      <c r="BT422" s="70"/>
      <c r="BU422" s="70"/>
      <c r="BV422" s="70"/>
      <c r="BW422" s="70"/>
      <c r="BX422" s="70"/>
      <c r="BY422" s="70"/>
      <c r="BZ422" s="70"/>
      <c r="CA422" s="70"/>
      <c r="CB422" s="70"/>
      <c r="CC422" s="70"/>
      <c r="CD422" s="70"/>
      <c r="CE422" s="70"/>
      <c r="CF422" s="70"/>
      <c r="CG422" s="70"/>
      <c r="CH422" s="70"/>
      <c r="CI422" s="70"/>
      <c r="CJ422" s="70"/>
      <c r="CK422" s="70"/>
      <c r="CL422" s="70"/>
      <c r="CM422" s="70"/>
      <c r="CN422" s="70"/>
      <c r="CO422" s="70"/>
      <c r="CP422" s="70"/>
      <c r="CQ422" s="71"/>
      <c r="CR422" s="69"/>
      <c r="CS422" s="70"/>
      <c r="CT422" s="70"/>
      <c r="CU422" s="70"/>
      <c r="CV422" s="70"/>
      <c r="CW422" s="70"/>
      <c r="CX422" s="70"/>
      <c r="CY422" s="70"/>
      <c r="CZ422" s="70"/>
      <c r="DA422" s="70"/>
      <c r="DB422" s="70"/>
      <c r="DC422" s="70"/>
      <c r="DD422" s="70"/>
      <c r="DE422" s="70"/>
      <c r="DF422" s="70"/>
      <c r="DG422" s="70"/>
      <c r="DH422" s="70"/>
      <c r="DI422" s="70"/>
      <c r="DJ422" s="70"/>
      <c r="DK422" s="70"/>
      <c r="DL422" s="70"/>
      <c r="DM422" s="70"/>
      <c r="DN422" s="70"/>
      <c r="DO422" s="70"/>
      <c r="DP422" s="70"/>
      <c r="DQ422" s="70"/>
      <c r="DR422" s="70"/>
      <c r="DS422" s="70"/>
      <c r="DT422" s="70"/>
      <c r="DU422" s="70"/>
      <c r="DV422" s="70"/>
      <c r="DW422" s="70"/>
      <c r="DX422" s="70"/>
      <c r="DY422" s="70"/>
      <c r="DZ422" s="71"/>
      <c r="EA422" s="69"/>
      <c r="EB422" s="70"/>
      <c r="EC422" s="70"/>
      <c r="ED422" s="70"/>
      <c r="EE422" s="70"/>
      <c r="EF422" s="70"/>
      <c r="EG422" s="70"/>
      <c r="EH422" s="70"/>
      <c r="EI422" s="70"/>
      <c r="EJ422" s="70"/>
      <c r="EK422" s="70"/>
      <c r="EL422" s="70"/>
      <c r="EM422" s="70"/>
      <c r="EN422" s="70"/>
      <c r="EO422" s="70"/>
      <c r="EP422" s="70"/>
      <c r="EQ422" s="70"/>
      <c r="ER422" s="70"/>
      <c r="ES422" s="70"/>
      <c r="ET422" s="70"/>
      <c r="EU422" s="70"/>
      <c r="EV422" s="70"/>
      <c r="EW422" s="70"/>
      <c r="EX422" s="70"/>
      <c r="EY422" s="70"/>
      <c r="EZ422" s="70"/>
      <c r="FA422" s="70"/>
      <c r="FB422" s="71"/>
      <c r="FC422" s="69"/>
      <c r="FD422" s="70"/>
      <c r="FE422" s="70"/>
      <c r="FF422" s="70"/>
      <c r="FG422" s="70"/>
      <c r="FH422" s="70"/>
      <c r="FI422" s="70"/>
      <c r="FJ422" s="70"/>
      <c r="FK422" s="70"/>
      <c r="FL422" s="70"/>
      <c r="FM422" s="70"/>
      <c r="FN422" s="70"/>
      <c r="FO422" s="70"/>
      <c r="FP422" s="70"/>
      <c r="FQ422" s="70"/>
      <c r="FR422" s="70"/>
      <c r="FS422" s="70"/>
      <c r="FT422" s="70"/>
      <c r="FU422" s="70"/>
      <c r="FV422" s="70"/>
      <c r="FW422" s="70"/>
      <c r="FX422" s="70"/>
      <c r="FY422" s="70"/>
      <c r="FZ422" s="70"/>
      <c r="GA422" s="70"/>
      <c r="GB422" s="70"/>
      <c r="GC422" s="70"/>
      <c r="GD422" s="71"/>
      <c r="GE422" s="54"/>
    </row>
    <row r="423" spans="1:187" s="35" customFormat="1" ht="17" customHeight="1">
      <c r="A423" s="1">
        <v>1</v>
      </c>
      <c r="B423" s="1">
        <v>244</v>
      </c>
      <c r="C423" s="6" t="s">
        <v>168</v>
      </c>
      <c r="D423" s="18"/>
      <c r="E423" s="18"/>
      <c r="F423" s="18" t="s">
        <v>369</v>
      </c>
      <c r="G423" s="18" t="s">
        <v>371</v>
      </c>
      <c r="H423" s="12"/>
      <c r="I423" s="51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2"/>
      <c r="AN423" s="51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2"/>
      <c r="BP423" s="51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2"/>
      <c r="CR423" s="51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2"/>
      <c r="EA423" s="51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  <c r="EU423" s="18"/>
      <c r="EV423" s="18"/>
      <c r="EW423" s="18"/>
      <c r="EX423" s="18"/>
      <c r="EY423" s="18"/>
      <c r="EZ423" s="18"/>
      <c r="FA423" s="18"/>
      <c r="FB423" s="12"/>
      <c r="FC423" s="51"/>
      <c r="FD423" s="18"/>
      <c r="FE423" s="18"/>
      <c r="FF423" s="18"/>
      <c r="FG423" s="18"/>
      <c r="FH423" s="18"/>
      <c r="FI423" s="18"/>
      <c r="FJ423" s="18"/>
      <c r="FK423" s="18"/>
      <c r="FL423" s="18"/>
      <c r="FM423" s="18"/>
      <c r="FN423" s="18"/>
      <c r="FO423" s="18"/>
      <c r="FP423" s="18"/>
      <c r="FQ423" s="18"/>
      <c r="FR423" s="18"/>
      <c r="FS423" s="18"/>
      <c r="FT423" s="18"/>
      <c r="FU423" s="18"/>
      <c r="FV423" s="18"/>
      <c r="FW423" s="18"/>
      <c r="FX423" s="18"/>
      <c r="FY423" s="18"/>
      <c r="FZ423" s="18"/>
      <c r="GA423" s="18"/>
      <c r="GB423" s="18"/>
      <c r="GC423" s="18"/>
      <c r="GD423" s="12"/>
      <c r="GE423" s="22"/>
    </row>
    <row r="424" spans="1:187" s="35" customFormat="1" ht="17" customHeight="1">
      <c r="A424" s="1">
        <v>1</v>
      </c>
      <c r="B424" s="1">
        <v>245</v>
      </c>
      <c r="C424" s="37" t="s">
        <v>169</v>
      </c>
      <c r="D424" s="33" t="s">
        <v>57</v>
      </c>
      <c r="E424" s="33" t="s">
        <v>386</v>
      </c>
      <c r="F424" s="33" t="s">
        <v>369</v>
      </c>
      <c r="G424" s="33" t="s">
        <v>371</v>
      </c>
      <c r="H424" s="34" t="s">
        <v>134</v>
      </c>
      <c r="I424" s="62">
        <v>18218</v>
      </c>
      <c r="J424" s="33">
        <v>18218</v>
      </c>
      <c r="K424" s="33">
        <f t="shared" ref="K424:Z427" si="270">INDEX(K$91:K$263,MATCH($E424,$E$91:$E$263,0))-INDEX(K$6:K$32,MATCH($D424,$D$6:$D$32,0))</f>
        <v>0</v>
      </c>
      <c r="L424" s="33">
        <f t="shared" si="270"/>
        <v>0</v>
      </c>
      <c r="M424" s="33">
        <f t="shared" si="270"/>
        <v>0</v>
      </c>
      <c r="N424" s="33">
        <f t="shared" si="270"/>
        <v>0</v>
      </c>
      <c r="O424" s="33">
        <f t="shared" si="270"/>
        <v>0</v>
      </c>
      <c r="P424" s="33">
        <f t="shared" si="270"/>
        <v>0</v>
      </c>
      <c r="Q424" s="33">
        <f t="shared" si="270"/>
        <v>0</v>
      </c>
      <c r="R424" s="33">
        <f t="shared" si="270"/>
        <v>0</v>
      </c>
      <c r="S424" s="33">
        <f t="shared" si="270"/>
        <v>0</v>
      </c>
      <c r="T424" s="33">
        <f t="shared" si="270"/>
        <v>-1961</v>
      </c>
      <c r="U424" s="33">
        <f t="shared" si="270"/>
        <v>-1961</v>
      </c>
      <c r="V424" s="33">
        <f t="shared" si="270"/>
        <v>-1961</v>
      </c>
      <c r="W424" s="33">
        <f t="shared" si="270"/>
        <v>-1961</v>
      </c>
      <c r="X424" s="33">
        <f t="shared" si="270"/>
        <v>-1961</v>
      </c>
      <c r="Y424" s="33">
        <f t="shared" si="270"/>
        <v>-1961</v>
      </c>
      <c r="Z424" s="33">
        <f t="shared" si="270"/>
        <v>-1961</v>
      </c>
      <c r="AA424" s="33">
        <f t="shared" ref="AA424:AP427" si="271">INDEX(AA$91:AA$263,MATCH($E424,$E$91:$E$263,0))-INDEX(AA$6:AA$32,MATCH($D424,$D$6:$D$32,0))</f>
        <v>-1961</v>
      </c>
      <c r="AB424" s="33">
        <f t="shared" si="271"/>
        <v>-1961</v>
      </c>
      <c r="AC424" s="33">
        <f t="shared" si="271"/>
        <v>-1961</v>
      </c>
      <c r="AD424" s="33">
        <f t="shared" si="271"/>
        <v>-1961</v>
      </c>
      <c r="AE424" s="33">
        <f t="shared" si="271"/>
        <v>-1961</v>
      </c>
      <c r="AF424" s="33">
        <f t="shared" si="271"/>
        <v>-1961</v>
      </c>
      <c r="AG424" s="33">
        <f t="shared" si="271"/>
        <v>-1961</v>
      </c>
      <c r="AH424" s="33">
        <f t="shared" si="271"/>
        <v>-1961</v>
      </c>
      <c r="AI424" s="33">
        <f t="shared" si="271"/>
        <v>-1961</v>
      </c>
      <c r="AJ424" s="33">
        <f t="shared" si="271"/>
        <v>-1961</v>
      </c>
      <c r="AK424" s="33">
        <f t="shared" si="271"/>
        <v>-1999</v>
      </c>
      <c r="AL424" s="33">
        <f t="shared" si="271"/>
        <v>-1999</v>
      </c>
      <c r="AM424" s="34">
        <f t="shared" si="271"/>
        <v>-1999</v>
      </c>
      <c r="AN424" s="62">
        <f t="shared" si="271"/>
        <v>-1999</v>
      </c>
      <c r="AO424" s="33">
        <f t="shared" si="271"/>
        <v>-1999</v>
      </c>
      <c r="AP424" s="33">
        <f t="shared" si="271"/>
        <v>-1999</v>
      </c>
      <c r="AQ424" s="33">
        <f t="shared" ref="AQ424:BF427" si="272">INDEX(AQ$91:AQ$263,MATCH($E424,$E$91:$E$263,0))-INDEX(AQ$6:AQ$32,MATCH($D424,$D$6:$D$32,0))</f>
        <v>-1977</v>
      </c>
      <c r="AR424" s="33">
        <f t="shared" si="272"/>
        <v>-1977</v>
      </c>
      <c r="AS424" s="33">
        <f t="shared" si="272"/>
        <v>-1977</v>
      </c>
      <c r="AT424" s="33">
        <f t="shared" si="272"/>
        <v>-1977</v>
      </c>
      <c r="AU424" s="33">
        <f t="shared" si="272"/>
        <v>-1977</v>
      </c>
      <c r="AV424" s="33">
        <f t="shared" si="272"/>
        <v>-2037</v>
      </c>
      <c r="AW424" s="33">
        <f t="shared" si="272"/>
        <v>-2037</v>
      </c>
      <c r="AX424" s="33">
        <f t="shared" si="272"/>
        <v>-2037</v>
      </c>
      <c r="AY424" s="33">
        <f t="shared" si="272"/>
        <v>-2036</v>
      </c>
      <c r="AZ424" s="33">
        <f t="shared" si="272"/>
        <v>-2036</v>
      </c>
      <c r="BA424" s="33">
        <f t="shared" si="272"/>
        <v>-2136</v>
      </c>
      <c r="BB424" s="33">
        <f t="shared" si="272"/>
        <v>-2136</v>
      </c>
      <c r="BC424" s="33">
        <f t="shared" si="272"/>
        <v>-2208</v>
      </c>
      <c r="BD424" s="33">
        <f t="shared" si="272"/>
        <v>-2400</v>
      </c>
      <c r="BE424" s="33">
        <f t="shared" si="272"/>
        <v>-2400</v>
      </c>
      <c r="BF424" s="33">
        <f t="shared" si="272"/>
        <v>-2400</v>
      </c>
      <c r="BG424" s="33">
        <f t="shared" ref="BG424:BV427" si="273">INDEX(BG$91:BG$263,MATCH($E424,$E$91:$E$263,0))-INDEX(BG$6:BG$32,MATCH($D424,$D$6:$D$32,0))</f>
        <v>-2400</v>
      </c>
      <c r="BH424" s="33">
        <f t="shared" si="273"/>
        <v>-3400</v>
      </c>
      <c r="BI424" s="33">
        <f t="shared" si="273"/>
        <v>-3400</v>
      </c>
      <c r="BJ424" s="33">
        <f t="shared" si="273"/>
        <v>-3400</v>
      </c>
      <c r="BK424" s="33">
        <f t="shared" si="273"/>
        <v>-3400</v>
      </c>
      <c r="BL424" s="33">
        <f t="shared" si="273"/>
        <v>-3400</v>
      </c>
      <c r="BM424" s="33">
        <f t="shared" si="273"/>
        <v>-3400</v>
      </c>
      <c r="BN424" s="33">
        <f t="shared" si="273"/>
        <v>-3400</v>
      </c>
      <c r="BO424" s="34">
        <f t="shared" si="273"/>
        <v>-3402</v>
      </c>
      <c r="BP424" s="62">
        <f t="shared" si="273"/>
        <v>-3452</v>
      </c>
      <c r="BQ424" s="33">
        <f t="shared" si="273"/>
        <v>-3452</v>
      </c>
      <c r="BR424" s="33">
        <f t="shared" si="273"/>
        <v>-3452</v>
      </c>
      <c r="BS424" s="33">
        <f t="shared" si="273"/>
        <v>-3452</v>
      </c>
      <c r="BT424" s="33">
        <f t="shared" si="273"/>
        <v>-3452</v>
      </c>
      <c r="BU424" s="33">
        <f t="shared" si="273"/>
        <v>-3452</v>
      </c>
      <c r="BV424" s="33">
        <f t="shared" si="273"/>
        <v>-3452</v>
      </c>
      <c r="BW424" s="33">
        <f t="shared" ref="BW424:CL427" si="274">INDEX(BW$91:BW$263,MATCH($E424,$E$91:$E$263,0))-INDEX(BW$6:BW$32,MATCH($D424,$D$6:$D$32,0))</f>
        <v>-3452</v>
      </c>
      <c r="BX424" s="33">
        <f t="shared" si="274"/>
        <v>-3536</v>
      </c>
      <c r="BY424" s="33">
        <f t="shared" si="274"/>
        <v>-3536</v>
      </c>
      <c r="BZ424" s="33">
        <f t="shared" si="274"/>
        <v>-3642</v>
      </c>
      <c r="CA424" s="33">
        <f t="shared" si="274"/>
        <v>-3642</v>
      </c>
      <c r="CB424" s="33">
        <f t="shared" si="274"/>
        <v>-3642</v>
      </c>
      <c r="CC424" s="33">
        <f t="shared" si="274"/>
        <v>56358</v>
      </c>
      <c r="CD424" s="33">
        <f t="shared" si="274"/>
        <v>56358</v>
      </c>
      <c r="CE424" s="33">
        <f t="shared" si="274"/>
        <v>56327</v>
      </c>
      <c r="CF424" s="33">
        <f t="shared" si="274"/>
        <v>56327</v>
      </c>
      <c r="CG424" s="33">
        <f t="shared" si="274"/>
        <v>56327</v>
      </c>
      <c r="CH424" s="33">
        <f t="shared" si="274"/>
        <v>56327</v>
      </c>
      <c r="CI424" s="33">
        <f t="shared" si="274"/>
        <v>56327</v>
      </c>
      <c r="CJ424" s="33">
        <f t="shared" si="274"/>
        <v>56058</v>
      </c>
      <c r="CK424" s="33">
        <f t="shared" si="274"/>
        <v>56058</v>
      </c>
      <c r="CL424" s="33">
        <f t="shared" si="274"/>
        <v>56058</v>
      </c>
      <c r="CM424" s="33">
        <f t="shared" ref="CM424:DB427" si="275">INDEX(CM$91:CM$263,MATCH($E424,$E$91:$E$263,0))-INDEX(CM$6:CM$32,MATCH($D424,$D$6:$D$32,0))</f>
        <v>56058</v>
      </c>
      <c r="CN424" s="33">
        <f t="shared" si="275"/>
        <v>56058</v>
      </c>
      <c r="CO424" s="33">
        <f t="shared" si="275"/>
        <v>56058</v>
      </c>
      <c r="CP424" s="33">
        <f t="shared" si="275"/>
        <v>56058</v>
      </c>
      <c r="CQ424" s="34">
        <f t="shared" si="275"/>
        <v>56058</v>
      </c>
      <c r="CR424" s="62">
        <f t="shared" si="275"/>
        <v>47766.5</v>
      </c>
      <c r="CS424" s="33">
        <f t="shared" si="275"/>
        <v>39475</v>
      </c>
      <c r="CT424" s="33">
        <f t="shared" si="275"/>
        <v>31183.5</v>
      </c>
      <c r="CU424" s="33">
        <f t="shared" si="275"/>
        <v>22892</v>
      </c>
      <c r="CV424" s="33">
        <f t="shared" si="275"/>
        <v>22892</v>
      </c>
      <c r="CW424" s="33">
        <f t="shared" si="275"/>
        <v>14600.5</v>
      </c>
      <c r="CX424" s="33">
        <f t="shared" si="275"/>
        <v>6309</v>
      </c>
      <c r="CY424" s="33">
        <f t="shared" si="275"/>
        <v>2140.5</v>
      </c>
      <c r="CZ424" s="33">
        <f t="shared" si="275"/>
        <v>-2028</v>
      </c>
      <c r="DA424" s="33">
        <f t="shared" si="275"/>
        <v>-6196.5</v>
      </c>
      <c r="DB424" s="33">
        <f t="shared" si="275"/>
        <v>-10365</v>
      </c>
      <c r="DC424" s="33">
        <f t="shared" ref="DC424:DR427" si="276">INDEX(DC$91:DC$263,MATCH($E424,$E$91:$E$263,0))-INDEX(DC$6:DC$32,MATCH($D424,$D$6:$D$32,0))</f>
        <v>-10365</v>
      </c>
      <c r="DD424" s="33">
        <f t="shared" si="276"/>
        <v>-14533.5</v>
      </c>
      <c r="DE424" s="33">
        <f t="shared" si="276"/>
        <v>-18702</v>
      </c>
      <c r="DF424" s="33">
        <f t="shared" si="276"/>
        <v>-23036.5</v>
      </c>
      <c r="DG424" s="33">
        <f t="shared" si="276"/>
        <v>-27371</v>
      </c>
      <c r="DH424" s="33">
        <f t="shared" si="276"/>
        <v>-31705.5</v>
      </c>
      <c r="DI424" s="33">
        <f t="shared" si="276"/>
        <v>-36040</v>
      </c>
      <c r="DJ424" s="33">
        <f t="shared" si="276"/>
        <v>-36040</v>
      </c>
      <c r="DK424" s="33">
        <f t="shared" si="276"/>
        <v>-40374.5</v>
      </c>
      <c r="DL424" s="33">
        <f t="shared" si="276"/>
        <v>-44709</v>
      </c>
      <c r="DM424" s="33">
        <f t="shared" si="276"/>
        <v>-46874</v>
      </c>
      <c r="DN424" s="33">
        <f t="shared" si="276"/>
        <v>-49039</v>
      </c>
      <c r="DO424" s="33">
        <f t="shared" si="276"/>
        <v>-51204</v>
      </c>
      <c r="DP424" s="33">
        <f t="shared" si="276"/>
        <v>-53369</v>
      </c>
      <c r="DQ424" s="33">
        <f t="shared" si="276"/>
        <v>-53369</v>
      </c>
      <c r="DR424" s="33">
        <f t="shared" si="276"/>
        <v>-55534</v>
      </c>
      <c r="DS424" s="33">
        <f t="shared" ref="DS424:EH427" si="277">INDEX(DS$91:DS$263,MATCH($E424,$E$91:$E$263,0))-INDEX(DS$6:DS$32,MATCH($D424,$D$6:$D$32,0))</f>
        <v>-57699</v>
      </c>
      <c r="DT424" s="33">
        <f t="shared" si="277"/>
        <v>-65399</v>
      </c>
      <c r="DU424" s="33">
        <f t="shared" si="277"/>
        <v>-73099</v>
      </c>
      <c r="DV424" s="33">
        <f t="shared" si="277"/>
        <v>-80799</v>
      </c>
      <c r="DW424" s="33">
        <f t="shared" si="277"/>
        <v>-88499</v>
      </c>
      <c r="DX424" s="33">
        <f t="shared" si="277"/>
        <v>-88499</v>
      </c>
      <c r="DY424" s="33">
        <f t="shared" si="277"/>
        <v>-96199</v>
      </c>
      <c r="DZ424" s="34">
        <f t="shared" si="277"/>
        <v>-103899</v>
      </c>
      <c r="EA424" s="62">
        <f t="shared" si="277"/>
        <v>-109509.16666666666</v>
      </c>
      <c r="EB424" s="33">
        <f t="shared" si="277"/>
        <v>-115119.33333333331</v>
      </c>
      <c r="EC424" s="33">
        <f t="shared" si="277"/>
        <v>-120729.49999999997</v>
      </c>
      <c r="ED424" s="33">
        <f t="shared" si="277"/>
        <v>-126339.66666666663</v>
      </c>
      <c r="EE424" s="33">
        <f t="shared" si="277"/>
        <v>-126339.66666666663</v>
      </c>
      <c r="EF424" s="33">
        <f t="shared" si="277"/>
        <v>-131949.83333333328</v>
      </c>
      <c r="EG424" s="33">
        <f t="shared" si="277"/>
        <v>-137559.99999999994</v>
      </c>
      <c r="EH424" s="33">
        <f t="shared" si="277"/>
        <v>-141238.49999999994</v>
      </c>
      <c r="EI424" s="33">
        <f t="shared" ref="EI424:EX427" si="278">INDEX(EI$91:EI$263,MATCH($E424,$E$91:$E$263,0))-INDEX(EI$6:EI$32,MATCH($D424,$D$6:$D$32,0))</f>
        <v>-144916.99999999994</v>
      </c>
      <c r="EJ424" s="33">
        <f t="shared" si="278"/>
        <v>-148595.49999999994</v>
      </c>
      <c r="EK424" s="33">
        <f t="shared" si="278"/>
        <v>-152273.99999999994</v>
      </c>
      <c r="EL424" s="33">
        <f t="shared" si="278"/>
        <v>-152273.99999999994</v>
      </c>
      <c r="EM424" s="33">
        <f t="shared" si="278"/>
        <v>-155952.49999999994</v>
      </c>
      <c r="EN424" s="33">
        <f t="shared" si="278"/>
        <v>-159630.99999999994</v>
      </c>
      <c r="EO424" s="33">
        <f t="shared" si="278"/>
        <v>-164351.6666666666</v>
      </c>
      <c r="EP424" s="33">
        <f t="shared" si="278"/>
        <v>-169072.33333333326</v>
      </c>
      <c r="EQ424" s="33">
        <f t="shared" si="278"/>
        <v>-173792.99999999991</v>
      </c>
      <c r="ER424" s="33">
        <f t="shared" si="278"/>
        <v>-178513.66666666657</v>
      </c>
      <c r="ES424" s="33">
        <f t="shared" si="278"/>
        <v>-178513.66666666657</v>
      </c>
      <c r="ET424" s="33">
        <f t="shared" si="278"/>
        <v>-183234.33333333323</v>
      </c>
      <c r="EU424" s="33">
        <f t="shared" si="278"/>
        <v>-187954.99999999988</v>
      </c>
      <c r="EV424" s="33">
        <f t="shared" si="278"/>
        <v>-189241.41666666654</v>
      </c>
      <c r="EW424" s="33">
        <f t="shared" si="278"/>
        <v>-190527.8333333332</v>
      </c>
      <c r="EX424" s="33">
        <f t="shared" si="278"/>
        <v>-191814.24999999985</v>
      </c>
      <c r="EY424" s="33">
        <f t="shared" ref="EY424:FN427" si="279">INDEX(EY$91:EY$263,MATCH($E424,$E$91:$E$263,0))-INDEX(EY$6:EY$32,MATCH($D424,$D$6:$D$32,0))</f>
        <v>-193100.66666666651</v>
      </c>
      <c r="EZ424" s="33">
        <f t="shared" si="279"/>
        <v>-193100.66666666651</v>
      </c>
      <c r="FA424" s="33">
        <f t="shared" si="279"/>
        <v>-194387.08333333317</v>
      </c>
      <c r="FB424" s="34">
        <f t="shared" si="279"/>
        <v>-195673.49999999983</v>
      </c>
      <c r="FC424" s="62">
        <f t="shared" si="279"/>
        <v>-198620.91666666648</v>
      </c>
      <c r="FD424" s="33">
        <f t="shared" si="279"/>
        <v>-201568.33333333314</v>
      </c>
      <c r="FE424" s="33">
        <f t="shared" si="279"/>
        <v>-204515.7499999998</v>
      </c>
      <c r="FF424" s="33">
        <f t="shared" si="279"/>
        <v>-207463.16666666645</v>
      </c>
      <c r="FG424" s="33">
        <f t="shared" si="279"/>
        <v>-207463.16666666645</v>
      </c>
      <c r="FH424" s="33">
        <f t="shared" si="279"/>
        <v>-210410.58333333314</v>
      </c>
      <c r="FI424" s="33">
        <f t="shared" si="279"/>
        <v>-124887.99999999983</v>
      </c>
      <c r="FJ424" s="33">
        <f t="shared" si="279"/>
        <v>-126225.41666666651</v>
      </c>
      <c r="FK424" s="33">
        <f t="shared" si="279"/>
        <v>-127562.8333333332</v>
      </c>
      <c r="FL424" s="33">
        <f t="shared" si="279"/>
        <v>-128900.24999999988</v>
      </c>
      <c r="FM424" s="33">
        <f t="shared" si="279"/>
        <v>-130237.66666666657</v>
      </c>
      <c r="FN424" s="33">
        <f t="shared" si="279"/>
        <v>-130237.66666666657</v>
      </c>
      <c r="FO424" s="33">
        <f t="shared" ref="FO424:GD427" si="280">INDEX(FO$91:FO$263,MATCH($E424,$E$91:$E$263,0))-INDEX(FO$6:FO$32,MATCH($D424,$D$6:$D$32,0))</f>
        <v>-131575.08333333326</v>
      </c>
      <c r="FP424" s="33">
        <f t="shared" si="280"/>
        <v>-132912.49999999994</v>
      </c>
      <c r="FQ424" s="33">
        <f t="shared" si="280"/>
        <v>-135317.91666666663</v>
      </c>
      <c r="FR424" s="33">
        <f t="shared" si="280"/>
        <v>-137723.33333333331</v>
      </c>
      <c r="FS424" s="33">
        <f t="shared" si="280"/>
        <v>-140128.75</v>
      </c>
      <c r="FT424" s="33">
        <f t="shared" si="280"/>
        <v>-142534.16666666669</v>
      </c>
      <c r="FU424" s="33">
        <f t="shared" si="280"/>
        <v>-142534.16666666669</v>
      </c>
      <c r="FV424" s="33">
        <f t="shared" si="280"/>
        <v>-144939.58333333337</v>
      </c>
      <c r="FW424" s="33">
        <f t="shared" si="280"/>
        <v>-147345.00000000006</v>
      </c>
      <c r="FX424" s="33">
        <f t="shared" si="280"/>
        <v>-151112.50000000006</v>
      </c>
      <c r="FY424" s="33">
        <f t="shared" si="280"/>
        <v>-154880.00000000006</v>
      </c>
      <c r="FZ424" s="33">
        <f t="shared" si="280"/>
        <v>-158647.50000000006</v>
      </c>
      <c r="GA424" s="33">
        <f t="shared" si="280"/>
        <v>-162415.00000000006</v>
      </c>
      <c r="GB424" s="33">
        <f t="shared" si="280"/>
        <v>-162415.00000000006</v>
      </c>
      <c r="GC424" s="33">
        <f t="shared" si="280"/>
        <v>-166182.50000000006</v>
      </c>
      <c r="GD424" s="34">
        <f t="shared" si="280"/>
        <v>-169950.00000000006</v>
      </c>
      <c r="GE424" s="194" t="s">
        <v>526</v>
      </c>
    </row>
    <row r="425" spans="1:187" s="35" customFormat="1" ht="17" customHeight="1">
      <c r="A425" s="1">
        <v>1</v>
      </c>
      <c r="B425" s="1">
        <v>246</v>
      </c>
      <c r="C425" s="37" t="s">
        <v>170</v>
      </c>
      <c r="D425" s="33" t="s">
        <v>57</v>
      </c>
      <c r="E425" s="33" t="s">
        <v>171</v>
      </c>
      <c r="F425" s="33" t="s">
        <v>369</v>
      </c>
      <c r="G425" s="33" t="s">
        <v>371</v>
      </c>
      <c r="H425" s="34" t="s">
        <v>172</v>
      </c>
      <c r="I425" s="62">
        <v>0</v>
      </c>
      <c r="J425" s="33">
        <v>0</v>
      </c>
      <c r="K425" s="33">
        <f t="shared" si="270"/>
        <v>3056</v>
      </c>
      <c r="L425" s="33">
        <f t="shared" si="270"/>
        <v>3056</v>
      </c>
      <c r="M425" s="33">
        <f t="shared" si="270"/>
        <v>3056</v>
      </c>
      <c r="N425" s="33">
        <f t="shared" si="270"/>
        <v>3056</v>
      </c>
      <c r="O425" s="33">
        <f t="shared" si="270"/>
        <v>3056</v>
      </c>
      <c r="P425" s="33">
        <f t="shared" si="270"/>
        <v>3056</v>
      </c>
      <c r="Q425" s="33">
        <f t="shared" si="270"/>
        <v>3056</v>
      </c>
      <c r="R425" s="33">
        <f t="shared" si="270"/>
        <v>3056</v>
      </c>
      <c r="S425" s="33">
        <f t="shared" si="270"/>
        <v>3056</v>
      </c>
      <c r="T425" s="33">
        <f t="shared" si="270"/>
        <v>1095</v>
      </c>
      <c r="U425" s="33">
        <f t="shared" si="270"/>
        <v>1095</v>
      </c>
      <c r="V425" s="33">
        <f t="shared" si="270"/>
        <v>1095</v>
      </c>
      <c r="W425" s="33">
        <f t="shared" si="270"/>
        <v>1095</v>
      </c>
      <c r="X425" s="33">
        <f t="shared" si="270"/>
        <v>1095</v>
      </c>
      <c r="Y425" s="33">
        <f t="shared" si="270"/>
        <v>1095</v>
      </c>
      <c r="Z425" s="33">
        <f t="shared" si="270"/>
        <v>1095</v>
      </c>
      <c r="AA425" s="33">
        <f t="shared" si="271"/>
        <v>1095</v>
      </c>
      <c r="AB425" s="33">
        <f t="shared" si="271"/>
        <v>1095</v>
      </c>
      <c r="AC425" s="33">
        <f t="shared" si="271"/>
        <v>1095</v>
      </c>
      <c r="AD425" s="33">
        <f t="shared" si="271"/>
        <v>1095</v>
      </c>
      <c r="AE425" s="33">
        <f t="shared" si="271"/>
        <v>1095</v>
      </c>
      <c r="AF425" s="33">
        <f t="shared" si="271"/>
        <v>1095</v>
      </c>
      <c r="AG425" s="33">
        <f t="shared" si="271"/>
        <v>1095</v>
      </c>
      <c r="AH425" s="33">
        <f t="shared" si="271"/>
        <v>1095</v>
      </c>
      <c r="AI425" s="33">
        <f t="shared" si="271"/>
        <v>1095</v>
      </c>
      <c r="AJ425" s="33">
        <f t="shared" si="271"/>
        <v>1095</v>
      </c>
      <c r="AK425" s="33">
        <f t="shared" si="271"/>
        <v>1057</v>
      </c>
      <c r="AL425" s="33">
        <f t="shared" si="271"/>
        <v>1057</v>
      </c>
      <c r="AM425" s="34">
        <f t="shared" si="271"/>
        <v>1057</v>
      </c>
      <c r="AN425" s="62">
        <f t="shared" si="271"/>
        <v>1057</v>
      </c>
      <c r="AO425" s="33">
        <f t="shared" si="271"/>
        <v>1057</v>
      </c>
      <c r="AP425" s="33">
        <f t="shared" si="271"/>
        <v>1057</v>
      </c>
      <c r="AQ425" s="33">
        <f t="shared" si="272"/>
        <v>1079</v>
      </c>
      <c r="AR425" s="33">
        <f t="shared" si="272"/>
        <v>1079</v>
      </c>
      <c r="AS425" s="33">
        <f t="shared" si="272"/>
        <v>1079</v>
      </c>
      <c r="AT425" s="33">
        <f t="shared" si="272"/>
        <v>1079</v>
      </c>
      <c r="AU425" s="33">
        <f t="shared" si="272"/>
        <v>1079</v>
      </c>
      <c r="AV425" s="33">
        <f t="shared" si="272"/>
        <v>1019</v>
      </c>
      <c r="AW425" s="33">
        <f t="shared" si="272"/>
        <v>1019</v>
      </c>
      <c r="AX425" s="33">
        <f t="shared" si="272"/>
        <v>1019</v>
      </c>
      <c r="AY425" s="33">
        <f t="shared" si="272"/>
        <v>1020</v>
      </c>
      <c r="AZ425" s="33">
        <f t="shared" si="272"/>
        <v>1020</v>
      </c>
      <c r="BA425" s="33">
        <f t="shared" si="272"/>
        <v>920</v>
      </c>
      <c r="BB425" s="33">
        <f t="shared" si="272"/>
        <v>920</v>
      </c>
      <c r="BC425" s="33">
        <f t="shared" si="272"/>
        <v>848</v>
      </c>
      <c r="BD425" s="33">
        <f t="shared" si="272"/>
        <v>656</v>
      </c>
      <c r="BE425" s="33">
        <f t="shared" si="272"/>
        <v>656</v>
      </c>
      <c r="BF425" s="33">
        <f t="shared" si="272"/>
        <v>656</v>
      </c>
      <c r="BG425" s="33">
        <f t="shared" si="273"/>
        <v>656</v>
      </c>
      <c r="BH425" s="33">
        <f t="shared" si="273"/>
        <v>-344</v>
      </c>
      <c r="BI425" s="33">
        <f t="shared" si="273"/>
        <v>-344</v>
      </c>
      <c r="BJ425" s="33">
        <f t="shared" si="273"/>
        <v>-344</v>
      </c>
      <c r="BK425" s="33">
        <f t="shared" si="273"/>
        <v>-344</v>
      </c>
      <c r="BL425" s="33">
        <f t="shared" si="273"/>
        <v>-344</v>
      </c>
      <c r="BM425" s="33">
        <f t="shared" si="273"/>
        <v>-344</v>
      </c>
      <c r="BN425" s="33">
        <f t="shared" si="273"/>
        <v>-344</v>
      </c>
      <c r="BO425" s="34">
        <f t="shared" si="273"/>
        <v>-346</v>
      </c>
      <c r="BP425" s="62">
        <f t="shared" si="273"/>
        <v>-396</v>
      </c>
      <c r="BQ425" s="33">
        <f t="shared" si="273"/>
        <v>-396</v>
      </c>
      <c r="BR425" s="33">
        <f t="shared" si="273"/>
        <v>-396</v>
      </c>
      <c r="BS425" s="33">
        <f t="shared" si="273"/>
        <v>-396</v>
      </c>
      <c r="BT425" s="33">
        <f t="shared" si="273"/>
        <v>-396</v>
      </c>
      <c r="BU425" s="33">
        <f t="shared" si="273"/>
        <v>-396</v>
      </c>
      <c r="BV425" s="33">
        <f t="shared" si="273"/>
        <v>-396</v>
      </c>
      <c r="BW425" s="33">
        <f t="shared" si="274"/>
        <v>-396</v>
      </c>
      <c r="BX425" s="33">
        <f t="shared" si="274"/>
        <v>-480</v>
      </c>
      <c r="BY425" s="33">
        <f t="shared" si="274"/>
        <v>-480</v>
      </c>
      <c r="BZ425" s="33">
        <f t="shared" si="274"/>
        <v>-586</v>
      </c>
      <c r="CA425" s="33">
        <f t="shared" si="274"/>
        <v>-586</v>
      </c>
      <c r="CB425" s="33">
        <f t="shared" si="274"/>
        <v>-586</v>
      </c>
      <c r="CC425" s="33">
        <f t="shared" si="274"/>
        <v>-586</v>
      </c>
      <c r="CD425" s="33">
        <f t="shared" si="274"/>
        <v>-586</v>
      </c>
      <c r="CE425" s="33">
        <f t="shared" si="274"/>
        <v>-617</v>
      </c>
      <c r="CF425" s="33">
        <f t="shared" si="274"/>
        <v>-617</v>
      </c>
      <c r="CG425" s="33">
        <f t="shared" si="274"/>
        <v>-617</v>
      </c>
      <c r="CH425" s="33">
        <f t="shared" si="274"/>
        <v>-617</v>
      </c>
      <c r="CI425" s="33">
        <f t="shared" si="274"/>
        <v>-617</v>
      </c>
      <c r="CJ425" s="33">
        <f t="shared" si="274"/>
        <v>49114</v>
      </c>
      <c r="CK425" s="33">
        <f t="shared" si="274"/>
        <v>49114</v>
      </c>
      <c r="CL425" s="33">
        <f t="shared" si="274"/>
        <v>49114</v>
      </c>
      <c r="CM425" s="33">
        <f t="shared" si="275"/>
        <v>49114</v>
      </c>
      <c r="CN425" s="33">
        <f t="shared" si="275"/>
        <v>49114</v>
      </c>
      <c r="CO425" s="33">
        <f t="shared" si="275"/>
        <v>49114</v>
      </c>
      <c r="CP425" s="33">
        <f t="shared" si="275"/>
        <v>49114</v>
      </c>
      <c r="CQ425" s="34">
        <f t="shared" si="275"/>
        <v>147414</v>
      </c>
      <c r="CR425" s="62">
        <f t="shared" si="275"/>
        <v>139122.5</v>
      </c>
      <c r="CS425" s="33">
        <f t="shared" si="275"/>
        <v>130831</v>
      </c>
      <c r="CT425" s="33">
        <f t="shared" si="275"/>
        <v>122539.5</v>
      </c>
      <c r="CU425" s="33">
        <f t="shared" si="275"/>
        <v>114248</v>
      </c>
      <c r="CV425" s="33">
        <f t="shared" si="275"/>
        <v>114248</v>
      </c>
      <c r="CW425" s="33">
        <f t="shared" si="275"/>
        <v>105956.5</v>
      </c>
      <c r="CX425" s="33">
        <f t="shared" si="275"/>
        <v>97665</v>
      </c>
      <c r="CY425" s="33">
        <f t="shared" si="275"/>
        <v>93496.5</v>
      </c>
      <c r="CZ425" s="33">
        <f t="shared" si="275"/>
        <v>89328</v>
      </c>
      <c r="DA425" s="33">
        <f t="shared" si="275"/>
        <v>85159.5</v>
      </c>
      <c r="DB425" s="33">
        <f t="shared" si="275"/>
        <v>80991</v>
      </c>
      <c r="DC425" s="33">
        <f t="shared" si="276"/>
        <v>80991</v>
      </c>
      <c r="DD425" s="33">
        <f t="shared" si="276"/>
        <v>76822.5</v>
      </c>
      <c r="DE425" s="33">
        <f t="shared" si="276"/>
        <v>72654</v>
      </c>
      <c r="DF425" s="33">
        <f t="shared" si="276"/>
        <v>68319.5</v>
      </c>
      <c r="DG425" s="33">
        <f t="shared" si="276"/>
        <v>63985</v>
      </c>
      <c r="DH425" s="33">
        <f t="shared" si="276"/>
        <v>59650.5</v>
      </c>
      <c r="DI425" s="33">
        <f t="shared" si="276"/>
        <v>55316</v>
      </c>
      <c r="DJ425" s="33">
        <f t="shared" si="276"/>
        <v>55316</v>
      </c>
      <c r="DK425" s="33">
        <f t="shared" si="276"/>
        <v>50981.5</v>
      </c>
      <c r="DL425" s="33">
        <f t="shared" si="276"/>
        <v>46647</v>
      </c>
      <c r="DM425" s="33">
        <f t="shared" si="276"/>
        <v>44482</v>
      </c>
      <c r="DN425" s="33">
        <f t="shared" si="276"/>
        <v>42317</v>
      </c>
      <c r="DO425" s="33">
        <f t="shared" si="276"/>
        <v>40152</v>
      </c>
      <c r="DP425" s="33">
        <f t="shared" si="276"/>
        <v>37987</v>
      </c>
      <c r="DQ425" s="33">
        <f t="shared" si="276"/>
        <v>37987</v>
      </c>
      <c r="DR425" s="33">
        <f t="shared" si="276"/>
        <v>35822</v>
      </c>
      <c r="DS425" s="33">
        <f t="shared" si="277"/>
        <v>82807</v>
      </c>
      <c r="DT425" s="33">
        <f t="shared" si="277"/>
        <v>75107</v>
      </c>
      <c r="DU425" s="33">
        <f t="shared" si="277"/>
        <v>67407</v>
      </c>
      <c r="DV425" s="33">
        <f t="shared" si="277"/>
        <v>59707</v>
      </c>
      <c r="DW425" s="33">
        <f t="shared" si="277"/>
        <v>52007</v>
      </c>
      <c r="DX425" s="33">
        <f t="shared" si="277"/>
        <v>52007</v>
      </c>
      <c r="DY425" s="33">
        <f t="shared" si="277"/>
        <v>44307</v>
      </c>
      <c r="DZ425" s="34">
        <f t="shared" si="277"/>
        <v>105417</v>
      </c>
      <c r="EA425" s="62">
        <f t="shared" si="277"/>
        <v>99806.833333333343</v>
      </c>
      <c r="EB425" s="33">
        <f t="shared" si="277"/>
        <v>94196.666666666686</v>
      </c>
      <c r="EC425" s="33">
        <f t="shared" si="277"/>
        <v>88586.500000000029</v>
      </c>
      <c r="ED425" s="33">
        <f t="shared" si="277"/>
        <v>82976.333333333372</v>
      </c>
      <c r="EE425" s="33">
        <f t="shared" si="277"/>
        <v>82976.333333333372</v>
      </c>
      <c r="EF425" s="33">
        <f t="shared" si="277"/>
        <v>77366.166666666715</v>
      </c>
      <c r="EG425" s="33">
        <f t="shared" si="277"/>
        <v>71756.000000000058</v>
      </c>
      <c r="EH425" s="33">
        <f t="shared" si="277"/>
        <v>68077.500000000058</v>
      </c>
      <c r="EI425" s="33">
        <f t="shared" si="278"/>
        <v>64399.000000000058</v>
      </c>
      <c r="EJ425" s="33">
        <f t="shared" si="278"/>
        <v>60720.500000000058</v>
      </c>
      <c r="EK425" s="33">
        <f t="shared" si="278"/>
        <v>57042.000000000058</v>
      </c>
      <c r="EL425" s="33">
        <f t="shared" si="278"/>
        <v>57042.000000000058</v>
      </c>
      <c r="EM425" s="33">
        <f t="shared" si="278"/>
        <v>53363.500000000058</v>
      </c>
      <c r="EN425" s="33">
        <f t="shared" si="278"/>
        <v>49685.000000000058</v>
      </c>
      <c r="EO425" s="33">
        <f t="shared" si="278"/>
        <v>44964.333333333401</v>
      </c>
      <c r="EP425" s="33">
        <f t="shared" si="278"/>
        <v>40243.666666666744</v>
      </c>
      <c r="EQ425" s="33">
        <f t="shared" si="278"/>
        <v>35523.000000000087</v>
      </c>
      <c r="ER425" s="33">
        <f t="shared" si="278"/>
        <v>30802.33333333343</v>
      </c>
      <c r="ES425" s="33">
        <f t="shared" si="278"/>
        <v>30802.33333333343</v>
      </c>
      <c r="ET425" s="33">
        <f t="shared" si="278"/>
        <v>26081.666666666773</v>
      </c>
      <c r="EU425" s="33">
        <f t="shared" si="278"/>
        <v>70511.000000000116</v>
      </c>
      <c r="EV425" s="33">
        <f t="shared" si="278"/>
        <v>69224.583333333459</v>
      </c>
      <c r="EW425" s="33">
        <f t="shared" si="278"/>
        <v>67938.166666666802</v>
      </c>
      <c r="EX425" s="33">
        <f t="shared" si="278"/>
        <v>66651.750000000146</v>
      </c>
      <c r="EY425" s="33">
        <f t="shared" si="279"/>
        <v>65365.333333333489</v>
      </c>
      <c r="EZ425" s="33">
        <f t="shared" si="279"/>
        <v>65365.333333333489</v>
      </c>
      <c r="FA425" s="33">
        <f t="shared" si="279"/>
        <v>64078.916666666832</v>
      </c>
      <c r="FB425" s="34">
        <f t="shared" si="279"/>
        <v>62792.500000000175</v>
      </c>
      <c r="FC425" s="62">
        <f t="shared" si="279"/>
        <v>59845.083333333518</v>
      </c>
      <c r="FD425" s="33">
        <f t="shared" si="279"/>
        <v>56897.666666666861</v>
      </c>
      <c r="FE425" s="33">
        <f t="shared" si="279"/>
        <v>53950.250000000204</v>
      </c>
      <c r="FF425" s="33">
        <f t="shared" si="279"/>
        <v>51002.833333333547</v>
      </c>
      <c r="FG425" s="33">
        <f t="shared" si="279"/>
        <v>51002.833333333547</v>
      </c>
      <c r="FH425" s="33">
        <f t="shared" si="279"/>
        <v>48055.416666666861</v>
      </c>
      <c r="FI425" s="33">
        <f t="shared" si="279"/>
        <v>94258.000000000175</v>
      </c>
      <c r="FJ425" s="33">
        <f t="shared" si="279"/>
        <v>92920.583333333489</v>
      </c>
      <c r="FK425" s="33">
        <f t="shared" si="279"/>
        <v>91583.166666666802</v>
      </c>
      <c r="FL425" s="33">
        <f t="shared" si="279"/>
        <v>90245.750000000116</v>
      </c>
      <c r="FM425" s="33">
        <f t="shared" si="279"/>
        <v>88908.33333333343</v>
      </c>
      <c r="FN425" s="33">
        <f t="shared" si="279"/>
        <v>88908.33333333343</v>
      </c>
      <c r="FO425" s="33">
        <f t="shared" si="280"/>
        <v>87570.916666666744</v>
      </c>
      <c r="FP425" s="33">
        <f t="shared" si="280"/>
        <v>86233.500000000058</v>
      </c>
      <c r="FQ425" s="33">
        <f t="shared" si="280"/>
        <v>83828.083333333372</v>
      </c>
      <c r="FR425" s="33">
        <f t="shared" si="280"/>
        <v>81422.666666666686</v>
      </c>
      <c r="FS425" s="33">
        <f t="shared" si="280"/>
        <v>79017.25</v>
      </c>
      <c r="FT425" s="33">
        <f t="shared" si="280"/>
        <v>76611.833333333314</v>
      </c>
      <c r="FU425" s="33">
        <f t="shared" si="280"/>
        <v>76611.833333333314</v>
      </c>
      <c r="FV425" s="33">
        <f t="shared" si="280"/>
        <v>74206.416666666628</v>
      </c>
      <c r="FW425" s="33">
        <f t="shared" si="280"/>
        <v>101290.99999999994</v>
      </c>
      <c r="FX425" s="33">
        <f t="shared" si="280"/>
        <v>97523.499999999942</v>
      </c>
      <c r="FY425" s="33">
        <f t="shared" si="280"/>
        <v>93755.999999999942</v>
      </c>
      <c r="FZ425" s="33">
        <f t="shared" si="280"/>
        <v>89988.499999999942</v>
      </c>
      <c r="GA425" s="33">
        <f t="shared" si="280"/>
        <v>86220.999999999942</v>
      </c>
      <c r="GB425" s="33">
        <f t="shared" si="280"/>
        <v>86220.999999999942</v>
      </c>
      <c r="GC425" s="33">
        <f t="shared" si="280"/>
        <v>82453.499999999942</v>
      </c>
      <c r="GD425" s="34">
        <f t="shared" si="280"/>
        <v>78685.999999999942</v>
      </c>
      <c r="GE425" s="194" t="s">
        <v>527</v>
      </c>
    </row>
    <row r="426" spans="1:187" s="35" customFormat="1" ht="17" customHeight="1">
      <c r="A426" s="1">
        <v>1</v>
      </c>
      <c r="B426" s="1">
        <v>247</v>
      </c>
      <c r="C426" s="37" t="s">
        <v>173</v>
      </c>
      <c r="D426" s="33" t="s">
        <v>57</v>
      </c>
      <c r="E426" s="33" t="s">
        <v>387</v>
      </c>
      <c r="F426" s="33" t="s">
        <v>369</v>
      </c>
      <c r="G426" s="33" t="s">
        <v>371</v>
      </c>
      <c r="H426" s="34" t="s">
        <v>125</v>
      </c>
      <c r="I426" s="62">
        <v>0</v>
      </c>
      <c r="J426" s="33">
        <v>0</v>
      </c>
      <c r="K426" s="33">
        <f t="shared" si="270"/>
        <v>3056</v>
      </c>
      <c r="L426" s="33">
        <f t="shared" si="270"/>
        <v>3056</v>
      </c>
      <c r="M426" s="33">
        <f t="shared" si="270"/>
        <v>3056</v>
      </c>
      <c r="N426" s="33">
        <f t="shared" si="270"/>
        <v>3056</v>
      </c>
      <c r="O426" s="33">
        <f t="shared" si="270"/>
        <v>3056</v>
      </c>
      <c r="P426" s="33">
        <f t="shared" si="270"/>
        <v>3056</v>
      </c>
      <c r="Q426" s="33">
        <f t="shared" si="270"/>
        <v>3056</v>
      </c>
      <c r="R426" s="33">
        <f t="shared" si="270"/>
        <v>3056</v>
      </c>
      <c r="S426" s="33">
        <f t="shared" si="270"/>
        <v>3056</v>
      </c>
      <c r="T426" s="33">
        <f t="shared" si="270"/>
        <v>1095</v>
      </c>
      <c r="U426" s="33">
        <f t="shared" si="270"/>
        <v>1095</v>
      </c>
      <c r="V426" s="33">
        <f t="shared" si="270"/>
        <v>1095</v>
      </c>
      <c r="W426" s="33">
        <f t="shared" si="270"/>
        <v>1095</v>
      </c>
      <c r="X426" s="33">
        <f t="shared" si="270"/>
        <v>1095</v>
      </c>
      <c r="Y426" s="33">
        <f t="shared" si="270"/>
        <v>1095</v>
      </c>
      <c r="Z426" s="33">
        <f t="shared" si="270"/>
        <v>1095</v>
      </c>
      <c r="AA426" s="33">
        <f t="shared" si="271"/>
        <v>1095</v>
      </c>
      <c r="AB426" s="33">
        <f t="shared" si="271"/>
        <v>1095</v>
      </c>
      <c r="AC426" s="33">
        <f t="shared" si="271"/>
        <v>1095</v>
      </c>
      <c r="AD426" s="33">
        <f t="shared" si="271"/>
        <v>1095</v>
      </c>
      <c r="AE426" s="33">
        <f t="shared" si="271"/>
        <v>1095</v>
      </c>
      <c r="AF426" s="33">
        <f t="shared" si="271"/>
        <v>1095</v>
      </c>
      <c r="AG426" s="33">
        <f t="shared" si="271"/>
        <v>1095</v>
      </c>
      <c r="AH426" s="33">
        <f t="shared" si="271"/>
        <v>1095</v>
      </c>
      <c r="AI426" s="33">
        <f t="shared" si="271"/>
        <v>1095</v>
      </c>
      <c r="AJ426" s="33">
        <f t="shared" si="271"/>
        <v>1095</v>
      </c>
      <c r="AK426" s="33">
        <f t="shared" si="271"/>
        <v>1057</v>
      </c>
      <c r="AL426" s="33">
        <f t="shared" si="271"/>
        <v>1057</v>
      </c>
      <c r="AM426" s="34">
        <f t="shared" si="271"/>
        <v>1057</v>
      </c>
      <c r="AN426" s="62">
        <f t="shared" si="271"/>
        <v>1057</v>
      </c>
      <c r="AO426" s="33">
        <f t="shared" si="271"/>
        <v>1057</v>
      </c>
      <c r="AP426" s="33">
        <f t="shared" si="271"/>
        <v>1057</v>
      </c>
      <c r="AQ426" s="33">
        <f t="shared" si="272"/>
        <v>1079</v>
      </c>
      <c r="AR426" s="33">
        <f t="shared" si="272"/>
        <v>1079</v>
      </c>
      <c r="AS426" s="33">
        <f t="shared" si="272"/>
        <v>1079</v>
      </c>
      <c r="AT426" s="33">
        <f t="shared" si="272"/>
        <v>1079</v>
      </c>
      <c r="AU426" s="33">
        <f t="shared" si="272"/>
        <v>1079</v>
      </c>
      <c r="AV426" s="33">
        <f t="shared" si="272"/>
        <v>1019</v>
      </c>
      <c r="AW426" s="33">
        <f t="shared" si="272"/>
        <v>1019</v>
      </c>
      <c r="AX426" s="33">
        <f t="shared" si="272"/>
        <v>1019</v>
      </c>
      <c r="AY426" s="33">
        <f t="shared" si="272"/>
        <v>1020</v>
      </c>
      <c r="AZ426" s="33">
        <f t="shared" si="272"/>
        <v>1020</v>
      </c>
      <c r="BA426" s="33">
        <f t="shared" si="272"/>
        <v>920</v>
      </c>
      <c r="BB426" s="33">
        <f t="shared" si="272"/>
        <v>920</v>
      </c>
      <c r="BC426" s="33">
        <f t="shared" si="272"/>
        <v>848</v>
      </c>
      <c r="BD426" s="33">
        <f t="shared" si="272"/>
        <v>656</v>
      </c>
      <c r="BE426" s="33">
        <f t="shared" si="272"/>
        <v>656</v>
      </c>
      <c r="BF426" s="33">
        <f t="shared" si="272"/>
        <v>656</v>
      </c>
      <c r="BG426" s="33">
        <f t="shared" si="273"/>
        <v>656</v>
      </c>
      <c r="BH426" s="33">
        <f t="shared" si="273"/>
        <v>-344</v>
      </c>
      <c r="BI426" s="33">
        <f t="shared" si="273"/>
        <v>-344</v>
      </c>
      <c r="BJ426" s="33">
        <f t="shared" si="273"/>
        <v>-344</v>
      </c>
      <c r="BK426" s="33">
        <f t="shared" si="273"/>
        <v>-344</v>
      </c>
      <c r="BL426" s="33">
        <f t="shared" si="273"/>
        <v>-344</v>
      </c>
      <c r="BM426" s="33">
        <f t="shared" si="273"/>
        <v>-344</v>
      </c>
      <c r="BN426" s="33">
        <f t="shared" si="273"/>
        <v>-344</v>
      </c>
      <c r="BO426" s="34">
        <f t="shared" si="273"/>
        <v>-346</v>
      </c>
      <c r="BP426" s="62">
        <f t="shared" si="273"/>
        <v>-396</v>
      </c>
      <c r="BQ426" s="33">
        <f t="shared" si="273"/>
        <v>-396</v>
      </c>
      <c r="BR426" s="33">
        <f t="shared" si="273"/>
        <v>-396</v>
      </c>
      <c r="BS426" s="33">
        <f t="shared" si="273"/>
        <v>-396</v>
      </c>
      <c r="BT426" s="33">
        <f t="shared" si="273"/>
        <v>-396</v>
      </c>
      <c r="BU426" s="33">
        <f t="shared" si="273"/>
        <v>-396</v>
      </c>
      <c r="BV426" s="33">
        <f t="shared" si="273"/>
        <v>-396</v>
      </c>
      <c r="BW426" s="33">
        <f t="shared" si="274"/>
        <v>-396</v>
      </c>
      <c r="BX426" s="33">
        <f t="shared" si="274"/>
        <v>-480</v>
      </c>
      <c r="BY426" s="33">
        <f t="shared" si="274"/>
        <v>-480</v>
      </c>
      <c r="BZ426" s="33">
        <f t="shared" si="274"/>
        <v>-586</v>
      </c>
      <c r="CA426" s="33">
        <f t="shared" si="274"/>
        <v>-586</v>
      </c>
      <c r="CB426" s="33">
        <f t="shared" si="274"/>
        <v>-586</v>
      </c>
      <c r="CC426" s="33">
        <f t="shared" si="274"/>
        <v>-586</v>
      </c>
      <c r="CD426" s="33">
        <f t="shared" si="274"/>
        <v>-586</v>
      </c>
      <c r="CE426" s="33">
        <f t="shared" si="274"/>
        <v>-617</v>
      </c>
      <c r="CF426" s="33">
        <f t="shared" si="274"/>
        <v>-617</v>
      </c>
      <c r="CG426" s="33">
        <f t="shared" si="274"/>
        <v>-617</v>
      </c>
      <c r="CH426" s="33">
        <f t="shared" si="274"/>
        <v>-617</v>
      </c>
      <c r="CI426" s="33">
        <f t="shared" si="274"/>
        <v>-617</v>
      </c>
      <c r="CJ426" s="33">
        <f t="shared" si="274"/>
        <v>29114</v>
      </c>
      <c r="CK426" s="33">
        <f t="shared" si="274"/>
        <v>29114</v>
      </c>
      <c r="CL426" s="33">
        <f t="shared" si="274"/>
        <v>29114</v>
      </c>
      <c r="CM426" s="33">
        <f t="shared" si="275"/>
        <v>29114</v>
      </c>
      <c r="CN426" s="33">
        <f t="shared" si="275"/>
        <v>29114</v>
      </c>
      <c r="CO426" s="33">
        <f t="shared" si="275"/>
        <v>29114</v>
      </c>
      <c r="CP426" s="33">
        <f t="shared" si="275"/>
        <v>29114</v>
      </c>
      <c r="CQ426" s="34">
        <f t="shared" si="275"/>
        <v>58604</v>
      </c>
      <c r="CR426" s="62">
        <f t="shared" si="275"/>
        <v>50312.5</v>
      </c>
      <c r="CS426" s="33">
        <f t="shared" si="275"/>
        <v>42021</v>
      </c>
      <c r="CT426" s="33">
        <f t="shared" si="275"/>
        <v>33729.5</v>
      </c>
      <c r="CU426" s="33">
        <f t="shared" si="275"/>
        <v>25438</v>
      </c>
      <c r="CV426" s="33">
        <f t="shared" si="275"/>
        <v>25438</v>
      </c>
      <c r="CW426" s="33">
        <f t="shared" si="275"/>
        <v>17146.5</v>
      </c>
      <c r="CX426" s="33">
        <f t="shared" si="275"/>
        <v>8855</v>
      </c>
      <c r="CY426" s="33">
        <f t="shared" si="275"/>
        <v>4686.5</v>
      </c>
      <c r="CZ426" s="33">
        <f t="shared" si="275"/>
        <v>518</v>
      </c>
      <c r="DA426" s="33">
        <f t="shared" si="275"/>
        <v>-3650.5</v>
      </c>
      <c r="DB426" s="33">
        <f t="shared" si="275"/>
        <v>-7819</v>
      </c>
      <c r="DC426" s="33">
        <f t="shared" si="276"/>
        <v>-7819</v>
      </c>
      <c r="DD426" s="33">
        <f t="shared" si="276"/>
        <v>-11987.5</v>
      </c>
      <c r="DE426" s="33">
        <f t="shared" si="276"/>
        <v>8419</v>
      </c>
      <c r="DF426" s="33">
        <f t="shared" si="276"/>
        <v>4084.5</v>
      </c>
      <c r="DG426" s="33">
        <f t="shared" si="276"/>
        <v>-250</v>
      </c>
      <c r="DH426" s="33">
        <f t="shared" si="276"/>
        <v>-4584.5</v>
      </c>
      <c r="DI426" s="33">
        <f t="shared" si="276"/>
        <v>-8919</v>
      </c>
      <c r="DJ426" s="33">
        <f t="shared" si="276"/>
        <v>-8919</v>
      </c>
      <c r="DK426" s="33">
        <f t="shared" si="276"/>
        <v>-13253.5</v>
      </c>
      <c r="DL426" s="33">
        <f t="shared" si="276"/>
        <v>26647</v>
      </c>
      <c r="DM426" s="33">
        <f t="shared" si="276"/>
        <v>24482</v>
      </c>
      <c r="DN426" s="33">
        <f t="shared" si="276"/>
        <v>22317</v>
      </c>
      <c r="DO426" s="33">
        <f t="shared" si="276"/>
        <v>20152</v>
      </c>
      <c r="DP426" s="33">
        <f t="shared" si="276"/>
        <v>17987</v>
      </c>
      <c r="DQ426" s="33">
        <f t="shared" si="276"/>
        <v>17987</v>
      </c>
      <c r="DR426" s="33">
        <f t="shared" si="276"/>
        <v>15822</v>
      </c>
      <c r="DS426" s="33">
        <f t="shared" si="277"/>
        <v>82467</v>
      </c>
      <c r="DT426" s="33">
        <f t="shared" si="277"/>
        <v>74767</v>
      </c>
      <c r="DU426" s="33">
        <f t="shared" si="277"/>
        <v>67067</v>
      </c>
      <c r="DV426" s="33">
        <f t="shared" si="277"/>
        <v>59367</v>
      </c>
      <c r="DW426" s="33">
        <f t="shared" si="277"/>
        <v>51667</v>
      </c>
      <c r="DX426" s="33">
        <f t="shared" si="277"/>
        <v>51667</v>
      </c>
      <c r="DY426" s="33">
        <f t="shared" si="277"/>
        <v>43967</v>
      </c>
      <c r="DZ426" s="34">
        <f t="shared" si="277"/>
        <v>55927</v>
      </c>
      <c r="EA426" s="62">
        <f t="shared" si="277"/>
        <v>50316.833333333343</v>
      </c>
      <c r="EB426" s="33">
        <f t="shared" si="277"/>
        <v>44706.666666666686</v>
      </c>
      <c r="EC426" s="33">
        <f t="shared" si="277"/>
        <v>39096.500000000029</v>
      </c>
      <c r="ED426" s="33">
        <f t="shared" si="277"/>
        <v>33486.333333333372</v>
      </c>
      <c r="EE426" s="33">
        <f t="shared" si="277"/>
        <v>33486.333333333372</v>
      </c>
      <c r="EF426" s="33">
        <f t="shared" si="277"/>
        <v>27876.166666666715</v>
      </c>
      <c r="EG426" s="33">
        <f t="shared" si="277"/>
        <v>71416.000000000058</v>
      </c>
      <c r="EH426" s="33">
        <f t="shared" si="277"/>
        <v>67737.500000000058</v>
      </c>
      <c r="EI426" s="33">
        <f t="shared" si="278"/>
        <v>64059.000000000058</v>
      </c>
      <c r="EJ426" s="33">
        <f t="shared" si="278"/>
        <v>60380.500000000058</v>
      </c>
      <c r="EK426" s="33">
        <f t="shared" si="278"/>
        <v>56702.000000000058</v>
      </c>
      <c r="EL426" s="33">
        <f t="shared" si="278"/>
        <v>56702.000000000058</v>
      </c>
      <c r="EM426" s="33">
        <f t="shared" si="278"/>
        <v>53023.500000000058</v>
      </c>
      <c r="EN426" s="33">
        <f t="shared" si="278"/>
        <v>83750.000000000058</v>
      </c>
      <c r="EO426" s="33">
        <f t="shared" si="278"/>
        <v>79029.333333333401</v>
      </c>
      <c r="EP426" s="33">
        <f t="shared" si="278"/>
        <v>74308.666666666744</v>
      </c>
      <c r="EQ426" s="33">
        <f t="shared" si="278"/>
        <v>69588.000000000087</v>
      </c>
      <c r="ER426" s="33">
        <f t="shared" si="278"/>
        <v>64867.33333333343</v>
      </c>
      <c r="ES426" s="33">
        <f t="shared" si="278"/>
        <v>64867.33333333343</v>
      </c>
      <c r="ET426" s="33">
        <f t="shared" si="278"/>
        <v>60146.666666666773</v>
      </c>
      <c r="EU426" s="33">
        <f t="shared" si="278"/>
        <v>55426.000000000116</v>
      </c>
      <c r="EV426" s="33">
        <f t="shared" si="278"/>
        <v>54139.583333333459</v>
      </c>
      <c r="EW426" s="33">
        <f t="shared" si="278"/>
        <v>52853.166666666802</v>
      </c>
      <c r="EX426" s="33">
        <f t="shared" si="278"/>
        <v>51566.750000000146</v>
      </c>
      <c r="EY426" s="33">
        <f t="shared" si="279"/>
        <v>50280.333333333489</v>
      </c>
      <c r="EZ426" s="33">
        <f t="shared" si="279"/>
        <v>50280.333333333489</v>
      </c>
      <c r="FA426" s="33">
        <f t="shared" si="279"/>
        <v>48993.916666666832</v>
      </c>
      <c r="FB426" s="34">
        <f t="shared" si="279"/>
        <v>57537.500000000175</v>
      </c>
      <c r="FC426" s="62">
        <f t="shared" si="279"/>
        <v>54590.083333333518</v>
      </c>
      <c r="FD426" s="33">
        <f t="shared" si="279"/>
        <v>51642.666666666861</v>
      </c>
      <c r="FE426" s="33">
        <f t="shared" si="279"/>
        <v>48695.250000000204</v>
      </c>
      <c r="FF426" s="33">
        <f t="shared" si="279"/>
        <v>45747.833333333547</v>
      </c>
      <c r="FG426" s="33">
        <f t="shared" si="279"/>
        <v>45747.833333333547</v>
      </c>
      <c r="FH426" s="33">
        <f t="shared" si="279"/>
        <v>42800.416666666861</v>
      </c>
      <c r="FI426" s="33">
        <f t="shared" si="279"/>
        <v>49683.000000000175</v>
      </c>
      <c r="FJ426" s="33">
        <f t="shared" si="279"/>
        <v>48345.583333333489</v>
      </c>
      <c r="FK426" s="33">
        <f t="shared" si="279"/>
        <v>47008.166666666802</v>
      </c>
      <c r="FL426" s="33">
        <f t="shared" si="279"/>
        <v>45670.750000000116</v>
      </c>
      <c r="FM426" s="33">
        <f t="shared" si="279"/>
        <v>44333.33333333343</v>
      </c>
      <c r="FN426" s="33">
        <f t="shared" si="279"/>
        <v>44333.33333333343</v>
      </c>
      <c r="FO426" s="33">
        <f t="shared" si="280"/>
        <v>42995.916666666744</v>
      </c>
      <c r="FP426" s="33">
        <f t="shared" si="280"/>
        <v>76063.500000000058</v>
      </c>
      <c r="FQ426" s="33">
        <f t="shared" si="280"/>
        <v>73658.083333333372</v>
      </c>
      <c r="FR426" s="33">
        <f t="shared" si="280"/>
        <v>71252.666666666686</v>
      </c>
      <c r="FS426" s="33">
        <f t="shared" si="280"/>
        <v>68847.25</v>
      </c>
      <c r="FT426" s="33">
        <f t="shared" si="280"/>
        <v>66441.833333333314</v>
      </c>
      <c r="FU426" s="33">
        <f t="shared" si="280"/>
        <v>66441.833333333314</v>
      </c>
      <c r="FV426" s="33">
        <f t="shared" si="280"/>
        <v>64036.416666666628</v>
      </c>
      <c r="FW426" s="33">
        <f t="shared" si="280"/>
        <v>81290.999999999942</v>
      </c>
      <c r="FX426" s="33">
        <f t="shared" si="280"/>
        <v>77523.499999999942</v>
      </c>
      <c r="FY426" s="33">
        <f t="shared" si="280"/>
        <v>73755.999999999942</v>
      </c>
      <c r="FZ426" s="33">
        <f t="shared" si="280"/>
        <v>69988.499999999942</v>
      </c>
      <c r="GA426" s="33">
        <f t="shared" si="280"/>
        <v>66220.999999999942</v>
      </c>
      <c r="GB426" s="33">
        <f t="shared" si="280"/>
        <v>66220.999999999942</v>
      </c>
      <c r="GC426" s="33">
        <f t="shared" si="280"/>
        <v>62453.499999999942</v>
      </c>
      <c r="GD426" s="34">
        <f t="shared" si="280"/>
        <v>78345.999999999942</v>
      </c>
      <c r="GE426" s="194" t="s">
        <v>528</v>
      </c>
    </row>
    <row r="427" spans="1:187" s="35" customFormat="1" ht="17" customHeight="1">
      <c r="A427" s="1">
        <v>1</v>
      </c>
      <c r="B427" s="1">
        <v>248</v>
      </c>
      <c r="C427" s="37" t="s">
        <v>174</v>
      </c>
      <c r="D427" s="33" t="s">
        <v>57</v>
      </c>
      <c r="E427" s="33" t="s">
        <v>175</v>
      </c>
      <c r="F427" s="40" t="s">
        <v>369</v>
      </c>
      <c r="G427" s="40" t="s">
        <v>371</v>
      </c>
      <c r="H427" s="31" t="s">
        <v>155</v>
      </c>
      <c r="I427" s="62">
        <v>0</v>
      </c>
      <c r="J427" s="33">
        <v>0</v>
      </c>
      <c r="K427" s="33">
        <f t="shared" si="270"/>
        <v>3056</v>
      </c>
      <c r="L427" s="33">
        <f t="shared" si="270"/>
        <v>3056</v>
      </c>
      <c r="M427" s="33">
        <f t="shared" si="270"/>
        <v>3056</v>
      </c>
      <c r="N427" s="33">
        <f t="shared" si="270"/>
        <v>3056</v>
      </c>
      <c r="O427" s="33">
        <f t="shared" si="270"/>
        <v>3056</v>
      </c>
      <c r="P427" s="33">
        <f t="shared" si="270"/>
        <v>3056</v>
      </c>
      <c r="Q427" s="33">
        <f t="shared" si="270"/>
        <v>3056</v>
      </c>
      <c r="R427" s="33">
        <f t="shared" si="270"/>
        <v>3056</v>
      </c>
      <c r="S427" s="33">
        <f t="shared" si="270"/>
        <v>3056</v>
      </c>
      <c r="T427" s="33">
        <f t="shared" si="270"/>
        <v>1095</v>
      </c>
      <c r="U427" s="33">
        <f t="shared" si="270"/>
        <v>1095</v>
      </c>
      <c r="V427" s="33">
        <f t="shared" si="270"/>
        <v>1095</v>
      </c>
      <c r="W427" s="33">
        <f t="shared" si="270"/>
        <v>1095</v>
      </c>
      <c r="X427" s="33">
        <f t="shared" si="270"/>
        <v>1095</v>
      </c>
      <c r="Y427" s="33">
        <f t="shared" si="270"/>
        <v>1095</v>
      </c>
      <c r="Z427" s="33">
        <f t="shared" si="270"/>
        <v>1095</v>
      </c>
      <c r="AA427" s="33">
        <f t="shared" si="271"/>
        <v>1095</v>
      </c>
      <c r="AB427" s="33">
        <f t="shared" si="271"/>
        <v>1095</v>
      </c>
      <c r="AC427" s="33">
        <f t="shared" si="271"/>
        <v>1095</v>
      </c>
      <c r="AD427" s="33">
        <f t="shared" si="271"/>
        <v>1095</v>
      </c>
      <c r="AE427" s="33">
        <f t="shared" si="271"/>
        <v>1095</v>
      </c>
      <c r="AF427" s="33">
        <f t="shared" si="271"/>
        <v>1095</v>
      </c>
      <c r="AG427" s="33">
        <f t="shared" si="271"/>
        <v>1095</v>
      </c>
      <c r="AH427" s="33">
        <f t="shared" si="271"/>
        <v>1095</v>
      </c>
      <c r="AI427" s="33">
        <f t="shared" si="271"/>
        <v>1095</v>
      </c>
      <c r="AJ427" s="33">
        <f t="shared" si="271"/>
        <v>1095</v>
      </c>
      <c r="AK427" s="33">
        <f t="shared" si="271"/>
        <v>1057</v>
      </c>
      <c r="AL427" s="33">
        <f t="shared" si="271"/>
        <v>1057</v>
      </c>
      <c r="AM427" s="34">
        <f t="shared" si="271"/>
        <v>1057</v>
      </c>
      <c r="AN427" s="62">
        <f t="shared" si="271"/>
        <v>1057</v>
      </c>
      <c r="AO427" s="33">
        <f t="shared" si="271"/>
        <v>1057</v>
      </c>
      <c r="AP427" s="33">
        <f t="shared" si="271"/>
        <v>1057</v>
      </c>
      <c r="AQ427" s="33">
        <f t="shared" si="272"/>
        <v>1079</v>
      </c>
      <c r="AR427" s="33">
        <f t="shared" si="272"/>
        <v>1079</v>
      </c>
      <c r="AS427" s="33">
        <f t="shared" si="272"/>
        <v>1079</v>
      </c>
      <c r="AT427" s="33">
        <f t="shared" si="272"/>
        <v>1079</v>
      </c>
      <c r="AU427" s="33">
        <f t="shared" si="272"/>
        <v>1079</v>
      </c>
      <c r="AV427" s="33">
        <f t="shared" si="272"/>
        <v>1019</v>
      </c>
      <c r="AW427" s="33">
        <f t="shared" si="272"/>
        <v>1019</v>
      </c>
      <c r="AX427" s="33">
        <f t="shared" si="272"/>
        <v>1019</v>
      </c>
      <c r="AY427" s="33">
        <f t="shared" si="272"/>
        <v>1020</v>
      </c>
      <c r="AZ427" s="33">
        <f t="shared" si="272"/>
        <v>1020</v>
      </c>
      <c r="BA427" s="33">
        <f t="shared" si="272"/>
        <v>920</v>
      </c>
      <c r="BB427" s="33">
        <f t="shared" si="272"/>
        <v>920</v>
      </c>
      <c r="BC427" s="33">
        <f t="shared" si="272"/>
        <v>848</v>
      </c>
      <c r="BD427" s="33">
        <f t="shared" si="272"/>
        <v>656</v>
      </c>
      <c r="BE427" s="33">
        <f t="shared" si="272"/>
        <v>656</v>
      </c>
      <c r="BF427" s="33">
        <f t="shared" si="272"/>
        <v>656</v>
      </c>
      <c r="BG427" s="33">
        <f t="shared" si="273"/>
        <v>656</v>
      </c>
      <c r="BH427" s="33">
        <f t="shared" si="273"/>
        <v>-344</v>
      </c>
      <c r="BI427" s="33">
        <f t="shared" si="273"/>
        <v>-344</v>
      </c>
      <c r="BJ427" s="33">
        <f t="shared" si="273"/>
        <v>-344</v>
      </c>
      <c r="BK427" s="33">
        <f t="shared" si="273"/>
        <v>-344</v>
      </c>
      <c r="BL427" s="33">
        <f t="shared" si="273"/>
        <v>-344</v>
      </c>
      <c r="BM427" s="33">
        <f t="shared" si="273"/>
        <v>-344</v>
      </c>
      <c r="BN427" s="33">
        <f t="shared" si="273"/>
        <v>-344</v>
      </c>
      <c r="BO427" s="34">
        <f t="shared" si="273"/>
        <v>-346</v>
      </c>
      <c r="BP427" s="62">
        <f t="shared" si="273"/>
        <v>-396</v>
      </c>
      <c r="BQ427" s="33">
        <f t="shared" si="273"/>
        <v>-396</v>
      </c>
      <c r="BR427" s="33">
        <f t="shared" si="273"/>
        <v>-396</v>
      </c>
      <c r="BS427" s="33">
        <f t="shared" si="273"/>
        <v>-396</v>
      </c>
      <c r="BT427" s="33">
        <f t="shared" si="273"/>
        <v>-396</v>
      </c>
      <c r="BU427" s="33">
        <f t="shared" si="273"/>
        <v>-396</v>
      </c>
      <c r="BV427" s="33">
        <f t="shared" si="273"/>
        <v>-396</v>
      </c>
      <c r="BW427" s="33">
        <f t="shared" si="274"/>
        <v>-396</v>
      </c>
      <c r="BX427" s="33">
        <f t="shared" si="274"/>
        <v>-480</v>
      </c>
      <c r="BY427" s="33">
        <f t="shared" si="274"/>
        <v>-480</v>
      </c>
      <c r="BZ427" s="33">
        <f t="shared" si="274"/>
        <v>-586</v>
      </c>
      <c r="CA427" s="33">
        <f t="shared" si="274"/>
        <v>-586</v>
      </c>
      <c r="CB427" s="33">
        <f t="shared" si="274"/>
        <v>-586</v>
      </c>
      <c r="CC427" s="33">
        <f t="shared" si="274"/>
        <v>-586</v>
      </c>
      <c r="CD427" s="33">
        <f t="shared" si="274"/>
        <v>-586</v>
      </c>
      <c r="CE427" s="33">
        <f t="shared" si="274"/>
        <v>-617</v>
      </c>
      <c r="CF427" s="33">
        <f t="shared" si="274"/>
        <v>-617</v>
      </c>
      <c r="CG427" s="33">
        <f t="shared" si="274"/>
        <v>-617</v>
      </c>
      <c r="CH427" s="33">
        <f t="shared" si="274"/>
        <v>-617</v>
      </c>
      <c r="CI427" s="33">
        <f t="shared" si="274"/>
        <v>-617</v>
      </c>
      <c r="CJ427" s="33">
        <f t="shared" si="274"/>
        <v>-886</v>
      </c>
      <c r="CK427" s="33">
        <f t="shared" si="274"/>
        <v>-886</v>
      </c>
      <c r="CL427" s="33">
        <f t="shared" si="274"/>
        <v>-886</v>
      </c>
      <c r="CM427" s="33">
        <f t="shared" si="275"/>
        <v>-886</v>
      </c>
      <c r="CN427" s="33">
        <f t="shared" si="275"/>
        <v>-886</v>
      </c>
      <c r="CO427" s="33">
        <f t="shared" si="275"/>
        <v>-886</v>
      </c>
      <c r="CP427" s="33">
        <f t="shared" si="275"/>
        <v>-886</v>
      </c>
      <c r="CQ427" s="34">
        <f t="shared" si="275"/>
        <v>22706</v>
      </c>
      <c r="CR427" s="62">
        <f t="shared" si="275"/>
        <v>14414.5</v>
      </c>
      <c r="CS427" s="33">
        <f t="shared" si="275"/>
        <v>6123</v>
      </c>
      <c r="CT427" s="33">
        <f t="shared" si="275"/>
        <v>-2168.5</v>
      </c>
      <c r="CU427" s="33">
        <f t="shared" si="275"/>
        <v>-10460</v>
      </c>
      <c r="CV427" s="33">
        <f t="shared" si="275"/>
        <v>-10460</v>
      </c>
      <c r="CW427" s="33">
        <f t="shared" si="275"/>
        <v>-18751.5</v>
      </c>
      <c r="CX427" s="33">
        <f t="shared" si="275"/>
        <v>-27043</v>
      </c>
      <c r="CY427" s="33">
        <f t="shared" si="275"/>
        <v>-31211.5</v>
      </c>
      <c r="CZ427" s="33">
        <f t="shared" si="275"/>
        <v>-14737</v>
      </c>
      <c r="DA427" s="33">
        <f t="shared" si="275"/>
        <v>-18905.5</v>
      </c>
      <c r="DB427" s="33">
        <f t="shared" si="275"/>
        <v>-23074</v>
      </c>
      <c r="DC427" s="33">
        <f t="shared" si="276"/>
        <v>-23074</v>
      </c>
      <c r="DD427" s="33">
        <f t="shared" si="276"/>
        <v>-27242.5</v>
      </c>
      <c r="DE427" s="33">
        <f t="shared" si="276"/>
        <v>-16666</v>
      </c>
      <c r="DF427" s="33">
        <f t="shared" si="276"/>
        <v>-21000.5</v>
      </c>
      <c r="DG427" s="33">
        <f t="shared" si="276"/>
        <v>-25335</v>
      </c>
      <c r="DH427" s="33">
        <f t="shared" si="276"/>
        <v>-29669.5</v>
      </c>
      <c r="DI427" s="33">
        <f t="shared" si="276"/>
        <v>-34004</v>
      </c>
      <c r="DJ427" s="33">
        <f t="shared" si="276"/>
        <v>-34004</v>
      </c>
      <c r="DK427" s="33">
        <f t="shared" si="276"/>
        <v>-38338.5</v>
      </c>
      <c r="DL427" s="33">
        <f t="shared" si="276"/>
        <v>-19081</v>
      </c>
      <c r="DM427" s="33">
        <f t="shared" si="276"/>
        <v>-21246</v>
      </c>
      <c r="DN427" s="33">
        <f t="shared" si="276"/>
        <v>-23411</v>
      </c>
      <c r="DO427" s="33">
        <f t="shared" si="276"/>
        <v>-25576</v>
      </c>
      <c r="DP427" s="33">
        <f t="shared" si="276"/>
        <v>-27741</v>
      </c>
      <c r="DQ427" s="33">
        <f t="shared" si="276"/>
        <v>-27741</v>
      </c>
      <c r="DR427" s="33">
        <f t="shared" si="276"/>
        <v>-29906</v>
      </c>
      <c r="DS427" s="33">
        <f t="shared" si="277"/>
        <v>12164</v>
      </c>
      <c r="DT427" s="33">
        <f t="shared" si="277"/>
        <v>4464</v>
      </c>
      <c r="DU427" s="33">
        <f t="shared" si="277"/>
        <v>-3236</v>
      </c>
      <c r="DV427" s="33">
        <f t="shared" si="277"/>
        <v>-10936</v>
      </c>
      <c r="DW427" s="33">
        <f t="shared" si="277"/>
        <v>-18636</v>
      </c>
      <c r="DX427" s="33">
        <f t="shared" si="277"/>
        <v>-18636</v>
      </c>
      <c r="DY427" s="33">
        <f t="shared" si="277"/>
        <v>-26336</v>
      </c>
      <c r="DZ427" s="34">
        <f t="shared" si="277"/>
        <v>33791</v>
      </c>
      <c r="EA427" s="62">
        <f t="shared" si="277"/>
        <v>28180.833333333343</v>
      </c>
      <c r="EB427" s="33">
        <f t="shared" si="277"/>
        <v>22570.666666666686</v>
      </c>
      <c r="EC427" s="33">
        <f t="shared" si="277"/>
        <v>16960.500000000029</v>
      </c>
      <c r="ED427" s="33">
        <f t="shared" si="277"/>
        <v>11350.333333333372</v>
      </c>
      <c r="EE427" s="33">
        <f t="shared" si="277"/>
        <v>11350.333333333372</v>
      </c>
      <c r="EF427" s="33">
        <f t="shared" si="277"/>
        <v>5740.1666666667152</v>
      </c>
      <c r="EG427" s="33">
        <f t="shared" si="277"/>
        <v>26671.000000000058</v>
      </c>
      <c r="EH427" s="33">
        <f t="shared" si="277"/>
        <v>22992.500000000058</v>
      </c>
      <c r="EI427" s="33">
        <f t="shared" si="278"/>
        <v>19314.000000000058</v>
      </c>
      <c r="EJ427" s="33">
        <f t="shared" si="278"/>
        <v>15635.500000000058</v>
      </c>
      <c r="EK427" s="33">
        <f t="shared" si="278"/>
        <v>11957.000000000058</v>
      </c>
      <c r="EL427" s="33">
        <f t="shared" si="278"/>
        <v>11957.000000000058</v>
      </c>
      <c r="EM427" s="33">
        <f t="shared" si="278"/>
        <v>8278.5000000000582</v>
      </c>
      <c r="EN427" s="33">
        <f t="shared" si="278"/>
        <v>31141.000000000058</v>
      </c>
      <c r="EO427" s="33">
        <f t="shared" si="278"/>
        <v>26420.333333333401</v>
      </c>
      <c r="EP427" s="33">
        <f t="shared" si="278"/>
        <v>21699.666666666744</v>
      </c>
      <c r="EQ427" s="33">
        <f t="shared" si="278"/>
        <v>16979.000000000087</v>
      </c>
      <c r="ER427" s="33">
        <f t="shared" si="278"/>
        <v>12258.33333333343</v>
      </c>
      <c r="ES427" s="33">
        <f t="shared" si="278"/>
        <v>12258.33333333343</v>
      </c>
      <c r="ET427" s="33">
        <f t="shared" si="278"/>
        <v>7537.6666666667734</v>
      </c>
      <c r="EU427" s="33">
        <f t="shared" si="278"/>
        <v>2817.0000000001164</v>
      </c>
      <c r="EV427" s="33">
        <f t="shared" si="278"/>
        <v>1530.5833333334594</v>
      </c>
      <c r="EW427" s="33">
        <f t="shared" si="278"/>
        <v>244.16666666680248</v>
      </c>
      <c r="EX427" s="33">
        <f t="shared" si="278"/>
        <v>-1042.2499999998545</v>
      </c>
      <c r="EY427" s="33">
        <f t="shared" si="279"/>
        <v>-2328.6666666665114</v>
      </c>
      <c r="EZ427" s="33">
        <f t="shared" si="279"/>
        <v>-2328.6666666665114</v>
      </c>
      <c r="FA427" s="33">
        <f t="shared" si="279"/>
        <v>-3615.0833333331684</v>
      </c>
      <c r="FB427" s="34">
        <f t="shared" si="279"/>
        <v>-4901.4999999998254</v>
      </c>
      <c r="FC427" s="62">
        <f t="shared" si="279"/>
        <v>-7848.9166666664823</v>
      </c>
      <c r="FD427" s="33">
        <f t="shared" si="279"/>
        <v>-10796.333333333139</v>
      </c>
      <c r="FE427" s="33">
        <f t="shared" si="279"/>
        <v>-13743.749999999796</v>
      </c>
      <c r="FF427" s="33">
        <f t="shared" si="279"/>
        <v>-16691.166666666453</v>
      </c>
      <c r="FG427" s="33">
        <f t="shared" si="279"/>
        <v>-16691.166666666453</v>
      </c>
      <c r="FH427" s="33">
        <f t="shared" si="279"/>
        <v>-19638.583333333139</v>
      </c>
      <c r="FI427" s="33">
        <f t="shared" si="279"/>
        <v>-22585.999999999825</v>
      </c>
      <c r="FJ427" s="33">
        <f t="shared" si="279"/>
        <v>-23923.416666666511</v>
      </c>
      <c r="FK427" s="33">
        <f t="shared" si="279"/>
        <v>-25260.833333333198</v>
      </c>
      <c r="FL427" s="33">
        <f t="shared" si="279"/>
        <v>-26598.249999999884</v>
      </c>
      <c r="FM427" s="33">
        <f t="shared" si="279"/>
        <v>-27935.66666666657</v>
      </c>
      <c r="FN427" s="33">
        <f t="shared" si="279"/>
        <v>-27935.66666666657</v>
      </c>
      <c r="FO427" s="33">
        <f t="shared" si="280"/>
        <v>-29273.083333333256</v>
      </c>
      <c r="FP427" s="33">
        <f t="shared" si="280"/>
        <v>-30610.499999999942</v>
      </c>
      <c r="FQ427" s="33">
        <f t="shared" si="280"/>
        <v>-33015.916666666628</v>
      </c>
      <c r="FR427" s="33">
        <f t="shared" si="280"/>
        <v>-35421.333333333314</v>
      </c>
      <c r="FS427" s="33">
        <f t="shared" si="280"/>
        <v>-37826.75</v>
      </c>
      <c r="FT427" s="33">
        <f t="shared" si="280"/>
        <v>-40232.166666666686</v>
      </c>
      <c r="FU427" s="33">
        <f t="shared" si="280"/>
        <v>-40232.166666666686</v>
      </c>
      <c r="FV427" s="33">
        <f t="shared" si="280"/>
        <v>-42637.583333333372</v>
      </c>
      <c r="FW427" s="33">
        <f t="shared" si="280"/>
        <v>-45043.000000000058</v>
      </c>
      <c r="FX427" s="33">
        <f t="shared" si="280"/>
        <v>-48810.500000000058</v>
      </c>
      <c r="FY427" s="33">
        <f t="shared" si="280"/>
        <v>-52578.000000000058</v>
      </c>
      <c r="FZ427" s="33">
        <f t="shared" si="280"/>
        <v>-56345.500000000058</v>
      </c>
      <c r="GA427" s="33">
        <f t="shared" si="280"/>
        <v>-60113.000000000058</v>
      </c>
      <c r="GB427" s="33">
        <f t="shared" si="280"/>
        <v>-60113.000000000058</v>
      </c>
      <c r="GC427" s="33">
        <f t="shared" si="280"/>
        <v>-63880.500000000058</v>
      </c>
      <c r="GD427" s="34">
        <f t="shared" si="280"/>
        <v>-67648.000000000058</v>
      </c>
      <c r="GE427" s="194" t="s">
        <v>529</v>
      </c>
    </row>
    <row r="428" spans="1:187" s="28" customFormat="1" ht="17" customHeight="1">
      <c r="A428" s="1"/>
      <c r="B428" s="1">
        <v>248</v>
      </c>
      <c r="C428" s="64" t="s">
        <v>138</v>
      </c>
      <c r="D428" s="56" t="s">
        <v>67</v>
      </c>
      <c r="E428" s="56" t="s">
        <v>67</v>
      </c>
      <c r="F428" s="63" t="s">
        <v>369</v>
      </c>
      <c r="G428" s="63" t="s">
        <v>73</v>
      </c>
      <c r="H428" s="32" t="s">
        <v>138</v>
      </c>
      <c r="I428" s="53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6"/>
      <c r="AN428" s="53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6"/>
      <c r="BP428" s="53"/>
      <c r="BQ428" s="27"/>
      <c r="BR428" s="27"/>
      <c r="BS428" s="27"/>
      <c r="BT428" s="27"/>
      <c r="BU428" s="27"/>
      <c r="BV428" s="27"/>
      <c r="BW428" s="27"/>
      <c r="BX428" s="27"/>
      <c r="BY428" s="27"/>
      <c r="BZ428" s="27"/>
      <c r="CA428" s="27"/>
      <c r="CB428" s="27"/>
      <c r="CC428" s="27"/>
      <c r="CD428" s="27"/>
      <c r="CE428" s="27"/>
      <c r="CF428" s="27"/>
      <c r="CG428" s="27"/>
      <c r="CH428" s="27"/>
      <c r="CI428" s="27"/>
      <c r="CJ428" s="27"/>
      <c r="CK428" s="27"/>
      <c r="CL428" s="27"/>
      <c r="CM428" s="27"/>
      <c r="CN428" s="27"/>
      <c r="CO428" s="27"/>
      <c r="CP428" s="27"/>
      <c r="CQ428" s="26"/>
      <c r="CR428" s="53"/>
      <c r="CS428" s="27"/>
      <c r="CT428" s="27"/>
      <c r="CU428" s="27"/>
      <c r="CV428" s="27"/>
      <c r="CW428" s="27"/>
      <c r="CX428" s="27"/>
      <c r="CY428" s="27"/>
      <c r="CZ428" s="27"/>
      <c r="DA428" s="27"/>
      <c r="DB428" s="27"/>
      <c r="DC428" s="27"/>
      <c r="DD428" s="27"/>
      <c r="DE428" s="27"/>
      <c r="DF428" s="27"/>
      <c r="DG428" s="27"/>
      <c r="DH428" s="27"/>
      <c r="DI428" s="27"/>
      <c r="DJ428" s="27"/>
      <c r="DK428" s="27"/>
      <c r="DL428" s="27"/>
      <c r="DM428" s="27"/>
      <c r="DN428" s="27"/>
      <c r="DO428" s="27"/>
      <c r="DP428" s="27"/>
      <c r="DQ428" s="27"/>
      <c r="DR428" s="27"/>
      <c r="DS428" s="27"/>
      <c r="DT428" s="27"/>
      <c r="DU428" s="27"/>
      <c r="DV428" s="27"/>
      <c r="DW428" s="27"/>
      <c r="DX428" s="27"/>
      <c r="DY428" s="27"/>
      <c r="DZ428" s="26"/>
      <c r="EA428" s="53"/>
      <c r="EB428" s="27"/>
      <c r="EC428" s="27"/>
      <c r="ED428" s="27"/>
      <c r="EE428" s="27"/>
      <c r="EF428" s="27"/>
      <c r="EG428" s="27"/>
      <c r="EH428" s="27"/>
      <c r="EI428" s="27"/>
      <c r="EJ428" s="27"/>
      <c r="EK428" s="27"/>
      <c r="EL428" s="27"/>
      <c r="EM428" s="27"/>
      <c r="EN428" s="27"/>
      <c r="EO428" s="27"/>
      <c r="EP428" s="27"/>
      <c r="EQ428" s="27"/>
      <c r="ER428" s="27"/>
      <c r="ES428" s="27"/>
      <c r="ET428" s="27"/>
      <c r="EU428" s="27"/>
      <c r="EV428" s="27"/>
      <c r="EW428" s="27"/>
      <c r="EX428" s="27"/>
      <c r="EY428" s="27"/>
      <c r="EZ428" s="27"/>
      <c r="FA428" s="27"/>
      <c r="FB428" s="26"/>
      <c r="FC428" s="53"/>
      <c r="FD428" s="27"/>
      <c r="FE428" s="27"/>
      <c r="FF428" s="27"/>
      <c r="FG428" s="27"/>
      <c r="FH428" s="27"/>
      <c r="FI428" s="27"/>
      <c r="FJ428" s="27"/>
      <c r="FK428" s="27"/>
      <c r="FL428" s="27"/>
      <c r="FM428" s="27"/>
      <c r="FN428" s="27"/>
      <c r="FO428" s="27"/>
      <c r="FP428" s="27"/>
      <c r="FQ428" s="27"/>
      <c r="FR428" s="27"/>
      <c r="FS428" s="27"/>
      <c r="FT428" s="27"/>
      <c r="FU428" s="27"/>
      <c r="FV428" s="27"/>
      <c r="FW428" s="27"/>
      <c r="FX428" s="27"/>
      <c r="FY428" s="27"/>
      <c r="FZ428" s="27"/>
      <c r="GA428" s="27"/>
      <c r="GB428" s="27"/>
      <c r="GC428" s="27"/>
      <c r="GD428" s="26"/>
      <c r="GE428" s="54"/>
    </row>
    <row r="429" spans="1:187" s="28" customFormat="1" ht="17" customHeight="1">
      <c r="A429" s="1"/>
      <c r="B429" s="1">
        <v>248</v>
      </c>
      <c r="C429" s="64" t="s">
        <v>138</v>
      </c>
      <c r="D429" s="56" t="s">
        <v>67</v>
      </c>
      <c r="E429" s="56" t="s">
        <v>67</v>
      </c>
      <c r="F429" s="63" t="s">
        <v>369</v>
      </c>
      <c r="G429" s="63" t="s">
        <v>73</v>
      </c>
      <c r="H429" s="32" t="s">
        <v>138</v>
      </c>
      <c r="I429" s="53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6"/>
      <c r="AN429" s="53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6"/>
      <c r="BP429" s="53"/>
      <c r="BQ429" s="27"/>
      <c r="BR429" s="27"/>
      <c r="BS429" s="27"/>
      <c r="BT429" s="27"/>
      <c r="BU429" s="27"/>
      <c r="BV429" s="27"/>
      <c r="BW429" s="27"/>
      <c r="BX429" s="27"/>
      <c r="BY429" s="27"/>
      <c r="BZ429" s="27"/>
      <c r="CA429" s="27"/>
      <c r="CB429" s="27"/>
      <c r="CC429" s="27"/>
      <c r="CD429" s="27"/>
      <c r="CE429" s="27"/>
      <c r="CF429" s="27"/>
      <c r="CG429" s="27"/>
      <c r="CH429" s="27"/>
      <c r="CI429" s="27"/>
      <c r="CJ429" s="27"/>
      <c r="CK429" s="27"/>
      <c r="CL429" s="27"/>
      <c r="CM429" s="27"/>
      <c r="CN429" s="27"/>
      <c r="CO429" s="27"/>
      <c r="CP429" s="27"/>
      <c r="CQ429" s="26"/>
      <c r="CR429" s="53"/>
      <c r="CS429" s="27"/>
      <c r="CT429" s="27"/>
      <c r="CU429" s="27"/>
      <c r="CV429" s="27"/>
      <c r="CW429" s="27"/>
      <c r="CX429" s="27"/>
      <c r="CY429" s="27"/>
      <c r="CZ429" s="27"/>
      <c r="DA429" s="27"/>
      <c r="DB429" s="27"/>
      <c r="DC429" s="27"/>
      <c r="DD429" s="27"/>
      <c r="DE429" s="27"/>
      <c r="DF429" s="27"/>
      <c r="DG429" s="27"/>
      <c r="DH429" s="27"/>
      <c r="DI429" s="27"/>
      <c r="DJ429" s="27"/>
      <c r="DK429" s="27"/>
      <c r="DL429" s="27"/>
      <c r="DM429" s="27"/>
      <c r="DN429" s="27"/>
      <c r="DO429" s="27"/>
      <c r="DP429" s="27"/>
      <c r="DQ429" s="27"/>
      <c r="DR429" s="27"/>
      <c r="DS429" s="27"/>
      <c r="DT429" s="27"/>
      <c r="DU429" s="27"/>
      <c r="DV429" s="27"/>
      <c r="DW429" s="27"/>
      <c r="DX429" s="27"/>
      <c r="DY429" s="27"/>
      <c r="DZ429" s="26"/>
      <c r="EA429" s="53"/>
      <c r="EB429" s="27"/>
      <c r="EC429" s="27"/>
      <c r="ED429" s="27"/>
      <c r="EE429" s="27"/>
      <c r="EF429" s="27"/>
      <c r="EG429" s="27"/>
      <c r="EH429" s="27"/>
      <c r="EI429" s="27"/>
      <c r="EJ429" s="27"/>
      <c r="EK429" s="27"/>
      <c r="EL429" s="27"/>
      <c r="EM429" s="27"/>
      <c r="EN429" s="27"/>
      <c r="EO429" s="27"/>
      <c r="EP429" s="27"/>
      <c r="EQ429" s="27"/>
      <c r="ER429" s="27"/>
      <c r="ES429" s="27"/>
      <c r="ET429" s="27"/>
      <c r="EU429" s="27"/>
      <c r="EV429" s="27"/>
      <c r="EW429" s="27"/>
      <c r="EX429" s="27"/>
      <c r="EY429" s="27"/>
      <c r="EZ429" s="27"/>
      <c r="FA429" s="27"/>
      <c r="FB429" s="26"/>
      <c r="FC429" s="53"/>
      <c r="FD429" s="27"/>
      <c r="FE429" s="27"/>
      <c r="FF429" s="27"/>
      <c r="FG429" s="27"/>
      <c r="FH429" s="27"/>
      <c r="FI429" s="27"/>
      <c r="FJ429" s="27"/>
      <c r="FK429" s="27"/>
      <c r="FL429" s="27"/>
      <c r="FM429" s="27"/>
      <c r="FN429" s="27"/>
      <c r="FO429" s="27"/>
      <c r="FP429" s="27"/>
      <c r="FQ429" s="27"/>
      <c r="FR429" s="27"/>
      <c r="FS429" s="27"/>
      <c r="FT429" s="27"/>
      <c r="FU429" s="27"/>
      <c r="FV429" s="27"/>
      <c r="FW429" s="27"/>
      <c r="FX429" s="27"/>
      <c r="FY429" s="27"/>
      <c r="FZ429" s="27"/>
      <c r="GA429" s="27"/>
      <c r="GB429" s="27"/>
      <c r="GC429" s="27"/>
      <c r="GD429" s="26"/>
      <c r="GE429" s="54"/>
    </row>
    <row r="430" spans="1:187" s="28" customFormat="1" ht="17" customHeight="1">
      <c r="A430" s="1"/>
      <c r="B430" s="1">
        <v>248</v>
      </c>
      <c r="C430" s="64" t="s">
        <v>138</v>
      </c>
      <c r="D430" s="56" t="s">
        <v>67</v>
      </c>
      <c r="E430" s="56" t="s">
        <v>67</v>
      </c>
      <c r="F430" s="63" t="s">
        <v>369</v>
      </c>
      <c r="G430" s="63" t="s">
        <v>73</v>
      </c>
      <c r="H430" s="32" t="s">
        <v>138</v>
      </c>
      <c r="I430" s="53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6"/>
      <c r="AN430" s="53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6"/>
      <c r="BP430" s="53"/>
      <c r="BQ430" s="27"/>
      <c r="BR430" s="27"/>
      <c r="BS430" s="27"/>
      <c r="BT430" s="27"/>
      <c r="BU430" s="27"/>
      <c r="BV430" s="27"/>
      <c r="BW430" s="27"/>
      <c r="BX430" s="27"/>
      <c r="BY430" s="27"/>
      <c r="BZ430" s="27"/>
      <c r="CA430" s="27"/>
      <c r="CB430" s="27"/>
      <c r="CC430" s="27"/>
      <c r="CD430" s="27"/>
      <c r="CE430" s="27"/>
      <c r="CF430" s="27"/>
      <c r="CG430" s="27"/>
      <c r="CH430" s="27"/>
      <c r="CI430" s="27"/>
      <c r="CJ430" s="27"/>
      <c r="CK430" s="27"/>
      <c r="CL430" s="27"/>
      <c r="CM430" s="27"/>
      <c r="CN430" s="27"/>
      <c r="CO430" s="27"/>
      <c r="CP430" s="27"/>
      <c r="CQ430" s="26"/>
      <c r="CR430" s="53"/>
      <c r="CS430" s="27"/>
      <c r="CT430" s="27"/>
      <c r="CU430" s="27"/>
      <c r="CV430" s="27"/>
      <c r="CW430" s="27"/>
      <c r="CX430" s="27"/>
      <c r="CY430" s="27"/>
      <c r="CZ430" s="27"/>
      <c r="DA430" s="27"/>
      <c r="DB430" s="27"/>
      <c r="DC430" s="27"/>
      <c r="DD430" s="27"/>
      <c r="DE430" s="27"/>
      <c r="DF430" s="27"/>
      <c r="DG430" s="27"/>
      <c r="DH430" s="27"/>
      <c r="DI430" s="27"/>
      <c r="DJ430" s="27"/>
      <c r="DK430" s="27"/>
      <c r="DL430" s="27"/>
      <c r="DM430" s="27"/>
      <c r="DN430" s="27"/>
      <c r="DO430" s="27"/>
      <c r="DP430" s="27"/>
      <c r="DQ430" s="27"/>
      <c r="DR430" s="27"/>
      <c r="DS430" s="27"/>
      <c r="DT430" s="27"/>
      <c r="DU430" s="27"/>
      <c r="DV430" s="27"/>
      <c r="DW430" s="27"/>
      <c r="DX430" s="27"/>
      <c r="DY430" s="27"/>
      <c r="DZ430" s="26"/>
      <c r="EA430" s="53"/>
      <c r="EB430" s="27"/>
      <c r="EC430" s="27"/>
      <c r="ED430" s="27"/>
      <c r="EE430" s="27"/>
      <c r="EF430" s="27"/>
      <c r="EG430" s="27"/>
      <c r="EH430" s="27"/>
      <c r="EI430" s="27"/>
      <c r="EJ430" s="27"/>
      <c r="EK430" s="27"/>
      <c r="EL430" s="27"/>
      <c r="EM430" s="27"/>
      <c r="EN430" s="27"/>
      <c r="EO430" s="27"/>
      <c r="EP430" s="27"/>
      <c r="EQ430" s="27"/>
      <c r="ER430" s="27"/>
      <c r="ES430" s="27"/>
      <c r="ET430" s="27"/>
      <c r="EU430" s="27"/>
      <c r="EV430" s="27"/>
      <c r="EW430" s="27"/>
      <c r="EX430" s="27"/>
      <c r="EY430" s="27"/>
      <c r="EZ430" s="27"/>
      <c r="FA430" s="27"/>
      <c r="FB430" s="26"/>
      <c r="FC430" s="53"/>
      <c r="FD430" s="27"/>
      <c r="FE430" s="27"/>
      <c r="FF430" s="27"/>
      <c r="FG430" s="27"/>
      <c r="FH430" s="27"/>
      <c r="FI430" s="27"/>
      <c r="FJ430" s="27"/>
      <c r="FK430" s="27"/>
      <c r="FL430" s="27"/>
      <c r="FM430" s="27"/>
      <c r="FN430" s="27"/>
      <c r="FO430" s="27"/>
      <c r="FP430" s="27"/>
      <c r="FQ430" s="27"/>
      <c r="FR430" s="27"/>
      <c r="FS430" s="27"/>
      <c r="FT430" s="27"/>
      <c r="FU430" s="27"/>
      <c r="FV430" s="27"/>
      <c r="FW430" s="27"/>
      <c r="FX430" s="27"/>
      <c r="FY430" s="27"/>
      <c r="FZ430" s="27"/>
      <c r="GA430" s="27"/>
      <c r="GB430" s="27"/>
      <c r="GC430" s="27"/>
      <c r="GD430" s="26"/>
      <c r="GE430" s="54"/>
    </row>
    <row r="431" spans="1:187" s="28" customFormat="1" ht="17" customHeight="1">
      <c r="A431" s="1"/>
      <c r="B431" s="1">
        <v>248</v>
      </c>
      <c r="C431" s="64" t="s">
        <v>138</v>
      </c>
      <c r="D431" s="56" t="s">
        <v>67</v>
      </c>
      <c r="E431" s="56" t="s">
        <v>67</v>
      </c>
      <c r="F431" s="63" t="s">
        <v>369</v>
      </c>
      <c r="G431" s="63" t="s">
        <v>73</v>
      </c>
      <c r="H431" s="32" t="s">
        <v>138</v>
      </c>
      <c r="I431" s="53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6"/>
      <c r="AN431" s="53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6"/>
      <c r="BP431" s="53"/>
      <c r="BQ431" s="27"/>
      <c r="BR431" s="27"/>
      <c r="BS431" s="27"/>
      <c r="BT431" s="27"/>
      <c r="BU431" s="27"/>
      <c r="BV431" s="27"/>
      <c r="BW431" s="27"/>
      <c r="BX431" s="27"/>
      <c r="BY431" s="27"/>
      <c r="BZ431" s="27"/>
      <c r="CA431" s="27"/>
      <c r="CB431" s="27"/>
      <c r="CC431" s="27"/>
      <c r="CD431" s="27"/>
      <c r="CE431" s="27"/>
      <c r="CF431" s="27"/>
      <c r="CG431" s="27"/>
      <c r="CH431" s="27"/>
      <c r="CI431" s="27"/>
      <c r="CJ431" s="27"/>
      <c r="CK431" s="27"/>
      <c r="CL431" s="27"/>
      <c r="CM431" s="27"/>
      <c r="CN431" s="27"/>
      <c r="CO431" s="27"/>
      <c r="CP431" s="27"/>
      <c r="CQ431" s="26"/>
      <c r="CR431" s="53"/>
      <c r="CS431" s="27"/>
      <c r="CT431" s="27"/>
      <c r="CU431" s="27"/>
      <c r="CV431" s="27"/>
      <c r="CW431" s="27"/>
      <c r="CX431" s="27"/>
      <c r="CY431" s="27"/>
      <c r="CZ431" s="27"/>
      <c r="DA431" s="27"/>
      <c r="DB431" s="27"/>
      <c r="DC431" s="27"/>
      <c r="DD431" s="27"/>
      <c r="DE431" s="27"/>
      <c r="DF431" s="27"/>
      <c r="DG431" s="27"/>
      <c r="DH431" s="27"/>
      <c r="DI431" s="27"/>
      <c r="DJ431" s="27"/>
      <c r="DK431" s="27"/>
      <c r="DL431" s="27"/>
      <c r="DM431" s="27"/>
      <c r="DN431" s="27"/>
      <c r="DO431" s="27"/>
      <c r="DP431" s="27"/>
      <c r="DQ431" s="27"/>
      <c r="DR431" s="27"/>
      <c r="DS431" s="27"/>
      <c r="DT431" s="27"/>
      <c r="DU431" s="27"/>
      <c r="DV431" s="27"/>
      <c r="DW431" s="27"/>
      <c r="DX431" s="27"/>
      <c r="DY431" s="27"/>
      <c r="DZ431" s="26"/>
      <c r="EA431" s="53"/>
      <c r="EB431" s="27"/>
      <c r="EC431" s="27"/>
      <c r="ED431" s="27"/>
      <c r="EE431" s="27"/>
      <c r="EF431" s="27"/>
      <c r="EG431" s="27"/>
      <c r="EH431" s="27"/>
      <c r="EI431" s="27"/>
      <c r="EJ431" s="27"/>
      <c r="EK431" s="27"/>
      <c r="EL431" s="27"/>
      <c r="EM431" s="27"/>
      <c r="EN431" s="27"/>
      <c r="EO431" s="27"/>
      <c r="EP431" s="27"/>
      <c r="EQ431" s="27"/>
      <c r="ER431" s="27"/>
      <c r="ES431" s="27"/>
      <c r="ET431" s="27"/>
      <c r="EU431" s="27"/>
      <c r="EV431" s="27"/>
      <c r="EW431" s="27"/>
      <c r="EX431" s="27"/>
      <c r="EY431" s="27"/>
      <c r="EZ431" s="27"/>
      <c r="FA431" s="27"/>
      <c r="FB431" s="26"/>
      <c r="FC431" s="53"/>
      <c r="FD431" s="27"/>
      <c r="FE431" s="27"/>
      <c r="FF431" s="27"/>
      <c r="FG431" s="27"/>
      <c r="FH431" s="27"/>
      <c r="FI431" s="27"/>
      <c r="FJ431" s="27"/>
      <c r="FK431" s="27"/>
      <c r="FL431" s="27"/>
      <c r="FM431" s="27"/>
      <c r="FN431" s="27"/>
      <c r="FO431" s="27"/>
      <c r="FP431" s="27"/>
      <c r="FQ431" s="27"/>
      <c r="FR431" s="27"/>
      <c r="FS431" s="27"/>
      <c r="FT431" s="27"/>
      <c r="FU431" s="27"/>
      <c r="FV431" s="27"/>
      <c r="FW431" s="27"/>
      <c r="FX431" s="27"/>
      <c r="FY431" s="27"/>
      <c r="FZ431" s="27"/>
      <c r="GA431" s="27"/>
      <c r="GB431" s="27"/>
      <c r="GC431" s="27"/>
      <c r="GD431" s="26"/>
      <c r="GE431" s="54"/>
    </row>
    <row r="432" spans="1:187" s="28" customFormat="1" ht="17" customHeight="1">
      <c r="A432" s="1"/>
      <c r="B432" s="1">
        <v>248</v>
      </c>
      <c r="C432" s="65" t="s">
        <v>138</v>
      </c>
      <c r="D432" s="66" t="s">
        <v>67</v>
      </c>
      <c r="E432" s="66" t="s">
        <v>67</v>
      </c>
      <c r="F432" s="67" t="s">
        <v>369</v>
      </c>
      <c r="G432" s="67" t="s">
        <v>73</v>
      </c>
      <c r="H432" s="68" t="s">
        <v>138</v>
      </c>
      <c r="I432" s="69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70"/>
      <c r="AD432" s="70"/>
      <c r="AE432" s="70"/>
      <c r="AF432" s="70"/>
      <c r="AG432" s="70"/>
      <c r="AH432" s="70"/>
      <c r="AI432" s="70"/>
      <c r="AJ432" s="70"/>
      <c r="AK432" s="70"/>
      <c r="AL432" s="70"/>
      <c r="AM432" s="71"/>
      <c r="AN432" s="69"/>
      <c r="AO432" s="70"/>
      <c r="AP432" s="70"/>
      <c r="AQ432" s="70"/>
      <c r="AR432" s="70"/>
      <c r="AS432" s="70"/>
      <c r="AT432" s="70"/>
      <c r="AU432" s="70"/>
      <c r="AV432" s="70"/>
      <c r="AW432" s="70"/>
      <c r="AX432" s="70"/>
      <c r="AY432" s="70"/>
      <c r="AZ432" s="70"/>
      <c r="BA432" s="70"/>
      <c r="BB432" s="70"/>
      <c r="BC432" s="70"/>
      <c r="BD432" s="70"/>
      <c r="BE432" s="70"/>
      <c r="BF432" s="70"/>
      <c r="BG432" s="70"/>
      <c r="BH432" s="70"/>
      <c r="BI432" s="70"/>
      <c r="BJ432" s="70"/>
      <c r="BK432" s="70"/>
      <c r="BL432" s="70"/>
      <c r="BM432" s="70"/>
      <c r="BN432" s="70"/>
      <c r="BO432" s="71"/>
      <c r="BP432" s="69"/>
      <c r="BQ432" s="70"/>
      <c r="BR432" s="70"/>
      <c r="BS432" s="70"/>
      <c r="BT432" s="70"/>
      <c r="BU432" s="70"/>
      <c r="BV432" s="70"/>
      <c r="BW432" s="70"/>
      <c r="BX432" s="70"/>
      <c r="BY432" s="70"/>
      <c r="BZ432" s="70"/>
      <c r="CA432" s="70"/>
      <c r="CB432" s="70"/>
      <c r="CC432" s="70"/>
      <c r="CD432" s="70"/>
      <c r="CE432" s="70"/>
      <c r="CF432" s="70"/>
      <c r="CG432" s="70"/>
      <c r="CH432" s="70"/>
      <c r="CI432" s="70"/>
      <c r="CJ432" s="70"/>
      <c r="CK432" s="70"/>
      <c r="CL432" s="70"/>
      <c r="CM432" s="70"/>
      <c r="CN432" s="70"/>
      <c r="CO432" s="70"/>
      <c r="CP432" s="70"/>
      <c r="CQ432" s="71"/>
      <c r="CR432" s="69"/>
      <c r="CS432" s="70"/>
      <c r="CT432" s="70"/>
      <c r="CU432" s="70"/>
      <c r="CV432" s="70"/>
      <c r="CW432" s="70"/>
      <c r="CX432" s="70"/>
      <c r="CY432" s="70"/>
      <c r="CZ432" s="70"/>
      <c r="DA432" s="70"/>
      <c r="DB432" s="70"/>
      <c r="DC432" s="70"/>
      <c r="DD432" s="70"/>
      <c r="DE432" s="70"/>
      <c r="DF432" s="70"/>
      <c r="DG432" s="70"/>
      <c r="DH432" s="70"/>
      <c r="DI432" s="70"/>
      <c r="DJ432" s="70"/>
      <c r="DK432" s="70"/>
      <c r="DL432" s="70"/>
      <c r="DM432" s="70"/>
      <c r="DN432" s="70"/>
      <c r="DO432" s="70"/>
      <c r="DP432" s="70"/>
      <c r="DQ432" s="70"/>
      <c r="DR432" s="70"/>
      <c r="DS432" s="70"/>
      <c r="DT432" s="70"/>
      <c r="DU432" s="70"/>
      <c r="DV432" s="70"/>
      <c r="DW432" s="70"/>
      <c r="DX432" s="70"/>
      <c r="DY432" s="70"/>
      <c r="DZ432" s="71"/>
      <c r="EA432" s="69"/>
      <c r="EB432" s="70"/>
      <c r="EC432" s="70"/>
      <c r="ED432" s="70"/>
      <c r="EE432" s="70"/>
      <c r="EF432" s="70"/>
      <c r="EG432" s="70"/>
      <c r="EH432" s="70"/>
      <c r="EI432" s="70"/>
      <c r="EJ432" s="70"/>
      <c r="EK432" s="70"/>
      <c r="EL432" s="70"/>
      <c r="EM432" s="70"/>
      <c r="EN432" s="70"/>
      <c r="EO432" s="70"/>
      <c r="EP432" s="70"/>
      <c r="EQ432" s="70"/>
      <c r="ER432" s="70"/>
      <c r="ES432" s="70"/>
      <c r="ET432" s="70"/>
      <c r="EU432" s="70"/>
      <c r="EV432" s="70"/>
      <c r="EW432" s="70"/>
      <c r="EX432" s="70"/>
      <c r="EY432" s="70"/>
      <c r="EZ432" s="70"/>
      <c r="FA432" s="70"/>
      <c r="FB432" s="71"/>
      <c r="FC432" s="69"/>
      <c r="FD432" s="70"/>
      <c r="FE432" s="70"/>
      <c r="FF432" s="70"/>
      <c r="FG432" s="70"/>
      <c r="FH432" s="70"/>
      <c r="FI432" s="70"/>
      <c r="FJ432" s="70"/>
      <c r="FK432" s="70"/>
      <c r="FL432" s="70"/>
      <c r="FM432" s="70"/>
      <c r="FN432" s="70"/>
      <c r="FO432" s="70"/>
      <c r="FP432" s="70"/>
      <c r="FQ432" s="70"/>
      <c r="FR432" s="70"/>
      <c r="FS432" s="70"/>
      <c r="FT432" s="70"/>
      <c r="FU432" s="70"/>
      <c r="FV432" s="70"/>
      <c r="FW432" s="70"/>
      <c r="FX432" s="70"/>
      <c r="FY432" s="70"/>
      <c r="FZ432" s="70"/>
      <c r="GA432" s="70"/>
      <c r="GB432" s="70"/>
      <c r="GC432" s="70"/>
      <c r="GD432" s="71"/>
      <c r="GE432" s="54"/>
    </row>
    <row r="433" spans="1:187" s="35" customFormat="1" ht="17" customHeight="1">
      <c r="A433" s="1">
        <v>1</v>
      </c>
      <c r="B433" s="1">
        <v>249</v>
      </c>
      <c r="C433" s="6" t="s">
        <v>176</v>
      </c>
      <c r="D433" s="18"/>
      <c r="E433" s="18"/>
      <c r="F433" s="18" t="s">
        <v>369</v>
      </c>
      <c r="G433" s="18" t="s">
        <v>372</v>
      </c>
      <c r="H433" s="12"/>
      <c r="I433" s="51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2"/>
      <c r="AN433" s="51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2"/>
      <c r="BP433" s="51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2"/>
      <c r="CR433" s="51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2"/>
      <c r="EA433" s="51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  <c r="EU433" s="18"/>
      <c r="EV433" s="18"/>
      <c r="EW433" s="18"/>
      <c r="EX433" s="18"/>
      <c r="EY433" s="18"/>
      <c r="EZ433" s="18"/>
      <c r="FA433" s="18"/>
      <c r="FB433" s="12"/>
      <c r="FC433" s="51"/>
      <c r="FD433" s="18"/>
      <c r="FE433" s="18"/>
      <c r="FF433" s="18"/>
      <c r="FG433" s="18"/>
      <c r="FH433" s="18"/>
      <c r="FI433" s="18"/>
      <c r="FJ433" s="18"/>
      <c r="FK433" s="18"/>
      <c r="FL433" s="18"/>
      <c r="FM433" s="18"/>
      <c r="FN433" s="18"/>
      <c r="FO433" s="18"/>
      <c r="FP433" s="18"/>
      <c r="FQ433" s="18"/>
      <c r="FR433" s="18"/>
      <c r="FS433" s="18"/>
      <c r="FT433" s="18"/>
      <c r="FU433" s="18"/>
      <c r="FV433" s="18"/>
      <c r="FW433" s="18"/>
      <c r="FX433" s="18"/>
      <c r="FY433" s="18"/>
      <c r="FZ433" s="18"/>
      <c r="GA433" s="18"/>
      <c r="GB433" s="18"/>
      <c r="GC433" s="18"/>
      <c r="GD433" s="12"/>
      <c r="GE433" s="22"/>
    </row>
    <row r="434" spans="1:187" s="35" customFormat="1" ht="17" customHeight="1">
      <c r="A434" s="1">
        <v>1</v>
      </c>
      <c r="B434" s="1">
        <v>250</v>
      </c>
      <c r="C434" s="37" t="s">
        <v>177</v>
      </c>
      <c r="D434" s="33" t="s">
        <v>63</v>
      </c>
      <c r="E434" s="33" t="s">
        <v>177</v>
      </c>
      <c r="F434" s="33" t="s">
        <v>369</v>
      </c>
      <c r="G434" s="33" t="s">
        <v>372</v>
      </c>
      <c r="H434" s="34" t="s">
        <v>155</v>
      </c>
      <c r="I434" s="62">
        <v>94419</v>
      </c>
      <c r="J434" s="33">
        <v>94419</v>
      </c>
      <c r="K434" s="33">
        <f t="shared" ref="K434:Z435" si="281">INDEX(K$91:K$263,MATCH($E434,$E$91:$E$263,0))-INDEX(K$6:K$32,MATCH($D434,$D$6:$D$32,0))</f>
        <v>72329</v>
      </c>
      <c r="L434" s="33">
        <f t="shared" si="281"/>
        <v>62494</v>
      </c>
      <c r="M434" s="33">
        <f t="shared" si="281"/>
        <v>61258</v>
      </c>
      <c r="N434" s="33">
        <f t="shared" si="281"/>
        <v>55294</v>
      </c>
      <c r="O434" s="33">
        <f t="shared" si="281"/>
        <v>49215</v>
      </c>
      <c r="P434" s="33">
        <f t="shared" si="281"/>
        <v>44255</v>
      </c>
      <c r="Q434" s="33">
        <f t="shared" si="281"/>
        <v>44255</v>
      </c>
      <c r="R434" s="33">
        <f t="shared" si="281"/>
        <v>37218</v>
      </c>
      <c r="S434" s="33">
        <f t="shared" si="281"/>
        <v>27429</v>
      </c>
      <c r="T434" s="33">
        <f t="shared" si="281"/>
        <v>66073</v>
      </c>
      <c r="U434" s="33">
        <f t="shared" si="281"/>
        <v>63390</v>
      </c>
      <c r="V434" s="33">
        <f t="shared" si="281"/>
        <v>42281</v>
      </c>
      <c r="W434" s="33">
        <f t="shared" si="281"/>
        <v>35180</v>
      </c>
      <c r="X434" s="33">
        <f t="shared" si="281"/>
        <v>35180</v>
      </c>
      <c r="Y434" s="33">
        <f t="shared" si="281"/>
        <v>62883</v>
      </c>
      <c r="Z434" s="33">
        <f t="shared" si="281"/>
        <v>52587</v>
      </c>
      <c r="AA434" s="33">
        <f t="shared" ref="AA434:AP435" si="282">INDEX(AA$91:AA$263,MATCH($E434,$E$91:$E$263,0))-INDEX(AA$6:AA$32,MATCH($D434,$D$6:$D$32,0))</f>
        <v>48665</v>
      </c>
      <c r="AB434" s="33">
        <f t="shared" si="282"/>
        <v>43012</v>
      </c>
      <c r="AC434" s="33">
        <f t="shared" si="282"/>
        <v>36905</v>
      </c>
      <c r="AD434" s="33">
        <f t="shared" si="282"/>
        <v>32730</v>
      </c>
      <c r="AE434" s="33">
        <f t="shared" si="282"/>
        <v>32730</v>
      </c>
      <c r="AF434" s="33">
        <f t="shared" si="282"/>
        <v>32843</v>
      </c>
      <c r="AG434" s="33">
        <f t="shared" si="282"/>
        <v>27583</v>
      </c>
      <c r="AH434" s="33">
        <f t="shared" si="282"/>
        <v>58162</v>
      </c>
      <c r="AI434" s="33">
        <f t="shared" si="282"/>
        <v>57562</v>
      </c>
      <c r="AJ434" s="33">
        <f t="shared" si="282"/>
        <v>72080</v>
      </c>
      <c r="AK434" s="33">
        <f t="shared" si="282"/>
        <v>61610</v>
      </c>
      <c r="AL434" s="33">
        <f t="shared" si="282"/>
        <v>61610</v>
      </c>
      <c r="AM434" s="34">
        <f t="shared" si="282"/>
        <v>42083.312807994138</v>
      </c>
      <c r="AN434" s="62">
        <f t="shared" si="282"/>
        <v>35185.312807994138</v>
      </c>
      <c r="AO434" s="33">
        <f t="shared" si="282"/>
        <v>28456.312807994138</v>
      </c>
      <c r="AP434" s="33">
        <f t="shared" si="282"/>
        <v>22166.312807994138</v>
      </c>
      <c r="AQ434" s="33">
        <f t="shared" ref="AQ434:BF435" si="283">INDEX(AQ$91:AQ$263,MATCH($E434,$E$91:$E$263,0))-INDEX(AQ$6:AQ$32,MATCH($D434,$D$6:$D$32,0))</f>
        <v>40131.312807994138</v>
      </c>
      <c r="AR434" s="33">
        <f t="shared" si="283"/>
        <v>34650.312807994138</v>
      </c>
      <c r="AS434" s="33">
        <f t="shared" si="283"/>
        <v>34650.312807994138</v>
      </c>
      <c r="AT434" s="33">
        <f t="shared" si="283"/>
        <v>63957.96974396205</v>
      </c>
      <c r="AU434" s="33">
        <f t="shared" si="283"/>
        <v>57691.96974396205</v>
      </c>
      <c r="AV434" s="33">
        <f t="shared" si="283"/>
        <v>51679.96974396205</v>
      </c>
      <c r="AW434" s="33">
        <f t="shared" si="283"/>
        <v>44500.96974396205</v>
      </c>
      <c r="AX434" s="33">
        <f t="shared" si="283"/>
        <v>37901.96974396205</v>
      </c>
      <c r="AY434" s="33">
        <f t="shared" si="283"/>
        <v>34322.96974396205</v>
      </c>
      <c r="AZ434" s="33">
        <f t="shared" si="283"/>
        <v>34322.96974396205</v>
      </c>
      <c r="BA434" s="33">
        <f t="shared" si="283"/>
        <v>56557.96974396205</v>
      </c>
      <c r="BB434" s="33">
        <f t="shared" si="283"/>
        <v>56437.96974396205</v>
      </c>
      <c r="BC434" s="33">
        <f t="shared" si="283"/>
        <v>44800.96974396205</v>
      </c>
      <c r="BD434" s="33">
        <f t="shared" si="283"/>
        <v>41556.96974396205</v>
      </c>
      <c r="BE434" s="33">
        <f t="shared" si="283"/>
        <v>41965.96974396205</v>
      </c>
      <c r="BF434" s="33">
        <f t="shared" si="283"/>
        <v>37259.96974396205</v>
      </c>
      <c r="BG434" s="33">
        <f t="shared" ref="BG434:BV435" si="284">INDEX(BG$91:BG$263,MATCH($E434,$E$91:$E$263,0))-INDEX(BG$6:BG$32,MATCH($D434,$D$6:$D$32,0))</f>
        <v>37259.96974396205</v>
      </c>
      <c r="BH434" s="33">
        <f t="shared" si="284"/>
        <v>27130.96974396205</v>
      </c>
      <c r="BI434" s="33">
        <f t="shared" si="284"/>
        <v>23905.96974396205</v>
      </c>
      <c r="BJ434" s="33">
        <f t="shared" si="284"/>
        <v>32781.96974396205</v>
      </c>
      <c r="BK434" s="33">
        <f t="shared" si="284"/>
        <v>26048.96974396205</v>
      </c>
      <c r="BL434" s="33">
        <f t="shared" si="284"/>
        <v>20699.96974396205</v>
      </c>
      <c r="BM434" s="33">
        <f t="shared" si="284"/>
        <v>13820.96974396205</v>
      </c>
      <c r="BN434" s="33">
        <f t="shared" si="284"/>
        <v>15971.96974396205</v>
      </c>
      <c r="BO434" s="34">
        <f t="shared" si="284"/>
        <v>36562.96974396205</v>
      </c>
      <c r="BP434" s="62">
        <f t="shared" si="284"/>
        <v>30148.96974396205</v>
      </c>
      <c r="BQ434" s="33">
        <f t="shared" si="284"/>
        <v>31013.96974396205</v>
      </c>
      <c r="BR434" s="33">
        <f t="shared" si="284"/>
        <v>30970.96974396205</v>
      </c>
      <c r="BS434" s="33">
        <f t="shared" si="284"/>
        <v>29171.96974396205</v>
      </c>
      <c r="BT434" s="33">
        <f t="shared" si="284"/>
        <v>32179.96974396205</v>
      </c>
      <c r="BU434" s="33">
        <f t="shared" si="284"/>
        <v>32179.96974396205</v>
      </c>
      <c r="BV434" s="33">
        <f t="shared" si="284"/>
        <v>122928.96974396205</v>
      </c>
      <c r="BW434" s="33">
        <f t="shared" ref="BW434:CL435" si="285">INDEX(BW$91:BW$263,MATCH($E434,$E$91:$E$263,0))-INDEX(BW$6:BW$32,MATCH($D434,$D$6:$D$32,0))</f>
        <v>106691.49207729538</v>
      </c>
      <c r="BX434" s="33">
        <f t="shared" si="285"/>
        <v>92594.014410628719</v>
      </c>
      <c r="BY434" s="33">
        <f t="shared" si="285"/>
        <v>131761.53674396206</v>
      </c>
      <c r="BZ434" s="33">
        <f t="shared" si="285"/>
        <v>117777.05907729539</v>
      </c>
      <c r="CA434" s="33">
        <f t="shared" si="285"/>
        <v>119552.05907729539</v>
      </c>
      <c r="CB434" s="33">
        <f t="shared" si="285"/>
        <v>105646.58141062871</v>
      </c>
      <c r="CC434" s="33">
        <f t="shared" si="285"/>
        <v>272245.00286027533</v>
      </c>
      <c r="CD434" s="33">
        <f t="shared" si="285"/>
        <v>240892.99852694198</v>
      </c>
      <c r="CE434" s="33">
        <f t="shared" si="285"/>
        <v>206715.99419360864</v>
      </c>
      <c r="CF434" s="33">
        <f t="shared" si="285"/>
        <v>175215.98986027529</v>
      </c>
      <c r="CG434" s="33">
        <f t="shared" si="285"/>
        <v>282318.98552694195</v>
      </c>
      <c r="CH434" s="33">
        <f t="shared" si="285"/>
        <v>282318.98552694195</v>
      </c>
      <c r="CI434" s="33">
        <f t="shared" si="285"/>
        <v>250818.9811936086</v>
      </c>
      <c r="CJ434" s="33">
        <f t="shared" si="285"/>
        <v>310006.85474396206</v>
      </c>
      <c r="CK434" s="33">
        <f t="shared" si="285"/>
        <v>284529.51624396205</v>
      </c>
      <c r="CL434" s="33">
        <f t="shared" si="285"/>
        <v>480684.17774396203</v>
      </c>
      <c r="CM434" s="33">
        <f t="shared" ref="CM434:DB435" si="286">INDEX(CM$91:CM$263,MATCH($E434,$E$91:$E$263,0))-INDEX(CM$6:CM$32,MATCH($D434,$D$6:$D$32,0))</f>
        <v>455663.83924396202</v>
      </c>
      <c r="CN434" s="33">
        <f t="shared" si="286"/>
        <v>430643.50074396201</v>
      </c>
      <c r="CO434" s="33">
        <f t="shared" si="286"/>
        <v>533858.50074396201</v>
      </c>
      <c r="CP434" s="33">
        <f t="shared" si="286"/>
        <v>508838.162243962</v>
      </c>
      <c r="CQ434" s="34">
        <f t="shared" si="286"/>
        <v>630002.82374396198</v>
      </c>
      <c r="CR434" s="62">
        <f t="shared" si="286"/>
        <v>613363.68807729532</v>
      </c>
      <c r="CS434" s="33">
        <f t="shared" si="286"/>
        <v>596724.55241062865</v>
      </c>
      <c r="CT434" s="33">
        <f t="shared" si="286"/>
        <v>580085.41674396198</v>
      </c>
      <c r="CU434" s="33">
        <f t="shared" si="286"/>
        <v>563446.28107729531</v>
      </c>
      <c r="CV434" s="33">
        <f t="shared" si="286"/>
        <v>563446.28107729531</v>
      </c>
      <c r="CW434" s="33">
        <f t="shared" si="286"/>
        <v>546807.14541062864</v>
      </c>
      <c r="CX434" s="33">
        <f t="shared" si="286"/>
        <v>514285.00974396197</v>
      </c>
      <c r="CY434" s="33">
        <f t="shared" si="286"/>
        <v>499463.67891062866</v>
      </c>
      <c r="CZ434" s="33">
        <f t="shared" si="286"/>
        <v>776593.34807729523</v>
      </c>
      <c r="DA434" s="33">
        <f t="shared" si="286"/>
        <v>761772.01724396192</v>
      </c>
      <c r="DB434" s="33">
        <f t="shared" si="286"/>
        <v>746950.68641062861</v>
      </c>
      <c r="DC434" s="33">
        <f t="shared" ref="DC434:DR435" si="287">INDEX(DC$91:DC$263,MATCH($E434,$E$91:$E$263,0))-INDEX(DC$6:DC$32,MATCH($D434,$D$6:$D$32,0))</f>
        <v>746950.68641062861</v>
      </c>
      <c r="DD434" s="33">
        <f t="shared" si="287"/>
        <v>732129.3555772953</v>
      </c>
      <c r="DE434" s="33">
        <f t="shared" si="287"/>
        <v>701198.02474396199</v>
      </c>
      <c r="DF434" s="33">
        <f t="shared" si="287"/>
        <v>689735.83507729531</v>
      </c>
      <c r="DG434" s="33">
        <f t="shared" si="287"/>
        <v>678273.64541062864</v>
      </c>
      <c r="DH434" s="33">
        <f t="shared" si="287"/>
        <v>666811.45574396197</v>
      </c>
      <c r="DI434" s="33">
        <f t="shared" si="287"/>
        <v>655349.26607729529</v>
      </c>
      <c r="DJ434" s="33">
        <f t="shared" si="287"/>
        <v>655349.26607729529</v>
      </c>
      <c r="DK434" s="33">
        <f t="shared" si="287"/>
        <v>643887.07641062862</v>
      </c>
      <c r="DL434" s="33">
        <f t="shared" si="287"/>
        <v>617283.88674396195</v>
      </c>
      <c r="DM434" s="33">
        <f t="shared" si="287"/>
        <v>607530.36507729534</v>
      </c>
      <c r="DN434" s="33">
        <f t="shared" si="287"/>
        <v>597776.84341062873</v>
      </c>
      <c r="DO434" s="33">
        <f t="shared" si="287"/>
        <v>588023.32174396212</v>
      </c>
      <c r="DP434" s="33">
        <f t="shared" si="287"/>
        <v>578269.80007729551</v>
      </c>
      <c r="DQ434" s="33">
        <f t="shared" si="287"/>
        <v>578269.80007729551</v>
      </c>
      <c r="DR434" s="33">
        <f t="shared" si="287"/>
        <v>680578.2784106289</v>
      </c>
      <c r="DS434" s="33">
        <f t="shared" ref="DS434:EH435" si="288">INDEX(DS$91:DS$263,MATCH($E434,$E$91:$E$263,0))-INDEX(DS$6:DS$32,MATCH($D434,$D$6:$D$32,0))</f>
        <v>655514.75674396229</v>
      </c>
      <c r="DT434" s="33">
        <f t="shared" si="288"/>
        <v>629527.28157729562</v>
      </c>
      <c r="DU434" s="33">
        <f t="shared" si="288"/>
        <v>603539.80641062895</v>
      </c>
      <c r="DV434" s="33">
        <f t="shared" si="288"/>
        <v>577552.33124396228</v>
      </c>
      <c r="DW434" s="33">
        <f t="shared" si="288"/>
        <v>551564.85607729561</v>
      </c>
      <c r="DX434" s="33">
        <f t="shared" si="288"/>
        <v>704912.85607729561</v>
      </c>
      <c r="DY434" s="33">
        <f t="shared" si="288"/>
        <v>678925.38091062894</v>
      </c>
      <c r="DZ434" s="34">
        <f t="shared" si="288"/>
        <v>961734.90574396227</v>
      </c>
      <c r="EA434" s="62">
        <f t="shared" si="288"/>
        <v>932591.04507729562</v>
      </c>
      <c r="EB434" s="33">
        <f t="shared" si="288"/>
        <v>903447.18441062898</v>
      </c>
      <c r="EC434" s="33">
        <f t="shared" si="288"/>
        <v>874303.32374396233</v>
      </c>
      <c r="ED434" s="33">
        <f t="shared" si="288"/>
        <v>995558.46307729569</v>
      </c>
      <c r="EE434" s="33">
        <f t="shared" si="288"/>
        <v>995558.46307729569</v>
      </c>
      <c r="EF434" s="33">
        <f t="shared" si="288"/>
        <v>966414.60241062904</v>
      </c>
      <c r="EG434" s="33">
        <f t="shared" si="288"/>
        <v>1277764.7417439623</v>
      </c>
      <c r="EH434" s="33">
        <f t="shared" si="288"/>
        <v>1265786.2274106289</v>
      </c>
      <c r="EI434" s="33">
        <f t="shared" ref="EI434:EX435" si="289">INDEX(EI$91:EI$263,MATCH($E434,$E$91:$E$263,0))-INDEX(EI$6:EI$32,MATCH($D434,$D$6:$D$32,0))</f>
        <v>1253807.7130772956</v>
      </c>
      <c r="EJ434" s="33">
        <f t="shared" si="289"/>
        <v>1241829.1987439622</v>
      </c>
      <c r="EK434" s="33">
        <f t="shared" si="289"/>
        <v>1229850.6844106289</v>
      </c>
      <c r="EL434" s="33">
        <f t="shared" si="289"/>
        <v>1229850.6844106289</v>
      </c>
      <c r="EM434" s="33">
        <f t="shared" si="289"/>
        <v>1217872.1700772957</v>
      </c>
      <c r="EN434" s="33">
        <f t="shared" si="289"/>
        <v>1384523.6557439624</v>
      </c>
      <c r="EO434" s="33">
        <f t="shared" si="289"/>
        <v>1538937.6039106292</v>
      </c>
      <c r="EP434" s="33">
        <f t="shared" si="289"/>
        <v>1513462.5520772957</v>
      </c>
      <c r="EQ434" s="33">
        <f t="shared" si="289"/>
        <v>1487987.5002439623</v>
      </c>
      <c r="ER434" s="33">
        <f t="shared" si="289"/>
        <v>1462512.4484106288</v>
      </c>
      <c r="ES434" s="33">
        <f t="shared" si="289"/>
        <v>1462512.4484106288</v>
      </c>
      <c r="ET434" s="33">
        <f t="shared" si="289"/>
        <v>1437037.3965772954</v>
      </c>
      <c r="EU434" s="33">
        <f t="shared" si="289"/>
        <v>1524717.3447439619</v>
      </c>
      <c r="EV434" s="33">
        <f t="shared" si="289"/>
        <v>1498267.7865772953</v>
      </c>
      <c r="EW434" s="33">
        <f t="shared" si="289"/>
        <v>1471818.2284106286</v>
      </c>
      <c r="EX434" s="33">
        <f t="shared" si="289"/>
        <v>1445368.670243962</v>
      </c>
      <c r="EY434" s="33">
        <f t="shared" ref="EY434:FN435" si="290">INDEX(EY$91:EY$263,MATCH($E434,$E$91:$E$263,0))-INDEX(EY$6:EY$32,MATCH($D434,$D$6:$D$32,0))</f>
        <v>1418919.1120772953</v>
      </c>
      <c r="EZ434" s="33">
        <f t="shared" si="290"/>
        <v>1418919.1120772953</v>
      </c>
      <c r="FA434" s="33">
        <f t="shared" si="290"/>
        <v>1392469.5539106287</v>
      </c>
      <c r="FB434" s="34">
        <f t="shared" si="290"/>
        <v>1635328.995743962</v>
      </c>
      <c r="FC434" s="62">
        <f t="shared" si="290"/>
        <v>1607626.8815772953</v>
      </c>
      <c r="FD434" s="33">
        <f t="shared" si="290"/>
        <v>1579924.7674106285</v>
      </c>
      <c r="FE434" s="33">
        <f t="shared" si="290"/>
        <v>1552222.6532439617</v>
      </c>
      <c r="FF434" s="33">
        <f t="shared" si="290"/>
        <v>1524520.539077295</v>
      </c>
      <c r="FG434" s="33">
        <f t="shared" si="290"/>
        <v>1524520.539077295</v>
      </c>
      <c r="FH434" s="33">
        <f t="shared" si="290"/>
        <v>1496818.4249106282</v>
      </c>
      <c r="FI434" s="33">
        <f t="shared" si="290"/>
        <v>1800918.3107439615</v>
      </c>
      <c r="FJ434" s="33">
        <f t="shared" si="290"/>
        <v>1776394.4164106282</v>
      </c>
      <c r="FK434" s="33">
        <f t="shared" si="290"/>
        <v>1751870.522077295</v>
      </c>
      <c r="FL434" s="33">
        <f t="shared" si="290"/>
        <v>1727346.6277439618</v>
      </c>
      <c r="FM434" s="33">
        <f t="shared" si="290"/>
        <v>1702822.7334106285</v>
      </c>
      <c r="FN434" s="33">
        <f t="shared" si="290"/>
        <v>1702822.7334106285</v>
      </c>
      <c r="FO434" s="33">
        <f t="shared" ref="FO434:GD435" si="291">INDEX(FO$91:FO$263,MATCH($E434,$E$91:$E$263,0))-INDEX(FO$6:FO$32,MATCH($D434,$D$6:$D$32,0))</f>
        <v>1678298.8390772953</v>
      </c>
      <c r="FP434" s="33">
        <f t="shared" si="291"/>
        <v>2033982.944743962</v>
      </c>
      <c r="FQ434" s="33">
        <f t="shared" si="291"/>
        <v>2016228.5995772954</v>
      </c>
      <c r="FR434" s="33">
        <f t="shared" si="291"/>
        <v>1998474.2544106287</v>
      </c>
      <c r="FS434" s="33">
        <f t="shared" si="291"/>
        <v>1980719.909243962</v>
      </c>
      <c r="FT434" s="33">
        <f t="shared" si="291"/>
        <v>1962965.5640772954</v>
      </c>
      <c r="FU434" s="33">
        <f t="shared" si="291"/>
        <v>1962965.5640772954</v>
      </c>
      <c r="FV434" s="33">
        <f t="shared" si="291"/>
        <v>1945211.2189106287</v>
      </c>
      <c r="FW434" s="33">
        <f t="shared" si="291"/>
        <v>1912343.873743962</v>
      </c>
      <c r="FX434" s="33">
        <f t="shared" si="291"/>
        <v>1893539.0504106288</v>
      </c>
      <c r="FY434" s="33">
        <f t="shared" si="291"/>
        <v>1874734.2270772955</v>
      </c>
      <c r="FZ434" s="33">
        <f t="shared" si="291"/>
        <v>1855929.4037439623</v>
      </c>
      <c r="GA434" s="33">
        <f t="shared" si="291"/>
        <v>1837124.580410629</v>
      </c>
      <c r="GB434" s="33">
        <f t="shared" si="291"/>
        <v>1837124.580410629</v>
      </c>
      <c r="GC434" s="33">
        <f t="shared" si="291"/>
        <v>1818319.7570772958</v>
      </c>
      <c r="GD434" s="34">
        <f t="shared" si="291"/>
        <v>1787254.9337439626</v>
      </c>
      <c r="GE434" s="194" t="s">
        <v>530</v>
      </c>
    </row>
    <row r="435" spans="1:187" s="35" customFormat="1" ht="17" customHeight="1">
      <c r="A435" s="1">
        <v>1</v>
      </c>
      <c r="B435" s="1">
        <v>251</v>
      </c>
      <c r="C435" s="37" t="s">
        <v>178</v>
      </c>
      <c r="D435" s="33" t="s">
        <v>63</v>
      </c>
      <c r="E435" s="33" t="s">
        <v>178</v>
      </c>
      <c r="F435" s="40" t="s">
        <v>369</v>
      </c>
      <c r="G435" s="40" t="s">
        <v>372</v>
      </c>
      <c r="H435" s="31" t="s">
        <v>160</v>
      </c>
      <c r="I435" s="62">
        <v>58722</v>
      </c>
      <c r="J435" s="33">
        <v>58722</v>
      </c>
      <c r="K435" s="33">
        <f t="shared" si="281"/>
        <v>36632</v>
      </c>
      <c r="L435" s="33">
        <f t="shared" si="281"/>
        <v>26797</v>
      </c>
      <c r="M435" s="33">
        <f t="shared" si="281"/>
        <v>25561</v>
      </c>
      <c r="N435" s="33">
        <f t="shared" si="281"/>
        <v>79597</v>
      </c>
      <c r="O435" s="33">
        <f t="shared" si="281"/>
        <v>73518</v>
      </c>
      <c r="P435" s="33">
        <f t="shared" si="281"/>
        <v>68558</v>
      </c>
      <c r="Q435" s="33">
        <f t="shared" si="281"/>
        <v>68558</v>
      </c>
      <c r="R435" s="33">
        <f t="shared" si="281"/>
        <v>61521</v>
      </c>
      <c r="S435" s="33">
        <f t="shared" si="281"/>
        <v>96732</v>
      </c>
      <c r="T435" s="33">
        <f t="shared" si="281"/>
        <v>78376</v>
      </c>
      <c r="U435" s="33">
        <f t="shared" si="281"/>
        <v>75693</v>
      </c>
      <c r="V435" s="33">
        <f t="shared" si="281"/>
        <v>99584</v>
      </c>
      <c r="W435" s="33">
        <f t="shared" si="281"/>
        <v>92483</v>
      </c>
      <c r="X435" s="33">
        <f t="shared" si="281"/>
        <v>92483</v>
      </c>
      <c r="Y435" s="33">
        <f t="shared" si="281"/>
        <v>111186</v>
      </c>
      <c r="Z435" s="33">
        <f t="shared" si="281"/>
        <v>100890</v>
      </c>
      <c r="AA435" s="33">
        <f t="shared" si="282"/>
        <v>117968</v>
      </c>
      <c r="AB435" s="33">
        <f t="shared" si="282"/>
        <v>129639</v>
      </c>
      <c r="AC435" s="33">
        <f t="shared" si="282"/>
        <v>123532</v>
      </c>
      <c r="AD435" s="33">
        <f t="shared" si="282"/>
        <v>119357</v>
      </c>
      <c r="AE435" s="33">
        <f t="shared" si="282"/>
        <v>119357</v>
      </c>
      <c r="AF435" s="33">
        <f t="shared" si="282"/>
        <v>137462</v>
      </c>
      <c r="AG435" s="33">
        <f t="shared" si="282"/>
        <v>126304</v>
      </c>
      <c r="AH435" s="33">
        <f t="shared" si="282"/>
        <v>121786</v>
      </c>
      <c r="AI435" s="33">
        <f t="shared" si="282"/>
        <v>109186</v>
      </c>
      <c r="AJ435" s="33">
        <f t="shared" si="282"/>
        <v>118040</v>
      </c>
      <c r="AK435" s="33">
        <f t="shared" si="282"/>
        <v>107570</v>
      </c>
      <c r="AL435" s="33">
        <f t="shared" si="282"/>
        <v>107570</v>
      </c>
      <c r="AM435" s="34">
        <f t="shared" si="282"/>
        <v>118043.31280799414</v>
      </c>
      <c r="AN435" s="62">
        <f t="shared" si="282"/>
        <v>111326.31280799414</v>
      </c>
      <c r="AO435" s="33">
        <f t="shared" si="282"/>
        <v>104597.31280799414</v>
      </c>
      <c r="AP435" s="33">
        <f t="shared" si="282"/>
        <v>128307.31280799414</v>
      </c>
      <c r="AQ435" s="33">
        <f t="shared" si="283"/>
        <v>122272.31280799414</v>
      </c>
      <c r="AR435" s="33">
        <f t="shared" si="283"/>
        <v>116791.31280799414</v>
      </c>
      <c r="AS435" s="33">
        <f t="shared" si="283"/>
        <v>116791.31280799414</v>
      </c>
      <c r="AT435" s="33">
        <f t="shared" si="283"/>
        <v>98098.96974396205</v>
      </c>
      <c r="AU435" s="33">
        <f t="shared" si="283"/>
        <v>91832.96974396205</v>
      </c>
      <c r="AV435" s="33">
        <f t="shared" si="283"/>
        <v>100820.96974396205</v>
      </c>
      <c r="AW435" s="33">
        <f t="shared" si="283"/>
        <v>93641.96974396205</v>
      </c>
      <c r="AX435" s="33">
        <f t="shared" si="283"/>
        <v>132042.96974396205</v>
      </c>
      <c r="AY435" s="33">
        <f t="shared" si="283"/>
        <v>128463.96974396205</v>
      </c>
      <c r="AZ435" s="33">
        <f t="shared" si="283"/>
        <v>128463.96974396205</v>
      </c>
      <c r="BA435" s="33">
        <f t="shared" si="283"/>
        <v>117698.96974396205</v>
      </c>
      <c r="BB435" s="33">
        <f t="shared" si="283"/>
        <v>117578.96974396205</v>
      </c>
      <c r="BC435" s="33">
        <f t="shared" si="283"/>
        <v>105941.96974396205</v>
      </c>
      <c r="BD435" s="33">
        <f t="shared" si="283"/>
        <v>102697.96974396205</v>
      </c>
      <c r="BE435" s="33">
        <f t="shared" si="283"/>
        <v>103106.96974396205</v>
      </c>
      <c r="BF435" s="33">
        <f t="shared" si="283"/>
        <v>98400.96974396205</v>
      </c>
      <c r="BG435" s="33">
        <f t="shared" si="284"/>
        <v>98400.96974396205</v>
      </c>
      <c r="BH435" s="33">
        <f t="shared" si="284"/>
        <v>84164.96974396205</v>
      </c>
      <c r="BI435" s="33">
        <f t="shared" si="284"/>
        <v>80939.96974396205</v>
      </c>
      <c r="BJ435" s="33">
        <f t="shared" si="284"/>
        <v>75942.96974396205</v>
      </c>
      <c r="BK435" s="33">
        <f t="shared" si="284"/>
        <v>69209.96974396205</v>
      </c>
      <c r="BL435" s="33">
        <f t="shared" si="284"/>
        <v>63860.96974396205</v>
      </c>
      <c r="BM435" s="33">
        <f t="shared" si="284"/>
        <v>56981.96974396205</v>
      </c>
      <c r="BN435" s="33">
        <f t="shared" si="284"/>
        <v>22383.96974396205</v>
      </c>
      <c r="BO435" s="34">
        <f t="shared" si="284"/>
        <v>3974.9697439620504</v>
      </c>
      <c r="BP435" s="62">
        <f t="shared" si="284"/>
        <v>-2439.0302560379496</v>
      </c>
      <c r="BQ435" s="33">
        <f t="shared" si="284"/>
        <v>-1574.0302560379496</v>
      </c>
      <c r="BR435" s="33">
        <f t="shared" si="284"/>
        <v>-1617.0302560379496</v>
      </c>
      <c r="BS435" s="33">
        <f t="shared" si="284"/>
        <v>11583.96974396205</v>
      </c>
      <c r="BT435" s="33">
        <f t="shared" si="284"/>
        <v>14591.96974396205</v>
      </c>
      <c r="BU435" s="33">
        <f t="shared" si="284"/>
        <v>14591.96974396205</v>
      </c>
      <c r="BV435" s="33">
        <f t="shared" si="284"/>
        <v>21340.96974396205</v>
      </c>
      <c r="BW435" s="33">
        <f t="shared" si="285"/>
        <v>5103.4920772953847</v>
      </c>
      <c r="BX435" s="33">
        <f t="shared" si="285"/>
        <v>51006.014410628719</v>
      </c>
      <c r="BY435" s="33">
        <f t="shared" si="285"/>
        <v>36173.536743962053</v>
      </c>
      <c r="BZ435" s="33">
        <f t="shared" si="285"/>
        <v>37189.059077295387</v>
      </c>
      <c r="CA435" s="33">
        <f t="shared" si="285"/>
        <v>38964.059077295387</v>
      </c>
      <c r="CB435" s="33">
        <f t="shared" si="285"/>
        <v>25058.581410628714</v>
      </c>
      <c r="CC435" s="33">
        <f t="shared" si="285"/>
        <v>65657.002860275301</v>
      </c>
      <c r="CD435" s="33">
        <f t="shared" si="285"/>
        <v>34304.99852694197</v>
      </c>
      <c r="CE435" s="33">
        <f t="shared" si="285"/>
        <v>77144.99419360864</v>
      </c>
      <c r="CF435" s="33">
        <f t="shared" si="285"/>
        <v>222584.98986027529</v>
      </c>
      <c r="CG435" s="33">
        <f t="shared" si="285"/>
        <v>191084.98552694195</v>
      </c>
      <c r="CH435" s="33">
        <f t="shared" si="285"/>
        <v>191084.98552694195</v>
      </c>
      <c r="CI435" s="33">
        <f t="shared" si="285"/>
        <v>159584.9811936086</v>
      </c>
      <c r="CJ435" s="33">
        <f t="shared" si="285"/>
        <v>189435.85474396206</v>
      </c>
      <c r="CK435" s="33">
        <f t="shared" si="285"/>
        <v>163958.51624396205</v>
      </c>
      <c r="CL435" s="33">
        <f t="shared" si="285"/>
        <v>699248.17774396203</v>
      </c>
      <c r="CM435" s="33">
        <f t="shared" si="286"/>
        <v>674227.83924396196</v>
      </c>
      <c r="CN435" s="33">
        <f t="shared" si="286"/>
        <v>649207.50074396201</v>
      </c>
      <c r="CO435" s="33">
        <f t="shared" si="286"/>
        <v>649207.50074396201</v>
      </c>
      <c r="CP435" s="33">
        <f t="shared" si="286"/>
        <v>624187.16224396206</v>
      </c>
      <c r="CQ435" s="34">
        <f t="shared" si="286"/>
        <v>969475.82374396187</v>
      </c>
      <c r="CR435" s="62">
        <f t="shared" si="286"/>
        <v>952836.6880772952</v>
      </c>
      <c r="CS435" s="33">
        <f t="shared" si="286"/>
        <v>936197.55241062853</v>
      </c>
      <c r="CT435" s="33">
        <f t="shared" si="286"/>
        <v>919558.41674396186</v>
      </c>
      <c r="CU435" s="33">
        <f t="shared" si="286"/>
        <v>902919.28107729519</v>
      </c>
      <c r="CV435" s="33">
        <f t="shared" si="286"/>
        <v>902919.28107729519</v>
      </c>
      <c r="CW435" s="33">
        <f t="shared" si="286"/>
        <v>886280.14541062852</v>
      </c>
      <c r="CX435" s="33">
        <f t="shared" si="286"/>
        <v>853758.00974396185</v>
      </c>
      <c r="CY435" s="33">
        <f t="shared" si="286"/>
        <v>1251796.6789106284</v>
      </c>
      <c r="CZ435" s="33">
        <f t="shared" si="286"/>
        <v>1236975.3480772953</v>
      </c>
      <c r="DA435" s="33">
        <f t="shared" si="286"/>
        <v>1222154.0172439618</v>
      </c>
      <c r="DB435" s="33">
        <f t="shared" si="286"/>
        <v>1207332.6864106287</v>
      </c>
      <c r="DC435" s="33">
        <f t="shared" si="287"/>
        <v>1207332.6864106287</v>
      </c>
      <c r="DD435" s="33">
        <f t="shared" si="287"/>
        <v>1192511.3555772952</v>
      </c>
      <c r="DE435" s="33">
        <f t="shared" si="287"/>
        <v>1574440.0247439621</v>
      </c>
      <c r="DF435" s="33">
        <f t="shared" si="287"/>
        <v>1562977.8350772953</v>
      </c>
      <c r="DG435" s="33">
        <f t="shared" si="287"/>
        <v>1551515.6454106285</v>
      </c>
      <c r="DH435" s="33">
        <f t="shared" si="287"/>
        <v>1540053.455743962</v>
      </c>
      <c r="DI435" s="33">
        <f t="shared" si="287"/>
        <v>1528591.2660772954</v>
      </c>
      <c r="DJ435" s="33">
        <f t="shared" si="287"/>
        <v>1528591.2660772954</v>
      </c>
      <c r="DK435" s="33">
        <f t="shared" si="287"/>
        <v>1517129.0764106286</v>
      </c>
      <c r="DL435" s="33">
        <f t="shared" si="287"/>
        <v>1829660.8867439618</v>
      </c>
      <c r="DM435" s="33">
        <f t="shared" si="287"/>
        <v>1819907.3650772953</v>
      </c>
      <c r="DN435" s="33">
        <f t="shared" si="287"/>
        <v>1810153.8434106288</v>
      </c>
      <c r="DO435" s="33">
        <f t="shared" si="287"/>
        <v>1800400.3217439621</v>
      </c>
      <c r="DP435" s="33">
        <f t="shared" si="287"/>
        <v>1790646.8000772954</v>
      </c>
      <c r="DQ435" s="33">
        <f t="shared" si="287"/>
        <v>1790646.8000772954</v>
      </c>
      <c r="DR435" s="33">
        <f t="shared" si="287"/>
        <v>1780893.2784106289</v>
      </c>
      <c r="DS435" s="33">
        <f t="shared" si="288"/>
        <v>2050729.7567439624</v>
      </c>
      <c r="DT435" s="33">
        <f t="shared" si="288"/>
        <v>2024742.2815772956</v>
      </c>
      <c r="DU435" s="33">
        <f t="shared" si="288"/>
        <v>1998754.8064106288</v>
      </c>
      <c r="DV435" s="33">
        <f t="shared" si="288"/>
        <v>1972767.3312439623</v>
      </c>
      <c r="DW435" s="33">
        <f t="shared" si="288"/>
        <v>1946779.8560772957</v>
      </c>
      <c r="DX435" s="33">
        <f t="shared" si="288"/>
        <v>1946779.8560772957</v>
      </c>
      <c r="DY435" s="33">
        <f t="shared" si="288"/>
        <v>1920792.3809106289</v>
      </c>
      <c r="DZ435" s="34">
        <f t="shared" si="288"/>
        <v>2011916.9057439622</v>
      </c>
      <c r="EA435" s="62">
        <f t="shared" si="288"/>
        <v>1982773.0450772955</v>
      </c>
      <c r="EB435" s="33">
        <f t="shared" si="288"/>
        <v>1953629.1844106289</v>
      </c>
      <c r="EC435" s="33">
        <f t="shared" si="288"/>
        <v>1924485.3237439622</v>
      </c>
      <c r="ED435" s="33">
        <f t="shared" si="288"/>
        <v>1895341.4630772956</v>
      </c>
      <c r="EE435" s="33">
        <f t="shared" si="288"/>
        <v>1895341.4630772956</v>
      </c>
      <c r="EF435" s="33">
        <f t="shared" si="288"/>
        <v>1866197.6024106289</v>
      </c>
      <c r="EG435" s="33">
        <f t="shared" si="288"/>
        <v>2100873.7417439623</v>
      </c>
      <c r="EH435" s="33">
        <f t="shared" si="288"/>
        <v>2088895.2274106289</v>
      </c>
      <c r="EI435" s="33">
        <f t="shared" si="289"/>
        <v>2076916.7130772956</v>
      </c>
      <c r="EJ435" s="33">
        <f t="shared" si="289"/>
        <v>2064938.1987439622</v>
      </c>
      <c r="EK435" s="33">
        <f t="shared" si="289"/>
        <v>2052959.6844106289</v>
      </c>
      <c r="EL435" s="33">
        <f t="shared" si="289"/>
        <v>2052959.6844106289</v>
      </c>
      <c r="EM435" s="33">
        <f t="shared" si="289"/>
        <v>2040981.1700772957</v>
      </c>
      <c r="EN435" s="33">
        <f t="shared" si="289"/>
        <v>2307898.6557439622</v>
      </c>
      <c r="EO435" s="33">
        <f t="shared" si="289"/>
        <v>2282423.6039106292</v>
      </c>
      <c r="EP435" s="33">
        <f t="shared" si="289"/>
        <v>2256948.5520772957</v>
      </c>
      <c r="EQ435" s="33">
        <f t="shared" si="289"/>
        <v>2231473.5002439623</v>
      </c>
      <c r="ER435" s="33">
        <f t="shared" si="289"/>
        <v>2205998.4484106288</v>
      </c>
      <c r="ES435" s="33">
        <f t="shared" si="289"/>
        <v>2205998.4484106288</v>
      </c>
      <c r="ET435" s="33">
        <f t="shared" si="289"/>
        <v>2180523.3965772954</v>
      </c>
      <c r="EU435" s="33">
        <f t="shared" si="289"/>
        <v>2462837.3447439619</v>
      </c>
      <c r="EV435" s="33">
        <f t="shared" si="289"/>
        <v>2436387.7865772955</v>
      </c>
      <c r="EW435" s="33">
        <f t="shared" si="289"/>
        <v>2409938.2284106286</v>
      </c>
      <c r="EX435" s="33">
        <f t="shared" si="289"/>
        <v>2383488.6702439617</v>
      </c>
      <c r="EY435" s="33">
        <f t="shared" si="290"/>
        <v>2357039.1120772953</v>
      </c>
      <c r="EZ435" s="33">
        <f t="shared" si="290"/>
        <v>2357039.1120772953</v>
      </c>
      <c r="FA435" s="33">
        <f t="shared" si="290"/>
        <v>2330589.5539106289</v>
      </c>
      <c r="FB435" s="34">
        <f t="shared" si="290"/>
        <v>2287395.995743962</v>
      </c>
      <c r="FC435" s="62">
        <f t="shared" si="290"/>
        <v>2259693.8815772953</v>
      </c>
      <c r="FD435" s="33">
        <f t="shared" si="290"/>
        <v>2231991.7674106285</v>
      </c>
      <c r="FE435" s="33">
        <f t="shared" si="290"/>
        <v>2204289.6532439617</v>
      </c>
      <c r="FF435" s="33">
        <f t="shared" si="290"/>
        <v>2176587.539077295</v>
      </c>
      <c r="FG435" s="33">
        <f t="shared" si="290"/>
        <v>2176587.539077295</v>
      </c>
      <c r="FH435" s="33">
        <f t="shared" si="290"/>
        <v>2148885.4249106282</v>
      </c>
      <c r="FI435" s="33">
        <f t="shared" si="290"/>
        <v>2439846.5327439616</v>
      </c>
      <c r="FJ435" s="33">
        <f t="shared" si="290"/>
        <v>2415322.6384106283</v>
      </c>
      <c r="FK435" s="33">
        <f t="shared" si="290"/>
        <v>2390798.7440772951</v>
      </c>
      <c r="FL435" s="33">
        <f t="shared" si="290"/>
        <v>2366274.8497439618</v>
      </c>
      <c r="FM435" s="33">
        <f t="shared" si="290"/>
        <v>2341750.9554106286</v>
      </c>
      <c r="FN435" s="33">
        <f t="shared" si="290"/>
        <v>2341750.9554106286</v>
      </c>
      <c r="FO435" s="33">
        <f t="shared" si="291"/>
        <v>2317227.0610772953</v>
      </c>
      <c r="FP435" s="33">
        <f t="shared" si="291"/>
        <v>2678062.0867439625</v>
      </c>
      <c r="FQ435" s="33">
        <f t="shared" si="291"/>
        <v>2660307.7415772956</v>
      </c>
      <c r="FR435" s="33">
        <f t="shared" si="291"/>
        <v>2642553.3964106292</v>
      </c>
      <c r="FS435" s="33">
        <f t="shared" si="291"/>
        <v>2624799.0512439627</v>
      </c>
      <c r="FT435" s="33">
        <f t="shared" si="291"/>
        <v>2607044.7060772958</v>
      </c>
      <c r="FU435" s="33">
        <f t="shared" si="291"/>
        <v>2607044.7060772958</v>
      </c>
      <c r="FV435" s="33">
        <f t="shared" si="291"/>
        <v>2589290.3609106289</v>
      </c>
      <c r="FW435" s="33">
        <f t="shared" si="291"/>
        <v>2935665.3987439619</v>
      </c>
      <c r="FX435" s="33">
        <f t="shared" si="291"/>
        <v>2916860.5754106287</v>
      </c>
      <c r="FY435" s="33">
        <f t="shared" si="291"/>
        <v>2898055.7520772954</v>
      </c>
      <c r="FZ435" s="33">
        <f t="shared" si="291"/>
        <v>2879250.9287439622</v>
      </c>
      <c r="GA435" s="33">
        <f t="shared" si="291"/>
        <v>2860446.105410629</v>
      </c>
      <c r="GB435" s="33">
        <f t="shared" si="291"/>
        <v>2860446.105410629</v>
      </c>
      <c r="GC435" s="33">
        <f t="shared" si="291"/>
        <v>2841641.2820772957</v>
      </c>
      <c r="GD435" s="34">
        <f t="shared" si="291"/>
        <v>3088551.1647439627</v>
      </c>
      <c r="GE435" s="194" t="s">
        <v>531</v>
      </c>
    </row>
    <row r="436" spans="1:187" s="28" customFormat="1" ht="17" customHeight="1">
      <c r="A436" s="1"/>
      <c r="B436" s="1">
        <v>251</v>
      </c>
      <c r="C436" s="64" t="s">
        <v>138</v>
      </c>
      <c r="D436" s="56" t="s">
        <v>67</v>
      </c>
      <c r="E436" s="56" t="s">
        <v>67</v>
      </c>
      <c r="F436" s="63" t="s">
        <v>369</v>
      </c>
      <c r="G436" s="63" t="s">
        <v>73</v>
      </c>
      <c r="H436" s="32" t="s">
        <v>138</v>
      </c>
      <c r="I436" s="53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6"/>
      <c r="AN436" s="53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6"/>
      <c r="BP436" s="53"/>
      <c r="BQ436" s="27"/>
      <c r="BR436" s="27"/>
      <c r="BS436" s="27"/>
      <c r="BT436" s="27"/>
      <c r="BU436" s="27"/>
      <c r="BV436" s="27"/>
      <c r="BW436" s="27"/>
      <c r="BX436" s="27"/>
      <c r="BY436" s="27"/>
      <c r="BZ436" s="27"/>
      <c r="CA436" s="27"/>
      <c r="CB436" s="27"/>
      <c r="CC436" s="27"/>
      <c r="CD436" s="27"/>
      <c r="CE436" s="27"/>
      <c r="CF436" s="27"/>
      <c r="CG436" s="27"/>
      <c r="CH436" s="27"/>
      <c r="CI436" s="27"/>
      <c r="CJ436" s="27"/>
      <c r="CK436" s="27"/>
      <c r="CL436" s="27"/>
      <c r="CM436" s="27"/>
      <c r="CN436" s="27"/>
      <c r="CO436" s="27"/>
      <c r="CP436" s="27"/>
      <c r="CQ436" s="26"/>
      <c r="CR436" s="53"/>
      <c r="CS436" s="27"/>
      <c r="CT436" s="27"/>
      <c r="CU436" s="27"/>
      <c r="CV436" s="27"/>
      <c r="CW436" s="27"/>
      <c r="CX436" s="27"/>
      <c r="CY436" s="27"/>
      <c r="CZ436" s="27"/>
      <c r="DA436" s="27"/>
      <c r="DB436" s="27"/>
      <c r="DC436" s="27"/>
      <c r="DD436" s="27"/>
      <c r="DE436" s="27"/>
      <c r="DF436" s="27"/>
      <c r="DG436" s="27"/>
      <c r="DH436" s="27"/>
      <c r="DI436" s="27"/>
      <c r="DJ436" s="27"/>
      <c r="DK436" s="27"/>
      <c r="DL436" s="27"/>
      <c r="DM436" s="27"/>
      <c r="DN436" s="27"/>
      <c r="DO436" s="27"/>
      <c r="DP436" s="27"/>
      <c r="DQ436" s="27"/>
      <c r="DR436" s="27"/>
      <c r="DS436" s="27"/>
      <c r="DT436" s="27"/>
      <c r="DU436" s="27"/>
      <c r="DV436" s="27"/>
      <c r="DW436" s="27"/>
      <c r="DX436" s="27"/>
      <c r="DY436" s="27"/>
      <c r="DZ436" s="26"/>
      <c r="EA436" s="53"/>
      <c r="EB436" s="27"/>
      <c r="EC436" s="27"/>
      <c r="ED436" s="27"/>
      <c r="EE436" s="27"/>
      <c r="EF436" s="27"/>
      <c r="EG436" s="27"/>
      <c r="EH436" s="27"/>
      <c r="EI436" s="27"/>
      <c r="EJ436" s="27"/>
      <c r="EK436" s="27"/>
      <c r="EL436" s="27"/>
      <c r="EM436" s="27"/>
      <c r="EN436" s="27"/>
      <c r="EO436" s="27"/>
      <c r="EP436" s="27"/>
      <c r="EQ436" s="27"/>
      <c r="ER436" s="27"/>
      <c r="ES436" s="27"/>
      <c r="ET436" s="27"/>
      <c r="EU436" s="27"/>
      <c r="EV436" s="27"/>
      <c r="EW436" s="27"/>
      <c r="EX436" s="27"/>
      <c r="EY436" s="27"/>
      <c r="EZ436" s="27"/>
      <c r="FA436" s="27"/>
      <c r="FB436" s="26"/>
      <c r="FC436" s="53"/>
      <c r="FD436" s="27"/>
      <c r="FE436" s="27"/>
      <c r="FF436" s="27"/>
      <c r="FG436" s="27"/>
      <c r="FH436" s="27"/>
      <c r="FI436" s="27"/>
      <c r="FJ436" s="27"/>
      <c r="FK436" s="27"/>
      <c r="FL436" s="27"/>
      <c r="FM436" s="27"/>
      <c r="FN436" s="27"/>
      <c r="FO436" s="27"/>
      <c r="FP436" s="27"/>
      <c r="FQ436" s="27"/>
      <c r="FR436" s="27"/>
      <c r="FS436" s="27"/>
      <c r="FT436" s="27"/>
      <c r="FU436" s="27"/>
      <c r="FV436" s="27"/>
      <c r="FW436" s="27"/>
      <c r="FX436" s="27"/>
      <c r="FY436" s="27"/>
      <c r="FZ436" s="27"/>
      <c r="GA436" s="27"/>
      <c r="GB436" s="27"/>
      <c r="GC436" s="27"/>
      <c r="GD436" s="26"/>
      <c r="GE436" s="54"/>
    </row>
    <row r="437" spans="1:187" s="28" customFormat="1" ht="17" customHeight="1">
      <c r="A437" s="1"/>
      <c r="B437" s="1">
        <v>251</v>
      </c>
      <c r="C437" s="64" t="s">
        <v>138</v>
      </c>
      <c r="D437" s="56" t="s">
        <v>67</v>
      </c>
      <c r="E437" s="56" t="s">
        <v>67</v>
      </c>
      <c r="F437" s="63" t="s">
        <v>369</v>
      </c>
      <c r="G437" s="63" t="s">
        <v>73</v>
      </c>
      <c r="H437" s="32" t="s">
        <v>138</v>
      </c>
      <c r="I437" s="53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6"/>
      <c r="AN437" s="53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6"/>
      <c r="BP437" s="53"/>
      <c r="BQ437" s="27"/>
      <c r="BR437" s="27"/>
      <c r="BS437" s="27"/>
      <c r="BT437" s="27"/>
      <c r="BU437" s="27"/>
      <c r="BV437" s="27"/>
      <c r="BW437" s="27"/>
      <c r="BX437" s="27"/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  <c r="CI437" s="27"/>
      <c r="CJ437" s="27"/>
      <c r="CK437" s="27"/>
      <c r="CL437" s="27"/>
      <c r="CM437" s="27"/>
      <c r="CN437" s="27"/>
      <c r="CO437" s="27"/>
      <c r="CP437" s="27"/>
      <c r="CQ437" s="26"/>
      <c r="CR437" s="53"/>
      <c r="CS437" s="27"/>
      <c r="CT437" s="27"/>
      <c r="CU437" s="27"/>
      <c r="CV437" s="27"/>
      <c r="CW437" s="27"/>
      <c r="CX437" s="27"/>
      <c r="CY437" s="27"/>
      <c r="CZ437" s="27"/>
      <c r="DA437" s="27"/>
      <c r="DB437" s="27"/>
      <c r="DC437" s="27"/>
      <c r="DD437" s="27"/>
      <c r="DE437" s="27"/>
      <c r="DF437" s="27"/>
      <c r="DG437" s="27"/>
      <c r="DH437" s="27"/>
      <c r="DI437" s="27"/>
      <c r="DJ437" s="27"/>
      <c r="DK437" s="27"/>
      <c r="DL437" s="27"/>
      <c r="DM437" s="27"/>
      <c r="DN437" s="27"/>
      <c r="DO437" s="27"/>
      <c r="DP437" s="27"/>
      <c r="DQ437" s="27"/>
      <c r="DR437" s="27"/>
      <c r="DS437" s="27"/>
      <c r="DT437" s="27"/>
      <c r="DU437" s="27"/>
      <c r="DV437" s="27"/>
      <c r="DW437" s="27"/>
      <c r="DX437" s="27"/>
      <c r="DY437" s="27"/>
      <c r="DZ437" s="26"/>
      <c r="EA437" s="53"/>
      <c r="EB437" s="27"/>
      <c r="EC437" s="27"/>
      <c r="ED437" s="27"/>
      <c r="EE437" s="27"/>
      <c r="EF437" s="27"/>
      <c r="EG437" s="27"/>
      <c r="EH437" s="27"/>
      <c r="EI437" s="27"/>
      <c r="EJ437" s="27"/>
      <c r="EK437" s="27"/>
      <c r="EL437" s="27"/>
      <c r="EM437" s="27"/>
      <c r="EN437" s="27"/>
      <c r="EO437" s="27"/>
      <c r="EP437" s="27"/>
      <c r="EQ437" s="27"/>
      <c r="ER437" s="27"/>
      <c r="ES437" s="27"/>
      <c r="ET437" s="27"/>
      <c r="EU437" s="27"/>
      <c r="EV437" s="27"/>
      <c r="EW437" s="27"/>
      <c r="EX437" s="27"/>
      <c r="EY437" s="27"/>
      <c r="EZ437" s="27"/>
      <c r="FA437" s="27"/>
      <c r="FB437" s="26"/>
      <c r="FC437" s="53"/>
      <c r="FD437" s="27"/>
      <c r="FE437" s="27"/>
      <c r="FF437" s="27"/>
      <c r="FG437" s="27"/>
      <c r="FH437" s="27"/>
      <c r="FI437" s="27"/>
      <c r="FJ437" s="27"/>
      <c r="FK437" s="27"/>
      <c r="FL437" s="27"/>
      <c r="FM437" s="27"/>
      <c r="FN437" s="27"/>
      <c r="FO437" s="27"/>
      <c r="FP437" s="27"/>
      <c r="FQ437" s="27"/>
      <c r="FR437" s="27"/>
      <c r="FS437" s="27"/>
      <c r="FT437" s="27"/>
      <c r="FU437" s="27"/>
      <c r="FV437" s="27"/>
      <c r="FW437" s="27"/>
      <c r="FX437" s="27"/>
      <c r="FY437" s="27"/>
      <c r="FZ437" s="27"/>
      <c r="GA437" s="27"/>
      <c r="GB437" s="27"/>
      <c r="GC437" s="27"/>
      <c r="GD437" s="26"/>
      <c r="GE437" s="54"/>
    </row>
    <row r="438" spans="1:187" s="28" customFormat="1" ht="17" customHeight="1">
      <c r="A438" s="1"/>
      <c r="B438" s="1">
        <v>251</v>
      </c>
      <c r="C438" s="64" t="s">
        <v>138</v>
      </c>
      <c r="D438" s="56" t="s">
        <v>67</v>
      </c>
      <c r="E438" s="56" t="s">
        <v>67</v>
      </c>
      <c r="F438" s="63" t="s">
        <v>369</v>
      </c>
      <c r="G438" s="63" t="s">
        <v>73</v>
      </c>
      <c r="H438" s="32" t="s">
        <v>138</v>
      </c>
      <c r="I438" s="53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6"/>
      <c r="AN438" s="53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6"/>
      <c r="BP438" s="53"/>
      <c r="BQ438" s="27"/>
      <c r="BR438" s="27"/>
      <c r="BS438" s="27"/>
      <c r="BT438" s="27"/>
      <c r="BU438" s="27"/>
      <c r="BV438" s="27"/>
      <c r="BW438" s="27"/>
      <c r="BX438" s="27"/>
      <c r="BY438" s="27"/>
      <c r="BZ438" s="27"/>
      <c r="CA438" s="27"/>
      <c r="CB438" s="27"/>
      <c r="CC438" s="27"/>
      <c r="CD438" s="27"/>
      <c r="CE438" s="27"/>
      <c r="CF438" s="27"/>
      <c r="CG438" s="27"/>
      <c r="CH438" s="27"/>
      <c r="CI438" s="27"/>
      <c r="CJ438" s="27"/>
      <c r="CK438" s="27"/>
      <c r="CL438" s="27"/>
      <c r="CM438" s="27"/>
      <c r="CN438" s="27"/>
      <c r="CO438" s="27"/>
      <c r="CP438" s="27"/>
      <c r="CQ438" s="26"/>
      <c r="CR438" s="53"/>
      <c r="CS438" s="27"/>
      <c r="CT438" s="27"/>
      <c r="CU438" s="27"/>
      <c r="CV438" s="27"/>
      <c r="CW438" s="27"/>
      <c r="CX438" s="27"/>
      <c r="CY438" s="27"/>
      <c r="CZ438" s="27"/>
      <c r="DA438" s="27"/>
      <c r="DB438" s="27"/>
      <c r="DC438" s="27"/>
      <c r="DD438" s="27"/>
      <c r="DE438" s="27"/>
      <c r="DF438" s="27"/>
      <c r="DG438" s="27"/>
      <c r="DH438" s="27"/>
      <c r="DI438" s="27"/>
      <c r="DJ438" s="27"/>
      <c r="DK438" s="27"/>
      <c r="DL438" s="27"/>
      <c r="DM438" s="27"/>
      <c r="DN438" s="27"/>
      <c r="DO438" s="27"/>
      <c r="DP438" s="27"/>
      <c r="DQ438" s="27"/>
      <c r="DR438" s="27"/>
      <c r="DS438" s="27"/>
      <c r="DT438" s="27"/>
      <c r="DU438" s="27"/>
      <c r="DV438" s="27"/>
      <c r="DW438" s="27"/>
      <c r="DX438" s="27"/>
      <c r="DY438" s="27"/>
      <c r="DZ438" s="26"/>
      <c r="EA438" s="53"/>
      <c r="EB438" s="27"/>
      <c r="EC438" s="27"/>
      <c r="ED438" s="27"/>
      <c r="EE438" s="27"/>
      <c r="EF438" s="27"/>
      <c r="EG438" s="27"/>
      <c r="EH438" s="27"/>
      <c r="EI438" s="27"/>
      <c r="EJ438" s="27"/>
      <c r="EK438" s="27"/>
      <c r="EL438" s="27"/>
      <c r="EM438" s="27"/>
      <c r="EN438" s="27"/>
      <c r="EO438" s="27"/>
      <c r="EP438" s="27"/>
      <c r="EQ438" s="27"/>
      <c r="ER438" s="27"/>
      <c r="ES438" s="27"/>
      <c r="ET438" s="27"/>
      <c r="EU438" s="27"/>
      <c r="EV438" s="27"/>
      <c r="EW438" s="27"/>
      <c r="EX438" s="27"/>
      <c r="EY438" s="27"/>
      <c r="EZ438" s="27"/>
      <c r="FA438" s="27"/>
      <c r="FB438" s="26"/>
      <c r="FC438" s="53"/>
      <c r="FD438" s="27"/>
      <c r="FE438" s="27"/>
      <c r="FF438" s="27"/>
      <c r="FG438" s="27"/>
      <c r="FH438" s="27"/>
      <c r="FI438" s="27"/>
      <c r="FJ438" s="27"/>
      <c r="FK438" s="27"/>
      <c r="FL438" s="27"/>
      <c r="FM438" s="27"/>
      <c r="FN438" s="27"/>
      <c r="FO438" s="27"/>
      <c r="FP438" s="27"/>
      <c r="FQ438" s="27"/>
      <c r="FR438" s="27"/>
      <c r="FS438" s="27"/>
      <c r="FT438" s="27"/>
      <c r="FU438" s="27"/>
      <c r="FV438" s="27"/>
      <c r="FW438" s="27"/>
      <c r="FX438" s="27"/>
      <c r="FY438" s="27"/>
      <c r="FZ438" s="27"/>
      <c r="GA438" s="27"/>
      <c r="GB438" s="27"/>
      <c r="GC438" s="27"/>
      <c r="GD438" s="26"/>
      <c r="GE438" s="54"/>
    </row>
    <row r="439" spans="1:187" s="28" customFormat="1" ht="17" customHeight="1">
      <c r="A439" s="1"/>
      <c r="B439" s="1">
        <v>251</v>
      </c>
      <c r="C439" s="64" t="s">
        <v>138</v>
      </c>
      <c r="D439" s="56" t="s">
        <v>67</v>
      </c>
      <c r="E439" s="56" t="s">
        <v>67</v>
      </c>
      <c r="F439" s="63" t="s">
        <v>369</v>
      </c>
      <c r="G439" s="63" t="s">
        <v>73</v>
      </c>
      <c r="H439" s="32" t="s">
        <v>138</v>
      </c>
      <c r="I439" s="53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6"/>
      <c r="AN439" s="53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6"/>
      <c r="BP439" s="53"/>
      <c r="BQ439" s="27"/>
      <c r="BR439" s="27"/>
      <c r="BS439" s="27"/>
      <c r="BT439" s="27"/>
      <c r="BU439" s="27"/>
      <c r="BV439" s="27"/>
      <c r="BW439" s="27"/>
      <c r="BX439" s="27"/>
      <c r="BY439" s="27"/>
      <c r="BZ439" s="27"/>
      <c r="CA439" s="27"/>
      <c r="CB439" s="27"/>
      <c r="CC439" s="27"/>
      <c r="CD439" s="27"/>
      <c r="CE439" s="27"/>
      <c r="CF439" s="27"/>
      <c r="CG439" s="27"/>
      <c r="CH439" s="27"/>
      <c r="CI439" s="27"/>
      <c r="CJ439" s="27"/>
      <c r="CK439" s="27"/>
      <c r="CL439" s="27"/>
      <c r="CM439" s="27"/>
      <c r="CN439" s="27"/>
      <c r="CO439" s="27"/>
      <c r="CP439" s="27"/>
      <c r="CQ439" s="26"/>
      <c r="CR439" s="53"/>
      <c r="CS439" s="27"/>
      <c r="CT439" s="27"/>
      <c r="CU439" s="27"/>
      <c r="CV439" s="27"/>
      <c r="CW439" s="27"/>
      <c r="CX439" s="27"/>
      <c r="CY439" s="27"/>
      <c r="CZ439" s="27"/>
      <c r="DA439" s="27"/>
      <c r="DB439" s="27"/>
      <c r="DC439" s="27"/>
      <c r="DD439" s="27"/>
      <c r="DE439" s="27"/>
      <c r="DF439" s="27"/>
      <c r="DG439" s="27"/>
      <c r="DH439" s="27"/>
      <c r="DI439" s="27"/>
      <c r="DJ439" s="27"/>
      <c r="DK439" s="27"/>
      <c r="DL439" s="27"/>
      <c r="DM439" s="27"/>
      <c r="DN439" s="27"/>
      <c r="DO439" s="27"/>
      <c r="DP439" s="27"/>
      <c r="DQ439" s="27"/>
      <c r="DR439" s="27"/>
      <c r="DS439" s="27"/>
      <c r="DT439" s="27"/>
      <c r="DU439" s="27"/>
      <c r="DV439" s="27"/>
      <c r="DW439" s="27"/>
      <c r="DX439" s="27"/>
      <c r="DY439" s="27"/>
      <c r="DZ439" s="26"/>
      <c r="EA439" s="53"/>
      <c r="EB439" s="27"/>
      <c r="EC439" s="27"/>
      <c r="ED439" s="27"/>
      <c r="EE439" s="27"/>
      <c r="EF439" s="27"/>
      <c r="EG439" s="27"/>
      <c r="EH439" s="27"/>
      <c r="EI439" s="27"/>
      <c r="EJ439" s="27"/>
      <c r="EK439" s="27"/>
      <c r="EL439" s="27"/>
      <c r="EM439" s="27"/>
      <c r="EN439" s="27"/>
      <c r="EO439" s="27"/>
      <c r="EP439" s="27"/>
      <c r="EQ439" s="27"/>
      <c r="ER439" s="27"/>
      <c r="ES439" s="27"/>
      <c r="ET439" s="27"/>
      <c r="EU439" s="27"/>
      <c r="EV439" s="27"/>
      <c r="EW439" s="27"/>
      <c r="EX439" s="27"/>
      <c r="EY439" s="27"/>
      <c r="EZ439" s="27"/>
      <c r="FA439" s="27"/>
      <c r="FB439" s="26"/>
      <c r="FC439" s="53"/>
      <c r="FD439" s="27"/>
      <c r="FE439" s="27"/>
      <c r="FF439" s="27"/>
      <c r="FG439" s="27"/>
      <c r="FH439" s="27"/>
      <c r="FI439" s="27"/>
      <c r="FJ439" s="27"/>
      <c r="FK439" s="27"/>
      <c r="FL439" s="27"/>
      <c r="FM439" s="27"/>
      <c r="FN439" s="27"/>
      <c r="FO439" s="27"/>
      <c r="FP439" s="27"/>
      <c r="FQ439" s="27"/>
      <c r="FR439" s="27"/>
      <c r="FS439" s="27"/>
      <c r="FT439" s="27"/>
      <c r="FU439" s="27"/>
      <c r="FV439" s="27"/>
      <c r="FW439" s="27"/>
      <c r="FX439" s="27"/>
      <c r="FY439" s="27"/>
      <c r="FZ439" s="27"/>
      <c r="GA439" s="27"/>
      <c r="GB439" s="27"/>
      <c r="GC439" s="27"/>
      <c r="GD439" s="26"/>
      <c r="GE439" s="54"/>
    </row>
    <row r="440" spans="1:187" s="28" customFormat="1" ht="17" customHeight="1">
      <c r="A440" s="1"/>
      <c r="B440" s="1">
        <v>251</v>
      </c>
      <c r="C440" s="65" t="s">
        <v>138</v>
      </c>
      <c r="D440" s="66" t="s">
        <v>67</v>
      </c>
      <c r="E440" s="66" t="s">
        <v>67</v>
      </c>
      <c r="F440" s="67" t="s">
        <v>369</v>
      </c>
      <c r="G440" s="67" t="s">
        <v>73</v>
      </c>
      <c r="H440" s="68" t="s">
        <v>138</v>
      </c>
      <c r="I440" s="69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70"/>
      <c r="AD440" s="70"/>
      <c r="AE440" s="70"/>
      <c r="AF440" s="70"/>
      <c r="AG440" s="70"/>
      <c r="AH440" s="70"/>
      <c r="AI440" s="70"/>
      <c r="AJ440" s="70"/>
      <c r="AK440" s="70"/>
      <c r="AL440" s="70"/>
      <c r="AM440" s="71"/>
      <c r="AN440" s="69"/>
      <c r="AO440" s="70"/>
      <c r="AP440" s="70"/>
      <c r="AQ440" s="70"/>
      <c r="AR440" s="70"/>
      <c r="AS440" s="70"/>
      <c r="AT440" s="70"/>
      <c r="AU440" s="70"/>
      <c r="AV440" s="70"/>
      <c r="AW440" s="70"/>
      <c r="AX440" s="70"/>
      <c r="AY440" s="70"/>
      <c r="AZ440" s="70"/>
      <c r="BA440" s="70"/>
      <c r="BB440" s="70"/>
      <c r="BC440" s="70"/>
      <c r="BD440" s="70"/>
      <c r="BE440" s="70"/>
      <c r="BF440" s="70"/>
      <c r="BG440" s="70"/>
      <c r="BH440" s="70"/>
      <c r="BI440" s="70"/>
      <c r="BJ440" s="70"/>
      <c r="BK440" s="70"/>
      <c r="BL440" s="70"/>
      <c r="BM440" s="70"/>
      <c r="BN440" s="70"/>
      <c r="BO440" s="71"/>
      <c r="BP440" s="69"/>
      <c r="BQ440" s="70"/>
      <c r="BR440" s="70"/>
      <c r="BS440" s="70"/>
      <c r="BT440" s="70"/>
      <c r="BU440" s="70"/>
      <c r="BV440" s="70"/>
      <c r="BW440" s="70"/>
      <c r="BX440" s="70"/>
      <c r="BY440" s="70"/>
      <c r="BZ440" s="70"/>
      <c r="CA440" s="70"/>
      <c r="CB440" s="70"/>
      <c r="CC440" s="70"/>
      <c r="CD440" s="70"/>
      <c r="CE440" s="70"/>
      <c r="CF440" s="70"/>
      <c r="CG440" s="70"/>
      <c r="CH440" s="70"/>
      <c r="CI440" s="70"/>
      <c r="CJ440" s="70"/>
      <c r="CK440" s="70"/>
      <c r="CL440" s="70"/>
      <c r="CM440" s="70"/>
      <c r="CN440" s="70"/>
      <c r="CO440" s="70"/>
      <c r="CP440" s="70"/>
      <c r="CQ440" s="71"/>
      <c r="CR440" s="69"/>
      <c r="CS440" s="70"/>
      <c r="CT440" s="70"/>
      <c r="CU440" s="70"/>
      <c r="CV440" s="70"/>
      <c r="CW440" s="70"/>
      <c r="CX440" s="70"/>
      <c r="CY440" s="70"/>
      <c r="CZ440" s="70"/>
      <c r="DA440" s="70"/>
      <c r="DB440" s="70"/>
      <c r="DC440" s="70"/>
      <c r="DD440" s="70"/>
      <c r="DE440" s="70"/>
      <c r="DF440" s="70"/>
      <c r="DG440" s="70"/>
      <c r="DH440" s="70"/>
      <c r="DI440" s="70"/>
      <c r="DJ440" s="70"/>
      <c r="DK440" s="70"/>
      <c r="DL440" s="70"/>
      <c r="DM440" s="70"/>
      <c r="DN440" s="70"/>
      <c r="DO440" s="70"/>
      <c r="DP440" s="70"/>
      <c r="DQ440" s="70"/>
      <c r="DR440" s="70"/>
      <c r="DS440" s="70"/>
      <c r="DT440" s="70"/>
      <c r="DU440" s="70"/>
      <c r="DV440" s="70"/>
      <c r="DW440" s="70"/>
      <c r="DX440" s="70"/>
      <c r="DY440" s="70"/>
      <c r="DZ440" s="71"/>
      <c r="EA440" s="69"/>
      <c r="EB440" s="70"/>
      <c r="EC440" s="70"/>
      <c r="ED440" s="70"/>
      <c r="EE440" s="70"/>
      <c r="EF440" s="70"/>
      <c r="EG440" s="70"/>
      <c r="EH440" s="70"/>
      <c r="EI440" s="70"/>
      <c r="EJ440" s="70"/>
      <c r="EK440" s="70"/>
      <c r="EL440" s="70"/>
      <c r="EM440" s="70"/>
      <c r="EN440" s="70"/>
      <c r="EO440" s="70"/>
      <c r="EP440" s="70"/>
      <c r="EQ440" s="70"/>
      <c r="ER440" s="70"/>
      <c r="ES440" s="70"/>
      <c r="ET440" s="70"/>
      <c r="EU440" s="70"/>
      <c r="EV440" s="70"/>
      <c r="EW440" s="70"/>
      <c r="EX440" s="70"/>
      <c r="EY440" s="70"/>
      <c r="EZ440" s="70"/>
      <c r="FA440" s="70"/>
      <c r="FB440" s="71"/>
      <c r="FC440" s="69"/>
      <c r="FD440" s="70"/>
      <c r="FE440" s="70"/>
      <c r="FF440" s="70"/>
      <c r="FG440" s="70"/>
      <c r="FH440" s="70"/>
      <c r="FI440" s="70"/>
      <c r="FJ440" s="70"/>
      <c r="FK440" s="70"/>
      <c r="FL440" s="70"/>
      <c r="FM440" s="70"/>
      <c r="FN440" s="70"/>
      <c r="FO440" s="70"/>
      <c r="FP440" s="70"/>
      <c r="FQ440" s="70"/>
      <c r="FR440" s="70"/>
      <c r="FS440" s="70"/>
      <c r="FT440" s="70"/>
      <c r="FU440" s="70"/>
      <c r="FV440" s="70"/>
      <c r="FW440" s="70"/>
      <c r="FX440" s="70"/>
      <c r="FY440" s="70"/>
      <c r="FZ440" s="70"/>
      <c r="GA440" s="70"/>
      <c r="GB440" s="70"/>
      <c r="GC440" s="70"/>
      <c r="GD440" s="71"/>
      <c r="GE440" s="54"/>
    </row>
    <row r="441" spans="1:187" s="35" customFormat="1" ht="17" customHeight="1">
      <c r="A441" s="1">
        <v>1</v>
      </c>
      <c r="B441" s="1">
        <v>252</v>
      </c>
      <c r="C441" s="6" t="s">
        <v>179</v>
      </c>
      <c r="D441" s="18"/>
      <c r="E441" s="18"/>
      <c r="F441" s="18" t="s">
        <v>369</v>
      </c>
      <c r="G441" s="18" t="s">
        <v>179</v>
      </c>
      <c r="H441" s="12"/>
      <c r="I441" s="51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2"/>
      <c r="AN441" s="51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2"/>
      <c r="BP441" s="51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2"/>
      <c r="CR441" s="51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2"/>
      <c r="EA441" s="51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  <c r="EU441" s="18"/>
      <c r="EV441" s="18"/>
      <c r="EW441" s="18"/>
      <c r="EX441" s="18"/>
      <c r="EY441" s="18"/>
      <c r="EZ441" s="18"/>
      <c r="FA441" s="18"/>
      <c r="FB441" s="12"/>
      <c r="FC441" s="51"/>
      <c r="FD441" s="18"/>
      <c r="FE441" s="18"/>
      <c r="FF441" s="18"/>
      <c r="FG441" s="18"/>
      <c r="FH441" s="18"/>
      <c r="FI441" s="18"/>
      <c r="FJ441" s="18"/>
      <c r="FK441" s="18"/>
      <c r="FL441" s="18"/>
      <c r="FM441" s="18"/>
      <c r="FN441" s="18"/>
      <c r="FO441" s="18"/>
      <c r="FP441" s="18"/>
      <c r="FQ441" s="18"/>
      <c r="FR441" s="18"/>
      <c r="FS441" s="18"/>
      <c r="FT441" s="18"/>
      <c r="FU441" s="18"/>
      <c r="FV441" s="18"/>
      <c r="FW441" s="18"/>
      <c r="FX441" s="18"/>
      <c r="FY441" s="18"/>
      <c r="FZ441" s="18"/>
      <c r="GA441" s="18"/>
      <c r="GB441" s="18"/>
      <c r="GC441" s="18"/>
      <c r="GD441" s="12"/>
      <c r="GE441" s="22"/>
    </row>
    <row r="442" spans="1:187" s="35" customFormat="1" ht="17" customHeight="1">
      <c r="A442" s="1">
        <v>1</v>
      </c>
      <c r="B442" s="1">
        <v>253</v>
      </c>
      <c r="C442" s="37" t="s">
        <v>180</v>
      </c>
      <c r="D442" s="33" t="s">
        <v>65</v>
      </c>
      <c r="E442" s="33" t="s">
        <v>181</v>
      </c>
      <c r="F442" s="33" t="s">
        <v>369</v>
      </c>
      <c r="G442" s="33" t="s">
        <v>179</v>
      </c>
      <c r="H442" s="34" t="s">
        <v>142</v>
      </c>
      <c r="I442" s="62">
        <v>47508</v>
      </c>
      <c r="J442" s="33">
        <v>47508</v>
      </c>
      <c r="K442" s="33">
        <f t="shared" ref="K442:Z451" si="292">INDEX(K$91:K$263,MATCH($E442,$E$91:$E$263,0))-INDEX(K$6:K$32,MATCH($D442,$D$6:$D$32,0))</f>
        <v>37680</v>
      </c>
      <c r="L442" s="33">
        <f t="shared" si="292"/>
        <v>34337</v>
      </c>
      <c r="M442" s="33">
        <f t="shared" si="292"/>
        <v>33761</v>
      </c>
      <c r="N442" s="33">
        <f t="shared" si="292"/>
        <v>33110</v>
      </c>
      <c r="O442" s="33">
        <f t="shared" si="292"/>
        <v>33199</v>
      </c>
      <c r="P442" s="33">
        <f t="shared" si="292"/>
        <v>31939</v>
      </c>
      <c r="Q442" s="33">
        <f t="shared" si="292"/>
        <v>31939</v>
      </c>
      <c r="R442" s="33">
        <f t="shared" si="292"/>
        <v>34933</v>
      </c>
      <c r="S442" s="33">
        <f t="shared" si="292"/>
        <v>30489</v>
      </c>
      <c r="T442" s="33">
        <f t="shared" si="292"/>
        <v>24404</v>
      </c>
      <c r="U442" s="33">
        <f t="shared" si="292"/>
        <v>30763</v>
      </c>
      <c r="V442" s="33">
        <f t="shared" si="292"/>
        <v>37680</v>
      </c>
      <c r="W442" s="33">
        <f t="shared" si="292"/>
        <v>35101</v>
      </c>
      <c r="X442" s="33">
        <f t="shared" si="292"/>
        <v>35101</v>
      </c>
      <c r="Y442" s="33">
        <f t="shared" si="292"/>
        <v>28825</v>
      </c>
      <c r="Z442" s="33">
        <f t="shared" si="292"/>
        <v>53383</v>
      </c>
      <c r="AA442" s="33">
        <f t="shared" ref="AA442:AP451" si="293">INDEX(AA$91:AA$263,MATCH($E442,$E$91:$E$263,0))-INDEX(AA$6:AA$32,MATCH($D442,$D$6:$D$32,0))</f>
        <v>43454</v>
      </c>
      <c r="AB442" s="33">
        <f t="shared" si="293"/>
        <v>37852</v>
      </c>
      <c r="AC442" s="33">
        <f t="shared" si="293"/>
        <v>72820</v>
      </c>
      <c r="AD442" s="33">
        <f t="shared" si="293"/>
        <v>70292</v>
      </c>
      <c r="AE442" s="33">
        <f t="shared" si="293"/>
        <v>70292</v>
      </c>
      <c r="AF442" s="33">
        <f t="shared" si="293"/>
        <v>95873</v>
      </c>
      <c r="AG442" s="33">
        <f t="shared" si="293"/>
        <v>88811</v>
      </c>
      <c r="AH442" s="33">
        <f t="shared" si="293"/>
        <v>83645</v>
      </c>
      <c r="AI442" s="33">
        <f t="shared" si="293"/>
        <v>71045</v>
      </c>
      <c r="AJ442" s="33">
        <f t="shared" si="293"/>
        <v>64899</v>
      </c>
      <c r="AK442" s="33">
        <f t="shared" si="293"/>
        <v>59619</v>
      </c>
      <c r="AL442" s="33">
        <f t="shared" si="293"/>
        <v>59619</v>
      </c>
      <c r="AM442" s="34">
        <f t="shared" si="293"/>
        <v>46647</v>
      </c>
      <c r="AN442" s="62">
        <f t="shared" si="293"/>
        <v>87021</v>
      </c>
      <c r="AO442" s="33">
        <f t="shared" si="293"/>
        <v>84680</v>
      </c>
      <c r="AP442" s="33">
        <f t="shared" si="293"/>
        <v>78783</v>
      </c>
      <c r="AQ442" s="33">
        <f t="shared" ref="AQ442:BF451" si="294">INDEX(AQ$91:AQ$263,MATCH($E442,$E$91:$E$263,0))-INDEX(AQ$6:AQ$32,MATCH($D442,$D$6:$D$32,0))</f>
        <v>78939</v>
      </c>
      <c r="AR442" s="33">
        <f t="shared" si="294"/>
        <v>79040</v>
      </c>
      <c r="AS442" s="33">
        <f t="shared" si="294"/>
        <v>79040</v>
      </c>
      <c r="AT442" s="33">
        <f t="shared" si="294"/>
        <v>66534.656935967912</v>
      </c>
      <c r="AU442" s="33">
        <f t="shared" si="294"/>
        <v>66534.656935967912</v>
      </c>
      <c r="AV442" s="33">
        <f t="shared" si="294"/>
        <v>66600.656935967912</v>
      </c>
      <c r="AW442" s="33">
        <f t="shared" si="294"/>
        <v>63810.656935967912</v>
      </c>
      <c r="AX442" s="33">
        <f t="shared" si="294"/>
        <v>63411.656935967912</v>
      </c>
      <c r="AY442" s="33">
        <f t="shared" si="294"/>
        <v>64178.656935967912</v>
      </c>
      <c r="AZ442" s="33">
        <f t="shared" si="294"/>
        <v>64178.656935967912</v>
      </c>
      <c r="BA442" s="33">
        <f t="shared" si="294"/>
        <v>54133.656935967912</v>
      </c>
      <c r="BB442" s="33">
        <f t="shared" si="294"/>
        <v>54113.656935967912</v>
      </c>
      <c r="BC442" s="33">
        <f t="shared" si="294"/>
        <v>44323.656935967912</v>
      </c>
      <c r="BD442" s="33">
        <f t="shared" si="294"/>
        <v>42581.656935967912</v>
      </c>
      <c r="BE442" s="33">
        <f t="shared" si="294"/>
        <v>42747.656935967912</v>
      </c>
      <c r="BF442" s="33">
        <f t="shared" si="294"/>
        <v>39147.656935967912</v>
      </c>
      <c r="BG442" s="33">
        <f t="shared" ref="BG442:BV451" si="295">INDEX(BG$91:BG$263,MATCH($E442,$E$91:$E$263,0))-INDEX(BG$6:BG$32,MATCH($D442,$D$6:$D$32,0))</f>
        <v>39147.656935967912</v>
      </c>
      <c r="BH442" s="33">
        <f t="shared" si="295"/>
        <v>32703.656935967912</v>
      </c>
      <c r="BI442" s="33">
        <f t="shared" si="295"/>
        <v>32967.656935967912</v>
      </c>
      <c r="BJ442" s="33">
        <f t="shared" si="295"/>
        <v>20988.656935967912</v>
      </c>
      <c r="BK442" s="33">
        <f t="shared" si="295"/>
        <v>18480.656935967912</v>
      </c>
      <c r="BL442" s="33">
        <f t="shared" si="295"/>
        <v>17183.656935967912</v>
      </c>
      <c r="BM442" s="33">
        <f t="shared" si="295"/>
        <v>15782.656935967912</v>
      </c>
      <c r="BN442" s="33">
        <f t="shared" si="295"/>
        <v>16683.656935967912</v>
      </c>
      <c r="BO442" s="34">
        <f t="shared" si="295"/>
        <v>2665.6569359679124</v>
      </c>
      <c r="BP442" s="62">
        <f t="shared" si="295"/>
        <v>980.65693596791243</v>
      </c>
      <c r="BQ442" s="33">
        <f t="shared" si="295"/>
        <v>1369.6569359679124</v>
      </c>
      <c r="BR442" s="33">
        <f t="shared" si="295"/>
        <v>1326.6569359679124</v>
      </c>
      <c r="BS442" s="33">
        <f t="shared" si="295"/>
        <v>30496.656935967912</v>
      </c>
      <c r="BT442" s="33">
        <f t="shared" si="295"/>
        <v>31774.656935967912</v>
      </c>
      <c r="BU442" s="33">
        <f t="shared" si="295"/>
        <v>31774.656935967912</v>
      </c>
      <c r="BV442" s="33">
        <f t="shared" si="295"/>
        <v>24766.656935967912</v>
      </c>
      <c r="BW442" s="33">
        <f t="shared" ref="BW442:CL451" si="296">INDEX(BW$91:BW$263,MATCH($E442,$E$91:$E$263,0))-INDEX(BW$6:BW$32,MATCH($D442,$D$6:$D$32,0))</f>
        <v>18278.134435967913</v>
      </c>
      <c r="BX442" s="33">
        <f t="shared" si="296"/>
        <v>12624.611935967912</v>
      </c>
      <c r="BY442" s="33">
        <f t="shared" si="296"/>
        <v>6669.0894359679114</v>
      </c>
      <c r="BZ442" s="33">
        <f t="shared" si="296"/>
        <v>70142.566935967916</v>
      </c>
      <c r="CA442" s="33">
        <f t="shared" si="296"/>
        <v>71217.566935967916</v>
      </c>
      <c r="CB442" s="33">
        <f t="shared" si="296"/>
        <v>65703.04443596791</v>
      </c>
      <c r="CC442" s="33">
        <f t="shared" si="296"/>
        <v>98978.371177496243</v>
      </c>
      <c r="CD442" s="33">
        <f t="shared" si="296"/>
        <v>104347.87584416292</v>
      </c>
      <c r="CE442" s="33">
        <f t="shared" si="296"/>
        <v>109383.38051082959</v>
      </c>
      <c r="CF442" s="33">
        <f t="shared" si="296"/>
        <v>94778.885177496253</v>
      </c>
      <c r="CG442" s="33">
        <f t="shared" si="296"/>
        <v>124409.38984416291</v>
      </c>
      <c r="CH442" s="33">
        <f t="shared" si="296"/>
        <v>124409.38984416291</v>
      </c>
      <c r="CI442" s="33">
        <f t="shared" si="296"/>
        <v>109804.89451082959</v>
      </c>
      <c r="CJ442" s="33">
        <f t="shared" si="296"/>
        <v>54003.765935967909</v>
      </c>
      <c r="CK442" s="33">
        <f t="shared" si="296"/>
        <v>83891.603269301238</v>
      </c>
      <c r="CL442" s="33">
        <f t="shared" si="296"/>
        <v>66065.440602634568</v>
      </c>
      <c r="CM442" s="33">
        <f t="shared" ref="CM442:DB451" si="297">INDEX(CM$91:CM$263,MATCH($E442,$E$91:$E$263,0))-INDEX(CM$6:CM$32,MATCH($D442,$D$6:$D$32,0))</f>
        <v>69877.073935967928</v>
      </c>
      <c r="CN442" s="33">
        <f t="shared" si="297"/>
        <v>71710.911269301258</v>
      </c>
      <c r="CO442" s="33">
        <f t="shared" si="297"/>
        <v>71710.911269301258</v>
      </c>
      <c r="CP442" s="33">
        <f t="shared" si="297"/>
        <v>53884.748602634587</v>
      </c>
      <c r="CQ442" s="34">
        <f t="shared" si="297"/>
        <v>42657.585935967916</v>
      </c>
      <c r="CR442" s="62">
        <f t="shared" si="297"/>
        <v>48306.055435967923</v>
      </c>
      <c r="CS442" s="33">
        <f t="shared" si="297"/>
        <v>63692.122935967927</v>
      </c>
      <c r="CT442" s="33">
        <f t="shared" si="297"/>
        <v>98830.592435967934</v>
      </c>
      <c r="CU442" s="33">
        <f t="shared" si="297"/>
        <v>84819.06193596794</v>
      </c>
      <c r="CV442" s="33">
        <f t="shared" si="297"/>
        <v>84819.06193596794</v>
      </c>
      <c r="CW442" s="33">
        <f t="shared" si="297"/>
        <v>70807.531435967947</v>
      </c>
      <c r="CX442" s="33">
        <f t="shared" si="297"/>
        <v>40943.000935967953</v>
      </c>
      <c r="CY442" s="33">
        <f t="shared" si="297"/>
        <v>-7310.6685640320648</v>
      </c>
      <c r="CZ442" s="33">
        <f t="shared" si="297"/>
        <v>190185.66193596792</v>
      </c>
      <c r="DA442" s="33">
        <f t="shared" si="297"/>
        <v>141931.9924359679</v>
      </c>
      <c r="DB442" s="33">
        <f t="shared" si="297"/>
        <v>93678.322935967939</v>
      </c>
      <c r="DC442" s="33">
        <f t="shared" ref="DC442:DR451" si="298">INDEX(DC$91:DC$263,MATCH($E442,$E$91:$E$263,0))-INDEX(DC$6:DC$32,MATCH($D442,$D$6:$D$32,0))</f>
        <v>93678.322935967939</v>
      </c>
      <c r="DD442" s="33">
        <f t="shared" si="298"/>
        <v>45424.653435967979</v>
      </c>
      <c r="DE442" s="33">
        <f t="shared" si="298"/>
        <v>365419.5959359681</v>
      </c>
      <c r="DF442" s="33">
        <f t="shared" si="298"/>
        <v>312913.28543596808</v>
      </c>
      <c r="DG442" s="33">
        <f t="shared" si="298"/>
        <v>260406.97493596806</v>
      </c>
      <c r="DH442" s="33">
        <f t="shared" si="298"/>
        <v>207900.66443596804</v>
      </c>
      <c r="DI442" s="33">
        <f t="shared" si="298"/>
        <v>155394.35393596801</v>
      </c>
      <c r="DJ442" s="33">
        <f t="shared" si="298"/>
        <v>155394.35393596801</v>
      </c>
      <c r="DK442" s="33">
        <f t="shared" si="298"/>
        <v>102888.04343596799</v>
      </c>
      <c r="DL442" s="33">
        <f t="shared" si="298"/>
        <v>231879.73293596797</v>
      </c>
      <c r="DM442" s="33">
        <f t="shared" si="298"/>
        <v>175298.25643596798</v>
      </c>
      <c r="DN442" s="33">
        <f t="shared" si="298"/>
        <v>118716.77993596788</v>
      </c>
      <c r="DO442" s="33">
        <f t="shared" si="298"/>
        <v>62135.303435967769</v>
      </c>
      <c r="DP442" s="33">
        <f t="shared" si="298"/>
        <v>5553.8269359676633</v>
      </c>
      <c r="DQ442" s="33">
        <f t="shared" si="298"/>
        <v>5553.8269359676633</v>
      </c>
      <c r="DR442" s="33">
        <f t="shared" si="298"/>
        <v>-51027.649564032443</v>
      </c>
      <c r="DS442" s="33">
        <f t="shared" ref="DS442:EH451" si="299">INDEX(DS$91:DS$263,MATCH($E442,$E$91:$E$263,0))-INDEX(DS$6:DS$32,MATCH($D442,$D$6:$D$32,0))</f>
        <v>172027.87393596745</v>
      </c>
      <c r="DT442" s="33">
        <f t="shared" si="299"/>
        <v>143035.68276930088</v>
      </c>
      <c r="DU442" s="33">
        <f t="shared" si="299"/>
        <v>114043.49160263431</v>
      </c>
      <c r="DV442" s="33">
        <f t="shared" si="299"/>
        <v>85051.300435967743</v>
      </c>
      <c r="DW442" s="33">
        <f t="shared" si="299"/>
        <v>56059.109269301174</v>
      </c>
      <c r="DX442" s="33">
        <f t="shared" si="299"/>
        <v>56059.109269301174</v>
      </c>
      <c r="DY442" s="33">
        <f t="shared" si="299"/>
        <v>27066.918102634605</v>
      </c>
      <c r="DZ442" s="34">
        <f t="shared" si="299"/>
        <v>179137.72693596804</v>
      </c>
      <c r="EA442" s="62">
        <f t="shared" si="299"/>
        <v>156157.58793596807</v>
      </c>
      <c r="EB442" s="33">
        <f t="shared" si="299"/>
        <v>133177.4489359681</v>
      </c>
      <c r="EC442" s="33">
        <f t="shared" si="299"/>
        <v>110197.30993596814</v>
      </c>
      <c r="ED442" s="33">
        <f t="shared" si="299"/>
        <v>87217.17093596817</v>
      </c>
      <c r="EE442" s="33">
        <f t="shared" si="299"/>
        <v>87217.17093596817</v>
      </c>
      <c r="EF442" s="33">
        <f t="shared" si="299"/>
        <v>64237.031935968203</v>
      </c>
      <c r="EG442" s="33">
        <f t="shared" si="299"/>
        <v>339533.89293596824</v>
      </c>
      <c r="EH442" s="33">
        <f t="shared" si="299"/>
        <v>328706.07826930168</v>
      </c>
      <c r="EI442" s="33">
        <f t="shared" ref="EI442:EX451" si="300">INDEX(EI$91:EI$263,MATCH($E442,$E$91:$E$263,0))-INDEX(EI$6:EI$32,MATCH($D442,$D$6:$D$32,0))</f>
        <v>317878.26360263512</v>
      </c>
      <c r="EJ442" s="33">
        <f t="shared" si="300"/>
        <v>307050.44893596857</v>
      </c>
      <c r="EK442" s="33">
        <f t="shared" si="300"/>
        <v>296222.63426930201</v>
      </c>
      <c r="EL442" s="33">
        <f t="shared" si="300"/>
        <v>296222.63426930201</v>
      </c>
      <c r="EM442" s="33">
        <f t="shared" si="300"/>
        <v>285394.81960263546</v>
      </c>
      <c r="EN442" s="33">
        <f t="shared" si="300"/>
        <v>799268.0049359689</v>
      </c>
      <c r="EO442" s="33">
        <f t="shared" si="300"/>
        <v>781940.07176930225</v>
      </c>
      <c r="EP442" s="33">
        <f t="shared" si="300"/>
        <v>764612.13860263559</v>
      </c>
      <c r="EQ442" s="33">
        <f t="shared" si="300"/>
        <v>747284.20543596894</v>
      </c>
      <c r="ER442" s="33">
        <f t="shared" si="300"/>
        <v>729956.27226930228</v>
      </c>
      <c r="ES442" s="33">
        <f t="shared" si="300"/>
        <v>729956.27226930228</v>
      </c>
      <c r="ET442" s="33">
        <f t="shared" si="300"/>
        <v>712628.33910263563</v>
      </c>
      <c r="EU442" s="33">
        <f t="shared" si="300"/>
        <v>747570.40593596897</v>
      </c>
      <c r="EV442" s="33">
        <f t="shared" si="300"/>
        <v>723001.38643596903</v>
      </c>
      <c r="EW442" s="33">
        <f t="shared" si="300"/>
        <v>698432.3669359691</v>
      </c>
      <c r="EX442" s="33">
        <f t="shared" si="300"/>
        <v>673863.34743596916</v>
      </c>
      <c r="EY442" s="33">
        <f t="shared" ref="EY442:FN451" si="301">INDEX(EY$91:EY$263,MATCH($E442,$E$91:$E$263,0))-INDEX(EY$6:EY$32,MATCH($D442,$D$6:$D$32,0))</f>
        <v>649294.32793596922</v>
      </c>
      <c r="EZ442" s="33">
        <f t="shared" si="301"/>
        <v>649294.32793596922</v>
      </c>
      <c r="FA442" s="33">
        <f t="shared" si="301"/>
        <v>624725.30843596929</v>
      </c>
      <c r="FB442" s="34">
        <f t="shared" si="301"/>
        <v>652275.28893596935</v>
      </c>
      <c r="FC442" s="62">
        <f t="shared" si="301"/>
        <v>627189.66176930279</v>
      </c>
      <c r="FD442" s="33">
        <f t="shared" si="301"/>
        <v>602104.03460263624</v>
      </c>
      <c r="FE442" s="33">
        <f t="shared" si="301"/>
        <v>577018.40743596968</v>
      </c>
      <c r="FF442" s="33">
        <f t="shared" si="301"/>
        <v>551932.78026930313</v>
      </c>
      <c r="FG442" s="33">
        <f t="shared" si="301"/>
        <v>551932.78026930313</v>
      </c>
      <c r="FH442" s="33">
        <f t="shared" si="301"/>
        <v>526847.15310263634</v>
      </c>
      <c r="FI442" s="33">
        <f t="shared" si="301"/>
        <v>554448.52593596978</v>
      </c>
      <c r="FJ442" s="33">
        <f t="shared" si="301"/>
        <v>523320.33826930309</v>
      </c>
      <c r="FK442" s="33">
        <f t="shared" si="301"/>
        <v>492192.15060263639</v>
      </c>
      <c r="FL442" s="33">
        <f t="shared" si="301"/>
        <v>461063.9629359697</v>
      </c>
      <c r="FM442" s="33">
        <f t="shared" si="301"/>
        <v>429935.77526930301</v>
      </c>
      <c r="FN442" s="33">
        <f t="shared" si="301"/>
        <v>429935.77526930301</v>
      </c>
      <c r="FO442" s="33">
        <f t="shared" ref="FO442:GD451" si="302">INDEX(FO$91:FO$263,MATCH($E442,$E$91:$E$263,0))-INDEX(FO$6:FO$32,MATCH($D442,$D$6:$D$32,0))</f>
        <v>398807.58760263631</v>
      </c>
      <c r="FP442" s="33">
        <f t="shared" si="302"/>
        <v>421587.39993596962</v>
      </c>
      <c r="FQ442" s="33">
        <f t="shared" si="302"/>
        <v>375106.16660263622</v>
      </c>
      <c r="FR442" s="33">
        <f t="shared" si="302"/>
        <v>328624.93326930283</v>
      </c>
      <c r="FS442" s="33">
        <f t="shared" si="302"/>
        <v>282143.69993596943</v>
      </c>
      <c r="FT442" s="33">
        <f t="shared" si="302"/>
        <v>235662.46660263604</v>
      </c>
      <c r="FU442" s="33">
        <f t="shared" si="302"/>
        <v>235662.46660263604</v>
      </c>
      <c r="FV442" s="33">
        <f t="shared" si="302"/>
        <v>189181.23326930264</v>
      </c>
      <c r="FW442" s="33">
        <f t="shared" si="302"/>
        <v>196451.99993596924</v>
      </c>
      <c r="FX442" s="33">
        <f t="shared" si="302"/>
        <v>153166.65626930259</v>
      </c>
      <c r="FY442" s="33">
        <f t="shared" si="302"/>
        <v>109881.31260263594</v>
      </c>
      <c r="FZ442" s="33">
        <f t="shared" si="302"/>
        <v>66595.968935969286</v>
      </c>
      <c r="GA442" s="33">
        <f t="shared" si="302"/>
        <v>23310.625269302633</v>
      </c>
      <c r="GB442" s="33">
        <f t="shared" si="302"/>
        <v>23310.625269302633</v>
      </c>
      <c r="GC442" s="33">
        <f t="shared" si="302"/>
        <v>-19974.71839736402</v>
      </c>
      <c r="GD442" s="34">
        <f t="shared" si="302"/>
        <v>-6648.0620640306734</v>
      </c>
      <c r="GE442" s="194" t="s">
        <v>532</v>
      </c>
    </row>
    <row r="443" spans="1:187" s="35" customFormat="1" ht="17" customHeight="1">
      <c r="A443" s="1">
        <v>1</v>
      </c>
      <c r="B443" s="1">
        <v>254</v>
      </c>
      <c r="C443" s="37" t="s">
        <v>182</v>
      </c>
      <c r="D443" s="33" t="s">
        <v>65</v>
      </c>
      <c r="E443" s="33" t="s">
        <v>183</v>
      </c>
      <c r="F443" s="40" t="s">
        <v>369</v>
      </c>
      <c r="G443" s="40" t="s">
        <v>179</v>
      </c>
      <c r="H443" s="31" t="s">
        <v>98</v>
      </c>
      <c r="I443" s="62">
        <v>63539</v>
      </c>
      <c r="J443" s="33">
        <v>63539</v>
      </c>
      <c r="K443" s="33">
        <f t="shared" si="292"/>
        <v>53711</v>
      </c>
      <c r="L443" s="33">
        <f t="shared" si="292"/>
        <v>50368</v>
      </c>
      <c r="M443" s="33">
        <f t="shared" si="292"/>
        <v>49792</v>
      </c>
      <c r="N443" s="33">
        <f t="shared" si="292"/>
        <v>49141</v>
      </c>
      <c r="O443" s="33">
        <f t="shared" si="292"/>
        <v>49230</v>
      </c>
      <c r="P443" s="33">
        <f t="shared" si="292"/>
        <v>47970</v>
      </c>
      <c r="Q443" s="33">
        <f t="shared" si="292"/>
        <v>47970</v>
      </c>
      <c r="R443" s="33">
        <f t="shared" si="292"/>
        <v>47587</v>
      </c>
      <c r="S443" s="33">
        <f t="shared" si="292"/>
        <v>43203</v>
      </c>
      <c r="T443" s="33">
        <f t="shared" si="292"/>
        <v>38918</v>
      </c>
      <c r="U443" s="33">
        <f t="shared" si="292"/>
        <v>36081</v>
      </c>
      <c r="V443" s="33">
        <f t="shared" si="292"/>
        <v>29996</v>
      </c>
      <c r="W443" s="33">
        <f t="shared" si="292"/>
        <v>27417</v>
      </c>
      <c r="X443" s="33">
        <f t="shared" si="292"/>
        <v>27417</v>
      </c>
      <c r="Y443" s="33">
        <f t="shared" si="292"/>
        <v>45626</v>
      </c>
      <c r="Z443" s="33">
        <f t="shared" si="292"/>
        <v>35171</v>
      </c>
      <c r="AA443" s="33">
        <f t="shared" si="293"/>
        <v>25242</v>
      </c>
      <c r="AB443" s="33">
        <f t="shared" si="293"/>
        <v>34622</v>
      </c>
      <c r="AC443" s="33">
        <f t="shared" si="293"/>
        <v>45054</v>
      </c>
      <c r="AD443" s="33">
        <f t="shared" si="293"/>
        <v>42526</v>
      </c>
      <c r="AE443" s="33">
        <f t="shared" si="293"/>
        <v>42526</v>
      </c>
      <c r="AF443" s="33">
        <f t="shared" si="293"/>
        <v>76042</v>
      </c>
      <c r="AG443" s="33">
        <f t="shared" si="293"/>
        <v>70156</v>
      </c>
      <c r="AH443" s="33">
        <f t="shared" si="293"/>
        <v>56707</v>
      </c>
      <c r="AI443" s="33">
        <f t="shared" si="293"/>
        <v>94107</v>
      </c>
      <c r="AJ443" s="33">
        <f t="shared" si="293"/>
        <v>87961</v>
      </c>
      <c r="AK443" s="33">
        <f t="shared" si="293"/>
        <v>82681</v>
      </c>
      <c r="AL443" s="33">
        <f t="shared" si="293"/>
        <v>82681</v>
      </c>
      <c r="AM443" s="34">
        <f t="shared" si="293"/>
        <v>129709</v>
      </c>
      <c r="AN443" s="62">
        <f t="shared" si="293"/>
        <v>124380</v>
      </c>
      <c r="AO443" s="33">
        <f t="shared" si="293"/>
        <v>120039</v>
      </c>
      <c r="AP443" s="33">
        <f t="shared" si="293"/>
        <v>114142</v>
      </c>
      <c r="AQ443" s="33">
        <f t="shared" si="294"/>
        <v>114298</v>
      </c>
      <c r="AR443" s="33">
        <f t="shared" si="294"/>
        <v>114399</v>
      </c>
      <c r="AS443" s="33">
        <f t="shared" si="294"/>
        <v>114399</v>
      </c>
      <c r="AT443" s="33">
        <f t="shared" si="294"/>
        <v>116893.65693596791</v>
      </c>
      <c r="AU443" s="33">
        <f t="shared" si="294"/>
        <v>116893.65693596791</v>
      </c>
      <c r="AV443" s="33">
        <f t="shared" si="294"/>
        <v>116959.65693596791</v>
      </c>
      <c r="AW443" s="33">
        <f t="shared" si="294"/>
        <v>114169.65693596791</v>
      </c>
      <c r="AX443" s="33">
        <f t="shared" si="294"/>
        <v>113770.65693596791</v>
      </c>
      <c r="AY443" s="33">
        <f t="shared" si="294"/>
        <v>114537.65693596791</v>
      </c>
      <c r="AZ443" s="33">
        <f t="shared" si="294"/>
        <v>114537.65693596791</v>
      </c>
      <c r="BA443" s="33">
        <f t="shared" si="294"/>
        <v>104492.65693596791</v>
      </c>
      <c r="BB443" s="33">
        <f t="shared" si="294"/>
        <v>104472.65693596791</v>
      </c>
      <c r="BC443" s="33">
        <f t="shared" si="294"/>
        <v>94682.656935967912</v>
      </c>
      <c r="BD443" s="33">
        <f t="shared" si="294"/>
        <v>92940.656935967912</v>
      </c>
      <c r="BE443" s="33">
        <f t="shared" si="294"/>
        <v>93106.656935967912</v>
      </c>
      <c r="BF443" s="33">
        <f t="shared" si="294"/>
        <v>89506.656935967912</v>
      </c>
      <c r="BG443" s="33">
        <f t="shared" si="295"/>
        <v>89506.656935967912</v>
      </c>
      <c r="BH443" s="33">
        <f t="shared" si="295"/>
        <v>83062.656935967912</v>
      </c>
      <c r="BI443" s="33">
        <f t="shared" si="295"/>
        <v>83326.656935967912</v>
      </c>
      <c r="BJ443" s="33">
        <f t="shared" si="295"/>
        <v>82752.656935967912</v>
      </c>
      <c r="BK443" s="33">
        <f t="shared" si="295"/>
        <v>80244.656935967912</v>
      </c>
      <c r="BL443" s="33">
        <f t="shared" si="295"/>
        <v>78947.656935967912</v>
      </c>
      <c r="BM443" s="33">
        <f t="shared" si="295"/>
        <v>77546.656935967912</v>
      </c>
      <c r="BN443" s="33">
        <f t="shared" si="295"/>
        <v>60109.656935967912</v>
      </c>
      <c r="BO443" s="34">
        <f t="shared" si="295"/>
        <v>46091.656935967912</v>
      </c>
      <c r="BP443" s="62">
        <f t="shared" si="295"/>
        <v>44406.656935967912</v>
      </c>
      <c r="BQ443" s="33">
        <f t="shared" si="295"/>
        <v>44795.656935967912</v>
      </c>
      <c r="BR443" s="33">
        <f t="shared" si="295"/>
        <v>44752.656935967912</v>
      </c>
      <c r="BS443" s="33">
        <f t="shared" si="295"/>
        <v>43922.656935967912</v>
      </c>
      <c r="BT443" s="33">
        <f t="shared" si="295"/>
        <v>45200.656935967912</v>
      </c>
      <c r="BU443" s="33">
        <f t="shared" si="295"/>
        <v>45200.656935967912</v>
      </c>
      <c r="BV443" s="33">
        <f t="shared" si="295"/>
        <v>38192.656935967912</v>
      </c>
      <c r="BW443" s="33">
        <f t="shared" si="296"/>
        <v>31704.134435967913</v>
      </c>
      <c r="BX443" s="33">
        <f t="shared" si="296"/>
        <v>26050.611935967914</v>
      </c>
      <c r="BY443" s="33">
        <f t="shared" si="296"/>
        <v>20095.089435967911</v>
      </c>
      <c r="BZ443" s="33">
        <f t="shared" si="296"/>
        <v>14532.566935967912</v>
      </c>
      <c r="CA443" s="33">
        <f t="shared" si="296"/>
        <v>15607.566935967912</v>
      </c>
      <c r="CB443" s="33">
        <f t="shared" si="296"/>
        <v>10093.044435967913</v>
      </c>
      <c r="CC443" s="33">
        <f t="shared" si="296"/>
        <v>93372.371177496243</v>
      </c>
      <c r="CD443" s="33">
        <f t="shared" si="296"/>
        <v>78741.875844162918</v>
      </c>
      <c r="CE443" s="33">
        <f t="shared" si="296"/>
        <v>63777.380510829586</v>
      </c>
      <c r="CF443" s="33">
        <f t="shared" si="296"/>
        <v>117982.88517749625</v>
      </c>
      <c r="CG443" s="33">
        <f t="shared" si="296"/>
        <v>103378.38984416291</v>
      </c>
      <c r="CH443" s="33">
        <f t="shared" si="296"/>
        <v>103378.38984416291</v>
      </c>
      <c r="CI443" s="33">
        <f t="shared" si="296"/>
        <v>88773.894510829588</v>
      </c>
      <c r="CJ443" s="33">
        <f t="shared" si="296"/>
        <v>73001.765935967909</v>
      </c>
      <c r="CK443" s="33">
        <f t="shared" si="296"/>
        <v>54901.603269301238</v>
      </c>
      <c r="CL443" s="33">
        <f t="shared" si="296"/>
        <v>37075.440602634568</v>
      </c>
      <c r="CM443" s="33">
        <f t="shared" si="297"/>
        <v>19249.277935967897</v>
      </c>
      <c r="CN443" s="33">
        <f t="shared" si="297"/>
        <v>1423.1152693012264</v>
      </c>
      <c r="CO443" s="33">
        <f t="shared" si="297"/>
        <v>1423.1152693012264</v>
      </c>
      <c r="CP443" s="33">
        <f t="shared" si="297"/>
        <v>-16403.047397365444</v>
      </c>
      <c r="CQ443" s="34">
        <f t="shared" si="297"/>
        <v>90329.789935967885</v>
      </c>
      <c r="CR443" s="62">
        <f t="shared" si="297"/>
        <v>76318.259435967891</v>
      </c>
      <c r="CS443" s="33">
        <f t="shared" si="297"/>
        <v>62306.728935967898</v>
      </c>
      <c r="CT443" s="33">
        <f t="shared" si="297"/>
        <v>48295.198435967905</v>
      </c>
      <c r="CU443" s="33">
        <f t="shared" si="297"/>
        <v>34283.667935967911</v>
      </c>
      <c r="CV443" s="33">
        <f t="shared" si="297"/>
        <v>34283.667935967911</v>
      </c>
      <c r="CW443" s="33">
        <f t="shared" si="297"/>
        <v>20272.137435967918</v>
      </c>
      <c r="CX443" s="33">
        <f t="shared" si="297"/>
        <v>-9592.3930640320759</v>
      </c>
      <c r="CY443" s="33">
        <f t="shared" si="297"/>
        <v>232138.93743596796</v>
      </c>
      <c r="CZ443" s="33">
        <f t="shared" si="297"/>
        <v>183885.26793596795</v>
      </c>
      <c r="DA443" s="33">
        <f t="shared" si="297"/>
        <v>135631.59843596793</v>
      </c>
      <c r="DB443" s="33">
        <f t="shared" si="297"/>
        <v>87377.928935967968</v>
      </c>
      <c r="DC443" s="33">
        <f t="shared" si="298"/>
        <v>87377.928935967968</v>
      </c>
      <c r="DD443" s="33">
        <f t="shared" si="298"/>
        <v>39124.259435968008</v>
      </c>
      <c r="DE443" s="33">
        <f t="shared" si="298"/>
        <v>309021.58993596805</v>
      </c>
      <c r="DF443" s="33">
        <f t="shared" si="298"/>
        <v>256515.27943596803</v>
      </c>
      <c r="DG443" s="33">
        <f t="shared" si="298"/>
        <v>204008.96893596801</v>
      </c>
      <c r="DH443" s="33">
        <f t="shared" si="298"/>
        <v>151502.65843596798</v>
      </c>
      <c r="DI443" s="33">
        <f t="shared" si="298"/>
        <v>98996.347935967962</v>
      </c>
      <c r="DJ443" s="33">
        <f t="shared" si="298"/>
        <v>98996.347935967962</v>
      </c>
      <c r="DK443" s="33">
        <f t="shared" si="298"/>
        <v>46490.037435967941</v>
      </c>
      <c r="DL443" s="33">
        <f t="shared" si="298"/>
        <v>288526.72693596792</v>
      </c>
      <c r="DM443" s="33">
        <f t="shared" si="298"/>
        <v>231945.25043596793</v>
      </c>
      <c r="DN443" s="33">
        <f t="shared" si="298"/>
        <v>175363.77393596782</v>
      </c>
      <c r="DO443" s="33">
        <f t="shared" si="298"/>
        <v>118782.29743596772</v>
      </c>
      <c r="DP443" s="33">
        <f t="shared" si="298"/>
        <v>62200.820935967611</v>
      </c>
      <c r="DQ443" s="33">
        <f t="shared" si="298"/>
        <v>62200.820935967611</v>
      </c>
      <c r="DR443" s="33">
        <f t="shared" si="298"/>
        <v>5619.344435967505</v>
      </c>
      <c r="DS443" s="33">
        <f t="shared" si="299"/>
        <v>140204.8679359674</v>
      </c>
      <c r="DT443" s="33">
        <f t="shared" si="299"/>
        <v>111212.67676930083</v>
      </c>
      <c r="DU443" s="33">
        <f t="shared" si="299"/>
        <v>82220.48560263426</v>
      </c>
      <c r="DV443" s="33">
        <f t="shared" si="299"/>
        <v>53228.294435967691</v>
      </c>
      <c r="DW443" s="33">
        <f t="shared" si="299"/>
        <v>24236.103269301122</v>
      </c>
      <c r="DX443" s="33">
        <f t="shared" si="299"/>
        <v>24236.103269301122</v>
      </c>
      <c r="DY443" s="33">
        <f t="shared" si="299"/>
        <v>-4756.0878973654471</v>
      </c>
      <c r="DZ443" s="34">
        <f t="shared" si="299"/>
        <v>196464.72093596798</v>
      </c>
      <c r="EA443" s="62">
        <f t="shared" si="299"/>
        <v>173484.58193596802</v>
      </c>
      <c r="EB443" s="33">
        <f t="shared" si="299"/>
        <v>150504.44293596805</v>
      </c>
      <c r="EC443" s="33">
        <f t="shared" si="299"/>
        <v>127524.30393596808</v>
      </c>
      <c r="ED443" s="33">
        <f t="shared" si="299"/>
        <v>104544.16493596812</v>
      </c>
      <c r="EE443" s="33">
        <f t="shared" si="299"/>
        <v>104544.16493596812</v>
      </c>
      <c r="EF443" s="33">
        <f t="shared" si="299"/>
        <v>81564.025935968151</v>
      </c>
      <c r="EG443" s="33">
        <f t="shared" si="299"/>
        <v>189750.88693596818</v>
      </c>
      <c r="EH443" s="33">
        <f t="shared" si="299"/>
        <v>178923.07226930163</v>
      </c>
      <c r="EI443" s="33">
        <f t="shared" si="300"/>
        <v>168095.25760263507</v>
      </c>
      <c r="EJ443" s="33">
        <f t="shared" si="300"/>
        <v>157267.44293596852</v>
      </c>
      <c r="EK443" s="33">
        <f t="shared" si="300"/>
        <v>146439.62826930196</v>
      </c>
      <c r="EL443" s="33">
        <f t="shared" si="300"/>
        <v>146439.62826930196</v>
      </c>
      <c r="EM443" s="33">
        <f t="shared" si="300"/>
        <v>135611.8136026354</v>
      </c>
      <c r="EN443" s="33">
        <f t="shared" si="300"/>
        <v>364414.99893596885</v>
      </c>
      <c r="EO443" s="33">
        <f t="shared" si="300"/>
        <v>347087.06576930219</v>
      </c>
      <c r="EP443" s="33">
        <f t="shared" si="300"/>
        <v>329759.13260263554</v>
      </c>
      <c r="EQ443" s="33">
        <f t="shared" si="300"/>
        <v>312431.19943596888</v>
      </c>
      <c r="ER443" s="33">
        <f t="shared" si="300"/>
        <v>295103.26626930223</v>
      </c>
      <c r="ES443" s="33">
        <f t="shared" si="300"/>
        <v>295103.26626930223</v>
      </c>
      <c r="ET443" s="33">
        <f t="shared" si="300"/>
        <v>277775.33310263557</v>
      </c>
      <c r="EU443" s="33">
        <f t="shared" si="300"/>
        <v>243907.39993596892</v>
      </c>
      <c r="EV443" s="33">
        <f t="shared" si="300"/>
        <v>219338.38043596898</v>
      </c>
      <c r="EW443" s="33">
        <f t="shared" si="300"/>
        <v>194769.36093596905</v>
      </c>
      <c r="EX443" s="33">
        <f t="shared" si="300"/>
        <v>170200.34143596911</v>
      </c>
      <c r="EY443" s="33">
        <f t="shared" si="301"/>
        <v>145631.32193596917</v>
      </c>
      <c r="EZ443" s="33">
        <f t="shared" si="301"/>
        <v>145631.32193596917</v>
      </c>
      <c r="FA443" s="33">
        <f t="shared" si="301"/>
        <v>121062.30243596924</v>
      </c>
      <c r="FB443" s="34">
        <f t="shared" si="301"/>
        <v>330467.2829359693</v>
      </c>
      <c r="FC443" s="62">
        <f t="shared" si="301"/>
        <v>305381.65576930274</v>
      </c>
      <c r="FD443" s="33">
        <f t="shared" si="301"/>
        <v>280296.02860263619</v>
      </c>
      <c r="FE443" s="33">
        <f t="shared" si="301"/>
        <v>255210.40143596963</v>
      </c>
      <c r="FF443" s="33">
        <f t="shared" si="301"/>
        <v>230124.77426930307</v>
      </c>
      <c r="FG443" s="33">
        <f t="shared" si="301"/>
        <v>230124.77426930307</v>
      </c>
      <c r="FH443" s="33">
        <f t="shared" si="301"/>
        <v>205039.14710263629</v>
      </c>
      <c r="FI443" s="33">
        <f t="shared" si="301"/>
        <v>547200.51993596973</v>
      </c>
      <c r="FJ443" s="33">
        <f t="shared" si="301"/>
        <v>516072.33226930303</v>
      </c>
      <c r="FK443" s="33">
        <f t="shared" si="301"/>
        <v>484944.14460263634</v>
      </c>
      <c r="FL443" s="33">
        <f t="shared" si="301"/>
        <v>453815.95693596965</v>
      </c>
      <c r="FM443" s="33">
        <f t="shared" si="301"/>
        <v>422687.76926930295</v>
      </c>
      <c r="FN443" s="33">
        <f t="shared" si="301"/>
        <v>422687.76926930295</v>
      </c>
      <c r="FO443" s="33">
        <f t="shared" si="302"/>
        <v>391559.58160263626</v>
      </c>
      <c r="FP443" s="33">
        <f t="shared" si="302"/>
        <v>497894.39393596957</v>
      </c>
      <c r="FQ443" s="33">
        <f t="shared" si="302"/>
        <v>451413.16060263617</v>
      </c>
      <c r="FR443" s="33">
        <f t="shared" si="302"/>
        <v>404931.92726930277</v>
      </c>
      <c r="FS443" s="33">
        <f t="shared" si="302"/>
        <v>358450.69393596938</v>
      </c>
      <c r="FT443" s="33">
        <f t="shared" si="302"/>
        <v>311969.46060263598</v>
      </c>
      <c r="FU443" s="33">
        <f t="shared" si="302"/>
        <v>311969.46060263598</v>
      </c>
      <c r="FV443" s="33">
        <f t="shared" si="302"/>
        <v>265488.22726930259</v>
      </c>
      <c r="FW443" s="33">
        <f t="shared" si="302"/>
        <v>262928.99393596919</v>
      </c>
      <c r="FX443" s="33">
        <f t="shared" si="302"/>
        <v>219643.65026930254</v>
      </c>
      <c r="FY443" s="33">
        <f t="shared" si="302"/>
        <v>176358.30660263589</v>
      </c>
      <c r="FZ443" s="33">
        <f t="shared" si="302"/>
        <v>133072.96293596923</v>
      </c>
      <c r="GA443" s="33">
        <f t="shared" si="302"/>
        <v>89787.619269302581</v>
      </c>
      <c r="GB443" s="33">
        <f t="shared" si="302"/>
        <v>89787.619269302581</v>
      </c>
      <c r="GC443" s="33">
        <f t="shared" si="302"/>
        <v>46502.275602635927</v>
      </c>
      <c r="GD443" s="34">
        <f t="shared" si="302"/>
        <v>163043.93193596927</v>
      </c>
      <c r="GE443" s="194" t="s">
        <v>533</v>
      </c>
    </row>
    <row r="444" spans="1:187" s="35" customFormat="1" ht="17" customHeight="1">
      <c r="A444" s="1">
        <v>1</v>
      </c>
      <c r="B444" s="1">
        <v>255</v>
      </c>
      <c r="C444" s="37" t="s">
        <v>184</v>
      </c>
      <c r="D444" s="33" t="s">
        <v>65</v>
      </c>
      <c r="E444" s="33" t="s">
        <v>185</v>
      </c>
      <c r="F444" s="40" t="s">
        <v>369</v>
      </c>
      <c r="G444" s="40" t="s">
        <v>179</v>
      </c>
      <c r="H444" s="31" t="s">
        <v>186</v>
      </c>
      <c r="I444" s="62">
        <v>37930</v>
      </c>
      <c r="J444" s="33">
        <v>37930</v>
      </c>
      <c r="K444" s="33">
        <f t="shared" si="292"/>
        <v>28102</v>
      </c>
      <c r="L444" s="33">
        <f t="shared" si="292"/>
        <v>24759</v>
      </c>
      <c r="M444" s="33">
        <f t="shared" si="292"/>
        <v>24183</v>
      </c>
      <c r="N444" s="33">
        <f t="shared" si="292"/>
        <v>23532</v>
      </c>
      <c r="O444" s="33">
        <f t="shared" si="292"/>
        <v>23717</v>
      </c>
      <c r="P444" s="33">
        <f t="shared" si="292"/>
        <v>22457</v>
      </c>
      <c r="Q444" s="33">
        <f t="shared" si="292"/>
        <v>22457</v>
      </c>
      <c r="R444" s="33">
        <f t="shared" si="292"/>
        <v>22074</v>
      </c>
      <c r="S444" s="33">
        <f t="shared" si="292"/>
        <v>35690</v>
      </c>
      <c r="T444" s="33">
        <f t="shared" si="292"/>
        <v>27405</v>
      </c>
      <c r="U444" s="33">
        <f t="shared" si="292"/>
        <v>24568</v>
      </c>
      <c r="V444" s="33">
        <f t="shared" si="292"/>
        <v>18483</v>
      </c>
      <c r="W444" s="33">
        <f t="shared" si="292"/>
        <v>15904</v>
      </c>
      <c r="X444" s="33">
        <f t="shared" si="292"/>
        <v>15904</v>
      </c>
      <c r="Y444" s="33">
        <f t="shared" si="292"/>
        <v>21628</v>
      </c>
      <c r="Z444" s="33">
        <f t="shared" si="292"/>
        <v>49185</v>
      </c>
      <c r="AA444" s="33">
        <f t="shared" si="293"/>
        <v>39256</v>
      </c>
      <c r="AB444" s="33">
        <f t="shared" si="293"/>
        <v>33654</v>
      </c>
      <c r="AC444" s="33">
        <f t="shared" si="293"/>
        <v>54594</v>
      </c>
      <c r="AD444" s="33">
        <f t="shared" si="293"/>
        <v>52066</v>
      </c>
      <c r="AE444" s="33">
        <f t="shared" si="293"/>
        <v>52066</v>
      </c>
      <c r="AF444" s="33">
        <f t="shared" si="293"/>
        <v>47647</v>
      </c>
      <c r="AG444" s="33">
        <f t="shared" si="293"/>
        <v>79585</v>
      </c>
      <c r="AH444" s="33">
        <f t="shared" si="293"/>
        <v>88065</v>
      </c>
      <c r="AI444" s="33">
        <f t="shared" si="293"/>
        <v>75465</v>
      </c>
      <c r="AJ444" s="33">
        <f t="shared" si="293"/>
        <v>69319</v>
      </c>
      <c r="AK444" s="33">
        <f t="shared" si="293"/>
        <v>64039</v>
      </c>
      <c r="AL444" s="33">
        <f t="shared" si="293"/>
        <v>64039</v>
      </c>
      <c r="AM444" s="34">
        <f t="shared" si="293"/>
        <v>81067</v>
      </c>
      <c r="AN444" s="62">
        <f t="shared" si="293"/>
        <v>75738</v>
      </c>
      <c r="AO444" s="33">
        <f t="shared" si="293"/>
        <v>72230</v>
      </c>
      <c r="AP444" s="33">
        <f t="shared" si="293"/>
        <v>66333</v>
      </c>
      <c r="AQ444" s="33">
        <f t="shared" si="294"/>
        <v>66489</v>
      </c>
      <c r="AR444" s="33">
        <f t="shared" si="294"/>
        <v>66590</v>
      </c>
      <c r="AS444" s="33">
        <f t="shared" si="294"/>
        <v>66590</v>
      </c>
      <c r="AT444" s="33">
        <f t="shared" si="294"/>
        <v>54084.656935967912</v>
      </c>
      <c r="AU444" s="33">
        <f t="shared" si="294"/>
        <v>54084.656935967912</v>
      </c>
      <c r="AV444" s="33">
        <f t="shared" si="294"/>
        <v>53150.656935967912</v>
      </c>
      <c r="AW444" s="33">
        <f t="shared" si="294"/>
        <v>50360.656935967912</v>
      </c>
      <c r="AX444" s="33">
        <f t="shared" si="294"/>
        <v>49961.656935967912</v>
      </c>
      <c r="AY444" s="33">
        <f t="shared" si="294"/>
        <v>50728.656935967912</v>
      </c>
      <c r="AZ444" s="33">
        <f t="shared" si="294"/>
        <v>50728.656935967912</v>
      </c>
      <c r="BA444" s="33">
        <f t="shared" si="294"/>
        <v>61683.656935967912</v>
      </c>
      <c r="BB444" s="33">
        <f t="shared" si="294"/>
        <v>61663.656935967912</v>
      </c>
      <c r="BC444" s="33">
        <f t="shared" si="294"/>
        <v>51873.656935967912</v>
      </c>
      <c r="BD444" s="33">
        <f t="shared" si="294"/>
        <v>50131.656935967912</v>
      </c>
      <c r="BE444" s="33">
        <f t="shared" si="294"/>
        <v>50297.656935967912</v>
      </c>
      <c r="BF444" s="33">
        <f t="shared" si="294"/>
        <v>46697.656935967912</v>
      </c>
      <c r="BG444" s="33">
        <f t="shared" si="295"/>
        <v>46697.656935967912</v>
      </c>
      <c r="BH444" s="33">
        <f t="shared" si="295"/>
        <v>40253.656935967912</v>
      </c>
      <c r="BI444" s="33">
        <f t="shared" si="295"/>
        <v>40517.656935967912</v>
      </c>
      <c r="BJ444" s="33">
        <f t="shared" si="295"/>
        <v>39943.656935967912</v>
      </c>
      <c r="BK444" s="33">
        <f t="shared" si="295"/>
        <v>37435.656935967912</v>
      </c>
      <c r="BL444" s="33">
        <f t="shared" si="295"/>
        <v>36138.656935967912</v>
      </c>
      <c r="BM444" s="33">
        <f t="shared" si="295"/>
        <v>34737.656935967912</v>
      </c>
      <c r="BN444" s="33">
        <f t="shared" si="295"/>
        <v>21990.656935967912</v>
      </c>
      <c r="BO444" s="34">
        <f t="shared" si="295"/>
        <v>22972.656935967912</v>
      </c>
      <c r="BP444" s="62">
        <f t="shared" si="295"/>
        <v>21287.656935967912</v>
      </c>
      <c r="BQ444" s="33">
        <f t="shared" si="295"/>
        <v>21673.656935967912</v>
      </c>
      <c r="BR444" s="33">
        <f t="shared" si="295"/>
        <v>21630.656935967912</v>
      </c>
      <c r="BS444" s="33">
        <f t="shared" si="295"/>
        <v>20800.656935967912</v>
      </c>
      <c r="BT444" s="33">
        <f t="shared" si="295"/>
        <v>22078.656935967912</v>
      </c>
      <c r="BU444" s="33">
        <f t="shared" si="295"/>
        <v>22078.656935967912</v>
      </c>
      <c r="BV444" s="33">
        <f t="shared" si="295"/>
        <v>81070.656935967912</v>
      </c>
      <c r="BW444" s="33">
        <f t="shared" si="296"/>
        <v>74582.134435967906</v>
      </c>
      <c r="BX444" s="33">
        <f t="shared" si="296"/>
        <v>68926.611935967914</v>
      </c>
      <c r="BY444" s="33">
        <f t="shared" si="296"/>
        <v>62971.089435967908</v>
      </c>
      <c r="BZ444" s="33">
        <f t="shared" si="296"/>
        <v>57408.566935967916</v>
      </c>
      <c r="CA444" s="33">
        <f t="shared" si="296"/>
        <v>58483.566935967916</v>
      </c>
      <c r="CB444" s="33">
        <f t="shared" si="296"/>
        <v>52969.04443596791</v>
      </c>
      <c r="CC444" s="33">
        <f t="shared" si="296"/>
        <v>112248.37117749624</v>
      </c>
      <c r="CD444" s="33">
        <f t="shared" si="296"/>
        <v>97617.875844162918</v>
      </c>
      <c r="CE444" s="33">
        <f t="shared" si="296"/>
        <v>82660.380510829593</v>
      </c>
      <c r="CF444" s="33">
        <f t="shared" si="296"/>
        <v>112290.88517749625</v>
      </c>
      <c r="CG444" s="33">
        <f t="shared" si="296"/>
        <v>97686.389844162914</v>
      </c>
      <c r="CH444" s="33">
        <f t="shared" si="296"/>
        <v>97686.389844162914</v>
      </c>
      <c r="CI444" s="33">
        <f t="shared" si="296"/>
        <v>83081.894510829588</v>
      </c>
      <c r="CJ444" s="33">
        <f t="shared" si="296"/>
        <v>44884.765935967909</v>
      </c>
      <c r="CK444" s="33">
        <f t="shared" si="296"/>
        <v>26784.603269301238</v>
      </c>
      <c r="CL444" s="33">
        <f t="shared" si="296"/>
        <v>8958.4406026345678</v>
      </c>
      <c r="CM444" s="33">
        <f t="shared" si="297"/>
        <v>17673.277935967897</v>
      </c>
      <c r="CN444" s="33">
        <f t="shared" si="297"/>
        <v>41133.115269301226</v>
      </c>
      <c r="CO444" s="33">
        <f t="shared" si="297"/>
        <v>41133.115269301226</v>
      </c>
      <c r="CP444" s="33">
        <f t="shared" si="297"/>
        <v>23306.952602634556</v>
      </c>
      <c r="CQ444" s="34">
        <f t="shared" si="297"/>
        <v>119226.78993596788</v>
      </c>
      <c r="CR444" s="62">
        <f t="shared" si="297"/>
        <v>105215.25943596789</v>
      </c>
      <c r="CS444" s="33">
        <f t="shared" si="297"/>
        <v>91203.728935967898</v>
      </c>
      <c r="CT444" s="33">
        <f t="shared" si="297"/>
        <v>77192.198435967905</v>
      </c>
      <c r="CU444" s="33">
        <f t="shared" si="297"/>
        <v>63180.667935967911</v>
      </c>
      <c r="CV444" s="33">
        <f t="shared" si="297"/>
        <v>63180.667935967911</v>
      </c>
      <c r="CW444" s="33">
        <f t="shared" si="297"/>
        <v>49169.137435967918</v>
      </c>
      <c r="CX444" s="33">
        <f t="shared" si="297"/>
        <v>19304.606935967924</v>
      </c>
      <c r="CY444" s="33">
        <f t="shared" si="297"/>
        <v>-28949.062564032094</v>
      </c>
      <c r="CZ444" s="33">
        <f t="shared" si="297"/>
        <v>-77202.732064032112</v>
      </c>
      <c r="DA444" s="33">
        <f t="shared" si="297"/>
        <v>92769.598435967928</v>
      </c>
      <c r="DB444" s="33">
        <f t="shared" si="297"/>
        <v>44515.928935967968</v>
      </c>
      <c r="DC444" s="33">
        <f t="shared" si="298"/>
        <v>44515.928935967968</v>
      </c>
      <c r="DD444" s="33">
        <f t="shared" si="298"/>
        <v>-3737.7405640319921</v>
      </c>
      <c r="DE444" s="33">
        <f t="shared" si="298"/>
        <v>262227.58993596805</v>
      </c>
      <c r="DF444" s="33">
        <f t="shared" si="298"/>
        <v>209721.27943596803</v>
      </c>
      <c r="DG444" s="33">
        <f t="shared" si="298"/>
        <v>157214.96893596801</v>
      </c>
      <c r="DH444" s="33">
        <f t="shared" si="298"/>
        <v>104708.65843596798</v>
      </c>
      <c r="DI444" s="33">
        <f t="shared" si="298"/>
        <v>52202.347935967962</v>
      </c>
      <c r="DJ444" s="33">
        <f t="shared" si="298"/>
        <v>52202.347935967962</v>
      </c>
      <c r="DK444" s="33">
        <f t="shared" si="298"/>
        <v>-303.96256403205916</v>
      </c>
      <c r="DL444" s="33">
        <f t="shared" si="298"/>
        <v>327253.72693596792</v>
      </c>
      <c r="DM444" s="33">
        <f t="shared" si="298"/>
        <v>270672.25043596793</v>
      </c>
      <c r="DN444" s="33">
        <f t="shared" si="298"/>
        <v>214090.77393596782</v>
      </c>
      <c r="DO444" s="33">
        <f t="shared" si="298"/>
        <v>157509.29743596772</v>
      </c>
      <c r="DP444" s="33">
        <f t="shared" si="298"/>
        <v>100927.82093596761</v>
      </c>
      <c r="DQ444" s="33">
        <f t="shared" si="298"/>
        <v>100927.82093596761</v>
      </c>
      <c r="DR444" s="33">
        <f t="shared" si="298"/>
        <v>44346.344435967505</v>
      </c>
      <c r="DS444" s="33">
        <f t="shared" si="299"/>
        <v>117002.8679359674</v>
      </c>
      <c r="DT444" s="33">
        <f t="shared" si="299"/>
        <v>88010.67676930083</v>
      </c>
      <c r="DU444" s="33">
        <f t="shared" si="299"/>
        <v>59018.48560263426</v>
      </c>
      <c r="DV444" s="33">
        <f t="shared" si="299"/>
        <v>30026.294435967691</v>
      </c>
      <c r="DW444" s="33">
        <f t="shared" si="299"/>
        <v>1034.1032693011221</v>
      </c>
      <c r="DX444" s="33">
        <f t="shared" si="299"/>
        <v>1034.1032693011221</v>
      </c>
      <c r="DY444" s="33">
        <f t="shared" si="299"/>
        <v>-27958.087897365447</v>
      </c>
      <c r="DZ444" s="34">
        <f t="shared" si="299"/>
        <v>-72487.279064032016</v>
      </c>
      <c r="EA444" s="62">
        <f t="shared" si="299"/>
        <v>-95467.418064031983</v>
      </c>
      <c r="EB444" s="33">
        <f t="shared" si="299"/>
        <v>-118447.55706403195</v>
      </c>
      <c r="EC444" s="33">
        <f t="shared" si="299"/>
        <v>-141427.69606403192</v>
      </c>
      <c r="ED444" s="33">
        <f t="shared" si="299"/>
        <v>-164407.83506403188</v>
      </c>
      <c r="EE444" s="33">
        <f t="shared" si="299"/>
        <v>-164407.83506403188</v>
      </c>
      <c r="EF444" s="33">
        <f t="shared" si="299"/>
        <v>-187387.97406403185</v>
      </c>
      <c r="EG444" s="33">
        <f t="shared" si="299"/>
        <v>-226651.11306403182</v>
      </c>
      <c r="EH444" s="33">
        <f t="shared" si="299"/>
        <v>-237478.92773069837</v>
      </c>
      <c r="EI444" s="33">
        <f t="shared" si="300"/>
        <v>-248306.74239736493</v>
      </c>
      <c r="EJ444" s="33">
        <f t="shared" si="300"/>
        <v>-259134.55706403148</v>
      </c>
      <c r="EK444" s="33">
        <f t="shared" si="300"/>
        <v>-269962.37173069804</v>
      </c>
      <c r="EL444" s="33">
        <f t="shared" si="300"/>
        <v>-269962.37173069804</v>
      </c>
      <c r="EM444" s="33">
        <f t="shared" si="300"/>
        <v>-280790.1863973646</v>
      </c>
      <c r="EN444" s="33">
        <f t="shared" si="300"/>
        <v>-307567.00106403115</v>
      </c>
      <c r="EO444" s="33">
        <f t="shared" si="300"/>
        <v>-324894.93423069781</v>
      </c>
      <c r="EP444" s="33">
        <f t="shared" si="300"/>
        <v>-342222.86739736446</v>
      </c>
      <c r="EQ444" s="33">
        <f t="shared" si="300"/>
        <v>-359550.80056403112</v>
      </c>
      <c r="ER444" s="33">
        <f t="shared" si="300"/>
        <v>-376878.73373069777</v>
      </c>
      <c r="ES444" s="33">
        <f t="shared" si="300"/>
        <v>-376878.73373069777</v>
      </c>
      <c r="ET444" s="33">
        <f t="shared" si="300"/>
        <v>-394206.66689736443</v>
      </c>
      <c r="EU444" s="33">
        <f t="shared" si="300"/>
        <v>-428074.60006403108</v>
      </c>
      <c r="EV444" s="33">
        <f t="shared" si="300"/>
        <v>-452643.61956403102</v>
      </c>
      <c r="EW444" s="33">
        <f t="shared" si="300"/>
        <v>-477212.63906403095</v>
      </c>
      <c r="EX444" s="33">
        <f t="shared" si="300"/>
        <v>-501781.65856403089</v>
      </c>
      <c r="EY444" s="33">
        <f t="shared" si="301"/>
        <v>-526350.67806403083</v>
      </c>
      <c r="EZ444" s="33">
        <f t="shared" si="301"/>
        <v>-526350.67806403083</v>
      </c>
      <c r="FA444" s="33">
        <f t="shared" si="301"/>
        <v>-550919.69756403076</v>
      </c>
      <c r="FB444" s="34">
        <f t="shared" si="301"/>
        <v>-592179.7170640307</v>
      </c>
      <c r="FC444" s="62">
        <f t="shared" si="301"/>
        <v>-617265.34423069726</v>
      </c>
      <c r="FD444" s="33">
        <f t="shared" si="301"/>
        <v>-642350.97139736381</v>
      </c>
      <c r="FE444" s="33">
        <f t="shared" si="301"/>
        <v>-667436.59856403037</v>
      </c>
      <c r="FF444" s="33">
        <f t="shared" si="301"/>
        <v>-692522.22573069693</v>
      </c>
      <c r="FG444" s="33">
        <f t="shared" si="301"/>
        <v>-692522.22573069693</v>
      </c>
      <c r="FH444" s="33">
        <f t="shared" si="301"/>
        <v>-717607.85289736371</v>
      </c>
      <c r="FI444" s="33">
        <f t="shared" si="301"/>
        <v>-625325.08006403036</v>
      </c>
      <c r="FJ444" s="33">
        <f t="shared" si="301"/>
        <v>-656453.26773069706</v>
      </c>
      <c r="FK444" s="33">
        <f t="shared" si="301"/>
        <v>-687581.45539736375</v>
      </c>
      <c r="FL444" s="33">
        <f t="shared" si="301"/>
        <v>-718709.64306403045</v>
      </c>
      <c r="FM444" s="33">
        <f t="shared" si="301"/>
        <v>-749837.83073069714</v>
      </c>
      <c r="FN444" s="33">
        <f t="shared" si="301"/>
        <v>-749837.83073069714</v>
      </c>
      <c r="FO444" s="33">
        <f t="shared" si="302"/>
        <v>-780966.01839736383</v>
      </c>
      <c r="FP444" s="33">
        <f t="shared" si="302"/>
        <v>-562402.13627414359</v>
      </c>
      <c r="FQ444" s="33">
        <f t="shared" si="302"/>
        <v>-608883.36960747698</v>
      </c>
      <c r="FR444" s="33">
        <f t="shared" si="302"/>
        <v>-655364.60294081038</v>
      </c>
      <c r="FS444" s="33">
        <f t="shared" si="302"/>
        <v>-701845.83627414377</v>
      </c>
      <c r="FT444" s="33">
        <f t="shared" si="302"/>
        <v>-748327.06960747717</v>
      </c>
      <c r="FU444" s="33">
        <f t="shared" si="302"/>
        <v>-748327.06960747717</v>
      </c>
      <c r="FV444" s="33">
        <f t="shared" si="302"/>
        <v>-794808.30294081056</v>
      </c>
      <c r="FW444" s="33">
        <f t="shared" si="302"/>
        <v>-613082.60901613696</v>
      </c>
      <c r="FX444" s="33">
        <f t="shared" si="302"/>
        <v>-656367.95268280362</v>
      </c>
      <c r="FY444" s="33">
        <f t="shared" si="302"/>
        <v>-699653.29634947027</v>
      </c>
      <c r="FZ444" s="33">
        <f t="shared" si="302"/>
        <v>-742938.64001613692</v>
      </c>
      <c r="GA444" s="33">
        <f t="shared" si="302"/>
        <v>-786223.98368280358</v>
      </c>
      <c r="GB444" s="33">
        <f t="shared" si="302"/>
        <v>-786223.98368280358</v>
      </c>
      <c r="GC444" s="33">
        <f t="shared" si="302"/>
        <v>-829509.32734947023</v>
      </c>
      <c r="GD444" s="34">
        <f t="shared" si="302"/>
        <v>-689510.91674970696</v>
      </c>
      <c r="GE444" s="194" t="s">
        <v>534</v>
      </c>
    </row>
    <row r="445" spans="1:187" s="35" customFormat="1" ht="17" customHeight="1">
      <c r="A445" s="1">
        <v>1</v>
      </c>
      <c r="B445" s="1">
        <v>256</v>
      </c>
      <c r="C445" s="37" t="s">
        <v>187</v>
      </c>
      <c r="D445" s="33" t="s">
        <v>65</v>
      </c>
      <c r="E445" s="33" t="s">
        <v>188</v>
      </c>
      <c r="F445" s="40" t="s">
        <v>369</v>
      </c>
      <c r="G445" s="40" t="s">
        <v>179</v>
      </c>
      <c r="H445" s="31" t="s">
        <v>186</v>
      </c>
      <c r="I445" s="62">
        <v>37566</v>
      </c>
      <c r="J445" s="33">
        <v>37566</v>
      </c>
      <c r="K445" s="33">
        <f t="shared" si="292"/>
        <v>27738</v>
      </c>
      <c r="L445" s="33">
        <f t="shared" si="292"/>
        <v>24395</v>
      </c>
      <c r="M445" s="33">
        <f t="shared" si="292"/>
        <v>23819</v>
      </c>
      <c r="N445" s="33">
        <f t="shared" si="292"/>
        <v>23168</v>
      </c>
      <c r="O445" s="33">
        <f t="shared" si="292"/>
        <v>23257</v>
      </c>
      <c r="P445" s="33">
        <f t="shared" si="292"/>
        <v>21997</v>
      </c>
      <c r="Q445" s="33">
        <f t="shared" si="292"/>
        <v>21997</v>
      </c>
      <c r="R445" s="33">
        <f t="shared" si="292"/>
        <v>21614</v>
      </c>
      <c r="S445" s="33">
        <f t="shared" si="292"/>
        <v>35230</v>
      </c>
      <c r="T445" s="33">
        <f t="shared" si="292"/>
        <v>26745</v>
      </c>
      <c r="U445" s="33">
        <f t="shared" si="292"/>
        <v>23908</v>
      </c>
      <c r="V445" s="33">
        <f t="shared" si="292"/>
        <v>17823</v>
      </c>
      <c r="W445" s="33">
        <f t="shared" si="292"/>
        <v>15244</v>
      </c>
      <c r="X445" s="33">
        <f t="shared" si="292"/>
        <v>15244</v>
      </c>
      <c r="Y445" s="33">
        <f t="shared" si="292"/>
        <v>32968</v>
      </c>
      <c r="Z445" s="33">
        <f t="shared" si="292"/>
        <v>51525</v>
      </c>
      <c r="AA445" s="33">
        <f t="shared" si="293"/>
        <v>41596</v>
      </c>
      <c r="AB445" s="33">
        <f t="shared" si="293"/>
        <v>35865</v>
      </c>
      <c r="AC445" s="33">
        <f t="shared" si="293"/>
        <v>56805</v>
      </c>
      <c r="AD445" s="33">
        <f t="shared" si="293"/>
        <v>54277</v>
      </c>
      <c r="AE445" s="33">
        <f t="shared" si="293"/>
        <v>54277</v>
      </c>
      <c r="AF445" s="33">
        <f t="shared" si="293"/>
        <v>88858</v>
      </c>
      <c r="AG445" s="33">
        <f t="shared" si="293"/>
        <v>81796</v>
      </c>
      <c r="AH445" s="33">
        <f t="shared" si="293"/>
        <v>89041</v>
      </c>
      <c r="AI445" s="33">
        <f t="shared" si="293"/>
        <v>76441</v>
      </c>
      <c r="AJ445" s="33">
        <f t="shared" si="293"/>
        <v>70295</v>
      </c>
      <c r="AK445" s="33">
        <f t="shared" si="293"/>
        <v>65015</v>
      </c>
      <c r="AL445" s="33">
        <f t="shared" si="293"/>
        <v>65015</v>
      </c>
      <c r="AM445" s="34">
        <f t="shared" si="293"/>
        <v>82043</v>
      </c>
      <c r="AN445" s="62">
        <f t="shared" si="293"/>
        <v>76714</v>
      </c>
      <c r="AO445" s="33">
        <f t="shared" si="293"/>
        <v>74123</v>
      </c>
      <c r="AP445" s="33">
        <f t="shared" si="293"/>
        <v>68226</v>
      </c>
      <c r="AQ445" s="33">
        <f t="shared" si="294"/>
        <v>68382</v>
      </c>
      <c r="AR445" s="33">
        <f t="shared" si="294"/>
        <v>68483</v>
      </c>
      <c r="AS445" s="33">
        <f t="shared" si="294"/>
        <v>68483</v>
      </c>
      <c r="AT445" s="33">
        <f t="shared" si="294"/>
        <v>55977.656935967912</v>
      </c>
      <c r="AU445" s="33">
        <f t="shared" si="294"/>
        <v>55977.656935967912</v>
      </c>
      <c r="AV445" s="33">
        <f t="shared" si="294"/>
        <v>56043.656935967912</v>
      </c>
      <c r="AW445" s="33">
        <f t="shared" si="294"/>
        <v>53253.656935967912</v>
      </c>
      <c r="AX445" s="33">
        <f t="shared" si="294"/>
        <v>52854.656935967912</v>
      </c>
      <c r="AY445" s="33">
        <f t="shared" si="294"/>
        <v>53621.656935967912</v>
      </c>
      <c r="AZ445" s="33">
        <f t="shared" si="294"/>
        <v>53621.656935967912</v>
      </c>
      <c r="BA445" s="33">
        <f t="shared" si="294"/>
        <v>64576.656935967912</v>
      </c>
      <c r="BB445" s="33">
        <f t="shared" si="294"/>
        <v>64556.656935967912</v>
      </c>
      <c r="BC445" s="33">
        <f t="shared" si="294"/>
        <v>54766.656935967912</v>
      </c>
      <c r="BD445" s="33">
        <f t="shared" si="294"/>
        <v>53024.656935967912</v>
      </c>
      <c r="BE445" s="33">
        <f t="shared" si="294"/>
        <v>53190.656935967912</v>
      </c>
      <c r="BF445" s="33">
        <f t="shared" si="294"/>
        <v>49590.656935967912</v>
      </c>
      <c r="BG445" s="33">
        <f t="shared" si="295"/>
        <v>49590.656935967912</v>
      </c>
      <c r="BH445" s="33">
        <f t="shared" si="295"/>
        <v>43146.656935967912</v>
      </c>
      <c r="BI445" s="33">
        <f t="shared" si="295"/>
        <v>43410.656935967912</v>
      </c>
      <c r="BJ445" s="33">
        <f t="shared" si="295"/>
        <v>39621.656935967912</v>
      </c>
      <c r="BK445" s="33">
        <f t="shared" si="295"/>
        <v>37113.656935967912</v>
      </c>
      <c r="BL445" s="33">
        <f t="shared" si="295"/>
        <v>35816.656935967912</v>
      </c>
      <c r="BM445" s="33">
        <f t="shared" si="295"/>
        <v>34415.656935967912</v>
      </c>
      <c r="BN445" s="33">
        <f t="shared" si="295"/>
        <v>22323.656935967912</v>
      </c>
      <c r="BO445" s="34">
        <f t="shared" si="295"/>
        <v>23305.656935967912</v>
      </c>
      <c r="BP445" s="62">
        <f t="shared" si="295"/>
        <v>21620.656935967912</v>
      </c>
      <c r="BQ445" s="33">
        <f t="shared" si="295"/>
        <v>22009.656935967912</v>
      </c>
      <c r="BR445" s="33">
        <f t="shared" si="295"/>
        <v>21966.656935967912</v>
      </c>
      <c r="BS445" s="33">
        <f t="shared" si="295"/>
        <v>21136.656935967912</v>
      </c>
      <c r="BT445" s="33">
        <f t="shared" si="295"/>
        <v>22414.656935967912</v>
      </c>
      <c r="BU445" s="33">
        <f t="shared" si="295"/>
        <v>22414.656935967912</v>
      </c>
      <c r="BV445" s="33">
        <f t="shared" si="295"/>
        <v>81406.656935967912</v>
      </c>
      <c r="BW445" s="33">
        <f t="shared" si="296"/>
        <v>74918.134435967906</v>
      </c>
      <c r="BX445" s="33">
        <f t="shared" si="296"/>
        <v>69091.111935967914</v>
      </c>
      <c r="BY445" s="33">
        <f t="shared" si="296"/>
        <v>63135.589435967908</v>
      </c>
      <c r="BZ445" s="33">
        <f t="shared" si="296"/>
        <v>57573.066935967916</v>
      </c>
      <c r="CA445" s="33">
        <f t="shared" si="296"/>
        <v>58648.066935967916</v>
      </c>
      <c r="CB445" s="33">
        <f t="shared" si="296"/>
        <v>53133.54443596791</v>
      </c>
      <c r="CC445" s="33">
        <f t="shared" si="296"/>
        <v>112412.87117749624</v>
      </c>
      <c r="CD445" s="33">
        <f t="shared" si="296"/>
        <v>97782.375844162918</v>
      </c>
      <c r="CE445" s="33">
        <f t="shared" si="296"/>
        <v>82281.880510829593</v>
      </c>
      <c r="CF445" s="33">
        <f t="shared" si="296"/>
        <v>111912.38517749625</v>
      </c>
      <c r="CG445" s="33">
        <f t="shared" si="296"/>
        <v>97307.889844162914</v>
      </c>
      <c r="CH445" s="33">
        <f t="shared" si="296"/>
        <v>97307.889844162914</v>
      </c>
      <c r="CI445" s="33">
        <f t="shared" si="296"/>
        <v>82703.394510829588</v>
      </c>
      <c r="CJ445" s="33">
        <f t="shared" si="296"/>
        <v>41506.265935967909</v>
      </c>
      <c r="CK445" s="33">
        <f t="shared" si="296"/>
        <v>23406.103269301238</v>
      </c>
      <c r="CL445" s="33">
        <f t="shared" si="296"/>
        <v>5579.9406026345678</v>
      </c>
      <c r="CM445" s="33">
        <f t="shared" si="297"/>
        <v>17243.777935967897</v>
      </c>
      <c r="CN445" s="33">
        <f t="shared" si="297"/>
        <v>40703.615269301226</v>
      </c>
      <c r="CO445" s="33">
        <f t="shared" si="297"/>
        <v>40703.615269301226</v>
      </c>
      <c r="CP445" s="33">
        <f t="shared" si="297"/>
        <v>22877.452602634556</v>
      </c>
      <c r="CQ445" s="34">
        <f t="shared" si="297"/>
        <v>118797.28993596788</v>
      </c>
      <c r="CR445" s="62">
        <f t="shared" si="297"/>
        <v>104785.75943596789</v>
      </c>
      <c r="CS445" s="33">
        <f t="shared" si="297"/>
        <v>90774.228935967898</v>
      </c>
      <c r="CT445" s="33">
        <f t="shared" si="297"/>
        <v>76762.698435967905</v>
      </c>
      <c r="CU445" s="33">
        <f t="shared" si="297"/>
        <v>62751.167935967911</v>
      </c>
      <c r="CV445" s="33">
        <f t="shared" si="297"/>
        <v>62751.167935967911</v>
      </c>
      <c r="CW445" s="33">
        <f t="shared" si="297"/>
        <v>48739.637435967918</v>
      </c>
      <c r="CX445" s="33">
        <f t="shared" si="297"/>
        <v>18875.106935967924</v>
      </c>
      <c r="CY445" s="33">
        <f t="shared" si="297"/>
        <v>-29378.562564032094</v>
      </c>
      <c r="CZ445" s="33">
        <f t="shared" si="297"/>
        <v>-77632.232064032112</v>
      </c>
      <c r="DA445" s="33">
        <f t="shared" si="297"/>
        <v>92340.098435967928</v>
      </c>
      <c r="DB445" s="33">
        <f t="shared" si="297"/>
        <v>44086.428935967968</v>
      </c>
      <c r="DC445" s="33">
        <f t="shared" si="298"/>
        <v>44086.428935967968</v>
      </c>
      <c r="DD445" s="33">
        <f t="shared" si="298"/>
        <v>-4167.2405640319921</v>
      </c>
      <c r="DE445" s="33">
        <f t="shared" si="298"/>
        <v>261798.08993596805</v>
      </c>
      <c r="DF445" s="33">
        <f t="shared" si="298"/>
        <v>209291.77943596803</v>
      </c>
      <c r="DG445" s="33">
        <f t="shared" si="298"/>
        <v>156785.46893596801</v>
      </c>
      <c r="DH445" s="33">
        <f t="shared" si="298"/>
        <v>104279.15843596798</v>
      </c>
      <c r="DI445" s="33">
        <f t="shared" si="298"/>
        <v>51772.847935967962</v>
      </c>
      <c r="DJ445" s="33">
        <f t="shared" si="298"/>
        <v>51772.847935967962</v>
      </c>
      <c r="DK445" s="33">
        <f t="shared" si="298"/>
        <v>-733.46256403205916</v>
      </c>
      <c r="DL445" s="33">
        <f t="shared" si="298"/>
        <v>326824.22693596792</v>
      </c>
      <c r="DM445" s="33">
        <f t="shared" si="298"/>
        <v>270242.75043596793</v>
      </c>
      <c r="DN445" s="33">
        <f t="shared" si="298"/>
        <v>213661.27393596782</v>
      </c>
      <c r="DO445" s="33">
        <f t="shared" si="298"/>
        <v>157079.79743596772</v>
      </c>
      <c r="DP445" s="33">
        <f t="shared" si="298"/>
        <v>100498.32093596761</v>
      </c>
      <c r="DQ445" s="33">
        <f t="shared" si="298"/>
        <v>100498.32093596761</v>
      </c>
      <c r="DR445" s="33">
        <f t="shared" si="298"/>
        <v>43916.844435967505</v>
      </c>
      <c r="DS445" s="33">
        <f t="shared" si="299"/>
        <v>116573.3679359674</v>
      </c>
      <c r="DT445" s="33">
        <f t="shared" si="299"/>
        <v>87581.17676930083</v>
      </c>
      <c r="DU445" s="33">
        <f t="shared" si="299"/>
        <v>58588.98560263426</v>
      </c>
      <c r="DV445" s="33">
        <f t="shared" si="299"/>
        <v>29596.794435967691</v>
      </c>
      <c r="DW445" s="33">
        <f t="shared" si="299"/>
        <v>604.60326930112205</v>
      </c>
      <c r="DX445" s="33">
        <f t="shared" si="299"/>
        <v>604.60326930112205</v>
      </c>
      <c r="DY445" s="33">
        <f t="shared" si="299"/>
        <v>-28387.587897365447</v>
      </c>
      <c r="DZ445" s="34">
        <f t="shared" si="299"/>
        <v>-72916.779064032016</v>
      </c>
      <c r="EA445" s="62">
        <f t="shared" si="299"/>
        <v>-95896.918064031983</v>
      </c>
      <c r="EB445" s="33">
        <f t="shared" si="299"/>
        <v>-118877.05706403195</v>
      </c>
      <c r="EC445" s="33">
        <f t="shared" si="299"/>
        <v>-141857.19606403192</v>
      </c>
      <c r="ED445" s="33">
        <f t="shared" si="299"/>
        <v>-164837.33506403188</v>
      </c>
      <c r="EE445" s="33">
        <f t="shared" si="299"/>
        <v>-164837.33506403188</v>
      </c>
      <c r="EF445" s="33">
        <f t="shared" si="299"/>
        <v>-187817.47406403185</v>
      </c>
      <c r="EG445" s="33">
        <f t="shared" si="299"/>
        <v>-227080.61306403182</v>
      </c>
      <c r="EH445" s="33">
        <f t="shared" si="299"/>
        <v>-237908.42773069837</v>
      </c>
      <c r="EI445" s="33">
        <f t="shared" si="300"/>
        <v>-248736.24239736493</v>
      </c>
      <c r="EJ445" s="33">
        <f t="shared" si="300"/>
        <v>-259564.05706403148</v>
      </c>
      <c r="EK445" s="33">
        <f t="shared" si="300"/>
        <v>-270391.87173069804</v>
      </c>
      <c r="EL445" s="33">
        <f t="shared" si="300"/>
        <v>-270391.87173069804</v>
      </c>
      <c r="EM445" s="33">
        <f t="shared" si="300"/>
        <v>-281219.6863973646</v>
      </c>
      <c r="EN445" s="33">
        <f t="shared" si="300"/>
        <v>-307996.50106403115</v>
      </c>
      <c r="EO445" s="33">
        <f t="shared" si="300"/>
        <v>-325324.43423069781</v>
      </c>
      <c r="EP445" s="33">
        <f t="shared" si="300"/>
        <v>-342652.36739736446</v>
      </c>
      <c r="EQ445" s="33">
        <f t="shared" si="300"/>
        <v>-359980.30056403112</v>
      </c>
      <c r="ER445" s="33">
        <f t="shared" si="300"/>
        <v>-377308.23373069777</v>
      </c>
      <c r="ES445" s="33">
        <f t="shared" si="300"/>
        <v>-377308.23373069777</v>
      </c>
      <c r="ET445" s="33">
        <f t="shared" si="300"/>
        <v>-394636.16689736443</v>
      </c>
      <c r="EU445" s="33">
        <f t="shared" si="300"/>
        <v>-428504.10006403108</v>
      </c>
      <c r="EV445" s="33">
        <f t="shared" si="300"/>
        <v>-453073.11956403102</v>
      </c>
      <c r="EW445" s="33">
        <f t="shared" si="300"/>
        <v>-477642.13906403095</v>
      </c>
      <c r="EX445" s="33">
        <f t="shared" si="300"/>
        <v>-502211.15856403089</v>
      </c>
      <c r="EY445" s="33">
        <f t="shared" si="301"/>
        <v>-526780.17806403083</v>
      </c>
      <c r="EZ445" s="33">
        <f t="shared" si="301"/>
        <v>-526780.17806403083</v>
      </c>
      <c r="FA445" s="33">
        <f t="shared" si="301"/>
        <v>-551349.19756403076</v>
      </c>
      <c r="FB445" s="34">
        <f t="shared" si="301"/>
        <v>-592609.2170640307</v>
      </c>
      <c r="FC445" s="62">
        <f t="shared" si="301"/>
        <v>-617694.84423069726</v>
      </c>
      <c r="FD445" s="33">
        <f t="shared" si="301"/>
        <v>-642780.47139736381</v>
      </c>
      <c r="FE445" s="33">
        <f t="shared" si="301"/>
        <v>-667866.09856403037</v>
      </c>
      <c r="FF445" s="33">
        <f t="shared" si="301"/>
        <v>-692951.72573069693</v>
      </c>
      <c r="FG445" s="33">
        <f t="shared" si="301"/>
        <v>-692951.72573069693</v>
      </c>
      <c r="FH445" s="33">
        <f t="shared" si="301"/>
        <v>-718037.35289736371</v>
      </c>
      <c r="FI445" s="33">
        <f t="shared" si="301"/>
        <v>-625755.56306403037</v>
      </c>
      <c r="FJ445" s="33">
        <f t="shared" si="301"/>
        <v>-656883.75073069707</v>
      </c>
      <c r="FK445" s="33">
        <f t="shared" si="301"/>
        <v>-688011.93839736376</v>
      </c>
      <c r="FL445" s="33">
        <f t="shared" si="301"/>
        <v>-719140.12606403045</v>
      </c>
      <c r="FM445" s="33">
        <f t="shared" si="301"/>
        <v>-750268.31373069715</v>
      </c>
      <c r="FN445" s="33">
        <f t="shared" si="301"/>
        <v>-750268.31373069715</v>
      </c>
      <c r="FO445" s="33">
        <f t="shared" si="302"/>
        <v>-781396.50139736384</v>
      </c>
      <c r="FP445" s="33">
        <f t="shared" si="302"/>
        <v>-562832.6192741436</v>
      </c>
      <c r="FQ445" s="33">
        <f t="shared" si="302"/>
        <v>-609313.85260747699</v>
      </c>
      <c r="FR445" s="33">
        <f t="shared" si="302"/>
        <v>-655795.08594081039</v>
      </c>
      <c r="FS445" s="33">
        <f t="shared" si="302"/>
        <v>-702276.31927414378</v>
      </c>
      <c r="FT445" s="33">
        <f t="shared" si="302"/>
        <v>-748757.55260747718</v>
      </c>
      <c r="FU445" s="33">
        <f t="shared" si="302"/>
        <v>-748757.55260747718</v>
      </c>
      <c r="FV445" s="33">
        <f t="shared" si="302"/>
        <v>-795238.78594081057</v>
      </c>
      <c r="FW445" s="33">
        <f t="shared" si="302"/>
        <v>-613513.09201613697</v>
      </c>
      <c r="FX445" s="33">
        <f t="shared" si="302"/>
        <v>-656798.43568280363</v>
      </c>
      <c r="FY445" s="33">
        <f t="shared" si="302"/>
        <v>-700083.77934947028</v>
      </c>
      <c r="FZ445" s="33">
        <f t="shared" si="302"/>
        <v>-743369.12301613693</v>
      </c>
      <c r="GA445" s="33">
        <f t="shared" si="302"/>
        <v>-786654.46668280358</v>
      </c>
      <c r="GB445" s="33">
        <f t="shared" si="302"/>
        <v>-786654.46668280358</v>
      </c>
      <c r="GC445" s="33">
        <f t="shared" si="302"/>
        <v>-829939.81034947024</v>
      </c>
      <c r="GD445" s="34">
        <f t="shared" si="302"/>
        <v>-689941.39974970743</v>
      </c>
      <c r="GE445" s="194" t="s">
        <v>535</v>
      </c>
    </row>
    <row r="446" spans="1:187" s="35" customFormat="1" ht="17" customHeight="1">
      <c r="A446" s="1">
        <v>1</v>
      </c>
      <c r="B446" s="1">
        <v>257</v>
      </c>
      <c r="C446" s="37" t="s">
        <v>189</v>
      </c>
      <c r="D446" s="33" t="s">
        <v>65</v>
      </c>
      <c r="E446" s="33" t="s">
        <v>190</v>
      </c>
      <c r="F446" s="40" t="s">
        <v>369</v>
      </c>
      <c r="G446" s="40" t="s">
        <v>179</v>
      </c>
      <c r="H446" s="31" t="s">
        <v>129</v>
      </c>
      <c r="I446" s="62">
        <v>55676</v>
      </c>
      <c r="J446" s="33">
        <v>55676</v>
      </c>
      <c r="K446" s="33">
        <f t="shared" si="292"/>
        <v>45848</v>
      </c>
      <c r="L446" s="33">
        <f t="shared" si="292"/>
        <v>42505</v>
      </c>
      <c r="M446" s="33">
        <f t="shared" si="292"/>
        <v>41929</v>
      </c>
      <c r="N446" s="33">
        <f t="shared" si="292"/>
        <v>41278</v>
      </c>
      <c r="O446" s="33">
        <f t="shared" si="292"/>
        <v>41367</v>
      </c>
      <c r="P446" s="33">
        <f t="shared" si="292"/>
        <v>36685</v>
      </c>
      <c r="Q446" s="33">
        <f t="shared" si="292"/>
        <v>36685</v>
      </c>
      <c r="R446" s="33">
        <f t="shared" si="292"/>
        <v>36302</v>
      </c>
      <c r="S446" s="33">
        <f t="shared" si="292"/>
        <v>31918</v>
      </c>
      <c r="T446" s="33">
        <f t="shared" si="292"/>
        <v>27633</v>
      </c>
      <c r="U446" s="33">
        <f t="shared" si="292"/>
        <v>24796</v>
      </c>
      <c r="V446" s="33">
        <f t="shared" si="292"/>
        <v>18711</v>
      </c>
      <c r="W446" s="33">
        <f t="shared" si="292"/>
        <v>16132</v>
      </c>
      <c r="X446" s="33">
        <f t="shared" si="292"/>
        <v>16132</v>
      </c>
      <c r="Y446" s="33">
        <f t="shared" si="292"/>
        <v>29856</v>
      </c>
      <c r="Z446" s="33">
        <f t="shared" si="292"/>
        <v>24413</v>
      </c>
      <c r="AA446" s="33">
        <f t="shared" si="293"/>
        <v>14484</v>
      </c>
      <c r="AB446" s="33">
        <f t="shared" si="293"/>
        <v>38880</v>
      </c>
      <c r="AC446" s="33">
        <f t="shared" si="293"/>
        <v>44300</v>
      </c>
      <c r="AD446" s="33">
        <f t="shared" si="293"/>
        <v>41772</v>
      </c>
      <c r="AE446" s="33">
        <f t="shared" si="293"/>
        <v>41772</v>
      </c>
      <c r="AF446" s="33">
        <f t="shared" si="293"/>
        <v>80288</v>
      </c>
      <c r="AG446" s="33">
        <f t="shared" si="293"/>
        <v>74402</v>
      </c>
      <c r="AH446" s="33">
        <f t="shared" si="293"/>
        <v>60953</v>
      </c>
      <c r="AI446" s="33">
        <f t="shared" si="293"/>
        <v>78353</v>
      </c>
      <c r="AJ446" s="33">
        <f t="shared" si="293"/>
        <v>72207</v>
      </c>
      <c r="AK446" s="33">
        <f t="shared" si="293"/>
        <v>66927</v>
      </c>
      <c r="AL446" s="33">
        <f t="shared" si="293"/>
        <v>66927</v>
      </c>
      <c r="AM446" s="34">
        <f t="shared" si="293"/>
        <v>83955</v>
      </c>
      <c r="AN446" s="62">
        <f t="shared" si="293"/>
        <v>78626</v>
      </c>
      <c r="AO446" s="33">
        <f t="shared" si="293"/>
        <v>73285</v>
      </c>
      <c r="AP446" s="33">
        <f t="shared" si="293"/>
        <v>67388</v>
      </c>
      <c r="AQ446" s="33">
        <f t="shared" si="294"/>
        <v>67544</v>
      </c>
      <c r="AR446" s="33">
        <f t="shared" si="294"/>
        <v>67645</v>
      </c>
      <c r="AS446" s="33">
        <f t="shared" si="294"/>
        <v>67645</v>
      </c>
      <c r="AT446" s="33">
        <f t="shared" si="294"/>
        <v>55139.656935967912</v>
      </c>
      <c r="AU446" s="33">
        <f t="shared" si="294"/>
        <v>55139.656935967912</v>
      </c>
      <c r="AV446" s="33">
        <f t="shared" si="294"/>
        <v>55205.656935967912</v>
      </c>
      <c r="AW446" s="33">
        <f t="shared" si="294"/>
        <v>52415.656935967912</v>
      </c>
      <c r="AX446" s="33">
        <f t="shared" si="294"/>
        <v>52016.656935967912</v>
      </c>
      <c r="AY446" s="33">
        <f t="shared" si="294"/>
        <v>52783.656935967912</v>
      </c>
      <c r="AZ446" s="33">
        <f t="shared" si="294"/>
        <v>52783.656935967912</v>
      </c>
      <c r="BA446" s="33">
        <f t="shared" si="294"/>
        <v>57738.656935967912</v>
      </c>
      <c r="BB446" s="33">
        <f t="shared" si="294"/>
        <v>57718.656935967912</v>
      </c>
      <c r="BC446" s="33">
        <f t="shared" si="294"/>
        <v>47928.656935967912</v>
      </c>
      <c r="BD446" s="33">
        <f t="shared" si="294"/>
        <v>35186.656935967912</v>
      </c>
      <c r="BE446" s="33">
        <f t="shared" si="294"/>
        <v>35352.656935967912</v>
      </c>
      <c r="BF446" s="33">
        <f t="shared" si="294"/>
        <v>31752.656935967912</v>
      </c>
      <c r="BG446" s="33">
        <f t="shared" si="295"/>
        <v>31752.656935967912</v>
      </c>
      <c r="BH446" s="33">
        <f t="shared" si="295"/>
        <v>40308.656935967912</v>
      </c>
      <c r="BI446" s="33">
        <f t="shared" si="295"/>
        <v>40572.656935967912</v>
      </c>
      <c r="BJ446" s="33">
        <f t="shared" si="295"/>
        <v>39998.656935967912</v>
      </c>
      <c r="BK446" s="33">
        <f t="shared" si="295"/>
        <v>37490.656935967912</v>
      </c>
      <c r="BL446" s="33">
        <f t="shared" si="295"/>
        <v>36193.656935967912</v>
      </c>
      <c r="BM446" s="33">
        <f t="shared" si="295"/>
        <v>34792.656935967912</v>
      </c>
      <c r="BN446" s="33">
        <f t="shared" si="295"/>
        <v>15927.656935967912</v>
      </c>
      <c r="BO446" s="34">
        <f t="shared" si="295"/>
        <v>1909.6569359679124</v>
      </c>
      <c r="BP446" s="62">
        <f t="shared" si="295"/>
        <v>224.65693596791243</v>
      </c>
      <c r="BQ446" s="33">
        <f t="shared" si="295"/>
        <v>10613.656935967912</v>
      </c>
      <c r="BR446" s="33">
        <f t="shared" si="295"/>
        <v>10570.656935967912</v>
      </c>
      <c r="BS446" s="33">
        <f t="shared" si="295"/>
        <v>9740.6569359679124</v>
      </c>
      <c r="BT446" s="33">
        <f t="shared" si="295"/>
        <v>11018.656935967912</v>
      </c>
      <c r="BU446" s="33">
        <f t="shared" si="295"/>
        <v>11018.656935967912</v>
      </c>
      <c r="BV446" s="33">
        <f t="shared" si="295"/>
        <v>34010.656935967912</v>
      </c>
      <c r="BW446" s="33">
        <f t="shared" si="296"/>
        <v>27522.134435967913</v>
      </c>
      <c r="BX446" s="33">
        <f t="shared" si="296"/>
        <v>21868.611935967914</v>
      </c>
      <c r="BY446" s="33">
        <f t="shared" si="296"/>
        <v>15913.089435967911</v>
      </c>
      <c r="BZ446" s="33">
        <f t="shared" si="296"/>
        <v>10350.566935967912</v>
      </c>
      <c r="CA446" s="33">
        <f t="shared" si="296"/>
        <v>11425.566935967912</v>
      </c>
      <c r="CB446" s="33">
        <f t="shared" si="296"/>
        <v>5911.0444359679132</v>
      </c>
      <c r="CC446" s="33">
        <f t="shared" si="296"/>
        <v>89190.371177496243</v>
      </c>
      <c r="CD446" s="33">
        <f t="shared" si="296"/>
        <v>74559.875844162918</v>
      </c>
      <c r="CE446" s="33">
        <f t="shared" si="296"/>
        <v>59595.380510829586</v>
      </c>
      <c r="CF446" s="33">
        <f t="shared" si="296"/>
        <v>118715.88517749625</v>
      </c>
      <c r="CG446" s="33">
        <f t="shared" si="296"/>
        <v>104111.38984416291</v>
      </c>
      <c r="CH446" s="33">
        <f t="shared" si="296"/>
        <v>104111.38984416291</v>
      </c>
      <c r="CI446" s="33">
        <f t="shared" si="296"/>
        <v>89506.894510829588</v>
      </c>
      <c r="CJ446" s="33">
        <f t="shared" si="296"/>
        <v>178819.76593596791</v>
      </c>
      <c r="CK446" s="33">
        <f t="shared" si="296"/>
        <v>160719.60326930124</v>
      </c>
      <c r="CL446" s="33">
        <f t="shared" si="296"/>
        <v>142893.44060263457</v>
      </c>
      <c r="CM446" s="33">
        <f t="shared" si="297"/>
        <v>125067.2779359679</v>
      </c>
      <c r="CN446" s="33">
        <f t="shared" si="297"/>
        <v>107241.11526930123</v>
      </c>
      <c r="CO446" s="33">
        <f t="shared" si="297"/>
        <v>107241.11526930123</v>
      </c>
      <c r="CP446" s="33">
        <f t="shared" si="297"/>
        <v>89414.952602634556</v>
      </c>
      <c r="CQ446" s="34">
        <f t="shared" si="297"/>
        <v>88017.789935967885</v>
      </c>
      <c r="CR446" s="62">
        <f t="shared" si="297"/>
        <v>74006.259435967891</v>
      </c>
      <c r="CS446" s="33">
        <f t="shared" si="297"/>
        <v>59994.728935967898</v>
      </c>
      <c r="CT446" s="33">
        <f t="shared" si="297"/>
        <v>45983.198435967905</v>
      </c>
      <c r="CU446" s="33">
        <f t="shared" si="297"/>
        <v>31971.667935967911</v>
      </c>
      <c r="CV446" s="33">
        <f t="shared" si="297"/>
        <v>31971.667935967911</v>
      </c>
      <c r="CW446" s="33">
        <f t="shared" si="297"/>
        <v>17960.137435967918</v>
      </c>
      <c r="CX446" s="33">
        <f t="shared" si="297"/>
        <v>-11904.393064032076</v>
      </c>
      <c r="CY446" s="33">
        <f t="shared" si="297"/>
        <v>239656.93743596796</v>
      </c>
      <c r="CZ446" s="33">
        <f t="shared" si="297"/>
        <v>191403.26793596795</v>
      </c>
      <c r="DA446" s="33">
        <f t="shared" si="297"/>
        <v>143149.59843596793</v>
      </c>
      <c r="DB446" s="33">
        <f t="shared" si="297"/>
        <v>94895.928935967968</v>
      </c>
      <c r="DC446" s="33">
        <f t="shared" si="298"/>
        <v>94895.928935967968</v>
      </c>
      <c r="DD446" s="33">
        <f t="shared" si="298"/>
        <v>46642.259435968008</v>
      </c>
      <c r="DE446" s="33">
        <f t="shared" si="298"/>
        <v>336199.58993596805</v>
      </c>
      <c r="DF446" s="33">
        <f t="shared" si="298"/>
        <v>283693.27943596803</v>
      </c>
      <c r="DG446" s="33">
        <f t="shared" si="298"/>
        <v>231186.96893596801</v>
      </c>
      <c r="DH446" s="33">
        <f t="shared" si="298"/>
        <v>178680.65843596798</v>
      </c>
      <c r="DI446" s="33">
        <f t="shared" si="298"/>
        <v>126174.34793596796</v>
      </c>
      <c r="DJ446" s="33">
        <f t="shared" si="298"/>
        <v>126174.34793596796</v>
      </c>
      <c r="DK446" s="33">
        <f t="shared" si="298"/>
        <v>73668.037435967941</v>
      </c>
      <c r="DL446" s="33">
        <f t="shared" si="298"/>
        <v>345194.72693596792</v>
      </c>
      <c r="DM446" s="33">
        <f t="shared" si="298"/>
        <v>288613.25043596793</v>
      </c>
      <c r="DN446" s="33">
        <f t="shared" si="298"/>
        <v>232031.77393596782</v>
      </c>
      <c r="DO446" s="33">
        <f t="shared" si="298"/>
        <v>175450.29743596772</v>
      </c>
      <c r="DP446" s="33">
        <f t="shared" si="298"/>
        <v>118868.82093596761</v>
      </c>
      <c r="DQ446" s="33">
        <f t="shared" si="298"/>
        <v>118868.82093596761</v>
      </c>
      <c r="DR446" s="33">
        <f t="shared" si="298"/>
        <v>62287.344435967505</v>
      </c>
      <c r="DS446" s="33">
        <f t="shared" si="299"/>
        <v>236192.8679359674</v>
      </c>
      <c r="DT446" s="33">
        <f t="shared" si="299"/>
        <v>207200.67676930083</v>
      </c>
      <c r="DU446" s="33">
        <f t="shared" si="299"/>
        <v>178208.48560263426</v>
      </c>
      <c r="DV446" s="33">
        <f t="shared" si="299"/>
        <v>149216.29443596769</v>
      </c>
      <c r="DW446" s="33">
        <f t="shared" si="299"/>
        <v>120224.10326930112</v>
      </c>
      <c r="DX446" s="33">
        <f t="shared" si="299"/>
        <v>120224.10326930112</v>
      </c>
      <c r="DY446" s="33">
        <f t="shared" si="299"/>
        <v>91231.912102634553</v>
      </c>
      <c r="DZ446" s="34">
        <f t="shared" si="299"/>
        <v>46702.720935967984</v>
      </c>
      <c r="EA446" s="62">
        <f t="shared" si="299"/>
        <v>23722.581935968017</v>
      </c>
      <c r="EB446" s="33">
        <f t="shared" si="299"/>
        <v>742.44293596805073</v>
      </c>
      <c r="EC446" s="33">
        <f t="shared" si="299"/>
        <v>-22237.696064031916</v>
      </c>
      <c r="ED446" s="33">
        <f t="shared" si="299"/>
        <v>-45217.835064031882</v>
      </c>
      <c r="EE446" s="33">
        <f t="shared" si="299"/>
        <v>-45217.835064031882</v>
      </c>
      <c r="EF446" s="33">
        <f t="shared" si="299"/>
        <v>-68197.974064031849</v>
      </c>
      <c r="EG446" s="33">
        <f t="shared" si="299"/>
        <v>-53396.113064031815</v>
      </c>
      <c r="EH446" s="33">
        <f t="shared" si="299"/>
        <v>-64223.927730698371</v>
      </c>
      <c r="EI446" s="33">
        <f t="shared" si="300"/>
        <v>-75051.742397364927</v>
      </c>
      <c r="EJ446" s="33">
        <f t="shared" si="300"/>
        <v>-85879.557064031484</v>
      </c>
      <c r="EK446" s="33">
        <f t="shared" si="300"/>
        <v>-96707.37173069804</v>
      </c>
      <c r="EL446" s="33">
        <f t="shared" si="300"/>
        <v>-96707.37173069804</v>
      </c>
      <c r="EM446" s="33">
        <f t="shared" si="300"/>
        <v>-107535.1863973646</v>
      </c>
      <c r="EN446" s="33">
        <f t="shared" si="300"/>
        <v>111437.99893596885</v>
      </c>
      <c r="EO446" s="33">
        <f t="shared" si="300"/>
        <v>94110.065769302193</v>
      </c>
      <c r="EP446" s="33">
        <f t="shared" si="300"/>
        <v>76782.132602635538</v>
      </c>
      <c r="EQ446" s="33">
        <f t="shared" si="300"/>
        <v>59454.199435968883</v>
      </c>
      <c r="ER446" s="33">
        <f t="shared" si="300"/>
        <v>42126.266269302228</v>
      </c>
      <c r="ES446" s="33">
        <f t="shared" si="300"/>
        <v>42126.266269302228</v>
      </c>
      <c r="ET446" s="33">
        <f t="shared" si="300"/>
        <v>24798.333102635574</v>
      </c>
      <c r="EU446" s="33">
        <f t="shared" si="300"/>
        <v>246510.39993596892</v>
      </c>
      <c r="EV446" s="33">
        <f t="shared" si="300"/>
        <v>221941.38043596898</v>
      </c>
      <c r="EW446" s="33">
        <f t="shared" si="300"/>
        <v>197372.36093596905</v>
      </c>
      <c r="EX446" s="33">
        <f t="shared" si="300"/>
        <v>172803.34143596911</v>
      </c>
      <c r="EY446" s="33">
        <f t="shared" si="301"/>
        <v>148234.32193596917</v>
      </c>
      <c r="EZ446" s="33">
        <f t="shared" si="301"/>
        <v>148234.32193596917</v>
      </c>
      <c r="FA446" s="33">
        <f t="shared" si="301"/>
        <v>123665.30243596924</v>
      </c>
      <c r="FB446" s="34">
        <f t="shared" si="301"/>
        <v>82405.282935969299</v>
      </c>
      <c r="FC446" s="62">
        <f t="shared" si="301"/>
        <v>57319.655769302743</v>
      </c>
      <c r="FD446" s="33">
        <f t="shared" si="301"/>
        <v>32234.028602636186</v>
      </c>
      <c r="FE446" s="33">
        <f t="shared" si="301"/>
        <v>7148.4014359696303</v>
      </c>
      <c r="FF446" s="33">
        <f t="shared" si="301"/>
        <v>-17937.225730696926</v>
      </c>
      <c r="FG446" s="33">
        <f t="shared" si="301"/>
        <v>-17937.225730696926</v>
      </c>
      <c r="FH446" s="33">
        <f t="shared" si="301"/>
        <v>-43022.852897363715</v>
      </c>
      <c r="FI446" s="33">
        <f t="shared" si="301"/>
        <v>171348.51993596973</v>
      </c>
      <c r="FJ446" s="33">
        <f t="shared" si="301"/>
        <v>140220.33226930303</v>
      </c>
      <c r="FK446" s="33">
        <f t="shared" si="301"/>
        <v>109092.14460263634</v>
      </c>
      <c r="FL446" s="33">
        <f t="shared" si="301"/>
        <v>77963.956935969647</v>
      </c>
      <c r="FM446" s="33">
        <f t="shared" si="301"/>
        <v>46835.769269302953</v>
      </c>
      <c r="FN446" s="33">
        <f t="shared" si="301"/>
        <v>46835.769269302953</v>
      </c>
      <c r="FO446" s="33">
        <f t="shared" si="302"/>
        <v>15707.581602636259</v>
      </c>
      <c r="FP446" s="33">
        <f t="shared" si="302"/>
        <v>240002.39393596957</v>
      </c>
      <c r="FQ446" s="33">
        <f t="shared" si="302"/>
        <v>193521.16060263617</v>
      </c>
      <c r="FR446" s="33">
        <f t="shared" si="302"/>
        <v>147039.92726930277</v>
      </c>
      <c r="FS446" s="33">
        <f t="shared" si="302"/>
        <v>100558.69393596938</v>
      </c>
      <c r="FT446" s="33">
        <f t="shared" si="302"/>
        <v>54077.460602635983</v>
      </c>
      <c r="FU446" s="33">
        <f t="shared" si="302"/>
        <v>54077.460602635983</v>
      </c>
      <c r="FV446" s="33">
        <f t="shared" si="302"/>
        <v>7596.227269302588</v>
      </c>
      <c r="FW446" s="33">
        <f t="shared" si="302"/>
        <v>206551.99393596919</v>
      </c>
      <c r="FX446" s="33">
        <f t="shared" si="302"/>
        <v>163266.65026930254</v>
      </c>
      <c r="FY446" s="33">
        <f t="shared" si="302"/>
        <v>119981.30660263589</v>
      </c>
      <c r="FZ446" s="33">
        <f t="shared" si="302"/>
        <v>76695.962935969234</v>
      </c>
      <c r="GA446" s="33">
        <f t="shared" si="302"/>
        <v>33410.619269302581</v>
      </c>
      <c r="GB446" s="33">
        <f t="shared" si="302"/>
        <v>33410.619269302581</v>
      </c>
      <c r="GC446" s="33">
        <f t="shared" si="302"/>
        <v>-9874.7243973640725</v>
      </c>
      <c r="GD446" s="34">
        <f t="shared" si="302"/>
        <v>-6378.0680640307255</v>
      </c>
      <c r="GE446" s="194" t="s">
        <v>536</v>
      </c>
    </row>
    <row r="447" spans="1:187" s="35" customFormat="1" ht="17" customHeight="1">
      <c r="A447" s="1">
        <v>1</v>
      </c>
      <c r="B447" s="1">
        <v>258</v>
      </c>
      <c r="C447" s="37" t="s">
        <v>191</v>
      </c>
      <c r="D447" s="33" t="s">
        <v>65</v>
      </c>
      <c r="E447" s="33" t="s">
        <v>192</v>
      </c>
      <c r="F447" s="40" t="s">
        <v>369</v>
      </c>
      <c r="G447" s="40" t="s">
        <v>179</v>
      </c>
      <c r="H447" s="31" t="s">
        <v>129</v>
      </c>
      <c r="I447" s="62">
        <v>63539</v>
      </c>
      <c r="J447" s="33">
        <v>63539</v>
      </c>
      <c r="K447" s="33">
        <f t="shared" si="292"/>
        <v>53711</v>
      </c>
      <c r="L447" s="33">
        <f t="shared" si="292"/>
        <v>50368</v>
      </c>
      <c r="M447" s="33">
        <f t="shared" si="292"/>
        <v>49792</v>
      </c>
      <c r="N447" s="33">
        <f t="shared" si="292"/>
        <v>49141</v>
      </c>
      <c r="O447" s="33">
        <f t="shared" si="292"/>
        <v>49230</v>
      </c>
      <c r="P447" s="33">
        <f t="shared" si="292"/>
        <v>47970</v>
      </c>
      <c r="Q447" s="33">
        <f t="shared" si="292"/>
        <v>47970</v>
      </c>
      <c r="R447" s="33">
        <f t="shared" si="292"/>
        <v>47587</v>
      </c>
      <c r="S447" s="33">
        <f t="shared" si="292"/>
        <v>43203</v>
      </c>
      <c r="T447" s="33">
        <f t="shared" si="292"/>
        <v>38918</v>
      </c>
      <c r="U447" s="33">
        <f t="shared" si="292"/>
        <v>36081</v>
      </c>
      <c r="V447" s="33">
        <f t="shared" si="292"/>
        <v>29996</v>
      </c>
      <c r="W447" s="33">
        <f t="shared" si="292"/>
        <v>27417</v>
      </c>
      <c r="X447" s="33">
        <f t="shared" si="292"/>
        <v>27417</v>
      </c>
      <c r="Y447" s="33">
        <f t="shared" si="292"/>
        <v>45626</v>
      </c>
      <c r="Z447" s="33">
        <f t="shared" si="292"/>
        <v>35171</v>
      </c>
      <c r="AA447" s="33">
        <f t="shared" si="293"/>
        <v>25242</v>
      </c>
      <c r="AB447" s="33">
        <f t="shared" si="293"/>
        <v>34622</v>
      </c>
      <c r="AC447" s="33">
        <f t="shared" si="293"/>
        <v>45054</v>
      </c>
      <c r="AD447" s="33">
        <f t="shared" si="293"/>
        <v>42526</v>
      </c>
      <c r="AE447" s="33">
        <f t="shared" si="293"/>
        <v>42526</v>
      </c>
      <c r="AF447" s="33">
        <f t="shared" si="293"/>
        <v>76042</v>
      </c>
      <c r="AG447" s="33">
        <f t="shared" si="293"/>
        <v>70156</v>
      </c>
      <c r="AH447" s="33">
        <f t="shared" si="293"/>
        <v>56707</v>
      </c>
      <c r="AI447" s="33">
        <f t="shared" si="293"/>
        <v>94107</v>
      </c>
      <c r="AJ447" s="33">
        <f t="shared" si="293"/>
        <v>87961</v>
      </c>
      <c r="AK447" s="33">
        <f t="shared" si="293"/>
        <v>82681</v>
      </c>
      <c r="AL447" s="33">
        <f t="shared" si="293"/>
        <v>82681</v>
      </c>
      <c r="AM447" s="34">
        <f t="shared" si="293"/>
        <v>129709</v>
      </c>
      <c r="AN447" s="62">
        <f t="shared" si="293"/>
        <v>124380</v>
      </c>
      <c r="AO447" s="33">
        <f t="shared" si="293"/>
        <v>120039</v>
      </c>
      <c r="AP447" s="33">
        <f t="shared" si="293"/>
        <v>114142</v>
      </c>
      <c r="AQ447" s="33">
        <f t="shared" si="294"/>
        <v>114298</v>
      </c>
      <c r="AR447" s="33">
        <f t="shared" si="294"/>
        <v>114399</v>
      </c>
      <c r="AS447" s="33">
        <f t="shared" si="294"/>
        <v>114399</v>
      </c>
      <c r="AT447" s="33">
        <f t="shared" si="294"/>
        <v>116893.65693596791</v>
      </c>
      <c r="AU447" s="33">
        <f t="shared" si="294"/>
        <v>116893.65693596791</v>
      </c>
      <c r="AV447" s="33">
        <f t="shared" si="294"/>
        <v>116959.65693596791</v>
      </c>
      <c r="AW447" s="33">
        <f t="shared" si="294"/>
        <v>114169.65693596791</v>
      </c>
      <c r="AX447" s="33">
        <f t="shared" si="294"/>
        <v>113770.65693596791</v>
      </c>
      <c r="AY447" s="33">
        <f t="shared" si="294"/>
        <v>114537.65693596791</v>
      </c>
      <c r="AZ447" s="33">
        <f t="shared" si="294"/>
        <v>114537.65693596791</v>
      </c>
      <c r="BA447" s="33">
        <f t="shared" si="294"/>
        <v>104492.65693596791</v>
      </c>
      <c r="BB447" s="33">
        <f t="shared" si="294"/>
        <v>104472.65693596791</v>
      </c>
      <c r="BC447" s="33">
        <f t="shared" si="294"/>
        <v>94682.656935967912</v>
      </c>
      <c r="BD447" s="33">
        <f t="shared" si="294"/>
        <v>92940.656935967912</v>
      </c>
      <c r="BE447" s="33">
        <f t="shared" si="294"/>
        <v>93106.656935967912</v>
      </c>
      <c r="BF447" s="33">
        <f t="shared" si="294"/>
        <v>89506.656935967912</v>
      </c>
      <c r="BG447" s="33">
        <f t="shared" si="295"/>
        <v>89506.656935967912</v>
      </c>
      <c r="BH447" s="33">
        <f t="shared" si="295"/>
        <v>83062.656935967912</v>
      </c>
      <c r="BI447" s="33">
        <f t="shared" si="295"/>
        <v>83326.656935967912</v>
      </c>
      <c r="BJ447" s="33">
        <f t="shared" si="295"/>
        <v>82752.656935967912</v>
      </c>
      <c r="BK447" s="33">
        <f t="shared" si="295"/>
        <v>80244.656935967912</v>
      </c>
      <c r="BL447" s="33">
        <f t="shared" si="295"/>
        <v>78947.656935967912</v>
      </c>
      <c r="BM447" s="33">
        <f t="shared" si="295"/>
        <v>77546.656935967912</v>
      </c>
      <c r="BN447" s="33">
        <f t="shared" si="295"/>
        <v>60109.656935967912</v>
      </c>
      <c r="BO447" s="34">
        <f t="shared" si="295"/>
        <v>46091.656935967912</v>
      </c>
      <c r="BP447" s="62">
        <f t="shared" si="295"/>
        <v>44406.656935967912</v>
      </c>
      <c r="BQ447" s="33">
        <f t="shared" si="295"/>
        <v>44795.656935967912</v>
      </c>
      <c r="BR447" s="33">
        <f t="shared" si="295"/>
        <v>44752.656935967912</v>
      </c>
      <c r="BS447" s="33">
        <f t="shared" si="295"/>
        <v>43922.656935967912</v>
      </c>
      <c r="BT447" s="33">
        <f t="shared" si="295"/>
        <v>45200.656935967912</v>
      </c>
      <c r="BU447" s="33">
        <f t="shared" si="295"/>
        <v>45200.656935967912</v>
      </c>
      <c r="BV447" s="33">
        <f t="shared" si="295"/>
        <v>38192.656935967912</v>
      </c>
      <c r="BW447" s="33">
        <f t="shared" si="296"/>
        <v>31704.134435967913</v>
      </c>
      <c r="BX447" s="33">
        <f t="shared" si="296"/>
        <v>26050.611935967914</v>
      </c>
      <c r="BY447" s="33">
        <f t="shared" si="296"/>
        <v>20095.089435967911</v>
      </c>
      <c r="BZ447" s="33">
        <f t="shared" si="296"/>
        <v>14532.566935967912</v>
      </c>
      <c r="CA447" s="33">
        <f t="shared" si="296"/>
        <v>15607.566935967912</v>
      </c>
      <c r="CB447" s="33">
        <f t="shared" si="296"/>
        <v>10093.044435967913</v>
      </c>
      <c r="CC447" s="33">
        <f t="shared" si="296"/>
        <v>93372.371177496243</v>
      </c>
      <c r="CD447" s="33">
        <f t="shared" si="296"/>
        <v>78741.875844162918</v>
      </c>
      <c r="CE447" s="33">
        <f t="shared" si="296"/>
        <v>63777.380510829586</v>
      </c>
      <c r="CF447" s="33">
        <f t="shared" si="296"/>
        <v>117982.88517749625</v>
      </c>
      <c r="CG447" s="33">
        <f t="shared" si="296"/>
        <v>103378.38984416291</v>
      </c>
      <c r="CH447" s="33">
        <f t="shared" si="296"/>
        <v>103378.38984416291</v>
      </c>
      <c r="CI447" s="33">
        <f t="shared" si="296"/>
        <v>88773.894510829588</v>
      </c>
      <c r="CJ447" s="33">
        <f t="shared" si="296"/>
        <v>73001.765935967909</v>
      </c>
      <c r="CK447" s="33">
        <f t="shared" si="296"/>
        <v>54901.603269301238</v>
      </c>
      <c r="CL447" s="33">
        <f t="shared" si="296"/>
        <v>37075.440602634568</v>
      </c>
      <c r="CM447" s="33">
        <f t="shared" si="297"/>
        <v>19249.277935967897</v>
      </c>
      <c r="CN447" s="33">
        <f t="shared" si="297"/>
        <v>1423.1152693012264</v>
      </c>
      <c r="CO447" s="33">
        <f t="shared" si="297"/>
        <v>1423.1152693012264</v>
      </c>
      <c r="CP447" s="33">
        <f t="shared" si="297"/>
        <v>-16403.047397365444</v>
      </c>
      <c r="CQ447" s="34">
        <f t="shared" si="297"/>
        <v>90329.789935967885</v>
      </c>
      <c r="CR447" s="62">
        <f t="shared" si="297"/>
        <v>76318.259435967891</v>
      </c>
      <c r="CS447" s="33">
        <f t="shared" si="297"/>
        <v>62306.728935967898</v>
      </c>
      <c r="CT447" s="33">
        <f t="shared" si="297"/>
        <v>48295.198435967905</v>
      </c>
      <c r="CU447" s="33">
        <f t="shared" si="297"/>
        <v>34283.667935967911</v>
      </c>
      <c r="CV447" s="33">
        <f t="shared" si="297"/>
        <v>34283.667935967911</v>
      </c>
      <c r="CW447" s="33">
        <f t="shared" si="297"/>
        <v>20272.137435967918</v>
      </c>
      <c r="CX447" s="33">
        <f t="shared" si="297"/>
        <v>-9592.3930640320759</v>
      </c>
      <c r="CY447" s="33">
        <f t="shared" si="297"/>
        <v>232138.93743596796</v>
      </c>
      <c r="CZ447" s="33">
        <f t="shared" si="297"/>
        <v>183885.26793596795</v>
      </c>
      <c r="DA447" s="33">
        <f t="shared" si="297"/>
        <v>135631.59843596793</v>
      </c>
      <c r="DB447" s="33">
        <f t="shared" si="297"/>
        <v>87377.928935967968</v>
      </c>
      <c r="DC447" s="33">
        <f t="shared" si="298"/>
        <v>87377.928935967968</v>
      </c>
      <c r="DD447" s="33">
        <f t="shared" si="298"/>
        <v>39124.259435968008</v>
      </c>
      <c r="DE447" s="33">
        <f t="shared" si="298"/>
        <v>309021.58993596805</v>
      </c>
      <c r="DF447" s="33">
        <f t="shared" si="298"/>
        <v>256515.27943596803</v>
      </c>
      <c r="DG447" s="33">
        <f t="shared" si="298"/>
        <v>204008.96893596801</v>
      </c>
      <c r="DH447" s="33">
        <f t="shared" si="298"/>
        <v>151502.65843596798</v>
      </c>
      <c r="DI447" s="33">
        <f t="shared" si="298"/>
        <v>98996.347935967962</v>
      </c>
      <c r="DJ447" s="33">
        <f t="shared" si="298"/>
        <v>98996.347935967962</v>
      </c>
      <c r="DK447" s="33">
        <f t="shared" si="298"/>
        <v>46490.037435967941</v>
      </c>
      <c r="DL447" s="33">
        <f t="shared" si="298"/>
        <v>288526.72693596792</v>
      </c>
      <c r="DM447" s="33">
        <f t="shared" si="298"/>
        <v>231945.25043596793</v>
      </c>
      <c r="DN447" s="33">
        <f t="shared" si="298"/>
        <v>175363.77393596782</v>
      </c>
      <c r="DO447" s="33">
        <f t="shared" si="298"/>
        <v>118782.29743596772</v>
      </c>
      <c r="DP447" s="33">
        <f t="shared" si="298"/>
        <v>62200.820935967611</v>
      </c>
      <c r="DQ447" s="33">
        <f t="shared" si="298"/>
        <v>62200.820935967611</v>
      </c>
      <c r="DR447" s="33">
        <f t="shared" si="298"/>
        <v>5619.344435967505</v>
      </c>
      <c r="DS447" s="33">
        <f t="shared" si="299"/>
        <v>140204.8679359674</v>
      </c>
      <c r="DT447" s="33">
        <f t="shared" si="299"/>
        <v>111212.67676930083</v>
      </c>
      <c r="DU447" s="33">
        <f t="shared" si="299"/>
        <v>82220.48560263426</v>
      </c>
      <c r="DV447" s="33">
        <f t="shared" si="299"/>
        <v>53228.294435967691</v>
      </c>
      <c r="DW447" s="33">
        <f t="shared" si="299"/>
        <v>24236.103269301122</v>
      </c>
      <c r="DX447" s="33">
        <f t="shared" si="299"/>
        <v>24236.103269301122</v>
      </c>
      <c r="DY447" s="33">
        <f t="shared" si="299"/>
        <v>-4756.0878973654471</v>
      </c>
      <c r="DZ447" s="34">
        <f t="shared" si="299"/>
        <v>196464.72093596798</v>
      </c>
      <c r="EA447" s="62">
        <f t="shared" si="299"/>
        <v>173484.58193596802</v>
      </c>
      <c r="EB447" s="33">
        <f t="shared" si="299"/>
        <v>150504.44293596805</v>
      </c>
      <c r="EC447" s="33">
        <f t="shared" si="299"/>
        <v>127524.30393596808</v>
      </c>
      <c r="ED447" s="33">
        <f t="shared" si="299"/>
        <v>104544.16493596812</v>
      </c>
      <c r="EE447" s="33">
        <f t="shared" si="299"/>
        <v>104544.16493596812</v>
      </c>
      <c r="EF447" s="33">
        <f t="shared" si="299"/>
        <v>81564.025935968151</v>
      </c>
      <c r="EG447" s="33">
        <f t="shared" si="299"/>
        <v>189750.88693596818</v>
      </c>
      <c r="EH447" s="33">
        <f t="shared" si="299"/>
        <v>178923.07226930163</v>
      </c>
      <c r="EI447" s="33">
        <f t="shared" si="300"/>
        <v>168095.25760263507</v>
      </c>
      <c r="EJ447" s="33">
        <f t="shared" si="300"/>
        <v>157267.44293596852</v>
      </c>
      <c r="EK447" s="33">
        <f t="shared" si="300"/>
        <v>146439.62826930196</v>
      </c>
      <c r="EL447" s="33">
        <f t="shared" si="300"/>
        <v>146439.62826930196</v>
      </c>
      <c r="EM447" s="33">
        <f t="shared" si="300"/>
        <v>135611.8136026354</v>
      </c>
      <c r="EN447" s="33">
        <f t="shared" si="300"/>
        <v>364414.99893596885</v>
      </c>
      <c r="EO447" s="33">
        <f t="shared" si="300"/>
        <v>347087.06576930219</v>
      </c>
      <c r="EP447" s="33">
        <f t="shared" si="300"/>
        <v>329759.13260263554</v>
      </c>
      <c r="EQ447" s="33">
        <f t="shared" si="300"/>
        <v>312431.19943596888</v>
      </c>
      <c r="ER447" s="33">
        <f t="shared" si="300"/>
        <v>295103.26626930223</v>
      </c>
      <c r="ES447" s="33">
        <f t="shared" si="300"/>
        <v>295103.26626930223</v>
      </c>
      <c r="ET447" s="33">
        <f t="shared" si="300"/>
        <v>277775.33310263557</v>
      </c>
      <c r="EU447" s="33">
        <f t="shared" si="300"/>
        <v>243907.39993596892</v>
      </c>
      <c r="EV447" s="33">
        <f t="shared" si="300"/>
        <v>219338.38043596898</v>
      </c>
      <c r="EW447" s="33">
        <f t="shared" si="300"/>
        <v>194769.36093596905</v>
      </c>
      <c r="EX447" s="33">
        <f t="shared" si="300"/>
        <v>170200.34143596911</v>
      </c>
      <c r="EY447" s="33">
        <f t="shared" si="301"/>
        <v>145631.32193596917</v>
      </c>
      <c r="EZ447" s="33">
        <f t="shared" si="301"/>
        <v>145631.32193596917</v>
      </c>
      <c r="FA447" s="33">
        <f t="shared" si="301"/>
        <v>121062.30243596924</v>
      </c>
      <c r="FB447" s="34">
        <f t="shared" si="301"/>
        <v>330467.2829359693</v>
      </c>
      <c r="FC447" s="62">
        <f t="shared" si="301"/>
        <v>305381.65576930274</v>
      </c>
      <c r="FD447" s="33">
        <f t="shared" si="301"/>
        <v>280296.02860263619</v>
      </c>
      <c r="FE447" s="33">
        <f t="shared" si="301"/>
        <v>255210.40143596963</v>
      </c>
      <c r="FF447" s="33">
        <f t="shared" si="301"/>
        <v>230124.77426930307</v>
      </c>
      <c r="FG447" s="33">
        <f t="shared" si="301"/>
        <v>230124.77426930307</v>
      </c>
      <c r="FH447" s="33">
        <f t="shared" si="301"/>
        <v>205039.14710263629</v>
      </c>
      <c r="FI447" s="33">
        <f t="shared" si="301"/>
        <v>547200.51993596973</v>
      </c>
      <c r="FJ447" s="33">
        <f t="shared" si="301"/>
        <v>516072.33226930303</v>
      </c>
      <c r="FK447" s="33">
        <f t="shared" si="301"/>
        <v>484944.14460263634</v>
      </c>
      <c r="FL447" s="33">
        <f t="shared" si="301"/>
        <v>453815.95693596965</v>
      </c>
      <c r="FM447" s="33">
        <f t="shared" si="301"/>
        <v>422687.76926930295</v>
      </c>
      <c r="FN447" s="33">
        <f t="shared" si="301"/>
        <v>422687.76926930295</v>
      </c>
      <c r="FO447" s="33">
        <f t="shared" si="302"/>
        <v>391559.58160263626</v>
      </c>
      <c r="FP447" s="33">
        <f t="shared" si="302"/>
        <v>497894.39393596957</v>
      </c>
      <c r="FQ447" s="33">
        <f t="shared" si="302"/>
        <v>451413.16060263617</v>
      </c>
      <c r="FR447" s="33">
        <f t="shared" si="302"/>
        <v>404931.92726930277</v>
      </c>
      <c r="FS447" s="33">
        <f t="shared" si="302"/>
        <v>358450.69393596938</v>
      </c>
      <c r="FT447" s="33">
        <f t="shared" si="302"/>
        <v>311969.46060263598</v>
      </c>
      <c r="FU447" s="33">
        <f t="shared" si="302"/>
        <v>311969.46060263598</v>
      </c>
      <c r="FV447" s="33">
        <f t="shared" si="302"/>
        <v>265488.22726930259</v>
      </c>
      <c r="FW447" s="33">
        <f t="shared" si="302"/>
        <v>262928.99393596919</v>
      </c>
      <c r="FX447" s="33">
        <f t="shared" si="302"/>
        <v>219643.65026930254</v>
      </c>
      <c r="FY447" s="33">
        <f t="shared" si="302"/>
        <v>176358.30660263589</v>
      </c>
      <c r="FZ447" s="33">
        <f t="shared" si="302"/>
        <v>133072.96293596923</v>
      </c>
      <c r="GA447" s="33">
        <f t="shared" si="302"/>
        <v>89787.619269302581</v>
      </c>
      <c r="GB447" s="33">
        <f t="shared" si="302"/>
        <v>89787.619269302581</v>
      </c>
      <c r="GC447" s="33">
        <f t="shared" si="302"/>
        <v>46502.275602635927</v>
      </c>
      <c r="GD447" s="34">
        <f t="shared" si="302"/>
        <v>163043.93193596927</v>
      </c>
      <c r="GE447" s="194" t="s">
        <v>537</v>
      </c>
    </row>
    <row r="448" spans="1:187" s="35" customFormat="1" ht="17" customHeight="1">
      <c r="A448" s="1">
        <v>1</v>
      </c>
      <c r="B448" s="1">
        <v>259</v>
      </c>
      <c r="C448" s="37" t="s">
        <v>193</v>
      </c>
      <c r="D448" s="33" t="s">
        <v>65</v>
      </c>
      <c r="E448" s="33" t="s">
        <v>388</v>
      </c>
      <c r="F448" s="40" t="s">
        <v>369</v>
      </c>
      <c r="G448" s="40" t="s">
        <v>179</v>
      </c>
      <c r="H448" s="31" t="s">
        <v>155</v>
      </c>
      <c r="I448" s="62">
        <v>40293</v>
      </c>
      <c r="J448" s="33">
        <v>40293</v>
      </c>
      <c r="K448" s="33">
        <f t="shared" si="292"/>
        <v>30465</v>
      </c>
      <c r="L448" s="33">
        <f t="shared" si="292"/>
        <v>27122</v>
      </c>
      <c r="M448" s="33">
        <f t="shared" si="292"/>
        <v>26546</v>
      </c>
      <c r="N448" s="33">
        <f t="shared" si="292"/>
        <v>25895</v>
      </c>
      <c r="O448" s="33">
        <f t="shared" si="292"/>
        <v>25984</v>
      </c>
      <c r="P448" s="33">
        <f t="shared" si="292"/>
        <v>24508</v>
      </c>
      <c r="Q448" s="33">
        <f t="shared" si="292"/>
        <v>24508</v>
      </c>
      <c r="R448" s="33">
        <f t="shared" si="292"/>
        <v>24125</v>
      </c>
      <c r="S448" s="33">
        <f t="shared" si="292"/>
        <v>39741</v>
      </c>
      <c r="T448" s="33">
        <f t="shared" si="292"/>
        <v>31456</v>
      </c>
      <c r="U448" s="33">
        <f t="shared" si="292"/>
        <v>28619</v>
      </c>
      <c r="V448" s="33">
        <f t="shared" si="292"/>
        <v>22534</v>
      </c>
      <c r="W448" s="33">
        <f t="shared" si="292"/>
        <v>19955</v>
      </c>
      <c r="X448" s="33">
        <f t="shared" si="292"/>
        <v>19955</v>
      </c>
      <c r="Y448" s="33">
        <f t="shared" si="292"/>
        <v>23679</v>
      </c>
      <c r="Z448" s="33">
        <f t="shared" si="292"/>
        <v>18236</v>
      </c>
      <c r="AA448" s="33">
        <f t="shared" si="293"/>
        <v>23307</v>
      </c>
      <c r="AB448" s="33">
        <f t="shared" si="293"/>
        <v>17667</v>
      </c>
      <c r="AC448" s="33">
        <f t="shared" si="293"/>
        <v>14607</v>
      </c>
      <c r="AD448" s="33">
        <f t="shared" si="293"/>
        <v>32079</v>
      </c>
      <c r="AE448" s="33">
        <f t="shared" si="293"/>
        <v>32079</v>
      </c>
      <c r="AF448" s="33">
        <f t="shared" si="293"/>
        <v>40595</v>
      </c>
      <c r="AG448" s="33">
        <f t="shared" si="293"/>
        <v>32452</v>
      </c>
      <c r="AH448" s="33">
        <f t="shared" si="293"/>
        <v>21260</v>
      </c>
      <c r="AI448" s="33">
        <f t="shared" si="293"/>
        <v>39660</v>
      </c>
      <c r="AJ448" s="33">
        <f t="shared" si="293"/>
        <v>38514</v>
      </c>
      <c r="AK448" s="33">
        <f t="shared" si="293"/>
        <v>33234</v>
      </c>
      <c r="AL448" s="33">
        <f t="shared" si="293"/>
        <v>33234</v>
      </c>
      <c r="AM448" s="34">
        <f t="shared" si="293"/>
        <v>23262</v>
      </c>
      <c r="AN448" s="62">
        <f t="shared" si="293"/>
        <v>17888</v>
      </c>
      <c r="AO448" s="33">
        <f t="shared" si="293"/>
        <v>22547</v>
      </c>
      <c r="AP448" s="33">
        <f t="shared" si="293"/>
        <v>16650</v>
      </c>
      <c r="AQ448" s="33">
        <f t="shared" si="294"/>
        <v>16806</v>
      </c>
      <c r="AR448" s="33">
        <f t="shared" si="294"/>
        <v>16907</v>
      </c>
      <c r="AS448" s="33">
        <f t="shared" si="294"/>
        <v>16907</v>
      </c>
      <c r="AT448" s="33">
        <f t="shared" si="294"/>
        <v>4401.6569359679124</v>
      </c>
      <c r="AU448" s="33">
        <f t="shared" si="294"/>
        <v>4401.6569359679124</v>
      </c>
      <c r="AV448" s="33">
        <f t="shared" si="294"/>
        <v>28467.656935967912</v>
      </c>
      <c r="AW448" s="33">
        <f t="shared" si="294"/>
        <v>25677.656935967912</v>
      </c>
      <c r="AX448" s="33">
        <f t="shared" si="294"/>
        <v>25278.656935967912</v>
      </c>
      <c r="AY448" s="33">
        <f t="shared" si="294"/>
        <v>26045.656935967912</v>
      </c>
      <c r="AZ448" s="33">
        <f t="shared" si="294"/>
        <v>26045.656935967912</v>
      </c>
      <c r="BA448" s="33">
        <f t="shared" si="294"/>
        <v>16000.656935967912</v>
      </c>
      <c r="BB448" s="33">
        <f t="shared" si="294"/>
        <v>15980.656935967912</v>
      </c>
      <c r="BC448" s="33">
        <f t="shared" si="294"/>
        <v>6190.6569359679124</v>
      </c>
      <c r="BD448" s="33">
        <f t="shared" si="294"/>
        <v>6492.6569359679124</v>
      </c>
      <c r="BE448" s="33">
        <f t="shared" si="294"/>
        <v>6658.6569359679124</v>
      </c>
      <c r="BF448" s="33">
        <f t="shared" si="294"/>
        <v>3058.6569359679124</v>
      </c>
      <c r="BG448" s="33">
        <f t="shared" si="295"/>
        <v>3058.6569359679124</v>
      </c>
      <c r="BH448" s="33">
        <f t="shared" si="295"/>
        <v>17122.656935967912</v>
      </c>
      <c r="BI448" s="33">
        <f t="shared" si="295"/>
        <v>17386.656935967912</v>
      </c>
      <c r="BJ448" s="33">
        <f t="shared" si="295"/>
        <v>16732.656935967912</v>
      </c>
      <c r="BK448" s="33">
        <f t="shared" si="295"/>
        <v>14224.656935967912</v>
      </c>
      <c r="BL448" s="33">
        <f t="shared" si="295"/>
        <v>12927.656935967912</v>
      </c>
      <c r="BM448" s="33">
        <f t="shared" si="295"/>
        <v>11526.656935967912</v>
      </c>
      <c r="BN448" s="33">
        <f t="shared" si="295"/>
        <v>12427.656935967912</v>
      </c>
      <c r="BO448" s="34">
        <f t="shared" si="295"/>
        <v>-1590.3430640320876</v>
      </c>
      <c r="BP448" s="62">
        <f t="shared" si="295"/>
        <v>-3275.3430640320876</v>
      </c>
      <c r="BQ448" s="33">
        <f t="shared" si="295"/>
        <v>-2886.3430640320876</v>
      </c>
      <c r="BR448" s="33">
        <f t="shared" si="295"/>
        <v>-2929.3430640320876</v>
      </c>
      <c r="BS448" s="33">
        <f t="shared" si="295"/>
        <v>-3759.3430640320876</v>
      </c>
      <c r="BT448" s="33">
        <f t="shared" si="295"/>
        <v>13518.656935967912</v>
      </c>
      <c r="BU448" s="33">
        <f t="shared" si="295"/>
        <v>13518.656935967912</v>
      </c>
      <c r="BV448" s="33">
        <f t="shared" si="295"/>
        <v>6510.6569359679124</v>
      </c>
      <c r="BW448" s="33">
        <f t="shared" si="296"/>
        <v>22.134435967912395</v>
      </c>
      <c r="BX448" s="33">
        <f t="shared" si="296"/>
        <v>-5631.3880640320876</v>
      </c>
      <c r="BY448" s="33">
        <f t="shared" si="296"/>
        <v>-11586.910564032089</v>
      </c>
      <c r="BZ448" s="33">
        <f t="shared" si="296"/>
        <v>-17149.433064032088</v>
      </c>
      <c r="CA448" s="33">
        <f t="shared" si="296"/>
        <v>4925.5669359679123</v>
      </c>
      <c r="CB448" s="33">
        <f t="shared" si="296"/>
        <v>-588.95556403208684</v>
      </c>
      <c r="CC448" s="33">
        <f t="shared" si="296"/>
        <v>114690.37117749624</v>
      </c>
      <c r="CD448" s="33">
        <f t="shared" si="296"/>
        <v>100059.87584416292</v>
      </c>
      <c r="CE448" s="33">
        <f t="shared" si="296"/>
        <v>84502.380510829593</v>
      </c>
      <c r="CF448" s="33">
        <f t="shared" si="296"/>
        <v>69897.885177496253</v>
      </c>
      <c r="CG448" s="33">
        <f t="shared" si="296"/>
        <v>85766.389844162914</v>
      </c>
      <c r="CH448" s="33">
        <f t="shared" si="296"/>
        <v>104443.38984416291</v>
      </c>
      <c r="CI448" s="33">
        <f t="shared" si="296"/>
        <v>89838.894510829588</v>
      </c>
      <c r="CJ448" s="33">
        <f t="shared" si="296"/>
        <v>13726.765935967909</v>
      </c>
      <c r="CK448" s="33">
        <f t="shared" si="296"/>
        <v>-4373.3967306987615</v>
      </c>
      <c r="CL448" s="33">
        <f t="shared" si="296"/>
        <v>23018.440602634568</v>
      </c>
      <c r="CM448" s="33">
        <f t="shared" si="297"/>
        <v>44512.277935967897</v>
      </c>
      <c r="CN448" s="33">
        <f t="shared" si="297"/>
        <v>26686.115269301226</v>
      </c>
      <c r="CO448" s="33">
        <f t="shared" si="297"/>
        <v>54210.115269301226</v>
      </c>
      <c r="CP448" s="33">
        <f t="shared" si="297"/>
        <v>36383.952602634556</v>
      </c>
      <c r="CQ448" s="34">
        <f t="shared" si="297"/>
        <v>24173.789935967885</v>
      </c>
      <c r="CR448" s="62">
        <f t="shared" si="297"/>
        <v>10162.259435967891</v>
      </c>
      <c r="CS448" s="33">
        <f t="shared" si="297"/>
        <v>5980.728935967898</v>
      </c>
      <c r="CT448" s="33">
        <f t="shared" si="297"/>
        <v>19493.198435967905</v>
      </c>
      <c r="CU448" s="33">
        <f t="shared" si="297"/>
        <v>5481.667935967911</v>
      </c>
      <c r="CV448" s="33">
        <f t="shared" si="297"/>
        <v>5481.667935967911</v>
      </c>
      <c r="CW448" s="33">
        <f t="shared" si="297"/>
        <v>-8529.8625640320824</v>
      </c>
      <c r="CX448" s="33">
        <f t="shared" si="297"/>
        <v>-38394.393064032076</v>
      </c>
      <c r="CY448" s="33">
        <f t="shared" si="297"/>
        <v>-86648.062564032094</v>
      </c>
      <c r="CZ448" s="33">
        <f t="shared" si="297"/>
        <v>-9077.7320640321122</v>
      </c>
      <c r="DA448" s="33">
        <f t="shared" si="297"/>
        <v>-57331.40156403213</v>
      </c>
      <c r="DB448" s="33">
        <f t="shared" si="297"/>
        <v>-105585.07106403209</v>
      </c>
      <c r="DC448" s="33">
        <f t="shared" si="298"/>
        <v>-42673.071064032032</v>
      </c>
      <c r="DD448" s="33">
        <f t="shared" si="298"/>
        <v>-58487.740564031992</v>
      </c>
      <c r="DE448" s="33">
        <f t="shared" si="298"/>
        <v>-24510.410064031952</v>
      </c>
      <c r="DF448" s="33">
        <f t="shared" si="298"/>
        <v>-77016.720564031973</v>
      </c>
      <c r="DG448" s="33">
        <f t="shared" si="298"/>
        <v>-129523.03106403199</v>
      </c>
      <c r="DH448" s="33">
        <f t="shared" si="298"/>
        <v>-182029.34156403202</v>
      </c>
      <c r="DI448" s="33">
        <f t="shared" si="298"/>
        <v>-234535.65206403204</v>
      </c>
      <c r="DJ448" s="33">
        <f t="shared" si="298"/>
        <v>-184402.65206403204</v>
      </c>
      <c r="DK448" s="33">
        <f t="shared" si="298"/>
        <v>-96339.962564032059</v>
      </c>
      <c r="DL448" s="33">
        <f t="shared" si="298"/>
        <v>-15515.273064032081</v>
      </c>
      <c r="DM448" s="33">
        <f t="shared" si="298"/>
        <v>-72096.74956403207</v>
      </c>
      <c r="DN448" s="33">
        <f t="shared" si="298"/>
        <v>-75596.226064032177</v>
      </c>
      <c r="DO448" s="33">
        <f t="shared" si="298"/>
        <v>-132177.70256403228</v>
      </c>
      <c r="DP448" s="33">
        <f t="shared" si="298"/>
        <v>-188759.17906403239</v>
      </c>
      <c r="DQ448" s="33">
        <f t="shared" si="298"/>
        <v>-127813.17906403239</v>
      </c>
      <c r="DR448" s="33">
        <f t="shared" si="298"/>
        <v>-139176.6555640325</v>
      </c>
      <c r="DS448" s="33">
        <f t="shared" si="299"/>
        <v>-187429.1320640326</v>
      </c>
      <c r="DT448" s="33">
        <f t="shared" si="299"/>
        <v>-216421.32323069917</v>
      </c>
      <c r="DU448" s="33">
        <f t="shared" si="299"/>
        <v>-245413.51439736574</v>
      </c>
      <c r="DV448" s="33">
        <f t="shared" si="299"/>
        <v>-274405.70556403231</v>
      </c>
      <c r="DW448" s="33">
        <f t="shared" si="299"/>
        <v>-303397.89673069888</v>
      </c>
      <c r="DX448" s="33">
        <f t="shared" si="299"/>
        <v>-250315.89673069888</v>
      </c>
      <c r="DY448" s="33">
        <f t="shared" si="299"/>
        <v>-251784.08789736545</v>
      </c>
      <c r="DZ448" s="34">
        <f t="shared" si="299"/>
        <v>-141982.27906403202</v>
      </c>
      <c r="EA448" s="62">
        <f t="shared" si="299"/>
        <v>-164962.41806403198</v>
      </c>
      <c r="EB448" s="33">
        <f t="shared" si="299"/>
        <v>-187942.55706403195</v>
      </c>
      <c r="EC448" s="33">
        <f t="shared" si="299"/>
        <v>-210922.69606403192</v>
      </c>
      <c r="ED448" s="33">
        <f t="shared" si="299"/>
        <v>-233902.83506403188</v>
      </c>
      <c r="EE448" s="33">
        <f t="shared" si="299"/>
        <v>-206378.83506403188</v>
      </c>
      <c r="EF448" s="33">
        <f t="shared" si="299"/>
        <v>-229358.97406403185</v>
      </c>
      <c r="EG448" s="33">
        <f t="shared" si="299"/>
        <v>-232251.11306403182</v>
      </c>
      <c r="EH448" s="33">
        <f t="shared" si="299"/>
        <v>-243078.92773069837</v>
      </c>
      <c r="EI448" s="33">
        <f t="shared" si="300"/>
        <v>-253906.74239736493</v>
      </c>
      <c r="EJ448" s="33">
        <f t="shared" si="300"/>
        <v>-264734.55706403148</v>
      </c>
      <c r="EK448" s="33">
        <f t="shared" si="300"/>
        <v>-275562.37173069804</v>
      </c>
      <c r="EL448" s="33">
        <f t="shared" si="300"/>
        <v>-204786.37173069804</v>
      </c>
      <c r="EM448" s="33">
        <f t="shared" si="300"/>
        <v>-215614.1863973646</v>
      </c>
      <c r="EN448" s="33">
        <f t="shared" si="300"/>
        <v>-152938.00106403115</v>
      </c>
      <c r="EO448" s="33">
        <f t="shared" si="300"/>
        <v>-170265.93423069781</v>
      </c>
      <c r="EP448" s="33">
        <f t="shared" si="300"/>
        <v>-187593.86739736446</v>
      </c>
      <c r="EQ448" s="33">
        <f t="shared" si="300"/>
        <v>-204921.80056403112</v>
      </c>
      <c r="ER448" s="33">
        <f t="shared" si="300"/>
        <v>-222249.73373069777</v>
      </c>
      <c r="ES448" s="33">
        <f t="shared" si="300"/>
        <v>-222249.73373069777</v>
      </c>
      <c r="ET448" s="33">
        <f t="shared" si="300"/>
        <v>-239577.66689736443</v>
      </c>
      <c r="EU448" s="33">
        <f t="shared" si="300"/>
        <v>-211516.60006403108</v>
      </c>
      <c r="EV448" s="33">
        <f t="shared" si="300"/>
        <v>-82737.619564031018</v>
      </c>
      <c r="EW448" s="33">
        <f t="shared" si="300"/>
        <v>-107306.63906403095</v>
      </c>
      <c r="EX448" s="33">
        <f t="shared" si="300"/>
        <v>-131875.65856403089</v>
      </c>
      <c r="EY448" s="33">
        <f t="shared" si="301"/>
        <v>-156444.67806403083</v>
      </c>
      <c r="EZ448" s="33">
        <f t="shared" si="301"/>
        <v>40155.321935969172</v>
      </c>
      <c r="FA448" s="33">
        <f t="shared" si="301"/>
        <v>15586.302435969235</v>
      </c>
      <c r="FB448" s="34">
        <f t="shared" si="301"/>
        <v>-25673.717064030701</v>
      </c>
      <c r="FC448" s="62">
        <f t="shared" si="301"/>
        <v>-50759.344230697257</v>
      </c>
      <c r="FD448" s="33">
        <f t="shared" si="301"/>
        <v>-75844.971397363814</v>
      </c>
      <c r="FE448" s="33">
        <f t="shared" si="301"/>
        <v>-100930.59856403037</v>
      </c>
      <c r="FF448" s="33">
        <f t="shared" si="301"/>
        <v>-126016.22573069693</v>
      </c>
      <c r="FG448" s="33">
        <f t="shared" si="301"/>
        <v>109903.77426930307</v>
      </c>
      <c r="FH448" s="33">
        <f t="shared" si="301"/>
        <v>84818.147102636285</v>
      </c>
      <c r="FI448" s="33">
        <f t="shared" si="301"/>
        <v>110453.51993596973</v>
      </c>
      <c r="FJ448" s="33">
        <f t="shared" si="301"/>
        <v>79325.332269303035</v>
      </c>
      <c r="FK448" s="33">
        <f t="shared" si="301"/>
        <v>48197.144602636341</v>
      </c>
      <c r="FL448" s="33">
        <f t="shared" si="301"/>
        <v>17068.956935969647</v>
      </c>
      <c r="FM448" s="33">
        <f t="shared" si="301"/>
        <v>-14059.230730697047</v>
      </c>
      <c r="FN448" s="33">
        <f t="shared" si="301"/>
        <v>212030.76926930295</v>
      </c>
      <c r="FO448" s="33">
        <f t="shared" si="302"/>
        <v>180902.58160263626</v>
      </c>
      <c r="FP448" s="33">
        <f t="shared" si="302"/>
        <v>134872.39393596957</v>
      </c>
      <c r="FQ448" s="33">
        <f t="shared" si="302"/>
        <v>88391.16060263617</v>
      </c>
      <c r="FR448" s="33">
        <f t="shared" si="302"/>
        <v>41909.927269302774</v>
      </c>
      <c r="FS448" s="33">
        <f t="shared" si="302"/>
        <v>-4571.3060640306212</v>
      </c>
      <c r="FT448" s="33">
        <f t="shared" si="302"/>
        <v>-51052.539397364017</v>
      </c>
      <c r="FU448" s="33">
        <f t="shared" si="302"/>
        <v>-51052.539397364017</v>
      </c>
      <c r="FV448" s="33">
        <f t="shared" si="302"/>
        <v>-97533.772730697412</v>
      </c>
      <c r="FW448" s="33">
        <f t="shared" si="302"/>
        <v>-159073.00606403081</v>
      </c>
      <c r="FX448" s="33">
        <f t="shared" si="302"/>
        <v>-202358.34973069746</v>
      </c>
      <c r="FY448" s="33">
        <f t="shared" si="302"/>
        <v>-245643.69339736411</v>
      </c>
      <c r="FZ448" s="33">
        <f t="shared" si="302"/>
        <v>-288929.03706403077</v>
      </c>
      <c r="GA448" s="33">
        <f t="shared" si="302"/>
        <v>-332214.38073069742</v>
      </c>
      <c r="GB448" s="33">
        <f t="shared" si="302"/>
        <v>-332214.38073069742</v>
      </c>
      <c r="GC448" s="33">
        <f t="shared" si="302"/>
        <v>-375499.72439736407</v>
      </c>
      <c r="GD448" s="34">
        <f t="shared" si="302"/>
        <v>-430983.06806403073</v>
      </c>
      <c r="GE448" s="194" t="s">
        <v>538</v>
      </c>
    </row>
    <row r="449" spans="1:187" s="35" customFormat="1" ht="17" customHeight="1">
      <c r="A449" s="1">
        <v>1</v>
      </c>
      <c r="B449" s="1">
        <v>260</v>
      </c>
      <c r="C449" s="37" t="s">
        <v>194</v>
      </c>
      <c r="D449" s="33" t="s">
        <v>65</v>
      </c>
      <c r="E449" s="33" t="s">
        <v>195</v>
      </c>
      <c r="F449" s="40" t="s">
        <v>369</v>
      </c>
      <c r="G449" s="40" t="s">
        <v>179</v>
      </c>
      <c r="H449" s="31" t="s">
        <v>172</v>
      </c>
      <c r="I449" s="62">
        <v>33698</v>
      </c>
      <c r="J449" s="33">
        <v>33698</v>
      </c>
      <c r="K449" s="33">
        <f t="shared" si="292"/>
        <v>23870</v>
      </c>
      <c r="L449" s="33">
        <f t="shared" si="292"/>
        <v>20527</v>
      </c>
      <c r="M449" s="33">
        <f t="shared" si="292"/>
        <v>24951</v>
      </c>
      <c r="N449" s="33">
        <f t="shared" si="292"/>
        <v>24300</v>
      </c>
      <c r="O449" s="33">
        <f t="shared" si="292"/>
        <v>24389</v>
      </c>
      <c r="P449" s="33">
        <f t="shared" si="292"/>
        <v>23129</v>
      </c>
      <c r="Q449" s="33">
        <f t="shared" si="292"/>
        <v>23129</v>
      </c>
      <c r="R449" s="33">
        <f t="shared" si="292"/>
        <v>22746</v>
      </c>
      <c r="S449" s="33">
        <f t="shared" si="292"/>
        <v>38301</v>
      </c>
      <c r="T449" s="33">
        <f t="shared" si="292"/>
        <v>30016</v>
      </c>
      <c r="U449" s="33">
        <f t="shared" si="292"/>
        <v>32179</v>
      </c>
      <c r="V449" s="33">
        <f t="shared" si="292"/>
        <v>26094</v>
      </c>
      <c r="W449" s="33">
        <f t="shared" si="292"/>
        <v>23515</v>
      </c>
      <c r="X449" s="33">
        <f t="shared" si="292"/>
        <v>23515</v>
      </c>
      <c r="Y449" s="33">
        <f t="shared" si="292"/>
        <v>27239</v>
      </c>
      <c r="Z449" s="33">
        <f t="shared" si="292"/>
        <v>31796</v>
      </c>
      <c r="AA449" s="33">
        <f t="shared" si="293"/>
        <v>21867</v>
      </c>
      <c r="AB449" s="33">
        <f t="shared" si="293"/>
        <v>16161</v>
      </c>
      <c r="AC449" s="33">
        <f t="shared" si="293"/>
        <v>13101</v>
      </c>
      <c r="AD449" s="33">
        <f t="shared" si="293"/>
        <v>15573</v>
      </c>
      <c r="AE449" s="33">
        <f t="shared" si="293"/>
        <v>15573</v>
      </c>
      <c r="AF449" s="33">
        <f t="shared" si="293"/>
        <v>36154</v>
      </c>
      <c r="AG449" s="33">
        <f t="shared" si="293"/>
        <v>28011</v>
      </c>
      <c r="AH449" s="33">
        <f t="shared" si="293"/>
        <v>46813</v>
      </c>
      <c r="AI449" s="33">
        <f t="shared" si="293"/>
        <v>34213</v>
      </c>
      <c r="AJ449" s="33">
        <f t="shared" si="293"/>
        <v>48067</v>
      </c>
      <c r="AK449" s="33">
        <f t="shared" si="293"/>
        <v>42787</v>
      </c>
      <c r="AL449" s="33">
        <f t="shared" si="293"/>
        <v>42787</v>
      </c>
      <c r="AM449" s="34">
        <f t="shared" si="293"/>
        <v>29815</v>
      </c>
      <c r="AN449" s="62">
        <f t="shared" si="293"/>
        <v>24486</v>
      </c>
      <c r="AO449" s="33">
        <f t="shared" si="293"/>
        <v>22145</v>
      </c>
      <c r="AP449" s="33">
        <f t="shared" si="293"/>
        <v>16248</v>
      </c>
      <c r="AQ449" s="33">
        <f t="shared" si="294"/>
        <v>16404</v>
      </c>
      <c r="AR449" s="33">
        <f t="shared" si="294"/>
        <v>16505</v>
      </c>
      <c r="AS449" s="33">
        <f t="shared" si="294"/>
        <v>16505</v>
      </c>
      <c r="AT449" s="33">
        <f t="shared" si="294"/>
        <v>3999.6569359679124</v>
      </c>
      <c r="AU449" s="33">
        <f t="shared" si="294"/>
        <v>28999.656935967912</v>
      </c>
      <c r="AV449" s="33">
        <f t="shared" si="294"/>
        <v>58829.656935967912</v>
      </c>
      <c r="AW449" s="33">
        <f t="shared" si="294"/>
        <v>56039.656935967912</v>
      </c>
      <c r="AX449" s="33">
        <f t="shared" si="294"/>
        <v>55640.656935967912</v>
      </c>
      <c r="AY449" s="33">
        <f t="shared" si="294"/>
        <v>56407.656935967912</v>
      </c>
      <c r="AZ449" s="33">
        <f t="shared" si="294"/>
        <v>56407.656935967912</v>
      </c>
      <c r="BA449" s="33">
        <f t="shared" si="294"/>
        <v>46362.656935967912</v>
      </c>
      <c r="BB449" s="33">
        <f t="shared" si="294"/>
        <v>46342.656935967912</v>
      </c>
      <c r="BC449" s="33">
        <f t="shared" si="294"/>
        <v>36552.656935967912</v>
      </c>
      <c r="BD449" s="33">
        <f t="shared" si="294"/>
        <v>34810.656935967912</v>
      </c>
      <c r="BE449" s="33">
        <f t="shared" si="294"/>
        <v>34976.656935967912</v>
      </c>
      <c r="BF449" s="33">
        <f t="shared" si="294"/>
        <v>31376.656935967912</v>
      </c>
      <c r="BG449" s="33">
        <f t="shared" si="295"/>
        <v>31376.656935967912</v>
      </c>
      <c r="BH449" s="33">
        <f t="shared" si="295"/>
        <v>30157.656935967912</v>
      </c>
      <c r="BI449" s="33">
        <f t="shared" si="295"/>
        <v>30421.656935967912</v>
      </c>
      <c r="BJ449" s="33">
        <f t="shared" si="295"/>
        <v>23685.656935967912</v>
      </c>
      <c r="BK449" s="33">
        <f t="shared" si="295"/>
        <v>21177.656935967912</v>
      </c>
      <c r="BL449" s="33">
        <f t="shared" si="295"/>
        <v>19886.656935967912</v>
      </c>
      <c r="BM449" s="33">
        <f t="shared" si="295"/>
        <v>18485.656935967912</v>
      </c>
      <c r="BN449" s="33">
        <f t="shared" si="295"/>
        <v>19386.656935967912</v>
      </c>
      <c r="BO449" s="34">
        <f t="shared" si="295"/>
        <v>5368.6569359679124</v>
      </c>
      <c r="BP449" s="62">
        <f t="shared" si="295"/>
        <v>3683.6569359679124</v>
      </c>
      <c r="BQ449" s="33">
        <f t="shared" si="295"/>
        <v>29072.656935967912</v>
      </c>
      <c r="BR449" s="33">
        <f t="shared" si="295"/>
        <v>39029.656935967912</v>
      </c>
      <c r="BS449" s="33">
        <f t="shared" si="295"/>
        <v>38199.656935967912</v>
      </c>
      <c r="BT449" s="33">
        <f t="shared" si="295"/>
        <v>39477.656935967912</v>
      </c>
      <c r="BU449" s="33">
        <f t="shared" si="295"/>
        <v>39477.656935967912</v>
      </c>
      <c r="BV449" s="33">
        <f t="shared" si="295"/>
        <v>42469.656935967912</v>
      </c>
      <c r="BW449" s="33">
        <f t="shared" si="296"/>
        <v>35981.134435967913</v>
      </c>
      <c r="BX449" s="33">
        <f t="shared" si="296"/>
        <v>30327.611935967914</v>
      </c>
      <c r="BY449" s="33">
        <f t="shared" si="296"/>
        <v>24372.089435967911</v>
      </c>
      <c r="BZ449" s="33">
        <f t="shared" si="296"/>
        <v>33809.566935967916</v>
      </c>
      <c r="CA449" s="33">
        <f t="shared" si="296"/>
        <v>34884.566935967916</v>
      </c>
      <c r="CB449" s="33">
        <f t="shared" si="296"/>
        <v>29370.044435967913</v>
      </c>
      <c r="CC449" s="33">
        <f t="shared" si="296"/>
        <v>22649.37117749625</v>
      </c>
      <c r="CD449" s="33">
        <f t="shared" si="296"/>
        <v>108018.87584416292</v>
      </c>
      <c r="CE449" s="33">
        <f t="shared" si="296"/>
        <v>93470.380510829593</v>
      </c>
      <c r="CF449" s="33">
        <f t="shared" si="296"/>
        <v>78865.885177496253</v>
      </c>
      <c r="CG449" s="33">
        <f t="shared" si="296"/>
        <v>64261.389844162914</v>
      </c>
      <c r="CH449" s="33">
        <f t="shared" si="296"/>
        <v>118326.38984416291</v>
      </c>
      <c r="CI449" s="33">
        <f t="shared" si="296"/>
        <v>103721.89451082959</v>
      </c>
      <c r="CJ449" s="33">
        <f t="shared" si="296"/>
        <v>47694.765935967909</v>
      </c>
      <c r="CK449" s="33">
        <f t="shared" si="296"/>
        <v>114594.60326930124</v>
      </c>
      <c r="CL449" s="33">
        <f t="shared" si="296"/>
        <v>96768.440602634568</v>
      </c>
      <c r="CM449" s="33">
        <f t="shared" si="297"/>
        <v>78942.277935967897</v>
      </c>
      <c r="CN449" s="33">
        <f t="shared" si="297"/>
        <v>61116.115269301226</v>
      </c>
      <c r="CO449" s="33">
        <f t="shared" si="297"/>
        <v>61116.115269301226</v>
      </c>
      <c r="CP449" s="33">
        <f t="shared" si="297"/>
        <v>43289.952602634556</v>
      </c>
      <c r="CQ449" s="34">
        <f t="shared" si="297"/>
        <v>110702.78993596788</v>
      </c>
      <c r="CR449" s="62">
        <f t="shared" si="297"/>
        <v>96691.259435967891</v>
      </c>
      <c r="CS449" s="33">
        <f t="shared" si="297"/>
        <v>82679.728935967898</v>
      </c>
      <c r="CT449" s="33">
        <f t="shared" si="297"/>
        <v>132563.1984359679</v>
      </c>
      <c r="CU449" s="33">
        <f t="shared" si="297"/>
        <v>118551.66793596791</v>
      </c>
      <c r="CV449" s="33">
        <f t="shared" si="297"/>
        <v>118551.66793596791</v>
      </c>
      <c r="CW449" s="33">
        <f t="shared" si="297"/>
        <v>104540.13743596792</v>
      </c>
      <c r="CX449" s="33">
        <f t="shared" si="297"/>
        <v>74675.606935967924</v>
      </c>
      <c r="CY449" s="33">
        <f t="shared" si="297"/>
        <v>26421.937435967906</v>
      </c>
      <c r="CZ449" s="33">
        <f t="shared" si="297"/>
        <v>174768.26793596795</v>
      </c>
      <c r="DA449" s="33">
        <f t="shared" si="297"/>
        <v>126514.59843596793</v>
      </c>
      <c r="DB449" s="33">
        <f t="shared" si="297"/>
        <v>78260.928935967968</v>
      </c>
      <c r="DC449" s="33">
        <f t="shared" si="298"/>
        <v>78260.928935967968</v>
      </c>
      <c r="DD449" s="33">
        <f t="shared" si="298"/>
        <v>30007.259435968008</v>
      </c>
      <c r="DE449" s="33">
        <f t="shared" si="298"/>
        <v>113134.58993596805</v>
      </c>
      <c r="DF449" s="33">
        <f t="shared" si="298"/>
        <v>296548.27943596803</v>
      </c>
      <c r="DG449" s="33">
        <f t="shared" si="298"/>
        <v>244041.96893596801</v>
      </c>
      <c r="DH449" s="33">
        <f t="shared" si="298"/>
        <v>191535.65843596798</v>
      </c>
      <c r="DI449" s="33">
        <f t="shared" si="298"/>
        <v>139029.34793596796</v>
      </c>
      <c r="DJ449" s="33">
        <f t="shared" si="298"/>
        <v>139029.34793596796</v>
      </c>
      <c r="DK449" s="33">
        <f t="shared" si="298"/>
        <v>86523.037435967941</v>
      </c>
      <c r="DL449" s="33">
        <f t="shared" si="298"/>
        <v>200769.72693596792</v>
      </c>
      <c r="DM449" s="33">
        <f t="shared" si="298"/>
        <v>144188.25043596793</v>
      </c>
      <c r="DN449" s="33">
        <f t="shared" si="298"/>
        <v>87606.773935967823</v>
      </c>
      <c r="DO449" s="33">
        <f t="shared" si="298"/>
        <v>31025.297435967717</v>
      </c>
      <c r="DP449" s="33">
        <f t="shared" si="298"/>
        <v>107148.82093596761</v>
      </c>
      <c r="DQ449" s="33">
        <f t="shared" si="298"/>
        <v>107148.82093596761</v>
      </c>
      <c r="DR449" s="33">
        <f t="shared" si="298"/>
        <v>50567.344435967505</v>
      </c>
      <c r="DS449" s="33">
        <f t="shared" si="299"/>
        <v>224472.8679359674</v>
      </c>
      <c r="DT449" s="33">
        <f t="shared" si="299"/>
        <v>195480.67676930083</v>
      </c>
      <c r="DU449" s="33">
        <f t="shared" si="299"/>
        <v>166488.48560263426</v>
      </c>
      <c r="DV449" s="33">
        <f t="shared" si="299"/>
        <v>137496.29443596769</v>
      </c>
      <c r="DW449" s="33">
        <f t="shared" si="299"/>
        <v>108504.10326930112</v>
      </c>
      <c r="DX449" s="33">
        <f t="shared" si="299"/>
        <v>108504.10326930112</v>
      </c>
      <c r="DY449" s="33">
        <f t="shared" si="299"/>
        <v>79511.912102634553</v>
      </c>
      <c r="DZ449" s="34">
        <f t="shared" si="299"/>
        <v>270902.72093596798</v>
      </c>
      <c r="EA449" s="62">
        <f t="shared" si="299"/>
        <v>370797.58193596802</v>
      </c>
      <c r="EB449" s="33">
        <f t="shared" si="299"/>
        <v>347817.44293596805</v>
      </c>
      <c r="EC449" s="33">
        <f t="shared" si="299"/>
        <v>324837.30393596808</v>
      </c>
      <c r="ED449" s="33">
        <f t="shared" si="299"/>
        <v>301857.16493596812</v>
      </c>
      <c r="EE449" s="33">
        <f t="shared" si="299"/>
        <v>301857.16493596812</v>
      </c>
      <c r="EF449" s="33">
        <f t="shared" si="299"/>
        <v>278877.02593596815</v>
      </c>
      <c r="EG449" s="33">
        <f t="shared" si="299"/>
        <v>239613.88693596818</v>
      </c>
      <c r="EH449" s="33">
        <f t="shared" si="299"/>
        <v>228786.07226930163</v>
      </c>
      <c r="EI449" s="33">
        <f t="shared" si="300"/>
        <v>217958.25760263507</v>
      </c>
      <c r="EJ449" s="33">
        <f t="shared" si="300"/>
        <v>207130.44293596852</v>
      </c>
      <c r="EK449" s="33">
        <f t="shared" si="300"/>
        <v>196302.62826930196</v>
      </c>
      <c r="EL449" s="33">
        <f t="shared" si="300"/>
        <v>196302.62826930196</v>
      </c>
      <c r="EM449" s="33">
        <f t="shared" si="300"/>
        <v>332924.8136026354</v>
      </c>
      <c r="EN449" s="33">
        <f t="shared" si="300"/>
        <v>306147.99893596885</v>
      </c>
      <c r="EO449" s="33">
        <f t="shared" si="300"/>
        <v>288820.06576930219</v>
      </c>
      <c r="EP449" s="33">
        <f t="shared" si="300"/>
        <v>271492.13260263554</v>
      </c>
      <c r="EQ449" s="33">
        <f t="shared" si="300"/>
        <v>254164.19943596888</v>
      </c>
      <c r="ER449" s="33">
        <f t="shared" si="300"/>
        <v>236836.26626930223</v>
      </c>
      <c r="ES449" s="33">
        <f t="shared" si="300"/>
        <v>236836.26626930223</v>
      </c>
      <c r="ET449" s="33">
        <f t="shared" si="300"/>
        <v>219508.33310263557</v>
      </c>
      <c r="EU449" s="33">
        <f t="shared" si="300"/>
        <v>185640.39993596892</v>
      </c>
      <c r="EV449" s="33">
        <f t="shared" si="300"/>
        <v>161071.38043596898</v>
      </c>
      <c r="EW449" s="33">
        <f t="shared" si="300"/>
        <v>136502.36093596905</v>
      </c>
      <c r="EX449" s="33">
        <f t="shared" si="300"/>
        <v>111933.34143596911</v>
      </c>
      <c r="EY449" s="33">
        <f t="shared" si="301"/>
        <v>87364.321935969172</v>
      </c>
      <c r="EZ449" s="33">
        <f t="shared" si="301"/>
        <v>87364.321935969172</v>
      </c>
      <c r="FA449" s="33">
        <f t="shared" si="301"/>
        <v>62795.302435969235</v>
      </c>
      <c r="FB449" s="34">
        <f t="shared" si="301"/>
        <v>21535.282935969299</v>
      </c>
      <c r="FC449" s="62">
        <f t="shared" si="301"/>
        <v>-3550.3442306972574</v>
      </c>
      <c r="FD449" s="33">
        <f t="shared" si="301"/>
        <v>-28635.971397363814</v>
      </c>
      <c r="FE449" s="33">
        <f t="shared" si="301"/>
        <v>-53721.59856403037</v>
      </c>
      <c r="FF449" s="33">
        <f t="shared" si="301"/>
        <v>-78807.225730696926</v>
      </c>
      <c r="FG449" s="33">
        <f t="shared" si="301"/>
        <v>-78807.225730696926</v>
      </c>
      <c r="FH449" s="33">
        <f t="shared" si="301"/>
        <v>176262.14710263629</v>
      </c>
      <c r="FI449" s="33">
        <f t="shared" si="301"/>
        <v>135053.51993596973</v>
      </c>
      <c r="FJ449" s="33">
        <f t="shared" si="301"/>
        <v>103925.33226930303</v>
      </c>
      <c r="FK449" s="33">
        <f t="shared" si="301"/>
        <v>72797.144602636341</v>
      </c>
      <c r="FL449" s="33">
        <f t="shared" si="301"/>
        <v>41668.956935969647</v>
      </c>
      <c r="FM449" s="33">
        <f t="shared" si="301"/>
        <v>10540.769269302953</v>
      </c>
      <c r="FN449" s="33">
        <f t="shared" si="301"/>
        <v>10540.769269302953</v>
      </c>
      <c r="FO449" s="33">
        <f t="shared" si="302"/>
        <v>-20587.418397363741</v>
      </c>
      <c r="FP449" s="33">
        <f t="shared" si="302"/>
        <v>-66617.606064030435</v>
      </c>
      <c r="FQ449" s="33">
        <f t="shared" si="302"/>
        <v>-113098.83939736383</v>
      </c>
      <c r="FR449" s="33">
        <f t="shared" si="302"/>
        <v>-159580.07273069723</v>
      </c>
      <c r="FS449" s="33">
        <f t="shared" si="302"/>
        <v>-206061.30606403062</v>
      </c>
      <c r="FT449" s="33">
        <f t="shared" si="302"/>
        <v>-252542.53939736402</v>
      </c>
      <c r="FU449" s="33">
        <f t="shared" si="302"/>
        <v>-252542.53939736402</v>
      </c>
      <c r="FV449" s="33">
        <f t="shared" si="302"/>
        <v>-299023.77273069741</v>
      </c>
      <c r="FW449" s="33">
        <f t="shared" si="302"/>
        <v>-360563.00606403081</v>
      </c>
      <c r="FX449" s="33">
        <f t="shared" si="302"/>
        <v>-403848.34973069746</v>
      </c>
      <c r="FY449" s="33">
        <f t="shared" si="302"/>
        <v>-447133.69339736411</v>
      </c>
      <c r="FZ449" s="33">
        <f t="shared" si="302"/>
        <v>-490419.03706403077</v>
      </c>
      <c r="GA449" s="33">
        <f t="shared" si="302"/>
        <v>-533704.38073069742</v>
      </c>
      <c r="GB449" s="33">
        <f t="shared" si="302"/>
        <v>-533704.38073069742</v>
      </c>
      <c r="GC449" s="33">
        <f t="shared" si="302"/>
        <v>-576989.72439736407</v>
      </c>
      <c r="GD449" s="34">
        <f t="shared" si="302"/>
        <v>-632473.06806403073</v>
      </c>
      <c r="GE449" s="194" t="s">
        <v>539</v>
      </c>
    </row>
    <row r="450" spans="1:187" s="35" customFormat="1" ht="17" customHeight="1">
      <c r="A450" s="1">
        <v>1</v>
      </c>
      <c r="B450" s="1">
        <v>261</v>
      </c>
      <c r="C450" s="37" t="s">
        <v>196</v>
      </c>
      <c r="D450" s="33" t="s">
        <v>65</v>
      </c>
      <c r="E450" s="33" t="s">
        <v>197</v>
      </c>
      <c r="F450" s="40" t="s">
        <v>369</v>
      </c>
      <c r="G450" s="40" t="s">
        <v>179</v>
      </c>
      <c r="H450" s="31" t="s">
        <v>98</v>
      </c>
      <c r="I450" s="62">
        <v>23921</v>
      </c>
      <c r="J450" s="33">
        <v>23921</v>
      </c>
      <c r="K450" s="33">
        <f t="shared" si="292"/>
        <v>14093</v>
      </c>
      <c r="L450" s="33">
        <f t="shared" si="292"/>
        <v>10750</v>
      </c>
      <c r="M450" s="33">
        <f t="shared" si="292"/>
        <v>10174</v>
      </c>
      <c r="N450" s="33">
        <f t="shared" si="292"/>
        <v>19523</v>
      </c>
      <c r="O450" s="33">
        <f t="shared" si="292"/>
        <v>19612</v>
      </c>
      <c r="P450" s="33">
        <f t="shared" si="292"/>
        <v>18352</v>
      </c>
      <c r="Q450" s="33">
        <f t="shared" si="292"/>
        <v>18352</v>
      </c>
      <c r="R450" s="33">
        <f t="shared" si="292"/>
        <v>22969</v>
      </c>
      <c r="S450" s="33">
        <f t="shared" si="292"/>
        <v>18468</v>
      </c>
      <c r="T450" s="33">
        <f t="shared" si="292"/>
        <v>10183</v>
      </c>
      <c r="U450" s="33">
        <f t="shared" si="292"/>
        <v>27123.5</v>
      </c>
      <c r="V450" s="33">
        <f t="shared" si="292"/>
        <v>21038.5</v>
      </c>
      <c r="W450" s="33">
        <f t="shared" si="292"/>
        <v>18459.5</v>
      </c>
      <c r="X450" s="33">
        <f t="shared" si="292"/>
        <v>18459.5</v>
      </c>
      <c r="Y450" s="33">
        <f t="shared" si="292"/>
        <v>22183.5</v>
      </c>
      <c r="Z450" s="33">
        <f t="shared" si="292"/>
        <v>36740.5</v>
      </c>
      <c r="AA450" s="33">
        <f t="shared" si="293"/>
        <v>26811.5</v>
      </c>
      <c r="AB450" s="33">
        <f t="shared" si="293"/>
        <v>39650.5</v>
      </c>
      <c r="AC450" s="33">
        <f t="shared" si="293"/>
        <v>56590.5</v>
      </c>
      <c r="AD450" s="33">
        <f t="shared" si="293"/>
        <v>54062.5</v>
      </c>
      <c r="AE450" s="33">
        <f t="shared" si="293"/>
        <v>54062.5</v>
      </c>
      <c r="AF450" s="33">
        <f t="shared" si="293"/>
        <v>53114.5</v>
      </c>
      <c r="AG450" s="33">
        <f t="shared" si="293"/>
        <v>76052.5</v>
      </c>
      <c r="AH450" s="33">
        <f t="shared" si="293"/>
        <v>63199.5</v>
      </c>
      <c r="AI450" s="33">
        <f t="shared" si="293"/>
        <v>50599.5</v>
      </c>
      <c r="AJ450" s="33">
        <f t="shared" si="293"/>
        <v>64453.5</v>
      </c>
      <c r="AK450" s="33">
        <f t="shared" si="293"/>
        <v>59173.5</v>
      </c>
      <c r="AL450" s="33">
        <f t="shared" si="293"/>
        <v>59173.5</v>
      </c>
      <c r="AM450" s="34">
        <f t="shared" si="293"/>
        <v>61201.5</v>
      </c>
      <c r="AN450" s="62">
        <f t="shared" si="293"/>
        <v>55872.5</v>
      </c>
      <c r="AO450" s="33">
        <f t="shared" si="293"/>
        <v>53531.5</v>
      </c>
      <c r="AP450" s="33">
        <f t="shared" si="293"/>
        <v>57634.5</v>
      </c>
      <c r="AQ450" s="33">
        <f t="shared" si="294"/>
        <v>57790.5</v>
      </c>
      <c r="AR450" s="33">
        <f t="shared" si="294"/>
        <v>57891.5</v>
      </c>
      <c r="AS450" s="33">
        <f t="shared" si="294"/>
        <v>57891.5</v>
      </c>
      <c r="AT450" s="33">
        <f t="shared" si="294"/>
        <v>45386.156935967912</v>
      </c>
      <c r="AU450" s="33">
        <f t="shared" si="294"/>
        <v>45386.156935967912</v>
      </c>
      <c r="AV450" s="33">
        <f t="shared" si="294"/>
        <v>44809.656935967912</v>
      </c>
      <c r="AW450" s="33">
        <f t="shared" si="294"/>
        <v>42019.656935967912</v>
      </c>
      <c r="AX450" s="33">
        <f t="shared" si="294"/>
        <v>41620.656935967912</v>
      </c>
      <c r="AY450" s="33">
        <f t="shared" si="294"/>
        <v>42387.656935967912</v>
      </c>
      <c r="AZ450" s="33">
        <f t="shared" si="294"/>
        <v>42387.656935967912</v>
      </c>
      <c r="BA450" s="33">
        <f t="shared" si="294"/>
        <v>32342.656935967912</v>
      </c>
      <c r="BB450" s="33">
        <f t="shared" si="294"/>
        <v>32322.656935967912</v>
      </c>
      <c r="BC450" s="33">
        <f t="shared" si="294"/>
        <v>22532.656935967912</v>
      </c>
      <c r="BD450" s="33">
        <f t="shared" si="294"/>
        <v>20275.656935967912</v>
      </c>
      <c r="BE450" s="33">
        <f t="shared" si="294"/>
        <v>20441.656935967912</v>
      </c>
      <c r="BF450" s="33">
        <f t="shared" si="294"/>
        <v>16841.656935967912</v>
      </c>
      <c r="BG450" s="33">
        <f t="shared" si="295"/>
        <v>16841.656935967912</v>
      </c>
      <c r="BH450" s="33">
        <f t="shared" si="295"/>
        <v>20870.656935967912</v>
      </c>
      <c r="BI450" s="33">
        <f t="shared" si="295"/>
        <v>21134.656935967912</v>
      </c>
      <c r="BJ450" s="33">
        <f t="shared" si="295"/>
        <v>20560.656935967912</v>
      </c>
      <c r="BK450" s="33">
        <f t="shared" si="295"/>
        <v>18052.656935967912</v>
      </c>
      <c r="BL450" s="33">
        <f t="shared" si="295"/>
        <v>16755.656935967912</v>
      </c>
      <c r="BM450" s="33">
        <f t="shared" si="295"/>
        <v>15354.656935967912</v>
      </c>
      <c r="BN450" s="33">
        <f t="shared" si="295"/>
        <v>16255.656935967912</v>
      </c>
      <c r="BO450" s="34">
        <f t="shared" si="295"/>
        <v>2237.6569359679124</v>
      </c>
      <c r="BP450" s="62">
        <f t="shared" si="295"/>
        <v>552.65693596791243</v>
      </c>
      <c r="BQ450" s="33">
        <f t="shared" si="295"/>
        <v>941.65693596791243</v>
      </c>
      <c r="BR450" s="33">
        <f t="shared" si="295"/>
        <v>898.65693596791243</v>
      </c>
      <c r="BS450" s="33">
        <f t="shared" si="295"/>
        <v>5068.6569359679124</v>
      </c>
      <c r="BT450" s="33">
        <f t="shared" si="295"/>
        <v>6346.6569359679124</v>
      </c>
      <c r="BU450" s="33">
        <f t="shared" si="295"/>
        <v>6346.6569359679124</v>
      </c>
      <c r="BV450" s="33">
        <f t="shared" si="295"/>
        <v>9338.6569359679124</v>
      </c>
      <c r="BW450" s="33">
        <f t="shared" si="296"/>
        <v>2850.1344359679124</v>
      </c>
      <c r="BX450" s="33">
        <f t="shared" si="296"/>
        <v>-2803.3880640320876</v>
      </c>
      <c r="BY450" s="33">
        <f t="shared" si="296"/>
        <v>-8758.9105640320886</v>
      </c>
      <c r="BZ450" s="33">
        <f t="shared" si="296"/>
        <v>-14321.433064032088</v>
      </c>
      <c r="CA450" s="33">
        <f t="shared" si="296"/>
        <v>-13246.433064032088</v>
      </c>
      <c r="CB450" s="33">
        <f t="shared" si="296"/>
        <v>-18760.955564032087</v>
      </c>
      <c r="CC450" s="33">
        <f t="shared" si="296"/>
        <v>-25481.62882250375</v>
      </c>
      <c r="CD450" s="33">
        <f t="shared" si="296"/>
        <v>34887.875844162918</v>
      </c>
      <c r="CE450" s="33">
        <f t="shared" si="296"/>
        <v>20392.380510829586</v>
      </c>
      <c r="CF450" s="33">
        <f t="shared" si="296"/>
        <v>5787.8851774962532</v>
      </c>
      <c r="CG450" s="33">
        <f t="shared" si="296"/>
        <v>286083.38984416297</v>
      </c>
      <c r="CH450" s="33">
        <f t="shared" si="296"/>
        <v>482683.38984416297</v>
      </c>
      <c r="CI450" s="33">
        <f t="shared" si="296"/>
        <v>468078.89451082959</v>
      </c>
      <c r="CJ450" s="33">
        <f t="shared" si="296"/>
        <v>24616.765935967909</v>
      </c>
      <c r="CK450" s="33">
        <f t="shared" si="296"/>
        <v>6516.6032693012385</v>
      </c>
      <c r="CL450" s="33">
        <f t="shared" si="296"/>
        <v>-11309.559397365432</v>
      </c>
      <c r="CM450" s="33">
        <f t="shared" si="297"/>
        <v>314914.27793596796</v>
      </c>
      <c r="CN450" s="33">
        <f t="shared" si="297"/>
        <v>297088.11526930128</v>
      </c>
      <c r="CO450" s="33">
        <f t="shared" si="297"/>
        <v>297088.11526930128</v>
      </c>
      <c r="CP450" s="33">
        <f t="shared" si="297"/>
        <v>279261.95260263461</v>
      </c>
      <c r="CQ450" s="34">
        <f t="shared" si="297"/>
        <v>833259.78993596788</v>
      </c>
      <c r="CR450" s="62">
        <f t="shared" si="297"/>
        <v>819248.25943596801</v>
      </c>
      <c r="CS450" s="33">
        <f t="shared" si="297"/>
        <v>805236.7289359679</v>
      </c>
      <c r="CT450" s="33">
        <f t="shared" si="297"/>
        <v>791225.19843596802</v>
      </c>
      <c r="CU450" s="33">
        <f t="shared" si="297"/>
        <v>777213.66793596791</v>
      </c>
      <c r="CV450" s="33">
        <f t="shared" si="297"/>
        <v>777213.66793596791</v>
      </c>
      <c r="CW450" s="33">
        <f t="shared" si="297"/>
        <v>763202.13743596803</v>
      </c>
      <c r="CX450" s="33">
        <f t="shared" si="297"/>
        <v>733337.60693596792</v>
      </c>
      <c r="CY450" s="33">
        <f t="shared" si="297"/>
        <v>685083.93743596796</v>
      </c>
      <c r="CZ450" s="33">
        <f t="shared" si="297"/>
        <v>636830.267935968</v>
      </c>
      <c r="DA450" s="33">
        <f t="shared" si="297"/>
        <v>588576.59843596793</v>
      </c>
      <c r="DB450" s="33">
        <f t="shared" si="297"/>
        <v>540322.92893596797</v>
      </c>
      <c r="DC450" s="33">
        <f t="shared" si="298"/>
        <v>540322.92893596797</v>
      </c>
      <c r="DD450" s="33">
        <f t="shared" si="298"/>
        <v>492069.25943596801</v>
      </c>
      <c r="DE450" s="33">
        <f t="shared" si="298"/>
        <v>427746.58993596805</v>
      </c>
      <c r="DF450" s="33">
        <f t="shared" si="298"/>
        <v>375240.27943596803</v>
      </c>
      <c r="DG450" s="33">
        <f t="shared" si="298"/>
        <v>322733.96893596801</v>
      </c>
      <c r="DH450" s="33">
        <f t="shared" si="298"/>
        <v>270227.65843596798</v>
      </c>
      <c r="DI450" s="33">
        <f t="shared" si="298"/>
        <v>217721.34793596796</v>
      </c>
      <c r="DJ450" s="33">
        <f t="shared" si="298"/>
        <v>217721.34793596796</v>
      </c>
      <c r="DK450" s="33">
        <f t="shared" si="298"/>
        <v>165215.03743596794</v>
      </c>
      <c r="DL450" s="33">
        <f t="shared" si="298"/>
        <v>294206.72693596792</v>
      </c>
      <c r="DM450" s="33">
        <f t="shared" si="298"/>
        <v>237625.25043596793</v>
      </c>
      <c r="DN450" s="33">
        <f t="shared" si="298"/>
        <v>181043.77393596782</v>
      </c>
      <c r="DO450" s="33">
        <f t="shared" si="298"/>
        <v>124462.29743596772</v>
      </c>
      <c r="DP450" s="33">
        <f t="shared" si="298"/>
        <v>67880.820935967611</v>
      </c>
      <c r="DQ450" s="33">
        <f t="shared" si="298"/>
        <v>67880.820935967611</v>
      </c>
      <c r="DR450" s="33">
        <f t="shared" si="298"/>
        <v>11299.344435967505</v>
      </c>
      <c r="DS450" s="33">
        <f t="shared" si="299"/>
        <v>37754.867935967399</v>
      </c>
      <c r="DT450" s="33">
        <f t="shared" si="299"/>
        <v>8762.6767693008296</v>
      </c>
      <c r="DU450" s="33">
        <f t="shared" si="299"/>
        <v>-20229.51439736574</v>
      </c>
      <c r="DV450" s="33">
        <f t="shared" si="299"/>
        <v>-49221.705564032309</v>
      </c>
      <c r="DW450" s="33">
        <f t="shared" si="299"/>
        <v>-78213.896730698878</v>
      </c>
      <c r="DX450" s="33">
        <f t="shared" si="299"/>
        <v>-78213.896730698878</v>
      </c>
      <c r="DY450" s="33">
        <f t="shared" si="299"/>
        <v>-107206.08789736545</v>
      </c>
      <c r="DZ450" s="34">
        <f t="shared" si="299"/>
        <v>44864.720935967984</v>
      </c>
      <c r="EA450" s="62">
        <f t="shared" si="299"/>
        <v>21884.581935968017</v>
      </c>
      <c r="EB450" s="33">
        <f t="shared" si="299"/>
        <v>-1095.5570640319493</v>
      </c>
      <c r="EC450" s="33">
        <f t="shared" si="299"/>
        <v>-24075.696064031916</v>
      </c>
      <c r="ED450" s="33">
        <f t="shared" si="299"/>
        <v>-47055.835064031882</v>
      </c>
      <c r="EE450" s="33">
        <f t="shared" si="299"/>
        <v>-47055.835064031882</v>
      </c>
      <c r="EF450" s="33">
        <f t="shared" si="299"/>
        <v>-70035.974064031849</v>
      </c>
      <c r="EG450" s="33">
        <f t="shared" si="299"/>
        <v>33235.886935968185</v>
      </c>
      <c r="EH450" s="33">
        <f t="shared" si="299"/>
        <v>22408.072269301629</v>
      </c>
      <c r="EI450" s="33">
        <f t="shared" si="300"/>
        <v>11580.257602635073</v>
      </c>
      <c r="EJ450" s="33">
        <f t="shared" si="300"/>
        <v>752.44293596851639</v>
      </c>
      <c r="EK450" s="33">
        <f t="shared" si="300"/>
        <v>-10075.37173069804</v>
      </c>
      <c r="EL450" s="33">
        <f t="shared" si="300"/>
        <v>-10075.37173069804</v>
      </c>
      <c r="EM450" s="33">
        <f t="shared" si="300"/>
        <v>-20903.186397364596</v>
      </c>
      <c r="EN450" s="33">
        <f t="shared" si="300"/>
        <v>80109.998935968848</v>
      </c>
      <c r="EO450" s="33">
        <f t="shared" si="300"/>
        <v>62782.065769302193</v>
      </c>
      <c r="EP450" s="33">
        <f t="shared" si="300"/>
        <v>45454.132602635538</v>
      </c>
      <c r="EQ450" s="33">
        <f t="shared" si="300"/>
        <v>28126.199435968883</v>
      </c>
      <c r="ER450" s="33">
        <f t="shared" si="300"/>
        <v>10798.266269302228</v>
      </c>
      <c r="ES450" s="33">
        <f t="shared" si="300"/>
        <v>10798.266269302228</v>
      </c>
      <c r="ET450" s="33">
        <f t="shared" si="300"/>
        <v>-6529.6668973644264</v>
      </c>
      <c r="EU450" s="33">
        <f t="shared" si="300"/>
        <v>161117.39993596892</v>
      </c>
      <c r="EV450" s="33">
        <f t="shared" si="300"/>
        <v>136548.38043596898</v>
      </c>
      <c r="EW450" s="33">
        <f t="shared" si="300"/>
        <v>111979.36093596905</v>
      </c>
      <c r="EX450" s="33">
        <f t="shared" si="300"/>
        <v>87410.341435969109</v>
      </c>
      <c r="EY450" s="33">
        <f t="shared" si="301"/>
        <v>62841.321935969172</v>
      </c>
      <c r="EZ450" s="33">
        <f t="shared" si="301"/>
        <v>62841.321935969172</v>
      </c>
      <c r="FA450" s="33">
        <f t="shared" si="301"/>
        <v>38272.302435969235</v>
      </c>
      <c r="FB450" s="34">
        <f t="shared" si="301"/>
        <v>272252.2829359693</v>
      </c>
      <c r="FC450" s="62">
        <f t="shared" si="301"/>
        <v>247166.65576930274</v>
      </c>
      <c r="FD450" s="33">
        <f t="shared" si="301"/>
        <v>222081.02860263619</v>
      </c>
      <c r="FE450" s="33">
        <f t="shared" si="301"/>
        <v>196995.40143596963</v>
      </c>
      <c r="FF450" s="33">
        <f t="shared" si="301"/>
        <v>171909.77426930307</v>
      </c>
      <c r="FG450" s="33">
        <f t="shared" si="301"/>
        <v>171909.77426930307</v>
      </c>
      <c r="FH450" s="33">
        <f t="shared" si="301"/>
        <v>146824.14710263629</v>
      </c>
      <c r="FI450" s="33">
        <f t="shared" si="301"/>
        <v>282555.51993596973</v>
      </c>
      <c r="FJ450" s="33">
        <f t="shared" si="301"/>
        <v>251427.33226930303</v>
      </c>
      <c r="FK450" s="33">
        <f t="shared" si="301"/>
        <v>220299.14460263634</v>
      </c>
      <c r="FL450" s="33">
        <f t="shared" si="301"/>
        <v>189170.95693596965</v>
      </c>
      <c r="FM450" s="33">
        <f t="shared" si="301"/>
        <v>158042.76926930295</v>
      </c>
      <c r="FN450" s="33">
        <f t="shared" si="301"/>
        <v>158042.76926930295</v>
      </c>
      <c r="FO450" s="33">
        <f t="shared" si="302"/>
        <v>126914.58160263626</v>
      </c>
      <c r="FP450" s="33">
        <f t="shared" si="302"/>
        <v>356124.39393596957</v>
      </c>
      <c r="FQ450" s="33">
        <f t="shared" si="302"/>
        <v>309643.16060263617</v>
      </c>
      <c r="FR450" s="33">
        <f t="shared" si="302"/>
        <v>263161.92726930277</v>
      </c>
      <c r="FS450" s="33">
        <f t="shared" si="302"/>
        <v>216680.69393596938</v>
      </c>
      <c r="FT450" s="33">
        <f t="shared" si="302"/>
        <v>170199.46060263598</v>
      </c>
      <c r="FU450" s="33">
        <f t="shared" si="302"/>
        <v>170199.46060263598</v>
      </c>
      <c r="FV450" s="33">
        <f t="shared" si="302"/>
        <v>123718.22726930259</v>
      </c>
      <c r="FW450" s="33">
        <f t="shared" si="302"/>
        <v>337418.99393596919</v>
      </c>
      <c r="FX450" s="33">
        <f t="shared" si="302"/>
        <v>294133.65026930254</v>
      </c>
      <c r="FY450" s="33">
        <f t="shared" si="302"/>
        <v>250848.30660263589</v>
      </c>
      <c r="FZ450" s="33">
        <f t="shared" si="302"/>
        <v>207562.96293596923</v>
      </c>
      <c r="GA450" s="33">
        <f t="shared" si="302"/>
        <v>164277.61926930258</v>
      </c>
      <c r="GB450" s="33">
        <f t="shared" si="302"/>
        <v>164277.61926930258</v>
      </c>
      <c r="GC450" s="33">
        <f t="shared" si="302"/>
        <v>120992.27560263593</v>
      </c>
      <c r="GD450" s="34">
        <f t="shared" si="302"/>
        <v>340748.93193596927</v>
      </c>
      <c r="GE450" s="194" t="s">
        <v>540</v>
      </c>
    </row>
    <row r="451" spans="1:187" s="28" customFormat="1" ht="17" customHeight="1">
      <c r="A451" s="1"/>
      <c r="B451" s="1">
        <v>261</v>
      </c>
      <c r="C451" s="161" t="s">
        <v>464</v>
      </c>
      <c r="D451" s="200" t="s">
        <v>65</v>
      </c>
      <c r="E451" s="200" t="s">
        <v>465</v>
      </c>
      <c r="F451" s="200" t="s">
        <v>369</v>
      </c>
      <c r="G451" s="200" t="s">
        <v>179</v>
      </c>
      <c r="H451" s="201" t="s">
        <v>155</v>
      </c>
      <c r="I451" s="53"/>
      <c r="J451" s="27"/>
      <c r="K451" s="27">
        <f t="array" ref="K451">INDEX(K$91:K$263,MATCH($E451,$E$91:$E$263,0))-INDEX(K$6:K$32,MATCH($D451,$D$6:$D$32,0))</f>
        <v>28170</v>
      </c>
      <c r="L451" s="27">
        <f t="shared" si="292"/>
        <v>24827</v>
      </c>
      <c r="M451" s="27">
        <f t="shared" si="292"/>
        <v>24251</v>
      </c>
      <c r="N451" s="27">
        <f t="shared" si="292"/>
        <v>23600</v>
      </c>
      <c r="O451" s="27">
        <f t="shared" si="292"/>
        <v>23689</v>
      </c>
      <c r="P451" s="27">
        <f t="shared" si="292"/>
        <v>22429</v>
      </c>
      <c r="Q451" s="27">
        <f t="shared" si="292"/>
        <v>22429</v>
      </c>
      <c r="R451" s="27">
        <f t="shared" si="292"/>
        <v>22046</v>
      </c>
      <c r="S451" s="27">
        <f t="shared" si="292"/>
        <v>37662</v>
      </c>
      <c r="T451" s="27">
        <f t="shared" si="292"/>
        <v>29377</v>
      </c>
      <c r="U451" s="27">
        <f t="shared" si="292"/>
        <v>26540</v>
      </c>
      <c r="V451" s="27">
        <f t="shared" si="292"/>
        <v>20455</v>
      </c>
      <c r="W451" s="27">
        <f t="shared" si="292"/>
        <v>17876</v>
      </c>
      <c r="X451" s="27">
        <f t="shared" si="292"/>
        <v>17876</v>
      </c>
      <c r="Y451" s="27">
        <f t="shared" si="292"/>
        <v>16600</v>
      </c>
      <c r="Z451" s="27">
        <f t="shared" si="292"/>
        <v>11157</v>
      </c>
      <c r="AA451" s="27">
        <f t="shared" si="293"/>
        <v>35228</v>
      </c>
      <c r="AB451" s="27">
        <f t="shared" si="293"/>
        <v>29626</v>
      </c>
      <c r="AC451" s="27">
        <f t="shared" si="293"/>
        <v>46566</v>
      </c>
      <c r="AD451" s="27">
        <f t="shared" si="293"/>
        <v>44038</v>
      </c>
      <c r="AE451" s="27">
        <f t="shared" si="293"/>
        <v>44038</v>
      </c>
      <c r="AF451" s="27">
        <f t="shared" si="293"/>
        <v>39619</v>
      </c>
      <c r="AG451" s="27">
        <f t="shared" si="293"/>
        <v>32557</v>
      </c>
      <c r="AH451" s="27">
        <f t="shared" si="293"/>
        <v>27391</v>
      </c>
      <c r="AI451" s="27">
        <f t="shared" si="293"/>
        <v>37791</v>
      </c>
      <c r="AJ451" s="27">
        <f t="shared" si="293"/>
        <v>31645</v>
      </c>
      <c r="AK451" s="27">
        <f t="shared" si="293"/>
        <v>26365</v>
      </c>
      <c r="AL451" s="27">
        <f t="shared" si="293"/>
        <v>26365</v>
      </c>
      <c r="AM451" s="26">
        <f t="shared" si="293"/>
        <v>12581</v>
      </c>
      <c r="AN451" s="53">
        <f t="shared" si="293"/>
        <v>51252</v>
      </c>
      <c r="AO451" s="27">
        <f t="shared" si="293"/>
        <v>48911</v>
      </c>
      <c r="AP451" s="27">
        <f t="shared" si="293"/>
        <v>43014</v>
      </c>
      <c r="AQ451" s="27">
        <f t="shared" si="294"/>
        <v>43170</v>
      </c>
      <c r="AR451" s="27">
        <f t="shared" si="294"/>
        <v>43271</v>
      </c>
      <c r="AS451" s="27">
        <f t="shared" si="294"/>
        <v>43271</v>
      </c>
      <c r="AT451" s="27">
        <f t="shared" si="294"/>
        <v>30765.656935967912</v>
      </c>
      <c r="AU451" s="27">
        <f t="shared" si="294"/>
        <v>30765.656935967912</v>
      </c>
      <c r="AV451" s="27">
        <f t="shared" si="294"/>
        <v>40831.656935967912</v>
      </c>
      <c r="AW451" s="27">
        <f t="shared" si="294"/>
        <v>38041.656935967912</v>
      </c>
      <c r="AX451" s="27">
        <f t="shared" si="294"/>
        <v>37642.656935967912</v>
      </c>
      <c r="AY451" s="27">
        <f t="shared" si="294"/>
        <v>38409.656935967912</v>
      </c>
      <c r="AZ451" s="27">
        <f t="shared" si="294"/>
        <v>38409.656935967912</v>
      </c>
      <c r="BA451" s="27">
        <f t="shared" si="294"/>
        <v>28364.656935967912</v>
      </c>
      <c r="BB451" s="27">
        <f t="shared" si="294"/>
        <v>28344.656935967912</v>
      </c>
      <c r="BC451" s="27">
        <f t="shared" si="294"/>
        <v>19475.656935967912</v>
      </c>
      <c r="BD451" s="27">
        <f t="shared" si="294"/>
        <v>17733.656935967912</v>
      </c>
      <c r="BE451" s="27">
        <f t="shared" si="294"/>
        <v>17899.656935967912</v>
      </c>
      <c r="BF451" s="27">
        <f t="shared" si="294"/>
        <v>14299.656935967912</v>
      </c>
      <c r="BG451" s="27">
        <f t="shared" si="295"/>
        <v>14299.656935967912</v>
      </c>
      <c r="BH451" s="27">
        <f t="shared" si="295"/>
        <v>22319.656935967912</v>
      </c>
      <c r="BI451" s="27">
        <f t="shared" si="295"/>
        <v>22583.656935967912</v>
      </c>
      <c r="BJ451" s="27">
        <f t="shared" si="295"/>
        <v>21685.656935967912</v>
      </c>
      <c r="BK451" s="27">
        <f t="shared" si="295"/>
        <v>19177.656935967912</v>
      </c>
      <c r="BL451" s="27">
        <f t="shared" si="295"/>
        <v>17980.656935967912</v>
      </c>
      <c r="BM451" s="27">
        <f t="shared" si="295"/>
        <v>16579.656935967912</v>
      </c>
      <c r="BN451" s="27">
        <f t="shared" si="295"/>
        <v>17480.656935967912</v>
      </c>
      <c r="BO451" s="26">
        <f t="shared" si="295"/>
        <v>29462.656935967912</v>
      </c>
      <c r="BP451" s="53">
        <f t="shared" si="295"/>
        <v>27777.656935967912</v>
      </c>
      <c r="BQ451" s="27">
        <f t="shared" si="295"/>
        <v>28166.656935967912</v>
      </c>
      <c r="BR451" s="27">
        <f t="shared" si="295"/>
        <v>28123.656935967912</v>
      </c>
      <c r="BS451" s="27">
        <f t="shared" si="295"/>
        <v>27293.656935967912</v>
      </c>
      <c r="BT451" s="27">
        <f t="shared" si="295"/>
        <v>28571.656935967912</v>
      </c>
      <c r="BU451" s="27">
        <f t="shared" si="295"/>
        <v>28571.656935967912</v>
      </c>
      <c r="BV451" s="27">
        <f t="shared" si="295"/>
        <v>21563.656935967912</v>
      </c>
      <c r="BW451" s="27">
        <f t="shared" si="296"/>
        <v>15075.134435967913</v>
      </c>
      <c r="BX451" s="27">
        <f t="shared" si="296"/>
        <v>9421.6119359679124</v>
      </c>
      <c r="BY451" s="27">
        <f t="shared" si="296"/>
        <v>57466.089435967908</v>
      </c>
      <c r="BZ451" s="27">
        <f t="shared" si="296"/>
        <v>51903.566935967916</v>
      </c>
      <c r="CA451" s="27">
        <f t="shared" si="296"/>
        <v>52978.566935967916</v>
      </c>
      <c r="CB451" s="27">
        <f t="shared" si="296"/>
        <v>47464.04443596791</v>
      </c>
      <c r="CC451" s="27">
        <f t="shared" si="296"/>
        <v>112743.37117749624</v>
      </c>
      <c r="CD451" s="27">
        <f t="shared" si="296"/>
        <v>98112.875844162918</v>
      </c>
      <c r="CE451" s="27">
        <f t="shared" si="296"/>
        <v>84660.380510829593</v>
      </c>
      <c r="CF451" s="27">
        <f t="shared" si="296"/>
        <v>70055.885177496253</v>
      </c>
      <c r="CG451" s="27">
        <f t="shared" si="296"/>
        <v>94771.389844162914</v>
      </c>
      <c r="CH451" s="27">
        <f t="shared" si="296"/>
        <v>138023.38984416291</v>
      </c>
      <c r="CI451" s="27">
        <f t="shared" si="296"/>
        <v>123418.89451082959</v>
      </c>
      <c r="CJ451" s="27">
        <f t="shared" si="296"/>
        <v>-7115.2340640320908</v>
      </c>
      <c r="CK451" s="27">
        <f t="shared" si="296"/>
        <v>-25215.396730698762</v>
      </c>
      <c r="CL451" s="27">
        <f t="shared" si="296"/>
        <v>30683.440602634568</v>
      </c>
      <c r="CM451" s="27">
        <f t="shared" si="297"/>
        <v>12857.277935967897</v>
      </c>
      <c r="CN451" s="27">
        <f t="shared" si="297"/>
        <v>44181.115269301226</v>
      </c>
      <c r="CO451" s="27">
        <f t="shared" si="297"/>
        <v>44181.115269301226</v>
      </c>
      <c r="CP451" s="27">
        <f t="shared" si="297"/>
        <v>76487.952602634556</v>
      </c>
      <c r="CQ451" s="26">
        <f t="shared" si="297"/>
        <v>103597.78993596788</v>
      </c>
      <c r="CR451" s="53">
        <f t="shared" si="297"/>
        <v>89586.259435967891</v>
      </c>
      <c r="CS451" s="27">
        <f t="shared" si="297"/>
        <v>75574.728935967898</v>
      </c>
      <c r="CT451" s="27">
        <f t="shared" si="297"/>
        <v>61563.198435967905</v>
      </c>
      <c r="CU451" s="27">
        <f t="shared" si="297"/>
        <v>47551.667935967911</v>
      </c>
      <c r="CV451" s="27">
        <f t="shared" si="297"/>
        <v>47551.667935967911</v>
      </c>
      <c r="CW451" s="27">
        <f t="shared" si="297"/>
        <v>33540.137435967918</v>
      </c>
      <c r="CX451" s="27">
        <f t="shared" si="297"/>
        <v>3675.6069359679241</v>
      </c>
      <c r="CY451" s="27">
        <f t="shared" si="297"/>
        <v>-44578.062564032094</v>
      </c>
      <c r="CZ451" s="27">
        <f t="shared" si="297"/>
        <v>-32868.732064032112</v>
      </c>
      <c r="DA451" s="27">
        <f t="shared" si="297"/>
        <v>-81122.40156403213</v>
      </c>
      <c r="DB451" s="27">
        <f t="shared" si="297"/>
        <v>-129376.07106403209</v>
      </c>
      <c r="DC451" s="27">
        <f t="shared" si="298"/>
        <v>-129376.07106403209</v>
      </c>
      <c r="DD451" s="27">
        <f t="shared" si="298"/>
        <v>23885.259435968008</v>
      </c>
      <c r="DE451" s="27">
        <f t="shared" si="298"/>
        <v>68675.589935968048</v>
      </c>
      <c r="DF451" s="27">
        <f t="shared" si="298"/>
        <v>16169.279435968027</v>
      </c>
      <c r="DG451" s="27">
        <f t="shared" si="298"/>
        <v>-36337.031064031995</v>
      </c>
      <c r="DH451" s="27">
        <f t="shared" si="298"/>
        <v>-88843.341564032016</v>
      </c>
      <c r="DI451" s="27">
        <f t="shared" si="298"/>
        <v>-141349.65206403204</v>
      </c>
      <c r="DJ451" s="27">
        <f t="shared" si="298"/>
        <v>-37151.652064032038</v>
      </c>
      <c r="DK451" s="27">
        <f t="shared" si="298"/>
        <v>-27728.962564032059</v>
      </c>
      <c r="DL451" s="27">
        <f t="shared" si="298"/>
        <v>62925.726935967919</v>
      </c>
      <c r="DM451" s="27">
        <f t="shared" si="298"/>
        <v>6344.2504359679297</v>
      </c>
      <c r="DN451" s="27">
        <f t="shared" si="298"/>
        <v>-50237.226064032177</v>
      </c>
      <c r="DO451" s="27">
        <f t="shared" si="298"/>
        <v>-106818.70256403228</v>
      </c>
      <c r="DP451" s="27">
        <f t="shared" si="298"/>
        <v>-163400.17906403239</v>
      </c>
      <c r="DQ451" s="27">
        <f t="shared" si="298"/>
        <v>-66083.179064032389</v>
      </c>
      <c r="DR451" s="27">
        <f t="shared" si="298"/>
        <v>-122664.6555640325</v>
      </c>
      <c r="DS451" s="27">
        <f t="shared" si="299"/>
        <v>-89328.132064032601</v>
      </c>
      <c r="DT451" s="27">
        <f t="shared" si="299"/>
        <v>-118320.32323069917</v>
      </c>
      <c r="DU451" s="27">
        <f t="shared" si="299"/>
        <v>-147312.51439736574</v>
      </c>
      <c r="DV451" s="27">
        <f t="shared" si="299"/>
        <v>-176304.70556403231</v>
      </c>
      <c r="DW451" s="27">
        <f t="shared" si="299"/>
        <v>-205296.89673069888</v>
      </c>
      <c r="DX451" s="27">
        <f t="shared" si="299"/>
        <v>-155163.89673069888</v>
      </c>
      <c r="DY451" s="27">
        <f t="shared" si="299"/>
        <v>-110431.08789736545</v>
      </c>
      <c r="DZ451" s="26">
        <f t="shared" si="299"/>
        <v>-154960.27906403202</v>
      </c>
      <c r="EA451" s="53">
        <f t="shared" si="299"/>
        <v>-177940.41806403198</v>
      </c>
      <c r="EB451" s="27">
        <f t="shared" si="299"/>
        <v>-200920.55706403195</v>
      </c>
      <c r="EC451" s="27">
        <f t="shared" si="299"/>
        <v>-223900.69606403192</v>
      </c>
      <c r="ED451" s="27">
        <f t="shared" si="299"/>
        <v>-121056.83506403188</v>
      </c>
      <c r="EE451" s="27">
        <f t="shared" si="299"/>
        <v>-47331.835064031882</v>
      </c>
      <c r="EF451" s="27">
        <f t="shared" si="299"/>
        <v>-70311.974064031849</v>
      </c>
      <c r="EG451" s="27">
        <f t="shared" si="299"/>
        <v>-68289.113064031815</v>
      </c>
      <c r="EH451" s="27">
        <f t="shared" si="299"/>
        <v>-79116.927730698371</v>
      </c>
      <c r="EI451" s="27">
        <f t="shared" si="300"/>
        <v>-89944.742397364927</v>
      </c>
      <c r="EJ451" s="27">
        <f t="shared" si="300"/>
        <v>-100772.55706403148</v>
      </c>
      <c r="EK451" s="27">
        <f t="shared" si="300"/>
        <v>-111600.37173069804</v>
      </c>
      <c r="EL451" s="27">
        <f t="shared" si="300"/>
        <v>-44756.37173069804</v>
      </c>
      <c r="EM451" s="27">
        <f t="shared" si="300"/>
        <v>-55584.186397364596</v>
      </c>
      <c r="EN451" s="27">
        <f t="shared" si="300"/>
        <v>38547.998935968848</v>
      </c>
      <c r="EO451" s="27">
        <f t="shared" si="300"/>
        <v>21220.065769302193</v>
      </c>
      <c r="EP451" s="27">
        <f t="shared" si="300"/>
        <v>3892.1326026355382</v>
      </c>
      <c r="EQ451" s="27">
        <f t="shared" si="300"/>
        <v>-13435.800564031117</v>
      </c>
      <c r="ER451" s="27">
        <f t="shared" si="300"/>
        <v>-30763.733730697772</v>
      </c>
      <c r="ES451" s="27">
        <f t="shared" si="300"/>
        <v>-30763.733730697772</v>
      </c>
      <c r="ET451" s="27">
        <f t="shared" si="300"/>
        <v>-48091.666897364426</v>
      </c>
      <c r="EU451" s="27">
        <f t="shared" si="300"/>
        <v>-69180.600064031081</v>
      </c>
      <c r="EV451" s="27">
        <f t="shared" si="300"/>
        <v>-43616.619564031018</v>
      </c>
      <c r="EW451" s="27">
        <f t="shared" si="300"/>
        <v>-68185.639064030955</v>
      </c>
      <c r="EX451" s="27">
        <f t="shared" si="300"/>
        <v>-92754.658564030891</v>
      </c>
      <c r="EY451" s="27">
        <f t="shared" si="301"/>
        <v>-117323.67806403083</v>
      </c>
      <c r="EZ451" s="27">
        <f t="shared" si="301"/>
        <v>37007.321935969172</v>
      </c>
      <c r="FA451" s="27">
        <f t="shared" si="301"/>
        <v>12438.302435969235</v>
      </c>
      <c r="FB451" s="26">
        <f t="shared" si="301"/>
        <v>-28821.717064030701</v>
      </c>
      <c r="FC451" s="53">
        <f t="shared" si="301"/>
        <v>-53907.344230697257</v>
      </c>
      <c r="FD451" s="27">
        <f t="shared" si="301"/>
        <v>-78992.971397363814</v>
      </c>
      <c r="FE451" s="27">
        <f t="shared" si="301"/>
        <v>-104078.59856403037</v>
      </c>
      <c r="FF451" s="27">
        <f t="shared" si="301"/>
        <v>-129164.22573069693</v>
      </c>
      <c r="FG451" s="27">
        <f t="shared" si="301"/>
        <v>104789.77426930307</v>
      </c>
      <c r="FH451" s="27">
        <f t="shared" si="301"/>
        <v>164242.14710263629</v>
      </c>
      <c r="FI451" s="27">
        <f t="shared" si="301"/>
        <v>123033.51993596973</v>
      </c>
      <c r="FJ451" s="27">
        <f t="shared" si="301"/>
        <v>91905.332269303035</v>
      </c>
      <c r="FK451" s="27">
        <f t="shared" si="301"/>
        <v>60777.144602636341</v>
      </c>
      <c r="FL451" s="27">
        <f t="shared" si="301"/>
        <v>29648.956935969647</v>
      </c>
      <c r="FM451" s="27">
        <f t="shared" si="301"/>
        <v>-1479.230730697047</v>
      </c>
      <c r="FN451" s="27">
        <f t="shared" si="301"/>
        <v>206916.76926930295</v>
      </c>
      <c r="FO451" s="27">
        <f t="shared" si="302"/>
        <v>175788.58160263626</v>
      </c>
      <c r="FP451" s="27">
        <f t="shared" si="302"/>
        <v>129758.39393596957</v>
      </c>
      <c r="FQ451" s="27">
        <f t="shared" si="302"/>
        <v>83277.16060263617</v>
      </c>
      <c r="FR451" s="27">
        <f t="shared" si="302"/>
        <v>36795.927269302774</v>
      </c>
      <c r="FS451" s="27">
        <f t="shared" si="302"/>
        <v>-9685.3060640306212</v>
      </c>
      <c r="FT451" s="27">
        <f t="shared" si="302"/>
        <v>-56166.539397364017</v>
      </c>
      <c r="FU451" s="27">
        <f t="shared" si="302"/>
        <v>-56166.539397364017</v>
      </c>
      <c r="FV451" s="27">
        <f t="shared" si="302"/>
        <v>-102647.77273069741</v>
      </c>
      <c r="FW451" s="27">
        <f t="shared" si="302"/>
        <v>-164187.00606403081</v>
      </c>
      <c r="FX451" s="27">
        <f t="shared" si="302"/>
        <v>-207472.34973069746</v>
      </c>
      <c r="FY451" s="27">
        <f t="shared" si="302"/>
        <v>-250757.69339736411</v>
      </c>
      <c r="FZ451" s="27">
        <f t="shared" si="302"/>
        <v>-294043.03706403077</v>
      </c>
      <c r="GA451" s="27">
        <f t="shared" si="302"/>
        <v>-337328.38073069742</v>
      </c>
      <c r="GB451" s="27">
        <f t="shared" si="302"/>
        <v>-337328.38073069742</v>
      </c>
      <c r="GC451" s="27">
        <f t="shared" si="302"/>
        <v>-380613.72439736407</v>
      </c>
      <c r="GD451" s="26">
        <f t="shared" si="302"/>
        <v>-436097.06806403073</v>
      </c>
      <c r="GE451" s="194" t="s">
        <v>541</v>
      </c>
    </row>
    <row r="452" spans="1:187" s="28" customFormat="1" ht="17" customHeight="1">
      <c r="A452" s="1"/>
      <c r="B452" s="1">
        <v>261</v>
      </c>
      <c r="C452" s="64" t="s">
        <v>138</v>
      </c>
      <c r="D452" s="56" t="s">
        <v>67</v>
      </c>
      <c r="E452" s="56" t="s">
        <v>67</v>
      </c>
      <c r="F452" s="63" t="s">
        <v>369</v>
      </c>
      <c r="G452" s="63" t="s">
        <v>73</v>
      </c>
      <c r="H452" s="32" t="s">
        <v>138</v>
      </c>
      <c r="I452" s="53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6"/>
      <c r="AN452" s="53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7"/>
      <c r="BN452" s="27"/>
      <c r="BO452" s="26"/>
      <c r="BP452" s="53"/>
      <c r="BQ452" s="27"/>
      <c r="BR452" s="27"/>
      <c r="BS452" s="27"/>
      <c r="BT452" s="27"/>
      <c r="BU452" s="27"/>
      <c r="BV452" s="27"/>
      <c r="BW452" s="27"/>
      <c r="BX452" s="27"/>
      <c r="BY452" s="27"/>
      <c r="BZ452" s="27"/>
      <c r="CA452" s="27"/>
      <c r="CB452" s="27"/>
      <c r="CC452" s="27"/>
      <c r="CD452" s="27"/>
      <c r="CE452" s="27"/>
      <c r="CF452" s="27"/>
      <c r="CG452" s="27"/>
      <c r="CH452" s="27"/>
      <c r="CI452" s="27"/>
      <c r="CJ452" s="27"/>
      <c r="CK452" s="27"/>
      <c r="CL452" s="27"/>
      <c r="CM452" s="27"/>
      <c r="CN452" s="27"/>
      <c r="CO452" s="27"/>
      <c r="CP452" s="27"/>
      <c r="CQ452" s="26"/>
      <c r="CR452" s="53"/>
      <c r="CS452" s="27"/>
      <c r="CT452" s="27"/>
      <c r="CU452" s="27"/>
      <c r="CV452" s="27"/>
      <c r="CW452" s="27"/>
      <c r="CX452" s="27"/>
      <c r="CY452" s="27"/>
      <c r="CZ452" s="27"/>
      <c r="DA452" s="27"/>
      <c r="DB452" s="27"/>
      <c r="DC452" s="27"/>
      <c r="DD452" s="27"/>
      <c r="DE452" s="27"/>
      <c r="DF452" s="27"/>
      <c r="DG452" s="27"/>
      <c r="DH452" s="27"/>
      <c r="DI452" s="27"/>
      <c r="DJ452" s="27"/>
      <c r="DK452" s="27"/>
      <c r="DL452" s="27"/>
      <c r="DM452" s="27"/>
      <c r="DN452" s="27"/>
      <c r="DO452" s="27"/>
      <c r="DP452" s="27"/>
      <c r="DQ452" s="27"/>
      <c r="DR452" s="27"/>
      <c r="DS452" s="27"/>
      <c r="DT452" s="27"/>
      <c r="DU452" s="27"/>
      <c r="DV452" s="27"/>
      <c r="DW452" s="27"/>
      <c r="DX452" s="27"/>
      <c r="DY452" s="27"/>
      <c r="DZ452" s="26"/>
      <c r="EA452" s="53"/>
      <c r="EB452" s="27"/>
      <c r="EC452" s="27"/>
      <c r="ED452" s="27"/>
      <c r="EE452" s="27"/>
      <c r="EF452" s="27"/>
      <c r="EG452" s="27"/>
      <c r="EH452" s="27"/>
      <c r="EI452" s="27"/>
      <c r="EJ452" s="27"/>
      <c r="EK452" s="27"/>
      <c r="EL452" s="27"/>
      <c r="EM452" s="27"/>
      <c r="EN452" s="27"/>
      <c r="EO452" s="27"/>
      <c r="EP452" s="27"/>
      <c r="EQ452" s="27"/>
      <c r="ER452" s="27"/>
      <c r="ES452" s="27"/>
      <c r="ET452" s="27"/>
      <c r="EU452" s="27"/>
      <c r="EV452" s="27"/>
      <c r="EW452" s="27"/>
      <c r="EX452" s="27"/>
      <c r="EY452" s="27"/>
      <c r="EZ452" s="27"/>
      <c r="FA452" s="27"/>
      <c r="FB452" s="26"/>
      <c r="FC452" s="53"/>
      <c r="FD452" s="27"/>
      <c r="FE452" s="27"/>
      <c r="FF452" s="27"/>
      <c r="FG452" s="27"/>
      <c r="FH452" s="27"/>
      <c r="FI452" s="27"/>
      <c r="FJ452" s="27"/>
      <c r="FK452" s="27"/>
      <c r="FL452" s="27"/>
      <c r="FM452" s="27"/>
      <c r="FN452" s="27"/>
      <c r="FO452" s="27"/>
      <c r="FP452" s="27"/>
      <c r="FQ452" s="27"/>
      <c r="FR452" s="27"/>
      <c r="FS452" s="27"/>
      <c r="FT452" s="27"/>
      <c r="FU452" s="27"/>
      <c r="FV452" s="27"/>
      <c r="FW452" s="27"/>
      <c r="FX452" s="27"/>
      <c r="FY452" s="27"/>
      <c r="FZ452" s="27"/>
      <c r="GA452" s="27"/>
      <c r="GB452" s="27"/>
      <c r="GC452" s="27"/>
      <c r="GD452" s="26"/>
      <c r="GE452" s="54"/>
    </row>
    <row r="453" spans="1:187" s="28" customFormat="1" ht="17" customHeight="1">
      <c r="A453" s="1"/>
      <c r="B453" s="1">
        <v>261</v>
      </c>
      <c r="C453" s="64" t="s">
        <v>138</v>
      </c>
      <c r="D453" s="56" t="s">
        <v>67</v>
      </c>
      <c r="E453" s="56" t="s">
        <v>67</v>
      </c>
      <c r="F453" s="63" t="s">
        <v>369</v>
      </c>
      <c r="G453" s="63" t="s">
        <v>73</v>
      </c>
      <c r="H453" s="32" t="s">
        <v>138</v>
      </c>
      <c r="I453" s="53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6"/>
      <c r="AN453" s="53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7"/>
      <c r="BN453" s="27"/>
      <c r="BO453" s="26"/>
      <c r="BP453" s="53"/>
      <c r="BQ453" s="27"/>
      <c r="BR453" s="27"/>
      <c r="BS453" s="27"/>
      <c r="BT453" s="27"/>
      <c r="BU453" s="27"/>
      <c r="BV453" s="27"/>
      <c r="BW453" s="27"/>
      <c r="BX453" s="27"/>
      <c r="BY453" s="27"/>
      <c r="BZ453" s="27"/>
      <c r="CA453" s="27"/>
      <c r="CB453" s="27"/>
      <c r="CC453" s="27"/>
      <c r="CD453" s="27"/>
      <c r="CE453" s="27"/>
      <c r="CF453" s="27"/>
      <c r="CG453" s="27"/>
      <c r="CH453" s="27"/>
      <c r="CI453" s="27"/>
      <c r="CJ453" s="27"/>
      <c r="CK453" s="27"/>
      <c r="CL453" s="27"/>
      <c r="CM453" s="27"/>
      <c r="CN453" s="27"/>
      <c r="CO453" s="27"/>
      <c r="CP453" s="27"/>
      <c r="CQ453" s="26"/>
      <c r="CR453" s="53"/>
      <c r="CS453" s="27"/>
      <c r="CT453" s="27"/>
      <c r="CU453" s="27"/>
      <c r="CV453" s="27"/>
      <c r="CW453" s="27"/>
      <c r="CX453" s="27"/>
      <c r="CY453" s="27"/>
      <c r="CZ453" s="27"/>
      <c r="DA453" s="27"/>
      <c r="DB453" s="27"/>
      <c r="DC453" s="27"/>
      <c r="DD453" s="27"/>
      <c r="DE453" s="27"/>
      <c r="DF453" s="27"/>
      <c r="DG453" s="27"/>
      <c r="DH453" s="27"/>
      <c r="DI453" s="27"/>
      <c r="DJ453" s="27"/>
      <c r="DK453" s="27"/>
      <c r="DL453" s="27"/>
      <c r="DM453" s="27"/>
      <c r="DN453" s="27"/>
      <c r="DO453" s="27"/>
      <c r="DP453" s="27"/>
      <c r="DQ453" s="27"/>
      <c r="DR453" s="27"/>
      <c r="DS453" s="27"/>
      <c r="DT453" s="27"/>
      <c r="DU453" s="27"/>
      <c r="DV453" s="27"/>
      <c r="DW453" s="27"/>
      <c r="DX453" s="27"/>
      <c r="DY453" s="27"/>
      <c r="DZ453" s="26"/>
      <c r="EA453" s="53"/>
      <c r="EB453" s="27"/>
      <c r="EC453" s="27"/>
      <c r="ED453" s="27"/>
      <c r="EE453" s="27"/>
      <c r="EF453" s="27"/>
      <c r="EG453" s="27"/>
      <c r="EH453" s="27"/>
      <c r="EI453" s="27"/>
      <c r="EJ453" s="27"/>
      <c r="EK453" s="27"/>
      <c r="EL453" s="27"/>
      <c r="EM453" s="27"/>
      <c r="EN453" s="27"/>
      <c r="EO453" s="27"/>
      <c r="EP453" s="27"/>
      <c r="EQ453" s="27"/>
      <c r="ER453" s="27"/>
      <c r="ES453" s="27"/>
      <c r="ET453" s="27"/>
      <c r="EU453" s="27"/>
      <c r="EV453" s="27"/>
      <c r="EW453" s="27"/>
      <c r="EX453" s="27"/>
      <c r="EY453" s="27"/>
      <c r="EZ453" s="27"/>
      <c r="FA453" s="27"/>
      <c r="FB453" s="26"/>
      <c r="FC453" s="53"/>
      <c r="FD453" s="27"/>
      <c r="FE453" s="27"/>
      <c r="FF453" s="27"/>
      <c r="FG453" s="27"/>
      <c r="FH453" s="27"/>
      <c r="FI453" s="27"/>
      <c r="FJ453" s="27"/>
      <c r="FK453" s="27"/>
      <c r="FL453" s="27"/>
      <c r="FM453" s="27"/>
      <c r="FN453" s="27"/>
      <c r="FO453" s="27"/>
      <c r="FP453" s="27"/>
      <c r="FQ453" s="27"/>
      <c r="FR453" s="27"/>
      <c r="FS453" s="27"/>
      <c r="FT453" s="27"/>
      <c r="FU453" s="27"/>
      <c r="FV453" s="27"/>
      <c r="FW453" s="27"/>
      <c r="FX453" s="27"/>
      <c r="FY453" s="27"/>
      <c r="FZ453" s="27"/>
      <c r="GA453" s="27"/>
      <c r="GB453" s="27"/>
      <c r="GC453" s="27"/>
      <c r="GD453" s="26"/>
      <c r="GE453" s="54"/>
    </row>
    <row r="454" spans="1:187" s="28" customFormat="1" ht="17" customHeight="1">
      <c r="A454" s="1"/>
      <c r="B454" s="1">
        <v>261</v>
      </c>
      <c r="C454" s="64" t="s">
        <v>138</v>
      </c>
      <c r="D454" s="56" t="s">
        <v>67</v>
      </c>
      <c r="E454" s="56" t="s">
        <v>67</v>
      </c>
      <c r="F454" s="63" t="s">
        <v>369</v>
      </c>
      <c r="G454" s="63" t="s">
        <v>179</v>
      </c>
      <c r="H454" s="32" t="s">
        <v>138</v>
      </c>
      <c r="I454" s="53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6"/>
      <c r="AN454" s="53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6"/>
      <c r="BP454" s="53"/>
      <c r="BQ454" s="27"/>
      <c r="BR454" s="27"/>
      <c r="BS454" s="27"/>
      <c r="BT454" s="27"/>
      <c r="BU454" s="27"/>
      <c r="BV454" s="27"/>
      <c r="BW454" s="27"/>
      <c r="BX454" s="27"/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  <c r="CI454" s="27"/>
      <c r="CJ454" s="27"/>
      <c r="CK454" s="27"/>
      <c r="CL454" s="27"/>
      <c r="CM454" s="27"/>
      <c r="CN454" s="27"/>
      <c r="CO454" s="27"/>
      <c r="CP454" s="27"/>
      <c r="CQ454" s="26"/>
      <c r="CR454" s="53"/>
      <c r="CS454" s="27"/>
      <c r="CT454" s="27"/>
      <c r="CU454" s="27"/>
      <c r="CV454" s="27"/>
      <c r="CW454" s="27"/>
      <c r="CX454" s="27"/>
      <c r="CY454" s="27"/>
      <c r="CZ454" s="27"/>
      <c r="DA454" s="27"/>
      <c r="DB454" s="27"/>
      <c r="DC454" s="27"/>
      <c r="DD454" s="27"/>
      <c r="DE454" s="27"/>
      <c r="DF454" s="27"/>
      <c r="DG454" s="27"/>
      <c r="DH454" s="27"/>
      <c r="DI454" s="27"/>
      <c r="DJ454" s="27"/>
      <c r="DK454" s="27"/>
      <c r="DL454" s="27"/>
      <c r="DM454" s="27"/>
      <c r="DN454" s="27"/>
      <c r="DO454" s="27"/>
      <c r="DP454" s="27"/>
      <c r="DQ454" s="27"/>
      <c r="DR454" s="27"/>
      <c r="DS454" s="27"/>
      <c r="DT454" s="27"/>
      <c r="DU454" s="27"/>
      <c r="DV454" s="27"/>
      <c r="DW454" s="27"/>
      <c r="DX454" s="27"/>
      <c r="DY454" s="27"/>
      <c r="DZ454" s="26"/>
      <c r="EA454" s="53"/>
      <c r="EB454" s="27"/>
      <c r="EC454" s="27"/>
      <c r="ED454" s="27"/>
      <c r="EE454" s="27"/>
      <c r="EF454" s="27"/>
      <c r="EG454" s="27"/>
      <c r="EH454" s="27"/>
      <c r="EI454" s="27"/>
      <c r="EJ454" s="27"/>
      <c r="EK454" s="27"/>
      <c r="EL454" s="27"/>
      <c r="EM454" s="27"/>
      <c r="EN454" s="27"/>
      <c r="EO454" s="27"/>
      <c r="EP454" s="27"/>
      <c r="EQ454" s="27"/>
      <c r="ER454" s="27"/>
      <c r="ES454" s="27"/>
      <c r="ET454" s="27"/>
      <c r="EU454" s="27"/>
      <c r="EV454" s="27"/>
      <c r="EW454" s="27"/>
      <c r="EX454" s="27"/>
      <c r="EY454" s="27"/>
      <c r="EZ454" s="27"/>
      <c r="FA454" s="27"/>
      <c r="FB454" s="26"/>
      <c r="FC454" s="53"/>
      <c r="FD454" s="27"/>
      <c r="FE454" s="27"/>
      <c r="FF454" s="27"/>
      <c r="FG454" s="27"/>
      <c r="FH454" s="27"/>
      <c r="FI454" s="27"/>
      <c r="FJ454" s="27"/>
      <c r="FK454" s="27"/>
      <c r="FL454" s="27"/>
      <c r="FM454" s="27"/>
      <c r="FN454" s="27"/>
      <c r="FO454" s="27"/>
      <c r="FP454" s="27"/>
      <c r="FQ454" s="27"/>
      <c r="FR454" s="27"/>
      <c r="FS454" s="27"/>
      <c r="FT454" s="27"/>
      <c r="FU454" s="27"/>
      <c r="FV454" s="27"/>
      <c r="FW454" s="27"/>
      <c r="FX454" s="27"/>
      <c r="FY454" s="27"/>
      <c r="FZ454" s="27"/>
      <c r="GA454" s="27"/>
      <c r="GB454" s="27"/>
      <c r="GC454" s="27"/>
      <c r="GD454" s="26"/>
      <c r="GE454" s="54"/>
    </row>
    <row r="455" spans="1:187" s="28" customFormat="1" ht="17" customHeight="1">
      <c r="A455" s="1"/>
      <c r="B455" s="1">
        <v>261</v>
      </c>
      <c r="C455" s="65" t="s">
        <v>138</v>
      </c>
      <c r="D455" s="66" t="s">
        <v>67</v>
      </c>
      <c r="E455" s="66" t="s">
        <v>67</v>
      </c>
      <c r="F455" s="67" t="s">
        <v>369</v>
      </c>
      <c r="G455" s="67" t="s">
        <v>179</v>
      </c>
      <c r="H455" s="68" t="s">
        <v>138</v>
      </c>
      <c r="I455" s="69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70"/>
      <c r="AD455" s="70"/>
      <c r="AE455" s="70"/>
      <c r="AF455" s="70"/>
      <c r="AG455" s="70"/>
      <c r="AH455" s="70"/>
      <c r="AI455" s="70"/>
      <c r="AJ455" s="70"/>
      <c r="AK455" s="70"/>
      <c r="AL455" s="70"/>
      <c r="AM455" s="71"/>
      <c r="AN455" s="69"/>
      <c r="AO455" s="70"/>
      <c r="AP455" s="70"/>
      <c r="AQ455" s="70"/>
      <c r="AR455" s="70"/>
      <c r="AS455" s="70"/>
      <c r="AT455" s="70"/>
      <c r="AU455" s="70"/>
      <c r="AV455" s="70"/>
      <c r="AW455" s="70"/>
      <c r="AX455" s="70"/>
      <c r="AY455" s="70"/>
      <c r="AZ455" s="70"/>
      <c r="BA455" s="70"/>
      <c r="BB455" s="70"/>
      <c r="BC455" s="70"/>
      <c r="BD455" s="70"/>
      <c r="BE455" s="70"/>
      <c r="BF455" s="70"/>
      <c r="BG455" s="70"/>
      <c r="BH455" s="70"/>
      <c r="BI455" s="70"/>
      <c r="BJ455" s="70"/>
      <c r="BK455" s="70"/>
      <c r="BL455" s="70"/>
      <c r="BM455" s="70"/>
      <c r="BN455" s="70"/>
      <c r="BO455" s="71"/>
      <c r="BP455" s="69"/>
      <c r="BQ455" s="70"/>
      <c r="BR455" s="70"/>
      <c r="BS455" s="70"/>
      <c r="BT455" s="70"/>
      <c r="BU455" s="70"/>
      <c r="BV455" s="70"/>
      <c r="BW455" s="70"/>
      <c r="BX455" s="70"/>
      <c r="BY455" s="70"/>
      <c r="BZ455" s="70"/>
      <c r="CA455" s="70"/>
      <c r="CB455" s="70"/>
      <c r="CC455" s="70"/>
      <c r="CD455" s="70"/>
      <c r="CE455" s="70"/>
      <c r="CF455" s="70"/>
      <c r="CG455" s="70"/>
      <c r="CH455" s="70"/>
      <c r="CI455" s="70"/>
      <c r="CJ455" s="70"/>
      <c r="CK455" s="70"/>
      <c r="CL455" s="70"/>
      <c r="CM455" s="70"/>
      <c r="CN455" s="70"/>
      <c r="CO455" s="70"/>
      <c r="CP455" s="70"/>
      <c r="CQ455" s="71"/>
      <c r="CR455" s="69"/>
      <c r="CS455" s="70"/>
      <c r="CT455" s="70"/>
      <c r="CU455" s="70"/>
      <c r="CV455" s="70"/>
      <c r="CW455" s="70"/>
      <c r="CX455" s="70"/>
      <c r="CY455" s="70"/>
      <c r="CZ455" s="70"/>
      <c r="DA455" s="70"/>
      <c r="DB455" s="70"/>
      <c r="DC455" s="70"/>
      <c r="DD455" s="70"/>
      <c r="DE455" s="70"/>
      <c r="DF455" s="70"/>
      <c r="DG455" s="70"/>
      <c r="DH455" s="70"/>
      <c r="DI455" s="70"/>
      <c r="DJ455" s="70"/>
      <c r="DK455" s="70"/>
      <c r="DL455" s="70"/>
      <c r="DM455" s="70"/>
      <c r="DN455" s="70"/>
      <c r="DO455" s="70"/>
      <c r="DP455" s="70"/>
      <c r="DQ455" s="70"/>
      <c r="DR455" s="70"/>
      <c r="DS455" s="70"/>
      <c r="DT455" s="70"/>
      <c r="DU455" s="70"/>
      <c r="DV455" s="70"/>
      <c r="DW455" s="70"/>
      <c r="DX455" s="70"/>
      <c r="DY455" s="70"/>
      <c r="DZ455" s="71"/>
      <c r="EA455" s="69"/>
      <c r="EB455" s="70"/>
      <c r="EC455" s="70"/>
      <c r="ED455" s="70"/>
      <c r="EE455" s="70"/>
      <c r="EF455" s="70"/>
      <c r="EG455" s="70"/>
      <c r="EH455" s="70"/>
      <c r="EI455" s="70"/>
      <c r="EJ455" s="70"/>
      <c r="EK455" s="70"/>
      <c r="EL455" s="70"/>
      <c r="EM455" s="70"/>
      <c r="EN455" s="70"/>
      <c r="EO455" s="70"/>
      <c r="EP455" s="70"/>
      <c r="EQ455" s="70"/>
      <c r="ER455" s="70"/>
      <c r="ES455" s="70"/>
      <c r="ET455" s="70"/>
      <c r="EU455" s="70"/>
      <c r="EV455" s="70"/>
      <c r="EW455" s="70"/>
      <c r="EX455" s="70"/>
      <c r="EY455" s="70"/>
      <c r="EZ455" s="70"/>
      <c r="FA455" s="70"/>
      <c r="FB455" s="71"/>
      <c r="FC455" s="69"/>
      <c r="FD455" s="70"/>
      <c r="FE455" s="70"/>
      <c r="FF455" s="70"/>
      <c r="FG455" s="70"/>
      <c r="FH455" s="70"/>
      <c r="FI455" s="70"/>
      <c r="FJ455" s="70"/>
      <c r="FK455" s="70"/>
      <c r="FL455" s="70"/>
      <c r="FM455" s="70"/>
      <c r="FN455" s="70"/>
      <c r="FO455" s="70"/>
      <c r="FP455" s="70"/>
      <c r="FQ455" s="70"/>
      <c r="FR455" s="70"/>
      <c r="FS455" s="70"/>
      <c r="FT455" s="70"/>
      <c r="FU455" s="70"/>
      <c r="FV455" s="70"/>
      <c r="FW455" s="70"/>
      <c r="FX455" s="70"/>
      <c r="FY455" s="70"/>
      <c r="FZ455" s="70"/>
      <c r="GA455" s="70"/>
      <c r="GB455" s="70"/>
      <c r="GC455" s="70"/>
      <c r="GD455" s="71"/>
      <c r="GE455" s="54"/>
    </row>
    <row r="456" spans="1:187" s="35" customFormat="1" ht="17" customHeight="1">
      <c r="A456" s="1">
        <v>1</v>
      </c>
      <c r="B456" s="1">
        <v>262</v>
      </c>
      <c r="C456" s="6" t="s">
        <v>198</v>
      </c>
      <c r="D456" s="18"/>
      <c r="E456" s="18"/>
      <c r="F456" s="18" t="s">
        <v>369</v>
      </c>
      <c r="G456" s="18" t="s">
        <v>198</v>
      </c>
      <c r="H456" s="12"/>
      <c r="I456" s="51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2"/>
      <c r="AN456" s="51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2"/>
      <c r="BP456" s="51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2"/>
      <c r="CR456" s="51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2"/>
      <c r="EA456" s="51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  <c r="EU456" s="18"/>
      <c r="EV456" s="18"/>
      <c r="EW456" s="18"/>
      <c r="EX456" s="18"/>
      <c r="EY456" s="18"/>
      <c r="EZ456" s="18"/>
      <c r="FA456" s="18"/>
      <c r="FB456" s="12"/>
      <c r="FC456" s="51"/>
      <c r="FD456" s="18"/>
      <c r="FE456" s="18"/>
      <c r="FF456" s="18"/>
      <c r="FG456" s="18"/>
      <c r="FH456" s="18"/>
      <c r="FI456" s="18"/>
      <c r="FJ456" s="18"/>
      <c r="FK456" s="18"/>
      <c r="FL456" s="18"/>
      <c r="FM456" s="18"/>
      <c r="FN456" s="18"/>
      <c r="FO456" s="18"/>
      <c r="FP456" s="18"/>
      <c r="FQ456" s="18"/>
      <c r="FR456" s="18"/>
      <c r="FS456" s="18"/>
      <c r="FT456" s="18"/>
      <c r="FU456" s="18"/>
      <c r="FV456" s="18"/>
      <c r="FW456" s="18"/>
      <c r="FX456" s="18"/>
      <c r="FY456" s="18"/>
      <c r="FZ456" s="18"/>
      <c r="GA456" s="18"/>
      <c r="GB456" s="18"/>
      <c r="GC456" s="18"/>
      <c r="GD456" s="12"/>
      <c r="GE456" s="194"/>
    </row>
    <row r="457" spans="1:187" s="35" customFormat="1" ht="17" customHeight="1">
      <c r="A457" s="1">
        <v>1</v>
      </c>
      <c r="B457" s="1">
        <v>263</v>
      </c>
      <c r="C457" s="37" t="s">
        <v>199</v>
      </c>
      <c r="D457" s="33" t="s">
        <v>41</v>
      </c>
      <c r="E457" s="33" t="s">
        <v>199</v>
      </c>
      <c r="F457" s="33" t="s">
        <v>369</v>
      </c>
      <c r="G457" s="33" t="s">
        <v>198</v>
      </c>
      <c r="H457" s="34" t="s">
        <v>200</v>
      </c>
      <c r="I457" s="62">
        <v>0</v>
      </c>
      <c r="J457" s="33">
        <v>0</v>
      </c>
      <c r="K457" s="33">
        <f t="shared" ref="K457:Z462" si="303">INDEX(K$91:K$263,MATCH($E457,$E$91:$E$263,0))-INDEX(K$6:K$32,MATCH($D457,$D$6:$D$32,0))</f>
        <v>0</v>
      </c>
      <c r="L457" s="33">
        <f t="shared" si="303"/>
        <v>0</v>
      </c>
      <c r="M457" s="33">
        <f t="shared" si="303"/>
        <v>0</v>
      </c>
      <c r="N457" s="33">
        <f t="shared" si="303"/>
        <v>0</v>
      </c>
      <c r="O457" s="33">
        <f t="shared" si="303"/>
        <v>0</v>
      </c>
      <c r="P457" s="33">
        <f t="shared" si="303"/>
        <v>0</v>
      </c>
      <c r="Q457" s="33">
        <f t="shared" si="303"/>
        <v>0</v>
      </c>
      <c r="R457" s="33">
        <f t="shared" si="303"/>
        <v>0</v>
      </c>
      <c r="S457" s="33">
        <f t="shared" si="303"/>
        <v>0</v>
      </c>
      <c r="T457" s="33">
        <f t="shared" si="303"/>
        <v>0</v>
      </c>
      <c r="U457" s="33">
        <f t="shared" si="303"/>
        <v>0</v>
      </c>
      <c r="V457" s="33">
        <f t="shared" si="303"/>
        <v>0</v>
      </c>
      <c r="W457" s="33">
        <f t="shared" si="303"/>
        <v>0</v>
      </c>
      <c r="X457" s="33">
        <f t="shared" si="303"/>
        <v>0</v>
      </c>
      <c r="Y457" s="33">
        <f t="shared" si="303"/>
        <v>0</v>
      </c>
      <c r="Z457" s="33">
        <f t="shared" si="303"/>
        <v>0</v>
      </c>
      <c r="AA457" s="33">
        <f t="shared" ref="AA457:AP462" si="304">INDEX(AA$91:AA$263,MATCH($E457,$E$91:$E$263,0))-INDEX(AA$6:AA$32,MATCH($D457,$D$6:$D$32,0))</f>
        <v>0</v>
      </c>
      <c r="AB457" s="33">
        <f t="shared" si="304"/>
        <v>0</v>
      </c>
      <c r="AC457" s="33">
        <f t="shared" si="304"/>
        <v>0</v>
      </c>
      <c r="AD457" s="33">
        <f t="shared" si="304"/>
        <v>0</v>
      </c>
      <c r="AE457" s="33">
        <f t="shared" si="304"/>
        <v>0</v>
      </c>
      <c r="AF457" s="33">
        <f t="shared" si="304"/>
        <v>0</v>
      </c>
      <c r="AG457" s="33">
        <f t="shared" si="304"/>
        <v>0</v>
      </c>
      <c r="AH457" s="33">
        <f t="shared" si="304"/>
        <v>0</v>
      </c>
      <c r="AI457" s="33">
        <f t="shared" si="304"/>
        <v>0</v>
      </c>
      <c r="AJ457" s="33">
        <f t="shared" si="304"/>
        <v>0</v>
      </c>
      <c r="AK457" s="33">
        <f t="shared" si="304"/>
        <v>0</v>
      </c>
      <c r="AL457" s="33">
        <f t="shared" si="304"/>
        <v>0</v>
      </c>
      <c r="AM457" s="34">
        <f t="shared" si="304"/>
        <v>0</v>
      </c>
      <c r="AN457" s="62">
        <f t="shared" si="304"/>
        <v>0</v>
      </c>
      <c r="AO457" s="33">
        <f t="shared" si="304"/>
        <v>0</v>
      </c>
      <c r="AP457" s="33">
        <f t="shared" si="304"/>
        <v>0</v>
      </c>
      <c r="AQ457" s="33">
        <f t="shared" ref="AQ457:BF462" si="305">INDEX(AQ$91:AQ$263,MATCH($E457,$E$91:$E$263,0))-INDEX(AQ$6:AQ$32,MATCH($D457,$D$6:$D$32,0))</f>
        <v>0</v>
      </c>
      <c r="AR457" s="33">
        <f t="shared" si="305"/>
        <v>0</v>
      </c>
      <c r="AS457" s="33">
        <f t="shared" si="305"/>
        <v>0</v>
      </c>
      <c r="AT457" s="33">
        <f t="shared" si="305"/>
        <v>0</v>
      </c>
      <c r="AU457" s="33">
        <f t="shared" si="305"/>
        <v>0</v>
      </c>
      <c r="AV457" s="33">
        <f t="shared" si="305"/>
        <v>0</v>
      </c>
      <c r="AW457" s="33">
        <f t="shared" si="305"/>
        <v>0</v>
      </c>
      <c r="AX457" s="33">
        <f t="shared" si="305"/>
        <v>0</v>
      </c>
      <c r="AY457" s="33">
        <f t="shared" si="305"/>
        <v>0</v>
      </c>
      <c r="AZ457" s="33">
        <f t="shared" si="305"/>
        <v>0</v>
      </c>
      <c r="BA457" s="33">
        <f t="shared" si="305"/>
        <v>0</v>
      </c>
      <c r="BB457" s="33">
        <f t="shared" si="305"/>
        <v>0</v>
      </c>
      <c r="BC457" s="33">
        <f t="shared" si="305"/>
        <v>0</v>
      </c>
      <c r="BD457" s="33">
        <f t="shared" si="305"/>
        <v>0</v>
      </c>
      <c r="BE457" s="33">
        <f t="shared" si="305"/>
        <v>0</v>
      </c>
      <c r="BF457" s="33">
        <f t="shared" si="305"/>
        <v>0</v>
      </c>
      <c r="BG457" s="33">
        <f t="shared" ref="BG457:BV462" si="306">INDEX(BG$91:BG$263,MATCH($E457,$E$91:$E$263,0))-INDEX(BG$6:BG$32,MATCH($D457,$D$6:$D$32,0))</f>
        <v>0</v>
      </c>
      <c r="BH457" s="33">
        <f t="shared" si="306"/>
        <v>0</v>
      </c>
      <c r="BI457" s="33">
        <f t="shared" si="306"/>
        <v>0</v>
      </c>
      <c r="BJ457" s="33">
        <f t="shared" si="306"/>
        <v>0</v>
      </c>
      <c r="BK457" s="33">
        <f t="shared" si="306"/>
        <v>0</v>
      </c>
      <c r="BL457" s="33">
        <f t="shared" si="306"/>
        <v>0</v>
      </c>
      <c r="BM457" s="33">
        <f t="shared" si="306"/>
        <v>0</v>
      </c>
      <c r="BN457" s="33">
        <f t="shared" si="306"/>
        <v>0</v>
      </c>
      <c r="BO457" s="34">
        <f t="shared" si="306"/>
        <v>0</v>
      </c>
      <c r="BP457" s="62">
        <f t="shared" si="306"/>
        <v>0</v>
      </c>
      <c r="BQ457" s="33">
        <f t="shared" si="306"/>
        <v>6000</v>
      </c>
      <c r="BR457" s="33">
        <f t="shared" si="306"/>
        <v>17183</v>
      </c>
      <c r="BS457" s="33">
        <f t="shared" si="306"/>
        <v>17183</v>
      </c>
      <c r="BT457" s="33">
        <f t="shared" si="306"/>
        <v>17183</v>
      </c>
      <c r="BU457" s="33">
        <f t="shared" si="306"/>
        <v>-32817</v>
      </c>
      <c r="BV457" s="33">
        <f t="shared" si="306"/>
        <v>28365</v>
      </c>
      <c r="BW457" s="33">
        <f t="shared" ref="BW457:CL462" si="307">INDEX(BW$91:BW$263,MATCH($E457,$E$91:$E$263,0))-INDEX(BW$6:BW$32,MATCH($D457,$D$6:$D$32,0))</f>
        <v>20465</v>
      </c>
      <c r="BX457" s="33">
        <f t="shared" si="307"/>
        <v>12171.080000000002</v>
      </c>
      <c r="BY457" s="33">
        <f t="shared" si="307"/>
        <v>15791.080000000002</v>
      </c>
      <c r="BZ457" s="33">
        <f t="shared" si="307"/>
        <v>-3628.9199999999983</v>
      </c>
      <c r="CA457" s="33">
        <f t="shared" si="307"/>
        <v>-3628.9199999999983</v>
      </c>
      <c r="CB457" s="33">
        <f t="shared" si="307"/>
        <v>22265.240000000005</v>
      </c>
      <c r="CC457" s="33">
        <f t="shared" si="307"/>
        <v>48569</v>
      </c>
      <c r="CD457" s="33">
        <f t="shared" si="307"/>
        <v>68118.5</v>
      </c>
      <c r="CE457" s="33">
        <f t="shared" si="307"/>
        <v>37715.160000000003</v>
      </c>
      <c r="CF457" s="33">
        <f t="shared" si="307"/>
        <v>25156.900000000023</v>
      </c>
      <c r="CG457" s="33">
        <f t="shared" si="307"/>
        <v>-20947.599999999977</v>
      </c>
      <c r="CH457" s="33">
        <f t="shared" si="307"/>
        <v>-16147.599999999977</v>
      </c>
      <c r="CI457" s="33">
        <f t="shared" si="307"/>
        <v>169410.66000000003</v>
      </c>
      <c r="CJ457" s="33">
        <f t="shared" si="307"/>
        <v>34480.400000000023</v>
      </c>
      <c r="CK457" s="33">
        <f t="shared" si="307"/>
        <v>92948.459833333269</v>
      </c>
      <c r="CL457" s="33">
        <f t="shared" si="307"/>
        <v>129094.59966666659</v>
      </c>
      <c r="CM457" s="33">
        <f t="shared" ref="CM457:DB462" si="308">INDEX(CM$91:CM$263,MATCH($E457,$E$91:$E$263,0))-INDEX(CM$6:CM$32,MATCH($D457,$D$6:$D$32,0))</f>
        <v>199758.49949999992</v>
      </c>
      <c r="CN457" s="33">
        <f t="shared" si="308"/>
        <v>214511.99933333322</v>
      </c>
      <c r="CO457" s="33">
        <f t="shared" si="308"/>
        <v>214511.99933333322</v>
      </c>
      <c r="CP457" s="33">
        <f t="shared" si="308"/>
        <v>343577.85916666652</v>
      </c>
      <c r="CQ457" s="34">
        <f t="shared" si="308"/>
        <v>300731.35899999982</v>
      </c>
      <c r="CR457" s="62">
        <f t="shared" si="308"/>
        <v>423192.0723333332</v>
      </c>
      <c r="CS457" s="33">
        <f t="shared" si="308"/>
        <v>507252.78566666669</v>
      </c>
      <c r="CT457" s="33">
        <f t="shared" si="308"/>
        <v>468310.61900000006</v>
      </c>
      <c r="CU457" s="33">
        <f t="shared" si="308"/>
        <v>429368.45233333344</v>
      </c>
      <c r="CV457" s="33">
        <f t="shared" si="308"/>
        <v>439928.45233333344</v>
      </c>
      <c r="CW457" s="33">
        <f t="shared" si="308"/>
        <v>399424.28566666681</v>
      </c>
      <c r="CX457" s="33">
        <f t="shared" si="308"/>
        <v>371042.11900000018</v>
      </c>
      <c r="CY457" s="33">
        <f t="shared" si="308"/>
        <v>303798.61900000018</v>
      </c>
      <c r="CZ457" s="33">
        <f t="shared" si="308"/>
        <v>236555.11900000018</v>
      </c>
      <c r="DA457" s="33">
        <f t="shared" si="308"/>
        <v>169311.61900000018</v>
      </c>
      <c r="DB457" s="33">
        <f t="shared" si="308"/>
        <v>217000.2790000001</v>
      </c>
      <c r="DC457" s="33">
        <f t="shared" ref="DC457:DR462" si="309">INDEX(DC$91:DC$263,MATCH($E457,$E$91:$E$263,0))-INDEX(DC$6:DC$32,MATCH($D457,$D$6:$D$32,0))</f>
        <v>217000.2790000001</v>
      </c>
      <c r="DD457" s="33">
        <f t="shared" si="309"/>
        <v>195971.7790000001</v>
      </c>
      <c r="DE457" s="33">
        <f t="shared" si="309"/>
        <v>128728.2790000001</v>
      </c>
      <c r="DF457" s="33">
        <f t="shared" si="309"/>
        <v>60425.278833333403</v>
      </c>
      <c r="DG457" s="33">
        <f t="shared" si="309"/>
        <v>-7877.7213333332911</v>
      </c>
      <c r="DH457" s="33">
        <f t="shared" si="309"/>
        <v>-76180.721499999985</v>
      </c>
      <c r="DI457" s="33">
        <f t="shared" si="309"/>
        <v>-40526.281666666735</v>
      </c>
      <c r="DJ457" s="33">
        <f t="shared" si="309"/>
        <v>-40526.281666666735</v>
      </c>
      <c r="DK457" s="33">
        <f t="shared" si="309"/>
        <v>-138047.48183333338</v>
      </c>
      <c r="DL457" s="33">
        <f t="shared" si="309"/>
        <v>-206350.48200000008</v>
      </c>
      <c r="DM457" s="33">
        <f t="shared" si="309"/>
        <v>-274850.48200000008</v>
      </c>
      <c r="DN457" s="33">
        <f t="shared" si="309"/>
        <v>-343350.48200000008</v>
      </c>
      <c r="DO457" s="33">
        <f t="shared" si="309"/>
        <v>-411850.48200000008</v>
      </c>
      <c r="DP457" s="33">
        <f t="shared" si="309"/>
        <v>-417755.60200000019</v>
      </c>
      <c r="DQ457" s="33">
        <f t="shared" si="309"/>
        <v>-410075.60200000019</v>
      </c>
      <c r="DR457" s="33">
        <f t="shared" si="309"/>
        <v>-463806.60200000019</v>
      </c>
      <c r="DS457" s="33">
        <f t="shared" ref="DS457:EH462" si="310">INDEX(DS$91:DS$263,MATCH($E457,$E$91:$E$263,0))-INDEX(DS$6:DS$32,MATCH($D457,$D$6:$D$32,0))</f>
        <v>-513106.60200000042</v>
      </c>
      <c r="DT457" s="33">
        <f t="shared" si="310"/>
        <v>-556586.26866666693</v>
      </c>
      <c r="DU457" s="33">
        <f t="shared" si="310"/>
        <v>-619265.93533333344</v>
      </c>
      <c r="DV457" s="33">
        <f t="shared" si="310"/>
        <v>-681945.60199999996</v>
      </c>
      <c r="DW457" s="33">
        <f t="shared" si="310"/>
        <v>-668840.9486666664</v>
      </c>
      <c r="DX457" s="33">
        <f t="shared" si="310"/>
        <v>-649640.9486666664</v>
      </c>
      <c r="DY457" s="33">
        <f t="shared" si="310"/>
        <v>-653391.61533333291</v>
      </c>
      <c r="DZ457" s="34">
        <f t="shared" si="310"/>
        <v>-700711.28199999942</v>
      </c>
      <c r="EA457" s="62">
        <f t="shared" si="310"/>
        <v>-743085.44866666594</v>
      </c>
      <c r="EB457" s="33">
        <f t="shared" si="310"/>
        <v>-800819.61533333245</v>
      </c>
      <c r="EC457" s="33">
        <f t="shared" si="310"/>
        <v>-858553.78199999896</v>
      </c>
      <c r="ED457" s="33">
        <f t="shared" si="310"/>
        <v>-891060.10866666539</v>
      </c>
      <c r="EE457" s="33">
        <f t="shared" si="310"/>
        <v>-875700.10866666539</v>
      </c>
      <c r="EF457" s="33">
        <f t="shared" si="310"/>
        <v>-808855.97533333208</v>
      </c>
      <c r="EG457" s="33">
        <f t="shared" si="310"/>
        <v>-862750.1419999986</v>
      </c>
      <c r="EH457" s="33">
        <f t="shared" si="310"/>
        <v>-885394.97533333208</v>
      </c>
      <c r="EI457" s="33">
        <f t="shared" ref="EI457:EX462" si="311">INDEX(EI$91:EI$263,MATCH($E457,$E$91:$E$263,0))-INDEX(EI$6:EI$32,MATCH($D457,$D$6:$D$32,0))</f>
        <v>-911879.80866666557</v>
      </c>
      <c r="EJ457" s="33">
        <f t="shared" si="311"/>
        <v>-938364.64199999906</v>
      </c>
      <c r="EK457" s="33">
        <f t="shared" si="311"/>
        <v>-961009.47533333255</v>
      </c>
      <c r="EL457" s="33">
        <f t="shared" si="311"/>
        <v>-957169.47533333255</v>
      </c>
      <c r="EM457" s="33">
        <f t="shared" si="311"/>
        <v>-859223.60866666585</v>
      </c>
      <c r="EN457" s="33">
        <f t="shared" si="311"/>
        <v>-885708.44199999934</v>
      </c>
      <c r="EO457" s="33">
        <f t="shared" si="311"/>
        <v>-808276.58866666583</v>
      </c>
      <c r="EP457" s="33">
        <f t="shared" si="311"/>
        <v>-825080.25533333234</v>
      </c>
      <c r="EQ457" s="33">
        <f t="shared" si="311"/>
        <v>-872603.92199999886</v>
      </c>
      <c r="ER457" s="33">
        <f t="shared" si="311"/>
        <v>-920127.58866666537</v>
      </c>
      <c r="ES457" s="33">
        <f t="shared" si="311"/>
        <v>-920127.58866666537</v>
      </c>
      <c r="ET457" s="33">
        <f t="shared" si="311"/>
        <v>-939589.85533333197</v>
      </c>
      <c r="EU457" s="33">
        <f t="shared" si="311"/>
        <v>-987113.52199999848</v>
      </c>
      <c r="EV457" s="33">
        <f t="shared" si="311"/>
        <v>-1039418.5219999985</v>
      </c>
      <c r="EW457" s="33">
        <f t="shared" si="311"/>
        <v>-1091723.5219999985</v>
      </c>
      <c r="EX457" s="33">
        <f t="shared" si="311"/>
        <v>-1144028.5219999985</v>
      </c>
      <c r="EY457" s="33">
        <f t="shared" ref="EY457:FN462" si="312">INDEX(EY$91:EY$263,MATCH($E457,$E$91:$E$263,0))-INDEX(EY$6:EY$32,MATCH($D457,$D$6:$D$32,0))</f>
        <v>-1173788.8819999984</v>
      </c>
      <c r="EZ457" s="33">
        <f t="shared" si="312"/>
        <v>-1152668.8819999984</v>
      </c>
      <c r="FA457" s="33">
        <f t="shared" si="312"/>
        <v>-1145232.4819999984</v>
      </c>
      <c r="FB457" s="34">
        <f t="shared" si="312"/>
        <v>-1168737.4819999984</v>
      </c>
      <c r="FC457" s="62">
        <f t="shared" si="312"/>
        <v>-1224472.648666665</v>
      </c>
      <c r="FD457" s="33">
        <f t="shared" si="312"/>
        <v>-1280207.8153333315</v>
      </c>
      <c r="FE457" s="33">
        <f t="shared" si="312"/>
        <v>-1335942.981999998</v>
      </c>
      <c r="FF457" s="33">
        <f t="shared" si="312"/>
        <v>-1361602.3086666642</v>
      </c>
      <c r="FG457" s="33">
        <f t="shared" si="312"/>
        <v>-1348217.0286666644</v>
      </c>
      <c r="FH457" s="33">
        <f t="shared" si="312"/>
        <v>-1285503.1953333309</v>
      </c>
      <c r="FI457" s="33">
        <f t="shared" si="312"/>
        <v>-1333558.3619999974</v>
      </c>
      <c r="FJ457" s="33">
        <f t="shared" si="312"/>
        <v>-1382867.8619999974</v>
      </c>
      <c r="FK457" s="33">
        <f t="shared" si="312"/>
        <v>-1391857.3619999974</v>
      </c>
      <c r="FL457" s="33">
        <f t="shared" si="312"/>
        <v>-1448846.8619999974</v>
      </c>
      <c r="FM457" s="33">
        <f t="shared" si="312"/>
        <v>-1498156.3619999974</v>
      </c>
      <c r="FN457" s="33">
        <f t="shared" si="312"/>
        <v>-1432876.3619999974</v>
      </c>
      <c r="FO457" s="33">
        <f t="shared" ref="FO457:GD462" si="313">INDEX(FO$91:FO$263,MATCH($E457,$E$91:$E$263,0))-INDEX(FO$6:FO$32,MATCH($D457,$D$6:$D$32,0))</f>
        <v>-1381593.8219999974</v>
      </c>
      <c r="FP457" s="33">
        <f t="shared" si="313"/>
        <v>-1438583.3219999974</v>
      </c>
      <c r="FQ457" s="33">
        <f t="shared" si="313"/>
        <v>-1501384.5150658563</v>
      </c>
      <c r="FR457" s="33">
        <f t="shared" si="313"/>
        <v>-1548826.4746059487</v>
      </c>
      <c r="FS457" s="33">
        <f t="shared" si="313"/>
        <v>-1615467.4746059487</v>
      </c>
      <c r="FT457" s="33">
        <f t="shared" si="313"/>
        <v>-1678268.6662840634</v>
      </c>
      <c r="FU457" s="33">
        <f t="shared" si="313"/>
        <v>-1636030.74731971</v>
      </c>
      <c r="FV457" s="33">
        <f t="shared" si="313"/>
        <v>-1601546.8367441124</v>
      </c>
      <c r="FW457" s="33">
        <f t="shared" si="313"/>
        <v>-1635549.3661524705</v>
      </c>
      <c r="FX457" s="33">
        <f t="shared" si="313"/>
        <v>-1592833.0835277704</v>
      </c>
      <c r="FY457" s="33">
        <f t="shared" si="313"/>
        <v>-1658690.7500277706</v>
      </c>
      <c r="FZ457" s="33">
        <f t="shared" si="313"/>
        <v>-1724548.4165277709</v>
      </c>
      <c r="GA457" s="33">
        <f t="shared" si="313"/>
        <v>-1790406.0830277712</v>
      </c>
      <c r="GB457" s="33">
        <f t="shared" si="313"/>
        <v>-1755110.3900777404</v>
      </c>
      <c r="GC457" s="33">
        <f t="shared" si="313"/>
        <v>-1748638.4937819759</v>
      </c>
      <c r="GD457" s="34">
        <f t="shared" si="313"/>
        <v>-1766498.2291750824</v>
      </c>
      <c r="GE457" s="194"/>
    </row>
    <row r="458" spans="1:187" s="35" customFormat="1" ht="17" customHeight="1">
      <c r="A458" s="1">
        <v>1</v>
      </c>
      <c r="B458" s="1">
        <v>264</v>
      </c>
      <c r="C458" s="37" t="s">
        <v>201</v>
      </c>
      <c r="D458" s="33" t="s">
        <v>41</v>
      </c>
      <c r="E458" s="33" t="s">
        <v>201</v>
      </c>
      <c r="F458" s="33" t="s">
        <v>369</v>
      </c>
      <c r="G458" s="33" t="s">
        <v>198</v>
      </c>
      <c r="H458" s="34" t="s">
        <v>202</v>
      </c>
      <c r="I458" s="62">
        <v>0</v>
      </c>
      <c r="J458" s="33">
        <v>0</v>
      </c>
      <c r="K458" s="33">
        <f t="shared" si="303"/>
        <v>0</v>
      </c>
      <c r="L458" s="33">
        <f t="shared" si="303"/>
        <v>0</v>
      </c>
      <c r="M458" s="33">
        <f t="shared" si="303"/>
        <v>0</v>
      </c>
      <c r="N458" s="33">
        <f t="shared" si="303"/>
        <v>0</v>
      </c>
      <c r="O458" s="33">
        <f t="shared" si="303"/>
        <v>0</v>
      </c>
      <c r="P458" s="33">
        <f t="shared" si="303"/>
        <v>0</v>
      </c>
      <c r="Q458" s="33">
        <f t="shared" si="303"/>
        <v>0</v>
      </c>
      <c r="R458" s="33">
        <f t="shared" si="303"/>
        <v>0</v>
      </c>
      <c r="S458" s="33">
        <f t="shared" si="303"/>
        <v>0</v>
      </c>
      <c r="T458" s="33">
        <f t="shared" si="303"/>
        <v>0</v>
      </c>
      <c r="U458" s="33">
        <f t="shared" si="303"/>
        <v>0</v>
      </c>
      <c r="V458" s="33">
        <f t="shared" si="303"/>
        <v>0</v>
      </c>
      <c r="W458" s="33">
        <f t="shared" si="303"/>
        <v>0</v>
      </c>
      <c r="X458" s="33">
        <f t="shared" si="303"/>
        <v>0</v>
      </c>
      <c r="Y458" s="33">
        <f t="shared" si="303"/>
        <v>0</v>
      </c>
      <c r="Z458" s="33">
        <f t="shared" si="303"/>
        <v>0</v>
      </c>
      <c r="AA458" s="33">
        <f t="shared" si="304"/>
        <v>0</v>
      </c>
      <c r="AB458" s="33">
        <f t="shared" si="304"/>
        <v>0</v>
      </c>
      <c r="AC458" s="33">
        <f t="shared" si="304"/>
        <v>0</v>
      </c>
      <c r="AD458" s="33">
        <f t="shared" si="304"/>
        <v>0</v>
      </c>
      <c r="AE458" s="33">
        <f t="shared" si="304"/>
        <v>0</v>
      </c>
      <c r="AF458" s="33">
        <f t="shared" si="304"/>
        <v>0</v>
      </c>
      <c r="AG458" s="33">
        <f t="shared" si="304"/>
        <v>0</v>
      </c>
      <c r="AH458" s="33">
        <f t="shared" si="304"/>
        <v>0</v>
      </c>
      <c r="AI458" s="33">
        <f t="shared" si="304"/>
        <v>0</v>
      </c>
      <c r="AJ458" s="33">
        <f t="shared" si="304"/>
        <v>0</v>
      </c>
      <c r="AK458" s="33">
        <f t="shared" si="304"/>
        <v>0</v>
      </c>
      <c r="AL458" s="33">
        <f t="shared" si="304"/>
        <v>0</v>
      </c>
      <c r="AM458" s="34">
        <f t="shared" si="304"/>
        <v>0</v>
      </c>
      <c r="AN458" s="62">
        <f t="shared" si="304"/>
        <v>0</v>
      </c>
      <c r="AO458" s="33">
        <f t="shared" si="304"/>
        <v>0</v>
      </c>
      <c r="AP458" s="33">
        <f t="shared" si="304"/>
        <v>0</v>
      </c>
      <c r="AQ458" s="33">
        <f t="shared" si="305"/>
        <v>0</v>
      </c>
      <c r="AR458" s="33">
        <f t="shared" si="305"/>
        <v>0</v>
      </c>
      <c r="AS458" s="33">
        <f t="shared" si="305"/>
        <v>0</v>
      </c>
      <c r="AT458" s="33">
        <f t="shared" si="305"/>
        <v>0</v>
      </c>
      <c r="AU458" s="33">
        <f t="shared" si="305"/>
        <v>0</v>
      </c>
      <c r="AV458" s="33">
        <f t="shared" si="305"/>
        <v>0</v>
      </c>
      <c r="AW458" s="33">
        <f t="shared" si="305"/>
        <v>0</v>
      </c>
      <c r="AX458" s="33">
        <f t="shared" si="305"/>
        <v>0</v>
      </c>
      <c r="AY458" s="33">
        <f t="shared" si="305"/>
        <v>0</v>
      </c>
      <c r="AZ458" s="33">
        <f t="shared" si="305"/>
        <v>0</v>
      </c>
      <c r="BA458" s="33">
        <f t="shared" si="305"/>
        <v>0</v>
      </c>
      <c r="BB458" s="33">
        <f t="shared" si="305"/>
        <v>0</v>
      </c>
      <c r="BC458" s="33">
        <f t="shared" si="305"/>
        <v>0</v>
      </c>
      <c r="BD458" s="33">
        <f t="shared" si="305"/>
        <v>0</v>
      </c>
      <c r="BE458" s="33">
        <f t="shared" si="305"/>
        <v>0</v>
      </c>
      <c r="BF458" s="33">
        <f t="shared" si="305"/>
        <v>0</v>
      </c>
      <c r="BG458" s="33">
        <f t="shared" si="306"/>
        <v>0</v>
      </c>
      <c r="BH458" s="33">
        <f t="shared" si="306"/>
        <v>0</v>
      </c>
      <c r="BI458" s="33">
        <f t="shared" si="306"/>
        <v>0</v>
      </c>
      <c r="BJ458" s="33">
        <f t="shared" si="306"/>
        <v>0</v>
      </c>
      <c r="BK458" s="33">
        <f t="shared" si="306"/>
        <v>0</v>
      </c>
      <c r="BL458" s="33">
        <f t="shared" si="306"/>
        <v>0</v>
      </c>
      <c r="BM458" s="33">
        <f t="shared" si="306"/>
        <v>0</v>
      </c>
      <c r="BN458" s="33">
        <f t="shared" si="306"/>
        <v>0</v>
      </c>
      <c r="BO458" s="34">
        <f t="shared" si="306"/>
        <v>0</v>
      </c>
      <c r="BP458" s="62">
        <f t="shared" si="306"/>
        <v>16927.02</v>
      </c>
      <c r="BQ458" s="33">
        <f t="shared" si="306"/>
        <v>16927.02</v>
      </c>
      <c r="BR458" s="33">
        <f t="shared" si="306"/>
        <v>16927.02</v>
      </c>
      <c r="BS458" s="33">
        <f t="shared" si="306"/>
        <v>16927.02</v>
      </c>
      <c r="BT458" s="33">
        <f t="shared" si="306"/>
        <v>16927.02</v>
      </c>
      <c r="BU458" s="33">
        <f t="shared" si="306"/>
        <v>16927.02</v>
      </c>
      <c r="BV458" s="33">
        <f t="shared" si="306"/>
        <v>124114.02</v>
      </c>
      <c r="BW458" s="33">
        <f t="shared" si="307"/>
        <v>104694.02</v>
      </c>
      <c r="BX458" s="33">
        <f t="shared" si="307"/>
        <v>84634.02</v>
      </c>
      <c r="BY458" s="33">
        <f t="shared" si="307"/>
        <v>65214.020000000004</v>
      </c>
      <c r="BZ458" s="33">
        <f t="shared" si="307"/>
        <v>45794.020000000004</v>
      </c>
      <c r="CA458" s="33">
        <f t="shared" si="307"/>
        <v>45794.020000000004</v>
      </c>
      <c r="CB458" s="33">
        <f t="shared" si="307"/>
        <v>100792.32000000001</v>
      </c>
      <c r="CC458" s="33">
        <f t="shared" si="307"/>
        <v>230688.06999999995</v>
      </c>
      <c r="CD458" s="33">
        <f t="shared" si="307"/>
        <v>182467.56999999995</v>
      </c>
      <c r="CE458" s="33">
        <f t="shared" si="307"/>
        <v>136363.06999999995</v>
      </c>
      <c r="CF458" s="33">
        <f t="shared" si="307"/>
        <v>212860.16999999998</v>
      </c>
      <c r="CG458" s="33">
        <f t="shared" si="307"/>
        <v>166755.66999999998</v>
      </c>
      <c r="CH458" s="33">
        <f t="shared" si="307"/>
        <v>166755.66999999998</v>
      </c>
      <c r="CI458" s="33">
        <f t="shared" si="307"/>
        <v>246103.96999999997</v>
      </c>
      <c r="CJ458" s="33">
        <f t="shared" si="307"/>
        <v>59527.020000000019</v>
      </c>
      <c r="CK458" s="33">
        <f t="shared" si="307"/>
        <v>16680.519833333325</v>
      </c>
      <c r="CL458" s="33">
        <f t="shared" si="307"/>
        <v>129068.95958838973</v>
      </c>
      <c r="CM458" s="33">
        <f t="shared" si="308"/>
        <v>97231.296985677909</v>
      </c>
      <c r="CN458" s="33">
        <f t="shared" si="308"/>
        <v>62641.424991977285</v>
      </c>
      <c r="CO458" s="33">
        <f t="shared" si="308"/>
        <v>71291.225935084512</v>
      </c>
      <c r="CP458" s="33">
        <f t="shared" si="308"/>
        <v>48479.291175337275</v>
      </c>
      <c r="CQ458" s="34">
        <f t="shared" si="308"/>
        <v>28529.43718800717</v>
      </c>
      <c r="CR458" s="62">
        <f t="shared" si="308"/>
        <v>12483.916700677131</v>
      </c>
      <c r="CS458" s="33">
        <f t="shared" si="308"/>
        <v>-14437.510721837752</v>
      </c>
      <c r="CT458" s="33">
        <f t="shared" si="308"/>
        <v>-30483.031209167908</v>
      </c>
      <c r="CU458" s="33">
        <f t="shared" si="308"/>
        <v>-69425.197875834536</v>
      </c>
      <c r="CV458" s="33">
        <f t="shared" si="308"/>
        <v>-69425.197875834536</v>
      </c>
      <c r="CW458" s="33">
        <f t="shared" si="308"/>
        <v>-108367.36454250116</v>
      </c>
      <c r="CX458" s="33">
        <f t="shared" si="308"/>
        <v>-8452.2209240181837</v>
      </c>
      <c r="CY458" s="33">
        <f t="shared" si="308"/>
        <v>-48290.80188046454</v>
      </c>
      <c r="CZ458" s="33">
        <f t="shared" si="308"/>
        <v>-93838.740970984567</v>
      </c>
      <c r="DA458" s="33">
        <f t="shared" si="308"/>
        <v>-117691.11915202462</v>
      </c>
      <c r="DB458" s="33">
        <f t="shared" si="308"/>
        <v>-139259.75407943525</v>
      </c>
      <c r="DC458" s="33">
        <f t="shared" si="309"/>
        <v>-92443.017380031059</v>
      </c>
      <c r="DD458" s="33">
        <f t="shared" si="309"/>
        <v>-124919.63544121734</v>
      </c>
      <c r="DE458" s="33">
        <f t="shared" si="309"/>
        <v>-149246.53868139884</v>
      </c>
      <c r="DF458" s="33">
        <f t="shared" si="309"/>
        <v>-173560.02716925205</v>
      </c>
      <c r="DG458" s="33">
        <f t="shared" si="309"/>
        <v>-198946.43057610025</v>
      </c>
      <c r="DH458" s="33">
        <f t="shared" si="309"/>
        <v>-223259.91906395322</v>
      </c>
      <c r="DI458" s="33">
        <f t="shared" si="309"/>
        <v>-247573.40755180619</v>
      </c>
      <c r="DJ458" s="33">
        <f t="shared" si="309"/>
        <v>-196073.49144002446</v>
      </c>
      <c r="DK458" s="33">
        <f t="shared" si="309"/>
        <v>-233287.13991967891</v>
      </c>
      <c r="DL458" s="33">
        <f t="shared" si="309"/>
        <v>-251273.86177109904</v>
      </c>
      <c r="DM458" s="33">
        <f t="shared" si="309"/>
        <v>-270505.8392540866</v>
      </c>
      <c r="DN458" s="33">
        <f t="shared" si="309"/>
        <v>-289737.8167370744</v>
      </c>
      <c r="DO458" s="33">
        <f t="shared" si="309"/>
        <v>-300583.7478341877</v>
      </c>
      <c r="DP458" s="33">
        <f t="shared" si="309"/>
        <v>-312477.93472953513</v>
      </c>
      <c r="DQ458" s="33">
        <f t="shared" si="309"/>
        <v>-254823.86582664866</v>
      </c>
      <c r="DR458" s="33">
        <f t="shared" si="309"/>
        <v>-299499.211410827</v>
      </c>
      <c r="DS458" s="33">
        <f t="shared" si="310"/>
        <v>-310314.3073271201</v>
      </c>
      <c r="DT458" s="33">
        <f t="shared" si="310"/>
        <v>-316357.88634796487</v>
      </c>
      <c r="DU458" s="33">
        <f t="shared" si="310"/>
        <v>-320303.83249303838</v>
      </c>
      <c r="DV458" s="33">
        <f t="shared" si="310"/>
        <v>-332640.31014119671</v>
      </c>
      <c r="DW458" s="33">
        <f t="shared" si="310"/>
        <v>-346025.6042272409</v>
      </c>
      <c r="DX458" s="33">
        <f t="shared" si="310"/>
        <v>-295682.41520873248</v>
      </c>
      <c r="DY458" s="33">
        <f t="shared" si="310"/>
        <v>-340666.90832408704</v>
      </c>
      <c r="DZ458" s="34">
        <f t="shared" si="310"/>
        <v>-353240.94894944131</v>
      </c>
      <c r="EA458" s="62">
        <f t="shared" si="310"/>
        <v>-361913.35678398982</v>
      </c>
      <c r="EB458" s="33">
        <f t="shared" si="310"/>
        <v>-369541.89740934409</v>
      </c>
      <c r="EC458" s="33">
        <f t="shared" si="310"/>
        <v>-377170.43803469837</v>
      </c>
      <c r="ED458" s="33">
        <f t="shared" si="310"/>
        <v>-415071.1277266792</v>
      </c>
      <c r="EE458" s="33">
        <f t="shared" si="310"/>
        <v>-356614.564011815</v>
      </c>
      <c r="EF458" s="33">
        <f t="shared" si="310"/>
        <v>-378254.05955029046</v>
      </c>
      <c r="EG458" s="33">
        <f t="shared" si="310"/>
        <v>-387989.83942102036</v>
      </c>
      <c r="EH458" s="33">
        <f t="shared" si="310"/>
        <v>-365455.04368616315</v>
      </c>
      <c r="EI458" s="33">
        <f t="shared" si="311"/>
        <v>-344962.73249581363</v>
      </c>
      <c r="EJ458" s="33">
        <f t="shared" si="311"/>
        <v>-335704.08630025806</v>
      </c>
      <c r="EK458" s="33">
        <f t="shared" si="311"/>
        <v>-327466.68237695657</v>
      </c>
      <c r="EL458" s="33">
        <f t="shared" si="311"/>
        <v>-292744.44512032159</v>
      </c>
      <c r="EM458" s="33">
        <f t="shared" si="311"/>
        <v>-296232.62343979813</v>
      </c>
      <c r="EN458" s="33">
        <f t="shared" si="311"/>
        <v>-287235.91005722247</v>
      </c>
      <c r="EO458" s="33">
        <f t="shared" si="311"/>
        <v>-300236.99073003186</v>
      </c>
      <c r="EP458" s="33">
        <f t="shared" si="311"/>
        <v>-347760.65739669837</v>
      </c>
      <c r="EQ458" s="33">
        <f t="shared" si="311"/>
        <v>-395284.32406336488</v>
      </c>
      <c r="ER458" s="33">
        <f t="shared" si="311"/>
        <v>-442807.99073003139</v>
      </c>
      <c r="ES458" s="33">
        <f t="shared" si="311"/>
        <v>-442807.99073003139</v>
      </c>
      <c r="ET458" s="33">
        <f t="shared" si="311"/>
        <v>-382637.28503172845</v>
      </c>
      <c r="EU458" s="33">
        <f t="shared" si="311"/>
        <v>-373710.39634727873</v>
      </c>
      <c r="EV458" s="33">
        <f t="shared" si="311"/>
        <v>-376477.15389629919</v>
      </c>
      <c r="EW458" s="33">
        <f t="shared" si="311"/>
        <v>-379243.91144531965</v>
      </c>
      <c r="EX458" s="33">
        <f t="shared" si="311"/>
        <v>-382010.66899433965</v>
      </c>
      <c r="EY458" s="33">
        <f t="shared" si="312"/>
        <v>-384777.42654336011</v>
      </c>
      <c r="EZ458" s="33">
        <f t="shared" si="312"/>
        <v>-336391.23624240328</v>
      </c>
      <c r="FA458" s="33">
        <f t="shared" si="312"/>
        <v>-340910.24814669415</v>
      </c>
      <c r="FB458" s="34">
        <f t="shared" si="312"/>
        <v>-332219.98393641785</v>
      </c>
      <c r="FC458" s="62">
        <f t="shared" si="312"/>
        <v>-328029.97874737531</v>
      </c>
      <c r="FD458" s="33">
        <f t="shared" si="312"/>
        <v>-323839.97355833231</v>
      </c>
      <c r="FE458" s="33">
        <f t="shared" si="312"/>
        <v>-379575.14022499882</v>
      </c>
      <c r="FF458" s="33">
        <f t="shared" si="312"/>
        <v>-358263.65736289602</v>
      </c>
      <c r="FG458" s="33">
        <f t="shared" si="312"/>
        <v>-304759.03963458398</v>
      </c>
      <c r="FH458" s="33">
        <f t="shared" si="312"/>
        <v>-324094.98496039258</v>
      </c>
      <c r="FI458" s="33">
        <f t="shared" si="312"/>
        <v>-330257.83643620089</v>
      </c>
      <c r="FJ458" s="33">
        <f t="shared" si="312"/>
        <v>-336597.36221945425</v>
      </c>
      <c r="FK458" s="33">
        <f t="shared" si="312"/>
        <v>-344014.54702859605</v>
      </c>
      <c r="FL458" s="33">
        <f t="shared" si="312"/>
        <v>-339577.48255296703</v>
      </c>
      <c r="FM458" s="33">
        <f t="shared" si="312"/>
        <v>-342684.03125855559</v>
      </c>
      <c r="FN458" s="33">
        <f t="shared" si="312"/>
        <v>-288801.07996414416</v>
      </c>
      <c r="FO458" s="33">
        <f t="shared" si="313"/>
        <v>-305240.46270561125</v>
      </c>
      <c r="FP458" s="33">
        <f t="shared" si="313"/>
        <v>-307371.66000290774</v>
      </c>
      <c r="FQ458" s="33">
        <f t="shared" si="313"/>
        <v>-313776.0923293503</v>
      </c>
      <c r="FR458" s="33">
        <f t="shared" si="313"/>
        <v>-319104.87166162208</v>
      </c>
      <c r="FS458" s="33">
        <f t="shared" si="313"/>
        <v>-325509.30398806464</v>
      </c>
      <c r="FT458" s="33">
        <f t="shared" si="313"/>
        <v>-331913.7363145072</v>
      </c>
      <c r="FU458" s="33">
        <f t="shared" si="313"/>
        <v>-270601.51564677991</v>
      </c>
      <c r="FV458" s="33">
        <f t="shared" si="313"/>
        <v>-302510.41322724428</v>
      </c>
      <c r="FW458" s="33">
        <f t="shared" si="313"/>
        <v>-308518.05061770882</v>
      </c>
      <c r="FX458" s="33">
        <f t="shared" si="313"/>
        <v>-312659.61589014623</v>
      </c>
      <c r="FY458" s="33">
        <f t="shared" si="313"/>
        <v>-317883.91978061013</v>
      </c>
      <c r="FZ458" s="33">
        <f t="shared" si="313"/>
        <v>-323108.22367107496</v>
      </c>
      <c r="GA458" s="33">
        <f t="shared" si="313"/>
        <v>-327249.78894351237</v>
      </c>
      <c r="GB458" s="33">
        <f t="shared" si="313"/>
        <v>-265533.68771595042</v>
      </c>
      <c r="GC458" s="33">
        <f t="shared" si="313"/>
        <v>-309854.63959581126</v>
      </c>
      <c r="GD458" s="34">
        <f t="shared" si="313"/>
        <v>-323047.63082567137</v>
      </c>
      <c r="GE458" s="194"/>
    </row>
    <row r="459" spans="1:187" s="35" customFormat="1" ht="17" customHeight="1">
      <c r="A459" s="1">
        <v>1</v>
      </c>
      <c r="B459" s="1">
        <v>265</v>
      </c>
      <c r="C459" s="37" t="s">
        <v>203</v>
      </c>
      <c r="D459" s="33" t="s">
        <v>41</v>
      </c>
      <c r="E459" s="33" t="s">
        <v>203</v>
      </c>
      <c r="F459" s="33" t="s">
        <v>369</v>
      </c>
      <c r="G459" s="33" t="s">
        <v>198</v>
      </c>
      <c r="H459" s="34" t="s">
        <v>125</v>
      </c>
      <c r="I459" s="62">
        <v>0</v>
      </c>
      <c r="J459" s="33">
        <v>0</v>
      </c>
      <c r="K459" s="33">
        <f t="shared" si="303"/>
        <v>0</v>
      </c>
      <c r="L459" s="33">
        <f t="shared" si="303"/>
        <v>0</v>
      </c>
      <c r="M459" s="33">
        <f t="shared" si="303"/>
        <v>0</v>
      </c>
      <c r="N459" s="33">
        <f t="shared" si="303"/>
        <v>0</v>
      </c>
      <c r="O459" s="33">
        <f t="shared" si="303"/>
        <v>0</v>
      </c>
      <c r="P459" s="33">
        <f t="shared" si="303"/>
        <v>0</v>
      </c>
      <c r="Q459" s="33">
        <f t="shared" si="303"/>
        <v>0</v>
      </c>
      <c r="R459" s="33">
        <f t="shared" si="303"/>
        <v>0</v>
      </c>
      <c r="S459" s="33">
        <f t="shared" si="303"/>
        <v>0</v>
      </c>
      <c r="T459" s="33">
        <f t="shared" si="303"/>
        <v>0</v>
      </c>
      <c r="U459" s="33">
        <f t="shared" si="303"/>
        <v>0</v>
      </c>
      <c r="V459" s="33">
        <f t="shared" si="303"/>
        <v>0</v>
      </c>
      <c r="W459" s="33">
        <f t="shared" si="303"/>
        <v>0</v>
      </c>
      <c r="X459" s="33">
        <f t="shared" si="303"/>
        <v>0</v>
      </c>
      <c r="Y459" s="33">
        <f t="shared" si="303"/>
        <v>0</v>
      </c>
      <c r="Z459" s="33">
        <f t="shared" si="303"/>
        <v>0</v>
      </c>
      <c r="AA459" s="33">
        <f t="shared" si="304"/>
        <v>0</v>
      </c>
      <c r="AB459" s="33">
        <f t="shared" si="304"/>
        <v>0</v>
      </c>
      <c r="AC459" s="33">
        <f t="shared" si="304"/>
        <v>0</v>
      </c>
      <c r="AD459" s="33">
        <f t="shared" si="304"/>
        <v>0</v>
      </c>
      <c r="AE459" s="33">
        <f t="shared" si="304"/>
        <v>0</v>
      </c>
      <c r="AF459" s="33">
        <f t="shared" si="304"/>
        <v>0</v>
      </c>
      <c r="AG459" s="33">
        <f t="shared" si="304"/>
        <v>0</v>
      </c>
      <c r="AH459" s="33">
        <f t="shared" si="304"/>
        <v>0</v>
      </c>
      <c r="AI459" s="33">
        <f t="shared" si="304"/>
        <v>0</v>
      </c>
      <c r="AJ459" s="33">
        <f t="shared" si="304"/>
        <v>0</v>
      </c>
      <c r="AK459" s="33">
        <f t="shared" si="304"/>
        <v>0</v>
      </c>
      <c r="AL459" s="33">
        <f t="shared" si="304"/>
        <v>0</v>
      </c>
      <c r="AM459" s="34">
        <f t="shared" si="304"/>
        <v>0</v>
      </c>
      <c r="AN459" s="62">
        <f t="shared" si="304"/>
        <v>0</v>
      </c>
      <c r="AO459" s="33">
        <f t="shared" si="304"/>
        <v>0</v>
      </c>
      <c r="AP459" s="33">
        <f t="shared" si="304"/>
        <v>0</v>
      </c>
      <c r="AQ459" s="33">
        <f t="shared" si="305"/>
        <v>0</v>
      </c>
      <c r="AR459" s="33">
        <f t="shared" si="305"/>
        <v>0</v>
      </c>
      <c r="AS459" s="33">
        <f t="shared" si="305"/>
        <v>0</v>
      </c>
      <c r="AT459" s="33">
        <f t="shared" si="305"/>
        <v>0</v>
      </c>
      <c r="AU459" s="33">
        <f t="shared" si="305"/>
        <v>0</v>
      </c>
      <c r="AV459" s="33">
        <f t="shared" si="305"/>
        <v>0</v>
      </c>
      <c r="AW459" s="33">
        <f t="shared" si="305"/>
        <v>0</v>
      </c>
      <c r="AX459" s="33">
        <f t="shared" si="305"/>
        <v>0</v>
      </c>
      <c r="AY459" s="33">
        <f t="shared" si="305"/>
        <v>0</v>
      </c>
      <c r="AZ459" s="33">
        <f t="shared" si="305"/>
        <v>0</v>
      </c>
      <c r="BA459" s="33">
        <f t="shared" si="305"/>
        <v>0</v>
      </c>
      <c r="BB459" s="33">
        <f t="shared" si="305"/>
        <v>0</v>
      </c>
      <c r="BC459" s="33">
        <f t="shared" si="305"/>
        <v>0</v>
      </c>
      <c r="BD459" s="33">
        <f t="shared" si="305"/>
        <v>0</v>
      </c>
      <c r="BE459" s="33">
        <f t="shared" si="305"/>
        <v>0</v>
      </c>
      <c r="BF459" s="33">
        <f t="shared" si="305"/>
        <v>0</v>
      </c>
      <c r="BG459" s="33">
        <f t="shared" si="306"/>
        <v>0</v>
      </c>
      <c r="BH459" s="33">
        <f t="shared" si="306"/>
        <v>0</v>
      </c>
      <c r="BI459" s="33">
        <f t="shared" si="306"/>
        <v>0</v>
      </c>
      <c r="BJ459" s="33">
        <f t="shared" si="306"/>
        <v>0</v>
      </c>
      <c r="BK459" s="33">
        <f t="shared" si="306"/>
        <v>0</v>
      </c>
      <c r="BL459" s="33">
        <f t="shared" si="306"/>
        <v>0</v>
      </c>
      <c r="BM459" s="33">
        <f t="shared" si="306"/>
        <v>0</v>
      </c>
      <c r="BN459" s="33">
        <f t="shared" si="306"/>
        <v>0</v>
      </c>
      <c r="BO459" s="34">
        <f t="shared" si="306"/>
        <v>0</v>
      </c>
      <c r="BP459" s="62">
        <f t="shared" si="306"/>
        <v>0</v>
      </c>
      <c r="BQ459" s="33">
        <f t="shared" si="306"/>
        <v>0</v>
      </c>
      <c r="BR459" s="33">
        <f t="shared" si="306"/>
        <v>0</v>
      </c>
      <c r="BS459" s="33">
        <f t="shared" si="306"/>
        <v>0</v>
      </c>
      <c r="BT459" s="33">
        <f t="shared" si="306"/>
        <v>0</v>
      </c>
      <c r="BU459" s="33">
        <f t="shared" si="306"/>
        <v>37507.839999999997</v>
      </c>
      <c r="BV459" s="33">
        <f t="shared" si="306"/>
        <v>37507.839999999997</v>
      </c>
      <c r="BW459" s="33">
        <f t="shared" si="307"/>
        <v>18087.839999999997</v>
      </c>
      <c r="BX459" s="33">
        <f t="shared" si="307"/>
        <v>-1388.1600000000035</v>
      </c>
      <c r="BY459" s="33">
        <f t="shared" si="307"/>
        <v>-1638.8800000000047</v>
      </c>
      <c r="BZ459" s="33">
        <f t="shared" si="307"/>
        <v>-21058.880000000005</v>
      </c>
      <c r="CA459" s="33">
        <f t="shared" si="307"/>
        <v>-21058.880000000005</v>
      </c>
      <c r="CB459" s="33">
        <f t="shared" si="307"/>
        <v>-55568.880000000005</v>
      </c>
      <c r="CC459" s="33">
        <f t="shared" si="307"/>
        <v>11688.239999999991</v>
      </c>
      <c r="CD459" s="33">
        <f t="shared" si="307"/>
        <v>40145.859999999986</v>
      </c>
      <c r="CE459" s="33">
        <f t="shared" si="307"/>
        <v>-5958.640000000014</v>
      </c>
      <c r="CF459" s="33">
        <f t="shared" si="307"/>
        <v>377468.12783848506</v>
      </c>
      <c r="CG459" s="33">
        <f t="shared" si="307"/>
        <v>385681.57121747558</v>
      </c>
      <c r="CH459" s="33">
        <f t="shared" si="307"/>
        <v>385681.57121747558</v>
      </c>
      <c r="CI459" s="33">
        <f t="shared" si="307"/>
        <v>314577.07121747558</v>
      </c>
      <c r="CJ459" s="33">
        <f t="shared" si="307"/>
        <v>19434</v>
      </c>
      <c r="CK459" s="33">
        <f t="shared" si="307"/>
        <v>-23412.500166666694</v>
      </c>
      <c r="CL459" s="33">
        <f t="shared" si="307"/>
        <v>128456.26750515169</v>
      </c>
      <c r="CM459" s="33">
        <f t="shared" si="308"/>
        <v>277123.04733848502</v>
      </c>
      <c r="CN459" s="33">
        <f t="shared" si="308"/>
        <v>234276.54717181833</v>
      </c>
      <c r="CO459" s="33">
        <f t="shared" si="308"/>
        <v>234276.54717181833</v>
      </c>
      <c r="CP459" s="33">
        <f t="shared" si="308"/>
        <v>181430.04700515163</v>
      </c>
      <c r="CQ459" s="34">
        <f t="shared" si="308"/>
        <v>376436.44645566668</v>
      </c>
      <c r="CR459" s="62">
        <f t="shared" si="308"/>
        <v>337494.27978900005</v>
      </c>
      <c r="CS459" s="33">
        <f t="shared" si="308"/>
        <v>298552.11312233342</v>
      </c>
      <c r="CT459" s="33">
        <f t="shared" si="308"/>
        <v>259609.9464556668</v>
      </c>
      <c r="CU459" s="33">
        <f t="shared" si="308"/>
        <v>220667.77978900017</v>
      </c>
      <c r="CV459" s="33">
        <f t="shared" si="308"/>
        <v>220667.77978900017</v>
      </c>
      <c r="CW459" s="33">
        <f t="shared" si="308"/>
        <v>171725.61312233354</v>
      </c>
      <c r="CX459" s="33">
        <f t="shared" si="308"/>
        <v>132783.44645566691</v>
      </c>
      <c r="CY459" s="33">
        <f t="shared" si="308"/>
        <v>607410.01079462026</v>
      </c>
      <c r="CZ459" s="33">
        <f t="shared" si="308"/>
        <v>540166.51079462026</v>
      </c>
      <c r="DA459" s="33">
        <f t="shared" si="308"/>
        <v>472923.01079462026</v>
      </c>
      <c r="DB459" s="33">
        <f t="shared" si="308"/>
        <v>405679.51079462026</v>
      </c>
      <c r="DC459" s="33">
        <f t="shared" si="309"/>
        <v>405679.51079462026</v>
      </c>
      <c r="DD459" s="33">
        <f t="shared" si="309"/>
        <v>317488.51079462026</v>
      </c>
      <c r="DE459" s="33">
        <f t="shared" si="309"/>
        <v>799126.21640695329</v>
      </c>
      <c r="DF459" s="33">
        <f t="shared" si="309"/>
        <v>730823.21624028659</v>
      </c>
      <c r="DG459" s="33">
        <f t="shared" si="309"/>
        <v>662520.2160736199</v>
      </c>
      <c r="DH459" s="33">
        <f t="shared" si="309"/>
        <v>594217.21590695321</v>
      </c>
      <c r="DI459" s="33">
        <f t="shared" si="309"/>
        <v>525914.21574028651</v>
      </c>
      <c r="DJ459" s="33">
        <f t="shared" si="309"/>
        <v>525914.21574028651</v>
      </c>
      <c r="DK459" s="33">
        <f t="shared" si="309"/>
        <v>429721.11557361973</v>
      </c>
      <c r="DL459" s="33">
        <f t="shared" si="309"/>
        <v>894081.23315017275</v>
      </c>
      <c r="DM459" s="33">
        <f t="shared" si="309"/>
        <v>825581.23315017275</v>
      </c>
      <c r="DN459" s="33">
        <f t="shared" si="309"/>
        <v>757081.23315017275</v>
      </c>
      <c r="DO459" s="33">
        <f t="shared" si="309"/>
        <v>688581.23315017275</v>
      </c>
      <c r="DP459" s="33">
        <f t="shared" si="309"/>
        <v>620081.23315017275</v>
      </c>
      <c r="DQ459" s="33">
        <f t="shared" si="309"/>
        <v>620081.23315017275</v>
      </c>
      <c r="DR459" s="33">
        <f t="shared" si="309"/>
        <v>519860.73315017275</v>
      </c>
      <c r="DS459" s="33">
        <f t="shared" si="310"/>
        <v>769815.42510638013</v>
      </c>
      <c r="DT459" s="33">
        <f t="shared" si="310"/>
        <v>707135.75843971362</v>
      </c>
      <c r="DU459" s="33">
        <f t="shared" si="310"/>
        <v>644456.09177304711</v>
      </c>
      <c r="DV459" s="33">
        <f t="shared" si="310"/>
        <v>581776.4251063806</v>
      </c>
      <c r="DW459" s="33">
        <f t="shared" si="310"/>
        <v>519096.75843971409</v>
      </c>
      <c r="DX459" s="33">
        <f t="shared" si="310"/>
        <v>519096.75843971409</v>
      </c>
      <c r="DY459" s="33">
        <f t="shared" si="310"/>
        <v>424696.59177304758</v>
      </c>
      <c r="DZ459" s="34">
        <f t="shared" si="310"/>
        <v>683713.17133097583</v>
      </c>
      <c r="EA459" s="62">
        <f t="shared" si="310"/>
        <v>625979.00466430932</v>
      </c>
      <c r="EB459" s="33">
        <f t="shared" si="310"/>
        <v>568244.83799764281</v>
      </c>
      <c r="EC459" s="33">
        <f t="shared" si="310"/>
        <v>510510.6713309763</v>
      </c>
      <c r="ED459" s="33">
        <f t="shared" si="310"/>
        <v>452776.50466430979</v>
      </c>
      <c r="EE459" s="33">
        <f t="shared" si="310"/>
        <v>452776.50466430979</v>
      </c>
      <c r="EF459" s="33">
        <f t="shared" si="310"/>
        <v>372837.98799764318</v>
      </c>
      <c r="EG459" s="33">
        <f t="shared" si="310"/>
        <v>648973.0054985946</v>
      </c>
      <c r="EH459" s="33">
        <f t="shared" si="310"/>
        <v>622488.17216526112</v>
      </c>
      <c r="EI459" s="33">
        <f t="shared" si="311"/>
        <v>596003.33883192763</v>
      </c>
      <c r="EJ459" s="33">
        <f t="shared" si="311"/>
        <v>569518.50549859414</v>
      </c>
      <c r="EK459" s="33">
        <f t="shared" si="311"/>
        <v>543033.67216526065</v>
      </c>
      <c r="EL459" s="33">
        <f t="shared" si="311"/>
        <v>543033.67216526065</v>
      </c>
      <c r="EM459" s="33">
        <f t="shared" si="311"/>
        <v>507032.68883192725</v>
      </c>
      <c r="EN459" s="33">
        <f t="shared" si="311"/>
        <v>680681.77297093719</v>
      </c>
      <c r="EO459" s="33">
        <f t="shared" si="311"/>
        <v>633158.10630427068</v>
      </c>
      <c r="EP459" s="33">
        <f t="shared" si="311"/>
        <v>585634.43963760417</v>
      </c>
      <c r="EQ459" s="33">
        <f t="shared" si="311"/>
        <v>538110.77297093766</v>
      </c>
      <c r="ER459" s="33">
        <f t="shared" si="311"/>
        <v>490587.10630427115</v>
      </c>
      <c r="ES459" s="33">
        <f t="shared" si="311"/>
        <v>490587.10630427115</v>
      </c>
      <c r="ET459" s="33">
        <f t="shared" si="311"/>
        <v>424031.13963760482</v>
      </c>
      <c r="EU459" s="33">
        <f t="shared" si="311"/>
        <v>684531.29966628598</v>
      </c>
      <c r="EV459" s="33">
        <f t="shared" si="311"/>
        <v>632226.29966628598</v>
      </c>
      <c r="EW459" s="33">
        <f t="shared" si="311"/>
        <v>579921.29966628598</v>
      </c>
      <c r="EX459" s="33">
        <f t="shared" si="311"/>
        <v>527616.29966628598</v>
      </c>
      <c r="EY459" s="33">
        <f t="shared" si="312"/>
        <v>475311.29966628598</v>
      </c>
      <c r="EZ459" s="33">
        <f t="shared" si="312"/>
        <v>475311.29966628598</v>
      </c>
      <c r="FA459" s="33">
        <f t="shared" si="312"/>
        <v>403973.99966628617</v>
      </c>
      <c r="FB459" s="34">
        <f t="shared" si="312"/>
        <v>806119.5575491013</v>
      </c>
      <c r="FC459" s="62">
        <f t="shared" si="312"/>
        <v>750384.39088243479</v>
      </c>
      <c r="FD459" s="33">
        <f t="shared" si="312"/>
        <v>694649.22421576828</v>
      </c>
      <c r="FE459" s="33">
        <f t="shared" si="312"/>
        <v>638914.05754910177</v>
      </c>
      <c r="FF459" s="33">
        <f t="shared" si="312"/>
        <v>583178.89088243525</v>
      </c>
      <c r="FG459" s="33">
        <f t="shared" si="312"/>
        <v>583178.89088243525</v>
      </c>
      <c r="FH459" s="33">
        <f t="shared" si="312"/>
        <v>495723.22421576874</v>
      </c>
      <c r="FI459" s="33">
        <f t="shared" si="312"/>
        <v>941975.13644343335</v>
      </c>
      <c r="FJ459" s="33">
        <f t="shared" si="312"/>
        <v>884985.63644343335</v>
      </c>
      <c r="FK459" s="33">
        <f t="shared" si="312"/>
        <v>827996.13644343335</v>
      </c>
      <c r="FL459" s="33">
        <f t="shared" si="312"/>
        <v>771006.63644343335</v>
      </c>
      <c r="FM459" s="33">
        <f t="shared" si="312"/>
        <v>714017.13644343335</v>
      </c>
      <c r="FN459" s="33">
        <f t="shared" si="312"/>
        <v>714017.13644343335</v>
      </c>
      <c r="FO459" s="33">
        <f t="shared" si="313"/>
        <v>625307.13644343335</v>
      </c>
      <c r="FP459" s="33">
        <f t="shared" si="313"/>
        <v>1097744.1552731311</v>
      </c>
      <c r="FQ459" s="33">
        <f t="shared" si="313"/>
        <v>1031103.1552731311</v>
      </c>
      <c r="FR459" s="33">
        <f t="shared" si="313"/>
        <v>964462.15527313109</v>
      </c>
      <c r="FS459" s="33">
        <f t="shared" si="313"/>
        <v>897821.15527313109</v>
      </c>
      <c r="FT459" s="33">
        <f t="shared" si="313"/>
        <v>831180.15527313109</v>
      </c>
      <c r="FU459" s="33">
        <f t="shared" si="313"/>
        <v>831180.15527313109</v>
      </c>
      <c r="FV459" s="33">
        <f t="shared" si="313"/>
        <v>732818.65527313109</v>
      </c>
      <c r="FW459" s="33">
        <f t="shared" si="313"/>
        <v>1209804.2911024978</v>
      </c>
      <c r="FX459" s="33">
        <f t="shared" si="313"/>
        <v>1143946.6246024976</v>
      </c>
      <c r="FY459" s="33">
        <f t="shared" si="313"/>
        <v>1078088.9581024973</v>
      </c>
      <c r="FZ459" s="33">
        <f t="shared" si="313"/>
        <v>1012231.291602497</v>
      </c>
      <c r="GA459" s="33">
        <f t="shared" si="313"/>
        <v>946373.62510249671</v>
      </c>
      <c r="GB459" s="33">
        <f t="shared" si="313"/>
        <v>946373.62510249671</v>
      </c>
      <c r="GC459" s="33">
        <f t="shared" si="313"/>
        <v>848795.45860249642</v>
      </c>
      <c r="GD459" s="34">
        <f t="shared" si="313"/>
        <v>1326563.5653911354</v>
      </c>
      <c r="GE459" s="194"/>
    </row>
    <row r="460" spans="1:187" s="35" customFormat="1" ht="17" customHeight="1">
      <c r="A460" s="1">
        <v>1</v>
      </c>
      <c r="B460" s="1">
        <v>266</v>
      </c>
      <c r="C460" s="37" t="s">
        <v>204</v>
      </c>
      <c r="D460" s="33" t="s">
        <v>41</v>
      </c>
      <c r="E460" s="33" t="s">
        <v>205</v>
      </c>
      <c r="F460" s="33" t="s">
        <v>369</v>
      </c>
      <c r="G460" s="33" t="s">
        <v>198</v>
      </c>
      <c r="H460" s="34" t="s">
        <v>206</v>
      </c>
      <c r="I460" s="62">
        <v>0</v>
      </c>
      <c r="J460" s="33">
        <v>0</v>
      </c>
      <c r="K460" s="33">
        <f t="shared" si="303"/>
        <v>0</v>
      </c>
      <c r="L460" s="33">
        <f t="shared" si="303"/>
        <v>0</v>
      </c>
      <c r="M460" s="33">
        <f t="shared" si="303"/>
        <v>0</v>
      </c>
      <c r="N460" s="33">
        <f t="shared" si="303"/>
        <v>0</v>
      </c>
      <c r="O460" s="33">
        <f t="shared" si="303"/>
        <v>0</v>
      </c>
      <c r="P460" s="33">
        <f t="shared" si="303"/>
        <v>0</v>
      </c>
      <c r="Q460" s="33">
        <f t="shared" si="303"/>
        <v>0</v>
      </c>
      <c r="R460" s="33">
        <f t="shared" si="303"/>
        <v>0</v>
      </c>
      <c r="S460" s="33">
        <f t="shared" si="303"/>
        <v>0</v>
      </c>
      <c r="T460" s="33">
        <f t="shared" si="303"/>
        <v>0</v>
      </c>
      <c r="U460" s="33">
        <f t="shared" si="303"/>
        <v>0</v>
      </c>
      <c r="V460" s="33">
        <f t="shared" si="303"/>
        <v>0</v>
      </c>
      <c r="W460" s="33">
        <f t="shared" si="303"/>
        <v>0</v>
      </c>
      <c r="X460" s="33">
        <f t="shared" si="303"/>
        <v>0</v>
      </c>
      <c r="Y460" s="33">
        <f t="shared" si="303"/>
        <v>0</v>
      </c>
      <c r="Z460" s="33">
        <f t="shared" si="303"/>
        <v>0</v>
      </c>
      <c r="AA460" s="33">
        <f t="shared" si="304"/>
        <v>0</v>
      </c>
      <c r="AB460" s="33">
        <f t="shared" si="304"/>
        <v>0</v>
      </c>
      <c r="AC460" s="33">
        <f t="shared" si="304"/>
        <v>0</v>
      </c>
      <c r="AD460" s="33">
        <f t="shared" si="304"/>
        <v>0</v>
      </c>
      <c r="AE460" s="33">
        <f t="shared" si="304"/>
        <v>0</v>
      </c>
      <c r="AF460" s="33">
        <f t="shared" si="304"/>
        <v>0</v>
      </c>
      <c r="AG460" s="33">
        <f t="shared" si="304"/>
        <v>0</v>
      </c>
      <c r="AH460" s="33">
        <f t="shared" si="304"/>
        <v>0</v>
      </c>
      <c r="AI460" s="33">
        <f t="shared" si="304"/>
        <v>0</v>
      </c>
      <c r="AJ460" s="33">
        <f t="shared" si="304"/>
        <v>0</v>
      </c>
      <c r="AK460" s="33">
        <f t="shared" si="304"/>
        <v>0</v>
      </c>
      <c r="AL460" s="33">
        <f t="shared" si="304"/>
        <v>0</v>
      </c>
      <c r="AM460" s="34">
        <f t="shared" si="304"/>
        <v>0</v>
      </c>
      <c r="AN460" s="62">
        <f t="shared" si="304"/>
        <v>0</v>
      </c>
      <c r="AO460" s="33">
        <f t="shared" si="304"/>
        <v>0</v>
      </c>
      <c r="AP460" s="33">
        <f t="shared" si="304"/>
        <v>0</v>
      </c>
      <c r="AQ460" s="33">
        <f t="shared" si="305"/>
        <v>0</v>
      </c>
      <c r="AR460" s="33">
        <f t="shared" si="305"/>
        <v>0</v>
      </c>
      <c r="AS460" s="33">
        <f t="shared" si="305"/>
        <v>0</v>
      </c>
      <c r="AT460" s="33">
        <f t="shared" si="305"/>
        <v>0</v>
      </c>
      <c r="AU460" s="33">
        <f t="shared" si="305"/>
        <v>0</v>
      </c>
      <c r="AV460" s="33">
        <f t="shared" si="305"/>
        <v>0</v>
      </c>
      <c r="AW460" s="33">
        <f t="shared" si="305"/>
        <v>0</v>
      </c>
      <c r="AX460" s="33">
        <f t="shared" si="305"/>
        <v>0</v>
      </c>
      <c r="AY460" s="33">
        <f t="shared" si="305"/>
        <v>0</v>
      </c>
      <c r="AZ460" s="33">
        <f t="shared" si="305"/>
        <v>0</v>
      </c>
      <c r="BA460" s="33">
        <f t="shared" si="305"/>
        <v>0</v>
      </c>
      <c r="BB460" s="33">
        <f t="shared" si="305"/>
        <v>0</v>
      </c>
      <c r="BC460" s="33">
        <f t="shared" si="305"/>
        <v>0</v>
      </c>
      <c r="BD460" s="33">
        <f t="shared" si="305"/>
        <v>0</v>
      </c>
      <c r="BE460" s="33">
        <f t="shared" si="305"/>
        <v>0</v>
      </c>
      <c r="BF460" s="33">
        <f t="shared" si="305"/>
        <v>0</v>
      </c>
      <c r="BG460" s="33">
        <f t="shared" si="306"/>
        <v>0</v>
      </c>
      <c r="BH460" s="33">
        <f t="shared" si="306"/>
        <v>0</v>
      </c>
      <c r="BI460" s="33">
        <f t="shared" si="306"/>
        <v>0</v>
      </c>
      <c r="BJ460" s="33">
        <f t="shared" si="306"/>
        <v>0</v>
      </c>
      <c r="BK460" s="33">
        <f t="shared" si="306"/>
        <v>0</v>
      </c>
      <c r="BL460" s="33">
        <f t="shared" si="306"/>
        <v>0</v>
      </c>
      <c r="BM460" s="33">
        <f t="shared" si="306"/>
        <v>0</v>
      </c>
      <c r="BN460" s="33">
        <f t="shared" si="306"/>
        <v>0</v>
      </c>
      <c r="BO460" s="34">
        <f t="shared" si="306"/>
        <v>0</v>
      </c>
      <c r="BP460" s="62">
        <f t="shared" si="306"/>
        <v>0</v>
      </c>
      <c r="BQ460" s="33">
        <f t="shared" si="306"/>
        <v>0</v>
      </c>
      <c r="BR460" s="33">
        <f t="shared" si="306"/>
        <v>0</v>
      </c>
      <c r="BS460" s="33">
        <f t="shared" si="306"/>
        <v>0</v>
      </c>
      <c r="BT460" s="33">
        <f t="shared" si="306"/>
        <v>0</v>
      </c>
      <c r="BU460" s="33">
        <f t="shared" si="306"/>
        <v>17076.34</v>
      </c>
      <c r="BV460" s="33">
        <f t="shared" si="306"/>
        <v>17076.34</v>
      </c>
      <c r="BW460" s="33">
        <f t="shared" si="307"/>
        <v>21176.339999999997</v>
      </c>
      <c r="BX460" s="33">
        <f t="shared" si="307"/>
        <v>35271.339999999997</v>
      </c>
      <c r="BY460" s="33">
        <f t="shared" si="307"/>
        <v>15851.339999999997</v>
      </c>
      <c r="BZ460" s="33">
        <f t="shared" si="307"/>
        <v>-3568.6600000000035</v>
      </c>
      <c r="CA460" s="33">
        <f t="shared" si="307"/>
        <v>-3568.6600000000035</v>
      </c>
      <c r="CB460" s="33">
        <f t="shared" si="307"/>
        <v>47673.34</v>
      </c>
      <c r="CC460" s="33">
        <f t="shared" si="307"/>
        <v>30413.339999999997</v>
      </c>
      <c r="CD460" s="33">
        <f t="shared" si="307"/>
        <v>38308.640000000014</v>
      </c>
      <c r="CE460" s="33">
        <f t="shared" si="307"/>
        <v>46013.979999999981</v>
      </c>
      <c r="CF460" s="33">
        <f t="shared" si="307"/>
        <v>84733.38</v>
      </c>
      <c r="CG460" s="33">
        <f t="shared" si="307"/>
        <v>38628.880000000005</v>
      </c>
      <c r="CH460" s="33">
        <f t="shared" si="307"/>
        <v>38628.880000000005</v>
      </c>
      <c r="CI460" s="33">
        <f t="shared" si="307"/>
        <v>-27475.619999999995</v>
      </c>
      <c r="CJ460" s="33">
        <f t="shared" si="307"/>
        <v>-64229.679999999993</v>
      </c>
      <c r="CK460" s="33">
        <f t="shared" si="307"/>
        <v>-107076.18016666669</v>
      </c>
      <c r="CL460" s="33">
        <f t="shared" si="307"/>
        <v>-20645.980333333369</v>
      </c>
      <c r="CM460" s="33">
        <f t="shared" si="308"/>
        <v>197917.61949999991</v>
      </c>
      <c r="CN460" s="33">
        <f t="shared" si="308"/>
        <v>264556.7193333332</v>
      </c>
      <c r="CO460" s="33">
        <f t="shared" si="308"/>
        <v>264556.7193333332</v>
      </c>
      <c r="CP460" s="33">
        <f t="shared" si="308"/>
        <v>266453.01916666655</v>
      </c>
      <c r="CQ460" s="34">
        <f t="shared" si="308"/>
        <v>411629.3189999999</v>
      </c>
      <c r="CR460" s="62">
        <f t="shared" si="308"/>
        <v>470430.90193333325</v>
      </c>
      <c r="CS460" s="33">
        <f t="shared" si="308"/>
        <v>431488.73526666663</v>
      </c>
      <c r="CT460" s="33">
        <f t="shared" si="308"/>
        <v>392546.5686</v>
      </c>
      <c r="CU460" s="33">
        <f t="shared" si="308"/>
        <v>353604.40193333337</v>
      </c>
      <c r="CV460" s="33">
        <f t="shared" si="308"/>
        <v>353604.40193333337</v>
      </c>
      <c r="CW460" s="33">
        <f t="shared" si="308"/>
        <v>299662.23526666674</v>
      </c>
      <c r="CX460" s="33">
        <f t="shared" si="308"/>
        <v>260720.06860000012</v>
      </c>
      <c r="CY460" s="33">
        <f t="shared" si="308"/>
        <v>193476.56860000012</v>
      </c>
      <c r="CZ460" s="33">
        <f t="shared" si="308"/>
        <v>234271.20860000001</v>
      </c>
      <c r="DA460" s="33">
        <f t="shared" si="308"/>
        <v>167027.70860000001</v>
      </c>
      <c r="DB460" s="33">
        <f t="shared" si="308"/>
        <v>99784.208600000013</v>
      </c>
      <c r="DC460" s="33">
        <f t="shared" si="309"/>
        <v>99784.208600000013</v>
      </c>
      <c r="DD460" s="33">
        <f t="shared" si="309"/>
        <v>65737.508600000059</v>
      </c>
      <c r="DE460" s="33">
        <f t="shared" si="309"/>
        <v>298424.96860000002</v>
      </c>
      <c r="DF460" s="33">
        <f t="shared" si="309"/>
        <v>281983.56843333342</v>
      </c>
      <c r="DG460" s="33">
        <f t="shared" si="309"/>
        <v>213680.56826666673</v>
      </c>
      <c r="DH460" s="33">
        <f t="shared" si="309"/>
        <v>200120.36810000008</v>
      </c>
      <c r="DI460" s="33">
        <f t="shared" si="309"/>
        <v>186560.16793333343</v>
      </c>
      <c r="DJ460" s="33">
        <f t="shared" si="309"/>
        <v>186560.16793333343</v>
      </c>
      <c r="DK460" s="33">
        <f t="shared" si="309"/>
        <v>144313.00776666659</v>
      </c>
      <c r="DL460" s="33">
        <f t="shared" si="309"/>
        <v>330114.20760000008</v>
      </c>
      <c r="DM460" s="33">
        <f t="shared" si="309"/>
        <v>313475.80760000017</v>
      </c>
      <c r="DN460" s="33">
        <f t="shared" si="309"/>
        <v>244975.80760000017</v>
      </c>
      <c r="DO460" s="33">
        <f t="shared" si="309"/>
        <v>231218.60759999999</v>
      </c>
      <c r="DP460" s="33">
        <f t="shared" si="309"/>
        <v>217461.4075999998</v>
      </c>
      <c r="DQ460" s="33">
        <f t="shared" si="309"/>
        <v>217461.4075999998</v>
      </c>
      <c r="DR460" s="33">
        <f t="shared" si="309"/>
        <v>171077.4075999998</v>
      </c>
      <c r="DS460" s="33">
        <f t="shared" si="310"/>
        <v>315808.74759999989</v>
      </c>
      <c r="DT460" s="33">
        <f t="shared" si="310"/>
        <v>304990.680933333</v>
      </c>
      <c r="DU460" s="33">
        <f t="shared" si="310"/>
        <v>242311.01426666649</v>
      </c>
      <c r="DV460" s="33">
        <f t="shared" si="310"/>
        <v>234374.14760000026</v>
      </c>
      <c r="DW460" s="33">
        <f t="shared" si="310"/>
        <v>226437.28093333356</v>
      </c>
      <c r="DX460" s="33">
        <f t="shared" si="310"/>
        <v>226437.28093333356</v>
      </c>
      <c r="DY460" s="33">
        <f t="shared" si="310"/>
        <v>185873.61426666705</v>
      </c>
      <c r="DZ460" s="34">
        <f t="shared" si="310"/>
        <v>353383.20760000078</v>
      </c>
      <c r="EA460" s="62">
        <f t="shared" si="310"/>
        <v>347510.64093333436</v>
      </c>
      <c r="EB460" s="33">
        <f t="shared" si="310"/>
        <v>289776.47426666785</v>
      </c>
      <c r="EC460" s="33">
        <f t="shared" si="310"/>
        <v>232042.30760000134</v>
      </c>
      <c r="ED460" s="33">
        <f t="shared" si="310"/>
        <v>229050.94093333464</v>
      </c>
      <c r="EE460" s="33">
        <f t="shared" si="310"/>
        <v>229050.94093333464</v>
      </c>
      <c r="EF460" s="33">
        <f t="shared" si="310"/>
        <v>203220.81426666817</v>
      </c>
      <c r="EG460" s="33">
        <f t="shared" si="310"/>
        <v>432641.34760000138</v>
      </c>
      <c r="EH460" s="33">
        <f t="shared" si="310"/>
        <v>458018.11426666798</v>
      </c>
      <c r="EI460" s="33">
        <f t="shared" si="311"/>
        <v>431533.28093333449</v>
      </c>
      <c r="EJ460" s="33">
        <f t="shared" si="311"/>
        <v>459791.24760000082</v>
      </c>
      <c r="EK460" s="33">
        <f t="shared" si="311"/>
        <v>488049.21426666761</v>
      </c>
      <c r="EL460" s="33">
        <f t="shared" si="311"/>
        <v>488049.21426666761</v>
      </c>
      <c r="EM460" s="33">
        <f t="shared" si="311"/>
        <v>513320.21353333397</v>
      </c>
      <c r="EN460" s="33">
        <f t="shared" si="311"/>
        <v>604775.44020000054</v>
      </c>
      <c r="EO460" s="33">
        <f t="shared" si="311"/>
        <v>645608.5735333343</v>
      </c>
      <c r="EP460" s="33">
        <f t="shared" si="311"/>
        <v>598084.90686666779</v>
      </c>
      <c r="EQ460" s="33">
        <f t="shared" si="311"/>
        <v>550561.24020000128</v>
      </c>
      <c r="ER460" s="33">
        <f t="shared" si="311"/>
        <v>503037.57353333477</v>
      </c>
      <c r="ES460" s="33">
        <f t="shared" si="311"/>
        <v>503037.57353333477</v>
      </c>
      <c r="ET460" s="33">
        <f t="shared" si="311"/>
        <v>451304.22686666809</v>
      </c>
      <c r="EU460" s="33">
        <f t="shared" si="311"/>
        <v>655605.28020000225</v>
      </c>
      <c r="EV460" s="33">
        <f t="shared" si="311"/>
        <v>603300.28020000225</v>
      </c>
      <c r="EW460" s="33">
        <f t="shared" si="311"/>
        <v>550995.28020000225</v>
      </c>
      <c r="EX460" s="33">
        <f t="shared" si="311"/>
        <v>498690.28020000225</v>
      </c>
      <c r="EY460" s="33">
        <f t="shared" si="312"/>
        <v>446385.28020000225</v>
      </c>
      <c r="EZ460" s="33">
        <f t="shared" si="312"/>
        <v>446385.28020000225</v>
      </c>
      <c r="FA460" s="33">
        <f t="shared" si="312"/>
        <v>374504.20020000217</v>
      </c>
      <c r="FB460" s="34">
        <f t="shared" si="312"/>
        <v>671608.4002000019</v>
      </c>
      <c r="FC460" s="62">
        <f t="shared" si="312"/>
        <v>688863.63353333576</v>
      </c>
      <c r="FD460" s="33">
        <f t="shared" si="312"/>
        <v>706118.86686666869</v>
      </c>
      <c r="FE460" s="33">
        <f t="shared" si="312"/>
        <v>650383.70020000217</v>
      </c>
      <c r="FF460" s="33">
        <f t="shared" si="312"/>
        <v>649391.33353333641</v>
      </c>
      <c r="FG460" s="33">
        <f t="shared" si="312"/>
        <v>649391.33353333641</v>
      </c>
      <c r="FH460" s="33">
        <f t="shared" si="312"/>
        <v>615772.1668666699</v>
      </c>
      <c r="FI460" s="33">
        <f t="shared" si="312"/>
        <v>989737.71780000348</v>
      </c>
      <c r="FJ460" s="33">
        <f t="shared" si="312"/>
        <v>1021105.0178000033</v>
      </c>
      <c r="FK460" s="33">
        <f t="shared" si="312"/>
        <v>1037105.9178000027</v>
      </c>
      <c r="FL460" s="33">
        <f t="shared" si="312"/>
        <v>980116.41780000273</v>
      </c>
      <c r="FM460" s="33">
        <f t="shared" si="312"/>
        <v>1011483.7178000035</v>
      </c>
      <c r="FN460" s="33">
        <f t="shared" si="312"/>
        <v>1011483.7178000035</v>
      </c>
      <c r="FO460" s="33">
        <f t="shared" si="313"/>
        <v>994857.8178000031</v>
      </c>
      <c r="FP460" s="33">
        <f t="shared" si="313"/>
        <v>1363083.4578000028</v>
      </c>
      <c r="FQ460" s="33">
        <f t="shared" si="313"/>
        <v>1384799.2578000035</v>
      </c>
      <c r="FR460" s="33">
        <f t="shared" si="313"/>
        <v>1333524.657800003</v>
      </c>
      <c r="FS460" s="33">
        <f t="shared" si="313"/>
        <v>1339874.0578000033</v>
      </c>
      <c r="FT460" s="33">
        <f t="shared" si="313"/>
        <v>1346223.4578000028</v>
      </c>
      <c r="FU460" s="33">
        <f t="shared" si="313"/>
        <v>1346223.4578000028</v>
      </c>
      <c r="FV460" s="33">
        <f t="shared" si="313"/>
        <v>1319946.0578000033</v>
      </c>
      <c r="FW460" s="33">
        <f t="shared" si="313"/>
        <v>1521440.8978000032</v>
      </c>
      <c r="FX460" s="33">
        <f t="shared" si="313"/>
        <v>1543940.0313000027</v>
      </c>
      <c r="FY460" s="33">
        <f t="shared" si="313"/>
        <v>1493448.7648000028</v>
      </c>
      <c r="FZ460" s="33">
        <f t="shared" si="313"/>
        <v>1500581.498300002</v>
      </c>
      <c r="GA460" s="33">
        <f t="shared" si="313"/>
        <v>1507714.231800002</v>
      </c>
      <c r="GB460" s="33">
        <f t="shared" si="313"/>
        <v>1507714.231800002</v>
      </c>
      <c r="GC460" s="33">
        <f t="shared" si="313"/>
        <v>1482220.1653000014</v>
      </c>
      <c r="GD460" s="34">
        <f t="shared" si="313"/>
        <v>1688563.3788000019</v>
      </c>
      <c r="GE460" s="194"/>
    </row>
    <row r="461" spans="1:187" s="35" customFormat="1" ht="17" customHeight="1">
      <c r="A461" s="1">
        <v>1</v>
      </c>
      <c r="B461" s="1">
        <v>267</v>
      </c>
      <c r="C461" s="37" t="s">
        <v>207</v>
      </c>
      <c r="D461" s="33" t="s">
        <v>41</v>
      </c>
      <c r="E461" s="33" t="s">
        <v>207</v>
      </c>
      <c r="F461" s="33" t="s">
        <v>369</v>
      </c>
      <c r="G461" s="33" t="s">
        <v>198</v>
      </c>
      <c r="H461" s="34" t="s">
        <v>208</v>
      </c>
      <c r="I461" s="62">
        <v>0</v>
      </c>
      <c r="J461" s="33">
        <v>0</v>
      </c>
      <c r="K461" s="33">
        <f t="shared" si="303"/>
        <v>0</v>
      </c>
      <c r="L461" s="33">
        <f t="shared" si="303"/>
        <v>0</v>
      </c>
      <c r="M461" s="33">
        <f t="shared" si="303"/>
        <v>0</v>
      </c>
      <c r="N461" s="33">
        <f t="shared" si="303"/>
        <v>0</v>
      </c>
      <c r="O461" s="33">
        <f t="shared" si="303"/>
        <v>0</v>
      </c>
      <c r="P461" s="33">
        <f t="shared" si="303"/>
        <v>0</v>
      </c>
      <c r="Q461" s="33">
        <f t="shared" si="303"/>
        <v>0</v>
      </c>
      <c r="R461" s="33">
        <f t="shared" si="303"/>
        <v>0</v>
      </c>
      <c r="S461" s="33">
        <f t="shared" si="303"/>
        <v>0</v>
      </c>
      <c r="T461" s="33">
        <f t="shared" si="303"/>
        <v>0</v>
      </c>
      <c r="U461" s="33">
        <f t="shared" si="303"/>
        <v>0</v>
      </c>
      <c r="V461" s="33">
        <f t="shared" si="303"/>
        <v>0</v>
      </c>
      <c r="W461" s="33">
        <f t="shared" si="303"/>
        <v>0</v>
      </c>
      <c r="X461" s="33">
        <f t="shared" si="303"/>
        <v>0</v>
      </c>
      <c r="Y461" s="33">
        <f t="shared" si="303"/>
        <v>0</v>
      </c>
      <c r="Z461" s="33">
        <f t="shared" si="303"/>
        <v>0</v>
      </c>
      <c r="AA461" s="33">
        <f t="shared" si="304"/>
        <v>0</v>
      </c>
      <c r="AB461" s="33">
        <f t="shared" si="304"/>
        <v>0</v>
      </c>
      <c r="AC461" s="33">
        <f t="shared" si="304"/>
        <v>0</v>
      </c>
      <c r="AD461" s="33">
        <f t="shared" si="304"/>
        <v>0</v>
      </c>
      <c r="AE461" s="33">
        <f t="shared" si="304"/>
        <v>0</v>
      </c>
      <c r="AF461" s="33">
        <f t="shared" si="304"/>
        <v>0</v>
      </c>
      <c r="AG461" s="33">
        <f t="shared" si="304"/>
        <v>0</v>
      </c>
      <c r="AH461" s="33">
        <f t="shared" si="304"/>
        <v>0</v>
      </c>
      <c r="AI461" s="33">
        <f t="shared" si="304"/>
        <v>0</v>
      </c>
      <c r="AJ461" s="33">
        <f t="shared" si="304"/>
        <v>0</v>
      </c>
      <c r="AK461" s="33">
        <f t="shared" si="304"/>
        <v>0</v>
      </c>
      <c r="AL461" s="33">
        <f t="shared" si="304"/>
        <v>0</v>
      </c>
      <c r="AM461" s="34">
        <f t="shared" si="304"/>
        <v>0</v>
      </c>
      <c r="AN461" s="62">
        <f t="shared" si="304"/>
        <v>0</v>
      </c>
      <c r="AO461" s="33">
        <f t="shared" si="304"/>
        <v>0</v>
      </c>
      <c r="AP461" s="33">
        <f t="shared" si="304"/>
        <v>0</v>
      </c>
      <c r="AQ461" s="33">
        <f t="shared" si="305"/>
        <v>0</v>
      </c>
      <c r="AR461" s="33">
        <f t="shared" si="305"/>
        <v>0</v>
      </c>
      <c r="AS461" s="33">
        <f t="shared" si="305"/>
        <v>0</v>
      </c>
      <c r="AT461" s="33">
        <f t="shared" si="305"/>
        <v>0</v>
      </c>
      <c r="AU461" s="33">
        <f t="shared" si="305"/>
        <v>0</v>
      </c>
      <c r="AV461" s="33">
        <f t="shared" si="305"/>
        <v>0</v>
      </c>
      <c r="AW461" s="33">
        <f t="shared" si="305"/>
        <v>0</v>
      </c>
      <c r="AX461" s="33">
        <f t="shared" si="305"/>
        <v>0</v>
      </c>
      <c r="AY461" s="33">
        <f t="shared" si="305"/>
        <v>0</v>
      </c>
      <c r="AZ461" s="33">
        <f t="shared" si="305"/>
        <v>0</v>
      </c>
      <c r="BA461" s="33">
        <f t="shared" si="305"/>
        <v>0</v>
      </c>
      <c r="BB461" s="33">
        <f t="shared" si="305"/>
        <v>0</v>
      </c>
      <c r="BC461" s="33">
        <f t="shared" si="305"/>
        <v>0</v>
      </c>
      <c r="BD461" s="33">
        <f t="shared" si="305"/>
        <v>0</v>
      </c>
      <c r="BE461" s="33">
        <f t="shared" si="305"/>
        <v>0</v>
      </c>
      <c r="BF461" s="33">
        <f t="shared" si="305"/>
        <v>0</v>
      </c>
      <c r="BG461" s="33">
        <f t="shared" si="306"/>
        <v>0</v>
      </c>
      <c r="BH461" s="33">
        <f t="shared" si="306"/>
        <v>0</v>
      </c>
      <c r="BI461" s="33">
        <f t="shared" si="306"/>
        <v>0</v>
      </c>
      <c r="BJ461" s="33">
        <f t="shared" si="306"/>
        <v>0</v>
      </c>
      <c r="BK461" s="33">
        <f t="shared" si="306"/>
        <v>0</v>
      </c>
      <c r="BL461" s="33">
        <f t="shared" si="306"/>
        <v>0</v>
      </c>
      <c r="BM461" s="33">
        <f t="shared" si="306"/>
        <v>0</v>
      </c>
      <c r="BN461" s="33">
        <f t="shared" si="306"/>
        <v>0</v>
      </c>
      <c r="BO461" s="34">
        <f t="shared" si="306"/>
        <v>0</v>
      </c>
      <c r="BP461" s="62">
        <f t="shared" si="306"/>
        <v>0</v>
      </c>
      <c r="BQ461" s="33">
        <f t="shared" si="306"/>
        <v>0</v>
      </c>
      <c r="BR461" s="33">
        <f t="shared" si="306"/>
        <v>0</v>
      </c>
      <c r="BS461" s="33">
        <f t="shared" si="306"/>
        <v>0</v>
      </c>
      <c r="BT461" s="33">
        <f t="shared" si="306"/>
        <v>0</v>
      </c>
      <c r="BU461" s="33">
        <f t="shared" si="306"/>
        <v>12188.434999999999</v>
      </c>
      <c r="BV461" s="33">
        <f t="shared" si="306"/>
        <v>37396</v>
      </c>
      <c r="BW461" s="33">
        <f t="shared" si="307"/>
        <v>17976</v>
      </c>
      <c r="BX461" s="33">
        <f t="shared" si="307"/>
        <v>12367</v>
      </c>
      <c r="BY461" s="33">
        <f t="shared" si="307"/>
        <v>32153</v>
      </c>
      <c r="BZ461" s="33">
        <f t="shared" si="307"/>
        <v>12733</v>
      </c>
      <c r="CA461" s="33">
        <f t="shared" si="307"/>
        <v>12733</v>
      </c>
      <c r="CB461" s="33">
        <f t="shared" si="307"/>
        <v>-5478.070000000007</v>
      </c>
      <c r="CC461" s="33">
        <f t="shared" si="307"/>
        <v>250559.46999999997</v>
      </c>
      <c r="CD461" s="33">
        <f t="shared" si="307"/>
        <v>568109.02</v>
      </c>
      <c r="CE461" s="33">
        <f t="shared" si="307"/>
        <v>1043792.645</v>
      </c>
      <c r="CF461" s="33">
        <f t="shared" si="307"/>
        <v>1096897.365</v>
      </c>
      <c r="CG461" s="33">
        <f t="shared" si="307"/>
        <v>1053106.83</v>
      </c>
      <c r="CH461" s="33">
        <f t="shared" si="307"/>
        <v>1053106.83</v>
      </c>
      <c r="CI461" s="33">
        <f t="shared" si="307"/>
        <v>1404407.8050000002</v>
      </c>
      <c r="CJ461" s="33">
        <f t="shared" si="307"/>
        <v>-38270.385000000009</v>
      </c>
      <c r="CK461" s="33">
        <f t="shared" si="307"/>
        <v>416786.68983333325</v>
      </c>
      <c r="CL461" s="33">
        <f t="shared" si="307"/>
        <v>961888.80466666678</v>
      </c>
      <c r="CM461" s="33">
        <f t="shared" si="308"/>
        <v>1430928.0345000001</v>
      </c>
      <c r="CN461" s="33">
        <f t="shared" si="308"/>
        <v>1707932.9993333332</v>
      </c>
      <c r="CO461" s="33">
        <f t="shared" si="308"/>
        <v>1707932.9993333332</v>
      </c>
      <c r="CP461" s="33">
        <f t="shared" si="308"/>
        <v>1696563.6691666665</v>
      </c>
      <c r="CQ461" s="34">
        <f t="shared" si="308"/>
        <v>1761273.0889999997</v>
      </c>
      <c r="CR461" s="62">
        <f t="shared" si="308"/>
        <v>1817792.722333333</v>
      </c>
      <c r="CS461" s="33">
        <f t="shared" si="308"/>
        <v>1861515.3556666665</v>
      </c>
      <c r="CT461" s="33">
        <f t="shared" si="308"/>
        <v>1822573.1889999998</v>
      </c>
      <c r="CU461" s="33">
        <f t="shared" si="308"/>
        <v>1783631.0223333333</v>
      </c>
      <c r="CV461" s="33">
        <f t="shared" si="308"/>
        <v>1783631.0223333333</v>
      </c>
      <c r="CW461" s="33">
        <f t="shared" si="308"/>
        <v>1732787.2556636669</v>
      </c>
      <c r="CX461" s="33">
        <f t="shared" si="308"/>
        <v>1693845.0889970001</v>
      </c>
      <c r="CY461" s="33">
        <f t="shared" si="308"/>
        <v>1855376.671297</v>
      </c>
      <c r="CZ461" s="33">
        <f t="shared" si="308"/>
        <v>1983321.8012969999</v>
      </c>
      <c r="DA461" s="33">
        <f t="shared" si="308"/>
        <v>1950357.5105970001</v>
      </c>
      <c r="DB461" s="33">
        <f t="shared" si="308"/>
        <v>1917393.2198970004</v>
      </c>
      <c r="DC461" s="33">
        <f t="shared" si="309"/>
        <v>1917393.2198970004</v>
      </c>
      <c r="DD461" s="33">
        <f t="shared" si="309"/>
        <v>1862882.9291990001</v>
      </c>
      <c r="DE461" s="33">
        <f t="shared" si="309"/>
        <v>1795639.4291990001</v>
      </c>
      <c r="DF461" s="33">
        <f t="shared" si="309"/>
        <v>1797667.8433323333</v>
      </c>
      <c r="DG461" s="33">
        <f t="shared" si="309"/>
        <v>1729364.8431656666</v>
      </c>
      <c r="DH461" s="33">
        <f t="shared" si="309"/>
        <v>1661061.8429989999</v>
      </c>
      <c r="DI461" s="33">
        <f t="shared" si="309"/>
        <v>1627038.0521323329</v>
      </c>
      <c r="DJ461" s="33">
        <f t="shared" si="309"/>
        <v>1627038.0521323329</v>
      </c>
      <c r="DK461" s="33">
        <f t="shared" si="309"/>
        <v>1564327.3012626667</v>
      </c>
      <c r="DL461" s="33">
        <f t="shared" si="309"/>
        <v>1664694.9303959997</v>
      </c>
      <c r="DM461" s="33">
        <f t="shared" si="309"/>
        <v>1596194.9303959997</v>
      </c>
      <c r="DN461" s="33">
        <f t="shared" si="309"/>
        <v>1684351.6596959995</v>
      </c>
      <c r="DO461" s="33">
        <f t="shared" si="309"/>
        <v>1615851.6596959995</v>
      </c>
      <c r="DP461" s="33">
        <f t="shared" si="309"/>
        <v>1616783.4639959994</v>
      </c>
      <c r="DQ461" s="33">
        <f t="shared" si="309"/>
        <v>1616783.4639959994</v>
      </c>
      <c r="DR461" s="33">
        <f t="shared" si="309"/>
        <v>1549935.8732959994</v>
      </c>
      <c r="DS461" s="33">
        <f t="shared" si="310"/>
        <v>1515715.0825959994</v>
      </c>
      <c r="DT461" s="33">
        <f t="shared" si="310"/>
        <v>1487314.6252293331</v>
      </c>
      <c r="DU461" s="33">
        <f t="shared" si="310"/>
        <v>1554922.7435626667</v>
      </c>
      <c r="DV461" s="33">
        <f t="shared" si="310"/>
        <v>1492243.0768960002</v>
      </c>
      <c r="DW461" s="33">
        <f t="shared" si="310"/>
        <v>1499359.0695293332</v>
      </c>
      <c r="DX461" s="33">
        <f t="shared" si="310"/>
        <v>1499359.0695293332</v>
      </c>
      <c r="DY461" s="33">
        <f t="shared" si="310"/>
        <v>1438331.812162667</v>
      </c>
      <c r="DZ461" s="34">
        <f t="shared" si="310"/>
        <v>1375652.1454960005</v>
      </c>
      <c r="EA461" s="62">
        <f t="shared" si="310"/>
        <v>1317917.978829334</v>
      </c>
      <c r="EB461" s="33">
        <f t="shared" si="310"/>
        <v>1300149.6071626674</v>
      </c>
      <c r="EC461" s="33">
        <f t="shared" si="310"/>
        <v>1327764.7454960006</v>
      </c>
      <c r="ED461" s="33">
        <f t="shared" si="310"/>
        <v>1317761.478829334</v>
      </c>
      <c r="EE461" s="33">
        <f t="shared" si="310"/>
        <v>1317761.478829334</v>
      </c>
      <c r="EF461" s="33">
        <f t="shared" si="310"/>
        <v>1284919.4521666677</v>
      </c>
      <c r="EG461" s="33">
        <f t="shared" si="310"/>
        <v>1227185.2855000012</v>
      </c>
      <c r="EH461" s="33">
        <f t="shared" si="310"/>
        <v>1409319.2471666676</v>
      </c>
      <c r="EI461" s="33">
        <f t="shared" si="311"/>
        <v>1382834.4138333341</v>
      </c>
      <c r="EJ461" s="33">
        <f t="shared" si="311"/>
        <v>1445886.5605000011</v>
      </c>
      <c r="EK461" s="33">
        <f t="shared" si="311"/>
        <v>1502424.6521666665</v>
      </c>
      <c r="EL461" s="33">
        <f t="shared" si="311"/>
        <v>1502424.6521666665</v>
      </c>
      <c r="EM461" s="33">
        <f t="shared" si="311"/>
        <v>1528207.6788333333</v>
      </c>
      <c r="EN461" s="33">
        <f t="shared" si="311"/>
        <v>1518694.1505000005</v>
      </c>
      <c r="EO461" s="33">
        <f t="shared" si="311"/>
        <v>1532939.8838333334</v>
      </c>
      <c r="EP461" s="33">
        <f t="shared" si="311"/>
        <v>1485416.2171666669</v>
      </c>
      <c r="EQ461" s="33">
        <f t="shared" si="311"/>
        <v>1437892.5505000004</v>
      </c>
      <c r="ER461" s="33">
        <f t="shared" si="311"/>
        <v>1390368.8838333338</v>
      </c>
      <c r="ES461" s="33">
        <f t="shared" si="311"/>
        <v>1390368.8838333338</v>
      </c>
      <c r="ET461" s="33">
        <f t="shared" si="311"/>
        <v>1371000.0371686672</v>
      </c>
      <c r="EU461" s="33">
        <f t="shared" si="311"/>
        <v>1371207.270502001</v>
      </c>
      <c r="EV461" s="33">
        <f t="shared" si="311"/>
        <v>1366633.1705020014</v>
      </c>
      <c r="EW461" s="33">
        <f t="shared" si="311"/>
        <v>1414824.730502001</v>
      </c>
      <c r="EX461" s="33">
        <f t="shared" si="311"/>
        <v>1387798.5805020016</v>
      </c>
      <c r="EY461" s="33">
        <f t="shared" si="312"/>
        <v>1335493.5805020016</v>
      </c>
      <c r="EZ461" s="33">
        <f t="shared" si="312"/>
        <v>1335493.5805020016</v>
      </c>
      <c r="FA461" s="33">
        <f t="shared" si="312"/>
        <v>1311343.4004990011</v>
      </c>
      <c r="FB461" s="34">
        <f t="shared" si="312"/>
        <v>1259038.4004990011</v>
      </c>
      <c r="FC461" s="62">
        <f t="shared" si="312"/>
        <v>1258832.6638323343</v>
      </c>
      <c r="FD461" s="33">
        <f t="shared" si="312"/>
        <v>1203097.4971656678</v>
      </c>
      <c r="FE461" s="33">
        <f t="shared" si="312"/>
        <v>1226485.9904990015</v>
      </c>
      <c r="FF461" s="33">
        <f t="shared" si="312"/>
        <v>1218481.7238323353</v>
      </c>
      <c r="FG461" s="33">
        <f t="shared" si="312"/>
        <v>1218481.7238323353</v>
      </c>
      <c r="FH461" s="33">
        <f t="shared" si="312"/>
        <v>1238015.6571656684</v>
      </c>
      <c r="FI461" s="33">
        <f t="shared" si="312"/>
        <v>1242514.2504990017</v>
      </c>
      <c r="FJ461" s="33">
        <f t="shared" si="312"/>
        <v>1233255.6504990021</v>
      </c>
      <c r="FK461" s="33">
        <f t="shared" si="312"/>
        <v>1292065.6304990025</v>
      </c>
      <c r="FL461" s="33">
        <f t="shared" si="312"/>
        <v>1282807.030499002</v>
      </c>
      <c r="FM461" s="33">
        <f t="shared" si="312"/>
        <v>1378362.5454990016</v>
      </c>
      <c r="FN461" s="33">
        <f t="shared" si="312"/>
        <v>1378362.5454990016</v>
      </c>
      <c r="FO461" s="33">
        <f t="shared" si="313"/>
        <v>1302116.2454990027</v>
      </c>
      <c r="FP461" s="33">
        <f t="shared" si="313"/>
        <v>1307908.445499002</v>
      </c>
      <c r="FQ461" s="33">
        <f t="shared" si="313"/>
        <v>1336729.2454990027</v>
      </c>
      <c r="FR461" s="33">
        <f t="shared" si="313"/>
        <v>1436794.0004990017</v>
      </c>
      <c r="FS461" s="33">
        <f t="shared" si="313"/>
        <v>1370153.0004990017</v>
      </c>
      <c r="FT461" s="33">
        <f t="shared" si="313"/>
        <v>1409584.8054990023</v>
      </c>
      <c r="FU461" s="33">
        <f t="shared" si="313"/>
        <v>1409584.8054990023</v>
      </c>
      <c r="FV461" s="33">
        <f t="shared" si="313"/>
        <v>1371417.905499002</v>
      </c>
      <c r="FW461" s="33">
        <f t="shared" si="313"/>
        <v>1367540.4604990026</v>
      </c>
      <c r="FX461" s="33">
        <f t="shared" si="313"/>
        <v>1468716.1139990017</v>
      </c>
      <c r="FY461" s="33">
        <f t="shared" si="313"/>
        <v>1402858.4474990014</v>
      </c>
      <c r="FZ461" s="33">
        <f t="shared" si="313"/>
        <v>1443073.5859990017</v>
      </c>
      <c r="GA461" s="33">
        <f t="shared" si="313"/>
        <v>1377215.9194990015</v>
      </c>
      <c r="GB461" s="33">
        <f t="shared" si="313"/>
        <v>1377215.9194990015</v>
      </c>
      <c r="GC461" s="33">
        <f t="shared" si="313"/>
        <v>1292101.4529990004</v>
      </c>
      <c r="GD461" s="34">
        <f t="shared" si="313"/>
        <v>1289129.5814990001</v>
      </c>
      <c r="GE461" s="194"/>
    </row>
    <row r="462" spans="1:187" s="28" customFormat="1" ht="17" customHeight="1">
      <c r="A462" s="1">
        <v>1</v>
      </c>
      <c r="B462" s="1">
        <v>268</v>
      </c>
      <c r="C462" s="30" t="s">
        <v>209</v>
      </c>
      <c r="D462" s="27" t="s">
        <v>377</v>
      </c>
      <c r="E462" s="63" t="s">
        <v>389</v>
      </c>
      <c r="F462" s="63" t="s">
        <v>369</v>
      </c>
      <c r="G462" s="63" t="s">
        <v>198</v>
      </c>
      <c r="H462" s="32" t="s">
        <v>208</v>
      </c>
      <c r="I462" s="62">
        <v>0</v>
      </c>
      <c r="J462" s="33">
        <v>0</v>
      </c>
      <c r="K462" s="33">
        <f t="shared" si="303"/>
        <v>0</v>
      </c>
      <c r="L462" s="33">
        <f t="shared" si="303"/>
        <v>0</v>
      </c>
      <c r="M462" s="33">
        <f t="shared" si="303"/>
        <v>0</v>
      </c>
      <c r="N462" s="33">
        <f t="shared" si="303"/>
        <v>0</v>
      </c>
      <c r="O462" s="33">
        <f t="shared" si="303"/>
        <v>0</v>
      </c>
      <c r="P462" s="33">
        <f t="shared" si="303"/>
        <v>0</v>
      </c>
      <c r="Q462" s="33">
        <f t="shared" si="303"/>
        <v>0</v>
      </c>
      <c r="R462" s="33">
        <f t="shared" si="303"/>
        <v>0</v>
      </c>
      <c r="S462" s="33">
        <f t="shared" si="303"/>
        <v>0</v>
      </c>
      <c r="T462" s="33">
        <f t="shared" si="303"/>
        <v>0</v>
      </c>
      <c r="U462" s="33">
        <f t="shared" si="303"/>
        <v>0</v>
      </c>
      <c r="V462" s="33">
        <f t="shared" si="303"/>
        <v>0</v>
      </c>
      <c r="W462" s="33">
        <f t="shared" si="303"/>
        <v>0</v>
      </c>
      <c r="X462" s="33">
        <f t="shared" si="303"/>
        <v>0</v>
      </c>
      <c r="Y462" s="33">
        <f t="shared" si="303"/>
        <v>0</v>
      </c>
      <c r="Z462" s="33">
        <f t="shared" si="303"/>
        <v>0</v>
      </c>
      <c r="AA462" s="33">
        <f t="shared" si="304"/>
        <v>0</v>
      </c>
      <c r="AB462" s="33">
        <f t="shared" si="304"/>
        <v>0</v>
      </c>
      <c r="AC462" s="33">
        <f t="shared" si="304"/>
        <v>0</v>
      </c>
      <c r="AD462" s="33">
        <f t="shared" si="304"/>
        <v>0</v>
      </c>
      <c r="AE462" s="33">
        <f t="shared" si="304"/>
        <v>0</v>
      </c>
      <c r="AF462" s="33">
        <f t="shared" si="304"/>
        <v>0</v>
      </c>
      <c r="AG462" s="33">
        <f t="shared" si="304"/>
        <v>0</v>
      </c>
      <c r="AH462" s="33">
        <f t="shared" si="304"/>
        <v>0</v>
      </c>
      <c r="AI462" s="33">
        <f t="shared" si="304"/>
        <v>0</v>
      </c>
      <c r="AJ462" s="33">
        <f t="shared" si="304"/>
        <v>0</v>
      </c>
      <c r="AK462" s="33">
        <f t="shared" si="304"/>
        <v>0</v>
      </c>
      <c r="AL462" s="33">
        <f t="shared" si="304"/>
        <v>0</v>
      </c>
      <c r="AM462" s="34">
        <f t="shared" si="304"/>
        <v>0</v>
      </c>
      <c r="AN462" s="62">
        <f t="shared" si="304"/>
        <v>0</v>
      </c>
      <c r="AO462" s="33">
        <f t="shared" si="304"/>
        <v>0</v>
      </c>
      <c r="AP462" s="33">
        <f t="shared" si="304"/>
        <v>0</v>
      </c>
      <c r="AQ462" s="33">
        <f t="shared" si="305"/>
        <v>0</v>
      </c>
      <c r="AR462" s="33">
        <f t="shared" si="305"/>
        <v>0</v>
      </c>
      <c r="AS462" s="33">
        <f t="shared" si="305"/>
        <v>0</v>
      </c>
      <c r="AT462" s="33">
        <f t="shared" si="305"/>
        <v>0</v>
      </c>
      <c r="AU462" s="33">
        <f t="shared" si="305"/>
        <v>0</v>
      </c>
      <c r="AV462" s="33">
        <f t="shared" si="305"/>
        <v>0</v>
      </c>
      <c r="AW462" s="33">
        <f t="shared" si="305"/>
        <v>0</v>
      </c>
      <c r="AX462" s="33">
        <f t="shared" si="305"/>
        <v>0</v>
      </c>
      <c r="AY462" s="33">
        <f t="shared" si="305"/>
        <v>0</v>
      </c>
      <c r="AZ462" s="33">
        <f t="shared" si="305"/>
        <v>0</v>
      </c>
      <c r="BA462" s="33">
        <f t="shared" si="305"/>
        <v>0</v>
      </c>
      <c r="BB462" s="33">
        <f t="shared" si="305"/>
        <v>0</v>
      </c>
      <c r="BC462" s="33">
        <f t="shared" si="305"/>
        <v>0</v>
      </c>
      <c r="BD462" s="33">
        <f t="shared" si="305"/>
        <v>0</v>
      </c>
      <c r="BE462" s="33">
        <f t="shared" si="305"/>
        <v>0</v>
      </c>
      <c r="BF462" s="33">
        <f t="shared" si="305"/>
        <v>0</v>
      </c>
      <c r="BG462" s="33">
        <f t="shared" si="306"/>
        <v>0</v>
      </c>
      <c r="BH462" s="33">
        <f t="shared" si="306"/>
        <v>0</v>
      </c>
      <c r="BI462" s="33">
        <f t="shared" si="306"/>
        <v>0</v>
      </c>
      <c r="BJ462" s="33">
        <f t="shared" si="306"/>
        <v>0</v>
      </c>
      <c r="BK462" s="33">
        <f t="shared" si="306"/>
        <v>0</v>
      </c>
      <c r="BL462" s="33">
        <f t="shared" si="306"/>
        <v>0</v>
      </c>
      <c r="BM462" s="33">
        <f t="shared" si="306"/>
        <v>0</v>
      </c>
      <c r="BN462" s="33">
        <f t="shared" si="306"/>
        <v>0</v>
      </c>
      <c r="BO462" s="34">
        <f t="shared" si="306"/>
        <v>0</v>
      </c>
      <c r="BP462" s="62">
        <f t="shared" si="306"/>
        <v>0</v>
      </c>
      <c r="BQ462" s="33">
        <f t="shared" si="306"/>
        <v>0</v>
      </c>
      <c r="BR462" s="33">
        <f t="shared" si="306"/>
        <v>0</v>
      </c>
      <c r="BS462" s="33">
        <f t="shared" si="306"/>
        <v>0</v>
      </c>
      <c r="BT462" s="33">
        <f t="shared" si="306"/>
        <v>0</v>
      </c>
      <c r="BU462" s="33">
        <f t="shared" si="306"/>
        <v>-1000</v>
      </c>
      <c r="BV462" s="33">
        <f t="shared" si="306"/>
        <v>23907</v>
      </c>
      <c r="BW462" s="33">
        <f t="shared" si="307"/>
        <v>19341.778666666665</v>
      </c>
      <c r="BX462" s="33">
        <f t="shared" si="307"/>
        <v>14750.557333333334</v>
      </c>
      <c r="BY462" s="33">
        <f t="shared" si="307"/>
        <v>33147.335999999996</v>
      </c>
      <c r="BZ462" s="33">
        <f t="shared" si="307"/>
        <v>28582.114666666668</v>
      </c>
      <c r="CA462" s="33">
        <f t="shared" si="307"/>
        <v>28582.114666666668</v>
      </c>
      <c r="CB462" s="33">
        <f t="shared" si="307"/>
        <v>9537.1830971504314</v>
      </c>
      <c r="CC462" s="33">
        <f t="shared" si="307"/>
        <v>273657.61200000002</v>
      </c>
      <c r="CD462" s="33">
        <f t="shared" si="307"/>
        <v>313652.59566666669</v>
      </c>
      <c r="CE462" s="33">
        <f t="shared" si="307"/>
        <v>595402.40933333337</v>
      </c>
      <c r="CF462" s="33">
        <f t="shared" si="307"/>
        <v>606137.54799999995</v>
      </c>
      <c r="CG462" s="33">
        <f t="shared" si="307"/>
        <v>580559.7666666666</v>
      </c>
      <c r="CH462" s="33">
        <f t="shared" si="307"/>
        <v>580559.7666666666</v>
      </c>
      <c r="CI462" s="33">
        <f t="shared" si="307"/>
        <v>568188.95643238863</v>
      </c>
      <c r="CJ462" s="33">
        <f t="shared" si="307"/>
        <v>-79022.584999999992</v>
      </c>
      <c r="CK462" s="33">
        <f t="shared" si="307"/>
        <v>151295.35483333329</v>
      </c>
      <c r="CL462" s="33">
        <f t="shared" si="307"/>
        <v>426331.16966666671</v>
      </c>
      <c r="CM462" s="33">
        <f t="shared" si="308"/>
        <v>431835.42450000002</v>
      </c>
      <c r="CN462" s="33">
        <f t="shared" si="308"/>
        <v>449581.82433333324</v>
      </c>
      <c r="CO462" s="33">
        <f t="shared" si="308"/>
        <v>449581.82433333324</v>
      </c>
      <c r="CP462" s="33">
        <f t="shared" si="308"/>
        <v>460120.95966566663</v>
      </c>
      <c r="CQ462" s="34">
        <f t="shared" si="308"/>
        <v>477867.35949899984</v>
      </c>
      <c r="CR462" s="62">
        <f t="shared" si="308"/>
        <v>560122.82616566657</v>
      </c>
      <c r="CS462" s="33">
        <f t="shared" si="308"/>
        <v>594647.39283233311</v>
      </c>
      <c r="CT462" s="33">
        <f t="shared" si="308"/>
        <v>581441.05949899973</v>
      </c>
      <c r="CU462" s="33">
        <f t="shared" si="308"/>
        <v>568234.72616566648</v>
      </c>
      <c r="CV462" s="33">
        <f t="shared" si="308"/>
        <v>568234.72616566648</v>
      </c>
      <c r="CW462" s="33">
        <f t="shared" si="308"/>
        <v>553871.57024933316</v>
      </c>
      <c r="CX462" s="33">
        <f t="shared" si="308"/>
        <v>540665.23691599979</v>
      </c>
      <c r="CY462" s="33">
        <f t="shared" si="308"/>
        <v>562573.71971600002</v>
      </c>
      <c r="CZ462" s="33">
        <f t="shared" si="308"/>
        <v>617045.735216</v>
      </c>
      <c r="DA462" s="33">
        <f t="shared" si="308"/>
        <v>618164.25001599989</v>
      </c>
      <c r="DB462" s="33">
        <f t="shared" si="308"/>
        <v>619282.76481599989</v>
      </c>
      <c r="DC462" s="33">
        <f t="shared" si="309"/>
        <v>619282.76481599989</v>
      </c>
      <c r="DD462" s="33">
        <f t="shared" si="309"/>
        <v>604813.11417599977</v>
      </c>
      <c r="DE462" s="33">
        <f t="shared" si="309"/>
        <v>571652.41967599979</v>
      </c>
      <c r="DF462" s="33">
        <f t="shared" si="309"/>
        <v>574641.76350933325</v>
      </c>
      <c r="DG462" s="33">
        <f t="shared" si="309"/>
        <v>541578.90234266664</v>
      </c>
      <c r="DH462" s="33">
        <f t="shared" si="309"/>
        <v>508516.04117600003</v>
      </c>
      <c r="DI462" s="33">
        <f t="shared" si="309"/>
        <v>475453.18000933342</v>
      </c>
      <c r="DJ462" s="33">
        <f t="shared" si="309"/>
        <v>475453.18000933342</v>
      </c>
      <c r="DK462" s="33">
        <f t="shared" si="309"/>
        <v>422999.75283266685</v>
      </c>
      <c r="DL462" s="33">
        <f t="shared" si="309"/>
        <v>524328.31166600017</v>
      </c>
      <c r="DM462" s="33">
        <f t="shared" si="309"/>
        <v>481287.4783326668</v>
      </c>
      <c r="DN462" s="33">
        <f t="shared" si="309"/>
        <v>526342.01429933333</v>
      </c>
      <c r="DO462" s="33">
        <f t="shared" si="309"/>
        <v>483301.18096599996</v>
      </c>
      <c r="DP462" s="33">
        <f t="shared" si="309"/>
        <v>509692.15193266654</v>
      </c>
      <c r="DQ462" s="33">
        <f t="shared" si="309"/>
        <v>509692.15193266654</v>
      </c>
      <c r="DR462" s="33">
        <f t="shared" si="309"/>
        <v>478820.91358933342</v>
      </c>
      <c r="DS462" s="33">
        <f t="shared" si="310"/>
        <v>470059.28955600015</v>
      </c>
      <c r="DT462" s="33">
        <f t="shared" si="310"/>
        <v>430862.13672266668</v>
      </c>
      <c r="DU462" s="33">
        <f t="shared" si="310"/>
        <v>446042.68388933316</v>
      </c>
      <c r="DV462" s="33">
        <f t="shared" si="310"/>
        <v>406845.53105599969</v>
      </c>
      <c r="DW462" s="33">
        <f t="shared" si="310"/>
        <v>403164.8282226664</v>
      </c>
      <c r="DX462" s="33">
        <f t="shared" si="310"/>
        <v>403164.8282226664</v>
      </c>
      <c r="DY462" s="33">
        <f t="shared" si="310"/>
        <v>342372.79125933303</v>
      </c>
      <c r="DZ462" s="34">
        <f t="shared" si="310"/>
        <v>303175.63842599955</v>
      </c>
      <c r="EA462" s="62">
        <f t="shared" si="310"/>
        <v>271345.98559266631</v>
      </c>
      <c r="EB462" s="33">
        <f t="shared" si="310"/>
        <v>279482.12775933277</v>
      </c>
      <c r="EC462" s="33">
        <f t="shared" si="310"/>
        <v>247652.4749259993</v>
      </c>
      <c r="ED462" s="33">
        <f t="shared" si="310"/>
        <v>263553.7220926662</v>
      </c>
      <c r="EE462" s="33">
        <f t="shared" si="310"/>
        <v>263553.7220926662</v>
      </c>
      <c r="EF462" s="33">
        <f t="shared" si="310"/>
        <v>263894.34361933265</v>
      </c>
      <c r="EG462" s="33">
        <f t="shared" si="310"/>
        <v>232064.69078599941</v>
      </c>
      <c r="EH462" s="33">
        <f t="shared" si="310"/>
        <v>368614.38028599904</v>
      </c>
      <c r="EI462" s="33">
        <f t="shared" si="311"/>
        <v>357459.94978599902</v>
      </c>
      <c r="EJ462" s="33">
        <f t="shared" si="311"/>
        <v>435842.49928599875</v>
      </c>
      <c r="EK462" s="33">
        <f t="shared" si="311"/>
        <v>472418.96878599864</v>
      </c>
      <c r="EL462" s="33">
        <f t="shared" si="311"/>
        <v>472418.96878599864</v>
      </c>
      <c r="EM462" s="33">
        <f t="shared" si="311"/>
        <v>468588.28117699875</v>
      </c>
      <c r="EN462" s="33">
        <f t="shared" si="311"/>
        <v>457433.8506769985</v>
      </c>
      <c r="EO462" s="33">
        <f t="shared" si="311"/>
        <v>424222.19784366526</v>
      </c>
      <c r="EP462" s="33">
        <f t="shared" si="311"/>
        <v>391010.54501033179</v>
      </c>
      <c r="EQ462" s="33">
        <f t="shared" si="311"/>
        <v>357798.89217699831</v>
      </c>
      <c r="ER462" s="33">
        <f t="shared" si="311"/>
        <v>324587.23934366507</v>
      </c>
      <c r="ES462" s="33">
        <f t="shared" si="311"/>
        <v>324587.23934366507</v>
      </c>
      <c r="ET462" s="33">
        <f t="shared" si="311"/>
        <v>277987.56516033155</v>
      </c>
      <c r="EU462" s="33">
        <f t="shared" si="311"/>
        <v>244775.91232699831</v>
      </c>
      <c r="EV462" s="33">
        <f t="shared" si="311"/>
        <v>215137.44699366484</v>
      </c>
      <c r="EW462" s="33">
        <f t="shared" si="311"/>
        <v>285995.54166033166</v>
      </c>
      <c r="EX462" s="33">
        <f t="shared" si="311"/>
        <v>256357.07632699842</v>
      </c>
      <c r="EY462" s="33">
        <f t="shared" si="312"/>
        <v>226718.61099366494</v>
      </c>
      <c r="EZ462" s="33">
        <f t="shared" si="312"/>
        <v>226718.61099366494</v>
      </c>
      <c r="FA462" s="33">
        <f t="shared" si="312"/>
        <v>183196.12081033201</v>
      </c>
      <c r="FB462" s="34">
        <f t="shared" si="312"/>
        <v>153557.65547699854</v>
      </c>
      <c r="FC462" s="62">
        <f t="shared" si="312"/>
        <v>178958.77981033176</v>
      </c>
      <c r="FD462" s="33">
        <f t="shared" si="312"/>
        <v>148830.47414366528</v>
      </c>
      <c r="FE462" s="33">
        <f t="shared" si="312"/>
        <v>118702.16847699881</v>
      </c>
      <c r="FF462" s="33">
        <f t="shared" si="312"/>
        <v>136304.76281033177</v>
      </c>
      <c r="FG462" s="33">
        <f t="shared" si="312"/>
        <v>136304.76281033177</v>
      </c>
      <c r="FH462" s="33">
        <f t="shared" si="312"/>
        <v>144470.03036366543</v>
      </c>
      <c r="FI462" s="33">
        <f t="shared" si="312"/>
        <v>162072.62469699886</v>
      </c>
      <c r="FJ462" s="33">
        <f t="shared" si="312"/>
        <v>173287.77469699923</v>
      </c>
      <c r="FK462" s="33">
        <f t="shared" si="312"/>
        <v>184703.47469699895</v>
      </c>
      <c r="FL462" s="33">
        <f t="shared" si="312"/>
        <v>195918.62469699886</v>
      </c>
      <c r="FM462" s="33">
        <f t="shared" si="312"/>
        <v>264216.98969699861</v>
      </c>
      <c r="FN462" s="33">
        <f t="shared" si="312"/>
        <v>264216.98969699861</v>
      </c>
      <c r="FO462" s="33">
        <f t="shared" si="313"/>
        <v>219630.04382699868</v>
      </c>
      <c r="FP462" s="33">
        <f t="shared" si="313"/>
        <v>183114.29382699914</v>
      </c>
      <c r="FQ462" s="33">
        <f t="shared" si="313"/>
        <v>152194.37716033217</v>
      </c>
      <c r="FR462" s="33">
        <f t="shared" si="313"/>
        <v>169452.30049366551</v>
      </c>
      <c r="FS462" s="33">
        <f t="shared" si="313"/>
        <v>138532.38382699899</v>
      </c>
      <c r="FT462" s="33">
        <f t="shared" si="313"/>
        <v>213685.27216033218</v>
      </c>
      <c r="FU462" s="33">
        <f t="shared" si="313"/>
        <v>213685.27216033218</v>
      </c>
      <c r="FV462" s="33">
        <f t="shared" si="313"/>
        <v>221821.07484366558</v>
      </c>
      <c r="FW462" s="33">
        <f t="shared" si="313"/>
        <v>238632.05817699851</v>
      </c>
      <c r="FX462" s="33">
        <f t="shared" si="313"/>
        <v>305806.23834366584</v>
      </c>
      <c r="FY462" s="33">
        <f t="shared" si="313"/>
        <v>277102.23851033254</v>
      </c>
      <c r="FZ462" s="33">
        <f t="shared" si="313"/>
        <v>306740.14367699903</v>
      </c>
      <c r="GA462" s="33">
        <f t="shared" si="313"/>
        <v>278036.14384366618</v>
      </c>
      <c r="GB462" s="33">
        <f t="shared" si="313"/>
        <v>278036.14384366618</v>
      </c>
      <c r="GC462" s="33">
        <f t="shared" si="313"/>
        <v>240337.80629033316</v>
      </c>
      <c r="GD462" s="34">
        <f t="shared" si="313"/>
        <v>211633.80645700032</v>
      </c>
      <c r="GE462" s="54"/>
    </row>
    <row r="463" spans="1:187" s="28" customFormat="1" ht="17" customHeight="1">
      <c r="A463" s="1">
        <v>1</v>
      </c>
      <c r="B463" s="1">
        <v>269</v>
      </c>
      <c r="C463" s="30" t="s">
        <v>381</v>
      </c>
      <c r="D463" s="27" t="s">
        <v>67</v>
      </c>
      <c r="E463" s="63" t="s">
        <v>382</v>
      </c>
      <c r="F463" s="63" t="s">
        <v>369</v>
      </c>
      <c r="G463" s="63" t="s">
        <v>198</v>
      </c>
      <c r="H463" s="32" t="s">
        <v>208</v>
      </c>
      <c r="I463" s="62">
        <v>0</v>
      </c>
      <c r="J463" s="33">
        <v>0</v>
      </c>
      <c r="K463" s="33">
        <f t="shared" ref="K463:BV463" si="314">K195-(K6-K29)</f>
        <v>0</v>
      </c>
      <c r="L463" s="33">
        <f t="shared" si="314"/>
        <v>0</v>
      </c>
      <c r="M463" s="33">
        <f t="shared" si="314"/>
        <v>0</v>
      </c>
      <c r="N463" s="33">
        <f t="shared" si="314"/>
        <v>0</v>
      </c>
      <c r="O463" s="33">
        <f t="shared" si="314"/>
        <v>0</v>
      </c>
      <c r="P463" s="33">
        <f t="shared" si="314"/>
        <v>0</v>
      </c>
      <c r="Q463" s="33">
        <f t="shared" si="314"/>
        <v>0</v>
      </c>
      <c r="R463" s="33">
        <f t="shared" si="314"/>
        <v>0</v>
      </c>
      <c r="S463" s="33">
        <f t="shared" si="314"/>
        <v>0</v>
      </c>
      <c r="T463" s="33">
        <f t="shared" si="314"/>
        <v>0</v>
      </c>
      <c r="U463" s="33">
        <f t="shared" si="314"/>
        <v>0</v>
      </c>
      <c r="V463" s="33">
        <f t="shared" si="314"/>
        <v>0</v>
      </c>
      <c r="W463" s="33">
        <f t="shared" si="314"/>
        <v>0</v>
      </c>
      <c r="X463" s="33">
        <f t="shared" si="314"/>
        <v>0</v>
      </c>
      <c r="Y463" s="33">
        <f t="shared" si="314"/>
        <v>0</v>
      </c>
      <c r="Z463" s="33">
        <f t="shared" si="314"/>
        <v>0</v>
      </c>
      <c r="AA463" s="33">
        <f t="shared" si="314"/>
        <v>0</v>
      </c>
      <c r="AB463" s="33">
        <f t="shared" si="314"/>
        <v>0</v>
      </c>
      <c r="AC463" s="33">
        <f t="shared" si="314"/>
        <v>0</v>
      </c>
      <c r="AD463" s="33">
        <f t="shared" si="314"/>
        <v>0</v>
      </c>
      <c r="AE463" s="33">
        <f t="shared" si="314"/>
        <v>0</v>
      </c>
      <c r="AF463" s="33">
        <f t="shared" si="314"/>
        <v>0</v>
      </c>
      <c r="AG463" s="33">
        <f t="shared" si="314"/>
        <v>0</v>
      </c>
      <c r="AH463" s="33">
        <f t="shared" si="314"/>
        <v>0</v>
      </c>
      <c r="AI463" s="33">
        <f t="shared" si="314"/>
        <v>0</v>
      </c>
      <c r="AJ463" s="33">
        <f t="shared" si="314"/>
        <v>0</v>
      </c>
      <c r="AK463" s="33">
        <f t="shared" si="314"/>
        <v>0</v>
      </c>
      <c r="AL463" s="33">
        <f t="shared" si="314"/>
        <v>0</v>
      </c>
      <c r="AM463" s="34">
        <f t="shared" si="314"/>
        <v>0</v>
      </c>
      <c r="AN463" s="62">
        <f t="shared" si="314"/>
        <v>0</v>
      </c>
      <c r="AO463" s="33">
        <f t="shared" si="314"/>
        <v>0</v>
      </c>
      <c r="AP463" s="33">
        <f t="shared" si="314"/>
        <v>0</v>
      </c>
      <c r="AQ463" s="33">
        <f t="shared" si="314"/>
        <v>0</v>
      </c>
      <c r="AR463" s="33">
        <f t="shared" si="314"/>
        <v>0</v>
      </c>
      <c r="AS463" s="33">
        <f t="shared" si="314"/>
        <v>0</v>
      </c>
      <c r="AT463" s="33">
        <f t="shared" si="314"/>
        <v>0</v>
      </c>
      <c r="AU463" s="33">
        <f t="shared" si="314"/>
        <v>0</v>
      </c>
      <c r="AV463" s="33">
        <f t="shared" si="314"/>
        <v>0</v>
      </c>
      <c r="AW463" s="33">
        <f t="shared" si="314"/>
        <v>0</v>
      </c>
      <c r="AX463" s="33">
        <f t="shared" si="314"/>
        <v>0</v>
      </c>
      <c r="AY463" s="33">
        <f t="shared" si="314"/>
        <v>0</v>
      </c>
      <c r="AZ463" s="33">
        <f t="shared" si="314"/>
        <v>0</v>
      </c>
      <c r="BA463" s="33">
        <f t="shared" si="314"/>
        <v>0</v>
      </c>
      <c r="BB463" s="33">
        <f t="shared" si="314"/>
        <v>0</v>
      </c>
      <c r="BC463" s="33">
        <f t="shared" si="314"/>
        <v>0</v>
      </c>
      <c r="BD463" s="33">
        <f t="shared" si="314"/>
        <v>0</v>
      </c>
      <c r="BE463" s="33">
        <f t="shared" si="314"/>
        <v>0</v>
      </c>
      <c r="BF463" s="33">
        <f t="shared" si="314"/>
        <v>0</v>
      </c>
      <c r="BG463" s="33">
        <f t="shared" si="314"/>
        <v>0</v>
      </c>
      <c r="BH463" s="33">
        <f t="shared" si="314"/>
        <v>0</v>
      </c>
      <c r="BI463" s="33">
        <f t="shared" si="314"/>
        <v>0</v>
      </c>
      <c r="BJ463" s="33">
        <f t="shared" si="314"/>
        <v>0</v>
      </c>
      <c r="BK463" s="33">
        <f t="shared" si="314"/>
        <v>0</v>
      </c>
      <c r="BL463" s="33">
        <f t="shared" si="314"/>
        <v>0</v>
      </c>
      <c r="BM463" s="33">
        <f t="shared" si="314"/>
        <v>0</v>
      </c>
      <c r="BN463" s="33">
        <f t="shared" si="314"/>
        <v>0</v>
      </c>
      <c r="BO463" s="34">
        <f t="shared" si="314"/>
        <v>0</v>
      </c>
      <c r="BP463" s="62">
        <f t="shared" si="314"/>
        <v>0</v>
      </c>
      <c r="BQ463" s="33">
        <f t="shared" si="314"/>
        <v>0</v>
      </c>
      <c r="BR463" s="33">
        <f t="shared" si="314"/>
        <v>0</v>
      </c>
      <c r="BS463" s="33">
        <f t="shared" si="314"/>
        <v>0</v>
      </c>
      <c r="BT463" s="33">
        <f t="shared" si="314"/>
        <v>0</v>
      </c>
      <c r="BU463" s="33">
        <f t="shared" si="314"/>
        <v>14865</v>
      </c>
      <c r="BV463" s="33">
        <f t="shared" si="314"/>
        <v>14865</v>
      </c>
      <c r="BW463" s="33">
        <f t="shared" ref="BW463:EH463" si="315">BW195-(BW6-BW29)</f>
        <v>59470.221333333335</v>
      </c>
      <c r="BX463" s="33">
        <f t="shared" si="315"/>
        <v>72723.662666666671</v>
      </c>
      <c r="BY463" s="33">
        <f t="shared" si="315"/>
        <v>57868.884000000005</v>
      </c>
      <c r="BZ463" s="33">
        <f t="shared" si="315"/>
        <v>43014.105333333333</v>
      </c>
      <c r="CA463" s="33">
        <f t="shared" si="315"/>
        <v>43014.105333333333</v>
      </c>
      <c r="CB463" s="33">
        <f t="shared" si="315"/>
        <v>50806.446666666656</v>
      </c>
      <c r="CC463" s="33">
        <f t="shared" si="315"/>
        <v>61882.54800000001</v>
      </c>
      <c r="CD463" s="33">
        <f t="shared" si="315"/>
        <v>89692.829333333328</v>
      </c>
      <c r="CE463" s="33">
        <f t="shared" si="315"/>
        <v>101353.79066666667</v>
      </c>
      <c r="CF463" s="33">
        <f t="shared" si="315"/>
        <v>208666.07200000004</v>
      </c>
      <c r="CG463" s="33">
        <f t="shared" si="315"/>
        <v>188139.35333333336</v>
      </c>
      <c r="CH463" s="33">
        <f t="shared" si="315"/>
        <v>188139.35333333336</v>
      </c>
      <c r="CI463" s="33">
        <f t="shared" si="315"/>
        <v>229530.31466666667</v>
      </c>
      <c r="CJ463" s="33">
        <f t="shared" si="315"/>
        <v>272667.90000000002</v>
      </c>
      <c r="CK463" s="33">
        <f t="shared" si="315"/>
        <v>360887.9</v>
      </c>
      <c r="CL463" s="33">
        <f t="shared" si="315"/>
        <v>444232.18</v>
      </c>
      <c r="CM463" s="33">
        <f t="shared" si="315"/>
        <v>493803.18</v>
      </c>
      <c r="CN463" s="33">
        <f t="shared" si="315"/>
        <v>480941.18</v>
      </c>
      <c r="CO463" s="33">
        <f t="shared" si="315"/>
        <v>480941.18</v>
      </c>
      <c r="CP463" s="33">
        <f t="shared" si="315"/>
        <v>520721.09999999992</v>
      </c>
      <c r="CQ463" s="34">
        <f t="shared" si="315"/>
        <v>597049.09999999986</v>
      </c>
      <c r="CR463" s="62">
        <f t="shared" si="315"/>
        <v>571313.2666666666</v>
      </c>
      <c r="CS463" s="33">
        <f t="shared" si="315"/>
        <v>772238.95333333348</v>
      </c>
      <c r="CT463" s="33">
        <f t="shared" si="315"/>
        <v>746503.12000000011</v>
      </c>
      <c r="CU463" s="33">
        <f t="shared" si="315"/>
        <v>720767.28666666686</v>
      </c>
      <c r="CV463" s="33">
        <f t="shared" si="315"/>
        <v>720767.28666666686</v>
      </c>
      <c r="CW463" s="33">
        <f t="shared" si="315"/>
        <v>695031.4533333336</v>
      </c>
      <c r="CX463" s="33">
        <f t="shared" si="315"/>
        <v>669295.62000000034</v>
      </c>
      <c r="CY463" s="33">
        <f t="shared" si="315"/>
        <v>813592.81450000021</v>
      </c>
      <c r="CZ463" s="33">
        <f t="shared" si="315"/>
        <v>779510.00900000019</v>
      </c>
      <c r="DA463" s="33">
        <f t="shared" si="315"/>
        <v>817849.48350000009</v>
      </c>
      <c r="DB463" s="33">
        <f t="shared" si="315"/>
        <v>1081066.6780000001</v>
      </c>
      <c r="DC463" s="33">
        <f t="shared" si="315"/>
        <v>1081066.6780000001</v>
      </c>
      <c r="DD463" s="33">
        <f t="shared" si="315"/>
        <v>1040171.2427600001</v>
      </c>
      <c r="DE463" s="33">
        <f t="shared" si="315"/>
        <v>1006088.43726</v>
      </c>
      <c r="DF463" s="33">
        <f t="shared" si="315"/>
        <v>1043270.57826</v>
      </c>
      <c r="DG463" s="33">
        <f t="shared" si="315"/>
        <v>1245870.4392599999</v>
      </c>
      <c r="DH463" s="33">
        <f t="shared" si="315"/>
        <v>1210630.3002599999</v>
      </c>
      <c r="DI463" s="33">
        <f t="shared" si="315"/>
        <v>1175390.1612599997</v>
      </c>
      <c r="DJ463" s="33">
        <f t="shared" si="315"/>
        <v>1175390.1612599997</v>
      </c>
      <c r="DK463" s="33">
        <f t="shared" si="315"/>
        <v>1128099.5514299995</v>
      </c>
      <c r="DL463" s="33">
        <f t="shared" si="315"/>
        <v>1237703.9724299996</v>
      </c>
      <c r="DM463" s="33">
        <f t="shared" si="315"/>
        <v>1390624.8057633331</v>
      </c>
      <c r="DN463" s="33">
        <f t="shared" si="315"/>
        <v>1365165.6390966664</v>
      </c>
      <c r="DO463" s="33">
        <f t="shared" si="315"/>
        <v>1369436.4724299996</v>
      </c>
      <c r="DP463" s="33">
        <f t="shared" si="315"/>
        <v>1343977.3057633331</v>
      </c>
      <c r="DQ463" s="33">
        <f t="shared" si="315"/>
        <v>1343977.3057633331</v>
      </c>
      <c r="DR463" s="33">
        <f t="shared" si="315"/>
        <v>1640916.9058666665</v>
      </c>
      <c r="DS463" s="33">
        <f t="shared" si="315"/>
        <v>1615457.7391999995</v>
      </c>
      <c r="DT463" s="33">
        <f t="shared" si="315"/>
        <v>1591975.2253666664</v>
      </c>
      <c r="DU463" s="33">
        <f t="shared" si="315"/>
        <v>1568492.7115333334</v>
      </c>
      <c r="DV463" s="33">
        <f t="shared" si="315"/>
        <v>1723390.1977000004</v>
      </c>
      <c r="DW463" s="33">
        <f t="shared" si="315"/>
        <v>1699907.6838666671</v>
      </c>
      <c r="DX463" s="33">
        <f t="shared" si="315"/>
        <v>1699907.6838666671</v>
      </c>
      <c r="DY463" s="33">
        <f t="shared" si="315"/>
        <v>1646250.3575433341</v>
      </c>
      <c r="DZ463" s="34">
        <f t="shared" si="315"/>
        <v>1920067.8437100011</v>
      </c>
      <c r="EA463" s="62">
        <f t="shared" si="315"/>
        <v>1894163.3298766678</v>
      </c>
      <c r="EB463" s="33">
        <f t="shared" si="315"/>
        <v>1868258.8160433348</v>
      </c>
      <c r="EC463" s="33">
        <f t="shared" si="315"/>
        <v>1842354.3022100017</v>
      </c>
      <c r="ED463" s="33">
        <f t="shared" si="315"/>
        <v>1888872.0683766683</v>
      </c>
      <c r="EE463" s="33">
        <f t="shared" si="315"/>
        <v>1888872.0683766683</v>
      </c>
      <c r="EF463" s="33">
        <f t="shared" si="315"/>
        <v>1971138.2366033352</v>
      </c>
      <c r="EG463" s="33">
        <f t="shared" si="315"/>
        <v>1945233.722770002</v>
      </c>
      <c r="EH463" s="33">
        <f t="shared" si="315"/>
        <v>1929903.3199366687</v>
      </c>
      <c r="EI463" s="33">
        <f t="shared" ref="EI463:GD463" si="316">EI195-(EI6-EI29)</f>
        <v>1914572.9171033353</v>
      </c>
      <c r="EJ463" s="33">
        <f t="shared" si="316"/>
        <v>2077622.514270002</v>
      </c>
      <c r="EK463" s="33">
        <f t="shared" si="316"/>
        <v>2134714.3914366681</v>
      </c>
      <c r="EL463" s="33">
        <f t="shared" si="316"/>
        <v>2134714.3914366681</v>
      </c>
      <c r="EM463" s="33">
        <f t="shared" si="316"/>
        <v>2110088.0576233352</v>
      </c>
      <c r="EN463" s="33">
        <f t="shared" si="316"/>
        <v>2094757.6547900019</v>
      </c>
      <c r="EO463" s="33">
        <f t="shared" si="316"/>
        <v>2080445.6409566686</v>
      </c>
      <c r="EP463" s="33">
        <f t="shared" si="316"/>
        <v>2066133.6271233356</v>
      </c>
      <c r="EQ463" s="33">
        <f t="shared" si="316"/>
        <v>2051821.6132900026</v>
      </c>
      <c r="ER463" s="33">
        <f t="shared" si="316"/>
        <v>2037509.5994566693</v>
      </c>
      <c r="ES463" s="33">
        <f t="shared" si="316"/>
        <v>2037509.5994566693</v>
      </c>
      <c r="ET463" s="33">
        <f t="shared" si="316"/>
        <v>2275739.9306723364</v>
      </c>
      <c r="EU463" s="33">
        <f t="shared" si="316"/>
        <v>2333850.1968390029</v>
      </c>
      <c r="EV463" s="33">
        <f t="shared" si="316"/>
        <v>2311183.6621723361</v>
      </c>
      <c r="EW463" s="33">
        <f t="shared" si="316"/>
        <v>2288517.1275056694</v>
      </c>
      <c r="EX463" s="33">
        <f t="shared" si="316"/>
        <v>2265850.5928390026</v>
      </c>
      <c r="EY463" s="33">
        <f t="shared" si="316"/>
        <v>2363887.8581723366</v>
      </c>
      <c r="EZ463" s="33">
        <f t="shared" si="316"/>
        <v>2363887.8581723366</v>
      </c>
      <c r="FA463" s="33">
        <f t="shared" si="316"/>
        <v>2331272.1397506697</v>
      </c>
      <c r="FB463" s="34">
        <f t="shared" si="316"/>
        <v>2576175.6050840029</v>
      </c>
      <c r="FC463" s="62">
        <f t="shared" si="316"/>
        <v>2550568.7440840029</v>
      </c>
      <c r="FD463" s="33">
        <f t="shared" si="316"/>
        <v>2524961.8830840029</v>
      </c>
      <c r="FE463" s="33">
        <f t="shared" si="316"/>
        <v>2618275.0220840033</v>
      </c>
      <c r="FF463" s="33">
        <f t="shared" si="316"/>
        <v>2689231.2010840038</v>
      </c>
      <c r="FG463" s="33">
        <f t="shared" si="316"/>
        <v>2689231.2010840038</v>
      </c>
      <c r="FH463" s="33">
        <f t="shared" si="316"/>
        <v>2890461.246234003</v>
      </c>
      <c r="FI463" s="33">
        <f t="shared" si="316"/>
        <v>2864854.385234003</v>
      </c>
      <c r="FJ463" s="33">
        <f t="shared" si="316"/>
        <v>2844380.635234003</v>
      </c>
      <c r="FK463" s="33">
        <f t="shared" si="316"/>
        <v>3180666.885234003</v>
      </c>
      <c r="FL463" s="33">
        <f t="shared" si="316"/>
        <v>3160193.135234003</v>
      </c>
      <c r="FM463" s="33">
        <f t="shared" si="316"/>
        <v>3284563.9452340039</v>
      </c>
      <c r="FN463" s="33">
        <f t="shared" si="316"/>
        <v>3284563.9452340039</v>
      </c>
      <c r="FO463" s="33">
        <f t="shared" si="316"/>
        <v>3253017.6627840041</v>
      </c>
      <c r="FP463" s="33">
        <f t="shared" si="316"/>
        <v>3232543.9127840037</v>
      </c>
      <c r="FQ463" s="33">
        <f t="shared" si="316"/>
        <v>3196822.8294506706</v>
      </c>
      <c r="FR463" s="33">
        <f t="shared" si="316"/>
        <v>3517861.7461173371</v>
      </c>
      <c r="FS463" s="33">
        <f t="shared" si="316"/>
        <v>3482140.6627840037</v>
      </c>
      <c r="FT463" s="33">
        <f t="shared" si="316"/>
        <v>3567123.3794506704</v>
      </c>
      <c r="FU463" s="33">
        <f t="shared" si="316"/>
        <v>3567123.3794506704</v>
      </c>
      <c r="FV463" s="33">
        <f t="shared" si="316"/>
        <v>3507134.875927337</v>
      </c>
      <c r="FW463" s="33">
        <f t="shared" si="316"/>
        <v>3471413.792594004</v>
      </c>
      <c r="FX463" s="33">
        <f t="shared" si="316"/>
        <v>3434260.1259273365</v>
      </c>
      <c r="FY463" s="33">
        <f t="shared" si="316"/>
        <v>3504134.4592606695</v>
      </c>
      <c r="FZ463" s="33">
        <f t="shared" si="316"/>
        <v>3466980.7925940026</v>
      </c>
      <c r="GA463" s="33">
        <f t="shared" si="316"/>
        <v>3550530.9259273349</v>
      </c>
      <c r="GB463" s="33">
        <f t="shared" si="316"/>
        <v>3550530.9259273349</v>
      </c>
      <c r="GC463" s="33">
        <f t="shared" si="316"/>
        <v>3484274.9386106678</v>
      </c>
      <c r="GD463" s="34">
        <f t="shared" si="316"/>
        <v>3803881.2719440004</v>
      </c>
      <c r="GE463" s="54"/>
    </row>
    <row r="464" spans="1:187" s="35" customFormat="1" ht="17" customHeight="1">
      <c r="A464" s="1">
        <v>1</v>
      </c>
      <c r="B464" s="1">
        <v>270</v>
      </c>
      <c r="C464" s="37" t="s">
        <v>210</v>
      </c>
      <c r="D464" s="33" t="s">
        <v>41</v>
      </c>
      <c r="E464" s="33" t="s">
        <v>211</v>
      </c>
      <c r="F464" s="33" t="s">
        <v>369</v>
      </c>
      <c r="G464" s="33" t="s">
        <v>198</v>
      </c>
      <c r="H464" s="34" t="s">
        <v>212</v>
      </c>
      <c r="I464" s="62">
        <v>0</v>
      </c>
      <c r="J464" s="33">
        <v>0</v>
      </c>
      <c r="K464" s="33">
        <f t="shared" ref="K464:Z467" si="317">INDEX(K$91:K$263,MATCH($E464,$E$91:$E$263,0))-INDEX(K$6:K$32,MATCH($D464,$D$6:$D$32,0))</f>
        <v>0</v>
      </c>
      <c r="L464" s="33">
        <f t="shared" si="317"/>
        <v>0</v>
      </c>
      <c r="M464" s="33">
        <f t="shared" si="317"/>
        <v>0</v>
      </c>
      <c r="N464" s="33">
        <f t="shared" si="317"/>
        <v>0</v>
      </c>
      <c r="O464" s="33">
        <f t="shared" si="317"/>
        <v>0</v>
      </c>
      <c r="P464" s="33">
        <f t="shared" si="317"/>
        <v>0</v>
      </c>
      <c r="Q464" s="33">
        <f t="shared" si="317"/>
        <v>0</v>
      </c>
      <c r="R464" s="33">
        <f t="shared" si="317"/>
        <v>0</v>
      </c>
      <c r="S464" s="33">
        <f t="shared" si="317"/>
        <v>0</v>
      </c>
      <c r="T464" s="33">
        <f t="shared" si="317"/>
        <v>0</v>
      </c>
      <c r="U464" s="33">
        <f t="shared" si="317"/>
        <v>0</v>
      </c>
      <c r="V464" s="33">
        <f t="shared" si="317"/>
        <v>0</v>
      </c>
      <c r="W464" s="33">
        <f t="shared" si="317"/>
        <v>0</v>
      </c>
      <c r="X464" s="33">
        <f t="shared" si="317"/>
        <v>0</v>
      </c>
      <c r="Y464" s="33">
        <f t="shared" si="317"/>
        <v>0</v>
      </c>
      <c r="Z464" s="33">
        <f t="shared" si="317"/>
        <v>0</v>
      </c>
      <c r="AA464" s="33">
        <f t="shared" ref="AA464:AP467" si="318">INDEX(AA$91:AA$263,MATCH($E464,$E$91:$E$263,0))-INDEX(AA$6:AA$32,MATCH($D464,$D$6:$D$32,0))</f>
        <v>0</v>
      </c>
      <c r="AB464" s="33">
        <f t="shared" si="318"/>
        <v>0</v>
      </c>
      <c r="AC464" s="33">
        <f t="shared" si="318"/>
        <v>0</v>
      </c>
      <c r="AD464" s="33">
        <f t="shared" si="318"/>
        <v>0</v>
      </c>
      <c r="AE464" s="33">
        <f t="shared" si="318"/>
        <v>0</v>
      </c>
      <c r="AF464" s="33">
        <f t="shared" si="318"/>
        <v>0</v>
      </c>
      <c r="AG464" s="33">
        <f t="shared" si="318"/>
        <v>0</v>
      </c>
      <c r="AH464" s="33">
        <f t="shared" si="318"/>
        <v>0</v>
      </c>
      <c r="AI464" s="33">
        <f t="shared" si="318"/>
        <v>0</v>
      </c>
      <c r="AJ464" s="33">
        <f t="shared" si="318"/>
        <v>0</v>
      </c>
      <c r="AK464" s="33">
        <f t="shared" si="318"/>
        <v>0</v>
      </c>
      <c r="AL464" s="33">
        <f t="shared" si="318"/>
        <v>0</v>
      </c>
      <c r="AM464" s="34">
        <f t="shared" si="318"/>
        <v>0</v>
      </c>
      <c r="AN464" s="62">
        <f t="shared" si="318"/>
        <v>0</v>
      </c>
      <c r="AO464" s="33">
        <f t="shared" si="318"/>
        <v>0</v>
      </c>
      <c r="AP464" s="33">
        <f t="shared" si="318"/>
        <v>0</v>
      </c>
      <c r="AQ464" s="33">
        <f t="shared" ref="AQ464:BF467" si="319">INDEX(AQ$91:AQ$263,MATCH($E464,$E$91:$E$263,0))-INDEX(AQ$6:AQ$32,MATCH($D464,$D$6:$D$32,0))</f>
        <v>0</v>
      </c>
      <c r="AR464" s="33">
        <f t="shared" si="319"/>
        <v>0</v>
      </c>
      <c r="AS464" s="33">
        <f t="shared" si="319"/>
        <v>0</v>
      </c>
      <c r="AT464" s="33">
        <f t="shared" si="319"/>
        <v>0</v>
      </c>
      <c r="AU464" s="33">
        <f t="shared" si="319"/>
        <v>0</v>
      </c>
      <c r="AV464" s="33">
        <f t="shared" si="319"/>
        <v>0</v>
      </c>
      <c r="AW464" s="33">
        <f t="shared" si="319"/>
        <v>0</v>
      </c>
      <c r="AX464" s="33">
        <f t="shared" si="319"/>
        <v>0</v>
      </c>
      <c r="AY464" s="33">
        <f t="shared" si="319"/>
        <v>0</v>
      </c>
      <c r="AZ464" s="33">
        <f t="shared" si="319"/>
        <v>0</v>
      </c>
      <c r="BA464" s="33">
        <f t="shared" si="319"/>
        <v>0</v>
      </c>
      <c r="BB464" s="33">
        <f t="shared" si="319"/>
        <v>0</v>
      </c>
      <c r="BC464" s="33">
        <f t="shared" si="319"/>
        <v>0</v>
      </c>
      <c r="BD464" s="33">
        <f t="shared" si="319"/>
        <v>0</v>
      </c>
      <c r="BE464" s="33">
        <f t="shared" si="319"/>
        <v>0</v>
      </c>
      <c r="BF464" s="33">
        <f t="shared" si="319"/>
        <v>0</v>
      </c>
      <c r="BG464" s="33">
        <f t="shared" ref="BG464:BV467" si="320">INDEX(BG$91:BG$263,MATCH($E464,$E$91:$E$263,0))-INDEX(BG$6:BG$32,MATCH($D464,$D$6:$D$32,0))</f>
        <v>0</v>
      </c>
      <c r="BH464" s="33">
        <f t="shared" si="320"/>
        <v>0</v>
      </c>
      <c r="BI464" s="33">
        <f t="shared" si="320"/>
        <v>0</v>
      </c>
      <c r="BJ464" s="33">
        <f t="shared" si="320"/>
        <v>0</v>
      </c>
      <c r="BK464" s="33">
        <f t="shared" si="320"/>
        <v>0</v>
      </c>
      <c r="BL464" s="33">
        <f t="shared" si="320"/>
        <v>0</v>
      </c>
      <c r="BM464" s="33">
        <f t="shared" si="320"/>
        <v>0</v>
      </c>
      <c r="BN464" s="33">
        <f t="shared" si="320"/>
        <v>0</v>
      </c>
      <c r="BO464" s="34">
        <f t="shared" si="320"/>
        <v>0</v>
      </c>
      <c r="BP464" s="62">
        <f t="shared" si="320"/>
        <v>0</v>
      </c>
      <c r="BQ464" s="33">
        <f t="shared" si="320"/>
        <v>0</v>
      </c>
      <c r="BR464" s="33">
        <f t="shared" si="320"/>
        <v>0</v>
      </c>
      <c r="BS464" s="33">
        <f t="shared" si="320"/>
        <v>0</v>
      </c>
      <c r="BT464" s="33">
        <f t="shared" si="320"/>
        <v>0</v>
      </c>
      <c r="BU464" s="33">
        <f t="shared" si="320"/>
        <v>14865</v>
      </c>
      <c r="BV464" s="33">
        <f t="shared" si="320"/>
        <v>14865</v>
      </c>
      <c r="BW464" s="33">
        <f t="shared" ref="BW464:CL467" si="321">INDEX(BW$91:BW$263,MATCH($E464,$E$91:$E$263,0))-INDEX(BW$6:BW$32,MATCH($D464,$D$6:$D$32,0))</f>
        <v>54905</v>
      </c>
      <c r="BX464" s="33">
        <f t="shared" si="321"/>
        <v>63593.22</v>
      </c>
      <c r="BY464" s="33">
        <f t="shared" si="321"/>
        <v>44173.22</v>
      </c>
      <c r="BZ464" s="33">
        <f t="shared" si="321"/>
        <v>24753.22</v>
      </c>
      <c r="CA464" s="33">
        <f t="shared" si="321"/>
        <v>24753.22</v>
      </c>
      <c r="CB464" s="33">
        <f t="shared" si="321"/>
        <v>27980.339999999997</v>
      </c>
      <c r="CC464" s="33">
        <f t="shared" si="321"/>
        <v>34491.22</v>
      </c>
      <c r="CD464" s="33">
        <f t="shared" si="321"/>
        <v>36723.72</v>
      </c>
      <c r="CE464" s="33">
        <f t="shared" si="321"/>
        <v>22806.899999999994</v>
      </c>
      <c r="CF464" s="33">
        <f t="shared" si="321"/>
        <v>104541.40000000002</v>
      </c>
      <c r="CG464" s="33">
        <f t="shared" si="321"/>
        <v>58436.900000000023</v>
      </c>
      <c r="CH464" s="33">
        <f t="shared" si="321"/>
        <v>58436.900000000023</v>
      </c>
      <c r="CI464" s="33">
        <f t="shared" si="321"/>
        <v>74250.080000000016</v>
      </c>
      <c r="CJ464" s="33">
        <f t="shared" si="321"/>
        <v>17321.900000000023</v>
      </c>
      <c r="CK464" s="33">
        <f t="shared" si="321"/>
        <v>75557.399833333329</v>
      </c>
      <c r="CL464" s="33">
        <f t="shared" si="321"/>
        <v>128917.17966666666</v>
      </c>
      <c r="CM464" s="33">
        <f t="shared" ref="CM464:DB467" si="322">INDEX(CM$91:CM$263,MATCH($E464,$E$91:$E$263,0))-INDEX(CM$6:CM$32,MATCH($D464,$D$6:$D$32,0))</f>
        <v>148503.67949999997</v>
      </c>
      <c r="CN464" s="33">
        <f t="shared" si="322"/>
        <v>105657.17933333328</v>
      </c>
      <c r="CO464" s="33">
        <f t="shared" si="322"/>
        <v>105657.17933333328</v>
      </c>
      <c r="CP464" s="33">
        <f t="shared" si="322"/>
        <v>115452.59916666651</v>
      </c>
      <c r="CQ464" s="34">
        <f t="shared" si="322"/>
        <v>161796.09899999981</v>
      </c>
      <c r="CR464" s="62">
        <f t="shared" si="322"/>
        <v>122853.93233333318</v>
      </c>
      <c r="CS464" s="33">
        <f t="shared" si="322"/>
        <v>310573.28566666669</v>
      </c>
      <c r="CT464" s="33">
        <f t="shared" si="322"/>
        <v>271631.11900000006</v>
      </c>
      <c r="CU464" s="33">
        <f t="shared" si="322"/>
        <v>232688.95233333344</v>
      </c>
      <c r="CV464" s="33">
        <f t="shared" si="322"/>
        <v>232688.95233333344</v>
      </c>
      <c r="CW464" s="33">
        <f t="shared" si="322"/>
        <v>193746.78566666681</v>
      </c>
      <c r="CX464" s="33">
        <f t="shared" si="322"/>
        <v>154804.61900000018</v>
      </c>
      <c r="CY464" s="33">
        <f t="shared" si="322"/>
        <v>265941.11900000018</v>
      </c>
      <c r="CZ464" s="33">
        <f t="shared" si="322"/>
        <v>198697.61900000018</v>
      </c>
      <c r="DA464" s="33">
        <f t="shared" si="322"/>
        <v>203876.39899999998</v>
      </c>
      <c r="DB464" s="33">
        <f t="shared" si="322"/>
        <v>433932.89899999998</v>
      </c>
      <c r="DC464" s="33">
        <f t="shared" ref="DC464:DR467" si="323">INDEX(DC$91:DC$263,MATCH($E464,$E$91:$E$263,0))-INDEX(DC$6:DC$32,MATCH($D464,$D$6:$D$32,0))</f>
        <v>433932.89899999998</v>
      </c>
      <c r="DD464" s="33">
        <f t="shared" si="323"/>
        <v>359876.76925999997</v>
      </c>
      <c r="DE464" s="33">
        <f t="shared" si="323"/>
        <v>292633.26925999997</v>
      </c>
      <c r="DF464" s="33">
        <f t="shared" si="323"/>
        <v>296752.54909333331</v>
      </c>
      <c r="DG464" s="33">
        <f t="shared" si="323"/>
        <v>466289.54892666661</v>
      </c>
      <c r="DH464" s="33">
        <f t="shared" si="323"/>
        <v>397986.54875999992</v>
      </c>
      <c r="DI464" s="33">
        <f t="shared" si="323"/>
        <v>329683.54859333322</v>
      </c>
      <c r="DJ464" s="33">
        <f t="shared" si="323"/>
        <v>329683.54859333322</v>
      </c>
      <c r="DK464" s="33">
        <f t="shared" si="323"/>
        <v>249330.07759666652</v>
      </c>
      <c r="DL464" s="33">
        <f t="shared" si="323"/>
        <v>325871.63742999989</v>
      </c>
      <c r="DM464" s="33">
        <f t="shared" si="323"/>
        <v>435751.63742999989</v>
      </c>
      <c r="DN464" s="33">
        <f t="shared" si="323"/>
        <v>367251.63742999989</v>
      </c>
      <c r="DO464" s="33">
        <f t="shared" si="323"/>
        <v>328481.63742999989</v>
      </c>
      <c r="DP464" s="33">
        <f t="shared" si="323"/>
        <v>259981.63742999989</v>
      </c>
      <c r="DQ464" s="33">
        <f t="shared" si="323"/>
        <v>259981.63742999989</v>
      </c>
      <c r="DR464" s="33">
        <f t="shared" si="323"/>
        <v>513880.40419999999</v>
      </c>
      <c r="DS464" s="33">
        <f t="shared" ref="DS464:EH467" si="324">INDEX(DS$91:DS$263,MATCH($E464,$E$91:$E$263,0))-INDEX(DS$6:DS$32,MATCH($D464,$D$6:$D$32,0))</f>
        <v>445380.40419999976</v>
      </c>
      <c r="DT464" s="33">
        <f t="shared" si="324"/>
        <v>382700.73753333325</v>
      </c>
      <c r="DU464" s="33">
        <f t="shared" si="324"/>
        <v>320021.07086666673</v>
      </c>
      <c r="DV464" s="33">
        <f t="shared" si="324"/>
        <v>435721.40420000022</v>
      </c>
      <c r="DW464" s="33">
        <f t="shared" si="324"/>
        <v>373041.73753333371</v>
      </c>
      <c r="DX464" s="33">
        <f t="shared" si="324"/>
        <v>373041.73753333371</v>
      </c>
      <c r="DY464" s="33">
        <f t="shared" si="324"/>
        <v>280187.25837666728</v>
      </c>
      <c r="DZ464" s="34">
        <f t="shared" si="324"/>
        <v>514807.59171000076</v>
      </c>
      <c r="EA464" s="62">
        <f t="shared" si="324"/>
        <v>457073.42504333425</v>
      </c>
      <c r="EB464" s="33">
        <f t="shared" si="324"/>
        <v>399339.25837666774</v>
      </c>
      <c r="EC464" s="33">
        <f t="shared" si="324"/>
        <v>341605.09171000123</v>
      </c>
      <c r="ED464" s="33">
        <f t="shared" si="324"/>
        <v>356293.20504333451</v>
      </c>
      <c r="EE464" s="33">
        <f t="shared" si="324"/>
        <v>356293.20504333451</v>
      </c>
      <c r="EF464" s="33">
        <f t="shared" si="324"/>
        <v>406729.72043666802</v>
      </c>
      <c r="EG464" s="33">
        <f t="shared" si="324"/>
        <v>348995.55377000151</v>
      </c>
      <c r="EH464" s="33">
        <f t="shared" si="324"/>
        <v>322510.72043666802</v>
      </c>
      <c r="EI464" s="33">
        <f t="shared" ref="EI464:EX467" si="325">INDEX(EI$91:EI$263,MATCH($E464,$E$91:$E$263,0))-INDEX(EI$6:EI$32,MATCH($D464,$D$6:$D$32,0))</f>
        <v>296025.88710333453</v>
      </c>
      <c r="EJ464" s="33">
        <f t="shared" si="325"/>
        <v>447921.05377000105</v>
      </c>
      <c r="EK464" s="33">
        <f t="shared" si="325"/>
        <v>493858.50043666735</v>
      </c>
      <c r="EL464" s="33">
        <f t="shared" si="325"/>
        <v>493858.50043666735</v>
      </c>
      <c r="EM464" s="33">
        <f t="shared" si="325"/>
        <v>458077.73612333415</v>
      </c>
      <c r="EN464" s="33">
        <f t="shared" si="325"/>
        <v>431592.90279000066</v>
      </c>
      <c r="EO464" s="33">
        <f t="shared" si="325"/>
        <v>384069.23612333415</v>
      </c>
      <c r="EP464" s="33">
        <f t="shared" si="325"/>
        <v>336545.56945666764</v>
      </c>
      <c r="EQ464" s="33">
        <f t="shared" si="325"/>
        <v>289021.90279000113</v>
      </c>
      <c r="ER464" s="33">
        <f t="shared" si="325"/>
        <v>241498.23612333462</v>
      </c>
      <c r="ES464" s="33">
        <f t="shared" si="325"/>
        <v>241498.23612333462</v>
      </c>
      <c r="ET464" s="33">
        <f t="shared" si="325"/>
        <v>446516.91450566798</v>
      </c>
      <c r="EU464" s="33">
        <f t="shared" si="325"/>
        <v>471415.52783900127</v>
      </c>
      <c r="EV464" s="33">
        <f t="shared" si="325"/>
        <v>419110.52783900127</v>
      </c>
      <c r="EW464" s="33">
        <f t="shared" si="325"/>
        <v>366805.52783900127</v>
      </c>
      <c r="EX464" s="33">
        <f t="shared" si="325"/>
        <v>314500.52783900127</v>
      </c>
      <c r="EY464" s="33">
        <f t="shared" ref="EY464:FN467" si="326">INDEX(EY$91:EY$263,MATCH($E464,$E$91:$E$263,0))-INDEX(EY$6:EY$32,MATCH($D464,$D$6:$D$32,0))</f>
        <v>382899.32783900155</v>
      </c>
      <c r="EZ464" s="33">
        <f t="shared" si="326"/>
        <v>382899.32783900155</v>
      </c>
      <c r="FA464" s="33">
        <f t="shared" si="326"/>
        <v>320645.14408400143</v>
      </c>
      <c r="FB464" s="34">
        <f t="shared" si="326"/>
        <v>535910.14408400143</v>
      </c>
      <c r="FC464" s="62">
        <f t="shared" si="326"/>
        <v>480174.97741733491</v>
      </c>
      <c r="FD464" s="33">
        <f t="shared" si="326"/>
        <v>424439.8107506684</v>
      </c>
      <c r="FE464" s="33">
        <f t="shared" si="326"/>
        <v>487624.64408400236</v>
      </c>
      <c r="FF464" s="33">
        <f t="shared" si="326"/>
        <v>528452.51741733588</v>
      </c>
      <c r="FG464" s="33">
        <f t="shared" si="326"/>
        <v>528452.51741733588</v>
      </c>
      <c r="FH464" s="33">
        <f t="shared" si="326"/>
        <v>699554.25690066861</v>
      </c>
      <c r="FI464" s="33">
        <f t="shared" si="326"/>
        <v>643819.0902340021</v>
      </c>
      <c r="FJ464" s="33">
        <f t="shared" si="326"/>
        <v>586829.5902340021</v>
      </c>
      <c r="FK464" s="33">
        <f t="shared" si="326"/>
        <v>886600.0902340021</v>
      </c>
      <c r="FL464" s="33">
        <f t="shared" si="326"/>
        <v>829610.5902340021</v>
      </c>
      <c r="FM464" s="33">
        <f t="shared" si="326"/>
        <v>917465.65023400262</v>
      </c>
      <c r="FN464" s="33">
        <f t="shared" si="326"/>
        <v>917465.65023400262</v>
      </c>
      <c r="FO464" s="33">
        <f t="shared" ref="FO464:GD467" si="327">INDEX(FO$91:FO$263,MATCH($E464,$E$91:$E$263,0))-INDEX(FO$6:FO$32,MATCH($D464,$D$6:$D$32,0))</f>
        <v>849403.6177840028</v>
      </c>
      <c r="FP464" s="33">
        <f t="shared" si="327"/>
        <v>792414.1177840028</v>
      </c>
      <c r="FQ464" s="33">
        <f t="shared" si="327"/>
        <v>725773.1177840028</v>
      </c>
      <c r="FR464" s="33">
        <f t="shared" si="327"/>
        <v>1015892.1177840028</v>
      </c>
      <c r="FS464" s="33">
        <f t="shared" si="327"/>
        <v>949251.1177840028</v>
      </c>
      <c r="FT464" s="33">
        <f t="shared" si="327"/>
        <v>1003313.9177840026</v>
      </c>
      <c r="FU464" s="33">
        <f t="shared" si="327"/>
        <v>1003313.9177840026</v>
      </c>
      <c r="FV464" s="33">
        <f t="shared" si="327"/>
        <v>912405.49759400263</v>
      </c>
      <c r="FW464" s="33">
        <f t="shared" si="327"/>
        <v>845764.49759400263</v>
      </c>
      <c r="FX464" s="33">
        <f t="shared" si="327"/>
        <v>779906.83109400235</v>
      </c>
      <c r="FY464" s="33">
        <f t="shared" si="327"/>
        <v>821077.16459400207</v>
      </c>
      <c r="FZ464" s="33">
        <f t="shared" si="327"/>
        <v>755219.49809400178</v>
      </c>
      <c r="GA464" s="33">
        <f t="shared" si="327"/>
        <v>810065.63159400132</v>
      </c>
      <c r="GB464" s="33">
        <f t="shared" si="327"/>
        <v>810065.63159400132</v>
      </c>
      <c r="GC464" s="33">
        <f t="shared" si="327"/>
        <v>715105.64444400091</v>
      </c>
      <c r="GD464" s="34">
        <f t="shared" si="327"/>
        <v>1006007.9779440006</v>
      </c>
      <c r="GE464" s="194"/>
    </row>
    <row r="465" spans="1:187" s="35" customFormat="1" ht="17" customHeight="1">
      <c r="A465" s="1">
        <v>1</v>
      </c>
      <c r="B465" s="1">
        <v>271</v>
      </c>
      <c r="C465" s="37" t="s">
        <v>213</v>
      </c>
      <c r="D465" s="33" t="s">
        <v>41</v>
      </c>
      <c r="E465" s="33" t="s">
        <v>214</v>
      </c>
      <c r="F465" s="33" t="s">
        <v>369</v>
      </c>
      <c r="G465" s="33" t="s">
        <v>198</v>
      </c>
      <c r="H465" s="34" t="s">
        <v>212</v>
      </c>
      <c r="I465" s="62">
        <v>0</v>
      </c>
      <c r="J465" s="33">
        <v>0</v>
      </c>
      <c r="K465" s="33">
        <f t="shared" si="317"/>
        <v>0</v>
      </c>
      <c r="L465" s="33">
        <f t="shared" si="317"/>
        <v>0</v>
      </c>
      <c r="M465" s="33">
        <f t="shared" si="317"/>
        <v>0</v>
      </c>
      <c r="N465" s="33">
        <f t="shared" si="317"/>
        <v>0</v>
      </c>
      <c r="O465" s="33">
        <f t="shared" si="317"/>
        <v>0</v>
      </c>
      <c r="P465" s="33">
        <f t="shared" si="317"/>
        <v>0</v>
      </c>
      <c r="Q465" s="33">
        <f t="shared" si="317"/>
        <v>0</v>
      </c>
      <c r="R465" s="33">
        <f t="shared" si="317"/>
        <v>0</v>
      </c>
      <c r="S465" s="33">
        <f t="shared" si="317"/>
        <v>0</v>
      </c>
      <c r="T465" s="33">
        <f t="shared" si="317"/>
        <v>0</v>
      </c>
      <c r="U465" s="33">
        <f t="shared" si="317"/>
        <v>0</v>
      </c>
      <c r="V465" s="33">
        <f t="shared" si="317"/>
        <v>0</v>
      </c>
      <c r="W465" s="33">
        <f t="shared" si="317"/>
        <v>0</v>
      </c>
      <c r="X465" s="33">
        <f t="shared" si="317"/>
        <v>0</v>
      </c>
      <c r="Y465" s="33">
        <f t="shared" si="317"/>
        <v>0</v>
      </c>
      <c r="Z465" s="33">
        <f t="shared" si="317"/>
        <v>0</v>
      </c>
      <c r="AA465" s="33">
        <f t="shared" si="318"/>
        <v>0</v>
      </c>
      <c r="AB465" s="33">
        <f t="shared" si="318"/>
        <v>0</v>
      </c>
      <c r="AC465" s="33">
        <f t="shared" si="318"/>
        <v>0</v>
      </c>
      <c r="AD465" s="33">
        <f t="shared" si="318"/>
        <v>0</v>
      </c>
      <c r="AE465" s="33">
        <f t="shared" si="318"/>
        <v>0</v>
      </c>
      <c r="AF465" s="33">
        <f t="shared" si="318"/>
        <v>0</v>
      </c>
      <c r="AG465" s="33">
        <f t="shared" si="318"/>
        <v>0</v>
      </c>
      <c r="AH465" s="33">
        <f t="shared" si="318"/>
        <v>0</v>
      </c>
      <c r="AI465" s="33">
        <f t="shared" si="318"/>
        <v>0</v>
      </c>
      <c r="AJ465" s="33">
        <f t="shared" si="318"/>
        <v>0</v>
      </c>
      <c r="AK465" s="33">
        <f t="shared" si="318"/>
        <v>0</v>
      </c>
      <c r="AL465" s="33">
        <f t="shared" si="318"/>
        <v>0</v>
      </c>
      <c r="AM465" s="34">
        <f t="shared" si="318"/>
        <v>0</v>
      </c>
      <c r="AN465" s="62">
        <f t="shared" si="318"/>
        <v>0</v>
      </c>
      <c r="AO465" s="33">
        <f t="shared" si="318"/>
        <v>0</v>
      </c>
      <c r="AP465" s="33">
        <f t="shared" si="318"/>
        <v>0</v>
      </c>
      <c r="AQ465" s="33">
        <f t="shared" si="319"/>
        <v>0</v>
      </c>
      <c r="AR465" s="33">
        <f t="shared" si="319"/>
        <v>0</v>
      </c>
      <c r="AS465" s="33">
        <f t="shared" si="319"/>
        <v>-690</v>
      </c>
      <c r="AT465" s="33">
        <f t="shared" si="319"/>
        <v>-690</v>
      </c>
      <c r="AU465" s="33">
        <f t="shared" si="319"/>
        <v>-690</v>
      </c>
      <c r="AV465" s="33">
        <f t="shared" si="319"/>
        <v>-690</v>
      </c>
      <c r="AW465" s="33">
        <f t="shared" si="319"/>
        <v>-690</v>
      </c>
      <c r="AX465" s="33">
        <f t="shared" si="319"/>
        <v>-690</v>
      </c>
      <c r="AY465" s="33">
        <f t="shared" si="319"/>
        <v>-690</v>
      </c>
      <c r="AZ465" s="33">
        <f t="shared" si="319"/>
        <v>-930</v>
      </c>
      <c r="BA465" s="33">
        <f t="shared" si="319"/>
        <v>-930</v>
      </c>
      <c r="BB465" s="33">
        <f t="shared" si="319"/>
        <v>-930</v>
      </c>
      <c r="BC465" s="33">
        <f t="shared" si="319"/>
        <v>-930</v>
      </c>
      <c r="BD465" s="33">
        <f t="shared" si="319"/>
        <v>-930</v>
      </c>
      <c r="BE465" s="33">
        <f t="shared" si="319"/>
        <v>-930</v>
      </c>
      <c r="BF465" s="33">
        <f t="shared" si="319"/>
        <v>-930</v>
      </c>
      <c r="BG465" s="33">
        <f t="shared" si="320"/>
        <v>-930</v>
      </c>
      <c r="BH465" s="33">
        <f t="shared" si="320"/>
        <v>-930</v>
      </c>
      <c r="BI465" s="33">
        <f t="shared" si="320"/>
        <v>-930</v>
      </c>
      <c r="BJ465" s="33">
        <f t="shared" si="320"/>
        <v>-930</v>
      </c>
      <c r="BK465" s="33">
        <f t="shared" si="320"/>
        <v>-930</v>
      </c>
      <c r="BL465" s="33">
        <f t="shared" si="320"/>
        <v>-930</v>
      </c>
      <c r="BM465" s="33">
        <f t="shared" si="320"/>
        <v>-930</v>
      </c>
      <c r="BN465" s="33">
        <f t="shared" si="320"/>
        <v>-930</v>
      </c>
      <c r="BO465" s="34">
        <f t="shared" si="320"/>
        <v>-930</v>
      </c>
      <c r="BP465" s="62">
        <f t="shared" si="320"/>
        <v>-930</v>
      </c>
      <c r="BQ465" s="33">
        <f t="shared" si="320"/>
        <v>-930</v>
      </c>
      <c r="BR465" s="33">
        <f t="shared" si="320"/>
        <v>-930</v>
      </c>
      <c r="BS465" s="33">
        <f t="shared" si="320"/>
        <v>-930</v>
      </c>
      <c r="BT465" s="33">
        <f t="shared" si="320"/>
        <v>-930</v>
      </c>
      <c r="BU465" s="33">
        <f t="shared" si="320"/>
        <v>9762</v>
      </c>
      <c r="BV465" s="33">
        <f t="shared" si="320"/>
        <v>9762</v>
      </c>
      <c r="BW465" s="33">
        <f t="shared" si="321"/>
        <v>50930</v>
      </c>
      <c r="BX465" s="33">
        <f t="shared" si="321"/>
        <v>31454</v>
      </c>
      <c r="BY465" s="33">
        <f t="shared" si="321"/>
        <v>12034</v>
      </c>
      <c r="BZ465" s="33">
        <f t="shared" si="321"/>
        <v>-7386</v>
      </c>
      <c r="CA465" s="33">
        <f t="shared" si="321"/>
        <v>-7386</v>
      </c>
      <c r="CB465" s="33">
        <f t="shared" si="321"/>
        <v>15122</v>
      </c>
      <c r="CC465" s="33">
        <f t="shared" si="321"/>
        <v>28190</v>
      </c>
      <c r="CD465" s="33">
        <f t="shared" si="321"/>
        <v>15590.5</v>
      </c>
      <c r="CE465" s="33">
        <f t="shared" si="321"/>
        <v>28054.399999999994</v>
      </c>
      <c r="CF465" s="33">
        <f t="shared" si="321"/>
        <v>64397.099999999977</v>
      </c>
      <c r="CG465" s="33">
        <f t="shared" si="321"/>
        <v>18292.599999999977</v>
      </c>
      <c r="CH465" s="33">
        <f t="shared" si="321"/>
        <v>18292.599999999977</v>
      </c>
      <c r="CI465" s="33">
        <f t="shared" si="321"/>
        <v>135388.09999999998</v>
      </c>
      <c r="CJ465" s="33">
        <f t="shared" si="321"/>
        <v>1730.4000000000233</v>
      </c>
      <c r="CK465" s="33">
        <f t="shared" si="321"/>
        <v>19471.899833333329</v>
      </c>
      <c r="CL465" s="33">
        <f t="shared" si="321"/>
        <v>143479.99966666661</v>
      </c>
      <c r="CM465" s="33">
        <f t="shared" si="322"/>
        <v>298633.49949999992</v>
      </c>
      <c r="CN465" s="33">
        <f t="shared" si="322"/>
        <v>255786.99933333322</v>
      </c>
      <c r="CO465" s="33">
        <f t="shared" si="322"/>
        <v>255786.99933333322</v>
      </c>
      <c r="CP465" s="33">
        <f t="shared" si="322"/>
        <v>212940.49916666653</v>
      </c>
      <c r="CQ465" s="34">
        <f t="shared" si="322"/>
        <v>170093.99899999984</v>
      </c>
      <c r="CR465" s="62">
        <f t="shared" si="322"/>
        <v>379206.23233333312</v>
      </c>
      <c r="CS465" s="33">
        <f t="shared" si="322"/>
        <v>439264.06566666649</v>
      </c>
      <c r="CT465" s="33">
        <f t="shared" si="322"/>
        <v>400321.89899999986</v>
      </c>
      <c r="CU465" s="33">
        <f t="shared" si="322"/>
        <v>361379.73233333323</v>
      </c>
      <c r="CV465" s="33">
        <f t="shared" si="322"/>
        <v>361379.73233333323</v>
      </c>
      <c r="CW465" s="33">
        <f t="shared" si="322"/>
        <v>307437.5656666666</v>
      </c>
      <c r="CX465" s="33">
        <f t="shared" si="322"/>
        <v>268495.39899999998</v>
      </c>
      <c r="CY465" s="33">
        <f t="shared" si="322"/>
        <v>320051.89899999998</v>
      </c>
      <c r="CZ465" s="33">
        <f t="shared" si="322"/>
        <v>252808.39899999998</v>
      </c>
      <c r="DA465" s="33">
        <f t="shared" si="322"/>
        <v>185564.89899999998</v>
      </c>
      <c r="DB465" s="33">
        <f t="shared" si="322"/>
        <v>283690.99900000007</v>
      </c>
      <c r="DC465" s="33">
        <f t="shared" si="323"/>
        <v>283690.99900000007</v>
      </c>
      <c r="DD465" s="33">
        <f t="shared" si="323"/>
        <v>206974.86926000006</v>
      </c>
      <c r="DE465" s="33">
        <f t="shared" si="323"/>
        <v>387785.76925999997</v>
      </c>
      <c r="DF465" s="33">
        <f t="shared" si="323"/>
        <v>319482.76909333328</v>
      </c>
      <c r="DG465" s="33">
        <f t="shared" si="323"/>
        <v>251179.76892666658</v>
      </c>
      <c r="DH465" s="33">
        <f t="shared" si="323"/>
        <v>271976.76875999989</v>
      </c>
      <c r="DI465" s="33">
        <f t="shared" si="323"/>
        <v>203673.7685933332</v>
      </c>
      <c r="DJ465" s="33">
        <f t="shared" si="323"/>
        <v>203673.7685933332</v>
      </c>
      <c r="DK465" s="33">
        <f t="shared" si="323"/>
        <v>492134.59873666638</v>
      </c>
      <c r="DL465" s="33">
        <f t="shared" si="323"/>
        <v>423831.59856999968</v>
      </c>
      <c r="DM465" s="33">
        <f t="shared" si="323"/>
        <v>355331.59856999968</v>
      </c>
      <c r="DN465" s="33">
        <f t="shared" si="323"/>
        <v>286831.59856999968</v>
      </c>
      <c r="DO465" s="33">
        <f t="shared" si="323"/>
        <v>277731.59856999968</v>
      </c>
      <c r="DP465" s="33">
        <f t="shared" si="323"/>
        <v>209231.59856999968</v>
      </c>
      <c r="DQ465" s="33">
        <f t="shared" si="323"/>
        <v>209231.59856999968</v>
      </c>
      <c r="DR465" s="33">
        <f t="shared" si="323"/>
        <v>378415.13179999986</v>
      </c>
      <c r="DS465" s="33">
        <f t="shared" si="324"/>
        <v>309915.13179999962</v>
      </c>
      <c r="DT465" s="33">
        <f t="shared" si="324"/>
        <v>247235.46513333311</v>
      </c>
      <c r="DU465" s="33">
        <f t="shared" si="324"/>
        <v>531610.19846666651</v>
      </c>
      <c r="DV465" s="33">
        <f t="shared" si="324"/>
        <v>468930.5318</v>
      </c>
      <c r="DW465" s="33">
        <f t="shared" si="324"/>
        <v>406250.86513333349</v>
      </c>
      <c r="DX465" s="33">
        <f t="shared" si="324"/>
        <v>406250.86513333349</v>
      </c>
      <c r="DY465" s="33">
        <f t="shared" si="324"/>
        <v>332871.35095666721</v>
      </c>
      <c r="DZ465" s="34">
        <f t="shared" si="324"/>
        <v>388991.6842900007</v>
      </c>
      <c r="EA465" s="62">
        <f t="shared" si="324"/>
        <v>331257.51762333419</v>
      </c>
      <c r="EB465" s="33">
        <f t="shared" si="324"/>
        <v>273523.35095666768</v>
      </c>
      <c r="EC465" s="33">
        <f t="shared" si="324"/>
        <v>215789.18429000117</v>
      </c>
      <c r="ED465" s="33">
        <f t="shared" si="324"/>
        <v>406109.41762333456</v>
      </c>
      <c r="EE465" s="33">
        <f t="shared" si="324"/>
        <v>524909.41762333456</v>
      </c>
      <c r="EF465" s="33">
        <f t="shared" si="324"/>
        <v>456258.50889666798</v>
      </c>
      <c r="EG465" s="33">
        <f t="shared" si="324"/>
        <v>398524.34223000146</v>
      </c>
      <c r="EH465" s="33">
        <f t="shared" si="324"/>
        <v>372039.50889666798</v>
      </c>
      <c r="EI465" s="33">
        <f t="shared" si="325"/>
        <v>428239.4755633343</v>
      </c>
      <c r="EJ465" s="33">
        <f t="shared" si="325"/>
        <v>401754.64223000081</v>
      </c>
      <c r="EK465" s="33">
        <f t="shared" si="325"/>
        <v>375269.80889666732</v>
      </c>
      <c r="EL465" s="33">
        <f t="shared" si="325"/>
        <v>375269.80889666732</v>
      </c>
      <c r="EM465" s="33">
        <f t="shared" si="325"/>
        <v>337189.04458333412</v>
      </c>
      <c r="EN465" s="33">
        <f t="shared" si="325"/>
        <v>393389.01125000045</v>
      </c>
      <c r="EO465" s="33">
        <f t="shared" si="325"/>
        <v>345865.34458333394</v>
      </c>
      <c r="EP465" s="33">
        <f t="shared" si="325"/>
        <v>298341.67791666742</v>
      </c>
      <c r="EQ465" s="33">
        <f t="shared" si="325"/>
        <v>250818.01125000091</v>
      </c>
      <c r="ER465" s="33">
        <f t="shared" si="325"/>
        <v>203294.3445833344</v>
      </c>
      <c r="ES465" s="33">
        <f t="shared" si="325"/>
        <v>203294.3445833344</v>
      </c>
      <c r="ET465" s="33">
        <f t="shared" si="325"/>
        <v>428201.86296666786</v>
      </c>
      <c r="EU465" s="33">
        <f t="shared" si="325"/>
        <v>380678.19630000135</v>
      </c>
      <c r="EV465" s="33">
        <f t="shared" si="325"/>
        <v>328373.19630000135</v>
      </c>
      <c r="EW465" s="33">
        <f t="shared" si="325"/>
        <v>276068.19630000135</v>
      </c>
      <c r="EX465" s="33">
        <f t="shared" si="325"/>
        <v>461363.19630000135</v>
      </c>
      <c r="EY465" s="33">
        <f t="shared" si="326"/>
        <v>533085.39630000154</v>
      </c>
      <c r="EZ465" s="33">
        <f t="shared" si="326"/>
        <v>533085.39630000154</v>
      </c>
      <c r="FA465" s="33">
        <f t="shared" si="326"/>
        <v>468531.21254000161</v>
      </c>
      <c r="FB465" s="34">
        <f t="shared" si="326"/>
        <v>416226.21254000161</v>
      </c>
      <c r="FC465" s="62">
        <f t="shared" si="326"/>
        <v>360491.0458733351</v>
      </c>
      <c r="FD465" s="33">
        <f t="shared" si="326"/>
        <v>304755.87920666859</v>
      </c>
      <c r="FE465" s="33">
        <f t="shared" si="326"/>
        <v>455732.71254000207</v>
      </c>
      <c r="FF465" s="33">
        <f t="shared" si="326"/>
        <v>637597.54587333556</v>
      </c>
      <c r="FG465" s="33">
        <f t="shared" si="326"/>
        <v>637597.54587333556</v>
      </c>
      <c r="FH465" s="33">
        <f t="shared" si="326"/>
        <v>568559.28535666922</v>
      </c>
      <c r="FI465" s="33">
        <f t="shared" si="326"/>
        <v>750424.11869000271</v>
      </c>
      <c r="FJ465" s="33">
        <f t="shared" si="326"/>
        <v>693434.61869000271</v>
      </c>
      <c r="FK465" s="33">
        <f t="shared" si="326"/>
        <v>636445.11869000271</v>
      </c>
      <c r="FL465" s="33">
        <f t="shared" si="326"/>
        <v>579455.61869000271</v>
      </c>
      <c r="FM465" s="33">
        <f t="shared" si="326"/>
        <v>522466.11869000271</v>
      </c>
      <c r="FN465" s="33">
        <f t="shared" si="326"/>
        <v>522466.11869000271</v>
      </c>
      <c r="FO465" s="33">
        <f t="shared" si="327"/>
        <v>452114.08624000289</v>
      </c>
      <c r="FP465" s="33">
        <f t="shared" si="327"/>
        <v>632724.58624000289</v>
      </c>
      <c r="FQ465" s="33">
        <f t="shared" si="327"/>
        <v>566083.58624000289</v>
      </c>
      <c r="FR465" s="33">
        <f t="shared" si="327"/>
        <v>499442.58624000289</v>
      </c>
      <c r="FS465" s="33">
        <f t="shared" si="327"/>
        <v>432801.58624000289</v>
      </c>
      <c r="FT465" s="33">
        <f t="shared" si="327"/>
        <v>572872.58624000289</v>
      </c>
      <c r="FU465" s="33">
        <f t="shared" si="327"/>
        <v>572872.58624000289</v>
      </c>
      <c r="FV465" s="33">
        <f t="shared" si="327"/>
        <v>494558.65840000287</v>
      </c>
      <c r="FW465" s="33">
        <f t="shared" si="327"/>
        <v>665517.65840000287</v>
      </c>
      <c r="FX465" s="33">
        <f t="shared" si="327"/>
        <v>599659.99190000258</v>
      </c>
      <c r="FY465" s="33">
        <f t="shared" si="327"/>
        <v>533802.3254000023</v>
      </c>
      <c r="FZ465" s="33">
        <f t="shared" si="327"/>
        <v>467944.65890000202</v>
      </c>
      <c r="GA465" s="33">
        <f t="shared" si="327"/>
        <v>650141.39240000118</v>
      </c>
      <c r="GB465" s="33">
        <f t="shared" si="327"/>
        <v>650141.39240000118</v>
      </c>
      <c r="GC465" s="33">
        <f t="shared" si="327"/>
        <v>572707.68655000068</v>
      </c>
      <c r="GD465" s="34">
        <f t="shared" si="327"/>
        <v>566250.0200500004</v>
      </c>
      <c r="GE465" s="194"/>
    </row>
    <row r="466" spans="1:187" s="35" customFormat="1" ht="17" customHeight="1">
      <c r="A466" s="1">
        <v>1</v>
      </c>
      <c r="B466" s="1">
        <v>272</v>
      </c>
      <c r="C466" s="37" t="s">
        <v>215</v>
      </c>
      <c r="D466" s="33" t="s">
        <v>41</v>
      </c>
      <c r="E466" s="33" t="s">
        <v>216</v>
      </c>
      <c r="F466" s="33" t="s">
        <v>369</v>
      </c>
      <c r="G466" s="33" t="s">
        <v>198</v>
      </c>
      <c r="H466" s="34" t="s">
        <v>217</v>
      </c>
      <c r="I466" s="62">
        <v>0</v>
      </c>
      <c r="J466" s="33">
        <v>0</v>
      </c>
      <c r="K466" s="33">
        <f t="shared" si="317"/>
        <v>0</v>
      </c>
      <c r="L466" s="33">
        <f t="shared" si="317"/>
        <v>0</v>
      </c>
      <c r="M466" s="33">
        <f t="shared" si="317"/>
        <v>0</v>
      </c>
      <c r="N466" s="33">
        <f t="shared" si="317"/>
        <v>0</v>
      </c>
      <c r="O466" s="33">
        <f t="shared" si="317"/>
        <v>0</v>
      </c>
      <c r="P466" s="33">
        <f t="shared" si="317"/>
        <v>0</v>
      </c>
      <c r="Q466" s="33">
        <f t="shared" si="317"/>
        <v>0</v>
      </c>
      <c r="R466" s="33">
        <f t="shared" si="317"/>
        <v>0</v>
      </c>
      <c r="S466" s="33">
        <f t="shared" si="317"/>
        <v>0</v>
      </c>
      <c r="T466" s="33">
        <f t="shared" si="317"/>
        <v>0</v>
      </c>
      <c r="U466" s="33">
        <f t="shared" si="317"/>
        <v>0</v>
      </c>
      <c r="V466" s="33">
        <f t="shared" si="317"/>
        <v>0</v>
      </c>
      <c r="W466" s="33">
        <f t="shared" si="317"/>
        <v>0</v>
      </c>
      <c r="X466" s="33">
        <f t="shared" si="317"/>
        <v>0</v>
      </c>
      <c r="Y466" s="33">
        <f t="shared" si="317"/>
        <v>0</v>
      </c>
      <c r="Z466" s="33">
        <f t="shared" si="317"/>
        <v>0</v>
      </c>
      <c r="AA466" s="33">
        <f t="shared" si="318"/>
        <v>0</v>
      </c>
      <c r="AB466" s="33">
        <f t="shared" si="318"/>
        <v>0</v>
      </c>
      <c r="AC466" s="33">
        <f t="shared" si="318"/>
        <v>0</v>
      </c>
      <c r="AD466" s="33">
        <f t="shared" si="318"/>
        <v>0</v>
      </c>
      <c r="AE466" s="33">
        <f t="shared" si="318"/>
        <v>0</v>
      </c>
      <c r="AF466" s="33">
        <f t="shared" si="318"/>
        <v>0</v>
      </c>
      <c r="AG466" s="33">
        <f t="shared" si="318"/>
        <v>0</v>
      </c>
      <c r="AH466" s="33">
        <f t="shared" si="318"/>
        <v>0</v>
      </c>
      <c r="AI466" s="33">
        <f t="shared" si="318"/>
        <v>0</v>
      </c>
      <c r="AJ466" s="33">
        <f t="shared" si="318"/>
        <v>0</v>
      </c>
      <c r="AK466" s="33">
        <f t="shared" si="318"/>
        <v>0</v>
      </c>
      <c r="AL466" s="33">
        <f t="shared" si="318"/>
        <v>0</v>
      </c>
      <c r="AM466" s="34">
        <f t="shared" si="318"/>
        <v>0</v>
      </c>
      <c r="AN466" s="62">
        <f t="shared" si="318"/>
        <v>0</v>
      </c>
      <c r="AO466" s="33">
        <f t="shared" si="318"/>
        <v>0</v>
      </c>
      <c r="AP466" s="33">
        <f t="shared" si="318"/>
        <v>0</v>
      </c>
      <c r="AQ466" s="33">
        <f t="shared" si="319"/>
        <v>0</v>
      </c>
      <c r="AR466" s="33">
        <f t="shared" si="319"/>
        <v>0</v>
      </c>
      <c r="AS466" s="33">
        <f t="shared" si="319"/>
        <v>0</v>
      </c>
      <c r="AT466" s="33">
        <f t="shared" si="319"/>
        <v>0</v>
      </c>
      <c r="AU466" s="33">
        <f t="shared" si="319"/>
        <v>0</v>
      </c>
      <c r="AV466" s="33">
        <f t="shared" si="319"/>
        <v>0</v>
      </c>
      <c r="AW466" s="33">
        <f t="shared" si="319"/>
        <v>0</v>
      </c>
      <c r="AX466" s="33">
        <f t="shared" si="319"/>
        <v>0</v>
      </c>
      <c r="AY466" s="33">
        <f t="shared" si="319"/>
        <v>0</v>
      </c>
      <c r="AZ466" s="33">
        <f t="shared" si="319"/>
        <v>0</v>
      </c>
      <c r="BA466" s="33">
        <f t="shared" si="319"/>
        <v>0</v>
      </c>
      <c r="BB466" s="33">
        <f t="shared" si="319"/>
        <v>0</v>
      </c>
      <c r="BC466" s="33">
        <f t="shared" si="319"/>
        <v>0</v>
      </c>
      <c r="BD466" s="33">
        <f t="shared" si="319"/>
        <v>0</v>
      </c>
      <c r="BE466" s="33">
        <f t="shared" si="319"/>
        <v>0</v>
      </c>
      <c r="BF466" s="33">
        <f t="shared" si="319"/>
        <v>0</v>
      </c>
      <c r="BG466" s="33">
        <f t="shared" si="320"/>
        <v>0</v>
      </c>
      <c r="BH466" s="33">
        <f t="shared" si="320"/>
        <v>0</v>
      </c>
      <c r="BI466" s="33">
        <f t="shared" si="320"/>
        <v>0</v>
      </c>
      <c r="BJ466" s="33">
        <f t="shared" si="320"/>
        <v>0</v>
      </c>
      <c r="BK466" s="33">
        <f t="shared" si="320"/>
        <v>0</v>
      </c>
      <c r="BL466" s="33">
        <f t="shared" si="320"/>
        <v>0</v>
      </c>
      <c r="BM466" s="33">
        <f t="shared" si="320"/>
        <v>0</v>
      </c>
      <c r="BN466" s="33">
        <f t="shared" si="320"/>
        <v>0</v>
      </c>
      <c r="BO466" s="34">
        <f t="shared" si="320"/>
        <v>0</v>
      </c>
      <c r="BP466" s="62">
        <f t="shared" si="320"/>
        <v>0</v>
      </c>
      <c r="BQ466" s="33">
        <f t="shared" si="320"/>
        <v>0</v>
      </c>
      <c r="BR466" s="33">
        <f t="shared" si="320"/>
        <v>0</v>
      </c>
      <c r="BS466" s="33">
        <f t="shared" si="320"/>
        <v>0</v>
      </c>
      <c r="BT466" s="33">
        <f t="shared" si="320"/>
        <v>0</v>
      </c>
      <c r="BU466" s="33">
        <f t="shared" si="320"/>
        <v>-12549</v>
      </c>
      <c r="BV466" s="33">
        <f t="shared" si="320"/>
        <v>17254</v>
      </c>
      <c r="BW466" s="33">
        <f t="shared" si="321"/>
        <v>28258</v>
      </c>
      <c r="BX466" s="33">
        <f t="shared" si="321"/>
        <v>8782</v>
      </c>
      <c r="BY466" s="33">
        <f t="shared" si="321"/>
        <v>16204</v>
      </c>
      <c r="BZ466" s="33">
        <f t="shared" si="321"/>
        <v>-3216</v>
      </c>
      <c r="CA466" s="33">
        <f t="shared" si="321"/>
        <v>-3216</v>
      </c>
      <c r="CB466" s="33">
        <f t="shared" si="321"/>
        <v>-17890</v>
      </c>
      <c r="CC466" s="33">
        <f t="shared" si="321"/>
        <v>23526</v>
      </c>
      <c r="CD466" s="33">
        <f t="shared" si="321"/>
        <v>69059.38</v>
      </c>
      <c r="CE466" s="33">
        <f t="shared" si="321"/>
        <v>22954.880000000005</v>
      </c>
      <c r="CF466" s="33">
        <f t="shared" si="321"/>
        <v>136447.38500000001</v>
      </c>
      <c r="CG466" s="33">
        <f t="shared" si="321"/>
        <v>120192.88500000001</v>
      </c>
      <c r="CH466" s="33">
        <f t="shared" si="321"/>
        <v>167952.88500000001</v>
      </c>
      <c r="CI466" s="33">
        <f t="shared" si="321"/>
        <v>103848.38500000001</v>
      </c>
      <c r="CJ466" s="33">
        <f t="shared" si="321"/>
        <v>41971</v>
      </c>
      <c r="CK466" s="33">
        <f t="shared" si="321"/>
        <v>58728.979833333287</v>
      </c>
      <c r="CL466" s="33">
        <f t="shared" si="321"/>
        <v>138427.67466666666</v>
      </c>
      <c r="CM466" s="33">
        <f t="shared" si="322"/>
        <v>131187.24949999992</v>
      </c>
      <c r="CN466" s="33">
        <f t="shared" si="322"/>
        <v>213728.65933333326</v>
      </c>
      <c r="CO466" s="33">
        <f t="shared" si="322"/>
        <v>213728.65933333326</v>
      </c>
      <c r="CP466" s="33">
        <f t="shared" si="322"/>
        <v>155882.15916666656</v>
      </c>
      <c r="CQ466" s="34">
        <f t="shared" si="322"/>
        <v>142885.65899999987</v>
      </c>
      <c r="CR466" s="62">
        <f t="shared" si="322"/>
        <v>231200.01233333326</v>
      </c>
      <c r="CS466" s="33">
        <f t="shared" si="322"/>
        <v>192257.84566666663</v>
      </c>
      <c r="CT466" s="33">
        <f t="shared" si="322"/>
        <v>153315.679</v>
      </c>
      <c r="CU466" s="33">
        <f t="shared" si="322"/>
        <v>114373.51233333338</v>
      </c>
      <c r="CV466" s="33">
        <f t="shared" si="322"/>
        <v>114373.51233333338</v>
      </c>
      <c r="CW466" s="33">
        <f t="shared" si="322"/>
        <v>60431.345666666632</v>
      </c>
      <c r="CX466" s="33">
        <f t="shared" si="322"/>
        <v>21489.179000000004</v>
      </c>
      <c r="CY466" s="33">
        <f t="shared" si="322"/>
        <v>142419.08400000003</v>
      </c>
      <c r="CZ466" s="33">
        <f t="shared" si="322"/>
        <v>105025.58400000003</v>
      </c>
      <c r="DA466" s="33">
        <f t="shared" si="322"/>
        <v>202219.76399999997</v>
      </c>
      <c r="DB466" s="33">
        <f t="shared" si="322"/>
        <v>182736.26399999997</v>
      </c>
      <c r="DC466" s="33">
        <f t="shared" si="323"/>
        <v>182736.26399999997</v>
      </c>
      <c r="DD466" s="33">
        <f t="shared" si="323"/>
        <v>103537.04399999999</v>
      </c>
      <c r="DE466" s="33">
        <f t="shared" si="323"/>
        <v>66143.543999999994</v>
      </c>
      <c r="DF466" s="33">
        <f t="shared" si="323"/>
        <v>326715.9038333334</v>
      </c>
      <c r="DG466" s="33">
        <f t="shared" si="323"/>
        <v>258412.90366666671</v>
      </c>
      <c r="DH466" s="33">
        <f t="shared" si="323"/>
        <v>289609.90350000001</v>
      </c>
      <c r="DI466" s="33">
        <f t="shared" si="323"/>
        <v>408358.94333333336</v>
      </c>
      <c r="DJ466" s="33">
        <f t="shared" si="323"/>
        <v>408358.94333333336</v>
      </c>
      <c r="DK466" s="33">
        <f t="shared" si="323"/>
        <v>321187.6231666666</v>
      </c>
      <c r="DL466" s="33">
        <f t="shared" si="323"/>
        <v>282734.62299999991</v>
      </c>
      <c r="DM466" s="33">
        <f t="shared" si="323"/>
        <v>460891.14299999992</v>
      </c>
      <c r="DN466" s="33">
        <f t="shared" si="323"/>
        <v>392391.14299999992</v>
      </c>
      <c r="DO466" s="33">
        <f t="shared" si="323"/>
        <v>423391.14299999992</v>
      </c>
      <c r="DP466" s="33">
        <f t="shared" si="323"/>
        <v>541943.18299999996</v>
      </c>
      <c r="DQ466" s="33">
        <f t="shared" si="323"/>
        <v>541943.18299999996</v>
      </c>
      <c r="DR466" s="33">
        <f t="shared" si="323"/>
        <v>450754.46299999976</v>
      </c>
      <c r="DS466" s="33">
        <f t="shared" si="324"/>
        <v>412104.46299999952</v>
      </c>
      <c r="DT466" s="33">
        <f t="shared" si="324"/>
        <v>349424.79633333301</v>
      </c>
      <c r="DU466" s="33">
        <f t="shared" si="324"/>
        <v>286745.1296666665</v>
      </c>
      <c r="DV466" s="33">
        <f t="shared" si="324"/>
        <v>323565.46299999999</v>
      </c>
      <c r="DW466" s="33">
        <f t="shared" si="324"/>
        <v>447937.83633333351</v>
      </c>
      <c r="DX466" s="33">
        <f t="shared" si="324"/>
        <v>447937.83633333351</v>
      </c>
      <c r="DY466" s="33">
        <f t="shared" si="324"/>
        <v>362589.44966666726</v>
      </c>
      <c r="DZ466" s="34">
        <f t="shared" si="324"/>
        <v>329759.78300000075</v>
      </c>
      <c r="EA466" s="62">
        <f t="shared" si="324"/>
        <v>459077.65633333428</v>
      </c>
      <c r="EB466" s="33">
        <f t="shared" si="324"/>
        <v>401343.48966666777</v>
      </c>
      <c r="EC466" s="33">
        <f t="shared" si="324"/>
        <v>443109.32300000126</v>
      </c>
      <c r="ED466" s="33">
        <f t="shared" si="324"/>
        <v>584629.87633333448</v>
      </c>
      <c r="EE466" s="33">
        <f t="shared" si="324"/>
        <v>584629.87633333448</v>
      </c>
      <c r="EF466" s="33">
        <f t="shared" si="324"/>
        <v>513783.13966666814</v>
      </c>
      <c r="EG466" s="33">
        <f t="shared" si="324"/>
        <v>485898.97300000163</v>
      </c>
      <c r="EH466" s="33">
        <f t="shared" si="324"/>
        <v>706070.65966666816</v>
      </c>
      <c r="EI466" s="33">
        <f t="shared" si="325"/>
        <v>679585.82633333467</v>
      </c>
      <c r="EJ466" s="33">
        <f t="shared" si="325"/>
        <v>752600.99300000118</v>
      </c>
      <c r="EK466" s="33">
        <f t="shared" si="325"/>
        <v>947794.19966666773</v>
      </c>
      <c r="EL466" s="33">
        <f t="shared" si="325"/>
        <v>947794.19966666773</v>
      </c>
      <c r="EM466" s="33">
        <f t="shared" si="325"/>
        <v>910653.43535333406</v>
      </c>
      <c r="EN466" s="33">
        <f t="shared" si="325"/>
        <v>914018.60202000057</v>
      </c>
      <c r="EO466" s="33">
        <f t="shared" si="325"/>
        <v>866494.93535333406</v>
      </c>
      <c r="EP466" s="33">
        <f t="shared" si="325"/>
        <v>818971.26868666755</v>
      </c>
      <c r="EQ466" s="33">
        <f t="shared" si="325"/>
        <v>771447.60202000104</v>
      </c>
      <c r="ER466" s="33">
        <f t="shared" si="325"/>
        <v>723923.93535333453</v>
      </c>
      <c r="ES466" s="33">
        <f t="shared" si="325"/>
        <v>723923.93535333453</v>
      </c>
      <c r="ET466" s="33">
        <f t="shared" si="325"/>
        <v>1011768.3737366679</v>
      </c>
      <c r="EU466" s="33">
        <f t="shared" si="325"/>
        <v>994094.7070700014</v>
      </c>
      <c r="EV466" s="33">
        <f t="shared" si="325"/>
        <v>941789.7070700014</v>
      </c>
      <c r="EW466" s="33">
        <f t="shared" si="325"/>
        <v>889484.7070700014</v>
      </c>
      <c r="EX466" s="33">
        <f t="shared" si="325"/>
        <v>936679.7070700014</v>
      </c>
      <c r="EY466" s="33">
        <f t="shared" si="326"/>
        <v>919000.7070700014</v>
      </c>
      <c r="EZ466" s="33">
        <f t="shared" si="326"/>
        <v>919000.7070700014</v>
      </c>
      <c r="FA466" s="33">
        <f t="shared" si="326"/>
        <v>855416.52331000194</v>
      </c>
      <c r="FB466" s="34">
        <f t="shared" si="326"/>
        <v>832961.52331000194</v>
      </c>
      <c r="FC466" s="62">
        <f t="shared" si="326"/>
        <v>1045876.3566433354</v>
      </c>
      <c r="FD466" s="33">
        <f t="shared" si="326"/>
        <v>990141.18997666892</v>
      </c>
      <c r="FE466" s="33">
        <f t="shared" si="326"/>
        <v>1033906.0233100024</v>
      </c>
      <c r="FF466" s="33">
        <f t="shared" si="326"/>
        <v>978170.85664333589</v>
      </c>
      <c r="FG466" s="33">
        <f t="shared" si="326"/>
        <v>978170.85664333589</v>
      </c>
      <c r="FH466" s="33">
        <f t="shared" si="326"/>
        <v>910112.59612666862</v>
      </c>
      <c r="FI466" s="33">
        <f t="shared" si="326"/>
        <v>884227.42946000211</v>
      </c>
      <c r="FJ466" s="33">
        <f t="shared" si="326"/>
        <v>1240759.9294600021</v>
      </c>
      <c r="FK466" s="33">
        <f t="shared" si="326"/>
        <v>1218396.4294600021</v>
      </c>
      <c r="FL466" s="33">
        <f t="shared" si="326"/>
        <v>1161406.9294600021</v>
      </c>
      <c r="FM466" s="33">
        <f t="shared" si="326"/>
        <v>1104417.4294600021</v>
      </c>
      <c r="FN466" s="33">
        <f t="shared" si="326"/>
        <v>1104417.4294600021</v>
      </c>
      <c r="FO466" s="33">
        <f t="shared" si="327"/>
        <v>1027091.7030000025</v>
      </c>
      <c r="FP466" s="33">
        <f t="shared" si="327"/>
        <v>999952.20300000254</v>
      </c>
      <c r="FQ466" s="33">
        <f t="shared" si="327"/>
        <v>1528114.2430000026</v>
      </c>
      <c r="FR466" s="33">
        <f t="shared" si="327"/>
        <v>1461473.2430000026</v>
      </c>
      <c r="FS466" s="33">
        <f t="shared" si="327"/>
        <v>1494332.2430000026</v>
      </c>
      <c r="FT466" s="33">
        <f t="shared" si="327"/>
        <v>1427691.2430000026</v>
      </c>
      <c r="FU466" s="33">
        <f t="shared" si="327"/>
        <v>1427691.2430000026</v>
      </c>
      <c r="FV466" s="33">
        <f t="shared" si="327"/>
        <v>1338491.5230000028</v>
      </c>
      <c r="FW466" s="33">
        <f t="shared" si="327"/>
        <v>1435428.5230000028</v>
      </c>
      <c r="FX466" s="33">
        <f t="shared" si="327"/>
        <v>1803183.8965000026</v>
      </c>
      <c r="FY466" s="33">
        <f t="shared" si="327"/>
        <v>1737326.2300000023</v>
      </c>
      <c r="FZ466" s="33">
        <f t="shared" si="327"/>
        <v>1770968.563500002</v>
      </c>
      <c r="GA466" s="33">
        <f t="shared" si="327"/>
        <v>1705110.8970000017</v>
      </c>
      <c r="GB466" s="33">
        <f t="shared" si="327"/>
        <v>1705110.8970000017</v>
      </c>
      <c r="GC466" s="33">
        <f t="shared" si="327"/>
        <v>1616714.5105000008</v>
      </c>
      <c r="GD466" s="34">
        <f t="shared" si="327"/>
        <v>1747866.8440000005</v>
      </c>
      <c r="GE466" s="194"/>
    </row>
    <row r="467" spans="1:187" s="35" customFormat="1" ht="17" customHeight="1">
      <c r="A467" s="1">
        <v>1</v>
      </c>
      <c r="B467" s="1">
        <v>273</v>
      </c>
      <c r="C467" s="37" t="s">
        <v>218</v>
      </c>
      <c r="D467" s="33" t="s">
        <v>41</v>
      </c>
      <c r="E467" s="33" t="s">
        <v>219</v>
      </c>
      <c r="F467" s="33" t="s">
        <v>369</v>
      </c>
      <c r="G467" s="33" t="s">
        <v>198</v>
      </c>
      <c r="H467" s="34" t="s">
        <v>220</v>
      </c>
      <c r="I467" s="62">
        <v>0</v>
      </c>
      <c r="J467" s="33">
        <v>0</v>
      </c>
      <c r="K467" s="33">
        <f t="shared" si="317"/>
        <v>0</v>
      </c>
      <c r="L467" s="33">
        <f t="shared" si="317"/>
        <v>0</v>
      </c>
      <c r="M467" s="33">
        <f t="shared" si="317"/>
        <v>0</v>
      </c>
      <c r="N467" s="33">
        <f t="shared" si="317"/>
        <v>0</v>
      </c>
      <c r="O467" s="33">
        <f t="shared" si="317"/>
        <v>0</v>
      </c>
      <c r="P467" s="33">
        <f t="shared" si="317"/>
        <v>0</v>
      </c>
      <c r="Q467" s="33">
        <f t="shared" si="317"/>
        <v>0</v>
      </c>
      <c r="R467" s="33">
        <f t="shared" si="317"/>
        <v>0</v>
      </c>
      <c r="S467" s="33">
        <f t="shared" si="317"/>
        <v>0</v>
      </c>
      <c r="T467" s="33">
        <f t="shared" si="317"/>
        <v>0</v>
      </c>
      <c r="U467" s="33">
        <f t="shared" si="317"/>
        <v>0</v>
      </c>
      <c r="V467" s="33">
        <f t="shared" si="317"/>
        <v>0</v>
      </c>
      <c r="W467" s="33">
        <f t="shared" si="317"/>
        <v>0</v>
      </c>
      <c r="X467" s="33">
        <f t="shared" si="317"/>
        <v>0</v>
      </c>
      <c r="Y467" s="33">
        <f t="shared" si="317"/>
        <v>0</v>
      </c>
      <c r="Z467" s="33">
        <f t="shared" si="317"/>
        <v>0</v>
      </c>
      <c r="AA467" s="33">
        <f t="shared" si="318"/>
        <v>0</v>
      </c>
      <c r="AB467" s="33">
        <f t="shared" si="318"/>
        <v>0</v>
      </c>
      <c r="AC467" s="33">
        <f t="shared" si="318"/>
        <v>0</v>
      </c>
      <c r="AD467" s="33">
        <f t="shared" si="318"/>
        <v>0</v>
      </c>
      <c r="AE467" s="33">
        <f t="shared" si="318"/>
        <v>0</v>
      </c>
      <c r="AF467" s="33">
        <f t="shared" si="318"/>
        <v>0</v>
      </c>
      <c r="AG467" s="33">
        <f t="shared" si="318"/>
        <v>0</v>
      </c>
      <c r="AH467" s="33">
        <f t="shared" si="318"/>
        <v>0</v>
      </c>
      <c r="AI467" s="33">
        <f t="shared" si="318"/>
        <v>0</v>
      </c>
      <c r="AJ467" s="33">
        <f t="shared" si="318"/>
        <v>0</v>
      </c>
      <c r="AK467" s="33">
        <f t="shared" si="318"/>
        <v>0</v>
      </c>
      <c r="AL467" s="33">
        <f t="shared" si="318"/>
        <v>0</v>
      </c>
      <c r="AM467" s="34">
        <f t="shared" si="318"/>
        <v>0</v>
      </c>
      <c r="AN467" s="62">
        <f t="shared" si="318"/>
        <v>0</v>
      </c>
      <c r="AO467" s="33">
        <f t="shared" si="318"/>
        <v>0</v>
      </c>
      <c r="AP467" s="33">
        <f t="shared" si="318"/>
        <v>0</v>
      </c>
      <c r="AQ467" s="33">
        <f t="shared" si="319"/>
        <v>0</v>
      </c>
      <c r="AR467" s="33">
        <f t="shared" si="319"/>
        <v>0</v>
      </c>
      <c r="AS467" s="33">
        <f t="shared" si="319"/>
        <v>0</v>
      </c>
      <c r="AT467" s="33">
        <f t="shared" si="319"/>
        <v>0</v>
      </c>
      <c r="AU467" s="33">
        <f t="shared" si="319"/>
        <v>0</v>
      </c>
      <c r="AV467" s="33">
        <f t="shared" si="319"/>
        <v>0</v>
      </c>
      <c r="AW467" s="33">
        <f t="shared" si="319"/>
        <v>0</v>
      </c>
      <c r="AX467" s="33">
        <f t="shared" si="319"/>
        <v>0</v>
      </c>
      <c r="AY467" s="33">
        <f t="shared" si="319"/>
        <v>0</v>
      </c>
      <c r="AZ467" s="33">
        <f t="shared" si="319"/>
        <v>0</v>
      </c>
      <c r="BA467" s="33">
        <f t="shared" si="319"/>
        <v>0</v>
      </c>
      <c r="BB467" s="33">
        <f t="shared" si="319"/>
        <v>0</v>
      </c>
      <c r="BC467" s="33">
        <f t="shared" si="319"/>
        <v>0</v>
      </c>
      <c r="BD467" s="33">
        <f t="shared" si="319"/>
        <v>0</v>
      </c>
      <c r="BE467" s="33">
        <f t="shared" si="319"/>
        <v>0</v>
      </c>
      <c r="BF467" s="33">
        <f t="shared" si="319"/>
        <v>0</v>
      </c>
      <c r="BG467" s="33">
        <f t="shared" si="320"/>
        <v>0</v>
      </c>
      <c r="BH467" s="33">
        <f t="shared" si="320"/>
        <v>0</v>
      </c>
      <c r="BI467" s="33">
        <f t="shared" si="320"/>
        <v>0</v>
      </c>
      <c r="BJ467" s="33">
        <f t="shared" si="320"/>
        <v>0</v>
      </c>
      <c r="BK467" s="33">
        <f t="shared" si="320"/>
        <v>0</v>
      </c>
      <c r="BL467" s="33">
        <f t="shared" si="320"/>
        <v>0</v>
      </c>
      <c r="BM467" s="33">
        <f t="shared" si="320"/>
        <v>0</v>
      </c>
      <c r="BN467" s="33">
        <f t="shared" si="320"/>
        <v>0</v>
      </c>
      <c r="BO467" s="34">
        <f t="shared" si="320"/>
        <v>0</v>
      </c>
      <c r="BP467" s="62">
        <f t="shared" si="320"/>
        <v>0</v>
      </c>
      <c r="BQ467" s="33">
        <f t="shared" si="320"/>
        <v>0</v>
      </c>
      <c r="BR467" s="33">
        <f t="shared" si="320"/>
        <v>0</v>
      </c>
      <c r="BS467" s="33">
        <f t="shared" si="320"/>
        <v>0</v>
      </c>
      <c r="BT467" s="33">
        <f t="shared" si="320"/>
        <v>0</v>
      </c>
      <c r="BU467" s="33">
        <f t="shared" si="320"/>
        <v>35940</v>
      </c>
      <c r="BV467" s="33">
        <f t="shared" si="320"/>
        <v>35940</v>
      </c>
      <c r="BW467" s="33">
        <f t="shared" si="321"/>
        <v>16520</v>
      </c>
      <c r="BX467" s="33">
        <f t="shared" si="321"/>
        <v>6644</v>
      </c>
      <c r="BY467" s="33">
        <f t="shared" si="321"/>
        <v>-4851</v>
      </c>
      <c r="BZ467" s="33">
        <f t="shared" si="321"/>
        <v>-24271</v>
      </c>
      <c r="CA467" s="33">
        <f t="shared" si="321"/>
        <v>-24271</v>
      </c>
      <c r="CB467" s="33">
        <f t="shared" si="321"/>
        <v>4219</v>
      </c>
      <c r="CC467" s="33">
        <f t="shared" si="321"/>
        <v>-5601</v>
      </c>
      <c r="CD467" s="33">
        <f t="shared" si="321"/>
        <v>3839.5</v>
      </c>
      <c r="CE467" s="33">
        <f t="shared" si="321"/>
        <v>-13285</v>
      </c>
      <c r="CF467" s="33">
        <f t="shared" si="321"/>
        <v>7593.9000000000233</v>
      </c>
      <c r="CG467" s="33">
        <f t="shared" si="321"/>
        <v>-38510.599999999977</v>
      </c>
      <c r="CH467" s="33">
        <f t="shared" si="321"/>
        <v>-38510.599999999977</v>
      </c>
      <c r="CI467" s="33">
        <f t="shared" si="321"/>
        <v>156002.31187700003</v>
      </c>
      <c r="CJ467" s="33">
        <f t="shared" si="321"/>
        <v>-5885</v>
      </c>
      <c r="CK467" s="33">
        <f t="shared" si="321"/>
        <v>-673.00016666669399</v>
      </c>
      <c r="CL467" s="33">
        <f t="shared" si="321"/>
        <v>47105.099666666589</v>
      </c>
      <c r="CM467" s="33">
        <f t="shared" si="322"/>
        <v>4258.5994999998948</v>
      </c>
      <c r="CN467" s="33">
        <f t="shared" si="322"/>
        <v>-38587.900666666799</v>
      </c>
      <c r="CO467" s="33">
        <f t="shared" si="322"/>
        <v>-38587.900666666799</v>
      </c>
      <c r="CP467" s="33">
        <f t="shared" si="322"/>
        <v>101993.72439366649</v>
      </c>
      <c r="CQ467" s="34">
        <f t="shared" si="322"/>
        <v>59147.224226999795</v>
      </c>
      <c r="CR467" s="62">
        <f t="shared" si="322"/>
        <v>398919.09298518312</v>
      </c>
      <c r="CS467" s="33">
        <f t="shared" si="322"/>
        <v>359976.92631851649</v>
      </c>
      <c r="CT467" s="33">
        <f t="shared" si="322"/>
        <v>321034.75965184986</v>
      </c>
      <c r="CU467" s="33">
        <f t="shared" si="322"/>
        <v>282092.59298518323</v>
      </c>
      <c r="CV467" s="33">
        <f t="shared" si="322"/>
        <v>282092.59298518323</v>
      </c>
      <c r="CW467" s="33">
        <f t="shared" si="322"/>
        <v>243150.42631851661</v>
      </c>
      <c r="CX467" s="33">
        <f t="shared" si="322"/>
        <v>204208.25965184998</v>
      </c>
      <c r="CY467" s="33">
        <f t="shared" si="322"/>
        <v>386633.33370185015</v>
      </c>
      <c r="CZ467" s="33">
        <f t="shared" si="322"/>
        <v>319389.83370185015</v>
      </c>
      <c r="DA467" s="33">
        <f t="shared" si="322"/>
        <v>252146.33370185015</v>
      </c>
      <c r="DB467" s="33">
        <f t="shared" si="322"/>
        <v>184902.83370185015</v>
      </c>
      <c r="DC467" s="33">
        <f t="shared" si="323"/>
        <v>184902.83370185015</v>
      </c>
      <c r="DD467" s="33">
        <f t="shared" si="323"/>
        <v>110846.70396185014</v>
      </c>
      <c r="DE467" s="33">
        <f t="shared" si="323"/>
        <v>43603.203961850144</v>
      </c>
      <c r="DF467" s="33">
        <f t="shared" si="323"/>
        <v>401393.16314518335</v>
      </c>
      <c r="DG467" s="33">
        <f t="shared" si="323"/>
        <v>333090.16297851666</v>
      </c>
      <c r="DH467" s="33">
        <f t="shared" si="323"/>
        <v>264787.16281184996</v>
      </c>
      <c r="DI467" s="33">
        <f t="shared" si="323"/>
        <v>196484.16264518327</v>
      </c>
      <c r="DJ467" s="33">
        <f t="shared" si="323"/>
        <v>196484.16264518327</v>
      </c>
      <c r="DK467" s="33">
        <f t="shared" si="323"/>
        <v>120750.69278851664</v>
      </c>
      <c r="DL467" s="33">
        <f t="shared" si="323"/>
        <v>52447.692621849943</v>
      </c>
      <c r="DM467" s="33">
        <f t="shared" si="323"/>
        <v>416555.62444669963</v>
      </c>
      <c r="DN467" s="33">
        <f t="shared" si="323"/>
        <v>348055.62444669963</v>
      </c>
      <c r="DO467" s="33">
        <f t="shared" si="323"/>
        <v>279555.62444669963</v>
      </c>
      <c r="DP467" s="33">
        <f t="shared" si="323"/>
        <v>211055.62444669963</v>
      </c>
      <c r="DQ467" s="33">
        <f t="shared" si="323"/>
        <v>211055.62444669963</v>
      </c>
      <c r="DR467" s="33">
        <f t="shared" si="323"/>
        <v>134723.05767669971</v>
      </c>
      <c r="DS467" s="33">
        <f t="shared" si="324"/>
        <v>66223.057676699478</v>
      </c>
      <c r="DT467" s="33">
        <f t="shared" si="324"/>
        <v>437362.69451003289</v>
      </c>
      <c r="DU467" s="33">
        <f t="shared" si="324"/>
        <v>374683.02784336638</v>
      </c>
      <c r="DV467" s="33">
        <f t="shared" si="324"/>
        <v>312003.36117669987</v>
      </c>
      <c r="DW467" s="33">
        <f t="shared" si="324"/>
        <v>249323.69451003335</v>
      </c>
      <c r="DX467" s="33">
        <f t="shared" si="324"/>
        <v>249323.69451003335</v>
      </c>
      <c r="DY467" s="33">
        <f t="shared" si="324"/>
        <v>178430.4803333669</v>
      </c>
      <c r="DZ467" s="34">
        <f t="shared" si="324"/>
        <v>115750.81366670039</v>
      </c>
      <c r="EA467" s="62">
        <f t="shared" si="324"/>
        <v>456046.13880003383</v>
      </c>
      <c r="EB467" s="33">
        <f t="shared" si="324"/>
        <v>398311.97213336732</v>
      </c>
      <c r="EC467" s="33">
        <f t="shared" si="324"/>
        <v>340577.80546670081</v>
      </c>
      <c r="ED467" s="33">
        <f t="shared" si="324"/>
        <v>282843.6388000343</v>
      </c>
      <c r="EE467" s="33">
        <f t="shared" si="324"/>
        <v>282843.6388000343</v>
      </c>
      <c r="EF467" s="33">
        <f t="shared" si="324"/>
        <v>216502.73007336771</v>
      </c>
      <c r="EG467" s="33">
        <f t="shared" si="324"/>
        <v>158768.5634067012</v>
      </c>
      <c r="EH467" s="33">
        <f t="shared" si="324"/>
        <v>499902.84782336745</v>
      </c>
      <c r="EI467" s="33">
        <f t="shared" si="325"/>
        <v>473418.01449003397</v>
      </c>
      <c r="EJ467" s="33">
        <f t="shared" si="325"/>
        <v>446933.18115670048</v>
      </c>
      <c r="EK467" s="33">
        <f t="shared" si="325"/>
        <v>420448.34782336699</v>
      </c>
      <c r="EL467" s="33">
        <f t="shared" si="325"/>
        <v>420448.34782336699</v>
      </c>
      <c r="EM467" s="33">
        <f t="shared" si="325"/>
        <v>384667.58351003379</v>
      </c>
      <c r="EN467" s="33">
        <f t="shared" si="325"/>
        <v>528697.61157670012</v>
      </c>
      <c r="EO467" s="33">
        <f t="shared" si="325"/>
        <v>481173.94491003361</v>
      </c>
      <c r="EP467" s="33">
        <f t="shared" si="325"/>
        <v>433650.27824336709</v>
      </c>
      <c r="EQ467" s="33">
        <f t="shared" si="325"/>
        <v>386126.61157670058</v>
      </c>
      <c r="ER467" s="33">
        <f t="shared" si="325"/>
        <v>338602.94491003407</v>
      </c>
      <c r="ES467" s="33">
        <f t="shared" si="325"/>
        <v>338602.94491003407</v>
      </c>
      <c r="ET467" s="33">
        <f t="shared" si="325"/>
        <v>281640.86329236766</v>
      </c>
      <c r="EU467" s="33">
        <f t="shared" si="325"/>
        <v>234117.19662570115</v>
      </c>
      <c r="EV467" s="33">
        <f t="shared" si="325"/>
        <v>486645.92882570112</v>
      </c>
      <c r="EW467" s="33">
        <f t="shared" si="325"/>
        <v>434340.92882570112</v>
      </c>
      <c r="EX467" s="33">
        <f t="shared" si="325"/>
        <v>382035.92882570112</v>
      </c>
      <c r="EY467" s="33">
        <f t="shared" si="326"/>
        <v>329730.92882570112</v>
      </c>
      <c r="EZ467" s="33">
        <f t="shared" si="326"/>
        <v>329730.92882570112</v>
      </c>
      <c r="FA467" s="33">
        <f t="shared" si="326"/>
        <v>267476.74507070147</v>
      </c>
      <c r="FB467" s="34">
        <f t="shared" si="326"/>
        <v>215171.74507070147</v>
      </c>
      <c r="FC467" s="62">
        <f t="shared" si="326"/>
        <v>493671.20740403514</v>
      </c>
      <c r="FD467" s="33">
        <f t="shared" si="326"/>
        <v>437936.04073736863</v>
      </c>
      <c r="FE467" s="33">
        <f t="shared" si="326"/>
        <v>382200.87407070212</v>
      </c>
      <c r="FF467" s="33">
        <f t="shared" si="326"/>
        <v>326465.70740403561</v>
      </c>
      <c r="FG467" s="33">
        <f t="shared" si="326"/>
        <v>326465.70740403561</v>
      </c>
      <c r="FH467" s="33">
        <f t="shared" si="326"/>
        <v>259727.4468873688</v>
      </c>
      <c r="FI467" s="33">
        <f t="shared" si="326"/>
        <v>203992.28022070229</v>
      </c>
      <c r="FJ467" s="33">
        <f t="shared" si="326"/>
        <v>502329.84707070235</v>
      </c>
      <c r="FK467" s="33">
        <f t="shared" si="326"/>
        <v>445340.34707070235</v>
      </c>
      <c r="FL467" s="33">
        <f t="shared" si="326"/>
        <v>388350.84707070235</v>
      </c>
      <c r="FM467" s="33">
        <f t="shared" si="326"/>
        <v>331361.34707070235</v>
      </c>
      <c r="FN467" s="33">
        <f t="shared" si="326"/>
        <v>331361.34707070235</v>
      </c>
      <c r="FO467" s="33">
        <f t="shared" si="327"/>
        <v>263299.31462070253</v>
      </c>
      <c r="FP467" s="33">
        <f t="shared" si="327"/>
        <v>206309.81462070253</v>
      </c>
      <c r="FQ467" s="33">
        <f t="shared" si="327"/>
        <v>502708.90257070214</v>
      </c>
      <c r="FR467" s="33">
        <f t="shared" si="327"/>
        <v>436067.90257070214</v>
      </c>
      <c r="FS467" s="33">
        <f t="shared" si="327"/>
        <v>369426.90257070214</v>
      </c>
      <c r="FT467" s="33">
        <f t="shared" si="327"/>
        <v>302785.90257070214</v>
      </c>
      <c r="FU467" s="33">
        <f t="shared" si="327"/>
        <v>302785.90257070214</v>
      </c>
      <c r="FV467" s="33">
        <f t="shared" si="327"/>
        <v>226761.9747327026</v>
      </c>
      <c r="FW467" s="33">
        <f t="shared" si="327"/>
        <v>160120.9747327026</v>
      </c>
      <c r="FX467" s="33">
        <f t="shared" si="327"/>
        <v>516651.43483270146</v>
      </c>
      <c r="FY467" s="33">
        <f t="shared" si="327"/>
        <v>450793.76833270118</v>
      </c>
      <c r="FZ467" s="33">
        <f t="shared" si="327"/>
        <v>384936.10183270089</v>
      </c>
      <c r="GA467" s="33">
        <f t="shared" si="327"/>
        <v>319078.43533270061</v>
      </c>
      <c r="GB467" s="33">
        <f t="shared" si="327"/>
        <v>319078.43533270061</v>
      </c>
      <c r="GC467" s="33">
        <f t="shared" si="327"/>
        <v>243934.72948270105</v>
      </c>
      <c r="GD467" s="34">
        <f t="shared" si="327"/>
        <v>178077.06298270077</v>
      </c>
      <c r="GE467" s="194"/>
    </row>
    <row r="468" spans="1:187" s="28" customFormat="1" ht="17" customHeight="1">
      <c r="A468" s="1"/>
      <c r="B468" s="1">
        <v>273</v>
      </c>
      <c r="C468" s="64" t="s">
        <v>138</v>
      </c>
      <c r="D468" s="56" t="s">
        <v>67</v>
      </c>
      <c r="E468" s="56" t="s">
        <v>67</v>
      </c>
      <c r="F468" s="63" t="s">
        <v>369</v>
      </c>
      <c r="G468" s="63" t="s">
        <v>73</v>
      </c>
      <c r="H468" s="32" t="s">
        <v>138</v>
      </c>
      <c r="I468" s="53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6"/>
      <c r="AN468" s="53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7"/>
      <c r="BN468" s="27"/>
      <c r="BO468" s="26"/>
      <c r="BP468" s="53"/>
      <c r="BQ468" s="27"/>
      <c r="BR468" s="27"/>
      <c r="BS468" s="27"/>
      <c r="BT468" s="27"/>
      <c r="BU468" s="27"/>
      <c r="BV468" s="27"/>
      <c r="BW468" s="27"/>
      <c r="BX468" s="27"/>
      <c r="BY468" s="27"/>
      <c r="BZ468" s="27"/>
      <c r="CA468" s="27"/>
      <c r="CB468" s="27"/>
      <c r="CC468" s="27"/>
      <c r="CD468" s="27"/>
      <c r="CE468" s="27"/>
      <c r="CF468" s="27"/>
      <c r="CG468" s="27"/>
      <c r="CH468" s="27"/>
      <c r="CI468" s="27"/>
      <c r="CJ468" s="27"/>
      <c r="CK468" s="27"/>
      <c r="CL468" s="27"/>
      <c r="CM468" s="27"/>
      <c r="CN468" s="27"/>
      <c r="CO468" s="27"/>
      <c r="CP468" s="27"/>
      <c r="CQ468" s="26"/>
      <c r="CR468" s="53"/>
      <c r="CS468" s="27"/>
      <c r="CT468" s="27"/>
      <c r="CU468" s="27"/>
      <c r="CV468" s="27"/>
      <c r="CW468" s="27"/>
      <c r="CX468" s="27"/>
      <c r="CY468" s="27"/>
      <c r="CZ468" s="27"/>
      <c r="DA468" s="27"/>
      <c r="DB468" s="27"/>
      <c r="DC468" s="27"/>
      <c r="DD468" s="27"/>
      <c r="DE468" s="27"/>
      <c r="DF468" s="27"/>
      <c r="DG468" s="27"/>
      <c r="DH468" s="27"/>
      <c r="DI468" s="27"/>
      <c r="DJ468" s="27"/>
      <c r="DK468" s="27"/>
      <c r="DL468" s="27"/>
      <c r="DM468" s="27"/>
      <c r="DN468" s="27"/>
      <c r="DO468" s="27"/>
      <c r="DP468" s="27"/>
      <c r="DQ468" s="27"/>
      <c r="DR468" s="27"/>
      <c r="DS468" s="27"/>
      <c r="DT468" s="27"/>
      <c r="DU468" s="27"/>
      <c r="DV468" s="27"/>
      <c r="DW468" s="27"/>
      <c r="DX468" s="27"/>
      <c r="DY468" s="27"/>
      <c r="DZ468" s="26"/>
      <c r="EA468" s="53"/>
      <c r="EB468" s="27"/>
      <c r="EC468" s="27"/>
      <c r="ED468" s="27"/>
      <c r="EE468" s="27"/>
      <c r="EF468" s="27"/>
      <c r="EG468" s="27"/>
      <c r="EH468" s="27"/>
      <c r="EI468" s="27"/>
      <c r="EJ468" s="27"/>
      <c r="EK468" s="27"/>
      <c r="EL468" s="27"/>
      <c r="EM468" s="27"/>
      <c r="EN468" s="27"/>
      <c r="EO468" s="27"/>
      <c r="EP468" s="27"/>
      <c r="EQ468" s="27"/>
      <c r="ER468" s="27"/>
      <c r="ES468" s="27"/>
      <c r="ET468" s="27"/>
      <c r="EU468" s="27"/>
      <c r="EV468" s="27"/>
      <c r="EW468" s="27"/>
      <c r="EX468" s="27"/>
      <c r="EY468" s="27"/>
      <c r="EZ468" s="27"/>
      <c r="FA468" s="27"/>
      <c r="FB468" s="26"/>
      <c r="FC468" s="53"/>
      <c r="FD468" s="27"/>
      <c r="FE468" s="27"/>
      <c r="FF468" s="27"/>
      <c r="FG468" s="27"/>
      <c r="FH468" s="27"/>
      <c r="FI468" s="27"/>
      <c r="FJ468" s="27"/>
      <c r="FK468" s="27"/>
      <c r="FL468" s="27"/>
      <c r="FM468" s="27"/>
      <c r="FN468" s="27"/>
      <c r="FO468" s="27"/>
      <c r="FP468" s="27"/>
      <c r="FQ468" s="27"/>
      <c r="FR468" s="27"/>
      <c r="FS468" s="27"/>
      <c r="FT468" s="27"/>
      <c r="FU468" s="27"/>
      <c r="FV468" s="27"/>
      <c r="FW468" s="27"/>
      <c r="FX468" s="27"/>
      <c r="FY468" s="27"/>
      <c r="FZ468" s="27"/>
      <c r="GA468" s="27"/>
      <c r="GB468" s="27"/>
      <c r="GC468" s="27"/>
      <c r="GD468" s="26"/>
      <c r="GE468" s="54"/>
    </row>
    <row r="469" spans="1:187" s="28" customFormat="1" ht="17" customHeight="1">
      <c r="A469" s="1"/>
      <c r="B469" s="1">
        <v>273</v>
      </c>
      <c r="C469" s="64" t="s">
        <v>138</v>
      </c>
      <c r="D469" s="56" t="s">
        <v>67</v>
      </c>
      <c r="E469" s="56" t="s">
        <v>67</v>
      </c>
      <c r="F469" s="63" t="s">
        <v>369</v>
      </c>
      <c r="G469" s="63" t="s">
        <v>73</v>
      </c>
      <c r="H469" s="32" t="s">
        <v>138</v>
      </c>
      <c r="I469" s="53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6"/>
      <c r="AN469" s="53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7"/>
      <c r="BN469" s="27"/>
      <c r="BO469" s="26"/>
      <c r="BP469" s="53"/>
      <c r="BQ469" s="27"/>
      <c r="BR469" s="27"/>
      <c r="BS469" s="27"/>
      <c r="BT469" s="27"/>
      <c r="BU469" s="27"/>
      <c r="BV469" s="27"/>
      <c r="BW469" s="27"/>
      <c r="BX469" s="27"/>
      <c r="BY469" s="27"/>
      <c r="BZ469" s="27"/>
      <c r="CA469" s="27"/>
      <c r="CB469" s="27"/>
      <c r="CC469" s="27"/>
      <c r="CD469" s="27"/>
      <c r="CE469" s="27"/>
      <c r="CF469" s="27"/>
      <c r="CG469" s="27"/>
      <c r="CH469" s="27"/>
      <c r="CI469" s="27"/>
      <c r="CJ469" s="27"/>
      <c r="CK469" s="27"/>
      <c r="CL469" s="27"/>
      <c r="CM469" s="27"/>
      <c r="CN469" s="27"/>
      <c r="CO469" s="27"/>
      <c r="CP469" s="27"/>
      <c r="CQ469" s="26"/>
      <c r="CR469" s="53"/>
      <c r="CS469" s="27"/>
      <c r="CT469" s="27"/>
      <c r="CU469" s="27"/>
      <c r="CV469" s="27"/>
      <c r="CW469" s="27"/>
      <c r="CX469" s="27"/>
      <c r="CY469" s="27"/>
      <c r="CZ469" s="27"/>
      <c r="DA469" s="27"/>
      <c r="DB469" s="27"/>
      <c r="DC469" s="27"/>
      <c r="DD469" s="27"/>
      <c r="DE469" s="27"/>
      <c r="DF469" s="27"/>
      <c r="DG469" s="27"/>
      <c r="DH469" s="27"/>
      <c r="DI469" s="27"/>
      <c r="DJ469" s="27"/>
      <c r="DK469" s="27"/>
      <c r="DL469" s="27"/>
      <c r="DM469" s="27"/>
      <c r="DN469" s="27"/>
      <c r="DO469" s="27"/>
      <c r="DP469" s="27"/>
      <c r="DQ469" s="27"/>
      <c r="DR469" s="27"/>
      <c r="DS469" s="27"/>
      <c r="DT469" s="27"/>
      <c r="DU469" s="27"/>
      <c r="DV469" s="27"/>
      <c r="DW469" s="27"/>
      <c r="DX469" s="27"/>
      <c r="DY469" s="27"/>
      <c r="DZ469" s="26"/>
      <c r="EA469" s="53"/>
      <c r="EB469" s="27"/>
      <c r="EC469" s="27"/>
      <c r="ED469" s="27"/>
      <c r="EE469" s="27"/>
      <c r="EF469" s="27"/>
      <c r="EG469" s="27"/>
      <c r="EH469" s="27"/>
      <c r="EI469" s="27"/>
      <c r="EJ469" s="27"/>
      <c r="EK469" s="27"/>
      <c r="EL469" s="27"/>
      <c r="EM469" s="27"/>
      <c r="EN469" s="27"/>
      <c r="EO469" s="27"/>
      <c r="EP469" s="27"/>
      <c r="EQ469" s="27"/>
      <c r="ER469" s="27"/>
      <c r="ES469" s="27"/>
      <c r="ET469" s="27"/>
      <c r="EU469" s="27"/>
      <c r="EV469" s="27"/>
      <c r="EW469" s="27"/>
      <c r="EX469" s="27"/>
      <c r="EY469" s="27"/>
      <c r="EZ469" s="27"/>
      <c r="FA469" s="27"/>
      <c r="FB469" s="26"/>
      <c r="FC469" s="53"/>
      <c r="FD469" s="27"/>
      <c r="FE469" s="27"/>
      <c r="FF469" s="27"/>
      <c r="FG469" s="27"/>
      <c r="FH469" s="27"/>
      <c r="FI469" s="27"/>
      <c r="FJ469" s="27"/>
      <c r="FK469" s="27"/>
      <c r="FL469" s="27"/>
      <c r="FM469" s="27"/>
      <c r="FN469" s="27"/>
      <c r="FO469" s="27"/>
      <c r="FP469" s="27"/>
      <c r="FQ469" s="27"/>
      <c r="FR469" s="27"/>
      <c r="FS469" s="27"/>
      <c r="FT469" s="27"/>
      <c r="FU469" s="27"/>
      <c r="FV469" s="27"/>
      <c r="FW469" s="27"/>
      <c r="FX469" s="27"/>
      <c r="FY469" s="27"/>
      <c r="FZ469" s="27"/>
      <c r="GA469" s="27"/>
      <c r="GB469" s="27"/>
      <c r="GC469" s="27"/>
      <c r="GD469" s="26"/>
      <c r="GE469" s="54"/>
    </row>
    <row r="470" spans="1:187" s="28" customFormat="1" ht="17" customHeight="1">
      <c r="A470" s="1"/>
      <c r="B470" s="1">
        <v>273</v>
      </c>
      <c r="C470" s="64" t="s">
        <v>138</v>
      </c>
      <c r="D470" s="56" t="s">
        <v>67</v>
      </c>
      <c r="E470" s="56" t="s">
        <v>67</v>
      </c>
      <c r="F470" s="63" t="s">
        <v>369</v>
      </c>
      <c r="G470" s="63" t="s">
        <v>73</v>
      </c>
      <c r="H470" s="32" t="s">
        <v>138</v>
      </c>
      <c r="I470" s="53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6"/>
      <c r="AN470" s="53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7"/>
      <c r="BN470" s="27"/>
      <c r="BO470" s="26"/>
      <c r="BP470" s="53"/>
      <c r="BQ470" s="27"/>
      <c r="BR470" s="27"/>
      <c r="BS470" s="27"/>
      <c r="BT470" s="27"/>
      <c r="BU470" s="27"/>
      <c r="BV470" s="27"/>
      <c r="BW470" s="27"/>
      <c r="BX470" s="27"/>
      <c r="BY470" s="27"/>
      <c r="BZ470" s="27"/>
      <c r="CA470" s="27"/>
      <c r="CB470" s="27"/>
      <c r="CC470" s="27"/>
      <c r="CD470" s="27"/>
      <c r="CE470" s="27"/>
      <c r="CF470" s="27"/>
      <c r="CG470" s="27"/>
      <c r="CH470" s="27"/>
      <c r="CI470" s="27"/>
      <c r="CJ470" s="27"/>
      <c r="CK470" s="27"/>
      <c r="CL470" s="27"/>
      <c r="CM470" s="27"/>
      <c r="CN470" s="27"/>
      <c r="CO470" s="27"/>
      <c r="CP470" s="27"/>
      <c r="CQ470" s="26"/>
      <c r="CR470" s="53"/>
      <c r="CS470" s="27"/>
      <c r="CT470" s="27"/>
      <c r="CU470" s="27"/>
      <c r="CV470" s="27"/>
      <c r="CW470" s="27"/>
      <c r="CX470" s="27"/>
      <c r="CY470" s="27"/>
      <c r="CZ470" s="27"/>
      <c r="DA470" s="27"/>
      <c r="DB470" s="27"/>
      <c r="DC470" s="27"/>
      <c r="DD470" s="27"/>
      <c r="DE470" s="27"/>
      <c r="DF470" s="27"/>
      <c r="DG470" s="27"/>
      <c r="DH470" s="27"/>
      <c r="DI470" s="27"/>
      <c r="DJ470" s="27"/>
      <c r="DK470" s="27"/>
      <c r="DL470" s="27"/>
      <c r="DM470" s="27"/>
      <c r="DN470" s="27"/>
      <c r="DO470" s="27"/>
      <c r="DP470" s="27"/>
      <c r="DQ470" s="27"/>
      <c r="DR470" s="27"/>
      <c r="DS470" s="27"/>
      <c r="DT470" s="27"/>
      <c r="DU470" s="27"/>
      <c r="DV470" s="27"/>
      <c r="DW470" s="27"/>
      <c r="DX470" s="27"/>
      <c r="DY470" s="27"/>
      <c r="DZ470" s="26"/>
      <c r="EA470" s="53"/>
      <c r="EB470" s="27"/>
      <c r="EC470" s="27"/>
      <c r="ED470" s="27"/>
      <c r="EE470" s="27"/>
      <c r="EF470" s="27"/>
      <c r="EG470" s="27"/>
      <c r="EH470" s="27"/>
      <c r="EI470" s="27"/>
      <c r="EJ470" s="27"/>
      <c r="EK470" s="27"/>
      <c r="EL470" s="27"/>
      <c r="EM470" s="27"/>
      <c r="EN470" s="27"/>
      <c r="EO470" s="27"/>
      <c r="EP470" s="27"/>
      <c r="EQ470" s="27"/>
      <c r="ER470" s="27"/>
      <c r="ES470" s="27"/>
      <c r="ET470" s="27"/>
      <c r="EU470" s="27"/>
      <c r="EV470" s="27"/>
      <c r="EW470" s="27"/>
      <c r="EX470" s="27"/>
      <c r="EY470" s="27"/>
      <c r="EZ470" s="27"/>
      <c r="FA470" s="27"/>
      <c r="FB470" s="26"/>
      <c r="FC470" s="53"/>
      <c r="FD470" s="27"/>
      <c r="FE470" s="27"/>
      <c r="FF470" s="27"/>
      <c r="FG470" s="27"/>
      <c r="FH470" s="27"/>
      <c r="FI470" s="27"/>
      <c r="FJ470" s="27"/>
      <c r="FK470" s="27"/>
      <c r="FL470" s="27"/>
      <c r="FM470" s="27"/>
      <c r="FN470" s="27"/>
      <c r="FO470" s="27"/>
      <c r="FP470" s="27"/>
      <c r="FQ470" s="27"/>
      <c r="FR470" s="27"/>
      <c r="FS470" s="27"/>
      <c r="FT470" s="27"/>
      <c r="FU470" s="27"/>
      <c r="FV470" s="27"/>
      <c r="FW470" s="27"/>
      <c r="FX470" s="27"/>
      <c r="FY470" s="27"/>
      <c r="FZ470" s="27"/>
      <c r="GA470" s="27"/>
      <c r="GB470" s="27"/>
      <c r="GC470" s="27"/>
      <c r="GD470" s="26"/>
      <c r="GE470" s="54"/>
    </row>
    <row r="471" spans="1:187" s="28" customFormat="1" ht="17" customHeight="1">
      <c r="A471" s="1"/>
      <c r="B471" s="1">
        <v>273</v>
      </c>
      <c r="C471" s="64" t="s">
        <v>138</v>
      </c>
      <c r="D471" s="56" t="s">
        <v>67</v>
      </c>
      <c r="E471" s="56" t="s">
        <v>67</v>
      </c>
      <c r="F471" s="63" t="s">
        <v>369</v>
      </c>
      <c r="G471" s="63" t="s">
        <v>179</v>
      </c>
      <c r="H471" s="32" t="s">
        <v>138</v>
      </c>
      <c r="I471" s="53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6"/>
      <c r="AN471" s="53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7"/>
      <c r="BN471" s="27"/>
      <c r="BO471" s="26"/>
      <c r="BP471" s="53"/>
      <c r="BQ471" s="27"/>
      <c r="BR471" s="27"/>
      <c r="BS471" s="27"/>
      <c r="BT471" s="27"/>
      <c r="BU471" s="27"/>
      <c r="BV471" s="27"/>
      <c r="BW471" s="27"/>
      <c r="BX471" s="27"/>
      <c r="BY471" s="27"/>
      <c r="BZ471" s="27"/>
      <c r="CA471" s="27"/>
      <c r="CB471" s="27"/>
      <c r="CC471" s="27"/>
      <c r="CD471" s="27"/>
      <c r="CE471" s="27"/>
      <c r="CF471" s="27"/>
      <c r="CG471" s="27"/>
      <c r="CH471" s="27"/>
      <c r="CI471" s="27"/>
      <c r="CJ471" s="27"/>
      <c r="CK471" s="27"/>
      <c r="CL471" s="27"/>
      <c r="CM471" s="27"/>
      <c r="CN471" s="27"/>
      <c r="CO471" s="27"/>
      <c r="CP471" s="27"/>
      <c r="CQ471" s="26"/>
      <c r="CR471" s="53"/>
      <c r="CS471" s="27"/>
      <c r="CT471" s="27"/>
      <c r="CU471" s="27"/>
      <c r="CV471" s="27"/>
      <c r="CW471" s="27"/>
      <c r="CX471" s="27"/>
      <c r="CY471" s="27"/>
      <c r="CZ471" s="27"/>
      <c r="DA471" s="27"/>
      <c r="DB471" s="27"/>
      <c r="DC471" s="27"/>
      <c r="DD471" s="27"/>
      <c r="DE471" s="27"/>
      <c r="DF471" s="27"/>
      <c r="DG471" s="27"/>
      <c r="DH471" s="27"/>
      <c r="DI471" s="27"/>
      <c r="DJ471" s="27"/>
      <c r="DK471" s="27"/>
      <c r="DL471" s="27"/>
      <c r="DM471" s="27"/>
      <c r="DN471" s="27"/>
      <c r="DO471" s="27"/>
      <c r="DP471" s="27"/>
      <c r="DQ471" s="27"/>
      <c r="DR471" s="27"/>
      <c r="DS471" s="27"/>
      <c r="DT471" s="27"/>
      <c r="DU471" s="27"/>
      <c r="DV471" s="27"/>
      <c r="DW471" s="27"/>
      <c r="DX471" s="27"/>
      <c r="DY471" s="27"/>
      <c r="DZ471" s="26"/>
      <c r="EA471" s="53"/>
      <c r="EB471" s="27"/>
      <c r="EC471" s="27"/>
      <c r="ED471" s="27"/>
      <c r="EE471" s="27"/>
      <c r="EF471" s="27"/>
      <c r="EG471" s="27"/>
      <c r="EH471" s="27"/>
      <c r="EI471" s="27"/>
      <c r="EJ471" s="27"/>
      <c r="EK471" s="27"/>
      <c r="EL471" s="27"/>
      <c r="EM471" s="27"/>
      <c r="EN471" s="27"/>
      <c r="EO471" s="27"/>
      <c r="EP471" s="27"/>
      <c r="EQ471" s="27"/>
      <c r="ER471" s="27"/>
      <c r="ES471" s="27"/>
      <c r="ET471" s="27"/>
      <c r="EU471" s="27"/>
      <c r="EV471" s="27"/>
      <c r="EW471" s="27"/>
      <c r="EX471" s="27"/>
      <c r="EY471" s="27"/>
      <c r="EZ471" s="27"/>
      <c r="FA471" s="27"/>
      <c r="FB471" s="26"/>
      <c r="FC471" s="53"/>
      <c r="FD471" s="27"/>
      <c r="FE471" s="27"/>
      <c r="FF471" s="27"/>
      <c r="FG471" s="27"/>
      <c r="FH471" s="27"/>
      <c r="FI471" s="27"/>
      <c r="FJ471" s="27"/>
      <c r="FK471" s="27"/>
      <c r="FL471" s="27"/>
      <c r="FM471" s="27"/>
      <c r="FN471" s="27"/>
      <c r="FO471" s="27"/>
      <c r="FP471" s="27"/>
      <c r="FQ471" s="27"/>
      <c r="FR471" s="27"/>
      <c r="FS471" s="27"/>
      <c r="FT471" s="27"/>
      <c r="FU471" s="27"/>
      <c r="FV471" s="27"/>
      <c r="FW471" s="27"/>
      <c r="FX471" s="27"/>
      <c r="FY471" s="27"/>
      <c r="FZ471" s="27"/>
      <c r="GA471" s="27"/>
      <c r="GB471" s="27"/>
      <c r="GC471" s="27"/>
      <c r="GD471" s="26"/>
      <c r="GE471" s="54"/>
    </row>
    <row r="472" spans="1:187" s="28" customFormat="1" ht="17" customHeight="1">
      <c r="A472" s="1"/>
      <c r="B472" s="1">
        <v>273</v>
      </c>
      <c r="C472" s="65" t="s">
        <v>138</v>
      </c>
      <c r="D472" s="66" t="s">
        <v>67</v>
      </c>
      <c r="E472" s="66" t="s">
        <v>67</v>
      </c>
      <c r="F472" s="67" t="s">
        <v>369</v>
      </c>
      <c r="G472" s="67" t="s">
        <v>179</v>
      </c>
      <c r="H472" s="68" t="s">
        <v>138</v>
      </c>
      <c r="I472" s="69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1"/>
      <c r="AN472" s="69"/>
      <c r="AO472" s="70"/>
      <c r="AP472" s="70"/>
      <c r="AQ472" s="70"/>
      <c r="AR472" s="70"/>
      <c r="AS472" s="70"/>
      <c r="AT472" s="70"/>
      <c r="AU472" s="70"/>
      <c r="AV472" s="70"/>
      <c r="AW472" s="70"/>
      <c r="AX472" s="70"/>
      <c r="AY472" s="70"/>
      <c r="AZ472" s="70"/>
      <c r="BA472" s="70"/>
      <c r="BB472" s="70"/>
      <c r="BC472" s="70"/>
      <c r="BD472" s="70"/>
      <c r="BE472" s="70"/>
      <c r="BF472" s="70"/>
      <c r="BG472" s="70"/>
      <c r="BH472" s="70"/>
      <c r="BI472" s="70"/>
      <c r="BJ472" s="70"/>
      <c r="BK472" s="70"/>
      <c r="BL472" s="70"/>
      <c r="BM472" s="70"/>
      <c r="BN472" s="70"/>
      <c r="BO472" s="71"/>
      <c r="BP472" s="69"/>
      <c r="BQ472" s="70"/>
      <c r="BR472" s="70"/>
      <c r="BS472" s="70"/>
      <c r="BT472" s="70"/>
      <c r="BU472" s="70"/>
      <c r="BV472" s="70"/>
      <c r="BW472" s="70"/>
      <c r="BX472" s="70"/>
      <c r="BY472" s="70"/>
      <c r="BZ472" s="70"/>
      <c r="CA472" s="70"/>
      <c r="CB472" s="70"/>
      <c r="CC472" s="70"/>
      <c r="CD472" s="70"/>
      <c r="CE472" s="70"/>
      <c r="CF472" s="70"/>
      <c r="CG472" s="70"/>
      <c r="CH472" s="70"/>
      <c r="CI472" s="70"/>
      <c r="CJ472" s="70"/>
      <c r="CK472" s="70"/>
      <c r="CL472" s="70"/>
      <c r="CM472" s="70"/>
      <c r="CN472" s="70"/>
      <c r="CO472" s="70"/>
      <c r="CP472" s="70"/>
      <c r="CQ472" s="71"/>
      <c r="CR472" s="69"/>
      <c r="CS472" s="70"/>
      <c r="CT472" s="70"/>
      <c r="CU472" s="70"/>
      <c r="CV472" s="70"/>
      <c r="CW472" s="70"/>
      <c r="CX472" s="70"/>
      <c r="CY472" s="70"/>
      <c r="CZ472" s="70"/>
      <c r="DA472" s="70"/>
      <c r="DB472" s="70"/>
      <c r="DC472" s="70"/>
      <c r="DD472" s="70"/>
      <c r="DE472" s="70"/>
      <c r="DF472" s="70"/>
      <c r="DG472" s="70"/>
      <c r="DH472" s="70"/>
      <c r="DI472" s="70"/>
      <c r="DJ472" s="70"/>
      <c r="DK472" s="70"/>
      <c r="DL472" s="70"/>
      <c r="DM472" s="70"/>
      <c r="DN472" s="70"/>
      <c r="DO472" s="70"/>
      <c r="DP472" s="70"/>
      <c r="DQ472" s="70"/>
      <c r="DR472" s="70"/>
      <c r="DS472" s="70"/>
      <c r="DT472" s="70"/>
      <c r="DU472" s="70"/>
      <c r="DV472" s="70"/>
      <c r="DW472" s="70"/>
      <c r="DX472" s="70"/>
      <c r="DY472" s="70"/>
      <c r="DZ472" s="71"/>
      <c r="EA472" s="69"/>
      <c r="EB472" s="70"/>
      <c r="EC472" s="70"/>
      <c r="ED472" s="70"/>
      <c r="EE472" s="70"/>
      <c r="EF472" s="70"/>
      <c r="EG472" s="70"/>
      <c r="EH472" s="70"/>
      <c r="EI472" s="70"/>
      <c r="EJ472" s="70"/>
      <c r="EK472" s="70"/>
      <c r="EL472" s="70"/>
      <c r="EM472" s="70"/>
      <c r="EN472" s="70"/>
      <c r="EO472" s="70"/>
      <c r="EP472" s="70"/>
      <c r="EQ472" s="70"/>
      <c r="ER472" s="70"/>
      <c r="ES472" s="70"/>
      <c r="ET472" s="70"/>
      <c r="EU472" s="70"/>
      <c r="EV472" s="70"/>
      <c r="EW472" s="70"/>
      <c r="EX472" s="70"/>
      <c r="EY472" s="70"/>
      <c r="EZ472" s="70"/>
      <c r="FA472" s="70"/>
      <c r="FB472" s="71"/>
      <c r="FC472" s="69"/>
      <c r="FD472" s="70"/>
      <c r="FE472" s="70"/>
      <c r="FF472" s="70"/>
      <c r="FG472" s="70"/>
      <c r="FH472" s="70"/>
      <c r="FI472" s="70"/>
      <c r="FJ472" s="70"/>
      <c r="FK472" s="70"/>
      <c r="FL472" s="70"/>
      <c r="FM472" s="70"/>
      <c r="FN472" s="70"/>
      <c r="FO472" s="70"/>
      <c r="FP472" s="70"/>
      <c r="FQ472" s="70"/>
      <c r="FR472" s="70"/>
      <c r="FS472" s="70"/>
      <c r="FT472" s="70"/>
      <c r="FU472" s="70"/>
      <c r="FV472" s="70"/>
      <c r="FW472" s="70"/>
      <c r="FX472" s="70"/>
      <c r="FY472" s="70"/>
      <c r="FZ472" s="70"/>
      <c r="GA472" s="70"/>
      <c r="GB472" s="70"/>
      <c r="GC472" s="70"/>
      <c r="GD472" s="71"/>
      <c r="GE472" s="54"/>
    </row>
    <row r="473" spans="1:187" s="35" customFormat="1" ht="17" customHeight="1">
      <c r="A473" s="1">
        <v>1</v>
      </c>
      <c r="B473" s="1">
        <v>274</v>
      </c>
      <c r="C473" s="6" t="s">
        <v>221</v>
      </c>
      <c r="D473" s="18"/>
      <c r="E473" s="18"/>
      <c r="F473" s="18" t="s">
        <v>369</v>
      </c>
      <c r="G473" s="18" t="s">
        <v>221</v>
      </c>
      <c r="H473" s="12"/>
      <c r="I473" s="51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2"/>
      <c r="AN473" s="51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2"/>
      <c r="BP473" s="51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2"/>
      <c r="CR473" s="51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2"/>
      <c r="EA473" s="51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  <c r="EU473" s="18"/>
      <c r="EV473" s="18"/>
      <c r="EW473" s="18"/>
      <c r="EX473" s="18"/>
      <c r="EY473" s="18"/>
      <c r="EZ473" s="18"/>
      <c r="FA473" s="18"/>
      <c r="FB473" s="12"/>
      <c r="FC473" s="51"/>
      <c r="FD473" s="18"/>
      <c r="FE473" s="18"/>
      <c r="FF473" s="18"/>
      <c r="FG473" s="18"/>
      <c r="FH473" s="18"/>
      <c r="FI473" s="18"/>
      <c r="FJ473" s="18"/>
      <c r="FK473" s="18"/>
      <c r="FL473" s="18"/>
      <c r="FM473" s="18"/>
      <c r="FN473" s="18"/>
      <c r="FO473" s="18"/>
      <c r="FP473" s="18"/>
      <c r="FQ473" s="18"/>
      <c r="FR473" s="18"/>
      <c r="FS473" s="18"/>
      <c r="FT473" s="18"/>
      <c r="FU473" s="18"/>
      <c r="FV473" s="18"/>
      <c r="FW473" s="18"/>
      <c r="FX473" s="18"/>
      <c r="FY473" s="18"/>
      <c r="FZ473" s="18"/>
      <c r="GA473" s="18"/>
      <c r="GB473" s="18"/>
      <c r="GC473" s="18"/>
      <c r="GD473" s="12"/>
      <c r="GE473" s="194"/>
    </row>
    <row r="474" spans="1:187" s="35" customFormat="1" ht="17" customHeight="1">
      <c r="A474" s="1">
        <v>1</v>
      </c>
      <c r="B474" s="1">
        <v>275</v>
      </c>
      <c r="C474" s="37" t="s">
        <v>222</v>
      </c>
      <c r="D474" s="33" t="s">
        <v>41</v>
      </c>
      <c r="E474" s="33" t="s">
        <v>223</v>
      </c>
      <c r="F474" s="33" t="s">
        <v>369</v>
      </c>
      <c r="G474" s="33" t="s">
        <v>221</v>
      </c>
      <c r="H474" s="34" t="s">
        <v>224</v>
      </c>
      <c r="I474" s="62">
        <v>0</v>
      </c>
      <c r="J474" s="33">
        <v>0</v>
      </c>
      <c r="K474" s="33">
        <f t="shared" ref="K474:Z489" si="328">INDEX(K$91:K$263,MATCH($E474,$E$91:$E$263,0))-INDEX(K$6:K$32,MATCH($D474,$D$6:$D$32,0))</f>
        <v>0</v>
      </c>
      <c r="L474" s="33">
        <f t="shared" si="328"/>
        <v>0</v>
      </c>
      <c r="M474" s="33">
        <f t="shared" si="328"/>
        <v>0</v>
      </c>
      <c r="N474" s="33">
        <f t="shared" si="328"/>
        <v>0</v>
      </c>
      <c r="O474" s="33">
        <f t="shared" si="328"/>
        <v>0</v>
      </c>
      <c r="P474" s="33">
        <f t="shared" si="328"/>
        <v>0</v>
      </c>
      <c r="Q474" s="33">
        <f t="shared" si="328"/>
        <v>0</v>
      </c>
      <c r="R474" s="33">
        <f t="shared" si="328"/>
        <v>0</v>
      </c>
      <c r="S474" s="33">
        <f t="shared" si="328"/>
        <v>0</v>
      </c>
      <c r="T474" s="33">
        <f t="shared" si="328"/>
        <v>0</v>
      </c>
      <c r="U474" s="33">
        <f t="shared" si="328"/>
        <v>0</v>
      </c>
      <c r="V474" s="33">
        <f t="shared" si="328"/>
        <v>0</v>
      </c>
      <c r="W474" s="33">
        <f t="shared" si="328"/>
        <v>0</v>
      </c>
      <c r="X474" s="33">
        <f t="shared" si="328"/>
        <v>0</v>
      </c>
      <c r="Y474" s="33">
        <f t="shared" si="328"/>
        <v>0</v>
      </c>
      <c r="Z474" s="33">
        <f t="shared" si="328"/>
        <v>0</v>
      </c>
      <c r="AA474" s="33">
        <f t="shared" ref="AA474:AP489" si="329">INDEX(AA$91:AA$263,MATCH($E474,$E$91:$E$263,0))-INDEX(AA$6:AA$32,MATCH($D474,$D$6:$D$32,0))</f>
        <v>0</v>
      </c>
      <c r="AB474" s="33">
        <f t="shared" si="329"/>
        <v>0</v>
      </c>
      <c r="AC474" s="33">
        <f t="shared" si="329"/>
        <v>0</v>
      </c>
      <c r="AD474" s="33">
        <f t="shared" si="329"/>
        <v>0</v>
      </c>
      <c r="AE474" s="33">
        <f t="shared" si="329"/>
        <v>0</v>
      </c>
      <c r="AF474" s="33">
        <f t="shared" si="329"/>
        <v>0</v>
      </c>
      <c r="AG474" s="33">
        <f t="shared" si="329"/>
        <v>0</v>
      </c>
      <c r="AH474" s="33">
        <f t="shared" si="329"/>
        <v>0</v>
      </c>
      <c r="AI474" s="33">
        <f t="shared" si="329"/>
        <v>0</v>
      </c>
      <c r="AJ474" s="33">
        <f t="shared" si="329"/>
        <v>0</v>
      </c>
      <c r="AK474" s="33">
        <f t="shared" si="329"/>
        <v>0</v>
      </c>
      <c r="AL474" s="33">
        <f t="shared" si="329"/>
        <v>0</v>
      </c>
      <c r="AM474" s="34">
        <f t="shared" si="329"/>
        <v>0</v>
      </c>
      <c r="AN474" s="62">
        <f t="shared" si="329"/>
        <v>0</v>
      </c>
      <c r="AO474" s="33">
        <f t="shared" si="329"/>
        <v>0</v>
      </c>
      <c r="AP474" s="33">
        <f t="shared" si="329"/>
        <v>0</v>
      </c>
      <c r="AQ474" s="33">
        <f t="shared" ref="AQ474:BF489" si="330">INDEX(AQ$91:AQ$263,MATCH($E474,$E$91:$E$263,0))-INDEX(AQ$6:AQ$32,MATCH($D474,$D$6:$D$32,0))</f>
        <v>0</v>
      </c>
      <c r="AR474" s="33">
        <f t="shared" si="330"/>
        <v>0</v>
      </c>
      <c r="AS474" s="33">
        <f t="shared" si="330"/>
        <v>0</v>
      </c>
      <c r="AT474" s="33">
        <f t="shared" si="330"/>
        <v>240</v>
      </c>
      <c r="AU474" s="33">
        <f t="shared" si="330"/>
        <v>240</v>
      </c>
      <c r="AV474" s="33">
        <f t="shared" si="330"/>
        <v>240</v>
      </c>
      <c r="AW474" s="33">
        <f t="shared" si="330"/>
        <v>240</v>
      </c>
      <c r="AX474" s="33">
        <f t="shared" si="330"/>
        <v>240</v>
      </c>
      <c r="AY474" s="33">
        <f t="shared" si="330"/>
        <v>240</v>
      </c>
      <c r="AZ474" s="33">
        <f t="shared" si="330"/>
        <v>240</v>
      </c>
      <c r="BA474" s="33">
        <f t="shared" si="330"/>
        <v>240</v>
      </c>
      <c r="BB474" s="33">
        <f t="shared" si="330"/>
        <v>480</v>
      </c>
      <c r="BC474" s="33">
        <f t="shared" si="330"/>
        <v>480</v>
      </c>
      <c r="BD474" s="33">
        <f t="shared" si="330"/>
        <v>5664</v>
      </c>
      <c r="BE474" s="33">
        <f t="shared" si="330"/>
        <v>5664</v>
      </c>
      <c r="BF474" s="33">
        <f t="shared" si="330"/>
        <v>5664</v>
      </c>
      <c r="BG474" s="33">
        <f t="shared" ref="BG474:BV489" si="331">INDEX(BG$91:BG$263,MATCH($E474,$E$91:$E$263,0))-INDEX(BG$6:BG$32,MATCH($D474,$D$6:$D$32,0))</f>
        <v>5664</v>
      </c>
      <c r="BH474" s="33">
        <f t="shared" si="331"/>
        <v>5664</v>
      </c>
      <c r="BI474" s="33">
        <f t="shared" si="331"/>
        <v>5664</v>
      </c>
      <c r="BJ474" s="33">
        <f t="shared" si="331"/>
        <v>5664</v>
      </c>
      <c r="BK474" s="33">
        <f t="shared" si="331"/>
        <v>5664</v>
      </c>
      <c r="BL474" s="33">
        <f t="shared" si="331"/>
        <v>5664</v>
      </c>
      <c r="BM474" s="33">
        <f t="shared" si="331"/>
        <v>5664</v>
      </c>
      <c r="BN474" s="33">
        <f t="shared" si="331"/>
        <v>5664</v>
      </c>
      <c r="BO474" s="34">
        <f t="shared" si="331"/>
        <v>5664</v>
      </c>
      <c r="BP474" s="62">
        <f t="shared" si="331"/>
        <v>22464</v>
      </c>
      <c r="BQ474" s="33">
        <f t="shared" si="331"/>
        <v>22464</v>
      </c>
      <c r="BR474" s="33">
        <f t="shared" si="331"/>
        <v>22464</v>
      </c>
      <c r="BS474" s="33">
        <f t="shared" si="331"/>
        <v>22464</v>
      </c>
      <c r="BT474" s="33">
        <f t="shared" si="331"/>
        <v>22464</v>
      </c>
      <c r="BU474" s="33">
        <f t="shared" si="331"/>
        <v>22464</v>
      </c>
      <c r="BV474" s="33">
        <f t="shared" si="331"/>
        <v>23584</v>
      </c>
      <c r="BW474" s="33">
        <f t="shared" ref="BW474:CL489" si="332">INDEX(BW$91:BW$263,MATCH($E474,$E$91:$E$263,0))-INDEX(BW$6:BW$32,MATCH($D474,$D$6:$D$32,0))</f>
        <v>25574</v>
      </c>
      <c r="BX474" s="33">
        <f t="shared" si="332"/>
        <v>24025.839999999997</v>
      </c>
      <c r="BY474" s="33">
        <f t="shared" si="332"/>
        <v>35281.839999999997</v>
      </c>
      <c r="BZ474" s="33">
        <f t="shared" si="332"/>
        <v>12705.839999999997</v>
      </c>
      <c r="CA474" s="33">
        <f t="shared" si="332"/>
        <v>12705.839999999997</v>
      </c>
      <c r="CB474" s="33">
        <f t="shared" si="332"/>
        <v>7469.8399999999965</v>
      </c>
      <c r="CC474" s="33">
        <f t="shared" si="332"/>
        <v>69341.524999999994</v>
      </c>
      <c r="CD474" s="33">
        <f t="shared" si="332"/>
        <v>8504.8649999999907</v>
      </c>
      <c r="CE474" s="33">
        <f t="shared" si="332"/>
        <v>-10733.915000000008</v>
      </c>
      <c r="CF474" s="33">
        <f t="shared" si="332"/>
        <v>-40134.415000000008</v>
      </c>
      <c r="CG474" s="33">
        <f t="shared" si="332"/>
        <v>138810.245</v>
      </c>
      <c r="CH474" s="33">
        <f t="shared" si="332"/>
        <v>164420.245</v>
      </c>
      <c r="CI474" s="33">
        <f t="shared" si="332"/>
        <v>118315.745</v>
      </c>
      <c r="CJ474" s="33">
        <f t="shared" si="332"/>
        <v>-26309.635000000009</v>
      </c>
      <c r="CK474" s="33">
        <f t="shared" si="332"/>
        <v>-35986.56016666675</v>
      </c>
      <c r="CL474" s="33">
        <f t="shared" si="332"/>
        <v>11071.259666666621</v>
      </c>
      <c r="CM474" s="33">
        <f t="shared" ref="CM474:DB489" si="333">INDEX(CM$91:CM$263,MATCH($E474,$E$91:$E$263,0))-INDEX(CM$6:CM$32,MATCH($D474,$D$6:$D$32,0))</f>
        <v>212138.3395</v>
      </c>
      <c r="CN474" s="33">
        <f t="shared" si="333"/>
        <v>222789.15933333326</v>
      </c>
      <c r="CO474" s="33">
        <f t="shared" si="333"/>
        <v>285041.15933333326</v>
      </c>
      <c r="CP474" s="33">
        <f t="shared" si="333"/>
        <v>242194.65916666656</v>
      </c>
      <c r="CQ474" s="34">
        <f t="shared" si="333"/>
        <v>277360.15899999987</v>
      </c>
      <c r="CR474" s="62">
        <f t="shared" si="333"/>
        <v>302639.99233333324</v>
      </c>
      <c r="CS474" s="33">
        <f t="shared" si="333"/>
        <v>337769.82566666673</v>
      </c>
      <c r="CT474" s="33">
        <f t="shared" si="333"/>
        <v>372899.6590000001</v>
      </c>
      <c r="CU474" s="33">
        <f t="shared" si="333"/>
        <v>400937.49233333347</v>
      </c>
      <c r="CV474" s="33">
        <f t="shared" si="333"/>
        <v>409817.49233333347</v>
      </c>
      <c r="CW474" s="33">
        <f t="shared" si="333"/>
        <v>370875.32566666685</v>
      </c>
      <c r="CX474" s="33">
        <f t="shared" si="333"/>
        <v>331933.15900000022</v>
      </c>
      <c r="CY474" s="33">
        <f t="shared" si="333"/>
        <v>339549.65900000022</v>
      </c>
      <c r="CZ474" s="33">
        <f t="shared" si="333"/>
        <v>335346.15900000022</v>
      </c>
      <c r="DA474" s="33">
        <f t="shared" si="333"/>
        <v>327202.65900000022</v>
      </c>
      <c r="DB474" s="33">
        <f t="shared" si="333"/>
        <v>300344.15900000022</v>
      </c>
      <c r="DC474" s="33">
        <f t="shared" ref="DC474:DR489" si="334">INDEX(DC$91:DC$263,MATCH($E474,$E$91:$E$263,0))-INDEX(DC$6:DC$32,MATCH($D474,$D$6:$D$32,0))</f>
        <v>329894.15900000022</v>
      </c>
      <c r="DD474" s="33">
        <f t="shared" si="334"/>
        <v>262650.65900000022</v>
      </c>
      <c r="DE474" s="33">
        <f t="shared" si="334"/>
        <v>235255.90899933339</v>
      </c>
      <c r="DF474" s="33">
        <f t="shared" si="334"/>
        <v>236351.6588320001</v>
      </c>
      <c r="DG474" s="33">
        <f t="shared" si="334"/>
        <v>237447.40866466658</v>
      </c>
      <c r="DH474" s="33">
        <f t="shared" si="334"/>
        <v>238543.15849733329</v>
      </c>
      <c r="DI474" s="33">
        <f t="shared" si="334"/>
        <v>234713.90832999977</v>
      </c>
      <c r="DJ474" s="33">
        <f t="shared" si="334"/>
        <v>299187.65832933318</v>
      </c>
      <c r="DK474" s="33">
        <f t="shared" si="334"/>
        <v>230884.65816266648</v>
      </c>
      <c r="DL474" s="33">
        <f t="shared" si="334"/>
        <v>187483.30799666629</v>
      </c>
      <c r="DM474" s="33">
        <f t="shared" si="334"/>
        <v>155704.95799733326</v>
      </c>
      <c r="DN474" s="33">
        <f t="shared" si="334"/>
        <v>127866.60799799999</v>
      </c>
      <c r="DO474" s="33">
        <f t="shared" si="334"/>
        <v>100028.25799866649</v>
      </c>
      <c r="DP474" s="33">
        <f t="shared" si="334"/>
        <v>87949.907999333227</v>
      </c>
      <c r="DQ474" s="33">
        <f t="shared" si="334"/>
        <v>114821.55799999996</v>
      </c>
      <c r="DR474" s="33">
        <f t="shared" si="334"/>
        <v>46321.557999999961</v>
      </c>
      <c r="DS474" s="33">
        <f t="shared" ref="DS474:EH489" si="335">INDEX(DS$91:DS$263,MATCH($E474,$E$91:$E$263,0))-INDEX(DS$6:DS$32,MATCH($D474,$D$6:$D$32,0))</f>
        <v>52319.807999999728</v>
      </c>
      <c r="DT474" s="33">
        <f t="shared" si="335"/>
        <v>40104.391333333217</v>
      </c>
      <c r="DU474" s="33">
        <f t="shared" si="335"/>
        <v>27888.974666666705</v>
      </c>
      <c r="DV474" s="33">
        <f t="shared" si="335"/>
        <v>15673.558000000194</v>
      </c>
      <c r="DW474" s="33">
        <f t="shared" si="335"/>
        <v>3458.1413333336823</v>
      </c>
      <c r="DX474" s="33">
        <f t="shared" si="335"/>
        <v>33237.391333333682</v>
      </c>
      <c r="DY474" s="33">
        <f t="shared" si="335"/>
        <v>-29442.275333332829</v>
      </c>
      <c r="DZ474" s="34">
        <f t="shared" si="335"/>
        <v>-68252.691999999341</v>
      </c>
      <c r="EA474" s="62">
        <f t="shared" si="335"/>
        <v>-98768.608666665852</v>
      </c>
      <c r="EB474" s="33">
        <f t="shared" si="335"/>
        <v>-129284.52533333236</v>
      </c>
      <c r="EC474" s="33">
        <f t="shared" si="335"/>
        <v>-156254.44199999887</v>
      </c>
      <c r="ED474" s="33">
        <f t="shared" si="335"/>
        <v>-163524.35866666539</v>
      </c>
      <c r="EE474" s="33">
        <f t="shared" si="335"/>
        <v>-132760.10866666585</v>
      </c>
      <c r="EF474" s="33">
        <f t="shared" si="335"/>
        <v>-190494.27533333236</v>
      </c>
      <c r="EG474" s="33">
        <f t="shared" si="335"/>
        <v>-212923.16699949838</v>
      </c>
      <c r="EH474" s="33">
        <f t="shared" si="335"/>
        <v>-174552.72533233184</v>
      </c>
      <c r="EI474" s="33">
        <f t="shared" ref="EI474:EX489" si="336">INDEX(EI$91:EI$263,MATCH($E474,$E$91:$E$263,0))-INDEX(EI$6:EI$32,MATCH($D474,$D$6:$D$32,0))</f>
        <v>-136182.28366516531</v>
      </c>
      <c r="EJ474" s="33">
        <f t="shared" si="336"/>
        <v>-107661.84199799877</v>
      </c>
      <c r="EK474" s="33">
        <f t="shared" si="336"/>
        <v>-59441.400330832228</v>
      </c>
      <c r="EL474" s="33">
        <f t="shared" si="336"/>
        <v>-19014.125330332201</v>
      </c>
      <c r="EM474" s="33">
        <f t="shared" si="336"/>
        <v>-25798.95866366569</v>
      </c>
      <c r="EN474" s="33">
        <f t="shared" si="336"/>
        <v>-29638.816996999085</v>
      </c>
      <c r="EO474" s="33">
        <f t="shared" si="336"/>
        <v>-24967.508663665969</v>
      </c>
      <c r="EP474" s="33">
        <f t="shared" si="336"/>
        <v>-36647.200330331922</v>
      </c>
      <c r="EQ474" s="33">
        <f t="shared" si="336"/>
        <v>-85756.891996998806</v>
      </c>
      <c r="ER474" s="33">
        <f t="shared" si="336"/>
        <v>-134866.58366366522</v>
      </c>
      <c r="ES474" s="33">
        <f t="shared" si="336"/>
        <v>-136452.60866366513</v>
      </c>
      <c r="ET474" s="33">
        <f t="shared" si="336"/>
        <v>-183976.27533033164</v>
      </c>
      <c r="EU474" s="33">
        <f t="shared" si="336"/>
        <v>-214971.99199699843</v>
      </c>
      <c r="EV474" s="33">
        <f t="shared" si="336"/>
        <v>-234398.04199699871</v>
      </c>
      <c r="EW474" s="33">
        <f t="shared" si="336"/>
        <v>-224274.09199699853</v>
      </c>
      <c r="EX474" s="33">
        <f t="shared" si="336"/>
        <v>-214150.14199699834</v>
      </c>
      <c r="EY474" s="33">
        <f t="shared" ref="EY474:FN489" si="337">INDEX(EY$91:EY$263,MATCH($E474,$E$91:$E$263,0))-INDEX(EY$6:EY$32,MATCH($D474,$D$6:$D$32,0))</f>
        <v>-240077.19199699815</v>
      </c>
      <c r="EZ474" s="33">
        <f t="shared" si="337"/>
        <v>-171147.24199699843</v>
      </c>
      <c r="FA474" s="33">
        <f t="shared" si="337"/>
        <v>-193902.24199699843</v>
      </c>
      <c r="FB474" s="34">
        <f t="shared" si="337"/>
        <v>-229679.29199699871</v>
      </c>
      <c r="FC474" s="62">
        <f t="shared" si="337"/>
        <v>-254111.50866366504</v>
      </c>
      <c r="FD474" s="33">
        <f t="shared" si="337"/>
        <v>-258843.72533033136</v>
      </c>
      <c r="FE474" s="33">
        <f t="shared" si="337"/>
        <v>-253725.94199699815</v>
      </c>
      <c r="FF474" s="33">
        <f t="shared" si="337"/>
        <v>-248608.15866366448</v>
      </c>
      <c r="FG474" s="33">
        <f t="shared" si="337"/>
        <v>-207455.20866366476</v>
      </c>
      <c r="FH474" s="33">
        <f t="shared" si="337"/>
        <v>-263190.37533033127</v>
      </c>
      <c r="FI474" s="33">
        <f t="shared" si="337"/>
        <v>-291510.29199699778</v>
      </c>
      <c r="FJ474" s="33">
        <f t="shared" si="337"/>
        <v>-291534.54199699732</v>
      </c>
      <c r="FK474" s="33">
        <f t="shared" si="337"/>
        <v>-276783.79199699732</v>
      </c>
      <c r="FL474" s="33">
        <f t="shared" si="337"/>
        <v>-262033.04199699778</v>
      </c>
      <c r="FM474" s="33">
        <f t="shared" si="337"/>
        <v>-247282.29199699778</v>
      </c>
      <c r="FN474" s="33">
        <f t="shared" si="337"/>
        <v>-208244.04199699778</v>
      </c>
      <c r="FO474" s="33">
        <f t="shared" ref="FO474:GD489" si="338">INDEX(FO$91:FO$263,MATCH($E474,$E$91:$E$263,0))-INDEX(FO$6:FO$32,MATCH($D474,$D$6:$D$32,0))</f>
        <v>-265233.54199699778</v>
      </c>
      <c r="FP474" s="33">
        <f t="shared" si="338"/>
        <v>-294807.79199699778</v>
      </c>
      <c r="FQ474" s="33">
        <f t="shared" si="338"/>
        <v>-319258.54199699778</v>
      </c>
      <c r="FR474" s="33">
        <f t="shared" si="338"/>
        <v>-328934.29199699778</v>
      </c>
      <c r="FS474" s="33">
        <f t="shared" si="338"/>
        <v>-338610.04199699778</v>
      </c>
      <c r="FT474" s="33">
        <f t="shared" si="338"/>
        <v>-348285.79199699778</v>
      </c>
      <c r="FU474" s="33">
        <f t="shared" si="338"/>
        <v>-324022.54199699778</v>
      </c>
      <c r="FV474" s="33">
        <f t="shared" si="338"/>
        <v>-361113.54199699778</v>
      </c>
      <c r="FW474" s="33">
        <f t="shared" si="338"/>
        <v>-400339.29199699778</v>
      </c>
      <c r="FX474" s="33">
        <f t="shared" si="338"/>
        <v>-419081.70849699806</v>
      </c>
      <c r="FY474" s="33">
        <f t="shared" si="338"/>
        <v>-427974.12499699835</v>
      </c>
      <c r="FZ474" s="33">
        <f t="shared" si="338"/>
        <v>-436866.54149699863</v>
      </c>
      <c r="GA474" s="33">
        <f t="shared" si="338"/>
        <v>-445758.95799699891</v>
      </c>
      <c r="GB474" s="33">
        <f t="shared" si="338"/>
        <v>-421495.70799699891</v>
      </c>
      <c r="GC474" s="33">
        <f t="shared" si="338"/>
        <v>-457803.3744969992</v>
      </c>
      <c r="GD474" s="34">
        <f t="shared" si="338"/>
        <v>-528947.79099683277</v>
      </c>
      <c r="GE474" s="194"/>
    </row>
    <row r="475" spans="1:187" s="28" customFormat="1" ht="17" customHeight="1">
      <c r="A475" s="1">
        <v>1</v>
      </c>
      <c r="B475" s="1">
        <v>276</v>
      </c>
      <c r="C475" s="25" t="s">
        <v>48</v>
      </c>
      <c r="D475" s="27" t="s">
        <v>48</v>
      </c>
      <c r="E475" s="27" t="s">
        <v>390</v>
      </c>
      <c r="F475" s="27" t="s">
        <v>369</v>
      </c>
      <c r="G475" s="27" t="s">
        <v>221</v>
      </c>
      <c r="H475" s="26" t="s">
        <v>224</v>
      </c>
      <c r="I475" s="53">
        <v>0</v>
      </c>
      <c r="J475" s="27">
        <v>0</v>
      </c>
      <c r="K475" s="27">
        <f t="shared" si="328"/>
        <v>0</v>
      </c>
      <c r="L475" s="27">
        <f t="shared" si="328"/>
        <v>0</v>
      </c>
      <c r="M475" s="27">
        <f t="shared" si="328"/>
        <v>0</v>
      </c>
      <c r="N475" s="27">
        <f t="shared" si="328"/>
        <v>0</v>
      </c>
      <c r="O475" s="27">
        <f t="shared" si="328"/>
        <v>0</v>
      </c>
      <c r="P475" s="27">
        <f t="shared" si="328"/>
        <v>0</v>
      </c>
      <c r="Q475" s="27">
        <f t="shared" si="328"/>
        <v>0</v>
      </c>
      <c r="R475" s="27">
        <f t="shared" si="328"/>
        <v>0</v>
      </c>
      <c r="S475" s="27">
        <f t="shared" si="328"/>
        <v>0</v>
      </c>
      <c r="T475" s="27">
        <f t="shared" si="328"/>
        <v>0</v>
      </c>
      <c r="U475" s="27">
        <f t="shared" si="328"/>
        <v>0</v>
      </c>
      <c r="V475" s="27">
        <f t="shared" si="328"/>
        <v>0</v>
      </c>
      <c r="W475" s="27">
        <f t="shared" si="328"/>
        <v>0</v>
      </c>
      <c r="X475" s="27">
        <f t="shared" si="328"/>
        <v>0</v>
      </c>
      <c r="Y475" s="27">
        <f t="shared" si="328"/>
        <v>0</v>
      </c>
      <c r="Z475" s="27">
        <f t="shared" si="328"/>
        <v>0</v>
      </c>
      <c r="AA475" s="27">
        <f t="shared" si="329"/>
        <v>0</v>
      </c>
      <c r="AB475" s="27">
        <f t="shared" si="329"/>
        <v>0</v>
      </c>
      <c r="AC475" s="27">
        <f t="shared" si="329"/>
        <v>0</v>
      </c>
      <c r="AD475" s="27">
        <f t="shared" si="329"/>
        <v>0</v>
      </c>
      <c r="AE475" s="27">
        <f t="shared" si="329"/>
        <v>0</v>
      </c>
      <c r="AF475" s="27">
        <f t="shared" si="329"/>
        <v>0</v>
      </c>
      <c r="AG475" s="27">
        <f t="shared" si="329"/>
        <v>0</v>
      </c>
      <c r="AH475" s="27">
        <f t="shared" si="329"/>
        <v>0</v>
      </c>
      <c r="AI475" s="27">
        <f t="shared" si="329"/>
        <v>0</v>
      </c>
      <c r="AJ475" s="27">
        <f t="shared" si="329"/>
        <v>0</v>
      </c>
      <c r="AK475" s="27">
        <f t="shared" si="329"/>
        <v>0</v>
      </c>
      <c r="AL475" s="27">
        <f t="shared" si="329"/>
        <v>0</v>
      </c>
      <c r="AM475" s="26">
        <f t="shared" si="329"/>
        <v>0</v>
      </c>
      <c r="AN475" s="53">
        <f t="shared" si="329"/>
        <v>0</v>
      </c>
      <c r="AO475" s="27">
        <f t="shared" si="329"/>
        <v>0</v>
      </c>
      <c r="AP475" s="27">
        <f t="shared" si="329"/>
        <v>0</v>
      </c>
      <c r="AQ475" s="27">
        <f t="shared" si="330"/>
        <v>0</v>
      </c>
      <c r="AR475" s="27">
        <f t="shared" si="330"/>
        <v>0</v>
      </c>
      <c r="AS475" s="27">
        <f t="shared" si="330"/>
        <v>0</v>
      </c>
      <c r="AT475" s="27">
        <f t="shared" si="330"/>
        <v>120</v>
      </c>
      <c r="AU475" s="27">
        <f t="shared" si="330"/>
        <v>120</v>
      </c>
      <c r="AV475" s="27">
        <f t="shared" si="330"/>
        <v>120</v>
      </c>
      <c r="AW475" s="27">
        <f t="shared" si="330"/>
        <v>120</v>
      </c>
      <c r="AX475" s="27">
        <f t="shared" si="330"/>
        <v>120</v>
      </c>
      <c r="AY475" s="27">
        <f t="shared" si="330"/>
        <v>120</v>
      </c>
      <c r="AZ475" s="27">
        <f t="shared" si="330"/>
        <v>120</v>
      </c>
      <c r="BA475" s="27">
        <f t="shared" si="330"/>
        <v>120</v>
      </c>
      <c r="BB475" s="27">
        <f t="shared" si="330"/>
        <v>240</v>
      </c>
      <c r="BC475" s="27">
        <f t="shared" si="330"/>
        <v>240</v>
      </c>
      <c r="BD475" s="27">
        <f t="shared" si="330"/>
        <v>240</v>
      </c>
      <c r="BE475" s="27">
        <f t="shared" si="330"/>
        <v>240</v>
      </c>
      <c r="BF475" s="27">
        <f t="shared" si="330"/>
        <v>240</v>
      </c>
      <c r="BG475" s="27">
        <f t="shared" si="331"/>
        <v>240</v>
      </c>
      <c r="BH475" s="27">
        <f t="shared" si="331"/>
        <v>240</v>
      </c>
      <c r="BI475" s="27">
        <f t="shared" si="331"/>
        <v>240</v>
      </c>
      <c r="BJ475" s="27">
        <f t="shared" si="331"/>
        <v>240</v>
      </c>
      <c r="BK475" s="27">
        <f t="shared" si="331"/>
        <v>240</v>
      </c>
      <c r="BL475" s="27">
        <f t="shared" si="331"/>
        <v>240</v>
      </c>
      <c r="BM475" s="27">
        <f t="shared" si="331"/>
        <v>240</v>
      </c>
      <c r="BN475" s="27">
        <f t="shared" si="331"/>
        <v>240</v>
      </c>
      <c r="BO475" s="26">
        <f t="shared" si="331"/>
        <v>240</v>
      </c>
      <c r="BP475" s="53">
        <f t="shared" si="331"/>
        <v>9840</v>
      </c>
      <c r="BQ475" s="27">
        <f t="shared" si="331"/>
        <v>9840</v>
      </c>
      <c r="BR475" s="27">
        <f t="shared" si="331"/>
        <v>9840</v>
      </c>
      <c r="BS475" s="27">
        <f t="shared" si="331"/>
        <v>9840</v>
      </c>
      <c r="BT475" s="27">
        <f t="shared" si="331"/>
        <v>9840</v>
      </c>
      <c r="BU475" s="27">
        <f t="shared" si="331"/>
        <v>9840</v>
      </c>
      <c r="BV475" s="27">
        <f t="shared" si="331"/>
        <v>9840</v>
      </c>
      <c r="BW475" s="27">
        <f t="shared" si="332"/>
        <v>14864.778666666667</v>
      </c>
      <c r="BX475" s="27">
        <f t="shared" si="332"/>
        <v>20512.037333333334</v>
      </c>
      <c r="BY475" s="27">
        <f t="shared" si="332"/>
        <v>34832.816000000006</v>
      </c>
      <c r="BZ475" s="27">
        <f t="shared" si="332"/>
        <v>27147.594666666664</v>
      </c>
      <c r="CA475" s="27">
        <f t="shared" si="332"/>
        <v>27147.594666666664</v>
      </c>
      <c r="CB475" s="27">
        <f t="shared" si="332"/>
        <v>27310.373333333329</v>
      </c>
      <c r="CC475" s="27">
        <f t="shared" si="332"/>
        <v>74095.791999999987</v>
      </c>
      <c r="CD475" s="27">
        <f t="shared" si="332"/>
        <v>17414.010666666662</v>
      </c>
      <c r="CE475" s="27">
        <f t="shared" si="332"/>
        <v>1069.2293333333218</v>
      </c>
      <c r="CF475" s="27">
        <f t="shared" si="332"/>
        <v>-7804.5520000000106</v>
      </c>
      <c r="CG475" s="27">
        <f t="shared" si="332"/>
        <v>92502.636666666658</v>
      </c>
      <c r="CH475" s="27">
        <f t="shared" si="332"/>
        <v>108262.63666666666</v>
      </c>
      <c r="CI475" s="27">
        <f t="shared" si="332"/>
        <v>82684.85533333334</v>
      </c>
      <c r="CJ475" s="27">
        <f t="shared" si="332"/>
        <v>-60595.800000000017</v>
      </c>
      <c r="CK475" s="27">
        <f t="shared" si="332"/>
        <v>-69765.58016666671</v>
      </c>
      <c r="CL475" s="27">
        <f t="shared" si="332"/>
        <v>-35065.760333333339</v>
      </c>
      <c r="CM475" s="27">
        <f t="shared" si="333"/>
        <v>121408.26949999999</v>
      </c>
      <c r="CN475" s="27">
        <f t="shared" si="333"/>
        <v>113093.7693333333</v>
      </c>
      <c r="CO475" s="27">
        <f t="shared" si="333"/>
        <v>144219.7693333333</v>
      </c>
      <c r="CP475" s="27">
        <f t="shared" si="333"/>
        <v>114235.26916666661</v>
      </c>
      <c r="CQ475" s="26">
        <f t="shared" si="333"/>
        <v>135076.76899999991</v>
      </c>
      <c r="CR475" s="53">
        <f t="shared" si="333"/>
        <v>145184.10233333329</v>
      </c>
      <c r="CS475" s="27">
        <f t="shared" si="333"/>
        <v>165141.4356666666</v>
      </c>
      <c r="CT475" s="27">
        <f t="shared" si="333"/>
        <v>185098.76899999997</v>
      </c>
      <c r="CU475" s="27">
        <f t="shared" si="333"/>
        <v>198555.10233333334</v>
      </c>
      <c r="CV475" s="27">
        <f t="shared" si="333"/>
        <v>207435.10233333334</v>
      </c>
      <c r="CW475" s="27">
        <f t="shared" si="333"/>
        <v>190356.43566666672</v>
      </c>
      <c r="CX475" s="27">
        <f t="shared" si="333"/>
        <v>173277.76900000009</v>
      </c>
      <c r="CY475" s="27">
        <f t="shared" si="333"/>
        <v>178820.5745000001</v>
      </c>
      <c r="CZ475" s="27">
        <f t="shared" si="333"/>
        <v>178453.38</v>
      </c>
      <c r="DA475" s="27">
        <f t="shared" si="333"/>
        <v>178086.18550000002</v>
      </c>
      <c r="DB475" s="27">
        <f t="shared" si="333"/>
        <v>162943.99100000004</v>
      </c>
      <c r="DC475" s="27">
        <f t="shared" si="334"/>
        <v>182643.99100000004</v>
      </c>
      <c r="DD475" s="27">
        <f t="shared" si="334"/>
        <v>146816.79650000005</v>
      </c>
      <c r="DE475" s="27">
        <f t="shared" si="334"/>
        <v>132103.74185833335</v>
      </c>
      <c r="DF475" s="27">
        <f t="shared" si="334"/>
        <v>132383.02055000013</v>
      </c>
      <c r="DG475" s="27">
        <f t="shared" si="334"/>
        <v>132662.2992416668</v>
      </c>
      <c r="DH475" s="27">
        <f t="shared" si="334"/>
        <v>132941.57793333358</v>
      </c>
      <c r="DI475" s="27">
        <f t="shared" si="334"/>
        <v>133220.85662500025</v>
      </c>
      <c r="DJ475" s="27">
        <f t="shared" si="334"/>
        <v>169109.99648333353</v>
      </c>
      <c r="DK475" s="27">
        <f t="shared" si="334"/>
        <v>133500.13531666691</v>
      </c>
      <c r="DL475" s="27">
        <f t="shared" si="334"/>
        <v>109523.28428833361</v>
      </c>
      <c r="DM475" s="27">
        <f t="shared" si="334"/>
        <v>84179.294426667155</v>
      </c>
      <c r="DN475" s="27">
        <f t="shared" si="334"/>
        <v>62775.304565000581</v>
      </c>
      <c r="DO475" s="27">
        <f t="shared" si="334"/>
        <v>41371.31470333389</v>
      </c>
      <c r="DP475" s="27">
        <f t="shared" si="334"/>
        <v>25877.3248416672</v>
      </c>
      <c r="DQ475" s="27">
        <f t="shared" si="334"/>
        <v>34555.334980000509</v>
      </c>
      <c r="DR475" s="27">
        <f t="shared" si="334"/>
        <v>-9316.6650199994911</v>
      </c>
      <c r="DS475" s="27">
        <f t="shared" si="335"/>
        <v>3313.7585866672453</v>
      </c>
      <c r="DT475" s="27">
        <f t="shared" si="335"/>
        <v>-2301.9706399997231</v>
      </c>
      <c r="DU475" s="27">
        <f t="shared" si="335"/>
        <v>-7917.6998666662257</v>
      </c>
      <c r="DV475" s="27">
        <f t="shared" si="335"/>
        <v>-13533.429093332728</v>
      </c>
      <c r="DW475" s="27">
        <f t="shared" si="335"/>
        <v>-19149.158319999464</v>
      </c>
      <c r="DX475" s="27">
        <f t="shared" si="335"/>
        <v>-1061.7347133329604</v>
      </c>
      <c r="DY475" s="27">
        <f t="shared" si="335"/>
        <v>-40524.887546666199</v>
      </c>
      <c r="DZ475" s="26">
        <f t="shared" si="335"/>
        <v>-63787.211419999367</v>
      </c>
      <c r="EA475" s="53">
        <f t="shared" si="335"/>
        <v>-82442.201959999511</v>
      </c>
      <c r="EB475" s="27">
        <f t="shared" si="335"/>
        <v>-101097.19249999966</v>
      </c>
      <c r="EC475" s="27">
        <f t="shared" si="335"/>
        <v>-119752.18303999957</v>
      </c>
      <c r="ED475" s="27">
        <f t="shared" si="335"/>
        <v>-128557.17357999971</v>
      </c>
      <c r="EE475" s="27">
        <f t="shared" si="335"/>
        <v>-110386.34461999987</v>
      </c>
      <c r="EF475" s="27">
        <f t="shared" si="335"/>
        <v>-147212.16411999986</v>
      </c>
      <c r="EG475" s="27">
        <f t="shared" si="335"/>
        <v>-157009.38129333337</v>
      </c>
      <c r="EH475" s="27">
        <f t="shared" si="335"/>
        <v>-123014.70946666668</v>
      </c>
      <c r="EI475" s="27">
        <f t="shared" si="336"/>
        <v>-89020.037639999995</v>
      </c>
      <c r="EJ475" s="27">
        <f t="shared" si="336"/>
        <v>-64875.365813333308</v>
      </c>
      <c r="EK475" s="27">
        <f t="shared" si="336"/>
        <v>-30880.693986666622</v>
      </c>
      <c r="EL475" s="27">
        <f t="shared" si="336"/>
        <v>-13702.091659999918</v>
      </c>
      <c r="EM475" s="27">
        <f t="shared" si="336"/>
        <v>-16586.022159999935</v>
      </c>
      <c r="EN475" s="27">
        <f t="shared" si="336"/>
        <v>-15679.415617499966</v>
      </c>
      <c r="EO475" s="27">
        <f t="shared" si="336"/>
        <v>-18073.03140833322</v>
      </c>
      <c r="EP475" s="27">
        <f t="shared" si="336"/>
        <v>-30316.647199166473</v>
      </c>
      <c r="EQ475" s="27">
        <f t="shared" si="336"/>
        <v>-67185.262989999959</v>
      </c>
      <c r="ER475" s="27">
        <f t="shared" si="336"/>
        <v>-104053.87878083321</v>
      </c>
      <c r="ES475" s="27">
        <f t="shared" si="336"/>
        <v>-105188.34173833323</v>
      </c>
      <c r="ET475" s="27">
        <f t="shared" si="336"/>
        <v>-140922.49457166647</v>
      </c>
      <c r="EU475" s="27">
        <f t="shared" si="336"/>
        <v>-168976.00271666679</v>
      </c>
      <c r="EV475" s="27">
        <f t="shared" si="336"/>
        <v>-181217.57336166664</v>
      </c>
      <c r="EW475" s="27">
        <f t="shared" si="336"/>
        <v>-173759.14400666673</v>
      </c>
      <c r="EX475" s="27">
        <f t="shared" si="336"/>
        <v>-166300.71465166658</v>
      </c>
      <c r="EY475" s="27">
        <f t="shared" si="337"/>
        <v>-178542.28529666644</v>
      </c>
      <c r="EZ475" s="27">
        <f t="shared" si="337"/>
        <v>-139735.64060833328</v>
      </c>
      <c r="FA475" s="27">
        <f t="shared" si="337"/>
        <v>-149807.85594166652</v>
      </c>
      <c r="FB475" s="26">
        <f t="shared" si="337"/>
        <v>-171979.79752333346</v>
      </c>
      <c r="FC475" s="53">
        <f t="shared" si="337"/>
        <v>-179736.24610499991</v>
      </c>
      <c r="FD475" s="27">
        <f t="shared" si="337"/>
        <v>-187492.6946866666</v>
      </c>
      <c r="FE475" s="27">
        <f t="shared" si="337"/>
        <v>-195249.14326833305</v>
      </c>
      <c r="FF475" s="27">
        <f t="shared" si="337"/>
        <v>-203005.59184999974</v>
      </c>
      <c r="FG475" s="27">
        <f t="shared" si="337"/>
        <v>-190480.3180983332</v>
      </c>
      <c r="FH475" s="27">
        <f t="shared" si="337"/>
        <v>-220612.04043166665</v>
      </c>
      <c r="FI475" s="27">
        <f t="shared" si="337"/>
        <v>-237933.64904833306</v>
      </c>
      <c r="FJ475" s="27">
        <f t="shared" si="337"/>
        <v>-247195.53533166647</v>
      </c>
      <c r="FK475" s="27">
        <f t="shared" si="337"/>
        <v>-256457.42161499988</v>
      </c>
      <c r="FL475" s="27">
        <f t="shared" si="337"/>
        <v>-265719.30789833283</v>
      </c>
      <c r="FM475" s="27">
        <f t="shared" si="337"/>
        <v>-274981.19418166624</v>
      </c>
      <c r="FN475" s="27">
        <f t="shared" si="337"/>
        <v>-263747.08046499966</v>
      </c>
      <c r="FO475" s="27">
        <f t="shared" si="338"/>
        <v>-300594.08046499919</v>
      </c>
      <c r="FP475" s="27">
        <f t="shared" si="338"/>
        <v>-324564.34831499914</v>
      </c>
      <c r="FQ475" s="27">
        <f t="shared" si="338"/>
        <v>-327999.11616499908</v>
      </c>
      <c r="FR475" s="27">
        <f t="shared" si="338"/>
        <v>-326508.88401499949</v>
      </c>
      <c r="FS475" s="27">
        <f t="shared" si="338"/>
        <v>-325018.65186499944</v>
      </c>
      <c r="FT475" s="27">
        <f t="shared" si="338"/>
        <v>-323528.41971499985</v>
      </c>
      <c r="FU475" s="27">
        <f t="shared" si="338"/>
        <v>-307302.6875649998</v>
      </c>
      <c r="FV475" s="27">
        <f t="shared" si="338"/>
        <v>-318689.1875649998</v>
      </c>
      <c r="FW475" s="27">
        <f t="shared" si="338"/>
        <v>-336996.82331833337</v>
      </c>
      <c r="FX475" s="27">
        <f t="shared" si="338"/>
        <v>-343738.62557166722</v>
      </c>
      <c r="FY475" s="27">
        <f t="shared" si="338"/>
        <v>-340630.4278250006</v>
      </c>
      <c r="FZ475" s="27">
        <f t="shared" si="338"/>
        <v>-337522.23007833352</v>
      </c>
      <c r="GA475" s="27">
        <f t="shared" si="338"/>
        <v>-334414.03233166737</v>
      </c>
      <c r="GB475" s="27">
        <f t="shared" si="338"/>
        <v>-318286.16808500094</v>
      </c>
      <c r="GC475" s="27">
        <f t="shared" si="338"/>
        <v>-327956.83458500076</v>
      </c>
      <c r="GD475" s="26">
        <f t="shared" si="338"/>
        <v>-360951.35210500099</v>
      </c>
      <c r="GE475" s="54"/>
    </row>
    <row r="476" spans="1:187" s="28" customFormat="1" ht="17" customHeight="1">
      <c r="A476" s="1">
        <v>1</v>
      </c>
      <c r="B476" s="1">
        <v>277</v>
      </c>
      <c r="C476" s="25" t="s">
        <v>51</v>
      </c>
      <c r="D476" s="27" t="s">
        <v>51</v>
      </c>
      <c r="E476" s="27" t="s">
        <v>391</v>
      </c>
      <c r="F476" s="63" t="s">
        <v>369</v>
      </c>
      <c r="G476" s="63" t="s">
        <v>221</v>
      </c>
      <c r="H476" s="32" t="s">
        <v>224</v>
      </c>
      <c r="I476" s="53">
        <v>0</v>
      </c>
      <c r="J476" s="27">
        <v>0</v>
      </c>
      <c r="K476" s="27">
        <f t="shared" si="328"/>
        <v>0</v>
      </c>
      <c r="L476" s="27">
        <f t="shared" si="328"/>
        <v>0</v>
      </c>
      <c r="M476" s="27">
        <f t="shared" si="328"/>
        <v>0</v>
      </c>
      <c r="N476" s="27">
        <f t="shared" si="328"/>
        <v>0</v>
      </c>
      <c r="O476" s="27">
        <f t="shared" si="328"/>
        <v>0</v>
      </c>
      <c r="P476" s="27">
        <f t="shared" si="328"/>
        <v>0</v>
      </c>
      <c r="Q476" s="27">
        <f t="shared" si="328"/>
        <v>0</v>
      </c>
      <c r="R476" s="27">
        <f t="shared" si="328"/>
        <v>0</v>
      </c>
      <c r="S476" s="27">
        <f t="shared" si="328"/>
        <v>0</v>
      </c>
      <c r="T476" s="27">
        <f t="shared" si="328"/>
        <v>0</v>
      </c>
      <c r="U476" s="27">
        <f t="shared" si="328"/>
        <v>0</v>
      </c>
      <c r="V476" s="27">
        <f t="shared" si="328"/>
        <v>0</v>
      </c>
      <c r="W476" s="27">
        <f t="shared" si="328"/>
        <v>0</v>
      </c>
      <c r="X476" s="27">
        <f t="shared" si="328"/>
        <v>0</v>
      </c>
      <c r="Y476" s="27">
        <f t="shared" si="328"/>
        <v>0</v>
      </c>
      <c r="Z476" s="27">
        <f t="shared" si="328"/>
        <v>0</v>
      </c>
      <c r="AA476" s="27">
        <f t="shared" si="329"/>
        <v>0</v>
      </c>
      <c r="AB476" s="27">
        <f t="shared" si="329"/>
        <v>0</v>
      </c>
      <c r="AC476" s="27">
        <f t="shared" si="329"/>
        <v>0</v>
      </c>
      <c r="AD476" s="27">
        <f t="shared" si="329"/>
        <v>0</v>
      </c>
      <c r="AE476" s="27">
        <f t="shared" si="329"/>
        <v>0</v>
      </c>
      <c r="AF476" s="27">
        <f t="shared" si="329"/>
        <v>0</v>
      </c>
      <c r="AG476" s="27">
        <f t="shared" si="329"/>
        <v>0</v>
      </c>
      <c r="AH476" s="27">
        <f t="shared" si="329"/>
        <v>0</v>
      </c>
      <c r="AI476" s="27">
        <f t="shared" si="329"/>
        <v>0</v>
      </c>
      <c r="AJ476" s="27">
        <f t="shared" si="329"/>
        <v>0</v>
      </c>
      <c r="AK476" s="27">
        <f t="shared" si="329"/>
        <v>0</v>
      </c>
      <c r="AL476" s="27">
        <f t="shared" si="329"/>
        <v>0</v>
      </c>
      <c r="AM476" s="26">
        <f t="shared" si="329"/>
        <v>0</v>
      </c>
      <c r="AN476" s="53">
        <f t="shared" si="329"/>
        <v>0</v>
      </c>
      <c r="AO476" s="27">
        <f t="shared" si="329"/>
        <v>0</v>
      </c>
      <c r="AP476" s="27">
        <f t="shared" si="329"/>
        <v>0</v>
      </c>
      <c r="AQ476" s="27">
        <f t="shared" si="330"/>
        <v>0</v>
      </c>
      <c r="AR476" s="27">
        <f t="shared" si="330"/>
        <v>0</v>
      </c>
      <c r="AS476" s="27">
        <f t="shared" si="330"/>
        <v>0</v>
      </c>
      <c r="AT476" s="27">
        <f t="shared" si="330"/>
        <v>120</v>
      </c>
      <c r="AU476" s="27">
        <f t="shared" si="330"/>
        <v>120</v>
      </c>
      <c r="AV476" s="27">
        <f t="shared" si="330"/>
        <v>120</v>
      </c>
      <c r="AW476" s="27">
        <f t="shared" si="330"/>
        <v>120</v>
      </c>
      <c r="AX476" s="27">
        <f t="shared" si="330"/>
        <v>120</v>
      </c>
      <c r="AY476" s="27">
        <f t="shared" si="330"/>
        <v>120</v>
      </c>
      <c r="AZ476" s="27">
        <f t="shared" si="330"/>
        <v>120</v>
      </c>
      <c r="BA476" s="27">
        <f t="shared" si="330"/>
        <v>120</v>
      </c>
      <c r="BB476" s="27">
        <f t="shared" si="330"/>
        <v>240</v>
      </c>
      <c r="BC476" s="27">
        <f t="shared" si="330"/>
        <v>240</v>
      </c>
      <c r="BD476" s="27">
        <f t="shared" si="330"/>
        <v>5424</v>
      </c>
      <c r="BE476" s="27">
        <f t="shared" si="330"/>
        <v>5424</v>
      </c>
      <c r="BF476" s="27">
        <f t="shared" si="330"/>
        <v>5424</v>
      </c>
      <c r="BG476" s="27">
        <f t="shared" si="331"/>
        <v>5424</v>
      </c>
      <c r="BH476" s="27">
        <f t="shared" si="331"/>
        <v>5424</v>
      </c>
      <c r="BI476" s="27">
        <f t="shared" si="331"/>
        <v>5424</v>
      </c>
      <c r="BJ476" s="27">
        <f t="shared" si="331"/>
        <v>5424</v>
      </c>
      <c r="BK476" s="27">
        <f t="shared" si="331"/>
        <v>5424</v>
      </c>
      <c r="BL476" s="27">
        <f t="shared" si="331"/>
        <v>5424</v>
      </c>
      <c r="BM476" s="27">
        <f t="shared" si="331"/>
        <v>5424</v>
      </c>
      <c r="BN476" s="27">
        <f t="shared" si="331"/>
        <v>5424</v>
      </c>
      <c r="BO476" s="26">
        <f t="shared" si="331"/>
        <v>5424</v>
      </c>
      <c r="BP476" s="53">
        <f t="shared" si="331"/>
        <v>12624</v>
      </c>
      <c r="BQ476" s="27">
        <f t="shared" si="331"/>
        <v>12624</v>
      </c>
      <c r="BR476" s="27">
        <f t="shared" si="331"/>
        <v>12624</v>
      </c>
      <c r="BS476" s="27">
        <f t="shared" si="331"/>
        <v>12624</v>
      </c>
      <c r="BT476" s="27">
        <f t="shared" si="331"/>
        <v>12624</v>
      </c>
      <c r="BU476" s="27">
        <f t="shared" si="331"/>
        <v>12624</v>
      </c>
      <c r="BV476" s="27">
        <f t="shared" si="331"/>
        <v>13744</v>
      </c>
      <c r="BW476" s="27">
        <f t="shared" si="332"/>
        <v>10709.221333333331</v>
      </c>
      <c r="BX476" s="27">
        <f t="shared" si="332"/>
        <v>3513.8026666666628</v>
      </c>
      <c r="BY476" s="27">
        <f t="shared" si="332"/>
        <v>449.02400000000489</v>
      </c>
      <c r="BZ476" s="27">
        <f t="shared" si="332"/>
        <v>-14441.754666666675</v>
      </c>
      <c r="CA476" s="27">
        <f t="shared" si="332"/>
        <v>-14441.754666666675</v>
      </c>
      <c r="CB476" s="27">
        <f t="shared" si="332"/>
        <v>-19840.53333333334</v>
      </c>
      <c r="CC476" s="27">
        <f t="shared" si="332"/>
        <v>-4754.2670000000071</v>
      </c>
      <c r="CD476" s="27">
        <f t="shared" si="332"/>
        <v>-8909.1456666666782</v>
      </c>
      <c r="CE476" s="27">
        <f t="shared" si="332"/>
        <v>-11803.144333333345</v>
      </c>
      <c r="CF476" s="27">
        <f t="shared" si="332"/>
        <v>-32329.863000000012</v>
      </c>
      <c r="CG476" s="27">
        <f t="shared" si="332"/>
        <v>46307.608333333308</v>
      </c>
      <c r="CH476" s="27">
        <f t="shared" si="332"/>
        <v>56157.608333333308</v>
      </c>
      <c r="CI476" s="27">
        <f t="shared" si="332"/>
        <v>35630.889666666655</v>
      </c>
      <c r="CJ476" s="27">
        <f t="shared" si="332"/>
        <v>34286.164999999979</v>
      </c>
      <c r="CK476" s="27">
        <f t="shared" si="332"/>
        <v>33779.01999999999</v>
      </c>
      <c r="CL476" s="27">
        <f t="shared" si="332"/>
        <v>46137.01999999999</v>
      </c>
      <c r="CM476" s="27">
        <f t="shared" si="333"/>
        <v>90730.07</v>
      </c>
      <c r="CN476" s="27">
        <f t="shared" si="333"/>
        <v>109695.39000000004</v>
      </c>
      <c r="CO476" s="27">
        <f t="shared" si="333"/>
        <v>140821.39000000004</v>
      </c>
      <c r="CP476" s="27">
        <f t="shared" si="333"/>
        <v>127959.39000000007</v>
      </c>
      <c r="CQ476" s="26">
        <f t="shared" si="333"/>
        <v>142283.39000000007</v>
      </c>
      <c r="CR476" s="53">
        <f t="shared" si="333"/>
        <v>157455.89000000007</v>
      </c>
      <c r="CS476" s="27">
        <f t="shared" si="333"/>
        <v>172628.39000000007</v>
      </c>
      <c r="CT476" s="27">
        <f t="shared" si="333"/>
        <v>187800.89000000007</v>
      </c>
      <c r="CU476" s="27">
        <f t="shared" si="333"/>
        <v>202382.39000000007</v>
      </c>
      <c r="CV476" s="27">
        <f t="shared" si="333"/>
        <v>202382.39000000007</v>
      </c>
      <c r="CW476" s="27">
        <f t="shared" si="333"/>
        <v>180518.89000000013</v>
      </c>
      <c r="CX476" s="27">
        <f t="shared" si="333"/>
        <v>158655.39000000013</v>
      </c>
      <c r="CY476" s="27">
        <f t="shared" si="333"/>
        <v>160729.08450000011</v>
      </c>
      <c r="CZ476" s="27">
        <f t="shared" si="333"/>
        <v>156892.7790000001</v>
      </c>
      <c r="DA476" s="27">
        <f t="shared" si="333"/>
        <v>149116.47350000014</v>
      </c>
      <c r="DB476" s="27">
        <f t="shared" si="333"/>
        <v>137400.16800000018</v>
      </c>
      <c r="DC476" s="27">
        <f t="shared" si="334"/>
        <v>147250.16800000018</v>
      </c>
      <c r="DD476" s="27">
        <f t="shared" si="334"/>
        <v>115833.86250000016</v>
      </c>
      <c r="DE476" s="27">
        <f t="shared" si="334"/>
        <v>103152.16714100016</v>
      </c>
      <c r="DF476" s="27">
        <f t="shared" si="334"/>
        <v>103968.6382820002</v>
      </c>
      <c r="DG476" s="27">
        <f t="shared" si="334"/>
        <v>104785.10942300002</v>
      </c>
      <c r="DH476" s="27">
        <f t="shared" si="334"/>
        <v>105601.58056399995</v>
      </c>
      <c r="DI476" s="27">
        <f t="shared" si="334"/>
        <v>101493.05170499999</v>
      </c>
      <c r="DJ476" s="27">
        <f t="shared" si="334"/>
        <v>130077.661846</v>
      </c>
      <c r="DK476" s="27">
        <f t="shared" si="334"/>
        <v>97384.522846000036</v>
      </c>
      <c r="DL476" s="27">
        <f t="shared" si="334"/>
        <v>77960.023708333261</v>
      </c>
      <c r="DM476" s="27">
        <f t="shared" si="334"/>
        <v>71525.663570666686</v>
      </c>
      <c r="DN476" s="27">
        <f t="shared" si="334"/>
        <v>65091.30343300011</v>
      </c>
      <c r="DO476" s="27">
        <f t="shared" si="334"/>
        <v>58656.943295333418</v>
      </c>
      <c r="DP476" s="27">
        <f t="shared" si="334"/>
        <v>62072.583157666726</v>
      </c>
      <c r="DQ476" s="27">
        <f t="shared" si="334"/>
        <v>80266.223020000034</v>
      </c>
      <c r="DR476" s="27">
        <f t="shared" si="334"/>
        <v>55638.223020000034</v>
      </c>
      <c r="DS476" s="27">
        <f t="shared" si="335"/>
        <v>49006.049413333414</v>
      </c>
      <c r="DT476" s="27">
        <f t="shared" si="335"/>
        <v>42406.361973333522</v>
      </c>
      <c r="DU476" s="27">
        <f t="shared" si="335"/>
        <v>35806.674533333397</v>
      </c>
      <c r="DV476" s="27">
        <f t="shared" si="335"/>
        <v>29206.987093333388</v>
      </c>
      <c r="DW476" s="27">
        <f t="shared" si="335"/>
        <v>22607.299653333379</v>
      </c>
      <c r="DX476" s="27">
        <f t="shared" si="335"/>
        <v>34299.126046666759</v>
      </c>
      <c r="DY476" s="27">
        <f t="shared" si="335"/>
        <v>11082.612213333254</v>
      </c>
      <c r="DZ476" s="26">
        <f t="shared" si="335"/>
        <v>-4465.480579999974</v>
      </c>
      <c r="EA476" s="53">
        <f t="shared" si="335"/>
        <v>-16326.406706666807</v>
      </c>
      <c r="EB476" s="27">
        <f t="shared" si="335"/>
        <v>-28187.332833333407</v>
      </c>
      <c r="EC476" s="27">
        <f t="shared" si="335"/>
        <v>-36502.258960000006</v>
      </c>
      <c r="ED476" s="27">
        <f t="shared" si="335"/>
        <v>-34967.185086666606</v>
      </c>
      <c r="EE476" s="27">
        <f t="shared" si="335"/>
        <v>-22373.764046666678</v>
      </c>
      <c r="EF476" s="27">
        <f t="shared" si="335"/>
        <v>-43282.111213333439</v>
      </c>
      <c r="EG476" s="27">
        <f t="shared" si="335"/>
        <v>-55913.785706166644</v>
      </c>
      <c r="EH476" s="27">
        <f t="shared" si="335"/>
        <v>-51538.015865666559</v>
      </c>
      <c r="EI476" s="27">
        <f t="shared" si="336"/>
        <v>-47162.246025166474</v>
      </c>
      <c r="EJ476" s="27">
        <f t="shared" si="336"/>
        <v>-42786.47618466639</v>
      </c>
      <c r="EK476" s="27">
        <f t="shared" si="336"/>
        <v>-28560.706344166305</v>
      </c>
      <c r="EL476" s="27">
        <f t="shared" si="336"/>
        <v>-5312.0336703329813</v>
      </c>
      <c r="EM476" s="27">
        <f t="shared" si="336"/>
        <v>-9212.9365036664531</v>
      </c>
      <c r="EN476" s="27">
        <f t="shared" si="336"/>
        <v>-13959.40137950005</v>
      </c>
      <c r="EO476" s="27">
        <f t="shared" si="336"/>
        <v>-6894.477255333215</v>
      </c>
      <c r="EP476" s="27">
        <f t="shared" si="336"/>
        <v>-6330.5531311663799</v>
      </c>
      <c r="EQ476" s="27">
        <f t="shared" si="336"/>
        <v>-18571.62900700001</v>
      </c>
      <c r="ER476" s="27">
        <f t="shared" si="336"/>
        <v>-30812.704882833408</v>
      </c>
      <c r="ES476" s="27">
        <f t="shared" si="336"/>
        <v>-31264.266925333533</v>
      </c>
      <c r="ET476" s="27">
        <f t="shared" si="336"/>
        <v>-43053.780758666806</v>
      </c>
      <c r="EU476" s="27">
        <f t="shared" si="336"/>
        <v>-45995.989280333277</v>
      </c>
      <c r="EV476" s="27">
        <f t="shared" si="336"/>
        <v>-53180.468635333469</v>
      </c>
      <c r="EW476" s="27">
        <f t="shared" si="336"/>
        <v>-50514.947990333661</v>
      </c>
      <c r="EX476" s="27">
        <f t="shared" si="336"/>
        <v>-47849.427345333621</v>
      </c>
      <c r="EY476" s="27">
        <f t="shared" si="337"/>
        <v>-61534.906700333813</v>
      </c>
      <c r="EZ476" s="27">
        <f t="shared" si="337"/>
        <v>-31411.601388667012</v>
      </c>
      <c r="FA476" s="27">
        <f t="shared" si="337"/>
        <v>-44094.38605533354</v>
      </c>
      <c r="FB476" s="26">
        <f t="shared" si="337"/>
        <v>-57699.494473666884</v>
      </c>
      <c r="FC476" s="53">
        <f t="shared" si="337"/>
        <v>-74375.262558666989</v>
      </c>
      <c r="FD476" s="27">
        <f t="shared" si="337"/>
        <v>-71351.030643667094</v>
      </c>
      <c r="FE476" s="27">
        <f t="shared" si="337"/>
        <v>-58476.798728667432</v>
      </c>
      <c r="FF476" s="27">
        <f t="shared" si="337"/>
        <v>-45602.566813667072</v>
      </c>
      <c r="FG476" s="27">
        <f t="shared" si="337"/>
        <v>-16974.890565333655</v>
      </c>
      <c r="FH476" s="27">
        <f t="shared" si="337"/>
        <v>-42578.334898667177</v>
      </c>
      <c r="FI476" s="27">
        <f t="shared" si="337"/>
        <v>-53576.642948667519</v>
      </c>
      <c r="FJ476" s="27">
        <f t="shared" si="337"/>
        <v>-44339.006665334105</v>
      </c>
      <c r="FK476" s="27">
        <f t="shared" si="337"/>
        <v>-20326.370382000692</v>
      </c>
      <c r="FL476" s="27">
        <f t="shared" si="337"/>
        <v>3686.2659013324883</v>
      </c>
      <c r="FM476" s="27">
        <f t="shared" si="337"/>
        <v>27698.902184665902</v>
      </c>
      <c r="FN476" s="27">
        <f t="shared" si="337"/>
        <v>55503.038467999082</v>
      </c>
      <c r="FO476" s="27">
        <f t="shared" si="338"/>
        <v>35360.538467999082</v>
      </c>
      <c r="FP476" s="27">
        <f t="shared" si="338"/>
        <v>29756.556317999261</v>
      </c>
      <c r="FQ476" s="27">
        <f t="shared" si="338"/>
        <v>8740.5741679992061</v>
      </c>
      <c r="FR476" s="27">
        <f t="shared" si="338"/>
        <v>-2425.4079820008483</v>
      </c>
      <c r="FS476" s="27">
        <f t="shared" si="338"/>
        <v>-13591.390132000903</v>
      </c>
      <c r="FT476" s="27">
        <f t="shared" si="338"/>
        <v>-24757.372282000724</v>
      </c>
      <c r="FU476" s="27">
        <f t="shared" si="338"/>
        <v>-16719.854432000779</v>
      </c>
      <c r="FV476" s="27">
        <f t="shared" si="338"/>
        <v>-42424.354432001011</v>
      </c>
      <c r="FW476" s="27">
        <f t="shared" si="338"/>
        <v>-63342.468678667909</v>
      </c>
      <c r="FX476" s="27">
        <f t="shared" si="338"/>
        <v>-75343.082925334573</v>
      </c>
      <c r="FY476" s="27">
        <f t="shared" si="338"/>
        <v>-87343.697172001237</v>
      </c>
      <c r="FZ476" s="27">
        <f t="shared" si="338"/>
        <v>-99344.311418667901</v>
      </c>
      <c r="GA476" s="27">
        <f t="shared" si="338"/>
        <v>-111344.92566533457</v>
      </c>
      <c r="GB476" s="27">
        <f t="shared" si="338"/>
        <v>-103209.53991200123</v>
      </c>
      <c r="GC476" s="27">
        <f t="shared" si="338"/>
        <v>-129846.53991200123</v>
      </c>
      <c r="GD476" s="26">
        <f t="shared" si="338"/>
        <v>-167996.43889183458</v>
      </c>
      <c r="GE476" s="54"/>
    </row>
    <row r="477" spans="1:187" s="35" customFormat="1" ht="17" customHeight="1">
      <c r="A477" s="1">
        <v>1</v>
      </c>
      <c r="B477" s="1">
        <v>278</v>
      </c>
      <c r="C477" s="29" t="s">
        <v>228</v>
      </c>
      <c r="D477" s="40" t="s">
        <v>41</v>
      </c>
      <c r="E477" s="40" t="s">
        <v>392</v>
      </c>
      <c r="F477" s="40" t="s">
        <v>369</v>
      </c>
      <c r="G477" s="40" t="s">
        <v>221</v>
      </c>
      <c r="H477" s="31" t="s">
        <v>229</v>
      </c>
      <c r="I477" s="62">
        <v>0</v>
      </c>
      <c r="J477" s="33">
        <v>0</v>
      </c>
      <c r="K477" s="33">
        <f t="shared" si="328"/>
        <v>0</v>
      </c>
      <c r="L477" s="33">
        <f t="shared" si="328"/>
        <v>0</v>
      </c>
      <c r="M477" s="33">
        <f t="shared" si="328"/>
        <v>0</v>
      </c>
      <c r="N477" s="33">
        <f t="shared" si="328"/>
        <v>0</v>
      </c>
      <c r="O477" s="33">
        <f t="shared" si="328"/>
        <v>0</v>
      </c>
      <c r="P477" s="33">
        <f t="shared" si="328"/>
        <v>0</v>
      </c>
      <c r="Q477" s="33">
        <f t="shared" si="328"/>
        <v>0</v>
      </c>
      <c r="R477" s="33">
        <f t="shared" si="328"/>
        <v>0</v>
      </c>
      <c r="S477" s="33">
        <f t="shared" si="328"/>
        <v>0</v>
      </c>
      <c r="T477" s="33">
        <f t="shared" si="328"/>
        <v>0</v>
      </c>
      <c r="U477" s="33">
        <f t="shared" si="328"/>
        <v>0</v>
      </c>
      <c r="V477" s="33">
        <f t="shared" si="328"/>
        <v>0</v>
      </c>
      <c r="W477" s="33">
        <f t="shared" si="328"/>
        <v>0</v>
      </c>
      <c r="X477" s="33">
        <f t="shared" si="328"/>
        <v>0</v>
      </c>
      <c r="Y477" s="33">
        <f t="shared" si="328"/>
        <v>0</v>
      </c>
      <c r="Z477" s="33">
        <f t="shared" si="328"/>
        <v>0</v>
      </c>
      <c r="AA477" s="33">
        <f t="shared" si="329"/>
        <v>0</v>
      </c>
      <c r="AB477" s="33">
        <f t="shared" si="329"/>
        <v>0</v>
      </c>
      <c r="AC477" s="33">
        <f t="shared" si="329"/>
        <v>0</v>
      </c>
      <c r="AD477" s="33">
        <f t="shared" si="329"/>
        <v>0</v>
      </c>
      <c r="AE477" s="33">
        <f t="shared" si="329"/>
        <v>0</v>
      </c>
      <c r="AF477" s="33">
        <f t="shared" si="329"/>
        <v>0</v>
      </c>
      <c r="AG477" s="33">
        <f t="shared" si="329"/>
        <v>0</v>
      </c>
      <c r="AH477" s="33">
        <f t="shared" si="329"/>
        <v>0</v>
      </c>
      <c r="AI477" s="33">
        <f t="shared" si="329"/>
        <v>0</v>
      </c>
      <c r="AJ477" s="33">
        <f t="shared" si="329"/>
        <v>0</v>
      </c>
      <c r="AK477" s="33">
        <f t="shared" si="329"/>
        <v>0</v>
      </c>
      <c r="AL477" s="33">
        <f t="shared" si="329"/>
        <v>0</v>
      </c>
      <c r="AM477" s="34">
        <f t="shared" si="329"/>
        <v>0</v>
      </c>
      <c r="AN477" s="62">
        <f t="shared" si="329"/>
        <v>0</v>
      </c>
      <c r="AO477" s="33">
        <f t="shared" si="329"/>
        <v>0</v>
      </c>
      <c r="AP477" s="33">
        <f t="shared" si="329"/>
        <v>0</v>
      </c>
      <c r="AQ477" s="33">
        <f t="shared" si="330"/>
        <v>0</v>
      </c>
      <c r="AR477" s="33">
        <f t="shared" si="330"/>
        <v>0</v>
      </c>
      <c r="AS477" s="33">
        <f t="shared" si="330"/>
        <v>0</v>
      </c>
      <c r="AT477" s="33">
        <f t="shared" si="330"/>
        <v>0</v>
      </c>
      <c r="AU477" s="33">
        <f t="shared" si="330"/>
        <v>0</v>
      </c>
      <c r="AV477" s="33">
        <f t="shared" si="330"/>
        <v>0</v>
      </c>
      <c r="AW477" s="33">
        <f t="shared" si="330"/>
        <v>0</v>
      </c>
      <c r="AX477" s="33">
        <f t="shared" si="330"/>
        <v>0</v>
      </c>
      <c r="AY477" s="33">
        <f t="shared" si="330"/>
        <v>0</v>
      </c>
      <c r="AZ477" s="33">
        <f t="shared" si="330"/>
        <v>0</v>
      </c>
      <c r="BA477" s="33">
        <f t="shared" si="330"/>
        <v>0</v>
      </c>
      <c r="BB477" s="33">
        <f t="shared" si="330"/>
        <v>0</v>
      </c>
      <c r="BC477" s="33">
        <f t="shared" si="330"/>
        <v>0</v>
      </c>
      <c r="BD477" s="33">
        <f t="shared" si="330"/>
        <v>0</v>
      </c>
      <c r="BE477" s="33">
        <f t="shared" si="330"/>
        <v>0</v>
      </c>
      <c r="BF477" s="33">
        <f t="shared" si="330"/>
        <v>0</v>
      </c>
      <c r="BG477" s="33">
        <f t="shared" si="331"/>
        <v>0</v>
      </c>
      <c r="BH477" s="33">
        <f t="shared" si="331"/>
        <v>0</v>
      </c>
      <c r="BI477" s="33">
        <f t="shared" si="331"/>
        <v>0</v>
      </c>
      <c r="BJ477" s="33">
        <f t="shared" si="331"/>
        <v>0</v>
      </c>
      <c r="BK477" s="33">
        <f t="shared" si="331"/>
        <v>0</v>
      </c>
      <c r="BL477" s="33">
        <f t="shared" si="331"/>
        <v>0</v>
      </c>
      <c r="BM477" s="33">
        <f t="shared" si="331"/>
        <v>0</v>
      </c>
      <c r="BN477" s="33">
        <f t="shared" si="331"/>
        <v>1392</v>
      </c>
      <c r="BO477" s="34">
        <f t="shared" si="331"/>
        <v>1392</v>
      </c>
      <c r="BP477" s="62">
        <f t="shared" si="331"/>
        <v>1392</v>
      </c>
      <c r="BQ477" s="33">
        <f t="shared" si="331"/>
        <v>1392</v>
      </c>
      <c r="BR477" s="33">
        <f t="shared" si="331"/>
        <v>95436</v>
      </c>
      <c r="BS477" s="33">
        <f t="shared" si="331"/>
        <v>95436</v>
      </c>
      <c r="BT477" s="33">
        <f t="shared" si="331"/>
        <v>95436</v>
      </c>
      <c r="BU477" s="33">
        <f t="shared" si="331"/>
        <v>86436</v>
      </c>
      <c r="BV477" s="33">
        <f t="shared" si="331"/>
        <v>85812</v>
      </c>
      <c r="BW477" s="33">
        <f t="shared" si="332"/>
        <v>66392</v>
      </c>
      <c r="BX477" s="33">
        <f t="shared" si="332"/>
        <v>30224</v>
      </c>
      <c r="BY477" s="33">
        <f t="shared" si="332"/>
        <v>10804</v>
      </c>
      <c r="BZ477" s="33">
        <f t="shared" si="332"/>
        <v>-8616</v>
      </c>
      <c r="CA477" s="33">
        <f t="shared" si="332"/>
        <v>-8616</v>
      </c>
      <c r="CB477" s="33">
        <f t="shared" si="332"/>
        <v>12471.718596491221</v>
      </c>
      <c r="CC477" s="33">
        <f t="shared" si="332"/>
        <v>56007</v>
      </c>
      <c r="CD477" s="33">
        <f t="shared" si="332"/>
        <v>16814.5</v>
      </c>
      <c r="CE477" s="33">
        <f t="shared" si="332"/>
        <v>18959.739999999991</v>
      </c>
      <c r="CF477" s="33">
        <f t="shared" si="332"/>
        <v>149917.09999999998</v>
      </c>
      <c r="CG477" s="33">
        <f t="shared" si="332"/>
        <v>127567.90000000002</v>
      </c>
      <c r="CH477" s="33">
        <f t="shared" si="332"/>
        <v>127567.90000000002</v>
      </c>
      <c r="CI477" s="33">
        <f t="shared" si="332"/>
        <v>394001.56000000006</v>
      </c>
      <c r="CJ477" s="33">
        <f t="shared" si="332"/>
        <v>200363.95000000007</v>
      </c>
      <c r="CK477" s="33">
        <f t="shared" si="332"/>
        <v>502491.15983333346</v>
      </c>
      <c r="CL477" s="33">
        <f t="shared" si="332"/>
        <v>583704.74966666661</v>
      </c>
      <c r="CM477" s="33">
        <f t="shared" si="333"/>
        <v>567870.80949999997</v>
      </c>
      <c r="CN477" s="33">
        <f t="shared" si="333"/>
        <v>525024.30933333328</v>
      </c>
      <c r="CO477" s="33">
        <f t="shared" si="333"/>
        <v>525024.30933333328</v>
      </c>
      <c r="CP477" s="33">
        <f t="shared" si="333"/>
        <v>624654.66516278544</v>
      </c>
      <c r="CQ477" s="34">
        <f t="shared" si="333"/>
        <v>608424.42179611861</v>
      </c>
      <c r="CR477" s="62">
        <f t="shared" si="333"/>
        <v>610203.82512945205</v>
      </c>
      <c r="CS477" s="33">
        <f t="shared" si="333"/>
        <v>654298.77715249546</v>
      </c>
      <c r="CT477" s="33">
        <f t="shared" si="333"/>
        <v>696192.23739368666</v>
      </c>
      <c r="CU477" s="33">
        <f t="shared" si="333"/>
        <v>657250.07072702004</v>
      </c>
      <c r="CV477" s="33">
        <f t="shared" si="333"/>
        <v>657250.07072702004</v>
      </c>
      <c r="CW477" s="33">
        <f t="shared" si="333"/>
        <v>603008.92653235339</v>
      </c>
      <c r="CX477" s="33">
        <f t="shared" si="333"/>
        <v>663664.41986568691</v>
      </c>
      <c r="CY477" s="33">
        <f t="shared" si="333"/>
        <v>596420.91986568691</v>
      </c>
      <c r="CZ477" s="33">
        <f t="shared" si="333"/>
        <v>644908.1198656871</v>
      </c>
      <c r="DA477" s="33">
        <f t="shared" si="333"/>
        <v>596482.6198656871</v>
      </c>
      <c r="DB477" s="33">
        <f t="shared" si="333"/>
        <v>548057.1198656871</v>
      </c>
      <c r="DC477" s="33">
        <f t="shared" si="334"/>
        <v>548057.1198656871</v>
      </c>
      <c r="DD477" s="33">
        <f t="shared" si="334"/>
        <v>637633.94740831177</v>
      </c>
      <c r="DE477" s="33">
        <f t="shared" si="334"/>
        <v>630541.11740831169</v>
      </c>
      <c r="DF477" s="33">
        <f t="shared" si="334"/>
        <v>573102.117241645</v>
      </c>
      <c r="DG477" s="33">
        <f t="shared" si="334"/>
        <v>523617.11707497831</v>
      </c>
      <c r="DH477" s="33">
        <f t="shared" si="334"/>
        <v>474132.11690831161</v>
      </c>
      <c r="DI477" s="33">
        <f t="shared" si="334"/>
        <v>424647.11674164492</v>
      </c>
      <c r="DJ477" s="33">
        <f t="shared" si="334"/>
        <v>424647.11674164492</v>
      </c>
      <c r="DK477" s="33">
        <f t="shared" si="334"/>
        <v>508676.50587064424</v>
      </c>
      <c r="DL477" s="33">
        <f t="shared" si="334"/>
        <v>530644.61570397741</v>
      </c>
      <c r="DM477" s="33">
        <f t="shared" si="334"/>
        <v>524515.61570397741</v>
      </c>
      <c r="DN477" s="33">
        <f t="shared" si="334"/>
        <v>463924.82110397727</v>
      </c>
      <c r="DO477" s="33">
        <f t="shared" si="334"/>
        <v>395424.82110397727</v>
      </c>
      <c r="DP477" s="33">
        <f t="shared" si="334"/>
        <v>340097.42110397737</v>
      </c>
      <c r="DQ477" s="33">
        <f t="shared" si="334"/>
        <v>340097.42110397737</v>
      </c>
      <c r="DR477" s="33">
        <f t="shared" si="334"/>
        <v>362280.88276660466</v>
      </c>
      <c r="DS477" s="33">
        <f t="shared" si="335"/>
        <v>309074.87276660465</v>
      </c>
      <c r="DT477" s="33">
        <f t="shared" si="335"/>
        <v>317109.17609993834</v>
      </c>
      <c r="DU477" s="33">
        <f t="shared" si="335"/>
        <v>254429.50943327183</v>
      </c>
      <c r="DV477" s="33">
        <f t="shared" si="335"/>
        <v>191749.84276660532</v>
      </c>
      <c r="DW477" s="33">
        <f t="shared" si="335"/>
        <v>129070.17609993881</v>
      </c>
      <c r="DX477" s="33">
        <f t="shared" si="335"/>
        <v>129070.17609993881</v>
      </c>
      <c r="DY477" s="33">
        <f t="shared" si="335"/>
        <v>318565.17138400208</v>
      </c>
      <c r="DZ477" s="34">
        <f t="shared" si="335"/>
        <v>339141.5747173354</v>
      </c>
      <c r="EA477" s="62">
        <f t="shared" si="335"/>
        <v>307752.60805066908</v>
      </c>
      <c r="EB477" s="33">
        <f t="shared" si="335"/>
        <v>257922.00138400216</v>
      </c>
      <c r="EC477" s="33">
        <f t="shared" si="335"/>
        <v>200187.83471733565</v>
      </c>
      <c r="ED477" s="33">
        <f t="shared" si="335"/>
        <v>151862.66805066913</v>
      </c>
      <c r="EE477" s="33">
        <f t="shared" si="335"/>
        <v>151862.66805066913</v>
      </c>
      <c r="EF477" s="33">
        <f t="shared" si="335"/>
        <v>331843.36229793029</v>
      </c>
      <c r="EG477" s="33">
        <f t="shared" si="335"/>
        <v>292927.19563126378</v>
      </c>
      <c r="EH477" s="33">
        <f t="shared" si="335"/>
        <v>343460.36229793029</v>
      </c>
      <c r="EI477" s="33">
        <f t="shared" si="336"/>
        <v>326384.5289645968</v>
      </c>
      <c r="EJ477" s="33">
        <f t="shared" si="336"/>
        <v>307709.16563126305</v>
      </c>
      <c r="EK477" s="33">
        <f t="shared" si="336"/>
        <v>291894.33229792956</v>
      </c>
      <c r="EL477" s="33">
        <f t="shared" si="336"/>
        <v>291894.33229792956</v>
      </c>
      <c r="EM477" s="33">
        <f t="shared" si="336"/>
        <v>352873.06657998962</v>
      </c>
      <c r="EN477" s="33">
        <f t="shared" si="336"/>
        <v>374888.23324665613</v>
      </c>
      <c r="EO477" s="33">
        <f t="shared" si="336"/>
        <v>335861.76657998934</v>
      </c>
      <c r="EP477" s="33">
        <f t="shared" si="336"/>
        <v>288338.09991332283</v>
      </c>
      <c r="EQ477" s="33">
        <f t="shared" si="336"/>
        <v>240814.43324665632</v>
      </c>
      <c r="ER477" s="33">
        <f t="shared" si="336"/>
        <v>193290.76657998981</v>
      </c>
      <c r="ES477" s="33">
        <f t="shared" si="336"/>
        <v>193290.76657998981</v>
      </c>
      <c r="ET477" s="33">
        <f t="shared" si="336"/>
        <v>130338.82173532341</v>
      </c>
      <c r="EU477" s="33">
        <f t="shared" si="336"/>
        <v>90154.175068656914</v>
      </c>
      <c r="EV477" s="33">
        <f t="shared" si="336"/>
        <v>37849.175068656914</v>
      </c>
      <c r="EW477" s="33">
        <f t="shared" si="336"/>
        <v>-14455.824931343086</v>
      </c>
      <c r="EX477" s="33">
        <f t="shared" si="336"/>
        <v>-66760.824931343086</v>
      </c>
      <c r="EY477" s="33">
        <f t="shared" si="337"/>
        <v>-119065.82493134309</v>
      </c>
      <c r="EZ477" s="33">
        <f t="shared" si="337"/>
        <v>-119065.82493134309</v>
      </c>
      <c r="FA477" s="33">
        <f t="shared" si="337"/>
        <v>-194311.76575834304</v>
      </c>
      <c r="FB477" s="34">
        <f t="shared" si="337"/>
        <v>-246616.76575834304</v>
      </c>
      <c r="FC477" s="62">
        <f t="shared" si="337"/>
        <v>-302351.93242500955</v>
      </c>
      <c r="FD477" s="33">
        <f t="shared" si="337"/>
        <v>-309587.09909167606</v>
      </c>
      <c r="FE477" s="33">
        <f t="shared" si="337"/>
        <v>-365322.26575834258</v>
      </c>
      <c r="FF477" s="33">
        <f t="shared" si="337"/>
        <v>-421057.43242500909</v>
      </c>
      <c r="FG477" s="33">
        <f t="shared" si="337"/>
        <v>-411123.66242500907</v>
      </c>
      <c r="FH477" s="33">
        <f t="shared" si="337"/>
        <v>-444600.98811867554</v>
      </c>
      <c r="FI477" s="33">
        <f t="shared" si="337"/>
        <v>-479829.38478534203</v>
      </c>
      <c r="FJ477" s="33">
        <f t="shared" si="337"/>
        <v>-507058.31478534173</v>
      </c>
      <c r="FK477" s="33">
        <f t="shared" si="337"/>
        <v>-564047.81478534173</v>
      </c>
      <c r="FL477" s="33">
        <f t="shared" si="337"/>
        <v>-621037.31478534173</v>
      </c>
      <c r="FM477" s="33">
        <f t="shared" si="337"/>
        <v>-678026.81478534173</v>
      </c>
      <c r="FN477" s="33">
        <f t="shared" si="337"/>
        <v>-678026.81478534173</v>
      </c>
      <c r="FO477" s="33">
        <f t="shared" si="338"/>
        <v>-739391.45021312963</v>
      </c>
      <c r="FP477" s="33">
        <f t="shared" si="338"/>
        <v>-694718.91815029643</v>
      </c>
      <c r="FQ477" s="33">
        <f t="shared" si="338"/>
        <v>-761359.91815029643</v>
      </c>
      <c r="FR477" s="33">
        <f t="shared" si="338"/>
        <v>-811017.18815029645</v>
      </c>
      <c r="FS477" s="33">
        <f t="shared" si="338"/>
        <v>-877658.18815029645</v>
      </c>
      <c r="FT477" s="33">
        <f t="shared" si="338"/>
        <v>-944299.18815029645</v>
      </c>
      <c r="FU477" s="33">
        <f t="shared" si="338"/>
        <v>-944299.18815029645</v>
      </c>
      <c r="FV477" s="33">
        <f t="shared" si="338"/>
        <v>-1046883.5502752964</v>
      </c>
      <c r="FW477" s="33">
        <f t="shared" si="338"/>
        <v>-1070763.3321752967</v>
      </c>
      <c r="FX477" s="33">
        <f t="shared" si="338"/>
        <v>-1085107.0240692543</v>
      </c>
      <c r="FY477" s="33">
        <f t="shared" si="338"/>
        <v>-1103657.1309692552</v>
      </c>
      <c r="FZ477" s="33">
        <f t="shared" si="338"/>
        <v>-1089407.0176692554</v>
      </c>
      <c r="GA477" s="33">
        <f t="shared" si="338"/>
        <v>-1098810.6841692557</v>
      </c>
      <c r="GB477" s="33">
        <f t="shared" si="338"/>
        <v>-1098810.6841692557</v>
      </c>
      <c r="GC477" s="33">
        <f t="shared" si="338"/>
        <v>-1093678.5514395554</v>
      </c>
      <c r="GD477" s="34">
        <f t="shared" si="338"/>
        <v>-904705.57793955598</v>
      </c>
      <c r="GE477" s="194"/>
    </row>
    <row r="478" spans="1:187" s="28" customFormat="1" ht="17" customHeight="1">
      <c r="A478" s="1">
        <v>1</v>
      </c>
      <c r="B478" s="1">
        <v>279</v>
      </c>
      <c r="C478" s="30" t="s">
        <v>230</v>
      </c>
      <c r="D478" s="63" t="s">
        <v>57</v>
      </c>
      <c r="E478" s="63" t="s">
        <v>393</v>
      </c>
      <c r="F478" s="63" t="s">
        <v>369</v>
      </c>
      <c r="G478" s="63" t="s">
        <v>221</v>
      </c>
      <c r="H478" s="32" t="s">
        <v>229</v>
      </c>
      <c r="I478" s="53">
        <v>0</v>
      </c>
      <c r="J478" s="27">
        <v>0</v>
      </c>
      <c r="K478" s="27">
        <f t="shared" si="328"/>
        <v>0</v>
      </c>
      <c r="L478" s="27">
        <f t="shared" si="328"/>
        <v>0</v>
      </c>
      <c r="M478" s="27">
        <f t="shared" si="328"/>
        <v>0</v>
      </c>
      <c r="N478" s="27">
        <f t="shared" si="328"/>
        <v>0</v>
      </c>
      <c r="O478" s="27">
        <f t="shared" si="328"/>
        <v>0</v>
      </c>
      <c r="P478" s="27">
        <f t="shared" si="328"/>
        <v>0</v>
      </c>
      <c r="Q478" s="27">
        <f t="shared" si="328"/>
        <v>0</v>
      </c>
      <c r="R478" s="27">
        <f t="shared" si="328"/>
        <v>0</v>
      </c>
      <c r="S478" s="27">
        <f t="shared" si="328"/>
        <v>0</v>
      </c>
      <c r="T478" s="27">
        <f t="shared" si="328"/>
        <v>0</v>
      </c>
      <c r="U478" s="27">
        <f t="shared" si="328"/>
        <v>0</v>
      </c>
      <c r="V478" s="27">
        <f t="shared" si="328"/>
        <v>0</v>
      </c>
      <c r="W478" s="27">
        <f t="shared" si="328"/>
        <v>0</v>
      </c>
      <c r="X478" s="27">
        <f t="shared" si="328"/>
        <v>0</v>
      </c>
      <c r="Y478" s="27">
        <f t="shared" si="328"/>
        <v>0</v>
      </c>
      <c r="Z478" s="27">
        <f t="shared" si="328"/>
        <v>0</v>
      </c>
      <c r="AA478" s="27">
        <f t="shared" si="329"/>
        <v>0</v>
      </c>
      <c r="AB478" s="27">
        <f t="shared" si="329"/>
        <v>0</v>
      </c>
      <c r="AC478" s="27">
        <f t="shared" si="329"/>
        <v>0</v>
      </c>
      <c r="AD478" s="27">
        <f t="shared" si="329"/>
        <v>0</v>
      </c>
      <c r="AE478" s="27">
        <f t="shared" si="329"/>
        <v>0</v>
      </c>
      <c r="AF478" s="27">
        <f t="shared" si="329"/>
        <v>0</v>
      </c>
      <c r="AG478" s="27">
        <f t="shared" si="329"/>
        <v>0</v>
      </c>
      <c r="AH478" s="27">
        <f t="shared" si="329"/>
        <v>0</v>
      </c>
      <c r="AI478" s="27">
        <f t="shared" si="329"/>
        <v>0</v>
      </c>
      <c r="AJ478" s="27">
        <f t="shared" si="329"/>
        <v>0</v>
      </c>
      <c r="AK478" s="27">
        <f t="shared" si="329"/>
        <v>0</v>
      </c>
      <c r="AL478" s="27">
        <f t="shared" si="329"/>
        <v>0</v>
      </c>
      <c r="AM478" s="26">
        <f t="shared" si="329"/>
        <v>0</v>
      </c>
      <c r="AN478" s="53">
        <f t="shared" si="329"/>
        <v>0</v>
      </c>
      <c r="AO478" s="27">
        <f t="shared" si="329"/>
        <v>0</v>
      </c>
      <c r="AP478" s="27">
        <f t="shared" si="329"/>
        <v>0</v>
      </c>
      <c r="AQ478" s="27">
        <f t="shared" si="330"/>
        <v>0</v>
      </c>
      <c r="AR478" s="27">
        <f t="shared" si="330"/>
        <v>0</v>
      </c>
      <c r="AS478" s="27">
        <f t="shared" si="330"/>
        <v>0</v>
      </c>
      <c r="AT478" s="27">
        <f t="shared" si="330"/>
        <v>0</v>
      </c>
      <c r="AU478" s="27">
        <f t="shared" si="330"/>
        <v>0</v>
      </c>
      <c r="AV478" s="27">
        <f t="shared" si="330"/>
        <v>0</v>
      </c>
      <c r="AW478" s="27">
        <f t="shared" si="330"/>
        <v>0</v>
      </c>
      <c r="AX478" s="27">
        <f t="shared" si="330"/>
        <v>0</v>
      </c>
      <c r="AY478" s="27">
        <f t="shared" si="330"/>
        <v>0</v>
      </c>
      <c r="AZ478" s="27">
        <f t="shared" si="330"/>
        <v>0</v>
      </c>
      <c r="BA478" s="27">
        <f t="shared" si="330"/>
        <v>0</v>
      </c>
      <c r="BB478" s="27">
        <f t="shared" si="330"/>
        <v>0</v>
      </c>
      <c r="BC478" s="27">
        <f t="shared" si="330"/>
        <v>0</v>
      </c>
      <c r="BD478" s="27">
        <f t="shared" si="330"/>
        <v>0</v>
      </c>
      <c r="BE478" s="27">
        <f t="shared" si="330"/>
        <v>0</v>
      </c>
      <c r="BF478" s="27">
        <f t="shared" si="330"/>
        <v>0</v>
      </c>
      <c r="BG478" s="27">
        <f t="shared" si="331"/>
        <v>0</v>
      </c>
      <c r="BH478" s="27">
        <f t="shared" si="331"/>
        <v>0</v>
      </c>
      <c r="BI478" s="27">
        <f t="shared" si="331"/>
        <v>0</v>
      </c>
      <c r="BJ478" s="27">
        <f t="shared" si="331"/>
        <v>0</v>
      </c>
      <c r="BK478" s="27">
        <f t="shared" si="331"/>
        <v>0</v>
      </c>
      <c r="BL478" s="27">
        <f t="shared" si="331"/>
        <v>0</v>
      </c>
      <c r="BM478" s="27">
        <f t="shared" si="331"/>
        <v>0</v>
      </c>
      <c r="BN478" s="27">
        <f t="shared" si="331"/>
        <v>0</v>
      </c>
      <c r="BO478" s="26">
        <f t="shared" si="331"/>
        <v>0</v>
      </c>
      <c r="BP478" s="53">
        <f t="shared" si="331"/>
        <v>0</v>
      </c>
      <c r="BQ478" s="27">
        <f t="shared" si="331"/>
        <v>0</v>
      </c>
      <c r="BR478" s="27">
        <f t="shared" si="331"/>
        <v>0</v>
      </c>
      <c r="BS478" s="27">
        <f t="shared" si="331"/>
        <v>0</v>
      </c>
      <c r="BT478" s="27">
        <f t="shared" si="331"/>
        <v>0</v>
      </c>
      <c r="BU478" s="27">
        <f t="shared" si="331"/>
        <v>0</v>
      </c>
      <c r="BV478" s="27">
        <f t="shared" si="331"/>
        <v>0</v>
      </c>
      <c r="BW478" s="27">
        <f t="shared" si="332"/>
        <v>0</v>
      </c>
      <c r="BX478" s="27">
        <f t="shared" si="332"/>
        <v>0</v>
      </c>
      <c r="BY478" s="27">
        <f t="shared" si="332"/>
        <v>0</v>
      </c>
      <c r="BZ478" s="27">
        <f t="shared" si="332"/>
        <v>0</v>
      </c>
      <c r="CA478" s="27">
        <f t="shared" si="332"/>
        <v>0</v>
      </c>
      <c r="CB478" s="27">
        <f t="shared" si="332"/>
        <v>0</v>
      </c>
      <c r="CC478" s="27">
        <f t="shared" si="332"/>
        <v>0</v>
      </c>
      <c r="CD478" s="27">
        <f t="shared" si="332"/>
        <v>0</v>
      </c>
      <c r="CE478" s="27">
        <f t="shared" si="332"/>
        <v>0</v>
      </c>
      <c r="CF478" s="27">
        <f t="shared" si="332"/>
        <v>0</v>
      </c>
      <c r="CG478" s="27">
        <f t="shared" si="332"/>
        <v>0</v>
      </c>
      <c r="CH478" s="27">
        <f t="shared" si="332"/>
        <v>0</v>
      </c>
      <c r="CI478" s="27">
        <f t="shared" si="332"/>
        <v>43203.8</v>
      </c>
      <c r="CJ478" s="27">
        <f t="shared" si="332"/>
        <v>43203.8</v>
      </c>
      <c r="CK478" s="27">
        <f t="shared" si="332"/>
        <v>43203.8</v>
      </c>
      <c r="CL478" s="27">
        <f t="shared" si="332"/>
        <v>43203.8</v>
      </c>
      <c r="CM478" s="27">
        <f t="shared" si="333"/>
        <v>43203.8</v>
      </c>
      <c r="CN478" s="27">
        <f t="shared" si="333"/>
        <v>43203.8</v>
      </c>
      <c r="CO478" s="27">
        <f t="shared" si="333"/>
        <v>43203.8</v>
      </c>
      <c r="CP478" s="27">
        <f t="shared" si="333"/>
        <v>43203.8</v>
      </c>
      <c r="CQ478" s="26">
        <f t="shared" si="333"/>
        <v>43203.8</v>
      </c>
      <c r="CR478" s="53">
        <f t="shared" si="333"/>
        <v>48818.22</v>
      </c>
      <c r="CS478" s="27">
        <f t="shared" si="333"/>
        <v>40526.720000000001</v>
      </c>
      <c r="CT478" s="27">
        <f t="shared" si="333"/>
        <v>63453.438099999999</v>
      </c>
      <c r="CU478" s="27">
        <f t="shared" si="333"/>
        <v>55161.938099999999</v>
      </c>
      <c r="CV478" s="27">
        <f t="shared" si="333"/>
        <v>55161.938099999999</v>
      </c>
      <c r="CW478" s="27">
        <f t="shared" si="333"/>
        <v>46870.438099999999</v>
      </c>
      <c r="CX478" s="27">
        <f t="shared" si="333"/>
        <v>57892.608099999998</v>
      </c>
      <c r="CY478" s="27">
        <f t="shared" si="333"/>
        <v>53724.108099999998</v>
      </c>
      <c r="CZ478" s="27">
        <f t="shared" si="333"/>
        <v>49555.608099999998</v>
      </c>
      <c r="DA478" s="27">
        <f t="shared" si="333"/>
        <v>45387.108099999998</v>
      </c>
      <c r="DB478" s="27">
        <f t="shared" si="333"/>
        <v>41218.608099999998</v>
      </c>
      <c r="DC478" s="27">
        <f t="shared" si="334"/>
        <v>41218.608099999998</v>
      </c>
      <c r="DD478" s="27">
        <f t="shared" si="334"/>
        <v>40956.2981</v>
      </c>
      <c r="DE478" s="27">
        <f t="shared" si="334"/>
        <v>44170.468099999998</v>
      </c>
      <c r="DF478" s="27">
        <f t="shared" si="334"/>
        <v>50699.968099999998</v>
      </c>
      <c r="DG478" s="27">
        <f t="shared" si="334"/>
        <v>46365.468099999998</v>
      </c>
      <c r="DH478" s="27">
        <f t="shared" si="334"/>
        <v>42030.968099999998</v>
      </c>
      <c r="DI478" s="27">
        <f t="shared" si="334"/>
        <v>37696.468099999998</v>
      </c>
      <c r="DJ478" s="27">
        <f t="shared" si="334"/>
        <v>37696.468099999998</v>
      </c>
      <c r="DK478" s="27">
        <f t="shared" si="334"/>
        <v>71786.907899999991</v>
      </c>
      <c r="DL478" s="27">
        <f t="shared" si="334"/>
        <v>76290.077900000004</v>
      </c>
      <c r="DM478" s="27">
        <f t="shared" si="334"/>
        <v>74125.077900000004</v>
      </c>
      <c r="DN478" s="27">
        <f t="shared" si="334"/>
        <v>71960.077900000004</v>
      </c>
      <c r="DO478" s="27">
        <f t="shared" si="334"/>
        <v>69795.077900000004</v>
      </c>
      <c r="DP478" s="27">
        <f t="shared" si="334"/>
        <v>67630.077900000004</v>
      </c>
      <c r="DQ478" s="27">
        <f t="shared" si="334"/>
        <v>67630.077900000004</v>
      </c>
      <c r="DR478" s="27">
        <f t="shared" si="334"/>
        <v>66723.1679</v>
      </c>
      <c r="DS478" s="27">
        <f t="shared" si="335"/>
        <v>66679.557899999985</v>
      </c>
      <c r="DT478" s="27">
        <f t="shared" si="335"/>
        <v>58979.557899999985</v>
      </c>
      <c r="DU478" s="27">
        <f t="shared" si="335"/>
        <v>51279.557899999985</v>
      </c>
      <c r="DV478" s="27">
        <f t="shared" si="335"/>
        <v>43579.557899999985</v>
      </c>
      <c r="DW478" s="27">
        <f t="shared" si="335"/>
        <v>35879.557899999985</v>
      </c>
      <c r="DX478" s="27">
        <f t="shared" si="335"/>
        <v>35879.557899999985</v>
      </c>
      <c r="DY478" s="27">
        <f t="shared" si="335"/>
        <v>76804.377500000002</v>
      </c>
      <c r="DZ478" s="26">
        <f t="shared" si="335"/>
        <v>69347.847500000003</v>
      </c>
      <c r="EA478" s="53">
        <f t="shared" si="335"/>
        <v>63737.680833333347</v>
      </c>
      <c r="EB478" s="27">
        <f t="shared" si="335"/>
        <v>58127.51416666669</v>
      </c>
      <c r="EC478" s="27">
        <f t="shared" si="335"/>
        <v>52517.347500000033</v>
      </c>
      <c r="ED478" s="27">
        <f t="shared" si="335"/>
        <v>56316.180833333376</v>
      </c>
      <c r="EE478" s="27">
        <f t="shared" si="335"/>
        <v>56316.180833333376</v>
      </c>
      <c r="EF478" s="27">
        <f t="shared" si="335"/>
        <v>52108.634166666714</v>
      </c>
      <c r="EG478" s="27">
        <f t="shared" si="335"/>
        <v>55907.467500000057</v>
      </c>
      <c r="EH478" s="27">
        <f t="shared" si="335"/>
        <v>52228.967500000057</v>
      </c>
      <c r="EI478" s="27">
        <f t="shared" si="336"/>
        <v>48550.467500000057</v>
      </c>
      <c r="EJ478" s="27">
        <f t="shared" si="336"/>
        <v>44871.967500000057</v>
      </c>
      <c r="EK478" s="27">
        <f t="shared" si="336"/>
        <v>41193.467500000057</v>
      </c>
      <c r="EL478" s="27">
        <f t="shared" si="336"/>
        <v>41193.467500000057</v>
      </c>
      <c r="EM478" s="27">
        <f t="shared" si="336"/>
        <v>38289.027500000055</v>
      </c>
      <c r="EN478" s="27">
        <f t="shared" si="336"/>
        <v>34610.527500000055</v>
      </c>
      <c r="EO478" s="27">
        <f t="shared" si="336"/>
        <v>30859.860833333398</v>
      </c>
      <c r="EP478" s="27">
        <f t="shared" si="336"/>
        <v>26139.194166666741</v>
      </c>
      <c r="EQ478" s="27">
        <f t="shared" si="336"/>
        <v>21418.527500000084</v>
      </c>
      <c r="ER478" s="27">
        <f t="shared" si="336"/>
        <v>16697.860833333427</v>
      </c>
      <c r="ES478" s="27">
        <f t="shared" si="336"/>
        <v>16697.860833333427</v>
      </c>
      <c r="ET478" s="27">
        <f t="shared" si="336"/>
        <v>11977.19416666677</v>
      </c>
      <c r="EU478" s="27">
        <f t="shared" si="336"/>
        <v>7256.5275000001129</v>
      </c>
      <c r="EV478" s="27">
        <f t="shared" si="336"/>
        <v>5970.110833333456</v>
      </c>
      <c r="EW478" s="27">
        <f t="shared" si="336"/>
        <v>4683.694166666799</v>
      </c>
      <c r="EX478" s="27">
        <f t="shared" si="336"/>
        <v>3397.277500000142</v>
      </c>
      <c r="EY478" s="27">
        <f t="shared" si="337"/>
        <v>2110.8608333334851</v>
      </c>
      <c r="EZ478" s="27">
        <f t="shared" si="337"/>
        <v>2110.8608333334851</v>
      </c>
      <c r="FA478" s="27">
        <f t="shared" si="337"/>
        <v>824.4441666668281</v>
      </c>
      <c r="FB478" s="26">
        <f t="shared" si="337"/>
        <v>-461.97249999982887</v>
      </c>
      <c r="FC478" s="53">
        <f t="shared" si="337"/>
        <v>-3409.3891666664858</v>
      </c>
      <c r="FD478" s="27">
        <f t="shared" si="337"/>
        <v>-6356.8058333331428</v>
      </c>
      <c r="FE478" s="27">
        <f t="shared" si="337"/>
        <v>-9304.2224999997998</v>
      </c>
      <c r="FF478" s="27">
        <f t="shared" si="337"/>
        <v>-12251.639166666457</v>
      </c>
      <c r="FG478" s="27">
        <f t="shared" si="337"/>
        <v>-2317.8691666664381</v>
      </c>
      <c r="FH478" s="27">
        <f t="shared" si="337"/>
        <v>-5265.2858333331242</v>
      </c>
      <c r="FI478" s="27">
        <f t="shared" si="337"/>
        <v>-7105.9324999998207</v>
      </c>
      <c r="FJ478" s="27">
        <f t="shared" si="337"/>
        <v>-8443.3491666665068</v>
      </c>
      <c r="FK478" s="27">
        <f t="shared" si="337"/>
        <v>-9780.7658333331929</v>
      </c>
      <c r="FL478" s="27">
        <f t="shared" si="337"/>
        <v>-11118.182499999879</v>
      </c>
      <c r="FM478" s="27">
        <f t="shared" si="337"/>
        <v>-12455.599166666565</v>
      </c>
      <c r="FN478" s="27">
        <f t="shared" si="337"/>
        <v>-12455.599166666565</v>
      </c>
      <c r="FO478" s="27">
        <f t="shared" si="338"/>
        <v>-13793.015833333251</v>
      </c>
      <c r="FP478" s="27">
        <f t="shared" si="338"/>
        <v>-13067.081023110251</v>
      </c>
      <c r="FQ478" s="27">
        <f t="shared" si="338"/>
        <v>-15472.497689776937</v>
      </c>
      <c r="FR478" s="27">
        <f t="shared" si="338"/>
        <v>-894.18435644358397</v>
      </c>
      <c r="FS478" s="27">
        <f t="shared" si="338"/>
        <v>-3299.60102311027</v>
      </c>
      <c r="FT478" s="27">
        <f t="shared" si="338"/>
        <v>-5705.0176897769561</v>
      </c>
      <c r="FU478" s="27">
        <f t="shared" si="338"/>
        <v>-5705.0176897769561</v>
      </c>
      <c r="FV478" s="27">
        <f t="shared" si="338"/>
        <v>-8110.4343564436422</v>
      </c>
      <c r="FW478" s="27">
        <f t="shared" si="338"/>
        <v>32245.36707688967</v>
      </c>
      <c r="FX478" s="27">
        <f t="shared" si="338"/>
        <v>28477.86707688967</v>
      </c>
      <c r="FY478" s="27">
        <f t="shared" si="338"/>
        <v>24710.36707688967</v>
      </c>
      <c r="FZ478" s="27">
        <f t="shared" si="338"/>
        <v>44596.646876889688</v>
      </c>
      <c r="GA478" s="27">
        <f t="shared" si="338"/>
        <v>40829.146876889688</v>
      </c>
      <c r="GB478" s="27">
        <f t="shared" si="338"/>
        <v>40829.146876889688</v>
      </c>
      <c r="GC478" s="27">
        <f t="shared" si="338"/>
        <v>60715.426676889707</v>
      </c>
      <c r="GD478" s="26">
        <f t="shared" si="338"/>
        <v>56947.926676889707</v>
      </c>
      <c r="GE478" s="54"/>
    </row>
    <row r="479" spans="1:187" s="28" customFormat="1" ht="17" customHeight="1">
      <c r="A479" s="1">
        <v>1</v>
      </c>
      <c r="B479" s="1">
        <v>280</v>
      </c>
      <c r="C479" s="30" t="s">
        <v>231</v>
      </c>
      <c r="D479" s="63" t="s">
        <v>231</v>
      </c>
      <c r="E479" s="63" t="s">
        <v>394</v>
      </c>
      <c r="F479" s="63" t="s">
        <v>369</v>
      </c>
      <c r="G479" s="63" t="s">
        <v>221</v>
      </c>
      <c r="H479" s="32" t="s">
        <v>229</v>
      </c>
      <c r="I479" s="53">
        <v>0</v>
      </c>
      <c r="J479" s="27">
        <v>0</v>
      </c>
      <c r="K479" s="27">
        <f t="shared" si="328"/>
        <v>0</v>
      </c>
      <c r="L479" s="27">
        <f t="shared" si="328"/>
        <v>0</v>
      </c>
      <c r="M479" s="27">
        <f t="shared" si="328"/>
        <v>0</v>
      </c>
      <c r="N479" s="27">
        <f t="shared" si="328"/>
        <v>0</v>
      </c>
      <c r="O479" s="27">
        <f t="shared" si="328"/>
        <v>0</v>
      </c>
      <c r="P479" s="27">
        <f t="shared" si="328"/>
        <v>0</v>
      </c>
      <c r="Q479" s="27">
        <f t="shared" si="328"/>
        <v>0</v>
      </c>
      <c r="R479" s="27">
        <f t="shared" si="328"/>
        <v>0</v>
      </c>
      <c r="S479" s="27">
        <f t="shared" si="328"/>
        <v>0</v>
      </c>
      <c r="T479" s="27">
        <f t="shared" si="328"/>
        <v>0</v>
      </c>
      <c r="U479" s="27">
        <f t="shared" si="328"/>
        <v>0</v>
      </c>
      <c r="V479" s="27">
        <f t="shared" si="328"/>
        <v>0</v>
      </c>
      <c r="W479" s="27">
        <f t="shared" si="328"/>
        <v>0</v>
      </c>
      <c r="X479" s="27">
        <f t="shared" si="328"/>
        <v>0</v>
      </c>
      <c r="Y479" s="27">
        <f t="shared" si="328"/>
        <v>0</v>
      </c>
      <c r="Z479" s="27">
        <f t="shared" si="328"/>
        <v>0</v>
      </c>
      <c r="AA479" s="27">
        <f t="shared" si="329"/>
        <v>0</v>
      </c>
      <c r="AB479" s="27">
        <f t="shared" si="329"/>
        <v>0</v>
      </c>
      <c r="AC479" s="27">
        <f t="shared" si="329"/>
        <v>0</v>
      </c>
      <c r="AD479" s="27">
        <f t="shared" si="329"/>
        <v>0</v>
      </c>
      <c r="AE479" s="27">
        <f t="shared" si="329"/>
        <v>0</v>
      </c>
      <c r="AF479" s="27">
        <f t="shared" si="329"/>
        <v>0</v>
      </c>
      <c r="AG479" s="27">
        <f t="shared" si="329"/>
        <v>0</v>
      </c>
      <c r="AH479" s="27">
        <f t="shared" si="329"/>
        <v>0</v>
      </c>
      <c r="AI479" s="27">
        <f t="shared" si="329"/>
        <v>0</v>
      </c>
      <c r="AJ479" s="27">
        <f t="shared" si="329"/>
        <v>0</v>
      </c>
      <c r="AK479" s="27">
        <f t="shared" si="329"/>
        <v>0</v>
      </c>
      <c r="AL479" s="27">
        <f t="shared" si="329"/>
        <v>0</v>
      </c>
      <c r="AM479" s="26">
        <f t="shared" si="329"/>
        <v>0</v>
      </c>
      <c r="AN479" s="53">
        <f t="shared" si="329"/>
        <v>0</v>
      </c>
      <c r="AO479" s="27">
        <f t="shared" si="329"/>
        <v>0</v>
      </c>
      <c r="AP479" s="27">
        <f t="shared" si="329"/>
        <v>0</v>
      </c>
      <c r="AQ479" s="27">
        <f t="shared" si="330"/>
        <v>0</v>
      </c>
      <c r="AR479" s="27">
        <f t="shared" si="330"/>
        <v>0</v>
      </c>
      <c r="AS479" s="27">
        <f t="shared" si="330"/>
        <v>0</v>
      </c>
      <c r="AT479" s="27">
        <f t="shared" si="330"/>
        <v>0</v>
      </c>
      <c r="AU479" s="27">
        <f t="shared" si="330"/>
        <v>0</v>
      </c>
      <c r="AV479" s="27">
        <f t="shared" si="330"/>
        <v>0</v>
      </c>
      <c r="AW479" s="27">
        <f t="shared" si="330"/>
        <v>0</v>
      </c>
      <c r="AX479" s="27">
        <f t="shared" si="330"/>
        <v>0</v>
      </c>
      <c r="AY479" s="27">
        <f t="shared" si="330"/>
        <v>0</v>
      </c>
      <c r="AZ479" s="27">
        <f t="shared" si="330"/>
        <v>0</v>
      </c>
      <c r="BA479" s="27">
        <f t="shared" si="330"/>
        <v>0</v>
      </c>
      <c r="BB479" s="27">
        <f t="shared" si="330"/>
        <v>0</v>
      </c>
      <c r="BC479" s="27">
        <f t="shared" si="330"/>
        <v>0</v>
      </c>
      <c r="BD479" s="27">
        <f t="shared" si="330"/>
        <v>0</v>
      </c>
      <c r="BE479" s="27">
        <f t="shared" si="330"/>
        <v>0</v>
      </c>
      <c r="BF479" s="27">
        <f t="shared" si="330"/>
        <v>0</v>
      </c>
      <c r="BG479" s="27">
        <f t="shared" si="331"/>
        <v>0</v>
      </c>
      <c r="BH479" s="27">
        <f t="shared" si="331"/>
        <v>0</v>
      </c>
      <c r="BI479" s="27">
        <f t="shared" si="331"/>
        <v>0</v>
      </c>
      <c r="BJ479" s="27">
        <f t="shared" si="331"/>
        <v>0</v>
      </c>
      <c r="BK479" s="27">
        <f t="shared" si="331"/>
        <v>0</v>
      </c>
      <c r="BL479" s="27">
        <f t="shared" si="331"/>
        <v>0</v>
      </c>
      <c r="BM479" s="27">
        <f t="shared" si="331"/>
        <v>0</v>
      </c>
      <c r="BN479" s="27">
        <f t="shared" si="331"/>
        <v>1392</v>
      </c>
      <c r="BO479" s="26">
        <f t="shared" si="331"/>
        <v>1392</v>
      </c>
      <c r="BP479" s="53">
        <f t="shared" si="331"/>
        <v>1392</v>
      </c>
      <c r="BQ479" s="27">
        <f t="shared" si="331"/>
        <v>1392</v>
      </c>
      <c r="BR479" s="27">
        <f t="shared" si="331"/>
        <v>95436</v>
      </c>
      <c r="BS479" s="27">
        <f t="shared" si="331"/>
        <v>95436</v>
      </c>
      <c r="BT479" s="27">
        <f t="shared" si="331"/>
        <v>95436</v>
      </c>
      <c r="BU479" s="27">
        <f t="shared" si="331"/>
        <v>86436</v>
      </c>
      <c r="BV479" s="27">
        <f t="shared" si="331"/>
        <v>85812</v>
      </c>
      <c r="BW479" s="27">
        <f t="shared" si="332"/>
        <v>66392</v>
      </c>
      <c r="BX479" s="27">
        <f t="shared" si="332"/>
        <v>30224</v>
      </c>
      <c r="BY479" s="27">
        <f t="shared" si="332"/>
        <v>10804</v>
      </c>
      <c r="BZ479" s="27">
        <f t="shared" si="332"/>
        <v>-8616</v>
      </c>
      <c r="CA479" s="27">
        <f t="shared" si="332"/>
        <v>-8616</v>
      </c>
      <c r="CB479" s="27">
        <f t="shared" si="332"/>
        <v>12471.718596491221</v>
      </c>
      <c r="CC479" s="27">
        <f t="shared" si="332"/>
        <v>56007</v>
      </c>
      <c r="CD479" s="27">
        <f t="shared" si="332"/>
        <v>16814.5</v>
      </c>
      <c r="CE479" s="27">
        <f t="shared" si="332"/>
        <v>18959.739999999991</v>
      </c>
      <c r="CF479" s="27">
        <f t="shared" si="332"/>
        <v>149917.09999999998</v>
      </c>
      <c r="CG479" s="27">
        <f t="shared" si="332"/>
        <v>127567.90000000002</v>
      </c>
      <c r="CH479" s="27">
        <f t="shared" si="332"/>
        <v>127567.90000000002</v>
      </c>
      <c r="CI479" s="27">
        <f t="shared" si="332"/>
        <v>350797.76</v>
      </c>
      <c r="CJ479" s="27">
        <f t="shared" si="332"/>
        <v>157160.15000000002</v>
      </c>
      <c r="CK479" s="27">
        <f t="shared" si="332"/>
        <v>459287.35983333341</v>
      </c>
      <c r="CL479" s="27">
        <f t="shared" si="332"/>
        <v>540500.94966666668</v>
      </c>
      <c r="CM479" s="27">
        <f t="shared" si="333"/>
        <v>524667.00949999993</v>
      </c>
      <c r="CN479" s="27">
        <f t="shared" si="333"/>
        <v>481820.50933333323</v>
      </c>
      <c r="CO479" s="27">
        <f t="shared" si="333"/>
        <v>481820.50933333323</v>
      </c>
      <c r="CP479" s="27">
        <f t="shared" si="333"/>
        <v>581450.86516278551</v>
      </c>
      <c r="CQ479" s="26">
        <f t="shared" si="333"/>
        <v>565220.62179611868</v>
      </c>
      <c r="CR479" s="53">
        <f t="shared" si="333"/>
        <v>561385.60512945219</v>
      </c>
      <c r="CS479" s="27">
        <f t="shared" si="333"/>
        <v>613772.05715249549</v>
      </c>
      <c r="CT479" s="27">
        <f t="shared" si="333"/>
        <v>632738.79929368675</v>
      </c>
      <c r="CU479" s="27">
        <f t="shared" si="333"/>
        <v>602088.13262702012</v>
      </c>
      <c r="CV479" s="27">
        <f t="shared" si="333"/>
        <v>602088.13262702012</v>
      </c>
      <c r="CW479" s="27">
        <f t="shared" si="333"/>
        <v>556138.48843235336</v>
      </c>
      <c r="CX479" s="27">
        <f t="shared" si="333"/>
        <v>605771.81176568684</v>
      </c>
      <c r="CY479" s="27">
        <f t="shared" si="333"/>
        <v>542696.81176568684</v>
      </c>
      <c r="CZ479" s="27">
        <f t="shared" si="333"/>
        <v>595352.51176568703</v>
      </c>
      <c r="DA479" s="27">
        <f t="shared" si="333"/>
        <v>551095.51176568703</v>
      </c>
      <c r="DB479" s="27">
        <f t="shared" si="333"/>
        <v>506838.5117656868</v>
      </c>
      <c r="DC479" s="27">
        <f t="shared" si="334"/>
        <v>506838.5117656868</v>
      </c>
      <c r="DD479" s="27">
        <f t="shared" si="334"/>
        <v>596677.64930831175</v>
      </c>
      <c r="DE479" s="27">
        <f t="shared" si="334"/>
        <v>586370.64930831175</v>
      </c>
      <c r="DF479" s="27">
        <f t="shared" si="334"/>
        <v>522402.14914164506</v>
      </c>
      <c r="DG479" s="27">
        <f t="shared" si="334"/>
        <v>477251.64897497837</v>
      </c>
      <c r="DH479" s="27">
        <f t="shared" si="334"/>
        <v>432101.1488083119</v>
      </c>
      <c r="DI479" s="27">
        <f t="shared" si="334"/>
        <v>386950.64864164521</v>
      </c>
      <c r="DJ479" s="27">
        <f t="shared" si="334"/>
        <v>386950.64864164521</v>
      </c>
      <c r="DK479" s="27">
        <f t="shared" si="334"/>
        <v>436889.59797064448</v>
      </c>
      <c r="DL479" s="27">
        <f t="shared" si="334"/>
        <v>454354.53780397773</v>
      </c>
      <c r="DM479" s="27">
        <f t="shared" si="334"/>
        <v>450390.53780397773</v>
      </c>
      <c r="DN479" s="27">
        <f t="shared" si="334"/>
        <v>391964.74320397759</v>
      </c>
      <c r="DO479" s="27">
        <f t="shared" si="334"/>
        <v>325629.74320397782</v>
      </c>
      <c r="DP479" s="27">
        <f t="shared" si="334"/>
        <v>272467.34320397791</v>
      </c>
      <c r="DQ479" s="27">
        <f t="shared" si="334"/>
        <v>272467.34320397791</v>
      </c>
      <c r="DR479" s="27">
        <f t="shared" si="334"/>
        <v>295557.71486660535</v>
      </c>
      <c r="DS479" s="27">
        <f t="shared" si="335"/>
        <v>242395.31486660545</v>
      </c>
      <c r="DT479" s="27">
        <f t="shared" si="335"/>
        <v>258129.61819993891</v>
      </c>
      <c r="DU479" s="27">
        <f t="shared" si="335"/>
        <v>203149.9515332724</v>
      </c>
      <c r="DV479" s="27">
        <f t="shared" si="335"/>
        <v>148170.28486660542</v>
      </c>
      <c r="DW479" s="27">
        <f t="shared" si="335"/>
        <v>93190.618199938908</v>
      </c>
      <c r="DX479" s="27">
        <f t="shared" si="335"/>
        <v>93190.618199938908</v>
      </c>
      <c r="DY479" s="27">
        <f t="shared" si="335"/>
        <v>241760.79388400167</v>
      </c>
      <c r="DZ479" s="26">
        <f t="shared" si="335"/>
        <v>269793.72721733432</v>
      </c>
      <c r="EA479" s="53">
        <f t="shared" si="335"/>
        <v>244014.92721733497</v>
      </c>
      <c r="EB479" s="27">
        <f t="shared" si="335"/>
        <v>199794.4872173341</v>
      </c>
      <c r="EC479" s="27">
        <f t="shared" si="335"/>
        <v>147670.4872173341</v>
      </c>
      <c r="ED479" s="27">
        <f t="shared" si="335"/>
        <v>95546.487217334099</v>
      </c>
      <c r="EE479" s="27">
        <f t="shared" si="335"/>
        <v>95546.487217334099</v>
      </c>
      <c r="EF479" s="27">
        <f t="shared" si="335"/>
        <v>279734.72813126212</v>
      </c>
      <c r="EG479" s="27">
        <f t="shared" si="335"/>
        <v>237019.72813126212</v>
      </c>
      <c r="EH479" s="27">
        <f t="shared" si="335"/>
        <v>291231.39479792863</v>
      </c>
      <c r="EI479" s="27">
        <f t="shared" si="336"/>
        <v>277834.06146459514</v>
      </c>
      <c r="EJ479" s="27">
        <f t="shared" si="336"/>
        <v>262837.19813126139</v>
      </c>
      <c r="EK479" s="27">
        <f t="shared" si="336"/>
        <v>250700.8647979279</v>
      </c>
      <c r="EL479" s="27">
        <f t="shared" si="336"/>
        <v>250700.8647979279</v>
      </c>
      <c r="EM479" s="27">
        <f t="shared" si="336"/>
        <v>314584.03907998838</v>
      </c>
      <c r="EN479" s="27">
        <f t="shared" si="336"/>
        <v>340277.70574665442</v>
      </c>
      <c r="EO479" s="27">
        <f t="shared" si="336"/>
        <v>305001.90574665461</v>
      </c>
      <c r="EP479" s="27">
        <f t="shared" si="336"/>
        <v>262198.90574665414</v>
      </c>
      <c r="EQ479" s="27">
        <f t="shared" si="336"/>
        <v>219395.90574665414</v>
      </c>
      <c r="ER479" s="27">
        <f t="shared" si="336"/>
        <v>176592.90574665414</v>
      </c>
      <c r="ES479" s="27">
        <f t="shared" si="336"/>
        <v>176592.90574665414</v>
      </c>
      <c r="ET479" s="27">
        <f t="shared" si="336"/>
        <v>118361.62756865425</v>
      </c>
      <c r="EU479" s="27">
        <f t="shared" si="336"/>
        <v>82897.647568654269</v>
      </c>
      <c r="EV479" s="27">
        <f t="shared" si="336"/>
        <v>31879.064235320315</v>
      </c>
      <c r="EW479" s="27">
        <f t="shared" si="336"/>
        <v>-19139.519098012708</v>
      </c>
      <c r="EX479" s="27">
        <f t="shared" si="336"/>
        <v>-70158.102431345731</v>
      </c>
      <c r="EY479" s="27">
        <f t="shared" si="337"/>
        <v>-121176.68576467922</v>
      </c>
      <c r="EZ479" s="27">
        <f t="shared" si="337"/>
        <v>-121176.68576467922</v>
      </c>
      <c r="FA479" s="27">
        <f t="shared" si="337"/>
        <v>-195136.20992501266</v>
      </c>
      <c r="FB479" s="26">
        <f t="shared" si="337"/>
        <v>-246154.79325834662</v>
      </c>
      <c r="FC479" s="53">
        <f t="shared" si="337"/>
        <v>-298942.54325834615</v>
      </c>
      <c r="FD479" s="27">
        <f t="shared" si="337"/>
        <v>-303230.29325834569</v>
      </c>
      <c r="FE479" s="27">
        <f t="shared" si="337"/>
        <v>-356018.04325834569</v>
      </c>
      <c r="FF479" s="27">
        <f t="shared" si="337"/>
        <v>-408805.79325834569</v>
      </c>
      <c r="FG479" s="27">
        <f t="shared" si="337"/>
        <v>-408805.79325834569</v>
      </c>
      <c r="FH479" s="27">
        <f t="shared" si="337"/>
        <v>-439335.70228534611</v>
      </c>
      <c r="FI479" s="27">
        <f t="shared" si="337"/>
        <v>-472723.45228534564</v>
      </c>
      <c r="FJ479" s="27">
        <f t="shared" si="337"/>
        <v>-498614.96561867837</v>
      </c>
      <c r="FK479" s="27">
        <f t="shared" si="337"/>
        <v>-554267.04895201186</v>
      </c>
      <c r="FL479" s="27">
        <f t="shared" si="337"/>
        <v>-609919.13228534535</v>
      </c>
      <c r="FM479" s="27">
        <f t="shared" si="337"/>
        <v>-665571.2156186793</v>
      </c>
      <c r="FN479" s="27">
        <f t="shared" si="337"/>
        <v>-665571.2156186793</v>
      </c>
      <c r="FO479" s="27">
        <f t="shared" si="338"/>
        <v>-725598.43437980022</v>
      </c>
      <c r="FP479" s="27">
        <f t="shared" si="338"/>
        <v>-681651.83712719008</v>
      </c>
      <c r="FQ479" s="27">
        <f t="shared" si="338"/>
        <v>-745887.42046052357</v>
      </c>
      <c r="FR479" s="27">
        <f t="shared" si="338"/>
        <v>-810123.00379385706</v>
      </c>
      <c r="FS479" s="27">
        <f t="shared" si="338"/>
        <v>-874358.58712719008</v>
      </c>
      <c r="FT479" s="27">
        <f t="shared" si="338"/>
        <v>-938594.17046052311</v>
      </c>
      <c r="FU479" s="27">
        <f t="shared" si="338"/>
        <v>-938594.17046052311</v>
      </c>
      <c r="FV479" s="27">
        <f t="shared" si="338"/>
        <v>-1038773.115918857</v>
      </c>
      <c r="FW479" s="27">
        <f t="shared" si="338"/>
        <v>-1103008.699252191</v>
      </c>
      <c r="FX479" s="27">
        <f t="shared" si="338"/>
        <v>-1113584.8911461476</v>
      </c>
      <c r="FY479" s="27">
        <f t="shared" si="338"/>
        <v>-1128367.4980461476</v>
      </c>
      <c r="FZ479" s="27">
        <f t="shared" si="338"/>
        <v>-1134003.6645461479</v>
      </c>
      <c r="GA479" s="27">
        <f t="shared" si="338"/>
        <v>-1139639.8310461473</v>
      </c>
      <c r="GB479" s="27">
        <f t="shared" si="338"/>
        <v>-1139639.8310461473</v>
      </c>
      <c r="GC479" s="27">
        <f t="shared" si="338"/>
        <v>-1154393.9781164462</v>
      </c>
      <c r="GD479" s="26">
        <f t="shared" si="338"/>
        <v>-961653.50461644679</v>
      </c>
      <c r="GE479" s="54"/>
    </row>
    <row r="480" spans="1:187" s="28" customFormat="1" ht="17" customHeight="1">
      <c r="A480" s="1">
        <v>1</v>
      </c>
      <c r="B480" s="1">
        <v>281</v>
      </c>
      <c r="C480" s="30" t="s">
        <v>48</v>
      </c>
      <c r="D480" s="63" t="s">
        <v>48</v>
      </c>
      <c r="E480" s="63" t="s">
        <v>395</v>
      </c>
      <c r="F480" s="63" t="s">
        <v>369</v>
      </c>
      <c r="G480" s="63" t="s">
        <v>221</v>
      </c>
      <c r="H480" s="32" t="s">
        <v>229</v>
      </c>
      <c r="I480" s="53">
        <v>0</v>
      </c>
      <c r="J480" s="27">
        <v>0</v>
      </c>
      <c r="K480" s="27">
        <f t="shared" si="328"/>
        <v>0</v>
      </c>
      <c r="L480" s="27">
        <f t="shared" si="328"/>
        <v>0</v>
      </c>
      <c r="M480" s="27">
        <f t="shared" si="328"/>
        <v>0</v>
      </c>
      <c r="N480" s="27">
        <f t="shared" si="328"/>
        <v>0</v>
      </c>
      <c r="O480" s="27">
        <f t="shared" si="328"/>
        <v>0</v>
      </c>
      <c r="P480" s="27">
        <f t="shared" si="328"/>
        <v>0</v>
      </c>
      <c r="Q480" s="27">
        <f t="shared" si="328"/>
        <v>0</v>
      </c>
      <c r="R480" s="27">
        <f t="shared" si="328"/>
        <v>0</v>
      </c>
      <c r="S480" s="27">
        <f t="shared" si="328"/>
        <v>0</v>
      </c>
      <c r="T480" s="27">
        <f t="shared" si="328"/>
        <v>0</v>
      </c>
      <c r="U480" s="27">
        <f t="shared" si="328"/>
        <v>0</v>
      </c>
      <c r="V480" s="27">
        <f t="shared" si="328"/>
        <v>0</v>
      </c>
      <c r="W480" s="27">
        <f t="shared" si="328"/>
        <v>0</v>
      </c>
      <c r="X480" s="27">
        <f t="shared" si="328"/>
        <v>0</v>
      </c>
      <c r="Y480" s="27">
        <f t="shared" si="328"/>
        <v>0</v>
      </c>
      <c r="Z480" s="27">
        <f t="shared" si="328"/>
        <v>0</v>
      </c>
      <c r="AA480" s="27">
        <f t="shared" si="329"/>
        <v>0</v>
      </c>
      <c r="AB480" s="27">
        <f t="shared" si="329"/>
        <v>0</v>
      </c>
      <c r="AC480" s="27">
        <f t="shared" si="329"/>
        <v>0</v>
      </c>
      <c r="AD480" s="27">
        <f t="shared" si="329"/>
        <v>0</v>
      </c>
      <c r="AE480" s="27">
        <f t="shared" si="329"/>
        <v>0</v>
      </c>
      <c r="AF480" s="27">
        <f t="shared" si="329"/>
        <v>0</v>
      </c>
      <c r="AG480" s="27">
        <f t="shared" si="329"/>
        <v>0</v>
      </c>
      <c r="AH480" s="27">
        <f t="shared" si="329"/>
        <v>0</v>
      </c>
      <c r="AI480" s="27">
        <f t="shared" si="329"/>
        <v>0</v>
      </c>
      <c r="AJ480" s="27">
        <f t="shared" si="329"/>
        <v>0</v>
      </c>
      <c r="AK480" s="27">
        <f t="shared" si="329"/>
        <v>0</v>
      </c>
      <c r="AL480" s="27">
        <f t="shared" si="329"/>
        <v>0</v>
      </c>
      <c r="AM480" s="26">
        <f t="shared" si="329"/>
        <v>0</v>
      </c>
      <c r="AN480" s="53">
        <f t="shared" si="329"/>
        <v>0</v>
      </c>
      <c r="AO480" s="27">
        <f t="shared" si="329"/>
        <v>0</v>
      </c>
      <c r="AP480" s="27">
        <f t="shared" si="329"/>
        <v>0</v>
      </c>
      <c r="AQ480" s="27">
        <f t="shared" si="330"/>
        <v>0</v>
      </c>
      <c r="AR480" s="27">
        <f t="shared" si="330"/>
        <v>0</v>
      </c>
      <c r="AS480" s="27">
        <f t="shared" si="330"/>
        <v>0</v>
      </c>
      <c r="AT480" s="27">
        <f t="shared" si="330"/>
        <v>0</v>
      </c>
      <c r="AU480" s="27">
        <f t="shared" si="330"/>
        <v>0</v>
      </c>
      <c r="AV480" s="27">
        <f t="shared" si="330"/>
        <v>0</v>
      </c>
      <c r="AW480" s="27">
        <f t="shared" si="330"/>
        <v>0</v>
      </c>
      <c r="AX480" s="27">
        <f t="shared" si="330"/>
        <v>0</v>
      </c>
      <c r="AY480" s="27">
        <f t="shared" si="330"/>
        <v>0</v>
      </c>
      <c r="AZ480" s="27">
        <f t="shared" si="330"/>
        <v>0</v>
      </c>
      <c r="BA480" s="27">
        <f t="shared" si="330"/>
        <v>0</v>
      </c>
      <c r="BB480" s="27">
        <f t="shared" si="330"/>
        <v>0</v>
      </c>
      <c r="BC480" s="27">
        <f t="shared" si="330"/>
        <v>0</v>
      </c>
      <c r="BD480" s="27">
        <f t="shared" si="330"/>
        <v>0</v>
      </c>
      <c r="BE480" s="27">
        <f t="shared" si="330"/>
        <v>0</v>
      </c>
      <c r="BF480" s="27">
        <f t="shared" si="330"/>
        <v>0</v>
      </c>
      <c r="BG480" s="27">
        <f t="shared" si="331"/>
        <v>0</v>
      </c>
      <c r="BH480" s="27">
        <f t="shared" si="331"/>
        <v>0</v>
      </c>
      <c r="BI480" s="27">
        <f t="shared" si="331"/>
        <v>0</v>
      </c>
      <c r="BJ480" s="27">
        <f t="shared" si="331"/>
        <v>0</v>
      </c>
      <c r="BK480" s="27">
        <f t="shared" si="331"/>
        <v>0</v>
      </c>
      <c r="BL480" s="27">
        <f t="shared" si="331"/>
        <v>0</v>
      </c>
      <c r="BM480" s="27">
        <f t="shared" si="331"/>
        <v>0</v>
      </c>
      <c r="BN480" s="27">
        <f t="shared" si="331"/>
        <v>0</v>
      </c>
      <c r="BO480" s="26">
        <f t="shared" si="331"/>
        <v>0</v>
      </c>
      <c r="BP480" s="53">
        <f t="shared" si="331"/>
        <v>0</v>
      </c>
      <c r="BQ480" s="27">
        <f t="shared" si="331"/>
        <v>0</v>
      </c>
      <c r="BR480" s="27">
        <f t="shared" si="331"/>
        <v>31360</v>
      </c>
      <c r="BS480" s="27">
        <f t="shared" si="331"/>
        <v>31360</v>
      </c>
      <c r="BT480" s="27">
        <f t="shared" si="331"/>
        <v>31360</v>
      </c>
      <c r="BU480" s="27">
        <f t="shared" si="331"/>
        <v>27360</v>
      </c>
      <c r="BV480" s="27">
        <f t="shared" si="331"/>
        <v>27288</v>
      </c>
      <c r="BW480" s="27">
        <f t="shared" si="332"/>
        <v>22722.778666666665</v>
      </c>
      <c r="BX480" s="27">
        <f t="shared" si="332"/>
        <v>18157.557333333334</v>
      </c>
      <c r="BY480" s="27">
        <f t="shared" si="332"/>
        <v>13592.335999999999</v>
      </c>
      <c r="BZ480" s="27">
        <f t="shared" si="332"/>
        <v>9027.1146666666682</v>
      </c>
      <c r="CA480" s="27">
        <f t="shared" si="332"/>
        <v>9027.1146666666682</v>
      </c>
      <c r="CB480" s="27">
        <f t="shared" si="332"/>
        <v>19402.183097150431</v>
      </c>
      <c r="CC480" s="27">
        <f t="shared" si="332"/>
        <v>52177.671999999999</v>
      </c>
      <c r="CD480" s="27">
        <f t="shared" si="332"/>
        <v>26599.890666666666</v>
      </c>
      <c r="CE480" s="27">
        <f t="shared" si="332"/>
        <v>26660.179333333333</v>
      </c>
      <c r="CF480" s="27">
        <f t="shared" si="332"/>
        <v>71887.547999999995</v>
      </c>
      <c r="CG480" s="27">
        <f t="shared" si="332"/>
        <v>69832.266666666663</v>
      </c>
      <c r="CH480" s="27">
        <f t="shared" si="332"/>
        <v>69832.266666666663</v>
      </c>
      <c r="CI480" s="27">
        <f t="shared" si="332"/>
        <v>322987.20143238857</v>
      </c>
      <c r="CJ480" s="27">
        <f t="shared" si="332"/>
        <v>-51613.200000000012</v>
      </c>
      <c r="CK480" s="27">
        <f t="shared" si="332"/>
        <v>217074.02983333333</v>
      </c>
      <c r="CL480" s="27">
        <f t="shared" si="332"/>
        <v>311149.61966666667</v>
      </c>
      <c r="CM480" s="27">
        <f t="shared" si="333"/>
        <v>293545.22949999996</v>
      </c>
      <c r="CN480" s="27">
        <f t="shared" si="333"/>
        <v>263560.72933333326</v>
      </c>
      <c r="CO480" s="27">
        <f t="shared" si="333"/>
        <v>263560.72933333326</v>
      </c>
      <c r="CP480" s="27">
        <f t="shared" si="333"/>
        <v>357931.2421427854</v>
      </c>
      <c r="CQ480" s="26">
        <f t="shared" si="333"/>
        <v>327946.7419761187</v>
      </c>
      <c r="CR480" s="53">
        <f t="shared" si="333"/>
        <v>351589.64530945214</v>
      </c>
      <c r="CS480" s="27">
        <f t="shared" si="333"/>
        <v>417548.09733249538</v>
      </c>
      <c r="CT480" s="27">
        <f t="shared" si="333"/>
        <v>431687.64876582869</v>
      </c>
      <c r="CU480" s="27">
        <f t="shared" si="333"/>
        <v>414608.98209916207</v>
      </c>
      <c r="CV480" s="27">
        <f t="shared" si="333"/>
        <v>414608.98209916207</v>
      </c>
      <c r="CW480" s="27">
        <f t="shared" si="333"/>
        <v>394723.99296849547</v>
      </c>
      <c r="CX480" s="27">
        <f t="shared" si="333"/>
        <v>377645.32630182884</v>
      </c>
      <c r="CY480" s="27">
        <f t="shared" si="333"/>
        <v>341818.13180182886</v>
      </c>
      <c r="CZ480" s="27">
        <f t="shared" si="333"/>
        <v>359622.23730182881</v>
      </c>
      <c r="DA480" s="27">
        <f t="shared" si="333"/>
        <v>333204.04280182882</v>
      </c>
      <c r="DB480" s="27">
        <f t="shared" si="333"/>
        <v>316194.84830182884</v>
      </c>
      <c r="DC480" s="27">
        <f t="shared" si="334"/>
        <v>316194.84830182884</v>
      </c>
      <c r="DD480" s="27">
        <f t="shared" si="334"/>
        <v>415921.32264852489</v>
      </c>
      <c r="DE480" s="27">
        <f t="shared" si="334"/>
        <v>398912.12814852491</v>
      </c>
      <c r="DF480" s="27">
        <f t="shared" si="334"/>
        <v>374166.26698185829</v>
      </c>
      <c r="DG480" s="27">
        <f t="shared" si="334"/>
        <v>338556.40581519168</v>
      </c>
      <c r="DH480" s="27">
        <f t="shared" si="334"/>
        <v>302946.54464852507</v>
      </c>
      <c r="DI480" s="27">
        <f t="shared" si="334"/>
        <v>267336.68348185846</v>
      </c>
      <c r="DJ480" s="27">
        <f t="shared" si="334"/>
        <v>267336.68348185846</v>
      </c>
      <c r="DK480" s="27">
        <f t="shared" si="334"/>
        <v>293270.21199392877</v>
      </c>
      <c r="DL480" s="27">
        <f t="shared" si="334"/>
        <v>276478.35082726215</v>
      </c>
      <c r="DM480" s="27">
        <f t="shared" si="334"/>
        <v>270242.35082726215</v>
      </c>
      <c r="DN480" s="27">
        <f t="shared" si="334"/>
        <v>234279.55622726236</v>
      </c>
      <c r="DO480" s="27">
        <f t="shared" si="334"/>
        <v>190407.55622726236</v>
      </c>
      <c r="DP480" s="27">
        <f t="shared" si="334"/>
        <v>159708.15622726223</v>
      </c>
      <c r="DQ480" s="27">
        <f t="shared" si="334"/>
        <v>159708.15622726223</v>
      </c>
      <c r="DR480" s="27">
        <f t="shared" si="334"/>
        <v>155047.17987396079</v>
      </c>
      <c r="DS480" s="27">
        <f t="shared" si="335"/>
        <v>124347.77987396088</v>
      </c>
      <c r="DT480" s="27">
        <f t="shared" si="335"/>
        <v>97398.597040627385</v>
      </c>
      <c r="DU480" s="27">
        <f t="shared" si="335"/>
        <v>57935.444207294146</v>
      </c>
      <c r="DV480" s="27">
        <f t="shared" si="335"/>
        <v>18472.291373960907</v>
      </c>
      <c r="DW480" s="27">
        <f t="shared" si="335"/>
        <v>-20990.861459372565</v>
      </c>
      <c r="DX480" s="27">
        <f t="shared" si="335"/>
        <v>-20990.861459372565</v>
      </c>
      <c r="DY480" s="27">
        <f t="shared" si="335"/>
        <v>178007.04690409475</v>
      </c>
      <c r="DZ480" s="26">
        <f t="shared" si="335"/>
        <v>151716.49407076137</v>
      </c>
      <c r="EA480" s="53">
        <f t="shared" si="335"/>
        <v>141235.87457076134</v>
      </c>
      <c r="EB480" s="27">
        <f t="shared" si="335"/>
        <v>112313.61507076118</v>
      </c>
      <c r="EC480" s="27">
        <f t="shared" si="335"/>
        <v>75487.795570761198</v>
      </c>
      <c r="ED480" s="27">
        <f t="shared" si="335"/>
        <v>48070.976070760982</v>
      </c>
      <c r="EE480" s="27">
        <f t="shared" si="335"/>
        <v>48070.976070760982</v>
      </c>
      <c r="EF480" s="27">
        <f t="shared" si="335"/>
        <v>231877.82417168864</v>
      </c>
      <c r="EG480" s="27">
        <f t="shared" si="335"/>
        <v>195052.00467168842</v>
      </c>
      <c r="EH480" s="27">
        <f t="shared" si="335"/>
        <v>182318.07417168841</v>
      </c>
      <c r="EI480" s="27">
        <f t="shared" si="336"/>
        <v>169584.14367168839</v>
      </c>
      <c r="EJ480" s="27">
        <f t="shared" si="336"/>
        <v>156850.21317168837</v>
      </c>
      <c r="EK480" s="27">
        <f t="shared" si="336"/>
        <v>144116.28267168836</v>
      </c>
      <c r="EL480" s="27">
        <f t="shared" si="336"/>
        <v>144116.28267168836</v>
      </c>
      <c r="EM480" s="27">
        <f t="shared" si="336"/>
        <v>202733.69298708183</v>
      </c>
      <c r="EN480" s="27">
        <f t="shared" si="336"/>
        <v>189999.76248708181</v>
      </c>
      <c r="EO480" s="27">
        <f t="shared" si="336"/>
        <v>154265.60965374857</v>
      </c>
      <c r="EP480" s="27">
        <f t="shared" si="336"/>
        <v>118531.45682041533</v>
      </c>
      <c r="EQ480" s="27">
        <f t="shared" si="336"/>
        <v>82797.303987081861</v>
      </c>
      <c r="ER480" s="27">
        <f t="shared" si="336"/>
        <v>47063.151153748622</v>
      </c>
      <c r="ES480" s="27">
        <f t="shared" si="336"/>
        <v>47063.151153748622</v>
      </c>
      <c r="ET480" s="27">
        <f t="shared" si="336"/>
        <v>-4177.4535095847677</v>
      </c>
      <c r="EU480" s="27">
        <f t="shared" si="336"/>
        <v>-39911.60634291824</v>
      </c>
      <c r="EV480" s="27">
        <f t="shared" si="336"/>
        <v>-69683.821676251478</v>
      </c>
      <c r="EW480" s="27">
        <f t="shared" si="336"/>
        <v>-99456.03700958495</v>
      </c>
      <c r="EX480" s="27">
        <f t="shared" si="336"/>
        <v>-129228.25234291819</v>
      </c>
      <c r="EY480" s="27">
        <f t="shared" si="337"/>
        <v>-159000.46767625143</v>
      </c>
      <c r="EZ480" s="27">
        <f t="shared" si="337"/>
        <v>-159000.46767625143</v>
      </c>
      <c r="FA480" s="27">
        <f t="shared" si="337"/>
        <v>-204763.66110958462</v>
      </c>
      <c r="FB480" s="26">
        <f t="shared" si="337"/>
        <v>-234535.87644291832</v>
      </c>
      <c r="FC480" s="53">
        <f t="shared" si="337"/>
        <v>-264667.59877625131</v>
      </c>
      <c r="FD480" s="27">
        <f t="shared" si="337"/>
        <v>-294799.32110958477</v>
      </c>
      <c r="FE480" s="27">
        <f t="shared" si="337"/>
        <v>-324931.04344291775</v>
      </c>
      <c r="FF480" s="27">
        <f t="shared" si="337"/>
        <v>-355062.76577625121</v>
      </c>
      <c r="FG480" s="27">
        <f t="shared" si="337"/>
        <v>-355062.76577625121</v>
      </c>
      <c r="FH480" s="27">
        <f t="shared" si="337"/>
        <v>-409154.88695958466</v>
      </c>
      <c r="FI480" s="27">
        <f t="shared" si="337"/>
        <v>-439286.60929291765</v>
      </c>
      <c r="FJ480" s="27">
        <f t="shared" si="337"/>
        <v>-446373.03929291805</v>
      </c>
      <c r="FK480" s="27">
        <f t="shared" si="337"/>
        <v>-483220.03929291805</v>
      </c>
      <c r="FL480" s="27">
        <f t="shared" si="337"/>
        <v>-520067.03929291759</v>
      </c>
      <c r="FM480" s="27">
        <f t="shared" si="337"/>
        <v>-556914.03929291759</v>
      </c>
      <c r="FN480" s="27">
        <f t="shared" si="337"/>
        <v>-556914.03929291759</v>
      </c>
      <c r="FO480" s="27">
        <f t="shared" si="338"/>
        <v>-585747.14132370497</v>
      </c>
      <c r="FP480" s="27">
        <f t="shared" si="338"/>
        <v>-597040.22791779251</v>
      </c>
      <c r="FQ480" s="27">
        <f t="shared" si="338"/>
        <v>-628126.72791779251</v>
      </c>
      <c r="FR480" s="27">
        <f t="shared" si="338"/>
        <v>-659213.22791779297</v>
      </c>
      <c r="FS480" s="27">
        <f t="shared" si="338"/>
        <v>-690299.72791779297</v>
      </c>
      <c r="FT480" s="27">
        <f t="shared" si="338"/>
        <v>-721386.22791779344</v>
      </c>
      <c r="FU480" s="27">
        <f t="shared" si="338"/>
        <v>-721386.22791779344</v>
      </c>
      <c r="FV480" s="27">
        <f t="shared" si="338"/>
        <v>-776604.71471779351</v>
      </c>
      <c r="FW480" s="27">
        <f t="shared" si="338"/>
        <v>-764929.99661779357</v>
      </c>
      <c r="FX480" s="27">
        <f t="shared" si="338"/>
        <v>-742786.68851175182</v>
      </c>
      <c r="FY480" s="27">
        <f t="shared" si="338"/>
        <v>-724849.79541175207</v>
      </c>
      <c r="FZ480" s="27">
        <f t="shared" si="338"/>
        <v>-730566.68211175175</v>
      </c>
      <c r="GA480" s="27">
        <f t="shared" si="338"/>
        <v>-759937.34861175204</v>
      </c>
      <c r="GB480" s="27">
        <f t="shared" si="338"/>
        <v>-759937.34861175204</v>
      </c>
      <c r="GC480" s="27">
        <f t="shared" si="338"/>
        <v>-706832.46643505152</v>
      </c>
      <c r="GD480" s="26">
        <f t="shared" si="338"/>
        <v>-481372.49293505214</v>
      </c>
      <c r="GE480" s="54"/>
    </row>
    <row r="481" spans="1:187" s="28" customFormat="1" ht="17" customHeight="1">
      <c r="A481" s="1">
        <v>1</v>
      </c>
      <c r="B481" s="1">
        <v>282</v>
      </c>
      <c r="C481" s="30" t="s">
        <v>232</v>
      </c>
      <c r="D481" s="63" t="s">
        <v>58</v>
      </c>
      <c r="E481" s="63" t="s">
        <v>233</v>
      </c>
      <c r="F481" s="63" t="s">
        <v>369</v>
      </c>
      <c r="G481" s="63" t="s">
        <v>221</v>
      </c>
      <c r="H481" s="32" t="s">
        <v>229</v>
      </c>
      <c r="I481" s="53">
        <v>0</v>
      </c>
      <c r="J481" s="27">
        <v>0</v>
      </c>
      <c r="K481" s="27">
        <f t="shared" si="328"/>
        <v>0</v>
      </c>
      <c r="L481" s="27">
        <f t="shared" si="328"/>
        <v>0</v>
      </c>
      <c r="M481" s="27">
        <f t="shared" si="328"/>
        <v>0</v>
      </c>
      <c r="N481" s="27">
        <f t="shared" si="328"/>
        <v>0</v>
      </c>
      <c r="O481" s="27">
        <f t="shared" si="328"/>
        <v>0</v>
      </c>
      <c r="P481" s="27">
        <f t="shared" si="328"/>
        <v>0</v>
      </c>
      <c r="Q481" s="27">
        <f t="shared" si="328"/>
        <v>0</v>
      </c>
      <c r="R481" s="27">
        <f t="shared" si="328"/>
        <v>0</v>
      </c>
      <c r="S481" s="27">
        <f t="shared" si="328"/>
        <v>0</v>
      </c>
      <c r="T481" s="27">
        <f t="shared" si="328"/>
        <v>0</v>
      </c>
      <c r="U481" s="27">
        <f t="shared" si="328"/>
        <v>0</v>
      </c>
      <c r="V481" s="27">
        <f t="shared" si="328"/>
        <v>0</v>
      </c>
      <c r="W481" s="27">
        <f t="shared" si="328"/>
        <v>0</v>
      </c>
      <c r="X481" s="27">
        <f t="shared" si="328"/>
        <v>0</v>
      </c>
      <c r="Y481" s="27">
        <f t="shared" si="328"/>
        <v>0</v>
      </c>
      <c r="Z481" s="27">
        <f t="shared" si="328"/>
        <v>0</v>
      </c>
      <c r="AA481" s="27">
        <f t="shared" si="329"/>
        <v>0</v>
      </c>
      <c r="AB481" s="27">
        <f t="shared" si="329"/>
        <v>0</v>
      </c>
      <c r="AC481" s="27">
        <f t="shared" si="329"/>
        <v>0</v>
      </c>
      <c r="AD481" s="27">
        <f t="shared" si="329"/>
        <v>0</v>
      </c>
      <c r="AE481" s="27">
        <f t="shared" si="329"/>
        <v>0</v>
      </c>
      <c r="AF481" s="27">
        <f t="shared" si="329"/>
        <v>0</v>
      </c>
      <c r="AG481" s="27">
        <f t="shared" si="329"/>
        <v>0</v>
      </c>
      <c r="AH481" s="27">
        <f t="shared" si="329"/>
        <v>0</v>
      </c>
      <c r="AI481" s="27">
        <f t="shared" si="329"/>
        <v>0</v>
      </c>
      <c r="AJ481" s="27">
        <f t="shared" si="329"/>
        <v>0</v>
      </c>
      <c r="AK481" s="27">
        <f t="shared" si="329"/>
        <v>0</v>
      </c>
      <c r="AL481" s="27">
        <f t="shared" si="329"/>
        <v>0</v>
      </c>
      <c r="AM481" s="26">
        <f t="shared" si="329"/>
        <v>0</v>
      </c>
      <c r="AN481" s="53">
        <f t="shared" si="329"/>
        <v>0</v>
      </c>
      <c r="AO481" s="27">
        <f t="shared" si="329"/>
        <v>0</v>
      </c>
      <c r="AP481" s="27">
        <f t="shared" si="329"/>
        <v>0</v>
      </c>
      <c r="AQ481" s="27">
        <f t="shared" si="330"/>
        <v>0</v>
      </c>
      <c r="AR481" s="27">
        <f t="shared" si="330"/>
        <v>0</v>
      </c>
      <c r="AS481" s="27">
        <f t="shared" si="330"/>
        <v>0</v>
      </c>
      <c r="AT481" s="27">
        <f t="shared" si="330"/>
        <v>0</v>
      </c>
      <c r="AU481" s="27">
        <f t="shared" si="330"/>
        <v>0</v>
      </c>
      <c r="AV481" s="27">
        <f t="shared" si="330"/>
        <v>0</v>
      </c>
      <c r="AW481" s="27">
        <f t="shared" si="330"/>
        <v>0</v>
      </c>
      <c r="AX481" s="27">
        <f t="shared" si="330"/>
        <v>0</v>
      </c>
      <c r="AY481" s="27">
        <f t="shared" si="330"/>
        <v>0</v>
      </c>
      <c r="AZ481" s="27">
        <f t="shared" si="330"/>
        <v>0</v>
      </c>
      <c r="BA481" s="27">
        <f t="shared" si="330"/>
        <v>0</v>
      </c>
      <c r="BB481" s="27">
        <f t="shared" si="330"/>
        <v>0</v>
      </c>
      <c r="BC481" s="27">
        <f t="shared" si="330"/>
        <v>0</v>
      </c>
      <c r="BD481" s="27">
        <f t="shared" si="330"/>
        <v>0</v>
      </c>
      <c r="BE481" s="27">
        <f t="shared" si="330"/>
        <v>0</v>
      </c>
      <c r="BF481" s="27">
        <f t="shared" si="330"/>
        <v>0</v>
      </c>
      <c r="BG481" s="27">
        <f t="shared" si="331"/>
        <v>0</v>
      </c>
      <c r="BH481" s="27">
        <f t="shared" si="331"/>
        <v>0</v>
      </c>
      <c r="BI481" s="27">
        <f t="shared" si="331"/>
        <v>0</v>
      </c>
      <c r="BJ481" s="27">
        <f t="shared" si="331"/>
        <v>0</v>
      </c>
      <c r="BK481" s="27">
        <f t="shared" si="331"/>
        <v>0</v>
      </c>
      <c r="BL481" s="27">
        <f t="shared" si="331"/>
        <v>0</v>
      </c>
      <c r="BM481" s="27">
        <f t="shared" si="331"/>
        <v>0</v>
      </c>
      <c r="BN481" s="27">
        <f t="shared" si="331"/>
        <v>0</v>
      </c>
      <c r="BO481" s="26">
        <f t="shared" si="331"/>
        <v>0</v>
      </c>
      <c r="BP481" s="53">
        <f t="shared" si="331"/>
        <v>0</v>
      </c>
      <c r="BQ481" s="27">
        <f t="shared" si="331"/>
        <v>0</v>
      </c>
      <c r="BR481" s="27">
        <f t="shared" si="331"/>
        <v>0</v>
      </c>
      <c r="BS481" s="27">
        <f t="shared" si="331"/>
        <v>0</v>
      </c>
      <c r="BT481" s="27">
        <f t="shared" si="331"/>
        <v>0</v>
      </c>
      <c r="BU481" s="27">
        <f t="shared" si="331"/>
        <v>0</v>
      </c>
      <c r="BV481" s="27">
        <f t="shared" si="331"/>
        <v>0</v>
      </c>
      <c r="BW481" s="27">
        <f t="shared" si="332"/>
        <v>0</v>
      </c>
      <c r="BX481" s="27">
        <f t="shared" si="332"/>
        <v>0</v>
      </c>
      <c r="BY481" s="27">
        <f t="shared" si="332"/>
        <v>0</v>
      </c>
      <c r="BZ481" s="27">
        <f t="shared" si="332"/>
        <v>0</v>
      </c>
      <c r="CA481" s="27">
        <f t="shared" si="332"/>
        <v>0</v>
      </c>
      <c r="CB481" s="27">
        <f t="shared" si="332"/>
        <v>0</v>
      </c>
      <c r="CC481" s="27">
        <f t="shared" si="332"/>
        <v>0</v>
      </c>
      <c r="CD481" s="27">
        <f t="shared" si="332"/>
        <v>0</v>
      </c>
      <c r="CE481" s="27">
        <f t="shared" si="332"/>
        <v>0</v>
      </c>
      <c r="CF481" s="27">
        <f t="shared" si="332"/>
        <v>0</v>
      </c>
      <c r="CG481" s="27">
        <f t="shared" si="332"/>
        <v>0</v>
      </c>
      <c r="CH481" s="27">
        <f t="shared" si="332"/>
        <v>0</v>
      </c>
      <c r="CI481" s="27">
        <f t="shared" si="332"/>
        <v>0</v>
      </c>
      <c r="CJ481" s="27">
        <f t="shared" si="332"/>
        <v>0</v>
      </c>
      <c r="CK481" s="27">
        <f t="shared" si="332"/>
        <v>0</v>
      </c>
      <c r="CL481" s="27">
        <f t="shared" si="332"/>
        <v>0</v>
      </c>
      <c r="CM481" s="27">
        <f t="shared" si="333"/>
        <v>0</v>
      </c>
      <c r="CN481" s="27">
        <f t="shared" si="333"/>
        <v>0</v>
      </c>
      <c r="CO481" s="27">
        <f t="shared" si="333"/>
        <v>0</v>
      </c>
      <c r="CP481" s="27">
        <f t="shared" si="333"/>
        <v>0</v>
      </c>
      <c r="CQ481" s="26">
        <f t="shared" si="333"/>
        <v>0</v>
      </c>
      <c r="CR481" s="53">
        <f t="shared" si="333"/>
        <v>10033.586666666666</v>
      </c>
      <c r="CS481" s="27">
        <f t="shared" si="333"/>
        <v>6161.2533333333331</v>
      </c>
      <c r="CT481" s="27">
        <f t="shared" si="333"/>
        <v>33507.138099999996</v>
      </c>
      <c r="CU481" s="27">
        <f t="shared" si="333"/>
        <v>29634.804766666661</v>
      </c>
      <c r="CV481" s="27">
        <f t="shared" si="333"/>
        <v>29634.804766666661</v>
      </c>
      <c r="CW481" s="27">
        <f t="shared" si="333"/>
        <v>25762.471433333329</v>
      </c>
      <c r="CX481" s="27">
        <f t="shared" si="333"/>
        <v>21890.138099999996</v>
      </c>
      <c r="CY481" s="27">
        <f t="shared" si="333"/>
        <v>19223.638099999996</v>
      </c>
      <c r="CZ481" s="27">
        <f t="shared" si="333"/>
        <v>16557.138099999996</v>
      </c>
      <c r="DA481" s="27">
        <f t="shared" si="333"/>
        <v>13890.638099999996</v>
      </c>
      <c r="DB481" s="27">
        <f t="shared" si="333"/>
        <v>11224.138099999996</v>
      </c>
      <c r="DC481" s="27">
        <f t="shared" si="334"/>
        <v>11224.138099999996</v>
      </c>
      <c r="DD481" s="27">
        <f t="shared" si="334"/>
        <v>8557.6380999999965</v>
      </c>
      <c r="DE481" s="27">
        <f t="shared" si="334"/>
        <v>5891.1380999999965</v>
      </c>
      <c r="DF481" s="27">
        <f t="shared" si="334"/>
        <v>14208.138099999996</v>
      </c>
      <c r="DG481" s="27">
        <f t="shared" si="334"/>
        <v>11661.138099999996</v>
      </c>
      <c r="DH481" s="27">
        <f t="shared" si="334"/>
        <v>9114.1380999999965</v>
      </c>
      <c r="DI481" s="27">
        <f t="shared" si="334"/>
        <v>6567.1380999999965</v>
      </c>
      <c r="DJ481" s="27">
        <f t="shared" si="334"/>
        <v>6567.1380999999965</v>
      </c>
      <c r="DK481" s="27">
        <f t="shared" si="334"/>
        <v>27673.917899999986</v>
      </c>
      <c r="DL481" s="27">
        <f t="shared" si="334"/>
        <v>25126.917899999986</v>
      </c>
      <c r="DM481" s="27">
        <f t="shared" si="334"/>
        <v>24295.751233333322</v>
      </c>
      <c r="DN481" s="27">
        <f t="shared" si="334"/>
        <v>23464.584566666657</v>
      </c>
      <c r="DO481" s="27">
        <f t="shared" si="334"/>
        <v>22633.417899999993</v>
      </c>
      <c r="DP481" s="27">
        <f t="shared" si="334"/>
        <v>21802.251233333329</v>
      </c>
      <c r="DQ481" s="27">
        <f t="shared" si="334"/>
        <v>21802.251233333329</v>
      </c>
      <c r="DR481" s="27">
        <f t="shared" si="334"/>
        <v>20971.084566666665</v>
      </c>
      <c r="DS481" s="27">
        <f t="shared" si="335"/>
        <v>20139.9179</v>
      </c>
      <c r="DT481" s="27">
        <f t="shared" si="335"/>
        <v>19873.9179</v>
      </c>
      <c r="DU481" s="27">
        <f t="shared" si="335"/>
        <v>19607.9179</v>
      </c>
      <c r="DV481" s="27">
        <f t="shared" si="335"/>
        <v>19341.917899999993</v>
      </c>
      <c r="DW481" s="27">
        <f t="shared" si="335"/>
        <v>19075.917899999993</v>
      </c>
      <c r="DX481" s="27">
        <f t="shared" si="335"/>
        <v>19075.917899999993</v>
      </c>
      <c r="DY481" s="27">
        <f t="shared" si="335"/>
        <v>66117.477499999994</v>
      </c>
      <c r="DZ481" s="26">
        <f t="shared" si="335"/>
        <v>65851.477499999994</v>
      </c>
      <c r="EA481" s="53">
        <f t="shared" si="335"/>
        <v>60855.310833333322</v>
      </c>
      <c r="EB481" s="27">
        <f t="shared" si="335"/>
        <v>55859.144166666651</v>
      </c>
      <c r="EC481" s="27">
        <f t="shared" si="335"/>
        <v>50862.977499999994</v>
      </c>
      <c r="ED481" s="27">
        <f t="shared" si="335"/>
        <v>55275.810833333337</v>
      </c>
      <c r="EE481" s="27">
        <f t="shared" si="335"/>
        <v>55275.810833333337</v>
      </c>
      <c r="EF481" s="27">
        <f t="shared" si="335"/>
        <v>50279.644166666665</v>
      </c>
      <c r="EG481" s="27">
        <f t="shared" si="335"/>
        <v>45283.477500000008</v>
      </c>
      <c r="EH481" s="27">
        <f t="shared" si="335"/>
        <v>43703.977500000008</v>
      </c>
      <c r="EI481" s="27">
        <f t="shared" si="336"/>
        <v>42124.477500000008</v>
      </c>
      <c r="EJ481" s="27">
        <f t="shared" si="336"/>
        <v>40544.977500000008</v>
      </c>
      <c r="EK481" s="27">
        <f t="shared" si="336"/>
        <v>38965.477500000008</v>
      </c>
      <c r="EL481" s="27">
        <f t="shared" si="336"/>
        <v>38965.477500000008</v>
      </c>
      <c r="EM481" s="27">
        <f t="shared" si="336"/>
        <v>37385.977500000008</v>
      </c>
      <c r="EN481" s="27">
        <f t="shared" si="336"/>
        <v>35806.477500000008</v>
      </c>
      <c r="EO481" s="27">
        <f t="shared" si="336"/>
        <v>33283.977500000008</v>
      </c>
      <c r="EP481" s="27">
        <f t="shared" si="336"/>
        <v>30761.477500000008</v>
      </c>
      <c r="EQ481" s="27">
        <f t="shared" si="336"/>
        <v>28238.977500000008</v>
      </c>
      <c r="ER481" s="27">
        <f t="shared" si="336"/>
        <v>25716.477500000008</v>
      </c>
      <c r="ES481" s="27">
        <f t="shared" si="336"/>
        <v>25716.477500000008</v>
      </c>
      <c r="ET481" s="27">
        <f t="shared" si="336"/>
        <v>23193.977500000008</v>
      </c>
      <c r="EU481" s="27">
        <f t="shared" si="336"/>
        <v>20671.477500000008</v>
      </c>
      <c r="EV481" s="27">
        <f t="shared" si="336"/>
        <v>20537.727500000008</v>
      </c>
      <c r="EW481" s="27">
        <f t="shared" si="336"/>
        <v>20403.977500000008</v>
      </c>
      <c r="EX481" s="27">
        <f t="shared" si="336"/>
        <v>20270.227500000008</v>
      </c>
      <c r="EY481" s="27">
        <f t="shared" si="337"/>
        <v>20136.477500000008</v>
      </c>
      <c r="EZ481" s="27">
        <f t="shared" si="337"/>
        <v>20136.477500000008</v>
      </c>
      <c r="FA481" s="27">
        <f t="shared" si="337"/>
        <v>20002.727500000008</v>
      </c>
      <c r="FB481" s="26">
        <f t="shared" si="337"/>
        <v>19868.977500000008</v>
      </c>
      <c r="FC481" s="53">
        <f t="shared" si="337"/>
        <v>19865.560833333351</v>
      </c>
      <c r="FD481" s="27">
        <f t="shared" si="337"/>
        <v>19862.14416666668</v>
      </c>
      <c r="FE481" s="27">
        <f t="shared" si="337"/>
        <v>19858.727500000008</v>
      </c>
      <c r="FF481" s="27">
        <f t="shared" si="337"/>
        <v>19855.310833333351</v>
      </c>
      <c r="FG481" s="27">
        <f t="shared" si="337"/>
        <v>19855.310833333351</v>
      </c>
      <c r="FH481" s="27">
        <f t="shared" si="337"/>
        <v>19851.894166666694</v>
      </c>
      <c r="FI481" s="27">
        <f t="shared" si="337"/>
        <v>19848.477500000023</v>
      </c>
      <c r="FJ481" s="27">
        <f t="shared" si="337"/>
        <v>19517.227500000023</v>
      </c>
      <c r="FK481" s="27">
        <f t="shared" si="337"/>
        <v>19185.977500000023</v>
      </c>
      <c r="FL481" s="27">
        <f t="shared" si="337"/>
        <v>18854.727500000023</v>
      </c>
      <c r="FM481" s="27">
        <f t="shared" si="337"/>
        <v>18523.477500000023</v>
      </c>
      <c r="FN481" s="27">
        <f t="shared" si="337"/>
        <v>18523.477500000023</v>
      </c>
      <c r="FO481" s="27">
        <f t="shared" si="338"/>
        <v>18192.227500000023</v>
      </c>
      <c r="FP481" s="27">
        <f t="shared" si="338"/>
        <v>17860.977500000023</v>
      </c>
      <c r="FQ481" s="27">
        <f t="shared" si="338"/>
        <v>17694.394166666694</v>
      </c>
      <c r="FR481" s="27">
        <f t="shared" si="338"/>
        <v>17527.810833333351</v>
      </c>
      <c r="FS481" s="27">
        <f t="shared" si="338"/>
        <v>17361.227500000008</v>
      </c>
      <c r="FT481" s="27">
        <f t="shared" si="338"/>
        <v>17194.64416666668</v>
      </c>
      <c r="FU481" s="27">
        <f t="shared" si="338"/>
        <v>17194.64416666668</v>
      </c>
      <c r="FV481" s="27">
        <f t="shared" si="338"/>
        <v>17028.060833333351</v>
      </c>
      <c r="FW481" s="27">
        <f t="shared" si="338"/>
        <v>59622.695600000006</v>
      </c>
      <c r="FX481" s="27">
        <f t="shared" si="338"/>
        <v>58956.028933333349</v>
      </c>
      <c r="FY481" s="27">
        <f t="shared" si="338"/>
        <v>58289.362266666678</v>
      </c>
      <c r="FZ481" s="27">
        <f t="shared" si="338"/>
        <v>81276.475399999996</v>
      </c>
      <c r="GA481" s="27">
        <f t="shared" si="338"/>
        <v>80609.808733333339</v>
      </c>
      <c r="GB481" s="27">
        <f t="shared" si="338"/>
        <v>80609.808733333339</v>
      </c>
      <c r="GC481" s="27">
        <f t="shared" si="338"/>
        <v>103596.9218666667</v>
      </c>
      <c r="GD481" s="26">
        <f t="shared" si="338"/>
        <v>102930.25520000003</v>
      </c>
      <c r="GE481" s="198"/>
    </row>
    <row r="482" spans="1:187" s="28" customFormat="1" ht="17" customHeight="1">
      <c r="A482" s="1">
        <v>1</v>
      </c>
      <c r="B482" s="1">
        <v>283</v>
      </c>
      <c r="C482" s="30" t="s">
        <v>234</v>
      </c>
      <c r="D482" s="63" t="s">
        <v>377</v>
      </c>
      <c r="E482" s="63" t="s">
        <v>235</v>
      </c>
      <c r="F482" s="63" t="s">
        <v>369</v>
      </c>
      <c r="G482" s="63" t="s">
        <v>221</v>
      </c>
      <c r="H482" s="32" t="s">
        <v>229</v>
      </c>
      <c r="I482" s="53">
        <v>0</v>
      </c>
      <c r="J482" s="27">
        <v>0</v>
      </c>
      <c r="K482" s="27">
        <f t="shared" si="328"/>
        <v>0</v>
      </c>
      <c r="L482" s="27">
        <f t="shared" si="328"/>
        <v>0</v>
      </c>
      <c r="M482" s="27">
        <f t="shared" si="328"/>
        <v>0</v>
      </c>
      <c r="N482" s="27">
        <f t="shared" si="328"/>
        <v>0</v>
      </c>
      <c r="O482" s="27">
        <f t="shared" si="328"/>
        <v>0</v>
      </c>
      <c r="P482" s="27">
        <f t="shared" si="328"/>
        <v>0</v>
      </c>
      <c r="Q482" s="27">
        <f t="shared" si="328"/>
        <v>0</v>
      </c>
      <c r="R482" s="27">
        <f t="shared" si="328"/>
        <v>0</v>
      </c>
      <c r="S482" s="27">
        <f t="shared" si="328"/>
        <v>0</v>
      </c>
      <c r="T482" s="27">
        <f t="shared" si="328"/>
        <v>0</v>
      </c>
      <c r="U482" s="27">
        <f t="shared" si="328"/>
        <v>0</v>
      </c>
      <c r="V482" s="27">
        <f t="shared" si="328"/>
        <v>0</v>
      </c>
      <c r="W482" s="27">
        <f t="shared" si="328"/>
        <v>0</v>
      </c>
      <c r="X482" s="27">
        <f t="shared" si="328"/>
        <v>0</v>
      </c>
      <c r="Y482" s="27">
        <f t="shared" si="328"/>
        <v>0</v>
      </c>
      <c r="Z482" s="27">
        <f t="shared" si="328"/>
        <v>0</v>
      </c>
      <c r="AA482" s="27">
        <f t="shared" si="329"/>
        <v>0</v>
      </c>
      <c r="AB482" s="27">
        <f t="shared" si="329"/>
        <v>0</v>
      </c>
      <c r="AC482" s="27">
        <f t="shared" si="329"/>
        <v>0</v>
      </c>
      <c r="AD482" s="27">
        <f t="shared" si="329"/>
        <v>0</v>
      </c>
      <c r="AE482" s="27">
        <f t="shared" si="329"/>
        <v>0</v>
      </c>
      <c r="AF482" s="27">
        <f t="shared" si="329"/>
        <v>0</v>
      </c>
      <c r="AG482" s="27">
        <f t="shared" si="329"/>
        <v>0</v>
      </c>
      <c r="AH482" s="27">
        <f t="shared" si="329"/>
        <v>0</v>
      </c>
      <c r="AI482" s="27">
        <f t="shared" si="329"/>
        <v>0</v>
      </c>
      <c r="AJ482" s="27">
        <f t="shared" si="329"/>
        <v>0</v>
      </c>
      <c r="AK482" s="27">
        <f t="shared" si="329"/>
        <v>0</v>
      </c>
      <c r="AL482" s="27">
        <f t="shared" si="329"/>
        <v>0</v>
      </c>
      <c r="AM482" s="26">
        <f t="shared" si="329"/>
        <v>0</v>
      </c>
      <c r="AN482" s="53">
        <f t="shared" si="329"/>
        <v>0</v>
      </c>
      <c r="AO482" s="27">
        <f t="shared" si="329"/>
        <v>0</v>
      </c>
      <c r="AP482" s="27">
        <f t="shared" si="329"/>
        <v>0</v>
      </c>
      <c r="AQ482" s="27">
        <f t="shared" si="330"/>
        <v>0</v>
      </c>
      <c r="AR482" s="27">
        <f t="shared" si="330"/>
        <v>0</v>
      </c>
      <c r="AS482" s="27">
        <f t="shared" si="330"/>
        <v>0</v>
      </c>
      <c r="AT482" s="27">
        <f t="shared" si="330"/>
        <v>0</v>
      </c>
      <c r="AU482" s="27">
        <f t="shared" si="330"/>
        <v>0</v>
      </c>
      <c r="AV482" s="27">
        <f t="shared" si="330"/>
        <v>0</v>
      </c>
      <c r="AW482" s="27">
        <f t="shared" si="330"/>
        <v>0</v>
      </c>
      <c r="AX482" s="27">
        <f t="shared" si="330"/>
        <v>0</v>
      </c>
      <c r="AY482" s="27">
        <f t="shared" si="330"/>
        <v>0</v>
      </c>
      <c r="AZ482" s="27">
        <f t="shared" si="330"/>
        <v>0</v>
      </c>
      <c r="BA482" s="27">
        <f t="shared" si="330"/>
        <v>0</v>
      </c>
      <c r="BB482" s="27">
        <f t="shared" si="330"/>
        <v>0</v>
      </c>
      <c r="BC482" s="27">
        <f t="shared" si="330"/>
        <v>0</v>
      </c>
      <c r="BD482" s="27">
        <f t="shared" si="330"/>
        <v>0</v>
      </c>
      <c r="BE482" s="27">
        <f t="shared" si="330"/>
        <v>0</v>
      </c>
      <c r="BF482" s="27">
        <f t="shared" si="330"/>
        <v>0</v>
      </c>
      <c r="BG482" s="27">
        <f t="shared" si="331"/>
        <v>0</v>
      </c>
      <c r="BH482" s="27">
        <f t="shared" si="331"/>
        <v>0</v>
      </c>
      <c r="BI482" s="27">
        <f t="shared" si="331"/>
        <v>0</v>
      </c>
      <c r="BJ482" s="27">
        <f t="shared" si="331"/>
        <v>0</v>
      </c>
      <c r="BK482" s="27">
        <f t="shared" si="331"/>
        <v>0</v>
      </c>
      <c r="BL482" s="27">
        <f t="shared" si="331"/>
        <v>0</v>
      </c>
      <c r="BM482" s="27">
        <f t="shared" si="331"/>
        <v>0</v>
      </c>
      <c r="BN482" s="27">
        <f t="shared" si="331"/>
        <v>0</v>
      </c>
      <c r="BO482" s="26">
        <f t="shared" si="331"/>
        <v>0</v>
      </c>
      <c r="BP482" s="53">
        <f t="shared" si="331"/>
        <v>0</v>
      </c>
      <c r="BQ482" s="27">
        <f t="shared" si="331"/>
        <v>0</v>
      </c>
      <c r="BR482" s="27">
        <f t="shared" si="331"/>
        <v>31360</v>
      </c>
      <c r="BS482" s="27">
        <f t="shared" si="331"/>
        <v>31360</v>
      </c>
      <c r="BT482" s="27">
        <f t="shared" si="331"/>
        <v>31360</v>
      </c>
      <c r="BU482" s="27">
        <f t="shared" si="331"/>
        <v>27360</v>
      </c>
      <c r="BV482" s="27">
        <f t="shared" si="331"/>
        <v>27288</v>
      </c>
      <c r="BW482" s="27">
        <f t="shared" si="332"/>
        <v>22722.778666666665</v>
      </c>
      <c r="BX482" s="27">
        <f t="shared" si="332"/>
        <v>18157.557333333334</v>
      </c>
      <c r="BY482" s="27">
        <f t="shared" si="332"/>
        <v>13592.335999999999</v>
      </c>
      <c r="BZ482" s="27">
        <f t="shared" si="332"/>
        <v>9027.1146666666682</v>
      </c>
      <c r="CA482" s="27">
        <f t="shared" si="332"/>
        <v>9027.1146666666682</v>
      </c>
      <c r="CB482" s="27">
        <f t="shared" si="332"/>
        <v>19402.183097150431</v>
      </c>
      <c r="CC482" s="27">
        <f t="shared" si="332"/>
        <v>52177.671999999999</v>
      </c>
      <c r="CD482" s="27">
        <f t="shared" si="332"/>
        <v>26599.890666666666</v>
      </c>
      <c r="CE482" s="27">
        <f t="shared" si="332"/>
        <v>26660.179333333333</v>
      </c>
      <c r="CF482" s="27">
        <f t="shared" si="332"/>
        <v>71887.547999999995</v>
      </c>
      <c r="CG482" s="27">
        <f t="shared" si="332"/>
        <v>69832.266666666663</v>
      </c>
      <c r="CH482" s="27">
        <f t="shared" si="332"/>
        <v>69832.266666666663</v>
      </c>
      <c r="CI482" s="27">
        <f t="shared" si="332"/>
        <v>322987.20143238857</v>
      </c>
      <c r="CJ482" s="27">
        <f t="shared" si="332"/>
        <v>-51613.200000000012</v>
      </c>
      <c r="CK482" s="27">
        <f t="shared" si="332"/>
        <v>217074.02983333333</v>
      </c>
      <c r="CL482" s="27">
        <f t="shared" si="332"/>
        <v>311149.61966666667</v>
      </c>
      <c r="CM482" s="27">
        <f t="shared" si="333"/>
        <v>293545.22949999996</v>
      </c>
      <c r="CN482" s="27">
        <f t="shared" si="333"/>
        <v>263560.72933333326</v>
      </c>
      <c r="CO482" s="27">
        <f t="shared" si="333"/>
        <v>263560.72933333326</v>
      </c>
      <c r="CP482" s="27">
        <f t="shared" si="333"/>
        <v>357931.2421427854</v>
      </c>
      <c r="CQ482" s="26">
        <f t="shared" si="333"/>
        <v>327946.7419761187</v>
      </c>
      <c r="CR482" s="53">
        <f t="shared" si="333"/>
        <v>341556.05864278541</v>
      </c>
      <c r="CS482" s="27">
        <f t="shared" si="333"/>
        <v>411386.84399916197</v>
      </c>
      <c r="CT482" s="27">
        <f t="shared" si="333"/>
        <v>398180.51066582865</v>
      </c>
      <c r="CU482" s="27">
        <f t="shared" si="333"/>
        <v>384974.17733249534</v>
      </c>
      <c r="CV482" s="27">
        <f t="shared" si="333"/>
        <v>384974.17733249534</v>
      </c>
      <c r="CW482" s="27">
        <f t="shared" si="333"/>
        <v>368961.521535162</v>
      </c>
      <c r="CX482" s="27">
        <f t="shared" si="333"/>
        <v>355755.18820182869</v>
      </c>
      <c r="CY482" s="27">
        <f t="shared" si="333"/>
        <v>322594.49370182876</v>
      </c>
      <c r="CZ482" s="27">
        <f t="shared" si="333"/>
        <v>343065.09920182882</v>
      </c>
      <c r="DA482" s="27">
        <f t="shared" si="333"/>
        <v>319313.40470182872</v>
      </c>
      <c r="DB482" s="27">
        <f t="shared" si="333"/>
        <v>304970.71020182874</v>
      </c>
      <c r="DC482" s="27">
        <f t="shared" si="334"/>
        <v>304970.71020182874</v>
      </c>
      <c r="DD482" s="27">
        <f t="shared" si="334"/>
        <v>407363.68454852467</v>
      </c>
      <c r="DE482" s="27">
        <f t="shared" si="334"/>
        <v>393020.99004852469</v>
      </c>
      <c r="DF482" s="27">
        <f t="shared" si="334"/>
        <v>359958.12888185808</v>
      </c>
      <c r="DG482" s="27">
        <f t="shared" si="334"/>
        <v>326895.26771519147</v>
      </c>
      <c r="DH482" s="27">
        <f t="shared" si="334"/>
        <v>293832.40654852486</v>
      </c>
      <c r="DI482" s="27">
        <f t="shared" si="334"/>
        <v>260769.54538185825</v>
      </c>
      <c r="DJ482" s="27">
        <f t="shared" si="334"/>
        <v>260769.54538185825</v>
      </c>
      <c r="DK482" s="27">
        <f t="shared" si="334"/>
        <v>265596.29409392865</v>
      </c>
      <c r="DL482" s="27">
        <f t="shared" si="334"/>
        <v>251351.43292726204</v>
      </c>
      <c r="DM482" s="27">
        <f t="shared" si="334"/>
        <v>245946.59959392867</v>
      </c>
      <c r="DN482" s="27">
        <f t="shared" si="334"/>
        <v>210814.97166059539</v>
      </c>
      <c r="DO482" s="27">
        <f t="shared" si="334"/>
        <v>167774.13832726202</v>
      </c>
      <c r="DP482" s="27">
        <f t="shared" si="334"/>
        <v>137905.9049939285</v>
      </c>
      <c r="DQ482" s="27">
        <f t="shared" si="334"/>
        <v>137905.9049939285</v>
      </c>
      <c r="DR482" s="27">
        <f t="shared" si="334"/>
        <v>134076.09530729381</v>
      </c>
      <c r="DS482" s="27">
        <f t="shared" si="335"/>
        <v>104207.86197396065</v>
      </c>
      <c r="DT482" s="27">
        <f t="shared" si="335"/>
        <v>77524.679140627151</v>
      </c>
      <c r="DU482" s="27">
        <f t="shared" si="335"/>
        <v>38327.52630729368</v>
      </c>
      <c r="DV482" s="27">
        <f t="shared" si="335"/>
        <v>-869.62652603979222</v>
      </c>
      <c r="DW482" s="27">
        <f t="shared" si="335"/>
        <v>-40066.779359373031</v>
      </c>
      <c r="DX482" s="27">
        <f t="shared" si="335"/>
        <v>-40066.779359373031</v>
      </c>
      <c r="DY482" s="27">
        <f t="shared" si="335"/>
        <v>111889.56940409401</v>
      </c>
      <c r="DZ482" s="26">
        <f t="shared" si="335"/>
        <v>85865.016570760403</v>
      </c>
      <c r="EA482" s="53">
        <f t="shared" si="335"/>
        <v>80380.56373742735</v>
      </c>
      <c r="EB482" s="27">
        <f t="shared" si="335"/>
        <v>56454.470904093701</v>
      </c>
      <c r="EC482" s="27">
        <f t="shared" si="335"/>
        <v>24624.81807076023</v>
      </c>
      <c r="ED482" s="27">
        <f t="shared" si="335"/>
        <v>-7204.8347625730094</v>
      </c>
      <c r="EE482" s="27">
        <f t="shared" si="335"/>
        <v>-7204.8347625730094</v>
      </c>
      <c r="EF482" s="27">
        <f t="shared" si="335"/>
        <v>181598.18000502116</v>
      </c>
      <c r="EG482" s="27">
        <f t="shared" si="335"/>
        <v>149768.52717168792</v>
      </c>
      <c r="EH482" s="27">
        <f t="shared" si="335"/>
        <v>138614.09667168767</v>
      </c>
      <c r="EI482" s="27">
        <f t="shared" si="336"/>
        <v>127459.66617168766</v>
      </c>
      <c r="EJ482" s="27">
        <f t="shared" si="336"/>
        <v>116305.23567168741</v>
      </c>
      <c r="EK482" s="27">
        <f t="shared" si="336"/>
        <v>105150.80517168739</v>
      </c>
      <c r="EL482" s="27">
        <f t="shared" si="336"/>
        <v>105150.80517168739</v>
      </c>
      <c r="EM482" s="27">
        <f t="shared" si="336"/>
        <v>165347.71548708086</v>
      </c>
      <c r="EN482" s="27">
        <f t="shared" si="336"/>
        <v>154193.28498708061</v>
      </c>
      <c r="EO482" s="27">
        <f t="shared" si="336"/>
        <v>120981.63215374737</v>
      </c>
      <c r="EP482" s="27">
        <f t="shared" si="336"/>
        <v>87769.979320413899</v>
      </c>
      <c r="EQ482" s="27">
        <f t="shared" si="336"/>
        <v>54558.326487080427</v>
      </c>
      <c r="ER482" s="27">
        <f t="shared" si="336"/>
        <v>21346.673653747188</v>
      </c>
      <c r="ES482" s="27">
        <f t="shared" si="336"/>
        <v>21346.673653747188</v>
      </c>
      <c r="ET482" s="27">
        <f t="shared" si="336"/>
        <v>-27371.431009586435</v>
      </c>
      <c r="EU482" s="27">
        <f t="shared" si="336"/>
        <v>-60583.083842919674</v>
      </c>
      <c r="EV482" s="27">
        <f t="shared" si="336"/>
        <v>-90221.549176253146</v>
      </c>
      <c r="EW482" s="27">
        <f t="shared" si="336"/>
        <v>-119860.01450958638</v>
      </c>
      <c r="EX482" s="27">
        <f t="shared" si="336"/>
        <v>-149498.47984291962</v>
      </c>
      <c r="EY482" s="27">
        <f t="shared" si="337"/>
        <v>-179136.9451762531</v>
      </c>
      <c r="EZ482" s="27">
        <f t="shared" si="337"/>
        <v>-179136.9451762531</v>
      </c>
      <c r="FA482" s="27">
        <f t="shared" si="337"/>
        <v>-224766.38860958628</v>
      </c>
      <c r="FB482" s="26">
        <f t="shared" si="337"/>
        <v>-254404.85394291976</v>
      </c>
      <c r="FC482" s="53">
        <f t="shared" si="337"/>
        <v>-284533.15960958623</v>
      </c>
      <c r="FD482" s="27">
        <f t="shared" si="337"/>
        <v>-314661.46527625271</v>
      </c>
      <c r="FE482" s="27">
        <f t="shared" si="337"/>
        <v>-344789.77094291919</v>
      </c>
      <c r="FF482" s="27">
        <f t="shared" si="337"/>
        <v>-374918.07660958613</v>
      </c>
      <c r="FG482" s="27">
        <f t="shared" si="337"/>
        <v>-374918.07660958613</v>
      </c>
      <c r="FH482" s="27">
        <f t="shared" si="337"/>
        <v>-429006.78112625261</v>
      </c>
      <c r="FI482" s="27">
        <f t="shared" si="337"/>
        <v>-459135.08679291909</v>
      </c>
      <c r="FJ482" s="27">
        <f t="shared" si="337"/>
        <v>-465890.26679291902</v>
      </c>
      <c r="FK482" s="27">
        <f t="shared" si="337"/>
        <v>-502406.01679291902</v>
      </c>
      <c r="FL482" s="27">
        <f t="shared" si="337"/>
        <v>-538921.76679291902</v>
      </c>
      <c r="FM482" s="27">
        <f t="shared" si="337"/>
        <v>-575437.51679291949</v>
      </c>
      <c r="FN482" s="27">
        <f t="shared" si="337"/>
        <v>-575437.51679291949</v>
      </c>
      <c r="FO482" s="27">
        <f t="shared" si="338"/>
        <v>-603939.36882370734</v>
      </c>
      <c r="FP482" s="27">
        <f t="shared" si="338"/>
        <v>-614901.20541779441</v>
      </c>
      <c r="FQ482" s="27">
        <f t="shared" si="338"/>
        <v>-645821.12208446139</v>
      </c>
      <c r="FR482" s="27">
        <f t="shared" si="338"/>
        <v>-676741.0387511279</v>
      </c>
      <c r="FS482" s="27">
        <f t="shared" si="338"/>
        <v>-707660.95541779441</v>
      </c>
      <c r="FT482" s="27">
        <f t="shared" si="338"/>
        <v>-738580.87208446139</v>
      </c>
      <c r="FU482" s="27">
        <f t="shared" si="338"/>
        <v>-738580.87208446139</v>
      </c>
      <c r="FV482" s="27">
        <f t="shared" si="338"/>
        <v>-793632.77555112797</v>
      </c>
      <c r="FW482" s="27">
        <f t="shared" si="338"/>
        <v>-824552.69221779495</v>
      </c>
      <c r="FX482" s="27">
        <f t="shared" si="338"/>
        <v>-801742.71744508576</v>
      </c>
      <c r="FY482" s="27">
        <f t="shared" si="338"/>
        <v>-783139.15767841903</v>
      </c>
      <c r="FZ482" s="27">
        <f t="shared" si="338"/>
        <v>-811843.15751175233</v>
      </c>
      <c r="GA482" s="27">
        <f t="shared" si="338"/>
        <v>-840547.15734508517</v>
      </c>
      <c r="GB482" s="27">
        <f t="shared" si="338"/>
        <v>-840547.15734508517</v>
      </c>
      <c r="GC482" s="27">
        <f t="shared" si="338"/>
        <v>-810429.38830171828</v>
      </c>
      <c r="GD482" s="26">
        <f t="shared" si="338"/>
        <v>-584302.74813505122</v>
      </c>
      <c r="GE482" s="198"/>
    </row>
    <row r="483" spans="1:187" s="28" customFormat="1" ht="17" customHeight="1">
      <c r="A483" s="1">
        <v>1</v>
      </c>
      <c r="B483" s="1">
        <v>284</v>
      </c>
      <c r="C483" s="30" t="s">
        <v>43</v>
      </c>
      <c r="D483" s="63" t="s">
        <v>43</v>
      </c>
      <c r="E483" s="63" t="s">
        <v>396</v>
      </c>
      <c r="F483" s="63" t="s">
        <v>369</v>
      </c>
      <c r="G483" s="63" t="s">
        <v>221</v>
      </c>
      <c r="H483" s="32" t="s">
        <v>229</v>
      </c>
      <c r="I483" s="53">
        <v>0</v>
      </c>
      <c r="J483" s="27">
        <v>0</v>
      </c>
      <c r="K483" s="27">
        <f t="shared" si="328"/>
        <v>0</v>
      </c>
      <c r="L483" s="27">
        <f t="shared" si="328"/>
        <v>0</v>
      </c>
      <c r="M483" s="27">
        <f t="shared" si="328"/>
        <v>0</v>
      </c>
      <c r="N483" s="27">
        <f t="shared" si="328"/>
        <v>0</v>
      </c>
      <c r="O483" s="27">
        <f t="shared" si="328"/>
        <v>0</v>
      </c>
      <c r="P483" s="27">
        <f t="shared" si="328"/>
        <v>0</v>
      </c>
      <c r="Q483" s="27">
        <f t="shared" si="328"/>
        <v>0</v>
      </c>
      <c r="R483" s="27">
        <f t="shared" si="328"/>
        <v>0</v>
      </c>
      <c r="S483" s="27">
        <f t="shared" si="328"/>
        <v>0</v>
      </c>
      <c r="T483" s="27">
        <f t="shared" si="328"/>
        <v>0</v>
      </c>
      <c r="U483" s="27">
        <f t="shared" si="328"/>
        <v>0</v>
      </c>
      <c r="V483" s="27">
        <f t="shared" si="328"/>
        <v>0</v>
      </c>
      <c r="W483" s="27">
        <f t="shared" si="328"/>
        <v>0</v>
      </c>
      <c r="X483" s="27">
        <f t="shared" si="328"/>
        <v>0</v>
      </c>
      <c r="Y483" s="27">
        <f t="shared" si="328"/>
        <v>0</v>
      </c>
      <c r="Z483" s="27">
        <f t="shared" si="328"/>
        <v>0</v>
      </c>
      <c r="AA483" s="27">
        <f t="shared" si="329"/>
        <v>0</v>
      </c>
      <c r="AB483" s="27">
        <f t="shared" si="329"/>
        <v>0</v>
      </c>
      <c r="AC483" s="27">
        <f t="shared" si="329"/>
        <v>0</v>
      </c>
      <c r="AD483" s="27">
        <f t="shared" si="329"/>
        <v>0</v>
      </c>
      <c r="AE483" s="27">
        <f t="shared" si="329"/>
        <v>0</v>
      </c>
      <c r="AF483" s="27">
        <f t="shared" si="329"/>
        <v>0</v>
      </c>
      <c r="AG483" s="27">
        <f t="shared" si="329"/>
        <v>0</v>
      </c>
      <c r="AH483" s="27">
        <f t="shared" si="329"/>
        <v>0</v>
      </c>
      <c r="AI483" s="27">
        <f t="shared" si="329"/>
        <v>0</v>
      </c>
      <c r="AJ483" s="27">
        <f t="shared" si="329"/>
        <v>0</v>
      </c>
      <c r="AK483" s="27">
        <f t="shared" si="329"/>
        <v>0</v>
      </c>
      <c r="AL483" s="27">
        <f t="shared" si="329"/>
        <v>0</v>
      </c>
      <c r="AM483" s="26">
        <f t="shared" si="329"/>
        <v>0</v>
      </c>
      <c r="AN483" s="53">
        <f t="shared" si="329"/>
        <v>0</v>
      </c>
      <c r="AO483" s="27">
        <f t="shared" si="329"/>
        <v>0</v>
      </c>
      <c r="AP483" s="27">
        <f t="shared" si="329"/>
        <v>0</v>
      </c>
      <c r="AQ483" s="27">
        <f t="shared" si="330"/>
        <v>0</v>
      </c>
      <c r="AR483" s="27">
        <f t="shared" si="330"/>
        <v>0</v>
      </c>
      <c r="AS483" s="27">
        <f t="shared" si="330"/>
        <v>0</v>
      </c>
      <c r="AT483" s="27">
        <f t="shared" si="330"/>
        <v>0</v>
      </c>
      <c r="AU483" s="27">
        <f t="shared" si="330"/>
        <v>0</v>
      </c>
      <c r="AV483" s="27">
        <f t="shared" si="330"/>
        <v>0</v>
      </c>
      <c r="AW483" s="27">
        <f t="shared" si="330"/>
        <v>0</v>
      </c>
      <c r="AX483" s="27">
        <f t="shared" si="330"/>
        <v>0</v>
      </c>
      <c r="AY483" s="27">
        <f t="shared" si="330"/>
        <v>0</v>
      </c>
      <c r="AZ483" s="27">
        <f t="shared" si="330"/>
        <v>0</v>
      </c>
      <c r="BA483" s="27">
        <f t="shared" si="330"/>
        <v>0</v>
      </c>
      <c r="BB483" s="27">
        <f t="shared" si="330"/>
        <v>0</v>
      </c>
      <c r="BC483" s="27">
        <f t="shared" si="330"/>
        <v>0</v>
      </c>
      <c r="BD483" s="27">
        <f t="shared" si="330"/>
        <v>0</v>
      </c>
      <c r="BE483" s="27">
        <f t="shared" si="330"/>
        <v>0</v>
      </c>
      <c r="BF483" s="27">
        <f t="shared" si="330"/>
        <v>0</v>
      </c>
      <c r="BG483" s="27">
        <f t="shared" si="331"/>
        <v>0</v>
      </c>
      <c r="BH483" s="27">
        <f t="shared" si="331"/>
        <v>0</v>
      </c>
      <c r="BI483" s="27">
        <f t="shared" si="331"/>
        <v>0</v>
      </c>
      <c r="BJ483" s="27">
        <f t="shared" si="331"/>
        <v>0</v>
      </c>
      <c r="BK483" s="27">
        <f t="shared" si="331"/>
        <v>0</v>
      </c>
      <c r="BL483" s="27">
        <f t="shared" si="331"/>
        <v>0</v>
      </c>
      <c r="BM483" s="27">
        <f t="shared" si="331"/>
        <v>0</v>
      </c>
      <c r="BN483" s="27">
        <f t="shared" si="331"/>
        <v>1392</v>
      </c>
      <c r="BO483" s="26">
        <f t="shared" si="331"/>
        <v>1392</v>
      </c>
      <c r="BP483" s="53">
        <f t="shared" si="331"/>
        <v>1392</v>
      </c>
      <c r="BQ483" s="27">
        <f t="shared" si="331"/>
        <v>1392</v>
      </c>
      <c r="BR483" s="27">
        <f t="shared" si="331"/>
        <v>22416</v>
      </c>
      <c r="BS483" s="27">
        <f t="shared" si="331"/>
        <v>22416</v>
      </c>
      <c r="BT483" s="27">
        <f t="shared" si="331"/>
        <v>22416</v>
      </c>
      <c r="BU483" s="27">
        <f t="shared" si="331"/>
        <v>21416</v>
      </c>
      <c r="BV483" s="27">
        <f t="shared" si="331"/>
        <v>20936</v>
      </c>
      <c r="BW483" s="27">
        <f t="shared" si="332"/>
        <v>15658.887999999999</v>
      </c>
      <c r="BX483" s="27">
        <f t="shared" si="332"/>
        <v>10381.776</v>
      </c>
      <c r="BY483" s="27">
        <f t="shared" si="332"/>
        <v>5104.6640000000007</v>
      </c>
      <c r="BZ483" s="27">
        <f t="shared" si="332"/>
        <v>-172.44800000000032</v>
      </c>
      <c r="CA483" s="27">
        <f t="shared" si="332"/>
        <v>-172.44800000000032</v>
      </c>
      <c r="CB483" s="27">
        <f t="shared" si="332"/>
        <v>-8020.3179844986116</v>
      </c>
      <c r="CC483" s="27">
        <f t="shared" si="332"/>
        <v>-9804.6720000000023</v>
      </c>
      <c r="CD483" s="27">
        <f t="shared" si="332"/>
        <v>-6852.1720000000059</v>
      </c>
      <c r="CE483" s="27">
        <f t="shared" si="332"/>
        <v>-7755.2020000000048</v>
      </c>
      <c r="CF483" s="27">
        <f t="shared" si="332"/>
        <v>25635.148000000001</v>
      </c>
      <c r="CG483" s="27">
        <f t="shared" si="332"/>
        <v>21675.648000000001</v>
      </c>
      <c r="CH483" s="27">
        <f t="shared" si="332"/>
        <v>21675.648000000001</v>
      </c>
      <c r="CI483" s="27">
        <f t="shared" si="332"/>
        <v>58268.855945966206</v>
      </c>
      <c r="CJ483" s="27">
        <f t="shared" si="332"/>
        <v>67139.89</v>
      </c>
      <c r="CK483" s="27">
        <f t="shared" si="332"/>
        <v>96075.023333333345</v>
      </c>
      <c r="CL483" s="27">
        <f t="shared" si="332"/>
        <v>93349.356666666674</v>
      </c>
      <c r="CM483" s="27">
        <f t="shared" si="333"/>
        <v>97627.09</v>
      </c>
      <c r="CN483" s="27">
        <f t="shared" si="333"/>
        <v>94901.42333333334</v>
      </c>
      <c r="CO483" s="27">
        <f t="shared" si="333"/>
        <v>94901.42333333334</v>
      </c>
      <c r="CP483" s="27">
        <f t="shared" si="333"/>
        <v>106403.02394366669</v>
      </c>
      <c r="CQ483" s="26">
        <f t="shared" si="333"/>
        <v>103677.35727700002</v>
      </c>
      <c r="CR483" s="53">
        <f t="shared" si="333"/>
        <v>94124.28777700002</v>
      </c>
      <c r="CS483" s="27">
        <f t="shared" si="333"/>
        <v>84571.218277000022</v>
      </c>
      <c r="CT483" s="27">
        <f t="shared" si="333"/>
        <v>124635.557584858</v>
      </c>
      <c r="CU483" s="27">
        <f t="shared" si="333"/>
        <v>115082.48808485801</v>
      </c>
      <c r="CV483" s="27">
        <f t="shared" si="333"/>
        <v>115082.48808485801</v>
      </c>
      <c r="CW483" s="27">
        <f t="shared" si="333"/>
        <v>100702.64016285801</v>
      </c>
      <c r="CX483" s="27">
        <f t="shared" si="333"/>
        <v>106905.28066285803</v>
      </c>
      <c r="CY483" s="27">
        <f t="shared" si="333"/>
        <v>101336.5168295247</v>
      </c>
      <c r="CZ483" s="27">
        <f t="shared" si="333"/>
        <v>95767.752996191353</v>
      </c>
      <c r="DA483" s="27">
        <f t="shared" si="333"/>
        <v>90198.989162858023</v>
      </c>
      <c r="DB483" s="27">
        <f t="shared" si="333"/>
        <v>84630.225329524692</v>
      </c>
      <c r="DC483" s="27">
        <f t="shared" si="334"/>
        <v>84630.225329524692</v>
      </c>
      <c r="DD483" s="27">
        <f t="shared" si="334"/>
        <v>106186.12995112027</v>
      </c>
      <c r="DE483" s="27">
        <f t="shared" si="334"/>
        <v>134567.36611778694</v>
      </c>
      <c r="DF483" s="27">
        <f t="shared" si="334"/>
        <v>120578.8937844536</v>
      </c>
      <c r="DG483" s="27">
        <f t="shared" si="334"/>
        <v>106590.42145112026</v>
      </c>
      <c r="DH483" s="27">
        <f t="shared" si="334"/>
        <v>92601.94911778692</v>
      </c>
      <c r="DI483" s="27">
        <f t="shared" si="334"/>
        <v>78613.476784453582</v>
      </c>
      <c r="DJ483" s="27">
        <f t="shared" si="334"/>
        <v>78613.476784453582</v>
      </c>
      <c r="DK483" s="27">
        <f t="shared" si="334"/>
        <v>148425.70248504923</v>
      </c>
      <c r="DL483" s="27">
        <f t="shared" si="334"/>
        <v>134437.23015171589</v>
      </c>
      <c r="DM483" s="27">
        <f t="shared" si="334"/>
        <v>129984.23015171589</v>
      </c>
      <c r="DN483" s="27">
        <f t="shared" si="334"/>
        <v>125531.23015171589</v>
      </c>
      <c r="DO483" s="27">
        <f t="shared" si="334"/>
        <v>121078.23015171589</v>
      </c>
      <c r="DP483" s="27">
        <f t="shared" si="334"/>
        <v>116625.23015171589</v>
      </c>
      <c r="DQ483" s="27">
        <f t="shared" si="334"/>
        <v>116625.23015171589</v>
      </c>
      <c r="DR483" s="27">
        <f t="shared" si="334"/>
        <v>154616.77274964491</v>
      </c>
      <c r="DS483" s="27">
        <f t="shared" si="335"/>
        <v>150163.77274964488</v>
      </c>
      <c r="DT483" s="27">
        <f t="shared" si="335"/>
        <v>145998.60608297819</v>
      </c>
      <c r="DU483" s="27">
        <f t="shared" si="335"/>
        <v>141833.43941631151</v>
      </c>
      <c r="DV483" s="27">
        <f t="shared" si="335"/>
        <v>137668.27274964482</v>
      </c>
      <c r="DW483" s="27">
        <f t="shared" si="335"/>
        <v>133503.10608297813</v>
      </c>
      <c r="DX483" s="27">
        <f t="shared" si="335"/>
        <v>133503.10608297813</v>
      </c>
      <c r="DY483" s="27">
        <f t="shared" si="335"/>
        <v>152649.48454524047</v>
      </c>
      <c r="DZ483" s="26">
        <f t="shared" si="335"/>
        <v>172734.31787857378</v>
      </c>
      <c r="EA483" s="53">
        <f t="shared" si="335"/>
        <v>166305.48454524047</v>
      </c>
      <c r="EB483" s="27">
        <f t="shared" si="335"/>
        <v>159876.65121190716</v>
      </c>
      <c r="EC483" s="27">
        <f t="shared" si="335"/>
        <v>153447.81787857384</v>
      </c>
      <c r="ED483" s="27">
        <f t="shared" si="335"/>
        <v>147018.98454524053</v>
      </c>
      <c r="EE483" s="27">
        <f t="shared" si="335"/>
        <v>147018.98454524053</v>
      </c>
      <c r="EF483" s="27">
        <f t="shared" si="335"/>
        <v>164416.49451390718</v>
      </c>
      <c r="EG483" s="27">
        <f t="shared" si="335"/>
        <v>157987.66118057386</v>
      </c>
      <c r="EH483" s="27">
        <f t="shared" si="335"/>
        <v>156820.99451390718</v>
      </c>
      <c r="EI483" s="27">
        <f t="shared" si="336"/>
        <v>155654.32784724049</v>
      </c>
      <c r="EJ483" s="27">
        <f t="shared" si="336"/>
        <v>154487.66118057381</v>
      </c>
      <c r="EK483" s="27">
        <f t="shared" si="336"/>
        <v>153320.99451390712</v>
      </c>
      <c r="EL483" s="27">
        <f t="shared" si="336"/>
        <v>153320.99451390712</v>
      </c>
      <c r="EM483" s="27">
        <f t="shared" si="336"/>
        <v>171949.28561624041</v>
      </c>
      <c r="EN483" s="27">
        <f t="shared" si="336"/>
        <v>170782.61894957372</v>
      </c>
      <c r="EO483" s="27">
        <f t="shared" si="336"/>
        <v>170585.95228290703</v>
      </c>
      <c r="EP483" s="27">
        <f t="shared" si="336"/>
        <v>169419.28561624035</v>
      </c>
      <c r="EQ483" s="27">
        <f t="shared" si="336"/>
        <v>168252.61894957366</v>
      </c>
      <c r="ER483" s="27">
        <f t="shared" si="336"/>
        <v>167085.95228290698</v>
      </c>
      <c r="ES483" s="27">
        <f t="shared" si="336"/>
        <v>167085.95228290698</v>
      </c>
      <c r="ET483" s="27">
        <f t="shared" si="336"/>
        <v>164338.83821424033</v>
      </c>
      <c r="EU483" s="27">
        <f t="shared" si="336"/>
        <v>163172.17154757364</v>
      </c>
      <c r="EV483" s="27">
        <f t="shared" si="336"/>
        <v>156998.33821424033</v>
      </c>
      <c r="EW483" s="27">
        <f t="shared" si="336"/>
        <v>150824.50488090701</v>
      </c>
      <c r="EX483" s="27">
        <f t="shared" si="336"/>
        <v>144650.6715475737</v>
      </c>
      <c r="EY483" s="27">
        <f t="shared" si="337"/>
        <v>138476.83821424039</v>
      </c>
      <c r="EZ483" s="27">
        <f t="shared" si="337"/>
        <v>138476.83821424039</v>
      </c>
      <c r="FA483" s="27">
        <f t="shared" si="337"/>
        <v>130840.71550590702</v>
      </c>
      <c r="FB483" s="26">
        <f t="shared" si="337"/>
        <v>124666.88217257371</v>
      </c>
      <c r="FC483" s="53">
        <f t="shared" si="337"/>
        <v>115051.71550590702</v>
      </c>
      <c r="FD483" s="27">
        <f t="shared" si="337"/>
        <v>153936.54883924033</v>
      </c>
      <c r="FE483" s="27">
        <f t="shared" si="337"/>
        <v>144321.38217257365</v>
      </c>
      <c r="FF483" s="27">
        <f t="shared" si="337"/>
        <v>134706.21550590696</v>
      </c>
      <c r="FG483" s="27">
        <f t="shared" si="337"/>
        <v>134706.21550590696</v>
      </c>
      <c r="FH483" s="27">
        <f t="shared" si="337"/>
        <v>122112.13192324032</v>
      </c>
      <c r="FI483" s="27">
        <f t="shared" si="337"/>
        <v>112496.96525657363</v>
      </c>
      <c r="FJ483" s="27">
        <f t="shared" si="337"/>
        <v>106886.63192324032</v>
      </c>
      <c r="FK483" s="27">
        <f t="shared" si="337"/>
        <v>101276.298589907</v>
      </c>
      <c r="FL483" s="27">
        <f t="shared" si="337"/>
        <v>95665.965256573691</v>
      </c>
      <c r="FM483" s="27">
        <f t="shared" si="337"/>
        <v>90055.631923240377</v>
      </c>
      <c r="FN483" s="27">
        <f t="shared" si="337"/>
        <v>90055.631923240377</v>
      </c>
      <c r="FO483" s="27">
        <f t="shared" si="338"/>
        <v>81254.690709907038</v>
      </c>
      <c r="FP483" s="27">
        <f t="shared" si="338"/>
        <v>149689.12455660477</v>
      </c>
      <c r="FQ483" s="27">
        <f t="shared" si="338"/>
        <v>144448.12455660477</v>
      </c>
      <c r="FR483" s="27">
        <f t="shared" si="338"/>
        <v>156190.85455660487</v>
      </c>
      <c r="FS483" s="27">
        <f t="shared" si="338"/>
        <v>150949.85455660487</v>
      </c>
      <c r="FT483" s="27">
        <f t="shared" si="338"/>
        <v>145708.85455660487</v>
      </c>
      <c r="FU483" s="27">
        <f t="shared" si="338"/>
        <v>145708.85455660487</v>
      </c>
      <c r="FV483" s="27">
        <f t="shared" si="338"/>
        <v>137415.69134860497</v>
      </c>
      <c r="FW483" s="27">
        <f t="shared" si="338"/>
        <v>132174.69134860497</v>
      </c>
      <c r="FX483" s="27">
        <f t="shared" si="338"/>
        <v>121582.85801527166</v>
      </c>
      <c r="FY483" s="27">
        <f t="shared" si="338"/>
        <v>110991.02468193835</v>
      </c>
      <c r="FZ483" s="27">
        <f t="shared" si="338"/>
        <v>100399.19134860497</v>
      </c>
      <c r="GA483" s="27">
        <f t="shared" si="338"/>
        <v>89807.358015271602</v>
      </c>
      <c r="GB483" s="27">
        <f t="shared" si="338"/>
        <v>89807.358015271602</v>
      </c>
      <c r="GC483" s="27">
        <f t="shared" si="338"/>
        <v>76375.488442938193</v>
      </c>
      <c r="GD483" s="26">
        <f t="shared" si="338"/>
        <v>65783.655109604821</v>
      </c>
      <c r="GE483" s="198"/>
    </row>
    <row r="484" spans="1:187" s="28" customFormat="1" ht="17" customHeight="1">
      <c r="A484" s="1">
        <v>1</v>
      </c>
      <c r="B484" s="1">
        <v>285</v>
      </c>
      <c r="C484" s="30" t="s">
        <v>236</v>
      </c>
      <c r="D484" s="63" t="s">
        <v>59</v>
      </c>
      <c r="E484" s="63" t="s">
        <v>237</v>
      </c>
      <c r="F484" s="63" t="s">
        <v>369</v>
      </c>
      <c r="G484" s="63" t="s">
        <v>221</v>
      </c>
      <c r="H484" s="32" t="s">
        <v>229</v>
      </c>
      <c r="I484" s="53">
        <v>0</v>
      </c>
      <c r="J484" s="27">
        <v>0</v>
      </c>
      <c r="K484" s="27">
        <f t="shared" si="328"/>
        <v>0</v>
      </c>
      <c r="L484" s="27">
        <f t="shared" si="328"/>
        <v>0</v>
      </c>
      <c r="M484" s="27">
        <f t="shared" si="328"/>
        <v>0</v>
      </c>
      <c r="N484" s="27">
        <f t="shared" si="328"/>
        <v>0</v>
      </c>
      <c r="O484" s="27">
        <f t="shared" si="328"/>
        <v>0</v>
      </c>
      <c r="P484" s="27">
        <f t="shared" si="328"/>
        <v>0</v>
      </c>
      <c r="Q484" s="27">
        <f t="shared" si="328"/>
        <v>0</v>
      </c>
      <c r="R484" s="27">
        <f t="shared" si="328"/>
        <v>0</v>
      </c>
      <c r="S484" s="27">
        <f t="shared" si="328"/>
        <v>0</v>
      </c>
      <c r="T484" s="27">
        <f t="shared" si="328"/>
        <v>0</v>
      </c>
      <c r="U484" s="27">
        <f t="shared" si="328"/>
        <v>0</v>
      </c>
      <c r="V484" s="27">
        <f t="shared" si="328"/>
        <v>0</v>
      </c>
      <c r="W484" s="27">
        <f t="shared" si="328"/>
        <v>0</v>
      </c>
      <c r="X484" s="27">
        <f t="shared" si="328"/>
        <v>0</v>
      </c>
      <c r="Y484" s="27">
        <f t="shared" si="328"/>
        <v>0</v>
      </c>
      <c r="Z484" s="27">
        <f t="shared" si="328"/>
        <v>0</v>
      </c>
      <c r="AA484" s="27">
        <f t="shared" si="329"/>
        <v>0</v>
      </c>
      <c r="AB484" s="27">
        <f t="shared" si="329"/>
        <v>0</v>
      </c>
      <c r="AC484" s="27">
        <f t="shared" si="329"/>
        <v>0</v>
      </c>
      <c r="AD484" s="27">
        <f t="shared" si="329"/>
        <v>0</v>
      </c>
      <c r="AE484" s="27">
        <f t="shared" si="329"/>
        <v>0</v>
      </c>
      <c r="AF484" s="27">
        <f t="shared" si="329"/>
        <v>0</v>
      </c>
      <c r="AG484" s="27">
        <f t="shared" si="329"/>
        <v>0</v>
      </c>
      <c r="AH484" s="27">
        <f t="shared" si="329"/>
        <v>0</v>
      </c>
      <c r="AI484" s="27">
        <f t="shared" si="329"/>
        <v>0</v>
      </c>
      <c r="AJ484" s="27">
        <f t="shared" si="329"/>
        <v>0</v>
      </c>
      <c r="AK484" s="27">
        <f t="shared" si="329"/>
        <v>0</v>
      </c>
      <c r="AL484" s="27">
        <f t="shared" si="329"/>
        <v>0</v>
      </c>
      <c r="AM484" s="26">
        <f t="shared" si="329"/>
        <v>0</v>
      </c>
      <c r="AN484" s="53">
        <f t="shared" si="329"/>
        <v>0</v>
      </c>
      <c r="AO484" s="27">
        <f t="shared" si="329"/>
        <v>0</v>
      </c>
      <c r="AP484" s="27">
        <f t="shared" si="329"/>
        <v>0</v>
      </c>
      <c r="AQ484" s="27">
        <f t="shared" si="330"/>
        <v>0</v>
      </c>
      <c r="AR484" s="27">
        <f t="shared" si="330"/>
        <v>0</v>
      </c>
      <c r="AS484" s="27">
        <f t="shared" si="330"/>
        <v>0</v>
      </c>
      <c r="AT484" s="27">
        <f t="shared" si="330"/>
        <v>0</v>
      </c>
      <c r="AU484" s="27">
        <f t="shared" si="330"/>
        <v>0</v>
      </c>
      <c r="AV484" s="27">
        <f t="shared" si="330"/>
        <v>0</v>
      </c>
      <c r="AW484" s="27">
        <f t="shared" si="330"/>
        <v>0</v>
      </c>
      <c r="AX484" s="27">
        <f t="shared" si="330"/>
        <v>0</v>
      </c>
      <c r="AY484" s="27">
        <f t="shared" si="330"/>
        <v>0</v>
      </c>
      <c r="AZ484" s="27">
        <f t="shared" si="330"/>
        <v>0</v>
      </c>
      <c r="BA484" s="27">
        <f t="shared" si="330"/>
        <v>0</v>
      </c>
      <c r="BB484" s="27">
        <f t="shared" si="330"/>
        <v>0</v>
      </c>
      <c r="BC484" s="27">
        <f t="shared" si="330"/>
        <v>0</v>
      </c>
      <c r="BD484" s="27">
        <f t="shared" si="330"/>
        <v>0</v>
      </c>
      <c r="BE484" s="27">
        <f t="shared" si="330"/>
        <v>0</v>
      </c>
      <c r="BF484" s="27">
        <f t="shared" si="330"/>
        <v>0</v>
      </c>
      <c r="BG484" s="27">
        <f t="shared" si="331"/>
        <v>0</v>
      </c>
      <c r="BH484" s="27">
        <f t="shared" si="331"/>
        <v>0</v>
      </c>
      <c r="BI484" s="27">
        <f t="shared" si="331"/>
        <v>0</v>
      </c>
      <c r="BJ484" s="27">
        <f t="shared" si="331"/>
        <v>0</v>
      </c>
      <c r="BK484" s="27">
        <f t="shared" si="331"/>
        <v>0</v>
      </c>
      <c r="BL484" s="27">
        <f t="shared" si="331"/>
        <v>0</v>
      </c>
      <c r="BM484" s="27">
        <f t="shared" si="331"/>
        <v>0</v>
      </c>
      <c r="BN484" s="27">
        <f t="shared" si="331"/>
        <v>0</v>
      </c>
      <c r="BO484" s="26">
        <f t="shared" si="331"/>
        <v>0</v>
      </c>
      <c r="BP484" s="53">
        <f t="shared" si="331"/>
        <v>0</v>
      </c>
      <c r="BQ484" s="27">
        <f t="shared" si="331"/>
        <v>0</v>
      </c>
      <c r="BR484" s="27">
        <f t="shared" si="331"/>
        <v>0</v>
      </c>
      <c r="BS484" s="27">
        <f t="shared" si="331"/>
        <v>0</v>
      </c>
      <c r="BT484" s="27">
        <f t="shared" si="331"/>
        <v>0</v>
      </c>
      <c r="BU484" s="27">
        <f t="shared" si="331"/>
        <v>0</v>
      </c>
      <c r="BV484" s="27">
        <f t="shared" si="331"/>
        <v>0</v>
      </c>
      <c r="BW484" s="27">
        <f t="shared" si="332"/>
        <v>0</v>
      </c>
      <c r="BX484" s="27">
        <f t="shared" si="332"/>
        <v>0</v>
      </c>
      <c r="BY484" s="27">
        <f t="shared" si="332"/>
        <v>0</v>
      </c>
      <c r="BZ484" s="27">
        <f t="shared" si="332"/>
        <v>0</v>
      </c>
      <c r="CA484" s="27">
        <f t="shared" si="332"/>
        <v>0</v>
      </c>
      <c r="CB484" s="27">
        <f t="shared" si="332"/>
        <v>0</v>
      </c>
      <c r="CC484" s="27">
        <f t="shared" si="332"/>
        <v>0</v>
      </c>
      <c r="CD484" s="27">
        <f t="shared" si="332"/>
        <v>0</v>
      </c>
      <c r="CE484" s="27">
        <f t="shared" si="332"/>
        <v>0</v>
      </c>
      <c r="CF484" s="27">
        <f t="shared" si="332"/>
        <v>0</v>
      </c>
      <c r="CG484" s="27">
        <f t="shared" si="332"/>
        <v>0</v>
      </c>
      <c r="CH484" s="27">
        <f t="shared" si="332"/>
        <v>0</v>
      </c>
      <c r="CI484" s="27">
        <f t="shared" si="332"/>
        <v>43203.8</v>
      </c>
      <c r="CJ484" s="27">
        <f t="shared" si="332"/>
        <v>43203.8</v>
      </c>
      <c r="CK484" s="27">
        <f t="shared" si="332"/>
        <v>43203.8</v>
      </c>
      <c r="CL484" s="27">
        <f t="shared" si="332"/>
        <v>43203.8</v>
      </c>
      <c r="CM484" s="27">
        <f t="shared" si="333"/>
        <v>43203.8</v>
      </c>
      <c r="CN484" s="27">
        <f t="shared" si="333"/>
        <v>43203.8</v>
      </c>
      <c r="CO484" s="27">
        <f t="shared" si="333"/>
        <v>43203.8</v>
      </c>
      <c r="CP484" s="27">
        <f t="shared" si="333"/>
        <v>43203.8</v>
      </c>
      <c r="CQ484" s="26">
        <f t="shared" si="333"/>
        <v>43203.8</v>
      </c>
      <c r="CR484" s="53">
        <f t="shared" si="333"/>
        <v>40037.966666666667</v>
      </c>
      <c r="CS484" s="27">
        <f t="shared" si="333"/>
        <v>36872.133333333339</v>
      </c>
      <c r="CT484" s="27">
        <f t="shared" si="333"/>
        <v>33706.300000000003</v>
      </c>
      <c r="CU484" s="27">
        <f t="shared" si="333"/>
        <v>30540.466666666667</v>
      </c>
      <c r="CV484" s="27">
        <f t="shared" si="333"/>
        <v>30540.466666666667</v>
      </c>
      <c r="CW484" s="27">
        <f t="shared" si="333"/>
        <v>27374.633333333335</v>
      </c>
      <c r="CX484" s="27">
        <f t="shared" si="333"/>
        <v>28115.96</v>
      </c>
      <c r="CY484" s="27">
        <f t="shared" si="333"/>
        <v>27115.793333333331</v>
      </c>
      <c r="CZ484" s="27">
        <f t="shared" si="333"/>
        <v>26115.626666666663</v>
      </c>
      <c r="DA484" s="27">
        <f t="shared" si="333"/>
        <v>25115.459999999995</v>
      </c>
      <c r="DB484" s="27">
        <f t="shared" si="333"/>
        <v>24115.293333333328</v>
      </c>
      <c r="DC484" s="27">
        <f t="shared" si="334"/>
        <v>24115.293333333328</v>
      </c>
      <c r="DD484" s="27">
        <f t="shared" si="334"/>
        <v>27021.316666666662</v>
      </c>
      <c r="DE484" s="27">
        <f t="shared" si="334"/>
        <v>26021.149999999994</v>
      </c>
      <c r="DF484" s="27">
        <f t="shared" si="334"/>
        <v>24687.983333333326</v>
      </c>
      <c r="DG484" s="27">
        <f t="shared" si="334"/>
        <v>23354.816666666658</v>
      </c>
      <c r="DH484" s="27">
        <f t="shared" si="334"/>
        <v>22021.649999999991</v>
      </c>
      <c r="DI484" s="27">
        <f t="shared" si="334"/>
        <v>20688.483333333323</v>
      </c>
      <c r="DJ484" s="27">
        <f t="shared" si="334"/>
        <v>20688.483333333323</v>
      </c>
      <c r="DK484" s="27">
        <f t="shared" si="334"/>
        <v>23262.476666666651</v>
      </c>
      <c r="DL484" s="27">
        <f t="shared" si="334"/>
        <v>21929.309999999983</v>
      </c>
      <c r="DM484" s="27">
        <f t="shared" si="334"/>
        <v>21095.976666666647</v>
      </c>
      <c r="DN484" s="27">
        <f t="shared" si="334"/>
        <v>20262.643333333312</v>
      </c>
      <c r="DO484" s="27">
        <f t="shared" si="334"/>
        <v>19429.309999999976</v>
      </c>
      <c r="DP484" s="27">
        <f t="shared" si="334"/>
        <v>18595.97666666664</v>
      </c>
      <c r="DQ484" s="27">
        <f t="shared" si="334"/>
        <v>18595.97666666664</v>
      </c>
      <c r="DR484" s="27">
        <f t="shared" si="334"/>
        <v>19020.733333333308</v>
      </c>
      <c r="DS484" s="27">
        <f t="shared" si="335"/>
        <v>18187.399999999972</v>
      </c>
      <c r="DT484" s="27">
        <f t="shared" si="335"/>
        <v>14354.066666666637</v>
      </c>
      <c r="DU484" s="27">
        <f t="shared" si="335"/>
        <v>10520.733333333301</v>
      </c>
      <c r="DV484" s="27">
        <f t="shared" si="335"/>
        <v>6687.3999999999651</v>
      </c>
      <c r="DW484" s="27">
        <f t="shared" si="335"/>
        <v>2854.0666666666293</v>
      </c>
      <c r="DX484" s="27">
        <f t="shared" si="335"/>
        <v>2854.0666666666293</v>
      </c>
      <c r="DY484" s="27">
        <f t="shared" si="335"/>
        <v>337.9933333332956</v>
      </c>
      <c r="DZ484" s="26">
        <f t="shared" si="335"/>
        <v>-3495.3400000000402</v>
      </c>
      <c r="EA484" s="53">
        <f t="shared" si="335"/>
        <v>-3942.6733333333759</v>
      </c>
      <c r="EB484" s="27">
        <f t="shared" si="335"/>
        <v>-4390.0066666667117</v>
      </c>
      <c r="EC484" s="27">
        <f t="shared" si="335"/>
        <v>-4837.3400000000474</v>
      </c>
      <c r="ED484" s="27">
        <f t="shared" si="335"/>
        <v>-5284.6733333333832</v>
      </c>
      <c r="EE484" s="27">
        <f t="shared" si="335"/>
        <v>-5284.6733333333832</v>
      </c>
      <c r="EF484" s="27">
        <f t="shared" si="335"/>
        <v>-4329.3866666667236</v>
      </c>
      <c r="EG484" s="27">
        <f t="shared" si="335"/>
        <v>-4776.7200000000594</v>
      </c>
      <c r="EH484" s="27">
        <f t="shared" si="335"/>
        <v>-5943.3866666667236</v>
      </c>
      <c r="EI484" s="27">
        <f t="shared" si="336"/>
        <v>-7110.0533333333879</v>
      </c>
      <c r="EJ484" s="27">
        <f t="shared" si="336"/>
        <v>-8276.7200000000594</v>
      </c>
      <c r="EK484" s="27">
        <f t="shared" si="336"/>
        <v>-9443.3866666667309</v>
      </c>
      <c r="EL484" s="27">
        <f t="shared" si="336"/>
        <v>-9443.3866666667309</v>
      </c>
      <c r="EM484" s="27">
        <f t="shared" si="336"/>
        <v>-9835.9933333334047</v>
      </c>
      <c r="EN484" s="27">
        <f t="shared" si="336"/>
        <v>-11002.660000000076</v>
      </c>
      <c r="EO484" s="27">
        <f t="shared" si="336"/>
        <v>-11199.326666666748</v>
      </c>
      <c r="EP484" s="27">
        <f t="shared" si="336"/>
        <v>-12365.993333333419</v>
      </c>
      <c r="EQ484" s="27">
        <f t="shared" si="336"/>
        <v>-13532.660000000091</v>
      </c>
      <c r="ER484" s="27">
        <f t="shared" si="336"/>
        <v>-14699.326666666762</v>
      </c>
      <c r="ES484" s="27">
        <f t="shared" si="336"/>
        <v>-14699.326666666762</v>
      </c>
      <c r="ET484" s="27">
        <f t="shared" si="336"/>
        <v>-15865.993333333434</v>
      </c>
      <c r="EU484" s="27">
        <f t="shared" si="336"/>
        <v>-17032.660000000105</v>
      </c>
      <c r="EV484" s="27">
        <f t="shared" si="336"/>
        <v>-17699.326666666777</v>
      </c>
      <c r="EW484" s="27">
        <f t="shared" si="336"/>
        <v>-18365.993333333448</v>
      </c>
      <c r="EX484" s="27">
        <f t="shared" si="336"/>
        <v>-19032.66000000012</v>
      </c>
      <c r="EY484" s="27">
        <f t="shared" si="337"/>
        <v>-19699.326666666791</v>
      </c>
      <c r="EZ484" s="27">
        <f t="shared" si="337"/>
        <v>-19699.326666666791</v>
      </c>
      <c r="FA484" s="27">
        <f t="shared" si="337"/>
        <v>-20365.993333333463</v>
      </c>
      <c r="FB484" s="26">
        <f t="shared" si="337"/>
        <v>-21032.660000000134</v>
      </c>
      <c r="FC484" s="53">
        <f t="shared" si="337"/>
        <v>-21032.660000000134</v>
      </c>
      <c r="FD484" s="27">
        <f t="shared" si="337"/>
        <v>-21032.660000000134</v>
      </c>
      <c r="FE484" s="27">
        <f t="shared" si="337"/>
        <v>-21032.660000000134</v>
      </c>
      <c r="FF484" s="27">
        <f t="shared" si="337"/>
        <v>-21032.660000000134</v>
      </c>
      <c r="FG484" s="27">
        <f t="shared" si="337"/>
        <v>-21032.660000000134</v>
      </c>
      <c r="FH484" s="27">
        <f t="shared" si="337"/>
        <v>-21032.660000000134</v>
      </c>
      <c r="FI484" s="27">
        <f t="shared" si="337"/>
        <v>-21032.660000000134</v>
      </c>
      <c r="FJ484" s="27">
        <f t="shared" si="337"/>
        <v>-21865.993333333463</v>
      </c>
      <c r="FK484" s="27">
        <f t="shared" si="337"/>
        <v>-22699.326666666791</v>
      </c>
      <c r="FL484" s="27">
        <f t="shared" si="337"/>
        <v>-23532.66000000012</v>
      </c>
      <c r="FM484" s="27">
        <f t="shared" si="337"/>
        <v>-24365.993333333448</v>
      </c>
      <c r="FN484" s="27">
        <f t="shared" si="337"/>
        <v>-24365.993333333448</v>
      </c>
      <c r="FO484" s="27">
        <f t="shared" si="338"/>
        <v>-25199.326666666777</v>
      </c>
      <c r="FP484" s="27">
        <f t="shared" si="338"/>
        <v>-26032.660000000105</v>
      </c>
      <c r="FQ484" s="27">
        <f t="shared" si="338"/>
        <v>-26032.660000000105</v>
      </c>
      <c r="FR484" s="27">
        <f t="shared" si="338"/>
        <v>-9048.9300000000949</v>
      </c>
      <c r="FS484" s="27">
        <f t="shared" si="338"/>
        <v>-9048.9300000000949</v>
      </c>
      <c r="FT484" s="27">
        <f t="shared" si="338"/>
        <v>-9048.9300000000949</v>
      </c>
      <c r="FU484" s="27">
        <f t="shared" si="338"/>
        <v>-9048.9300000000949</v>
      </c>
      <c r="FV484" s="27">
        <f t="shared" si="338"/>
        <v>-9048.9300000000949</v>
      </c>
      <c r="FW484" s="27">
        <f t="shared" si="338"/>
        <v>-9048.9300000000949</v>
      </c>
      <c r="FX484" s="27">
        <f t="shared" si="338"/>
        <v>-9063.9300000000949</v>
      </c>
      <c r="FY484" s="27">
        <f t="shared" si="338"/>
        <v>-9078.9300000000949</v>
      </c>
      <c r="FZ484" s="27">
        <f t="shared" si="338"/>
        <v>-9093.9300000000949</v>
      </c>
      <c r="GA484" s="27">
        <f t="shared" si="338"/>
        <v>-9108.9300000000949</v>
      </c>
      <c r="GB484" s="27">
        <f t="shared" si="338"/>
        <v>-9108.9300000000949</v>
      </c>
      <c r="GC484" s="27">
        <f t="shared" si="338"/>
        <v>-9123.9300000000949</v>
      </c>
      <c r="GD484" s="26">
        <f t="shared" si="338"/>
        <v>-9138.9300000000949</v>
      </c>
      <c r="GE484" s="198"/>
    </row>
    <row r="485" spans="1:187" s="28" customFormat="1" ht="17" customHeight="1">
      <c r="A485" s="1">
        <v>1</v>
      </c>
      <c r="B485" s="1">
        <v>286</v>
      </c>
      <c r="C485" s="30" t="s">
        <v>238</v>
      </c>
      <c r="D485" s="63" t="s">
        <v>378</v>
      </c>
      <c r="E485" s="63" t="s">
        <v>239</v>
      </c>
      <c r="F485" s="63" t="s">
        <v>369</v>
      </c>
      <c r="G485" s="63" t="s">
        <v>221</v>
      </c>
      <c r="H485" s="32" t="s">
        <v>229</v>
      </c>
      <c r="I485" s="53">
        <v>0</v>
      </c>
      <c r="J485" s="27">
        <v>0</v>
      </c>
      <c r="K485" s="27">
        <f t="shared" si="328"/>
        <v>0</v>
      </c>
      <c r="L485" s="27">
        <f t="shared" si="328"/>
        <v>0</v>
      </c>
      <c r="M485" s="27">
        <f t="shared" si="328"/>
        <v>0</v>
      </c>
      <c r="N485" s="27">
        <f t="shared" si="328"/>
        <v>0</v>
      </c>
      <c r="O485" s="27">
        <f t="shared" si="328"/>
        <v>0</v>
      </c>
      <c r="P485" s="27">
        <f t="shared" si="328"/>
        <v>0</v>
      </c>
      <c r="Q485" s="27">
        <f t="shared" si="328"/>
        <v>0</v>
      </c>
      <c r="R485" s="27">
        <f t="shared" si="328"/>
        <v>0</v>
      </c>
      <c r="S485" s="27">
        <f t="shared" si="328"/>
        <v>0</v>
      </c>
      <c r="T485" s="27">
        <f t="shared" si="328"/>
        <v>0</v>
      </c>
      <c r="U485" s="27">
        <f t="shared" si="328"/>
        <v>0</v>
      </c>
      <c r="V485" s="27">
        <f t="shared" si="328"/>
        <v>0</v>
      </c>
      <c r="W485" s="27">
        <f t="shared" si="328"/>
        <v>0</v>
      </c>
      <c r="X485" s="27">
        <f t="shared" si="328"/>
        <v>0</v>
      </c>
      <c r="Y485" s="27">
        <f t="shared" si="328"/>
        <v>0</v>
      </c>
      <c r="Z485" s="27">
        <f t="shared" si="328"/>
        <v>0</v>
      </c>
      <c r="AA485" s="27">
        <f t="shared" si="329"/>
        <v>0</v>
      </c>
      <c r="AB485" s="27">
        <f t="shared" si="329"/>
        <v>0</v>
      </c>
      <c r="AC485" s="27">
        <f t="shared" si="329"/>
        <v>0</v>
      </c>
      <c r="AD485" s="27">
        <f t="shared" si="329"/>
        <v>0</v>
      </c>
      <c r="AE485" s="27">
        <f t="shared" si="329"/>
        <v>0</v>
      </c>
      <c r="AF485" s="27">
        <f t="shared" si="329"/>
        <v>0</v>
      </c>
      <c r="AG485" s="27">
        <f t="shared" si="329"/>
        <v>0</v>
      </c>
      <c r="AH485" s="27">
        <f t="shared" si="329"/>
        <v>0</v>
      </c>
      <c r="AI485" s="27">
        <f t="shared" si="329"/>
        <v>0</v>
      </c>
      <c r="AJ485" s="27">
        <f t="shared" si="329"/>
        <v>0</v>
      </c>
      <c r="AK485" s="27">
        <f t="shared" si="329"/>
        <v>0</v>
      </c>
      <c r="AL485" s="27">
        <f t="shared" si="329"/>
        <v>0</v>
      </c>
      <c r="AM485" s="26">
        <f t="shared" si="329"/>
        <v>0</v>
      </c>
      <c r="AN485" s="53">
        <f t="shared" si="329"/>
        <v>0</v>
      </c>
      <c r="AO485" s="27">
        <f t="shared" si="329"/>
        <v>0</v>
      </c>
      <c r="AP485" s="27">
        <f t="shared" si="329"/>
        <v>0</v>
      </c>
      <c r="AQ485" s="27">
        <f t="shared" si="330"/>
        <v>0</v>
      </c>
      <c r="AR485" s="27">
        <f t="shared" si="330"/>
        <v>0</v>
      </c>
      <c r="AS485" s="27">
        <f t="shared" si="330"/>
        <v>0</v>
      </c>
      <c r="AT485" s="27">
        <f t="shared" si="330"/>
        <v>0</v>
      </c>
      <c r="AU485" s="27">
        <f t="shared" si="330"/>
        <v>0</v>
      </c>
      <c r="AV485" s="27">
        <f t="shared" si="330"/>
        <v>0</v>
      </c>
      <c r="AW485" s="27">
        <f t="shared" si="330"/>
        <v>0</v>
      </c>
      <c r="AX485" s="27">
        <f t="shared" si="330"/>
        <v>0</v>
      </c>
      <c r="AY485" s="27">
        <f t="shared" si="330"/>
        <v>0</v>
      </c>
      <c r="AZ485" s="27">
        <f t="shared" si="330"/>
        <v>0</v>
      </c>
      <c r="BA485" s="27">
        <f t="shared" si="330"/>
        <v>0</v>
      </c>
      <c r="BB485" s="27">
        <f t="shared" si="330"/>
        <v>0</v>
      </c>
      <c r="BC485" s="27">
        <f t="shared" si="330"/>
        <v>0</v>
      </c>
      <c r="BD485" s="27">
        <f t="shared" si="330"/>
        <v>0</v>
      </c>
      <c r="BE485" s="27">
        <f t="shared" si="330"/>
        <v>0</v>
      </c>
      <c r="BF485" s="27">
        <f t="shared" si="330"/>
        <v>0</v>
      </c>
      <c r="BG485" s="27">
        <f t="shared" si="331"/>
        <v>0</v>
      </c>
      <c r="BH485" s="27">
        <f t="shared" si="331"/>
        <v>0</v>
      </c>
      <c r="BI485" s="27">
        <f t="shared" si="331"/>
        <v>0</v>
      </c>
      <c r="BJ485" s="27">
        <f t="shared" si="331"/>
        <v>0</v>
      </c>
      <c r="BK485" s="27">
        <f t="shared" si="331"/>
        <v>0</v>
      </c>
      <c r="BL485" s="27">
        <f t="shared" si="331"/>
        <v>0</v>
      </c>
      <c r="BM485" s="27">
        <f t="shared" si="331"/>
        <v>0</v>
      </c>
      <c r="BN485" s="27">
        <f t="shared" si="331"/>
        <v>1392</v>
      </c>
      <c r="BO485" s="26">
        <f t="shared" si="331"/>
        <v>1392</v>
      </c>
      <c r="BP485" s="53">
        <f t="shared" si="331"/>
        <v>1392</v>
      </c>
      <c r="BQ485" s="27">
        <f t="shared" si="331"/>
        <v>1392</v>
      </c>
      <c r="BR485" s="27">
        <f t="shared" si="331"/>
        <v>22416</v>
      </c>
      <c r="BS485" s="27">
        <f t="shared" si="331"/>
        <v>22416</v>
      </c>
      <c r="BT485" s="27">
        <f t="shared" si="331"/>
        <v>22416</v>
      </c>
      <c r="BU485" s="27">
        <f t="shared" si="331"/>
        <v>21416</v>
      </c>
      <c r="BV485" s="27">
        <f t="shared" si="331"/>
        <v>20936</v>
      </c>
      <c r="BW485" s="27">
        <f t="shared" si="332"/>
        <v>15658.887999999999</v>
      </c>
      <c r="BX485" s="27">
        <f t="shared" si="332"/>
        <v>10381.776</v>
      </c>
      <c r="BY485" s="27">
        <f t="shared" si="332"/>
        <v>5104.6640000000007</v>
      </c>
      <c r="BZ485" s="27">
        <f t="shared" si="332"/>
        <v>-172.44800000000032</v>
      </c>
      <c r="CA485" s="27">
        <f t="shared" si="332"/>
        <v>-172.44800000000032</v>
      </c>
      <c r="CB485" s="27">
        <f t="shared" si="332"/>
        <v>-8020.3179844986116</v>
      </c>
      <c r="CC485" s="27">
        <f t="shared" si="332"/>
        <v>-9804.6720000000023</v>
      </c>
      <c r="CD485" s="27">
        <f t="shared" si="332"/>
        <v>-6852.1720000000059</v>
      </c>
      <c r="CE485" s="27">
        <f t="shared" si="332"/>
        <v>-7755.2020000000048</v>
      </c>
      <c r="CF485" s="27">
        <f t="shared" si="332"/>
        <v>25635.148000000001</v>
      </c>
      <c r="CG485" s="27">
        <f t="shared" si="332"/>
        <v>21675.648000000001</v>
      </c>
      <c r="CH485" s="27">
        <f t="shared" si="332"/>
        <v>21675.648000000001</v>
      </c>
      <c r="CI485" s="27">
        <f t="shared" si="332"/>
        <v>15065.055945966204</v>
      </c>
      <c r="CJ485" s="27">
        <f t="shared" si="332"/>
        <v>23936.089999999997</v>
      </c>
      <c r="CK485" s="27">
        <f t="shared" si="332"/>
        <v>52871.223333333335</v>
      </c>
      <c r="CL485" s="27">
        <f t="shared" si="332"/>
        <v>50145.556666666671</v>
      </c>
      <c r="CM485" s="27">
        <f t="shared" si="333"/>
        <v>54423.29</v>
      </c>
      <c r="CN485" s="27">
        <f t="shared" si="333"/>
        <v>51697.623333333337</v>
      </c>
      <c r="CO485" s="27">
        <f t="shared" si="333"/>
        <v>51697.623333333337</v>
      </c>
      <c r="CP485" s="27">
        <f t="shared" si="333"/>
        <v>63199.223943666679</v>
      </c>
      <c r="CQ485" s="26">
        <f t="shared" si="333"/>
        <v>60473.557277000014</v>
      </c>
      <c r="CR485" s="53">
        <f t="shared" si="333"/>
        <v>54086.321110333345</v>
      </c>
      <c r="CS485" s="27">
        <f t="shared" si="333"/>
        <v>47699.084943666676</v>
      </c>
      <c r="CT485" s="27">
        <f t="shared" si="333"/>
        <v>90929.257584858002</v>
      </c>
      <c r="CU485" s="27">
        <f t="shared" si="333"/>
        <v>84542.021418191332</v>
      </c>
      <c r="CV485" s="27">
        <f t="shared" si="333"/>
        <v>84542.021418191332</v>
      </c>
      <c r="CW485" s="27">
        <f t="shared" si="333"/>
        <v>73328.00682952466</v>
      </c>
      <c r="CX485" s="27">
        <f t="shared" si="333"/>
        <v>78789.320662858008</v>
      </c>
      <c r="CY485" s="27">
        <f t="shared" si="333"/>
        <v>74220.723496191349</v>
      </c>
      <c r="CZ485" s="27">
        <f t="shared" si="333"/>
        <v>69652.126329524675</v>
      </c>
      <c r="DA485" s="27">
        <f t="shared" si="333"/>
        <v>65083.529162858002</v>
      </c>
      <c r="DB485" s="27">
        <f t="shared" si="333"/>
        <v>60514.931996191328</v>
      </c>
      <c r="DC485" s="27">
        <f t="shared" si="334"/>
        <v>60514.931996191328</v>
      </c>
      <c r="DD485" s="27">
        <f t="shared" si="334"/>
        <v>79164.813284453558</v>
      </c>
      <c r="DE485" s="27">
        <f t="shared" si="334"/>
        <v>108546.21611778688</v>
      </c>
      <c r="DF485" s="27">
        <f t="shared" si="334"/>
        <v>95890.910451120202</v>
      </c>
      <c r="DG485" s="27">
        <f t="shared" si="334"/>
        <v>83235.60478445355</v>
      </c>
      <c r="DH485" s="27">
        <f t="shared" si="334"/>
        <v>70580.299117786897</v>
      </c>
      <c r="DI485" s="27">
        <f t="shared" si="334"/>
        <v>57924.993451120245</v>
      </c>
      <c r="DJ485" s="27">
        <f t="shared" si="334"/>
        <v>57924.993451120245</v>
      </c>
      <c r="DK485" s="27">
        <f t="shared" si="334"/>
        <v>125163.22581838258</v>
      </c>
      <c r="DL485" s="27">
        <f t="shared" si="334"/>
        <v>112507.92015171592</v>
      </c>
      <c r="DM485" s="27">
        <f t="shared" si="334"/>
        <v>108888.25348504927</v>
      </c>
      <c r="DN485" s="27">
        <f t="shared" si="334"/>
        <v>105268.58681838261</v>
      </c>
      <c r="DO485" s="27">
        <f t="shared" si="334"/>
        <v>101648.92015171595</v>
      </c>
      <c r="DP485" s="27">
        <f t="shared" si="334"/>
        <v>98029.253485049296</v>
      </c>
      <c r="DQ485" s="27">
        <f t="shared" si="334"/>
        <v>98029.253485049296</v>
      </c>
      <c r="DR485" s="27">
        <f t="shared" si="334"/>
        <v>135596.03941631163</v>
      </c>
      <c r="DS485" s="27">
        <f t="shared" si="335"/>
        <v>131976.37274964497</v>
      </c>
      <c r="DT485" s="27">
        <f t="shared" si="335"/>
        <v>131644.53941631163</v>
      </c>
      <c r="DU485" s="27">
        <f t="shared" si="335"/>
        <v>131312.70608297829</v>
      </c>
      <c r="DV485" s="27">
        <f t="shared" si="335"/>
        <v>130980.87274964494</v>
      </c>
      <c r="DW485" s="27">
        <f t="shared" si="335"/>
        <v>130649.0394163116</v>
      </c>
      <c r="DX485" s="27">
        <f t="shared" si="335"/>
        <v>130649.0394163116</v>
      </c>
      <c r="DY485" s="27">
        <f t="shared" si="335"/>
        <v>152311.49121190727</v>
      </c>
      <c r="DZ485" s="26">
        <f t="shared" si="335"/>
        <v>176229.65787857393</v>
      </c>
      <c r="EA485" s="53">
        <f t="shared" si="335"/>
        <v>170248.15787857393</v>
      </c>
      <c r="EB485" s="27">
        <f t="shared" si="335"/>
        <v>164266.65787857393</v>
      </c>
      <c r="EC485" s="27">
        <f t="shared" si="335"/>
        <v>158285.15787857393</v>
      </c>
      <c r="ED485" s="27">
        <f t="shared" si="335"/>
        <v>152303.65787857393</v>
      </c>
      <c r="EE485" s="27">
        <f t="shared" si="335"/>
        <v>152303.65787857393</v>
      </c>
      <c r="EF485" s="27">
        <f t="shared" si="335"/>
        <v>168745.8811805739</v>
      </c>
      <c r="EG485" s="27">
        <f t="shared" si="335"/>
        <v>162764.3811805739</v>
      </c>
      <c r="EH485" s="27">
        <f t="shared" si="335"/>
        <v>162764.3811805739</v>
      </c>
      <c r="EI485" s="27">
        <f t="shared" si="336"/>
        <v>162764.3811805739</v>
      </c>
      <c r="EJ485" s="27">
        <f t="shared" si="336"/>
        <v>162764.3811805739</v>
      </c>
      <c r="EK485" s="27">
        <f t="shared" si="336"/>
        <v>162764.3811805739</v>
      </c>
      <c r="EL485" s="27">
        <f t="shared" si="336"/>
        <v>162764.3811805739</v>
      </c>
      <c r="EM485" s="27">
        <f t="shared" si="336"/>
        <v>181785.27894957393</v>
      </c>
      <c r="EN485" s="27">
        <f t="shared" si="336"/>
        <v>181785.27894957393</v>
      </c>
      <c r="EO485" s="27">
        <f t="shared" si="336"/>
        <v>181785.27894957393</v>
      </c>
      <c r="EP485" s="27">
        <f t="shared" si="336"/>
        <v>181785.27894957393</v>
      </c>
      <c r="EQ485" s="27">
        <f t="shared" si="336"/>
        <v>181785.27894957393</v>
      </c>
      <c r="ER485" s="27">
        <f t="shared" si="336"/>
        <v>181785.27894957393</v>
      </c>
      <c r="ES485" s="27">
        <f t="shared" si="336"/>
        <v>181785.27894957393</v>
      </c>
      <c r="ET485" s="27">
        <f t="shared" si="336"/>
        <v>180204.83154757391</v>
      </c>
      <c r="EU485" s="27">
        <f t="shared" si="336"/>
        <v>180204.83154757391</v>
      </c>
      <c r="EV485" s="27">
        <f t="shared" si="336"/>
        <v>174697.66488090722</v>
      </c>
      <c r="EW485" s="27">
        <f t="shared" si="336"/>
        <v>169190.49821424054</v>
      </c>
      <c r="EX485" s="27">
        <f t="shared" si="336"/>
        <v>163683.33154757385</v>
      </c>
      <c r="EY485" s="27">
        <f t="shared" si="337"/>
        <v>158176.16488090716</v>
      </c>
      <c r="EZ485" s="27">
        <f t="shared" si="337"/>
        <v>158176.16488090716</v>
      </c>
      <c r="FA485" s="27">
        <f t="shared" si="337"/>
        <v>151206.70883924048</v>
      </c>
      <c r="FB485" s="26">
        <f t="shared" si="337"/>
        <v>145699.5421725738</v>
      </c>
      <c r="FC485" s="53">
        <f t="shared" si="337"/>
        <v>136084.37550590711</v>
      </c>
      <c r="FD485" s="27">
        <f t="shared" si="337"/>
        <v>174969.20883924043</v>
      </c>
      <c r="FE485" s="27">
        <f t="shared" si="337"/>
        <v>165354.04217257374</v>
      </c>
      <c r="FF485" s="27">
        <f t="shared" si="337"/>
        <v>155738.87550590705</v>
      </c>
      <c r="FG485" s="27">
        <f t="shared" si="337"/>
        <v>155738.87550590705</v>
      </c>
      <c r="FH485" s="27">
        <f t="shared" si="337"/>
        <v>143144.79192324041</v>
      </c>
      <c r="FI485" s="27">
        <f t="shared" si="337"/>
        <v>133529.62525657372</v>
      </c>
      <c r="FJ485" s="27">
        <f t="shared" si="337"/>
        <v>128752.62525657372</v>
      </c>
      <c r="FK485" s="27">
        <f t="shared" si="337"/>
        <v>123975.62525657372</v>
      </c>
      <c r="FL485" s="27">
        <f t="shared" si="337"/>
        <v>119198.62525657372</v>
      </c>
      <c r="FM485" s="27">
        <f t="shared" si="337"/>
        <v>114421.62525657372</v>
      </c>
      <c r="FN485" s="27">
        <f t="shared" si="337"/>
        <v>114421.62525657372</v>
      </c>
      <c r="FO485" s="27">
        <f t="shared" si="338"/>
        <v>106454.0173765737</v>
      </c>
      <c r="FP485" s="27">
        <f t="shared" si="338"/>
        <v>175721.78455660475</v>
      </c>
      <c r="FQ485" s="27">
        <f t="shared" si="338"/>
        <v>170480.78455660475</v>
      </c>
      <c r="FR485" s="27">
        <f t="shared" si="338"/>
        <v>165239.78455660475</v>
      </c>
      <c r="FS485" s="27">
        <f t="shared" si="338"/>
        <v>159998.78455660475</v>
      </c>
      <c r="FT485" s="27">
        <f t="shared" si="338"/>
        <v>154757.78455660475</v>
      </c>
      <c r="FU485" s="27">
        <f t="shared" si="338"/>
        <v>154757.78455660475</v>
      </c>
      <c r="FV485" s="27">
        <f t="shared" si="338"/>
        <v>146464.62134860485</v>
      </c>
      <c r="FW485" s="27">
        <f t="shared" si="338"/>
        <v>141223.62134860485</v>
      </c>
      <c r="FX485" s="27">
        <f t="shared" si="338"/>
        <v>130646.78801527154</v>
      </c>
      <c r="FY485" s="27">
        <f t="shared" si="338"/>
        <v>120069.95468193822</v>
      </c>
      <c r="FZ485" s="27">
        <f t="shared" si="338"/>
        <v>109493.12134860491</v>
      </c>
      <c r="GA485" s="27">
        <f t="shared" si="338"/>
        <v>98916.288015271595</v>
      </c>
      <c r="GB485" s="27">
        <f t="shared" si="338"/>
        <v>98916.288015271595</v>
      </c>
      <c r="GC485" s="27">
        <f t="shared" si="338"/>
        <v>85499.418442938244</v>
      </c>
      <c r="GD485" s="26">
        <f t="shared" si="338"/>
        <v>74922.58510960493</v>
      </c>
      <c r="GE485" s="198"/>
    </row>
    <row r="486" spans="1:187" s="28" customFormat="1" ht="17" customHeight="1">
      <c r="A486" s="1">
        <v>1</v>
      </c>
      <c r="B486" s="1">
        <v>287</v>
      </c>
      <c r="C486" s="30" t="s">
        <v>49</v>
      </c>
      <c r="D486" s="63" t="s">
        <v>49</v>
      </c>
      <c r="E486" s="63" t="s">
        <v>397</v>
      </c>
      <c r="F486" s="63" t="s">
        <v>369</v>
      </c>
      <c r="G486" s="63" t="s">
        <v>221</v>
      </c>
      <c r="H486" s="32" t="s">
        <v>229</v>
      </c>
      <c r="I486" s="53">
        <v>0</v>
      </c>
      <c r="J486" s="27">
        <v>0</v>
      </c>
      <c r="K486" s="27">
        <f t="shared" si="328"/>
        <v>0</v>
      </c>
      <c r="L486" s="27">
        <f t="shared" si="328"/>
        <v>0</v>
      </c>
      <c r="M486" s="27">
        <f t="shared" si="328"/>
        <v>0</v>
      </c>
      <c r="N486" s="27">
        <f t="shared" si="328"/>
        <v>0</v>
      </c>
      <c r="O486" s="27">
        <f t="shared" si="328"/>
        <v>0</v>
      </c>
      <c r="P486" s="27">
        <f t="shared" si="328"/>
        <v>0</v>
      </c>
      <c r="Q486" s="27">
        <f t="shared" si="328"/>
        <v>0</v>
      </c>
      <c r="R486" s="27">
        <f t="shared" si="328"/>
        <v>0</v>
      </c>
      <c r="S486" s="27">
        <f t="shared" si="328"/>
        <v>0</v>
      </c>
      <c r="T486" s="27">
        <f t="shared" si="328"/>
        <v>0</v>
      </c>
      <c r="U486" s="27">
        <f t="shared" si="328"/>
        <v>0</v>
      </c>
      <c r="V486" s="27">
        <f t="shared" si="328"/>
        <v>0</v>
      </c>
      <c r="W486" s="27">
        <f t="shared" si="328"/>
        <v>0</v>
      </c>
      <c r="X486" s="27">
        <f t="shared" si="328"/>
        <v>0</v>
      </c>
      <c r="Y486" s="27">
        <f t="shared" si="328"/>
        <v>0</v>
      </c>
      <c r="Z486" s="27">
        <f t="shared" si="328"/>
        <v>0</v>
      </c>
      <c r="AA486" s="27">
        <f t="shared" si="329"/>
        <v>0</v>
      </c>
      <c r="AB486" s="27">
        <f t="shared" si="329"/>
        <v>0</v>
      </c>
      <c r="AC486" s="27">
        <f t="shared" si="329"/>
        <v>0</v>
      </c>
      <c r="AD486" s="27">
        <f t="shared" si="329"/>
        <v>0</v>
      </c>
      <c r="AE486" s="27">
        <f t="shared" si="329"/>
        <v>0</v>
      </c>
      <c r="AF486" s="27">
        <f t="shared" si="329"/>
        <v>0</v>
      </c>
      <c r="AG486" s="27">
        <f t="shared" si="329"/>
        <v>0</v>
      </c>
      <c r="AH486" s="27">
        <f t="shared" si="329"/>
        <v>0</v>
      </c>
      <c r="AI486" s="27">
        <f t="shared" si="329"/>
        <v>0</v>
      </c>
      <c r="AJ486" s="27">
        <f t="shared" si="329"/>
        <v>0</v>
      </c>
      <c r="AK486" s="27">
        <f t="shared" si="329"/>
        <v>0</v>
      </c>
      <c r="AL486" s="27">
        <f t="shared" si="329"/>
        <v>0</v>
      </c>
      <c r="AM486" s="26">
        <f t="shared" si="329"/>
        <v>0</v>
      </c>
      <c r="AN486" s="53">
        <f t="shared" si="329"/>
        <v>0</v>
      </c>
      <c r="AO486" s="27">
        <f t="shared" si="329"/>
        <v>0</v>
      </c>
      <c r="AP486" s="27">
        <f t="shared" si="329"/>
        <v>0</v>
      </c>
      <c r="AQ486" s="27">
        <f t="shared" si="330"/>
        <v>0</v>
      </c>
      <c r="AR486" s="27">
        <f t="shared" si="330"/>
        <v>0</v>
      </c>
      <c r="AS486" s="27">
        <f t="shared" si="330"/>
        <v>0</v>
      </c>
      <c r="AT486" s="27">
        <f t="shared" si="330"/>
        <v>0</v>
      </c>
      <c r="AU486" s="27">
        <f t="shared" si="330"/>
        <v>0</v>
      </c>
      <c r="AV486" s="27">
        <f t="shared" si="330"/>
        <v>0</v>
      </c>
      <c r="AW486" s="27">
        <f t="shared" si="330"/>
        <v>0</v>
      </c>
      <c r="AX486" s="27">
        <f t="shared" si="330"/>
        <v>0</v>
      </c>
      <c r="AY486" s="27">
        <f t="shared" si="330"/>
        <v>0</v>
      </c>
      <c r="AZ486" s="27">
        <f t="shared" si="330"/>
        <v>0</v>
      </c>
      <c r="BA486" s="27">
        <f t="shared" si="330"/>
        <v>0</v>
      </c>
      <c r="BB486" s="27">
        <f t="shared" si="330"/>
        <v>0</v>
      </c>
      <c r="BC486" s="27">
        <f t="shared" si="330"/>
        <v>0</v>
      </c>
      <c r="BD486" s="27">
        <f t="shared" si="330"/>
        <v>0</v>
      </c>
      <c r="BE486" s="27">
        <f t="shared" si="330"/>
        <v>0</v>
      </c>
      <c r="BF486" s="27">
        <f t="shared" si="330"/>
        <v>0</v>
      </c>
      <c r="BG486" s="27">
        <f t="shared" si="331"/>
        <v>0</v>
      </c>
      <c r="BH486" s="27">
        <f t="shared" si="331"/>
        <v>0</v>
      </c>
      <c r="BI486" s="27">
        <f t="shared" si="331"/>
        <v>0</v>
      </c>
      <c r="BJ486" s="27">
        <f t="shared" si="331"/>
        <v>0</v>
      </c>
      <c r="BK486" s="27">
        <f t="shared" si="331"/>
        <v>0</v>
      </c>
      <c r="BL486" s="27">
        <f t="shared" si="331"/>
        <v>0</v>
      </c>
      <c r="BM486" s="27">
        <f t="shared" si="331"/>
        <v>0</v>
      </c>
      <c r="BN486" s="27">
        <f t="shared" si="331"/>
        <v>0</v>
      </c>
      <c r="BO486" s="26">
        <f t="shared" si="331"/>
        <v>0</v>
      </c>
      <c r="BP486" s="53">
        <f t="shared" si="331"/>
        <v>0</v>
      </c>
      <c r="BQ486" s="27">
        <f t="shared" si="331"/>
        <v>0</v>
      </c>
      <c r="BR486" s="27">
        <f t="shared" si="331"/>
        <v>41660</v>
      </c>
      <c r="BS486" s="27">
        <f t="shared" si="331"/>
        <v>41660</v>
      </c>
      <c r="BT486" s="27">
        <f t="shared" si="331"/>
        <v>41660</v>
      </c>
      <c r="BU486" s="27">
        <f t="shared" si="331"/>
        <v>37660</v>
      </c>
      <c r="BV486" s="27">
        <f t="shared" si="331"/>
        <v>37588</v>
      </c>
      <c r="BW486" s="27">
        <f t="shared" si="332"/>
        <v>28010.333333333332</v>
      </c>
      <c r="BX486" s="27">
        <f t="shared" si="332"/>
        <v>1684.6666666666642</v>
      </c>
      <c r="BY486" s="27">
        <f t="shared" si="332"/>
        <v>-7893</v>
      </c>
      <c r="BZ486" s="27">
        <f t="shared" si="332"/>
        <v>-17470.666666666672</v>
      </c>
      <c r="CA486" s="27">
        <f t="shared" si="332"/>
        <v>-17470.666666666672</v>
      </c>
      <c r="CB486" s="27">
        <f t="shared" si="332"/>
        <v>1089.8534838393971</v>
      </c>
      <c r="CC486" s="27">
        <f t="shared" si="332"/>
        <v>13634</v>
      </c>
      <c r="CD486" s="27">
        <f t="shared" si="332"/>
        <v>-2933.2186666666676</v>
      </c>
      <c r="CE486" s="27">
        <f t="shared" si="332"/>
        <v>54.762666666661971</v>
      </c>
      <c r="CF486" s="27">
        <f t="shared" si="332"/>
        <v>52394.403999999995</v>
      </c>
      <c r="CG486" s="27">
        <f t="shared" si="332"/>
        <v>36059.985333333316</v>
      </c>
      <c r="CH486" s="27">
        <f t="shared" si="332"/>
        <v>36059.985333333316</v>
      </c>
      <c r="CI486" s="27">
        <f t="shared" si="332"/>
        <v>12745.502621645253</v>
      </c>
      <c r="CJ486" s="27">
        <f t="shared" si="332"/>
        <v>184837.26</v>
      </c>
      <c r="CK486" s="27">
        <f t="shared" si="332"/>
        <v>189342.10666666669</v>
      </c>
      <c r="CL486" s="27">
        <f t="shared" si="332"/>
        <v>179205.77333333335</v>
      </c>
      <c r="CM486" s="27">
        <f t="shared" si="333"/>
        <v>176698.49</v>
      </c>
      <c r="CN486" s="27">
        <f t="shared" si="333"/>
        <v>166562.15666666668</v>
      </c>
      <c r="CO486" s="27">
        <f t="shared" si="333"/>
        <v>166562.15666666668</v>
      </c>
      <c r="CP486" s="27">
        <f t="shared" si="333"/>
        <v>160320.39907633339</v>
      </c>
      <c r="CQ486" s="26">
        <f t="shared" si="333"/>
        <v>176800.32254300002</v>
      </c>
      <c r="CR486" s="53">
        <f t="shared" si="333"/>
        <v>164489.89204300003</v>
      </c>
      <c r="CS486" s="27">
        <f t="shared" si="333"/>
        <v>152179.46154300001</v>
      </c>
      <c r="CT486" s="27">
        <f t="shared" si="333"/>
        <v>139869.03104300002</v>
      </c>
      <c r="CU486" s="27">
        <f t="shared" si="333"/>
        <v>127558.60054300004</v>
      </c>
      <c r="CV486" s="27">
        <f t="shared" si="333"/>
        <v>127558.60054300004</v>
      </c>
      <c r="CW486" s="27">
        <f t="shared" si="333"/>
        <v>107582.29340100006</v>
      </c>
      <c r="CX486" s="27">
        <f t="shared" si="333"/>
        <v>179113.81290100008</v>
      </c>
      <c r="CY486" s="27">
        <f t="shared" si="333"/>
        <v>153266.2712343334</v>
      </c>
      <c r="CZ486" s="27">
        <f t="shared" si="333"/>
        <v>189518.12956766674</v>
      </c>
      <c r="DA486" s="27">
        <f t="shared" si="333"/>
        <v>173079.58790100011</v>
      </c>
      <c r="DB486" s="27">
        <f t="shared" si="333"/>
        <v>147232.04623433342</v>
      </c>
      <c r="DC486" s="27">
        <f t="shared" si="334"/>
        <v>147232.04623433342</v>
      </c>
      <c r="DD486" s="27">
        <f t="shared" si="334"/>
        <v>115526.4948086667</v>
      </c>
      <c r="DE486" s="27">
        <f t="shared" si="334"/>
        <v>97061.623142000055</v>
      </c>
      <c r="DF486" s="27">
        <f t="shared" si="334"/>
        <v>78356.956475333369</v>
      </c>
      <c r="DG486" s="27">
        <f t="shared" si="334"/>
        <v>78470.289808666683</v>
      </c>
      <c r="DH486" s="27">
        <f t="shared" si="334"/>
        <v>78583.623141999997</v>
      </c>
      <c r="DI486" s="27">
        <f t="shared" si="334"/>
        <v>78696.956475333427</v>
      </c>
      <c r="DJ486" s="27">
        <f t="shared" si="334"/>
        <v>78696.956475333427</v>
      </c>
      <c r="DK486" s="27">
        <f t="shared" si="334"/>
        <v>66980.591391666734</v>
      </c>
      <c r="DL486" s="27">
        <f t="shared" si="334"/>
        <v>119729.03472499992</v>
      </c>
      <c r="DM486" s="27">
        <f t="shared" si="334"/>
        <v>124289.03472499992</v>
      </c>
      <c r="DN486" s="27">
        <f t="shared" si="334"/>
        <v>104114.03472500003</v>
      </c>
      <c r="DO486" s="27">
        <f t="shared" si="334"/>
        <v>83939.034725000034</v>
      </c>
      <c r="DP486" s="27">
        <f t="shared" si="334"/>
        <v>63764.034725000034</v>
      </c>
      <c r="DQ486" s="27">
        <f t="shared" si="334"/>
        <v>63764.034725000034</v>
      </c>
      <c r="DR486" s="27">
        <f t="shared" si="334"/>
        <v>52616.930143000092</v>
      </c>
      <c r="DS486" s="27">
        <f t="shared" si="335"/>
        <v>34563.320143000106</v>
      </c>
      <c r="DT486" s="27">
        <f t="shared" si="335"/>
        <v>73711.972976333462</v>
      </c>
      <c r="DU486" s="27">
        <f t="shared" si="335"/>
        <v>54660.625809666817</v>
      </c>
      <c r="DV486" s="27">
        <f t="shared" si="335"/>
        <v>35609.278643000172</v>
      </c>
      <c r="DW486" s="27">
        <f t="shared" si="335"/>
        <v>16557.931476333528</v>
      </c>
      <c r="DX486" s="27">
        <f t="shared" si="335"/>
        <v>16557.931476333528</v>
      </c>
      <c r="DY486" s="27">
        <f t="shared" si="335"/>
        <v>-12091.360065333312</v>
      </c>
      <c r="DZ486" s="26">
        <f t="shared" si="335"/>
        <v>14690.762768000015</v>
      </c>
      <c r="EA486" s="53">
        <f t="shared" si="335"/>
        <v>211.24893466662616</v>
      </c>
      <c r="EB486" s="27">
        <f t="shared" si="335"/>
        <v>-14268.264898666646</v>
      </c>
      <c r="EC486" s="27">
        <f t="shared" si="335"/>
        <v>-28747.778732000035</v>
      </c>
      <c r="ED486" s="27">
        <f t="shared" si="335"/>
        <v>-43227.292565333424</v>
      </c>
      <c r="EE486" s="27">
        <f t="shared" si="335"/>
        <v>-43227.292565333424</v>
      </c>
      <c r="EF486" s="27">
        <f t="shared" si="335"/>
        <v>-64450.956387666753</v>
      </c>
      <c r="EG486" s="27">
        <f t="shared" si="335"/>
        <v>-60112.470221000141</v>
      </c>
      <c r="EH486" s="27">
        <f t="shared" si="335"/>
        <v>4321.2936123333639</v>
      </c>
      <c r="EI486" s="27">
        <f t="shared" si="336"/>
        <v>1146.0574456666363</v>
      </c>
      <c r="EJ486" s="27">
        <f t="shared" si="336"/>
        <v>-3628.7087209998863</v>
      </c>
      <c r="EK486" s="27">
        <f t="shared" si="336"/>
        <v>-5542.9448876666138</v>
      </c>
      <c r="EL486" s="27">
        <f t="shared" si="336"/>
        <v>-5542.9448876666138</v>
      </c>
      <c r="EM486" s="27">
        <f t="shared" si="336"/>
        <v>-21809.912023333134</v>
      </c>
      <c r="EN486" s="27">
        <f t="shared" si="336"/>
        <v>14105.851810000138</v>
      </c>
      <c r="EO486" s="27">
        <f t="shared" si="336"/>
        <v>11010.204643333564</v>
      </c>
      <c r="EP486" s="27">
        <f t="shared" si="336"/>
        <v>387.35747666691896</v>
      </c>
      <c r="EQ486" s="27">
        <f t="shared" si="336"/>
        <v>-10235.489689999842</v>
      </c>
      <c r="ER486" s="27">
        <f t="shared" si="336"/>
        <v>-20858.336856666603</v>
      </c>
      <c r="ES486" s="27">
        <f t="shared" si="336"/>
        <v>-20858.336856666603</v>
      </c>
      <c r="ET486" s="27">
        <f t="shared" si="336"/>
        <v>-29822.562969333259</v>
      </c>
      <c r="EU486" s="27">
        <f t="shared" si="336"/>
        <v>-33106.390135999885</v>
      </c>
      <c r="EV486" s="27">
        <f t="shared" si="336"/>
        <v>-49465.341469333391</v>
      </c>
      <c r="EW486" s="27">
        <f t="shared" si="336"/>
        <v>-65824.292802666663</v>
      </c>
      <c r="EX486" s="27">
        <f t="shared" si="336"/>
        <v>-82183.244136000169</v>
      </c>
      <c r="EY486" s="27">
        <f t="shared" si="337"/>
        <v>-98542.195469333441</v>
      </c>
      <c r="EZ486" s="27">
        <f t="shared" si="337"/>
        <v>-98542.195469333441</v>
      </c>
      <c r="FA486" s="27">
        <f t="shared" si="337"/>
        <v>-120388.8201546669</v>
      </c>
      <c r="FB486" s="26">
        <f t="shared" si="337"/>
        <v>-136747.77148800017</v>
      </c>
      <c r="FC486" s="53">
        <f t="shared" si="337"/>
        <v>-152736.04915466695</v>
      </c>
      <c r="FD486" s="27">
        <f t="shared" si="337"/>
        <v>-168724.32682133373</v>
      </c>
      <c r="FE486" s="27">
        <f t="shared" si="337"/>
        <v>-184712.60448800051</v>
      </c>
      <c r="FF486" s="27">
        <f t="shared" si="337"/>
        <v>-200700.88215466705</v>
      </c>
      <c r="FG486" s="27">
        <f t="shared" si="337"/>
        <v>-190767.11215466703</v>
      </c>
      <c r="FH486" s="27">
        <f t="shared" si="337"/>
        <v>-157558.23308233381</v>
      </c>
      <c r="FI486" s="27">
        <f t="shared" si="337"/>
        <v>-153039.74074900057</v>
      </c>
      <c r="FJ486" s="27">
        <f t="shared" si="337"/>
        <v>-167571.90741566708</v>
      </c>
      <c r="FK486" s="27">
        <f t="shared" si="337"/>
        <v>-182104.07408233383</v>
      </c>
      <c r="FL486" s="27">
        <f t="shared" si="337"/>
        <v>-196636.24074900057</v>
      </c>
      <c r="FM486" s="27">
        <f t="shared" si="337"/>
        <v>-211168.40741566732</v>
      </c>
      <c r="FN486" s="27">
        <f t="shared" si="337"/>
        <v>-211168.40741566732</v>
      </c>
      <c r="FO486" s="27">
        <f t="shared" si="338"/>
        <v>-234898.99959933409</v>
      </c>
      <c r="FP486" s="27">
        <f t="shared" si="338"/>
        <v>-247367.81478911091</v>
      </c>
      <c r="FQ486" s="27">
        <f t="shared" si="338"/>
        <v>-277681.31478911091</v>
      </c>
      <c r="FR486" s="27">
        <f t="shared" si="338"/>
        <v>-307994.81478911114</v>
      </c>
      <c r="FS486" s="27">
        <f t="shared" si="338"/>
        <v>-338308.31478911114</v>
      </c>
      <c r="FT486" s="27">
        <f t="shared" si="338"/>
        <v>-368621.81478911114</v>
      </c>
      <c r="FU486" s="27">
        <f t="shared" si="338"/>
        <v>-368621.81478911114</v>
      </c>
      <c r="FV486" s="27">
        <f t="shared" si="338"/>
        <v>-407694.52690611139</v>
      </c>
      <c r="FW486" s="27">
        <f t="shared" si="338"/>
        <v>-438008.02690611139</v>
      </c>
      <c r="FX486" s="27">
        <f t="shared" si="338"/>
        <v>-463903.19357277791</v>
      </c>
      <c r="FY486" s="27">
        <f t="shared" si="338"/>
        <v>-489798.36023944465</v>
      </c>
      <c r="FZ486" s="27">
        <f t="shared" si="338"/>
        <v>-459239.52690611128</v>
      </c>
      <c r="GA486" s="27">
        <f t="shared" si="338"/>
        <v>-428680.69357277802</v>
      </c>
      <c r="GB486" s="27">
        <f t="shared" si="338"/>
        <v>-428680.69357277802</v>
      </c>
      <c r="GC486" s="27">
        <f t="shared" si="338"/>
        <v>-463221.57344744471</v>
      </c>
      <c r="GD486" s="26">
        <f t="shared" si="338"/>
        <v>-489116.74011411145</v>
      </c>
      <c r="GE486" s="198"/>
    </row>
    <row r="487" spans="1:187" s="28" customFormat="1" ht="17" customHeight="1">
      <c r="A487" s="1">
        <v>1</v>
      </c>
      <c r="B487" s="1">
        <v>288</v>
      </c>
      <c r="C487" s="30" t="s">
        <v>240</v>
      </c>
      <c r="D487" s="63" t="s">
        <v>60</v>
      </c>
      <c r="E487" s="63" t="s">
        <v>241</v>
      </c>
      <c r="F487" s="63" t="s">
        <v>369</v>
      </c>
      <c r="G487" s="63" t="s">
        <v>221</v>
      </c>
      <c r="H487" s="32" t="s">
        <v>229</v>
      </c>
      <c r="I487" s="53">
        <v>0</v>
      </c>
      <c r="J487" s="27">
        <v>0</v>
      </c>
      <c r="K487" s="27">
        <f t="shared" si="328"/>
        <v>0</v>
      </c>
      <c r="L487" s="27">
        <f t="shared" si="328"/>
        <v>0</v>
      </c>
      <c r="M487" s="27">
        <f t="shared" si="328"/>
        <v>0</v>
      </c>
      <c r="N487" s="27">
        <f t="shared" si="328"/>
        <v>0</v>
      </c>
      <c r="O487" s="27">
        <f t="shared" si="328"/>
        <v>0</v>
      </c>
      <c r="P487" s="27">
        <f t="shared" si="328"/>
        <v>0</v>
      </c>
      <c r="Q487" s="27">
        <f t="shared" si="328"/>
        <v>0</v>
      </c>
      <c r="R487" s="27">
        <f t="shared" si="328"/>
        <v>0</v>
      </c>
      <c r="S487" s="27">
        <f t="shared" si="328"/>
        <v>0</v>
      </c>
      <c r="T487" s="27">
        <f t="shared" si="328"/>
        <v>0</v>
      </c>
      <c r="U487" s="27">
        <f t="shared" si="328"/>
        <v>0</v>
      </c>
      <c r="V487" s="27">
        <f t="shared" si="328"/>
        <v>0</v>
      </c>
      <c r="W487" s="27">
        <f t="shared" si="328"/>
        <v>0</v>
      </c>
      <c r="X487" s="27">
        <f t="shared" si="328"/>
        <v>0</v>
      </c>
      <c r="Y487" s="27">
        <f t="shared" si="328"/>
        <v>0</v>
      </c>
      <c r="Z487" s="27">
        <f t="shared" si="328"/>
        <v>0</v>
      </c>
      <c r="AA487" s="27">
        <f t="shared" si="329"/>
        <v>0</v>
      </c>
      <c r="AB487" s="27">
        <f t="shared" si="329"/>
        <v>0</v>
      </c>
      <c r="AC487" s="27">
        <f t="shared" si="329"/>
        <v>0</v>
      </c>
      <c r="AD487" s="27">
        <f t="shared" si="329"/>
        <v>0</v>
      </c>
      <c r="AE487" s="27">
        <f t="shared" si="329"/>
        <v>0</v>
      </c>
      <c r="AF487" s="27">
        <f t="shared" si="329"/>
        <v>0</v>
      </c>
      <c r="AG487" s="27">
        <f t="shared" si="329"/>
        <v>0</v>
      </c>
      <c r="AH487" s="27">
        <f t="shared" si="329"/>
        <v>0</v>
      </c>
      <c r="AI487" s="27">
        <f t="shared" si="329"/>
        <v>0</v>
      </c>
      <c r="AJ487" s="27">
        <f t="shared" si="329"/>
        <v>0</v>
      </c>
      <c r="AK487" s="27">
        <f t="shared" si="329"/>
        <v>0</v>
      </c>
      <c r="AL487" s="27">
        <f t="shared" si="329"/>
        <v>0</v>
      </c>
      <c r="AM487" s="26">
        <f t="shared" si="329"/>
        <v>0</v>
      </c>
      <c r="AN487" s="53">
        <f t="shared" si="329"/>
        <v>0</v>
      </c>
      <c r="AO487" s="27">
        <f t="shared" si="329"/>
        <v>0</v>
      </c>
      <c r="AP487" s="27">
        <f t="shared" si="329"/>
        <v>0</v>
      </c>
      <c r="AQ487" s="27">
        <f t="shared" si="330"/>
        <v>0</v>
      </c>
      <c r="AR487" s="27">
        <f t="shared" si="330"/>
        <v>0</v>
      </c>
      <c r="AS487" s="27">
        <f t="shared" si="330"/>
        <v>0</v>
      </c>
      <c r="AT487" s="27">
        <f t="shared" si="330"/>
        <v>0</v>
      </c>
      <c r="AU487" s="27">
        <f t="shared" si="330"/>
        <v>0</v>
      </c>
      <c r="AV487" s="27">
        <f t="shared" si="330"/>
        <v>0</v>
      </c>
      <c r="AW487" s="27">
        <f t="shared" si="330"/>
        <v>0</v>
      </c>
      <c r="AX487" s="27">
        <f t="shared" si="330"/>
        <v>0</v>
      </c>
      <c r="AY487" s="27">
        <f t="shared" si="330"/>
        <v>0</v>
      </c>
      <c r="AZ487" s="27">
        <f t="shared" si="330"/>
        <v>0</v>
      </c>
      <c r="BA487" s="27">
        <f t="shared" si="330"/>
        <v>0</v>
      </c>
      <c r="BB487" s="27">
        <f t="shared" si="330"/>
        <v>0</v>
      </c>
      <c r="BC487" s="27">
        <f t="shared" si="330"/>
        <v>0</v>
      </c>
      <c r="BD487" s="27">
        <f t="shared" si="330"/>
        <v>0</v>
      </c>
      <c r="BE487" s="27">
        <f t="shared" si="330"/>
        <v>0</v>
      </c>
      <c r="BF487" s="27">
        <f t="shared" si="330"/>
        <v>0</v>
      </c>
      <c r="BG487" s="27">
        <f t="shared" si="331"/>
        <v>0</v>
      </c>
      <c r="BH487" s="27">
        <f t="shared" si="331"/>
        <v>0</v>
      </c>
      <c r="BI487" s="27">
        <f t="shared" si="331"/>
        <v>0</v>
      </c>
      <c r="BJ487" s="27">
        <f t="shared" si="331"/>
        <v>0</v>
      </c>
      <c r="BK487" s="27">
        <f t="shared" si="331"/>
        <v>0</v>
      </c>
      <c r="BL487" s="27">
        <f t="shared" si="331"/>
        <v>0</v>
      </c>
      <c r="BM487" s="27">
        <f t="shared" si="331"/>
        <v>0</v>
      </c>
      <c r="BN487" s="27">
        <f t="shared" si="331"/>
        <v>0</v>
      </c>
      <c r="BO487" s="26">
        <f t="shared" si="331"/>
        <v>0</v>
      </c>
      <c r="BP487" s="53">
        <f t="shared" si="331"/>
        <v>0</v>
      </c>
      <c r="BQ487" s="27">
        <f t="shared" si="331"/>
        <v>0</v>
      </c>
      <c r="BR487" s="27">
        <f t="shared" si="331"/>
        <v>0</v>
      </c>
      <c r="BS487" s="27">
        <f t="shared" si="331"/>
        <v>0</v>
      </c>
      <c r="BT487" s="27">
        <f t="shared" si="331"/>
        <v>0</v>
      </c>
      <c r="BU487" s="27">
        <f t="shared" si="331"/>
        <v>0</v>
      </c>
      <c r="BV487" s="27">
        <f t="shared" si="331"/>
        <v>0</v>
      </c>
      <c r="BW487" s="27">
        <f t="shared" si="332"/>
        <v>0</v>
      </c>
      <c r="BX487" s="27">
        <f t="shared" si="332"/>
        <v>0</v>
      </c>
      <c r="BY487" s="27">
        <f t="shared" si="332"/>
        <v>0</v>
      </c>
      <c r="BZ487" s="27">
        <f t="shared" si="332"/>
        <v>0</v>
      </c>
      <c r="CA487" s="27">
        <f t="shared" si="332"/>
        <v>0</v>
      </c>
      <c r="CB487" s="27">
        <f t="shared" si="332"/>
        <v>0</v>
      </c>
      <c r="CC487" s="27">
        <f t="shared" si="332"/>
        <v>0</v>
      </c>
      <c r="CD487" s="27">
        <f t="shared" si="332"/>
        <v>0</v>
      </c>
      <c r="CE487" s="27">
        <f t="shared" si="332"/>
        <v>0</v>
      </c>
      <c r="CF487" s="27">
        <f t="shared" si="332"/>
        <v>0</v>
      </c>
      <c r="CG487" s="27">
        <f t="shared" si="332"/>
        <v>0</v>
      </c>
      <c r="CH487" s="27">
        <f t="shared" si="332"/>
        <v>0</v>
      </c>
      <c r="CI487" s="27">
        <f t="shared" si="332"/>
        <v>0</v>
      </c>
      <c r="CJ487" s="27">
        <f t="shared" si="332"/>
        <v>0</v>
      </c>
      <c r="CK487" s="27">
        <f t="shared" si="332"/>
        <v>0</v>
      </c>
      <c r="CL487" s="27">
        <f t="shared" si="332"/>
        <v>0</v>
      </c>
      <c r="CM487" s="27">
        <f t="shared" si="333"/>
        <v>0</v>
      </c>
      <c r="CN487" s="27">
        <f t="shared" si="333"/>
        <v>0</v>
      </c>
      <c r="CO487" s="27">
        <f t="shared" si="333"/>
        <v>0</v>
      </c>
      <c r="CP487" s="27">
        <f t="shared" si="333"/>
        <v>0</v>
      </c>
      <c r="CQ487" s="26">
        <f t="shared" si="333"/>
        <v>0</v>
      </c>
      <c r="CR487" s="53">
        <f t="shared" si="333"/>
        <v>-1253.3333333333333</v>
      </c>
      <c r="CS487" s="27">
        <f t="shared" si="333"/>
        <v>-2506.6666666666665</v>
      </c>
      <c r="CT487" s="27">
        <f t="shared" si="333"/>
        <v>-3760</v>
      </c>
      <c r="CU487" s="27">
        <f t="shared" si="333"/>
        <v>-5013.333333333333</v>
      </c>
      <c r="CV487" s="27">
        <f t="shared" si="333"/>
        <v>-5013.333333333333</v>
      </c>
      <c r="CW487" s="27">
        <f t="shared" si="333"/>
        <v>-6266.6666666666661</v>
      </c>
      <c r="CX487" s="27">
        <f t="shared" si="333"/>
        <v>7886.51</v>
      </c>
      <c r="CY487" s="27">
        <f t="shared" si="333"/>
        <v>7384.6766666666663</v>
      </c>
      <c r="CZ487" s="27">
        <f t="shared" si="333"/>
        <v>6882.8433333333323</v>
      </c>
      <c r="DA487" s="27">
        <f t="shared" si="333"/>
        <v>6381.01</v>
      </c>
      <c r="DB487" s="27">
        <f t="shared" si="333"/>
        <v>5879.1766666666681</v>
      </c>
      <c r="DC487" s="27">
        <f t="shared" si="334"/>
        <v>5879.1766666666681</v>
      </c>
      <c r="DD487" s="27">
        <f t="shared" si="334"/>
        <v>5377.3433333333342</v>
      </c>
      <c r="DE487" s="27">
        <f t="shared" si="334"/>
        <v>12258.18</v>
      </c>
      <c r="DF487" s="27">
        <f t="shared" si="334"/>
        <v>11803.846666666668</v>
      </c>
      <c r="DG487" s="27">
        <f t="shared" si="334"/>
        <v>11349.513333333336</v>
      </c>
      <c r="DH487" s="27">
        <f t="shared" si="334"/>
        <v>10895.180000000002</v>
      </c>
      <c r="DI487" s="27">
        <f t="shared" si="334"/>
        <v>10440.846666666668</v>
      </c>
      <c r="DJ487" s="27">
        <f t="shared" si="334"/>
        <v>10440.846666666668</v>
      </c>
      <c r="DK487" s="27">
        <f t="shared" si="334"/>
        <v>20850.513333333336</v>
      </c>
      <c r="DL487" s="27">
        <f t="shared" si="334"/>
        <v>29233.85</v>
      </c>
      <c r="DM487" s="27">
        <f t="shared" si="334"/>
        <v>28733.35</v>
      </c>
      <c r="DN487" s="27">
        <f t="shared" si="334"/>
        <v>28232.85</v>
      </c>
      <c r="DO487" s="27">
        <f t="shared" si="334"/>
        <v>27732.35</v>
      </c>
      <c r="DP487" s="27">
        <f t="shared" si="334"/>
        <v>27231.85</v>
      </c>
      <c r="DQ487" s="27">
        <f t="shared" si="334"/>
        <v>27231.85</v>
      </c>
      <c r="DR487" s="27">
        <f t="shared" si="334"/>
        <v>26731.35</v>
      </c>
      <c r="DS487" s="27">
        <f t="shared" si="335"/>
        <v>28352.239999999998</v>
      </c>
      <c r="DT487" s="27">
        <f t="shared" si="335"/>
        <v>24751.573333333334</v>
      </c>
      <c r="DU487" s="27">
        <f t="shared" si="335"/>
        <v>21150.906666666669</v>
      </c>
      <c r="DV487" s="27">
        <f t="shared" si="335"/>
        <v>17550.240000000002</v>
      </c>
      <c r="DW487" s="27">
        <f t="shared" si="335"/>
        <v>13949.573333333334</v>
      </c>
      <c r="DX487" s="27">
        <f t="shared" si="335"/>
        <v>13949.573333333334</v>
      </c>
      <c r="DY487" s="27">
        <f t="shared" si="335"/>
        <v>10348.906666666669</v>
      </c>
      <c r="DZ487" s="26">
        <f t="shared" si="335"/>
        <v>6991.7099999999991</v>
      </c>
      <c r="EA487" s="53">
        <f t="shared" si="335"/>
        <v>6825.0433333333276</v>
      </c>
      <c r="EB487" s="27">
        <f t="shared" si="335"/>
        <v>6658.3766666666634</v>
      </c>
      <c r="EC487" s="27">
        <f t="shared" si="335"/>
        <v>6491.7099999999991</v>
      </c>
      <c r="ED487" s="27">
        <f t="shared" si="335"/>
        <v>6325.0433333333276</v>
      </c>
      <c r="EE487" s="27">
        <f t="shared" si="335"/>
        <v>6325.0433333333276</v>
      </c>
      <c r="EF487" s="27">
        <f t="shared" si="335"/>
        <v>6158.3766666666561</v>
      </c>
      <c r="EG487" s="27">
        <f t="shared" si="335"/>
        <v>15400.709999999992</v>
      </c>
      <c r="EH487" s="27">
        <f t="shared" si="335"/>
        <v>14468.376666666656</v>
      </c>
      <c r="EI487" s="27">
        <f t="shared" si="336"/>
        <v>13536.043333333328</v>
      </c>
      <c r="EJ487" s="27">
        <f t="shared" si="336"/>
        <v>12603.71</v>
      </c>
      <c r="EK487" s="27">
        <f t="shared" si="336"/>
        <v>11671.376666666663</v>
      </c>
      <c r="EL487" s="27">
        <f t="shared" si="336"/>
        <v>11671.376666666663</v>
      </c>
      <c r="EM487" s="27">
        <f t="shared" si="336"/>
        <v>10739.043333333328</v>
      </c>
      <c r="EN487" s="27">
        <f t="shared" si="336"/>
        <v>9806.7099999999991</v>
      </c>
      <c r="EO487" s="27">
        <f t="shared" si="336"/>
        <v>8775.2099999999991</v>
      </c>
      <c r="EP487" s="27">
        <f t="shared" si="336"/>
        <v>7743.7099999999991</v>
      </c>
      <c r="EQ487" s="27">
        <f t="shared" si="336"/>
        <v>6712.2099999999991</v>
      </c>
      <c r="ER487" s="27">
        <f t="shared" si="336"/>
        <v>5680.7099999999991</v>
      </c>
      <c r="ES487" s="27">
        <f t="shared" si="336"/>
        <v>5680.7099999999991</v>
      </c>
      <c r="ET487" s="27">
        <f t="shared" si="336"/>
        <v>4649.2099999999991</v>
      </c>
      <c r="EU487" s="27">
        <f t="shared" si="336"/>
        <v>3617.7099999999991</v>
      </c>
      <c r="EV487" s="27">
        <f t="shared" si="336"/>
        <v>3131.7099999999991</v>
      </c>
      <c r="EW487" s="27">
        <f t="shared" si="336"/>
        <v>2645.7099999999991</v>
      </c>
      <c r="EX487" s="27">
        <f t="shared" si="336"/>
        <v>2159.7099999999991</v>
      </c>
      <c r="EY487" s="27">
        <f t="shared" si="337"/>
        <v>1673.7099999999991</v>
      </c>
      <c r="EZ487" s="27">
        <f t="shared" si="337"/>
        <v>1673.7099999999991</v>
      </c>
      <c r="FA487" s="27">
        <f t="shared" si="337"/>
        <v>1187.7099999999991</v>
      </c>
      <c r="FB487" s="26">
        <f t="shared" si="337"/>
        <v>701.70999999999913</v>
      </c>
      <c r="FC487" s="53">
        <f t="shared" si="337"/>
        <v>-2242.2900000000009</v>
      </c>
      <c r="FD487" s="27">
        <f t="shared" si="337"/>
        <v>-5186.2900000000009</v>
      </c>
      <c r="FE487" s="27">
        <f t="shared" si="337"/>
        <v>-8130.2900000000009</v>
      </c>
      <c r="FF487" s="27">
        <f t="shared" si="337"/>
        <v>-11074.29</v>
      </c>
      <c r="FG487" s="27">
        <f t="shared" si="337"/>
        <v>-1140.5199999999968</v>
      </c>
      <c r="FH487" s="27">
        <f t="shared" si="337"/>
        <v>-4084.5199999999968</v>
      </c>
      <c r="FI487" s="27">
        <f t="shared" si="337"/>
        <v>-5921.75</v>
      </c>
      <c r="FJ487" s="27">
        <f t="shared" si="337"/>
        <v>-6094.5833333333285</v>
      </c>
      <c r="FK487" s="27">
        <f t="shared" si="337"/>
        <v>-6267.416666666657</v>
      </c>
      <c r="FL487" s="27">
        <f t="shared" si="337"/>
        <v>-6440.25</v>
      </c>
      <c r="FM487" s="27">
        <f t="shared" si="337"/>
        <v>-6613.083333333343</v>
      </c>
      <c r="FN487" s="27">
        <f t="shared" si="337"/>
        <v>-6613.083333333343</v>
      </c>
      <c r="FO487" s="27">
        <f t="shared" si="338"/>
        <v>-6785.9166666666715</v>
      </c>
      <c r="FP487" s="27">
        <f t="shared" si="338"/>
        <v>-4895.3985231102852</v>
      </c>
      <c r="FQ487" s="27">
        <f t="shared" si="338"/>
        <v>-7134.2318564436282</v>
      </c>
      <c r="FR487" s="27">
        <f t="shared" si="338"/>
        <v>-9373.0651897769712</v>
      </c>
      <c r="FS487" s="27">
        <f t="shared" si="338"/>
        <v>-11611.8985231103</v>
      </c>
      <c r="FT487" s="27">
        <f t="shared" si="338"/>
        <v>-13850.731856443628</v>
      </c>
      <c r="FU487" s="27">
        <f t="shared" si="338"/>
        <v>-13850.731856443628</v>
      </c>
      <c r="FV487" s="27">
        <f t="shared" si="338"/>
        <v>-16089.565189776971</v>
      </c>
      <c r="FW487" s="27">
        <f t="shared" si="338"/>
        <v>-18328.398523110314</v>
      </c>
      <c r="FX487" s="27">
        <f t="shared" si="338"/>
        <v>-21414.231856443643</v>
      </c>
      <c r="FY487" s="27">
        <f t="shared" si="338"/>
        <v>-24500.065189776971</v>
      </c>
      <c r="FZ487" s="27">
        <f t="shared" si="338"/>
        <v>-27585.898523110314</v>
      </c>
      <c r="GA487" s="27">
        <f t="shared" si="338"/>
        <v>-30671.731856443657</v>
      </c>
      <c r="GB487" s="27">
        <f t="shared" si="338"/>
        <v>-30671.731856443657</v>
      </c>
      <c r="GC487" s="27">
        <f t="shared" si="338"/>
        <v>-33757.565189776986</v>
      </c>
      <c r="GD487" s="26">
        <f t="shared" si="338"/>
        <v>-36843.398523110314</v>
      </c>
      <c r="GE487" s="198"/>
    </row>
    <row r="488" spans="1:187" s="28" customFormat="1" ht="17" customHeight="1">
      <c r="A488" s="1">
        <v>1</v>
      </c>
      <c r="B488" s="1">
        <v>289</v>
      </c>
      <c r="C488" s="30" t="s">
        <v>242</v>
      </c>
      <c r="D488" s="63" t="s">
        <v>379</v>
      </c>
      <c r="E488" s="63" t="s">
        <v>243</v>
      </c>
      <c r="F488" s="63" t="s">
        <v>369</v>
      </c>
      <c r="G488" s="63" t="s">
        <v>221</v>
      </c>
      <c r="H488" s="32" t="s">
        <v>229</v>
      </c>
      <c r="I488" s="53">
        <v>0</v>
      </c>
      <c r="J488" s="27">
        <v>0</v>
      </c>
      <c r="K488" s="27">
        <f t="shared" si="328"/>
        <v>0</v>
      </c>
      <c r="L488" s="27">
        <f t="shared" si="328"/>
        <v>0</v>
      </c>
      <c r="M488" s="27">
        <f t="shared" si="328"/>
        <v>0</v>
      </c>
      <c r="N488" s="27">
        <f t="shared" si="328"/>
        <v>0</v>
      </c>
      <c r="O488" s="27">
        <f t="shared" si="328"/>
        <v>0</v>
      </c>
      <c r="P488" s="27">
        <f t="shared" si="328"/>
        <v>0</v>
      </c>
      <c r="Q488" s="27">
        <f t="shared" si="328"/>
        <v>0</v>
      </c>
      <c r="R488" s="27">
        <f t="shared" si="328"/>
        <v>0</v>
      </c>
      <c r="S488" s="27">
        <f t="shared" si="328"/>
        <v>0</v>
      </c>
      <c r="T488" s="27">
        <f t="shared" si="328"/>
        <v>0</v>
      </c>
      <c r="U488" s="27">
        <f t="shared" si="328"/>
        <v>0</v>
      </c>
      <c r="V488" s="27">
        <f t="shared" si="328"/>
        <v>0</v>
      </c>
      <c r="W488" s="27">
        <f t="shared" si="328"/>
        <v>0</v>
      </c>
      <c r="X488" s="27">
        <f t="shared" si="328"/>
        <v>0</v>
      </c>
      <c r="Y488" s="27">
        <f t="shared" si="328"/>
        <v>0</v>
      </c>
      <c r="Z488" s="27">
        <f t="shared" si="328"/>
        <v>0</v>
      </c>
      <c r="AA488" s="27">
        <f t="shared" si="329"/>
        <v>0</v>
      </c>
      <c r="AB488" s="27">
        <f t="shared" si="329"/>
        <v>0</v>
      </c>
      <c r="AC488" s="27">
        <f t="shared" si="329"/>
        <v>0</v>
      </c>
      <c r="AD488" s="27">
        <f t="shared" si="329"/>
        <v>0</v>
      </c>
      <c r="AE488" s="27">
        <f t="shared" si="329"/>
        <v>0</v>
      </c>
      <c r="AF488" s="27">
        <f t="shared" si="329"/>
        <v>0</v>
      </c>
      <c r="AG488" s="27">
        <f t="shared" si="329"/>
        <v>0</v>
      </c>
      <c r="AH488" s="27">
        <f t="shared" si="329"/>
        <v>0</v>
      </c>
      <c r="AI488" s="27">
        <f t="shared" si="329"/>
        <v>0</v>
      </c>
      <c r="AJ488" s="27">
        <f t="shared" si="329"/>
        <v>0</v>
      </c>
      <c r="AK488" s="27">
        <f t="shared" si="329"/>
        <v>0</v>
      </c>
      <c r="AL488" s="27">
        <f t="shared" si="329"/>
        <v>0</v>
      </c>
      <c r="AM488" s="26">
        <f t="shared" si="329"/>
        <v>0</v>
      </c>
      <c r="AN488" s="53">
        <f t="shared" si="329"/>
        <v>0</v>
      </c>
      <c r="AO488" s="27">
        <f t="shared" si="329"/>
        <v>0</v>
      </c>
      <c r="AP488" s="27">
        <f t="shared" si="329"/>
        <v>0</v>
      </c>
      <c r="AQ488" s="27">
        <f t="shared" si="330"/>
        <v>0</v>
      </c>
      <c r="AR488" s="27">
        <f t="shared" si="330"/>
        <v>0</v>
      </c>
      <c r="AS488" s="27">
        <f t="shared" si="330"/>
        <v>0</v>
      </c>
      <c r="AT488" s="27">
        <f t="shared" si="330"/>
        <v>0</v>
      </c>
      <c r="AU488" s="27">
        <f t="shared" si="330"/>
        <v>0</v>
      </c>
      <c r="AV488" s="27">
        <f t="shared" si="330"/>
        <v>0</v>
      </c>
      <c r="AW488" s="27">
        <f t="shared" si="330"/>
        <v>0</v>
      </c>
      <c r="AX488" s="27">
        <f t="shared" si="330"/>
        <v>0</v>
      </c>
      <c r="AY488" s="27">
        <f t="shared" si="330"/>
        <v>0</v>
      </c>
      <c r="AZ488" s="27">
        <f t="shared" si="330"/>
        <v>0</v>
      </c>
      <c r="BA488" s="27">
        <f t="shared" si="330"/>
        <v>0</v>
      </c>
      <c r="BB488" s="27">
        <f t="shared" si="330"/>
        <v>0</v>
      </c>
      <c r="BC488" s="27">
        <f t="shared" si="330"/>
        <v>0</v>
      </c>
      <c r="BD488" s="27">
        <f t="shared" si="330"/>
        <v>0</v>
      </c>
      <c r="BE488" s="27">
        <f t="shared" si="330"/>
        <v>0</v>
      </c>
      <c r="BF488" s="27">
        <f t="shared" si="330"/>
        <v>0</v>
      </c>
      <c r="BG488" s="27">
        <f t="shared" si="331"/>
        <v>0</v>
      </c>
      <c r="BH488" s="27">
        <f t="shared" si="331"/>
        <v>0</v>
      </c>
      <c r="BI488" s="27">
        <f t="shared" si="331"/>
        <v>0</v>
      </c>
      <c r="BJ488" s="27">
        <f t="shared" si="331"/>
        <v>0</v>
      </c>
      <c r="BK488" s="27">
        <f t="shared" si="331"/>
        <v>0</v>
      </c>
      <c r="BL488" s="27">
        <f t="shared" si="331"/>
        <v>0</v>
      </c>
      <c r="BM488" s="27">
        <f t="shared" si="331"/>
        <v>0</v>
      </c>
      <c r="BN488" s="27">
        <f t="shared" si="331"/>
        <v>0</v>
      </c>
      <c r="BO488" s="26">
        <f t="shared" si="331"/>
        <v>0</v>
      </c>
      <c r="BP488" s="53">
        <f t="shared" si="331"/>
        <v>0</v>
      </c>
      <c r="BQ488" s="27">
        <f t="shared" si="331"/>
        <v>0</v>
      </c>
      <c r="BR488" s="27">
        <f t="shared" si="331"/>
        <v>41660</v>
      </c>
      <c r="BS488" s="27">
        <f t="shared" si="331"/>
        <v>41660</v>
      </c>
      <c r="BT488" s="27">
        <f t="shared" si="331"/>
        <v>41660</v>
      </c>
      <c r="BU488" s="27">
        <f t="shared" si="331"/>
        <v>37660</v>
      </c>
      <c r="BV488" s="27">
        <f t="shared" si="331"/>
        <v>37588</v>
      </c>
      <c r="BW488" s="27">
        <f t="shared" si="332"/>
        <v>28010.333333333332</v>
      </c>
      <c r="BX488" s="27">
        <f t="shared" si="332"/>
        <v>1684.6666666666642</v>
      </c>
      <c r="BY488" s="27">
        <f t="shared" si="332"/>
        <v>-7893</v>
      </c>
      <c r="BZ488" s="27">
        <f t="shared" si="332"/>
        <v>-17470.666666666672</v>
      </c>
      <c r="CA488" s="27">
        <f t="shared" si="332"/>
        <v>-17470.666666666672</v>
      </c>
      <c r="CB488" s="27">
        <f t="shared" si="332"/>
        <v>1089.8534838393971</v>
      </c>
      <c r="CC488" s="27">
        <f t="shared" si="332"/>
        <v>13634</v>
      </c>
      <c r="CD488" s="27">
        <f t="shared" si="332"/>
        <v>-2933.2186666666676</v>
      </c>
      <c r="CE488" s="27">
        <f t="shared" si="332"/>
        <v>54.762666666661971</v>
      </c>
      <c r="CF488" s="27">
        <f t="shared" si="332"/>
        <v>52394.403999999995</v>
      </c>
      <c r="CG488" s="27">
        <f t="shared" si="332"/>
        <v>36059.985333333316</v>
      </c>
      <c r="CH488" s="27">
        <f t="shared" si="332"/>
        <v>36059.985333333316</v>
      </c>
      <c r="CI488" s="27">
        <f t="shared" si="332"/>
        <v>12745.502621645253</v>
      </c>
      <c r="CJ488" s="27">
        <f t="shared" si="332"/>
        <v>184837.26</v>
      </c>
      <c r="CK488" s="27">
        <f t="shared" si="332"/>
        <v>189342.10666666669</v>
      </c>
      <c r="CL488" s="27">
        <f t="shared" si="332"/>
        <v>179205.77333333335</v>
      </c>
      <c r="CM488" s="27">
        <f t="shared" si="333"/>
        <v>176698.49</v>
      </c>
      <c r="CN488" s="27">
        <f t="shared" si="333"/>
        <v>166562.15666666668</v>
      </c>
      <c r="CO488" s="27">
        <f t="shared" si="333"/>
        <v>166562.15666666668</v>
      </c>
      <c r="CP488" s="27">
        <f t="shared" si="333"/>
        <v>160320.39907633339</v>
      </c>
      <c r="CQ488" s="26">
        <f t="shared" si="333"/>
        <v>176800.32254300002</v>
      </c>
      <c r="CR488" s="53">
        <f t="shared" si="333"/>
        <v>165743.22537633334</v>
      </c>
      <c r="CS488" s="27">
        <f t="shared" si="333"/>
        <v>154686.1282096667</v>
      </c>
      <c r="CT488" s="27">
        <f t="shared" si="333"/>
        <v>143629.03104300005</v>
      </c>
      <c r="CU488" s="27">
        <f t="shared" si="333"/>
        <v>132571.93387633338</v>
      </c>
      <c r="CV488" s="27">
        <f t="shared" si="333"/>
        <v>132571.93387633338</v>
      </c>
      <c r="CW488" s="27">
        <f t="shared" si="333"/>
        <v>113848.96006766672</v>
      </c>
      <c r="CX488" s="27">
        <f t="shared" si="333"/>
        <v>171227.30290100008</v>
      </c>
      <c r="CY488" s="27">
        <f t="shared" si="333"/>
        <v>145881.59456766676</v>
      </c>
      <c r="CZ488" s="27">
        <f t="shared" si="333"/>
        <v>182635.28623433335</v>
      </c>
      <c r="DA488" s="27">
        <f t="shared" si="333"/>
        <v>166698.57790100004</v>
      </c>
      <c r="DB488" s="27">
        <f t="shared" si="333"/>
        <v>141352.86956766673</v>
      </c>
      <c r="DC488" s="27">
        <f t="shared" si="334"/>
        <v>141352.86956766673</v>
      </c>
      <c r="DD488" s="27">
        <f t="shared" si="334"/>
        <v>110149.15147533338</v>
      </c>
      <c r="DE488" s="27">
        <f t="shared" si="334"/>
        <v>84803.443142000004</v>
      </c>
      <c r="DF488" s="27">
        <f t="shared" si="334"/>
        <v>66553.109808666632</v>
      </c>
      <c r="DG488" s="27">
        <f t="shared" si="334"/>
        <v>67120.776475333318</v>
      </c>
      <c r="DH488" s="27">
        <f t="shared" si="334"/>
        <v>67688.443141999946</v>
      </c>
      <c r="DI488" s="27">
        <f t="shared" si="334"/>
        <v>68256.109808666632</v>
      </c>
      <c r="DJ488" s="27">
        <f t="shared" si="334"/>
        <v>68256.109808666632</v>
      </c>
      <c r="DK488" s="27">
        <f t="shared" si="334"/>
        <v>46130.078058333311</v>
      </c>
      <c r="DL488" s="27">
        <f t="shared" si="334"/>
        <v>90495.184724999941</v>
      </c>
      <c r="DM488" s="27">
        <f t="shared" si="334"/>
        <v>95555.684724999941</v>
      </c>
      <c r="DN488" s="27">
        <f t="shared" si="334"/>
        <v>75881.184724999941</v>
      </c>
      <c r="DO488" s="27">
        <f t="shared" si="334"/>
        <v>56206.684725000057</v>
      </c>
      <c r="DP488" s="27">
        <f t="shared" si="334"/>
        <v>36532.184725000057</v>
      </c>
      <c r="DQ488" s="27">
        <f t="shared" si="334"/>
        <v>36532.184725000057</v>
      </c>
      <c r="DR488" s="27">
        <f t="shared" si="334"/>
        <v>25885.580143000116</v>
      </c>
      <c r="DS488" s="27">
        <f t="shared" si="335"/>
        <v>6211.0801430001156</v>
      </c>
      <c r="DT488" s="27">
        <f t="shared" si="335"/>
        <v>48960.399643000099</v>
      </c>
      <c r="DU488" s="27">
        <f t="shared" si="335"/>
        <v>33509.719143000199</v>
      </c>
      <c r="DV488" s="27">
        <f t="shared" si="335"/>
        <v>18059.038643000182</v>
      </c>
      <c r="DW488" s="27">
        <f t="shared" si="335"/>
        <v>2608.358143000165</v>
      </c>
      <c r="DX488" s="27">
        <f t="shared" si="335"/>
        <v>2608.358143000165</v>
      </c>
      <c r="DY488" s="27">
        <f t="shared" si="335"/>
        <v>-22440.266731999815</v>
      </c>
      <c r="DZ488" s="26">
        <f t="shared" si="335"/>
        <v>7699.0527680001687</v>
      </c>
      <c r="EA488" s="53">
        <f t="shared" si="335"/>
        <v>-6613.7943986664759</v>
      </c>
      <c r="EB488" s="27">
        <f t="shared" si="335"/>
        <v>-20926.641565333237</v>
      </c>
      <c r="EC488" s="27">
        <f t="shared" si="335"/>
        <v>-35239.488731999882</v>
      </c>
      <c r="ED488" s="27">
        <f t="shared" si="335"/>
        <v>-49552.335898666643</v>
      </c>
      <c r="EE488" s="27">
        <f t="shared" si="335"/>
        <v>-49552.335898666643</v>
      </c>
      <c r="EF488" s="27">
        <f t="shared" si="335"/>
        <v>-70609.333054333227</v>
      </c>
      <c r="EG488" s="27">
        <f t="shared" si="335"/>
        <v>-75513.180220999988</v>
      </c>
      <c r="EH488" s="27">
        <f t="shared" si="335"/>
        <v>-10147.083054333227</v>
      </c>
      <c r="EI488" s="27">
        <f t="shared" si="336"/>
        <v>-12389.985887666582</v>
      </c>
      <c r="EJ488" s="27">
        <f t="shared" si="336"/>
        <v>-16232.418720999849</v>
      </c>
      <c r="EK488" s="27">
        <f t="shared" si="336"/>
        <v>-17214.321554333204</v>
      </c>
      <c r="EL488" s="27">
        <f t="shared" si="336"/>
        <v>-17214.321554333204</v>
      </c>
      <c r="EM488" s="27">
        <f t="shared" si="336"/>
        <v>-32548.955356666469</v>
      </c>
      <c r="EN488" s="27">
        <f t="shared" si="336"/>
        <v>4299.1418100001756</v>
      </c>
      <c r="EO488" s="27">
        <f t="shared" si="336"/>
        <v>2234.9946433336008</v>
      </c>
      <c r="EP488" s="27">
        <f t="shared" si="336"/>
        <v>-7356.3525233331602</v>
      </c>
      <c r="EQ488" s="27">
        <f t="shared" si="336"/>
        <v>-16947.699689999805</v>
      </c>
      <c r="ER488" s="27">
        <f t="shared" si="336"/>
        <v>-26539.046856666566</v>
      </c>
      <c r="ES488" s="27">
        <f t="shared" si="336"/>
        <v>-26539.046856666566</v>
      </c>
      <c r="ET488" s="27">
        <f t="shared" si="336"/>
        <v>-34471.772969333222</v>
      </c>
      <c r="EU488" s="27">
        <f t="shared" si="336"/>
        <v>-36724.100135999965</v>
      </c>
      <c r="EV488" s="27">
        <f t="shared" si="336"/>
        <v>-52597.051469333353</v>
      </c>
      <c r="EW488" s="27">
        <f t="shared" si="336"/>
        <v>-68470.002802666626</v>
      </c>
      <c r="EX488" s="27">
        <f t="shared" si="336"/>
        <v>-84342.954136000015</v>
      </c>
      <c r="EY488" s="27">
        <f t="shared" si="337"/>
        <v>-100215.9054693334</v>
      </c>
      <c r="EZ488" s="27">
        <f t="shared" si="337"/>
        <v>-100215.9054693334</v>
      </c>
      <c r="FA488" s="27">
        <f t="shared" si="337"/>
        <v>-121576.53015466675</v>
      </c>
      <c r="FB488" s="26">
        <f t="shared" si="337"/>
        <v>-137449.48148800014</v>
      </c>
      <c r="FC488" s="53">
        <f t="shared" si="337"/>
        <v>-150493.7591546668</v>
      </c>
      <c r="FD488" s="27">
        <f t="shared" si="337"/>
        <v>-163538.03682133346</v>
      </c>
      <c r="FE488" s="27">
        <f t="shared" si="337"/>
        <v>-176582.314488</v>
      </c>
      <c r="FF488" s="27">
        <f t="shared" si="337"/>
        <v>-189626.59215466678</v>
      </c>
      <c r="FG488" s="27">
        <f t="shared" si="337"/>
        <v>-189626.59215466678</v>
      </c>
      <c r="FH488" s="27">
        <f t="shared" si="337"/>
        <v>-153473.71308233356</v>
      </c>
      <c r="FI488" s="27">
        <f t="shared" si="337"/>
        <v>-147117.99074900011</v>
      </c>
      <c r="FJ488" s="27">
        <f t="shared" si="337"/>
        <v>-161477.32408233336</v>
      </c>
      <c r="FK488" s="27">
        <f t="shared" si="337"/>
        <v>-175836.65741566662</v>
      </c>
      <c r="FL488" s="27">
        <f t="shared" si="337"/>
        <v>-190195.99074900011</v>
      </c>
      <c r="FM488" s="27">
        <f t="shared" si="337"/>
        <v>-204555.32408233336</v>
      </c>
      <c r="FN488" s="27">
        <f t="shared" si="337"/>
        <v>-204555.32408233336</v>
      </c>
      <c r="FO488" s="27">
        <f t="shared" si="338"/>
        <v>-228113.08293266664</v>
      </c>
      <c r="FP488" s="27">
        <f t="shared" si="338"/>
        <v>-242472.41626600013</v>
      </c>
      <c r="FQ488" s="27">
        <f t="shared" si="338"/>
        <v>-270547.08293266664</v>
      </c>
      <c r="FR488" s="27">
        <f t="shared" si="338"/>
        <v>-298621.74959933339</v>
      </c>
      <c r="FS488" s="27">
        <f t="shared" si="338"/>
        <v>-326696.41626600013</v>
      </c>
      <c r="FT488" s="27">
        <f t="shared" si="338"/>
        <v>-354771.08293266664</v>
      </c>
      <c r="FU488" s="27">
        <f t="shared" si="338"/>
        <v>-354771.08293266664</v>
      </c>
      <c r="FV488" s="27">
        <f t="shared" si="338"/>
        <v>-391604.9617163334</v>
      </c>
      <c r="FW488" s="27">
        <f t="shared" si="338"/>
        <v>-419679.62838300015</v>
      </c>
      <c r="FX488" s="27">
        <f t="shared" si="338"/>
        <v>-442488.9617163334</v>
      </c>
      <c r="FY488" s="27">
        <f t="shared" si="338"/>
        <v>-465298.29504966666</v>
      </c>
      <c r="FZ488" s="27">
        <f t="shared" si="338"/>
        <v>-431653.62838300015</v>
      </c>
      <c r="GA488" s="27">
        <f t="shared" si="338"/>
        <v>-398008.9617163334</v>
      </c>
      <c r="GB488" s="27">
        <f t="shared" si="338"/>
        <v>-398008.9617163334</v>
      </c>
      <c r="GC488" s="27">
        <f t="shared" si="338"/>
        <v>-429464.0082576666</v>
      </c>
      <c r="GD488" s="26">
        <f t="shared" si="338"/>
        <v>-452273.34159100009</v>
      </c>
      <c r="GE488" s="198"/>
    </row>
    <row r="489" spans="1:187" s="28" customFormat="1" ht="17" customHeight="1">
      <c r="A489" s="1">
        <v>1</v>
      </c>
      <c r="B489" s="1">
        <v>290</v>
      </c>
      <c r="C489" s="30" t="s">
        <v>47</v>
      </c>
      <c r="D489" s="63" t="s">
        <v>47</v>
      </c>
      <c r="E489" s="63" t="s">
        <v>398</v>
      </c>
      <c r="F489" s="63" t="s">
        <v>369</v>
      </c>
      <c r="G489" s="63" t="s">
        <v>221</v>
      </c>
      <c r="H489" s="32" t="s">
        <v>229</v>
      </c>
      <c r="I489" s="53" t="e">
        <v>#N/A</v>
      </c>
      <c r="J489" s="27" t="e">
        <v>#N/A</v>
      </c>
      <c r="K489" s="27">
        <f>INDEX(K$91:K$263,MATCH($E489,$E$91:$E$263,0))-INDEX(K$6:K$32,MATCH($D489,$D$6:$D$32,0))</f>
        <v>0</v>
      </c>
      <c r="L489" s="27">
        <f t="shared" si="328"/>
        <v>0</v>
      </c>
      <c r="M489" s="27">
        <f t="shared" si="328"/>
        <v>0</v>
      </c>
      <c r="N489" s="27">
        <f t="shared" si="328"/>
        <v>0</v>
      </c>
      <c r="O489" s="27">
        <f t="shared" si="328"/>
        <v>0</v>
      </c>
      <c r="P489" s="27">
        <f t="shared" si="328"/>
        <v>0</v>
      </c>
      <c r="Q489" s="27">
        <f t="shared" si="328"/>
        <v>0</v>
      </c>
      <c r="R489" s="27">
        <f t="shared" si="328"/>
        <v>0</v>
      </c>
      <c r="S489" s="27">
        <f t="shared" si="328"/>
        <v>0</v>
      </c>
      <c r="T489" s="27">
        <f t="shared" si="328"/>
        <v>0</v>
      </c>
      <c r="U489" s="27">
        <f t="shared" si="328"/>
        <v>0</v>
      </c>
      <c r="V489" s="27">
        <f t="shared" si="328"/>
        <v>0</v>
      </c>
      <c r="W489" s="27">
        <f t="shared" si="328"/>
        <v>0</v>
      </c>
      <c r="X489" s="27">
        <f t="shared" si="328"/>
        <v>0</v>
      </c>
      <c r="Y489" s="27">
        <f t="shared" si="328"/>
        <v>0</v>
      </c>
      <c r="Z489" s="27">
        <f t="shared" ref="Z489:AO503" si="339">INDEX(Z$91:Z$263,MATCH($E489,$E$91:$E$263,0))-INDEX(Z$6:Z$32,MATCH($D489,$D$6:$D$32,0))</f>
        <v>0</v>
      </c>
      <c r="AA489" s="27">
        <f t="shared" si="339"/>
        <v>0</v>
      </c>
      <c r="AB489" s="27">
        <f t="shared" si="339"/>
        <v>0</v>
      </c>
      <c r="AC489" s="27">
        <f t="shared" si="329"/>
        <v>0</v>
      </c>
      <c r="AD489" s="27">
        <f t="shared" si="329"/>
        <v>0</v>
      </c>
      <c r="AE489" s="27">
        <f t="shared" si="329"/>
        <v>0</v>
      </c>
      <c r="AF489" s="27">
        <f t="shared" si="329"/>
        <v>0</v>
      </c>
      <c r="AG489" s="27">
        <f t="shared" si="329"/>
        <v>0</v>
      </c>
      <c r="AH489" s="27">
        <f t="shared" si="329"/>
        <v>0</v>
      </c>
      <c r="AI489" s="27">
        <f t="shared" si="329"/>
        <v>0</v>
      </c>
      <c r="AJ489" s="27">
        <f t="shared" si="329"/>
        <v>0</v>
      </c>
      <c r="AK489" s="27">
        <f t="shared" si="329"/>
        <v>0</v>
      </c>
      <c r="AL489" s="27">
        <f t="shared" si="329"/>
        <v>0</v>
      </c>
      <c r="AM489" s="26">
        <f t="shared" si="329"/>
        <v>0</v>
      </c>
      <c r="AN489" s="53">
        <f t="shared" si="329"/>
        <v>0</v>
      </c>
      <c r="AO489" s="27">
        <f t="shared" si="329"/>
        <v>0</v>
      </c>
      <c r="AP489" s="27">
        <f t="shared" si="329"/>
        <v>0</v>
      </c>
      <c r="AQ489" s="27">
        <f t="shared" si="330"/>
        <v>0</v>
      </c>
      <c r="AR489" s="27">
        <f t="shared" si="330"/>
        <v>0</v>
      </c>
      <c r="AS489" s="27">
        <f t="shared" si="330"/>
        <v>0</v>
      </c>
      <c r="AT489" s="27">
        <f t="shared" si="330"/>
        <v>0</v>
      </c>
      <c r="AU489" s="27">
        <f t="shared" si="330"/>
        <v>0</v>
      </c>
      <c r="AV489" s="27">
        <f t="shared" si="330"/>
        <v>0</v>
      </c>
      <c r="AW489" s="27">
        <f t="shared" si="330"/>
        <v>0</v>
      </c>
      <c r="AX489" s="27">
        <f t="shared" si="330"/>
        <v>0</v>
      </c>
      <c r="AY489" s="27">
        <f t="shared" si="330"/>
        <v>0</v>
      </c>
      <c r="AZ489" s="27">
        <f t="shared" si="330"/>
        <v>0</v>
      </c>
      <c r="BA489" s="27">
        <f t="shared" si="330"/>
        <v>0</v>
      </c>
      <c r="BB489" s="27">
        <f t="shared" si="330"/>
        <v>0</v>
      </c>
      <c r="BC489" s="27">
        <f t="shared" si="330"/>
        <v>0</v>
      </c>
      <c r="BD489" s="27">
        <f t="shared" si="330"/>
        <v>0</v>
      </c>
      <c r="BE489" s="27">
        <f t="shared" si="330"/>
        <v>0</v>
      </c>
      <c r="BF489" s="27">
        <f t="shared" ref="BF489:BU503" si="340">INDEX(BF$91:BF$263,MATCH($E489,$E$91:$E$263,0))-INDEX(BF$6:BF$32,MATCH($D489,$D$6:$D$32,0))</f>
        <v>0</v>
      </c>
      <c r="BG489" s="27">
        <f t="shared" si="331"/>
        <v>0</v>
      </c>
      <c r="BH489" s="27">
        <f t="shared" si="331"/>
        <v>0</v>
      </c>
      <c r="BI489" s="27">
        <f t="shared" si="331"/>
        <v>0</v>
      </c>
      <c r="BJ489" s="27">
        <f t="shared" si="331"/>
        <v>0</v>
      </c>
      <c r="BK489" s="27">
        <f t="shared" si="331"/>
        <v>0</v>
      </c>
      <c r="BL489" s="27">
        <f t="shared" si="331"/>
        <v>0</v>
      </c>
      <c r="BM489" s="27">
        <f t="shared" si="331"/>
        <v>0</v>
      </c>
      <c r="BN489" s="27">
        <f t="shared" si="331"/>
        <v>0</v>
      </c>
      <c r="BO489" s="26">
        <f t="shared" si="331"/>
        <v>0</v>
      </c>
      <c r="BP489" s="53">
        <f t="shared" si="331"/>
        <v>0</v>
      </c>
      <c r="BQ489" s="27">
        <f t="shared" si="331"/>
        <v>0</v>
      </c>
      <c r="BR489" s="27">
        <f t="shared" si="331"/>
        <v>0</v>
      </c>
      <c r="BS489" s="27">
        <f t="shared" si="331"/>
        <v>0</v>
      </c>
      <c r="BT489" s="27">
        <f t="shared" si="331"/>
        <v>0</v>
      </c>
      <c r="BU489" s="27">
        <f t="shared" si="331"/>
        <v>0</v>
      </c>
      <c r="BV489" s="27">
        <f t="shared" ref="BV489:CK503" si="341">INDEX(BV$91:BV$263,MATCH($E489,$E$91:$E$263,0))-INDEX(BV$6:BV$32,MATCH($D489,$D$6:$D$32,0))</f>
        <v>0</v>
      </c>
      <c r="BW489" s="27">
        <f t="shared" si="341"/>
        <v>0</v>
      </c>
      <c r="BX489" s="27">
        <f t="shared" si="341"/>
        <v>0</v>
      </c>
      <c r="BY489" s="27">
        <f t="shared" si="341"/>
        <v>0</v>
      </c>
      <c r="BZ489" s="27">
        <f t="shared" si="341"/>
        <v>0</v>
      </c>
      <c r="CA489" s="27">
        <f t="shared" si="341"/>
        <v>0</v>
      </c>
      <c r="CB489" s="27">
        <f t="shared" si="341"/>
        <v>0</v>
      </c>
      <c r="CC489" s="27">
        <f t="shared" si="341"/>
        <v>0</v>
      </c>
      <c r="CD489" s="27">
        <f t="shared" si="341"/>
        <v>0</v>
      </c>
      <c r="CE489" s="27">
        <f t="shared" si="341"/>
        <v>0</v>
      </c>
      <c r="CF489" s="27">
        <f t="shared" si="341"/>
        <v>0</v>
      </c>
      <c r="CG489" s="27">
        <f t="shared" si="341"/>
        <v>0</v>
      </c>
      <c r="CH489" s="27">
        <f t="shared" si="341"/>
        <v>0</v>
      </c>
      <c r="CI489" s="27">
        <f t="shared" si="341"/>
        <v>0</v>
      </c>
      <c r="CJ489" s="27">
        <f t="shared" si="332"/>
        <v>0</v>
      </c>
      <c r="CK489" s="27">
        <f t="shared" si="332"/>
        <v>0</v>
      </c>
      <c r="CL489" s="27">
        <f t="shared" si="332"/>
        <v>0</v>
      </c>
      <c r="CM489" s="27">
        <f t="shared" si="333"/>
        <v>0</v>
      </c>
      <c r="CN489" s="27">
        <f t="shared" si="333"/>
        <v>0</v>
      </c>
      <c r="CO489" s="27">
        <f t="shared" si="333"/>
        <v>0</v>
      </c>
      <c r="CP489" s="27">
        <f t="shared" si="333"/>
        <v>0</v>
      </c>
      <c r="CQ489" s="26">
        <f t="shared" si="333"/>
        <v>0</v>
      </c>
      <c r="CR489" s="53">
        <f t="shared" si="333"/>
        <v>0</v>
      </c>
      <c r="CS489" s="27">
        <f t="shared" si="333"/>
        <v>0</v>
      </c>
      <c r="CT489" s="27">
        <f t="shared" si="333"/>
        <v>0</v>
      </c>
      <c r="CU489" s="27">
        <f t="shared" si="333"/>
        <v>0</v>
      </c>
      <c r="CV489" s="27">
        <f t="shared" si="333"/>
        <v>0</v>
      </c>
      <c r="CW489" s="27">
        <f t="shared" si="333"/>
        <v>0</v>
      </c>
      <c r="CX489" s="27">
        <f t="shared" si="333"/>
        <v>0</v>
      </c>
      <c r="CY489" s="27">
        <f t="shared" si="333"/>
        <v>0</v>
      </c>
      <c r="CZ489" s="27">
        <f t="shared" si="333"/>
        <v>0</v>
      </c>
      <c r="DA489" s="27">
        <f t="shared" si="333"/>
        <v>0</v>
      </c>
      <c r="DB489" s="27">
        <f t="shared" ref="DB489:DQ503" si="342">INDEX(DB$91:DB$263,MATCH($E489,$E$91:$E$263,0))-INDEX(DB$6:DB$32,MATCH($D489,$D$6:$D$32,0))</f>
        <v>0</v>
      </c>
      <c r="DC489" s="27">
        <f t="shared" si="342"/>
        <v>0</v>
      </c>
      <c r="DD489" s="27">
        <f t="shared" si="342"/>
        <v>0</v>
      </c>
      <c r="DE489" s="27">
        <f t="shared" si="334"/>
        <v>0</v>
      </c>
      <c r="DF489" s="27">
        <f t="shared" si="334"/>
        <v>0</v>
      </c>
      <c r="DG489" s="27">
        <f t="shared" si="334"/>
        <v>0</v>
      </c>
      <c r="DH489" s="27">
        <f t="shared" si="334"/>
        <v>0</v>
      </c>
      <c r="DI489" s="27">
        <f t="shared" si="334"/>
        <v>0</v>
      </c>
      <c r="DJ489" s="27">
        <f t="shared" si="334"/>
        <v>0</v>
      </c>
      <c r="DK489" s="27">
        <f t="shared" si="334"/>
        <v>0</v>
      </c>
      <c r="DL489" s="27">
        <f t="shared" si="334"/>
        <v>0</v>
      </c>
      <c r="DM489" s="27">
        <f t="shared" si="334"/>
        <v>0</v>
      </c>
      <c r="DN489" s="27">
        <f t="shared" si="334"/>
        <v>0</v>
      </c>
      <c r="DO489" s="27">
        <f t="shared" si="334"/>
        <v>0</v>
      </c>
      <c r="DP489" s="27">
        <f t="shared" si="334"/>
        <v>0</v>
      </c>
      <c r="DQ489" s="27">
        <f t="shared" si="334"/>
        <v>0</v>
      </c>
      <c r="DR489" s="27">
        <f t="shared" si="334"/>
        <v>0</v>
      </c>
      <c r="DS489" s="27">
        <f t="shared" si="335"/>
        <v>0</v>
      </c>
      <c r="DT489" s="27">
        <f t="shared" si="335"/>
        <v>0</v>
      </c>
      <c r="DU489" s="27">
        <f t="shared" si="335"/>
        <v>0</v>
      </c>
      <c r="DV489" s="27">
        <f t="shared" si="335"/>
        <v>0</v>
      </c>
      <c r="DW489" s="27">
        <f t="shared" si="335"/>
        <v>0</v>
      </c>
      <c r="DX489" s="27">
        <f t="shared" si="335"/>
        <v>0</v>
      </c>
      <c r="DY489" s="27">
        <f t="shared" si="335"/>
        <v>0</v>
      </c>
      <c r="DZ489" s="26">
        <f t="shared" si="335"/>
        <v>0</v>
      </c>
      <c r="EA489" s="53">
        <f t="shared" si="335"/>
        <v>0</v>
      </c>
      <c r="EB489" s="27">
        <f t="shared" si="335"/>
        <v>0</v>
      </c>
      <c r="EC489" s="27">
        <f t="shared" si="335"/>
        <v>0</v>
      </c>
      <c r="ED489" s="27">
        <f t="shared" si="335"/>
        <v>0</v>
      </c>
      <c r="EE489" s="27">
        <f t="shared" si="335"/>
        <v>0</v>
      </c>
      <c r="EF489" s="27">
        <f t="shared" si="335"/>
        <v>0</v>
      </c>
      <c r="EG489" s="27">
        <f t="shared" si="335"/>
        <v>0</v>
      </c>
      <c r="EH489" s="27">
        <f t="shared" ref="EH489:EW503" si="343">INDEX(EH$91:EH$263,MATCH($E489,$E$91:$E$263,0))-INDEX(EH$6:EH$32,MATCH($D489,$D$6:$D$32,0))</f>
        <v>0</v>
      </c>
      <c r="EI489" s="27">
        <f t="shared" si="336"/>
        <v>0</v>
      </c>
      <c r="EJ489" s="27">
        <f t="shared" si="336"/>
        <v>0</v>
      </c>
      <c r="EK489" s="27">
        <f t="shared" si="336"/>
        <v>0</v>
      </c>
      <c r="EL489" s="27">
        <f t="shared" si="336"/>
        <v>0</v>
      </c>
      <c r="EM489" s="27">
        <f t="shared" si="336"/>
        <v>0</v>
      </c>
      <c r="EN489" s="27">
        <f t="shared" si="336"/>
        <v>0</v>
      </c>
      <c r="EO489" s="27">
        <f t="shared" si="336"/>
        <v>0</v>
      </c>
      <c r="EP489" s="27">
        <f t="shared" si="336"/>
        <v>0</v>
      </c>
      <c r="EQ489" s="27">
        <f t="shared" si="336"/>
        <v>0</v>
      </c>
      <c r="ER489" s="27">
        <f t="shared" si="336"/>
        <v>0</v>
      </c>
      <c r="ES489" s="27">
        <f t="shared" si="336"/>
        <v>0</v>
      </c>
      <c r="ET489" s="27">
        <f t="shared" si="336"/>
        <v>0</v>
      </c>
      <c r="EU489" s="27">
        <f t="shared" si="336"/>
        <v>0</v>
      </c>
      <c r="EV489" s="27">
        <f t="shared" si="336"/>
        <v>0</v>
      </c>
      <c r="EW489" s="27">
        <f t="shared" si="336"/>
        <v>0</v>
      </c>
      <c r="EX489" s="27">
        <f t="shared" ref="EX489:FM503" si="344">INDEX(EX$91:EX$263,MATCH($E489,$E$91:$E$263,0))-INDEX(EX$6:EX$32,MATCH($D489,$D$6:$D$32,0))</f>
        <v>0</v>
      </c>
      <c r="EY489" s="27">
        <f t="shared" si="344"/>
        <v>0</v>
      </c>
      <c r="EZ489" s="27">
        <f t="shared" si="344"/>
        <v>0</v>
      </c>
      <c r="FA489" s="27">
        <f t="shared" si="344"/>
        <v>0</v>
      </c>
      <c r="FB489" s="26">
        <f t="shared" si="344"/>
        <v>0</v>
      </c>
      <c r="FC489" s="53">
        <f t="shared" si="344"/>
        <v>0</v>
      </c>
      <c r="FD489" s="27">
        <f t="shared" si="344"/>
        <v>0</v>
      </c>
      <c r="FE489" s="27">
        <f t="shared" si="344"/>
        <v>0</v>
      </c>
      <c r="FF489" s="27">
        <f t="shared" si="344"/>
        <v>0</v>
      </c>
      <c r="FG489" s="27">
        <f t="shared" si="344"/>
        <v>0</v>
      </c>
      <c r="FH489" s="27">
        <f t="shared" si="344"/>
        <v>0</v>
      </c>
      <c r="FI489" s="27">
        <f t="shared" si="344"/>
        <v>0</v>
      </c>
      <c r="FJ489" s="27">
        <f t="shared" si="344"/>
        <v>0</v>
      </c>
      <c r="FK489" s="27">
        <f t="shared" si="344"/>
        <v>0</v>
      </c>
      <c r="FL489" s="27">
        <f t="shared" si="337"/>
        <v>0</v>
      </c>
      <c r="FM489" s="27">
        <f t="shared" si="337"/>
        <v>0</v>
      </c>
      <c r="FN489" s="27">
        <f t="shared" si="337"/>
        <v>0</v>
      </c>
      <c r="FO489" s="27">
        <f t="shared" si="338"/>
        <v>0</v>
      </c>
      <c r="FP489" s="27">
        <f t="shared" si="338"/>
        <v>0</v>
      </c>
      <c r="FQ489" s="27">
        <f t="shared" si="338"/>
        <v>0</v>
      </c>
      <c r="FR489" s="27">
        <f t="shared" si="338"/>
        <v>0</v>
      </c>
      <c r="FS489" s="27">
        <f t="shared" si="338"/>
        <v>0</v>
      </c>
      <c r="FT489" s="27">
        <f t="shared" si="338"/>
        <v>0</v>
      </c>
      <c r="FU489" s="27">
        <f t="shared" si="338"/>
        <v>0</v>
      </c>
      <c r="FV489" s="27">
        <f t="shared" si="338"/>
        <v>0</v>
      </c>
      <c r="FW489" s="27">
        <f t="shared" si="338"/>
        <v>0</v>
      </c>
      <c r="FX489" s="27">
        <f t="shared" si="338"/>
        <v>0</v>
      </c>
      <c r="FY489" s="27">
        <f t="shared" si="338"/>
        <v>0</v>
      </c>
      <c r="FZ489" s="27">
        <f t="shared" si="338"/>
        <v>0</v>
      </c>
      <c r="GA489" s="27">
        <f t="shared" si="338"/>
        <v>0</v>
      </c>
      <c r="GB489" s="27">
        <f t="shared" si="338"/>
        <v>0</v>
      </c>
      <c r="GC489" s="27">
        <f t="shared" si="338"/>
        <v>0</v>
      </c>
      <c r="GD489" s="26">
        <f t="shared" ref="GB489:GD503" si="345">INDEX(GD$91:GD$263,MATCH($E489,$E$91:$E$263,0))-INDEX(GD$6:GD$32,MATCH($D489,$D$6:$D$32,0))</f>
        <v>0</v>
      </c>
      <c r="GE489" s="198"/>
    </row>
    <row r="490" spans="1:187" s="28" customFormat="1" ht="17" customHeight="1">
      <c r="A490" s="1">
        <v>1</v>
      </c>
      <c r="B490" s="1">
        <v>291</v>
      </c>
      <c r="C490" s="30" t="s">
        <v>244</v>
      </c>
      <c r="D490" s="63" t="s">
        <v>61</v>
      </c>
      <c r="E490" s="63" t="s">
        <v>245</v>
      </c>
      <c r="F490" s="63" t="s">
        <v>369</v>
      </c>
      <c r="G490" s="63" t="s">
        <v>221</v>
      </c>
      <c r="H490" s="32" t="s">
        <v>229</v>
      </c>
      <c r="I490" s="53" t="e">
        <v>#N/A</v>
      </c>
      <c r="J490" s="27" t="e">
        <v>#N/A</v>
      </c>
      <c r="K490" s="27">
        <f t="shared" ref="K490:Z503" si="346">INDEX(K$91:K$263,MATCH($E490,$E$91:$E$263,0))-INDEX(K$6:K$32,MATCH($D490,$D$6:$D$32,0))</f>
        <v>0</v>
      </c>
      <c r="L490" s="27">
        <f t="shared" si="346"/>
        <v>0</v>
      </c>
      <c r="M490" s="27">
        <f t="shared" si="346"/>
        <v>0</v>
      </c>
      <c r="N490" s="27">
        <f t="shared" si="346"/>
        <v>0</v>
      </c>
      <c r="O490" s="27">
        <f t="shared" si="346"/>
        <v>0</v>
      </c>
      <c r="P490" s="27">
        <f t="shared" si="346"/>
        <v>0</v>
      </c>
      <c r="Q490" s="27">
        <f t="shared" si="346"/>
        <v>0</v>
      </c>
      <c r="R490" s="27">
        <f t="shared" si="346"/>
        <v>0</v>
      </c>
      <c r="S490" s="27">
        <f t="shared" si="346"/>
        <v>0</v>
      </c>
      <c r="T490" s="27">
        <f t="shared" si="346"/>
        <v>0</v>
      </c>
      <c r="U490" s="27">
        <f t="shared" si="346"/>
        <v>0</v>
      </c>
      <c r="V490" s="27">
        <f t="shared" si="346"/>
        <v>0</v>
      </c>
      <c r="W490" s="27">
        <f t="shared" si="346"/>
        <v>0</v>
      </c>
      <c r="X490" s="27">
        <f t="shared" si="346"/>
        <v>0</v>
      </c>
      <c r="Y490" s="27">
        <f t="shared" si="346"/>
        <v>0</v>
      </c>
      <c r="Z490" s="27">
        <f t="shared" si="346"/>
        <v>0</v>
      </c>
      <c r="AA490" s="27">
        <f t="shared" si="339"/>
        <v>0</v>
      </c>
      <c r="AB490" s="27">
        <f t="shared" si="339"/>
        <v>0</v>
      </c>
      <c r="AC490" s="27">
        <f t="shared" si="339"/>
        <v>0</v>
      </c>
      <c r="AD490" s="27">
        <f t="shared" si="339"/>
        <v>0</v>
      </c>
      <c r="AE490" s="27">
        <f t="shared" si="339"/>
        <v>0</v>
      </c>
      <c r="AF490" s="27">
        <f t="shared" si="339"/>
        <v>0</v>
      </c>
      <c r="AG490" s="27">
        <f t="shared" si="339"/>
        <v>0</v>
      </c>
      <c r="AH490" s="27">
        <f t="shared" si="339"/>
        <v>0</v>
      </c>
      <c r="AI490" s="27">
        <f t="shared" si="339"/>
        <v>0</v>
      </c>
      <c r="AJ490" s="27">
        <f t="shared" si="339"/>
        <v>0</v>
      </c>
      <c r="AK490" s="27">
        <f t="shared" si="339"/>
        <v>0</v>
      </c>
      <c r="AL490" s="27">
        <f t="shared" si="339"/>
        <v>0</v>
      </c>
      <c r="AM490" s="26">
        <f t="shared" si="339"/>
        <v>0</v>
      </c>
      <c r="AN490" s="53">
        <f t="shared" si="339"/>
        <v>0</v>
      </c>
      <c r="AO490" s="27">
        <f t="shared" si="339"/>
        <v>0</v>
      </c>
      <c r="AP490" s="27">
        <f t="shared" ref="AP490:BE503" si="347">INDEX(AP$91:AP$263,MATCH($E490,$E$91:$E$263,0))-INDEX(AP$6:AP$32,MATCH($D490,$D$6:$D$32,0))</f>
        <v>0</v>
      </c>
      <c r="AQ490" s="27">
        <f t="shared" si="347"/>
        <v>0</v>
      </c>
      <c r="AR490" s="27">
        <f t="shared" si="347"/>
        <v>0</v>
      </c>
      <c r="AS490" s="27">
        <f t="shared" si="347"/>
        <v>0</v>
      </c>
      <c r="AT490" s="27">
        <f t="shared" si="347"/>
        <v>0</v>
      </c>
      <c r="AU490" s="27">
        <f t="shared" si="347"/>
        <v>0</v>
      </c>
      <c r="AV490" s="27">
        <f t="shared" si="347"/>
        <v>0</v>
      </c>
      <c r="AW490" s="27">
        <f t="shared" si="347"/>
        <v>0</v>
      </c>
      <c r="AX490" s="27">
        <f t="shared" si="347"/>
        <v>0</v>
      </c>
      <c r="AY490" s="27">
        <f t="shared" si="347"/>
        <v>0</v>
      </c>
      <c r="AZ490" s="27">
        <f t="shared" si="347"/>
        <v>0</v>
      </c>
      <c r="BA490" s="27">
        <f t="shared" si="347"/>
        <v>0</v>
      </c>
      <c r="BB490" s="27">
        <f t="shared" si="347"/>
        <v>0</v>
      </c>
      <c r="BC490" s="27">
        <f t="shared" si="347"/>
        <v>0</v>
      </c>
      <c r="BD490" s="27">
        <f t="shared" si="347"/>
        <v>0</v>
      </c>
      <c r="BE490" s="27">
        <f t="shared" si="347"/>
        <v>0</v>
      </c>
      <c r="BF490" s="27">
        <f t="shared" si="340"/>
        <v>0</v>
      </c>
      <c r="BG490" s="27">
        <f t="shared" si="340"/>
        <v>0</v>
      </c>
      <c r="BH490" s="27">
        <f t="shared" si="340"/>
        <v>0</v>
      </c>
      <c r="BI490" s="27">
        <f t="shared" si="340"/>
        <v>0</v>
      </c>
      <c r="BJ490" s="27">
        <f t="shared" si="340"/>
        <v>0</v>
      </c>
      <c r="BK490" s="27">
        <f t="shared" si="340"/>
        <v>0</v>
      </c>
      <c r="BL490" s="27">
        <f t="shared" si="340"/>
        <v>0</v>
      </c>
      <c r="BM490" s="27">
        <f t="shared" si="340"/>
        <v>0</v>
      </c>
      <c r="BN490" s="27">
        <f t="shared" si="340"/>
        <v>0</v>
      </c>
      <c r="BO490" s="26">
        <f t="shared" si="340"/>
        <v>0</v>
      </c>
      <c r="BP490" s="53">
        <f t="shared" si="340"/>
        <v>0</v>
      </c>
      <c r="BQ490" s="27">
        <f t="shared" si="340"/>
        <v>0</v>
      </c>
      <c r="BR490" s="27">
        <f t="shared" si="340"/>
        <v>0</v>
      </c>
      <c r="BS490" s="27">
        <f t="shared" si="340"/>
        <v>0</v>
      </c>
      <c r="BT490" s="27">
        <f t="shared" si="340"/>
        <v>0</v>
      </c>
      <c r="BU490" s="27">
        <f t="shared" si="340"/>
        <v>0</v>
      </c>
      <c r="BV490" s="27">
        <f t="shared" si="341"/>
        <v>0</v>
      </c>
      <c r="BW490" s="27">
        <f t="shared" si="341"/>
        <v>0</v>
      </c>
      <c r="BX490" s="27">
        <f t="shared" si="341"/>
        <v>0</v>
      </c>
      <c r="BY490" s="27">
        <f t="shared" si="341"/>
        <v>0</v>
      </c>
      <c r="BZ490" s="27">
        <f t="shared" si="341"/>
        <v>0</v>
      </c>
      <c r="CA490" s="27">
        <f t="shared" si="341"/>
        <v>0</v>
      </c>
      <c r="CB490" s="27">
        <f t="shared" si="341"/>
        <v>0</v>
      </c>
      <c r="CC490" s="27">
        <f t="shared" si="341"/>
        <v>0</v>
      </c>
      <c r="CD490" s="27">
        <f t="shared" si="341"/>
        <v>0</v>
      </c>
      <c r="CE490" s="27">
        <f t="shared" si="341"/>
        <v>0</v>
      </c>
      <c r="CF490" s="27">
        <f t="shared" si="341"/>
        <v>0</v>
      </c>
      <c r="CG490" s="27">
        <f t="shared" si="341"/>
        <v>0</v>
      </c>
      <c r="CH490" s="27">
        <f t="shared" si="341"/>
        <v>0</v>
      </c>
      <c r="CI490" s="27">
        <f t="shared" si="341"/>
        <v>0</v>
      </c>
      <c r="CJ490" s="27">
        <f t="shared" si="341"/>
        <v>0</v>
      </c>
      <c r="CK490" s="27">
        <f t="shared" si="341"/>
        <v>0</v>
      </c>
      <c r="CL490" s="27">
        <f t="shared" ref="CL490:DA503" si="348">INDEX(CL$91:CL$263,MATCH($E490,$E$91:$E$263,0))-INDEX(CL$6:CL$32,MATCH($D490,$D$6:$D$32,0))</f>
        <v>0</v>
      </c>
      <c r="CM490" s="27">
        <f t="shared" si="348"/>
        <v>0</v>
      </c>
      <c r="CN490" s="27">
        <f t="shared" si="348"/>
        <v>0</v>
      </c>
      <c r="CO490" s="27">
        <f t="shared" si="348"/>
        <v>0</v>
      </c>
      <c r="CP490" s="27">
        <f t="shared" si="348"/>
        <v>0</v>
      </c>
      <c r="CQ490" s="26">
        <f t="shared" si="348"/>
        <v>0</v>
      </c>
      <c r="CR490" s="53">
        <f t="shared" si="348"/>
        <v>0</v>
      </c>
      <c r="CS490" s="27">
        <f t="shared" si="348"/>
        <v>0</v>
      </c>
      <c r="CT490" s="27">
        <f t="shared" si="348"/>
        <v>0</v>
      </c>
      <c r="CU490" s="27">
        <f t="shared" si="348"/>
        <v>0</v>
      </c>
      <c r="CV490" s="27">
        <f t="shared" si="348"/>
        <v>0</v>
      </c>
      <c r="CW490" s="27">
        <f t="shared" si="348"/>
        <v>0</v>
      </c>
      <c r="CX490" s="27">
        <f t="shared" si="348"/>
        <v>0</v>
      </c>
      <c r="CY490" s="27">
        <f t="shared" si="348"/>
        <v>0</v>
      </c>
      <c r="CZ490" s="27">
        <f t="shared" si="348"/>
        <v>0</v>
      </c>
      <c r="DA490" s="27">
        <f t="shared" si="348"/>
        <v>0</v>
      </c>
      <c r="DB490" s="27">
        <f t="shared" si="342"/>
        <v>0</v>
      </c>
      <c r="DC490" s="27">
        <f t="shared" si="342"/>
        <v>0</v>
      </c>
      <c r="DD490" s="27">
        <f t="shared" si="342"/>
        <v>0</v>
      </c>
      <c r="DE490" s="27">
        <f t="shared" si="342"/>
        <v>0</v>
      </c>
      <c r="DF490" s="27">
        <f t="shared" si="342"/>
        <v>0</v>
      </c>
      <c r="DG490" s="27">
        <f t="shared" si="342"/>
        <v>0</v>
      </c>
      <c r="DH490" s="27">
        <f t="shared" si="342"/>
        <v>0</v>
      </c>
      <c r="DI490" s="27">
        <f t="shared" si="342"/>
        <v>0</v>
      </c>
      <c r="DJ490" s="27">
        <f t="shared" si="342"/>
        <v>0</v>
      </c>
      <c r="DK490" s="27">
        <f t="shared" si="342"/>
        <v>0</v>
      </c>
      <c r="DL490" s="27">
        <f t="shared" si="342"/>
        <v>0</v>
      </c>
      <c r="DM490" s="27">
        <f t="shared" si="342"/>
        <v>0</v>
      </c>
      <c r="DN490" s="27">
        <f t="shared" si="342"/>
        <v>0</v>
      </c>
      <c r="DO490" s="27">
        <f t="shared" si="342"/>
        <v>0</v>
      </c>
      <c r="DP490" s="27">
        <f t="shared" si="342"/>
        <v>0</v>
      </c>
      <c r="DQ490" s="27">
        <f t="shared" si="342"/>
        <v>0</v>
      </c>
      <c r="DR490" s="27">
        <f t="shared" ref="DR490:EG503" si="349">INDEX(DR$91:DR$263,MATCH($E490,$E$91:$E$263,0))-INDEX(DR$6:DR$32,MATCH($D490,$D$6:$D$32,0))</f>
        <v>0</v>
      </c>
      <c r="DS490" s="27">
        <f t="shared" si="349"/>
        <v>0</v>
      </c>
      <c r="DT490" s="27">
        <f t="shared" si="349"/>
        <v>0</v>
      </c>
      <c r="DU490" s="27">
        <f t="shared" si="349"/>
        <v>0</v>
      </c>
      <c r="DV490" s="27">
        <f t="shared" si="349"/>
        <v>0</v>
      </c>
      <c r="DW490" s="27">
        <f t="shared" si="349"/>
        <v>0</v>
      </c>
      <c r="DX490" s="27">
        <f t="shared" si="349"/>
        <v>0</v>
      </c>
      <c r="DY490" s="27">
        <f t="shared" si="349"/>
        <v>0</v>
      </c>
      <c r="DZ490" s="26">
        <f t="shared" si="349"/>
        <v>0</v>
      </c>
      <c r="EA490" s="53">
        <f t="shared" si="349"/>
        <v>0</v>
      </c>
      <c r="EB490" s="27">
        <f t="shared" si="349"/>
        <v>0</v>
      </c>
      <c r="EC490" s="27">
        <f t="shared" si="349"/>
        <v>0</v>
      </c>
      <c r="ED490" s="27">
        <f t="shared" si="349"/>
        <v>0</v>
      </c>
      <c r="EE490" s="27">
        <f t="shared" si="349"/>
        <v>0</v>
      </c>
      <c r="EF490" s="27">
        <f t="shared" si="349"/>
        <v>0</v>
      </c>
      <c r="EG490" s="27">
        <f t="shared" si="349"/>
        <v>0</v>
      </c>
      <c r="EH490" s="27">
        <f t="shared" si="343"/>
        <v>0</v>
      </c>
      <c r="EI490" s="27">
        <f t="shared" si="343"/>
        <v>0</v>
      </c>
      <c r="EJ490" s="27">
        <f t="shared" si="343"/>
        <v>0</v>
      </c>
      <c r="EK490" s="27">
        <f t="shared" si="343"/>
        <v>0</v>
      </c>
      <c r="EL490" s="27">
        <f t="shared" si="343"/>
        <v>0</v>
      </c>
      <c r="EM490" s="27">
        <f t="shared" si="343"/>
        <v>0</v>
      </c>
      <c r="EN490" s="27">
        <f t="shared" si="343"/>
        <v>0</v>
      </c>
      <c r="EO490" s="27">
        <f t="shared" si="343"/>
        <v>0</v>
      </c>
      <c r="EP490" s="27">
        <f t="shared" si="343"/>
        <v>0</v>
      </c>
      <c r="EQ490" s="27">
        <f t="shared" si="343"/>
        <v>0</v>
      </c>
      <c r="ER490" s="27">
        <f t="shared" si="343"/>
        <v>0</v>
      </c>
      <c r="ES490" s="27">
        <f t="shared" si="343"/>
        <v>0</v>
      </c>
      <c r="ET490" s="27">
        <f t="shared" si="343"/>
        <v>0</v>
      </c>
      <c r="EU490" s="27">
        <f t="shared" si="343"/>
        <v>0</v>
      </c>
      <c r="EV490" s="27">
        <f t="shared" si="343"/>
        <v>0</v>
      </c>
      <c r="EW490" s="27">
        <f t="shared" si="343"/>
        <v>0</v>
      </c>
      <c r="EX490" s="27">
        <f t="shared" si="344"/>
        <v>0</v>
      </c>
      <c r="EY490" s="27">
        <f t="shared" si="344"/>
        <v>0</v>
      </c>
      <c r="EZ490" s="27">
        <f t="shared" si="344"/>
        <v>0</v>
      </c>
      <c r="FA490" s="27">
        <f t="shared" si="344"/>
        <v>0</v>
      </c>
      <c r="FB490" s="26">
        <f t="shared" si="344"/>
        <v>0</v>
      </c>
      <c r="FC490" s="53">
        <f t="shared" si="344"/>
        <v>0</v>
      </c>
      <c r="FD490" s="27">
        <f t="shared" si="344"/>
        <v>0</v>
      </c>
      <c r="FE490" s="27">
        <f t="shared" si="344"/>
        <v>0</v>
      </c>
      <c r="FF490" s="27">
        <f t="shared" si="344"/>
        <v>0</v>
      </c>
      <c r="FG490" s="27">
        <f t="shared" si="344"/>
        <v>0</v>
      </c>
      <c r="FH490" s="27">
        <f t="shared" si="344"/>
        <v>0</v>
      </c>
      <c r="FI490" s="27">
        <f t="shared" si="344"/>
        <v>0</v>
      </c>
      <c r="FJ490" s="27">
        <f t="shared" si="344"/>
        <v>0</v>
      </c>
      <c r="FK490" s="27">
        <f t="shared" si="344"/>
        <v>0</v>
      </c>
      <c r="FL490" s="27">
        <f t="shared" si="344"/>
        <v>0</v>
      </c>
      <c r="FM490" s="27">
        <f t="shared" si="344"/>
        <v>0</v>
      </c>
      <c r="FN490" s="27">
        <f t="shared" ref="FN490:GA503" si="350">INDEX(FN$91:FN$263,MATCH($E490,$E$91:$E$263,0))-INDEX(FN$6:FN$32,MATCH($D490,$D$6:$D$32,0))</f>
        <v>0</v>
      </c>
      <c r="FO490" s="27">
        <f t="shared" si="350"/>
        <v>0</v>
      </c>
      <c r="FP490" s="27">
        <f t="shared" si="350"/>
        <v>0</v>
      </c>
      <c r="FQ490" s="27">
        <f t="shared" si="350"/>
        <v>0</v>
      </c>
      <c r="FR490" s="27">
        <f t="shared" si="350"/>
        <v>0</v>
      </c>
      <c r="FS490" s="27">
        <f t="shared" si="350"/>
        <v>0</v>
      </c>
      <c r="FT490" s="27">
        <f t="shared" si="350"/>
        <v>0</v>
      </c>
      <c r="FU490" s="27">
        <f t="shared" si="350"/>
        <v>0</v>
      </c>
      <c r="FV490" s="27">
        <f t="shared" si="350"/>
        <v>0</v>
      </c>
      <c r="FW490" s="27">
        <f t="shared" si="350"/>
        <v>0</v>
      </c>
      <c r="FX490" s="27">
        <f t="shared" si="350"/>
        <v>0</v>
      </c>
      <c r="FY490" s="27">
        <f t="shared" si="350"/>
        <v>0</v>
      </c>
      <c r="FZ490" s="27">
        <f t="shared" si="350"/>
        <v>0</v>
      </c>
      <c r="GA490" s="27">
        <f t="shared" si="350"/>
        <v>0</v>
      </c>
      <c r="GB490" s="27">
        <f t="shared" si="345"/>
        <v>0</v>
      </c>
      <c r="GC490" s="27">
        <f t="shared" si="345"/>
        <v>0</v>
      </c>
      <c r="GD490" s="26">
        <f t="shared" si="345"/>
        <v>0</v>
      </c>
      <c r="GE490" s="198"/>
    </row>
    <row r="491" spans="1:187" s="28" customFormat="1" ht="17" customHeight="1">
      <c r="A491" s="1">
        <v>1</v>
      </c>
      <c r="B491" s="1">
        <v>292</v>
      </c>
      <c r="C491" s="30" t="s">
        <v>246</v>
      </c>
      <c r="D491" s="63" t="s">
        <v>380</v>
      </c>
      <c r="E491" s="63" t="s">
        <v>247</v>
      </c>
      <c r="F491" s="63" t="s">
        <v>369</v>
      </c>
      <c r="G491" s="63" t="s">
        <v>221</v>
      </c>
      <c r="H491" s="32" t="s">
        <v>229</v>
      </c>
      <c r="I491" s="53" t="e">
        <v>#N/A</v>
      </c>
      <c r="J491" s="27" t="e">
        <v>#N/A</v>
      </c>
      <c r="K491" s="27">
        <f t="shared" si="346"/>
        <v>0</v>
      </c>
      <c r="L491" s="27">
        <f t="shared" si="346"/>
        <v>0</v>
      </c>
      <c r="M491" s="27">
        <f t="shared" si="346"/>
        <v>0</v>
      </c>
      <c r="N491" s="27">
        <f t="shared" si="346"/>
        <v>0</v>
      </c>
      <c r="O491" s="27">
        <f t="shared" si="346"/>
        <v>0</v>
      </c>
      <c r="P491" s="27">
        <f t="shared" si="346"/>
        <v>0</v>
      </c>
      <c r="Q491" s="27">
        <f t="shared" si="346"/>
        <v>0</v>
      </c>
      <c r="R491" s="27">
        <f t="shared" si="346"/>
        <v>0</v>
      </c>
      <c r="S491" s="27">
        <f t="shared" si="346"/>
        <v>0</v>
      </c>
      <c r="T491" s="27">
        <f t="shared" si="346"/>
        <v>0</v>
      </c>
      <c r="U491" s="27">
        <f t="shared" si="346"/>
        <v>0</v>
      </c>
      <c r="V491" s="27">
        <f t="shared" si="346"/>
        <v>0</v>
      </c>
      <c r="W491" s="27">
        <f t="shared" si="346"/>
        <v>0</v>
      </c>
      <c r="X491" s="27">
        <f t="shared" si="346"/>
        <v>0</v>
      </c>
      <c r="Y491" s="27">
        <f t="shared" si="346"/>
        <v>0</v>
      </c>
      <c r="Z491" s="27">
        <f t="shared" si="346"/>
        <v>0</v>
      </c>
      <c r="AA491" s="27">
        <f t="shared" si="339"/>
        <v>0</v>
      </c>
      <c r="AB491" s="27">
        <f t="shared" si="339"/>
        <v>0</v>
      </c>
      <c r="AC491" s="27">
        <f t="shared" si="339"/>
        <v>0</v>
      </c>
      <c r="AD491" s="27">
        <f t="shared" si="339"/>
        <v>0</v>
      </c>
      <c r="AE491" s="27">
        <f t="shared" si="339"/>
        <v>0</v>
      </c>
      <c r="AF491" s="27">
        <f t="shared" si="339"/>
        <v>0</v>
      </c>
      <c r="AG491" s="27">
        <f t="shared" si="339"/>
        <v>0</v>
      </c>
      <c r="AH491" s="27">
        <f t="shared" si="339"/>
        <v>0</v>
      </c>
      <c r="AI491" s="27">
        <f t="shared" si="339"/>
        <v>0</v>
      </c>
      <c r="AJ491" s="27">
        <f t="shared" si="339"/>
        <v>0</v>
      </c>
      <c r="AK491" s="27">
        <f t="shared" si="339"/>
        <v>0</v>
      </c>
      <c r="AL491" s="27">
        <f t="shared" si="339"/>
        <v>0</v>
      </c>
      <c r="AM491" s="26">
        <f t="shared" si="339"/>
        <v>0</v>
      </c>
      <c r="AN491" s="53">
        <f t="shared" si="339"/>
        <v>0</v>
      </c>
      <c r="AO491" s="27">
        <f t="shared" si="339"/>
        <v>0</v>
      </c>
      <c r="AP491" s="27">
        <f t="shared" si="347"/>
        <v>0</v>
      </c>
      <c r="AQ491" s="27">
        <f t="shared" si="347"/>
        <v>0</v>
      </c>
      <c r="AR491" s="27">
        <f t="shared" si="347"/>
        <v>0</v>
      </c>
      <c r="AS491" s="27">
        <f t="shared" si="347"/>
        <v>0</v>
      </c>
      <c r="AT491" s="27">
        <f t="shared" si="347"/>
        <v>0</v>
      </c>
      <c r="AU491" s="27">
        <f t="shared" si="347"/>
        <v>0</v>
      </c>
      <c r="AV491" s="27">
        <f t="shared" si="347"/>
        <v>0</v>
      </c>
      <c r="AW491" s="27">
        <f t="shared" si="347"/>
        <v>0</v>
      </c>
      <c r="AX491" s="27">
        <f t="shared" si="347"/>
        <v>0</v>
      </c>
      <c r="AY491" s="27">
        <f t="shared" si="347"/>
        <v>0</v>
      </c>
      <c r="AZ491" s="27">
        <f t="shared" si="347"/>
        <v>0</v>
      </c>
      <c r="BA491" s="27">
        <f t="shared" si="347"/>
        <v>0</v>
      </c>
      <c r="BB491" s="27">
        <f t="shared" si="347"/>
        <v>0</v>
      </c>
      <c r="BC491" s="27">
        <f t="shared" si="347"/>
        <v>0</v>
      </c>
      <c r="BD491" s="27">
        <f t="shared" si="347"/>
        <v>0</v>
      </c>
      <c r="BE491" s="27">
        <f t="shared" si="347"/>
        <v>0</v>
      </c>
      <c r="BF491" s="27">
        <f t="shared" si="340"/>
        <v>0</v>
      </c>
      <c r="BG491" s="27">
        <f t="shared" si="340"/>
        <v>0</v>
      </c>
      <c r="BH491" s="27">
        <f t="shared" si="340"/>
        <v>0</v>
      </c>
      <c r="BI491" s="27">
        <f t="shared" si="340"/>
        <v>0</v>
      </c>
      <c r="BJ491" s="27">
        <f t="shared" si="340"/>
        <v>0</v>
      </c>
      <c r="BK491" s="27">
        <f t="shared" si="340"/>
        <v>0</v>
      </c>
      <c r="BL491" s="27">
        <f t="shared" si="340"/>
        <v>0</v>
      </c>
      <c r="BM491" s="27">
        <f t="shared" si="340"/>
        <v>0</v>
      </c>
      <c r="BN491" s="27">
        <f t="shared" si="340"/>
        <v>0</v>
      </c>
      <c r="BO491" s="26">
        <f t="shared" si="340"/>
        <v>0</v>
      </c>
      <c r="BP491" s="53">
        <f t="shared" si="340"/>
        <v>0</v>
      </c>
      <c r="BQ491" s="27">
        <f t="shared" si="340"/>
        <v>0</v>
      </c>
      <c r="BR491" s="27">
        <f t="shared" si="340"/>
        <v>0</v>
      </c>
      <c r="BS491" s="27">
        <f t="shared" si="340"/>
        <v>0</v>
      </c>
      <c r="BT491" s="27">
        <f t="shared" si="340"/>
        <v>0</v>
      </c>
      <c r="BU491" s="27">
        <f t="shared" si="340"/>
        <v>0</v>
      </c>
      <c r="BV491" s="27">
        <f t="shared" si="341"/>
        <v>0</v>
      </c>
      <c r="BW491" s="27">
        <f t="shared" si="341"/>
        <v>0</v>
      </c>
      <c r="BX491" s="27">
        <f t="shared" si="341"/>
        <v>0</v>
      </c>
      <c r="BY491" s="27">
        <f t="shared" si="341"/>
        <v>0</v>
      </c>
      <c r="BZ491" s="27">
        <f t="shared" si="341"/>
        <v>0</v>
      </c>
      <c r="CA491" s="27">
        <f t="shared" si="341"/>
        <v>0</v>
      </c>
      <c r="CB491" s="27">
        <f t="shared" si="341"/>
        <v>0</v>
      </c>
      <c r="CC491" s="27">
        <f t="shared" si="341"/>
        <v>0</v>
      </c>
      <c r="CD491" s="27">
        <f t="shared" si="341"/>
        <v>0</v>
      </c>
      <c r="CE491" s="27">
        <f t="shared" si="341"/>
        <v>0</v>
      </c>
      <c r="CF491" s="27">
        <f t="shared" si="341"/>
        <v>0</v>
      </c>
      <c r="CG491" s="27">
        <f t="shared" si="341"/>
        <v>0</v>
      </c>
      <c r="CH491" s="27">
        <f t="shared" si="341"/>
        <v>0</v>
      </c>
      <c r="CI491" s="27">
        <f t="shared" si="341"/>
        <v>0</v>
      </c>
      <c r="CJ491" s="27">
        <f t="shared" si="341"/>
        <v>0</v>
      </c>
      <c r="CK491" s="27">
        <f t="shared" si="341"/>
        <v>0</v>
      </c>
      <c r="CL491" s="27">
        <f t="shared" si="348"/>
        <v>0</v>
      </c>
      <c r="CM491" s="27">
        <f t="shared" si="348"/>
        <v>0</v>
      </c>
      <c r="CN491" s="27">
        <f t="shared" si="348"/>
        <v>0</v>
      </c>
      <c r="CO491" s="27">
        <f t="shared" si="348"/>
        <v>0</v>
      </c>
      <c r="CP491" s="27">
        <f t="shared" si="348"/>
        <v>0</v>
      </c>
      <c r="CQ491" s="26">
        <f t="shared" si="348"/>
        <v>0</v>
      </c>
      <c r="CR491" s="53">
        <f t="shared" si="348"/>
        <v>0</v>
      </c>
      <c r="CS491" s="27">
        <f t="shared" si="348"/>
        <v>0</v>
      </c>
      <c r="CT491" s="27">
        <f t="shared" si="348"/>
        <v>0</v>
      </c>
      <c r="CU491" s="27">
        <f t="shared" si="348"/>
        <v>0</v>
      </c>
      <c r="CV491" s="27">
        <f t="shared" si="348"/>
        <v>0</v>
      </c>
      <c r="CW491" s="27">
        <f t="shared" si="348"/>
        <v>0</v>
      </c>
      <c r="CX491" s="27">
        <f t="shared" si="348"/>
        <v>0</v>
      </c>
      <c r="CY491" s="27">
        <f t="shared" si="348"/>
        <v>0</v>
      </c>
      <c r="CZ491" s="27">
        <f t="shared" si="348"/>
        <v>0</v>
      </c>
      <c r="DA491" s="27">
        <f t="shared" si="348"/>
        <v>0</v>
      </c>
      <c r="DB491" s="27">
        <f t="shared" si="342"/>
        <v>0</v>
      </c>
      <c r="DC491" s="27">
        <f t="shared" si="342"/>
        <v>0</v>
      </c>
      <c r="DD491" s="27">
        <f t="shared" si="342"/>
        <v>0</v>
      </c>
      <c r="DE491" s="27">
        <f t="shared" si="342"/>
        <v>0</v>
      </c>
      <c r="DF491" s="27">
        <f t="shared" si="342"/>
        <v>0</v>
      </c>
      <c r="DG491" s="27">
        <f t="shared" si="342"/>
        <v>0</v>
      </c>
      <c r="DH491" s="27">
        <f t="shared" si="342"/>
        <v>0</v>
      </c>
      <c r="DI491" s="27">
        <f t="shared" si="342"/>
        <v>0</v>
      </c>
      <c r="DJ491" s="27">
        <f t="shared" si="342"/>
        <v>0</v>
      </c>
      <c r="DK491" s="27">
        <f t="shared" si="342"/>
        <v>0</v>
      </c>
      <c r="DL491" s="27">
        <f t="shared" si="342"/>
        <v>0</v>
      </c>
      <c r="DM491" s="27">
        <f t="shared" si="342"/>
        <v>0</v>
      </c>
      <c r="DN491" s="27">
        <f t="shared" si="342"/>
        <v>0</v>
      </c>
      <c r="DO491" s="27">
        <f t="shared" si="342"/>
        <v>0</v>
      </c>
      <c r="DP491" s="27">
        <f t="shared" si="342"/>
        <v>0</v>
      </c>
      <c r="DQ491" s="27">
        <f t="shared" si="342"/>
        <v>0</v>
      </c>
      <c r="DR491" s="27">
        <f t="shared" si="349"/>
        <v>0</v>
      </c>
      <c r="DS491" s="27">
        <f t="shared" si="349"/>
        <v>0</v>
      </c>
      <c r="DT491" s="27">
        <f t="shared" si="349"/>
        <v>0</v>
      </c>
      <c r="DU491" s="27">
        <f t="shared" si="349"/>
        <v>0</v>
      </c>
      <c r="DV491" s="27">
        <f t="shared" si="349"/>
        <v>0</v>
      </c>
      <c r="DW491" s="27">
        <f t="shared" si="349"/>
        <v>0</v>
      </c>
      <c r="DX491" s="27">
        <f t="shared" si="349"/>
        <v>0</v>
      </c>
      <c r="DY491" s="27">
        <f t="shared" si="349"/>
        <v>0</v>
      </c>
      <c r="DZ491" s="26">
        <f t="shared" si="349"/>
        <v>0</v>
      </c>
      <c r="EA491" s="53">
        <f t="shared" si="349"/>
        <v>0</v>
      </c>
      <c r="EB491" s="27">
        <f t="shared" si="349"/>
        <v>0</v>
      </c>
      <c r="EC491" s="27">
        <f t="shared" si="349"/>
        <v>0</v>
      </c>
      <c r="ED491" s="27">
        <f t="shared" si="349"/>
        <v>0</v>
      </c>
      <c r="EE491" s="27">
        <f t="shared" si="349"/>
        <v>0</v>
      </c>
      <c r="EF491" s="27">
        <f t="shared" si="349"/>
        <v>0</v>
      </c>
      <c r="EG491" s="27">
        <f t="shared" si="349"/>
        <v>0</v>
      </c>
      <c r="EH491" s="27">
        <f t="shared" si="343"/>
        <v>0</v>
      </c>
      <c r="EI491" s="27">
        <f t="shared" si="343"/>
        <v>0</v>
      </c>
      <c r="EJ491" s="27">
        <f t="shared" si="343"/>
        <v>0</v>
      </c>
      <c r="EK491" s="27">
        <f t="shared" si="343"/>
        <v>0</v>
      </c>
      <c r="EL491" s="27">
        <f t="shared" si="343"/>
        <v>0</v>
      </c>
      <c r="EM491" s="27">
        <f t="shared" si="343"/>
        <v>0</v>
      </c>
      <c r="EN491" s="27">
        <f t="shared" si="343"/>
        <v>0</v>
      </c>
      <c r="EO491" s="27">
        <f t="shared" si="343"/>
        <v>0</v>
      </c>
      <c r="EP491" s="27">
        <f t="shared" si="343"/>
        <v>0</v>
      </c>
      <c r="EQ491" s="27">
        <f t="shared" si="343"/>
        <v>0</v>
      </c>
      <c r="ER491" s="27">
        <f t="shared" si="343"/>
        <v>0</v>
      </c>
      <c r="ES491" s="27">
        <f t="shared" si="343"/>
        <v>0</v>
      </c>
      <c r="ET491" s="27">
        <f t="shared" si="343"/>
        <v>0</v>
      </c>
      <c r="EU491" s="27">
        <f t="shared" si="343"/>
        <v>0</v>
      </c>
      <c r="EV491" s="27">
        <f t="shared" si="343"/>
        <v>0</v>
      </c>
      <c r="EW491" s="27">
        <f t="shared" si="343"/>
        <v>0</v>
      </c>
      <c r="EX491" s="27">
        <f t="shared" si="344"/>
        <v>0</v>
      </c>
      <c r="EY491" s="27">
        <f t="shared" si="344"/>
        <v>0</v>
      </c>
      <c r="EZ491" s="27">
        <f t="shared" si="344"/>
        <v>0</v>
      </c>
      <c r="FA491" s="27">
        <f t="shared" si="344"/>
        <v>0</v>
      </c>
      <c r="FB491" s="26">
        <f t="shared" si="344"/>
        <v>0</v>
      </c>
      <c r="FC491" s="53">
        <f t="shared" si="344"/>
        <v>0</v>
      </c>
      <c r="FD491" s="27">
        <f t="shared" si="344"/>
        <v>0</v>
      </c>
      <c r="FE491" s="27">
        <f t="shared" si="344"/>
        <v>0</v>
      </c>
      <c r="FF491" s="27">
        <f t="shared" si="344"/>
        <v>0</v>
      </c>
      <c r="FG491" s="27">
        <f t="shared" si="344"/>
        <v>0</v>
      </c>
      <c r="FH491" s="27">
        <f t="shared" si="344"/>
        <v>0</v>
      </c>
      <c r="FI491" s="27">
        <f t="shared" si="344"/>
        <v>0</v>
      </c>
      <c r="FJ491" s="27">
        <f t="shared" si="344"/>
        <v>0</v>
      </c>
      <c r="FK491" s="27">
        <f t="shared" si="344"/>
        <v>0</v>
      </c>
      <c r="FL491" s="27">
        <f t="shared" si="344"/>
        <v>0</v>
      </c>
      <c r="FM491" s="27">
        <f t="shared" si="344"/>
        <v>0</v>
      </c>
      <c r="FN491" s="27">
        <f t="shared" si="350"/>
        <v>0</v>
      </c>
      <c r="FO491" s="27">
        <f t="shared" si="350"/>
        <v>0</v>
      </c>
      <c r="FP491" s="27">
        <f t="shared" si="350"/>
        <v>0</v>
      </c>
      <c r="FQ491" s="27">
        <f t="shared" si="350"/>
        <v>0</v>
      </c>
      <c r="FR491" s="27">
        <f t="shared" si="350"/>
        <v>0</v>
      </c>
      <c r="FS491" s="27">
        <f t="shared" si="350"/>
        <v>0</v>
      </c>
      <c r="FT491" s="27">
        <f t="shared" si="350"/>
        <v>0</v>
      </c>
      <c r="FU491" s="27">
        <f t="shared" si="350"/>
        <v>0</v>
      </c>
      <c r="FV491" s="27">
        <f t="shared" si="350"/>
        <v>0</v>
      </c>
      <c r="FW491" s="27">
        <f t="shared" si="350"/>
        <v>0</v>
      </c>
      <c r="FX491" s="27">
        <f t="shared" si="350"/>
        <v>0</v>
      </c>
      <c r="FY491" s="27">
        <f t="shared" si="350"/>
        <v>0</v>
      </c>
      <c r="FZ491" s="27">
        <f t="shared" si="350"/>
        <v>0</v>
      </c>
      <c r="GA491" s="27">
        <f t="shared" si="350"/>
        <v>0</v>
      </c>
      <c r="GB491" s="27">
        <f t="shared" si="345"/>
        <v>0</v>
      </c>
      <c r="GC491" s="27">
        <f t="shared" si="345"/>
        <v>0</v>
      </c>
      <c r="GD491" s="26">
        <f t="shared" si="345"/>
        <v>0</v>
      </c>
      <c r="GE491" s="198"/>
    </row>
    <row r="492" spans="1:187" s="35" customFormat="1" ht="17" customHeight="1">
      <c r="A492" s="1">
        <v>1</v>
      </c>
      <c r="B492" s="1">
        <v>293</v>
      </c>
      <c r="C492" s="37" t="s">
        <v>248</v>
      </c>
      <c r="D492" s="33" t="s">
        <v>41</v>
      </c>
      <c r="E492" s="33" t="s">
        <v>249</v>
      </c>
      <c r="F492" s="40" t="s">
        <v>369</v>
      </c>
      <c r="G492" s="40" t="s">
        <v>221</v>
      </c>
      <c r="H492" s="31" t="s">
        <v>250</v>
      </c>
      <c r="I492" s="62">
        <v>0</v>
      </c>
      <c r="J492" s="33">
        <v>0</v>
      </c>
      <c r="K492" s="33">
        <f t="shared" si="346"/>
        <v>0</v>
      </c>
      <c r="L492" s="33">
        <f t="shared" si="346"/>
        <v>0</v>
      </c>
      <c r="M492" s="33">
        <f t="shared" si="346"/>
        <v>0</v>
      </c>
      <c r="N492" s="33">
        <f t="shared" si="346"/>
        <v>0</v>
      </c>
      <c r="O492" s="33">
        <f t="shared" si="346"/>
        <v>0</v>
      </c>
      <c r="P492" s="33">
        <f t="shared" si="346"/>
        <v>0</v>
      </c>
      <c r="Q492" s="33">
        <f t="shared" si="346"/>
        <v>0</v>
      </c>
      <c r="R492" s="33">
        <f t="shared" si="346"/>
        <v>0</v>
      </c>
      <c r="S492" s="33">
        <f t="shared" si="346"/>
        <v>0</v>
      </c>
      <c r="T492" s="33">
        <f t="shared" si="346"/>
        <v>0</v>
      </c>
      <c r="U492" s="33">
        <f t="shared" si="346"/>
        <v>0</v>
      </c>
      <c r="V492" s="33">
        <f t="shared" si="346"/>
        <v>0</v>
      </c>
      <c r="W492" s="33">
        <f t="shared" si="346"/>
        <v>0</v>
      </c>
      <c r="X492" s="33">
        <f t="shared" si="346"/>
        <v>0</v>
      </c>
      <c r="Y492" s="33">
        <f t="shared" si="346"/>
        <v>0</v>
      </c>
      <c r="Z492" s="33">
        <f t="shared" si="346"/>
        <v>0</v>
      </c>
      <c r="AA492" s="33">
        <f t="shared" si="339"/>
        <v>0</v>
      </c>
      <c r="AB492" s="33">
        <f t="shared" si="339"/>
        <v>0</v>
      </c>
      <c r="AC492" s="33">
        <f t="shared" si="339"/>
        <v>0</v>
      </c>
      <c r="AD492" s="33">
        <f t="shared" si="339"/>
        <v>0</v>
      </c>
      <c r="AE492" s="33">
        <f t="shared" si="339"/>
        <v>0</v>
      </c>
      <c r="AF492" s="33">
        <f t="shared" si="339"/>
        <v>0</v>
      </c>
      <c r="AG492" s="33">
        <f t="shared" si="339"/>
        <v>0</v>
      </c>
      <c r="AH492" s="33">
        <f t="shared" si="339"/>
        <v>0</v>
      </c>
      <c r="AI492" s="33">
        <f t="shared" si="339"/>
        <v>0</v>
      </c>
      <c r="AJ492" s="33">
        <f t="shared" si="339"/>
        <v>0</v>
      </c>
      <c r="AK492" s="33">
        <f t="shared" si="339"/>
        <v>0</v>
      </c>
      <c r="AL492" s="33">
        <f t="shared" si="339"/>
        <v>0</v>
      </c>
      <c r="AM492" s="34">
        <f t="shared" si="339"/>
        <v>0</v>
      </c>
      <c r="AN492" s="62">
        <f t="shared" si="339"/>
        <v>0</v>
      </c>
      <c r="AO492" s="33">
        <f t="shared" si="339"/>
        <v>0</v>
      </c>
      <c r="AP492" s="33">
        <f t="shared" si="347"/>
        <v>0</v>
      </c>
      <c r="AQ492" s="33">
        <f t="shared" si="347"/>
        <v>0</v>
      </c>
      <c r="AR492" s="33">
        <f t="shared" si="347"/>
        <v>0</v>
      </c>
      <c r="AS492" s="33">
        <f t="shared" si="347"/>
        <v>0</v>
      </c>
      <c r="AT492" s="33">
        <f t="shared" si="347"/>
        <v>0</v>
      </c>
      <c r="AU492" s="33">
        <f t="shared" si="347"/>
        <v>0</v>
      </c>
      <c r="AV492" s="33">
        <f t="shared" si="347"/>
        <v>0</v>
      </c>
      <c r="AW492" s="33">
        <f t="shared" si="347"/>
        <v>0</v>
      </c>
      <c r="AX492" s="33">
        <f t="shared" si="347"/>
        <v>0</v>
      </c>
      <c r="AY492" s="33">
        <f t="shared" si="347"/>
        <v>0</v>
      </c>
      <c r="AZ492" s="33">
        <f t="shared" si="347"/>
        <v>0</v>
      </c>
      <c r="BA492" s="33">
        <f t="shared" si="347"/>
        <v>0</v>
      </c>
      <c r="BB492" s="33">
        <f t="shared" si="347"/>
        <v>0</v>
      </c>
      <c r="BC492" s="33">
        <f t="shared" si="347"/>
        <v>0</v>
      </c>
      <c r="BD492" s="33">
        <f t="shared" si="347"/>
        <v>0</v>
      </c>
      <c r="BE492" s="33">
        <f t="shared" si="347"/>
        <v>0</v>
      </c>
      <c r="BF492" s="33">
        <f t="shared" si="340"/>
        <v>0</v>
      </c>
      <c r="BG492" s="33">
        <f t="shared" si="340"/>
        <v>0</v>
      </c>
      <c r="BH492" s="33">
        <f t="shared" si="340"/>
        <v>0</v>
      </c>
      <c r="BI492" s="33">
        <f t="shared" si="340"/>
        <v>0</v>
      </c>
      <c r="BJ492" s="33">
        <f t="shared" si="340"/>
        <v>0</v>
      </c>
      <c r="BK492" s="33">
        <f t="shared" si="340"/>
        <v>0</v>
      </c>
      <c r="BL492" s="33">
        <f t="shared" si="340"/>
        <v>0</v>
      </c>
      <c r="BM492" s="33">
        <f t="shared" si="340"/>
        <v>0</v>
      </c>
      <c r="BN492" s="33">
        <f t="shared" si="340"/>
        <v>0</v>
      </c>
      <c r="BO492" s="34">
        <f t="shared" si="340"/>
        <v>0</v>
      </c>
      <c r="BP492" s="62">
        <f t="shared" si="340"/>
        <v>0</v>
      </c>
      <c r="BQ492" s="33">
        <f t="shared" si="340"/>
        <v>0</v>
      </c>
      <c r="BR492" s="33">
        <f t="shared" si="340"/>
        <v>0</v>
      </c>
      <c r="BS492" s="33">
        <f t="shared" si="340"/>
        <v>0</v>
      </c>
      <c r="BT492" s="33">
        <f t="shared" si="340"/>
        <v>0</v>
      </c>
      <c r="BU492" s="33">
        <f t="shared" si="340"/>
        <v>9900</v>
      </c>
      <c r="BV492" s="33">
        <f t="shared" si="341"/>
        <v>3755</v>
      </c>
      <c r="BW492" s="33">
        <f t="shared" si="341"/>
        <v>2435</v>
      </c>
      <c r="BX492" s="33">
        <f t="shared" si="341"/>
        <v>-20791</v>
      </c>
      <c r="BY492" s="33">
        <f t="shared" si="341"/>
        <v>-1504</v>
      </c>
      <c r="BZ492" s="33">
        <f t="shared" si="341"/>
        <v>-20272</v>
      </c>
      <c r="CA492" s="33">
        <f t="shared" si="341"/>
        <v>-18370</v>
      </c>
      <c r="CB492" s="33">
        <f t="shared" si="341"/>
        <v>-72615.599999999977</v>
      </c>
      <c r="CC492" s="33">
        <f t="shared" si="341"/>
        <v>-49985</v>
      </c>
      <c r="CD492" s="33">
        <f t="shared" si="341"/>
        <v>-34974.5</v>
      </c>
      <c r="CE492" s="33">
        <f t="shared" si="341"/>
        <v>-69865</v>
      </c>
      <c r="CF492" s="33">
        <f t="shared" si="341"/>
        <v>6093359.7850000001</v>
      </c>
      <c r="CG492" s="33">
        <f t="shared" si="341"/>
        <v>6047255.2850000001</v>
      </c>
      <c r="CH492" s="33">
        <f t="shared" si="341"/>
        <v>6047255.2850000001</v>
      </c>
      <c r="CI492" s="33">
        <f t="shared" si="341"/>
        <v>5980178.3849999998</v>
      </c>
      <c r="CJ492" s="33">
        <f t="shared" si="341"/>
        <v>-126310</v>
      </c>
      <c r="CK492" s="33">
        <f t="shared" si="341"/>
        <v>-169156.50016666669</v>
      </c>
      <c r="CL492" s="33">
        <f t="shared" si="348"/>
        <v>3290637.2996666664</v>
      </c>
      <c r="CM492" s="33">
        <f t="shared" si="348"/>
        <v>5894810.9594999999</v>
      </c>
      <c r="CN492" s="33">
        <f t="shared" si="348"/>
        <v>5851964.4593333332</v>
      </c>
      <c r="CO492" s="33">
        <f t="shared" si="348"/>
        <v>5851964.4593333332</v>
      </c>
      <c r="CP492" s="33">
        <f t="shared" si="348"/>
        <v>5809117.9591666665</v>
      </c>
      <c r="CQ492" s="34">
        <f t="shared" si="348"/>
        <v>5766271.4589999998</v>
      </c>
      <c r="CR492" s="62">
        <f t="shared" si="348"/>
        <v>5727329.2923333328</v>
      </c>
      <c r="CS492" s="33">
        <f t="shared" si="348"/>
        <v>5688387.1256666668</v>
      </c>
      <c r="CT492" s="33">
        <f t="shared" si="348"/>
        <v>5649444.9589999998</v>
      </c>
      <c r="CU492" s="33">
        <f t="shared" si="348"/>
        <v>5610502.7923333328</v>
      </c>
      <c r="CV492" s="33">
        <f t="shared" si="348"/>
        <v>5610502.7923333328</v>
      </c>
      <c r="CW492" s="33">
        <f t="shared" si="348"/>
        <v>5556891.6481379671</v>
      </c>
      <c r="CX492" s="33">
        <f t="shared" si="348"/>
        <v>5517949.4814713001</v>
      </c>
      <c r="CY492" s="33">
        <f t="shared" si="348"/>
        <v>5450705.9814713001</v>
      </c>
      <c r="CZ492" s="33">
        <f t="shared" si="348"/>
        <v>5383462.4814713001</v>
      </c>
      <c r="DA492" s="33">
        <f t="shared" si="348"/>
        <v>7100538.6014713002</v>
      </c>
      <c r="DB492" s="33">
        <f t="shared" si="342"/>
        <v>7033295.1014713002</v>
      </c>
      <c r="DC492" s="33">
        <f t="shared" si="342"/>
        <v>7033295.1014713002</v>
      </c>
      <c r="DD492" s="33">
        <f t="shared" si="342"/>
        <v>6942273.3261782993</v>
      </c>
      <c r="DE492" s="33">
        <f t="shared" si="342"/>
        <v>6875029.8261782993</v>
      </c>
      <c r="DF492" s="33">
        <f t="shared" si="342"/>
        <v>6812341.3260116326</v>
      </c>
      <c r="DG492" s="33">
        <f t="shared" si="342"/>
        <v>6749652.8258449659</v>
      </c>
      <c r="DH492" s="33">
        <f t="shared" si="342"/>
        <v>6686964.3256782992</v>
      </c>
      <c r="DI492" s="33">
        <f t="shared" si="342"/>
        <v>6624275.8255116325</v>
      </c>
      <c r="DJ492" s="33">
        <f t="shared" si="342"/>
        <v>6629328.8755116332</v>
      </c>
      <c r="DK492" s="33">
        <f t="shared" si="342"/>
        <v>6530121.448877966</v>
      </c>
      <c r="DL492" s="33">
        <f t="shared" si="342"/>
        <v>6467432.9487112993</v>
      </c>
      <c r="DM492" s="33">
        <f t="shared" si="342"/>
        <v>6415973.4487112993</v>
      </c>
      <c r="DN492" s="33">
        <f t="shared" si="342"/>
        <v>6364513.9487112993</v>
      </c>
      <c r="DO492" s="33">
        <f t="shared" si="342"/>
        <v>6313054.4487112993</v>
      </c>
      <c r="DP492" s="33">
        <f t="shared" si="342"/>
        <v>6261594.9487112993</v>
      </c>
      <c r="DQ492" s="33">
        <f t="shared" si="342"/>
        <v>6276931.3987112995</v>
      </c>
      <c r="DR492" s="33">
        <f t="shared" si="349"/>
        <v>6173701.1843102984</v>
      </c>
      <c r="DS492" s="33">
        <f t="shared" si="349"/>
        <v>6122241.6843102984</v>
      </c>
      <c r="DT492" s="33">
        <f t="shared" si="349"/>
        <v>6083097.6076436341</v>
      </c>
      <c r="DU492" s="33">
        <f t="shared" si="349"/>
        <v>6043953.530976967</v>
      </c>
      <c r="DV492" s="33">
        <f t="shared" si="349"/>
        <v>6004809.4543102998</v>
      </c>
      <c r="DW492" s="33">
        <f t="shared" si="349"/>
        <v>5965665.3776436336</v>
      </c>
      <c r="DX492" s="33">
        <f t="shared" si="349"/>
        <v>5986852.7276436333</v>
      </c>
      <c r="DY492" s="33">
        <f t="shared" si="349"/>
        <v>5889497.1520749684</v>
      </c>
      <c r="DZ492" s="34">
        <f t="shared" si="349"/>
        <v>5850353.0754083013</v>
      </c>
      <c r="EA492" s="62">
        <f t="shared" si="349"/>
        <v>5819353.7787416354</v>
      </c>
      <c r="EB492" s="33">
        <f t="shared" si="349"/>
        <v>5788354.4820749685</v>
      </c>
      <c r="EC492" s="33">
        <f t="shared" si="349"/>
        <v>5757355.1854083017</v>
      </c>
      <c r="ED492" s="33">
        <f t="shared" si="349"/>
        <v>5726355.8887416339</v>
      </c>
      <c r="EE492" s="33">
        <f t="shared" si="349"/>
        <v>5750419.4387416346</v>
      </c>
      <c r="EF492" s="33">
        <f t="shared" si="349"/>
        <v>5667961.4073309675</v>
      </c>
      <c r="EG492" s="33">
        <f t="shared" si="349"/>
        <v>5636962.1106643006</v>
      </c>
      <c r="EH492" s="33">
        <f t="shared" si="343"/>
        <v>5638163.6573309675</v>
      </c>
      <c r="EI492" s="33">
        <f t="shared" si="343"/>
        <v>5639365.2039976353</v>
      </c>
      <c r="EJ492" s="33">
        <f t="shared" si="343"/>
        <v>5640566.7506643012</v>
      </c>
      <c r="EK492" s="33">
        <f t="shared" si="343"/>
        <v>5641768.2973309681</v>
      </c>
      <c r="EL492" s="33">
        <f t="shared" si="343"/>
        <v>5669454.677330967</v>
      </c>
      <c r="EM492" s="33">
        <f t="shared" si="343"/>
        <v>5650676.7966219336</v>
      </c>
      <c r="EN492" s="33">
        <f t="shared" si="343"/>
        <v>5651878.3432885995</v>
      </c>
      <c r="EO492" s="33">
        <f t="shared" si="343"/>
        <v>5634535.0766219329</v>
      </c>
      <c r="EP492" s="33">
        <f t="shared" si="343"/>
        <v>5587011.4099552669</v>
      </c>
      <c r="EQ492" s="33">
        <f t="shared" si="343"/>
        <v>5539487.7432886008</v>
      </c>
      <c r="ER492" s="33">
        <f t="shared" si="343"/>
        <v>5491964.0766219338</v>
      </c>
      <c r="ES492" s="33">
        <f t="shared" si="343"/>
        <v>5491964.0766219338</v>
      </c>
      <c r="ET492" s="33">
        <f t="shared" si="343"/>
        <v>5422988.0440162681</v>
      </c>
      <c r="EU492" s="33">
        <f t="shared" si="343"/>
        <v>5375464.3773496021</v>
      </c>
      <c r="EV492" s="33">
        <f t="shared" si="343"/>
        <v>5323159.3773496021</v>
      </c>
      <c r="EW492" s="33">
        <f t="shared" si="343"/>
        <v>5270854.3773496021</v>
      </c>
      <c r="EX492" s="33">
        <f t="shared" si="344"/>
        <v>5252372.3073496018</v>
      </c>
      <c r="EY492" s="33">
        <f t="shared" si="344"/>
        <v>5233890.2373496015</v>
      </c>
      <c r="EZ492" s="33">
        <f t="shared" si="344"/>
        <v>5244039.6773496009</v>
      </c>
      <c r="FA492" s="33">
        <f t="shared" si="344"/>
        <v>5170287.2996126022</v>
      </c>
      <c r="FB492" s="34">
        <f t="shared" si="344"/>
        <v>5117982.2996126022</v>
      </c>
      <c r="FC492" s="62">
        <f t="shared" si="344"/>
        <v>5092480.7229459342</v>
      </c>
      <c r="FD492" s="33">
        <f t="shared" si="344"/>
        <v>5066979.1462792689</v>
      </c>
      <c r="FE492" s="33">
        <f t="shared" si="344"/>
        <v>5041477.5696126018</v>
      </c>
      <c r="FF492" s="33">
        <f t="shared" si="344"/>
        <v>5015975.9929459356</v>
      </c>
      <c r="FG492" s="33">
        <f t="shared" si="344"/>
        <v>5043191.5429459345</v>
      </c>
      <c r="FH492" s="33">
        <f t="shared" si="344"/>
        <v>4952964.1469432693</v>
      </c>
      <c r="FI492" s="33">
        <f t="shared" si="344"/>
        <v>4927462.5702766022</v>
      </c>
      <c r="FJ492" s="33">
        <f t="shared" si="344"/>
        <v>4907972.0202766033</v>
      </c>
      <c r="FK492" s="33">
        <f t="shared" si="344"/>
        <v>4888481.4702766025</v>
      </c>
      <c r="FL492" s="33">
        <f t="shared" si="344"/>
        <v>4868990.9202766037</v>
      </c>
      <c r="FM492" s="33">
        <f t="shared" si="344"/>
        <v>4849500.3702766029</v>
      </c>
      <c r="FN492" s="33">
        <f t="shared" si="350"/>
        <v>4883256.3202766022</v>
      </c>
      <c r="FO492" s="33">
        <f t="shared" si="350"/>
        <v>4791775.0705016023</v>
      </c>
      <c r="FP492" s="33">
        <f t="shared" si="350"/>
        <v>4772284.5205016015</v>
      </c>
      <c r="FQ492" s="33">
        <f t="shared" si="350"/>
        <v>4755969.1405016026</v>
      </c>
      <c r="FR492" s="33">
        <f t="shared" si="350"/>
        <v>4739653.7605016017</v>
      </c>
      <c r="FS492" s="33">
        <f t="shared" si="350"/>
        <v>4723338.3805016028</v>
      </c>
      <c r="FT492" s="33">
        <f t="shared" si="350"/>
        <v>4707023.0005016038</v>
      </c>
      <c r="FU492" s="33">
        <f t="shared" si="350"/>
        <v>4757348.620501603</v>
      </c>
      <c r="FV492" s="33">
        <f t="shared" si="350"/>
        <v>4691449.0100276032</v>
      </c>
      <c r="FW492" s="33">
        <f t="shared" si="350"/>
        <v>4675133.6300276006</v>
      </c>
      <c r="FX492" s="33">
        <f t="shared" si="350"/>
        <v>4664876.2585276021</v>
      </c>
      <c r="FY492" s="33">
        <f t="shared" si="350"/>
        <v>4654618.8870276017</v>
      </c>
      <c r="FZ492" s="33">
        <f t="shared" si="350"/>
        <v>4644361.5155276014</v>
      </c>
      <c r="GA492" s="33">
        <f t="shared" si="350"/>
        <v>4634104.1440275991</v>
      </c>
      <c r="GB492" s="33">
        <f t="shared" si="345"/>
        <v>4689704.4390276009</v>
      </c>
      <c r="GC492" s="33">
        <f t="shared" si="345"/>
        <v>4628283.4934886014</v>
      </c>
      <c r="GD492" s="34">
        <f t="shared" si="345"/>
        <v>4618026.1219885992</v>
      </c>
      <c r="GE492" s="194"/>
    </row>
    <row r="493" spans="1:187" s="28" customFormat="1" ht="17" customHeight="1">
      <c r="A493" s="1">
        <v>1</v>
      </c>
      <c r="B493" s="1">
        <v>294</v>
      </c>
      <c r="C493" s="25" t="s">
        <v>42</v>
      </c>
      <c r="D493" s="27" t="s">
        <v>42</v>
      </c>
      <c r="E493" s="27" t="s">
        <v>251</v>
      </c>
      <c r="F493" s="63" t="s">
        <v>369</v>
      </c>
      <c r="G493" s="63" t="s">
        <v>221</v>
      </c>
      <c r="H493" s="32" t="s">
        <v>250</v>
      </c>
      <c r="I493" s="53">
        <v>0</v>
      </c>
      <c r="J493" s="27">
        <v>0</v>
      </c>
      <c r="K493" s="27">
        <f t="shared" si="346"/>
        <v>0</v>
      </c>
      <c r="L493" s="27">
        <f t="shared" si="346"/>
        <v>0</v>
      </c>
      <c r="M493" s="27">
        <f t="shared" si="346"/>
        <v>0</v>
      </c>
      <c r="N493" s="27">
        <f t="shared" si="346"/>
        <v>0</v>
      </c>
      <c r="O493" s="27">
        <f t="shared" si="346"/>
        <v>0</v>
      </c>
      <c r="P493" s="27">
        <f t="shared" si="346"/>
        <v>0</v>
      </c>
      <c r="Q493" s="27">
        <f t="shared" si="346"/>
        <v>0</v>
      </c>
      <c r="R493" s="27">
        <f t="shared" si="346"/>
        <v>0</v>
      </c>
      <c r="S493" s="27">
        <f t="shared" si="346"/>
        <v>0</v>
      </c>
      <c r="T493" s="27">
        <f t="shared" si="346"/>
        <v>0</v>
      </c>
      <c r="U493" s="27">
        <f t="shared" si="346"/>
        <v>0</v>
      </c>
      <c r="V493" s="27">
        <f t="shared" si="346"/>
        <v>0</v>
      </c>
      <c r="W493" s="27">
        <f t="shared" si="346"/>
        <v>0</v>
      </c>
      <c r="X493" s="27">
        <f t="shared" si="346"/>
        <v>0</v>
      </c>
      <c r="Y493" s="27">
        <f t="shared" si="346"/>
        <v>0</v>
      </c>
      <c r="Z493" s="27">
        <f t="shared" si="346"/>
        <v>0</v>
      </c>
      <c r="AA493" s="27">
        <f t="shared" si="339"/>
        <v>0</v>
      </c>
      <c r="AB493" s="27">
        <f t="shared" si="339"/>
        <v>0</v>
      </c>
      <c r="AC493" s="27">
        <f t="shared" si="339"/>
        <v>0</v>
      </c>
      <c r="AD493" s="27">
        <f t="shared" si="339"/>
        <v>0</v>
      </c>
      <c r="AE493" s="27">
        <f t="shared" si="339"/>
        <v>0</v>
      </c>
      <c r="AF493" s="27">
        <f t="shared" si="339"/>
        <v>0</v>
      </c>
      <c r="AG493" s="27">
        <f t="shared" si="339"/>
        <v>0</v>
      </c>
      <c r="AH493" s="27">
        <f t="shared" si="339"/>
        <v>0</v>
      </c>
      <c r="AI493" s="27">
        <f t="shared" si="339"/>
        <v>0</v>
      </c>
      <c r="AJ493" s="27">
        <f t="shared" si="339"/>
        <v>0</v>
      </c>
      <c r="AK493" s="27">
        <f t="shared" si="339"/>
        <v>0</v>
      </c>
      <c r="AL493" s="27">
        <f t="shared" si="339"/>
        <v>0</v>
      </c>
      <c r="AM493" s="26">
        <f t="shared" si="339"/>
        <v>0</v>
      </c>
      <c r="AN493" s="53">
        <f t="shared" si="339"/>
        <v>0</v>
      </c>
      <c r="AO493" s="27">
        <f t="shared" si="339"/>
        <v>0</v>
      </c>
      <c r="AP493" s="27">
        <f t="shared" si="347"/>
        <v>0</v>
      </c>
      <c r="AQ493" s="27">
        <f t="shared" si="347"/>
        <v>0</v>
      </c>
      <c r="AR493" s="27">
        <f t="shared" si="347"/>
        <v>0</v>
      </c>
      <c r="AS493" s="27">
        <f t="shared" si="347"/>
        <v>0</v>
      </c>
      <c r="AT493" s="27">
        <f t="shared" si="347"/>
        <v>0</v>
      </c>
      <c r="AU493" s="27">
        <f t="shared" si="347"/>
        <v>0</v>
      </c>
      <c r="AV493" s="27">
        <f t="shared" si="347"/>
        <v>0</v>
      </c>
      <c r="AW493" s="27">
        <f t="shared" si="347"/>
        <v>0</v>
      </c>
      <c r="AX493" s="27">
        <f t="shared" si="347"/>
        <v>0</v>
      </c>
      <c r="AY493" s="27">
        <f t="shared" si="347"/>
        <v>0</v>
      </c>
      <c r="AZ493" s="27">
        <f t="shared" si="347"/>
        <v>0</v>
      </c>
      <c r="BA493" s="27">
        <f t="shared" si="347"/>
        <v>0</v>
      </c>
      <c r="BB493" s="27">
        <f t="shared" si="347"/>
        <v>0</v>
      </c>
      <c r="BC493" s="27">
        <f t="shared" si="347"/>
        <v>0</v>
      </c>
      <c r="BD493" s="27">
        <f t="shared" si="347"/>
        <v>0</v>
      </c>
      <c r="BE493" s="27">
        <f t="shared" si="347"/>
        <v>0</v>
      </c>
      <c r="BF493" s="27">
        <f t="shared" si="340"/>
        <v>0</v>
      </c>
      <c r="BG493" s="27">
        <f t="shared" si="340"/>
        <v>0</v>
      </c>
      <c r="BH493" s="27">
        <f t="shared" si="340"/>
        <v>0</v>
      </c>
      <c r="BI493" s="27">
        <f t="shared" si="340"/>
        <v>0</v>
      </c>
      <c r="BJ493" s="27">
        <f t="shared" si="340"/>
        <v>0</v>
      </c>
      <c r="BK493" s="27">
        <f t="shared" si="340"/>
        <v>0</v>
      </c>
      <c r="BL493" s="27">
        <f t="shared" si="340"/>
        <v>0</v>
      </c>
      <c r="BM493" s="27">
        <f t="shared" si="340"/>
        <v>0</v>
      </c>
      <c r="BN493" s="27">
        <f t="shared" si="340"/>
        <v>0</v>
      </c>
      <c r="BO493" s="26">
        <f t="shared" si="340"/>
        <v>0</v>
      </c>
      <c r="BP493" s="53">
        <f t="shared" si="340"/>
        <v>0</v>
      </c>
      <c r="BQ493" s="27">
        <f t="shared" si="340"/>
        <v>0</v>
      </c>
      <c r="BR493" s="27">
        <f t="shared" si="340"/>
        <v>0</v>
      </c>
      <c r="BS493" s="27">
        <f t="shared" si="340"/>
        <v>0</v>
      </c>
      <c r="BT493" s="27">
        <f t="shared" si="340"/>
        <v>0</v>
      </c>
      <c r="BU493" s="27">
        <f t="shared" si="340"/>
        <v>4200</v>
      </c>
      <c r="BV493" s="27">
        <f t="shared" si="341"/>
        <v>2100</v>
      </c>
      <c r="BW493" s="27">
        <f t="shared" si="341"/>
        <v>281.7786666666666</v>
      </c>
      <c r="BX493" s="27">
        <f t="shared" si="341"/>
        <v>4702.5573333333332</v>
      </c>
      <c r="BY493" s="27">
        <f t="shared" si="341"/>
        <v>13573.335999999999</v>
      </c>
      <c r="BZ493" s="27">
        <f t="shared" si="341"/>
        <v>10464.114666666666</v>
      </c>
      <c r="CA493" s="27">
        <f t="shared" si="341"/>
        <v>10464.114666666666</v>
      </c>
      <c r="CB493" s="27">
        <f t="shared" si="341"/>
        <v>-14078.403404280565</v>
      </c>
      <c r="CC493" s="27">
        <f t="shared" si="341"/>
        <v>-5015.3280000000013</v>
      </c>
      <c r="CD493" s="27">
        <f t="shared" si="341"/>
        <v>-17216.836333333333</v>
      </c>
      <c r="CE493" s="27">
        <f t="shared" si="341"/>
        <v>-42110.344666666671</v>
      </c>
      <c r="CF493" s="27">
        <f t="shared" si="341"/>
        <v>1227253.642</v>
      </c>
      <c r="CG493" s="27">
        <f t="shared" si="341"/>
        <v>1202360.1336666667</v>
      </c>
      <c r="CH493" s="27">
        <f t="shared" si="341"/>
        <v>1202360.1336666667</v>
      </c>
      <c r="CI493" s="27">
        <f t="shared" si="341"/>
        <v>1167836.7306407292</v>
      </c>
      <c r="CJ493" s="27">
        <f t="shared" si="341"/>
        <v>-117078</v>
      </c>
      <c r="CK493" s="27">
        <f t="shared" si="341"/>
        <v>-144990.264</v>
      </c>
      <c r="CL493" s="27">
        <f t="shared" si="348"/>
        <v>1034117.4570000002</v>
      </c>
      <c r="CM493" s="27">
        <f t="shared" si="348"/>
        <v>1006205.1930000001</v>
      </c>
      <c r="CN493" s="27">
        <f t="shared" si="348"/>
        <v>978292.929</v>
      </c>
      <c r="CO493" s="27">
        <f t="shared" si="348"/>
        <v>978292.929</v>
      </c>
      <c r="CP493" s="27">
        <f t="shared" si="348"/>
        <v>950380.66500000004</v>
      </c>
      <c r="CQ493" s="26">
        <f t="shared" si="348"/>
        <v>922468.40100000007</v>
      </c>
      <c r="CR493" s="53">
        <f t="shared" si="348"/>
        <v>909114.0676666667</v>
      </c>
      <c r="CS493" s="27">
        <f t="shared" si="348"/>
        <v>895759.73433333333</v>
      </c>
      <c r="CT493" s="27">
        <f t="shared" si="348"/>
        <v>882405.40100000007</v>
      </c>
      <c r="CU493" s="27">
        <f t="shared" si="348"/>
        <v>869051.06766666682</v>
      </c>
      <c r="CV493" s="27">
        <f t="shared" si="348"/>
        <v>869051.06766666682</v>
      </c>
      <c r="CW493" s="27">
        <f t="shared" si="348"/>
        <v>853189.51625433343</v>
      </c>
      <c r="CX493" s="27">
        <f t="shared" si="348"/>
        <v>839835.18292100006</v>
      </c>
      <c r="CY493" s="27">
        <f t="shared" si="348"/>
        <v>804174.48842100007</v>
      </c>
      <c r="CZ493" s="27">
        <f t="shared" si="348"/>
        <v>768513.79392100009</v>
      </c>
      <c r="DA493" s="27">
        <f t="shared" si="348"/>
        <v>2327654.7794209998</v>
      </c>
      <c r="DB493" s="27">
        <f t="shared" si="342"/>
        <v>2291994.0849209996</v>
      </c>
      <c r="DC493" s="27">
        <f t="shared" si="342"/>
        <v>2291994.0849209996</v>
      </c>
      <c r="DD493" s="27">
        <f t="shared" si="342"/>
        <v>2242255.5727610001</v>
      </c>
      <c r="DE493" s="27">
        <f t="shared" si="342"/>
        <v>2206594.8782609999</v>
      </c>
      <c r="DF493" s="27">
        <f t="shared" si="342"/>
        <v>2178301.0170943337</v>
      </c>
      <c r="DG493" s="27">
        <f t="shared" si="342"/>
        <v>2150007.1559276669</v>
      </c>
      <c r="DH493" s="27">
        <f t="shared" si="342"/>
        <v>2121713.2947610002</v>
      </c>
      <c r="DI493" s="27">
        <f t="shared" si="342"/>
        <v>2093419.4335943337</v>
      </c>
      <c r="DJ493" s="27">
        <f t="shared" si="342"/>
        <v>2098472.4835943338</v>
      </c>
      <c r="DK493" s="27">
        <f t="shared" si="342"/>
        <v>2046507.3189376672</v>
      </c>
      <c r="DL493" s="27">
        <f t="shared" si="342"/>
        <v>2018213.4577710005</v>
      </c>
      <c r="DM493" s="27">
        <f t="shared" si="342"/>
        <v>1993504.4577710005</v>
      </c>
      <c r="DN493" s="27">
        <f t="shared" si="342"/>
        <v>1968795.4577710005</v>
      </c>
      <c r="DO493" s="27">
        <f t="shared" si="342"/>
        <v>1944086.4577710005</v>
      </c>
      <c r="DP493" s="27">
        <f t="shared" si="342"/>
        <v>1919377.4577710005</v>
      </c>
      <c r="DQ493" s="27">
        <f t="shared" si="342"/>
        <v>1934713.9077710006</v>
      </c>
      <c r="DR493" s="27">
        <f t="shared" si="349"/>
        <v>1872778.1080310005</v>
      </c>
      <c r="DS493" s="27">
        <f t="shared" si="349"/>
        <v>1848069.1080310005</v>
      </c>
      <c r="DT493" s="27">
        <f t="shared" si="349"/>
        <v>1834819.2885310005</v>
      </c>
      <c r="DU493" s="27">
        <f t="shared" si="349"/>
        <v>1821569.4690310005</v>
      </c>
      <c r="DV493" s="27">
        <f t="shared" si="349"/>
        <v>1808319.6495310005</v>
      </c>
      <c r="DW493" s="27">
        <f t="shared" si="349"/>
        <v>1795069.8300310005</v>
      </c>
      <c r="DX493" s="27">
        <f t="shared" si="349"/>
        <v>1813784.8300310005</v>
      </c>
      <c r="DY493" s="27">
        <f t="shared" si="349"/>
        <v>1760101.8816210006</v>
      </c>
      <c r="DZ493" s="26">
        <f t="shared" si="349"/>
        <v>1746852.0621210006</v>
      </c>
      <c r="EA493" s="53">
        <f t="shared" si="349"/>
        <v>1741932.9159543337</v>
      </c>
      <c r="EB493" s="27">
        <f t="shared" si="349"/>
        <v>1737013.7697876669</v>
      </c>
      <c r="EC493" s="27">
        <f t="shared" si="349"/>
        <v>1732094.6236210004</v>
      </c>
      <c r="ED493" s="27">
        <f t="shared" si="349"/>
        <v>1727175.4774543336</v>
      </c>
      <c r="EE493" s="27">
        <f t="shared" si="349"/>
        <v>1747249.7774543334</v>
      </c>
      <c r="EF493" s="27">
        <f t="shared" si="349"/>
        <v>1705539.5016876669</v>
      </c>
      <c r="EG493" s="27">
        <f t="shared" si="349"/>
        <v>1700620.355521</v>
      </c>
      <c r="EH493" s="27">
        <f t="shared" si="343"/>
        <v>1711283.7050210002</v>
      </c>
      <c r="EI493" s="27">
        <f t="shared" si="343"/>
        <v>1721947.054521</v>
      </c>
      <c r="EJ493" s="27">
        <f t="shared" si="343"/>
        <v>1732610.4040210003</v>
      </c>
      <c r="EK493" s="27">
        <f t="shared" si="343"/>
        <v>1743273.753521</v>
      </c>
      <c r="EL493" s="27">
        <f t="shared" si="343"/>
        <v>1766370.0335209998</v>
      </c>
      <c r="EM493" s="27">
        <f t="shared" si="343"/>
        <v>1762647.5264060001</v>
      </c>
      <c r="EN493" s="27">
        <f t="shared" si="343"/>
        <v>1773310.8759059999</v>
      </c>
      <c r="EO493" s="27">
        <f t="shared" si="343"/>
        <v>1767997.5564059999</v>
      </c>
      <c r="EP493" s="27">
        <f t="shared" si="343"/>
        <v>1737468.2369059999</v>
      </c>
      <c r="EQ493" s="27">
        <f t="shared" si="343"/>
        <v>1706938.917406</v>
      </c>
      <c r="ER493" s="27">
        <f t="shared" si="343"/>
        <v>1676409.597906</v>
      </c>
      <c r="ES493" s="27">
        <f t="shared" si="343"/>
        <v>1676409.597906</v>
      </c>
      <c r="ET493" s="27">
        <f t="shared" si="343"/>
        <v>1633245.8045460002</v>
      </c>
      <c r="EU493" s="27">
        <f t="shared" si="343"/>
        <v>1602716.4850460002</v>
      </c>
      <c r="EV493" s="27">
        <f t="shared" si="343"/>
        <v>1577203.1030460002</v>
      </c>
      <c r="EW493" s="27">
        <f t="shared" si="343"/>
        <v>1551689.7210460003</v>
      </c>
      <c r="EX493" s="27">
        <f t="shared" si="344"/>
        <v>1554398.559046</v>
      </c>
      <c r="EY493" s="27">
        <f t="shared" si="344"/>
        <v>1557107.3970460002</v>
      </c>
      <c r="EZ493" s="27">
        <f t="shared" si="344"/>
        <v>1565574.4570460003</v>
      </c>
      <c r="FA493" s="27">
        <f t="shared" si="344"/>
        <v>1527841.7210960004</v>
      </c>
      <c r="FB493" s="26">
        <f t="shared" si="344"/>
        <v>1502328.3390960004</v>
      </c>
      <c r="FC493" s="53">
        <f t="shared" si="344"/>
        <v>1506387.3000960001</v>
      </c>
      <c r="FD493" s="27">
        <f t="shared" si="344"/>
        <v>1510446.2610960002</v>
      </c>
      <c r="FE493" s="27">
        <f t="shared" si="344"/>
        <v>1514505.2220960003</v>
      </c>
      <c r="FF493" s="27">
        <f t="shared" si="344"/>
        <v>1518564.1830960005</v>
      </c>
      <c r="FG493" s="27">
        <f t="shared" si="344"/>
        <v>1541268.4330960005</v>
      </c>
      <c r="FH493" s="27">
        <f t="shared" si="344"/>
        <v>1501468.4394060005</v>
      </c>
      <c r="FI493" s="27">
        <f t="shared" si="344"/>
        <v>1505527.4004060002</v>
      </c>
      <c r="FJ493" s="27">
        <f t="shared" si="344"/>
        <v>1502667.2737393335</v>
      </c>
      <c r="FK493" s="27">
        <f t="shared" si="344"/>
        <v>1499807.1470726668</v>
      </c>
      <c r="FL493" s="27">
        <f t="shared" si="344"/>
        <v>1496947.0204060003</v>
      </c>
      <c r="FM493" s="27">
        <f t="shared" si="344"/>
        <v>1494086.8937393338</v>
      </c>
      <c r="FN493" s="27">
        <f t="shared" si="350"/>
        <v>1519677.1937393337</v>
      </c>
      <c r="FO493" s="27">
        <f t="shared" si="350"/>
        <v>1470173.1212926675</v>
      </c>
      <c r="FP493" s="27">
        <f t="shared" si="350"/>
        <v>1467312.994626001</v>
      </c>
      <c r="FQ493" s="27">
        <f t="shared" si="350"/>
        <v>1478197.7912926674</v>
      </c>
      <c r="FR493" s="27">
        <f t="shared" si="350"/>
        <v>1489082.5879593338</v>
      </c>
      <c r="FS493" s="27">
        <f t="shared" si="350"/>
        <v>1499967.3846260002</v>
      </c>
      <c r="FT493" s="27">
        <f t="shared" si="350"/>
        <v>1510852.1812926671</v>
      </c>
      <c r="FU493" s="27">
        <f t="shared" si="350"/>
        <v>1550604.8112926669</v>
      </c>
      <c r="FV493" s="27">
        <f t="shared" si="350"/>
        <v>1530858.2467193333</v>
      </c>
      <c r="FW493" s="27">
        <f t="shared" si="350"/>
        <v>1541743.0433859997</v>
      </c>
      <c r="FX493" s="27">
        <f t="shared" si="350"/>
        <v>1559780.5652193329</v>
      </c>
      <c r="FY493" s="27">
        <f t="shared" si="350"/>
        <v>1577818.0870526661</v>
      </c>
      <c r="FZ493" s="27">
        <f t="shared" si="350"/>
        <v>1595855.6088859993</v>
      </c>
      <c r="GA493" s="27">
        <f t="shared" si="350"/>
        <v>1613893.1307193325</v>
      </c>
      <c r="GB493" s="27">
        <f t="shared" si="345"/>
        <v>1653630.9857193325</v>
      </c>
      <c r="GC493" s="27">
        <f t="shared" si="345"/>
        <v>1640635.8745326661</v>
      </c>
      <c r="GD493" s="26">
        <f t="shared" si="345"/>
        <v>1658673.3963659988</v>
      </c>
      <c r="GE493" s="54"/>
    </row>
    <row r="494" spans="1:187" s="28" customFormat="1" ht="17" customHeight="1">
      <c r="A494" s="1">
        <v>1</v>
      </c>
      <c r="B494" s="1">
        <v>295</v>
      </c>
      <c r="C494" s="25" t="s">
        <v>43</v>
      </c>
      <c r="D494" s="27" t="s">
        <v>43</v>
      </c>
      <c r="E494" s="27" t="s">
        <v>256</v>
      </c>
      <c r="F494" s="63" t="s">
        <v>369</v>
      </c>
      <c r="G494" s="63" t="s">
        <v>221</v>
      </c>
      <c r="H494" s="32" t="s">
        <v>250</v>
      </c>
      <c r="I494" s="53">
        <v>0</v>
      </c>
      <c r="J494" s="27">
        <v>0</v>
      </c>
      <c r="K494" s="27">
        <f t="shared" si="346"/>
        <v>0</v>
      </c>
      <c r="L494" s="27">
        <f t="shared" si="346"/>
        <v>0</v>
      </c>
      <c r="M494" s="27">
        <f t="shared" si="346"/>
        <v>0</v>
      </c>
      <c r="N494" s="27">
        <f t="shared" si="346"/>
        <v>0</v>
      </c>
      <c r="O494" s="27">
        <f t="shared" si="346"/>
        <v>0</v>
      </c>
      <c r="P494" s="27">
        <f t="shared" si="346"/>
        <v>0</v>
      </c>
      <c r="Q494" s="27">
        <f t="shared" si="346"/>
        <v>0</v>
      </c>
      <c r="R494" s="27">
        <f t="shared" si="346"/>
        <v>0</v>
      </c>
      <c r="S494" s="27">
        <f t="shared" si="346"/>
        <v>0</v>
      </c>
      <c r="T494" s="27">
        <f t="shared" si="346"/>
        <v>0</v>
      </c>
      <c r="U494" s="27">
        <f t="shared" si="346"/>
        <v>0</v>
      </c>
      <c r="V494" s="27">
        <f t="shared" si="346"/>
        <v>0</v>
      </c>
      <c r="W494" s="27">
        <f t="shared" si="346"/>
        <v>0</v>
      </c>
      <c r="X494" s="27">
        <f t="shared" si="346"/>
        <v>0</v>
      </c>
      <c r="Y494" s="27">
        <f t="shared" si="346"/>
        <v>0</v>
      </c>
      <c r="Z494" s="27">
        <f t="shared" si="346"/>
        <v>0</v>
      </c>
      <c r="AA494" s="27">
        <f t="shared" si="339"/>
        <v>0</v>
      </c>
      <c r="AB494" s="27">
        <f t="shared" si="339"/>
        <v>0</v>
      </c>
      <c r="AC494" s="27">
        <f t="shared" si="339"/>
        <v>0</v>
      </c>
      <c r="AD494" s="27">
        <f t="shared" si="339"/>
        <v>0</v>
      </c>
      <c r="AE494" s="27">
        <f t="shared" si="339"/>
        <v>0</v>
      </c>
      <c r="AF494" s="27">
        <f t="shared" si="339"/>
        <v>0</v>
      </c>
      <c r="AG494" s="27">
        <f t="shared" si="339"/>
        <v>0</v>
      </c>
      <c r="AH494" s="27">
        <f t="shared" si="339"/>
        <v>0</v>
      </c>
      <c r="AI494" s="27">
        <f t="shared" si="339"/>
        <v>0</v>
      </c>
      <c r="AJ494" s="27">
        <f t="shared" si="339"/>
        <v>0</v>
      </c>
      <c r="AK494" s="27">
        <f t="shared" si="339"/>
        <v>0</v>
      </c>
      <c r="AL494" s="27">
        <f t="shared" si="339"/>
        <v>0</v>
      </c>
      <c r="AM494" s="26">
        <f t="shared" si="339"/>
        <v>0</v>
      </c>
      <c r="AN494" s="53">
        <f t="shared" si="339"/>
        <v>0</v>
      </c>
      <c r="AO494" s="27">
        <f t="shared" si="339"/>
        <v>0</v>
      </c>
      <c r="AP494" s="27">
        <f t="shared" si="347"/>
        <v>0</v>
      </c>
      <c r="AQ494" s="27">
        <f t="shared" si="347"/>
        <v>0</v>
      </c>
      <c r="AR494" s="27">
        <f t="shared" si="347"/>
        <v>0</v>
      </c>
      <c r="AS494" s="27">
        <f t="shared" si="347"/>
        <v>0</v>
      </c>
      <c r="AT494" s="27">
        <f t="shared" si="347"/>
        <v>0</v>
      </c>
      <c r="AU494" s="27">
        <f t="shared" si="347"/>
        <v>0</v>
      </c>
      <c r="AV494" s="27">
        <f t="shared" si="347"/>
        <v>0</v>
      </c>
      <c r="AW494" s="27">
        <f t="shared" si="347"/>
        <v>0</v>
      </c>
      <c r="AX494" s="27">
        <f t="shared" si="347"/>
        <v>0</v>
      </c>
      <c r="AY494" s="27">
        <f t="shared" si="347"/>
        <v>0</v>
      </c>
      <c r="AZ494" s="27">
        <f t="shared" si="347"/>
        <v>0</v>
      </c>
      <c r="BA494" s="27">
        <f t="shared" si="347"/>
        <v>0</v>
      </c>
      <c r="BB494" s="27">
        <f t="shared" si="347"/>
        <v>0</v>
      </c>
      <c r="BC494" s="27">
        <f t="shared" si="347"/>
        <v>0</v>
      </c>
      <c r="BD494" s="27">
        <f t="shared" si="347"/>
        <v>0</v>
      </c>
      <c r="BE494" s="27">
        <f t="shared" si="347"/>
        <v>0</v>
      </c>
      <c r="BF494" s="27">
        <f t="shared" si="340"/>
        <v>0</v>
      </c>
      <c r="BG494" s="27">
        <f t="shared" si="340"/>
        <v>0</v>
      </c>
      <c r="BH494" s="27">
        <f t="shared" si="340"/>
        <v>0</v>
      </c>
      <c r="BI494" s="27">
        <f t="shared" si="340"/>
        <v>0</v>
      </c>
      <c r="BJ494" s="27">
        <f t="shared" si="340"/>
        <v>0</v>
      </c>
      <c r="BK494" s="27">
        <f t="shared" si="340"/>
        <v>0</v>
      </c>
      <c r="BL494" s="27">
        <f t="shared" si="340"/>
        <v>0</v>
      </c>
      <c r="BM494" s="27">
        <f t="shared" si="340"/>
        <v>0</v>
      </c>
      <c r="BN494" s="27">
        <f t="shared" si="340"/>
        <v>0</v>
      </c>
      <c r="BO494" s="26">
        <f t="shared" si="340"/>
        <v>0</v>
      </c>
      <c r="BP494" s="53">
        <f t="shared" si="340"/>
        <v>0</v>
      </c>
      <c r="BQ494" s="27">
        <f t="shared" si="340"/>
        <v>0</v>
      </c>
      <c r="BR494" s="27">
        <f t="shared" si="340"/>
        <v>0</v>
      </c>
      <c r="BS494" s="27">
        <f t="shared" si="340"/>
        <v>0</v>
      </c>
      <c r="BT494" s="27">
        <f t="shared" si="340"/>
        <v>0</v>
      </c>
      <c r="BU494" s="27">
        <f t="shared" si="340"/>
        <v>2000</v>
      </c>
      <c r="BV494" s="27">
        <f t="shared" si="341"/>
        <v>270</v>
      </c>
      <c r="BW494" s="27">
        <f t="shared" si="341"/>
        <v>1550.8879999999999</v>
      </c>
      <c r="BX494" s="27">
        <f t="shared" si="341"/>
        <v>-8809.2240000000002</v>
      </c>
      <c r="BY494" s="27">
        <f t="shared" si="341"/>
        <v>-4969.3359999999993</v>
      </c>
      <c r="BZ494" s="27">
        <f t="shared" si="341"/>
        <v>-14210.448</v>
      </c>
      <c r="CA494" s="27">
        <f t="shared" si="341"/>
        <v>-14210.448</v>
      </c>
      <c r="CB494" s="27">
        <f t="shared" si="341"/>
        <v>-22053.245002042473</v>
      </c>
      <c r="CC494" s="27">
        <f t="shared" si="341"/>
        <v>-19153.672000000002</v>
      </c>
      <c r="CD494" s="27">
        <f t="shared" si="341"/>
        <v>-16447.172000000006</v>
      </c>
      <c r="CE494" s="27">
        <f t="shared" si="341"/>
        <v>-20406.672000000006</v>
      </c>
      <c r="CF494" s="27">
        <f t="shared" si="341"/>
        <v>1679160.7930000001</v>
      </c>
      <c r="CG494" s="27">
        <f t="shared" si="341"/>
        <v>1675201.2930000001</v>
      </c>
      <c r="CH494" s="27">
        <f t="shared" si="341"/>
        <v>1675201.2930000001</v>
      </c>
      <c r="CI494" s="27">
        <f t="shared" si="341"/>
        <v>1668563.1009459661</v>
      </c>
      <c r="CJ494" s="27">
        <f t="shared" si="341"/>
        <v>2169</v>
      </c>
      <c r="CK494" s="27">
        <f t="shared" si="341"/>
        <v>-556.66666666666424</v>
      </c>
      <c r="CL494" s="27">
        <f t="shared" si="348"/>
        <v>-3282.3333333333285</v>
      </c>
      <c r="CM494" s="27">
        <f t="shared" si="348"/>
        <v>1710677.58</v>
      </c>
      <c r="CN494" s="27">
        <f t="shared" si="348"/>
        <v>1707951.9133333333</v>
      </c>
      <c r="CO494" s="27">
        <f t="shared" si="348"/>
        <v>1707951.9133333333</v>
      </c>
      <c r="CP494" s="27">
        <f t="shared" si="348"/>
        <v>1705226.2466666668</v>
      </c>
      <c r="CQ494" s="26">
        <f t="shared" si="348"/>
        <v>1702500.58</v>
      </c>
      <c r="CR494" s="53">
        <f t="shared" si="348"/>
        <v>1692947.5105000001</v>
      </c>
      <c r="CS494" s="27">
        <f t="shared" si="348"/>
        <v>1683394.4410000001</v>
      </c>
      <c r="CT494" s="27">
        <f t="shared" si="348"/>
        <v>1673841.3715000001</v>
      </c>
      <c r="CU494" s="27">
        <f t="shared" si="348"/>
        <v>1664288.3020000001</v>
      </c>
      <c r="CV494" s="27">
        <f t="shared" si="348"/>
        <v>1664288.3020000001</v>
      </c>
      <c r="CW494" s="27">
        <f t="shared" si="348"/>
        <v>1649908.454078</v>
      </c>
      <c r="CX494" s="27">
        <f t="shared" si="348"/>
        <v>1640355.3845780001</v>
      </c>
      <c r="CY494" s="27">
        <f t="shared" si="348"/>
        <v>1634786.6207446666</v>
      </c>
      <c r="CZ494" s="27">
        <f t="shared" si="348"/>
        <v>1629217.8569113333</v>
      </c>
      <c r="DA494" s="27">
        <f t="shared" si="348"/>
        <v>1623649.093078</v>
      </c>
      <c r="DB494" s="27">
        <f t="shared" si="342"/>
        <v>1618080.3292446667</v>
      </c>
      <c r="DC494" s="27">
        <f t="shared" si="342"/>
        <v>1618080.3292446667</v>
      </c>
      <c r="DD494" s="27">
        <f t="shared" si="342"/>
        <v>1610914.6199993333</v>
      </c>
      <c r="DE494" s="27">
        <f t="shared" si="342"/>
        <v>1605345.856166</v>
      </c>
      <c r="DF494" s="27">
        <f t="shared" si="342"/>
        <v>1591357.3838326668</v>
      </c>
      <c r="DG494" s="27">
        <f t="shared" si="342"/>
        <v>1577368.9114993333</v>
      </c>
      <c r="DH494" s="27">
        <f t="shared" si="342"/>
        <v>1563380.4391660001</v>
      </c>
      <c r="DI494" s="27">
        <f t="shared" si="342"/>
        <v>1549391.9668326667</v>
      </c>
      <c r="DJ494" s="27">
        <f t="shared" si="342"/>
        <v>1549391.9668326667</v>
      </c>
      <c r="DK494" s="27">
        <f t="shared" si="342"/>
        <v>1532869.7892763335</v>
      </c>
      <c r="DL494" s="27">
        <f t="shared" si="342"/>
        <v>1518881.3169430001</v>
      </c>
      <c r="DM494" s="27">
        <f t="shared" si="342"/>
        <v>1514428.3169430001</v>
      </c>
      <c r="DN494" s="27">
        <f t="shared" si="342"/>
        <v>1509975.3169430001</v>
      </c>
      <c r="DO494" s="27">
        <f t="shared" si="342"/>
        <v>1505522.3169430001</v>
      </c>
      <c r="DP494" s="27">
        <f t="shared" si="342"/>
        <v>1501069.3169430001</v>
      </c>
      <c r="DQ494" s="27">
        <f t="shared" si="342"/>
        <v>1501069.3169430001</v>
      </c>
      <c r="DR494" s="27">
        <f t="shared" si="349"/>
        <v>1493586.339686</v>
      </c>
      <c r="DS494" s="27">
        <f t="shared" si="349"/>
        <v>1489133.339686</v>
      </c>
      <c r="DT494" s="27">
        <f t="shared" si="349"/>
        <v>1484968.1730193333</v>
      </c>
      <c r="DU494" s="27">
        <f t="shared" si="349"/>
        <v>1480803.0063526668</v>
      </c>
      <c r="DV494" s="27">
        <f t="shared" si="349"/>
        <v>1476637.839686</v>
      </c>
      <c r="DW494" s="27">
        <f t="shared" si="349"/>
        <v>1472472.6730193333</v>
      </c>
      <c r="DX494" s="27">
        <f t="shared" si="349"/>
        <v>1472472.6730193333</v>
      </c>
      <c r="DY494" s="27">
        <f t="shared" si="349"/>
        <v>1465485.2797546664</v>
      </c>
      <c r="DZ494" s="26">
        <f t="shared" si="349"/>
        <v>1461320.1130879996</v>
      </c>
      <c r="EA494" s="53">
        <f t="shared" si="349"/>
        <v>1454891.2797546664</v>
      </c>
      <c r="EB494" s="27">
        <f t="shared" si="349"/>
        <v>1448462.4464213331</v>
      </c>
      <c r="EC494" s="27">
        <f t="shared" si="349"/>
        <v>1442033.6130879999</v>
      </c>
      <c r="ED494" s="27">
        <f t="shared" si="349"/>
        <v>1435604.7797546666</v>
      </c>
      <c r="EE494" s="27">
        <f t="shared" si="349"/>
        <v>1435604.7797546666</v>
      </c>
      <c r="EF494" s="27">
        <f t="shared" si="349"/>
        <v>1427341.8543793333</v>
      </c>
      <c r="EG494" s="27">
        <f t="shared" si="349"/>
        <v>1420913.0210460001</v>
      </c>
      <c r="EH494" s="27">
        <f t="shared" si="343"/>
        <v>1419746.3543793333</v>
      </c>
      <c r="EI494" s="27">
        <f t="shared" si="343"/>
        <v>1418579.6877126666</v>
      </c>
      <c r="EJ494" s="27">
        <f t="shared" si="343"/>
        <v>1417413.0210460001</v>
      </c>
      <c r="EK494" s="27">
        <f t="shared" si="343"/>
        <v>1416246.3543793333</v>
      </c>
      <c r="EL494" s="27">
        <f t="shared" si="343"/>
        <v>1416246.3543793333</v>
      </c>
      <c r="EM494" s="27">
        <f t="shared" si="343"/>
        <v>1414693.0103293664</v>
      </c>
      <c r="EN494" s="27">
        <f t="shared" si="343"/>
        <v>1413526.3436626997</v>
      </c>
      <c r="EO494" s="27">
        <f t="shared" si="343"/>
        <v>1412359.6769960332</v>
      </c>
      <c r="EP494" s="27">
        <f t="shared" si="343"/>
        <v>1411193.0103293664</v>
      </c>
      <c r="EQ494" s="27">
        <f t="shared" si="343"/>
        <v>1410026.3436626997</v>
      </c>
      <c r="ER494" s="27">
        <f t="shared" si="343"/>
        <v>1408859.6769960332</v>
      </c>
      <c r="ES494" s="27">
        <f t="shared" si="343"/>
        <v>1408859.6769960332</v>
      </c>
      <c r="ET494" s="27">
        <f t="shared" si="343"/>
        <v>1406099.2497243665</v>
      </c>
      <c r="EU494" s="27">
        <f t="shared" si="343"/>
        <v>1404932.5830576997</v>
      </c>
      <c r="EV494" s="27">
        <f t="shared" si="343"/>
        <v>1398758.7497243665</v>
      </c>
      <c r="EW494" s="27">
        <f t="shared" si="343"/>
        <v>1392584.9163910332</v>
      </c>
      <c r="EX494" s="27">
        <f t="shared" si="344"/>
        <v>1386411.0830576997</v>
      </c>
      <c r="EY494" s="27">
        <f t="shared" si="344"/>
        <v>1380237.2497243665</v>
      </c>
      <c r="EZ494" s="27">
        <f t="shared" si="344"/>
        <v>1380237.2497243665</v>
      </c>
      <c r="FA494" s="27">
        <f t="shared" si="344"/>
        <v>1372586.6401010333</v>
      </c>
      <c r="FB494" s="26">
        <f t="shared" si="344"/>
        <v>1366412.8067676998</v>
      </c>
      <c r="FC494" s="53">
        <f t="shared" si="344"/>
        <v>1356797.6401010333</v>
      </c>
      <c r="FD494" s="27">
        <f t="shared" si="344"/>
        <v>1347182.4734343665</v>
      </c>
      <c r="FE494" s="27">
        <f t="shared" si="344"/>
        <v>1337567.3067676998</v>
      </c>
      <c r="FF494" s="27">
        <f t="shared" si="344"/>
        <v>1327952.1401010333</v>
      </c>
      <c r="FG494" s="27">
        <f t="shared" si="344"/>
        <v>1327952.1401010333</v>
      </c>
      <c r="FH494" s="27">
        <f t="shared" si="344"/>
        <v>1315331.9954123665</v>
      </c>
      <c r="FI494" s="27">
        <f t="shared" si="344"/>
        <v>1305716.8287456997</v>
      </c>
      <c r="FJ494" s="27">
        <f t="shared" si="344"/>
        <v>1300106.4954123665</v>
      </c>
      <c r="FK494" s="27">
        <f t="shared" si="344"/>
        <v>1294496.162079033</v>
      </c>
      <c r="FL494" s="27">
        <f t="shared" si="344"/>
        <v>1288885.8287456997</v>
      </c>
      <c r="FM494" s="27">
        <f t="shared" si="344"/>
        <v>1283275.4954123665</v>
      </c>
      <c r="FN494" s="27">
        <f t="shared" si="350"/>
        <v>1283275.4954123665</v>
      </c>
      <c r="FO494" s="27">
        <f t="shared" si="350"/>
        <v>1274444.7383190333</v>
      </c>
      <c r="FP494" s="27">
        <f t="shared" si="350"/>
        <v>1268834.4049856998</v>
      </c>
      <c r="FQ494" s="27">
        <f t="shared" si="350"/>
        <v>1263593.4049856998</v>
      </c>
      <c r="FR494" s="27">
        <f t="shared" si="350"/>
        <v>1258352.4049856998</v>
      </c>
      <c r="FS494" s="27">
        <f t="shared" si="350"/>
        <v>1253111.4049856998</v>
      </c>
      <c r="FT494" s="27">
        <f t="shared" si="350"/>
        <v>1247870.4049856998</v>
      </c>
      <c r="FU494" s="27">
        <f t="shared" si="350"/>
        <v>1247870.4049856998</v>
      </c>
      <c r="FV494" s="27">
        <f t="shared" si="350"/>
        <v>1239558.3080166997</v>
      </c>
      <c r="FW494" s="27">
        <f t="shared" si="350"/>
        <v>1234317.3080166997</v>
      </c>
      <c r="FX494" s="27">
        <f t="shared" si="350"/>
        <v>1223725.4746833665</v>
      </c>
      <c r="FY494" s="27">
        <f t="shared" si="350"/>
        <v>1213133.6413500332</v>
      </c>
      <c r="FZ494" s="27">
        <f t="shared" si="350"/>
        <v>1202541.8080166997</v>
      </c>
      <c r="GA494" s="27">
        <f t="shared" si="350"/>
        <v>1191949.9746833665</v>
      </c>
      <c r="GB494" s="27">
        <f t="shared" si="345"/>
        <v>1191949.9746833665</v>
      </c>
      <c r="GC494" s="27">
        <f t="shared" si="345"/>
        <v>1178502.9175920333</v>
      </c>
      <c r="GD494" s="26">
        <f t="shared" si="345"/>
        <v>1167911.0842586998</v>
      </c>
      <c r="GE494" s="54"/>
    </row>
    <row r="495" spans="1:187" s="28" customFormat="1" ht="17" customHeight="1">
      <c r="A495" s="1">
        <v>1</v>
      </c>
      <c r="B495" s="1">
        <v>296</v>
      </c>
      <c r="C495" s="25" t="s">
        <v>44</v>
      </c>
      <c r="D495" s="27" t="s">
        <v>44</v>
      </c>
      <c r="E495" s="27" t="s">
        <v>257</v>
      </c>
      <c r="F495" s="63" t="s">
        <v>369</v>
      </c>
      <c r="G495" s="63" t="s">
        <v>221</v>
      </c>
      <c r="H495" s="32" t="s">
        <v>250</v>
      </c>
      <c r="I495" s="53">
        <v>0</v>
      </c>
      <c r="J495" s="27">
        <v>0</v>
      </c>
      <c r="K495" s="27">
        <f t="shared" si="346"/>
        <v>0</v>
      </c>
      <c r="L495" s="27">
        <f t="shared" si="346"/>
        <v>0</v>
      </c>
      <c r="M495" s="27">
        <f t="shared" si="346"/>
        <v>0</v>
      </c>
      <c r="N495" s="27">
        <f t="shared" si="346"/>
        <v>0</v>
      </c>
      <c r="O495" s="27">
        <f t="shared" si="346"/>
        <v>0</v>
      </c>
      <c r="P495" s="27">
        <f t="shared" si="346"/>
        <v>0</v>
      </c>
      <c r="Q495" s="27">
        <f t="shared" si="346"/>
        <v>0</v>
      </c>
      <c r="R495" s="27">
        <f t="shared" si="346"/>
        <v>0</v>
      </c>
      <c r="S495" s="27">
        <f t="shared" si="346"/>
        <v>0</v>
      </c>
      <c r="T495" s="27">
        <f t="shared" si="346"/>
        <v>0</v>
      </c>
      <c r="U495" s="27">
        <f t="shared" si="346"/>
        <v>0</v>
      </c>
      <c r="V495" s="27">
        <f t="shared" si="346"/>
        <v>0</v>
      </c>
      <c r="W495" s="27">
        <f t="shared" si="346"/>
        <v>0</v>
      </c>
      <c r="X495" s="27">
        <f t="shared" si="346"/>
        <v>0</v>
      </c>
      <c r="Y495" s="27">
        <f t="shared" si="346"/>
        <v>0</v>
      </c>
      <c r="Z495" s="27">
        <f t="shared" si="346"/>
        <v>0</v>
      </c>
      <c r="AA495" s="27">
        <f t="shared" si="339"/>
        <v>0</v>
      </c>
      <c r="AB495" s="27">
        <f t="shared" si="339"/>
        <v>0</v>
      </c>
      <c r="AC495" s="27">
        <f t="shared" si="339"/>
        <v>0</v>
      </c>
      <c r="AD495" s="27">
        <f t="shared" si="339"/>
        <v>0</v>
      </c>
      <c r="AE495" s="27">
        <f t="shared" si="339"/>
        <v>0</v>
      </c>
      <c r="AF495" s="27">
        <f t="shared" si="339"/>
        <v>0</v>
      </c>
      <c r="AG495" s="27">
        <f t="shared" si="339"/>
        <v>0</v>
      </c>
      <c r="AH495" s="27">
        <f t="shared" si="339"/>
        <v>0</v>
      </c>
      <c r="AI495" s="27">
        <f t="shared" si="339"/>
        <v>0</v>
      </c>
      <c r="AJ495" s="27">
        <f t="shared" si="339"/>
        <v>0</v>
      </c>
      <c r="AK495" s="27">
        <f t="shared" si="339"/>
        <v>0</v>
      </c>
      <c r="AL495" s="27">
        <f t="shared" si="339"/>
        <v>0</v>
      </c>
      <c r="AM495" s="26">
        <f t="shared" si="339"/>
        <v>0</v>
      </c>
      <c r="AN495" s="53">
        <f t="shared" si="339"/>
        <v>0</v>
      </c>
      <c r="AO495" s="27">
        <f t="shared" si="339"/>
        <v>0</v>
      </c>
      <c r="AP495" s="27">
        <f t="shared" si="347"/>
        <v>0</v>
      </c>
      <c r="AQ495" s="27">
        <f t="shared" si="347"/>
        <v>0</v>
      </c>
      <c r="AR495" s="27">
        <f t="shared" si="347"/>
        <v>0</v>
      </c>
      <c r="AS495" s="27">
        <f t="shared" si="347"/>
        <v>0</v>
      </c>
      <c r="AT495" s="27">
        <f t="shared" si="347"/>
        <v>0</v>
      </c>
      <c r="AU495" s="27">
        <f t="shared" si="347"/>
        <v>0</v>
      </c>
      <c r="AV495" s="27">
        <f t="shared" si="347"/>
        <v>0</v>
      </c>
      <c r="AW495" s="27">
        <f t="shared" si="347"/>
        <v>0</v>
      </c>
      <c r="AX495" s="27">
        <f t="shared" si="347"/>
        <v>0</v>
      </c>
      <c r="AY495" s="27">
        <f t="shared" si="347"/>
        <v>0</v>
      </c>
      <c r="AZ495" s="27">
        <f t="shared" si="347"/>
        <v>0</v>
      </c>
      <c r="BA495" s="27">
        <f t="shared" si="347"/>
        <v>0</v>
      </c>
      <c r="BB495" s="27">
        <f t="shared" si="347"/>
        <v>0</v>
      </c>
      <c r="BC495" s="27">
        <f t="shared" si="347"/>
        <v>0</v>
      </c>
      <c r="BD495" s="27">
        <f t="shared" si="347"/>
        <v>0</v>
      </c>
      <c r="BE495" s="27">
        <f t="shared" si="347"/>
        <v>0</v>
      </c>
      <c r="BF495" s="27">
        <f t="shared" si="340"/>
        <v>0</v>
      </c>
      <c r="BG495" s="27">
        <f t="shared" si="340"/>
        <v>0</v>
      </c>
      <c r="BH495" s="27">
        <f t="shared" si="340"/>
        <v>0</v>
      </c>
      <c r="BI495" s="27">
        <f t="shared" si="340"/>
        <v>0</v>
      </c>
      <c r="BJ495" s="27">
        <f t="shared" si="340"/>
        <v>0</v>
      </c>
      <c r="BK495" s="27">
        <f t="shared" si="340"/>
        <v>0</v>
      </c>
      <c r="BL495" s="27">
        <f t="shared" si="340"/>
        <v>0</v>
      </c>
      <c r="BM495" s="27">
        <f t="shared" si="340"/>
        <v>0</v>
      </c>
      <c r="BN495" s="27">
        <f t="shared" si="340"/>
        <v>0</v>
      </c>
      <c r="BO495" s="26">
        <f t="shared" si="340"/>
        <v>0</v>
      </c>
      <c r="BP495" s="53">
        <f t="shared" si="340"/>
        <v>0</v>
      </c>
      <c r="BQ495" s="27">
        <f t="shared" si="340"/>
        <v>0</v>
      </c>
      <c r="BR495" s="27">
        <f t="shared" si="340"/>
        <v>0</v>
      </c>
      <c r="BS495" s="27">
        <f t="shared" si="340"/>
        <v>0</v>
      </c>
      <c r="BT495" s="27">
        <f t="shared" si="340"/>
        <v>0</v>
      </c>
      <c r="BU495" s="27">
        <f t="shared" si="340"/>
        <v>1500</v>
      </c>
      <c r="BV495" s="27">
        <f t="shared" si="341"/>
        <v>1385</v>
      </c>
      <c r="BW495" s="27">
        <f t="shared" si="341"/>
        <v>-755.5</v>
      </c>
      <c r="BX495" s="27">
        <f t="shared" si="341"/>
        <v>-8917</v>
      </c>
      <c r="BY495" s="27">
        <f t="shared" si="341"/>
        <v>-11010.5</v>
      </c>
      <c r="BZ495" s="27">
        <f t="shared" si="341"/>
        <v>-10212</v>
      </c>
      <c r="CA495" s="27">
        <f t="shared" si="341"/>
        <v>-10212</v>
      </c>
      <c r="CB495" s="27">
        <f t="shared" si="341"/>
        <v>-17874.078994917949</v>
      </c>
      <c r="CC495" s="27">
        <f t="shared" si="341"/>
        <v>-16200</v>
      </c>
      <c r="CD495" s="27">
        <f t="shared" si="341"/>
        <v>-20235.218666666668</v>
      </c>
      <c r="CE495" s="27">
        <f t="shared" si="341"/>
        <v>-18119.437333333335</v>
      </c>
      <c r="CF495" s="27">
        <f t="shared" si="341"/>
        <v>933655.5290000001</v>
      </c>
      <c r="CG495" s="27">
        <f t="shared" si="341"/>
        <v>927497.31033333344</v>
      </c>
      <c r="CH495" s="27">
        <f t="shared" si="341"/>
        <v>927497.31033333344</v>
      </c>
      <c r="CI495" s="27">
        <f t="shared" si="341"/>
        <v>918543.33137304906</v>
      </c>
      <c r="CJ495" s="27">
        <f t="shared" si="341"/>
        <v>4894</v>
      </c>
      <c r="CK495" s="27">
        <f t="shared" si="341"/>
        <v>1033.5</v>
      </c>
      <c r="CL495" s="27">
        <f t="shared" si="348"/>
        <v>1000671.3</v>
      </c>
      <c r="CM495" s="27">
        <f t="shared" si="348"/>
        <v>996810.8</v>
      </c>
      <c r="CN495" s="27">
        <f t="shared" si="348"/>
        <v>992950.3</v>
      </c>
      <c r="CO495" s="27">
        <f t="shared" si="348"/>
        <v>992950.3</v>
      </c>
      <c r="CP495" s="27">
        <f t="shared" si="348"/>
        <v>989089.8</v>
      </c>
      <c r="CQ495" s="26">
        <f t="shared" si="348"/>
        <v>985229.3</v>
      </c>
      <c r="CR495" s="53">
        <f t="shared" si="348"/>
        <v>981613.8</v>
      </c>
      <c r="CS495" s="27">
        <f t="shared" si="348"/>
        <v>977998.3</v>
      </c>
      <c r="CT495" s="27">
        <f t="shared" si="348"/>
        <v>974382.8</v>
      </c>
      <c r="CU495" s="27">
        <f t="shared" si="348"/>
        <v>970767.3</v>
      </c>
      <c r="CV495" s="27">
        <f t="shared" si="348"/>
        <v>970767.3</v>
      </c>
      <c r="CW495" s="27">
        <f t="shared" si="348"/>
        <v>966741.73636380001</v>
      </c>
      <c r="CX495" s="27">
        <f t="shared" si="348"/>
        <v>963126.23636380001</v>
      </c>
      <c r="CY495" s="27">
        <f t="shared" si="348"/>
        <v>956444.23636380001</v>
      </c>
      <c r="CZ495" s="27">
        <f t="shared" si="348"/>
        <v>949762.23636380001</v>
      </c>
      <c r="DA495" s="27">
        <f t="shared" si="348"/>
        <v>943080.23636380001</v>
      </c>
      <c r="DB495" s="27">
        <f t="shared" si="342"/>
        <v>936398.23636380001</v>
      </c>
      <c r="DC495" s="27">
        <f t="shared" si="342"/>
        <v>936398.23636380001</v>
      </c>
      <c r="DD495" s="27">
        <f t="shared" si="342"/>
        <v>928231.96368779999</v>
      </c>
      <c r="DE495" s="27">
        <f t="shared" si="342"/>
        <v>921549.96368779999</v>
      </c>
      <c r="DF495" s="27">
        <f t="shared" si="342"/>
        <v>914586.46368779999</v>
      </c>
      <c r="DG495" s="27">
        <f t="shared" si="342"/>
        <v>907622.96368779999</v>
      </c>
      <c r="DH495" s="27">
        <f t="shared" si="342"/>
        <v>900659.46368779999</v>
      </c>
      <c r="DI495" s="27">
        <f t="shared" si="342"/>
        <v>893695.96368779999</v>
      </c>
      <c r="DJ495" s="27">
        <f t="shared" si="342"/>
        <v>893695.96368779999</v>
      </c>
      <c r="DK495" s="27">
        <f t="shared" si="342"/>
        <v>883890.25285080005</v>
      </c>
      <c r="DL495" s="27">
        <f t="shared" si="342"/>
        <v>876926.75285080005</v>
      </c>
      <c r="DM495" s="27">
        <f t="shared" si="342"/>
        <v>873724.08618413343</v>
      </c>
      <c r="DN495" s="27">
        <f t="shared" si="342"/>
        <v>870521.4195174668</v>
      </c>
      <c r="DO495" s="27">
        <f t="shared" si="342"/>
        <v>867318.75285080005</v>
      </c>
      <c r="DP495" s="27">
        <f t="shared" si="342"/>
        <v>864116.08618413343</v>
      </c>
      <c r="DQ495" s="27">
        <f t="shared" si="342"/>
        <v>864116.08618413343</v>
      </c>
      <c r="DR495" s="27">
        <f t="shared" si="349"/>
        <v>857925.80494746671</v>
      </c>
      <c r="DS495" s="27">
        <f t="shared" si="349"/>
        <v>854723.13828080008</v>
      </c>
      <c r="DT495" s="27">
        <f t="shared" si="349"/>
        <v>849728.84994746675</v>
      </c>
      <c r="DU495" s="27">
        <f t="shared" si="349"/>
        <v>844734.56161413342</v>
      </c>
      <c r="DV495" s="27">
        <f t="shared" si="349"/>
        <v>839740.27328079997</v>
      </c>
      <c r="DW495" s="27">
        <f t="shared" si="349"/>
        <v>834745.98494746676</v>
      </c>
      <c r="DX495" s="27">
        <f t="shared" si="349"/>
        <v>835982.1599474668</v>
      </c>
      <c r="DY495" s="27">
        <f t="shared" si="349"/>
        <v>826073.10294113343</v>
      </c>
      <c r="DZ495" s="26">
        <f t="shared" si="349"/>
        <v>821078.81460779998</v>
      </c>
      <c r="EA495" s="53">
        <f t="shared" si="349"/>
        <v>818221.46160779998</v>
      </c>
      <c r="EB495" s="27">
        <f t="shared" si="349"/>
        <v>815364.10860779998</v>
      </c>
      <c r="EC495" s="27">
        <f t="shared" si="349"/>
        <v>812506.75560779998</v>
      </c>
      <c r="ED495" s="27">
        <f t="shared" si="349"/>
        <v>809649.40260780009</v>
      </c>
      <c r="EE495" s="27">
        <f t="shared" si="349"/>
        <v>811644.02760780009</v>
      </c>
      <c r="EF495" s="27">
        <f t="shared" si="349"/>
        <v>804273.33591180004</v>
      </c>
      <c r="EG495" s="27">
        <f t="shared" si="349"/>
        <v>801415.98291180003</v>
      </c>
      <c r="EH495" s="27">
        <f t="shared" si="343"/>
        <v>801317.3177451333</v>
      </c>
      <c r="EI495" s="27">
        <f t="shared" si="343"/>
        <v>801218.6525784668</v>
      </c>
      <c r="EJ495" s="27">
        <f t="shared" si="343"/>
        <v>801119.98741180007</v>
      </c>
      <c r="EK495" s="27">
        <f t="shared" si="343"/>
        <v>801021.32224513358</v>
      </c>
      <c r="EL495" s="27">
        <f t="shared" si="343"/>
        <v>803316.37224513339</v>
      </c>
      <c r="EM495" s="27">
        <f t="shared" si="343"/>
        <v>801289.32641746663</v>
      </c>
      <c r="EN495" s="27">
        <f t="shared" si="343"/>
        <v>801190.66125080013</v>
      </c>
      <c r="EO495" s="27">
        <f t="shared" si="343"/>
        <v>802229.34741746669</v>
      </c>
      <c r="EP495" s="27">
        <f t="shared" si="343"/>
        <v>800785.8335841333</v>
      </c>
      <c r="EQ495" s="27">
        <f t="shared" si="343"/>
        <v>799342.31975080003</v>
      </c>
      <c r="ER495" s="27">
        <f t="shared" si="343"/>
        <v>797898.80591746676</v>
      </c>
      <c r="ES495" s="27">
        <f t="shared" si="343"/>
        <v>797898.80591746676</v>
      </c>
      <c r="ET495" s="27">
        <f t="shared" si="343"/>
        <v>794307.77872013336</v>
      </c>
      <c r="EU495" s="27">
        <f t="shared" si="343"/>
        <v>792864.26488679997</v>
      </c>
      <c r="EV495" s="27">
        <f t="shared" si="343"/>
        <v>787912.39688679995</v>
      </c>
      <c r="EW495" s="27">
        <f t="shared" si="343"/>
        <v>782960.52888679993</v>
      </c>
      <c r="EX495" s="27">
        <f t="shared" si="344"/>
        <v>780809.01588680013</v>
      </c>
      <c r="EY495" s="27">
        <f t="shared" si="344"/>
        <v>778657.5028868001</v>
      </c>
      <c r="EZ495" s="27">
        <f t="shared" si="344"/>
        <v>779498.69288680004</v>
      </c>
      <c r="FA495" s="27">
        <f t="shared" si="344"/>
        <v>772559.8574318001</v>
      </c>
      <c r="FB495" s="26">
        <f t="shared" si="344"/>
        <v>767607.98943180009</v>
      </c>
      <c r="FC495" s="53">
        <f t="shared" si="344"/>
        <v>762224.69276513334</v>
      </c>
      <c r="FD495" s="27">
        <f t="shared" si="344"/>
        <v>756841.39609846682</v>
      </c>
      <c r="FE495" s="27">
        <f t="shared" si="344"/>
        <v>751458.09943179996</v>
      </c>
      <c r="FF495" s="27">
        <f t="shared" si="344"/>
        <v>746074.80276513333</v>
      </c>
      <c r="FG495" s="27">
        <f t="shared" si="344"/>
        <v>748330.45276513323</v>
      </c>
      <c r="FH495" s="27">
        <f t="shared" si="344"/>
        <v>737337.07944346673</v>
      </c>
      <c r="FI495" s="27">
        <f t="shared" si="344"/>
        <v>731953.78277679998</v>
      </c>
      <c r="FJ495" s="27">
        <f t="shared" si="344"/>
        <v>733258.40444346669</v>
      </c>
      <c r="FK495" s="27">
        <f t="shared" si="344"/>
        <v>734563.02611013316</v>
      </c>
      <c r="FL495" s="27">
        <f t="shared" si="344"/>
        <v>735867.64777679997</v>
      </c>
      <c r="FM495" s="27">
        <f t="shared" si="344"/>
        <v>737172.26944346679</v>
      </c>
      <c r="FN495" s="27">
        <f t="shared" si="350"/>
        <v>741255.09444346675</v>
      </c>
      <c r="FO495" s="27">
        <f t="shared" si="350"/>
        <v>734904.46191213338</v>
      </c>
      <c r="FP495" s="27">
        <f t="shared" si="350"/>
        <v>736209.08357880008</v>
      </c>
      <c r="FQ495" s="27">
        <f t="shared" si="350"/>
        <v>726066.41191213334</v>
      </c>
      <c r="FR495" s="27">
        <f t="shared" si="350"/>
        <v>715923.74024546682</v>
      </c>
      <c r="FS495" s="27">
        <f t="shared" si="350"/>
        <v>705781.06857879995</v>
      </c>
      <c r="FT495" s="27">
        <f t="shared" si="350"/>
        <v>695638.39691213332</v>
      </c>
      <c r="FU495" s="27">
        <f t="shared" si="350"/>
        <v>700924.8919121332</v>
      </c>
      <c r="FV495" s="27">
        <f t="shared" si="350"/>
        <v>686021.44281246664</v>
      </c>
      <c r="FW495" s="27">
        <f t="shared" si="350"/>
        <v>675878.77114580013</v>
      </c>
      <c r="FX495" s="27">
        <f t="shared" si="350"/>
        <v>676678.82447913336</v>
      </c>
      <c r="FY495" s="27">
        <f t="shared" si="350"/>
        <v>677478.87781246658</v>
      </c>
      <c r="FZ495" s="27">
        <f t="shared" si="350"/>
        <v>678278.93114579993</v>
      </c>
      <c r="GA495" s="27">
        <f t="shared" si="350"/>
        <v>679078.98447913327</v>
      </c>
      <c r="GB495" s="27">
        <f t="shared" si="345"/>
        <v>687010.20447913324</v>
      </c>
      <c r="GC495" s="27">
        <f t="shared" si="345"/>
        <v>682249.72094846657</v>
      </c>
      <c r="GD495" s="26">
        <f t="shared" si="345"/>
        <v>683049.77428179979</v>
      </c>
      <c r="GE495" s="54"/>
    </row>
    <row r="496" spans="1:187" s="28" customFormat="1" ht="17" customHeight="1">
      <c r="A496" s="1">
        <v>1</v>
      </c>
      <c r="B496" s="1">
        <v>297</v>
      </c>
      <c r="C496" s="25" t="s">
        <v>45</v>
      </c>
      <c r="D496" s="27" t="s">
        <v>45</v>
      </c>
      <c r="E496" s="27" t="s">
        <v>258</v>
      </c>
      <c r="F496" s="63" t="s">
        <v>369</v>
      </c>
      <c r="G496" s="63" t="s">
        <v>221</v>
      </c>
      <c r="H496" s="32" t="s">
        <v>250</v>
      </c>
      <c r="I496" s="53">
        <v>0</v>
      </c>
      <c r="J496" s="27">
        <v>0</v>
      </c>
      <c r="K496" s="27">
        <f t="shared" si="346"/>
        <v>0</v>
      </c>
      <c r="L496" s="27">
        <f t="shared" si="346"/>
        <v>0</v>
      </c>
      <c r="M496" s="27">
        <f t="shared" si="346"/>
        <v>0</v>
      </c>
      <c r="N496" s="27">
        <f t="shared" si="346"/>
        <v>0</v>
      </c>
      <c r="O496" s="27">
        <f t="shared" si="346"/>
        <v>0</v>
      </c>
      <c r="P496" s="27">
        <f t="shared" si="346"/>
        <v>0</v>
      </c>
      <c r="Q496" s="27">
        <f t="shared" si="346"/>
        <v>0</v>
      </c>
      <c r="R496" s="27">
        <f t="shared" si="346"/>
        <v>0</v>
      </c>
      <c r="S496" s="27">
        <f t="shared" si="346"/>
        <v>0</v>
      </c>
      <c r="T496" s="27">
        <f t="shared" si="346"/>
        <v>0</v>
      </c>
      <c r="U496" s="27">
        <f t="shared" si="346"/>
        <v>0</v>
      </c>
      <c r="V496" s="27">
        <f t="shared" si="346"/>
        <v>0</v>
      </c>
      <c r="W496" s="27">
        <f t="shared" si="346"/>
        <v>0</v>
      </c>
      <c r="X496" s="27">
        <f t="shared" si="346"/>
        <v>0</v>
      </c>
      <c r="Y496" s="27">
        <f t="shared" si="346"/>
        <v>0</v>
      </c>
      <c r="Z496" s="27">
        <f t="shared" si="346"/>
        <v>0</v>
      </c>
      <c r="AA496" s="27">
        <f t="shared" si="339"/>
        <v>0</v>
      </c>
      <c r="AB496" s="27">
        <f t="shared" si="339"/>
        <v>0</v>
      </c>
      <c r="AC496" s="27">
        <f t="shared" si="339"/>
        <v>0</v>
      </c>
      <c r="AD496" s="27">
        <f t="shared" si="339"/>
        <v>0</v>
      </c>
      <c r="AE496" s="27">
        <f t="shared" si="339"/>
        <v>0</v>
      </c>
      <c r="AF496" s="27">
        <f t="shared" si="339"/>
        <v>0</v>
      </c>
      <c r="AG496" s="27">
        <f t="shared" si="339"/>
        <v>0</v>
      </c>
      <c r="AH496" s="27">
        <f t="shared" si="339"/>
        <v>0</v>
      </c>
      <c r="AI496" s="27">
        <f t="shared" si="339"/>
        <v>0</v>
      </c>
      <c r="AJ496" s="27">
        <f t="shared" si="339"/>
        <v>0</v>
      </c>
      <c r="AK496" s="27">
        <f t="shared" si="339"/>
        <v>0</v>
      </c>
      <c r="AL496" s="27">
        <f t="shared" si="339"/>
        <v>0</v>
      </c>
      <c r="AM496" s="26">
        <f t="shared" si="339"/>
        <v>0</v>
      </c>
      <c r="AN496" s="53">
        <f t="shared" si="339"/>
        <v>0</v>
      </c>
      <c r="AO496" s="27">
        <f t="shared" si="339"/>
        <v>0</v>
      </c>
      <c r="AP496" s="27">
        <f t="shared" si="347"/>
        <v>0</v>
      </c>
      <c r="AQ496" s="27">
        <f t="shared" si="347"/>
        <v>0</v>
      </c>
      <c r="AR496" s="27">
        <f t="shared" si="347"/>
        <v>0</v>
      </c>
      <c r="AS496" s="27">
        <f t="shared" si="347"/>
        <v>0</v>
      </c>
      <c r="AT496" s="27">
        <f t="shared" si="347"/>
        <v>0</v>
      </c>
      <c r="AU496" s="27">
        <f t="shared" si="347"/>
        <v>0</v>
      </c>
      <c r="AV496" s="27">
        <f t="shared" si="347"/>
        <v>0</v>
      </c>
      <c r="AW496" s="27">
        <f t="shared" si="347"/>
        <v>0</v>
      </c>
      <c r="AX496" s="27">
        <f t="shared" si="347"/>
        <v>0</v>
      </c>
      <c r="AY496" s="27">
        <f t="shared" si="347"/>
        <v>0</v>
      </c>
      <c r="AZ496" s="27">
        <f t="shared" si="347"/>
        <v>0</v>
      </c>
      <c r="BA496" s="27">
        <f t="shared" si="347"/>
        <v>0</v>
      </c>
      <c r="BB496" s="27">
        <f t="shared" si="347"/>
        <v>0</v>
      </c>
      <c r="BC496" s="27">
        <f t="shared" si="347"/>
        <v>0</v>
      </c>
      <c r="BD496" s="27">
        <f t="shared" si="347"/>
        <v>0</v>
      </c>
      <c r="BE496" s="27">
        <f t="shared" si="347"/>
        <v>0</v>
      </c>
      <c r="BF496" s="27">
        <f t="shared" si="340"/>
        <v>0</v>
      </c>
      <c r="BG496" s="27">
        <f t="shared" si="340"/>
        <v>0</v>
      </c>
      <c r="BH496" s="27">
        <f t="shared" si="340"/>
        <v>0</v>
      </c>
      <c r="BI496" s="27">
        <f t="shared" si="340"/>
        <v>0</v>
      </c>
      <c r="BJ496" s="27">
        <f t="shared" si="340"/>
        <v>0</v>
      </c>
      <c r="BK496" s="27">
        <f t="shared" si="340"/>
        <v>0</v>
      </c>
      <c r="BL496" s="27">
        <f t="shared" si="340"/>
        <v>0</v>
      </c>
      <c r="BM496" s="27">
        <f t="shared" si="340"/>
        <v>0</v>
      </c>
      <c r="BN496" s="27">
        <f t="shared" si="340"/>
        <v>0</v>
      </c>
      <c r="BO496" s="26">
        <f t="shared" si="340"/>
        <v>0</v>
      </c>
      <c r="BP496" s="53">
        <f t="shared" si="340"/>
        <v>0</v>
      </c>
      <c r="BQ496" s="27">
        <f t="shared" si="340"/>
        <v>0</v>
      </c>
      <c r="BR496" s="27">
        <f t="shared" si="340"/>
        <v>0</v>
      </c>
      <c r="BS496" s="27">
        <f t="shared" si="340"/>
        <v>0</v>
      </c>
      <c r="BT496" s="27">
        <f t="shared" si="340"/>
        <v>0</v>
      </c>
      <c r="BU496" s="27">
        <f t="shared" si="340"/>
        <v>2200</v>
      </c>
      <c r="BV496" s="27">
        <f t="shared" si="341"/>
        <v>-1600</v>
      </c>
      <c r="BW496" s="27">
        <f t="shared" si="341"/>
        <v>1698.833333333333</v>
      </c>
      <c r="BX496" s="27">
        <f t="shared" si="341"/>
        <v>-6890.3333333333339</v>
      </c>
      <c r="BY496" s="27">
        <f t="shared" si="341"/>
        <v>-2968.5</v>
      </c>
      <c r="BZ496" s="27">
        <f t="shared" si="341"/>
        <v>-7343.6666666666679</v>
      </c>
      <c r="CA496" s="27">
        <f t="shared" si="341"/>
        <v>-7343.6666666666679</v>
      </c>
      <c r="CB496" s="27">
        <f t="shared" si="341"/>
        <v>-19713.459100190026</v>
      </c>
      <c r="CC496" s="27">
        <f t="shared" si="341"/>
        <v>-16769.000000000004</v>
      </c>
      <c r="CD496" s="27">
        <f t="shared" si="341"/>
        <v>12206</v>
      </c>
      <c r="CE496" s="27">
        <f t="shared" si="341"/>
        <v>1797</v>
      </c>
      <c r="CF496" s="27">
        <f t="shared" si="341"/>
        <v>1282325.06</v>
      </c>
      <c r="CG496" s="27">
        <f t="shared" si="341"/>
        <v>1271916.06</v>
      </c>
      <c r="CH496" s="27">
        <f t="shared" si="341"/>
        <v>1271916.06</v>
      </c>
      <c r="CI496" s="27">
        <f t="shared" si="341"/>
        <v>1257479.0562485962</v>
      </c>
      <c r="CJ496" s="27">
        <f t="shared" si="341"/>
        <v>-9087</v>
      </c>
      <c r="CK496" s="27">
        <f t="shared" si="341"/>
        <v>-15362.833333333328</v>
      </c>
      <c r="CL496" s="27">
        <f t="shared" si="348"/>
        <v>1270483.3483333332</v>
      </c>
      <c r="CM496" s="27">
        <f t="shared" si="348"/>
        <v>1264207.5149999999</v>
      </c>
      <c r="CN496" s="27">
        <f t="shared" si="348"/>
        <v>1257931.6816666666</v>
      </c>
      <c r="CO496" s="27">
        <f t="shared" si="348"/>
        <v>1257931.6816666666</v>
      </c>
      <c r="CP496" s="27">
        <f t="shared" si="348"/>
        <v>1251655.8483333332</v>
      </c>
      <c r="CQ496" s="26">
        <f t="shared" si="348"/>
        <v>1245380.0149999999</v>
      </c>
      <c r="CR496" s="53">
        <f t="shared" si="348"/>
        <v>1236685.0844999999</v>
      </c>
      <c r="CS496" s="27">
        <f t="shared" si="348"/>
        <v>1227990.1539999999</v>
      </c>
      <c r="CT496" s="27">
        <f t="shared" si="348"/>
        <v>1219295.2234999998</v>
      </c>
      <c r="CU496" s="27">
        <f t="shared" si="348"/>
        <v>1210600.2930000001</v>
      </c>
      <c r="CV496" s="27">
        <f t="shared" si="348"/>
        <v>1210600.2930000001</v>
      </c>
      <c r="CW496" s="27">
        <f t="shared" si="348"/>
        <v>1195279.5494940002</v>
      </c>
      <c r="CX496" s="27">
        <f t="shared" si="348"/>
        <v>1186584.6189940001</v>
      </c>
      <c r="CY496" s="27">
        <f t="shared" si="348"/>
        <v>1167419.0773273334</v>
      </c>
      <c r="CZ496" s="27">
        <f t="shared" si="348"/>
        <v>1148253.5356606669</v>
      </c>
      <c r="DA496" s="27">
        <f t="shared" si="348"/>
        <v>1318605.9339940001</v>
      </c>
      <c r="DB496" s="27">
        <f t="shared" si="342"/>
        <v>1299440.3923273333</v>
      </c>
      <c r="DC496" s="27">
        <f t="shared" si="342"/>
        <v>1299440.3923273333</v>
      </c>
      <c r="DD496" s="27">
        <f t="shared" si="342"/>
        <v>1276496.536404667</v>
      </c>
      <c r="DE496" s="27">
        <f t="shared" si="342"/>
        <v>1257330.9947380002</v>
      </c>
      <c r="DF496" s="27">
        <f t="shared" si="342"/>
        <v>1245589.8280713335</v>
      </c>
      <c r="DG496" s="27">
        <f t="shared" si="342"/>
        <v>1233848.661404667</v>
      </c>
      <c r="DH496" s="27">
        <f t="shared" si="342"/>
        <v>1222107.4947380002</v>
      </c>
      <c r="DI496" s="27">
        <f t="shared" si="342"/>
        <v>1210366.3280713335</v>
      </c>
      <c r="DJ496" s="27">
        <f t="shared" si="342"/>
        <v>1210366.3280713335</v>
      </c>
      <c r="DK496" s="27">
        <f t="shared" si="342"/>
        <v>1193808.9608346666</v>
      </c>
      <c r="DL496" s="27">
        <f t="shared" si="342"/>
        <v>1182067.7941680001</v>
      </c>
      <c r="DM496" s="27">
        <f t="shared" si="342"/>
        <v>1165095.4608346666</v>
      </c>
      <c r="DN496" s="27">
        <f t="shared" si="342"/>
        <v>1148123.1275013334</v>
      </c>
      <c r="DO496" s="27">
        <f t="shared" si="342"/>
        <v>1131150.7941680001</v>
      </c>
      <c r="DP496" s="27">
        <f t="shared" si="342"/>
        <v>1114178.4608346666</v>
      </c>
      <c r="DQ496" s="27">
        <f t="shared" si="342"/>
        <v>1114178.4608346666</v>
      </c>
      <c r="DR496" s="27">
        <f t="shared" si="349"/>
        <v>1091856.8836743333</v>
      </c>
      <c r="DS496" s="27">
        <f t="shared" si="349"/>
        <v>1074884.5503410001</v>
      </c>
      <c r="DT496" s="27">
        <f t="shared" si="349"/>
        <v>1063579.581507667</v>
      </c>
      <c r="DU496" s="27">
        <f t="shared" si="349"/>
        <v>1052274.6126743336</v>
      </c>
      <c r="DV496" s="27">
        <f t="shared" si="349"/>
        <v>1040969.643841</v>
      </c>
      <c r="DW496" s="27">
        <f t="shared" si="349"/>
        <v>1029664.6750076669</v>
      </c>
      <c r="DX496" s="27">
        <f t="shared" si="349"/>
        <v>1030900.8500076667</v>
      </c>
      <c r="DY496" s="27">
        <f t="shared" si="349"/>
        <v>1012721.1855333336</v>
      </c>
      <c r="DZ496" s="26">
        <f t="shared" si="349"/>
        <v>1001416.2167000001</v>
      </c>
      <c r="EA496" s="53">
        <f t="shared" si="349"/>
        <v>994224.58586666686</v>
      </c>
      <c r="EB496" s="27">
        <f t="shared" si="349"/>
        <v>987032.95503333339</v>
      </c>
      <c r="EC496" s="27">
        <f t="shared" si="349"/>
        <v>979841.32419999992</v>
      </c>
      <c r="ED496" s="27">
        <f t="shared" si="349"/>
        <v>972649.69336666667</v>
      </c>
      <c r="EE496" s="27">
        <f t="shared" si="349"/>
        <v>974644.31836666667</v>
      </c>
      <c r="EF496" s="27">
        <f t="shared" si="349"/>
        <v>961330.02744733333</v>
      </c>
      <c r="EG496" s="27">
        <f t="shared" si="349"/>
        <v>954138.39661399985</v>
      </c>
      <c r="EH496" s="27">
        <f t="shared" si="343"/>
        <v>946242.92561399995</v>
      </c>
      <c r="EI496" s="27">
        <f t="shared" si="343"/>
        <v>938347.45461400005</v>
      </c>
      <c r="EJ496" s="27">
        <f t="shared" si="343"/>
        <v>930451.98361400014</v>
      </c>
      <c r="EK496" s="27">
        <f t="shared" si="343"/>
        <v>922556.51261400024</v>
      </c>
      <c r="EL496" s="27">
        <f t="shared" si="343"/>
        <v>924851.56261400005</v>
      </c>
      <c r="EM496" s="27">
        <f t="shared" si="343"/>
        <v>914345.21727600007</v>
      </c>
      <c r="EN496" s="27">
        <f t="shared" si="343"/>
        <v>906449.74627600017</v>
      </c>
      <c r="EO496" s="27">
        <f t="shared" si="343"/>
        <v>899752.61294266675</v>
      </c>
      <c r="EP496" s="27">
        <f t="shared" si="343"/>
        <v>890573.27960933337</v>
      </c>
      <c r="EQ496" s="27">
        <f t="shared" si="343"/>
        <v>881393.946276</v>
      </c>
      <c r="ER496" s="27">
        <f t="shared" si="343"/>
        <v>872214.61294266663</v>
      </c>
      <c r="ES496" s="27">
        <f t="shared" si="343"/>
        <v>872214.61294266663</v>
      </c>
      <c r="ET496" s="27">
        <f t="shared" si="343"/>
        <v>859830.63946533343</v>
      </c>
      <c r="EU496" s="27">
        <f t="shared" si="343"/>
        <v>850651.30613200006</v>
      </c>
      <c r="EV496" s="27">
        <f t="shared" si="343"/>
        <v>839244.22279866668</v>
      </c>
      <c r="EW496" s="27">
        <f t="shared" si="343"/>
        <v>827837.13946533331</v>
      </c>
      <c r="EX496" s="27">
        <f t="shared" si="344"/>
        <v>819230.41113199992</v>
      </c>
      <c r="EY496" s="27">
        <f t="shared" si="344"/>
        <v>810623.68279866653</v>
      </c>
      <c r="EZ496" s="27">
        <f t="shared" si="344"/>
        <v>811464.87279866647</v>
      </c>
      <c r="FA496" s="27">
        <f t="shared" si="344"/>
        <v>797075.13357533305</v>
      </c>
      <c r="FB496" s="26">
        <f t="shared" si="344"/>
        <v>785668.05024199968</v>
      </c>
      <c r="FC496" s="53">
        <f t="shared" si="344"/>
        <v>780070.80924199976</v>
      </c>
      <c r="FD496" s="27">
        <f t="shared" si="344"/>
        <v>774473.5682419996</v>
      </c>
      <c r="FE496" s="27">
        <f t="shared" si="344"/>
        <v>768876.32724199968</v>
      </c>
      <c r="FF496" s="27">
        <f t="shared" si="344"/>
        <v>763279.08624199952</v>
      </c>
      <c r="FG496" s="27">
        <f t="shared" si="344"/>
        <v>765534.73624199966</v>
      </c>
      <c r="FH496" s="27">
        <f t="shared" si="344"/>
        <v>752022.97942799947</v>
      </c>
      <c r="FI496" s="27">
        <f t="shared" si="344"/>
        <v>746425.73842799955</v>
      </c>
      <c r="FJ496" s="27">
        <f t="shared" si="344"/>
        <v>739656.86009466625</v>
      </c>
      <c r="FK496" s="27">
        <f t="shared" si="344"/>
        <v>732887.98176133272</v>
      </c>
      <c r="FL496" s="27">
        <f t="shared" si="344"/>
        <v>726119.10342799942</v>
      </c>
      <c r="FM496" s="27">
        <f t="shared" si="344"/>
        <v>719350.22509466612</v>
      </c>
      <c r="FN496" s="27">
        <f t="shared" si="350"/>
        <v>723433.05009466608</v>
      </c>
      <c r="FO496" s="27">
        <f t="shared" si="350"/>
        <v>706539.15418033255</v>
      </c>
      <c r="FP496" s="27">
        <f t="shared" si="350"/>
        <v>699770.27584699926</v>
      </c>
      <c r="FQ496" s="27">
        <f t="shared" si="350"/>
        <v>690172.43751366599</v>
      </c>
      <c r="FR496" s="27">
        <f t="shared" si="350"/>
        <v>680574.5991803325</v>
      </c>
      <c r="FS496" s="27">
        <f t="shared" si="350"/>
        <v>670976.76084699924</v>
      </c>
      <c r="FT496" s="27">
        <f t="shared" si="350"/>
        <v>661378.92251366575</v>
      </c>
      <c r="FU496" s="27">
        <f t="shared" si="350"/>
        <v>666665.41751366586</v>
      </c>
      <c r="FV496" s="27">
        <f t="shared" si="350"/>
        <v>650401.6199143324</v>
      </c>
      <c r="FW496" s="27">
        <f t="shared" si="350"/>
        <v>640803.78158099914</v>
      </c>
      <c r="FX496" s="27">
        <f t="shared" si="350"/>
        <v>629971.00158099912</v>
      </c>
      <c r="FY496" s="27">
        <f t="shared" si="350"/>
        <v>619138.22158099909</v>
      </c>
      <c r="FZ496" s="27">
        <f t="shared" si="350"/>
        <v>608305.44158099906</v>
      </c>
      <c r="GA496" s="27">
        <f t="shared" si="350"/>
        <v>597472.66158099903</v>
      </c>
      <c r="GB496" s="27">
        <f t="shared" si="345"/>
        <v>605403.881580999</v>
      </c>
      <c r="GC496" s="27">
        <f t="shared" si="345"/>
        <v>587223.02688399889</v>
      </c>
      <c r="GD496" s="26">
        <f t="shared" si="345"/>
        <v>576390.24688399886</v>
      </c>
      <c r="GE496" s="54"/>
    </row>
    <row r="497" spans="1:187" s="28" customFormat="1" ht="17" customHeight="1">
      <c r="A497" s="1">
        <v>1</v>
      </c>
      <c r="B497" s="1">
        <v>298</v>
      </c>
      <c r="C497" s="25" t="s">
        <v>46</v>
      </c>
      <c r="D497" s="27" t="s">
        <v>46</v>
      </c>
      <c r="E497" s="27" t="s">
        <v>259</v>
      </c>
      <c r="F497" s="63" t="s">
        <v>369</v>
      </c>
      <c r="G497" s="63" t="s">
        <v>221</v>
      </c>
      <c r="H497" s="32" t="s">
        <v>250</v>
      </c>
      <c r="I497" s="53">
        <v>0</v>
      </c>
      <c r="J497" s="27">
        <v>0</v>
      </c>
      <c r="K497" s="27">
        <f t="shared" si="346"/>
        <v>0</v>
      </c>
      <c r="L497" s="27">
        <f t="shared" si="346"/>
        <v>0</v>
      </c>
      <c r="M497" s="27">
        <f t="shared" si="346"/>
        <v>0</v>
      </c>
      <c r="N497" s="27">
        <f t="shared" si="346"/>
        <v>0</v>
      </c>
      <c r="O497" s="27">
        <f t="shared" si="346"/>
        <v>0</v>
      </c>
      <c r="P497" s="27">
        <f t="shared" si="346"/>
        <v>0</v>
      </c>
      <c r="Q497" s="27">
        <f t="shared" si="346"/>
        <v>0</v>
      </c>
      <c r="R497" s="27">
        <f t="shared" si="346"/>
        <v>0</v>
      </c>
      <c r="S497" s="27">
        <f t="shared" si="346"/>
        <v>0</v>
      </c>
      <c r="T497" s="27">
        <f t="shared" si="346"/>
        <v>0</v>
      </c>
      <c r="U497" s="27">
        <f t="shared" si="346"/>
        <v>0</v>
      </c>
      <c r="V497" s="27">
        <f t="shared" si="346"/>
        <v>0</v>
      </c>
      <c r="W497" s="27">
        <f t="shared" si="346"/>
        <v>0</v>
      </c>
      <c r="X497" s="27">
        <f t="shared" si="346"/>
        <v>0</v>
      </c>
      <c r="Y497" s="27">
        <f t="shared" si="346"/>
        <v>0</v>
      </c>
      <c r="Z497" s="27">
        <f t="shared" si="346"/>
        <v>0</v>
      </c>
      <c r="AA497" s="27">
        <f t="shared" si="339"/>
        <v>0</v>
      </c>
      <c r="AB497" s="27">
        <f t="shared" si="339"/>
        <v>0</v>
      </c>
      <c r="AC497" s="27">
        <f t="shared" si="339"/>
        <v>0</v>
      </c>
      <c r="AD497" s="27">
        <f t="shared" si="339"/>
        <v>0</v>
      </c>
      <c r="AE497" s="27">
        <f t="shared" si="339"/>
        <v>0</v>
      </c>
      <c r="AF497" s="27">
        <f t="shared" si="339"/>
        <v>0</v>
      </c>
      <c r="AG497" s="27">
        <f t="shared" si="339"/>
        <v>0</v>
      </c>
      <c r="AH497" s="27">
        <f t="shared" si="339"/>
        <v>0</v>
      </c>
      <c r="AI497" s="27">
        <f t="shared" si="339"/>
        <v>0</v>
      </c>
      <c r="AJ497" s="27">
        <f t="shared" si="339"/>
        <v>0</v>
      </c>
      <c r="AK497" s="27">
        <f t="shared" si="339"/>
        <v>0</v>
      </c>
      <c r="AL497" s="27">
        <f t="shared" si="339"/>
        <v>0</v>
      </c>
      <c r="AM497" s="26">
        <f t="shared" si="339"/>
        <v>0</v>
      </c>
      <c r="AN497" s="53">
        <f t="shared" si="339"/>
        <v>0</v>
      </c>
      <c r="AO497" s="27">
        <f t="shared" si="339"/>
        <v>0</v>
      </c>
      <c r="AP497" s="27">
        <f t="shared" si="347"/>
        <v>0</v>
      </c>
      <c r="AQ497" s="27">
        <f t="shared" si="347"/>
        <v>0</v>
      </c>
      <c r="AR497" s="27">
        <f t="shared" si="347"/>
        <v>0</v>
      </c>
      <c r="AS497" s="27">
        <f t="shared" si="347"/>
        <v>0</v>
      </c>
      <c r="AT497" s="27">
        <f t="shared" si="347"/>
        <v>0</v>
      </c>
      <c r="AU497" s="27">
        <f t="shared" si="347"/>
        <v>0</v>
      </c>
      <c r="AV497" s="27">
        <f t="shared" si="347"/>
        <v>0</v>
      </c>
      <c r="AW497" s="27">
        <f t="shared" si="347"/>
        <v>0</v>
      </c>
      <c r="AX497" s="27">
        <f t="shared" si="347"/>
        <v>0</v>
      </c>
      <c r="AY497" s="27">
        <f t="shared" si="347"/>
        <v>0</v>
      </c>
      <c r="AZ497" s="27">
        <f t="shared" si="347"/>
        <v>0</v>
      </c>
      <c r="BA497" s="27">
        <f t="shared" si="347"/>
        <v>0</v>
      </c>
      <c r="BB497" s="27">
        <f t="shared" si="347"/>
        <v>0</v>
      </c>
      <c r="BC497" s="27">
        <f t="shared" si="347"/>
        <v>0</v>
      </c>
      <c r="BD497" s="27">
        <f t="shared" si="347"/>
        <v>0</v>
      </c>
      <c r="BE497" s="27">
        <f t="shared" si="347"/>
        <v>0</v>
      </c>
      <c r="BF497" s="27">
        <f t="shared" si="340"/>
        <v>0</v>
      </c>
      <c r="BG497" s="27">
        <f t="shared" si="340"/>
        <v>0</v>
      </c>
      <c r="BH497" s="27">
        <f t="shared" si="340"/>
        <v>0</v>
      </c>
      <c r="BI497" s="27">
        <f t="shared" si="340"/>
        <v>0</v>
      </c>
      <c r="BJ497" s="27">
        <f t="shared" si="340"/>
        <v>0</v>
      </c>
      <c r="BK497" s="27">
        <f t="shared" si="340"/>
        <v>0</v>
      </c>
      <c r="BL497" s="27">
        <f t="shared" si="340"/>
        <v>0</v>
      </c>
      <c r="BM497" s="27">
        <f t="shared" si="340"/>
        <v>0</v>
      </c>
      <c r="BN497" s="27">
        <f t="shared" si="340"/>
        <v>0</v>
      </c>
      <c r="BO497" s="26">
        <f t="shared" si="340"/>
        <v>0</v>
      </c>
      <c r="BP497" s="53">
        <f t="shared" si="340"/>
        <v>0</v>
      </c>
      <c r="BQ497" s="27">
        <f t="shared" si="340"/>
        <v>0</v>
      </c>
      <c r="BR497" s="27">
        <f t="shared" si="340"/>
        <v>0</v>
      </c>
      <c r="BS497" s="27">
        <f t="shared" si="340"/>
        <v>0</v>
      </c>
      <c r="BT497" s="27">
        <f t="shared" si="340"/>
        <v>0</v>
      </c>
      <c r="BU497" s="27">
        <f t="shared" si="340"/>
        <v>0</v>
      </c>
      <c r="BV497" s="27">
        <f t="shared" si="341"/>
        <v>1600</v>
      </c>
      <c r="BW497" s="27">
        <f t="shared" si="341"/>
        <v>-341</v>
      </c>
      <c r="BX497" s="27">
        <f t="shared" si="341"/>
        <v>-877</v>
      </c>
      <c r="BY497" s="27">
        <f t="shared" si="341"/>
        <v>3871</v>
      </c>
      <c r="BZ497" s="27">
        <f t="shared" si="341"/>
        <v>1030</v>
      </c>
      <c r="CA497" s="27">
        <f t="shared" si="341"/>
        <v>2932</v>
      </c>
      <c r="CB497" s="27">
        <f t="shared" si="341"/>
        <v>1103.5865014310293</v>
      </c>
      <c r="CC497" s="27">
        <f t="shared" si="341"/>
        <v>7153</v>
      </c>
      <c r="CD497" s="27">
        <f t="shared" si="341"/>
        <v>6718.7269999999999</v>
      </c>
      <c r="CE497" s="27">
        <f t="shared" si="341"/>
        <v>8974.4539999999997</v>
      </c>
      <c r="CF497" s="27">
        <f t="shared" si="341"/>
        <v>970964.76099999994</v>
      </c>
      <c r="CG497" s="27">
        <f t="shared" si="341"/>
        <v>970280.48800000001</v>
      </c>
      <c r="CH497" s="27">
        <f t="shared" si="341"/>
        <v>970280.48800000001</v>
      </c>
      <c r="CI497" s="27">
        <f t="shared" si="341"/>
        <v>967756.16579165927</v>
      </c>
      <c r="CJ497" s="27">
        <f t="shared" si="341"/>
        <v>-7208</v>
      </c>
      <c r="CK497" s="27">
        <f t="shared" si="341"/>
        <v>-9280.2361666666693</v>
      </c>
      <c r="CL497" s="27">
        <f t="shared" si="348"/>
        <v>-11352.472333333339</v>
      </c>
      <c r="CM497" s="27">
        <f t="shared" si="348"/>
        <v>916909.87149999989</v>
      </c>
      <c r="CN497" s="27">
        <f t="shared" si="348"/>
        <v>914837.63533333328</v>
      </c>
      <c r="CO497" s="27">
        <f t="shared" si="348"/>
        <v>914837.63533333328</v>
      </c>
      <c r="CP497" s="27">
        <f t="shared" si="348"/>
        <v>912765.39916666667</v>
      </c>
      <c r="CQ497" s="26">
        <f t="shared" si="348"/>
        <v>910693.16299999994</v>
      </c>
      <c r="CR497" s="53">
        <f t="shared" si="348"/>
        <v>906968.82966666657</v>
      </c>
      <c r="CS497" s="27">
        <f t="shared" si="348"/>
        <v>903244.49633333331</v>
      </c>
      <c r="CT497" s="27">
        <f t="shared" si="348"/>
        <v>899520.16299999994</v>
      </c>
      <c r="CU497" s="27">
        <f t="shared" si="348"/>
        <v>895795.82966666657</v>
      </c>
      <c r="CV497" s="27">
        <f t="shared" si="348"/>
        <v>895795.82966666657</v>
      </c>
      <c r="CW497" s="27">
        <f t="shared" si="348"/>
        <v>891772.39194783336</v>
      </c>
      <c r="CX497" s="27">
        <f t="shared" si="348"/>
        <v>888048.05861449998</v>
      </c>
      <c r="CY497" s="27">
        <f t="shared" si="348"/>
        <v>887881.55861449998</v>
      </c>
      <c r="CZ497" s="27">
        <f t="shared" si="348"/>
        <v>887715.05861449998</v>
      </c>
      <c r="DA497" s="27">
        <f t="shared" si="348"/>
        <v>887548.55861449998</v>
      </c>
      <c r="DB497" s="27">
        <f t="shared" si="342"/>
        <v>887382.05861449998</v>
      </c>
      <c r="DC497" s="27">
        <f t="shared" si="342"/>
        <v>887382.05861449998</v>
      </c>
      <c r="DD497" s="27">
        <f t="shared" si="342"/>
        <v>884374.63332549995</v>
      </c>
      <c r="DE497" s="27">
        <f t="shared" si="342"/>
        <v>884208.13332549995</v>
      </c>
      <c r="DF497" s="27">
        <f t="shared" si="342"/>
        <v>882506.63332549995</v>
      </c>
      <c r="DG497" s="27">
        <f t="shared" si="342"/>
        <v>880805.13332549995</v>
      </c>
      <c r="DH497" s="27">
        <f t="shared" si="342"/>
        <v>879103.63332549995</v>
      </c>
      <c r="DI497" s="27">
        <f t="shared" si="342"/>
        <v>877402.13332549995</v>
      </c>
      <c r="DJ497" s="27">
        <f t="shared" si="342"/>
        <v>877402.13332549995</v>
      </c>
      <c r="DK497" s="27">
        <f t="shared" si="342"/>
        <v>873045.12697849993</v>
      </c>
      <c r="DL497" s="27">
        <f t="shared" si="342"/>
        <v>871343.62697849993</v>
      </c>
      <c r="DM497" s="27">
        <f t="shared" si="342"/>
        <v>869221.12697849993</v>
      </c>
      <c r="DN497" s="27">
        <f t="shared" si="342"/>
        <v>867098.62697849993</v>
      </c>
      <c r="DO497" s="27">
        <f t="shared" si="342"/>
        <v>864976.12697849993</v>
      </c>
      <c r="DP497" s="27">
        <f t="shared" si="342"/>
        <v>862853.62697849993</v>
      </c>
      <c r="DQ497" s="27">
        <f t="shared" si="342"/>
        <v>862853.62697849993</v>
      </c>
      <c r="DR497" s="27">
        <f t="shared" si="349"/>
        <v>857554.04797149997</v>
      </c>
      <c r="DS497" s="27">
        <f t="shared" si="349"/>
        <v>855431.54797149997</v>
      </c>
      <c r="DT497" s="27">
        <f t="shared" si="349"/>
        <v>850001.7146381666</v>
      </c>
      <c r="DU497" s="27">
        <f t="shared" si="349"/>
        <v>844571.88130483334</v>
      </c>
      <c r="DV497" s="27">
        <f t="shared" si="349"/>
        <v>839142.04797149997</v>
      </c>
      <c r="DW497" s="27">
        <f t="shared" si="349"/>
        <v>833712.21463816671</v>
      </c>
      <c r="DX497" s="27">
        <f t="shared" si="349"/>
        <v>833712.21463816671</v>
      </c>
      <c r="DY497" s="27">
        <f t="shared" si="349"/>
        <v>825115.70222483331</v>
      </c>
      <c r="DZ497" s="26">
        <f t="shared" si="349"/>
        <v>819685.86889149994</v>
      </c>
      <c r="EA497" s="53">
        <f t="shared" si="349"/>
        <v>810083.53555816668</v>
      </c>
      <c r="EB497" s="27">
        <f t="shared" si="349"/>
        <v>800481.20222483331</v>
      </c>
      <c r="EC497" s="27">
        <f t="shared" si="349"/>
        <v>790878.86889149994</v>
      </c>
      <c r="ED497" s="27">
        <f t="shared" si="349"/>
        <v>781276.53555816656</v>
      </c>
      <c r="EE497" s="27">
        <f t="shared" si="349"/>
        <v>781276.53555816656</v>
      </c>
      <c r="EF497" s="27">
        <f t="shared" si="349"/>
        <v>769476.68790483335</v>
      </c>
      <c r="EG497" s="27">
        <f t="shared" si="349"/>
        <v>759874.35457149998</v>
      </c>
      <c r="EH497" s="27">
        <f t="shared" si="343"/>
        <v>759573.35457149998</v>
      </c>
      <c r="EI497" s="27">
        <f t="shared" si="343"/>
        <v>759272.35457149998</v>
      </c>
      <c r="EJ497" s="27">
        <f t="shared" si="343"/>
        <v>758971.35457149998</v>
      </c>
      <c r="EK497" s="27">
        <f t="shared" si="343"/>
        <v>758670.35457149998</v>
      </c>
      <c r="EL497" s="27">
        <f t="shared" si="343"/>
        <v>758670.35457149998</v>
      </c>
      <c r="EM497" s="27">
        <f t="shared" si="343"/>
        <v>757701.71619309997</v>
      </c>
      <c r="EN497" s="27">
        <f t="shared" si="343"/>
        <v>757400.71619309997</v>
      </c>
      <c r="EO497" s="27">
        <f t="shared" si="343"/>
        <v>752195.8828597666</v>
      </c>
      <c r="EP497" s="27">
        <f t="shared" si="343"/>
        <v>746991.04952643323</v>
      </c>
      <c r="EQ497" s="27">
        <f t="shared" si="343"/>
        <v>741786.21619309997</v>
      </c>
      <c r="ER497" s="27">
        <f t="shared" si="343"/>
        <v>736581.3828597666</v>
      </c>
      <c r="ES497" s="27">
        <f t="shared" si="343"/>
        <v>736581.3828597666</v>
      </c>
      <c r="ET497" s="27">
        <f t="shared" si="343"/>
        <v>729504.57156043325</v>
      </c>
      <c r="EU497" s="27">
        <f t="shared" si="343"/>
        <v>724299.73822709988</v>
      </c>
      <c r="EV497" s="27">
        <f t="shared" si="343"/>
        <v>720040.90489376662</v>
      </c>
      <c r="EW497" s="27">
        <f t="shared" si="343"/>
        <v>715782.07156043325</v>
      </c>
      <c r="EX497" s="27">
        <f t="shared" si="344"/>
        <v>711523.23822709988</v>
      </c>
      <c r="EY497" s="27">
        <f t="shared" si="344"/>
        <v>707264.40489376651</v>
      </c>
      <c r="EZ497" s="27">
        <f t="shared" si="344"/>
        <v>707264.40489376651</v>
      </c>
      <c r="FA497" s="27">
        <f t="shared" si="344"/>
        <v>700223.94740843307</v>
      </c>
      <c r="FB497" s="26">
        <f t="shared" si="344"/>
        <v>695965.11407509982</v>
      </c>
      <c r="FC497" s="53">
        <f t="shared" si="344"/>
        <v>687000.28074176644</v>
      </c>
      <c r="FD497" s="27">
        <f t="shared" si="344"/>
        <v>678035.44740843307</v>
      </c>
      <c r="FE497" s="27">
        <f t="shared" si="344"/>
        <v>669070.61407509982</v>
      </c>
      <c r="FF497" s="27">
        <f t="shared" si="344"/>
        <v>660105.78074176656</v>
      </c>
      <c r="FG497" s="27">
        <f t="shared" si="344"/>
        <v>660105.78074176656</v>
      </c>
      <c r="FH497" s="27">
        <f t="shared" si="344"/>
        <v>646803.65325343318</v>
      </c>
      <c r="FI497" s="27">
        <f t="shared" si="344"/>
        <v>637838.81992009981</v>
      </c>
      <c r="FJ497" s="27">
        <f t="shared" si="344"/>
        <v>632282.98658676655</v>
      </c>
      <c r="FK497" s="27">
        <f t="shared" si="344"/>
        <v>626727.15325343329</v>
      </c>
      <c r="FL497" s="27">
        <f t="shared" si="344"/>
        <v>621171.31992009992</v>
      </c>
      <c r="FM497" s="27">
        <f t="shared" si="344"/>
        <v>615615.48658676655</v>
      </c>
      <c r="FN497" s="27">
        <f t="shared" si="350"/>
        <v>615615.48658676655</v>
      </c>
      <c r="FO497" s="27">
        <f t="shared" si="350"/>
        <v>605713.59479743335</v>
      </c>
      <c r="FP497" s="27">
        <f t="shared" si="350"/>
        <v>600157.7614641001</v>
      </c>
      <c r="FQ497" s="27">
        <f t="shared" si="350"/>
        <v>597939.09479743335</v>
      </c>
      <c r="FR497" s="27">
        <f t="shared" si="350"/>
        <v>595720.42813076661</v>
      </c>
      <c r="FS497" s="27">
        <f t="shared" si="350"/>
        <v>593501.76146409998</v>
      </c>
      <c r="FT497" s="27">
        <f t="shared" si="350"/>
        <v>591283.09479743335</v>
      </c>
      <c r="FU497" s="27">
        <f t="shared" si="350"/>
        <v>591283.09479743335</v>
      </c>
      <c r="FV497" s="27">
        <f t="shared" si="350"/>
        <v>584609.39256476657</v>
      </c>
      <c r="FW497" s="27">
        <f t="shared" si="350"/>
        <v>582390.72589809983</v>
      </c>
      <c r="FX497" s="27">
        <f t="shared" si="350"/>
        <v>574720.39256476657</v>
      </c>
      <c r="FY497" s="27">
        <f t="shared" si="350"/>
        <v>567050.05923143332</v>
      </c>
      <c r="FZ497" s="27">
        <f t="shared" si="350"/>
        <v>559379.72589809995</v>
      </c>
      <c r="GA497" s="27">
        <f t="shared" si="350"/>
        <v>551709.39256476657</v>
      </c>
      <c r="GB497" s="27">
        <f t="shared" si="345"/>
        <v>551709.39256476657</v>
      </c>
      <c r="GC497" s="27">
        <f t="shared" si="345"/>
        <v>539671.95353143336</v>
      </c>
      <c r="GD497" s="26">
        <f t="shared" si="345"/>
        <v>532001.62019810011</v>
      </c>
      <c r="GE497" s="54"/>
    </row>
    <row r="498" spans="1:187" s="28" customFormat="1" ht="17" customHeight="1">
      <c r="A498" s="1">
        <v>1</v>
      </c>
      <c r="B498" s="1">
        <v>299</v>
      </c>
      <c r="C498" s="25" t="s">
        <v>47</v>
      </c>
      <c r="D498" s="27" t="s">
        <v>47</v>
      </c>
      <c r="E498" s="27" t="s">
        <v>260</v>
      </c>
      <c r="F498" s="63" t="s">
        <v>369</v>
      </c>
      <c r="G498" s="63" t="s">
        <v>221</v>
      </c>
      <c r="H498" s="32" t="s">
        <v>250</v>
      </c>
      <c r="I498" s="53">
        <v>0</v>
      </c>
      <c r="J498" s="27">
        <v>0</v>
      </c>
      <c r="K498" s="27">
        <f t="shared" si="346"/>
        <v>0</v>
      </c>
      <c r="L498" s="27">
        <f t="shared" si="346"/>
        <v>0</v>
      </c>
      <c r="M498" s="27">
        <f t="shared" si="346"/>
        <v>0</v>
      </c>
      <c r="N498" s="27">
        <f t="shared" si="346"/>
        <v>0</v>
      </c>
      <c r="O498" s="27">
        <f t="shared" si="346"/>
        <v>0</v>
      </c>
      <c r="P498" s="27">
        <f t="shared" si="346"/>
        <v>0</v>
      </c>
      <c r="Q498" s="27">
        <f t="shared" si="346"/>
        <v>0</v>
      </c>
      <c r="R498" s="27">
        <f t="shared" si="346"/>
        <v>0</v>
      </c>
      <c r="S498" s="27">
        <f t="shared" si="346"/>
        <v>0</v>
      </c>
      <c r="T498" s="27">
        <f t="shared" si="346"/>
        <v>0</v>
      </c>
      <c r="U498" s="27">
        <f t="shared" si="346"/>
        <v>0</v>
      </c>
      <c r="V498" s="27">
        <f t="shared" si="346"/>
        <v>0</v>
      </c>
      <c r="W498" s="27">
        <f t="shared" si="346"/>
        <v>0</v>
      </c>
      <c r="X498" s="27">
        <f t="shared" si="346"/>
        <v>0</v>
      </c>
      <c r="Y498" s="27">
        <f t="shared" si="346"/>
        <v>0</v>
      </c>
      <c r="Z498" s="27">
        <f t="shared" si="346"/>
        <v>0</v>
      </c>
      <c r="AA498" s="27">
        <f t="shared" si="339"/>
        <v>0</v>
      </c>
      <c r="AB498" s="27">
        <f t="shared" si="339"/>
        <v>0</v>
      </c>
      <c r="AC498" s="27">
        <f t="shared" si="339"/>
        <v>0</v>
      </c>
      <c r="AD498" s="27">
        <f t="shared" si="339"/>
        <v>0</v>
      </c>
      <c r="AE498" s="27">
        <f t="shared" si="339"/>
        <v>0</v>
      </c>
      <c r="AF498" s="27">
        <f t="shared" si="339"/>
        <v>0</v>
      </c>
      <c r="AG498" s="27">
        <f t="shared" si="339"/>
        <v>0</v>
      </c>
      <c r="AH498" s="27">
        <f t="shared" si="339"/>
        <v>0</v>
      </c>
      <c r="AI498" s="27">
        <f t="shared" si="339"/>
        <v>0</v>
      </c>
      <c r="AJ498" s="27">
        <f t="shared" si="339"/>
        <v>0</v>
      </c>
      <c r="AK498" s="27">
        <f t="shared" si="339"/>
        <v>0</v>
      </c>
      <c r="AL498" s="27">
        <f t="shared" si="339"/>
        <v>0</v>
      </c>
      <c r="AM498" s="26">
        <f t="shared" si="339"/>
        <v>0</v>
      </c>
      <c r="AN498" s="53">
        <f t="shared" si="339"/>
        <v>0</v>
      </c>
      <c r="AO498" s="27">
        <f t="shared" si="339"/>
        <v>0</v>
      </c>
      <c r="AP498" s="27">
        <f t="shared" si="347"/>
        <v>0</v>
      </c>
      <c r="AQ498" s="27">
        <f t="shared" si="347"/>
        <v>0</v>
      </c>
      <c r="AR498" s="27">
        <f t="shared" si="347"/>
        <v>0</v>
      </c>
      <c r="AS498" s="27">
        <f t="shared" si="347"/>
        <v>0</v>
      </c>
      <c r="AT498" s="27">
        <f t="shared" si="347"/>
        <v>0</v>
      </c>
      <c r="AU498" s="27">
        <f t="shared" si="347"/>
        <v>0</v>
      </c>
      <c r="AV498" s="27">
        <f t="shared" si="347"/>
        <v>0</v>
      </c>
      <c r="AW498" s="27">
        <f t="shared" si="347"/>
        <v>0</v>
      </c>
      <c r="AX498" s="27">
        <f t="shared" si="347"/>
        <v>0</v>
      </c>
      <c r="AY498" s="27">
        <f t="shared" si="347"/>
        <v>0</v>
      </c>
      <c r="AZ498" s="27">
        <f t="shared" si="347"/>
        <v>0</v>
      </c>
      <c r="BA498" s="27">
        <f t="shared" si="347"/>
        <v>0</v>
      </c>
      <c r="BB498" s="27">
        <f t="shared" si="347"/>
        <v>0</v>
      </c>
      <c r="BC498" s="27">
        <f t="shared" si="347"/>
        <v>0</v>
      </c>
      <c r="BD498" s="27">
        <f t="shared" si="347"/>
        <v>0</v>
      </c>
      <c r="BE498" s="27">
        <f t="shared" si="347"/>
        <v>0</v>
      </c>
      <c r="BF498" s="27">
        <f t="shared" si="340"/>
        <v>0</v>
      </c>
      <c r="BG498" s="27">
        <f t="shared" si="340"/>
        <v>0</v>
      </c>
      <c r="BH498" s="27">
        <f t="shared" si="340"/>
        <v>0</v>
      </c>
      <c r="BI498" s="27">
        <f t="shared" si="340"/>
        <v>0</v>
      </c>
      <c r="BJ498" s="27">
        <f t="shared" si="340"/>
        <v>0</v>
      </c>
      <c r="BK498" s="27">
        <f t="shared" si="340"/>
        <v>0</v>
      </c>
      <c r="BL498" s="27">
        <f t="shared" si="340"/>
        <v>0</v>
      </c>
      <c r="BM498" s="27">
        <f t="shared" si="340"/>
        <v>0</v>
      </c>
      <c r="BN498" s="27">
        <f t="shared" si="340"/>
        <v>0</v>
      </c>
      <c r="BO498" s="26">
        <f t="shared" si="340"/>
        <v>0</v>
      </c>
      <c r="BP498" s="53">
        <f t="shared" si="340"/>
        <v>0</v>
      </c>
      <c r="BQ498" s="27">
        <f t="shared" si="340"/>
        <v>0</v>
      </c>
      <c r="BR498" s="27">
        <f t="shared" si="340"/>
        <v>0</v>
      </c>
      <c r="BS498" s="27">
        <f t="shared" si="340"/>
        <v>0</v>
      </c>
      <c r="BT498" s="27">
        <f t="shared" si="340"/>
        <v>0</v>
      </c>
      <c r="BU498" s="27">
        <f t="shared" si="340"/>
        <v>0</v>
      </c>
      <c r="BV498" s="27">
        <f t="shared" si="341"/>
        <v>0</v>
      </c>
      <c r="BW498" s="27">
        <f t="shared" si="341"/>
        <v>0</v>
      </c>
      <c r="BX498" s="27">
        <f t="shared" si="341"/>
        <v>0</v>
      </c>
      <c r="BY498" s="27">
        <f t="shared" si="341"/>
        <v>0</v>
      </c>
      <c r="BZ498" s="27">
        <f t="shared" si="341"/>
        <v>0</v>
      </c>
      <c r="CA498" s="27">
        <f t="shared" si="341"/>
        <v>0</v>
      </c>
      <c r="CB498" s="27">
        <f t="shared" si="341"/>
        <v>0</v>
      </c>
      <c r="CC498" s="27">
        <f t="shared" si="341"/>
        <v>0</v>
      </c>
      <c r="CD498" s="27">
        <f t="shared" si="341"/>
        <v>0</v>
      </c>
      <c r="CE498" s="27">
        <f t="shared" si="341"/>
        <v>0</v>
      </c>
      <c r="CF498" s="27">
        <f t="shared" si="341"/>
        <v>0</v>
      </c>
      <c r="CG498" s="27">
        <f t="shared" si="341"/>
        <v>0</v>
      </c>
      <c r="CH498" s="27">
        <f t="shared" si="341"/>
        <v>0</v>
      </c>
      <c r="CI498" s="27">
        <f t="shared" si="341"/>
        <v>0</v>
      </c>
      <c r="CJ498" s="27">
        <f t="shared" si="341"/>
        <v>0</v>
      </c>
      <c r="CK498" s="27">
        <f t="shared" si="341"/>
        <v>0</v>
      </c>
      <c r="CL498" s="27">
        <f t="shared" si="348"/>
        <v>0</v>
      </c>
      <c r="CM498" s="27">
        <f t="shared" si="348"/>
        <v>0</v>
      </c>
      <c r="CN498" s="27">
        <f t="shared" si="348"/>
        <v>0</v>
      </c>
      <c r="CO498" s="27">
        <f t="shared" si="348"/>
        <v>0</v>
      </c>
      <c r="CP498" s="27">
        <f t="shared" si="348"/>
        <v>0</v>
      </c>
      <c r="CQ498" s="26">
        <f t="shared" si="348"/>
        <v>0</v>
      </c>
      <c r="CR498" s="53">
        <f t="shared" si="348"/>
        <v>0</v>
      </c>
      <c r="CS498" s="27">
        <f t="shared" si="348"/>
        <v>0</v>
      </c>
      <c r="CT498" s="27">
        <f t="shared" si="348"/>
        <v>0</v>
      </c>
      <c r="CU498" s="27">
        <f t="shared" si="348"/>
        <v>0</v>
      </c>
      <c r="CV498" s="27">
        <f t="shared" si="348"/>
        <v>0</v>
      </c>
      <c r="CW498" s="27">
        <f t="shared" si="348"/>
        <v>0</v>
      </c>
      <c r="CX498" s="27">
        <f t="shared" si="348"/>
        <v>0</v>
      </c>
      <c r="CY498" s="27">
        <f t="shared" si="348"/>
        <v>0</v>
      </c>
      <c r="CZ498" s="27">
        <f t="shared" si="348"/>
        <v>0</v>
      </c>
      <c r="DA498" s="27">
        <f t="shared" si="348"/>
        <v>0</v>
      </c>
      <c r="DB498" s="27">
        <f t="shared" si="342"/>
        <v>0</v>
      </c>
      <c r="DC498" s="27">
        <f t="shared" si="342"/>
        <v>0</v>
      </c>
      <c r="DD498" s="27">
        <f t="shared" si="342"/>
        <v>0</v>
      </c>
      <c r="DE498" s="27">
        <f t="shared" si="342"/>
        <v>0</v>
      </c>
      <c r="DF498" s="27">
        <f t="shared" si="342"/>
        <v>0</v>
      </c>
      <c r="DG498" s="27">
        <f t="shared" si="342"/>
        <v>0</v>
      </c>
      <c r="DH498" s="27">
        <f t="shared" si="342"/>
        <v>0</v>
      </c>
      <c r="DI498" s="27">
        <f t="shared" si="342"/>
        <v>0</v>
      </c>
      <c r="DJ498" s="27">
        <f t="shared" si="342"/>
        <v>0</v>
      </c>
      <c r="DK498" s="27">
        <f t="shared" si="342"/>
        <v>0</v>
      </c>
      <c r="DL498" s="27">
        <f t="shared" si="342"/>
        <v>0</v>
      </c>
      <c r="DM498" s="27">
        <f t="shared" si="342"/>
        <v>0</v>
      </c>
      <c r="DN498" s="27">
        <f t="shared" si="342"/>
        <v>0</v>
      </c>
      <c r="DO498" s="27">
        <f t="shared" si="342"/>
        <v>0</v>
      </c>
      <c r="DP498" s="27">
        <f t="shared" si="342"/>
        <v>0</v>
      </c>
      <c r="DQ498" s="27">
        <f t="shared" si="342"/>
        <v>0</v>
      </c>
      <c r="DR498" s="27">
        <f t="shared" si="349"/>
        <v>0</v>
      </c>
      <c r="DS498" s="27">
        <f t="shared" si="349"/>
        <v>0</v>
      </c>
      <c r="DT498" s="27">
        <f t="shared" si="349"/>
        <v>0</v>
      </c>
      <c r="DU498" s="27">
        <f t="shared" si="349"/>
        <v>0</v>
      </c>
      <c r="DV498" s="27">
        <f t="shared" si="349"/>
        <v>0</v>
      </c>
      <c r="DW498" s="27">
        <f t="shared" si="349"/>
        <v>0</v>
      </c>
      <c r="DX498" s="27">
        <f t="shared" si="349"/>
        <v>0</v>
      </c>
      <c r="DY498" s="27">
        <f t="shared" si="349"/>
        <v>0</v>
      </c>
      <c r="DZ498" s="26">
        <f t="shared" si="349"/>
        <v>0</v>
      </c>
      <c r="EA498" s="53">
        <f t="shared" si="349"/>
        <v>0</v>
      </c>
      <c r="EB498" s="27">
        <f t="shared" si="349"/>
        <v>0</v>
      </c>
      <c r="EC498" s="27">
        <f t="shared" si="349"/>
        <v>0</v>
      </c>
      <c r="ED498" s="27">
        <f t="shared" si="349"/>
        <v>0</v>
      </c>
      <c r="EE498" s="27">
        <f t="shared" si="349"/>
        <v>0</v>
      </c>
      <c r="EF498" s="27">
        <f t="shared" si="349"/>
        <v>0</v>
      </c>
      <c r="EG498" s="27">
        <f t="shared" si="349"/>
        <v>0</v>
      </c>
      <c r="EH498" s="27">
        <f t="shared" si="343"/>
        <v>0</v>
      </c>
      <c r="EI498" s="27">
        <f t="shared" si="343"/>
        <v>0</v>
      </c>
      <c r="EJ498" s="27">
        <f t="shared" si="343"/>
        <v>0</v>
      </c>
      <c r="EK498" s="27">
        <f t="shared" si="343"/>
        <v>0</v>
      </c>
      <c r="EL498" s="27">
        <f t="shared" si="343"/>
        <v>0</v>
      </c>
      <c r="EM498" s="27">
        <f t="shared" si="343"/>
        <v>0</v>
      </c>
      <c r="EN498" s="27">
        <f t="shared" si="343"/>
        <v>0</v>
      </c>
      <c r="EO498" s="27">
        <f t="shared" si="343"/>
        <v>0</v>
      </c>
      <c r="EP498" s="27">
        <f t="shared" si="343"/>
        <v>0</v>
      </c>
      <c r="EQ498" s="27">
        <f t="shared" si="343"/>
        <v>0</v>
      </c>
      <c r="ER498" s="27">
        <f t="shared" si="343"/>
        <v>0</v>
      </c>
      <c r="ES498" s="27">
        <f t="shared" si="343"/>
        <v>0</v>
      </c>
      <c r="ET498" s="27">
        <f t="shared" si="343"/>
        <v>0</v>
      </c>
      <c r="EU498" s="27">
        <f t="shared" si="343"/>
        <v>0</v>
      </c>
      <c r="EV498" s="27">
        <f t="shared" si="343"/>
        <v>0</v>
      </c>
      <c r="EW498" s="27">
        <f t="shared" si="343"/>
        <v>0</v>
      </c>
      <c r="EX498" s="27">
        <f t="shared" si="344"/>
        <v>0</v>
      </c>
      <c r="EY498" s="27">
        <f t="shared" si="344"/>
        <v>0</v>
      </c>
      <c r="EZ498" s="27">
        <f t="shared" si="344"/>
        <v>0</v>
      </c>
      <c r="FA498" s="27">
        <f t="shared" si="344"/>
        <v>0</v>
      </c>
      <c r="FB498" s="26">
        <f t="shared" si="344"/>
        <v>0</v>
      </c>
      <c r="FC498" s="53">
        <f t="shared" si="344"/>
        <v>0</v>
      </c>
      <c r="FD498" s="27">
        <f t="shared" si="344"/>
        <v>0</v>
      </c>
      <c r="FE498" s="27">
        <f t="shared" si="344"/>
        <v>0</v>
      </c>
      <c r="FF498" s="27">
        <f t="shared" si="344"/>
        <v>0</v>
      </c>
      <c r="FG498" s="27">
        <f t="shared" si="344"/>
        <v>0</v>
      </c>
      <c r="FH498" s="27">
        <f t="shared" si="344"/>
        <v>0</v>
      </c>
      <c r="FI498" s="27">
        <f t="shared" si="344"/>
        <v>0</v>
      </c>
      <c r="FJ498" s="27">
        <f t="shared" si="344"/>
        <v>0</v>
      </c>
      <c r="FK498" s="27">
        <f t="shared" si="344"/>
        <v>0</v>
      </c>
      <c r="FL498" s="27">
        <f t="shared" si="344"/>
        <v>0</v>
      </c>
      <c r="FM498" s="27">
        <f t="shared" si="344"/>
        <v>0</v>
      </c>
      <c r="FN498" s="27">
        <f t="shared" si="350"/>
        <v>0</v>
      </c>
      <c r="FO498" s="27">
        <f t="shared" si="350"/>
        <v>0</v>
      </c>
      <c r="FP498" s="27">
        <f t="shared" si="350"/>
        <v>0</v>
      </c>
      <c r="FQ498" s="27">
        <f t="shared" si="350"/>
        <v>0</v>
      </c>
      <c r="FR498" s="27">
        <f t="shared" si="350"/>
        <v>0</v>
      </c>
      <c r="FS498" s="27">
        <f t="shared" si="350"/>
        <v>0</v>
      </c>
      <c r="FT498" s="27">
        <f t="shared" si="350"/>
        <v>0</v>
      </c>
      <c r="FU498" s="27">
        <f t="shared" si="350"/>
        <v>0</v>
      </c>
      <c r="FV498" s="27">
        <f t="shared" si="350"/>
        <v>0</v>
      </c>
      <c r="FW498" s="27">
        <f t="shared" si="350"/>
        <v>0</v>
      </c>
      <c r="FX498" s="27">
        <f t="shared" si="350"/>
        <v>0</v>
      </c>
      <c r="FY498" s="27">
        <f t="shared" si="350"/>
        <v>0</v>
      </c>
      <c r="FZ498" s="27">
        <f t="shared" si="350"/>
        <v>0</v>
      </c>
      <c r="GA498" s="27">
        <f t="shared" si="350"/>
        <v>0</v>
      </c>
      <c r="GB498" s="27">
        <f t="shared" si="345"/>
        <v>0</v>
      </c>
      <c r="GC498" s="27">
        <f t="shared" si="345"/>
        <v>0</v>
      </c>
      <c r="GD498" s="26">
        <f t="shared" si="345"/>
        <v>0</v>
      </c>
      <c r="GE498" s="54"/>
    </row>
    <row r="499" spans="1:187" s="35" customFormat="1" ht="17" customHeight="1">
      <c r="A499" s="1">
        <v>1</v>
      </c>
      <c r="B499" s="1">
        <v>300</v>
      </c>
      <c r="C499" s="29" t="s">
        <v>261</v>
      </c>
      <c r="D499" s="40" t="s">
        <v>41</v>
      </c>
      <c r="E499" s="40" t="s">
        <v>262</v>
      </c>
      <c r="F499" s="40" t="s">
        <v>369</v>
      </c>
      <c r="G499" s="40" t="s">
        <v>221</v>
      </c>
      <c r="H499" s="31" t="s">
        <v>263</v>
      </c>
      <c r="I499" s="62">
        <v>0</v>
      </c>
      <c r="J499" s="33">
        <v>0</v>
      </c>
      <c r="K499" s="33">
        <f t="shared" si="346"/>
        <v>0</v>
      </c>
      <c r="L499" s="33">
        <f t="shared" si="346"/>
        <v>0</v>
      </c>
      <c r="M499" s="33">
        <f t="shared" si="346"/>
        <v>0</v>
      </c>
      <c r="N499" s="33">
        <f t="shared" si="346"/>
        <v>0</v>
      </c>
      <c r="O499" s="33">
        <f t="shared" si="346"/>
        <v>0</v>
      </c>
      <c r="P499" s="33">
        <f t="shared" si="346"/>
        <v>0</v>
      </c>
      <c r="Q499" s="33">
        <f t="shared" si="346"/>
        <v>0</v>
      </c>
      <c r="R499" s="33">
        <f t="shared" si="346"/>
        <v>0</v>
      </c>
      <c r="S499" s="33">
        <f t="shared" si="346"/>
        <v>0</v>
      </c>
      <c r="T499" s="33">
        <f t="shared" si="346"/>
        <v>0</v>
      </c>
      <c r="U499" s="33">
        <f t="shared" si="346"/>
        <v>0</v>
      </c>
      <c r="V499" s="33">
        <f t="shared" si="346"/>
        <v>0</v>
      </c>
      <c r="W499" s="33">
        <f t="shared" si="346"/>
        <v>0</v>
      </c>
      <c r="X499" s="33">
        <f t="shared" si="346"/>
        <v>0</v>
      </c>
      <c r="Y499" s="33">
        <f t="shared" si="346"/>
        <v>0</v>
      </c>
      <c r="Z499" s="33">
        <f t="shared" si="346"/>
        <v>0</v>
      </c>
      <c r="AA499" s="33">
        <f t="shared" si="339"/>
        <v>0</v>
      </c>
      <c r="AB499" s="33">
        <f t="shared" si="339"/>
        <v>0</v>
      </c>
      <c r="AC499" s="33">
        <f t="shared" si="339"/>
        <v>0</v>
      </c>
      <c r="AD499" s="33">
        <f t="shared" si="339"/>
        <v>0</v>
      </c>
      <c r="AE499" s="33">
        <f t="shared" si="339"/>
        <v>0</v>
      </c>
      <c r="AF499" s="33">
        <f t="shared" si="339"/>
        <v>0</v>
      </c>
      <c r="AG499" s="33">
        <f t="shared" si="339"/>
        <v>0</v>
      </c>
      <c r="AH499" s="33">
        <f t="shared" si="339"/>
        <v>0</v>
      </c>
      <c r="AI499" s="33">
        <f t="shared" si="339"/>
        <v>0</v>
      </c>
      <c r="AJ499" s="33">
        <f t="shared" si="339"/>
        <v>0</v>
      </c>
      <c r="AK499" s="33">
        <f t="shared" si="339"/>
        <v>0</v>
      </c>
      <c r="AL499" s="33">
        <f t="shared" si="339"/>
        <v>0</v>
      </c>
      <c r="AM499" s="34">
        <f t="shared" si="339"/>
        <v>0</v>
      </c>
      <c r="AN499" s="62">
        <f t="shared" si="339"/>
        <v>0</v>
      </c>
      <c r="AO499" s="33">
        <f t="shared" si="339"/>
        <v>0</v>
      </c>
      <c r="AP499" s="33">
        <f t="shared" si="347"/>
        <v>0</v>
      </c>
      <c r="AQ499" s="33">
        <f t="shared" si="347"/>
        <v>0</v>
      </c>
      <c r="AR499" s="33">
        <f t="shared" si="347"/>
        <v>0</v>
      </c>
      <c r="AS499" s="33">
        <f t="shared" si="347"/>
        <v>0</v>
      </c>
      <c r="AT499" s="33">
        <f t="shared" si="347"/>
        <v>0</v>
      </c>
      <c r="AU499" s="33">
        <f t="shared" si="347"/>
        <v>0</v>
      </c>
      <c r="AV499" s="33">
        <f t="shared" si="347"/>
        <v>0</v>
      </c>
      <c r="AW499" s="33">
        <f t="shared" si="347"/>
        <v>0</v>
      </c>
      <c r="AX499" s="33">
        <f t="shared" si="347"/>
        <v>0</v>
      </c>
      <c r="AY499" s="33">
        <f t="shared" si="347"/>
        <v>0</v>
      </c>
      <c r="AZ499" s="33">
        <f t="shared" si="347"/>
        <v>0</v>
      </c>
      <c r="BA499" s="33">
        <f t="shared" si="347"/>
        <v>0</v>
      </c>
      <c r="BB499" s="33">
        <f t="shared" si="347"/>
        <v>0</v>
      </c>
      <c r="BC499" s="33">
        <f t="shared" si="347"/>
        <v>0</v>
      </c>
      <c r="BD499" s="33">
        <f t="shared" si="347"/>
        <v>0</v>
      </c>
      <c r="BE499" s="33">
        <f t="shared" si="347"/>
        <v>0</v>
      </c>
      <c r="BF499" s="33">
        <f t="shared" si="340"/>
        <v>1600</v>
      </c>
      <c r="BG499" s="33">
        <f t="shared" si="340"/>
        <v>1600</v>
      </c>
      <c r="BH499" s="33">
        <f t="shared" si="340"/>
        <v>1600</v>
      </c>
      <c r="BI499" s="33">
        <f t="shared" si="340"/>
        <v>1600</v>
      </c>
      <c r="BJ499" s="33">
        <f t="shared" si="340"/>
        <v>1600</v>
      </c>
      <c r="BK499" s="33">
        <f t="shared" si="340"/>
        <v>1600</v>
      </c>
      <c r="BL499" s="33">
        <f t="shared" si="340"/>
        <v>1600</v>
      </c>
      <c r="BM499" s="33">
        <f t="shared" si="340"/>
        <v>1600</v>
      </c>
      <c r="BN499" s="33">
        <f t="shared" si="340"/>
        <v>1600</v>
      </c>
      <c r="BO499" s="34">
        <f t="shared" si="340"/>
        <v>4736</v>
      </c>
      <c r="BP499" s="62">
        <f t="shared" si="340"/>
        <v>4736</v>
      </c>
      <c r="BQ499" s="33">
        <f t="shared" si="340"/>
        <v>4736</v>
      </c>
      <c r="BR499" s="33">
        <f t="shared" si="340"/>
        <v>4736</v>
      </c>
      <c r="BS499" s="33">
        <f t="shared" si="340"/>
        <v>11072</v>
      </c>
      <c r="BT499" s="33">
        <f t="shared" si="340"/>
        <v>11072</v>
      </c>
      <c r="BU499" s="33">
        <f t="shared" si="340"/>
        <v>11072</v>
      </c>
      <c r="BV499" s="33">
        <f t="shared" si="341"/>
        <v>43904</v>
      </c>
      <c r="BW499" s="33">
        <f t="shared" si="341"/>
        <v>46436</v>
      </c>
      <c r="BX499" s="33">
        <f t="shared" si="341"/>
        <v>27016</v>
      </c>
      <c r="BY499" s="33">
        <f t="shared" si="341"/>
        <v>24810</v>
      </c>
      <c r="BZ499" s="33">
        <f t="shared" si="341"/>
        <v>14798</v>
      </c>
      <c r="CA499" s="33">
        <f t="shared" si="341"/>
        <v>14798</v>
      </c>
      <c r="CB499" s="33">
        <f t="shared" si="341"/>
        <v>-4622</v>
      </c>
      <c r="CC499" s="33">
        <f t="shared" si="341"/>
        <v>62366</v>
      </c>
      <c r="CD499" s="33">
        <f t="shared" si="341"/>
        <v>61901.5</v>
      </c>
      <c r="CE499" s="33">
        <f t="shared" si="341"/>
        <v>28030</v>
      </c>
      <c r="CF499" s="33">
        <f t="shared" si="341"/>
        <v>-19474.5</v>
      </c>
      <c r="CG499" s="33">
        <f t="shared" si="341"/>
        <v>-2691</v>
      </c>
      <c r="CH499" s="33">
        <f t="shared" si="341"/>
        <v>24133</v>
      </c>
      <c r="CI499" s="33">
        <f t="shared" si="341"/>
        <v>18796.5</v>
      </c>
      <c r="CJ499" s="33">
        <f t="shared" si="341"/>
        <v>32534.666666666628</v>
      </c>
      <c r="CK499" s="33">
        <f t="shared" si="341"/>
        <v>61954.833166666678</v>
      </c>
      <c r="CL499" s="33">
        <f t="shared" si="348"/>
        <v>38062.999666666612</v>
      </c>
      <c r="CM499" s="33">
        <f t="shared" si="348"/>
        <v>92571.166166666662</v>
      </c>
      <c r="CN499" s="33">
        <f t="shared" si="348"/>
        <v>46727.33266666648</v>
      </c>
      <c r="CO499" s="33">
        <f t="shared" si="348"/>
        <v>40593.999333333224</v>
      </c>
      <c r="CP499" s="33">
        <f t="shared" si="348"/>
        <v>46355.49916666653</v>
      </c>
      <c r="CQ499" s="34">
        <f t="shared" si="348"/>
        <v>52116.998999999836</v>
      </c>
      <c r="CR499" s="62">
        <f t="shared" si="348"/>
        <v>190358.83233333321</v>
      </c>
      <c r="CS499" s="33">
        <f t="shared" si="348"/>
        <v>193752.66566666658</v>
      </c>
      <c r="CT499" s="33">
        <f t="shared" si="348"/>
        <v>245754.49899999995</v>
      </c>
      <c r="CU499" s="33">
        <f t="shared" si="348"/>
        <v>236604.33233333332</v>
      </c>
      <c r="CV499" s="33">
        <f t="shared" si="348"/>
        <v>236604.33233333332</v>
      </c>
      <c r="CW499" s="33">
        <f t="shared" si="348"/>
        <v>197662.1656666667</v>
      </c>
      <c r="CX499" s="33">
        <f t="shared" si="348"/>
        <v>158719.99900000007</v>
      </c>
      <c r="CY499" s="33">
        <f t="shared" si="348"/>
        <v>91476.499000000069</v>
      </c>
      <c r="CZ499" s="33">
        <f t="shared" si="348"/>
        <v>132424.99900000007</v>
      </c>
      <c r="DA499" s="33">
        <f t="shared" si="348"/>
        <v>85565.499000000069</v>
      </c>
      <c r="DB499" s="33">
        <f t="shared" si="342"/>
        <v>57521.999000000069</v>
      </c>
      <c r="DC499" s="33">
        <f t="shared" si="342"/>
        <v>81041.999000000069</v>
      </c>
      <c r="DD499" s="33">
        <f t="shared" si="342"/>
        <v>117286.49900000007</v>
      </c>
      <c r="DE499" s="33">
        <f t="shared" si="342"/>
        <v>77911.748999500182</v>
      </c>
      <c r="DF499" s="33">
        <f t="shared" si="342"/>
        <v>101765.4988323336</v>
      </c>
      <c r="DG499" s="33">
        <f t="shared" si="342"/>
        <v>39379.248665166786</v>
      </c>
      <c r="DH499" s="33">
        <f t="shared" si="342"/>
        <v>27168.998497999972</v>
      </c>
      <c r="DI499" s="33">
        <f t="shared" si="342"/>
        <v>-33649.25166916661</v>
      </c>
      <c r="DJ499" s="33">
        <f t="shared" si="342"/>
        <v>-27732.50166966673</v>
      </c>
      <c r="DK499" s="33">
        <f t="shared" si="342"/>
        <v>-20771.501836333424</v>
      </c>
      <c r="DL499" s="33">
        <f t="shared" si="342"/>
        <v>-71770.852002499858</v>
      </c>
      <c r="DM499" s="33">
        <f t="shared" si="342"/>
        <v>-53975.202001999831</v>
      </c>
      <c r="DN499" s="33">
        <f t="shared" si="342"/>
        <v>-100467.55200150004</v>
      </c>
      <c r="DO499" s="33">
        <f t="shared" si="342"/>
        <v>-96783.902001000009</v>
      </c>
      <c r="DP499" s="33">
        <f t="shared" si="342"/>
        <v>-146412.25200050022</v>
      </c>
      <c r="DQ499" s="33">
        <f t="shared" si="342"/>
        <v>-133812.60200000019</v>
      </c>
      <c r="DR499" s="33">
        <f t="shared" si="349"/>
        <v>-127048.60200000019</v>
      </c>
      <c r="DS499" s="33">
        <f t="shared" si="349"/>
        <v>-171043.35200050031</v>
      </c>
      <c r="DT499" s="33">
        <f t="shared" si="349"/>
        <v>-135521.76866766671</v>
      </c>
      <c r="DU499" s="33">
        <f t="shared" si="349"/>
        <v>-173696.18533483357</v>
      </c>
      <c r="DV499" s="33">
        <f t="shared" si="349"/>
        <v>-169534.60200199997</v>
      </c>
      <c r="DW499" s="33">
        <f t="shared" si="349"/>
        <v>-213981.01866916614</v>
      </c>
      <c r="DX499" s="33">
        <f t="shared" si="349"/>
        <v>-192611.76866966672</v>
      </c>
      <c r="DY499" s="33">
        <f t="shared" si="349"/>
        <v>-175323.43533633323</v>
      </c>
      <c r="DZ499" s="34">
        <f t="shared" si="349"/>
        <v>-219769.85200283257</v>
      </c>
      <c r="EA499" s="62">
        <f t="shared" si="349"/>
        <v>-201254.76866933238</v>
      </c>
      <c r="EB499" s="33">
        <f t="shared" si="349"/>
        <v>-259571.68533583265</v>
      </c>
      <c r="EC499" s="33">
        <f t="shared" si="349"/>
        <v>-258304.60200233245</v>
      </c>
      <c r="ED499" s="33">
        <f t="shared" si="349"/>
        <v>-294669.51866883226</v>
      </c>
      <c r="EE499" s="33">
        <f t="shared" si="349"/>
        <v>-274868.26866866555</v>
      </c>
      <c r="EF499" s="33">
        <f t="shared" si="349"/>
        <v>-262042.43533533206</v>
      </c>
      <c r="EG499" s="33">
        <f t="shared" si="349"/>
        <v>-301525.32700166479</v>
      </c>
      <c r="EH499" s="33">
        <f t="shared" si="343"/>
        <v>-239198.88533466542</v>
      </c>
      <c r="EI499" s="33">
        <f t="shared" si="343"/>
        <v>-245864.44366766559</v>
      </c>
      <c r="EJ499" s="33">
        <f t="shared" si="343"/>
        <v>-205490.00200066576</v>
      </c>
      <c r="EK499" s="33">
        <f t="shared" si="343"/>
        <v>-216859.56033366593</v>
      </c>
      <c r="EL499" s="33">
        <f t="shared" si="343"/>
        <v>-193904.28533333214</v>
      </c>
      <c r="EM499" s="33">
        <f t="shared" si="343"/>
        <v>-151397.11866666563</v>
      </c>
      <c r="EN499" s="33">
        <f t="shared" si="343"/>
        <v>-177899.97700001579</v>
      </c>
      <c r="EO499" s="33">
        <f t="shared" si="343"/>
        <v>-118817.66866669944</v>
      </c>
      <c r="EP499" s="33">
        <f t="shared" si="343"/>
        <v>-138135.36033338262</v>
      </c>
      <c r="EQ499" s="33">
        <f t="shared" si="343"/>
        <v>-122957.05200006533</v>
      </c>
      <c r="ER499" s="33">
        <f t="shared" si="343"/>
        <v>-172066.74366674898</v>
      </c>
      <c r="ES499" s="33">
        <f t="shared" si="343"/>
        <v>-173652.76866676519</v>
      </c>
      <c r="ET499" s="33">
        <f t="shared" si="343"/>
        <v>-156888.4353334317</v>
      </c>
      <c r="EU499" s="33">
        <f t="shared" si="343"/>
        <v>-46080.151999931782</v>
      </c>
      <c r="EV499" s="33">
        <f t="shared" si="343"/>
        <v>23882.798000234645</v>
      </c>
      <c r="EW499" s="33">
        <f t="shared" si="343"/>
        <v>-6506.2519995989278</v>
      </c>
      <c r="EX499" s="33">
        <f t="shared" si="344"/>
        <v>43072.698000568431</v>
      </c>
      <c r="EY499" s="33">
        <f t="shared" si="344"/>
        <v>18955.648000734858</v>
      </c>
      <c r="EZ499" s="33">
        <f t="shared" si="344"/>
        <v>25191.598000901286</v>
      </c>
      <c r="FA499" s="33">
        <f t="shared" si="344"/>
        <v>45014.598000901286</v>
      </c>
      <c r="FB499" s="34">
        <f t="shared" si="344"/>
        <v>5217.5480009019375</v>
      </c>
      <c r="FC499" s="62">
        <f t="shared" si="344"/>
        <v>37254.331334234681</v>
      </c>
      <c r="FD499" s="33">
        <f t="shared" si="344"/>
        <v>-1268.8853324316442</v>
      </c>
      <c r="FE499" s="33">
        <f t="shared" si="344"/>
        <v>8815.8980009020306</v>
      </c>
      <c r="FF499" s="33">
        <f t="shared" si="344"/>
        <v>-32843.318665765226</v>
      </c>
      <c r="FG499" s="33">
        <f t="shared" si="344"/>
        <v>-20335.368665764574</v>
      </c>
      <c r="FH499" s="33">
        <f t="shared" si="344"/>
        <v>-10214.535332431085</v>
      </c>
      <c r="FI499" s="33">
        <f t="shared" si="344"/>
        <v>-53988.451999264769</v>
      </c>
      <c r="FJ499" s="33">
        <f t="shared" si="344"/>
        <v>-31592.70199943101</v>
      </c>
      <c r="FK499" s="33">
        <f t="shared" si="344"/>
        <v>-87596.951999597717</v>
      </c>
      <c r="FL499" s="33">
        <f t="shared" si="344"/>
        <v>-99697.201999764424</v>
      </c>
      <c r="FM499" s="33">
        <f t="shared" si="344"/>
        <v>-143157.45199993113</v>
      </c>
      <c r="FN499" s="33">
        <f t="shared" si="350"/>
        <v>-129628.20200009784</v>
      </c>
      <c r="FO499" s="33">
        <f t="shared" si="350"/>
        <v>-123897.70200009784</v>
      </c>
      <c r="FP499" s="33">
        <f t="shared" si="350"/>
        <v>-162653.95200059749</v>
      </c>
      <c r="FQ499" s="33">
        <f t="shared" si="350"/>
        <v>-156181.70200109761</v>
      </c>
      <c r="FR499" s="33">
        <f t="shared" si="350"/>
        <v>-207725.45200159773</v>
      </c>
      <c r="FS499" s="33">
        <f t="shared" si="350"/>
        <v>-223205.20200209785</v>
      </c>
      <c r="FT499" s="33">
        <f t="shared" si="350"/>
        <v>-285724.95200259797</v>
      </c>
      <c r="FU499" s="33">
        <f t="shared" si="350"/>
        <v>-286307.70200309716</v>
      </c>
      <c r="FV499" s="33">
        <f t="shared" si="350"/>
        <v>-294932.70200309716</v>
      </c>
      <c r="FW499" s="33">
        <f t="shared" si="350"/>
        <v>-352748.45200309716</v>
      </c>
      <c r="FX499" s="33">
        <f t="shared" si="350"/>
        <v>-342356.86850309744</v>
      </c>
      <c r="FY499" s="33">
        <f t="shared" si="350"/>
        <v>-388413.28500309866</v>
      </c>
      <c r="FZ499" s="33">
        <f t="shared" si="350"/>
        <v>-395269.70150309801</v>
      </c>
      <c r="GA499" s="33">
        <f t="shared" si="350"/>
        <v>-449166.11800309923</v>
      </c>
      <c r="GB499" s="33">
        <f t="shared" si="345"/>
        <v>-441908.86800309923</v>
      </c>
      <c r="GC499" s="33">
        <f t="shared" si="345"/>
        <v>-445046.53450309951</v>
      </c>
      <c r="GD499" s="34">
        <f t="shared" si="345"/>
        <v>-494238.95100293308</v>
      </c>
      <c r="GE499" s="195"/>
    </row>
    <row r="500" spans="1:187" s="28" customFormat="1" ht="17" customHeight="1">
      <c r="A500" s="1">
        <v>1</v>
      </c>
      <c r="B500" s="1">
        <v>301</v>
      </c>
      <c r="C500" s="30" t="s">
        <v>48</v>
      </c>
      <c r="D500" s="63" t="s">
        <v>48</v>
      </c>
      <c r="E500" s="63" t="s">
        <v>399</v>
      </c>
      <c r="F500" s="63" t="s">
        <v>369</v>
      </c>
      <c r="G500" s="63" t="s">
        <v>221</v>
      </c>
      <c r="H500" s="32" t="s">
        <v>263</v>
      </c>
      <c r="I500" s="53">
        <v>0</v>
      </c>
      <c r="J500" s="27">
        <v>0</v>
      </c>
      <c r="K500" s="27">
        <f t="shared" si="346"/>
        <v>0</v>
      </c>
      <c r="L500" s="27">
        <f t="shared" si="346"/>
        <v>0</v>
      </c>
      <c r="M500" s="27">
        <f t="shared" si="346"/>
        <v>0</v>
      </c>
      <c r="N500" s="27">
        <f t="shared" si="346"/>
        <v>0</v>
      </c>
      <c r="O500" s="27">
        <f t="shared" si="346"/>
        <v>0</v>
      </c>
      <c r="P500" s="27">
        <f t="shared" si="346"/>
        <v>0</v>
      </c>
      <c r="Q500" s="27">
        <f t="shared" si="346"/>
        <v>0</v>
      </c>
      <c r="R500" s="27">
        <f t="shared" si="346"/>
        <v>0</v>
      </c>
      <c r="S500" s="27">
        <f t="shared" si="346"/>
        <v>0</v>
      </c>
      <c r="T500" s="27">
        <f t="shared" si="346"/>
        <v>0</v>
      </c>
      <c r="U500" s="27">
        <f t="shared" si="346"/>
        <v>0</v>
      </c>
      <c r="V500" s="27">
        <f t="shared" si="346"/>
        <v>0</v>
      </c>
      <c r="W500" s="27">
        <f t="shared" si="346"/>
        <v>0</v>
      </c>
      <c r="X500" s="27">
        <f t="shared" si="346"/>
        <v>0</v>
      </c>
      <c r="Y500" s="27">
        <f t="shared" si="346"/>
        <v>0</v>
      </c>
      <c r="Z500" s="27">
        <f t="shared" si="346"/>
        <v>0</v>
      </c>
      <c r="AA500" s="27">
        <f t="shared" si="339"/>
        <v>0</v>
      </c>
      <c r="AB500" s="27">
        <f t="shared" si="339"/>
        <v>0</v>
      </c>
      <c r="AC500" s="27">
        <f t="shared" si="339"/>
        <v>0</v>
      </c>
      <c r="AD500" s="27">
        <f t="shared" si="339"/>
        <v>0</v>
      </c>
      <c r="AE500" s="27">
        <f t="shared" si="339"/>
        <v>0</v>
      </c>
      <c r="AF500" s="27">
        <f t="shared" si="339"/>
        <v>0</v>
      </c>
      <c r="AG500" s="27">
        <f t="shared" si="339"/>
        <v>0</v>
      </c>
      <c r="AH500" s="27">
        <f t="shared" si="339"/>
        <v>0</v>
      </c>
      <c r="AI500" s="27">
        <f t="shared" si="339"/>
        <v>0</v>
      </c>
      <c r="AJ500" s="27">
        <f t="shared" si="339"/>
        <v>0</v>
      </c>
      <c r="AK500" s="27">
        <f t="shared" si="339"/>
        <v>0</v>
      </c>
      <c r="AL500" s="27">
        <f t="shared" si="339"/>
        <v>0</v>
      </c>
      <c r="AM500" s="26">
        <f t="shared" si="339"/>
        <v>0</v>
      </c>
      <c r="AN500" s="53">
        <f t="shared" si="339"/>
        <v>0</v>
      </c>
      <c r="AO500" s="27">
        <f t="shared" si="339"/>
        <v>0</v>
      </c>
      <c r="AP500" s="27">
        <f t="shared" si="347"/>
        <v>0</v>
      </c>
      <c r="AQ500" s="27">
        <f t="shared" si="347"/>
        <v>0</v>
      </c>
      <c r="AR500" s="27">
        <f t="shared" si="347"/>
        <v>0</v>
      </c>
      <c r="AS500" s="27">
        <f t="shared" si="347"/>
        <v>0</v>
      </c>
      <c r="AT500" s="27">
        <f t="shared" si="347"/>
        <v>0</v>
      </c>
      <c r="AU500" s="27">
        <f t="shared" si="347"/>
        <v>0</v>
      </c>
      <c r="AV500" s="27">
        <f t="shared" si="347"/>
        <v>0</v>
      </c>
      <c r="AW500" s="27">
        <f t="shared" si="347"/>
        <v>0</v>
      </c>
      <c r="AX500" s="27">
        <f t="shared" si="347"/>
        <v>0</v>
      </c>
      <c r="AY500" s="27">
        <f t="shared" si="347"/>
        <v>0</v>
      </c>
      <c r="AZ500" s="27">
        <f t="shared" si="347"/>
        <v>0</v>
      </c>
      <c r="BA500" s="27">
        <f t="shared" si="347"/>
        <v>0</v>
      </c>
      <c r="BB500" s="27">
        <f t="shared" si="347"/>
        <v>0</v>
      </c>
      <c r="BC500" s="27">
        <f t="shared" si="347"/>
        <v>0</v>
      </c>
      <c r="BD500" s="27">
        <f t="shared" si="347"/>
        <v>0</v>
      </c>
      <c r="BE500" s="27">
        <f t="shared" si="347"/>
        <v>0</v>
      </c>
      <c r="BF500" s="27">
        <f t="shared" si="340"/>
        <v>0</v>
      </c>
      <c r="BG500" s="27">
        <f t="shared" si="340"/>
        <v>0</v>
      </c>
      <c r="BH500" s="27">
        <f t="shared" si="340"/>
        <v>0</v>
      </c>
      <c r="BI500" s="27">
        <f t="shared" si="340"/>
        <v>0</v>
      </c>
      <c r="BJ500" s="27">
        <f t="shared" si="340"/>
        <v>0</v>
      </c>
      <c r="BK500" s="27">
        <f t="shared" si="340"/>
        <v>0</v>
      </c>
      <c r="BL500" s="27">
        <f t="shared" si="340"/>
        <v>0</v>
      </c>
      <c r="BM500" s="27">
        <f t="shared" si="340"/>
        <v>0</v>
      </c>
      <c r="BN500" s="27">
        <f t="shared" si="340"/>
        <v>0</v>
      </c>
      <c r="BO500" s="26">
        <f t="shared" si="340"/>
        <v>1568</v>
      </c>
      <c r="BP500" s="53">
        <f t="shared" si="340"/>
        <v>1568</v>
      </c>
      <c r="BQ500" s="27">
        <f t="shared" si="340"/>
        <v>1568</v>
      </c>
      <c r="BR500" s="27">
        <f t="shared" si="340"/>
        <v>1568</v>
      </c>
      <c r="BS500" s="27">
        <f t="shared" si="340"/>
        <v>1568</v>
      </c>
      <c r="BT500" s="27">
        <f t="shared" si="340"/>
        <v>1568</v>
      </c>
      <c r="BU500" s="27">
        <f t="shared" si="340"/>
        <v>1568</v>
      </c>
      <c r="BV500" s="27">
        <f t="shared" si="341"/>
        <v>29792</v>
      </c>
      <c r="BW500" s="27">
        <f t="shared" si="341"/>
        <v>25226.778666666665</v>
      </c>
      <c r="BX500" s="27">
        <f t="shared" si="341"/>
        <v>20661.557333333334</v>
      </c>
      <c r="BY500" s="27">
        <f t="shared" si="341"/>
        <v>28636.335999999999</v>
      </c>
      <c r="BZ500" s="27">
        <f t="shared" si="341"/>
        <v>30343.114666666668</v>
      </c>
      <c r="CA500" s="27">
        <f t="shared" si="341"/>
        <v>30343.114666666668</v>
      </c>
      <c r="CB500" s="27">
        <f t="shared" si="341"/>
        <v>25777.893333333333</v>
      </c>
      <c r="CC500" s="27">
        <f t="shared" si="341"/>
        <v>76260.671999999991</v>
      </c>
      <c r="CD500" s="27">
        <f t="shared" si="341"/>
        <v>49282.890666666666</v>
      </c>
      <c r="CE500" s="27">
        <f t="shared" si="341"/>
        <v>22190.109333333327</v>
      </c>
      <c r="CF500" s="27">
        <f t="shared" si="341"/>
        <v>-4787.6720000000059</v>
      </c>
      <c r="CG500" s="27">
        <f t="shared" si="341"/>
        <v>-19221.453333333338</v>
      </c>
      <c r="CH500" s="27">
        <f t="shared" si="341"/>
        <v>-20621.453333333338</v>
      </c>
      <c r="CI500" s="27">
        <f t="shared" si="341"/>
        <v>-21111.234666666656</v>
      </c>
      <c r="CJ500" s="27">
        <f t="shared" si="341"/>
        <v>-58821.333333333343</v>
      </c>
      <c r="CK500" s="27">
        <f t="shared" si="341"/>
        <v>-59643.166833333351</v>
      </c>
      <c r="CL500" s="27">
        <f t="shared" si="348"/>
        <v>-69873.00033333333</v>
      </c>
      <c r="CM500" s="27">
        <f t="shared" si="348"/>
        <v>-36198.833833333338</v>
      </c>
      <c r="CN500" s="27">
        <f t="shared" si="348"/>
        <v>-71516.667333333404</v>
      </c>
      <c r="CO500" s="27">
        <f t="shared" si="348"/>
        <v>-76850.000666666718</v>
      </c>
      <c r="CP500" s="27">
        <f t="shared" si="348"/>
        <v>-62930.500833333412</v>
      </c>
      <c r="CQ500" s="26">
        <f t="shared" si="348"/>
        <v>-55283.001000000106</v>
      </c>
      <c r="CR500" s="53">
        <f t="shared" si="348"/>
        <v>-39433.667666666734</v>
      </c>
      <c r="CS500" s="27">
        <f t="shared" si="348"/>
        <v>-28288.33433333342</v>
      </c>
      <c r="CT500" s="27">
        <f t="shared" si="348"/>
        <v>20488.998999999953</v>
      </c>
      <c r="CU500" s="27">
        <f t="shared" si="348"/>
        <v>23794.332333333325</v>
      </c>
      <c r="CV500" s="27">
        <f t="shared" si="348"/>
        <v>23794.332333333325</v>
      </c>
      <c r="CW500" s="27">
        <f t="shared" si="348"/>
        <v>6715.6656666666968</v>
      </c>
      <c r="CX500" s="27">
        <f t="shared" si="348"/>
        <v>-10363.000999999931</v>
      </c>
      <c r="CY500" s="27">
        <f t="shared" si="348"/>
        <v>-46190.195499999914</v>
      </c>
      <c r="CZ500" s="27">
        <f t="shared" si="348"/>
        <v>-11457.390000000014</v>
      </c>
      <c r="DA500" s="27">
        <f t="shared" si="348"/>
        <v>-34740.584499999997</v>
      </c>
      <c r="DB500" s="27">
        <f t="shared" si="342"/>
        <v>-40775.77899999998</v>
      </c>
      <c r="DC500" s="27">
        <f t="shared" si="342"/>
        <v>-25095.77899999998</v>
      </c>
      <c r="DD500" s="27">
        <f t="shared" si="342"/>
        <v>-6042.9734999999637</v>
      </c>
      <c r="DE500" s="27">
        <f t="shared" si="342"/>
        <v>-25580.028141666553</v>
      </c>
      <c r="DF500" s="27">
        <f t="shared" si="342"/>
        <v>-7267.7494499998866</v>
      </c>
      <c r="DG500" s="27">
        <f t="shared" si="342"/>
        <v>-42267.47075833322</v>
      </c>
      <c r="DH500" s="27">
        <f t="shared" si="342"/>
        <v>-45907.192066666437</v>
      </c>
      <c r="DI500" s="27">
        <f t="shared" si="342"/>
        <v>-80906.913374999654</v>
      </c>
      <c r="DJ500" s="27">
        <f t="shared" si="342"/>
        <v>-80296.773516666377</v>
      </c>
      <c r="DK500" s="27">
        <f t="shared" si="342"/>
        <v>-70434.634683332988</v>
      </c>
      <c r="DL500" s="27">
        <f t="shared" si="342"/>
        <v>-93506.48571166629</v>
      </c>
      <c r="DM500" s="27">
        <f t="shared" si="342"/>
        <v>-79368.475573332864</v>
      </c>
      <c r="DN500" s="27">
        <f t="shared" si="342"/>
        <v>-110702.46543499944</v>
      </c>
      <c r="DO500" s="27">
        <f t="shared" si="342"/>
        <v>-110676.45529666613</v>
      </c>
      <c r="DP500" s="27">
        <f t="shared" si="342"/>
        <v>-142010.44515833282</v>
      </c>
      <c r="DQ500" s="27">
        <f t="shared" si="342"/>
        <v>-129472.43501999951</v>
      </c>
      <c r="DR500" s="27">
        <f t="shared" si="349"/>
        <v>-123168.43501999951</v>
      </c>
      <c r="DS500" s="27">
        <f t="shared" si="349"/>
        <v>-151807.01141333277</v>
      </c>
      <c r="DT500" s="27">
        <f t="shared" si="349"/>
        <v>-125860.74063999951</v>
      </c>
      <c r="DU500" s="27">
        <f t="shared" si="349"/>
        <v>-148522.46986666624</v>
      </c>
      <c r="DV500" s="27">
        <f t="shared" si="349"/>
        <v>-138256.19909333275</v>
      </c>
      <c r="DW500" s="27">
        <f t="shared" si="349"/>
        <v>-160917.92831999948</v>
      </c>
      <c r="DX500" s="27">
        <f t="shared" si="349"/>
        <v>-144116.50471333298</v>
      </c>
      <c r="DY500" s="27">
        <f t="shared" si="349"/>
        <v>-130267.65754666622</v>
      </c>
      <c r="DZ500" s="26">
        <f t="shared" si="349"/>
        <v>-155981.98141999939</v>
      </c>
      <c r="EA500" s="53">
        <f t="shared" si="349"/>
        <v>-153970.97195999953</v>
      </c>
      <c r="EB500" s="27">
        <f t="shared" si="349"/>
        <v>-194295.96249999967</v>
      </c>
      <c r="EC500" s="27">
        <f t="shared" si="349"/>
        <v>-189148.95303999959</v>
      </c>
      <c r="ED500" s="27">
        <f t="shared" si="349"/>
        <v>-212225.94357999973</v>
      </c>
      <c r="EE500" s="27">
        <f t="shared" si="349"/>
        <v>-196909.11461999966</v>
      </c>
      <c r="EF500" s="27">
        <f t="shared" si="349"/>
        <v>-189830.93411999964</v>
      </c>
      <c r="EG500" s="27">
        <f t="shared" si="349"/>
        <v>-210362.15129333339</v>
      </c>
      <c r="EH500" s="27">
        <f t="shared" si="343"/>
        <v>-162897.4794666667</v>
      </c>
      <c r="EI500" s="27">
        <f t="shared" si="343"/>
        <v>-159336.80764000001</v>
      </c>
      <c r="EJ500" s="27">
        <f t="shared" si="343"/>
        <v>-125984.13581333333</v>
      </c>
      <c r="EK500" s="27">
        <f t="shared" si="343"/>
        <v>-122423.46398666664</v>
      </c>
      <c r="EL500" s="27">
        <f t="shared" si="343"/>
        <v>-106128.86165999994</v>
      </c>
      <c r="EM500" s="27">
        <f t="shared" si="343"/>
        <v>-71822.792159999954</v>
      </c>
      <c r="EN500" s="27">
        <f t="shared" si="343"/>
        <v>-84123.185617499985</v>
      </c>
      <c r="EO500" s="27">
        <f t="shared" si="343"/>
        <v>-95903.801408333238</v>
      </c>
      <c r="EP500" s="27">
        <f t="shared" si="343"/>
        <v>-115524.41719916649</v>
      </c>
      <c r="EQ500" s="27">
        <f t="shared" si="343"/>
        <v>-135145.03298999998</v>
      </c>
      <c r="ER500" s="27">
        <f t="shared" si="343"/>
        <v>-172013.64878083323</v>
      </c>
      <c r="ES500" s="27">
        <f t="shared" si="343"/>
        <v>-173148.11173833325</v>
      </c>
      <c r="ET500" s="27">
        <f t="shared" si="343"/>
        <v>-191634.26457166648</v>
      </c>
      <c r="EU500" s="27">
        <f t="shared" si="343"/>
        <v>-129185.77271666657</v>
      </c>
      <c r="EV500" s="27">
        <f t="shared" si="343"/>
        <v>-85863.343361666659</v>
      </c>
      <c r="EW500" s="27">
        <f t="shared" si="343"/>
        <v>-92716.914006666746</v>
      </c>
      <c r="EX500" s="27">
        <f t="shared" si="344"/>
        <v>-63506.4846516666</v>
      </c>
      <c r="EY500" s="27">
        <f t="shared" si="344"/>
        <v>-70360.055296666455</v>
      </c>
      <c r="EZ500" s="27">
        <f t="shared" si="344"/>
        <v>-70961.410608333303</v>
      </c>
      <c r="FA500" s="27">
        <f t="shared" si="344"/>
        <v>-66237.625941666542</v>
      </c>
      <c r="FB500" s="26">
        <f t="shared" si="344"/>
        <v>-84147.567523333477</v>
      </c>
      <c r="FC500" s="53">
        <f t="shared" si="344"/>
        <v>-61649.01610499993</v>
      </c>
      <c r="FD500" s="27">
        <f t="shared" si="344"/>
        <v>-79918.464686666615</v>
      </c>
      <c r="FE500" s="27">
        <f t="shared" si="344"/>
        <v>-71531.913268332835</v>
      </c>
      <c r="FF500" s="27">
        <f t="shared" si="344"/>
        <v>-89801.361849999987</v>
      </c>
      <c r="FG500" s="27">
        <f t="shared" si="344"/>
        <v>-77939.088098333217</v>
      </c>
      <c r="FH500" s="27">
        <f t="shared" si="344"/>
        <v>-67302.810431666672</v>
      </c>
      <c r="FI500" s="27">
        <f t="shared" si="344"/>
        <v>-88431.419048333075</v>
      </c>
      <c r="FJ500" s="27">
        <f t="shared" si="344"/>
        <v>-73939.305331666488</v>
      </c>
      <c r="FK500" s="27">
        <f t="shared" si="344"/>
        <v>-112759.1916149999</v>
      </c>
      <c r="FL500" s="27">
        <f t="shared" si="344"/>
        <v>-123355.07789833285</v>
      </c>
      <c r="FM500" s="27">
        <f t="shared" si="344"/>
        <v>-151198.96418166626</v>
      </c>
      <c r="FN500" s="27">
        <f t="shared" si="350"/>
        <v>-142195.85046499968</v>
      </c>
      <c r="FO500" s="27">
        <f t="shared" si="350"/>
        <v>-138274.85046499921</v>
      </c>
      <c r="FP500" s="27">
        <f t="shared" si="350"/>
        <v>-162916.11831499916</v>
      </c>
      <c r="FQ500" s="27">
        <f t="shared" si="350"/>
        <v>-144164.8861649991</v>
      </c>
      <c r="FR500" s="27">
        <f t="shared" si="350"/>
        <v>-163045.65401499951</v>
      </c>
      <c r="FS500" s="27">
        <f t="shared" si="350"/>
        <v>-156838.42186499946</v>
      </c>
      <c r="FT500" s="27">
        <f t="shared" si="350"/>
        <v>-189831.18971499987</v>
      </c>
      <c r="FU500" s="27">
        <f t="shared" si="350"/>
        <v>-193305.45756499982</v>
      </c>
      <c r="FV500" s="27">
        <f t="shared" si="350"/>
        <v>-183623.95756499982</v>
      </c>
      <c r="FW500" s="27">
        <f t="shared" si="350"/>
        <v>-205738.59331833338</v>
      </c>
      <c r="FX500" s="27">
        <f t="shared" si="350"/>
        <v>-196345.39557166677</v>
      </c>
      <c r="FY500" s="27">
        <f t="shared" si="350"/>
        <v>-216744.19782500062</v>
      </c>
      <c r="FZ500" s="27">
        <f t="shared" si="350"/>
        <v>-216759.00007833354</v>
      </c>
      <c r="GA500" s="27">
        <f t="shared" si="350"/>
        <v>-237157.80233166739</v>
      </c>
      <c r="GB500" s="27">
        <f t="shared" si="345"/>
        <v>-228185.9380850005</v>
      </c>
      <c r="GC500" s="27">
        <f t="shared" si="345"/>
        <v>-226196.60458500031</v>
      </c>
      <c r="GD500" s="26">
        <f t="shared" si="345"/>
        <v>-248215.12210500054</v>
      </c>
      <c r="GE500" s="54"/>
    </row>
    <row r="501" spans="1:187" s="28" customFormat="1" ht="17" customHeight="1">
      <c r="A501" s="1">
        <v>1</v>
      </c>
      <c r="B501" s="1">
        <v>302</v>
      </c>
      <c r="C501" s="30" t="s">
        <v>50</v>
      </c>
      <c r="D501" s="63" t="s">
        <v>50</v>
      </c>
      <c r="E501" s="63" t="s">
        <v>400</v>
      </c>
      <c r="F501" s="63" t="s">
        <v>369</v>
      </c>
      <c r="G501" s="63" t="s">
        <v>221</v>
      </c>
      <c r="H501" s="32" t="s">
        <v>263</v>
      </c>
      <c r="I501" s="53">
        <v>0</v>
      </c>
      <c r="J501" s="27">
        <v>0</v>
      </c>
      <c r="K501" s="27">
        <f t="shared" si="346"/>
        <v>0</v>
      </c>
      <c r="L501" s="27">
        <f t="shared" si="346"/>
        <v>0</v>
      </c>
      <c r="M501" s="27">
        <f t="shared" si="346"/>
        <v>0</v>
      </c>
      <c r="N501" s="27">
        <f t="shared" si="346"/>
        <v>0</v>
      </c>
      <c r="O501" s="27">
        <f t="shared" si="346"/>
        <v>0</v>
      </c>
      <c r="P501" s="27">
        <f t="shared" si="346"/>
        <v>0</v>
      </c>
      <c r="Q501" s="27">
        <f t="shared" si="346"/>
        <v>0</v>
      </c>
      <c r="R501" s="27">
        <f t="shared" si="346"/>
        <v>0</v>
      </c>
      <c r="S501" s="27">
        <f t="shared" si="346"/>
        <v>0</v>
      </c>
      <c r="T501" s="27">
        <f t="shared" si="346"/>
        <v>0</v>
      </c>
      <c r="U501" s="27">
        <f t="shared" si="346"/>
        <v>0</v>
      </c>
      <c r="V501" s="27">
        <f t="shared" si="346"/>
        <v>0</v>
      </c>
      <c r="W501" s="27">
        <f t="shared" si="346"/>
        <v>0</v>
      </c>
      <c r="X501" s="27">
        <f t="shared" si="346"/>
        <v>0</v>
      </c>
      <c r="Y501" s="27">
        <f t="shared" si="346"/>
        <v>0</v>
      </c>
      <c r="Z501" s="27">
        <f t="shared" si="346"/>
        <v>0</v>
      </c>
      <c r="AA501" s="27">
        <f t="shared" si="339"/>
        <v>0</v>
      </c>
      <c r="AB501" s="27">
        <f t="shared" si="339"/>
        <v>0</v>
      </c>
      <c r="AC501" s="27">
        <f t="shared" si="339"/>
        <v>0</v>
      </c>
      <c r="AD501" s="27">
        <f t="shared" si="339"/>
        <v>0</v>
      </c>
      <c r="AE501" s="27">
        <f t="shared" si="339"/>
        <v>0</v>
      </c>
      <c r="AF501" s="27">
        <f t="shared" si="339"/>
        <v>0</v>
      </c>
      <c r="AG501" s="27">
        <f t="shared" si="339"/>
        <v>0</v>
      </c>
      <c r="AH501" s="27">
        <f t="shared" si="339"/>
        <v>0</v>
      </c>
      <c r="AI501" s="27">
        <f t="shared" si="339"/>
        <v>0</v>
      </c>
      <c r="AJ501" s="27">
        <f t="shared" si="339"/>
        <v>0</v>
      </c>
      <c r="AK501" s="27">
        <f t="shared" si="339"/>
        <v>0</v>
      </c>
      <c r="AL501" s="27">
        <f t="shared" si="339"/>
        <v>0</v>
      </c>
      <c r="AM501" s="26">
        <f t="shared" si="339"/>
        <v>0</v>
      </c>
      <c r="AN501" s="53">
        <f t="shared" si="339"/>
        <v>0</v>
      </c>
      <c r="AO501" s="27">
        <f t="shared" si="339"/>
        <v>0</v>
      </c>
      <c r="AP501" s="27">
        <f t="shared" si="347"/>
        <v>0</v>
      </c>
      <c r="AQ501" s="27">
        <f t="shared" si="347"/>
        <v>0</v>
      </c>
      <c r="AR501" s="27">
        <f t="shared" si="347"/>
        <v>0</v>
      </c>
      <c r="AS501" s="27">
        <f t="shared" si="347"/>
        <v>0</v>
      </c>
      <c r="AT501" s="27">
        <f t="shared" si="347"/>
        <v>0</v>
      </c>
      <c r="AU501" s="27">
        <f t="shared" si="347"/>
        <v>0</v>
      </c>
      <c r="AV501" s="27">
        <f t="shared" si="347"/>
        <v>0</v>
      </c>
      <c r="AW501" s="27">
        <f t="shared" si="347"/>
        <v>0</v>
      </c>
      <c r="AX501" s="27">
        <f t="shared" si="347"/>
        <v>0</v>
      </c>
      <c r="AY501" s="27">
        <f t="shared" si="347"/>
        <v>0</v>
      </c>
      <c r="AZ501" s="27">
        <f t="shared" si="347"/>
        <v>0</v>
      </c>
      <c r="BA501" s="27">
        <f t="shared" si="347"/>
        <v>0</v>
      </c>
      <c r="BB501" s="27">
        <f t="shared" si="347"/>
        <v>0</v>
      </c>
      <c r="BC501" s="27">
        <f t="shared" si="347"/>
        <v>0</v>
      </c>
      <c r="BD501" s="27">
        <f t="shared" si="347"/>
        <v>0</v>
      </c>
      <c r="BE501" s="27">
        <f t="shared" si="347"/>
        <v>0</v>
      </c>
      <c r="BF501" s="27">
        <f t="shared" si="340"/>
        <v>1600</v>
      </c>
      <c r="BG501" s="27">
        <f t="shared" si="340"/>
        <v>1600</v>
      </c>
      <c r="BH501" s="27">
        <f t="shared" si="340"/>
        <v>1600</v>
      </c>
      <c r="BI501" s="27">
        <f t="shared" si="340"/>
        <v>1600</v>
      </c>
      <c r="BJ501" s="27">
        <f t="shared" si="340"/>
        <v>1600</v>
      </c>
      <c r="BK501" s="27">
        <f t="shared" si="340"/>
        <v>1600</v>
      </c>
      <c r="BL501" s="27">
        <f t="shared" si="340"/>
        <v>1600</v>
      </c>
      <c r="BM501" s="27">
        <f t="shared" si="340"/>
        <v>1600</v>
      </c>
      <c r="BN501" s="27">
        <f t="shared" si="340"/>
        <v>1600</v>
      </c>
      <c r="BO501" s="26">
        <f t="shared" si="340"/>
        <v>1600</v>
      </c>
      <c r="BP501" s="53">
        <f t="shared" si="340"/>
        <v>1600</v>
      </c>
      <c r="BQ501" s="27">
        <f t="shared" si="340"/>
        <v>1600</v>
      </c>
      <c r="BR501" s="27">
        <f t="shared" si="340"/>
        <v>1600</v>
      </c>
      <c r="BS501" s="27">
        <f t="shared" si="340"/>
        <v>4800</v>
      </c>
      <c r="BT501" s="27">
        <f t="shared" si="340"/>
        <v>4800</v>
      </c>
      <c r="BU501" s="27">
        <f t="shared" si="340"/>
        <v>4800</v>
      </c>
      <c r="BV501" s="27">
        <f t="shared" si="341"/>
        <v>7840</v>
      </c>
      <c r="BW501" s="27">
        <f t="shared" si="341"/>
        <v>2562.8879999999999</v>
      </c>
      <c r="BX501" s="27">
        <f t="shared" si="341"/>
        <v>-2714.2240000000002</v>
      </c>
      <c r="BY501" s="27">
        <f t="shared" si="341"/>
        <v>-3299.3359999999993</v>
      </c>
      <c r="BZ501" s="27">
        <f t="shared" si="341"/>
        <v>-8576.4480000000003</v>
      </c>
      <c r="CA501" s="27">
        <f t="shared" si="341"/>
        <v>-8576.4480000000003</v>
      </c>
      <c r="CB501" s="27">
        <f t="shared" si="341"/>
        <v>-13853.560000000001</v>
      </c>
      <c r="CC501" s="27">
        <f t="shared" si="341"/>
        <v>-12858.672000000002</v>
      </c>
      <c r="CD501" s="27">
        <f t="shared" si="341"/>
        <v>8269.8279999999941</v>
      </c>
      <c r="CE501" s="27">
        <f t="shared" si="341"/>
        <v>9014.3279999999941</v>
      </c>
      <c r="CF501" s="27">
        <f t="shared" si="341"/>
        <v>5054.8279999999941</v>
      </c>
      <c r="CG501" s="27">
        <f t="shared" si="341"/>
        <v>19911.327999999994</v>
      </c>
      <c r="CH501" s="27">
        <f t="shared" si="341"/>
        <v>19911.327999999994</v>
      </c>
      <c r="CI501" s="27">
        <f t="shared" si="341"/>
        <v>17519.827999999994</v>
      </c>
      <c r="CJ501" s="27">
        <f t="shared" si="341"/>
        <v>31319</v>
      </c>
      <c r="CK501" s="27">
        <f t="shared" si="341"/>
        <v>38001.333333333336</v>
      </c>
      <c r="CL501" s="27">
        <f t="shared" si="348"/>
        <v>35275.666666666672</v>
      </c>
      <c r="CM501" s="27">
        <f t="shared" si="348"/>
        <v>38822.000000000007</v>
      </c>
      <c r="CN501" s="27">
        <f t="shared" si="348"/>
        <v>39232.333333333343</v>
      </c>
      <c r="CO501" s="27">
        <f t="shared" si="348"/>
        <v>39232.333333333343</v>
      </c>
      <c r="CP501" s="27">
        <f t="shared" si="348"/>
        <v>36506.666666666679</v>
      </c>
      <c r="CQ501" s="26">
        <f t="shared" si="348"/>
        <v>33781.000000000015</v>
      </c>
      <c r="CR501" s="53">
        <f t="shared" si="348"/>
        <v>74403.930500000017</v>
      </c>
      <c r="CS501" s="27">
        <f t="shared" si="348"/>
        <v>67986.861000000019</v>
      </c>
      <c r="CT501" s="27">
        <f t="shared" si="348"/>
        <v>60001.791500000021</v>
      </c>
      <c r="CU501" s="27">
        <f t="shared" si="348"/>
        <v>52016.722000000023</v>
      </c>
      <c r="CV501" s="27">
        <f t="shared" si="348"/>
        <v>52016.722000000023</v>
      </c>
      <c r="CW501" s="27">
        <f t="shared" si="348"/>
        <v>42463.652500000026</v>
      </c>
      <c r="CX501" s="27">
        <f t="shared" si="348"/>
        <v>32910.583000000028</v>
      </c>
      <c r="CY501" s="27">
        <f t="shared" si="348"/>
        <v>27341.819166666697</v>
      </c>
      <c r="CZ501" s="27">
        <f t="shared" si="348"/>
        <v>29613.055333333352</v>
      </c>
      <c r="DA501" s="27">
        <f t="shared" si="348"/>
        <v>25612.291500000021</v>
      </c>
      <c r="DB501" s="27">
        <f t="shared" si="342"/>
        <v>20043.52766666669</v>
      </c>
      <c r="DC501" s="27">
        <f t="shared" si="342"/>
        <v>24747.52766666669</v>
      </c>
      <c r="DD501" s="27">
        <f t="shared" si="342"/>
        <v>36426.76383333336</v>
      </c>
      <c r="DE501" s="27">
        <f t="shared" si="342"/>
        <v>33752.616638000036</v>
      </c>
      <c r="DF501" s="27">
        <f t="shared" si="342"/>
        <v>27362.760942666704</v>
      </c>
      <c r="DG501" s="27">
        <f t="shared" si="342"/>
        <v>13132.905247333343</v>
      </c>
      <c r="DH501" s="27">
        <f t="shared" si="342"/>
        <v>5175.0495520000113</v>
      </c>
      <c r="DI501" s="27">
        <f t="shared" si="342"/>
        <v>-7486.8061433333205</v>
      </c>
      <c r="DJ501" s="27">
        <f t="shared" si="342"/>
        <v>-7728.1895053333137</v>
      </c>
      <c r="DK501" s="27">
        <f t="shared" si="342"/>
        <v>-13876.661838666652</v>
      </c>
      <c r="DL501" s="27">
        <f t="shared" si="342"/>
        <v>-26690.421424166678</v>
      </c>
      <c r="DM501" s="27">
        <f t="shared" si="342"/>
        <v>-25264.708676333335</v>
      </c>
      <c r="DN501" s="27">
        <f t="shared" si="342"/>
        <v>-23838.995928499993</v>
      </c>
      <c r="DO501" s="27">
        <f t="shared" si="342"/>
        <v>-20845.28318066668</v>
      </c>
      <c r="DP501" s="27">
        <f t="shared" si="342"/>
        <v>-24123.570432833338</v>
      </c>
      <c r="DQ501" s="27">
        <f t="shared" si="342"/>
        <v>-24516.857684999995</v>
      </c>
      <c r="DR501" s="27">
        <f t="shared" si="349"/>
        <v>-21129.857684999995</v>
      </c>
      <c r="DS501" s="27">
        <f t="shared" si="349"/>
        <v>-24489.447869833355</v>
      </c>
      <c r="DT501" s="27">
        <f t="shared" si="349"/>
        <v>-24425.204721333401</v>
      </c>
      <c r="DU501" s="27">
        <f t="shared" si="349"/>
        <v>-27496.961572833417</v>
      </c>
      <c r="DV501" s="27">
        <f t="shared" si="349"/>
        <v>-29000.718424333434</v>
      </c>
      <c r="DW501" s="27">
        <f t="shared" si="349"/>
        <v>-32072.475275833451</v>
      </c>
      <c r="DX501" s="27">
        <f t="shared" si="349"/>
        <v>-32547.065460666781</v>
      </c>
      <c r="DY501" s="27">
        <f t="shared" si="349"/>
        <v>-33576.232127333467</v>
      </c>
      <c r="DZ501" s="26">
        <f t="shared" si="349"/>
        <v>-38182.753441166831</v>
      </c>
      <c r="EA501" s="53">
        <f t="shared" si="349"/>
        <v>-40348.941421666794</v>
      </c>
      <c r="EB501" s="27">
        <f t="shared" si="349"/>
        <v>-45651.129402166785</v>
      </c>
      <c r="EC501" s="27">
        <f t="shared" si="349"/>
        <v>-50953.317382666748</v>
      </c>
      <c r="ED501" s="27">
        <f t="shared" si="349"/>
        <v>-56255.50536316674</v>
      </c>
      <c r="EE501" s="27">
        <f t="shared" si="349"/>
        <v>-56696.860010333417</v>
      </c>
      <c r="EF501" s="27">
        <f t="shared" si="349"/>
        <v>-59989.693343666731</v>
      </c>
      <c r="EG501" s="27">
        <f t="shared" si="349"/>
        <v>-66701.045942166704</v>
      </c>
      <c r="EH501" s="27">
        <f t="shared" si="343"/>
        <v>-57174.231874000048</v>
      </c>
      <c r="EI501" s="27">
        <f t="shared" si="343"/>
        <v>-55487.417805833393</v>
      </c>
      <c r="EJ501" s="27">
        <f t="shared" si="343"/>
        <v>-50664.603737666795</v>
      </c>
      <c r="EK501" s="27">
        <f t="shared" si="343"/>
        <v>-52113.78966950014</v>
      </c>
      <c r="EL501" s="27">
        <f t="shared" si="343"/>
        <v>-49260.308934666798</v>
      </c>
      <c r="EM501" s="27">
        <f t="shared" si="343"/>
        <v>-44154.975601333485</v>
      </c>
      <c r="EN501" s="27">
        <f t="shared" si="343"/>
        <v>-45369.650298166845</v>
      </c>
      <c r="EO501" s="27">
        <f t="shared" si="343"/>
        <v>-27768.324995000206</v>
      </c>
      <c r="EP501" s="27">
        <f t="shared" si="343"/>
        <v>-28982.999691833509</v>
      </c>
      <c r="EQ501" s="27">
        <f t="shared" si="343"/>
        <v>-17653.67438866687</v>
      </c>
      <c r="ER501" s="27">
        <f t="shared" si="343"/>
        <v>-18868.349085500231</v>
      </c>
      <c r="ES501" s="27">
        <f t="shared" si="343"/>
        <v>-18916.357115666906</v>
      </c>
      <c r="ET501" s="27">
        <f t="shared" si="343"/>
        <v>-7539.023782333592</v>
      </c>
      <c r="EU501" s="27">
        <f t="shared" si="343"/>
        <v>-4245.3372190002701</v>
      </c>
      <c r="EV501" s="27">
        <f t="shared" si="343"/>
        <v>6585.1826776664238</v>
      </c>
      <c r="EW501" s="27">
        <f t="shared" si="343"/>
        <v>167.70257433311781</v>
      </c>
      <c r="EX501" s="27">
        <f t="shared" si="344"/>
        <v>7862.2224709998118</v>
      </c>
      <c r="EY501" s="27">
        <f t="shared" si="344"/>
        <v>1444.7423676664475</v>
      </c>
      <c r="EZ501" s="27">
        <f t="shared" si="344"/>
        <v>1201.0955976664554</v>
      </c>
      <c r="FA501" s="27">
        <f t="shared" si="344"/>
        <v>9139.2622643331415</v>
      </c>
      <c r="FB501" s="26">
        <f t="shared" si="344"/>
        <v>2740.6687188331853</v>
      </c>
      <c r="FC501" s="53">
        <f t="shared" si="344"/>
        <v>-827.25816000020131</v>
      </c>
      <c r="FD501" s="27">
        <f t="shared" si="344"/>
        <v>-10667.18503883353</v>
      </c>
      <c r="FE501" s="27">
        <f t="shared" si="344"/>
        <v>-15803.111917666858</v>
      </c>
      <c r="FF501" s="27">
        <f t="shared" si="344"/>
        <v>-24075.038796500245</v>
      </c>
      <c r="FG501" s="27">
        <f t="shared" si="344"/>
        <v>-24299.799008666887</v>
      </c>
      <c r="FH501" s="27">
        <f t="shared" si="344"/>
        <v>-29210.965675333573</v>
      </c>
      <c r="FI501" s="27">
        <f t="shared" si="344"/>
        <v>-37730.655774500279</v>
      </c>
      <c r="FJ501" s="27">
        <f t="shared" si="344"/>
        <v>-32837.512540333613</v>
      </c>
      <c r="FK501" s="27">
        <f t="shared" si="344"/>
        <v>-35784.369306166889</v>
      </c>
      <c r="FL501" s="27">
        <f t="shared" si="344"/>
        <v>-34027.226072000223</v>
      </c>
      <c r="FM501" s="27">
        <f t="shared" si="344"/>
        <v>-40110.082837833499</v>
      </c>
      <c r="FN501" s="27">
        <f t="shared" si="350"/>
        <v>-37446.606270333519</v>
      </c>
      <c r="FO501" s="27">
        <f t="shared" si="350"/>
        <v>-32080.939603666833</v>
      </c>
      <c r="FP501" s="27">
        <f t="shared" si="350"/>
        <v>-36630.709350500139</v>
      </c>
      <c r="FQ501" s="27">
        <f t="shared" si="350"/>
        <v>-37675.145764000132</v>
      </c>
      <c r="FR501" s="27">
        <f t="shared" si="350"/>
        <v>-41855.582177500124</v>
      </c>
      <c r="FS501" s="27">
        <f t="shared" si="350"/>
        <v>-44468.018591000175</v>
      </c>
      <c r="FT501" s="27">
        <f t="shared" si="350"/>
        <v>-48648.455004500167</v>
      </c>
      <c r="FU501" s="27">
        <f t="shared" si="350"/>
        <v>-49155.891418000159</v>
      </c>
      <c r="FV501" s="27">
        <f t="shared" si="350"/>
        <v>-51260.891418000159</v>
      </c>
      <c r="FW501" s="27">
        <f t="shared" si="350"/>
        <v>-55417.145961833477</v>
      </c>
      <c r="FX501" s="27">
        <f t="shared" si="350"/>
        <v>-63356.23383900011</v>
      </c>
      <c r="FY501" s="27">
        <f t="shared" si="350"/>
        <v>-72863.3217161668</v>
      </c>
      <c r="FZ501" s="27">
        <f t="shared" si="350"/>
        <v>-80802.40959333349</v>
      </c>
      <c r="GA501" s="27">
        <f t="shared" si="350"/>
        <v>-90309.49747050018</v>
      </c>
      <c r="GB501" s="27">
        <f t="shared" si="345"/>
        <v>-90792.752014333499</v>
      </c>
      <c r="GC501" s="27">
        <f t="shared" si="345"/>
        <v>-96680.585347666871</v>
      </c>
      <c r="GD501" s="26">
        <f t="shared" si="345"/>
        <v>-107720.70922916691</v>
      </c>
      <c r="GE501" s="54"/>
    </row>
    <row r="502" spans="1:187" s="28" customFormat="1" ht="17" customHeight="1">
      <c r="A502" s="1">
        <v>1</v>
      </c>
      <c r="B502" s="1">
        <v>303</v>
      </c>
      <c r="C502" s="30" t="s">
        <v>44</v>
      </c>
      <c r="D502" s="63" t="s">
        <v>44</v>
      </c>
      <c r="E502" s="63" t="s">
        <v>264</v>
      </c>
      <c r="F502" s="63" t="s">
        <v>369</v>
      </c>
      <c r="G502" s="63" t="s">
        <v>221</v>
      </c>
      <c r="H502" s="32" t="s">
        <v>263</v>
      </c>
      <c r="I502" s="53">
        <v>0</v>
      </c>
      <c r="J502" s="27">
        <v>0</v>
      </c>
      <c r="K502" s="27">
        <f t="shared" si="346"/>
        <v>0</v>
      </c>
      <c r="L502" s="27">
        <f t="shared" si="346"/>
        <v>0</v>
      </c>
      <c r="M502" s="27">
        <f t="shared" si="346"/>
        <v>0</v>
      </c>
      <c r="N502" s="27">
        <f t="shared" si="346"/>
        <v>0</v>
      </c>
      <c r="O502" s="27">
        <f t="shared" si="346"/>
        <v>0</v>
      </c>
      <c r="P502" s="27">
        <f t="shared" si="346"/>
        <v>0</v>
      </c>
      <c r="Q502" s="27">
        <f t="shared" si="346"/>
        <v>0</v>
      </c>
      <c r="R502" s="27">
        <f t="shared" si="346"/>
        <v>0</v>
      </c>
      <c r="S502" s="27">
        <f t="shared" si="346"/>
        <v>0</v>
      </c>
      <c r="T502" s="27">
        <f t="shared" si="346"/>
        <v>0</v>
      </c>
      <c r="U502" s="27">
        <f t="shared" si="346"/>
        <v>0</v>
      </c>
      <c r="V502" s="27">
        <f t="shared" si="346"/>
        <v>0</v>
      </c>
      <c r="W502" s="27">
        <f t="shared" si="346"/>
        <v>0</v>
      </c>
      <c r="X502" s="27">
        <f t="shared" si="346"/>
        <v>0</v>
      </c>
      <c r="Y502" s="27">
        <f t="shared" si="346"/>
        <v>0</v>
      </c>
      <c r="Z502" s="27">
        <f t="shared" si="346"/>
        <v>0</v>
      </c>
      <c r="AA502" s="27">
        <f t="shared" si="339"/>
        <v>0</v>
      </c>
      <c r="AB502" s="27">
        <f t="shared" si="339"/>
        <v>0</v>
      </c>
      <c r="AC502" s="27">
        <f t="shared" si="339"/>
        <v>0</v>
      </c>
      <c r="AD502" s="27">
        <f t="shared" si="339"/>
        <v>0</v>
      </c>
      <c r="AE502" s="27">
        <f t="shared" si="339"/>
        <v>0</v>
      </c>
      <c r="AF502" s="27">
        <f t="shared" si="339"/>
        <v>0</v>
      </c>
      <c r="AG502" s="27">
        <f t="shared" si="339"/>
        <v>0</v>
      </c>
      <c r="AH502" s="27">
        <f t="shared" si="339"/>
        <v>0</v>
      </c>
      <c r="AI502" s="27">
        <f t="shared" si="339"/>
        <v>0</v>
      </c>
      <c r="AJ502" s="27">
        <f t="shared" si="339"/>
        <v>0</v>
      </c>
      <c r="AK502" s="27">
        <f t="shared" si="339"/>
        <v>0</v>
      </c>
      <c r="AL502" s="27">
        <f t="shared" si="339"/>
        <v>0</v>
      </c>
      <c r="AM502" s="26">
        <f t="shared" si="339"/>
        <v>0</v>
      </c>
      <c r="AN502" s="53">
        <f t="shared" si="339"/>
        <v>0</v>
      </c>
      <c r="AO502" s="27">
        <f t="shared" si="339"/>
        <v>0</v>
      </c>
      <c r="AP502" s="27">
        <f t="shared" si="347"/>
        <v>0</v>
      </c>
      <c r="AQ502" s="27">
        <f t="shared" si="347"/>
        <v>0</v>
      </c>
      <c r="AR502" s="27">
        <f t="shared" si="347"/>
        <v>0</v>
      </c>
      <c r="AS502" s="27">
        <f t="shared" si="347"/>
        <v>0</v>
      </c>
      <c r="AT502" s="27">
        <f t="shared" si="347"/>
        <v>0</v>
      </c>
      <c r="AU502" s="27">
        <f t="shared" si="347"/>
        <v>0</v>
      </c>
      <c r="AV502" s="27">
        <f t="shared" si="347"/>
        <v>0</v>
      </c>
      <c r="AW502" s="27">
        <f t="shared" si="347"/>
        <v>0</v>
      </c>
      <c r="AX502" s="27">
        <f t="shared" si="347"/>
        <v>0</v>
      </c>
      <c r="AY502" s="27">
        <f t="shared" si="347"/>
        <v>0</v>
      </c>
      <c r="AZ502" s="27">
        <f t="shared" si="347"/>
        <v>0</v>
      </c>
      <c r="BA502" s="27">
        <f t="shared" si="347"/>
        <v>0</v>
      </c>
      <c r="BB502" s="27">
        <f t="shared" si="347"/>
        <v>0</v>
      </c>
      <c r="BC502" s="27">
        <f t="shared" si="347"/>
        <v>0</v>
      </c>
      <c r="BD502" s="27">
        <f t="shared" si="347"/>
        <v>0</v>
      </c>
      <c r="BE502" s="27">
        <f t="shared" si="347"/>
        <v>0</v>
      </c>
      <c r="BF502" s="27">
        <f t="shared" si="340"/>
        <v>0</v>
      </c>
      <c r="BG502" s="27">
        <f t="shared" si="340"/>
        <v>0</v>
      </c>
      <c r="BH502" s="27">
        <f t="shared" si="340"/>
        <v>0</v>
      </c>
      <c r="BI502" s="27">
        <f t="shared" si="340"/>
        <v>0</v>
      </c>
      <c r="BJ502" s="27">
        <f t="shared" si="340"/>
        <v>0</v>
      </c>
      <c r="BK502" s="27">
        <f t="shared" si="340"/>
        <v>0</v>
      </c>
      <c r="BL502" s="27">
        <f t="shared" si="340"/>
        <v>0</v>
      </c>
      <c r="BM502" s="27">
        <f t="shared" si="340"/>
        <v>0</v>
      </c>
      <c r="BN502" s="27">
        <f t="shared" si="340"/>
        <v>0</v>
      </c>
      <c r="BO502" s="26">
        <f t="shared" si="340"/>
        <v>0</v>
      </c>
      <c r="BP502" s="53">
        <f t="shared" si="340"/>
        <v>0</v>
      </c>
      <c r="BQ502" s="27">
        <f t="shared" si="340"/>
        <v>0</v>
      </c>
      <c r="BR502" s="27">
        <f t="shared" si="340"/>
        <v>0</v>
      </c>
      <c r="BS502" s="27">
        <f t="shared" si="340"/>
        <v>3136</v>
      </c>
      <c r="BT502" s="27">
        <f t="shared" si="340"/>
        <v>3136</v>
      </c>
      <c r="BU502" s="27">
        <f t="shared" si="340"/>
        <v>3136</v>
      </c>
      <c r="BV502" s="27">
        <f t="shared" si="341"/>
        <v>3136</v>
      </c>
      <c r="BW502" s="27">
        <f t="shared" si="341"/>
        <v>5845.5</v>
      </c>
      <c r="BX502" s="27">
        <f t="shared" si="341"/>
        <v>715</v>
      </c>
      <c r="BY502" s="27">
        <f t="shared" si="341"/>
        <v>-4423.5</v>
      </c>
      <c r="BZ502" s="27">
        <f t="shared" si="341"/>
        <v>-9554</v>
      </c>
      <c r="CA502" s="27">
        <f t="shared" si="341"/>
        <v>-9554</v>
      </c>
      <c r="CB502" s="27">
        <f t="shared" si="341"/>
        <v>-14684.5</v>
      </c>
      <c r="CC502" s="27">
        <f t="shared" si="341"/>
        <v>-13543</v>
      </c>
      <c r="CD502" s="27">
        <f t="shared" si="341"/>
        <v>-7157.2186666666676</v>
      </c>
      <c r="CE502" s="27">
        <f t="shared" si="341"/>
        <v>-13679.437333333335</v>
      </c>
      <c r="CF502" s="27">
        <f t="shared" si="341"/>
        <v>-19837.656000000003</v>
      </c>
      <c r="CG502" s="27">
        <f t="shared" si="341"/>
        <v>-5611.8746666666702</v>
      </c>
      <c r="CH502" s="27">
        <f t="shared" si="341"/>
        <v>-5611.8746666666702</v>
      </c>
      <c r="CI502" s="27">
        <f t="shared" si="341"/>
        <v>-2362.0933333333378</v>
      </c>
      <c r="CJ502" s="27">
        <f t="shared" si="341"/>
        <v>15215</v>
      </c>
      <c r="CK502" s="27">
        <f t="shared" si="341"/>
        <v>26234.5</v>
      </c>
      <c r="CL502" s="27">
        <f t="shared" si="348"/>
        <v>21574</v>
      </c>
      <c r="CM502" s="27">
        <f t="shared" si="348"/>
        <v>37297.5</v>
      </c>
      <c r="CN502" s="27">
        <f t="shared" si="348"/>
        <v>32637</v>
      </c>
      <c r="CO502" s="27">
        <f t="shared" si="348"/>
        <v>31837</v>
      </c>
      <c r="CP502" s="27">
        <f t="shared" si="348"/>
        <v>32680.5</v>
      </c>
      <c r="CQ502" s="26">
        <f t="shared" si="348"/>
        <v>28820</v>
      </c>
      <c r="CR502" s="53">
        <f t="shared" si="348"/>
        <v>62836.5</v>
      </c>
      <c r="CS502" s="27">
        <f t="shared" si="348"/>
        <v>62357</v>
      </c>
      <c r="CT502" s="27">
        <f t="shared" si="348"/>
        <v>63445.5</v>
      </c>
      <c r="CU502" s="27">
        <f t="shared" si="348"/>
        <v>61398</v>
      </c>
      <c r="CV502" s="27">
        <f t="shared" si="348"/>
        <v>61398</v>
      </c>
      <c r="CW502" s="27">
        <f t="shared" si="348"/>
        <v>57782.5</v>
      </c>
      <c r="CX502" s="27">
        <f t="shared" si="348"/>
        <v>54167</v>
      </c>
      <c r="CY502" s="27">
        <f t="shared" si="348"/>
        <v>47485</v>
      </c>
      <c r="CZ502" s="27">
        <f t="shared" si="348"/>
        <v>47075</v>
      </c>
      <c r="DA502" s="27">
        <f t="shared" si="348"/>
        <v>41961</v>
      </c>
      <c r="DB502" s="27">
        <f t="shared" si="342"/>
        <v>35279</v>
      </c>
      <c r="DC502" s="27">
        <f t="shared" si="342"/>
        <v>36847</v>
      </c>
      <c r="DD502" s="27">
        <f t="shared" si="342"/>
        <v>44277</v>
      </c>
      <c r="DE502" s="27">
        <f t="shared" si="342"/>
        <v>37408.076632333337</v>
      </c>
      <c r="DF502" s="27">
        <f t="shared" si="342"/>
        <v>34961.653264666675</v>
      </c>
      <c r="DG502" s="27">
        <f t="shared" si="342"/>
        <v>29379.229897000012</v>
      </c>
      <c r="DH502" s="27">
        <f t="shared" si="342"/>
        <v>23796.806529333349</v>
      </c>
      <c r="DI502" s="27">
        <f t="shared" si="342"/>
        <v>18214.383161666658</v>
      </c>
      <c r="DJ502" s="27">
        <f t="shared" si="342"/>
        <v>19595.459793999995</v>
      </c>
      <c r="DK502" s="27">
        <f t="shared" si="342"/>
        <v>14199.959793999995</v>
      </c>
      <c r="DL502" s="27">
        <f t="shared" si="342"/>
        <v>9965.1483005000046</v>
      </c>
      <c r="DM502" s="27">
        <f t="shared" si="342"/>
        <v>14195.170140333357</v>
      </c>
      <c r="DN502" s="27">
        <f t="shared" si="342"/>
        <v>10585.191980166681</v>
      </c>
      <c r="DO502" s="27">
        <f t="shared" si="342"/>
        <v>14815.213820000034</v>
      </c>
      <c r="DP502" s="27">
        <f t="shared" si="342"/>
        <v>12773.235659833357</v>
      </c>
      <c r="DQ502" s="27">
        <f t="shared" si="342"/>
        <v>12365.924166333367</v>
      </c>
      <c r="DR502" s="27">
        <f t="shared" si="349"/>
        <v>15435.25749966671</v>
      </c>
      <c r="DS502" s="27">
        <f t="shared" si="349"/>
        <v>13366.979521666712</v>
      </c>
      <c r="DT502" s="27">
        <f t="shared" si="349"/>
        <v>11267.034877000056</v>
      </c>
      <c r="DU502" s="27">
        <f t="shared" si="349"/>
        <v>6031.0902323333721</v>
      </c>
      <c r="DV502" s="27">
        <f t="shared" si="349"/>
        <v>2363.1455876666878</v>
      </c>
      <c r="DW502" s="27">
        <f t="shared" si="349"/>
        <v>-2872.7990569999965</v>
      </c>
      <c r="DX502" s="27">
        <f t="shared" si="349"/>
        <v>-3306.4103683333087</v>
      </c>
      <c r="DY502" s="27">
        <f t="shared" si="349"/>
        <v>-4972.7437016666518</v>
      </c>
      <c r="DZ502" s="26">
        <f t="shared" si="349"/>
        <v>-11867.307363500004</v>
      </c>
      <c r="EA502" s="53">
        <f t="shared" si="349"/>
        <v>-6488.1556920000003</v>
      </c>
      <c r="EB502" s="27">
        <f t="shared" si="349"/>
        <v>-10517.004020499997</v>
      </c>
      <c r="EC502" s="27">
        <f t="shared" si="349"/>
        <v>-9841.8523489999643</v>
      </c>
      <c r="ED502" s="27">
        <f t="shared" si="349"/>
        <v>-13870.700677499961</v>
      </c>
      <c r="EE502" s="27">
        <f t="shared" si="349"/>
        <v>-12826.93100599997</v>
      </c>
      <c r="EF502" s="27">
        <f t="shared" si="349"/>
        <v>-11627.549005999957</v>
      </c>
      <c r="EG502" s="27">
        <f t="shared" si="349"/>
        <v>-15459.309087666596</v>
      </c>
      <c r="EH502" s="27">
        <f t="shared" si="343"/>
        <v>-11908.166335999937</v>
      </c>
      <c r="EI502" s="27">
        <f t="shared" si="343"/>
        <v>-14629.023584333248</v>
      </c>
      <c r="EJ502" s="27">
        <f t="shared" si="343"/>
        <v>-12645.880832666589</v>
      </c>
      <c r="EK502" s="27">
        <f t="shared" si="343"/>
        <v>-15366.738080999901</v>
      </c>
      <c r="EL502" s="27">
        <f t="shared" si="343"/>
        <v>-14125.880162666581</v>
      </c>
      <c r="EM502" s="27">
        <f t="shared" si="343"/>
        <v>-11815.595329333242</v>
      </c>
      <c r="EN502" s="27">
        <f t="shared" si="343"/>
        <v>-14364.896659183229</v>
      </c>
      <c r="EO502" s="27">
        <f t="shared" si="343"/>
        <v>-283.99665569991339</v>
      </c>
      <c r="EP502" s="27">
        <f t="shared" si="343"/>
        <v>-1883.0966522165691</v>
      </c>
      <c r="EQ502" s="27">
        <f t="shared" si="343"/>
        <v>5925.8033512667753</v>
      </c>
      <c r="ER502" s="27">
        <f t="shared" si="343"/>
        <v>4326.7033547501196</v>
      </c>
      <c r="ES502" s="27">
        <f t="shared" si="343"/>
        <v>4171.1171915667946</v>
      </c>
      <c r="ET502" s="27">
        <f t="shared" si="343"/>
        <v>12135.603358233464</v>
      </c>
      <c r="EU502" s="27">
        <f t="shared" si="343"/>
        <v>15093.127680733451</v>
      </c>
      <c r="EV502" s="27">
        <f t="shared" si="343"/>
        <v>25518.297836566751</v>
      </c>
      <c r="EW502" s="27">
        <f t="shared" si="343"/>
        <v>20263.46799240011</v>
      </c>
      <c r="EX502" s="27">
        <f t="shared" si="344"/>
        <v>27552.638148233411</v>
      </c>
      <c r="EY502" s="27">
        <f t="shared" si="344"/>
        <v>22297.808304066712</v>
      </c>
      <c r="EZ502" s="27">
        <f t="shared" si="344"/>
        <v>23562.846459900029</v>
      </c>
      <c r="FA502" s="27">
        <f t="shared" si="344"/>
        <v>29586.978459900012</v>
      </c>
      <c r="FB502" s="26">
        <f t="shared" si="344"/>
        <v>25925.949604400026</v>
      </c>
      <c r="FC502" s="53">
        <f t="shared" si="344"/>
        <v>27169.622082233313</v>
      </c>
      <c r="FD502" s="27">
        <f t="shared" si="344"/>
        <v>20573.294560066657</v>
      </c>
      <c r="FE502" s="27">
        <f t="shared" si="344"/>
        <v>20248.967037899944</v>
      </c>
      <c r="FF502" s="27">
        <f t="shared" si="344"/>
        <v>12084.639515733288</v>
      </c>
      <c r="FG502" s="27">
        <f t="shared" si="344"/>
        <v>13375.478660233261</v>
      </c>
      <c r="FH502" s="27">
        <f t="shared" si="344"/>
        <v>11760.311993566575</v>
      </c>
      <c r="FI502" s="27">
        <f t="shared" si="344"/>
        <v>3414.2009497332037</v>
      </c>
      <c r="FJ502" s="27">
        <f t="shared" si="344"/>
        <v>7565.9232392332633</v>
      </c>
      <c r="FK502" s="27">
        <f t="shared" si="344"/>
        <v>5445.6455287332647</v>
      </c>
      <c r="FL502" s="27">
        <f t="shared" si="344"/>
        <v>4893.367818233266</v>
      </c>
      <c r="FM502" s="27">
        <f t="shared" si="344"/>
        <v>4341.0901077333256</v>
      </c>
      <c r="FN502" s="27">
        <f t="shared" si="350"/>
        <v>5450.1457305666409</v>
      </c>
      <c r="FO502" s="27">
        <f t="shared" si="350"/>
        <v>5356.8123972333269</v>
      </c>
      <c r="FP502" s="27">
        <f t="shared" si="350"/>
        <v>3234.0805853999918</v>
      </c>
      <c r="FQ502" s="27">
        <f t="shared" si="350"/>
        <v>-9520.4845597667154</v>
      </c>
      <c r="FR502" s="27">
        <f t="shared" si="350"/>
        <v>-23843.049704933364</v>
      </c>
      <c r="FS502" s="27">
        <f t="shared" si="350"/>
        <v>-36597.614850100072</v>
      </c>
      <c r="FT502" s="27">
        <f t="shared" si="350"/>
        <v>-50920.179995266721</v>
      </c>
      <c r="FU502" s="27">
        <f t="shared" si="350"/>
        <v>-51381.578473766742</v>
      </c>
      <c r="FV502" s="27">
        <f t="shared" si="350"/>
        <v>-63674.745140433428</v>
      </c>
      <c r="FW502" s="27">
        <f t="shared" si="350"/>
        <v>-79574.20470826677</v>
      </c>
      <c r="FX502" s="27">
        <f t="shared" si="350"/>
        <v>-69927.664276100113</v>
      </c>
      <c r="FY502" s="27">
        <f t="shared" si="350"/>
        <v>-71257.123843933456</v>
      </c>
      <c r="FZ502" s="27">
        <f t="shared" si="350"/>
        <v>-64746.583411766798</v>
      </c>
      <c r="GA502" s="27">
        <f t="shared" si="350"/>
        <v>-70780.042979600199</v>
      </c>
      <c r="GB502" s="27">
        <f t="shared" si="345"/>
        <v>-71250.335880766856</v>
      </c>
      <c r="GC502" s="27">
        <f t="shared" si="345"/>
        <v>-67405.502547433542</v>
      </c>
      <c r="GD502" s="26">
        <f t="shared" si="345"/>
        <v>-71872.117271433526</v>
      </c>
      <c r="GE502" s="54"/>
    </row>
    <row r="503" spans="1:187" s="28" customFormat="1" ht="17" customHeight="1">
      <c r="A503" s="1">
        <v>1</v>
      </c>
      <c r="B503" s="1">
        <v>304</v>
      </c>
      <c r="C503" s="30" t="s">
        <v>45</v>
      </c>
      <c r="D503" s="63" t="s">
        <v>45</v>
      </c>
      <c r="E503" s="63" t="s">
        <v>265</v>
      </c>
      <c r="F503" s="63" t="s">
        <v>369</v>
      </c>
      <c r="G503" s="63" t="s">
        <v>221</v>
      </c>
      <c r="H503" s="32" t="s">
        <v>263</v>
      </c>
      <c r="I503" s="53">
        <v>0</v>
      </c>
      <c r="J503" s="27">
        <v>0</v>
      </c>
      <c r="K503" s="27">
        <f t="shared" si="346"/>
        <v>0</v>
      </c>
      <c r="L503" s="27">
        <f t="shared" si="346"/>
        <v>0</v>
      </c>
      <c r="M503" s="27">
        <f t="shared" si="346"/>
        <v>0</v>
      </c>
      <c r="N503" s="27">
        <f t="shared" si="346"/>
        <v>0</v>
      </c>
      <c r="O503" s="27">
        <f t="shared" si="346"/>
        <v>0</v>
      </c>
      <c r="P503" s="27">
        <f t="shared" si="346"/>
        <v>0</v>
      </c>
      <c r="Q503" s="27">
        <f t="shared" si="346"/>
        <v>0</v>
      </c>
      <c r="R503" s="27">
        <f t="shared" si="346"/>
        <v>0</v>
      </c>
      <c r="S503" s="27">
        <f t="shared" si="346"/>
        <v>0</v>
      </c>
      <c r="T503" s="27">
        <f t="shared" si="346"/>
        <v>0</v>
      </c>
      <c r="U503" s="27">
        <f t="shared" si="346"/>
        <v>0</v>
      </c>
      <c r="V503" s="27">
        <f t="shared" si="346"/>
        <v>0</v>
      </c>
      <c r="W503" s="27">
        <f t="shared" si="346"/>
        <v>0</v>
      </c>
      <c r="X503" s="27">
        <f t="shared" si="346"/>
        <v>0</v>
      </c>
      <c r="Y503" s="27">
        <f t="shared" si="346"/>
        <v>0</v>
      </c>
      <c r="Z503" s="27">
        <f t="shared" si="346"/>
        <v>0</v>
      </c>
      <c r="AA503" s="27">
        <f t="shared" si="339"/>
        <v>0</v>
      </c>
      <c r="AB503" s="27">
        <f t="shared" si="339"/>
        <v>0</v>
      </c>
      <c r="AC503" s="27">
        <f t="shared" si="339"/>
        <v>0</v>
      </c>
      <c r="AD503" s="27">
        <f t="shared" si="339"/>
        <v>0</v>
      </c>
      <c r="AE503" s="27">
        <f t="shared" si="339"/>
        <v>0</v>
      </c>
      <c r="AF503" s="27">
        <f t="shared" si="339"/>
        <v>0</v>
      </c>
      <c r="AG503" s="27">
        <f t="shared" si="339"/>
        <v>0</v>
      </c>
      <c r="AH503" s="27">
        <f t="shared" si="339"/>
        <v>0</v>
      </c>
      <c r="AI503" s="27">
        <f t="shared" si="339"/>
        <v>0</v>
      </c>
      <c r="AJ503" s="27">
        <f t="shared" si="339"/>
        <v>0</v>
      </c>
      <c r="AK503" s="27">
        <f t="shared" si="339"/>
        <v>0</v>
      </c>
      <c r="AL503" s="27">
        <f t="shared" si="339"/>
        <v>0</v>
      </c>
      <c r="AM503" s="26">
        <f t="shared" si="339"/>
        <v>0</v>
      </c>
      <c r="AN503" s="53">
        <f t="shared" si="339"/>
        <v>0</v>
      </c>
      <c r="AO503" s="27">
        <f t="shared" si="339"/>
        <v>0</v>
      </c>
      <c r="AP503" s="27">
        <f t="shared" si="347"/>
        <v>0</v>
      </c>
      <c r="AQ503" s="27">
        <f t="shared" si="347"/>
        <v>0</v>
      </c>
      <c r="AR503" s="27">
        <f t="shared" si="347"/>
        <v>0</v>
      </c>
      <c r="AS503" s="27">
        <f t="shared" si="347"/>
        <v>0</v>
      </c>
      <c r="AT503" s="27">
        <f t="shared" si="347"/>
        <v>0</v>
      </c>
      <c r="AU503" s="27">
        <f t="shared" si="347"/>
        <v>0</v>
      </c>
      <c r="AV503" s="27">
        <f t="shared" si="347"/>
        <v>0</v>
      </c>
      <c r="AW503" s="27">
        <f t="shared" si="347"/>
        <v>0</v>
      </c>
      <c r="AX503" s="27">
        <f t="shared" si="347"/>
        <v>0</v>
      </c>
      <c r="AY503" s="27">
        <f t="shared" si="347"/>
        <v>0</v>
      </c>
      <c r="AZ503" s="27">
        <f t="shared" si="347"/>
        <v>0</v>
      </c>
      <c r="BA503" s="27">
        <f t="shared" si="347"/>
        <v>0</v>
      </c>
      <c r="BB503" s="27">
        <f t="shared" si="347"/>
        <v>0</v>
      </c>
      <c r="BC503" s="27">
        <f t="shared" si="347"/>
        <v>0</v>
      </c>
      <c r="BD503" s="27">
        <f t="shared" si="347"/>
        <v>0</v>
      </c>
      <c r="BE503" s="27">
        <f t="shared" si="347"/>
        <v>0</v>
      </c>
      <c r="BF503" s="27">
        <f t="shared" si="340"/>
        <v>0</v>
      </c>
      <c r="BG503" s="27">
        <f t="shared" si="340"/>
        <v>0</v>
      </c>
      <c r="BH503" s="27">
        <f t="shared" si="340"/>
        <v>0</v>
      </c>
      <c r="BI503" s="27">
        <f t="shared" si="340"/>
        <v>0</v>
      </c>
      <c r="BJ503" s="27">
        <f t="shared" si="340"/>
        <v>0</v>
      </c>
      <c r="BK503" s="27">
        <f t="shared" si="340"/>
        <v>0</v>
      </c>
      <c r="BL503" s="27">
        <f t="shared" si="340"/>
        <v>0</v>
      </c>
      <c r="BM503" s="27">
        <f t="shared" si="340"/>
        <v>0</v>
      </c>
      <c r="BN503" s="27">
        <f t="shared" si="340"/>
        <v>0</v>
      </c>
      <c r="BO503" s="26">
        <f t="shared" si="340"/>
        <v>1568</v>
      </c>
      <c r="BP503" s="53">
        <f t="shared" si="340"/>
        <v>1568</v>
      </c>
      <c r="BQ503" s="27">
        <f t="shared" si="340"/>
        <v>1568</v>
      </c>
      <c r="BR503" s="27">
        <f t="shared" si="340"/>
        <v>1568</v>
      </c>
      <c r="BS503" s="27">
        <f t="shared" si="340"/>
        <v>1568</v>
      </c>
      <c r="BT503" s="27">
        <f t="shared" si="340"/>
        <v>1568</v>
      </c>
      <c r="BU503" s="27">
        <f t="shared" si="340"/>
        <v>1568</v>
      </c>
      <c r="BV503" s="27">
        <f t="shared" si="341"/>
        <v>3136</v>
      </c>
      <c r="BW503" s="27">
        <f t="shared" si="341"/>
        <v>12800.833333333332</v>
      </c>
      <c r="BX503" s="27">
        <f t="shared" si="341"/>
        <v>8353.6666666666661</v>
      </c>
      <c r="BY503" s="27">
        <f t="shared" si="341"/>
        <v>3896.5</v>
      </c>
      <c r="BZ503" s="27">
        <f t="shared" si="341"/>
        <v>2585.3333333333321</v>
      </c>
      <c r="CA503" s="27">
        <f t="shared" si="341"/>
        <v>2585.3333333333321</v>
      </c>
      <c r="CB503" s="27">
        <f t="shared" si="341"/>
        <v>-1861.8333333333358</v>
      </c>
      <c r="CC503" s="27">
        <f t="shared" si="341"/>
        <v>12506.999999999996</v>
      </c>
      <c r="CD503" s="27">
        <f t="shared" si="341"/>
        <v>11506</v>
      </c>
      <c r="CE503" s="27">
        <f t="shared" si="341"/>
        <v>10505</v>
      </c>
      <c r="CF503" s="27">
        <f t="shared" si="341"/>
        <v>96</v>
      </c>
      <c r="CG503" s="27">
        <f t="shared" si="341"/>
        <v>2231</v>
      </c>
      <c r="CH503" s="27">
        <f t="shared" si="341"/>
        <v>30455</v>
      </c>
      <c r="CI503" s="27">
        <f t="shared" si="341"/>
        <v>24750</v>
      </c>
      <c r="CJ503" s="27">
        <f t="shared" si="341"/>
        <v>44822</v>
      </c>
      <c r="CK503" s="27">
        <f t="shared" si="341"/>
        <v>57362.166666666672</v>
      </c>
      <c r="CL503" s="27">
        <f t="shared" si="348"/>
        <v>51086.333333333343</v>
      </c>
      <c r="CM503" s="27">
        <f t="shared" si="348"/>
        <v>52650.500000000015</v>
      </c>
      <c r="CN503" s="27">
        <f t="shared" si="348"/>
        <v>46374.666666666686</v>
      </c>
      <c r="CO503" s="27">
        <f t="shared" si="348"/>
        <v>46374.666666666686</v>
      </c>
      <c r="CP503" s="27">
        <f t="shared" si="348"/>
        <v>40098.833333333358</v>
      </c>
      <c r="CQ503" s="26">
        <f t="shared" si="348"/>
        <v>44799.000000000029</v>
      </c>
      <c r="CR503" s="53">
        <f t="shared" si="348"/>
        <v>92552.069500000027</v>
      </c>
      <c r="CS503" s="27">
        <f t="shared" si="348"/>
        <v>91697.139000000025</v>
      </c>
      <c r="CT503" s="27">
        <f t="shared" si="348"/>
        <v>101818.20850000004</v>
      </c>
      <c r="CU503" s="27">
        <f t="shared" si="348"/>
        <v>99395.278000000049</v>
      </c>
      <c r="CV503" s="27">
        <f t="shared" si="348"/>
        <v>99395.278000000049</v>
      </c>
      <c r="CW503" s="27">
        <f t="shared" si="348"/>
        <v>90700.347500000062</v>
      </c>
      <c r="CX503" s="27">
        <f t="shared" si="348"/>
        <v>82005.417000000074</v>
      </c>
      <c r="CY503" s="27">
        <f t="shared" si="348"/>
        <v>62839.875333333417</v>
      </c>
      <c r="CZ503" s="27">
        <f t="shared" si="348"/>
        <v>67194.33366666676</v>
      </c>
      <c r="DA503" s="27">
        <f t="shared" si="348"/>
        <v>52732.792000000103</v>
      </c>
      <c r="DB503" s="27">
        <f t="shared" si="342"/>
        <v>42975.250333333446</v>
      </c>
      <c r="DC503" s="27">
        <f t="shared" si="342"/>
        <v>44543.250333333446</v>
      </c>
      <c r="DD503" s="27">
        <f t="shared" si="342"/>
        <v>42625.708666666789</v>
      </c>
      <c r="DE503" s="27">
        <f t="shared" si="342"/>
        <v>32331.083870833449</v>
      </c>
      <c r="DF503" s="27">
        <f t="shared" si="342"/>
        <v>46708.834075000137</v>
      </c>
      <c r="DG503" s="27">
        <f t="shared" si="342"/>
        <v>39134.584279166767</v>
      </c>
      <c r="DH503" s="27">
        <f t="shared" si="342"/>
        <v>44104.334483333398</v>
      </c>
      <c r="DI503" s="27">
        <f t="shared" si="342"/>
        <v>36530.084687500028</v>
      </c>
      <c r="DJ503" s="27">
        <f t="shared" si="342"/>
        <v>40697.001558333402</v>
      </c>
      <c r="DK503" s="27">
        <f t="shared" si="342"/>
        <v>49339.834891666716</v>
      </c>
      <c r="DL503" s="27">
        <f t="shared" si="342"/>
        <v>38460.906832833367</v>
      </c>
      <c r="DM503" s="27">
        <f t="shared" si="342"/>
        <v>36462.81210733339</v>
      </c>
      <c r="DN503" s="27">
        <f t="shared" si="342"/>
        <v>23488.717381833412</v>
      </c>
      <c r="DO503" s="27">
        <f t="shared" si="342"/>
        <v>19922.622656333377</v>
      </c>
      <c r="DP503" s="27">
        <f t="shared" si="342"/>
        <v>6948.5279308333993</v>
      </c>
      <c r="DQ503" s="27">
        <f t="shared" si="342"/>
        <v>7810.7665386667359</v>
      </c>
      <c r="DR503" s="27">
        <f t="shared" si="349"/>
        <v>1814.4332053334219</v>
      </c>
      <c r="DS503" s="27">
        <f t="shared" si="349"/>
        <v>-8113.8722389998729</v>
      </c>
      <c r="DT503" s="27">
        <f t="shared" si="349"/>
        <v>3497.1418166668154</v>
      </c>
      <c r="DU503" s="27">
        <f t="shared" si="349"/>
        <v>-3707.8441276665544</v>
      </c>
      <c r="DV503" s="27">
        <f t="shared" si="349"/>
        <v>-4640.830071999866</v>
      </c>
      <c r="DW503" s="27">
        <f t="shared" si="349"/>
        <v>-18117.816016333178</v>
      </c>
      <c r="DX503" s="27">
        <f t="shared" si="349"/>
        <v>-12641.788127333159</v>
      </c>
      <c r="DY503" s="27">
        <f t="shared" si="349"/>
        <v>-6506.8019606664893</v>
      </c>
      <c r="DZ503" s="26">
        <f t="shared" si="349"/>
        <v>-13737.809778166527</v>
      </c>
      <c r="EA503" s="53">
        <f t="shared" si="349"/>
        <v>-446.69959566660691</v>
      </c>
      <c r="EB503" s="27">
        <f t="shared" si="349"/>
        <v>-9107.5894131666282</v>
      </c>
      <c r="EC503" s="27">
        <f t="shared" si="349"/>
        <v>-8360.4792306666495</v>
      </c>
      <c r="ED503" s="27">
        <f t="shared" si="349"/>
        <v>-12317.369048166671</v>
      </c>
      <c r="EE503" s="27">
        <f t="shared" si="349"/>
        <v>-8435.36303233332</v>
      </c>
      <c r="EF503" s="27">
        <f t="shared" si="349"/>
        <v>-594.25886566669215</v>
      </c>
      <c r="EG503" s="27">
        <f t="shared" si="349"/>
        <v>-9002.8206785001094</v>
      </c>
      <c r="EH503" s="27">
        <f t="shared" si="343"/>
        <v>-7219.0076579999877</v>
      </c>
      <c r="EI503" s="27">
        <f t="shared" si="343"/>
        <v>-16411.194637499982</v>
      </c>
      <c r="EJ503" s="27">
        <f t="shared" si="343"/>
        <v>-16195.381616999977</v>
      </c>
      <c r="EK503" s="27">
        <f t="shared" si="343"/>
        <v>-26955.568596499856</v>
      </c>
      <c r="EL503" s="27">
        <f t="shared" si="343"/>
        <v>-24389.234575999901</v>
      </c>
      <c r="EM503" s="27">
        <f t="shared" si="343"/>
        <v>-23603.75557599985</v>
      </c>
      <c r="EN503" s="27">
        <f t="shared" si="343"/>
        <v>-34042.244425166515</v>
      </c>
      <c r="EO503" s="27">
        <f t="shared" si="343"/>
        <v>5138.454392333515</v>
      </c>
      <c r="EP503" s="27">
        <f t="shared" si="343"/>
        <v>8255.1532098334283</v>
      </c>
      <c r="EQ503" s="27">
        <f t="shared" si="343"/>
        <v>23915.852027333458</v>
      </c>
      <c r="ER503" s="27">
        <f t="shared" si="343"/>
        <v>14488.550844833371</v>
      </c>
      <c r="ES503" s="27">
        <f t="shared" si="343"/>
        <v>14240.582995666773</v>
      </c>
      <c r="ET503" s="27">
        <f t="shared" si="343"/>
        <v>30149.249662333401</v>
      </c>
      <c r="EU503" s="27">
        <f t="shared" si="343"/>
        <v>72257.830255000037</v>
      </c>
      <c r="EV503" s="27">
        <f t="shared" si="343"/>
        <v>77642.660847666673</v>
      </c>
      <c r="EW503" s="27">
        <f t="shared" si="343"/>
        <v>65779.49144033331</v>
      </c>
      <c r="EX503" s="27">
        <f t="shared" si="344"/>
        <v>71164.322032999829</v>
      </c>
      <c r="EY503" s="27">
        <f t="shared" si="344"/>
        <v>65573.152625666466</v>
      </c>
      <c r="EZ503" s="27">
        <f t="shared" si="344"/>
        <v>71389.066551666474</v>
      </c>
      <c r="FA503" s="27">
        <f t="shared" si="344"/>
        <v>72525.983218333102</v>
      </c>
      <c r="FB503" s="26">
        <f t="shared" si="344"/>
        <v>60698.497200999758</v>
      </c>
      <c r="FC503" s="53">
        <f t="shared" si="344"/>
        <v>72560.983516999753</v>
      </c>
      <c r="FD503" s="27">
        <f t="shared" si="344"/>
        <v>68743.469832999748</v>
      </c>
      <c r="FE503" s="27">
        <f t="shared" si="344"/>
        <v>75901.956148999627</v>
      </c>
      <c r="FF503" s="27">
        <f t="shared" si="344"/>
        <v>68948.442464999622</v>
      </c>
      <c r="FG503" s="27">
        <f t="shared" si="344"/>
        <v>68528.03978099965</v>
      </c>
      <c r="FH503" s="27">
        <f t="shared" si="344"/>
        <v>74538.928780999617</v>
      </c>
      <c r="FI503" s="27">
        <f t="shared" si="344"/>
        <v>68759.421873832936</v>
      </c>
      <c r="FJ503" s="27">
        <f t="shared" si="344"/>
        <v>67618.192633332801</v>
      </c>
      <c r="FK503" s="27">
        <f t="shared" si="344"/>
        <v>55500.963392832782</v>
      </c>
      <c r="FL503" s="27">
        <f t="shared" si="344"/>
        <v>52791.734152332763</v>
      </c>
      <c r="FM503" s="27">
        <f t="shared" si="344"/>
        <v>43810.504911832744</v>
      </c>
      <c r="FN503" s="27">
        <f t="shared" si="350"/>
        <v>44564.109004666097</v>
      </c>
      <c r="FO503" s="27">
        <f t="shared" si="350"/>
        <v>41101.275671332725</v>
      </c>
      <c r="FP503" s="27">
        <f t="shared" si="350"/>
        <v>33658.795079499367</v>
      </c>
      <c r="FQ503" s="27">
        <f t="shared" si="350"/>
        <v>35178.814487665892</v>
      </c>
      <c r="FR503" s="27">
        <f t="shared" si="350"/>
        <v>21018.833895832533</v>
      </c>
      <c r="FS503" s="27">
        <f t="shared" si="350"/>
        <v>14698.853303999174</v>
      </c>
      <c r="FT503" s="27">
        <f t="shared" si="350"/>
        <v>3674.8727121658158</v>
      </c>
      <c r="FU503" s="27">
        <f t="shared" si="350"/>
        <v>7535.2254536658293</v>
      </c>
      <c r="FV503" s="27">
        <f t="shared" si="350"/>
        <v>3626.8921203324571</v>
      </c>
      <c r="FW503" s="27">
        <f t="shared" si="350"/>
        <v>-12018.508014667546</v>
      </c>
      <c r="FX503" s="27">
        <f t="shared" si="350"/>
        <v>-12727.574816334294</v>
      </c>
      <c r="FY503" s="27">
        <f t="shared" si="350"/>
        <v>-27548.641618000926</v>
      </c>
      <c r="FZ503" s="27">
        <f t="shared" si="350"/>
        <v>-32961.708419667557</v>
      </c>
      <c r="GA503" s="27">
        <f t="shared" si="350"/>
        <v>-50918.775221334305</v>
      </c>
      <c r="GB503" s="27">
        <f t="shared" si="345"/>
        <v>-51679.842023000936</v>
      </c>
      <c r="GC503" s="27">
        <f t="shared" si="345"/>
        <v>-54763.842023001052</v>
      </c>
      <c r="GD503" s="26">
        <f t="shared" si="345"/>
        <v>-66431.002397334436</v>
      </c>
      <c r="GE503" s="54"/>
    </row>
    <row r="504" spans="1:187" s="28" customFormat="1" ht="17" customHeight="1">
      <c r="A504" s="1"/>
      <c r="B504" s="1">
        <v>304</v>
      </c>
      <c r="C504" s="64" t="s">
        <v>138</v>
      </c>
      <c r="D504" s="56" t="s">
        <v>67</v>
      </c>
      <c r="E504" s="56" t="s">
        <v>67</v>
      </c>
      <c r="F504" s="63" t="s">
        <v>369</v>
      </c>
      <c r="G504" s="63" t="s">
        <v>73</v>
      </c>
      <c r="H504" s="32" t="s">
        <v>138</v>
      </c>
      <c r="I504" s="53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6"/>
      <c r="AN504" s="53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6"/>
      <c r="BP504" s="53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27"/>
      <c r="CL504" s="27"/>
      <c r="CM504" s="27"/>
      <c r="CN504" s="27"/>
      <c r="CO504" s="27"/>
      <c r="CP504" s="27"/>
      <c r="CQ504" s="26"/>
      <c r="CR504" s="53"/>
      <c r="CS504" s="27"/>
      <c r="CT504" s="27"/>
      <c r="CU504" s="27"/>
      <c r="CV504" s="27"/>
      <c r="CW504" s="27"/>
      <c r="CX504" s="27"/>
      <c r="CY504" s="27"/>
      <c r="CZ504" s="27"/>
      <c r="DA504" s="27"/>
      <c r="DB504" s="27"/>
      <c r="DC504" s="27"/>
      <c r="DD504" s="27"/>
      <c r="DE504" s="27"/>
      <c r="DF504" s="27"/>
      <c r="DG504" s="27"/>
      <c r="DH504" s="27"/>
      <c r="DI504" s="27"/>
      <c r="DJ504" s="27"/>
      <c r="DK504" s="27"/>
      <c r="DL504" s="27"/>
      <c r="DM504" s="27"/>
      <c r="DN504" s="27"/>
      <c r="DO504" s="27"/>
      <c r="DP504" s="27"/>
      <c r="DQ504" s="27"/>
      <c r="DR504" s="27"/>
      <c r="DS504" s="27"/>
      <c r="DT504" s="27"/>
      <c r="DU504" s="27"/>
      <c r="DV504" s="27"/>
      <c r="DW504" s="27"/>
      <c r="DX504" s="27"/>
      <c r="DY504" s="27"/>
      <c r="DZ504" s="26"/>
      <c r="EA504" s="53"/>
      <c r="EB504" s="27"/>
      <c r="EC504" s="27"/>
      <c r="ED504" s="27"/>
      <c r="EE504" s="27"/>
      <c r="EF504" s="27"/>
      <c r="EG504" s="27"/>
      <c r="EH504" s="27"/>
      <c r="EI504" s="27"/>
      <c r="EJ504" s="27"/>
      <c r="EK504" s="27"/>
      <c r="EL504" s="27"/>
      <c r="EM504" s="27"/>
      <c r="EN504" s="27"/>
      <c r="EO504" s="27"/>
      <c r="EP504" s="27"/>
      <c r="EQ504" s="27"/>
      <c r="ER504" s="27"/>
      <c r="ES504" s="27"/>
      <c r="ET504" s="27"/>
      <c r="EU504" s="27"/>
      <c r="EV504" s="27"/>
      <c r="EW504" s="27"/>
      <c r="EX504" s="27"/>
      <c r="EY504" s="27"/>
      <c r="EZ504" s="27"/>
      <c r="FA504" s="27"/>
      <c r="FB504" s="26"/>
      <c r="FC504" s="53"/>
      <c r="FD504" s="27"/>
      <c r="FE504" s="27"/>
      <c r="FF504" s="27"/>
      <c r="FG504" s="27"/>
      <c r="FH504" s="27"/>
      <c r="FI504" s="27"/>
      <c r="FJ504" s="27"/>
      <c r="FK504" s="27"/>
      <c r="FL504" s="27"/>
      <c r="FM504" s="27"/>
      <c r="FN504" s="27"/>
      <c r="FO504" s="27"/>
      <c r="FP504" s="27"/>
      <c r="FQ504" s="27"/>
      <c r="FR504" s="27"/>
      <c r="FS504" s="27"/>
      <c r="FT504" s="27"/>
      <c r="FU504" s="27"/>
      <c r="FV504" s="27"/>
      <c r="FW504" s="27"/>
      <c r="FX504" s="27"/>
      <c r="FY504" s="27"/>
      <c r="FZ504" s="27"/>
      <c r="GA504" s="27"/>
      <c r="GB504" s="27"/>
      <c r="GC504" s="27"/>
      <c r="GD504" s="26"/>
      <c r="GE504" s="54"/>
    </row>
    <row r="505" spans="1:187" s="28" customFormat="1" ht="17" customHeight="1">
      <c r="A505" s="1"/>
      <c r="B505" s="1">
        <v>304</v>
      </c>
      <c r="C505" s="64" t="s">
        <v>138</v>
      </c>
      <c r="D505" s="56" t="s">
        <v>67</v>
      </c>
      <c r="E505" s="56" t="s">
        <v>67</v>
      </c>
      <c r="F505" s="63" t="s">
        <v>369</v>
      </c>
      <c r="G505" s="63" t="s">
        <v>73</v>
      </c>
      <c r="H505" s="32" t="s">
        <v>138</v>
      </c>
      <c r="I505" s="53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6"/>
      <c r="AN505" s="53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6"/>
      <c r="BP505" s="53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27"/>
      <c r="CL505" s="27"/>
      <c r="CM505" s="27"/>
      <c r="CN505" s="27"/>
      <c r="CO505" s="27"/>
      <c r="CP505" s="27"/>
      <c r="CQ505" s="26"/>
      <c r="CR505" s="53"/>
      <c r="CS505" s="27"/>
      <c r="CT505" s="27"/>
      <c r="CU505" s="27"/>
      <c r="CV505" s="27"/>
      <c r="CW505" s="27"/>
      <c r="CX505" s="27"/>
      <c r="CY505" s="27"/>
      <c r="CZ505" s="27"/>
      <c r="DA505" s="27"/>
      <c r="DB505" s="27"/>
      <c r="DC505" s="27"/>
      <c r="DD505" s="27"/>
      <c r="DE505" s="27"/>
      <c r="DF505" s="27"/>
      <c r="DG505" s="27"/>
      <c r="DH505" s="27"/>
      <c r="DI505" s="27"/>
      <c r="DJ505" s="27"/>
      <c r="DK505" s="27"/>
      <c r="DL505" s="27"/>
      <c r="DM505" s="27"/>
      <c r="DN505" s="27"/>
      <c r="DO505" s="27"/>
      <c r="DP505" s="27"/>
      <c r="DQ505" s="27"/>
      <c r="DR505" s="27"/>
      <c r="DS505" s="27"/>
      <c r="DT505" s="27"/>
      <c r="DU505" s="27"/>
      <c r="DV505" s="27"/>
      <c r="DW505" s="27"/>
      <c r="DX505" s="27"/>
      <c r="DY505" s="27"/>
      <c r="DZ505" s="26"/>
      <c r="EA505" s="53"/>
      <c r="EB505" s="27"/>
      <c r="EC505" s="27"/>
      <c r="ED505" s="27"/>
      <c r="EE505" s="27"/>
      <c r="EF505" s="27"/>
      <c r="EG505" s="27"/>
      <c r="EH505" s="27"/>
      <c r="EI505" s="27"/>
      <c r="EJ505" s="27"/>
      <c r="EK505" s="27"/>
      <c r="EL505" s="27"/>
      <c r="EM505" s="27"/>
      <c r="EN505" s="27"/>
      <c r="EO505" s="27"/>
      <c r="EP505" s="27"/>
      <c r="EQ505" s="27"/>
      <c r="ER505" s="27"/>
      <c r="ES505" s="27"/>
      <c r="ET505" s="27"/>
      <c r="EU505" s="27"/>
      <c r="EV505" s="27"/>
      <c r="EW505" s="27"/>
      <c r="EX505" s="27"/>
      <c r="EY505" s="27"/>
      <c r="EZ505" s="27"/>
      <c r="FA505" s="27"/>
      <c r="FB505" s="26"/>
      <c r="FC505" s="53"/>
      <c r="FD505" s="27"/>
      <c r="FE505" s="27"/>
      <c r="FF505" s="27"/>
      <c r="FG505" s="27"/>
      <c r="FH505" s="27"/>
      <c r="FI505" s="27"/>
      <c r="FJ505" s="27"/>
      <c r="FK505" s="27"/>
      <c r="FL505" s="27"/>
      <c r="FM505" s="27"/>
      <c r="FN505" s="27"/>
      <c r="FO505" s="27"/>
      <c r="FP505" s="27"/>
      <c r="FQ505" s="27"/>
      <c r="FR505" s="27"/>
      <c r="FS505" s="27"/>
      <c r="FT505" s="27"/>
      <c r="FU505" s="27"/>
      <c r="FV505" s="27"/>
      <c r="FW505" s="27"/>
      <c r="FX505" s="27"/>
      <c r="FY505" s="27"/>
      <c r="FZ505" s="27"/>
      <c r="GA505" s="27"/>
      <c r="GB505" s="27"/>
      <c r="GC505" s="27"/>
      <c r="GD505" s="26"/>
      <c r="GE505" s="44"/>
    </row>
    <row r="506" spans="1:187" s="28" customFormat="1" ht="17" customHeight="1">
      <c r="A506" s="1"/>
      <c r="B506" s="1">
        <v>304</v>
      </c>
      <c r="C506" s="64" t="s">
        <v>138</v>
      </c>
      <c r="D506" s="56" t="s">
        <v>67</v>
      </c>
      <c r="E506" s="56" t="s">
        <v>67</v>
      </c>
      <c r="F506" s="63" t="s">
        <v>369</v>
      </c>
      <c r="G506" s="63" t="s">
        <v>73</v>
      </c>
      <c r="H506" s="32" t="s">
        <v>138</v>
      </c>
      <c r="I506" s="53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6"/>
      <c r="AN506" s="53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6"/>
      <c r="BP506" s="53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27"/>
      <c r="CL506" s="27"/>
      <c r="CM506" s="27"/>
      <c r="CN506" s="27"/>
      <c r="CO506" s="27"/>
      <c r="CP506" s="27"/>
      <c r="CQ506" s="26"/>
      <c r="CR506" s="53"/>
      <c r="CS506" s="27"/>
      <c r="CT506" s="27"/>
      <c r="CU506" s="27"/>
      <c r="CV506" s="27"/>
      <c r="CW506" s="27"/>
      <c r="CX506" s="27"/>
      <c r="CY506" s="27"/>
      <c r="CZ506" s="27"/>
      <c r="DA506" s="27"/>
      <c r="DB506" s="27"/>
      <c r="DC506" s="27"/>
      <c r="DD506" s="27"/>
      <c r="DE506" s="27"/>
      <c r="DF506" s="27"/>
      <c r="DG506" s="27"/>
      <c r="DH506" s="27"/>
      <c r="DI506" s="27"/>
      <c r="DJ506" s="27"/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6"/>
      <c r="EA506" s="53"/>
      <c r="EB506" s="27"/>
      <c r="EC506" s="27"/>
      <c r="ED506" s="27"/>
      <c r="EE506" s="27"/>
      <c r="EF506" s="27"/>
      <c r="EG506" s="27"/>
      <c r="EH506" s="27"/>
      <c r="EI506" s="27"/>
      <c r="EJ506" s="27"/>
      <c r="EK506" s="27"/>
      <c r="EL506" s="27"/>
      <c r="EM506" s="27"/>
      <c r="EN506" s="27"/>
      <c r="EO506" s="27"/>
      <c r="EP506" s="27"/>
      <c r="EQ506" s="27"/>
      <c r="ER506" s="27"/>
      <c r="ES506" s="27"/>
      <c r="ET506" s="27"/>
      <c r="EU506" s="27"/>
      <c r="EV506" s="27"/>
      <c r="EW506" s="27"/>
      <c r="EX506" s="27"/>
      <c r="EY506" s="27"/>
      <c r="EZ506" s="27"/>
      <c r="FA506" s="27"/>
      <c r="FB506" s="26"/>
      <c r="FC506" s="53"/>
      <c r="FD506" s="27"/>
      <c r="FE506" s="27"/>
      <c r="FF506" s="27"/>
      <c r="FG506" s="27"/>
      <c r="FH506" s="27"/>
      <c r="FI506" s="27"/>
      <c r="FJ506" s="27"/>
      <c r="FK506" s="27"/>
      <c r="FL506" s="27"/>
      <c r="FM506" s="27"/>
      <c r="FN506" s="27"/>
      <c r="FO506" s="27"/>
      <c r="FP506" s="27"/>
      <c r="FQ506" s="27"/>
      <c r="FR506" s="27"/>
      <c r="FS506" s="27"/>
      <c r="FT506" s="27"/>
      <c r="FU506" s="27"/>
      <c r="FV506" s="27"/>
      <c r="FW506" s="27"/>
      <c r="FX506" s="27"/>
      <c r="FY506" s="27"/>
      <c r="FZ506" s="27"/>
      <c r="GA506" s="27"/>
      <c r="GB506" s="27"/>
      <c r="GC506" s="27"/>
      <c r="GD506" s="26"/>
      <c r="GE506" s="44"/>
    </row>
    <row r="507" spans="1:187" s="28" customFormat="1" ht="17" customHeight="1">
      <c r="A507" s="1"/>
      <c r="B507" s="1">
        <v>304</v>
      </c>
      <c r="C507" s="64" t="s">
        <v>138</v>
      </c>
      <c r="D507" s="56" t="s">
        <v>67</v>
      </c>
      <c r="E507" s="56" t="s">
        <v>67</v>
      </c>
      <c r="F507" s="63" t="s">
        <v>369</v>
      </c>
      <c r="G507" s="63" t="s">
        <v>179</v>
      </c>
      <c r="H507" s="32" t="s">
        <v>138</v>
      </c>
      <c r="I507" s="53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6"/>
      <c r="AN507" s="53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6"/>
      <c r="BP507" s="53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6"/>
      <c r="CR507" s="53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6"/>
      <c r="EA507" s="53"/>
      <c r="EB507" s="27"/>
      <c r="EC507" s="27"/>
      <c r="ED507" s="27"/>
      <c r="EE507" s="27"/>
      <c r="EF507" s="27"/>
      <c r="EG507" s="27"/>
      <c r="EH507" s="27"/>
      <c r="EI507" s="27"/>
      <c r="EJ507" s="27"/>
      <c r="EK507" s="27"/>
      <c r="EL507" s="27"/>
      <c r="EM507" s="27"/>
      <c r="EN507" s="27"/>
      <c r="EO507" s="27"/>
      <c r="EP507" s="27"/>
      <c r="EQ507" s="27"/>
      <c r="ER507" s="27"/>
      <c r="ES507" s="27"/>
      <c r="ET507" s="27"/>
      <c r="EU507" s="27"/>
      <c r="EV507" s="27"/>
      <c r="EW507" s="27"/>
      <c r="EX507" s="27"/>
      <c r="EY507" s="27"/>
      <c r="EZ507" s="27"/>
      <c r="FA507" s="27"/>
      <c r="FB507" s="26"/>
      <c r="FC507" s="53"/>
      <c r="FD507" s="27"/>
      <c r="FE507" s="27"/>
      <c r="FF507" s="27"/>
      <c r="FG507" s="27"/>
      <c r="FH507" s="27"/>
      <c r="FI507" s="27"/>
      <c r="FJ507" s="27"/>
      <c r="FK507" s="27"/>
      <c r="FL507" s="27"/>
      <c r="FM507" s="27"/>
      <c r="FN507" s="27"/>
      <c r="FO507" s="27"/>
      <c r="FP507" s="27"/>
      <c r="FQ507" s="27"/>
      <c r="FR507" s="27"/>
      <c r="FS507" s="27"/>
      <c r="FT507" s="27"/>
      <c r="FU507" s="27"/>
      <c r="FV507" s="27"/>
      <c r="FW507" s="27"/>
      <c r="FX507" s="27"/>
      <c r="FY507" s="27"/>
      <c r="FZ507" s="27"/>
      <c r="GA507" s="27"/>
      <c r="GB507" s="27"/>
      <c r="GC507" s="27"/>
      <c r="GD507" s="26"/>
      <c r="GE507" s="44"/>
    </row>
    <row r="508" spans="1:187" s="28" customFormat="1" ht="17" customHeight="1">
      <c r="A508" s="1"/>
      <c r="B508" s="1">
        <v>304</v>
      </c>
      <c r="C508" s="65" t="s">
        <v>138</v>
      </c>
      <c r="D508" s="66" t="s">
        <v>67</v>
      </c>
      <c r="E508" s="66" t="s">
        <v>67</v>
      </c>
      <c r="F508" s="67" t="s">
        <v>369</v>
      </c>
      <c r="G508" s="67" t="s">
        <v>179</v>
      </c>
      <c r="H508" s="68" t="s">
        <v>138</v>
      </c>
      <c r="I508" s="69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70"/>
      <c r="AD508" s="70"/>
      <c r="AE508" s="70"/>
      <c r="AF508" s="70"/>
      <c r="AG508" s="70"/>
      <c r="AH508" s="70"/>
      <c r="AI508" s="70"/>
      <c r="AJ508" s="70"/>
      <c r="AK508" s="70"/>
      <c r="AL508" s="70"/>
      <c r="AM508" s="71"/>
      <c r="AN508" s="69"/>
      <c r="AO508" s="70"/>
      <c r="AP508" s="70"/>
      <c r="AQ508" s="70"/>
      <c r="AR508" s="70"/>
      <c r="AS508" s="70"/>
      <c r="AT508" s="70"/>
      <c r="AU508" s="70"/>
      <c r="AV508" s="70"/>
      <c r="AW508" s="70"/>
      <c r="AX508" s="70"/>
      <c r="AY508" s="70"/>
      <c r="AZ508" s="70"/>
      <c r="BA508" s="70"/>
      <c r="BB508" s="70"/>
      <c r="BC508" s="70"/>
      <c r="BD508" s="70"/>
      <c r="BE508" s="70"/>
      <c r="BF508" s="70"/>
      <c r="BG508" s="70"/>
      <c r="BH508" s="70"/>
      <c r="BI508" s="70"/>
      <c r="BJ508" s="70"/>
      <c r="BK508" s="70"/>
      <c r="BL508" s="70"/>
      <c r="BM508" s="70"/>
      <c r="BN508" s="70"/>
      <c r="BO508" s="71"/>
      <c r="BP508" s="69"/>
      <c r="BQ508" s="70"/>
      <c r="BR508" s="70"/>
      <c r="BS508" s="70"/>
      <c r="BT508" s="70"/>
      <c r="BU508" s="70"/>
      <c r="BV508" s="70"/>
      <c r="BW508" s="70"/>
      <c r="BX508" s="70"/>
      <c r="BY508" s="70"/>
      <c r="BZ508" s="70"/>
      <c r="CA508" s="70"/>
      <c r="CB508" s="70"/>
      <c r="CC508" s="70"/>
      <c r="CD508" s="70"/>
      <c r="CE508" s="70"/>
      <c r="CF508" s="70"/>
      <c r="CG508" s="70"/>
      <c r="CH508" s="70"/>
      <c r="CI508" s="70"/>
      <c r="CJ508" s="70"/>
      <c r="CK508" s="70"/>
      <c r="CL508" s="70"/>
      <c r="CM508" s="70"/>
      <c r="CN508" s="70"/>
      <c r="CO508" s="70"/>
      <c r="CP508" s="70"/>
      <c r="CQ508" s="71"/>
      <c r="CR508" s="69"/>
      <c r="CS508" s="70"/>
      <c r="CT508" s="70"/>
      <c r="CU508" s="70"/>
      <c r="CV508" s="70"/>
      <c r="CW508" s="70"/>
      <c r="CX508" s="70"/>
      <c r="CY508" s="70"/>
      <c r="CZ508" s="70"/>
      <c r="DA508" s="70"/>
      <c r="DB508" s="70"/>
      <c r="DC508" s="70"/>
      <c r="DD508" s="70"/>
      <c r="DE508" s="70"/>
      <c r="DF508" s="70"/>
      <c r="DG508" s="70"/>
      <c r="DH508" s="70"/>
      <c r="DI508" s="70"/>
      <c r="DJ508" s="70"/>
      <c r="DK508" s="70"/>
      <c r="DL508" s="70"/>
      <c r="DM508" s="70"/>
      <c r="DN508" s="70"/>
      <c r="DO508" s="70"/>
      <c r="DP508" s="70"/>
      <c r="DQ508" s="70"/>
      <c r="DR508" s="70"/>
      <c r="DS508" s="70"/>
      <c r="DT508" s="70"/>
      <c r="DU508" s="70"/>
      <c r="DV508" s="70"/>
      <c r="DW508" s="70"/>
      <c r="DX508" s="70"/>
      <c r="DY508" s="70"/>
      <c r="DZ508" s="71"/>
      <c r="EA508" s="69"/>
      <c r="EB508" s="70"/>
      <c r="EC508" s="70"/>
      <c r="ED508" s="70"/>
      <c r="EE508" s="70"/>
      <c r="EF508" s="70"/>
      <c r="EG508" s="70"/>
      <c r="EH508" s="70"/>
      <c r="EI508" s="70"/>
      <c r="EJ508" s="70"/>
      <c r="EK508" s="70"/>
      <c r="EL508" s="70"/>
      <c r="EM508" s="70"/>
      <c r="EN508" s="70"/>
      <c r="EO508" s="70"/>
      <c r="EP508" s="70"/>
      <c r="EQ508" s="70"/>
      <c r="ER508" s="70"/>
      <c r="ES508" s="70"/>
      <c r="ET508" s="70"/>
      <c r="EU508" s="70"/>
      <c r="EV508" s="70"/>
      <c r="EW508" s="70"/>
      <c r="EX508" s="70"/>
      <c r="EY508" s="70"/>
      <c r="EZ508" s="70"/>
      <c r="FA508" s="70"/>
      <c r="FB508" s="71"/>
      <c r="FC508" s="69"/>
      <c r="FD508" s="70"/>
      <c r="FE508" s="70"/>
      <c r="FF508" s="70"/>
      <c r="FG508" s="70"/>
      <c r="FH508" s="70"/>
      <c r="FI508" s="70"/>
      <c r="FJ508" s="70"/>
      <c r="FK508" s="70"/>
      <c r="FL508" s="70"/>
      <c r="FM508" s="70"/>
      <c r="FN508" s="70"/>
      <c r="FO508" s="70"/>
      <c r="FP508" s="70"/>
      <c r="FQ508" s="70"/>
      <c r="FR508" s="70"/>
      <c r="FS508" s="70"/>
      <c r="FT508" s="70"/>
      <c r="FU508" s="70"/>
      <c r="FV508" s="70"/>
      <c r="FW508" s="70"/>
      <c r="FX508" s="70"/>
      <c r="FY508" s="70"/>
      <c r="FZ508" s="70"/>
      <c r="GA508" s="70"/>
      <c r="GB508" s="70"/>
      <c r="GC508" s="70"/>
      <c r="GD508" s="71"/>
      <c r="GE508" s="44"/>
    </row>
    <row r="519" spans="3:188" s="43" customFormat="1" ht="17" customHeight="1">
      <c r="C519" s="44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  <c r="BZ519" s="33"/>
      <c r="CA519" s="33"/>
      <c r="CB519" s="33"/>
      <c r="CC519" s="33"/>
      <c r="CD519" s="33"/>
      <c r="CE519" s="33"/>
      <c r="CF519" s="33"/>
      <c r="CG519" s="33"/>
      <c r="CH519" s="33"/>
      <c r="CI519" s="33"/>
      <c r="CJ519" s="33"/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  <c r="DA519" s="33"/>
      <c r="DB519" s="33"/>
      <c r="DC519" s="33"/>
      <c r="DD519" s="33"/>
      <c r="DE519" s="33"/>
      <c r="DF519" s="33"/>
      <c r="DG519" s="33"/>
      <c r="DH519" s="33"/>
      <c r="DI519" s="33"/>
      <c r="DJ519" s="33"/>
      <c r="DK519" s="33"/>
      <c r="DL519" s="33"/>
      <c r="DM519" s="33"/>
      <c r="DN519" s="33"/>
      <c r="DO519" s="33"/>
      <c r="DP519" s="33"/>
      <c r="DQ519" s="33"/>
      <c r="DR519" s="33"/>
      <c r="DS519" s="33"/>
      <c r="DT519" s="33"/>
      <c r="DU519" s="33"/>
      <c r="DV519" s="33"/>
      <c r="DW519" s="33"/>
      <c r="DX519" s="33"/>
      <c r="DY519" s="33"/>
      <c r="DZ519" s="33"/>
      <c r="EA519" s="33"/>
      <c r="EB519" s="33"/>
      <c r="EC519" s="33"/>
      <c r="ED519" s="33"/>
      <c r="EE519" s="33"/>
      <c r="EF519" s="33"/>
      <c r="EG519" s="33"/>
      <c r="EH519" s="33"/>
      <c r="EI519" s="33"/>
      <c r="EJ519" s="33"/>
      <c r="EK519" s="33"/>
      <c r="EL519" s="33"/>
      <c r="EM519" s="33"/>
      <c r="EN519" s="33"/>
      <c r="EO519" s="33"/>
      <c r="EP519" s="33"/>
      <c r="EQ519" s="33"/>
      <c r="ER519" s="33"/>
      <c r="ES519" s="33"/>
      <c r="ET519" s="33"/>
      <c r="EU519" s="33"/>
      <c r="EV519" s="33"/>
      <c r="EW519" s="33"/>
      <c r="EX519" s="33"/>
      <c r="EY519" s="33"/>
      <c r="EZ519" s="33"/>
      <c r="FA519" s="33"/>
      <c r="FB519" s="33"/>
      <c r="FC519" s="33"/>
      <c r="FD519" s="33"/>
      <c r="FE519" s="33"/>
      <c r="FF519" s="33"/>
      <c r="FG519" s="33"/>
      <c r="FH519" s="33"/>
      <c r="FI519" s="33"/>
      <c r="FJ519" s="33"/>
      <c r="FK519" s="33"/>
      <c r="FL519" s="33"/>
      <c r="FM519" s="33"/>
      <c r="FN519" s="33"/>
      <c r="FO519" s="33"/>
      <c r="FP519" s="33"/>
      <c r="FQ519" s="33"/>
      <c r="FR519" s="33"/>
      <c r="FS519" s="33"/>
      <c r="FT519" s="33"/>
      <c r="FU519" s="33"/>
      <c r="FV519" s="33"/>
      <c r="FW519" s="33"/>
      <c r="FX519" s="33"/>
      <c r="FY519" s="33"/>
      <c r="FZ519" s="33"/>
      <c r="GA519" s="33"/>
      <c r="GB519" s="33"/>
      <c r="GC519" s="33"/>
      <c r="GD519" s="33"/>
      <c r="GE519" s="44"/>
      <c r="GF519" s="33"/>
    </row>
    <row r="520" spans="3:188" s="43" customFormat="1" ht="17" customHeight="1">
      <c r="C520" s="44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  <c r="BZ520" s="33"/>
      <c r="CA520" s="33"/>
      <c r="CB520" s="33"/>
      <c r="CC520" s="33"/>
      <c r="CD520" s="33"/>
      <c r="CE520" s="33"/>
      <c r="CF520" s="33"/>
      <c r="CG520" s="33"/>
      <c r="CH520" s="33"/>
      <c r="CI520" s="33"/>
      <c r="CJ520" s="33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  <c r="DA520" s="33"/>
      <c r="DB520" s="33"/>
      <c r="DC520" s="33"/>
      <c r="DD520" s="33"/>
      <c r="DE520" s="33"/>
      <c r="DF520" s="33"/>
      <c r="DG520" s="33"/>
      <c r="DH520" s="33"/>
      <c r="DI520" s="33"/>
      <c r="DJ520" s="33"/>
      <c r="DK520" s="33"/>
      <c r="DL520" s="33"/>
      <c r="DM520" s="33"/>
      <c r="DN520" s="33"/>
      <c r="DO520" s="33"/>
      <c r="DP520" s="33"/>
      <c r="DQ520" s="33"/>
      <c r="DR520" s="33"/>
      <c r="DS520" s="33"/>
      <c r="DT520" s="33"/>
      <c r="DU520" s="33"/>
      <c r="DV520" s="33"/>
      <c r="DW520" s="33"/>
      <c r="DX520" s="33"/>
      <c r="DY520" s="33"/>
      <c r="DZ520" s="33"/>
      <c r="EA520" s="33"/>
      <c r="EB520" s="33"/>
      <c r="EC520" s="33"/>
      <c r="ED520" s="33"/>
      <c r="EE520" s="33"/>
      <c r="EF520" s="33"/>
      <c r="EG520" s="33"/>
      <c r="EH520" s="33"/>
      <c r="EI520" s="33"/>
      <c r="EJ520" s="33"/>
      <c r="EK520" s="33"/>
      <c r="EL520" s="33"/>
      <c r="EM520" s="33"/>
      <c r="EN520" s="33"/>
      <c r="EO520" s="33"/>
      <c r="EP520" s="33"/>
      <c r="EQ520" s="33"/>
      <c r="ER520" s="33"/>
      <c r="ES520" s="33"/>
      <c r="ET520" s="33"/>
      <c r="EU520" s="33"/>
      <c r="EV520" s="33"/>
      <c r="EW520" s="33"/>
      <c r="EX520" s="33"/>
      <c r="EY520" s="33"/>
      <c r="EZ520" s="33"/>
      <c r="FA520" s="33"/>
      <c r="FB520" s="33"/>
      <c r="FC520" s="33"/>
      <c r="FD520" s="33"/>
      <c r="FE520" s="33"/>
      <c r="FF520" s="33"/>
      <c r="FG520" s="33"/>
      <c r="FH520" s="33"/>
      <c r="FI520" s="33"/>
      <c r="FJ520" s="33"/>
      <c r="FK520" s="33"/>
      <c r="FL520" s="33"/>
      <c r="FM520" s="33"/>
      <c r="FN520" s="33"/>
      <c r="FO520" s="33"/>
      <c r="FP520" s="33"/>
      <c r="FQ520" s="33"/>
      <c r="FR520" s="33"/>
      <c r="FS520" s="33"/>
      <c r="FT520" s="33"/>
      <c r="FU520" s="33"/>
      <c r="FV520" s="33"/>
      <c r="FW520" s="33"/>
      <c r="FX520" s="33"/>
      <c r="FY520" s="33"/>
      <c r="FZ520" s="33"/>
      <c r="GA520" s="33"/>
      <c r="GB520" s="33"/>
      <c r="GC520" s="33"/>
      <c r="GD520" s="33"/>
      <c r="GE520" s="44"/>
      <c r="GF520" s="33"/>
    </row>
    <row r="521" spans="3:188" s="43" customFormat="1" ht="17" customHeight="1">
      <c r="C521" s="44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  <c r="BZ521" s="33"/>
      <c r="CA521" s="33"/>
      <c r="CB521" s="33"/>
      <c r="CC521" s="33"/>
      <c r="CD521" s="33"/>
      <c r="CE521" s="33"/>
      <c r="CF521" s="33"/>
      <c r="CG521" s="33"/>
      <c r="CH521" s="33"/>
      <c r="CI521" s="33"/>
      <c r="CJ521" s="33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  <c r="DA521" s="33"/>
      <c r="DB521" s="33"/>
      <c r="DC521" s="33"/>
      <c r="DD521" s="33"/>
      <c r="DE521" s="33"/>
      <c r="DF521" s="33"/>
      <c r="DG521" s="33"/>
      <c r="DH521" s="33"/>
      <c r="DI521" s="33"/>
      <c r="DJ521" s="33"/>
      <c r="DK521" s="33"/>
      <c r="DL521" s="33"/>
      <c r="DM521" s="33"/>
      <c r="DN521" s="33"/>
      <c r="DO521" s="33"/>
      <c r="DP521" s="33"/>
      <c r="DQ521" s="33"/>
      <c r="DR521" s="33"/>
      <c r="DS521" s="33"/>
      <c r="DT521" s="33"/>
      <c r="DU521" s="33"/>
      <c r="DV521" s="33"/>
      <c r="DW521" s="33"/>
      <c r="DX521" s="33"/>
      <c r="DY521" s="33"/>
      <c r="DZ521" s="33"/>
      <c r="EA521" s="33"/>
      <c r="EB521" s="33"/>
      <c r="EC521" s="33"/>
      <c r="ED521" s="33"/>
      <c r="EE521" s="33"/>
      <c r="EF521" s="33"/>
      <c r="EG521" s="33"/>
      <c r="EH521" s="33"/>
      <c r="EI521" s="33"/>
      <c r="EJ521" s="33"/>
      <c r="EK521" s="33"/>
      <c r="EL521" s="33"/>
      <c r="EM521" s="33"/>
      <c r="EN521" s="33"/>
      <c r="EO521" s="33"/>
      <c r="EP521" s="33"/>
      <c r="EQ521" s="33"/>
      <c r="ER521" s="33"/>
      <c r="ES521" s="33"/>
      <c r="ET521" s="33"/>
      <c r="EU521" s="33"/>
      <c r="EV521" s="33"/>
      <c r="EW521" s="33"/>
      <c r="EX521" s="33"/>
      <c r="EY521" s="33"/>
      <c r="EZ521" s="33"/>
      <c r="FA521" s="33"/>
      <c r="FB521" s="33"/>
      <c r="FC521" s="33"/>
      <c r="FD521" s="33"/>
      <c r="FE521" s="33"/>
      <c r="FF521" s="33"/>
      <c r="FG521" s="33"/>
      <c r="FH521" s="33"/>
      <c r="FI521" s="33"/>
      <c r="FJ521" s="33"/>
      <c r="FK521" s="33"/>
      <c r="FL521" s="33"/>
      <c r="FM521" s="33"/>
      <c r="FN521" s="33"/>
      <c r="FO521" s="33"/>
      <c r="FP521" s="33"/>
      <c r="FQ521" s="33"/>
      <c r="FR521" s="33"/>
      <c r="FS521" s="33"/>
      <c r="FT521" s="33"/>
      <c r="FU521" s="33"/>
      <c r="FV521" s="33"/>
      <c r="FW521" s="33"/>
      <c r="FX521" s="33"/>
      <c r="FY521" s="33"/>
      <c r="FZ521" s="33"/>
      <c r="GA521" s="33"/>
      <c r="GB521" s="33"/>
      <c r="GC521" s="33"/>
      <c r="GD521" s="33"/>
      <c r="GE521" s="44"/>
      <c r="GF521" s="33"/>
    </row>
    <row r="522" spans="3:188" s="43" customFormat="1" ht="17" customHeight="1">
      <c r="C522" s="44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  <c r="BT522" s="33"/>
      <c r="BU522" s="33"/>
      <c r="BV522" s="33"/>
      <c r="BW522" s="33"/>
      <c r="BX522" s="33"/>
      <c r="BY522" s="33"/>
      <c r="BZ522" s="33"/>
      <c r="CA522" s="33"/>
      <c r="CB522" s="33"/>
      <c r="CC522" s="33"/>
      <c r="CD522" s="33"/>
      <c r="CE522" s="33"/>
      <c r="CF522" s="33"/>
      <c r="CG522" s="33"/>
      <c r="CH522" s="33"/>
      <c r="CI522" s="33"/>
      <c r="CJ522" s="33"/>
      <c r="CK522" s="33"/>
      <c r="CL522" s="33"/>
      <c r="CM522" s="33"/>
      <c r="CN522" s="33"/>
      <c r="CO522" s="33"/>
      <c r="CP522" s="33"/>
      <c r="CQ522" s="33"/>
      <c r="CR522" s="33"/>
      <c r="CS522" s="33"/>
      <c r="CT522" s="33"/>
      <c r="CU522" s="33"/>
      <c r="CV522" s="33"/>
      <c r="CW522" s="33"/>
      <c r="CX522" s="33"/>
      <c r="CY522" s="33"/>
      <c r="CZ522" s="33"/>
      <c r="DA522" s="33"/>
      <c r="DB522" s="33"/>
      <c r="DC522" s="33"/>
      <c r="DD522" s="33"/>
      <c r="DE522" s="33"/>
      <c r="DF522" s="33"/>
      <c r="DG522" s="33"/>
      <c r="DH522" s="33"/>
      <c r="DI522" s="33"/>
      <c r="DJ522" s="33"/>
      <c r="DK522" s="33"/>
      <c r="DL522" s="33"/>
      <c r="DM522" s="33"/>
      <c r="DN522" s="33"/>
      <c r="DO522" s="33"/>
      <c r="DP522" s="33"/>
      <c r="DQ522" s="33"/>
      <c r="DR522" s="33"/>
      <c r="DS522" s="33"/>
      <c r="DT522" s="33"/>
      <c r="DU522" s="33"/>
      <c r="DV522" s="33"/>
      <c r="DW522" s="33"/>
      <c r="DX522" s="33"/>
      <c r="DY522" s="33"/>
      <c r="DZ522" s="33"/>
      <c r="EA522" s="33"/>
      <c r="EB522" s="33"/>
      <c r="EC522" s="33"/>
      <c r="ED522" s="33"/>
      <c r="EE522" s="33"/>
      <c r="EF522" s="33"/>
      <c r="EG522" s="33"/>
      <c r="EH522" s="33"/>
      <c r="EI522" s="33"/>
      <c r="EJ522" s="33"/>
      <c r="EK522" s="33"/>
      <c r="EL522" s="33"/>
      <c r="EM522" s="33"/>
      <c r="EN522" s="33"/>
      <c r="EO522" s="33"/>
      <c r="EP522" s="33"/>
      <c r="EQ522" s="33"/>
      <c r="ER522" s="33"/>
      <c r="ES522" s="33"/>
      <c r="ET522" s="33"/>
      <c r="EU522" s="33"/>
      <c r="EV522" s="33"/>
      <c r="EW522" s="33"/>
      <c r="EX522" s="33"/>
      <c r="EY522" s="33"/>
      <c r="EZ522" s="33"/>
      <c r="FA522" s="33"/>
      <c r="FB522" s="33"/>
      <c r="FC522" s="33"/>
      <c r="FD522" s="33"/>
      <c r="FE522" s="33"/>
      <c r="FF522" s="33"/>
      <c r="FG522" s="33"/>
      <c r="FH522" s="33"/>
      <c r="FI522" s="33"/>
      <c r="FJ522" s="33"/>
      <c r="FK522" s="33"/>
      <c r="FL522" s="33"/>
      <c r="FM522" s="33"/>
      <c r="FN522" s="33"/>
      <c r="FO522" s="33"/>
      <c r="FP522" s="33"/>
      <c r="FQ522" s="33"/>
      <c r="FR522" s="33"/>
      <c r="FS522" s="33"/>
      <c r="FT522" s="33"/>
      <c r="FU522" s="33"/>
      <c r="FV522" s="33"/>
      <c r="FW522" s="33"/>
      <c r="FX522" s="33"/>
      <c r="FY522" s="33"/>
      <c r="FZ522" s="33"/>
      <c r="GA522" s="33"/>
      <c r="GB522" s="33"/>
      <c r="GC522" s="33"/>
      <c r="GD522" s="33"/>
      <c r="GE522" s="44"/>
      <c r="GF522" s="33"/>
    </row>
    <row r="523" spans="3:188" s="43" customFormat="1" ht="17" customHeight="1">
      <c r="C523" s="44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  <c r="BT523" s="33"/>
      <c r="BU523" s="33"/>
      <c r="BV523" s="33"/>
      <c r="BW523" s="33"/>
      <c r="BX523" s="33"/>
      <c r="BY523" s="33"/>
      <c r="BZ523" s="33"/>
      <c r="CA523" s="33"/>
      <c r="CB523" s="33"/>
      <c r="CC523" s="33"/>
      <c r="CD523" s="33"/>
      <c r="CE523" s="33"/>
      <c r="CF523" s="33"/>
      <c r="CG523" s="33"/>
      <c r="CH523" s="33"/>
      <c r="CI523" s="33"/>
      <c r="CJ523" s="33"/>
      <c r="CK523" s="33"/>
      <c r="CL523" s="33"/>
      <c r="CM523" s="33"/>
      <c r="CN523" s="33"/>
      <c r="CO523" s="33"/>
      <c r="CP523" s="33"/>
      <c r="CQ523" s="33"/>
      <c r="CR523" s="33"/>
      <c r="CS523" s="33"/>
      <c r="CT523" s="33"/>
      <c r="CU523" s="33"/>
      <c r="CV523" s="33"/>
      <c r="CW523" s="33"/>
      <c r="CX523" s="33"/>
      <c r="CY523" s="33"/>
      <c r="CZ523" s="33"/>
      <c r="DA523" s="33"/>
      <c r="DB523" s="33"/>
      <c r="DC523" s="33"/>
      <c r="DD523" s="33"/>
      <c r="DE523" s="33"/>
      <c r="DF523" s="33"/>
      <c r="DG523" s="33"/>
      <c r="DH523" s="33"/>
      <c r="DI523" s="33"/>
      <c r="DJ523" s="33"/>
      <c r="DK523" s="33"/>
      <c r="DL523" s="33"/>
      <c r="DM523" s="33"/>
      <c r="DN523" s="33"/>
      <c r="DO523" s="33"/>
      <c r="DP523" s="33"/>
      <c r="DQ523" s="33"/>
      <c r="DR523" s="33"/>
      <c r="DS523" s="33"/>
      <c r="DT523" s="33"/>
      <c r="DU523" s="33"/>
      <c r="DV523" s="33"/>
      <c r="DW523" s="33"/>
      <c r="DX523" s="33"/>
      <c r="DY523" s="33"/>
      <c r="DZ523" s="33"/>
      <c r="EA523" s="33"/>
      <c r="EB523" s="33"/>
      <c r="EC523" s="33"/>
      <c r="ED523" s="33"/>
      <c r="EE523" s="33"/>
      <c r="EF523" s="33"/>
      <c r="EG523" s="33"/>
      <c r="EH523" s="33"/>
      <c r="EI523" s="33"/>
      <c r="EJ523" s="33"/>
      <c r="EK523" s="33"/>
      <c r="EL523" s="33"/>
      <c r="EM523" s="33"/>
      <c r="EN523" s="33"/>
      <c r="EO523" s="33"/>
      <c r="EP523" s="33"/>
      <c r="EQ523" s="33"/>
      <c r="ER523" s="33"/>
      <c r="ES523" s="33"/>
      <c r="ET523" s="33"/>
      <c r="EU523" s="33"/>
      <c r="EV523" s="33"/>
      <c r="EW523" s="33"/>
      <c r="EX523" s="33"/>
      <c r="EY523" s="33"/>
      <c r="EZ523" s="33"/>
      <c r="FA523" s="33"/>
      <c r="FB523" s="33"/>
      <c r="FC523" s="33"/>
      <c r="FD523" s="33"/>
      <c r="FE523" s="33"/>
      <c r="FF523" s="33"/>
      <c r="FG523" s="33"/>
      <c r="FH523" s="33"/>
      <c r="FI523" s="33"/>
      <c r="FJ523" s="33"/>
      <c r="FK523" s="33"/>
      <c r="FL523" s="33"/>
      <c r="FM523" s="33"/>
      <c r="FN523" s="33"/>
      <c r="FO523" s="33"/>
      <c r="FP523" s="33"/>
      <c r="FQ523" s="33"/>
      <c r="FR523" s="33"/>
      <c r="FS523" s="33"/>
      <c r="FT523" s="33"/>
      <c r="FU523" s="33"/>
      <c r="FV523" s="33"/>
      <c r="FW523" s="33"/>
      <c r="FX523" s="33"/>
      <c r="FY523" s="33"/>
      <c r="FZ523" s="33"/>
      <c r="GA523" s="33"/>
      <c r="GB523" s="33"/>
      <c r="GC523" s="33"/>
      <c r="GD523" s="33"/>
      <c r="GE523" s="44"/>
      <c r="GF523" s="33"/>
    </row>
    <row r="524" spans="3:188" s="43" customFormat="1" ht="17" customHeight="1">
      <c r="C524" s="44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  <c r="BT524" s="33"/>
      <c r="BU524" s="33"/>
      <c r="BV524" s="33"/>
      <c r="BW524" s="33"/>
      <c r="BX524" s="33"/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  <c r="CI524" s="33"/>
      <c r="CJ524" s="33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3"/>
      <c r="CX524" s="33"/>
      <c r="CY524" s="33"/>
      <c r="CZ524" s="33"/>
      <c r="DA524" s="33"/>
      <c r="DB524" s="33"/>
      <c r="DC524" s="33"/>
      <c r="DD524" s="33"/>
      <c r="DE524" s="33"/>
      <c r="DF524" s="33"/>
      <c r="DG524" s="33"/>
      <c r="DH524" s="33"/>
      <c r="DI524" s="33"/>
      <c r="DJ524" s="33"/>
      <c r="DK524" s="33"/>
      <c r="DL524" s="33"/>
      <c r="DM524" s="33"/>
      <c r="DN524" s="33"/>
      <c r="DO524" s="33"/>
      <c r="DP524" s="33"/>
      <c r="DQ524" s="33"/>
      <c r="DR524" s="33"/>
      <c r="DS524" s="33"/>
      <c r="DT524" s="33"/>
      <c r="DU524" s="33"/>
      <c r="DV524" s="33"/>
      <c r="DW524" s="33"/>
      <c r="DX524" s="33"/>
      <c r="DY524" s="33"/>
      <c r="DZ524" s="33"/>
      <c r="EA524" s="33"/>
      <c r="EB524" s="33"/>
      <c r="EC524" s="33"/>
      <c r="ED524" s="33"/>
      <c r="EE524" s="33"/>
      <c r="EF524" s="33"/>
      <c r="EG524" s="33"/>
      <c r="EH524" s="33"/>
      <c r="EI524" s="33"/>
      <c r="EJ524" s="33"/>
      <c r="EK524" s="33"/>
      <c r="EL524" s="33"/>
      <c r="EM524" s="33"/>
      <c r="EN524" s="33"/>
      <c r="EO524" s="33"/>
      <c r="EP524" s="33"/>
      <c r="EQ524" s="33"/>
      <c r="ER524" s="33"/>
      <c r="ES524" s="33"/>
      <c r="ET524" s="33"/>
      <c r="EU524" s="33"/>
      <c r="EV524" s="33"/>
      <c r="EW524" s="33"/>
      <c r="EX524" s="33"/>
      <c r="EY524" s="33"/>
      <c r="EZ524" s="33"/>
      <c r="FA524" s="33"/>
      <c r="FB524" s="33"/>
      <c r="FC524" s="33"/>
      <c r="FD524" s="33"/>
      <c r="FE524" s="33"/>
      <c r="FF524" s="33"/>
      <c r="FG524" s="33"/>
      <c r="FH524" s="33"/>
      <c r="FI524" s="33"/>
      <c r="FJ524" s="33"/>
      <c r="FK524" s="33"/>
      <c r="FL524" s="33"/>
      <c r="FM524" s="33"/>
      <c r="FN524" s="33"/>
      <c r="FO524" s="33"/>
      <c r="FP524" s="33"/>
      <c r="FQ524" s="33"/>
      <c r="FR524" s="33"/>
      <c r="FS524" s="33"/>
      <c r="FT524" s="33"/>
      <c r="FU524" s="33"/>
      <c r="FV524" s="33"/>
      <c r="FW524" s="33"/>
      <c r="FX524" s="33"/>
      <c r="FY524" s="33"/>
      <c r="FZ524" s="33"/>
      <c r="GA524" s="33"/>
      <c r="GB524" s="33"/>
      <c r="GC524" s="33"/>
      <c r="GD524" s="33"/>
      <c r="GE524" s="44"/>
      <c r="GF524" s="33"/>
    </row>
    <row r="525" spans="3:188" s="43" customFormat="1" ht="17" customHeight="1">
      <c r="C525" s="44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  <c r="BT525" s="33"/>
      <c r="BU525" s="33"/>
      <c r="BV525" s="33"/>
      <c r="BW525" s="33"/>
      <c r="BX525" s="33"/>
      <c r="BY525" s="33"/>
      <c r="BZ525" s="33"/>
      <c r="CA525" s="33"/>
      <c r="CB525" s="33"/>
      <c r="CC525" s="33"/>
      <c r="CD525" s="33"/>
      <c r="CE525" s="33"/>
      <c r="CF525" s="33"/>
      <c r="CG525" s="33"/>
      <c r="CH525" s="33"/>
      <c r="CI525" s="33"/>
      <c r="CJ525" s="33"/>
      <c r="CK525" s="33"/>
      <c r="CL525" s="33"/>
      <c r="CM525" s="33"/>
      <c r="CN525" s="33"/>
      <c r="CO525" s="33"/>
      <c r="CP525" s="33"/>
      <c r="CQ525" s="33"/>
      <c r="CR525" s="33"/>
      <c r="CS525" s="33"/>
      <c r="CT525" s="33"/>
      <c r="CU525" s="33"/>
      <c r="CV525" s="33"/>
      <c r="CW525" s="33"/>
      <c r="CX525" s="33"/>
      <c r="CY525" s="33"/>
      <c r="CZ525" s="33"/>
      <c r="DA525" s="33"/>
      <c r="DB525" s="33"/>
      <c r="DC525" s="33"/>
      <c r="DD525" s="33"/>
      <c r="DE525" s="33"/>
      <c r="DF525" s="33"/>
      <c r="DG525" s="33"/>
      <c r="DH525" s="33"/>
      <c r="DI525" s="33"/>
      <c r="DJ525" s="33"/>
      <c r="DK525" s="33"/>
      <c r="DL525" s="33"/>
      <c r="DM525" s="33"/>
      <c r="DN525" s="33"/>
      <c r="DO525" s="33"/>
      <c r="DP525" s="33"/>
      <c r="DQ525" s="33"/>
      <c r="DR525" s="33"/>
      <c r="DS525" s="33"/>
      <c r="DT525" s="33"/>
      <c r="DU525" s="33"/>
      <c r="DV525" s="33"/>
      <c r="DW525" s="33"/>
      <c r="DX525" s="33"/>
      <c r="DY525" s="33"/>
      <c r="DZ525" s="33"/>
      <c r="EA525" s="33"/>
      <c r="EB525" s="33"/>
      <c r="EC525" s="33"/>
      <c r="ED525" s="33"/>
      <c r="EE525" s="33"/>
      <c r="EF525" s="33"/>
      <c r="EG525" s="33"/>
      <c r="EH525" s="33"/>
      <c r="EI525" s="33"/>
      <c r="EJ525" s="33"/>
      <c r="EK525" s="33"/>
      <c r="EL525" s="33"/>
      <c r="EM525" s="33"/>
      <c r="EN525" s="33"/>
      <c r="EO525" s="33"/>
      <c r="EP525" s="33"/>
      <c r="EQ525" s="33"/>
      <c r="ER525" s="33"/>
      <c r="ES525" s="33"/>
      <c r="ET525" s="33"/>
      <c r="EU525" s="33"/>
      <c r="EV525" s="33"/>
      <c r="EW525" s="33"/>
      <c r="EX525" s="33"/>
      <c r="EY525" s="33"/>
      <c r="EZ525" s="33"/>
      <c r="FA525" s="33"/>
      <c r="FB525" s="33"/>
      <c r="FC525" s="33"/>
      <c r="FD525" s="33"/>
      <c r="FE525" s="33"/>
      <c r="FF525" s="33"/>
      <c r="FG525" s="33"/>
      <c r="FH525" s="33"/>
      <c r="FI525" s="33"/>
      <c r="FJ525" s="33"/>
      <c r="FK525" s="33"/>
      <c r="FL525" s="33"/>
      <c r="FM525" s="33"/>
      <c r="FN525" s="33"/>
      <c r="FO525" s="33"/>
      <c r="FP525" s="33"/>
      <c r="FQ525" s="33"/>
      <c r="FR525" s="33"/>
      <c r="FS525" s="33"/>
      <c r="FT525" s="33"/>
      <c r="FU525" s="33"/>
      <c r="FV525" s="33"/>
      <c r="FW525" s="33"/>
      <c r="FX525" s="33"/>
      <c r="FY525" s="33"/>
      <c r="FZ525" s="33"/>
      <c r="GA525" s="33"/>
      <c r="GB525" s="33"/>
      <c r="GC525" s="33"/>
      <c r="GD525" s="33"/>
      <c r="GE525" s="44"/>
      <c r="GF525" s="33"/>
    </row>
    <row r="526" spans="3:188" s="43" customFormat="1" ht="17" customHeight="1">
      <c r="C526" s="44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  <c r="CI526" s="33"/>
      <c r="CJ526" s="33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  <c r="DA526" s="33"/>
      <c r="DB526" s="33"/>
      <c r="DC526" s="33"/>
      <c r="DD526" s="33"/>
      <c r="DE526" s="33"/>
      <c r="DF526" s="33"/>
      <c r="DG526" s="33"/>
      <c r="DH526" s="33"/>
      <c r="DI526" s="33"/>
      <c r="DJ526" s="33"/>
      <c r="DK526" s="33"/>
      <c r="DL526" s="33"/>
      <c r="DM526" s="33"/>
      <c r="DN526" s="33"/>
      <c r="DO526" s="33"/>
      <c r="DP526" s="33"/>
      <c r="DQ526" s="33"/>
      <c r="DR526" s="33"/>
      <c r="DS526" s="33"/>
      <c r="DT526" s="33"/>
      <c r="DU526" s="33"/>
      <c r="DV526" s="33"/>
      <c r="DW526" s="33"/>
      <c r="DX526" s="33"/>
      <c r="DY526" s="33"/>
      <c r="DZ526" s="33"/>
      <c r="EA526" s="33"/>
      <c r="EB526" s="33"/>
      <c r="EC526" s="33"/>
      <c r="ED526" s="33"/>
      <c r="EE526" s="33"/>
      <c r="EF526" s="33"/>
      <c r="EG526" s="33"/>
      <c r="EH526" s="33"/>
      <c r="EI526" s="33"/>
      <c r="EJ526" s="33"/>
      <c r="EK526" s="33"/>
      <c r="EL526" s="33"/>
      <c r="EM526" s="33"/>
      <c r="EN526" s="33"/>
      <c r="EO526" s="33"/>
      <c r="EP526" s="33"/>
      <c r="EQ526" s="33"/>
      <c r="ER526" s="33"/>
      <c r="ES526" s="33"/>
      <c r="ET526" s="33"/>
      <c r="EU526" s="33"/>
      <c r="EV526" s="33"/>
      <c r="EW526" s="33"/>
      <c r="EX526" s="33"/>
      <c r="EY526" s="33"/>
      <c r="EZ526" s="33"/>
      <c r="FA526" s="33"/>
      <c r="FB526" s="33"/>
      <c r="FC526" s="33"/>
      <c r="FD526" s="33"/>
      <c r="FE526" s="33"/>
      <c r="FF526" s="33"/>
      <c r="FG526" s="33"/>
      <c r="FH526" s="33"/>
      <c r="FI526" s="33"/>
      <c r="FJ526" s="33"/>
      <c r="FK526" s="33"/>
      <c r="FL526" s="33"/>
      <c r="FM526" s="33"/>
      <c r="FN526" s="33"/>
      <c r="FO526" s="33"/>
      <c r="FP526" s="33"/>
      <c r="FQ526" s="33"/>
      <c r="FR526" s="33"/>
      <c r="FS526" s="33"/>
      <c r="FT526" s="33"/>
      <c r="FU526" s="33"/>
      <c r="FV526" s="33"/>
      <c r="FW526" s="33"/>
      <c r="FX526" s="33"/>
      <c r="FY526" s="33"/>
      <c r="FZ526" s="33"/>
      <c r="GA526" s="33"/>
      <c r="GB526" s="33"/>
      <c r="GC526" s="33"/>
      <c r="GD526" s="33"/>
      <c r="GE526" s="44"/>
      <c r="GF526" s="33"/>
    </row>
  </sheetData>
  <autoFilter ref="A3:A508" xr:uid="{00000000-0009-0000-0000-000004000000}"/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T526"/>
  <sheetViews>
    <sheetView showGridLines="0" zoomScale="85" zoomScaleNormal="85" zoomScalePageLayoutView="85" workbookViewId="0">
      <pane xSplit="7" ySplit="3" topLeftCell="H64" activePane="bottomRight" state="frozen"/>
      <selection activeCell="DZ120" sqref="DZ120"/>
      <selection pane="topRight" activeCell="DZ120" sqref="DZ120"/>
      <selection pane="bottomLeft" activeCell="DZ120" sqref="DZ120"/>
      <selection pane="bottomRight" activeCell="GF70" sqref="GF70"/>
    </sheetView>
  </sheetViews>
  <sheetFormatPr baseColWidth="10" defaultColWidth="9.5" defaultRowHeight="17" customHeight="1" outlineLevelCol="1"/>
  <cols>
    <col min="1" max="1" width="4" style="43" customWidth="1"/>
    <col min="2" max="2" width="6.1640625" style="43" customWidth="1"/>
    <col min="3" max="3" width="15.6640625" style="44" customWidth="1"/>
    <col min="4" max="5" width="19" style="33" hidden="1" customWidth="1" outlineLevel="1"/>
    <col min="6" max="6" width="28.5" style="33" hidden="1" customWidth="1" outlineLevel="1"/>
    <col min="7" max="7" width="19" style="33" hidden="1" customWidth="1" outlineLevel="1"/>
    <col min="8" max="8" width="19.83203125" style="33" customWidth="1" collapsed="1"/>
    <col min="9" max="10" width="9.5" style="33" hidden="1" customWidth="1" outlineLevel="1"/>
    <col min="11" max="11" width="8.6640625" style="33" hidden="1" customWidth="1" collapsed="1"/>
    <col min="12" max="17" width="8.6640625" style="33" hidden="1" customWidth="1" outlineLevel="1"/>
    <col min="18" max="18" width="8.6640625" style="33" hidden="1" customWidth="1" collapsed="1"/>
    <col min="19" max="24" width="8.6640625" style="33" hidden="1" customWidth="1" outlineLevel="1"/>
    <col min="25" max="25" width="8.6640625" style="33" hidden="1" customWidth="1" collapsed="1"/>
    <col min="26" max="31" width="8.6640625" style="33" hidden="1" customWidth="1" outlineLevel="1"/>
    <col min="32" max="32" width="8.6640625" style="33" hidden="1" customWidth="1" collapsed="1"/>
    <col min="33" max="38" width="8.6640625" style="33" hidden="1" customWidth="1" outlineLevel="1"/>
    <col min="39" max="39" width="8.6640625" style="33" hidden="1" customWidth="1" collapsed="1"/>
    <col min="40" max="45" width="8.6640625" style="33" hidden="1" customWidth="1" outlineLevel="1"/>
    <col min="46" max="46" width="8.6640625" style="33" hidden="1" customWidth="1" collapsed="1"/>
    <col min="47" max="52" width="8.6640625" style="33" hidden="1" customWidth="1" outlineLevel="1"/>
    <col min="53" max="53" width="8.6640625" style="33" hidden="1" customWidth="1" collapsed="1"/>
    <col min="54" max="59" width="8.6640625" style="33" hidden="1" customWidth="1" outlineLevel="1"/>
    <col min="60" max="60" width="8.6640625" style="33" hidden="1" customWidth="1" collapsed="1"/>
    <col min="61" max="66" width="8.6640625" style="33" hidden="1" customWidth="1" outlineLevel="1"/>
    <col min="67" max="67" width="8.6640625" style="33" hidden="1" customWidth="1" collapsed="1"/>
    <col min="68" max="73" width="8.6640625" style="33" hidden="1" customWidth="1" outlineLevel="1"/>
    <col min="74" max="74" width="8.6640625" style="33" hidden="1" customWidth="1" collapsed="1"/>
    <col min="75" max="80" width="8.6640625" style="33" hidden="1" customWidth="1" outlineLevel="1"/>
    <col min="81" max="81" width="8.6640625" style="33" customWidth="1" collapsed="1"/>
    <col min="82" max="87" width="8.6640625" style="33" hidden="1" customWidth="1" outlineLevel="1"/>
    <col min="88" max="88" width="8.6640625" style="33" customWidth="1" collapsed="1"/>
    <col min="89" max="94" width="8.6640625" style="33" hidden="1" customWidth="1" outlineLevel="1"/>
    <col min="95" max="95" width="8.6640625" style="33" customWidth="1" collapsed="1"/>
    <col min="96" max="101" width="8.6640625" style="33" hidden="1" customWidth="1" outlineLevel="1"/>
    <col min="102" max="102" width="8.6640625" style="33" customWidth="1" collapsed="1"/>
    <col min="103" max="108" width="8.6640625" style="33" hidden="1" customWidth="1" outlineLevel="1"/>
    <col min="109" max="109" width="8.6640625" style="33" customWidth="1" collapsed="1"/>
    <col min="110" max="115" width="8.6640625" style="33" hidden="1" customWidth="1" outlineLevel="1"/>
    <col min="116" max="116" width="8.6640625" style="33" customWidth="1" collapsed="1"/>
    <col min="117" max="122" width="8.6640625" style="33" hidden="1" customWidth="1" outlineLevel="1"/>
    <col min="123" max="123" width="8.6640625" style="33" customWidth="1" collapsed="1"/>
    <col min="124" max="129" width="8.6640625" style="33" hidden="1" customWidth="1" outlineLevel="1"/>
    <col min="130" max="130" width="8.6640625" style="33" customWidth="1" collapsed="1"/>
    <col min="131" max="136" width="8.6640625" style="33" hidden="1" customWidth="1" outlineLevel="1"/>
    <col min="137" max="137" width="8.6640625" style="33" customWidth="1" collapsed="1"/>
    <col min="138" max="143" width="8.6640625" style="33" hidden="1" customWidth="1" outlineLevel="1"/>
    <col min="144" max="144" width="8.6640625" style="33" customWidth="1" collapsed="1"/>
    <col min="145" max="150" width="8.6640625" style="33" hidden="1" customWidth="1" outlineLevel="1"/>
    <col min="151" max="151" width="8.6640625" style="33" customWidth="1" collapsed="1"/>
    <col min="152" max="157" width="8.6640625" style="33" hidden="1" customWidth="1" outlineLevel="1"/>
    <col min="158" max="158" width="8.6640625" style="33" customWidth="1" collapsed="1"/>
    <col min="159" max="164" width="8.6640625" style="33" hidden="1" customWidth="1" outlineLevel="1"/>
    <col min="165" max="165" width="8.6640625" style="33" customWidth="1" collapsed="1"/>
    <col min="166" max="171" width="8.6640625" style="33" hidden="1" customWidth="1" outlineLevel="1"/>
    <col min="172" max="172" width="8.6640625" style="33" customWidth="1" collapsed="1"/>
    <col min="173" max="178" width="8.6640625" style="33" hidden="1" customWidth="1" outlineLevel="1"/>
    <col min="179" max="179" width="8.6640625" style="33" customWidth="1" collapsed="1"/>
    <col min="180" max="185" width="8.6640625" style="33" hidden="1" customWidth="1" outlineLevel="1"/>
    <col min="186" max="186" width="8.6640625" style="33" customWidth="1" collapsed="1"/>
    <col min="187" max="187" width="27.6640625" style="44" bestFit="1" customWidth="1"/>
    <col min="188" max="188" width="14.1640625" style="33" bestFit="1" customWidth="1"/>
    <col min="189" max="16384" width="9.5" style="33"/>
  </cols>
  <sheetData>
    <row r="1" spans="1:202" s="21" customFormat="1" ht="17" customHeight="1">
      <c r="A1" s="193"/>
      <c r="B1" s="1"/>
      <c r="C1" s="2" t="s">
        <v>0</v>
      </c>
      <c r="D1" s="14"/>
      <c r="E1" s="14"/>
      <c r="F1" s="14"/>
      <c r="G1" s="14"/>
      <c r="H1" s="8"/>
      <c r="I1" s="46" t="s">
        <v>1</v>
      </c>
      <c r="J1" s="14" t="s">
        <v>1</v>
      </c>
      <c r="K1" s="14" t="s">
        <v>1</v>
      </c>
      <c r="L1" s="14" t="s">
        <v>2</v>
      </c>
      <c r="M1" s="14" t="s">
        <v>2</v>
      </c>
      <c r="N1" s="14" t="s">
        <v>2</v>
      </c>
      <c r="O1" s="14" t="s">
        <v>2</v>
      </c>
      <c r="P1" s="14" t="s">
        <v>2</v>
      </c>
      <c r="Q1" s="14" t="s">
        <v>2</v>
      </c>
      <c r="R1" s="14" t="s">
        <v>2</v>
      </c>
      <c r="S1" s="14" t="s">
        <v>3</v>
      </c>
      <c r="T1" s="14" t="s">
        <v>3</v>
      </c>
      <c r="U1" s="14" t="s">
        <v>3</v>
      </c>
      <c r="V1" s="14" t="s">
        <v>3</v>
      </c>
      <c r="W1" s="14" t="s">
        <v>3</v>
      </c>
      <c r="X1" s="14" t="s">
        <v>3</v>
      </c>
      <c r="Y1" s="14" t="s">
        <v>3</v>
      </c>
      <c r="Z1" s="14" t="s">
        <v>4</v>
      </c>
      <c r="AA1" s="14" t="s">
        <v>4</v>
      </c>
      <c r="AB1" s="14" t="s">
        <v>4</v>
      </c>
      <c r="AC1" s="14" t="s">
        <v>4</v>
      </c>
      <c r="AD1" s="14" t="s">
        <v>4</v>
      </c>
      <c r="AE1" s="14" t="s">
        <v>4</v>
      </c>
      <c r="AF1" s="14" t="s">
        <v>4</v>
      </c>
      <c r="AG1" s="14" t="s">
        <v>5</v>
      </c>
      <c r="AH1" s="14" t="s">
        <v>5</v>
      </c>
      <c r="AI1" s="14" t="s">
        <v>5</v>
      </c>
      <c r="AJ1" s="14" t="s">
        <v>5</v>
      </c>
      <c r="AK1" s="14" t="s">
        <v>5</v>
      </c>
      <c r="AL1" s="14" t="s">
        <v>5</v>
      </c>
      <c r="AM1" s="8" t="s">
        <v>5</v>
      </c>
      <c r="AN1" s="46" t="s">
        <v>6</v>
      </c>
      <c r="AO1" s="14" t="s">
        <v>6</v>
      </c>
      <c r="AP1" s="14" t="s">
        <v>6</v>
      </c>
      <c r="AQ1" s="14" t="s">
        <v>6</v>
      </c>
      <c r="AR1" s="14" t="s">
        <v>6</v>
      </c>
      <c r="AS1" s="14" t="s">
        <v>6</v>
      </c>
      <c r="AT1" s="14" t="s">
        <v>6</v>
      </c>
      <c r="AU1" s="14" t="s">
        <v>7</v>
      </c>
      <c r="AV1" s="14" t="s">
        <v>7</v>
      </c>
      <c r="AW1" s="14" t="s">
        <v>7</v>
      </c>
      <c r="AX1" s="14" t="s">
        <v>7</v>
      </c>
      <c r="AY1" s="14" t="s">
        <v>7</v>
      </c>
      <c r="AZ1" s="14" t="s">
        <v>7</v>
      </c>
      <c r="BA1" s="14" t="s">
        <v>7</v>
      </c>
      <c r="BB1" s="14" t="s">
        <v>8</v>
      </c>
      <c r="BC1" s="14" t="s">
        <v>8</v>
      </c>
      <c r="BD1" s="14" t="s">
        <v>8</v>
      </c>
      <c r="BE1" s="14" t="s">
        <v>8</v>
      </c>
      <c r="BF1" s="14" t="s">
        <v>8</v>
      </c>
      <c r="BG1" s="14" t="s">
        <v>8</v>
      </c>
      <c r="BH1" s="14" t="s">
        <v>8</v>
      </c>
      <c r="BI1" s="14" t="s">
        <v>9</v>
      </c>
      <c r="BJ1" s="14" t="s">
        <v>9</v>
      </c>
      <c r="BK1" s="14" t="s">
        <v>9</v>
      </c>
      <c r="BL1" s="14" t="s">
        <v>9</v>
      </c>
      <c r="BM1" s="14" t="s">
        <v>9</v>
      </c>
      <c r="BN1" s="14" t="s">
        <v>9</v>
      </c>
      <c r="BO1" s="8" t="s">
        <v>9</v>
      </c>
      <c r="BP1" s="46" t="s">
        <v>10</v>
      </c>
      <c r="BQ1" s="14" t="s">
        <v>10</v>
      </c>
      <c r="BR1" s="14" t="s">
        <v>10</v>
      </c>
      <c r="BS1" s="14" t="s">
        <v>10</v>
      </c>
      <c r="BT1" s="14" t="s">
        <v>10</v>
      </c>
      <c r="BU1" s="14" t="s">
        <v>10</v>
      </c>
      <c r="BV1" s="14" t="s">
        <v>10</v>
      </c>
      <c r="BW1" s="14" t="s">
        <v>11</v>
      </c>
      <c r="BX1" s="14" t="s">
        <v>11</v>
      </c>
      <c r="BY1" s="14" t="s">
        <v>11</v>
      </c>
      <c r="BZ1" s="14" t="s">
        <v>11</v>
      </c>
      <c r="CA1" s="14" t="s">
        <v>11</v>
      </c>
      <c r="CB1" s="14" t="s">
        <v>11</v>
      </c>
      <c r="CC1" s="14" t="s">
        <v>11</v>
      </c>
      <c r="CD1" s="14" t="s">
        <v>12</v>
      </c>
      <c r="CE1" s="14" t="s">
        <v>12</v>
      </c>
      <c r="CF1" s="14" t="s">
        <v>12</v>
      </c>
      <c r="CG1" s="14" t="s">
        <v>12</v>
      </c>
      <c r="CH1" s="14" t="s">
        <v>12</v>
      </c>
      <c r="CI1" s="14" t="s">
        <v>12</v>
      </c>
      <c r="CJ1" s="14" t="s">
        <v>12</v>
      </c>
      <c r="CK1" s="14" t="s">
        <v>13</v>
      </c>
      <c r="CL1" s="14" t="s">
        <v>13</v>
      </c>
      <c r="CM1" s="14" t="s">
        <v>13</v>
      </c>
      <c r="CN1" s="14" t="s">
        <v>13</v>
      </c>
      <c r="CO1" s="14" t="s">
        <v>13</v>
      </c>
      <c r="CP1" s="14" t="s">
        <v>13</v>
      </c>
      <c r="CQ1" s="8" t="s">
        <v>13</v>
      </c>
      <c r="CR1" s="46" t="s">
        <v>14</v>
      </c>
      <c r="CS1" s="14" t="s">
        <v>14</v>
      </c>
      <c r="CT1" s="14" t="s">
        <v>14</v>
      </c>
      <c r="CU1" s="14" t="s">
        <v>14</v>
      </c>
      <c r="CV1" s="14" t="s">
        <v>14</v>
      </c>
      <c r="CW1" s="14" t="s">
        <v>14</v>
      </c>
      <c r="CX1" s="14" t="s">
        <v>14</v>
      </c>
      <c r="CY1" s="14" t="s">
        <v>15</v>
      </c>
      <c r="CZ1" s="14" t="s">
        <v>15</v>
      </c>
      <c r="DA1" s="14" t="s">
        <v>15</v>
      </c>
      <c r="DB1" s="14" t="s">
        <v>15</v>
      </c>
      <c r="DC1" s="14" t="s">
        <v>15</v>
      </c>
      <c r="DD1" s="14" t="s">
        <v>15</v>
      </c>
      <c r="DE1" s="14" t="s">
        <v>15</v>
      </c>
      <c r="DF1" s="14" t="s">
        <v>16</v>
      </c>
      <c r="DG1" s="14" t="s">
        <v>16</v>
      </c>
      <c r="DH1" s="14" t="s">
        <v>16</v>
      </c>
      <c r="DI1" s="14" t="s">
        <v>16</v>
      </c>
      <c r="DJ1" s="14" t="s">
        <v>16</v>
      </c>
      <c r="DK1" s="14" t="s">
        <v>16</v>
      </c>
      <c r="DL1" s="14" t="s">
        <v>16</v>
      </c>
      <c r="DM1" s="14" t="s">
        <v>17</v>
      </c>
      <c r="DN1" s="14" t="s">
        <v>17</v>
      </c>
      <c r="DO1" s="14" t="s">
        <v>17</v>
      </c>
      <c r="DP1" s="14" t="s">
        <v>17</v>
      </c>
      <c r="DQ1" s="14" t="s">
        <v>17</v>
      </c>
      <c r="DR1" s="14" t="s">
        <v>17</v>
      </c>
      <c r="DS1" s="14" t="s">
        <v>17</v>
      </c>
      <c r="DT1" s="14" t="s">
        <v>18</v>
      </c>
      <c r="DU1" s="14" t="s">
        <v>18</v>
      </c>
      <c r="DV1" s="14" t="s">
        <v>18</v>
      </c>
      <c r="DW1" s="14" t="s">
        <v>18</v>
      </c>
      <c r="DX1" s="14" t="s">
        <v>18</v>
      </c>
      <c r="DY1" s="14" t="s">
        <v>18</v>
      </c>
      <c r="DZ1" s="8" t="s">
        <v>18</v>
      </c>
      <c r="EA1" s="46" t="s">
        <v>19</v>
      </c>
      <c r="EB1" s="14" t="s">
        <v>19</v>
      </c>
      <c r="EC1" s="14" t="s">
        <v>19</v>
      </c>
      <c r="ED1" s="14" t="s">
        <v>19</v>
      </c>
      <c r="EE1" s="14" t="s">
        <v>19</v>
      </c>
      <c r="EF1" s="14" t="s">
        <v>19</v>
      </c>
      <c r="EG1" s="14" t="s">
        <v>19</v>
      </c>
      <c r="EH1" s="14" t="s">
        <v>20</v>
      </c>
      <c r="EI1" s="14" t="s">
        <v>20</v>
      </c>
      <c r="EJ1" s="14" t="s">
        <v>20</v>
      </c>
      <c r="EK1" s="14" t="s">
        <v>20</v>
      </c>
      <c r="EL1" s="14" t="s">
        <v>20</v>
      </c>
      <c r="EM1" s="14" t="s">
        <v>20</v>
      </c>
      <c r="EN1" s="14" t="s">
        <v>20</v>
      </c>
      <c r="EO1" s="14" t="s">
        <v>21</v>
      </c>
      <c r="EP1" s="14" t="s">
        <v>21</v>
      </c>
      <c r="EQ1" s="14" t="s">
        <v>21</v>
      </c>
      <c r="ER1" s="14" t="s">
        <v>21</v>
      </c>
      <c r="ES1" s="14" t="s">
        <v>21</v>
      </c>
      <c r="ET1" s="14" t="s">
        <v>21</v>
      </c>
      <c r="EU1" s="14" t="s">
        <v>21</v>
      </c>
      <c r="EV1" s="14" t="s">
        <v>22</v>
      </c>
      <c r="EW1" s="14" t="s">
        <v>22</v>
      </c>
      <c r="EX1" s="14" t="s">
        <v>22</v>
      </c>
      <c r="EY1" s="14" t="s">
        <v>22</v>
      </c>
      <c r="EZ1" s="14" t="s">
        <v>22</v>
      </c>
      <c r="FA1" s="14" t="s">
        <v>22</v>
      </c>
      <c r="FB1" s="8" t="s">
        <v>22</v>
      </c>
      <c r="FC1" s="46" t="s">
        <v>23</v>
      </c>
      <c r="FD1" s="14" t="s">
        <v>23</v>
      </c>
      <c r="FE1" s="14" t="s">
        <v>23</v>
      </c>
      <c r="FF1" s="14" t="s">
        <v>23</v>
      </c>
      <c r="FG1" s="14" t="s">
        <v>23</v>
      </c>
      <c r="FH1" s="14" t="s">
        <v>23</v>
      </c>
      <c r="FI1" s="14" t="s">
        <v>23</v>
      </c>
      <c r="FJ1" s="14" t="s">
        <v>24</v>
      </c>
      <c r="FK1" s="14" t="s">
        <v>24</v>
      </c>
      <c r="FL1" s="14" t="s">
        <v>24</v>
      </c>
      <c r="FM1" s="14" t="s">
        <v>24</v>
      </c>
      <c r="FN1" s="14" t="s">
        <v>24</v>
      </c>
      <c r="FO1" s="14" t="s">
        <v>24</v>
      </c>
      <c r="FP1" s="14" t="s">
        <v>24</v>
      </c>
      <c r="FQ1" s="14" t="s">
        <v>25</v>
      </c>
      <c r="FR1" s="14" t="s">
        <v>25</v>
      </c>
      <c r="FS1" s="14" t="s">
        <v>25</v>
      </c>
      <c r="FT1" s="14" t="s">
        <v>25</v>
      </c>
      <c r="FU1" s="14" t="s">
        <v>25</v>
      </c>
      <c r="FV1" s="14" t="s">
        <v>25</v>
      </c>
      <c r="FW1" s="14" t="s">
        <v>25</v>
      </c>
      <c r="FX1" s="14" t="s">
        <v>26</v>
      </c>
      <c r="FY1" s="14" t="s">
        <v>26</v>
      </c>
      <c r="FZ1" s="14" t="s">
        <v>26</v>
      </c>
      <c r="GA1" s="14" t="s">
        <v>26</v>
      </c>
      <c r="GB1" s="14" t="s">
        <v>26</v>
      </c>
      <c r="GC1" s="14" t="s">
        <v>26</v>
      </c>
      <c r="GD1" s="8" t="s">
        <v>26</v>
      </c>
      <c r="GE1" s="22"/>
    </row>
    <row r="2" spans="1:202" s="21" customFormat="1" ht="17" customHeight="1">
      <c r="A2" s="1"/>
      <c r="B2" s="1"/>
      <c r="C2" s="3" t="s">
        <v>373</v>
      </c>
      <c r="D2" s="47"/>
      <c r="E2" s="47"/>
      <c r="F2" s="47"/>
      <c r="G2" s="47"/>
      <c r="H2" s="9"/>
      <c r="I2" s="48">
        <v>43009</v>
      </c>
      <c r="J2" s="15">
        <v>43010</v>
      </c>
      <c r="K2" s="15">
        <v>43011</v>
      </c>
      <c r="L2" s="15">
        <v>43012</v>
      </c>
      <c r="M2" s="15">
        <v>43013</v>
      </c>
      <c r="N2" s="15">
        <v>43014</v>
      </c>
      <c r="O2" s="15">
        <v>43015</v>
      </c>
      <c r="P2" s="15">
        <v>43016</v>
      </c>
      <c r="Q2" s="15">
        <v>43017</v>
      </c>
      <c r="R2" s="15">
        <v>43018</v>
      </c>
      <c r="S2" s="15">
        <v>43019</v>
      </c>
      <c r="T2" s="15">
        <v>43020</v>
      </c>
      <c r="U2" s="15">
        <v>43021</v>
      </c>
      <c r="V2" s="15">
        <v>43022</v>
      </c>
      <c r="W2" s="15">
        <v>43023</v>
      </c>
      <c r="X2" s="15">
        <v>43024</v>
      </c>
      <c r="Y2" s="15">
        <v>43025</v>
      </c>
      <c r="Z2" s="15">
        <v>43026</v>
      </c>
      <c r="AA2" s="15">
        <v>43027</v>
      </c>
      <c r="AB2" s="15">
        <v>43028</v>
      </c>
      <c r="AC2" s="15">
        <v>43029</v>
      </c>
      <c r="AD2" s="15">
        <v>43030</v>
      </c>
      <c r="AE2" s="15">
        <v>43031</v>
      </c>
      <c r="AF2" s="15">
        <v>43032</v>
      </c>
      <c r="AG2" s="15">
        <v>43033</v>
      </c>
      <c r="AH2" s="15">
        <v>43034</v>
      </c>
      <c r="AI2" s="15">
        <v>43035</v>
      </c>
      <c r="AJ2" s="15">
        <v>43036</v>
      </c>
      <c r="AK2" s="15">
        <v>43037</v>
      </c>
      <c r="AL2" s="15">
        <v>43038</v>
      </c>
      <c r="AM2" s="10">
        <v>43039</v>
      </c>
      <c r="AN2" s="48">
        <v>43040</v>
      </c>
      <c r="AO2" s="15">
        <v>43041</v>
      </c>
      <c r="AP2" s="15">
        <v>43042</v>
      </c>
      <c r="AQ2" s="15">
        <v>43043</v>
      </c>
      <c r="AR2" s="15">
        <v>43044</v>
      </c>
      <c r="AS2" s="15">
        <v>43045</v>
      </c>
      <c r="AT2" s="15">
        <v>43046</v>
      </c>
      <c r="AU2" s="15">
        <v>43047</v>
      </c>
      <c r="AV2" s="15">
        <v>43048</v>
      </c>
      <c r="AW2" s="15">
        <v>43049</v>
      </c>
      <c r="AX2" s="15">
        <v>43050</v>
      </c>
      <c r="AY2" s="15">
        <v>43051</v>
      </c>
      <c r="AZ2" s="15">
        <v>43052</v>
      </c>
      <c r="BA2" s="15">
        <v>43053</v>
      </c>
      <c r="BB2" s="15">
        <v>43054</v>
      </c>
      <c r="BC2" s="15">
        <v>43055</v>
      </c>
      <c r="BD2" s="15">
        <v>43056</v>
      </c>
      <c r="BE2" s="15">
        <v>43057</v>
      </c>
      <c r="BF2" s="15">
        <v>43058</v>
      </c>
      <c r="BG2" s="15">
        <v>43059</v>
      </c>
      <c r="BH2" s="15">
        <v>43060</v>
      </c>
      <c r="BI2" s="15">
        <v>43061</v>
      </c>
      <c r="BJ2" s="15">
        <v>43062</v>
      </c>
      <c r="BK2" s="15">
        <v>43063</v>
      </c>
      <c r="BL2" s="15">
        <v>43064</v>
      </c>
      <c r="BM2" s="15">
        <v>43065</v>
      </c>
      <c r="BN2" s="15">
        <v>43066</v>
      </c>
      <c r="BO2" s="10">
        <v>43067</v>
      </c>
      <c r="BP2" s="48">
        <v>43068</v>
      </c>
      <c r="BQ2" s="15">
        <v>43069</v>
      </c>
      <c r="BR2" s="15">
        <v>43070</v>
      </c>
      <c r="BS2" s="15">
        <v>43071</v>
      </c>
      <c r="BT2" s="15">
        <v>43072</v>
      </c>
      <c r="BU2" s="15">
        <v>43073</v>
      </c>
      <c r="BV2" s="15">
        <v>43074</v>
      </c>
      <c r="BW2" s="15">
        <v>43075</v>
      </c>
      <c r="BX2" s="15">
        <v>43076</v>
      </c>
      <c r="BY2" s="15">
        <v>43077</v>
      </c>
      <c r="BZ2" s="15">
        <v>43078</v>
      </c>
      <c r="CA2" s="15">
        <v>43079</v>
      </c>
      <c r="CB2" s="15">
        <v>43080</v>
      </c>
      <c r="CC2" s="15">
        <v>43081</v>
      </c>
      <c r="CD2" s="15">
        <v>43082</v>
      </c>
      <c r="CE2" s="15">
        <v>43083</v>
      </c>
      <c r="CF2" s="15">
        <v>43084</v>
      </c>
      <c r="CG2" s="15">
        <v>43085</v>
      </c>
      <c r="CH2" s="15">
        <v>43086</v>
      </c>
      <c r="CI2" s="15">
        <v>43087</v>
      </c>
      <c r="CJ2" s="15">
        <v>43088</v>
      </c>
      <c r="CK2" s="15">
        <v>43089</v>
      </c>
      <c r="CL2" s="15">
        <v>43090</v>
      </c>
      <c r="CM2" s="15">
        <v>43091</v>
      </c>
      <c r="CN2" s="15">
        <v>43092</v>
      </c>
      <c r="CO2" s="15">
        <v>43093</v>
      </c>
      <c r="CP2" s="15">
        <v>43094</v>
      </c>
      <c r="CQ2" s="10">
        <v>43095</v>
      </c>
      <c r="CR2" s="48">
        <v>43096</v>
      </c>
      <c r="CS2" s="15">
        <v>43097</v>
      </c>
      <c r="CT2" s="15">
        <v>43098</v>
      </c>
      <c r="CU2" s="15">
        <v>43099</v>
      </c>
      <c r="CV2" s="15">
        <v>43100</v>
      </c>
      <c r="CW2" s="15">
        <v>43101</v>
      </c>
      <c r="CX2" s="15">
        <v>43102</v>
      </c>
      <c r="CY2" s="15">
        <v>43103</v>
      </c>
      <c r="CZ2" s="15">
        <v>43104</v>
      </c>
      <c r="DA2" s="15">
        <v>43105</v>
      </c>
      <c r="DB2" s="15">
        <v>43106</v>
      </c>
      <c r="DC2" s="15">
        <v>43107</v>
      </c>
      <c r="DD2" s="15">
        <v>43108</v>
      </c>
      <c r="DE2" s="15">
        <v>43109</v>
      </c>
      <c r="DF2" s="15">
        <v>43110</v>
      </c>
      <c r="DG2" s="15">
        <v>43111</v>
      </c>
      <c r="DH2" s="15">
        <v>43112</v>
      </c>
      <c r="DI2" s="15">
        <v>43113</v>
      </c>
      <c r="DJ2" s="15">
        <v>43114</v>
      </c>
      <c r="DK2" s="15">
        <v>43115</v>
      </c>
      <c r="DL2" s="15">
        <v>43116</v>
      </c>
      <c r="DM2" s="15">
        <v>43117</v>
      </c>
      <c r="DN2" s="15">
        <v>43118</v>
      </c>
      <c r="DO2" s="15">
        <v>43119</v>
      </c>
      <c r="DP2" s="15">
        <v>43120</v>
      </c>
      <c r="DQ2" s="15">
        <v>43121</v>
      </c>
      <c r="DR2" s="15">
        <v>43122</v>
      </c>
      <c r="DS2" s="15">
        <v>43123</v>
      </c>
      <c r="DT2" s="15">
        <v>43124</v>
      </c>
      <c r="DU2" s="15">
        <v>43125</v>
      </c>
      <c r="DV2" s="15">
        <v>43126</v>
      </c>
      <c r="DW2" s="15">
        <v>43127</v>
      </c>
      <c r="DX2" s="15">
        <v>43128</v>
      </c>
      <c r="DY2" s="15">
        <v>43129</v>
      </c>
      <c r="DZ2" s="10">
        <v>43130</v>
      </c>
      <c r="EA2" s="48">
        <v>43131</v>
      </c>
      <c r="EB2" s="15">
        <v>43132</v>
      </c>
      <c r="EC2" s="15">
        <v>43133</v>
      </c>
      <c r="ED2" s="15">
        <v>43134</v>
      </c>
      <c r="EE2" s="15">
        <v>43135</v>
      </c>
      <c r="EF2" s="15">
        <v>43136</v>
      </c>
      <c r="EG2" s="15">
        <v>43137</v>
      </c>
      <c r="EH2" s="15">
        <v>43138</v>
      </c>
      <c r="EI2" s="15">
        <v>43139</v>
      </c>
      <c r="EJ2" s="15">
        <v>43140</v>
      </c>
      <c r="EK2" s="15">
        <v>43141</v>
      </c>
      <c r="EL2" s="15">
        <v>43142</v>
      </c>
      <c r="EM2" s="15">
        <v>43143</v>
      </c>
      <c r="EN2" s="15">
        <v>43144</v>
      </c>
      <c r="EO2" s="15">
        <v>43145</v>
      </c>
      <c r="EP2" s="15">
        <v>43146</v>
      </c>
      <c r="EQ2" s="15">
        <v>43147</v>
      </c>
      <c r="ER2" s="15">
        <v>43148</v>
      </c>
      <c r="ES2" s="15">
        <v>43149</v>
      </c>
      <c r="ET2" s="15">
        <v>43150</v>
      </c>
      <c r="EU2" s="15">
        <v>43151</v>
      </c>
      <c r="EV2" s="15">
        <v>43152</v>
      </c>
      <c r="EW2" s="15">
        <v>43153</v>
      </c>
      <c r="EX2" s="15">
        <v>43154</v>
      </c>
      <c r="EY2" s="15">
        <v>43155</v>
      </c>
      <c r="EZ2" s="15">
        <v>43156</v>
      </c>
      <c r="FA2" s="15">
        <v>43157</v>
      </c>
      <c r="FB2" s="10">
        <v>43158</v>
      </c>
      <c r="FC2" s="48">
        <v>43159</v>
      </c>
      <c r="FD2" s="15">
        <v>43160</v>
      </c>
      <c r="FE2" s="15">
        <v>43161</v>
      </c>
      <c r="FF2" s="15">
        <v>43162</v>
      </c>
      <c r="FG2" s="15">
        <v>43163</v>
      </c>
      <c r="FH2" s="15">
        <v>43164</v>
      </c>
      <c r="FI2" s="15">
        <v>43165</v>
      </c>
      <c r="FJ2" s="15">
        <v>43166</v>
      </c>
      <c r="FK2" s="15">
        <v>43167</v>
      </c>
      <c r="FL2" s="15">
        <v>43168</v>
      </c>
      <c r="FM2" s="15">
        <v>43169</v>
      </c>
      <c r="FN2" s="15">
        <v>43170</v>
      </c>
      <c r="FO2" s="15">
        <v>43171</v>
      </c>
      <c r="FP2" s="15">
        <v>43172</v>
      </c>
      <c r="FQ2" s="15">
        <v>43173</v>
      </c>
      <c r="FR2" s="15">
        <v>43174</v>
      </c>
      <c r="FS2" s="15">
        <v>43175</v>
      </c>
      <c r="FT2" s="15">
        <v>43176</v>
      </c>
      <c r="FU2" s="15">
        <v>43177</v>
      </c>
      <c r="FV2" s="15">
        <v>43178</v>
      </c>
      <c r="FW2" s="15">
        <v>43179</v>
      </c>
      <c r="FX2" s="15">
        <v>43180</v>
      </c>
      <c r="FY2" s="15">
        <v>43181</v>
      </c>
      <c r="FZ2" s="15">
        <v>43182</v>
      </c>
      <c r="GA2" s="15">
        <v>43183</v>
      </c>
      <c r="GB2" s="15">
        <v>43184</v>
      </c>
      <c r="GC2" s="15">
        <v>43185</v>
      </c>
      <c r="GD2" s="10">
        <v>43186</v>
      </c>
      <c r="GE2" s="22"/>
    </row>
    <row r="3" spans="1:202" s="21" customFormat="1" ht="17" customHeight="1">
      <c r="A3" s="1" t="s">
        <v>28</v>
      </c>
      <c r="B3" s="1"/>
      <c r="C3" s="4">
        <f ca="1">TODAY()</f>
        <v>44664</v>
      </c>
      <c r="D3" s="15"/>
      <c r="E3" s="15"/>
      <c r="F3" s="15"/>
      <c r="G3" s="15"/>
      <c r="H3" s="10"/>
      <c r="I3" s="49">
        <v>43009</v>
      </c>
      <c r="J3" s="16">
        <v>43010</v>
      </c>
      <c r="K3" s="16">
        <v>43011</v>
      </c>
      <c r="L3" s="16">
        <v>43012</v>
      </c>
      <c r="M3" s="16">
        <v>43013</v>
      </c>
      <c r="N3" s="16">
        <v>43014</v>
      </c>
      <c r="O3" s="16">
        <v>43015</v>
      </c>
      <c r="P3" s="16">
        <v>43016</v>
      </c>
      <c r="Q3" s="16">
        <v>43017</v>
      </c>
      <c r="R3" s="16">
        <v>43018</v>
      </c>
      <c r="S3" s="16">
        <v>43019</v>
      </c>
      <c r="T3" s="16">
        <v>43020</v>
      </c>
      <c r="U3" s="16">
        <v>43021</v>
      </c>
      <c r="V3" s="16">
        <v>43022</v>
      </c>
      <c r="W3" s="16">
        <v>43023</v>
      </c>
      <c r="X3" s="16">
        <v>43024</v>
      </c>
      <c r="Y3" s="16">
        <v>43025</v>
      </c>
      <c r="Z3" s="16">
        <v>43026</v>
      </c>
      <c r="AA3" s="16">
        <v>43027</v>
      </c>
      <c r="AB3" s="16">
        <v>43028</v>
      </c>
      <c r="AC3" s="16">
        <v>43029</v>
      </c>
      <c r="AD3" s="16">
        <v>43030</v>
      </c>
      <c r="AE3" s="16">
        <v>43031</v>
      </c>
      <c r="AF3" s="16">
        <v>43032</v>
      </c>
      <c r="AG3" s="16">
        <v>43033</v>
      </c>
      <c r="AH3" s="16">
        <v>43034</v>
      </c>
      <c r="AI3" s="16">
        <v>43035</v>
      </c>
      <c r="AJ3" s="16">
        <v>43036</v>
      </c>
      <c r="AK3" s="16">
        <v>43037</v>
      </c>
      <c r="AL3" s="16">
        <v>43038</v>
      </c>
      <c r="AM3" s="20">
        <v>43039</v>
      </c>
      <c r="AN3" s="49">
        <v>43040</v>
      </c>
      <c r="AO3" s="16">
        <v>43041</v>
      </c>
      <c r="AP3" s="16">
        <v>43042</v>
      </c>
      <c r="AQ3" s="16">
        <v>43043</v>
      </c>
      <c r="AR3" s="16">
        <v>43044</v>
      </c>
      <c r="AS3" s="16">
        <v>43045</v>
      </c>
      <c r="AT3" s="16">
        <v>43046</v>
      </c>
      <c r="AU3" s="16">
        <v>43047</v>
      </c>
      <c r="AV3" s="16">
        <v>43048</v>
      </c>
      <c r="AW3" s="16">
        <v>43049</v>
      </c>
      <c r="AX3" s="16">
        <v>43050</v>
      </c>
      <c r="AY3" s="16">
        <v>43051</v>
      </c>
      <c r="AZ3" s="16">
        <v>43052</v>
      </c>
      <c r="BA3" s="16">
        <v>43053</v>
      </c>
      <c r="BB3" s="16">
        <v>43054</v>
      </c>
      <c r="BC3" s="16">
        <v>43055</v>
      </c>
      <c r="BD3" s="16">
        <v>43056</v>
      </c>
      <c r="BE3" s="16">
        <v>43057</v>
      </c>
      <c r="BF3" s="16">
        <v>43058</v>
      </c>
      <c r="BG3" s="16">
        <v>43059</v>
      </c>
      <c r="BH3" s="16">
        <v>43060</v>
      </c>
      <c r="BI3" s="16">
        <v>43061</v>
      </c>
      <c r="BJ3" s="16">
        <v>43062</v>
      </c>
      <c r="BK3" s="16">
        <v>43063</v>
      </c>
      <c r="BL3" s="16">
        <v>43064</v>
      </c>
      <c r="BM3" s="16">
        <v>43065</v>
      </c>
      <c r="BN3" s="16">
        <v>43066</v>
      </c>
      <c r="BO3" s="20">
        <v>43067</v>
      </c>
      <c r="BP3" s="49">
        <v>43068</v>
      </c>
      <c r="BQ3" s="16">
        <v>43069</v>
      </c>
      <c r="BR3" s="16">
        <v>43070</v>
      </c>
      <c r="BS3" s="16">
        <v>43071</v>
      </c>
      <c r="BT3" s="16">
        <v>43072</v>
      </c>
      <c r="BU3" s="16">
        <v>43073</v>
      </c>
      <c r="BV3" s="16">
        <v>43074</v>
      </c>
      <c r="BW3" s="16">
        <v>43075</v>
      </c>
      <c r="BX3" s="16">
        <v>43076</v>
      </c>
      <c r="BY3" s="16">
        <v>43077</v>
      </c>
      <c r="BZ3" s="16">
        <v>43078</v>
      </c>
      <c r="CA3" s="16">
        <v>43079</v>
      </c>
      <c r="CB3" s="16">
        <v>43080</v>
      </c>
      <c r="CC3" s="16">
        <v>43081</v>
      </c>
      <c r="CD3" s="16">
        <v>43082</v>
      </c>
      <c r="CE3" s="16">
        <v>43083</v>
      </c>
      <c r="CF3" s="16">
        <v>43084</v>
      </c>
      <c r="CG3" s="16">
        <v>43085</v>
      </c>
      <c r="CH3" s="16">
        <v>43086</v>
      </c>
      <c r="CI3" s="16">
        <v>43087</v>
      </c>
      <c r="CJ3" s="16">
        <v>43088</v>
      </c>
      <c r="CK3" s="16">
        <v>43089</v>
      </c>
      <c r="CL3" s="16">
        <v>43090</v>
      </c>
      <c r="CM3" s="16">
        <v>43091</v>
      </c>
      <c r="CN3" s="16">
        <v>43092</v>
      </c>
      <c r="CO3" s="16">
        <v>43093</v>
      </c>
      <c r="CP3" s="16">
        <v>43094</v>
      </c>
      <c r="CQ3" s="20">
        <v>43095</v>
      </c>
      <c r="CR3" s="49">
        <v>43096</v>
      </c>
      <c r="CS3" s="16" t="s">
        <v>29</v>
      </c>
      <c r="CT3" s="16" t="s">
        <v>30</v>
      </c>
      <c r="CU3" s="16" t="s">
        <v>31</v>
      </c>
      <c r="CV3" s="16" t="s">
        <v>32</v>
      </c>
      <c r="CW3" s="16" t="s">
        <v>33</v>
      </c>
      <c r="CX3" s="16" t="s">
        <v>34</v>
      </c>
      <c r="CY3" s="16" t="s">
        <v>35</v>
      </c>
      <c r="CZ3" s="16" t="s">
        <v>29</v>
      </c>
      <c r="DA3" s="16" t="s">
        <v>30</v>
      </c>
      <c r="DB3" s="16" t="s">
        <v>31</v>
      </c>
      <c r="DC3" s="16" t="s">
        <v>32</v>
      </c>
      <c r="DD3" s="16" t="s">
        <v>33</v>
      </c>
      <c r="DE3" s="16" t="s">
        <v>34</v>
      </c>
      <c r="DF3" s="16" t="s">
        <v>35</v>
      </c>
      <c r="DG3" s="16" t="s">
        <v>29</v>
      </c>
      <c r="DH3" s="16" t="s">
        <v>30</v>
      </c>
      <c r="DI3" s="16" t="s">
        <v>31</v>
      </c>
      <c r="DJ3" s="16" t="s">
        <v>32</v>
      </c>
      <c r="DK3" s="16" t="s">
        <v>33</v>
      </c>
      <c r="DL3" s="16" t="s">
        <v>34</v>
      </c>
      <c r="DM3" s="16" t="s">
        <v>35</v>
      </c>
      <c r="DN3" s="16" t="s">
        <v>29</v>
      </c>
      <c r="DO3" s="16" t="s">
        <v>30</v>
      </c>
      <c r="DP3" s="16" t="s">
        <v>31</v>
      </c>
      <c r="DQ3" s="16" t="s">
        <v>32</v>
      </c>
      <c r="DR3" s="16" t="s">
        <v>33</v>
      </c>
      <c r="DS3" s="16" t="s">
        <v>34</v>
      </c>
      <c r="DT3" s="16" t="s">
        <v>35</v>
      </c>
      <c r="DU3" s="16" t="s">
        <v>29</v>
      </c>
      <c r="DV3" s="16" t="s">
        <v>30</v>
      </c>
      <c r="DW3" s="16" t="s">
        <v>31</v>
      </c>
      <c r="DX3" s="16" t="s">
        <v>32</v>
      </c>
      <c r="DY3" s="16" t="s">
        <v>33</v>
      </c>
      <c r="DZ3" s="20" t="s">
        <v>34</v>
      </c>
      <c r="EA3" s="49" t="s">
        <v>35</v>
      </c>
      <c r="EB3" s="16" t="s">
        <v>29</v>
      </c>
      <c r="EC3" s="16" t="s">
        <v>30</v>
      </c>
      <c r="ED3" s="16" t="s">
        <v>31</v>
      </c>
      <c r="EE3" s="16" t="s">
        <v>32</v>
      </c>
      <c r="EF3" s="16" t="s">
        <v>33</v>
      </c>
      <c r="EG3" s="16" t="s">
        <v>34</v>
      </c>
      <c r="EH3" s="16" t="s">
        <v>35</v>
      </c>
      <c r="EI3" s="16" t="s">
        <v>29</v>
      </c>
      <c r="EJ3" s="16" t="s">
        <v>30</v>
      </c>
      <c r="EK3" s="16" t="s">
        <v>31</v>
      </c>
      <c r="EL3" s="16" t="s">
        <v>32</v>
      </c>
      <c r="EM3" s="16" t="s">
        <v>33</v>
      </c>
      <c r="EN3" s="16" t="s">
        <v>34</v>
      </c>
      <c r="EO3" s="16" t="s">
        <v>35</v>
      </c>
      <c r="EP3" s="16" t="s">
        <v>29</v>
      </c>
      <c r="EQ3" s="16" t="s">
        <v>30</v>
      </c>
      <c r="ER3" s="16" t="s">
        <v>31</v>
      </c>
      <c r="ES3" s="16" t="s">
        <v>32</v>
      </c>
      <c r="ET3" s="16" t="s">
        <v>33</v>
      </c>
      <c r="EU3" s="16" t="s">
        <v>34</v>
      </c>
      <c r="EV3" s="16" t="s">
        <v>35</v>
      </c>
      <c r="EW3" s="16" t="s">
        <v>29</v>
      </c>
      <c r="EX3" s="16" t="s">
        <v>30</v>
      </c>
      <c r="EY3" s="16" t="s">
        <v>31</v>
      </c>
      <c r="EZ3" s="16" t="s">
        <v>32</v>
      </c>
      <c r="FA3" s="16" t="s">
        <v>33</v>
      </c>
      <c r="FB3" s="20" t="s">
        <v>34</v>
      </c>
      <c r="FC3" s="49" t="s">
        <v>35</v>
      </c>
      <c r="FD3" s="16" t="s">
        <v>29</v>
      </c>
      <c r="FE3" s="16" t="s">
        <v>30</v>
      </c>
      <c r="FF3" s="16" t="s">
        <v>31</v>
      </c>
      <c r="FG3" s="16" t="s">
        <v>32</v>
      </c>
      <c r="FH3" s="16" t="s">
        <v>33</v>
      </c>
      <c r="FI3" s="16" t="s">
        <v>34</v>
      </c>
      <c r="FJ3" s="16" t="s">
        <v>35</v>
      </c>
      <c r="FK3" s="16" t="s">
        <v>29</v>
      </c>
      <c r="FL3" s="16" t="s">
        <v>30</v>
      </c>
      <c r="FM3" s="16" t="s">
        <v>31</v>
      </c>
      <c r="FN3" s="16" t="s">
        <v>32</v>
      </c>
      <c r="FO3" s="16" t="s">
        <v>33</v>
      </c>
      <c r="FP3" s="16" t="s">
        <v>34</v>
      </c>
      <c r="FQ3" s="16" t="s">
        <v>35</v>
      </c>
      <c r="FR3" s="16" t="s">
        <v>29</v>
      </c>
      <c r="FS3" s="16" t="s">
        <v>30</v>
      </c>
      <c r="FT3" s="16" t="s">
        <v>31</v>
      </c>
      <c r="FU3" s="16" t="s">
        <v>32</v>
      </c>
      <c r="FV3" s="16" t="s">
        <v>33</v>
      </c>
      <c r="FW3" s="16" t="s">
        <v>34</v>
      </c>
      <c r="FX3" s="16" t="s">
        <v>35</v>
      </c>
      <c r="FY3" s="16" t="s">
        <v>29</v>
      </c>
      <c r="FZ3" s="16" t="s">
        <v>30</v>
      </c>
      <c r="GA3" s="16" t="s">
        <v>31</v>
      </c>
      <c r="GB3" s="16" t="s">
        <v>32</v>
      </c>
      <c r="GC3" s="16" t="s">
        <v>33</v>
      </c>
      <c r="GD3" s="20" t="s">
        <v>34</v>
      </c>
      <c r="GE3" s="22"/>
    </row>
    <row r="4" spans="1:202" s="21" customFormat="1" ht="17" customHeight="1">
      <c r="A4" s="1">
        <v>1</v>
      </c>
      <c r="B4" s="1">
        <v>1</v>
      </c>
      <c r="C4" s="5" t="s">
        <v>36</v>
      </c>
      <c r="D4" s="17" t="s">
        <v>37</v>
      </c>
      <c r="E4" s="17" t="s">
        <v>38</v>
      </c>
      <c r="F4" s="17" t="s">
        <v>36</v>
      </c>
      <c r="G4" s="17" t="s">
        <v>39</v>
      </c>
      <c r="H4" s="11"/>
      <c r="I4" s="50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1"/>
      <c r="AN4" s="50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1"/>
      <c r="BP4" s="50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1"/>
      <c r="CR4" s="50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1"/>
      <c r="EA4" s="50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1"/>
      <c r="FC4" s="50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1"/>
      <c r="GE4" s="22"/>
      <c r="GF4" s="22"/>
    </row>
    <row r="5" spans="1:202" s="21" customFormat="1" ht="17" customHeight="1">
      <c r="A5" s="1">
        <v>1</v>
      </c>
      <c r="B5" s="1">
        <v>2</v>
      </c>
      <c r="C5" s="6" t="s">
        <v>40</v>
      </c>
      <c r="D5" s="18" t="s">
        <v>37</v>
      </c>
      <c r="E5" s="18" t="s">
        <v>38</v>
      </c>
      <c r="F5" s="18" t="s">
        <v>36</v>
      </c>
      <c r="G5" s="18" t="s">
        <v>40</v>
      </c>
      <c r="H5" s="12"/>
      <c r="I5" s="51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2"/>
      <c r="AN5" s="51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2"/>
      <c r="BP5" s="51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2"/>
      <c r="CR5" s="51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2"/>
      <c r="EA5" s="51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2"/>
      <c r="FC5" s="51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2"/>
      <c r="GE5" s="22"/>
      <c r="GF5" s="22"/>
    </row>
    <row r="6" spans="1:202" s="23" customFormat="1" ht="17" customHeight="1">
      <c r="A6" s="1">
        <v>1</v>
      </c>
      <c r="B6" s="1">
        <v>3</v>
      </c>
      <c r="C6" s="7" t="s">
        <v>40</v>
      </c>
      <c r="D6" s="19" t="s">
        <v>41</v>
      </c>
      <c r="E6" s="19" t="s">
        <v>40</v>
      </c>
      <c r="F6" s="19" t="s">
        <v>36</v>
      </c>
      <c r="G6" s="19" t="s">
        <v>40</v>
      </c>
      <c r="H6" s="13"/>
      <c r="I6" s="52">
        <v>17020</v>
      </c>
      <c r="J6" s="19">
        <v>17020</v>
      </c>
      <c r="K6" s="19">
        <v>17020</v>
      </c>
      <c r="L6" s="19">
        <v>43730</v>
      </c>
      <c r="M6" s="19">
        <v>43730</v>
      </c>
      <c r="N6" s="19">
        <v>43730</v>
      </c>
      <c r="O6" s="19">
        <v>43730</v>
      </c>
      <c r="P6" s="19">
        <v>43730</v>
      </c>
      <c r="Q6" s="19">
        <v>43730</v>
      </c>
      <c r="R6" s="19">
        <v>43730</v>
      </c>
      <c r="S6" s="19">
        <v>73530</v>
      </c>
      <c r="T6" s="19">
        <v>73530</v>
      </c>
      <c r="U6" s="19">
        <v>73530</v>
      </c>
      <c r="V6" s="19">
        <v>73530</v>
      </c>
      <c r="W6" s="19">
        <v>73530</v>
      </c>
      <c r="X6" s="19">
        <v>73530</v>
      </c>
      <c r="Y6" s="19">
        <v>73530</v>
      </c>
      <c r="Z6" s="19">
        <v>109850</v>
      </c>
      <c r="AA6" s="19">
        <v>109850</v>
      </c>
      <c r="AB6" s="19">
        <v>109850</v>
      </c>
      <c r="AC6" s="19">
        <v>109850</v>
      </c>
      <c r="AD6" s="19">
        <v>109850</v>
      </c>
      <c r="AE6" s="19">
        <v>109850</v>
      </c>
      <c r="AF6" s="19">
        <v>109850</v>
      </c>
      <c r="AG6" s="19">
        <v>144780</v>
      </c>
      <c r="AH6" s="19">
        <v>144780</v>
      </c>
      <c r="AI6" s="19">
        <v>144780</v>
      </c>
      <c r="AJ6" s="19">
        <v>144780</v>
      </c>
      <c r="AK6" s="19">
        <v>144780</v>
      </c>
      <c r="AL6" s="19">
        <v>144780</v>
      </c>
      <c r="AM6" s="13">
        <v>144780</v>
      </c>
      <c r="AN6" s="52">
        <v>179430</v>
      </c>
      <c r="AO6" s="19">
        <v>179430</v>
      </c>
      <c r="AP6" s="19">
        <v>179430</v>
      </c>
      <c r="AQ6" s="19">
        <v>179430</v>
      </c>
      <c r="AR6" s="19">
        <v>179430</v>
      </c>
      <c r="AS6" s="19">
        <v>179430</v>
      </c>
      <c r="AT6" s="19">
        <v>179430</v>
      </c>
      <c r="AU6" s="19">
        <v>211840</v>
      </c>
      <c r="AV6" s="19">
        <v>211840</v>
      </c>
      <c r="AW6" s="19">
        <v>211840</v>
      </c>
      <c r="AX6" s="19">
        <v>211840</v>
      </c>
      <c r="AY6" s="19">
        <v>211840</v>
      </c>
      <c r="AZ6" s="19">
        <v>211840</v>
      </c>
      <c r="BA6" s="19">
        <v>211840</v>
      </c>
      <c r="BB6" s="19">
        <v>243820</v>
      </c>
      <c r="BC6" s="19">
        <v>243820</v>
      </c>
      <c r="BD6" s="19">
        <v>243820</v>
      </c>
      <c r="BE6" s="19">
        <v>243820</v>
      </c>
      <c r="BF6" s="19">
        <v>243820</v>
      </c>
      <c r="BG6" s="19">
        <v>243820</v>
      </c>
      <c r="BH6" s="19">
        <v>243820</v>
      </c>
      <c r="BI6" s="19">
        <v>277410</v>
      </c>
      <c r="BJ6" s="19">
        <v>277410</v>
      </c>
      <c r="BK6" s="19">
        <v>277410</v>
      </c>
      <c r="BL6" s="19">
        <v>277410</v>
      </c>
      <c r="BM6" s="19">
        <v>277410</v>
      </c>
      <c r="BN6" s="19">
        <v>277410</v>
      </c>
      <c r="BO6" s="13">
        <v>277410</v>
      </c>
      <c r="BP6" s="52">
        <v>287360</v>
      </c>
      <c r="BQ6" s="19">
        <v>287360</v>
      </c>
      <c r="BR6" s="19">
        <v>287360</v>
      </c>
      <c r="BS6" s="19">
        <v>287360</v>
      </c>
      <c r="BT6" s="19">
        <v>287360</v>
      </c>
      <c r="BU6" s="19">
        <v>287360</v>
      </c>
      <c r="BV6" s="19">
        <v>287360</v>
      </c>
      <c r="BW6" s="19">
        <v>287360</v>
      </c>
      <c r="BX6" s="19">
        <v>287360</v>
      </c>
      <c r="BY6" s="19">
        <v>287360</v>
      </c>
      <c r="BZ6" s="19">
        <v>287360</v>
      </c>
      <c r="CA6" s="19">
        <v>287360</v>
      </c>
      <c r="CB6" s="19">
        <v>287360</v>
      </c>
      <c r="CC6" s="19">
        <v>287360</v>
      </c>
      <c r="CD6" s="19">
        <v>287360</v>
      </c>
      <c r="CE6" s="19">
        <v>287360</v>
      </c>
      <c r="CF6" s="19">
        <v>287360</v>
      </c>
      <c r="CG6" s="19">
        <v>287360</v>
      </c>
      <c r="CH6" s="19">
        <v>287360</v>
      </c>
      <c r="CI6" s="19">
        <v>287360</v>
      </c>
      <c r="CJ6" s="19">
        <v>287360</v>
      </c>
      <c r="CK6" s="19">
        <v>287360</v>
      </c>
      <c r="CL6" s="19">
        <v>287360</v>
      </c>
      <c r="CM6" s="19">
        <v>287360</v>
      </c>
      <c r="CN6" s="19">
        <v>287360</v>
      </c>
      <c r="CO6" s="19">
        <v>287360</v>
      </c>
      <c r="CP6" s="19">
        <v>287360</v>
      </c>
      <c r="CQ6" s="13">
        <v>287360</v>
      </c>
      <c r="CR6" s="52">
        <v>287360</v>
      </c>
      <c r="CS6" s="19">
        <v>287360</v>
      </c>
      <c r="CT6" s="19">
        <v>287360</v>
      </c>
      <c r="CU6" s="19">
        <v>287360</v>
      </c>
      <c r="CV6" s="19">
        <v>287360</v>
      </c>
      <c r="CW6" s="19">
        <v>287360</v>
      </c>
      <c r="CX6" s="19">
        <v>287360</v>
      </c>
      <c r="CY6" s="19">
        <v>287360</v>
      </c>
      <c r="CZ6" s="19">
        <v>287360</v>
      </c>
      <c r="DA6" s="19">
        <v>287360</v>
      </c>
      <c r="DB6" s="19">
        <v>287360</v>
      </c>
      <c r="DC6" s="19">
        <v>287360</v>
      </c>
      <c r="DD6" s="19">
        <v>287360</v>
      </c>
      <c r="DE6" s="19">
        <v>287360</v>
      </c>
      <c r="DF6" s="19">
        <v>287360</v>
      </c>
      <c r="DG6" s="19">
        <v>287360</v>
      </c>
      <c r="DH6" s="19">
        <v>287360</v>
      </c>
      <c r="DI6" s="19">
        <v>287360</v>
      </c>
      <c r="DJ6" s="19">
        <v>287360</v>
      </c>
      <c r="DK6" s="19">
        <v>287360</v>
      </c>
      <c r="DL6" s="19">
        <v>287360</v>
      </c>
      <c r="DM6" s="19">
        <v>287360</v>
      </c>
      <c r="DN6" s="19">
        <v>287360</v>
      </c>
      <c r="DO6" s="19">
        <v>287360</v>
      </c>
      <c r="DP6" s="19">
        <v>287360</v>
      </c>
      <c r="DQ6" s="19">
        <v>287360</v>
      </c>
      <c r="DR6" s="19">
        <v>287360</v>
      </c>
      <c r="DS6" s="19">
        <v>287360</v>
      </c>
      <c r="DT6" s="19">
        <v>287360</v>
      </c>
      <c r="DU6" s="19">
        <v>287360</v>
      </c>
      <c r="DV6" s="19">
        <v>287360</v>
      </c>
      <c r="DW6" s="19">
        <v>287360</v>
      </c>
      <c r="DX6" s="19">
        <v>287360</v>
      </c>
      <c r="DY6" s="19">
        <v>287360</v>
      </c>
      <c r="DZ6" s="13">
        <v>287360</v>
      </c>
      <c r="EA6" s="52">
        <v>287360</v>
      </c>
      <c r="EB6" s="19">
        <v>287360</v>
      </c>
      <c r="EC6" s="19">
        <v>287360</v>
      </c>
      <c r="ED6" s="19">
        <v>287360</v>
      </c>
      <c r="EE6" s="19">
        <v>287360</v>
      </c>
      <c r="EF6" s="19">
        <v>287360</v>
      </c>
      <c r="EG6" s="19">
        <v>287360</v>
      </c>
      <c r="EH6" s="19">
        <v>287360</v>
      </c>
      <c r="EI6" s="19">
        <v>287360</v>
      </c>
      <c r="EJ6" s="19">
        <v>287360</v>
      </c>
      <c r="EK6" s="19">
        <v>287360</v>
      </c>
      <c r="EL6" s="19">
        <v>287360</v>
      </c>
      <c r="EM6" s="19">
        <v>287360</v>
      </c>
      <c r="EN6" s="19">
        <v>287360</v>
      </c>
      <c r="EO6" s="19">
        <v>287360</v>
      </c>
      <c r="EP6" s="19">
        <v>287360</v>
      </c>
      <c r="EQ6" s="19">
        <v>287360</v>
      </c>
      <c r="ER6" s="19">
        <v>287360</v>
      </c>
      <c r="ES6" s="19">
        <v>287360</v>
      </c>
      <c r="ET6" s="19">
        <v>287360</v>
      </c>
      <c r="EU6" s="19">
        <v>287360</v>
      </c>
      <c r="EV6" s="19">
        <v>287360</v>
      </c>
      <c r="EW6" s="19">
        <v>287360</v>
      </c>
      <c r="EX6" s="19">
        <v>287360</v>
      </c>
      <c r="EY6" s="19">
        <v>287360</v>
      </c>
      <c r="EZ6" s="19">
        <v>287360</v>
      </c>
      <c r="FA6" s="19">
        <v>287360</v>
      </c>
      <c r="FB6" s="13">
        <v>287360</v>
      </c>
      <c r="FC6" s="52">
        <v>287360</v>
      </c>
      <c r="FD6" s="19">
        <v>287360</v>
      </c>
      <c r="FE6" s="19">
        <v>287360</v>
      </c>
      <c r="FF6" s="19">
        <v>287360</v>
      </c>
      <c r="FG6" s="19">
        <v>287360</v>
      </c>
      <c r="FH6" s="19">
        <v>287360</v>
      </c>
      <c r="FI6" s="19">
        <v>287360</v>
      </c>
      <c r="FJ6" s="19">
        <v>287360</v>
      </c>
      <c r="FK6" s="19">
        <v>287360</v>
      </c>
      <c r="FL6" s="19">
        <v>287360</v>
      </c>
      <c r="FM6" s="19">
        <v>287360</v>
      </c>
      <c r="FN6" s="19">
        <v>287360</v>
      </c>
      <c r="FO6" s="19">
        <v>287360</v>
      </c>
      <c r="FP6" s="19">
        <v>287360</v>
      </c>
      <c r="FQ6" s="19">
        <v>287360</v>
      </c>
      <c r="FR6" s="19">
        <v>287360</v>
      </c>
      <c r="FS6" s="19">
        <v>287360</v>
      </c>
      <c r="FT6" s="19">
        <v>287360</v>
      </c>
      <c r="FU6" s="19">
        <v>287360</v>
      </c>
      <c r="FV6" s="19">
        <v>287360</v>
      </c>
      <c r="FW6" s="19">
        <v>287360</v>
      </c>
      <c r="FX6" s="19">
        <v>287360</v>
      </c>
      <c r="FY6" s="19">
        <v>287360</v>
      </c>
      <c r="FZ6" s="19">
        <v>287360</v>
      </c>
      <c r="GA6" s="19">
        <v>287360</v>
      </c>
      <c r="GB6" s="19">
        <v>287360</v>
      </c>
      <c r="GC6" s="19">
        <v>287360</v>
      </c>
      <c r="GD6" s="13">
        <v>287360</v>
      </c>
      <c r="GE6" s="24"/>
      <c r="GF6" s="22"/>
      <c r="GG6" s="21"/>
      <c r="GH6" s="21"/>
      <c r="GI6" s="21"/>
      <c r="GJ6" s="21"/>
      <c r="GK6" s="21"/>
      <c r="GL6" s="21"/>
      <c r="GM6" s="21"/>
      <c r="GN6" s="21"/>
      <c r="GO6" s="21"/>
      <c r="GP6" s="21"/>
      <c r="GQ6" s="21"/>
      <c r="GR6" s="21"/>
      <c r="GS6" s="21"/>
      <c r="GT6" s="21"/>
    </row>
    <row r="7" spans="1:202" s="23" customFormat="1" ht="17" customHeight="1">
      <c r="A7" s="1"/>
      <c r="B7" s="1">
        <v>3</v>
      </c>
      <c r="C7" s="7" t="s">
        <v>42</v>
      </c>
      <c r="D7" s="19" t="s">
        <v>42</v>
      </c>
      <c r="E7" s="19" t="s">
        <v>40</v>
      </c>
      <c r="F7" s="19" t="s">
        <v>36</v>
      </c>
      <c r="G7" s="19" t="s">
        <v>40</v>
      </c>
      <c r="H7" s="13"/>
      <c r="I7" s="52">
        <v>7700</v>
      </c>
      <c r="J7" s="19">
        <v>7700</v>
      </c>
      <c r="K7" s="19">
        <v>7700</v>
      </c>
      <c r="L7" s="19">
        <v>16400</v>
      </c>
      <c r="M7" s="19">
        <v>16400</v>
      </c>
      <c r="N7" s="19">
        <v>16400</v>
      </c>
      <c r="O7" s="19">
        <v>16400</v>
      </c>
      <c r="P7" s="19">
        <v>16400</v>
      </c>
      <c r="Q7" s="19">
        <v>16400</v>
      </c>
      <c r="R7" s="19">
        <v>16400</v>
      </c>
      <c r="S7" s="19">
        <v>32650</v>
      </c>
      <c r="T7" s="19">
        <v>32650</v>
      </c>
      <c r="U7" s="19">
        <v>32650</v>
      </c>
      <c r="V7" s="19">
        <v>32650</v>
      </c>
      <c r="W7" s="19">
        <v>32650</v>
      </c>
      <c r="X7" s="19">
        <v>32650</v>
      </c>
      <c r="Y7" s="19">
        <v>32650</v>
      </c>
      <c r="Z7" s="19">
        <v>51160</v>
      </c>
      <c r="AA7" s="19">
        <v>51160</v>
      </c>
      <c r="AB7" s="19">
        <v>51160</v>
      </c>
      <c r="AC7" s="19">
        <v>51160</v>
      </c>
      <c r="AD7" s="19">
        <v>51160</v>
      </c>
      <c r="AE7" s="19">
        <v>51160</v>
      </c>
      <c r="AF7" s="19">
        <v>51160</v>
      </c>
      <c r="AG7" s="19">
        <v>68160</v>
      </c>
      <c r="AH7" s="19">
        <v>68160</v>
      </c>
      <c r="AI7" s="19">
        <v>68160</v>
      </c>
      <c r="AJ7" s="19">
        <v>68160</v>
      </c>
      <c r="AK7" s="19">
        <v>68160</v>
      </c>
      <c r="AL7" s="19">
        <v>68160</v>
      </c>
      <c r="AM7" s="13">
        <v>68160</v>
      </c>
      <c r="AN7" s="52">
        <v>73850</v>
      </c>
      <c r="AO7" s="19">
        <v>73850</v>
      </c>
      <c r="AP7" s="19">
        <v>73850</v>
      </c>
      <c r="AQ7" s="19">
        <v>73850</v>
      </c>
      <c r="AR7" s="19">
        <v>73850</v>
      </c>
      <c r="AS7" s="19">
        <v>73850</v>
      </c>
      <c r="AT7" s="19">
        <v>73850</v>
      </c>
      <c r="AU7" s="19">
        <v>83330</v>
      </c>
      <c r="AV7" s="19">
        <v>83330</v>
      </c>
      <c r="AW7" s="19">
        <v>83330</v>
      </c>
      <c r="AX7" s="19">
        <v>83330</v>
      </c>
      <c r="AY7" s="19">
        <v>83330</v>
      </c>
      <c r="AZ7" s="19">
        <v>83330</v>
      </c>
      <c r="BA7" s="19">
        <v>83330</v>
      </c>
      <c r="BB7" s="19">
        <v>86780</v>
      </c>
      <c r="BC7" s="19">
        <v>86780</v>
      </c>
      <c r="BD7" s="19">
        <v>86780</v>
      </c>
      <c r="BE7" s="19">
        <v>86780</v>
      </c>
      <c r="BF7" s="19">
        <v>86780</v>
      </c>
      <c r="BG7" s="19">
        <v>86780</v>
      </c>
      <c r="BH7" s="19">
        <v>86780</v>
      </c>
      <c r="BI7" s="19">
        <v>108730</v>
      </c>
      <c r="BJ7" s="19">
        <v>108730</v>
      </c>
      <c r="BK7" s="19">
        <v>108730</v>
      </c>
      <c r="BL7" s="19">
        <v>108730</v>
      </c>
      <c r="BM7" s="19">
        <v>108730</v>
      </c>
      <c r="BN7" s="19">
        <v>108730</v>
      </c>
      <c r="BO7" s="13">
        <v>108730</v>
      </c>
      <c r="BP7" s="52">
        <v>114160</v>
      </c>
      <c r="BQ7" s="19">
        <v>114160</v>
      </c>
      <c r="BR7" s="19">
        <v>114160</v>
      </c>
      <c r="BS7" s="19">
        <v>114160</v>
      </c>
      <c r="BT7" s="19">
        <v>114160</v>
      </c>
      <c r="BU7" s="19">
        <v>114160</v>
      </c>
      <c r="BV7" s="19">
        <v>114160</v>
      </c>
      <c r="BW7" s="19">
        <v>114160</v>
      </c>
      <c r="BX7" s="19">
        <v>114160</v>
      </c>
      <c r="BY7" s="19">
        <v>114160</v>
      </c>
      <c r="BZ7" s="19">
        <v>114160</v>
      </c>
      <c r="CA7" s="19">
        <v>114160</v>
      </c>
      <c r="CB7" s="19">
        <v>114160</v>
      </c>
      <c r="CC7" s="19">
        <v>114160</v>
      </c>
      <c r="CD7" s="19">
        <v>114160</v>
      </c>
      <c r="CE7" s="19">
        <v>114160</v>
      </c>
      <c r="CF7" s="19">
        <v>114160</v>
      </c>
      <c r="CG7" s="19">
        <v>114160</v>
      </c>
      <c r="CH7" s="19">
        <v>114160</v>
      </c>
      <c r="CI7" s="19">
        <v>114160</v>
      </c>
      <c r="CJ7" s="19">
        <v>114160</v>
      </c>
      <c r="CK7" s="19">
        <v>114160</v>
      </c>
      <c r="CL7" s="19">
        <v>114160</v>
      </c>
      <c r="CM7" s="19">
        <v>114160</v>
      </c>
      <c r="CN7" s="19">
        <v>114160</v>
      </c>
      <c r="CO7" s="19">
        <v>114160</v>
      </c>
      <c r="CP7" s="19">
        <v>114160</v>
      </c>
      <c r="CQ7" s="13">
        <v>114160</v>
      </c>
      <c r="CR7" s="52">
        <v>114160</v>
      </c>
      <c r="CS7" s="19">
        <v>114160</v>
      </c>
      <c r="CT7" s="19">
        <v>114160</v>
      </c>
      <c r="CU7" s="19">
        <v>114160</v>
      </c>
      <c r="CV7" s="19">
        <v>114160</v>
      </c>
      <c r="CW7" s="19">
        <v>114160</v>
      </c>
      <c r="CX7" s="19">
        <v>114160</v>
      </c>
      <c r="CY7" s="19">
        <v>114160</v>
      </c>
      <c r="CZ7" s="19">
        <v>114160</v>
      </c>
      <c r="DA7" s="19">
        <v>114160</v>
      </c>
      <c r="DB7" s="19">
        <v>114160</v>
      </c>
      <c r="DC7" s="19">
        <v>114160</v>
      </c>
      <c r="DD7" s="19">
        <v>114160</v>
      </c>
      <c r="DE7" s="19">
        <v>114160</v>
      </c>
      <c r="DF7" s="19">
        <v>114160</v>
      </c>
      <c r="DG7" s="19">
        <v>114160</v>
      </c>
      <c r="DH7" s="19">
        <v>114160</v>
      </c>
      <c r="DI7" s="19">
        <v>114160</v>
      </c>
      <c r="DJ7" s="19">
        <v>114160</v>
      </c>
      <c r="DK7" s="19">
        <v>114160</v>
      </c>
      <c r="DL7" s="19">
        <v>114160</v>
      </c>
      <c r="DM7" s="19">
        <v>114160</v>
      </c>
      <c r="DN7" s="19">
        <v>114160</v>
      </c>
      <c r="DO7" s="19">
        <v>114160</v>
      </c>
      <c r="DP7" s="19">
        <v>114160</v>
      </c>
      <c r="DQ7" s="19">
        <v>114160</v>
      </c>
      <c r="DR7" s="19">
        <v>114160</v>
      </c>
      <c r="DS7" s="19">
        <v>114160</v>
      </c>
      <c r="DT7" s="19">
        <v>114160</v>
      </c>
      <c r="DU7" s="19">
        <v>114160</v>
      </c>
      <c r="DV7" s="19">
        <v>114160</v>
      </c>
      <c r="DW7" s="19">
        <v>114160</v>
      </c>
      <c r="DX7" s="19">
        <v>114160</v>
      </c>
      <c r="DY7" s="19">
        <v>114160</v>
      </c>
      <c r="DZ7" s="13">
        <v>114160</v>
      </c>
      <c r="EA7" s="52">
        <v>114160</v>
      </c>
      <c r="EB7" s="19">
        <v>114160</v>
      </c>
      <c r="EC7" s="19">
        <v>114160</v>
      </c>
      <c r="ED7" s="19">
        <v>114160</v>
      </c>
      <c r="EE7" s="19">
        <v>114160</v>
      </c>
      <c r="EF7" s="19">
        <v>114160</v>
      </c>
      <c r="EG7" s="19">
        <v>114160</v>
      </c>
      <c r="EH7" s="19">
        <v>114160</v>
      </c>
      <c r="EI7" s="19">
        <v>114160</v>
      </c>
      <c r="EJ7" s="19">
        <v>114160</v>
      </c>
      <c r="EK7" s="19">
        <v>114160</v>
      </c>
      <c r="EL7" s="19">
        <v>114160</v>
      </c>
      <c r="EM7" s="19">
        <v>114160</v>
      </c>
      <c r="EN7" s="19">
        <v>114160</v>
      </c>
      <c r="EO7" s="19">
        <v>114160</v>
      </c>
      <c r="EP7" s="19">
        <v>114160</v>
      </c>
      <c r="EQ7" s="19">
        <v>114160</v>
      </c>
      <c r="ER7" s="19">
        <v>114160</v>
      </c>
      <c r="ES7" s="19">
        <v>114160</v>
      </c>
      <c r="ET7" s="19">
        <v>114160</v>
      </c>
      <c r="EU7" s="19">
        <v>114160</v>
      </c>
      <c r="EV7" s="19">
        <v>114160</v>
      </c>
      <c r="EW7" s="19">
        <v>114160</v>
      </c>
      <c r="EX7" s="19">
        <v>114160</v>
      </c>
      <c r="EY7" s="19">
        <v>114160</v>
      </c>
      <c r="EZ7" s="19">
        <v>114160</v>
      </c>
      <c r="FA7" s="19">
        <v>114160</v>
      </c>
      <c r="FB7" s="13">
        <v>114160</v>
      </c>
      <c r="FC7" s="52">
        <v>114160</v>
      </c>
      <c r="FD7" s="19">
        <v>114160</v>
      </c>
      <c r="FE7" s="19">
        <v>114160</v>
      </c>
      <c r="FF7" s="19">
        <v>114160</v>
      </c>
      <c r="FG7" s="19">
        <v>114160</v>
      </c>
      <c r="FH7" s="19">
        <v>114160</v>
      </c>
      <c r="FI7" s="19">
        <v>114160</v>
      </c>
      <c r="FJ7" s="19">
        <v>114160</v>
      </c>
      <c r="FK7" s="19">
        <v>114160</v>
      </c>
      <c r="FL7" s="19">
        <v>114160</v>
      </c>
      <c r="FM7" s="19">
        <v>114160</v>
      </c>
      <c r="FN7" s="19">
        <v>114160</v>
      </c>
      <c r="FO7" s="19">
        <v>114160</v>
      </c>
      <c r="FP7" s="19">
        <v>114160</v>
      </c>
      <c r="FQ7" s="19">
        <v>114160</v>
      </c>
      <c r="FR7" s="19">
        <v>114160</v>
      </c>
      <c r="FS7" s="19">
        <v>114160</v>
      </c>
      <c r="FT7" s="19">
        <v>114160</v>
      </c>
      <c r="FU7" s="19">
        <v>114160</v>
      </c>
      <c r="FV7" s="19">
        <v>114160</v>
      </c>
      <c r="FW7" s="19">
        <v>114160</v>
      </c>
      <c r="FX7" s="19">
        <v>114160</v>
      </c>
      <c r="FY7" s="19">
        <v>114160</v>
      </c>
      <c r="FZ7" s="19">
        <v>114160</v>
      </c>
      <c r="GA7" s="19">
        <v>114160</v>
      </c>
      <c r="GB7" s="19">
        <v>114160</v>
      </c>
      <c r="GC7" s="19">
        <v>114160</v>
      </c>
      <c r="GD7" s="13">
        <v>114160</v>
      </c>
      <c r="GE7" s="24"/>
      <c r="GF7" s="22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</row>
    <row r="8" spans="1:202" s="23" customFormat="1" ht="17" customHeight="1">
      <c r="A8" s="1"/>
      <c r="B8" s="1">
        <v>3</v>
      </c>
      <c r="C8" s="7" t="s">
        <v>43</v>
      </c>
      <c r="D8" s="19" t="s">
        <v>43</v>
      </c>
      <c r="E8" s="19" t="s">
        <v>40</v>
      </c>
      <c r="F8" s="19" t="s">
        <v>36</v>
      </c>
      <c r="G8" s="19" t="s">
        <v>40</v>
      </c>
      <c r="H8" s="13"/>
      <c r="I8" s="52">
        <v>2190</v>
      </c>
      <c r="J8" s="19">
        <v>2190</v>
      </c>
      <c r="K8" s="19">
        <v>2190</v>
      </c>
      <c r="L8" s="19">
        <v>2700</v>
      </c>
      <c r="M8" s="19">
        <v>2700</v>
      </c>
      <c r="N8" s="19">
        <v>2700</v>
      </c>
      <c r="O8" s="19">
        <v>2700</v>
      </c>
      <c r="P8" s="19">
        <v>2700</v>
      </c>
      <c r="Q8" s="19">
        <v>2700</v>
      </c>
      <c r="R8" s="19">
        <v>2700</v>
      </c>
      <c r="S8" s="19">
        <v>4060</v>
      </c>
      <c r="T8" s="19">
        <v>4060</v>
      </c>
      <c r="U8" s="19">
        <v>4060</v>
      </c>
      <c r="V8" s="19">
        <v>4060</v>
      </c>
      <c r="W8" s="19">
        <v>4060</v>
      </c>
      <c r="X8" s="19">
        <v>4060</v>
      </c>
      <c r="Y8" s="19">
        <v>4060</v>
      </c>
      <c r="Z8" s="19">
        <v>11250</v>
      </c>
      <c r="AA8" s="19">
        <v>11250</v>
      </c>
      <c r="AB8" s="19">
        <v>11250</v>
      </c>
      <c r="AC8" s="19">
        <v>11250</v>
      </c>
      <c r="AD8" s="19">
        <v>11250</v>
      </c>
      <c r="AE8" s="19">
        <v>11250</v>
      </c>
      <c r="AF8" s="19">
        <v>11250</v>
      </c>
      <c r="AG8" s="19">
        <v>14850</v>
      </c>
      <c r="AH8" s="19">
        <v>14850</v>
      </c>
      <c r="AI8" s="19">
        <v>14850</v>
      </c>
      <c r="AJ8" s="19">
        <v>14850</v>
      </c>
      <c r="AK8" s="19">
        <v>14850</v>
      </c>
      <c r="AL8" s="19">
        <v>14850</v>
      </c>
      <c r="AM8" s="13">
        <v>14850</v>
      </c>
      <c r="AN8" s="52">
        <v>31700</v>
      </c>
      <c r="AO8" s="19">
        <v>31700</v>
      </c>
      <c r="AP8" s="19">
        <v>31700</v>
      </c>
      <c r="AQ8" s="19">
        <v>31700</v>
      </c>
      <c r="AR8" s="19">
        <v>31700</v>
      </c>
      <c r="AS8" s="19">
        <v>31700</v>
      </c>
      <c r="AT8" s="19">
        <v>31700</v>
      </c>
      <c r="AU8" s="19">
        <v>39760</v>
      </c>
      <c r="AV8" s="19">
        <v>39760</v>
      </c>
      <c r="AW8" s="19">
        <v>39760</v>
      </c>
      <c r="AX8" s="19">
        <v>39760</v>
      </c>
      <c r="AY8" s="19">
        <v>39760</v>
      </c>
      <c r="AZ8" s="19">
        <v>39760</v>
      </c>
      <c r="BA8" s="19">
        <v>39760</v>
      </c>
      <c r="BB8" s="19">
        <v>52090</v>
      </c>
      <c r="BC8" s="19">
        <v>52090</v>
      </c>
      <c r="BD8" s="19">
        <v>52090</v>
      </c>
      <c r="BE8" s="19">
        <v>52090</v>
      </c>
      <c r="BF8" s="19">
        <v>52090</v>
      </c>
      <c r="BG8" s="19">
        <v>52090</v>
      </c>
      <c r="BH8" s="19">
        <v>52090</v>
      </c>
      <c r="BI8" s="19">
        <v>55330</v>
      </c>
      <c r="BJ8" s="19">
        <v>55330</v>
      </c>
      <c r="BK8" s="19">
        <v>55330</v>
      </c>
      <c r="BL8" s="19">
        <v>55330</v>
      </c>
      <c r="BM8" s="19">
        <v>55330</v>
      </c>
      <c r="BN8" s="19">
        <v>55330</v>
      </c>
      <c r="BO8" s="13">
        <v>55330</v>
      </c>
      <c r="BP8" s="52">
        <v>55980</v>
      </c>
      <c r="BQ8" s="19">
        <v>55980</v>
      </c>
      <c r="BR8" s="19">
        <v>55980</v>
      </c>
      <c r="BS8" s="19">
        <v>55980</v>
      </c>
      <c r="BT8" s="19">
        <v>55980</v>
      </c>
      <c r="BU8" s="19">
        <v>55980</v>
      </c>
      <c r="BV8" s="19">
        <v>55980</v>
      </c>
      <c r="BW8" s="19">
        <v>55980</v>
      </c>
      <c r="BX8" s="19">
        <v>55980</v>
      </c>
      <c r="BY8" s="19">
        <v>55980</v>
      </c>
      <c r="BZ8" s="19">
        <v>55980</v>
      </c>
      <c r="CA8" s="19">
        <v>55980</v>
      </c>
      <c r="CB8" s="19">
        <v>55980</v>
      </c>
      <c r="CC8" s="19">
        <v>55980</v>
      </c>
      <c r="CD8" s="19">
        <v>55980</v>
      </c>
      <c r="CE8" s="19">
        <v>55980</v>
      </c>
      <c r="CF8" s="19">
        <v>55980</v>
      </c>
      <c r="CG8" s="19">
        <v>55980</v>
      </c>
      <c r="CH8" s="19">
        <v>55980</v>
      </c>
      <c r="CI8" s="19">
        <v>55980</v>
      </c>
      <c r="CJ8" s="19">
        <v>55980</v>
      </c>
      <c r="CK8" s="19">
        <v>55980</v>
      </c>
      <c r="CL8" s="19">
        <v>55980</v>
      </c>
      <c r="CM8" s="19">
        <v>55980</v>
      </c>
      <c r="CN8" s="19">
        <v>55980</v>
      </c>
      <c r="CO8" s="19">
        <v>55980</v>
      </c>
      <c r="CP8" s="19">
        <v>55980</v>
      </c>
      <c r="CQ8" s="13">
        <v>55980</v>
      </c>
      <c r="CR8" s="52">
        <v>55980</v>
      </c>
      <c r="CS8" s="19">
        <v>55980</v>
      </c>
      <c r="CT8" s="19">
        <v>55980</v>
      </c>
      <c r="CU8" s="19">
        <v>55980</v>
      </c>
      <c r="CV8" s="19">
        <v>55980</v>
      </c>
      <c r="CW8" s="19">
        <v>55980</v>
      </c>
      <c r="CX8" s="19">
        <v>55980</v>
      </c>
      <c r="CY8" s="19">
        <v>55980</v>
      </c>
      <c r="CZ8" s="19">
        <v>55980</v>
      </c>
      <c r="DA8" s="19">
        <v>55980</v>
      </c>
      <c r="DB8" s="19">
        <v>55980</v>
      </c>
      <c r="DC8" s="19">
        <v>55980</v>
      </c>
      <c r="DD8" s="19">
        <v>55980</v>
      </c>
      <c r="DE8" s="19">
        <v>55980</v>
      </c>
      <c r="DF8" s="19">
        <v>55980</v>
      </c>
      <c r="DG8" s="19">
        <v>55980</v>
      </c>
      <c r="DH8" s="19">
        <v>55980</v>
      </c>
      <c r="DI8" s="19">
        <v>55980</v>
      </c>
      <c r="DJ8" s="19">
        <v>55980</v>
      </c>
      <c r="DK8" s="19">
        <v>55980</v>
      </c>
      <c r="DL8" s="19">
        <v>55980</v>
      </c>
      <c r="DM8" s="19">
        <v>55980</v>
      </c>
      <c r="DN8" s="19">
        <v>55980</v>
      </c>
      <c r="DO8" s="19">
        <v>55980</v>
      </c>
      <c r="DP8" s="19">
        <v>55980</v>
      </c>
      <c r="DQ8" s="19">
        <v>55980</v>
      </c>
      <c r="DR8" s="19">
        <v>55980</v>
      </c>
      <c r="DS8" s="19">
        <v>55980</v>
      </c>
      <c r="DT8" s="19">
        <v>55980</v>
      </c>
      <c r="DU8" s="19">
        <v>55980</v>
      </c>
      <c r="DV8" s="19">
        <v>55980</v>
      </c>
      <c r="DW8" s="19">
        <v>55980</v>
      </c>
      <c r="DX8" s="19">
        <v>55980</v>
      </c>
      <c r="DY8" s="19">
        <v>55980</v>
      </c>
      <c r="DZ8" s="13">
        <v>55980</v>
      </c>
      <c r="EA8" s="52">
        <v>55980</v>
      </c>
      <c r="EB8" s="19">
        <v>55980</v>
      </c>
      <c r="EC8" s="19">
        <v>55980</v>
      </c>
      <c r="ED8" s="19">
        <v>55980</v>
      </c>
      <c r="EE8" s="19">
        <v>55980</v>
      </c>
      <c r="EF8" s="19">
        <v>55980</v>
      </c>
      <c r="EG8" s="19">
        <v>55980</v>
      </c>
      <c r="EH8" s="19">
        <v>55980</v>
      </c>
      <c r="EI8" s="19">
        <v>55980</v>
      </c>
      <c r="EJ8" s="19">
        <v>55980</v>
      </c>
      <c r="EK8" s="19">
        <v>55980</v>
      </c>
      <c r="EL8" s="19">
        <v>55980</v>
      </c>
      <c r="EM8" s="19">
        <v>55980</v>
      </c>
      <c r="EN8" s="19">
        <v>55980</v>
      </c>
      <c r="EO8" s="19">
        <v>55980</v>
      </c>
      <c r="EP8" s="19">
        <v>55980</v>
      </c>
      <c r="EQ8" s="19">
        <v>55980</v>
      </c>
      <c r="ER8" s="19">
        <v>55980</v>
      </c>
      <c r="ES8" s="19">
        <v>55980</v>
      </c>
      <c r="ET8" s="19">
        <v>55980</v>
      </c>
      <c r="EU8" s="19">
        <v>55980</v>
      </c>
      <c r="EV8" s="19">
        <v>55980</v>
      </c>
      <c r="EW8" s="19">
        <v>55980</v>
      </c>
      <c r="EX8" s="19">
        <v>55980</v>
      </c>
      <c r="EY8" s="19">
        <v>55980</v>
      </c>
      <c r="EZ8" s="19">
        <v>55980</v>
      </c>
      <c r="FA8" s="19">
        <v>55980</v>
      </c>
      <c r="FB8" s="13">
        <v>55980</v>
      </c>
      <c r="FC8" s="52">
        <v>55980</v>
      </c>
      <c r="FD8" s="19">
        <v>55980</v>
      </c>
      <c r="FE8" s="19">
        <v>55980</v>
      </c>
      <c r="FF8" s="19">
        <v>55980</v>
      </c>
      <c r="FG8" s="19">
        <v>55980</v>
      </c>
      <c r="FH8" s="19">
        <v>55980</v>
      </c>
      <c r="FI8" s="19">
        <v>55980</v>
      </c>
      <c r="FJ8" s="19">
        <v>55980</v>
      </c>
      <c r="FK8" s="19">
        <v>55980</v>
      </c>
      <c r="FL8" s="19">
        <v>55980</v>
      </c>
      <c r="FM8" s="19">
        <v>55980</v>
      </c>
      <c r="FN8" s="19">
        <v>55980</v>
      </c>
      <c r="FO8" s="19">
        <v>55980</v>
      </c>
      <c r="FP8" s="19">
        <v>55980</v>
      </c>
      <c r="FQ8" s="19">
        <v>55980</v>
      </c>
      <c r="FR8" s="19">
        <v>55980</v>
      </c>
      <c r="FS8" s="19">
        <v>55980</v>
      </c>
      <c r="FT8" s="19">
        <v>55980</v>
      </c>
      <c r="FU8" s="19">
        <v>55980</v>
      </c>
      <c r="FV8" s="19">
        <v>55980</v>
      </c>
      <c r="FW8" s="19">
        <v>55980</v>
      </c>
      <c r="FX8" s="19">
        <v>55980</v>
      </c>
      <c r="FY8" s="19">
        <v>55980</v>
      </c>
      <c r="FZ8" s="19">
        <v>55980</v>
      </c>
      <c r="GA8" s="19">
        <v>55980</v>
      </c>
      <c r="GB8" s="19">
        <v>55980</v>
      </c>
      <c r="GC8" s="19">
        <v>55980</v>
      </c>
      <c r="GD8" s="13">
        <v>55980</v>
      </c>
      <c r="GE8" s="24"/>
      <c r="GF8" s="22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</row>
    <row r="9" spans="1:202" s="23" customFormat="1" ht="17" customHeight="1">
      <c r="A9" s="1"/>
      <c r="B9" s="1">
        <v>3</v>
      </c>
      <c r="C9" s="7" t="s">
        <v>44</v>
      </c>
      <c r="D9" s="19" t="s">
        <v>44</v>
      </c>
      <c r="E9" s="19" t="s">
        <v>40</v>
      </c>
      <c r="F9" s="19" t="s">
        <v>36</v>
      </c>
      <c r="G9" s="19" t="s">
        <v>40</v>
      </c>
      <c r="H9" s="13"/>
      <c r="I9" s="52">
        <v>440</v>
      </c>
      <c r="J9" s="19">
        <v>440</v>
      </c>
      <c r="K9" s="19">
        <v>440</v>
      </c>
      <c r="L9" s="19">
        <v>440</v>
      </c>
      <c r="M9" s="19">
        <v>440</v>
      </c>
      <c r="N9" s="19">
        <v>440</v>
      </c>
      <c r="O9" s="19">
        <v>440</v>
      </c>
      <c r="P9" s="19">
        <v>440</v>
      </c>
      <c r="Q9" s="19">
        <v>440</v>
      </c>
      <c r="R9" s="19">
        <v>440</v>
      </c>
      <c r="S9" s="19">
        <v>430</v>
      </c>
      <c r="T9" s="19">
        <v>430</v>
      </c>
      <c r="U9" s="19">
        <v>430</v>
      </c>
      <c r="V9" s="19">
        <v>430</v>
      </c>
      <c r="W9" s="19">
        <v>430</v>
      </c>
      <c r="X9" s="19">
        <v>430</v>
      </c>
      <c r="Y9" s="19">
        <v>430</v>
      </c>
      <c r="Z9" s="19">
        <v>440</v>
      </c>
      <c r="AA9" s="19">
        <v>440</v>
      </c>
      <c r="AB9" s="19">
        <v>440</v>
      </c>
      <c r="AC9" s="19">
        <v>440</v>
      </c>
      <c r="AD9" s="19">
        <v>440</v>
      </c>
      <c r="AE9" s="19">
        <v>440</v>
      </c>
      <c r="AF9" s="19">
        <v>440</v>
      </c>
      <c r="AG9" s="19">
        <v>2950</v>
      </c>
      <c r="AH9" s="19">
        <v>2950</v>
      </c>
      <c r="AI9" s="19">
        <v>2950</v>
      </c>
      <c r="AJ9" s="19">
        <v>2950</v>
      </c>
      <c r="AK9" s="19">
        <v>2950</v>
      </c>
      <c r="AL9" s="19">
        <v>2950</v>
      </c>
      <c r="AM9" s="13">
        <v>2950</v>
      </c>
      <c r="AN9" s="52">
        <v>6180</v>
      </c>
      <c r="AO9" s="19">
        <v>6180</v>
      </c>
      <c r="AP9" s="19">
        <v>6180</v>
      </c>
      <c r="AQ9" s="19">
        <v>6180</v>
      </c>
      <c r="AR9" s="19">
        <v>6180</v>
      </c>
      <c r="AS9" s="19">
        <v>6180</v>
      </c>
      <c r="AT9" s="19">
        <v>6180</v>
      </c>
      <c r="AU9" s="19">
        <v>7810</v>
      </c>
      <c r="AV9" s="19">
        <v>7810</v>
      </c>
      <c r="AW9" s="19">
        <v>7810</v>
      </c>
      <c r="AX9" s="19">
        <v>7810</v>
      </c>
      <c r="AY9" s="19">
        <v>7810</v>
      </c>
      <c r="AZ9" s="19">
        <v>7810</v>
      </c>
      <c r="BA9" s="19">
        <v>7810</v>
      </c>
      <c r="BB9" s="19">
        <v>19080</v>
      </c>
      <c r="BC9" s="19">
        <v>19080</v>
      </c>
      <c r="BD9" s="19">
        <v>19080</v>
      </c>
      <c r="BE9" s="19">
        <v>19080</v>
      </c>
      <c r="BF9" s="19">
        <v>19080</v>
      </c>
      <c r="BG9" s="19">
        <v>19080</v>
      </c>
      <c r="BH9" s="19">
        <v>19080</v>
      </c>
      <c r="BI9" s="19">
        <v>21480</v>
      </c>
      <c r="BJ9" s="19">
        <v>21480</v>
      </c>
      <c r="BK9" s="19">
        <v>21480</v>
      </c>
      <c r="BL9" s="19">
        <v>21480</v>
      </c>
      <c r="BM9" s="19">
        <v>21480</v>
      </c>
      <c r="BN9" s="19">
        <v>21480</v>
      </c>
      <c r="BO9" s="13">
        <v>21480</v>
      </c>
      <c r="BP9" s="52">
        <v>21910</v>
      </c>
      <c r="BQ9" s="19">
        <v>21910</v>
      </c>
      <c r="BR9" s="19">
        <v>21910</v>
      </c>
      <c r="BS9" s="19">
        <v>21910</v>
      </c>
      <c r="BT9" s="19">
        <v>21910</v>
      </c>
      <c r="BU9" s="19">
        <v>21910</v>
      </c>
      <c r="BV9" s="19">
        <v>21910</v>
      </c>
      <c r="BW9" s="19">
        <v>21910</v>
      </c>
      <c r="BX9" s="19">
        <v>21910</v>
      </c>
      <c r="BY9" s="19">
        <v>21910</v>
      </c>
      <c r="BZ9" s="19">
        <v>21910</v>
      </c>
      <c r="CA9" s="19">
        <v>21910</v>
      </c>
      <c r="CB9" s="19">
        <v>21910</v>
      </c>
      <c r="CC9" s="19">
        <v>21910</v>
      </c>
      <c r="CD9" s="19">
        <v>21910</v>
      </c>
      <c r="CE9" s="19">
        <v>21910</v>
      </c>
      <c r="CF9" s="19">
        <v>21910</v>
      </c>
      <c r="CG9" s="19">
        <v>21910</v>
      </c>
      <c r="CH9" s="19">
        <v>21910</v>
      </c>
      <c r="CI9" s="19">
        <v>21910</v>
      </c>
      <c r="CJ9" s="19">
        <v>21910</v>
      </c>
      <c r="CK9" s="19">
        <v>21910</v>
      </c>
      <c r="CL9" s="19">
        <v>21910</v>
      </c>
      <c r="CM9" s="19">
        <v>21910</v>
      </c>
      <c r="CN9" s="19">
        <v>21910</v>
      </c>
      <c r="CO9" s="19">
        <v>21910</v>
      </c>
      <c r="CP9" s="19">
        <v>21910</v>
      </c>
      <c r="CQ9" s="13">
        <v>21910</v>
      </c>
      <c r="CR9" s="52">
        <v>21910</v>
      </c>
      <c r="CS9" s="19">
        <v>21910</v>
      </c>
      <c r="CT9" s="19">
        <v>21910</v>
      </c>
      <c r="CU9" s="19">
        <v>21910</v>
      </c>
      <c r="CV9" s="19">
        <v>21910</v>
      </c>
      <c r="CW9" s="19">
        <v>21910</v>
      </c>
      <c r="CX9" s="19">
        <v>21910</v>
      </c>
      <c r="CY9" s="19">
        <v>21910</v>
      </c>
      <c r="CZ9" s="19">
        <v>21910</v>
      </c>
      <c r="DA9" s="19">
        <v>21910</v>
      </c>
      <c r="DB9" s="19">
        <v>21910</v>
      </c>
      <c r="DC9" s="19">
        <v>21910</v>
      </c>
      <c r="DD9" s="19">
        <v>21910</v>
      </c>
      <c r="DE9" s="19">
        <v>21910</v>
      </c>
      <c r="DF9" s="19">
        <v>21910</v>
      </c>
      <c r="DG9" s="19">
        <v>21910</v>
      </c>
      <c r="DH9" s="19">
        <v>21910</v>
      </c>
      <c r="DI9" s="19">
        <v>21910</v>
      </c>
      <c r="DJ9" s="19">
        <v>21910</v>
      </c>
      <c r="DK9" s="19">
        <v>21910</v>
      </c>
      <c r="DL9" s="19">
        <v>21910</v>
      </c>
      <c r="DM9" s="19">
        <v>21910</v>
      </c>
      <c r="DN9" s="19">
        <v>21910</v>
      </c>
      <c r="DO9" s="19">
        <v>21910</v>
      </c>
      <c r="DP9" s="19">
        <v>21910</v>
      </c>
      <c r="DQ9" s="19">
        <v>21910</v>
      </c>
      <c r="DR9" s="19">
        <v>21910</v>
      </c>
      <c r="DS9" s="19">
        <v>21910</v>
      </c>
      <c r="DT9" s="19">
        <v>21910</v>
      </c>
      <c r="DU9" s="19">
        <v>21910</v>
      </c>
      <c r="DV9" s="19">
        <v>21910</v>
      </c>
      <c r="DW9" s="19">
        <v>21910</v>
      </c>
      <c r="DX9" s="19">
        <v>21910</v>
      </c>
      <c r="DY9" s="19">
        <v>21910</v>
      </c>
      <c r="DZ9" s="13">
        <v>21910</v>
      </c>
      <c r="EA9" s="52">
        <v>21910</v>
      </c>
      <c r="EB9" s="19">
        <v>21910</v>
      </c>
      <c r="EC9" s="19">
        <v>21910</v>
      </c>
      <c r="ED9" s="19">
        <v>21910</v>
      </c>
      <c r="EE9" s="19">
        <v>21910</v>
      </c>
      <c r="EF9" s="19">
        <v>21910</v>
      </c>
      <c r="EG9" s="19">
        <v>21910</v>
      </c>
      <c r="EH9" s="19">
        <v>21910</v>
      </c>
      <c r="EI9" s="19">
        <v>21910</v>
      </c>
      <c r="EJ9" s="19">
        <v>21910</v>
      </c>
      <c r="EK9" s="19">
        <v>21910</v>
      </c>
      <c r="EL9" s="19">
        <v>21910</v>
      </c>
      <c r="EM9" s="19">
        <v>21910</v>
      </c>
      <c r="EN9" s="19">
        <v>21910</v>
      </c>
      <c r="EO9" s="19">
        <v>21910</v>
      </c>
      <c r="EP9" s="19">
        <v>21910</v>
      </c>
      <c r="EQ9" s="19">
        <v>21910</v>
      </c>
      <c r="ER9" s="19">
        <v>21910</v>
      </c>
      <c r="ES9" s="19">
        <v>21910</v>
      </c>
      <c r="ET9" s="19">
        <v>21910</v>
      </c>
      <c r="EU9" s="19">
        <v>21910</v>
      </c>
      <c r="EV9" s="19">
        <v>21910</v>
      </c>
      <c r="EW9" s="19">
        <v>21910</v>
      </c>
      <c r="EX9" s="19">
        <v>21910</v>
      </c>
      <c r="EY9" s="19">
        <v>21910</v>
      </c>
      <c r="EZ9" s="19">
        <v>21910</v>
      </c>
      <c r="FA9" s="19">
        <v>21910</v>
      </c>
      <c r="FB9" s="13">
        <v>21910</v>
      </c>
      <c r="FC9" s="52">
        <v>21910</v>
      </c>
      <c r="FD9" s="19">
        <v>21910</v>
      </c>
      <c r="FE9" s="19">
        <v>21910</v>
      </c>
      <c r="FF9" s="19">
        <v>21910</v>
      </c>
      <c r="FG9" s="19">
        <v>21910</v>
      </c>
      <c r="FH9" s="19">
        <v>21910</v>
      </c>
      <c r="FI9" s="19">
        <v>21910</v>
      </c>
      <c r="FJ9" s="19">
        <v>21910</v>
      </c>
      <c r="FK9" s="19">
        <v>21910</v>
      </c>
      <c r="FL9" s="19">
        <v>21910</v>
      </c>
      <c r="FM9" s="19">
        <v>21910</v>
      </c>
      <c r="FN9" s="19">
        <v>21910</v>
      </c>
      <c r="FO9" s="19">
        <v>21910</v>
      </c>
      <c r="FP9" s="19">
        <v>21910</v>
      </c>
      <c r="FQ9" s="19">
        <v>21910</v>
      </c>
      <c r="FR9" s="19">
        <v>21910</v>
      </c>
      <c r="FS9" s="19">
        <v>21910</v>
      </c>
      <c r="FT9" s="19">
        <v>21910</v>
      </c>
      <c r="FU9" s="19">
        <v>21910</v>
      </c>
      <c r="FV9" s="19">
        <v>21910</v>
      </c>
      <c r="FW9" s="19">
        <v>21910</v>
      </c>
      <c r="FX9" s="19">
        <v>21910</v>
      </c>
      <c r="FY9" s="19">
        <v>21910</v>
      </c>
      <c r="FZ9" s="19">
        <v>21910</v>
      </c>
      <c r="GA9" s="19">
        <v>21910</v>
      </c>
      <c r="GB9" s="19">
        <v>21910</v>
      </c>
      <c r="GC9" s="19">
        <v>21910</v>
      </c>
      <c r="GD9" s="13">
        <v>21910</v>
      </c>
      <c r="GE9" s="24"/>
      <c r="GF9" s="22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</row>
    <row r="10" spans="1:202" s="23" customFormat="1" ht="17" customHeight="1">
      <c r="A10" s="1"/>
      <c r="B10" s="1">
        <v>3</v>
      </c>
      <c r="C10" s="7" t="s">
        <v>45</v>
      </c>
      <c r="D10" s="19" t="s">
        <v>45</v>
      </c>
      <c r="E10" s="19" t="s">
        <v>40</v>
      </c>
      <c r="F10" s="19" t="s">
        <v>36</v>
      </c>
      <c r="G10" s="19" t="s">
        <v>40</v>
      </c>
      <c r="H10" s="13"/>
      <c r="I10" s="52">
        <v>6230</v>
      </c>
      <c r="J10" s="19">
        <v>6230</v>
      </c>
      <c r="K10" s="19">
        <v>6230</v>
      </c>
      <c r="L10" s="19">
        <v>23720</v>
      </c>
      <c r="M10" s="19">
        <v>23720</v>
      </c>
      <c r="N10" s="19">
        <v>23720</v>
      </c>
      <c r="O10" s="19">
        <v>23720</v>
      </c>
      <c r="P10" s="19">
        <v>23720</v>
      </c>
      <c r="Q10" s="19">
        <v>23720</v>
      </c>
      <c r="R10" s="19">
        <v>23720</v>
      </c>
      <c r="S10" s="19">
        <v>35920</v>
      </c>
      <c r="T10" s="19">
        <v>35920</v>
      </c>
      <c r="U10" s="19">
        <v>35920</v>
      </c>
      <c r="V10" s="19">
        <v>35920</v>
      </c>
      <c r="W10" s="19">
        <v>35920</v>
      </c>
      <c r="X10" s="19">
        <v>35920</v>
      </c>
      <c r="Y10" s="19">
        <v>35920</v>
      </c>
      <c r="Z10" s="19">
        <v>46480</v>
      </c>
      <c r="AA10" s="19">
        <v>46480</v>
      </c>
      <c r="AB10" s="19">
        <v>46480</v>
      </c>
      <c r="AC10" s="19">
        <v>46480</v>
      </c>
      <c r="AD10" s="19">
        <v>46480</v>
      </c>
      <c r="AE10" s="19">
        <v>46480</v>
      </c>
      <c r="AF10" s="19">
        <v>46480</v>
      </c>
      <c r="AG10" s="19">
        <v>58250</v>
      </c>
      <c r="AH10" s="19">
        <v>58250</v>
      </c>
      <c r="AI10" s="19">
        <v>58250</v>
      </c>
      <c r="AJ10" s="19">
        <v>58250</v>
      </c>
      <c r="AK10" s="19">
        <v>58250</v>
      </c>
      <c r="AL10" s="19">
        <v>58250</v>
      </c>
      <c r="AM10" s="13">
        <v>58250</v>
      </c>
      <c r="AN10" s="52">
        <v>65250</v>
      </c>
      <c r="AO10" s="19">
        <v>65250</v>
      </c>
      <c r="AP10" s="19">
        <v>65250</v>
      </c>
      <c r="AQ10" s="19">
        <v>65250</v>
      </c>
      <c r="AR10" s="19">
        <v>65250</v>
      </c>
      <c r="AS10" s="19">
        <v>65250</v>
      </c>
      <c r="AT10" s="19">
        <v>65250</v>
      </c>
      <c r="AU10" s="19">
        <v>78490</v>
      </c>
      <c r="AV10" s="19">
        <v>78490</v>
      </c>
      <c r="AW10" s="19">
        <v>78490</v>
      </c>
      <c r="AX10" s="19">
        <v>78490</v>
      </c>
      <c r="AY10" s="19">
        <v>78490</v>
      </c>
      <c r="AZ10" s="19">
        <v>78490</v>
      </c>
      <c r="BA10" s="19">
        <v>78490</v>
      </c>
      <c r="BB10" s="19">
        <v>82950</v>
      </c>
      <c r="BC10" s="19">
        <v>82950</v>
      </c>
      <c r="BD10" s="19">
        <v>82950</v>
      </c>
      <c r="BE10" s="19">
        <v>82950</v>
      </c>
      <c r="BF10" s="19">
        <v>82950</v>
      </c>
      <c r="BG10" s="19">
        <v>82950</v>
      </c>
      <c r="BH10" s="19">
        <v>82950</v>
      </c>
      <c r="BI10" s="19">
        <v>86290</v>
      </c>
      <c r="BJ10" s="19">
        <v>86290</v>
      </c>
      <c r="BK10" s="19">
        <v>86290</v>
      </c>
      <c r="BL10" s="19">
        <v>86290</v>
      </c>
      <c r="BM10" s="19">
        <v>86290</v>
      </c>
      <c r="BN10" s="19">
        <v>86290</v>
      </c>
      <c r="BO10" s="13">
        <v>86290</v>
      </c>
      <c r="BP10" s="52">
        <v>89090</v>
      </c>
      <c r="BQ10" s="19">
        <v>89090</v>
      </c>
      <c r="BR10" s="19">
        <v>89090</v>
      </c>
      <c r="BS10" s="19">
        <v>89090</v>
      </c>
      <c r="BT10" s="19">
        <v>89090</v>
      </c>
      <c r="BU10" s="19">
        <v>89090</v>
      </c>
      <c r="BV10" s="19">
        <v>89090</v>
      </c>
      <c r="BW10" s="19">
        <v>89090</v>
      </c>
      <c r="BX10" s="19">
        <v>89090</v>
      </c>
      <c r="BY10" s="19">
        <v>89090</v>
      </c>
      <c r="BZ10" s="19">
        <v>89090</v>
      </c>
      <c r="CA10" s="19">
        <v>89090</v>
      </c>
      <c r="CB10" s="19">
        <v>89090</v>
      </c>
      <c r="CC10" s="19">
        <v>89090</v>
      </c>
      <c r="CD10" s="19">
        <v>89090</v>
      </c>
      <c r="CE10" s="19">
        <v>89090</v>
      </c>
      <c r="CF10" s="19">
        <v>89090</v>
      </c>
      <c r="CG10" s="19">
        <v>89090</v>
      </c>
      <c r="CH10" s="19">
        <v>89090</v>
      </c>
      <c r="CI10" s="19">
        <v>89090</v>
      </c>
      <c r="CJ10" s="19">
        <v>89090</v>
      </c>
      <c r="CK10" s="19">
        <v>89090</v>
      </c>
      <c r="CL10" s="19">
        <v>89090</v>
      </c>
      <c r="CM10" s="19">
        <v>89090</v>
      </c>
      <c r="CN10" s="19">
        <v>89090</v>
      </c>
      <c r="CO10" s="19">
        <v>89090</v>
      </c>
      <c r="CP10" s="19">
        <v>89090</v>
      </c>
      <c r="CQ10" s="13">
        <v>89090</v>
      </c>
      <c r="CR10" s="52">
        <v>89090</v>
      </c>
      <c r="CS10" s="19">
        <v>89090</v>
      </c>
      <c r="CT10" s="19">
        <v>89090</v>
      </c>
      <c r="CU10" s="19">
        <v>89090</v>
      </c>
      <c r="CV10" s="19">
        <v>89090</v>
      </c>
      <c r="CW10" s="19">
        <v>89090</v>
      </c>
      <c r="CX10" s="19">
        <v>89090</v>
      </c>
      <c r="CY10" s="19">
        <v>89090</v>
      </c>
      <c r="CZ10" s="19">
        <v>89090</v>
      </c>
      <c r="DA10" s="19">
        <v>89090</v>
      </c>
      <c r="DB10" s="19">
        <v>89090</v>
      </c>
      <c r="DC10" s="19">
        <v>89090</v>
      </c>
      <c r="DD10" s="19">
        <v>89090</v>
      </c>
      <c r="DE10" s="19">
        <v>89090</v>
      </c>
      <c r="DF10" s="19">
        <v>89090</v>
      </c>
      <c r="DG10" s="19">
        <v>89090</v>
      </c>
      <c r="DH10" s="19">
        <v>89090</v>
      </c>
      <c r="DI10" s="19">
        <v>89090</v>
      </c>
      <c r="DJ10" s="19">
        <v>89090</v>
      </c>
      <c r="DK10" s="19">
        <v>89090</v>
      </c>
      <c r="DL10" s="19">
        <v>89090</v>
      </c>
      <c r="DM10" s="19">
        <v>89090</v>
      </c>
      <c r="DN10" s="19">
        <v>89090</v>
      </c>
      <c r="DO10" s="19">
        <v>89090</v>
      </c>
      <c r="DP10" s="19">
        <v>89090</v>
      </c>
      <c r="DQ10" s="19">
        <v>89090</v>
      </c>
      <c r="DR10" s="19">
        <v>89090</v>
      </c>
      <c r="DS10" s="19">
        <v>89090</v>
      </c>
      <c r="DT10" s="19">
        <v>89090</v>
      </c>
      <c r="DU10" s="19">
        <v>89090</v>
      </c>
      <c r="DV10" s="19">
        <v>89090</v>
      </c>
      <c r="DW10" s="19">
        <v>89090</v>
      </c>
      <c r="DX10" s="19">
        <v>89090</v>
      </c>
      <c r="DY10" s="19">
        <v>89090</v>
      </c>
      <c r="DZ10" s="13">
        <v>89090</v>
      </c>
      <c r="EA10" s="52">
        <v>89090</v>
      </c>
      <c r="EB10" s="19">
        <v>89090</v>
      </c>
      <c r="EC10" s="19">
        <v>89090</v>
      </c>
      <c r="ED10" s="19">
        <v>89090</v>
      </c>
      <c r="EE10" s="19">
        <v>89090</v>
      </c>
      <c r="EF10" s="19">
        <v>89090</v>
      </c>
      <c r="EG10" s="19">
        <v>89090</v>
      </c>
      <c r="EH10" s="19">
        <v>89090</v>
      </c>
      <c r="EI10" s="19">
        <v>89090</v>
      </c>
      <c r="EJ10" s="19">
        <v>89090</v>
      </c>
      <c r="EK10" s="19">
        <v>89090</v>
      </c>
      <c r="EL10" s="19">
        <v>89090</v>
      </c>
      <c r="EM10" s="19">
        <v>89090</v>
      </c>
      <c r="EN10" s="19">
        <v>89090</v>
      </c>
      <c r="EO10" s="19">
        <v>89090</v>
      </c>
      <c r="EP10" s="19">
        <v>89090</v>
      </c>
      <c r="EQ10" s="19">
        <v>89090</v>
      </c>
      <c r="ER10" s="19">
        <v>89090</v>
      </c>
      <c r="ES10" s="19">
        <v>89090</v>
      </c>
      <c r="ET10" s="19">
        <v>89090</v>
      </c>
      <c r="EU10" s="19">
        <v>89090</v>
      </c>
      <c r="EV10" s="19">
        <v>89090</v>
      </c>
      <c r="EW10" s="19">
        <v>89090</v>
      </c>
      <c r="EX10" s="19">
        <v>89090</v>
      </c>
      <c r="EY10" s="19">
        <v>89090</v>
      </c>
      <c r="EZ10" s="19">
        <v>89090</v>
      </c>
      <c r="FA10" s="19">
        <v>89090</v>
      </c>
      <c r="FB10" s="13">
        <v>89090</v>
      </c>
      <c r="FC10" s="52">
        <v>89090</v>
      </c>
      <c r="FD10" s="19">
        <v>89090</v>
      </c>
      <c r="FE10" s="19">
        <v>89090</v>
      </c>
      <c r="FF10" s="19">
        <v>89090</v>
      </c>
      <c r="FG10" s="19">
        <v>89090</v>
      </c>
      <c r="FH10" s="19">
        <v>89090</v>
      </c>
      <c r="FI10" s="19">
        <v>89090</v>
      </c>
      <c r="FJ10" s="19">
        <v>89090</v>
      </c>
      <c r="FK10" s="19">
        <v>89090</v>
      </c>
      <c r="FL10" s="19">
        <v>89090</v>
      </c>
      <c r="FM10" s="19">
        <v>89090</v>
      </c>
      <c r="FN10" s="19">
        <v>89090</v>
      </c>
      <c r="FO10" s="19">
        <v>89090</v>
      </c>
      <c r="FP10" s="19">
        <v>89090</v>
      </c>
      <c r="FQ10" s="19">
        <v>89090</v>
      </c>
      <c r="FR10" s="19">
        <v>89090</v>
      </c>
      <c r="FS10" s="19">
        <v>89090</v>
      </c>
      <c r="FT10" s="19">
        <v>89090</v>
      </c>
      <c r="FU10" s="19">
        <v>89090</v>
      </c>
      <c r="FV10" s="19">
        <v>89090</v>
      </c>
      <c r="FW10" s="19">
        <v>89090</v>
      </c>
      <c r="FX10" s="19">
        <v>89090</v>
      </c>
      <c r="FY10" s="19">
        <v>89090</v>
      </c>
      <c r="FZ10" s="19">
        <v>89090</v>
      </c>
      <c r="GA10" s="19">
        <v>89090</v>
      </c>
      <c r="GB10" s="19">
        <v>89090</v>
      </c>
      <c r="GC10" s="19">
        <v>89090</v>
      </c>
      <c r="GD10" s="13">
        <v>89090</v>
      </c>
      <c r="GE10" s="24"/>
      <c r="GF10" s="22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</row>
    <row r="11" spans="1:202" s="23" customFormat="1" ht="17" customHeight="1">
      <c r="A11" s="1"/>
      <c r="B11" s="1">
        <v>3</v>
      </c>
      <c r="C11" s="7" t="s">
        <v>46</v>
      </c>
      <c r="D11" s="19" t="s">
        <v>46</v>
      </c>
      <c r="E11" s="19" t="s">
        <v>40</v>
      </c>
      <c r="F11" s="19" t="s">
        <v>36</v>
      </c>
      <c r="G11" s="19" t="s">
        <v>40</v>
      </c>
      <c r="H11" s="13"/>
      <c r="I11" s="52">
        <v>460</v>
      </c>
      <c r="J11" s="19">
        <v>460</v>
      </c>
      <c r="K11" s="19">
        <v>460</v>
      </c>
      <c r="L11" s="19">
        <v>470</v>
      </c>
      <c r="M11" s="19">
        <v>470</v>
      </c>
      <c r="N11" s="19">
        <v>470</v>
      </c>
      <c r="O11" s="19">
        <v>470</v>
      </c>
      <c r="P11" s="19">
        <v>470</v>
      </c>
      <c r="Q11" s="19">
        <v>470</v>
      </c>
      <c r="R11" s="19">
        <v>470</v>
      </c>
      <c r="S11" s="19">
        <v>470</v>
      </c>
      <c r="T11" s="19">
        <v>470</v>
      </c>
      <c r="U11" s="19">
        <v>470</v>
      </c>
      <c r="V11" s="19">
        <v>470</v>
      </c>
      <c r="W11" s="19">
        <v>470</v>
      </c>
      <c r="X11" s="19">
        <v>470</v>
      </c>
      <c r="Y11" s="19">
        <v>470</v>
      </c>
      <c r="Z11" s="19">
        <v>520</v>
      </c>
      <c r="AA11" s="19">
        <v>520</v>
      </c>
      <c r="AB11" s="19">
        <v>520</v>
      </c>
      <c r="AC11" s="19">
        <v>520</v>
      </c>
      <c r="AD11" s="19">
        <v>520</v>
      </c>
      <c r="AE11" s="19">
        <v>520</v>
      </c>
      <c r="AF11" s="19">
        <v>520</v>
      </c>
      <c r="AG11" s="19">
        <v>570</v>
      </c>
      <c r="AH11" s="19">
        <v>570</v>
      </c>
      <c r="AI11" s="19">
        <v>570</v>
      </c>
      <c r="AJ11" s="19">
        <v>570</v>
      </c>
      <c r="AK11" s="19">
        <v>570</v>
      </c>
      <c r="AL11" s="19">
        <v>570</v>
      </c>
      <c r="AM11" s="13">
        <v>570</v>
      </c>
      <c r="AN11" s="52">
        <v>2450</v>
      </c>
      <c r="AO11" s="19">
        <v>2450</v>
      </c>
      <c r="AP11" s="19">
        <v>2450</v>
      </c>
      <c r="AQ11" s="19">
        <v>2450</v>
      </c>
      <c r="AR11" s="19">
        <v>2450</v>
      </c>
      <c r="AS11" s="19">
        <v>2450</v>
      </c>
      <c r="AT11" s="19">
        <v>2450</v>
      </c>
      <c r="AU11" s="19">
        <v>2450</v>
      </c>
      <c r="AV11" s="19">
        <v>2450</v>
      </c>
      <c r="AW11" s="19">
        <v>2450</v>
      </c>
      <c r="AX11" s="19">
        <v>2450</v>
      </c>
      <c r="AY11" s="19">
        <v>2450</v>
      </c>
      <c r="AZ11" s="19">
        <v>2450</v>
      </c>
      <c r="BA11" s="19">
        <v>2450</v>
      </c>
      <c r="BB11" s="19">
        <v>2920</v>
      </c>
      <c r="BC11" s="19">
        <v>2920</v>
      </c>
      <c r="BD11" s="19">
        <v>2920</v>
      </c>
      <c r="BE11" s="19">
        <v>2920</v>
      </c>
      <c r="BF11" s="19">
        <v>2920</v>
      </c>
      <c r="BG11" s="19">
        <v>2920</v>
      </c>
      <c r="BH11" s="19">
        <v>2920</v>
      </c>
      <c r="BI11" s="19">
        <v>5580</v>
      </c>
      <c r="BJ11" s="19">
        <v>5580</v>
      </c>
      <c r="BK11" s="19">
        <v>5580</v>
      </c>
      <c r="BL11" s="19">
        <v>5580</v>
      </c>
      <c r="BM11" s="19">
        <v>5580</v>
      </c>
      <c r="BN11" s="19">
        <v>5580</v>
      </c>
      <c r="BO11" s="13">
        <v>5580</v>
      </c>
      <c r="BP11" s="52">
        <v>6220</v>
      </c>
      <c r="BQ11" s="19">
        <v>6220</v>
      </c>
      <c r="BR11" s="19">
        <v>6220</v>
      </c>
      <c r="BS11" s="19">
        <v>6220</v>
      </c>
      <c r="BT11" s="19">
        <v>6220</v>
      </c>
      <c r="BU11" s="19">
        <v>6220</v>
      </c>
      <c r="BV11" s="19">
        <v>6220</v>
      </c>
      <c r="BW11" s="19">
        <v>6220</v>
      </c>
      <c r="BX11" s="19">
        <v>6220</v>
      </c>
      <c r="BY11" s="19">
        <v>6220</v>
      </c>
      <c r="BZ11" s="19">
        <v>6220</v>
      </c>
      <c r="CA11" s="19">
        <v>6220</v>
      </c>
      <c r="CB11" s="19">
        <v>6220</v>
      </c>
      <c r="CC11" s="19">
        <v>6220</v>
      </c>
      <c r="CD11" s="19">
        <v>6220</v>
      </c>
      <c r="CE11" s="19">
        <v>6220</v>
      </c>
      <c r="CF11" s="19">
        <v>6220</v>
      </c>
      <c r="CG11" s="19">
        <v>6220</v>
      </c>
      <c r="CH11" s="19">
        <v>6220</v>
      </c>
      <c r="CI11" s="19">
        <v>6220</v>
      </c>
      <c r="CJ11" s="19">
        <v>6220</v>
      </c>
      <c r="CK11" s="19">
        <v>6220</v>
      </c>
      <c r="CL11" s="19">
        <v>6220</v>
      </c>
      <c r="CM11" s="19">
        <v>6220</v>
      </c>
      <c r="CN11" s="19">
        <v>6220</v>
      </c>
      <c r="CO11" s="19">
        <v>6220</v>
      </c>
      <c r="CP11" s="19">
        <v>6220</v>
      </c>
      <c r="CQ11" s="13">
        <v>6220</v>
      </c>
      <c r="CR11" s="52">
        <v>6220</v>
      </c>
      <c r="CS11" s="19">
        <v>6220</v>
      </c>
      <c r="CT11" s="19">
        <v>6220</v>
      </c>
      <c r="CU11" s="19">
        <v>6220</v>
      </c>
      <c r="CV11" s="19">
        <v>6220</v>
      </c>
      <c r="CW11" s="19">
        <v>6220</v>
      </c>
      <c r="CX11" s="19">
        <v>6220</v>
      </c>
      <c r="CY11" s="19">
        <v>6220</v>
      </c>
      <c r="CZ11" s="19">
        <v>6220</v>
      </c>
      <c r="DA11" s="19">
        <v>6220</v>
      </c>
      <c r="DB11" s="19">
        <v>6220</v>
      </c>
      <c r="DC11" s="19">
        <v>6220</v>
      </c>
      <c r="DD11" s="19">
        <v>6220</v>
      </c>
      <c r="DE11" s="19">
        <v>6220</v>
      </c>
      <c r="DF11" s="19">
        <v>6220</v>
      </c>
      <c r="DG11" s="19">
        <v>6220</v>
      </c>
      <c r="DH11" s="19">
        <v>6220</v>
      </c>
      <c r="DI11" s="19">
        <v>6220</v>
      </c>
      <c r="DJ11" s="19">
        <v>6220</v>
      </c>
      <c r="DK11" s="19">
        <v>6220</v>
      </c>
      <c r="DL11" s="19">
        <v>6220</v>
      </c>
      <c r="DM11" s="19">
        <v>6220</v>
      </c>
      <c r="DN11" s="19">
        <v>6220</v>
      </c>
      <c r="DO11" s="19">
        <v>6220</v>
      </c>
      <c r="DP11" s="19">
        <v>6220</v>
      </c>
      <c r="DQ11" s="19">
        <v>6220</v>
      </c>
      <c r="DR11" s="19">
        <v>6220</v>
      </c>
      <c r="DS11" s="19">
        <v>6220</v>
      </c>
      <c r="DT11" s="19">
        <v>6220</v>
      </c>
      <c r="DU11" s="19">
        <v>6220</v>
      </c>
      <c r="DV11" s="19">
        <v>6220</v>
      </c>
      <c r="DW11" s="19">
        <v>6220</v>
      </c>
      <c r="DX11" s="19">
        <v>6220</v>
      </c>
      <c r="DY11" s="19">
        <v>6220</v>
      </c>
      <c r="DZ11" s="13">
        <v>6220</v>
      </c>
      <c r="EA11" s="52">
        <v>6220</v>
      </c>
      <c r="EB11" s="19">
        <v>6220</v>
      </c>
      <c r="EC11" s="19">
        <v>6220</v>
      </c>
      <c r="ED11" s="19">
        <v>6220</v>
      </c>
      <c r="EE11" s="19">
        <v>6220</v>
      </c>
      <c r="EF11" s="19">
        <v>6220</v>
      </c>
      <c r="EG11" s="19">
        <v>6220</v>
      </c>
      <c r="EH11" s="19">
        <v>6220</v>
      </c>
      <c r="EI11" s="19">
        <v>6220</v>
      </c>
      <c r="EJ11" s="19">
        <v>6220</v>
      </c>
      <c r="EK11" s="19">
        <v>6220</v>
      </c>
      <c r="EL11" s="19">
        <v>6220</v>
      </c>
      <c r="EM11" s="19">
        <v>6220</v>
      </c>
      <c r="EN11" s="19">
        <v>6220</v>
      </c>
      <c r="EO11" s="19">
        <v>6220</v>
      </c>
      <c r="EP11" s="19">
        <v>6220</v>
      </c>
      <c r="EQ11" s="19">
        <v>6220</v>
      </c>
      <c r="ER11" s="19">
        <v>6220</v>
      </c>
      <c r="ES11" s="19">
        <v>6220</v>
      </c>
      <c r="ET11" s="19">
        <v>6220</v>
      </c>
      <c r="EU11" s="19">
        <v>6220</v>
      </c>
      <c r="EV11" s="19">
        <v>6220</v>
      </c>
      <c r="EW11" s="19">
        <v>6220</v>
      </c>
      <c r="EX11" s="19">
        <v>6220</v>
      </c>
      <c r="EY11" s="19">
        <v>6220</v>
      </c>
      <c r="EZ11" s="19">
        <v>6220</v>
      </c>
      <c r="FA11" s="19">
        <v>6220</v>
      </c>
      <c r="FB11" s="13">
        <v>6220</v>
      </c>
      <c r="FC11" s="52">
        <v>6220</v>
      </c>
      <c r="FD11" s="19">
        <v>6220</v>
      </c>
      <c r="FE11" s="19">
        <v>6220</v>
      </c>
      <c r="FF11" s="19">
        <v>6220</v>
      </c>
      <c r="FG11" s="19">
        <v>6220</v>
      </c>
      <c r="FH11" s="19">
        <v>6220</v>
      </c>
      <c r="FI11" s="19">
        <v>6220</v>
      </c>
      <c r="FJ11" s="19">
        <v>6220</v>
      </c>
      <c r="FK11" s="19">
        <v>6220</v>
      </c>
      <c r="FL11" s="19">
        <v>6220</v>
      </c>
      <c r="FM11" s="19">
        <v>6220</v>
      </c>
      <c r="FN11" s="19">
        <v>6220</v>
      </c>
      <c r="FO11" s="19">
        <v>6220</v>
      </c>
      <c r="FP11" s="19">
        <v>6220</v>
      </c>
      <c r="FQ11" s="19">
        <v>6220</v>
      </c>
      <c r="FR11" s="19">
        <v>6220</v>
      </c>
      <c r="FS11" s="19">
        <v>6220</v>
      </c>
      <c r="FT11" s="19">
        <v>6220</v>
      </c>
      <c r="FU11" s="19">
        <v>6220</v>
      </c>
      <c r="FV11" s="19">
        <v>6220</v>
      </c>
      <c r="FW11" s="19">
        <v>6220</v>
      </c>
      <c r="FX11" s="19">
        <v>6220</v>
      </c>
      <c r="FY11" s="19">
        <v>6220</v>
      </c>
      <c r="FZ11" s="19">
        <v>6220</v>
      </c>
      <c r="GA11" s="19">
        <v>6220</v>
      </c>
      <c r="GB11" s="19">
        <v>6220</v>
      </c>
      <c r="GC11" s="19">
        <v>6220</v>
      </c>
      <c r="GD11" s="13">
        <v>6220</v>
      </c>
      <c r="GE11" s="24"/>
      <c r="GF11" s="22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</row>
    <row r="12" spans="1:202" s="23" customFormat="1" ht="17" customHeight="1">
      <c r="A12" s="1"/>
      <c r="B12" s="1">
        <v>3</v>
      </c>
      <c r="C12" s="7" t="s">
        <v>47</v>
      </c>
      <c r="D12" s="19" t="s">
        <v>47</v>
      </c>
      <c r="E12" s="19" t="s">
        <v>40</v>
      </c>
      <c r="F12" s="19" t="s">
        <v>36</v>
      </c>
      <c r="G12" s="19" t="s">
        <v>40</v>
      </c>
      <c r="H12" s="13"/>
      <c r="I12" s="52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9">
        <v>0</v>
      </c>
      <c r="AK12" s="19">
        <v>0</v>
      </c>
      <c r="AL12" s="19">
        <v>0</v>
      </c>
      <c r="AM12" s="13">
        <v>0</v>
      </c>
      <c r="AN12" s="52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0</v>
      </c>
      <c r="AV12" s="19">
        <v>0</v>
      </c>
      <c r="AW12" s="19">
        <v>0</v>
      </c>
      <c r="AX12" s="19">
        <v>0</v>
      </c>
      <c r="AY12" s="19">
        <v>0</v>
      </c>
      <c r="AZ12" s="19">
        <v>0</v>
      </c>
      <c r="BA12" s="19">
        <v>0</v>
      </c>
      <c r="BB12" s="19">
        <v>0</v>
      </c>
      <c r="BC12" s="19">
        <v>0</v>
      </c>
      <c r="BD12" s="19">
        <v>0</v>
      </c>
      <c r="BE12" s="19">
        <v>0</v>
      </c>
      <c r="BF12" s="19">
        <v>0</v>
      </c>
      <c r="BG12" s="19">
        <v>0</v>
      </c>
      <c r="BH12" s="19">
        <v>0</v>
      </c>
      <c r="BI12" s="19">
        <v>0</v>
      </c>
      <c r="BJ12" s="19">
        <v>0</v>
      </c>
      <c r="BK12" s="19">
        <v>0</v>
      </c>
      <c r="BL12" s="19">
        <v>0</v>
      </c>
      <c r="BM12" s="19">
        <v>0</v>
      </c>
      <c r="BN12" s="19">
        <v>0</v>
      </c>
      <c r="BO12" s="13">
        <v>0</v>
      </c>
      <c r="BP12" s="52">
        <v>0</v>
      </c>
      <c r="BQ12" s="19">
        <v>0</v>
      </c>
      <c r="BR12" s="19">
        <v>0</v>
      </c>
      <c r="BS12" s="19">
        <v>0</v>
      </c>
      <c r="BT12" s="19">
        <v>0</v>
      </c>
      <c r="BU12" s="19">
        <v>0</v>
      </c>
      <c r="BV12" s="19">
        <v>0</v>
      </c>
      <c r="BW12" s="19">
        <v>0</v>
      </c>
      <c r="BX12" s="19">
        <v>0</v>
      </c>
      <c r="BY12" s="19">
        <v>0</v>
      </c>
      <c r="BZ12" s="19">
        <v>0</v>
      </c>
      <c r="CA12" s="19">
        <v>0</v>
      </c>
      <c r="CB12" s="19">
        <v>0</v>
      </c>
      <c r="CC12" s="19">
        <v>0</v>
      </c>
      <c r="CD12" s="19">
        <v>0</v>
      </c>
      <c r="CE12" s="19">
        <v>0</v>
      </c>
      <c r="CF12" s="19">
        <v>0</v>
      </c>
      <c r="CG12" s="19">
        <v>0</v>
      </c>
      <c r="CH12" s="19">
        <v>0</v>
      </c>
      <c r="CI12" s="19">
        <v>0</v>
      </c>
      <c r="CJ12" s="19">
        <v>0</v>
      </c>
      <c r="CK12" s="19">
        <v>0</v>
      </c>
      <c r="CL12" s="19">
        <v>0</v>
      </c>
      <c r="CM12" s="19">
        <v>0</v>
      </c>
      <c r="CN12" s="19">
        <v>0</v>
      </c>
      <c r="CO12" s="19">
        <v>0</v>
      </c>
      <c r="CP12" s="19">
        <v>0</v>
      </c>
      <c r="CQ12" s="13">
        <v>0</v>
      </c>
      <c r="CR12" s="52">
        <v>0</v>
      </c>
      <c r="CS12" s="19">
        <v>0</v>
      </c>
      <c r="CT12" s="19">
        <v>0</v>
      </c>
      <c r="CU12" s="19">
        <v>0</v>
      </c>
      <c r="CV12" s="19">
        <v>0</v>
      </c>
      <c r="CW12" s="19">
        <v>0</v>
      </c>
      <c r="CX12" s="19">
        <v>0</v>
      </c>
      <c r="CY12" s="19">
        <v>0</v>
      </c>
      <c r="CZ12" s="19">
        <v>0</v>
      </c>
      <c r="DA12" s="19">
        <v>0</v>
      </c>
      <c r="DB12" s="19">
        <v>0</v>
      </c>
      <c r="DC12" s="19">
        <v>0</v>
      </c>
      <c r="DD12" s="19">
        <v>0</v>
      </c>
      <c r="DE12" s="19">
        <v>0</v>
      </c>
      <c r="DF12" s="19">
        <v>0</v>
      </c>
      <c r="DG12" s="19">
        <v>0</v>
      </c>
      <c r="DH12" s="19">
        <v>0</v>
      </c>
      <c r="DI12" s="19">
        <v>0</v>
      </c>
      <c r="DJ12" s="19">
        <v>0</v>
      </c>
      <c r="DK12" s="19">
        <v>0</v>
      </c>
      <c r="DL12" s="19">
        <v>0</v>
      </c>
      <c r="DM12" s="19">
        <v>0</v>
      </c>
      <c r="DN12" s="19">
        <v>0</v>
      </c>
      <c r="DO12" s="19">
        <v>0</v>
      </c>
      <c r="DP12" s="19">
        <v>0</v>
      </c>
      <c r="DQ12" s="19">
        <v>0</v>
      </c>
      <c r="DR12" s="19">
        <v>0</v>
      </c>
      <c r="DS12" s="19">
        <v>0</v>
      </c>
      <c r="DT12" s="19">
        <v>0</v>
      </c>
      <c r="DU12" s="19">
        <v>0</v>
      </c>
      <c r="DV12" s="19">
        <v>0</v>
      </c>
      <c r="DW12" s="19">
        <v>0</v>
      </c>
      <c r="DX12" s="19">
        <v>0</v>
      </c>
      <c r="DY12" s="19">
        <v>0</v>
      </c>
      <c r="DZ12" s="13">
        <v>0</v>
      </c>
      <c r="EA12" s="52">
        <v>0</v>
      </c>
      <c r="EB12" s="19">
        <v>0</v>
      </c>
      <c r="EC12" s="19">
        <v>0</v>
      </c>
      <c r="ED12" s="19">
        <v>0</v>
      </c>
      <c r="EE12" s="19">
        <v>0</v>
      </c>
      <c r="EF12" s="19">
        <v>0</v>
      </c>
      <c r="EG12" s="19">
        <v>0</v>
      </c>
      <c r="EH12" s="19">
        <v>0</v>
      </c>
      <c r="EI12" s="19">
        <v>0</v>
      </c>
      <c r="EJ12" s="19">
        <v>0</v>
      </c>
      <c r="EK12" s="19">
        <v>0</v>
      </c>
      <c r="EL12" s="19">
        <v>0</v>
      </c>
      <c r="EM12" s="19">
        <v>0</v>
      </c>
      <c r="EN12" s="19">
        <v>0</v>
      </c>
      <c r="EO12" s="19">
        <v>0</v>
      </c>
      <c r="EP12" s="19">
        <v>0</v>
      </c>
      <c r="EQ12" s="19">
        <v>0</v>
      </c>
      <c r="ER12" s="19">
        <v>0</v>
      </c>
      <c r="ES12" s="19">
        <v>0</v>
      </c>
      <c r="ET12" s="19">
        <v>0</v>
      </c>
      <c r="EU12" s="19">
        <v>0</v>
      </c>
      <c r="EV12" s="19">
        <v>0</v>
      </c>
      <c r="EW12" s="19">
        <v>0</v>
      </c>
      <c r="EX12" s="19">
        <v>0</v>
      </c>
      <c r="EY12" s="19">
        <v>0</v>
      </c>
      <c r="EZ12" s="19">
        <v>0</v>
      </c>
      <c r="FA12" s="19">
        <v>0</v>
      </c>
      <c r="FB12" s="13">
        <v>0</v>
      </c>
      <c r="FC12" s="52">
        <v>0</v>
      </c>
      <c r="FD12" s="19">
        <v>0</v>
      </c>
      <c r="FE12" s="19">
        <v>0</v>
      </c>
      <c r="FF12" s="19">
        <v>0</v>
      </c>
      <c r="FG12" s="19">
        <v>0</v>
      </c>
      <c r="FH12" s="19">
        <v>0</v>
      </c>
      <c r="FI12" s="19">
        <v>0</v>
      </c>
      <c r="FJ12" s="19">
        <v>0</v>
      </c>
      <c r="FK12" s="19">
        <v>0</v>
      </c>
      <c r="FL12" s="19">
        <v>0</v>
      </c>
      <c r="FM12" s="19">
        <v>0</v>
      </c>
      <c r="FN12" s="19">
        <v>0</v>
      </c>
      <c r="FO12" s="19">
        <v>0</v>
      </c>
      <c r="FP12" s="19">
        <v>0</v>
      </c>
      <c r="FQ12" s="19">
        <v>0</v>
      </c>
      <c r="FR12" s="19">
        <v>0</v>
      </c>
      <c r="FS12" s="19">
        <v>0</v>
      </c>
      <c r="FT12" s="19">
        <v>0</v>
      </c>
      <c r="FU12" s="19">
        <v>0</v>
      </c>
      <c r="FV12" s="19">
        <v>0</v>
      </c>
      <c r="FW12" s="19">
        <v>0</v>
      </c>
      <c r="FX12" s="19">
        <v>0</v>
      </c>
      <c r="FY12" s="19">
        <v>0</v>
      </c>
      <c r="FZ12" s="19">
        <v>0</v>
      </c>
      <c r="GA12" s="19">
        <v>0</v>
      </c>
      <c r="GB12" s="19">
        <v>0</v>
      </c>
      <c r="GC12" s="19">
        <v>0</v>
      </c>
      <c r="GD12" s="13">
        <v>0</v>
      </c>
      <c r="GE12" s="24"/>
      <c r="GF12" s="22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</row>
    <row r="13" spans="1:202" s="23" customFormat="1" ht="17" customHeight="1">
      <c r="A13" s="1"/>
      <c r="B13" s="1">
        <v>3</v>
      </c>
      <c r="C13" s="7" t="s">
        <v>48</v>
      </c>
      <c r="D13" s="19" t="s">
        <v>48</v>
      </c>
      <c r="E13" s="19" t="s">
        <v>40</v>
      </c>
      <c r="F13" s="19" t="s">
        <v>36</v>
      </c>
      <c r="G13" s="19" t="s">
        <v>40</v>
      </c>
      <c r="H13" s="13"/>
      <c r="I13" s="52">
        <v>8160</v>
      </c>
      <c r="J13" s="19">
        <v>8160</v>
      </c>
      <c r="K13" s="19">
        <v>8160</v>
      </c>
      <c r="L13" s="19">
        <v>16870</v>
      </c>
      <c r="M13" s="19">
        <v>16870</v>
      </c>
      <c r="N13" s="19">
        <v>16870</v>
      </c>
      <c r="O13" s="19">
        <v>16870</v>
      </c>
      <c r="P13" s="19">
        <v>16870</v>
      </c>
      <c r="Q13" s="19">
        <v>16870</v>
      </c>
      <c r="R13" s="19">
        <v>16870</v>
      </c>
      <c r="S13" s="19">
        <v>33120</v>
      </c>
      <c r="T13" s="19">
        <v>33120</v>
      </c>
      <c r="U13" s="19">
        <v>33120</v>
      </c>
      <c r="V13" s="19">
        <v>33120</v>
      </c>
      <c r="W13" s="19">
        <v>33120</v>
      </c>
      <c r="X13" s="19">
        <v>33120</v>
      </c>
      <c r="Y13" s="19">
        <v>33120</v>
      </c>
      <c r="Z13" s="19">
        <v>51680</v>
      </c>
      <c r="AA13" s="19">
        <v>51680</v>
      </c>
      <c r="AB13" s="19">
        <v>51680</v>
      </c>
      <c r="AC13" s="19">
        <v>51680</v>
      </c>
      <c r="AD13" s="19">
        <v>51680</v>
      </c>
      <c r="AE13" s="19">
        <v>51680</v>
      </c>
      <c r="AF13" s="19">
        <v>51680</v>
      </c>
      <c r="AG13" s="19">
        <v>68730</v>
      </c>
      <c r="AH13" s="19">
        <v>68730</v>
      </c>
      <c r="AI13" s="19">
        <v>68730</v>
      </c>
      <c r="AJ13" s="19">
        <v>68730</v>
      </c>
      <c r="AK13" s="19">
        <v>68730</v>
      </c>
      <c r="AL13" s="19">
        <v>68730</v>
      </c>
      <c r="AM13" s="13">
        <v>68730</v>
      </c>
      <c r="AN13" s="52">
        <v>76300</v>
      </c>
      <c r="AO13" s="19">
        <v>76300</v>
      </c>
      <c r="AP13" s="19">
        <v>76300</v>
      </c>
      <c r="AQ13" s="19">
        <v>76300</v>
      </c>
      <c r="AR13" s="19">
        <v>76300</v>
      </c>
      <c r="AS13" s="19">
        <v>76300</v>
      </c>
      <c r="AT13" s="19">
        <v>76300</v>
      </c>
      <c r="AU13" s="19">
        <v>85780</v>
      </c>
      <c r="AV13" s="19">
        <v>85780</v>
      </c>
      <c r="AW13" s="19">
        <v>85780</v>
      </c>
      <c r="AX13" s="19">
        <v>85780</v>
      </c>
      <c r="AY13" s="19">
        <v>85780</v>
      </c>
      <c r="AZ13" s="19">
        <v>85780</v>
      </c>
      <c r="BA13" s="19">
        <v>85780</v>
      </c>
      <c r="BB13" s="19">
        <v>89700</v>
      </c>
      <c r="BC13" s="19">
        <v>89700</v>
      </c>
      <c r="BD13" s="19">
        <v>89700</v>
      </c>
      <c r="BE13" s="19">
        <v>89700</v>
      </c>
      <c r="BF13" s="19">
        <v>89700</v>
      </c>
      <c r="BG13" s="19">
        <v>89700</v>
      </c>
      <c r="BH13" s="19">
        <v>89700</v>
      </c>
      <c r="BI13" s="19">
        <v>114310</v>
      </c>
      <c r="BJ13" s="19">
        <v>114310</v>
      </c>
      <c r="BK13" s="19">
        <v>114310</v>
      </c>
      <c r="BL13" s="19">
        <v>114310</v>
      </c>
      <c r="BM13" s="19">
        <v>114310</v>
      </c>
      <c r="BN13" s="19">
        <v>114310</v>
      </c>
      <c r="BO13" s="13">
        <v>114310</v>
      </c>
      <c r="BP13" s="52">
        <v>120380</v>
      </c>
      <c r="BQ13" s="19">
        <v>120380</v>
      </c>
      <c r="BR13" s="19">
        <v>120380</v>
      </c>
      <c r="BS13" s="19">
        <v>120380</v>
      </c>
      <c r="BT13" s="19">
        <v>120380</v>
      </c>
      <c r="BU13" s="19">
        <v>120380</v>
      </c>
      <c r="BV13" s="19">
        <v>120380</v>
      </c>
      <c r="BW13" s="19">
        <v>120380</v>
      </c>
      <c r="BX13" s="19">
        <v>120380</v>
      </c>
      <c r="BY13" s="19">
        <v>120380</v>
      </c>
      <c r="BZ13" s="19">
        <v>120380</v>
      </c>
      <c r="CA13" s="19">
        <v>120380</v>
      </c>
      <c r="CB13" s="19">
        <v>120380</v>
      </c>
      <c r="CC13" s="19">
        <v>120380</v>
      </c>
      <c r="CD13" s="19">
        <v>120380</v>
      </c>
      <c r="CE13" s="19">
        <v>120380</v>
      </c>
      <c r="CF13" s="19">
        <v>120380</v>
      </c>
      <c r="CG13" s="19">
        <v>120380</v>
      </c>
      <c r="CH13" s="19">
        <v>120380</v>
      </c>
      <c r="CI13" s="19">
        <v>120380</v>
      </c>
      <c r="CJ13" s="19">
        <v>120380</v>
      </c>
      <c r="CK13" s="19">
        <v>120380</v>
      </c>
      <c r="CL13" s="19">
        <v>120380</v>
      </c>
      <c r="CM13" s="19">
        <v>120380</v>
      </c>
      <c r="CN13" s="19">
        <v>120380</v>
      </c>
      <c r="CO13" s="19">
        <v>120380</v>
      </c>
      <c r="CP13" s="19">
        <v>120380</v>
      </c>
      <c r="CQ13" s="13">
        <v>120380</v>
      </c>
      <c r="CR13" s="52">
        <v>120380</v>
      </c>
      <c r="CS13" s="19">
        <v>120380</v>
      </c>
      <c r="CT13" s="19">
        <v>120380</v>
      </c>
      <c r="CU13" s="19">
        <v>120380</v>
      </c>
      <c r="CV13" s="19">
        <v>120380</v>
      </c>
      <c r="CW13" s="19">
        <v>120380</v>
      </c>
      <c r="CX13" s="19">
        <v>120380</v>
      </c>
      <c r="CY13" s="19">
        <v>120380</v>
      </c>
      <c r="CZ13" s="19">
        <v>120380</v>
      </c>
      <c r="DA13" s="19">
        <v>120380</v>
      </c>
      <c r="DB13" s="19">
        <v>120380</v>
      </c>
      <c r="DC13" s="19">
        <v>120380</v>
      </c>
      <c r="DD13" s="19">
        <v>120380</v>
      </c>
      <c r="DE13" s="19">
        <v>120380</v>
      </c>
      <c r="DF13" s="19">
        <v>120380</v>
      </c>
      <c r="DG13" s="19">
        <v>120380</v>
      </c>
      <c r="DH13" s="19">
        <v>120380</v>
      </c>
      <c r="DI13" s="19">
        <v>120380</v>
      </c>
      <c r="DJ13" s="19">
        <v>120380</v>
      </c>
      <c r="DK13" s="19">
        <v>120380</v>
      </c>
      <c r="DL13" s="19">
        <v>120380</v>
      </c>
      <c r="DM13" s="19">
        <v>120380</v>
      </c>
      <c r="DN13" s="19">
        <v>120380</v>
      </c>
      <c r="DO13" s="19">
        <v>120380</v>
      </c>
      <c r="DP13" s="19">
        <v>120380</v>
      </c>
      <c r="DQ13" s="19">
        <v>120380</v>
      </c>
      <c r="DR13" s="19">
        <v>120380</v>
      </c>
      <c r="DS13" s="19">
        <v>120380</v>
      </c>
      <c r="DT13" s="19">
        <v>120380</v>
      </c>
      <c r="DU13" s="19">
        <v>120380</v>
      </c>
      <c r="DV13" s="19">
        <v>120380</v>
      </c>
      <c r="DW13" s="19">
        <v>120380</v>
      </c>
      <c r="DX13" s="19">
        <v>120380</v>
      </c>
      <c r="DY13" s="19">
        <v>120380</v>
      </c>
      <c r="DZ13" s="13">
        <v>120380</v>
      </c>
      <c r="EA13" s="52">
        <v>120380</v>
      </c>
      <c r="EB13" s="19">
        <v>120380</v>
      </c>
      <c r="EC13" s="19">
        <v>120380</v>
      </c>
      <c r="ED13" s="19">
        <v>120380</v>
      </c>
      <c r="EE13" s="19">
        <v>120380</v>
      </c>
      <c r="EF13" s="19">
        <v>120380</v>
      </c>
      <c r="EG13" s="19">
        <v>120380</v>
      </c>
      <c r="EH13" s="19">
        <v>120380</v>
      </c>
      <c r="EI13" s="19">
        <v>120380</v>
      </c>
      <c r="EJ13" s="19">
        <v>120380</v>
      </c>
      <c r="EK13" s="19">
        <v>120380</v>
      </c>
      <c r="EL13" s="19">
        <v>120380</v>
      </c>
      <c r="EM13" s="19">
        <v>120380</v>
      </c>
      <c r="EN13" s="19">
        <v>120380</v>
      </c>
      <c r="EO13" s="19">
        <v>120380</v>
      </c>
      <c r="EP13" s="19">
        <v>120380</v>
      </c>
      <c r="EQ13" s="19">
        <v>120380</v>
      </c>
      <c r="ER13" s="19">
        <v>120380</v>
      </c>
      <c r="ES13" s="19">
        <v>120380</v>
      </c>
      <c r="ET13" s="19">
        <v>120380</v>
      </c>
      <c r="EU13" s="19">
        <v>120380</v>
      </c>
      <c r="EV13" s="19">
        <v>120380</v>
      </c>
      <c r="EW13" s="19">
        <v>120380</v>
      </c>
      <c r="EX13" s="19">
        <v>120380</v>
      </c>
      <c r="EY13" s="19">
        <v>120380</v>
      </c>
      <c r="EZ13" s="19">
        <v>120380</v>
      </c>
      <c r="FA13" s="19">
        <v>120380</v>
      </c>
      <c r="FB13" s="13">
        <v>120380</v>
      </c>
      <c r="FC13" s="52">
        <v>120380</v>
      </c>
      <c r="FD13" s="19">
        <v>120380</v>
      </c>
      <c r="FE13" s="19">
        <v>120380</v>
      </c>
      <c r="FF13" s="19">
        <v>120380</v>
      </c>
      <c r="FG13" s="19">
        <v>120380</v>
      </c>
      <c r="FH13" s="19">
        <v>120380</v>
      </c>
      <c r="FI13" s="19">
        <v>120380</v>
      </c>
      <c r="FJ13" s="19">
        <v>120380</v>
      </c>
      <c r="FK13" s="19">
        <v>120380</v>
      </c>
      <c r="FL13" s="19">
        <v>120380</v>
      </c>
      <c r="FM13" s="19">
        <v>120380</v>
      </c>
      <c r="FN13" s="19">
        <v>120380</v>
      </c>
      <c r="FO13" s="19">
        <v>120380</v>
      </c>
      <c r="FP13" s="19">
        <v>120380</v>
      </c>
      <c r="FQ13" s="19">
        <v>120380</v>
      </c>
      <c r="FR13" s="19">
        <v>120380</v>
      </c>
      <c r="FS13" s="19">
        <v>120380</v>
      </c>
      <c r="FT13" s="19">
        <v>120380</v>
      </c>
      <c r="FU13" s="19">
        <v>120380</v>
      </c>
      <c r="FV13" s="19">
        <v>120380</v>
      </c>
      <c r="FW13" s="19">
        <v>120380</v>
      </c>
      <c r="FX13" s="19">
        <v>120380</v>
      </c>
      <c r="FY13" s="19">
        <v>120380</v>
      </c>
      <c r="FZ13" s="19">
        <v>120380</v>
      </c>
      <c r="GA13" s="19">
        <v>120380</v>
      </c>
      <c r="GB13" s="19">
        <v>120380</v>
      </c>
      <c r="GC13" s="19">
        <v>120380</v>
      </c>
      <c r="GD13" s="13">
        <v>120380</v>
      </c>
      <c r="GE13" s="24"/>
      <c r="GF13" s="22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</row>
    <row r="14" spans="1:202" s="23" customFormat="1" ht="17" customHeight="1">
      <c r="A14" s="1"/>
      <c r="B14" s="1">
        <v>3</v>
      </c>
      <c r="C14" s="7" t="s">
        <v>49</v>
      </c>
      <c r="D14" s="19" t="s">
        <v>49</v>
      </c>
      <c r="E14" s="19" t="s">
        <v>40</v>
      </c>
      <c r="F14" s="19" t="s">
        <v>36</v>
      </c>
      <c r="G14" s="19" t="s">
        <v>40</v>
      </c>
      <c r="H14" s="13"/>
      <c r="I14" s="52">
        <v>6670</v>
      </c>
      <c r="J14" s="19">
        <v>6670</v>
      </c>
      <c r="K14" s="19">
        <v>6670</v>
      </c>
      <c r="L14" s="19">
        <v>24160</v>
      </c>
      <c r="M14" s="19">
        <v>24160</v>
      </c>
      <c r="N14" s="19">
        <v>24160</v>
      </c>
      <c r="O14" s="19">
        <v>24160</v>
      </c>
      <c r="P14" s="19">
        <v>24160</v>
      </c>
      <c r="Q14" s="19">
        <v>24160</v>
      </c>
      <c r="R14" s="19">
        <v>24160</v>
      </c>
      <c r="S14" s="19">
        <v>36350</v>
      </c>
      <c r="T14" s="19">
        <v>36350</v>
      </c>
      <c r="U14" s="19">
        <v>36350</v>
      </c>
      <c r="V14" s="19">
        <v>36350</v>
      </c>
      <c r="W14" s="19">
        <v>36350</v>
      </c>
      <c r="X14" s="19">
        <v>36350</v>
      </c>
      <c r="Y14" s="19">
        <v>36350</v>
      </c>
      <c r="Z14" s="19">
        <v>46920</v>
      </c>
      <c r="AA14" s="19">
        <v>46920</v>
      </c>
      <c r="AB14" s="19">
        <v>46920</v>
      </c>
      <c r="AC14" s="19">
        <v>46920</v>
      </c>
      <c r="AD14" s="19">
        <v>46920</v>
      </c>
      <c r="AE14" s="19">
        <v>46920</v>
      </c>
      <c r="AF14" s="19">
        <v>46920</v>
      </c>
      <c r="AG14" s="19">
        <v>61200</v>
      </c>
      <c r="AH14" s="19">
        <v>61200</v>
      </c>
      <c r="AI14" s="19">
        <v>61200</v>
      </c>
      <c r="AJ14" s="19">
        <v>61200</v>
      </c>
      <c r="AK14" s="19">
        <v>61200</v>
      </c>
      <c r="AL14" s="19">
        <v>61200</v>
      </c>
      <c r="AM14" s="13">
        <v>61200</v>
      </c>
      <c r="AN14" s="52">
        <v>71430</v>
      </c>
      <c r="AO14" s="19">
        <v>71430</v>
      </c>
      <c r="AP14" s="19">
        <v>71430</v>
      </c>
      <c r="AQ14" s="19">
        <v>71430</v>
      </c>
      <c r="AR14" s="19">
        <v>71430</v>
      </c>
      <c r="AS14" s="19">
        <v>71430</v>
      </c>
      <c r="AT14" s="19">
        <v>71430</v>
      </c>
      <c r="AU14" s="19">
        <v>86300</v>
      </c>
      <c r="AV14" s="19">
        <v>86300</v>
      </c>
      <c r="AW14" s="19">
        <v>86300</v>
      </c>
      <c r="AX14" s="19">
        <v>86300</v>
      </c>
      <c r="AY14" s="19">
        <v>86300</v>
      </c>
      <c r="AZ14" s="19">
        <v>86300</v>
      </c>
      <c r="BA14" s="19">
        <v>86300</v>
      </c>
      <c r="BB14" s="19">
        <v>102030</v>
      </c>
      <c r="BC14" s="19">
        <v>102030</v>
      </c>
      <c r="BD14" s="19">
        <v>102030</v>
      </c>
      <c r="BE14" s="19">
        <v>102030</v>
      </c>
      <c r="BF14" s="19">
        <v>102030</v>
      </c>
      <c r="BG14" s="19">
        <v>102030</v>
      </c>
      <c r="BH14" s="19">
        <v>102030</v>
      </c>
      <c r="BI14" s="19">
        <v>107770</v>
      </c>
      <c r="BJ14" s="19">
        <v>107770</v>
      </c>
      <c r="BK14" s="19">
        <v>107770</v>
      </c>
      <c r="BL14" s="19">
        <v>107770</v>
      </c>
      <c r="BM14" s="19">
        <v>107770</v>
      </c>
      <c r="BN14" s="19">
        <v>107770</v>
      </c>
      <c r="BO14" s="13">
        <v>107770</v>
      </c>
      <c r="BP14" s="52">
        <v>111000</v>
      </c>
      <c r="BQ14" s="19">
        <v>111000</v>
      </c>
      <c r="BR14" s="19">
        <v>111000</v>
      </c>
      <c r="BS14" s="19">
        <v>111000</v>
      </c>
      <c r="BT14" s="19">
        <v>111000</v>
      </c>
      <c r="BU14" s="19">
        <v>111000</v>
      </c>
      <c r="BV14" s="19">
        <v>111000</v>
      </c>
      <c r="BW14" s="19">
        <v>111000</v>
      </c>
      <c r="BX14" s="19">
        <v>111000</v>
      </c>
      <c r="BY14" s="19">
        <v>111000</v>
      </c>
      <c r="BZ14" s="19">
        <v>111000</v>
      </c>
      <c r="CA14" s="19">
        <v>111000</v>
      </c>
      <c r="CB14" s="19">
        <v>111000</v>
      </c>
      <c r="CC14" s="19">
        <v>111000</v>
      </c>
      <c r="CD14" s="19">
        <v>111000</v>
      </c>
      <c r="CE14" s="19">
        <v>111000</v>
      </c>
      <c r="CF14" s="19">
        <v>111000</v>
      </c>
      <c r="CG14" s="19">
        <v>111000</v>
      </c>
      <c r="CH14" s="19">
        <v>111000</v>
      </c>
      <c r="CI14" s="19">
        <v>111000</v>
      </c>
      <c r="CJ14" s="19">
        <v>111000</v>
      </c>
      <c r="CK14" s="19">
        <v>111000</v>
      </c>
      <c r="CL14" s="19">
        <v>111000</v>
      </c>
      <c r="CM14" s="19">
        <v>111000</v>
      </c>
      <c r="CN14" s="19">
        <v>111000</v>
      </c>
      <c r="CO14" s="19">
        <v>111000</v>
      </c>
      <c r="CP14" s="19">
        <v>111000</v>
      </c>
      <c r="CQ14" s="13">
        <v>111000</v>
      </c>
      <c r="CR14" s="52">
        <v>111000</v>
      </c>
      <c r="CS14" s="19">
        <v>111000</v>
      </c>
      <c r="CT14" s="19">
        <v>111000</v>
      </c>
      <c r="CU14" s="19">
        <v>111000</v>
      </c>
      <c r="CV14" s="19">
        <v>111000</v>
      </c>
      <c r="CW14" s="19">
        <v>111000</v>
      </c>
      <c r="CX14" s="19">
        <v>111000</v>
      </c>
      <c r="CY14" s="19">
        <v>111000</v>
      </c>
      <c r="CZ14" s="19">
        <v>111000</v>
      </c>
      <c r="DA14" s="19">
        <v>111000</v>
      </c>
      <c r="DB14" s="19">
        <v>111000</v>
      </c>
      <c r="DC14" s="19">
        <v>111000</v>
      </c>
      <c r="DD14" s="19">
        <v>111000</v>
      </c>
      <c r="DE14" s="19">
        <v>111000</v>
      </c>
      <c r="DF14" s="19">
        <v>111000</v>
      </c>
      <c r="DG14" s="19">
        <v>111000</v>
      </c>
      <c r="DH14" s="19">
        <v>111000</v>
      </c>
      <c r="DI14" s="19">
        <v>111000</v>
      </c>
      <c r="DJ14" s="19">
        <v>111000</v>
      </c>
      <c r="DK14" s="19">
        <v>111000</v>
      </c>
      <c r="DL14" s="19">
        <v>111000</v>
      </c>
      <c r="DM14" s="19">
        <v>111000</v>
      </c>
      <c r="DN14" s="19">
        <v>111000</v>
      </c>
      <c r="DO14" s="19">
        <v>111000</v>
      </c>
      <c r="DP14" s="19">
        <v>111000</v>
      </c>
      <c r="DQ14" s="19">
        <v>111000</v>
      </c>
      <c r="DR14" s="19">
        <v>111000</v>
      </c>
      <c r="DS14" s="19">
        <v>111000</v>
      </c>
      <c r="DT14" s="19">
        <v>111000</v>
      </c>
      <c r="DU14" s="19">
        <v>111000</v>
      </c>
      <c r="DV14" s="19">
        <v>111000</v>
      </c>
      <c r="DW14" s="19">
        <v>111000</v>
      </c>
      <c r="DX14" s="19">
        <v>111000</v>
      </c>
      <c r="DY14" s="19">
        <v>111000</v>
      </c>
      <c r="DZ14" s="13">
        <v>111000</v>
      </c>
      <c r="EA14" s="52">
        <v>111000</v>
      </c>
      <c r="EB14" s="19">
        <v>111000</v>
      </c>
      <c r="EC14" s="19">
        <v>111000</v>
      </c>
      <c r="ED14" s="19">
        <v>111000</v>
      </c>
      <c r="EE14" s="19">
        <v>111000</v>
      </c>
      <c r="EF14" s="19">
        <v>111000</v>
      </c>
      <c r="EG14" s="19">
        <v>111000</v>
      </c>
      <c r="EH14" s="19">
        <v>111000</v>
      </c>
      <c r="EI14" s="19">
        <v>111000</v>
      </c>
      <c r="EJ14" s="19">
        <v>111000</v>
      </c>
      <c r="EK14" s="19">
        <v>111000</v>
      </c>
      <c r="EL14" s="19">
        <v>111000</v>
      </c>
      <c r="EM14" s="19">
        <v>111000</v>
      </c>
      <c r="EN14" s="19">
        <v>111000</v>
      </c>
      <c r="EO14" s="19">
        <v>111000</v>
      </c>
      <c r="EP14" s="19">
        <v>111000</v>
      </c>
      <c r="EQ14" s="19">
        <v>111000</v>
      </c>
      <c r="ER14" s="19">
        <v>111000</v>
      </c>
      <c r="ES14" s="19">
        <v>111000</v>
      </c>
      <c r="ET14" s="19">
        <v>111000</v>
      </c>
      <c r="EU14" s="19">
        <v>111000</v>
      </c>
      <c r="EV14" s="19">
        <v>111000</v>
      </c>
      <c r="EW14" s="19">
        <v>111000</v>
      </c>
      <c r="EX14" s="19">
        <v>111000</v>
      </c>
      <c r="EY14" s="19">
        <v>111000</v>
      </c>
      <c r="EZ14" s="19">
        <v>111000</v>
      </c>
      <c r="FA14" s="19">
        <v>111000</v>
      </c>
      <c r="FB14" s="13">
        <v>111000</v>
      </c>
      <c r="FC14" s="52">
        <v>111000</v>
      </c>
      <c r="FD14" s="19">
        <v>111000</v>
      </c>
      <c r="FE14" s="19">
        <v>111000</v>
      </c>
      <c r="FF14" s="19">
        <v>111000</v>
      </c>
      <c r="FG14" s="19">
        <v>111000</v>
      </c>
      <c r="FH14" s="19">
        <v>111000</v>
      </c>
      <c r="FI14" s="19">
        <v>111000</v>
      </c>
      <c r="FJ14" s="19">
        <v>111000</v>
      </c>
      <c r="FK14" s="19">
        <v>111000</v>
      </c>
      <c r="FL14" s="19">
        <v>111000</v>
      </c>
      <c r="FM14" s="19">
        <v>111000</v>
      </c>
      <c r="FN14" s="19">
        <v>111000</v>
      </c>
      <c r="FO14" s="19">
        <v>111000</v>
      </c>
      <c r="FP14" s="19">
        <v>111000</v>
      </c>
      <c r="FQ14" s="19">
        <v>111000</v>
      </c>
      <c r="FR14" s="19">
        <v>111000</v>
      </c>
      <c r="FS14" s="19">
        <v>111000</v>
      </c>
      <c r="FT14" s="19">
        <v>111000</v>
      </c>
      <c r="FU14" s="19">
        <v>111000</v>
      </c>
      <c r="FV14" s="19">
        <v>111000</v>
      </c>
      <c r="FW14" s="19">
        <v>111000</v>
      </c>
      <c r="FX14" s="19">
        <v>111000</v>
      </c>
      <c r="FY14" s="19">
        <v>111000</v>
      </c>
      <c r="FZ14" s="19">
        <v>111000</v>
      </c>
      <c r="GA14" s="19">
        <v>111000</v>
      </c>
      <c r="GB14" s="19">
        <v>111000</v>
      </c>
      <c r="GC14" s="19">
        <v>111000</v>
      </c>
      <c r="GD14" s="13">
        <v>111000</v>
      </c>
      <c r="GE14" s="24"/>
      <c r="GF14" s="22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</row>
    <row r="15" spans="1:202" s="23" customFormat="1" ht="17" customHeight="1">
      <c r="A15" s="1"/>
      <c r="B15" s="1">
        <v>3</v>
      </c>
      <c r="C15" s="7" t="s">
        <v>50</v>
      </c>
      <c r="D15" s="19" t="s">
        <v>50</v>
      </c>
      <c r="E15" s="19" t="s">
        <v>40</v>
      </c>
      <c r="F15" s="19" t="s">
        <v>36</v>
      </c>
      <c r="G15" s="19" t="s">
        <v>40</v>
      </c>
      <c r="H15" s="13"/>
      <c r="I15" s="52">
        <v>2190</v>
      </c>
      <c r="J15" s="19">
        <v>2190</v>
      </c>
      <c r="K15" s="19">
        <v>2190</v>
      </c>
      <c r="L15" s="19">
        <v>2700</v>
      </c>
      <c r="M15" s="19">
        <v>2700</v>
      </c>
      <c r="N15" s="19">
        <v>2700</v>
      </c>
      <c r="O15" s="19">
        <v>2700</v>
      </c>
      <c r="P15" s="19">
        <v>2700</v>
      </c>
      <c r="Q15" s="19">
        <v>2700</v>
      </c>
      <c r="R15" s="19">
        <v>2700</v>
      </c>
      <c r="S15" s="19">
        <v>4060</v>
      </c>
      <c r="T15" s="19">
        <v>4060</v>
      </c>
      <c r="U15" s="19">
        <v>4060</v>
      </c>
      <c r="V15" s="19">
        <v>4060</v>
      </c>
      <c r="W15" s="19">
        <v>4060</v>
      </c>
      <c r="X15" s="19">
        <v>4060</v>
      </c>
      <c r="Y15" s="19">
        <v>4060</v>
      </c>
      <c r="Z15" s="19">
        <v>11250</v>
      </c>
      <c r="AA15" s="19">
        <v>11250</v>
      </c>
      <c r="AB15" s="19">
        <v>11250</v>
      </c>
      <c r="AC15" s="19">
        <v>11250</v>
      </c>
      <c r="AD15" s="19">
        <v>11250</v>
      </c>
      <c r="AE15" s="19">
        <v>11250</v>
      </c>
      <c r="AF15" s="19">
        <v>11250</v>
      </c>
      <c r="AG15" s="19">
        <v>14850</v>
      </c>
      <c r="AH15" s="19">
        <v>14850</v>
      </c>
      <c r="AI15" s="19">
        <v>14850</v>
      </c>
      <c r="AJ15" s="19">
        <v>14850</v>
      </c>
      <c r="AK15" s="19">
        <v>14850</v>
      </c>
      <c r="AL15" s="19">
        <v>14850</v>
      </c>
      <c r="AM15" s="13">
        <v>14850</v>
      </c>
      <c r="AN15" s="52">
        <v>31700</v>
      </c>
      <c r="AO15" s="19">
        <v>31700</v>
      </c>
      <c r="AP15" s="19">
        <v>31700</v>
      </c>
      <c r="AQ15" s="19">
        <v>31700</v>
      </c>
      <c r="AR15" s="19">
        <v>31700</v>
      </c>
      <c r="AS15" s="19">
        <v>31700</v>
      </c>
      <c r="AT15" s="19">
        <v>31700</v>
      </c>
      <c r="AU15" s="19">
        <v>39760</v>
      </c>
      <c r="AV15" s="19">
        <v>39760</v>
      </c>
      <c r="AW15" s="19">
        <v>39760</v>
      </c>
      <c r="AX15" s="19">
        <v>39760</v>
      </c>
      <c r="AY15" s="19">
        <v>39760</v>
      </c>
      <c r="AZ15" s="19">
        <v>39760</v>
      </c>
      <c r="BA15" s="19">
        <v>39760</v>
      </c>
      <c r="BB15" s="19">
        <v>52090</v>
      </c>
      <c r="BC15" s="19">
        <v>52090</v>
      </c>
      <c r="BD15" s="19">
        <v>52090</v>
      </c>
      <c r="BE15" s="19">
        <v>52090</v>
      </c>
      <c r="BF15" s="19">
        <v>52090</v>
      </c>
      <c r="BG15" s="19">
        <v>52090</v>
      </c>
      <c r="BH15" s="19">
        <v>52090</v>
      </c>
      <c r="BI15" s="19">
        <v>55330</v>
      </c>
      <c r="BJ15" s="19">
        <v>55330</v>
      </c>
      <c r="BK15" s="19">
        <v>55330</v>
      </c>
      <c r="BL15" s="19">
        <v>55330</v>
      </c>
      <c r="BM15" s="19">
        <v>55330</v>
      </c>
      <c r="BN15" s="19">
        <v>55330</v>
      </c>
      <c r="BO15" s="13">
        <v>55330</v>
      </c>
      <c r="BP15" s="52">
        <v>55980</v>
      </c>
      <c r="BQ15" s="19">
        <v>55980</v>
      </c>
      <c r="BR15" s="19">
        <v>55980</v>
      </c>
      <c r="BS15" s="19">
        <v>55980</v>
      </c>
      <c r="BT15" s="19">
        <v>55980</v>
      </c>
      <c r="BU15" s="19">
        <v>55980</v>
      </c>
      <c r="BV15" s="19">
        <v>55980</v>
      </c>
      <c r="BW15" s="19">
        <v>55980</v>
      </c>
      <c r="BX15" s="19">
        <v>55980</v>
      </c>
      <c r="BY15" s="19">
        <v>55980</v>
      </c>
      <c r="BZ15" s="19">
        <v>55980</v>
      </c>
      <c r="CA15" s="19">
        <v>55980</v>
      </c>
      <c r="CB15" s="19">
        <v>55980</v>
      </c>
      <c r="CC15" s="19">
        <v>55980</v>
      </c>
      <c r="CD15" s="19">
        <v>55980</v>
      </c>
      <c r="CE15" s="19">
        <v>55980</v>
      </c>
      <c r="CF15" s="19">
        <v>55980</v>
      </c>
      <c r="CG15" s="19">
        <v>55980</v>
      </c>
      <c r="CH15" s="19">
        <v>55980</v>
      </c>
      <c r="CI15" s="19">
        <v>55980</v>
      </c>
      <c r="CJ15" s="19">
        <v>55980</v>
      </c>
      <c r="CK15" s="19">
        <v>55980</v>
      </c>
      <c r="CL15" s="19">
        <v>55980</v>
      </c>
      <c r="CM15" s="19">
        <v>55980</v>
      </c>
      <c r="CN15" s="19">
        <v>55980</v>
      </c>
      <c r="CO15" s="19">
        <v>55980</v>
      </c>
      <c r="CP15" s="19">
        <v>55980</v>
      </c>
      <c r="CQ15" s="13">
        <v>55980</v>
      </c>
      <c r="CR15" s="52">
        <v>55980</v>
      </c>
      <c r="CS15" s="19">
        <v>55980</v>
      </c>
      <c r="CT15" s="19">
        <v>55980</v>
      </c>
      <c r="CU15" s="19">
        <v>55980</v>
      </c>
      <c r="CV15" s="19">
        <v>55980</v>
      </c>
      <c r="CW15" s="19">
        <v>55980</v>
      </c>
      <c r="CX15" s="19">
        <v>55980</v>
      </c>
      <c r="CY15" s="19">
        <v>55980</v>
      </c>
      <c r="CZ15" s="19">
        <v>55980</v>
      </c>
      <c r="DA15" s="19">
        <v>55980</v>
      </c>
      <c r="DB15" s="19">
        <v>55980</v>
      </c>
      <c r="DC15" s="19">
        <v>55980</v>
      </c>
      <c r="DD15" s="19">
        <v>55980</v>
      </c>
      <c r="DE15" s="19">
        <v>55980</v>
      </c>
      <c r="DF15" s="19">
        <v>55980</v>
      </c>
      <c r="DG15" s="19">
        <v>55980</v>
      </c>
      <c r="DH15" s="19">
        <v>55980</v>
      </c>
      <c r="DI15" s="19">
        <v>55980</v>
      </c>
      <c r="DJ15" s="19">
        <v>55980</v>
      </c>
      <c r="DK15" s="19">
        <v>55980</v>
      </c>
      <c r="DL15" s="19">
        <v>55980</v>
      </c>
      <c r="DM15" s="19">
        <v>55980</v>
      </c>
      <c r="DN15" s="19">
        <v>55980</v>
      </c>
      <c r="DO15" s="19">
        <v>55980</v>
      </c>
      <c r="DP15" s="19">
        <v>55980</v>
      </c>
      <c r="DQ15" s="19">
        <v>55980</v>
      </c>
      <c r="DR15" s="19">
        <v>55980</v>
      </c>
      <c r="DS15" s="19">
        <v>55980</v>
      </c>
      <c r="DT15" s="19">
        <v>55980</v>
      </c>
      <c r="DU15" s="19">
        <v>55980</v>
      </c>
      <c r="DV15" s="19">
        <v>55980</v>
      </c>
      <c r="DW15" s="19">
        <v>55980</v>
      </c>
      <c r="DX15" s="19">
        <v>55980</v>
      </c>
      <c r="DY15" s="19">
        <v>55980</v>
      </c>
      <c r="DZ15" s="13">
        <v>55980</v>
      </c>
      <c r="EA15" s="52">
        <v>55980</v>
      </c>
      <c r="EB15" s="19">
        <v>55980</v>
      </c>
      <c r="EC15" s="19">
        <v>55980</v>
      </c>
      <c r="ED15" s="19">
        <v>55980</v>
      </c>
      <c r="EE15" s="19">
        <v>55980</v>
      </c>
      <c r="EF15" s="19">
        <v>55980</v>
      </c>
      <c r="EG15" s="19">
        <v>55980</v>
      </c>
      <c r="EH15" s="19">
        <v>55980</v>
      </c>
      <c r="EI15" s="19">
        <v>55980</v>
      </c>
      <c r="EJ15" s="19">
        <v>55980</v>
      </c>
      <c r="EK15" s="19">
        <v>55980</v>
      </c>
      <c r="EL15" s="19">
        <v>55980</v>
      </c>
      <c r="EM15" s="19">
        <v>55980</v>
      </c>
      <c r="EN15" s="19">
        <v>55980</v>
      </c>
      <c r="EO15" s="19">
        <v>55980</v>
      </c>
      <c r="EP15" s="19">
        <v>55980</v>
      </c>
      <c r="EQ15" s="19">
        <v>55980</v>
      </c>
      <c r="ER15" s="19">
        <v>55980</v>
      </c>
      <c r="ES15" s="19">
        <v>55980</v>
      </c>
      <c r="ET15" s="19">
        <v>55980</v>
      </c>
      <c r="EU15" s="19">
        <v>55980</v>
      </c>
      <c r="EV15" s="19">
        <v>55980</v>
      </c>
      <c r="EW15" s="19">
        <v>55980</v>
      </c>
      <c r="EX15" s="19">
        <v>55980</v>
      </c>
      <c r="EY15" s="19">
        <v>55980</v>
      </c>
      <c r="EZ15" s="19">
        <v>55980</v>
      </c>
      <c r="FA15" s="19">
        <v>55980</v>
      </c>
      <c r="FB15" s="13">
        <v>55980</v>
      </c>
      <c r="FC15" s="52">
        <v>55980</v>
      </c>
      <c r="FD15" s="19">
        <v>55980</v>
      </c>
      <c r="FE15" s="19">
        <v>55980</v>
      </c>
      <c r="FF15" s="19">
        <v>55980</v>
      </c>
      <c r="FG15" s="19">
        <v>55980</v>
      </c>
      <c r="FH15" s="19">
        <v>55980</v>
      </c>
      <c r="FI15" s="19">
        <v>55980</v>
      </c>
      <c r="FJ15" s="19">
        <v>55980</v>
      </c>
      <c r="FK15" s="19">
        <v>55980</v>
      </c>
      <c r="FL15" s="19">
        <v>55980</v>
      </c>
      <c r="FM15" s="19">
        <v>55980</v>
      </c>
      <c r="FN15" s="19">
        <v>55980</v>
      </c>
      <c r="FO15" s="19">
        <v>55980</v>
      </c>
      <c r="FP15" s="19">
        <v>55980</v>
      </c>
      <c r="FQ15" s="19">
        <v>55980</v>
      </c>
      <c r="FR15" s="19">
        <v>55980</v>
      </c>
      <c r="FS15" s="19">
        <v>55980</v>
      </c>
      <c r="FT15" s="19">
        <v>55980</v>
      </c>
      <c r="FU15" s="19">
        <v>55980</v>
      </c>
      <c r="FV15" s="19">
        <v>55980</v>
      </c>
      <c r="FW15" s="19">
        <v>55980</v>
      </c>
      <c r="FX15" s="19">
        <v>55980</v>
      </c>
      <c r="FY15" s="19">
        <v>55980</v>
      </c>
      <c r="FZ15" s="19">
        <v>55980</v>
      </c>
      <c r="GA15" s="19">
        <v>55980</v>
      </c>
      <c r="GB15" s="19">
        <v>55980</v>
      </c>
      <c r="GC15" s="19">
        <v>55980</v>
      </c>
      <c r="GD15" s="13">
        <v>55980</v>
      </c>
      <c r="GE15" s="24"/>
      <c r="GF15" s="22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</row>
    <row r="16" spans="1:202" s="23" customFormat="1" ht="17" customHeight="1">
      <c r="A16" s="1"/>
      <c r="B16" s="1">
        <v>3</v>
      </c>
      <c r="C16" s="7" t="s">
        <v>51</v>
      </c>
      <c r="D16" s="19" t="s">
        <v>51</v>
      </c>
      <c r="E16" s="19" t="s">
        <v>40</v>
      </c>
      <c r="F16" s="19" t="s">
        <v>36</v>
      </c>
      <c r="G16" s="19" t="s">
        <v>40</v>
      </c>
      <c r="H16" s="13"/>
      <c r="I16" s="52">
        <v>8860</v>
      </c>
      <c r="J16" s="19">
        <v>8860</v>
      </c>
      <c r="K16" s="19">
        <v>8860</v>
      </c>
      <c r="L16" s="19">
        <v>26860</v>
      </c>
      <c r="M16" s="19">
        <v>26860</v>
      </c>
      <c r="N16" s="19">
        <v>26860</v>
      </c>
      <c r="O16" s="19">
        <v>26860</v>
      </c>
      <c r="P16" s="19">
        <v>26860</v>
      </c>
      <c r="Q16" s="19">
        <v>26860</v>
      </c>
      <c r="R16" s="19">
        <v>26860</v>
      </c>
      <c r="S16" s="19">
        <v>40410</v>
      </c>
      <c r="T16" s="19">
        <v>40410</v>
      </c>
      <c r="U16" s="19">
        <v>40410</v>
      </c>
      <c r="V16" s="19">
        <v>40410</v>
      </c>
      <c r="W16" s="19">
        <v>40410</v>
      </c>
      <c r="X16" s="19">
        <v>40410</v>
      </c>
      <c r="Y16" s="19">
        <v>40410</v>
      </c>
      <c r="Z16" s="19">
        <v>58170</v>
      </c>
      <c r="AA16" s="19">
        <v>58170</v>
      </c>
      <c r="AB16" s="19">
        <v>58170</v>
      </c>
      <c r="AC16" s="19">
        <v>58170</v>
      </c>
      <c r="AD16" s="19">
        <v>58170</v>
      </c>
      <c r="AE16" s="19">
        <v>58170</v>
      </c>
      <c r="AF16" s="19">
        <v>58170</v>
      </c>
      <c r="AG16" s="19">
        <v>76050</v>
      </c>
      <c r="AH16" s="19">
        <v>76050</v>
      </c>
      <c r="AI16" s="19">
        <v>76050</v>
      </c>
      <c r="AJ16" s="19">
        <v>76050</v>
      </c>
      <c r="AK16" s="19">
        <v>76050</v>
      </c>
      <c r="AL16" s="19">
        <v>76050</v>
      </c>
      <c r="AM16" s="13">
        <v>76050</v>
      </c>
      <c r="AN16" s="52">
        <v>103130</v>
      </c>
      <c r="AO16" s="19">
        <v>103130</v>
      </c>
      <c r="AP16" s="19">
        <v>103130</v>
      </c>
      <c r="AQ16" s="19">
        <v>103130</v>
      </c>
      <c r="AR16" s="19">
        <v>103130</v>
      </c>
      <c r="AS16" s="19">
        <v>103130</v>
      </c>
      <c r="AT16" s="19">
        <v>103130</v>
      </c>
      <c r="AU16" s="19">
        <v>126060</v>
      </c>
      <c r="AV16" s="19">
        <v>126060</v>
      </c>
      <c r="AW16" s="19">
        <v>126060</v>
      </c>
      <c r="AX16" s="19">
        <v>126060</v>
      </c>
      <c r="AY16" s="19">
        <v>126060</v>
      </c>
      <c r="AZ16" s="19">
        <v>126060</v>
      </c>
      <c r="BA16" s="19">
        <v>126060</v>
      </c>
      <c r="BB16" s="19">
        <v>154120</v>
      </c>
      <c r="BC16" s="19">
        <v>154120</v>
      </c>
      <c r="BD16" s="19">
        <v>154120</v>
      </c>
      <c r="BE16" s="19">
        <v>154120</v>
      </c>
      <c r="BF16" s="19">
        <v>154120</v>
      </c>
      <c r="BG16" s="19">
        <v>154120</v>
      </c>
      <c r="BH16" s="19">
        <v>154120</v>
      </c>
      <c r="BI16" s="19">
        <v>163100</v>
      </c>
      <c r="BJ16" s="19">
        <v>163100</v>
      </c>
      <c r="BK16" s="19">
        <v>163100</v>
      </c>
      <c r="BL16" s="19">
        <v>163100</v>
      </c>
      <c r="BM16" s="19">
        <v>163100</v>
      </c>
      <c r="BN16" s="19">
        <v>163100</v>
      </c>
      <c r="BO16" s="13">
        <v>163100</v>
      </c>
      <c r="BP16" s="52">
        <v>166980</v>
      </c>
      <c r="BQ16" s="19">
        <v>166980</v>
      </c>
      <c r="BR16" s="19">
        <v>166980</v>
      </c>
      <c r="BS16" s="19">
        <v>166980</v>
      </c>
      <c r="BT16" s="19">
        <v>166980</v>
      </c>
      <c r="BU16" s="19">
        <v>166980</v>
      </c>
      <c r="BV16" s="19">
        <v>166980</v>
      </c>
      <c r="BW16" s="19">
        <v>166980</v>
      </c>
      <c r="BX16" s="19">
        <v>166980</v>
      </c>
      <c r="BY16" s="19">
        <v>166980</v>
      </c>
      <c r="BZ16" s="19">
        <v>166980</v>
      </c>
      <c r="CA16" s="19">
        <v>166980</v>
      </c>
      <c r="CB16" s="19">
        <v>166980</v>
      </c>
      <c r="CC16" s="19">
        <v>166980</v>
      </c>
      <c r="CD16" s="19">
        <v>166980</v>
      </c>
      <c r="CE16" s="19">
        <v>166980</v>
      </c>
      <c r="CF16" s="19">
        <v>166980</v>
      </c>
      <c r="CG16" s="19">
        <v>166980</v>
      </c>
      <c r="CH16" s="19">
        <v>166980</v>
      </c>
      <c r="CI16" s="19">
        <v>166980</v>
      </c>
      <c r="CJ16" s="19">
        <v>166980</v>
      </c>
      <c r="CK16" s="19">
        <v>166980</v>
      </c>
      <c r="CL16" s="19">
        <v>166980</v>
      </c>
      <c r="CM16" s="19">
        <v>166980</v>
      </c>
      <c r="CN16" s="19">
        <v>166980</v>
      </c>
      <c r="CO16" s="19">
        <v>166980</v>
      </c>
      <c r="CP16" s="19">
        <v>166980</v>
      </c>
      <c r="CQ16" s="13">
        <v>166980</v>
      </c>
      <c r="CR16" s="52">
        <v>166980</v>
      </c>
      <c r="CS16" s="19">
        <v>166980</v>
      </c>
      <c r="CT16" s="19">
        <v>166980</v>
      </c>
      <c r="CU16" s="19">
        <v>166980</v>
      </c>
      <c r="CV16" s="19">
        <v>166980</v>
      </c>
      <c r="CW16" s="19">
        <v>166980</v>
      </c>
      <c r="CX16" s="19">
        <v>166980</v>
      </c>
      <c r="CY16" s="19">
        <v>166980</v>
      </c>
      <c r="CZ16" s="19">
        <v>166980</v>
      </c>
      <c r="DA16" s="19">
        <v>166980</v>
      </c>
      <c r="DB16" s="19">
        <v>166980</v>
      </c>
      <c r="DC16" s="19">
        <v>166980</v>
      </c>
      <c r="DD16" s="19">
        <v>166980</v>
      </c>
      <c r="DE16" s="19">
        <v>166980</v>
      </c>
      <c r="DF16" s="19">
        <v>166980</v>
      </c>
      <c r="DG16" s="19">
        <v>166980</v>
      </c>
      <c r="DH16" s="19">
        <v>166980</v>
      </c>
      <c r="DI16" s="19">
        <v>166980</v>
      </c>
      <c r="DJ16" s="19">
        <v>166980</v>
      </c>
      <c r="DK16" s="19">
        <v>166980</v>
      </c>
      <c r="DL16" s="19">
        <v>166980</v>
      </c>
      <c r="DM16" s="19">
        <v>166980</v>
      </c>
      <c r="DN16" s="19">
        <v>166980</v>
      </c>
      <c r="DO16" s="19">
        <v>166980</v>
      </c>
      <c r="DP16" s="19">
        <v>166980</v>
      </c>
      <c r="DQ16" s="19">
        <v>166980</v>
      </c>
      <c r="DR16" s="19">
        <v>166980</v>
      </c>
      <c r="DS16" s="19">
        <v>166980</v>
      </c>
      <c r="DT16" s="19">
        <v>166980</v>
      </c>
      <c r="DU16" s="19">
        <v>166980</v>
      </c>
      <c r="DV16" s="19">
        <v>166980</v>
      </c>
      <c r="DW16" s="19">
        <v>166980</v>
      </c>
      <c r="DX16" s="19">
        <v>166980</v>
      </c>
      <c r="DY16" s="19">
        <v>166980</v>
      </c>
      <c r="DZ16" s="13">
        <v>166980</v>
      </c>
      <c r="EA16" s="52">
        <v>166980</v>
      </c>
      <c r="EB16" s="19">
        <v>166980</v>
      </c>
      <c r="EC16" s="19">
        <v>166980</v>
      </c>
      <c r="ED16" s="19">
        <v>166980</v>
      </c>
      <c r="EE16" s="19">
        <v>166980</v>
      </c>
      <c r="EF16" s="19">
        <v>166980</v>
      </c>
      <c r="EG16" s="19">
        <v>166980</v>
      </c>
      <c r="EH16" s="19">
        <v>166980</v>
      </c>
      <c r="EI16" s="19">
        <v>166980</v>
      </c>
      <c r="EJ16" s="19">
        <v>166980</v>
      </c>
      <c r="EK16" s="19">
        <v>166980</v>
      </c>
      <c r="EL16" s="19">
        <v>166980</v>
      </c>
      <c r="EM16" s="19">
        <v>166980</v>
      </c>
      <c r="EN16" s="19">
        <v>166980</v>
      </c>
      <c r="EO16" s="19">
        <v>166980</v>
      </c>
      <c r="EP16" s="19">
        <v>166980</v>
      </c>
      <c r="EQ16" s="19">
        <v>166980</v>
      </c>
      <c r="ER16" s="19">
        <v>166980</v>
      </c>
      <c r="ES16" s="19">
        <v>166980</v>
      </c>
      <c r="ET16" s="19">
        <v>166980</v>
      </c>
      <c r="EU16" s="19">
        <v>166980</v>
      </c>
      <c r="EV16" s="19">
        <v>166980</v>
      </c>
      <c r="EW16" s="19">
        <v>166980</v>
      </c>
      <c r="EX16" s="19">
        <v>166980</v>
      </c>
      <c r="EY16" s="19">
        <v>166980</v>
      </c>
      <c r="EZ16" s="19">
        <v>166980</v>
      </c>
      <c r="FA16" s="19">
        <v>166980</v>
      </c>
      <c r="FB16" s="13">
        <v>166980</v>
      </c>
      <c r="FC16" s="52">
        <v>166980</v>
      </c>
      <c r="FD16" s="19">
        <v>166980</v>
      </c>
      <c r="FE16" s="19">
        <v>166980</v>
      </c>
      <c r="FF16" s="19">
        <v>166980</v>
      </c>
      <c r="FG16" s="19">
        <v>166980</v>
      </c>
      <c r="FH16" s="19">
        <v>166980</v>
      </c>
      <c r="FI16" s="19">
        <v>166980</v>
      </c>
      <c r="FJ16" s="19">
        <v>166980</v>
      </c>
      <c r="FK16" s="19">
        <v>166980</v>
      </c>
      <c r="FL16" s="19">
        <v>166980</v>
      </c>
      <c r="FM16" s="19">
        <v>166980</v>
      </c>
      <c r="FN16" s="19">
        <v>166980</v>
      </c>
      <c r="FO16" s="19">
        <v>166980</v>
      </c>
      <c r="FP16" s="19">
        <v>166980</v>
      </c>
      <c r="FQ16" s="19">
        <v>166980</v>
      </c>
      <c r="FR16" s="19">
        <v>166980</v>
      </c>
      <c r="FS16" s="19">
        <v>166980</v>
      </c>
      <c r="FT16" s="19">
        <v>166980</v>
      </c>
      <c r="FU16" s="19">
        <v>166980</v>
      </c>
      <c r="FV16" s="19">
        <v>166980</v>
      </c>
      <c r="FW16" s="19">
        <v>166980</v>
      </c>
      <c r="FX16" s="19">
        <v>166980</v>
      </c>
      <c r="FY16" s="19">
        <v>166980</v>
      </c>
      <c r="FZ16" s="19">
        <v>166980</v>
      </c>
      <c r="GA16" s="19">
        <v>166980</v>
      </c>
      <c r="GB16" s="19">
        <v>166980</v>
      </c>
      <c r="GC16" s="19">
        <v>166980</v>
      </c>
      <c r="GD16" s="13">
        <v>166980</v>
      </c>
      <c r="GE16" s="24"/>
      <c r="GF16" s="22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</row>
    <row r="17" spans="1:202" s="23" customFormat="1" ht="17" customHeight="1">
      <c r="A17" s="1"/>
      <c r="B17" s="1">
        <v>3</v>
      </c>
      <c r="C17" s="7" t="s">
        <v>52</v>
      </c>
      <c r="D17" s="19" t="s">
        <v>52</v>
      </c>
      <c r="E17" s="19" t="s">
        <v>40</v>
      </c>
      <c r="F17" s="19" t="s">
        <v>36</v>
      </c>
      <c r="G17" s="19" t="s">
        <v>40</v>
      </c>
      <c r="H17" s="13"/>
      <c r="I17" s="52">
        <v>15920</v>
      </c>
      <c r="J17" s="19">
        <v>15920</v>
      </c>
      <c r="K17" s="19">
        <v>15920</v>
      </c>
      <c r="L17" s="19">
        <v>42120</v>
      </c>
      <c r="M17" s="19">
        <v>42120</v>
      </c>
      <c r="N17" s="19">
        <v>42120</v>
      </c>
      <c r="O17" s="19">
        <v>42120</v>
      </c>
      <c r="P17" s="19">
        <v>42120</v>
      </c>
      <c r="Q17" s="19">
        <v>42120</v>
      </c>
      <c r="R17" s="19">
        <v>42120</v>
      </c>
      <c r="S17" s="19">
        <v>71820</v>
      </c>
      <c r="T17" s="19">
        <v>71820</v>
      </c>
      <c r="U17" s="19">
        <v>71820</v>
      </c>
      <c r="V17" s="19">
        <v>71820</v>
      </c>
      <c r="W17" s="19">
        <v>71820</v>
      </c>
      <c r="X17" s="19">
        <v>71820</v>
      </c>
      <c r="Y17" s="19">
        <v>71820</v>
      </c>
      <c r="Z17" s="19">
        <v>105170</v>
      </c>
      <c r="AA17" s="19">
        <v>105170</v>
      </c>
      <c r="AB17" s="19">
        <v>105170</v>
      </c>
      <c r="AC17" s="19">
        <v>105170</v>
      </c>
      <c r="AD17" s="19">
        <v>105170</v>
      </c>
      <c r="AE17" s="19">
        <v>105170</v>
      </c>
      <c r="AF17" s="19">
        <v>105170</v>
      </c>
      <c r="AG17" s="19">
        <v>117060</v>
      </c>
      <c r="AH17" s="19">
        <v>117060</v>
      </c>
      <c r="AI17" s="19">
        <v>117060</v>
      </c>
      <c r="AJ17" s="19">
        <v>117060</v>
      </c>
      <c r="AK17" s="19">
        <v>117060</v>
      </c>
      <c r="AL17" s="19">
        <v>117060</v>
      </c>
      <c r="AM17" s="13">
        <v>117060</v>
      </c>
      <c r="AN17" s="52">
        <v>135960</v>
      </c>
      <c r="AO17" s="19">
        <v>135960</v>
      </c>
      <c r="AP17" s="19">
        <v>135960</v>
      </c>
      <c r="AQ17" s="19">
        <v>135960</v>
      </c>
      <c r="AR17" s="19">
        <v>135960</v>
      </c>
      <c r="AS17" s="19">
        <v>135960</v>
      </c>
      <c r="AT17" s="19">
        <v>135960</v>
      </c>
      <c r="AU17" s="19">
        <v>166690</v>
      </c>
      <c r="AV17" s="19">
        <v>166690</v>
      </c>
      <c r="AW17" s="19">
        <v>166690</v>
      </c>
      <c r="AX17" s="19">
        <v>166690</v>
      </c>
      <c r="AY17" s="19">
        <v>166690</v>
      </c>
      <c r="AZ17" s="19">
        <v>166690</v>
      </c>
      <c r="BA17" s="19">
        <v>166690</v>
      </c>
      <c r="BB17" s="19">
        <v>184530</v>
      </c>
      <c r="BC17" s="19">
        <v>184530</v>
      </c>
      <c r="BD17" s="19">
        <v>184530</v>
      </c>
      <c r="BE17" s="19">
        <v>184530</v>
      </c>
      <c r="BF17" s="19">
        <v>184530</v>
      </c>
      <c r="BG17" s="19">
        <v>184530</v>
      </c>
      <c r="BH17" s="19">
        <v>184530</v>
      </c>
      <c r="BI17" s="19">
        <v>194410</v>
      </c>
      <c r="BJ17" s="19">
        <v>194410</v>
      </c>
      <c r="BK17" s="19">
        <v>194410</v>
      </c>
      <c r="BL17" s="19">
        <v>194410</v>
      </c>
      <c r="BM17" s="19">
        <v>194410</v>
      </c>
      <c r="BN17" s="19">
        <v>194410</v>
      </c>
      <c r="BO17" s="13">
        <v>194410</v>
      </c>
      <c r="BP17" s="52">
        <v>202260</v>
      </c>
      <c r="BQ17" s="19">
        <v>202260</v>
      </c>
      <c r="BR17" s="19">
        <v>202260</v>
      </c>
      <c r="BS17" s="19">
        <v>202260</v>
      </c>
      <c r="BT17" s="19">
        <v>202260</v>
      </c>
      <c r="BU17" s="19">
        <v>202260</v>
      </c>
      <c r="BV17" s="19">
        <v>202260</v>
      </c>
      <c r="BW17" s="19">
        <v>202260</v>
      </c>
      <c r="BX17" s="19">
        <v>202260</v>
      </c>
      <c r="BY17" s="19">
        <v>202260</v>
      </c>
      <c r="BZ17" s="19">
        <v>202260</v>
      </c>
      <c r="CA17" s="19">
        <v>202260</v>
      </c>
      <c r="CB17" s="19">
        <v>202260</v>
      </c>
      <c r="CC17" s="19">
        <v>202260</v>
      </c>
      <c r="CD17" s="19">
        <v>202260</v>
      </c>
      <c r="CE17" s="19">
        <v>202260</v>
      </c>
      <c r="CF17" s="19">
        <v>202260</v>
      </c>
      <c r="CG17" s="19">
        <v>202260</v>
      </c>
      <c r="CH17" s="19">
        <v>202260</v>
      </c>
      <c r="CI17" s="19">
        <v>202260</v>
      </c>
      <c r="CJ17" s="19">
        <v>202260</v>
      </c>
      <c r="CK17" s="19">
        <v>202260</v>
      </c>
      <c r="CL17" s="19">
        <v>202260</v>
      </c>
      <c r="CM17" s="19">
        <v>202260</v>
      </c>
      <c r="CN17" s="19">
        <v>202260</v>
      </c>
      <c r="CO17" s="19">
        <v>202260</v>
      </c>
      <c r="CP17" s="19">
        <v>202260</v>
      </c>
      <c r="CQ17" s="13">
        <v>202260</v>
      </c>
      <c r="CR17" s="52">
        <v>202260</v>
      </c>
      <c r="CS17" s="19">
        <v>202260</v>
      </c>
      <c r="CT17" s="19">
        <v>202260</v>
      </c>
      <c r="CU17" s="19">
        <v>202260</v>
      </c>
      <c r="CV17" s="19">
        <v>202260</v>
      </c>
      <c r="CW17" s="19">
        <v>202260</v>
      </c>
      <c r="CX17" s="19">
        <v>202260</v>
      </c>
      <c r="CY17" s="19">
        <v>202260</v>
      </c>
      <c r="CZ17" s="19">
        <v>202260</v>
      </c>
      <c r="DA17" s="19">
        <v>202260</v>
      </c>
      <c r="DB17" s="19">
        <v>202260</v>
      </c>
      <c r="DC17" s="19">
        <v>202260</v>
      </c>
      <c r="DD17" s="19">
        <v>202260</v>
      </c>
      <c r="DE17" s="19">
        <v>202260</v>
      </c>
      <c r="DF17" s="19">
        <v>202260</v>
      </c>
      <c r="DG17" s="19">
        <v>202260</v>
      </c>
      <c r="DH17" s="19">
        <v>202260</v>
      </c>
      <c r="DI17" s="19">
        <v>202260</v>
      </c>
      <c r="DJ17" s="19">
        <v>202260</v>
      </c>
      <c r="DK17" s="19">
        <v>202260</v>
      </c>
      <c r="DL17" s="19">
        <v>202260</v>
      </c>
      <c r="DM17" s="19">
        <v>202260</v>
      </c>
      <c r="DN17" s="19">
        <v>202260</v>
      </c>
      <c r="DO17" s="19">
        <v>202260</v>
      </c>
      <c r="DP17" s="19">
        <v>202260</v>
      </c>
      <c r="DQ17" s="19">
        <v>202260</v>
      </c>
      <c r="DR17" s="19">
        <v>202260</v>
      </c>
      <c r="DS17" s="19">
        <v>202260</v>
      </c>
      <c r="DT17" s="19">
        <v>202260</v>
      </c>
      <c r="DU17" s="19">
        <v>202260</v>
      </c>
      <c r="DV17" s="19">
        <v>202260</v>
      </c>
      <c r="DW17" s="19">
        <v>202260</v>
      </c>
      <c r="DX17" s="19">
        <v>202260</v>
      </c>
      <c r="DY17" s="19">
        <v>202260</v>
      </c>
      <c r="DZ17" s="13">
        <v>202260</v>
      </c>
      <c r="EA17" s="52">
        <v>202260</v>
      </c>
      <c r="EB17" s="19">
        <v>202260</v>
      </c>
      <c r="EC17" s="19">
        <v>202260</v>
      </c>
      <c r="ED17" s="19">
        <v>202260</v>
      </c>
      <c r="EE17" s="19">
        <v>202260</v>
      </c>
      <c r="EF17" s="19">
        <v>202260</v>
      </c>
      <c r="EG17" s="19">
        <v>202260</v>
      </c>
      <c r="EH17" s="19">
        <v>202260</v>
      </c>
      <c r="EI17" s="19">
        <v>202260</v>
      </c>
      <c r="EJ17" s="19">
        <v>202260</v>
      </c>
      <c r="EK17" s="19">
        <v>202260</v>
      </c>
      <c r="EL17" s="19">
        <v>202260</v>
      </c>
      <c r="EM17" s="19">
        <v>202260</v>
      </c>
      <c r="EN17" s="19">
        <v>202260</v>
      </c>
      <c r="EO17" s="19">
        <v>202260</v>
      </c>
      <c r="EP17" s="19">
        <v>202260</v>
      </c>
      <c r="EQ17" s="19">
        <v>202260</v>
      </c>
      <c r="ER17" s="19">
        <v>202260</v>
      </c>
      <c r="ES17" s="19">
        <v>202260</v>
      </c>
      <c r="ET17" s="19">
        <v>202260</v>
      </c>
      <c r="EU17" s="19">
        <v>202260</v>
      </c>
      <c r="EV17" s="19">
        <v>202260</v>
      </c>
      <c r="EW17" s="19">
        <v>202260</v>
      </c>
      <c r="EX17" s="19">
        <v>202260</v>
      </c>
      <c r="EY17" s="19">
        <v>202260</v>
      </c>
      <c r="EZ17" s="19">
        <v>202260</v>
      </c>
      <c r="FA17" s="19">
        <v>202260</v>
      </c>
      <c r="FB17" s="13">
        <v>202260</v>
      </c>
      <c r="FC17" s="52">
        <v>202260</v>
      </c>
      <c r="FD17" s="19">
        <v>202260</v>
      </c>
      <c r="FE17" s="19">
        <v>202260</v>
      </c>
      <c r="FF17" s="19">
        <v>202260</v>
      </c>
      <c r="FG17" s="19">
        <v>202260</v>
      </c>
      <c r="FH17" s="19">
        <v>202260</v>
      </c>
      <c r="FI17" s="19">
        <v>202260</v>
      </c>
      <c r="FJ17" s="19">
        <v>202260</v>
      </c>
      <c r="FK17" s="19">
        <v>202260</v>
      </c>
      <c r="FL17" s="19">
        <v>202260</v>
      </c>
      <c r="FM17" s="19">
        <v>202260</v>
      </c>
      <c r="FN17" s="19">
        <v>202260</v>
      </c>
      <c r="FO17" s="19">
        <v>202260</v>
      </c>
      <c r="FP17" s="19">
        <v>202260</v>
      </c>
      <c r="FQ17" s="19">
        <v>202260</v>
      </c>
      <c r="FR17" s="19">
        <v>202260</v>
      </c>
      <c r="FS17" s="19">
        <v>202260</v>
      </c>
      <c r="FT17" s="19">
        <v>202260</v>
      </c>
      <c r="FU17" s="19">
        <v>202260</v>
      </c>
      <c r="FV17" s="19">
        <v>202260</v>
      </c>
      <c r="FW17" s="19">
        <v>202260</v>
      </c>
      <c r="FX17" s="19">
        <v>202260</v>
      </c>
      <c r="FY17" s="19">
        <v>202260</v>
      </c>
      <c r="FZ17" s="19">
        <v>202260</v>
      </c>
      <c r="GA17" s="19">
        <v>202260</v>
      </c>
      <c r="GB17" s="19">
        <v>202260</v>
      </c>
      <c r="GC17" s="19">
        <v>202260</v>
      </c>
      <c r="GD17" s="13">
        <v>202260</v>
      </c>
      <c r="GE17" s="24"/>
      <c r="GF17" s="22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</row>
    <row r="18" spans="1:202" s="23" customFormat="1" ht="17" customHeight="1">
      <c r="A18" s="1"/>
      <c r="B18" s="1">
        <v>3</v>
      </c>
      <c r="C18" s="7" t="s">
        <v>53</v>
      </c>
      <c r="D18" s="19" t="s">
        <v>53</v>
      </c>
      <c r="E18" s="19" t="s">
        <v>40</v>
      </c>
      <c r="F18" s="19" t="s">
        <v>36</v>
      </c>
      <c r="G18" s="19" t="s">
        <v>40</v>
      </c>
      <c r="H18" s="13"/>
      <c r="I18" s="52">
        <v>1100</v>
      </c>
      <c r="J18" s="19">
        <v>1100</v>
      </c>
      <c r="K18" s="19">
        <v>1100</v>
      </c>
      <c r="L18" s="19">
        <v>1610</v>
      </c>
      <c r="M18" s="19">
        <v>1610</v>
      </c>
      <c r="N18" s="19">
        <v>1610</v>
      </c>
      <c r="O18" s="19">
        <v>1610</v>
      </c>
      <c r="P18" s="19">
        <v>1610</v>
      </c>
      <c r="Q18" s="19">
        <v>1610</v>
      </c>
      <c r="R18" s="19">
        <v>1610</v>
      </c>
      <c r="S18" s="19">
        <v>1710</v>
      </c>
      <c r="T18" s="19">
        <v>1710</v>
      </c>
      <c r="U18" s="19">
        <v>1710</v>
      </c>
      <c r="V18" s="19">
        <v>1710</v>
      </c>
      <c r="W18" s="19">
        <v>1710</v>
      </c>
      <c r="X18" s="19">
        <v>1710</v>
      </c>
      <c r="Y18" s="19">
        <v>1710</v>
      </c>
      <c r="Z18" s="19">
        <v>4680</v>
      </c>
      <c r="AA18" s="19">
        <v>4680</v>
      </c>
      <c r="AB18" s="19">
        <v>4680</v>
      </c>
      <c r="AC18" s="19">
        <v>4680</v>
      </c>
      <c r="AD18" s="19">
        <v>4680</v>
      </c>
      <c r="AE18" s="19">
        <v>4680</v>
      </c>
      <c r="AF18" s="19">
        <v>4680</v>
      </c>
      <c r="AG18" s="19">
        <v>27720</v>
      </c>
      <c r="AH18" s="19">
        <v>27720</v>
      </c>
      <c r="AI18" s="19">
        <v>27720</v>
      </c>
      <c r="AJ18" s="19">
        <v>27720</v>
      </c>
      <c r="AK18" s="19">
        <v>27720</v>
      </c>
      <c r="AL18" s="19">
        <v>27720</v>
      </c>
      <c r="AM18" s="13">
        <v>27720</v>
      </c>
      <c r="AN18" s="52">
        <v>43470</v>
      </c>
      <c r="AO18" s="19">
        <v>43470</v>
      </c>
      <c r="AP18" s="19">
        <v>43470</v>
      </c>
      <c r="AQ18" s="19">
        <v>43470</v>
      </c>
      <c r="AR18" s="19">
        <v>43470</v>
      </c>
      <c r="AS18" s="19">
        <v>43470</v>
      </c>
      <c r="AT18" s="19">
        <v>43470</v>
      </c>
      <c r="AU18" s="19">
        <v>45150</v>
      </c>
      <c r="AV18" s="19">
        <v>45150</v>
      </c>
      <c r="AW18" s="19">
        <v>45150</v>
      </c>
      <c r="AX18" s="19">
        <v>45150</v>
      </c>
      <c r="AY18" s="19">
        <v>45150</v>
      </c>
      <c r="AZ18" s="19">
        <v>45150</v>
      </c>
      <c r="BA18" s="19">
        <v>45150</v>
      </c>
      <c r="BB18" s="19">
        <v>59290</v>
      </c>
      <c r="BC18" s="19">
        <v>59290</v>
      </c>
      <c r="BD18" s="19">
        <v>59290</v>
      </c>
      <c r="BE18" s="19">
        <v>59290</v>
      </c>
      <c r="BF18" s="19">
        <v>59290</v>
      </c>
      <c r="BG18" s="19">
        <v>59290</v>
      </c>
      <c r="BH18" s="19">
        <v>59290</v>
      </c>
      <c r="BI18" s="19">
        <v>83000</v>
      </c>
      <c r="BJ18" s="19">
        <v>83000</v>
      </c>
      <c r="BK18" s="19">
        <v>83000</v>
      </c>
      <c r="BL18" s="19">
        <v>83000</v>
      </c>
      <c r="BM18" s="19">
        <v>83000</v>
      </c>
      <c r="BN18" s="19">
        <v>83000</v>
      </c>
      <c r="BO18" s="13">
        <v>83000</v>
      </c>
      <c r="BP18" s="52">
        <v>85100</v>
      </c>
      <c r="BQ18" s="19">
        <v>85100</v>
      </c>
      <c r="BR18" s="19">
        <v>85100</v>
      </c>
      <c r="BS18" s="19">
        <v>85100</v>
      </c>
      <c r="BT18" s="19">
        <v>85100</v>
      </c>
      <c r="BU18" s="19">
        <v>85100</v>
      </c>
      <c r="BV18" s="19">
        <v>85100</v>
      </c>
      <c r="BW18" s="19">
        <v>85100</v>
      </c>
      <c r="BX18" s="19">
        <v>85100</v>
      </c>
      <c r="BY18" s="19">
        <v>85100</v>
      </c>
      <c r="BZ18" s="19">
        <v>85100</v>
      </c>
      <c r="CA18" s="19">
        <v>85100</v>
      </c>
      <c r="CB18" s="19">
        <v>85100</v>
      </c>
      <c r="CC18" s="19">
        <v>85100</v>
      </c>
      <c r="CD18" s="19">
        <v>85100</v>
      </c>
      <c r="CE18" s="19">
        <v>85100</v>
      </c>
      <c r="CF18" s="19">
        <v>85100</v>
      </c>
      <c r="CG18" s="19">
        <v>85100</v>
      </c>
      <c r="CH18" s="19">
        <v>85100</v>
      </c>
      <c r="CI18" s="19">
        <v>85100</v>
      </c>
      <c r="CJ18" s="19">
        <v>85100</v>
      </c>
      <c r="CK18" s="19">
        <v>85100</v>
      </c>
      <c r="CL18" s="19">
        <v>85100</v>
      </c>
      <c r="CM18" s="19">
        <v>85100</v>
      </c>
      <c r="CN18" s="19">
        <v>85100</v>
      </c>
      <c r="CO18" s="19">
        <v>85100</v>
      </c>
      <c r="CP18" s="19">
        <v>85100</v>
      </c>
      <c r="CQ18" s="13">
        <v>85100</v>
      </c>
      <c r="CR18" s="52">
        <v>85100</v>
      </c>
      <c r="CS18" s="19">
        <v>85100</v>
      </c>
      <c r="CT18" s="19">
        <v>85100</v>
      </c>
      <c r="CU18" s="19">
        <v>85100</v>
      </c>
      <c r="CV18" s="19">
        <v>85100</v>
      </c>
      <c r="CW18" s="19">
        <v>85100</v>
      </c>
      <c r="CX18" s="19">
        <v>85100</v>
      </c>
      <c r="CY18" s="19">
        <v>85100</v>
      </c>
      <c r="CZ18" s="19">
        <v>85100</v>
      </c>
      <c r="DA18" s="19">
        <v>85100</v>
      </c>
      <c r="DB18" s="19">
        <v>85100</v>
      </c>
      <c r="DC18" s="19">
        <v>85100</v>
      </c>
      <c r="DD18" s="19">
        <v>85100</v>
      </c>
      <c r="DE18" s="19">
        <v>85100</v>
      </c>
      <c r="DF18" s="19">
        <v>85100</v>
      </c>
      <c r="DG18" s="19">
        <v>85100</v>
      </c>
      <c r="DH18" s="19">
        <v>85100</v>
      </c>
      <c r="DI18" s="19">
        <v>85100</v>
      </c>
      <c r="DJ18" s="19">
        <v>85100</v>
      </c>
      <c r="DK18" s="19">
        <v>85100</v>
      </c>
      <c r="DL18" s="19">
        <v>85100</v>
      </c>
      <c r="DM18" s="19">
        <v>85100</v>
      </c>
      <c r="DN18" s="19">
        <v>85100</v>
      </c>
      <c r="DO18" s="19">
        <v>85100</v>
      </c>
      <c r="DP18" s="19">
        <v>85100</v>
      </c>
      <c r="DQ18" s="19">
        <v>85100</v>
      </c>
      <c r="DR18" s="19">
        <v>85100</v>
      </c>
      <c r="DS18" s="19">
        <v>85100</v>
      </c>
      <c r="DT18" s="19">
        <v>85100</v>
      </c>
      <c r="DU18" s="19">
        <v>85100</v>
      </c>
      <c r="DV18" s="19">
        <v>85100</v>
      </c>
      <c r="DW18" s="19">
        <v>85100</v>
      </c>
      <c r="DX18" s="19">
        <v>85100</v>
      </c>
      <c r="DY18" s="19">
        <v>85100</v>
      </c>
      <c r="DZ18" s="13">
        <v>85100</v>
      </c>
      <c r="EA18" s="52">
        <v>85100</v>
      </c>
      <c r="EB18" s="19">
        <v>85100</v>
      </c>
      <c r="EC18" s="19">
        <v>85100</v>
      </c>
      <c r="ED18" s="19">
        <v>85100</v>
      </c>
      <c r="EE18" s="19">
        <v>85100</v>
      </c>
      <c r="EF18" s="19">
        <v>85100</v>
      </c>
      <c r="EG18" s="19">
        <v>85100</v>
      </c>
      <c r="EH18" s="19">
        <v>85100</v>
      </c>
      <c r="EI18" s="19">
        <v>85100</v>
      </c>
      <c r="EJ18" s="19">
        <v>85100</v>
      </c>
      <c r="EK18" s="19">
        <v>85100</v>
      </c>
      <c r="EL18" s="19">
        <v>85100</v>
      </c>
      <c r="EM18" s="19">
        <v>85100</v>
      </c>
      <c r="EN18" s="19">
        <v>85100</v>
      </c>
      <c r="EO18" s="19">
        <v>85100</v>
      </c>
      <c r="EP18" s="19">
        <v>85100</v>
      </c>
      <c r="EQ18" s="19">
        <v>85100</v>
      </c>
      <c r="ER18" s="19">
        <v>85100</v>
      </c>
      <c r="ES18" s="19">
        <v>85100</v>
      </c>
      <c r="ET18" s="19">
        <v>85100</v>
      </c>
      <c r="EU18" s="19">
        <v>85100</v>
      </c>
      <c r="EV18" s="19">
        <v>85100</v>
      </c>
      <c r="EW18" s="19">
        <v>85100</v>
      </c>
      <c r="EX18" s="19">
        <v>85100</v>
      </c>
      <c r="EY18" s="19">
        <v>85100</v>
      </c>
      <c r="EZ18" s="19">
        <v>85100</v>
      </c>
      <c r="FA18" s="19">
        <v>85100</v>
      </c>
      <c r="FB18" s="13">
        <v>85100</v>
      </c>
      <c r="FC18" s="52">
        <v>85100</v>
      </c>
      <c r="FD18" s="19">
        <v>85100</v>
      </c>
      <c r="FE18" s="19">
        <v>85100</v>
      </c>
      <c r="FF18" s="19">
        <v>85100</v>
      </c>
      <c r="FG18" s="19">
        <v>85100</v>
      </c>
      <c r="FH18" s="19">
        <v>85100</v>
      </c>
      <c r="FI18" s="19">
        <v>85100</v>
      </c>
      <c r="FJ18" s="19">
        <v>85100</v>
      </c>
      <c r="FK18" s="19">
        <v>85100</v>
      </c>
      <c r="FL18" s="19">
        <v>85100</v>
      </c>
      <c r="FM18" s="19">
        <v>85100</v>
      </c>
      <c r="FN18" s="19">
        <v>85100</v>
      </c>
      <c r="FO18" s="19">
        <v>85100</v>
      </c>
      <c r="FP18" s="19">
        <v>85100</v>
      </c>
      <c r="FQ18" s="19">
        <v>85100</v>
      </c>
      <c r="FR18" s="19">
        <v>85100</v>
      </c>
      <c r="FS18" s="19">
        <v>85100</v>
      </c>
      <c r="FT18" s="19">
        <v>85100</v>
      </c>
      <c r="FU18" s="19">
        <v>85100</v>
      </c>
      <c r="FV18" s="19">
        <v>85100</v>
      </c>
      <c r="FW18" s="19">
        <v>85100</v>
      </c>
      <c r="FX18" s="19">
        <v>85100</v>
      </c>
      <c r="FY18" s="19">
        <v>85100</v>
      </c>
      <c r="FZ18" s="19">
        <v>85100</v>
      </c>
      <c r="GA18" s="19">
        <v>85100</v>
      </c>
      <c r="GB18" s="19">
        <v>85100</v>
      </c>
      <c r="GC18" s="19">
        <v>85100</v>
      </c>
      <c r="GD18" s="13">
        <v>85100</v>
      </c>
      <c r="GE18" s="24"/>
      <c r="GF18" s="22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</row>
    <row r="19" spans="1:202" s="23" customFormat="1" ht="17" customHeight="1">
      <c r="A19" s="1">
        <v>1</v>
      </c>
      <c r="B19" s="1">
        <v>4</v>
      </c>
      <c r="C19" s="7" t="s">
        <v>54</v>
      </c>
      <c r="D19" s="19" t="s">
        <v>55</v>
      </c>
      <c r="E19" s="19" t="s">
        <v>40</v>
      </c>
      <c r="F19" s="19" t="s">
        <v>36</v>
      </c>
      <c r="G19" s="19" t="s">
        <v>40</v>
      </c>
      <c r="H19" s="13"/>
      <c r="I19" s="52">
        <v>11270</v>
      </c>
      <c r="J19" s="19">
        <v>11270</v>
      </c>
      <c r="K19" s="19">
        <v>11270</v>
      </c>
      <c r="L19" s="19">
        <v>37370</v>
      </c>
      <c r="M19" s="19">
        <v>37370</v>
      </c>
      <c r="N19" s="19">
        <v>37370</v>
      </c>
      <c r="O19" s="19">
        <v>37370</v>
      </c>
      <c r="P19" s="19">
        <v>37370</v>
      </c>
      <c r="Q19" s="19">
        <v>37370</v>
      </c>
      <c r="R19" s="19">
        <v>37370</v>
      </c>
      <c r="S19" s="19">
        <v>50300</v>
      </c>
      <c r="T19" s="19">
        <v>50300</v>
      </c>
      <c r="U19" s="19">
        <v>50300</v>
      </c>
      <c r="V19" s="19">
        <v>50300</v>
      </c>
      <c r="W19" s="19">
        <v>50300</v>
      </c>
      <c r="X19" s="19">
        <v>50300</v>
      </c>
      <c r="Y19" s="19">
        <v>50300</v>
      </c>
      <c r="Z19" s="19">
        <v>69390</v>
      </c>
      <c r="AA19" s="19">
        <v>69390</v>
      </c>
      <c r="AB19" s="19">
        <v>69390</v>
      </c>
      <c r="AC19" s="19">
        <v>69390</v>
      </c>
      <c r="AD19" s="19">
        <v>69390</v>
      </c>
      <c r="AE19" s="19">
        <v>69390</v>
      </c>
      <c r="AF19" s="19">
        <v>69390</v>
      </c>
      <c r="AG19" s="19">
        <v>82460</v>
      </c>
      <c r="AH19" s="19">
        <v>82460</v>
      </c>
      <c r="AI19" s="19">
        <v>82460</v>
      </c>
      <c r="AJ19" s="19">
        <v>82460</v>
      </c>
      <c r="AK19" s="19">
        <v>82460</v>
      </c>
      <c r="AL19" s="19">
        <v>82460</v>
      </c>
      <c r="AM19" s="13">
        <v>82460</v>
      </c>
      <c r="AN19" s="52">
        <v>112620</v>
      </c>
      <c r="AO19" s="19">
        <v>112620</v>
      </c>
      <c r="AP19" s="19">
        <v>112620</v>
      </c>
      <c r="AQ19" s="19">
        <v>112620</v>
      </c>
      <c r="AR19" s="19">
        <v>112620</v>
      </c>
      <c r="AS19" s="19">
        <v>112620</v>
      </c>
      <c r="AT19" s="19">
        <v>112620</v>
      </c>
      <c r="AU19" s="19">
        <v>131690</v>
      </c>
      <c r="AV19" s="19">
        <v>131690</v>
      </c>
      <c r="AW19" s="19">
        <v>131690</v>
      </c>
      <c r="AX19" s="19">
        <v>131690</v>
      </c>
      <c r="AY19" s="19">
        <v>131690</v>
      </c>
      <c r="AZ19" s="19">
        <v>131690</v>
      </c>
      <c r="BA19" s="19">
        <v>131690</v>
      </c>
      <c r="BB19" s="19">
        <v>152640</v>
      </c>
      <c r="BC19" s="19">
        <v>152640</v>
      </c>
      <c r="BD19" s="19">
        <v>152640</v>
      </c>
      <c r="BE19" s="19">
        <v>152640</v>
      </c>
      <c r="BF19" s="19">
        <v>152640</v>
      </c>
      <c r="BG19" s="19">
        <v>152640</v>
      </c>
      <c r="BH19" s="19">
        <v>152640</v>
      </c>
      <c r="BI19" s="19">
        <v>174750</v>
      </c>
      <c r="BJ19" s="19">
        <v>174750</v>
      </c>
      <c r="BK19" s="19">
        <v>174750</v>
      </c>
      <c r="BL19" s="19">
        <v>174750</v>
      </c>
      <c r="BM19" s="19">
        <v>174750</v>
      </c>
      <c r="BN19" s="19">
        <v>174750</v>
      </c>
      <c r="BO19" s="13">
        <v>174750</v>
      </c>
      <c r="BP19" s="52">
        <v>180787.92800000001</v>
      </c>
      <c r="BQ19" s="19">
        <v>180787.92800000001</v>
      </c>
      <c r="BR19" s="19">
        <v>180787.92800000001</v>
      </c>
      <c r="BS19" s="19">
        <v>180787.92800000001</v>
      </c>
      <c r="BT19" s="19">
        <v>180787.92800000001</v>
      </c>
      <c r="BU19" s="19">
        <v>180787.92800000001</v>
      </c>
      <c r="BV19" s="19">
        <v>180787.92800000001</v>
      </c>
      <c r="BW19" s="19">
        <v>180787.92800000001</v>
      </c>
      <c r="BX19" s="19">
        <v>180787.92800000001</v>
      </c>
      <c r="BY19" s="19">
        <v>180787.92800000001</v>
      </c>
      <c r="BZ19" s="19">
        <v>180787.92800000001</v>
      </c>
      <c r="CA19" s="19">
        <v>180787.92800000001</v>
      </c>
      <c r="CB19" s="19">
        <v>180787.92800000001</v>
      </c>
      <c r="CC19" s="19">
        <v>180787.92800000001</v>
      </c>
      <c r="CD19" s="19">
        <v>180787.92800000001</v>
      </c>
      <c r="CE19" s="19">
        <v>180787.92800000001</v>
      </c>
      <c r="CF19" s="19">
        <v>180787.92800000001</v>
      </c>
      <c r="CG19" s="19">
        <v>180787.92800000001</v>
      </c>
      <c r="CH19" s="19">
        <v>180787.92800000001</v>
      </c>
      <c r="CI19" s="19">
        <v>180787.92800000001</v>
      </c>
      <c r="CJ19" s="19">
        <v>180787.92800000001</v>
      </c>
      <c r="CK19" s="19">
        <v>180787.92800000001</v>
      </c>
      <c r="CL19" s="19">
        <v>180787.92800000001</v>
      </c>
      <c r="CM19" s="19">
        <v>180787.92800000001</v>
      </c>
      <c r="CN19" s="19">
        <v>180787.92800000001</v>
      </c>
      <c r="CO19" s="19">
        <v>180787.92800000001</v>
      </c>
      <c r="CP19" s="19">
        <v>180787.92800000001</v>
      </c>
      <c r="CQ19" s="13">
        <v>180787.92800000001</v>
      </c>
      <c r="CR19" s="52">
        <v>180787.92800000001</v>
      </c>
      <c r="CS19" s="19">
        <v>180787.92800000001</v>
      </c>
      <c r="CT19" s="19">
        <v>180787.92800000001</v>
      </c>
      <c r="CU19" s="19">
        <v>180787.92800000001</v>
      </c>
      <c r="CV19" s="19">
        <v>180787.92800000001</v>
      </c>
      <c r="CW19" s="19">
        <v>180787.92800000001</v>
      </c>
      <c r="CX19" s="19">
        <v>180787.92800000001</v>
      </c>
      <c r="CY19" s="19">
        <v>180787.92800000001</v>
      </c>
      <c r="CZ19" s="19">
        <v>180787.92800000001</v>
      </c>
      <c r="DA19" s="19">
        <v>180787.92800000001</v>
      </c>
      <c r="DB19" s="19">
        <v>180787.92800000001</v>
      </c>
      <c r="DC19" s="19">
        <v>180787.92800000001</v>
      </c>
      <c r="DD19" s="19">
        <v>180787.92800000001</v>
      </c>
      <c r="DE19" s="19">
        <v>180787.92800000001</v>
      </c>
      <c r="DF19" s="19">
        <v>180787.92800000001</v>
      </c>
      <c r="DG19" s="19">
        <v>180787.92800000001</v>
      </c>
      <c r="DH19" s="19">
        <v>180787.92800000001</v>
      </c>
      <c r="DI19" s="19">
        <v>180787.92800000001</v>
      </c>
      <c r="DJ19" s="19">
        <v>180787.92800000001</v>
      </c>
      <c r="DK19" s="19">
        <v>180787.92800000001</v>
      </c>
      <c r="DL19" s="19">
        <v>180787.92800000001</v>
      </c>
      <c r="DM19" s="19">
        <v>180787.92800000001</v>
      </c>
      <c r="DN19" s="19">
        <v>180787.92800000001</v>
      </c>
      <c r="DO19" s="19">
        <v>180787.92800000001</v>
      </c>
      <c r="DP19" s="19">
        <v>180787.92800000001</v>
      </c>
      <c r="DQ19" s="19">
        <v>180787.92800000001</v>
      </c>
      <c r="DR19" s="19">
        <v>180787.92800000001</v>
      </c>
      <c r="DS19" s="19">
        <v>180787.92800000001</v>
      </c>
      <c r="DT19" s="19">
        <v>180787.92800000001</v>
      </c>
      <c r="DU19" s="19">
        <v>180787.92800000001</v>
      </c>
      <c r="DV19" s="19">
        <v>180787.92800000001</v>
      </c>
      <c r="DW19" s="19">
        <v>180787.92800000001</v>
      </c>
      <c r="DX19" s="19">
        <v>180787.92800000001</v>
      </c>
      <c r="DY19" s="19">
        <v>180787.92800000001</v>
      </c>
      <c r="DZ19" s="13">
        <v>180787.92800000001</v>
      </c>
      <c r="EA19" s="52">
        <v>180787.92800000001</v>
      </c>
      <c r="EB19" s="19">
        <v>180787.92800000001</v>
      </c>
      <c r="EC19" s="19">
        <v>180787.92800000001</v>
      </c>
      <c r="ED19" s="19">
        <v>180787.92800000001</v>
      </c>
      <c r="EE19" s="19">
        <v>180787.92800000001</v>
      </c>
      <c r="EF19" s="19">
        <v>180787.92800000001</v>
      </c>
      <c r="EG19" s="19">
        <v>180787.92800000001</v>
      </c>
      <c r="EH19" s="19">
        <v>180787.92800000001</v>
      </c>
      <c r="EI19" s="19">
        <v>180787.92800000001</v>
      </c>
      <c r="EJ19" s="19">
        <v>180787.92800000001</v>
      </c>
      <c r="EK19" s="19">
        <v>180787.92800000001</v>
      </c>
      <c r="EL19" s="19">
        <v>180787.92800000001</v>
      </c>
      <c r="EM19" s="19">
        <v>180787.92800000001</v>
      </c>
      <c r="EN19" s="19">
        <v>180787.92800000001</v>
      </c>
      <c r="EO19" s="19">
        <v>180787.92800000001</v>
      </c>
      <c r="EP19" s="19">
        <v>180787.92800000001</v>
      </c>
      <c r="EQ19" s="19">
        <v>180787.92800000001</v>
      </c>
      <c r="ER19" s="19">
        <v>180787.92800000001</v>
      </c>
      <c r="ES19" s="19">
        <v>180787.92800000001</v>
      </c>
      <c r="ET19" s="19">
        <v>180787.92800000001</v>
      </c>
      <c r="EU19" s="19">
        <v>180787.92800000001</v>
      </c>
      <c r="EV19" s="19">
        <v>180787.92800000001</v>
      </c>
      <c r="EW19" s="19">
        <v>180787.92800000001</v>
      </c>
      <c r="EX19" s="19">
        <v>180787.92800000001</v>
      </c>
      <c r="EY19" s="19">
        <v>180787.92800000001</v>
      </c>
      <c r="EZ19" s="19">
        <v>180787.92800000001</v>
      </c>
      <c r="FA19" s="19">
        <v>180787.92800000001</v>
      </c>
      <c r="FB19" s="13">
        <v>180787.92800000001</v>
      </c>
      <c r="FC19" s="52">
        <v>180787.92800000001</v>
      </c>
      <c r="FD19" s="19">
        <v>180787.92800000001</v>
      </c>
      <c r="FE19" s="19">
        <v>180787.92800000001</v>
      </c>
      <c r="FF19" s="19">
        <v>180787.92800000001</v>
      </c>
      <c r="FG19" s="19">
        <v>180787.92800000001</v>
      </c>
      <c r="FH19" s="19">
        <v>180787.92800000001</v>
      </c>
      <c r="FI19" s="19">
        <v>180787.92800000001</v>
      </c>
      <c r="FJ19" s="19">
        <v>180787.92800000001</v>
      </c>
      <c r="FK19" s="19">
        <v>180787.92800000001</v>
      </c>
      <c r="FL19" s="19">
        <v>180787.92800000001</v>
      </c>
      <c r="FM19" s="19">
        <v>180787.92800000001</v>
      </c>
      <c r="FN19" s="19">
        <v>180787.92800000001</v>
      </c>
      <c r="FO19" s="19">
        <v>180787.92800000001</v>
      </c>
      <c r="FP19" s="19">
        <v>180787.92800000001</v>
      </c>
      <c r="FQ19" s="19">
        <v>180787.92800000001</v>
      </c>
      <c r="FR19" s="19">
        <v>180787.92800000001</v>
      </c>
      <c r="FS19" s="19">
        <v>180787.92800000001</v>
      </c>
      <c r="FT19" s="19">
        <v>180787.92800000001</v>
      </c>
      <c r="FU19" s="19">
        <v>180787.92800000001</v>
      </c>
      <c r="FV19" s="19">
        <v>180787.92800000001</v>
      </c>
      <c r="FW19" s="19">
        <v>180787.92800000001</v>
      </c>
      <c r="FX19" s="19">
        <v>180787.92800000001</v>
      </c>
      <c r="FY19" s="19">
        <v>180787.92800000001</v>
      </c>
      <c r="FZ19" s="19">
        <v>180787.92800000001</v>
      </c>
      <c r="GA19" s="19">
        <v>180787.92800000001</v>
      </c>
      <c r="GB19" s="19">
        <v>180787.92800000001</v>
      </c>
      <c r="GC19" s="19">
        <v>180787.92800000001</v>
      </c>
      <c r="GD19" s="13">
        <v>180787.92800000001</v>
      </c>
      <c r="GE19" s="24"/>
      <c r="GF19" s="22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</row>
    <row r="20" spans="1:202" s="28" customFormat="1" ht="17" customHeight="1">
      <c r="A20" s="1"/>
      <c r="B20" s="1">
        <v>4</v>
      </c>
      <c r="C20" s="25" t="s">
        <v>62</v>
      </c>
      <c r="D20" s="27" t="s">
        <v>63</v>
      </c>
      <c r="E20" s="27" t="s">
        <v>40</v>
      </c>
      <c r="F20" s="27" t="s">
        <v>36</v>
      </c>
      <c r="G20" s="27" t="s">
        <v>40</v>
      </c>
      <c r="H20" s="26"/>
      <c r="I20" s="53">
        <v>11270</v>
      </c>
      <c r="J20" s="27">
        <v>11270</v>
      </c>
      <c r="K20" s="27">
        <v>11270</v>
      </c>
      <c r="L20" s="27">
        <v>37370</v>
      </c>
      <c r="M20" s="27">
        <v>37370</v>
      </c>
      <c r="N20" s="27">
        <v>37370</v>
      </c>
      <c r="O20" s="27">
        <v>37370</v>
      </c>
      <c r="P20" s="27">
        <v>37370</v>
      </c>
      <c r="Q20" s="27">
        <v>37370</v>
      </c>
      <c r="R20" s="27">
        <v>37370</v>
      </c>
      <c r="S20" s="27">
        <v>50300</v>
      </c>
      <c r="T20" s="27">
        <v>50300</v>
      </c>
      <c r="U20" s="27">
        <v>50300</v>
      </c>
      <c r="V20" s="27">
        <v>50300</v>
      </c>
      <c r="W20" s="27">
        <v>50300</v>
      </c>
      <c r="X20" s="27">
        <v>50300</v>
      </c>
      <c r="Y20" s="27">
        <v>50300</v>
      </c>
      <c r="Z20" s="27">
        <v>69390</v>
      </c>
      <c r="AA20" s="27">
        <v>69390</v>
      </c>
      <c r="AB20" s="27">
        <v>69390</v>
      </c>
      <c r="AC20" s="27">
        <v>69390</v>
      </c>
      <c r="AD20" s="27">
        <v>69390</v>
      </c>
      <c r="AE20" s="27">
        <v>69390</v>
      </c>
      <c r="AF20" s="27">
        <v>69390</v>
      </c>
      <c r="AG20" s="27">
        <v>82460</v>
      </c>
      <c r="AH20" s="27">
        <v>82460</v>
      </c>
      <c r="AI20" s="27">
        <v>82460</v>
      </c>
      <c r="AJ20" s="27">
        <v>82460</v>
      </c>
      <c r="AK20" s="27">
        <v>82460</v>
      </c>
      <c r="AL20" s="27">
        <v>82460</v>
      </c>
      <c r="AM20" s="26">
        <v>82460</v>
      </c>
      <c r="AN20" s="53">
        <v>112620</v>
      </c>
      <c r="AO20" s="27">
        <v>112620</v>
      </c>
      <c r="AP20" s="27">
        <v>112620</v>
      </c>
      <c r="AQ20" s="27">
        <v>112620</v>
      </c>
      <c r="AR20" s="27">
        <v>112620</v>
      </c>
      <c r="AS20" s="27">
        <v>112620</v>
      </c>
      <c r="AT20" s="27">
        <v>112620</v>
      </c>
      <c r="AU20" s="27">
        <v>131690</v>
      </c>
      <c r="AV20" s="27">
        <v>131690</v>
      </c>
      <c r="AW20" s="27">
        <v>131690</v>
      </c>
      <c r="AX20" s="27">
        <v>131690</v>
      </c>
      <c r="AY20" s="27">
        <v>131690</v>
      </c>
      <c r="AZ20" s="27">
        <v>131690</v>
      </c>
      <c r="BA20" s="27">
        <v>131690</v>
      </c>
      <c r="BB20" s="27">
        <v>152640</v>
      </c>
      <c r="BC20" s="27">
        <v>152640</v>
      </c>
      <c r="BD20" s="27">
        <v>152640</v>
      </c>
      <c r="BE20" s="27">
        <v>152640</v>
      </c>
      <c r="BF20" s="27">
        <v>152640</v>
      </c>
      <c r="BG20" s="27">
        <v>152640</v>
      </c>
      <c r="BH20" s="27">
        <v>152640</v>
      </c>
      <c r="BI20" s="27">
        <v>174750</v>
      </c>
      <c r="BJ20" s="27">
        <v>174750</v>
      </c>
      <c r="BK20" s="27">
        <v>174750</v>
      </c>
      <c r="BL20" s="27">
        <v>174750</v>
      </c>
      <c r="BM20" s="27">
        <v>174750</v>
      </c>
      <c r="BN20" s="27">
        <v>174750</v>
      </c>
      <c r="BO20" s="26">
        <v>174750</v>
      </c>
      <c r="BP20" s="53">
        <v>180787.92800000001</v>
      </c>
      <c r="BQ20" s="27">
        <v>180787.92800000001</v>
      </c>
      <c r="BR20" s="27">
        <v>180787.92800000001</v>
      </c>
      <c r="BS20" s="27">
        <v>180787.92800000001</v>
      </c>
      <c r="BT20" s="27">
        <v>180787.92800000001</v>
      </c>
      <c r="BU20" s="27">
        <v>180787.92800000001</v>
      </c>
      <c r="BV20" s="27">
        <v>180787.92800000001</v>
      </c>
      <c r="BW20" s="27">
        <v>180787.92800000001</v>
      </c>
      <c r="BX20" s="27">
        <v>180787.92800000001</v>
      </c>
      <c r="BY20" s="27">
        <v>180787.92800000001</v>
      </c>
      <c r="BZ20" s="27">
        <v>180787.92800000001</v>
      </c>
      <c r="CA20" s="27">
        <v>180787.92800000001</v>
      </c>
      <c r="CB20" s="27">
        <v>180787.92800000001</v>
      </c>
      <c r="CC20" s="27">
        <v>180787.92800000001</v>
      </c>
      <c r="CD20" s="27">
        <v>180787.92800000001</v>
      </c>
      <c r="CE20" s="27">
        <v>180787.92800000001</v>
      </c>
      <c r="CF20" s="27">
        <v>180787.92800000001</v>
      </c>
      <c r="CG20" s="27">
        <v>180787.92800000001</v>
      </c>
      <c r="CH20" s="27">
        <v>180787.92800000001</v>
      </c>
      <c r="CI20" s="27">
        <v>180787.92800000001</v>
      </c>
      <c r="CJ20" s="27">
        <v>180787.92800000001</v>
      </c>
      <c r="CK20" s="27">
        <v>180787.92800000001</v>
      </c>
      <c r="CL20" s="27">
        <v>180787.92800000001</v>
      </c>
      <c r="CM20" s="27">
        <v>180787.92800000001</v>
      </c>
      <c r="CN20" s="27">
        <v>180787.92800000001</v>
      </c>
      <c r="CO20" s="27">
        <v>180787.92800000001</v>
      </c>
      <c r="CP20" s="27">
        <v>180787.92800000001</v>
      </c>
      <c r="CQ20" s="26">
        <v>180787.92800000001</v>
      </c>
      <c r="CR20" s="53">
        <v>180787.92800000001</v>
      </c>
      <c r="CS20" s="27">
        <v>180787.92800000001</v>
      </c>
      <c r="CT20" s="27">
        <v>180787.92800000001</v>
      </c>
      <c r="CU20" s="27">
        <v>180787.92800000001</v>
      </c>
      <c r="CV20" s="27">
        <v>180787.92800000001</v>
      </c>
      <c r="CW20" s="27">
        <v>180787.92800000001</v>
      </c>
      <c r="CX20" s="27">
        <v>180787.92800000001</v>
      </c>
      <c r="CY20" s="27">
        <v>180787.92800000001</v>
      </c>
      <c r="CZ20" s="27">
        <v>180787.92800000001</v>
      </c>
      <c r="DA20" s="27">
        <v>180787.92800000001</v>
      </c>
      <c r="DB20" s="27">
        <v>180787.92800000001</v>
      </c>
      <c r="DC20" s="27">
        <v>180787.92800000001</v>
      </c>
      <c r="DD20" s="27">
        <v>180787.92800000001</v>
      </c>
      <c r="DE20" s="27">
        <v>180787.92800000001</v>
      </c>
      <c r="DF20" s="27">
        <v>180787.92800000001</v>
      </c>
      <c r="DG20" s="27">
        <v>180787.92800000001</v>
      </c>
      <c r="DH20" s="27">
        <v>180787.92800000001</v>
      </c>
      <c r="DI20" s="27">
        <v>180787.92800000001</v>
      </c>
      <c r="DJ20" s="27">
        <v>180787.92800000001</v>
      </c>
      <c r="DK20" s="27">
        <v>180787.92800000001</v>
      </c>
      <c r="DL20" s="27">
        <v>180787.92800000001</v>
      </c>
      <c r="DM20" s="27">
        <v>180787.92800000001</v>
      </c>
      <c r="DN20" s="27">
        <v>180787.92800000001</v>
      </c>
      <c r="DO20" s="27">
        <v>180787.92800000001</v>
      </c>
      <c r="DP20" s="27">
        <v>180787.92800000001</v>
      </c>
      <c r="DQ20" s="27">
        <v>180787.92800000001</v>
      </c>
      <c r="DR20" s="27">
        <v>180787.92800000001</v>
      </c>
      <c r="DS20" s="27">
        <v>180787.92800000001</v>
      </c>
      <c r="DT20" s="27">
        <v>180787.92800000001</v>
      </c>
      <c r="DU20" s="27">
        <v>180787.92800000001</v>
      </c>
      <c r="DV20" s="27">
        <v>180787.92800000001</v>
      </c>
      <c r="DW20" s="27">
        <v>180787.92800000001</v>
      </c>
      <c r="DX20" s="27">
        <v>180787.92800000001</v>
      </c>
      <c r="DY20" s="27">
        <v>180787.92800000001</v>
      </c>
      <c r="DZ20" s="26">
        <v>180787.92800000001</v>
      </c>
      <c r="EA20" s="53">
        <v>180787.92800000001</v>
      </c>
      <c r="EB20" s="27">
        <v>180787.92800000001</v>
      </c>
      <c r="EC20" s="27">
        <v>180787.92800000001</v>
      </c>
      <c r="ED20" s="27">
        <v>180787.92800000001</v>
      </c>
      <c r="EE20" s="27">
        <v>180787.92800000001</v>
      </c>
      <c r="EF20" s="27">
        <v>180787.92800000001</v>
      </c>
      <c r="EG20" s="27">
        <v>180787.92800000001</v>
      </c>
      <c r="EH20" s="27">
        <v>180787.92800000001</v>
      </c>
      <c r="EI20" s="27">
        <v>180787.92800000001</v>
      </c>
      <c r="EJ20" s="27">
        <v>180787.92800000001</v>
      </c>
      <c r="EK20" s="27">
        <v>180787.92800000001</v>
      </c>
      <c r="EL20" s="27">
        <v>180787.92800000001</v>
      </c>
      <c r="EM20" s="27">
        <v>180787.92800000001</v>
      </c>
      <c r="EN20" s="27">
        <v>180787.92800000001</v>
      </c>
      <c r="EO20" s="27">
        <v>180787.92800000001</v>
      </c>
      <c r="EP20" s="27">
        <v>180787.92800000001</v>
      </c>
      <c r="EQ20" s="27">
        <v>180787.92800000001</v>
      </c>
      <c r="ER20" s="27">
        <v>180787.92800000001</v>
      </c>
      <c r="ES20" s="27">
        <v>180787.92800000001</v>
      </c>
      <c r="ET20" s="27">
        <v>180787.92800000001</v>
      </c>
      <c r="EU20" s="27">
        <v>180787.92800000001</v>
      </c>
      <c r="EV20" s="27">
        <v>180787.92800000001</v>
      </c>
      <c r="EW20" s="27">
        <v>180787.92800000001</v>
      </c>
      <c r="EX20" s="27">
        <v>180787.92800000001</v>
      </c>
      <c r="EY20" s="27">
        <v>180787.92800000001</v>
      </c>
      <c r="EZ20" s="27">
        <v>180787.92800000001</v>
      </c>
      <c r="FA20" s="27">
        <v>180787.92800000001</v>
      </c>
      <c r="FB20" s="26">
        <v>180787.92800000001</v>
      </c>
      <c r="FC20" s="53">
        <v>180787.92800000001</v>
      </c>
      <c r="FD20" s="27">
        <v>180787.92800000001</v>
      </c>
      <c r="FE20" s="27">
        <v>180787.92800000001</v>
      </c>
      <c r="FF20" s="27">
        <v>180787.92800000001</v>
      </c>
      <c r="FG20" s="27">
        <v>180787.92800000001</v>
      </c>
      <c r="FH20" s="27">
        <v>180787.92800000001</v>
      </c>
      <c r="FI20" s="27">
        <v>180787.92800000001</v>
      </c>
      <c r="FJ20" s="27">
        <v>180787.92800000001</v>
      </c>
      <c r="FK20" s="27">
        <v>180787.92800000001</v>
      </c>
      <c r="FL20" s="27">
        <v>180787.92800000001</v>
      </c>
      <c r="FM20" s="27">
        <v>180787.92800000001</v>
      </c>
      <c r="FN20" s="27">
        <v>180787.92800000001</v>
      </c>
      <c r="FO20" s="27">
        <v>180787.92800000001</v>
      </c>
      <c r="FP20" s="27">
        <v>180787.92800000001</v>
      </c>
      <c r="FQ20" s="27">
        <v>180787.92800000001</v>
      </c>
      <c r="FR20" s="27">
        <v>180787.92800000001</v>
      </c>
      <c r="FS20" s="27">
        <v>180787.92800000001</v>
      </c>
      <c r="FT20" s="27">
        <v>180787.92800000001</v>
      </c>
      <c r="FU20" s="27">
        <v>180787.92800000001</v>
      </c>
      <c r="FV20" s="27">
        <v>180787.92800000001</v>
      </c>
      <c r="FW20" s="27">
        <v>180787.92800000001</v>
      </c>
      <c r="FX20" s="27">
        <v>180787.92800000001</v>
      </c>
      <c r="FY20" s="27">
        <v>180787.92800000001</v>
      </c>
      <c r="FZ20" s="27">
        <v>180787.92800000001</v>
      </c>
      <c r="GA20" s="27">
        <v>180787.92800000001</v>
      </c>
      <c r="GB20" s="27">
        <v>180787.92800000001</v>
      </c>
      <c r="GC20" s="27">
        <v>180787.92800000001</v>
      </c>
      <c r="GD20" s="26">
        <v>180787.92800000001</v>
      </c>
      <c r="GE20" s="54"/>
      <c r="GF20" s="22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</row>
    <row r="21" spans="1:202" s="28" customFormat="1" ht="17" customHeight="1">
      <c r="A21" s="1">
        <v>1</v>
      </c>
      <c r="B21" s="1">
        <v>5</v>
      </c>
      <c r="C21" s="25" t="s">
        <v>56</v>
      </c>
      <c r="D21" s="27" t="s">
        <v>57</v>
      </c>
      <c r="E21" s="27" t="s">
        <v>40</v>
      </c>
      <c r="F21" s="27" t="s">
        <v>36</v>
      </c>
      <c r="G21" s="27" t="s">
        <v>40</v>
      </c>
      <c r="H21" s="26"/>
      <c r="I21" s="53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  <c r="AI21" s="27">
        <v>0</v>
      </c>
      <c r="AJ21" s="27">
        <v>0</v>
      </c>
      <c r="AK21" s="27">
        <v>0</v>
      </c>
      <c r="AL21" s="27">
        <v>0</v>
      </c>
      <c r="AM21" s="26">
        <v>0</v>
      </c>
      <c r="AN21" s="53">
        <v>0</v>
      </c>
      <c r="AO21" s="27">
        <v>0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7">
        <v>0</v>
      </c>
      <c r="AX21" s="27">
        <v>0</v>
      </c>
      <c r="AY21" s="27">
        <v>0</v>
      </c>
      <c r="AZ21" s="27">
        <v>0</v>
      </c>
      <c r="BA21" s="27">
        <v>0</v>
      </c>
      <c r="BB21" s="27">
        <v>0</v>
      </c>
      <c r="BC21" s="27">
        <v>0</v>
      </c>
      <c r="BD21" s="27">
        <v>0</v>
      </c>
      <c r="BE21" s="27">
        <v>0</v>
      </c>
      <c r="BF21" s="27">
        <v>0</v>
      </c>
      <c r="BG21" s="27">
        <v>0</v>
      </c>
      <c r="BH21" s="27">
        <v>0</v>
      </c>
      <c r="BI21" s="27">
        <v>0</v>
      </c>
      <c r="BJ21" s="27">
        <v>0</v>
      </c>
      <c r="BK21" s="27">
        <v>0</v>
      </c>
      <c r="BL21" s="27">
        <v>0</v>
      </c>
      <c r="BM21" s="27">
        <v>0</v>
      </c>
      <c r="BN21" s="27">
        <v>0</v>
      </c>
      <c r="BO21" s="26">
        <v>0</v>
      </c>
      <c r="BP21" s="53">
        <v>0</v>
      </c>
      <c r="BQ21" s="27">
        <v>0</v>
      </c>
      <c r="BR21" s="27">
        <v>0</v>
      </c>
      <c r="BS21" s="27">
        <v>0</v>
      </c>
      <c r="BT21" s="27">
        <v>0</v>
      </c>
      <c r="BU21" s="27">
        <v>0</v>
      </c>
      <c r="BV21" s="27">
        <v>0</v>
      </c>
      <c r="BW21" s="27">
        <v>0</v>
      </c>
      <c r="BX21" s="27">
        <v>0</v>
      </c>
      <c r="BY21" s="27">
        <v>0</v>
      </c>
      <c r="BZ21" s="27">
        <v>0</v>
      </c>
      <c r="CA21" s="27">
        <v>0</v>
      </c>
      <c r="CB21" s="27">
        <v>0</v>
      </c>
      <c r="CC21" s="27">
        <v>0</v>
      </c>
      <c r="CD21" s="27">
        <v>0</v>
      </c>
      <c r="CE21" s="27">
        <v>0</v>
      </c>
      <c r="CF21" s="27">
        <v>0</v>
      </c>
      <c r="CG21" s="27">
        <v>0</v>
      </c>
      <c r="CH21" s="27">
        <v>0</v>
      </c>
      <c r="CI21" s="27">
        <v>0</v>
      </c>
      <c r="CJ21" s="27">
        <v>0</v>
      </c>
      <c r="CK21" s="27">
        <v>0</v>
      </c>
      <c r="CL21" s="27">
        <v>0</v>
      </c>
      <c r="CM21" s="27">
        <v>0</v>
      </c>
      <c r="CN21" s="27">
        <v>0</v>
      </c>
      <c r="CO21" s="27">
        <v>0</v>
      </c>
      <c r="CP21" s="27">
        <v>0</v>
      </c>
      <c r="CQ21" s="26">
        <v>0</v>
      </c>
      <c r="CR21" s="53">
        <v>0</v>
      </c>
      <c r="CS21" s="27">
        <v>0</v>
      </c>
      <c r="CT21" s="27">
        <v>0</v>
      </c>
      <c r="CU21" s="27">
        <v>0</v>
      </c>
      <c r="CV21" s="27">
        <v>0</v>
      </c>
      <c r="CW21" s="27">
        <v>0</v>
      </c>
      <c r="CX21" s="27">
        <v>0</v>
      </c>
      <c r="CY21" s="27">
        <v>0</v>
      </c>
      <c r="CZ21" s="27">
        <v>0</v>
      </c>
      <c r="DA21" s="27">
        <v>0</v>
      </c>
      <c r="DB21" s="27">
        <v>0</v>
      </c>
      <c r="DC21" s="27">
        <v>0</v>
      </c>
      <c r="DD21" s="27">
        <v>0</v>
      </c>
      <c r="DE21" s="27">
        <v>0</v>
      </c>
      <c r="DF21" s="27">
        <v>0</v>
      </c>
      <c r="DG21" s="27">
        <v>0</v>
      </c>
      <c r="DH21" s="27">
        <v>0</v>
      </c>
      <c r="DI21" s="27">
        <v>0</v>
      </c>
      <c r="DJ21" s="27">
        <v>0</v>
      </c>
      <c r="DK21" s="27">
        <v>0</v>
      </c>
      <c r="DL21" s="27">
        <v>0</v>
      </c>
      <c r="DM21" s="27">
        <v>0</v>
      </c>
      <c r="DN21" s="27">
        <v>0</v>
      </c>
      <c r="DO21" s="27">
        <v>0</v>
      </c>
      <c r="DP21" s="27">
        <v>0</v>
      </c>
      <c r="DQ21" s="27">
        <v>0</v>
      </c>
      <c r="DR21" s="27">
        <v>0</v>
      </c>
      <c r="DS21" s="27">
        <v>0</v>
      </c>
      <c r="DT21" s="27">
        <v>0</v>
      </c>
      <c r="DU21" s="27">
        <v>0</v>
      </c>
      <c r="DV21" s="27">
        <v>0</v>
      </c>
      <c r="DW21" s="27">
        <v>0</v>
      </c>
      <c r="DX21" s="27">
        <v>0</v>
      </c>
      <c r="DY21" s="27">
        <v>0</v>
      </c>
      <c r="DZ21" s="26">
        <v>0</v>
      </c>
      <c r="EA21" s="53">
        <v>0</v>
      </c>
      <c r="EB21" s="27">
        <v>0</v>
      </c>
      <c r="EC21" s="27">
        <v>0</v>
      </c>
      <c r="ED21" s="27">
        <v>0</v>
      </c>
      <c r="EE21" s="27">
        <v>0</v>
      </c>
      <c r="EF21" s="27">
        <v>0</v>
      </c>
      <c r="EG21" s="27">
        <v>0</v>
      </c>
      <c r="EH21" s="27">
        <v>0</v>
      </c>
      <c r="EI21" s="27">
        <v>0</v>
      </c>
      <c r="EJ21" s="27">
        <v>0</v>
      </c>
      <c r="EK21" s="27">
        <v>0</v>
      </c>
      <c r="EL21" s="27">
        <v>0</v>
      </c>
      <c r="EM21" s="27">
        <v>0</v>
      </c>
      <c r="EN21" s="27">
        <v>0</v>
      </c>
      <c r="EO21" s="27">
        <v>0</v>
      </c>
      <c r="EP21" s="27">
        <v>0</v>
      </c>
      <c r="EQ21" s="27">
        <v>0</v>
      </c>
      <c r="ER21" s="27">
        <v>0</v>
      </c>
      <c r="ES21" s="27">
        <v>0</v>
      </c>
      <c r="ET21" s="27">
        <v>0</v>
      </c>
      <c r="EU21" s="27">
        <v>0</v>
      </c>
      <c r="EV21" s="27">
        <v>0</v>
      </c>
      <c r="EW21" s="27">
        <v>0</v>
      </c>
      <c r="EX21" s="27">
        <v>0</v>
      </c>
      <c r="EY21" s="27">
        <v>0</v>
      </c>
      <c r="EZ21" s="27">
        <v>0</v>
      </c>
      <c r="FA21" s="27">
        <v>0</v>
      </c>
      <c r="FB21" s="26">
        <v>0</v>
      </c>
      <c r="FC21" s="53">
        <v>0</v>
      </c>
      <c r="FD21" s="27">
        <v>0</v>
      </c>
      <c r="FE21" s="27">
        <v>0</v>
      </c>
      <c r="FF21" s="27">
        <v>0</v>
      </c>
      <c r="FG21" s="27">
        <v>0</v>
      </c>
      <c r="FH21" s="27">
        <v>0</v>
      </c>
      <c r="FI21" s="27">
        <v>0</v>
      </c>
      <c r="FJ21" s="27">
        <v>0</v>
      </c>
      <c r="FK21" s="27">
        <v>0</v>
      </c>
      <c r="FL21" s="27">
        <v>0</v>
      </c>
      <c r="FM21" s="27">
        <v>0</v>
      </c>
      <c r="FN21" s="27">
        <v>0</v>
      </c>
      <c r="FO21" s="27">
        <v>0</v>
      </c>
      <c r="FP21" s="27">
        <v>0</v>
      </c>
      <c r="FQ21" s="27">
        <v>0</v>
      </c>
      <c r="FR21" s="27">
        <v>0</v>
      </c>
      <c r="FS21" s="27">
        <v>0</v>
      </c>
      <c r="FT21" s="27">
        <v>0</v>
      </c>
      <c r="FU21" s="27">
        <v>0</v>
      </c>
      <c r="FV21" s="27">
        <v>0</v>
      </c>
      <c r="FW21" s="27">
        <v>0</v>
      </c>
      <c r="FX21" s="27">
        <v>0</v>
      </c>
      <c r="FY21" s="27">
        <v>0</v>
      </c>
      <c r="FZ21" s="27">
        <v>0</v>
      </c>
      <c r="GA21" s="27">
        <v>0</v>
      </c>
      <c r="GB21" s="27">
        <v>0</v>
      </c>
      <c r="GC21" s="27">
        <v>0</v>
      </c>
      <c r="GD21" s="26">
        <v>0</v>
      </c>
      <c r="GE21" s="54"/>
      <c r="GF21" s="22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</row>
    <row r="22" spans="1:202" s="23" customFormat="1" ht="17" customHeight="1">
      <c r="A22" s="1">
        <v>1</v>
      </c>
      <c r="B22" s="1">
        <v>6</v>
      </c>
      <c r="C22" s="7" t="s">
        <v>64</v>
      </c>
      <c r="D22" s="19" t="s">
        <v>65</v>
      </c>
      <c r="E22" s="19" t="s">
        <v>40</v>
      </c>
      <c r="F22" s="19" t="s">
        <v>36</v>
      </c>
      <c r="G22" s="19" t="s">
        <v>40</v>
      </c>
      <c r="H22" s="13"/>
      <c r="I22" s="52">
        <v>5750</v>
      </c>
      <c r="J22" s="19">
        <v>5750</v>
      </c>
      <c r="K22" s="19">
        <v>5750</v>
      </c>
      <c r="L22" s="19">
        <v>6360</v>
      </c>
      <c r="M22" s="19">
        <v>6360</v>
      </c>
      <c r="N22" s="19">
        <v>6360</v>
      </c>
      <c r="O22" s="19">
        <v>6360</v>
      </c>
      <c r="P22" s="19">
        <v>6360</v>
      </c>
      <c r="Q22" s="19">
        <v>6360</v>
      </c>
      <c r="R22" s="19">
        <v>6360</v>
      </c>
      <c r="S22" s="19">
        <v>23230</v>
      </c>
      <c r="T22" s="19">
        <v>23230</v>
      </c>
      <c r="U22" s="19">
        <v>23230</v>
      </c>
      <c r="V22" s="19">
        <v>23230</v>
      </c>
      <c r="W22" s="19">
        <v>23230</v>
      </c>
      <c r="X22" s="19">
        <v>23230</v>
      </c>
      <c r="Y22" s="19">
        <v>23230</v>
      </c>
      <c r="Z22" s="19">
        <v>40460</v>
      </c>
      <c r="AA22" s="19">
        <v>40460</v>
      </c>
      <c r="AB22" s="19">
        <v>40460</v>
      </c>
      <c r="AC22" s="19">
        <v>40460</v>
      </c>
      <c r="AD22" s="19">
        <v>40460</v>
      </c>
      <c r="AE22" s="19">
        <v>40460</v>
      </c>
      <c r="AF22" s="19">
        <v>40460</v>
      </c>
      <c r="AG22" s="19">
        <v>62320</v>
      </c>
      <c r="AH22" s="19">
        <v>62320</v>
      </c>
      <c r="AI22" s="19">
        <v>62320</v>
      </c>
      <c r="AJ22" s="19">
        <v>62320</v>
      </c>
      <c r="AK22" s="19">
        <v>62320</v>
      </c>
      <c r="AL22" s="19">
        <v>62320</v>
      </c>
      <c r="AM22" s="13">
        <v>62320</v>
      </c>
      <c r="AN22" s="52">
        <v>66810</v>
      </c>
      <c r="AO22" s="19">
        <v>66810</v>
      </c>
      <c r="AP22" s="19">
        <v>66810</v>
      </c>
      <c r="AQ22" s="19">
        <v>66810</v>
      </c>
      <c r="AR22" s="19">
        <v>66810</v>
      </c>
      <c r="AS22" s="19">
        <v>66810</v>
      </c>
      <c r="AT22" s="19">
        <v>66810</v>
      </c>
      <c r="AU22" s="19">
        <v>80150</v>
      </c>
      <c r="AV22" s="19">
        <v>80150</v>
      </c>
      <c r="AW22" s="19">
        <v>80150</v>
      </c>
      <c r="AX22" s="19">
        <v>80150</v>
      </c>
      <c r="AY22" s="19">
        <v>80150</v>
      </c>
      <c r="AZ22" s="19">
        <v>80150</v>
      </c>
      <c r="BA22" s="19">
        <v>80150</v>
      </c>
      <c r="BB22" s="19">
        <v>91180</v>
      </c>
      <c r="BC22" s="19">
        <v>91180</v>
      </c>
      <c r="BD22" s="19">
        <v>91180</v>
      </c>
      <c r="BE22" s="19">
        <v>91180</v>
      </c>
      <c r="BF22" s="19">
        <v>91180</v>
      </c>
      <c r="BG22" s="19">
        <v>91180</v>
      </c>
      <c r="BH22" s="19">
        <v>91180</v>
      </c>
      <c r="BI22" s="19">
        <v>102660</v>
      </c>
      <c r="BJ22" s="19">
        <v>102660</v>
      </c>
      <c r="BK22" s="19">
        <v>102660</v>
      </c>
      <c r="BL22" s="19">
        <v>102660</v>
      </c>
      <c r="BM22" s="19">
        <v>102660</v>
      </c>
      <c r="BN22" s="19">
        <v>102660</v>
      </c>
      <c r="BO22" s="13">
        <v>102660</v>
      </c>
      <c r="BP22" s="52">
        <v>106572.07399999999</v>
      </c>
      <c r="BQ22" s="19">
        <v>106572.07399999999</v>
      </c>
      <c r="BR22" s="19">
        <v>106572.07399999999</v>
      </c>
      <c r="BS22" s="19">
        <v>106572.07399999999</v>
      </c>
      <c r="BT22" s="19">
        <v>106572.07399999999</v>
      </c>
      <c r="BU22" s="19">
        <v>106572.07399999999</v>
      </c>
      <c r="BV22" s="19">
        <v>106572.07399999999</v>
      </c>
      <c r="BW22" s="19">
        <v>106572.07399999999</v>
      </c>
      <c r="BX22" s="19">
        <v>106572.07399999999</v>
      </c>
      <c r="BY22" s="19">
        <v>106572.07399999999</v>
      </c>
      <c r="BZ22" s="19">
        <v>106572.07399999999</v>
      </c>
      <c r="CA22" s="19">
        <v>106572.07399999999</v>
      </c>
      <c r="CB22" s="19">
        <v>106572.07399999999</v>
      </c>
      <c r="CC22" s="19">
        <v>106572.07399999999</v>
      </c>
      <c r="CD22" s="19">
        <v>106572.07399999999</v>
      </c>
      <c r="CE22" s="19">
        <v>106572.07399999999</v>
      </c>
      <c r="CF22" s="19">
        <v>106572.07399999999</v>
      </c>
      <c r="CG22" s="19">
        <v>106572.07399999999</v>
      </c>
      <c r="CH22" s="19">
        <v>106572.07399999999</v>
      </c>
      <c r="CI22" s="19">
        <v>106572.07399999999</v>
      </c>
      <c r="CJ22" s="19">
        <v>106572.07399999999</v>
      </c>
      <c r="CK22" s="19">
        <v>106572.07399999999</v>
      </c>
      <c r="CL22" s="19">
        <v>106572.07399999999</v>
      </c>
      <c r="CM22" s="19">
        <v>106572.07399999999</v>
      </c>
      <c r="CN22" s="19">
        <v>106572.07399999999</v>
      </c>
      <c r="CO22" s="19">
        <v>106572.07399999999</v>
      </c>
      <c r="CP22" s="19">
        <v>106572.07399999999</v>
      </c>
      <c r="CQ22" s="13">
        <v>106572.07399999999</v>
      </c>
      <c r="CR22" s="52">
        <v>106572.07399999999</v>
      </c>
      <c r="CS22" s="19">
        <v>106572.07399999999</v>
      </c>
      <c r="CT22" s="19">
        <v>106572.07399999999</v>
      </c>
      <c r="CU22" s="19">
        <v>106572.07399999999</v>
      </c>
      <c r="CV22" s="19">
        <v>106572.07399999999</v>
      </c>
      <c r="CW22" s="19">
        <v>106572.07399999999</v>
      </c>
      <c r="CX22" s="19">
        <v>106572.07399999999</v>
      </c>
      <c r="CY22" s="19">
        <v>106572.07399999999</v>
      </c>
      <c r="CZ22" s="19">
        <v>106572.07399999999</v>
      </c>
      <c r="DA22" s="19">
        <v>106572.07399999999</v>
      </c>
      <c r="DB22" s="19">
        <v>106572.07399999999</v>
      </c>
      <c r="DC22" s="19">
        <v>106572.07399999999</v>
      </c>
      <c r="DD22" s="19">
        <v>106572.07399999999</v>
      </c>
      <c r="DE22" s="19">
        <v>106572.07399999999</v>
      </c>
      <c r="DF22" s="19">
        <v>106572.07399999999</v>
      </c>
      <c r="DG22" s="19">
        <v>106572.07399999999</v>
      </c>
      <c r="DH22" s="19">
        <v>106572.07399999999</v>
      </c>
      <c r="DI22" s="19">
        <v>106572.07399999999</v>
      </c>
      <c r="DJ22" s="19">
        <v>106572.07399999999</v>
      </c>
      <c r="DK22" s="19">
        <v>106572.07399999999</v>
      </c>
      <c r="DL22" s="19">
        <v>106572.07399999999</v>
      </c>
      <c r="DM22" s="19">
        <v>106572.07399999999</v>
      </c>
      <c r="DN22" s="19">
        <v>106572.07399999999</v>
      </c>
      <c r="DO22" s="19">
        <v>106572.07399999999</v>
      </c>
      <c r="DP22" s="19">
        <v>106572.07399999999</v>
      </c>
      <c r="DQ22" s="19">
        <v>106572.07399999999</v>
      </c>
      <c r="DR22" s="19">
        <v>106572.07399999999</v>
      </c>
      <c r="DS22" s="19">
        <v>106572.07399999999</v>
      </c>
      <c r="DT22" s="19">
        <v>106572.07399999999</v>
      </c>
      <c r="DU22" s="19">
        <v>106572.07399999999</v>
      </c>
      <c r="DV22" s="19">
        <v>106572.07399999999</v>
      </c>
      <c r="DW22" s="19">
        <v>106572.07399999999</v>
      </c>
      <c r="DX22" s="19">
        <v>106572.07399999999</v>
      </c>
      <c r="DY22" s="19">
        <v>106572.07399999999</v>
      </c>
      <c r="DZ22" s="13">
        <v>106572.07399999999</v>
      </c>
      <c r="EA22" s="52">
        <v>106572.07399999999</v>
      </c>
      <c r="EB22" s="19">
        <v>106572.07399999999</v>
      </c>
      <c r="EC22" s="19">
        <v>106572.07399999999</v>
      </c>
      <c r="ED22" s="19">
        <v>106572.07399999999</v>
      </c>
      <c r="EE22" s="19">
        <v>106572.07399999999</v>
      </c>
      <c r="EF22" s="19">
        <v>106572.07399999999</v>
      </c>
      <c r="EG22" s="19">
        <v>106572.07399999999</v>
      </c>
      <c r="EH22" s="19">
        <v>106572.07399999999</v>
      </c>
      <c r="EI22" s="19">
        <v>106572.07399999999</v>
      </c>
      <c r="EJ22" s="19">
        <v>106572.07399999999</v>
      </c>
      <c r="EK22" s="19">
        <v>106572.07399999999</v>
      </c>
      <c r="EL22" s="19">
        <v>106572.07399999999</v>
      </c>
      <c r="EM22" s="19">
        <v>106572.07399999999</v>
      </c>
      <c r="EN22" s="19">
        <v>106572.07399999999</v>
      </c>
      <c r="EO22" s="19">
        <v>106572.07399999999</v>
      </c>
      <c r="EP22" s="19">
        <v>106572.07399999999</v>
      </c>
      <c r="EQ22" s="19">
        <v>106572.07399999999</v>
      </c>
      <c r="ER22" s="19">
        <v>106572.07399999999</v>
      </c>
      <c r="ES22" s="19">
        <v>106572.07399999999</v>
      </c>
      <c r="ET22" s="19">
        <v>106572.07399999999</v>
      </c>
      <c r="EU22" s="19">
        <v>106572.07399999999</v>
      </c>
      <c r="EV22" s="19">
        <v>106572.07399999999</v>
      </c>
      <c r="EW22" s="19">
        <v>106572.07399999999</v>
      </c>
      <c r="EX22" s="19">
        <v>106572.07399999999</v>
      </c>
      <c r="EY22" s="19">
        <v>106572.07399999999</v>
      </c>
      <c r="EZ22" s="19">
        <v>106572.07399999999</v>
      </c>
      <c r="FA22" s="19">
        <v>106572.07399999999</v>
      </c>
      <c r="FB22" s="13">
        <v>106572.07399999999</v>
      </c>
      <c r="FC22" s="52">
        <v>106572.07399999999</v>
      </c>
      <c r="FD22" s="19">
        <v>106572.07399999999</v>
      </c>
      <c r="FE22" s="19">
        <v>106572.07399999999</v>
      </c>
      <c r="FF22" s="19">
        <v>106572.07399999999</v>
      </c>
      <c r="FG22" s="19">
        <v>106572.07399999999</v>
      </c>
      <c r="FH22" s="19">
        <v>106572.07399999999</v>
      </c>
      <c r="FI22" s="19">
        <v>106572.07399999999</v>
      </c>
      <c r="FJ22" s="19">
        <v>106572.07399999999</v>
      </c>
      <c r="FK22" s="19">
        <v>106572.07399999999</v>
      </c>
      <c r="FL22" s="19">
        <v>106572.07399999999</v>
      </c>
      <c r="FM22" s="19">
        <v>106572.07399999999</v>
      </c>
      <c r="FN22" s="19">
        <v>106572.07399999999</v>
      </c>
      <c r="FO22" s="19">
        <v>106572.07399999999</v>
      </c>
      <c r="FP22" s="19">
        <v>106572.07399999999</v>
      </c>
      <c r="FQ22" s="19">
        <v>106572.07399999999</v>
      </c>
      <c r="FR22" s="19">
        <v>106572.07399999999</v>
      </c>
      <c r="FS22" s="19">
        <v>106572.07399999999</v>
      </c>
      <c r="FT22" s="19">
        <v>106572.07399999999</v>
      </c>
      <c r="FU22" s="19">
        <v>106572.07399999999</v>
      </c>
      <c r="FV22" s="19">
        <v>106572.07399999999</v>
      </c>
      <c r="FW22" s="19">
        <v>106572.07399999999</v>
      </c>
      <c r="FX22" s="19">
        <v>106572.07399999999</v>
      </c>
      <c r="FY22" s="19">
        <v>106572.07399999999</v>
      </c>
      <c r="FZ22" s="19">
        <v>106572.07399999999</v>
      </c>
      <c r="GA22" s="19">
        <v>106572.07399999999</v>
      </c>
      <c r="GB22" s="19">
        <v>106572.07399999999</v>
      </c>
      <c r="GC22" s="19">
        <v>106572.07399999999</v>
      </c>
      <c r="GD22" s="13">
        <v>106572.07399999999</v>
      </c>
      <c r="GE22" s="24"/>
      <c r="GF22" s="22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</row>
    <row r="23" spans="1:202" s="23" customFormat="1" ht="17" customHeight="1">
      <c r="A23" s="1"/>
      <c r="B23" s="1">
        <v>6</v>
      </c>
      <c r="C23" s="7" t="s">
        <v>230</v>
      </c>
      <c r="D23" s="19"/>
      <c r="E23" s="19" t="s">
        <v>40</v>
      </c>
      <c r="F23" s="19" t="s">
        <v>36</v>
      </c>
      <c r="G23" s="19" t="s">
        <v>40</v>
      </c>
      <c r="H23" s="13"/>
      <c r="I23" s="52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0</v>
      </c>
      <c r="AL23" s="19">
        <v>0</v>
      </c>
      <c r="AM23" s="13">
        <v>0</v>
      </c>
      <c r="AN23" s="52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9">
        <v>0</v>
      </c>
      <c r="AU23" s="19">
        <v>0</v>
      </c>
      <c r="AV23" s="19">
        <v>0</v>
      </c>
      <c r="AW23" s="19">
        <v>0</v>
      </c>
      <c r="AX23" s="19">
        <v>0</v>
      </c>
      <c r="AY23" s="19">
        <v>0</v>
      </c>
      <c r="AZ23" s="19">
        <v>0</v>
      </c>
      <c r="BA23" s="19">
        <v>0</v>
      </c>
      <c r="BB23" s="19">
        <v>0</v>
      </c>
      <c r="BC23" s="19">
        <v>0</v>
      </c>
      <c r="BD23" s="19">
        <v>0</v>
      </c>
      <c r="BE23" s="19">
        <v>0</v>
      </c>
      <c r="BF23" s="19">
        <v>0</v>
      </c>
      <c r="BG23" s="19">
        <v>0</v>
      </c>
      <c r="BH23" s="19">
        <v>0</v>
      </c>
      <c r="BI23" s="19">
        <v>0</v>
      </c>
      <c r="BJ23" s="19">
        <v>0</v>
      </c>
      <c r="BK23" s="19">
        <v>0</v>
      </c>
      <c r="BL23" s="19">
        <v>0</v>
      </c>
      <c r="BM23" s="19">
        <v>0</v>
      </c>
      <c r="BN23" s="19">
        <v>0</v>
      </c>
      <c r="BO23" s="13">
        <v>0</v>
      </c>
      <c r="BP23" s="52">
        <v>0</v>
      </c>
      <c r="BQ23" s="19">
        <v>0</v>
      </c>
      <c r="BR23" s="19">
        <v>0</v>
      </c>
      <c r="BS23" s="19">
        <v>0</v>
      </c>
      <c r="BT23" s="19">
        <v>0</v>
      </c>
      <c r="BU23" s="19">
        <v>0</v>
      </c>
      <c r="BV23" s="19">
        <v>0</v>
      </c>
      <c r="BW23" s="19">
        <v>0</v>
      </c>
      <c r="BX23" s="19">
        <v>0</v>
      </c>
      <c r="BY23" s="19">
        <v>0</v>
      </c>
      <c r="BZ23" s="19">
        <v>0</v>
      </c>
      <c r="CA23" s="19">
        <v>0</v>
      </c>
      <c r="CB23" s="19">
        <v>0</v>
      </c>
      <c r="CC23" s="19">
        <v>0</v>
      </c>
      <c r="CD23" s="19">
        <v>0</v>
      </c>
      <c r="CE23" s="19">
        <v>0</v>
      </c>
      <c r="CF23" s="19">
        <v>0</v>
      </c>
      <c r="CG23" s="19">
        <v>0</v>
      </c>
      <c r="CH23" s="19">
        <v>0</v>
      </c>
      <c r="CI23" s="19">
        <v>0</v>
      </c>
      <c r="CJ23" s="19">
        <v>0</v>
      </c>
      <c r="CK23" s="19">
        <v>0</v>
      </c>
      <c r="CL23" s="19">
        <v>0</v>
      </c>
      <c r="CM23" s="19">
        <v>0</v>
      </c>
      <c r="CN23" s="19">
        <v>0</v>
      </c>
      <c r="CO23" s="19">
        <v>0</v>
      </c>
      <c r="CP23" s="19">
        <v>0</v>
      </c>
      <c r="CQ23" s="13">
        <v>0</v>
      </c>
      <c r="CR23" s="52">
        <v>0</v>
      </c>
      <c r="CS23" s="19">
        <v>0</v>
      </c>
      <c r="CT23" s="19">
        <v>0</v>
      </c>
      <c r="CU23" s="19">
        <v>0</v>
      </c>
      <c r="CV23" s="19">
        <v>0</v>
      </c>
      <c r="CW23" s="19">
        <v>0</v>
      </c>
      <c r="CX23" s="19">
        <v>0</v>
      </c>
      <c r="CY23" s="19">
        <v>0</v>
      </c>
      <c r="CZ23" s="19">
        <v>0</v>
      </c>
      <c r="DA23" s="19">
        <v>0</v>
      </c>
      <c r="DB23" s="19">
        <v>0</v>
      </c>
      <c r="DC23" s="19">
        <v>0</v>
      </c>
      <c r="DD23" s="19">
        <v>0</v>
      </c>
      <c r="DE23" s="19">
        <v>0</v>
      </c>
      <c r="DF23" s="19">
        <v>0</v>
      </c>
      <c r="DG23" s="19">
        <v>0</v>
      </c>
      <c r="DH23" s="19">
        <v>0</v>
      </c>
      <c r="DI23" s="19">
        <v>0</v>
      </c>
      <c r="DJ23" s="19">
        <v>0</v>
      </c>
      <c r="DK23" s="19">
        <v>0</v>
      </c>
      <c r="DL23" s="19">
        <v>0</v>
      </c>
      <c r="DM23" s="19">
        <v>0</v>
      </c>
      <c r="DN23" s="19">
        <v>0</v>
      </c>
      <c r="DO23" s="19">
        <v>0</v>
      </c>
      <c r="DP23" s="19">
        <v>0</v>
      </c>
      <c r="DQ23" s="19">
        <v>0</v>
      </c>
      <c r="DR23" s="19">
        <v>0</v>
      </c>
      <c r="DS23" s="19">
        <v>0</v>
      </c>
      <c r="DT23" s="19">
        <v>0</v>
      </c>
      <c r="DU23" s="19">
        <v>0</v>
      </c>
      <c r="DV23" s="19">
        <v>0</v>
      </c>
      <c r="DW23" s="19">
        <v>0</v>
      </c>
      <c r="DX23" s="19">
        <v>0</v>
      </c>
      <c r="DY23" s="19">
        <v>0</v>
      </c>
      <c r="DZ23" s="13">
        <v>0</v>
      </c>
      <c r="EA23" s="52">
        <v>0</v>
      </c>
      <c r="EB23" s="19">
        <v>0</v>
      </c>
      <c r="EC23" s="19">
        <v>0</v>
      </c>
      <c r="ED23" s="19">
        <v>0</v>
      </c>
      <c r="EE23" s="19">
        <v>0</v>
      </c>
      <c r="EF23" s="19">
        <v>0</v>
      </c>
      <c r="EG23" s="19">
        <v>0</v>
      </c>
      <c r="EH23" s="19">
        <v>0</v>
      </c>
      <c r="EI23" s="19">
        <v>0</v>
      </c>
      <c r="EJ23" s="19">
        <v>0</v>
      </c>
      <c r="EK23" s="19">
        <v>0</v>
      </c>
      <c r="EL23" s="19">
        <v>0</v>
      </c>
      <c r="EM23" s="19">
        <v>0</v>
      </c>
      <c r="EN23" s="19">
        <v>0</v>
      </c>
      <c r="EO23" s="19">
        <v>0</v>
      </c>
      <c r="EP23" s="19">
        <v>0</v>
      </c>
      <c r="EQ23" s="19">
        <v>0</v>
      </c>
      <c r="ER23" s="19">
        <v>0</v>
      </c>
      <c r="ES23" s="19">
        <v>0</v>
      </c>
      <c r="ET23" s="19">
        <v>0</v>
      </c>
      <c r="EU23" s="19">
        <v>0</v>
      </c>
      <c r="EV23" s="19">
        <v>0</v>
      </c>
      <c r="EW23" s="19">
        <v>0</v>
      </c>
      <c r="EX23" s="19">
        <v>0</v>
      </c>
      <c r="EY23" s="19">
        <v>0</v>
      </c>
      <c r="EZ23" s="19">
        <v>0</v>
      </c>
      <c r="FA23" s="19">
        <v>0</v>
      </c>
      <c r="FB23" s="13">
        <v>0</v>
      </c>
      <c r="FC23" s="52">
        <v>0</v>
      </c>
      <c r="FD23" s="19">
        <v>0</v>
      </c>
      <c r="FE23" s="19">
        <v>0</v>
      </c>
      <c r="FF23" s="19">
        <v>0</v>
      </c>
      <c r="FG23" s="19">
        <v>0</v>
      </c>
      <c r="FH23" s="19">
        <v>0</v>
      </c>
      <c r="FI23" s="19">
        <v>0</v>
      </c>
      <c r="FJ23" s="19">
        <v>0</v>
      </c>
      <c r="FK23" s="19">
        <v>0</v>
      </c>
      <c r="FL23" s="19">
        <v>0</v>
      </c>
      <c r="FM23" s="19">
        <v>0</v>
      </c>
      <c r="FN23" s="19">
        <v>0</v>
      </c>
      <c r="FO23" s="19">
        <v>0</v>
      </c>
      <c r="FP23" s="19">
        <v>0</v>
      </c>
      <c r="FQ23" s="19">
        <v>0</v>
      </c>
      <c r="FR23" s="19">
        <v>0</v>
      </c>
      <c r="FS23" s="19">
        <v>0</v>
      </c>
      <c r="FT23" s="19">
        <v>0</v>
      </c>
      <c r="FU23" s="19">
        <v>0</v>
      </c>
      <c r="FV23" s="19">
        <v>0</v>
      </c>
      <c r="FW23" s="19">
        <v>0</v>
      </c>
      <c r="FX23" s="19">
        <v>0</v>
      </c>
      <c r="FY23" s="19">
        <v>0</v>
      </c>
      <c r="FZ23" s="19">
        <v>0</v>
      </c>
      <c r="GA23" s="19">
        <v>0</v>
      </c>
      <c r="GB23" s="19">
        <v>0</v>
      </c>
      <c r="GC23" s="19">
        <v>0</v>
      </c>
      <c r="GD23" s="13">
        <v>0</v>
      </c>
      <c r="GE23" s="24"/>
      <c r="GF23" s="22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</row>
    <row r="24" spans="1:202" s="28" customFormat="1" ht="17" customHeight="1">
      <c r="A24" s="1"/>
      <c r="B24" s="1">
        <v>6</v>
      </c>
      <c r="C24" s="25" t="s">
        <v>48</v>
      </c>
      <c r="D24" s="27" t="s">
        <v>58</v>
      </c>
      <c r="E24" s="27" t="s">
        <v>40</v>
      </c>
      <c r="F24" s="27" t="s">
        <v>36</v>
      </c>
      <c r="G24" s="27" t="s">
        <v>40</v>
      </c>
      <c r="H24" s="26"/>
      <c r="I24" s="53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  <c r="AF24" s="27">
        <v>0</v>
      </c>
      <c r="AG24" s="27">
        <v>0</v>
      </c>
      <c r="AH24" s="27">
        <v>0</v>
      </c>
      <c r="AI24" s="27">
        <v>0</v>
      </c>
      <c r="AJ24" s="27">
        <v>0</v>
      </c>
      <c r="AK24" s="27">
        <v>0</v>
      </c>
      <c r="AL24" s="27">
        <v>0</v>
      </c>
      <c r="AM24" s="26">
        <v>0</v>
      </c>
      <c r="AN24" s="53">
        <v>0</v>
      </c>
      <c r="AO24" s="27">
        <v>0</v>
      </c>
      <c r="AP24" s="27">
        <v>0</v>
      </c>
      <c r="AQ24" s="27">
        <v>0</v>
      </c>
      <c r="AR24" s="27">
        <v>0</v>
      </c>
      <c r="AS24" s="27">
        <v>0</v>
      </c>
      <c r="AT24" s="27">
        <v>0</v>
      </c>
      <c r="AU24" s="27">
        <v>0</v>
      </c>
      <c r="AV24" s="27">
        <v>0</v>
      </c>
      <c r="AW24" s="27">
        <v>0</v>
      </c>
      <c r="AX24" s="27">
        <v>0</v>
      </c>
      <c r="AY24" s="27">
        <v>0</v>
      </c>
      <c r="AZ24" s="27">
        <v>0</v>
      </c>
      <c r="BA24" s="27">
        <v>0</v>
      </c>
      <c r="BB24" s="27">
        <v>0</v>
      </c>
      <c r="BC24" s="27">
        <v>0</v>
      </c>
      <c r="BD24" s="27">
        <v>0</v>
      </c>
      <c r="BE24" s="27">
        <v>0</v>
      </c>
      <c r="BF24" s="27">
        <v>0</v>
      </c>
      <c r="BG24" s="27">
        <v>0</v>
      </c>
      <c r="BH24" s="27">
        <v>0</v>
      </c>
      <c r="BI24" s="27">
        <v>0</v>
      </c>
      <c r="BJ24" s="27">
        <v>0</v>
      </c>
      <c r="BK24" s="27">
        <v>0</v>
      </c>
      <c r="BL24" s="27">
        <v>0</v>
      </c>
      <c r="BM24" s="27">
        <v>0</v>
      </c>
      <c r="BN24" s="27">
        <v>0</v>
      </c>
      <c r="BO24" s="26">
        <v>0</v>
      </c>
      <c r="BP24" s="53">
        <v>0</v>
      </c>
      <c r="BQ24" s="27">
        <v>0</v>
      </c>
      <c r="BR24" s="27">
        <v>0</v>
      </c>
      <c r="BS24" s="27">
        <v>0</v>
      </c>
      <c r="BT24" s="27">
        <v>0</v>
      </c>
      <c r="BU24" s="27">
        <v>0</v>
      </c>
      <c r="BV24" s="27">
        <v>0</v>
      </c>
      <c r="BW24" s="27">
        <v>0</v>
      </c>
      <c r="BX24" s="27">
        <v>0</v>
      </c>
      <c r="BY24" s="27">
        <v>0</v>
      </c>
      <c r="BZ24" s="27">
        <v>0</v>
      </c>
      <c r="CA24" s="27">
        <v>0</v>
      </c>
      <c r="CB24" s="27">
        <v>0</v>
      </c>
      <c r="CC24" s="27">
        <v>0</v>
      </c>
      <c r="CD24" s="27">
        <v>0</v>
      </c>
      <c r="CE24" s="27">
        <v>0</v>
      </c>
      <c r="CF24" s="27">
        <v>0</v>
      </c>
      <c r="CG24" s="27">
        <v>0</v>
      </c>
      <c r="CH24" s="27">
        <v>0</v>
      </c>
      <c r="CI24" s="27">
        <v>0</v>
      </c>
      <c r="CJ24" s="27">
        <v>0</v>
      </c>
      <c r="CK24" s="27">
        <v>0</v>
      </c>
      <c r="CL24" s="27">
        <v>0</v>
      </c>
      <c r="CM24" s="27">
        <v>0</v>
      </c>
      <c r="CN24" s="27">
        <v>0</v>
      </c>
      <c r="CO24" s="27">
        <v>0</v>
      </c>
      <c r="CP24" s="27">
        <v>0</v>
      </c>
      <c r="CQ24" s="26">
        <v>0</v>
      </c>
      <c r="CR24" s="53">
        <v>0</v>
      </c>
      <c r="CS24" s="27">
        <v>0</v>
      </c>
      <c r="CT24" s="27">
        <v>0</v>
      </c>
      <c r="CU24" s="27">
        <v>0</v>
      </c>
      <c r="CV24" s="27">
        <v>0</v>
      </c>
      <c r="CW24" s="27">
        <v>0</v>
      </c>
      <c r="CX24" s="27">
        <v>0</v>
      </c>
      <c r="CY24" s="27">
        <v>0</v>
      </c>
      <c r="CZ24" s="27">
        <v>0</v>
      </c>
      <c r="DA24" s="27">
        <v>0</v>
      </c>
      <c r="DB24" s="27">
        <v>0</v>
      </c>
      <c r="DC24" s="27">
        <v>0</v>
      </c>
      <c r="DD24" s="27">
        <v>0</v>
      </c>
      <c r="DE24" s="27">
        <v>0</v>
      </c>
      <c r="DF24" s="27">
        <v>0</v>
      </c>
      <c r="DG24" s="27">
        <v>0</v>
      </c>
      <c r="DH24" s="27">
        <v>0</v>
      </c>
      <c r="DI24" s="27">
        <v>0</v>
      </c>
      <c r="DJ24" s="27">
        <v>0</v>
      </c>
      <c r="DK24" s="27">
        <v>0</v>
      </c>
      <c r="DL24" s="27">
        <v>0</v>
      </c>
      <c r="DM24" s="27">
        <v>0</v>
      </c>
      <c r="DN24" s="27">
        <v>0</v>
      </c>
      <c r="DO24" s="27">
        <v>0</v>
      </c>
      <c r="DP24" s="27">
        <v>0</v>
      </c>
      <c r="DQ24" s="27">
        <v>0</v>
      </c>
      <c r="DR24" s="27">
        <v>0</v>
      </c>
      <c r="DS24" s="27">
        <v>0</v>
      </c>
      <c r="DT24" s="27">
        <v>0</v>
      </c>
      <c r="DU24" s="27">
        <v>0</v>
      </c>
      <c r="DV24" s="27">
        <v>0</v>
      </c>
      <c r="DW24" s="27">
        <v>0</v>
      </c>
      <c r="DX24" s="27">
        <v>0</v>
      </c>
      <c r="DY24" s="27">
        <v>0</v>
      </c>
      <c r="DZ24" s="26">
        <v>0</v>
      </c>
      <c r="EA24" s="53">
        <v>0</v>
      </c>
      <c r="EB24" s="27">
        <v>0</v>
      </c>
      <c r="EC24" s="27">
        <v>0</v>
      </c>
      <c r="ED24" s="27">
        <v>0</v>
      </c>
      <c r="EE24" s="27">
        <v>0</v>
      </c>
      <c r="EF24" s="27">
        <v>0</v>
      </c>
      <c r="EG24" s="27">
        <v>0</v>
      </c>
      <c r="EH24" s="27">
        <v>0</v>
      </c>
      <c r="EI24" s="27">
        <v>0</v>
      </c>
      <c r="EJ24" s="27">
        <v>0</v>
      </c>
      <c r="EK24" s="27">
        <v>0</v>
      </c>
      <c r="EL24" s="27">
        <v>0</v>
      </c>
      <c r="EM24" s="27">
        <v>0</v>
      </c>
      <c r="EN24" s="27">
        <v>0</v>
      </c>
      <c r="EO24" s="27">
        <v>0</v>
      </c>
      <c r="EP24" s="27">
        <v>0</v>
      </c>
      <c r="EQ24" s="27">
        <v>0</v>
      </c>
      <c r="ER24" s="27">
        <v>0</v>
      </c>
      <c r="ES24" s="27">
        <v>0</v>
      </c>
      <c r="ET24" s="27">
        <v>0</v>
      </c>
      <c r="EU24" s="27">
        <v>0</v>
      </c>
      <c r="EV24" s="27">
        <v>0</v>
      </c>
      <c r="EW24" s="27">
        <v>0</v>
      </c>
      <c r="EX24" s="27">
        <v>0</v>
      </c>
      <c r="EY24" s="27">
        <v>0</v>
      </c>
      <c r="EZ24" s="27">
        <v>0</v>
      </c>
      <c r="FA24" s="27">
        <v>0</v>
      </c>
      <c r="FB24" s="26">
        <v>0</v>
      </c>
      <c r="FC24" s="53">
        <v>0</v>
      </c>
      <c r="FD24" s="27">
        <v>0</v>
      </c>
      <c r="FE24" s="27">
        <v>0</v>
      </c>
      <c r="FF24" s="27">
        <v>0</v>
      </c>
      <c r="FG24" s="27">
        <v>0</v>
      </c>
      <c r="FH24" s="27">
        <v>0</v>
      </c>
      <c r="FI24" s="27">
        <v>0</v>
      </c>
      <c r="FJ24" s="27">
        <v>0</v>
      </c>
      <c r="FK24" s="27">
        <v>0</v>
      </c>
      <c r="FL24" s="27">
        <v>0</v>
      </c>
      <c r="FM24" s="27">
        <v>0</v>
      </c>
      <c r="FN24" s="27">
        <v>0</v>
      </c>
      <c r="FO24" s="27">
        <v>0</v>
      </c>
      <c r="FP24" s="27">
        <v>0</v>
      </c>
      <c r="FQ24" s="27">
        <v>0</v>
      </c>
      <c r="FR24" s="27">
        <v>0</v>
      </c>
      <c r="FS24" s="27">
        <v>0</v>
      </c>
      <c r="FT24" s="27">
        <v>0</v>
      </c>
      <c r="FU24" s="27">
        <v>0</v>
      </c>
      <c r="FV24" s="27">
        <v>0</v>
      </c>
      <c r="FW24" s="27">
        <v>0</v>
      </c>
      <c r="FX24" s="27">
        <v>0</v>
      </c>
      <c r="FY24" s="27">
        <v>0</v>
      </c>
      <c r="FZ24" s="27">
        <v>0</v>
      </c>
      <c r="GA24" s="27">
        <v>0</v>
      </c>
      <c r="GB24" s="27">
        <v>0</v>
      </c>
      <c r="GC24" s="27">
        <v>0</v>
      </c>
      <c r="GD24" s="26">
        <v>0</v>
      </c>
      <c r="GE24" s="54"/>
      <c r="GF24" s="22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</row>
    <row r="25" spans="1:202" s="28" customFormat="1" ht="17" customHeight="1">
      <c r="A25" s="1"/>
      <c r="B25" s="1">
        <v>6</v>
      </c>
      <c r="C25" s="25" t="s">
        <v>43</v>
      </c>
      <c r="D25" s="27" t="s">
        <v>59</v>
      </c>
      <c r="E25" s="27" t="s">
        <v>40</v>
      </c>
      <c r="F25" s="27" t="s">
        <v>36</v>
      </c>
      <c r="G25" s="27" t="s">
        <v>40</v>
      </c>
      <c r="H25" s="26"/>
      <c r="I25" s="53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  <c r="AF25" s="27">
        <v>0</v>
      </c>
      <c r="AG25" s="27">
        <v>0</v>
      </c>
      <c r="AH25" s="27">
        <v>0</v>
      </c>
      <c r="AI25" s="27">
        <v>0</v>
      </c>
      <c r="AJ25" s="27">
        <v>0</v>
      </c>
      <c r="AK25" s="27">
        <v>0</v>
      </c>
      <c r="AL25" s="27">
        <v>0</v>
      </c>
      <c r="AM25" s="26">
        <v>0</v>
      </c>
      <c r="AN25" s="53">
        <v>0</v>
      </c>
      <c r="AO25" s="27">
        <v>0</v>
      </c>
      <c r="AP25" s="27">
        <v>0</v>
      </c>
      <c r="AQ25" s="27">
        <v>0</v>
      </c>
      <c r="AR25" s="27">
        <v>0</v>
      </c>
      <c r="AS25" s="27">
        <v>0</v>
      </c>
      <c r="AT25" s="27">
        <v>0</v>
      </c>
      <c r="AU25" s="27">
        <v>0</v>
      </c>
      <c r="AV25" s="27">
        <v>0</v>
      </c>
      <c r="AW25" s="27">
        <v>0</v>
      </c>
      <c r="AX25" s="27">
        <v>0</v>
      </c>
      <c r="AY25" s="27">
        <v>0</v>
      </c>
      <c r="AZ25" s="27">
        <v>0</v>
      </c>
      <c r="BA25" s="27">
        <v>0</v>
      </c>
      <c r="BB25" s="27">
        <v>0</v>
      </c>
      <c r="BC25" s="27">
        <v>0</v>
      </c>
      <c r="BD25" s="27">
        <v>0</v>
      </c>
      <c r="BE25" s="27">
        <v>0</v>
      </c>
      <c r="BF25" s="27">
        <v>0</v>
      </c>
      <c r="BG25" s="27">
        <v>0</v>
      </c>
      <c r="BH25" s="27">
        <v>0</v>
      </c>
      <c r="BI25" s="27">
        <v>0</v>
      </c>
      <c r="BJ25" s="27">
        <v>0</v>
      </c>
      <c r="BK25" s="27">
        <v>0</v>
      </c>
      <c r="BL25" s="27">
        <v>0</v>
      </c>
      <c r="BM25" s="27">
        <v>0</v>
      </c>
      <c r="BN25" s="27">
        <v>0</v>
      </c>
      <c r="BO25" s="26">
        <v>0</v>
      </c>
      <c r="BP25" s="53">
        <v>0</v>
      </c>
      <c r="BQ25" s="27">
        <v>0</v>
      </c>
      <c r="BR25" s="27">
        <v>0</v>
      </c>
      <c r="BS25" s="27">
        <v>0</v>
      </c>
      <c r="BT25" s="27">
        <v>0</v>
      </c>
      <c r="BU25" s="27">
        <v>0</v>
      </c>
      <c r="BV25" s="27">
        <v>0</v>
      </c>
      <c r="BW25" s="27">
        <v>0</v>
      </c>
      <c r="BX25" s="27">
        <v>0</v>
      </c>
      <c r="BY25" s="27">
        <v>0</v>
      </c>
      <c r="BZ25" s="27">
        <v>0</v>
      </c>
      <c r="CA25" s="27">
        <v>0</v>
      </c>
      <c r="CB25" s="27">
        <v>0</v>
      </c>
      <c r="CC25" s="27">
        <v>0</v>
      </c>
      <c r="CD25" s="27">
        <v>0</v>
      </c>
      <c r="CE25" s="27">
        <v>0</v>
      </c>
      <c r="CF25" s="27">
        <v>0</v>
      </c>
      <c r="CG25" s="27">
        <v>0</v>
      </c>
      <c r="CH25" s="27">
        <v>0</v>
      </c>
      <c r="CI25" s="27">
        <v>0</v>
      </c>
      <c r="CJ25" s="27">
        <v>0</v>
      </c>
      <c r="CK25" s="27">
        <v>0</v>
      </c>
      <c r="CL25" s="27">
        <v>0</v>
      </c>
      <c r="CM25" s="27">
        <v>0</v>
      </c>
      <c r="CN25" s="27">
        <v>0</v>
      </c>
      <c r="CO25" s="27">
        <v>0</v>
      </c>
      <c r="CP25" s="27">
        <v>0</v>
      </c>
      <c r="CQ25" s="26">
        <v>0</v>
      </c>
      <c r="CR25" s="53">
        <v>0</v>
      </c>
      <c r="CS25" s="27">
        <v>0</v>
      </c>
      <c r="CT25" s="27">
        <v>0</v>
      </c>
      <c r="CU25" s="27">
        <v>0</v>
      </c>
      <c r="CV25" s="27">
        <v>0</v>
      </c>
      <c r="CW25" s="27">
        <v>0</v>
      </c>
      <c r="CX25" s="27">
        <v>0</v>
      </c>
      <c r="CY25" s="27">
        <v>0</v>
      </c>
      <c r="CZ25" s="27">
        <v>0</v>
      </c>
      <c r="DA25" s="27">
        <v>0</v>
      </c>
      <c r="DB25" s="27">
        <v>0</v>
      </c>
      <c r="DC25" s="27">
        <v>0</v>
      </c>
      <c r="DD25" s="27">
        <v>0</v>
      </c>
      <c r="DE25" s="27">
        <v>0</v>
      </c>
      <c r="DF25" s="27">
        <v>0</v>
      </c>
      <c r="DG25" s="27">
        <v>0</v>
      </c>
      <c r="DH25" s="27">
        <v>0</v>
      </c>
      <c r="DI25" s="27">
        <v>0</v>
      </c>
      <c r="DJ25" s="27">
        <v>0</v>
      </c>
      <c r="DK25" s="27">
        <v>0</v>
      </c>
      <c r="DL25" s="27">
        <v>0</v>
      </c>
      <c r="DM25" s="27">
        <v>0</v>
      </c>
      <c r="DN25" s="27">
        <v>0</v>
      </c>
      <c r="DO25" s="27">
        <v>0</v>
      </c>
      <c r="DP25" s="27">
        <v>0</v>
      </c>
      <c r="DQ25" s="27">
        <v>0</v>
      </c>
      <c r="DR25" s="27">
        <v>0</v>
      </c>
      <c r="DS25" s="27">
        <v>0</v>
      </c>
      <c r="DT25" s="27">
        <v>0</v>
      </c>
      <c r="DU25" s="27">
        <v>0</v>
      </c>
      <c r="DV25" s="27">
        <v>0</v>
      </c>
      <c r="DW25" s="27">
        <v>0</v>
      </c>
      <c r="DX25" s="27">
        <v>0</v>
      </c>
      <c r="DY25" s="27">
        <v>0</v>
      </c>
      <c r="DZ25" s="26">
        <v>0</v>
      </c>
      <c r="EA25" s="53">
        <v>0</v>
      </c>
      <c r="EB25" s="27">
        <v>0</v>
      </c>
      <c r="EC25" s="27">
        <v>0</v>
      </c>
      <c r="ED25" s="27">
        <v>0</v>
      </c>
      <c r="EE25" s="27">
        <v>0</v>
      </c>
      <c r="EF25" s="27">
        <v>0</v>
      </c>
      <c r="EG25" s="27">
        <v>0</v>
      </c>
      <c r="EH25" s="27">
        <v>0</v>
      </c>
      <c r="EI25" s="27">
        <v>0</v>
      </c>
      <c r="EJ25" s="27">
        <v>0</v>
      </c>
      <c r="EK25" s="27">
        <v>0</v>
      </c>
      <c r="EL25" s="27">
        <v>0</v>
      </c>
      <c r="EM25" s="27">
        <v>0</v>
      </c>
      <c r="EN25" s="27">
        <v>0</v>
      </c>
      <c r="EO25" s="27">
        <v>0</v>
      </c>
      <c r="EP25" s="27">
        <v>0</v>
      </c>
      <c r="EQ25" s="27">
        <v>0</v>
      </c>
      <c r="ER25" s="27">
        <v>0</v>
      </c>
      <c r="ES25" s="27">
        <v>0</v>
      </c>
      <c r="ET25" s="27">
        <v>0</v>
      </c>
      <c r="EU25" s="27">
        <v>0</v>
      </c>
      <c r="EV25" s="27">
        <v>0</v>
      </c>
      <c r="EW25" s="27">
        <v>0</v>
      </c>
      <c r="EX25" s="27">
        <v>0</v>
      </c>
      <c r="EY25" s="27">
        <v>0</v>
      </c>
      <c r="EZ25" s="27">
        <v>0</v>
      </c>
      <c r="FA25" s="27">
        <v>0</v>
      </c>
      <c r="FB25" s="26">
        <v>0</v>
      </c>
      <c r="FC25" s="53">
        <v>0</v>
      </c>
      <c r="FD25" s="27">
        <v>0</v>
      </c>
      <c r="FE25" s="27">
        <v>0</v>
      </c>
      <c r="FF25" s="27">
        <v>0</v>
      </c>
      <c r="FG25" s="27">
        <v>0</v>
      </c>
      <c r="FH25" s="27">
        <v>0</v>
      </c>
      <c r="FI25" s="27">
        <v>0</v>
      </c>
      <c r="FJ25" s="27">
        <v>0</v>
      </c>
      <c r="FK25" s="27">
        <v>0</v>
      </c>
      <c r="FL25" s="27">
        <v>0</v>
      </c>
      <c r="FM25" s="27">
        <v>0</v>
      </c>
      <c r="FN25" s="27">
        <v>0</v>
      </c>
      <c r="FO25" s="27">
        <v>0</v>
      </c>
      <c r="FP25" s="27">
        <v>0</v>
      </c>
      <c r="FQ25" s="27">
        <v>0</v>
      </c>
      <c r="FR25" s="27">
        <v>0</v>
      </c>
      <c r="FS25" s="27">
        <v>0</v>
      </c>
      <c r="FT25" s="27">
        <v>0</v>
      </c>
      <c r="FU25" s="27">
        <v>0</v>
      </c>
      <c r="FV25" s="27">
        <v>0</v>
      </c>
      <c r="FW25" s="27">
        <v>0</v>
      </c>
      <c r="FX25" s="27">
        <v>0</v>
      </c>
      <c r="FY25" s="27">
        <v>0</v>
      </c>
      <c r="FZ25" s="27">
        <v>0</v>
      </c>
      <c r="GA25" s="27">
        <v>0</v>
      </c>
      <c r="GB25" s="27">
        <v>0</v>
      </c>
      <c r="GC25" s="27">
        <v>0</v>
      </c>
      <c r="GD25" s="26">
        <v>0</v>
      </c>
      <c r="GE25" s="54"/>
      <c r="GF25" s="22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</row>
    <row r="26" spans="1:202" s="28" customFormat="1" ht="17" customHeight="1">
      <c r="A26" s="1"/>
      <c r="B26" s="1">
        <v>6</v>
      </c>
      <c r="C26" s="25" t="s">
        <v>49</v>
      </c>
      <c r="D26" s="27" t="s">
        <v>60</v>
      </c>
      <c r="E26" s="27" t="s">
        <v>40</v>
      </c>
      <c r="F26" s="27" t="s">
        <v>36</v>
      </c>
      <c r="G26" s="27" t="s">
        <v>40</v>
      </c>
      <c r="H26" s="26"/>
      <c r="I26" s="53">
        <v>0</v>
      </c>
      <c r="J26" s="27">
        <v>0</v>
      </c>
      <c r="K26" s="27">
        <v>0</v>
      </c>
      <c r="L26" s="27">
        <v>0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>
        <v>0</v>
      </c>
      <c r="Y26" s="27">
        <v>0</v>
      </c>
      <c r="Z26" s="27">
        <v>0</v>
      </c>
      <c r="AA26" s="27">
        <v>0</v>
      </c>
      <c r="AB26" s="27">
        <v>0</v>
      </c>
      <c r="AC26" s="27">
        <v>0</v>
      </c>
      <c r="AD26" s="27">
        <v>0</v>
      </c>
      <c r="AE26" s="27">
        <v>0</v>
      </c>
      <c r="AF26" s="27">
        <v>0</v>
      </c>
      <c r="AG26" s="27">
        <v>0</v>
      </c>
      <c r="AH26" s="27">
        <v>0</v>
      </c>
      <c r="AI26" s="27">
        <v>0</v>
      </c>
      <c r="AJ26" s="27">
        <v>0</v>
      </c>
      <c r="AK26" s="27">
        <v>0</v>
      </c>
      <c r="AL26" s="27">
        <v>0</v>
      </c>
      <c r="AM26" s="26">
        <v>0</v>
      </c>
      <c r="AN26" s="53">
        <v>0</v>
      </c>
      <c r="AO26" s="27">
        <v>0</v>
      </c>
      <c r="AP26" s="27">
        <v>0</v>
      </c>
      <c r="AQ26" s="27">
        <v>0</v>
      </c>
      <c r="AR26" s="27">
        <v>0</v>
      </c>
      <c r="AS26" s="27">
        <v>0</v>
      </c>
      <c r="AT26" s="27">
        <v>0</v>
      </c>
      <c r="AU26" s="27">
        <v>0</v>
      </c>
      <c r="AV26" s="27">
        <v>0</v>
      </c>
      <c r="AW26" s="27">
        <v>0</v>
      </c>
      <c r="AX26" s="27">
        <v>0</v>
      </c>
      <c r="AY26" s="27">
        <v>0</v>
      </c>
      <c r="AZ26" s="27">
        <v>0</v>
      </c>
      <c r="BA26" s="27">
        <v>0</v>
      </c>
      <c r="BB26" s="27">
        <v>0</v>
      </c>
      <c r="BC26" s="27">
        <v>0</v>
      </c>
      <c r="BD26" s="27">
        <v>0</v>
      </c>
      <c r="BE26" s="27">
        <v>0</v>
      </c>
      <c r="BF26" s="27">
        <v>0</v>
      </c>
      <c r="BG26" s="27">
        <v>0</v>
      </c>
      <c r="BH26" s="27">
        <v>0</v>
      </c>
      <c r="BI26" s="27">
        <v>0</v>
      </c>
      <c r="BJ26" s="27">
        <v>0</v>
      </c>
      <c r="BK26" s="27">
        <v>0</v>
      </c>
      <c r="BL26" s="27">
        <v>0</v>
      </c>
      <c r="BM26" s="27">
        <v>0</v>
      </c>
      <c r="BN26" s="27">
        <v>0</v>
      </c>
      <c r="BO26" s="26">
        <v>0</v>
      </c>
      <c r="BP26" s="53">
        <v>0</v>
      </c>
      <c r="BQ26" s="27">
        <v>0</v>
      </c>
      <c r="BR26" s="27">
        <v>0</v>
      </c>
      <c r="BS26" s="27">
        <v>0</v>
      </c>
      <c r="BT26" s="27">
        <v>0</v>
      </c>
      <c r="BU26" s="27">
        <v>0</v>
      </c>
      <c r="BV26" s="27">
        <v>0</v>
      </c>
      <c r="BW26" s="27">
        <v>0</v>
      </c>
      <c r="BX26" s="27">
        <v>0</v>
      </c>
      <c r="BY26" s="27">
        <v>0</v>
      </c>
      <c r="BZ26" s="27">
        <v>0</v>
      </c>
      <c r="CA26" s="27">
        <v>0</v>
      </c>
      <c r="CB26" s="27">
        <v>0</v>
      </c>
      <c r="CC26" s="27">
        <v>0</v>
      </c>
      <c r="CD26" s="27">
        <v>0</v>
      </c>
      <c r="CE26" s="27">
        <v>0</v>
      </c>
      <c r="CF26" s="27">
        <v>0</v>
      </c>
      <c r="CG26" s="27">
        <v>0</v>
      </c>
      <c r="CH26" s="27">
        <v>0</v>
      </c>
      <c r="CI26" s="27">
        <v>0</v>
      </c>
      <c r="CJ26" s="27">
        <v>0</v>
      </c>
      <c r="CK26" s="27">
        <v>0</v>
      </c>
      <c r="CL26" s="27">
        <v>0</v>
      </c>
      <c r="CM26" s="27">
        <v>0</v>
      </c>
      <c r="CN26" s="27">
        <v>0</v>
      </c>
      <c r="CO26" s="27">
        <v>0</v>
      </c>
      <c r="CP26" s="27">
        <v>0</v>
      </c>
      <c r="CQ26" s="26">
        <v>0</v>
      </c>
      <c r="CR26" s="53">
        <v>0</v>
      </c>
      <c r="CS26" s="27">
        <v>0</v>
      </c>
      <c r="CT26" s="27">
        <v>0</v>
      </c>
      <c r="CU26" s="27">
        <v>0</v>
      </c>
      <c r="CV26" s="27">
        <v>0</v>
      </c>
      <c r="CW26" s="27">
        <v>0</v>
      </c>
      <c r="CX26" s="27">
        <v>0</v>
      </c>
      <c r="CY26" s="27">
        <v>0</v>
      </c>
      <c r="CZ26" s="27">
        <v>0</v>
      </c>
      <c r="DA26" s="27">
        <v>0</v>
      </c>
      <c r="DB26" s="27">
        <v>0</v>
      </c>
      <c r="DC26" s="27">
        <v>0</v>
      </c>
      <c r="DD26" s="27">
        <v>0</v>
      </c>
      <c r="DE26" s="27">
        <v>0</v>
      </c>
      <c r="DF26" s="27">
        <v>0</v>
      </c>
      <c r="DG26" s="27">
        <v>0</v>
      </c>
      <c r="DH26" s="27">
        <v>0</v>
      </c>
      <c r="DI26" s="27">
        <v>0</v>
      </c>
      <c r="DJ26" s="27">
        <v>0</v>
      </c>
      <c r="DK26" s="27">
        <v>0</v>
      </c>
      <c r="DL26" s="27">
        <v>0</v>
      </c>
      <c r="DM26" s="27">
        <v>0</v>
      </c>
      <c r="DN26" s="27">
        <v>0</v>
      </c>
      <c r="DO26" s="27">
        <v>0</v>
      </c>
      <c r="DP26" s="27">
        <v>0</v>
      </c>
      <c r="DQ26" s="27">
        <v>0</v>
      </c>
      <c r="DR26" s="27">
        <v>0</v>
      </c>
      <c r="DS26" s="27">
        <v>0</v>
      </c>
      <c r="DT26" s="27">
        <v>0</v>
      </c>
      <c r="DU26" s="27">
        <v>0</v>
      </c>
      <c r="DV26" s="27">
        <v>0</v>
      </c>
      <c r="DW26" s="27">
        <v>0</v>
      </c>
      <c r="DX26" s="27">
        <v>0</v>
      </c>
      <c r="DY26" s="27">
        <v>0</v>
      </c>
      <c r="DZ26" s="26">
        <v>0</v>
      </c>
      <c r="EA26" s="53">
        <v>0</v>
      </c>
      <c r="EB26" s="27">
        <v>0</v>
      </c>
      <c r="EC26" s="27">
        <v>0</v>
      </c>
      <c r="ED26" s="27">
        <v>0</v>
      </c>
      <c r="EE26" s="27">
        <v>0</v>
      </c>
      <c r="EF26" s="27">
        <v>0</v>
      </c>
      <c r="EG26" s="27">
        <v>0</v>
      </c>
      <c r="EH26" s="27">
        <v>0</v>
      </c>
      <c r="EI26" s="27">
        <v>0</v>
      </c>
      <c r="EJ26" s="27">
        <v>0</v>
      </c>
      <c r="EK26" s="27">
        <v>0</v>
      </c>
      <c r="EL26" s="27">
        <v>0</v>
      </c>
      <c r="EM26" s="27">
        <v>0</v>
      </c>
      <c r="EN26" s="27">
        <v>0</v>
      </c>
      <c r="EO26" s="27">
        <v>0</v>
      </c>
      <c r="EP26" s="27">
        <v>0</v>
      </c>
      <c r="EQ26" s="27">
        <v>0</v>
      </c>
      <c r="ER26" s="27">
        <v>0</v>
      </c>
      <c r="ES26" s="27">
        <v>0</v>
      </c>
      <c r="ET26" s="27">
        <v>0</v>
      </c>
      <c r="EU26" s="27">
        <v>0</v>
      </c>
      <c r="EV26" s="27">
        <v>0</v>
      </c>
      <c r="EW26" s="27">
        <v>0</v>
      </c>
      <c r="EX26" s="27">
        <v>0</v>
      </c>
      <c r="EY26" s="27">
        <v>0</v>
      </c>
      <c r="EZ26" s="27">
        <v>0</v>
      </c>
      <c r="FA26" s="27">
        <v>0</v>
      </c>
      <c r="FB26" s="26">
        <v>0</v>
      </c>
      <c r="FC26" s="53">
        <v>0</v>
      </c>
      <c r="FD26" s="27">
        <v>0</v>
      </c>
      <c r="FE26" s="27">
        <v>0</v>
      </c>
      <c r="FF26" s="27">
        <v>0</v>
      </c>
      <c r="FG26" s="27">
        <v>0</v>
      </c>
      <c r="FH26" s="27">
        <v>0</v>
      </c>
      <c r="FI26" s="27">
        <v>0</v>
      </c>
      <c r="FJ26" s="27">
        <v>0</v>
      </c>
      <c r="FK26" s="27">
        <v>0</v>
      </c>
      <c r="FL26" s="27">
        <v>0</v>
      </c>
      <c r="FM26" s="27">
        <v>0</v>
      </c>
      <c r="FN26" s="27">
        <v>0</v>
      </c>
      <c r="FO26" s="27">
        <v>0</v>
      </c>
      <c r="FP26" s="27">
        <v>0</v>
      </c>
      <c r="FQ26" s="27">
        <v>0</v>
      </c>
      <c r="FR26" s="27">
        <v>0</v>
      </c>
      <c r="FS26" s="27">
        <v>0</v>
      </c>
      <c r="FT26" s="27">
        <v>0</v>
      </c>
      <c r="FU26" s="27">
        <v>0</v>
      </c>
      <c r="FV26" s="27">
        <v>0</v>
      </c>
      <c r="FW26" s="27">
        <v>0</v>
      </c>
      <c r="FX26" s="27">
        <v>0</v>
      </c>
      <c r="FY26" s="27">
        <v>0</v>
      </c>
      <c r="FZ26" s="27">
        <v>0</v>
      </c>
      <c r="GA26" s="27">
        <v>0</v>
      </c>
      <c r="GB26" s="27">
        <v>0</v>
      </c>
      <c r="GC26" s="27">
        <v>0</v>
      </c>
      <c r="GD26" s="26">
        <v>0</v>
      </c>
      <c r="GE26" s="54"/>
      <c r="GF26" s="22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</row>
    <row r="27" spans="1:202" s="28" customFormat="1" ht="17" customHeight="1">
      <c r="A27" s="1"/>
      <c r="B27" s="1">
        <v>6</v>
      </c>
      <c r="C27" s="25" t="s">
        <v>47</v>
      </c>
      <c r="D27" s="27" t="s">
        <v>61</v>
      </c>
      <c r="E27" s="27" t="s">
        <v>40</v>
      </c>
      <c r="F27" s="27" t="s">
        <v>36</v>
      </c>
      <c r="G27" s="27" t="s">
        <v>40</v>
      </c>
      <c r="H27" s="26"/>
      <c r="I27" s="53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0</v>
      </c>
      <c r="AI27" s="27">
        <v>0</v>
      </c>
      <c r="AJ27" s="27">
        <v>0</v>
      </c>
      <c r="AK27" s="27">
        <v>0</v>
      </c>
      <c r="AL27" s="27">
        <v>0</v>
      </c>
      <c r="AM27" s="26">
        <v>0</v>
      </c>
      <c r="AN27" s="53">
        <v>0</v>
      </c>
      <c r="AO27" s="27">
        <v>0</v>
      </c>
      <c r="AP27" s="27">
        <v>0</v>
      </c>
      <c r="AQ27" s="27">
        <v>0</v>
      </c>
      <c r="AR27" s="27">
        <v>0</v>
      </c>
      <c r="AS27" s="27">
        <v>0</v>
      </c>
      <c r="AT27" s="27">
        <v>0</v>
      </c>
      <c r="AU27" s="27">
        <v>0</v>
      </c>
      <c r="AV27" s="27">
        <v>0</v>
      </c>
      <c r="AW27" s="27">
        <v>0</v>
      </c>
      <c r="AX27" s="27">
        <v>0</v>
      </c>
      <c r="AY27" s="27">
        <v>0</v>
      </c>
      <c r="AZ27" s="27">
        <v>0</v>
      </c>
      <c r="BA27" s="27">
        <v>0</v>
      </c>
      <c r="BB27" s="27">
        <v>0</v>
      </c>
      <c r="BC27" s="27">
        <v>0</v>
      </c>
      <c r="BD27" s="27">
        <v>0</v>
      </c>
      <c r="BE27" s="27">
        <v>0</v>
      </c>
      <c r="BF27" s="27">
        <v>0</v>
      </c>
      <c r="BG27" s="27">
        <v>0</v>
      </c>
      <c r="BH27" s="27">
        <v>0</v>
      </c>
      <c r="BI27" s="27">
        <v>0</v>
      </c>
      <c r="BJ27" s="27">
        <v>0</v>
      </c>
      <c r="BK27" s="27">
        <v>0</v>
      </c>
      <c r="BL27" s="27">
        <v>0</v>
      </c>
      <c r="BM27" s="27">
        <v>0</v>
      </c>
      <c r="BN27" s="27">
        <v>0</v>
      </c>
      <c r="BO27" s="26">
        <v>0</v>
      </c>
      <c r="BP27" s="53">
        <v>0</v>
      </c>
      <c r="BQ27" s="27">
        <v>0</v>
      </c>
      <c r="BR27" s="27">
        <v>0</v>
      </c>
      <c r="BS27" s="27">
        <v>0</v>
      </c>
      <c r="BT27" s="27">
        <v>0</v>
      </c>
      <c r="BU27" s="27">
        <v>0</v>
      </c>
      <c r="BV27" s="27">
        <v>0</v>
      </c>
      <c r="BW27" s="27">
        <v>0</v>
      </c>
      <c r="BX27" s="27">
        <v>0</v>
      </c>
      <c r="BY27" s="27">
        <v>0</v>
      </c>
      <c r="BZ27" s="27">
        <v>0</v>
      </c>
      <c r="CA27" s="27">
        <v>0</v>
      </c>
      <c r="CB27" s="27">
        <v>0</v>
      </c>
      <c r="CC27" s="27">
        <v>0</v>
      </c>
      <c r="CD27" s="27">
        <v>0</v>
      </c>
      <c r="CE27" s="27">
        <v>0</v>
      </c>
      <c r="CF27" s="27">
        <v>0</v>
      </c>
      <c r="CG27" s="27">
        <v>0</v>
      </c>
      <c r="CH27" s="27">
        <v>0</v>
      </c>
      <c r="CI27" s="27">
        <v>0</v>
      </c>
      <c r="CJ27" s="27">
        <v>0</v>
      </c>
      <c r="CK27" s="27">
        <v>0</v>
      </c>
      <c r="CL27" s="27">
        <v>0</v>
      </c>
      <c r="CM27" s="27">
        <v>0</v>
      </c>
      <c r="CN27" s="27">
        <v>0</v>
      </c>
      <c r="CO27" s="27">
        <v>0</v>
      </c>
      <c r="CP27" s="27">
        <v>0</v>
      </c>
      <c r="CQ27" s="26">
        <v>0</v>
      </c>
      <c r="CR27" s="53">
        <v>0</v>
      </c>
      <c r="CS27" s="27">
        <v>0</v>
      </c>
      <c r="CT27" s="27">
        <v>0</v>
      </c>
      <c r="CU27" s="27">
        <v>0</v>
      </c>
      <c r="CV27" s="27">
        <v>0</v>
      </c>
      <c r="CW27" s="27">
        <v>0</v>
      </c>
      <c r="CX27" s="27">
        <v>0</v>
      </c>
      <c r="CY27" s="27">
        <v>0</v>
      </c>
      <c r="CZ27" s="27">
        <v>0</v>
      </c>
      <c r="DA27" s="27">
        <v>0</v>
      </c>
      <c r="DB27" s="27">
        <v>0</v>
      </c>
      <c r="DC27" s="27">
        <v>0</v>
      </c>
      <c r="DD27" s="27">
        <v>0</v>
      </c>
      <c r="DE27" s="27">
        <v>0</v>
      </c>
      <c r="DF27" s="27">
        <v>0</v>
      </c>
      <c r="DG27" s="27">
        <v>0</v>
      </c>
      <c r="DH27" s="27">
        <v>0</v>
      </c>
      <c r="DI27" s="27">
        <v>0</v>
      </c>
      <c r="DJ27" s="27">
        <v>0</v>
      </c>
      <c r="DK27" s="27">
        <v>0</v>
      </c>
      <c r="DL27" s="27">
        <v>0</v>
      </c>
      <c r="DM27" s="27">
        <v>0</v>
      </c>
      <c r="DN27" s="27">
        <v>0</v>
      </c>
      <c r="DO27" s="27">
        <v>0</v>
      </c>
      <c r="DP27" s="27">
        <v>0</v>
      </c>
      <c r="DQ27" s="27">
        <v>0</v>
      </c>
      <c r="DR27" s="27">
        <v>0</v>
      </c>
      <c r="DS27" s="27">
        <v>0</v>
      </c>
      <c r="DT27" s="27">
        <v>0</v>
      </c>
      <c r="DU27" s="27">
        <v>0</v>
      </c>
      <c r="DV27" s="27">
        <v>0</v>
      </c>
      <c r="DW27" s="27">
        <v>0</v>
      </c>
      <c r="DX27" s="27">
        <v>0</v>
      </c>
      <c r="DY27" s="27">
        <v>0</v>
      </c>
      <c r="DZ27" s="26">
        <v>0</v>
      </c>
      <c r="EA27" s="53">
        <v>0</v>
      </c>
      <c r="EB27" s="27">
        <v>0</v>
      </c>
      <c r="EC27" s="27">
        <v>0</v>
      </c>
      <c r="ED27" s="27">
        <v>0</v>
      </c>
      <c r="EE27" s="27">
        <v>0</v>
      </c>
      <c r="EF27" s="27">
        <v>0</v>
      </c>
      <c r="EG27" s="27">
        <v>0</v>
      </c>
      <c r="EH27" s="27">
        <v>0</v>
      </c>
      <c r="EI27" s="27">
        <v>0</v>
      </c>
      <c r="EJ27" s="27">
        <v>0</v>
      </c>
      <c r="EK27" s="27">
        <v>0</v>
      </c>
      <c r="EL27" s="27">
        <v>0</v>
      </c>
      <c r="EM27" s="27">
        <v>0</v>
      </c>
      <c r="EN27" s="27">
        <v>0</v>
      </c>
      <c r="EO27" s="27">
        <v>0</v>
      </c>
      <c r="EP27" s="27">
        <v>0</v>
      </c>
      <c r="EQ27" s="27">
        <v>0</v>
      </c>
      <c r="ER27" s="27">
        <v>0</v>
      </c>
      <c r="ES27" s="27">
        <v>0</v>
      </c>
      <c r="ET27" s="27">
        <v>0</v>
      </c>
      <c r="EU27" s="27">
        <v>0</v>
      </c>
      <c r="EV27" s="27">
        <v>0</v>
      </c>
      <c r="EW27" s="27">
        <v>0</v>
      </c>
      <c r="EX27" s="27">
        <v>0</v>
      </c>
      <c r="EY27" s="27">
        <v>0</v>
      </c>
      <c r="EZ27" s="27">
        <v>0</v>
      </c>
      <c r="FA27" s="27">
        <v>0</v>
      </c>
      <c r="FB27" s="26">
        <v>0</v>
      </c>
      <c r="FC27" s="53">
        <v>0</v>
      </c>
      <c r="FD27" s="27">
        <v>0</v>
      </c>
      <c r="FE27" s="27">
        <v>0</v>
      </c>
      <c r="FF27" s="27">
        <v>0</v>
      </c>
      <c r="FG27" s="27">
        <v>0</v>
      </c>
      <c r="FH27" s="27">
        <v>0</v>
      </c>
      <c r="FI27" s="27">
        <v>0</v>
      </c>
      <c r="FJ27" s="27">
        <v>0</v>
      </c>
      <c r="FK27" s="27">
        <v>0</v>
      </c>
      <c r="FL27" s="27">
        <v>0</v>
      </c>
      <c r="FM27" s="27">
        <v>0</v>
      </c>
      <c r="FN27" s="27">
        <v>0</v>
      </c>
      <c r="FO27" s="27">
        <v>0</v>
      </c>
      <c r="FP27" s="27">
        <v>0</v>
      </c>
      <c r="FQ27" s="27">
        <v>0</v>
      </c>
      <c r="FR27" s="27">
        <v>0</v>
      </c>
      <c r="FS27" s="27">
        <v>0</v>
      </c>
      <c r="FT27" s="27">
        <v>0</v>
      </c>
      <c r="FU27" s="27">
        <v>0</v>
      </c>
      <c r="FV27" s="27">
        <v>0</v>
      </c>
      <c r="FW27" s="27">
        <v>0</v>
      </c>
      <c r="FX27" s="27">
        <v>0</v>
      </c>
      <c r="FY27" s="27">
        <v>0</v>
      </c>
      <c r="FZ27" s="27">
        <v>0</v>
      </c>
      <c r="GA27" s="27">
        <v>0</v>
      </c>
      <c r="GB27" s="27">
        <v>0</v>
      </c>
      <c r="GC27" s="27">
        <v>0</v>
      </c>
      <c r="GD27" s="26">
        <v>0</v>
      </c>
      <c r="GE27" s="54"/>
      <c r="GF27" s="22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</row>
    <row r="28" spans="1:202" s="23" customFormat="1" ht="17" customHeight="1">
      <c r="A28" s="1">
        <v>1</v>
      </c>
      <c r="B28" s="1">
        <v>7</v>
      </c>
      <c r="C28" s="7" t="s">
        <v>376</v>
      </c>
      <c r="D28" s="19" t="s">
        <v>231</v>
      </c>
      <c r="E28" s="19" t="s">
        <v>40</v>
      </c>
      <c r="F28" s="19" t="s">
        <v>36</v>
      </c>
      <c r="G28" s="19" t="s">
        <v>40</v>
      </c>
      <c r="H28" s="13"/>
      <c r="I28" s="52">
        <v>17020</v>
      </c>
      <c r="J28" s="19">
        <v>17020</v>
      </c>
      <c r="K28" s="19">
        <v>17020</v>
      </c>
      <c r="L28" s="19">
        <v>43730</v>
      </c>
      <c r="M28" s="19">
        <v>43730</v>
      </c>
      <c r="N28" s="19">
        <v>43730</v>
      </c>
      <c r="O28" s="19">
        <v>43730</v>
      </c>
      <c r="P28" s="19">
        <v>43730</v>
      </c>
      <c r="Q28" s="19">
        <v>43730</v>
      </c>
      <c r="R28" s="19">
        <v>43730</v>
      </c>
      <c r="S28" s="19">
        <v>73530</v>
      </c>
      <c r="T28" s="19">
        <v>73530</v>
      </c>
      <c r="U28" s="19">
        <v>73530</v>
      </c>
      <c r="V28" s="19">
        <v>73530</v>
      </c>
      <c r="W28" s="19">
        <v>73530</v>
      </c>
      <c r="X28" s="19">
        <v>73530</v>
      </c>
      <c r="Y28" s="19">
        <v>73530</v>
      </c>
      <c r="Z28" s="19">
        <v>109850</v>
      </c>
      <c r="AA28" s="19">
        <v>109850</v>
      </c>
      <c r="AB28" s="19">
        <v>109850</v>
      </c>
      <c r="AC28" s="19">
        <v>109850</v>
      </c>
      <c r="AD28" s="19">
        <v>109850</v>
      </c>
      <c r="AE28" s="19">
        <v>109850</v>
      </c>
      <c r="AF28" s="19">
        <v>109850</v>
      </c>
      <c r="AG28" s="19">
        <v>144780</v>
      </c>
      <c r="AH28" s="19">
        <v>144780</v>
      </c>
      <c r="AI28" s="19">
        <v>144780</v>
      </c>
      <c r="AJ28" s="19">
        <v>144780</v>
      </c>
      <c r="AK28" s="19">
        <v>144780</v>
      </c>
      <c r="AL28" s="19">
        <v>144780</v>
      </c>
      <c r="AM28" s="13">
        <v>144780</v>
      </c>
      <c r="AN28" s="52">
        <v>179430</v>
      </c>
      <c r="AO28" s="19">
        <v>179430</v>
      </c>
      <c r="AP28" s="19">
        <v>179430</v>
      </c>
      <c r="AQ28" s="19">
        <v>179430</v>
      </c>
      <c r="AR28" s="19">
        <v>179430</v>
      </c>
      <c r="AS28" s="19">
        <v>179430</v>
      </c>
      <c r="AT28" s="19">
        <v>179430</v>
      </c>
      <c r="AU28" s="19">
        <v>211840</v>
      </c>
      <c r="AV28" s="19">
        <v>211840</v>
      </c>
      <c r="AW28" s="19">
        <v>211840</v>
      </c>
      <c r="AX28" s="19">
        <v>211840</v>
      </c>
      <c r="AY28" s="19">
        <v>211840</v>
      </c>
      <c r="AZ28" s="19">
        <v>211840</v>
      </c>
      <c r="BA28" s="19">
        <v>211840</v>
      </c>
      <c r="BB28" s="19">
        <v>243820</v>
      </c>
      <c r="BC28" s="19">
        <v>243820</v>
      </c>
      <c r="BD28" s="19">
        <v>243820</v>
      </c>
      <c r="BE28" s="19">
        <v>243820</v>
      </c>
      <c r="BF28" s="19">
        <v>243820</v>
      </c>
      <c r="BG28" s="19">
        <v>243820</v>
      </c>
      <c r="BH28" s="19">
        <v>243820</v>
      </c>
      <c r="BI28" s="19">
        <v>277410</v>
      </c>
      <c r="BJ28" s="19">
        <v>277410</v>
      </c>
      <c r="BK28" s="19">
        <v>277410</v>
      </c>
      <c r="BL28" s="19">
        <v>277410</v>
      </c>
      <c r="BM28" s="19">
        <v>277410</v>
      </c>
      <c r="BN28" s="19">
        <v>277410</v>
      </c>
      <c r="BO28" s="13">
        <v>277410</v>
      </c>
      <c r="BP28" s="52">
        <v>287360</v>
      </c>
      <c r="BQ28" s="19">
        <v>287360</v>
      </c>
      <c r="BR28" s="19">
        <v>287360</v>
      </c>
      <c r="BS28" s="19">
        <v>287360</v>
      </c>
      <c r="BT28" s="19">
        <v>287360</v>
      </c>
      <c r="BU28" s="19">
        <v>287360</v>
      </c>
      <c r="BV28" s="19">
        <v>287360</v>
      </c>
      <c r="BW28" s="19">
        <v>287360</v>
      </c>
      <c r="BX28" s="19">
        <v>287360</v>
      </c>
      <c r="BY28" s="19">
        <v>287360</v>
      </c>
      <c r="BZ28" s="19">
        <v>287360</v>
      </c>
      <c r="CA28" s="19">
        <v>287360</v>
      </c>
      <c r="CB28" s="19">
        <v>287360</v>
      </c>
      <c r="CC28" s="19">
        <v>287360</v>
      </c>
      <c r="CD28" s="19">
        <v>287360</v>
      </c>
      <c r="CE28" s="19">
        <v>287360</v>
      </c>
      <c r="CF28" s="19">
        <v>287360</v>
      </c>
      <c r="CG28" s="19">
        <v>287360</v>
      </c>
      <c r="CH28" s="19">
        <v>287360</v>
      </c>
      <c r="CI28" s="19">
        <v>287360</v>
      </c>
      <c r="CJ28" s="19">
        <v>287360</v>
      </c>
      <c r="CK28" s="19">
        <v>287360</v>
      </c>
      <c r="CL28" s="19">
        <v>287360</v>
      </c>
      <c r="CM28" s="19">
        <v>287360</v>
      </c>
      <c r="CN28" s="19">
        <v>287360</v>
      </c>
      <c r="CO28" s="19">
        <v>287360</v>
      </c>
      <c r="CP28" s="19">
        <v>287360</v>
      </c>
      <c r="CQ28" s="13">
        <v>287360</v>
      </c>
      <c r="CR28" s="52">
        <v>287360</v>
      </c>
      <c r="CS28" s="19">
        <v>287360</v>
      </c>
      <c r="CT28" s="19">
        <v>287360</v>
      </c>
      <c r="CU28" s="19">
        <v>287360</v>
      </c>
      <c r="CV28" s="19">
        <v>287360</v>
      </c>
      <c r="CW28" s="19">
        <v>287360</v>
      </c>
      <c r="CX28" s="19">
        <v>287360</v>
      </c>
      <c r="CY28" s="19">
        <v>287360</v>
      </c>
      <c r="CZ28" s="19">
        <v>287360</v>
      </c>
      <c r="DA28" s="19">
        <v>287360</v>
      </c>
      <c r="DB28" s="19">
        <v>287360</v>
      </c>
      <c r="DC28" s="19">
        <v>287360</v>
      </c>
      <c r="DD28" s="19">
        <v>287360</v>
      </c>
      <c r="DE28" s="19">
        <v>287360</v>
      </c>
      <c r="DF28" s="19">
        <v>287360</v>
      </c>
      <c r="DG28" s="19">
        <v>287360</v>
      </c>
      <c r="DH28" s="19">
        <v>287360</v>
      </c>
      <c r="DI28" s="19">
        <v>287360</v>
      </c>
      <c r="DJ28" s="19">
        <v>287360</v>
      </c>
      <c r="DK28" s="19">
        <v>287360</v>
      </c>
      <c r="DL28" s="19">
        <v>287360</v>
      </c>
      <c r="DM28" s="19">
        <v>287360</v>
      </c>
      <c r="DN28" s="19">
        <v>287360</v>
      </c>
      <c r="DO28" s="19">
        <v>287360</v>
      </c>
      <c r="DP28" s="19">
        <v>287360</v>
      </c>
      <c r="DQ28" s="19">
        <v>287360</v>
      </c>
      <c r="DR28" s="19">
        <v>287360</v>
      </c>
      <c r="DS28" s="19">
        <v>287360</v>
      </c>
      <c r="DT28" s="19">
        <v>287360</v>
      </c>
      <c r="DU28" s="19">
        <v>287360</v>
      </c>
      <c r="DV28" s="19">
        <v>287360</v>
      </c>
      <c r="DW28" s="19">
        <v>287360</v>
      </c>
      <c r="DX28" s="19">
        <v>287360</v>
      </c>
      <c r="DY28" s="19">
        <v>287360</v>
      </c>
      <c r="DZ28" s="13">
        <v>287360</v>
      </c>
      <c r="EA28" s="52">
        <v>287360</v>
      </c>
      <c r="EB28" s="19">
        <v>287360</v>
      </c>
      <c r="EC28" s="19">
        <v>287360</v>
      </c>
      <c r="ED28" s="19">
        <v>287360</v>
      </c>
      <c r="EE28" s="19">
        <v>287360</v>
      </c>
      <c r="EF28" s="19">
        <v>287360</v>
      </c>
      <c r="EG28" s="19">
        <v>287360</v>
      </c>
      <c r="EH28" s="19">
        <v>287360</v>
      </c>
      <c r="EI28" s="19">
        <v>287360</v>
      </c>
      <c r="EJ28" s="19">
        <v>287360</v>
      </c>
      <c r="EK28" s="19">
        <v>287360</v>
      </c>
      <c r="EL28" s="19">
        <v>287360</v>
      </c>
      <c r="EM28" s="19">
        <v>287360</v>
      </c>
      <c r="EN28" s="19">
        <v>287360</v>
      </c>
      <c r="EO28" s="19">
        <v>287360</v>
      </c>
      <c r="EP28" s="19">
        <v>287360</v>
      </c>
      <c r="EQ28" s="19">
        <v>287360</v>
      </c>
      <c r="ER28" s="19">
        <v>287360</v>
      </c>
      <c r="ES28" s="19">
        <v>287360</v>
      </c>
      <c r="ET28" s="19">
        <v>287360</v>
      </c>
      <c r="EU28" s="19">
        <v>287360</v>
      </c>
      <c r="EV28" s="19">
        <v>287360</v>
      </c>
      <c r="EW28" s="19">
        <v>287360</v>
      </c>
      <c r="EX28" s="19">
        <v>287360</v>
      </c>
      <c r="EY28" s="19">
        <v>287360</v>
      </c>
      <c r="EZ28" s="19">
        <v>287360</v>
      </c>
      <c r="FA28" s="19">
        <v>287360</v>
      </c>
      <c r="FB28" s="13">
        <v>287360</v>
      </c>
      <c r="FC28" s="52">
        <v>287360</v>
      </c>
      <c r="FD28" s="19">
        <v>287360</v>
      </c>
      <c r="FE28" s="19">
        <v>287360</v>
      </c>
      <c r="FF28" s="19">
        <v>287360</v>
      </c>
      <c r="FG28" s="19">
        <v>287360</v>
      </c>
      <c r="FH28" s="19">
        <v>287360</v>
      </c>
      <c r="FI28" s="19">
        <v>287360</v>
      </c>
      <c r="FJ28" s="19">
        <v>287360</v>
      </c>
      <c r="FK28" s="19">
        <v>287360</v>
      </c>
      <c r="FL28" s="19">
        <v>287360</v>
      </c>
      <c r="FM28" s="19">
        <v>287360</v>
      </c>
      <c r="FN28" s="19">
        <v>287360</v>
      </c>
      <c r="FO28" s="19">
        <v>287360</v>
      </c>
      <c r="FP28" s="19">
        <v>287360</v>
      </c>
      <c r="FQ28" s="19">
        <v>287360</v>
      </c>
      <c r="FR28" s="19">
        <v>287360</v>
      </c>
      <c r="FS28" s="19">
        <v>287360</v>
      </c>
      <c r="FT28" s="19">
        <v>287360</v>
      </c>
      <c r="FU28" s="19">
        <v>287360</v>
      </c>
      <c r="FV28" s="19">
        <v>287360</v>
      </c>
      <c r="FW28" s="19">
        <v>287360</v>
      </c>
      <c r="FX28" s="19">
        <v>287360</v>
      </c>
      <c r="FY28" s="19">
        <v>287360</v>
      </c>
      <c r="FZ28" s="19">
        <v>287360</v>
      </c>
      <c r="GA28" s="19">
        <v>287360</v>
      </c>
      <c r="GB28" s="19">
        <v>287360</v>
      </c>
      <c r="GC28" s="19">
        <v>287360</v>
      </c>
      <c r="GD28" s="13">
        <v>287360</v>
      </c>
      <c r="GE28" s="24"/>
      <c r="GF28" s="22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</row>
    <row r="29" spans="1:202" s="28" customFormat="1" ht="17" customHeight="1">
      <c r="A29" s="1"/>
      <c r="B29" s="1">
        <v>7</v>
      </c>
      <c r="C29" s="25" t="s">
        <v>48</v>
      </c>
      <c r="D29" s="27" t="s">
        <v>377</v>
      </c>
      <c r="E29" s="27" t="s">
        <v>40</v>
      </c>
      <c r="F29" s="27" t="s">
        <v>36</v>
      </c>
      <c r="G29" s="27" t="s">
        <v>40</v>
      </c>
      <c r="H29" s="26"/>
      <c r="I29" s="53">
        <v>8160</v>
      </c>
      <c r="J29" s="27">
        <v>8160</v>
      </c>
      <c r="K29" s="27">
        <v>8160</v>
      </c>
      <c r="L29" s="27">
        <v>16870</v>
      </c>
      <c r="M29" s="27">
        <v>16870</v>
      </c>
      <c r="N29" s="27">
        <v>16870</v>
      </c>
      <c r="O29" s="27">
        <v>16870</v>
      </c>
      <c r="P29" s="27">
        <v>16870</v>
      </c>
      <c r="Q29" s="27">
        <v>16870</v>
      </c>
      <c r="R29" s="27">
        <v>16870</v>
      </c>
      <c r="S29" s="27">
        <v>33120</v>
      </c>
      <c r="T29" s="27">
        <v>33120</v>
      </c>
      <c r="U29" s="27">
        <v>33120</v>
      </c>
      <c r="V29" s="27">
        <v>33120</v>
      </c>
      <c r="W29" s="27">
        <v>33120</v>
      </c>
      <c r="X29" s="27">
        <v>33120</v>
      </c>
      <c r="Y29" s="27">
        <v>33120</v>
      </c>
      <c r="Z29" s="27">
        <v>51680</v>
      </c>
      <c r="AA29" s="27">
        <v>51680</v>
      </c>
      <c r="AB29" s="27">
        <v>51680</v>
      </c>
      <c r="AC29" s="27">
        <v>51680</v>
      </c>
      <c r="AD29" s="27">
        <v>51680</v>
      </c>
      <c r="AE29" s="27">
        <v>51680</v>
      </c>
      <c r="AF29" s="27">
        <v>51680</v>
      </c>
      <c r="AG29" s="27">
        <v>68730</v>
      </c>
      <c r="AH29" s="27">
        <v>68730</v>
      </c>
      <c r="AI29" s="27">
        <v>68730</v>
      </c>
      <c r="AJ29" s="27">
        <v>68730</v>
      </c>
      <c r="AK29" s="27">
        <v>68730</v>
      </c>
      <c r="AL29" s="27">
        <v>68730</v>
      </c>
      <c r="AM29" s="26">
        <v>68730</v>
      </c>
      <c r="AN29" s="53">
        <v>76300</v>
      </c>
      <c r="AO29" s="27">
        <v>76300</v>
      </c>
      <c r="AP29" s="27">
        <v>76300</v>
      </c>
      <c r="AQ29" s="27">
        <v>76300</v>
      </c>
      <c r="AR29" s="27">
        <v>76300</v>
      </c>
      <c r="AS29" s="27">
        <v>76300</v>
      </c>
      <c r="AT29" s="27">
        <v>76300</v>
      </c>
      <c r="AU29" s="27">
        <v>85780</v>
      </c>
      <c r="AV29" s="27">
        <v>85780</v>
      </c>
      <c r="AW29" s="27">
        <v>85780</v>
      </c>
      <c r="AX29" s="27">
        <v>85780</v>
      </c>
      <c r="AY29" s="27">
        <v>85780</v>
      </c>
      <c r="AZ29" s="27">
        <v>85780</v>
      </c>
      <c r="BA29" s="27">
        <v>85780</v>
      </c>
      <c r="BB29" s="27">
        <v>89700</v>
      </c>
      <c r="BC29" s="27">
        <v>89700</v>
      </c>
      <c r="BD29" s="27">
        <v>89700</v>
      </c>
      <c r="BE29" s="27">
        <v>89700</v>
      </c>
      <c r="BF29" s="27">
        <v>89700</v>
      </c>
      <c r="BG29" s="27">
        <v>89700</v>
      </c>
      <c r="BH29" s="27">
        <v>89700</v>
      </c>
      <c r="BI29" s="27">
        <v>114310</v>
      </c>
      <c r="BJ29" s="27">
        <v>114310</v>
      </c>
      <c r="BK29" s="27">
        <v>114310</v>
      </c>
      <c r="BL29" s="27">
        <v>114310</v>
      </c>
      <c r="BM29" s="27">
        <v>114310</v>
      </c>
      <c r="BN29" s="27">
        <v>114310</v>
      </c>
      <c r="BO29" s="26">
        <v>114310</v>
      </c>
      <c r="BP29" s="53">
        <v>120380</v>
      </c>
      <c r="BQ29" s="27">
        <v>120380</v>
      </c>
      <c r="BR29" s="27">
        <v>120380</v>
      </c>
      <c r="BS29" s="27">
        <v>120380</v>
      </c>
      <c r="BT29" s="27">
        <v>120380</v>
      </c>
      <c r="BU29" s="27">
        <v>120380</v>
      </c>
      <c r="BV29" s="27">
        <v>120380</v>
      </c>
      <c r="BW29" s="27">
        <v>120380</v>
      </c>
      <c r="BX29" s="27">
        <v>120380</v>
      </c>
      <c r="BY29" s="27">
        <v>120380</v>
      </c>
      <c r="BZ29" s="27">
        <v>120380</v>
      </c>
      <c r="CA29" s="27">
        <v>120380</v>
      </c>
      <c r="CB29" s="27">
        <v>120380</v>
      </c>
      <c r="CC29" s="27">
        <v>120380</v>
      </c>
      <c r="CD29" s="27">
        <v>120380</v>
      </c>
      <c r="CE29" s="27">
        <v>120380</v>
      </c>
      <c r="CF29" s="27">
        <v>120380</v>
      </c>
      <c r="CG29" s="27">
        <v>120380</v>
      </c>
      <c r="CH29" s="27">
        <v>120380</v>
      </c>
      <c r="CI29" s="27">
        <v>120380</v>
      </c>
      <c r="CJ29" s="27">
        <v>120380</v>
      </c>
      <c r="CK29" s="27">
        <v>120380</v>
      </c>
      <c r="CL29" s="27">
        <v>120380</v>
      </c>
      <c r="CM29" s="27">
        <v>120380</v>
      </c>
      <c r="CN29" s="27">
        <v>120380</v>
      </c>
      <c r="CO29" s="27">
        <v>120380</v>
      </c>
      <c r="CP29" s="27">
        <v>120380</v>
      </c>
      <c r="CQ29" s="26">
        <v>120380</v>
      </c>
      <c r="CR29" s="53">
        <v>120380</v>
      </c>
      <c r="CS29" s="27">
        <v>120380</v>
      </c>
      <c r="CT29" s="27">
        <v>120380</v>
      </c>
      <c r="CU29" s="27">
        <v>120380</v>
      </c>
      <c r="CV29" s="27">
        <v>120380</v>
      </c>
      <c r="CW29" s="27">
        <v>120380</v>
      </c>
      <c r="CX29" s="27">
        <v>120380</v>
      </c>
      <c r="CY29" s="27">
        <v>120380</v>
      </c>
      <c r="CZ29" s="27">
        <v>120380</v>
      </c>
      <c r="DA29" s="27">
        <v>120380</v>
      </c>
      <c r="DB29" s="27">
        <v>120380</v>
      </c>
      <c r="DC29" s="27">
        <v>120380</v>
      </c>
      <c r="DD29" s="27">
        <v>120380</v>
      </c>
      <c r="DE29" s="27">
        <v>120380</v>
      </c>
      <c r="DF29" s="27">
        <v>120380</v>
      </c>
      <c r="DG29" s="27">
        <v>120380</v>
      </c>
      <c r="DH29" s="27">
        <v>120380</v>
      </c>
      <c r="DI29" s="27">
        <v>120380</v>
      </c>
      <c r="DJ29" s="27">
        <v>120380</v>
      </c>
      <c r="DK29" s="27">
        <v>120380</v>
      </c>
      <c r="DL29" s="27">
        <v>120380</v>
      </c>
      <c r="DM29" s="27">
        <v>120380</v>
      </c>
      <c r="DN29" s="27">
        <v>120380</v>
      </c>
      <c r="DO29" s="27">
        <v>120380</v>
      </c>
      <c r="DP29" s="27">
        <v>120380</v>
      </c>
      <c r="DQ29" s="27">
        <v>120380</v>
      </c>
      <c r="DR29" s="27">
        <v>120380</v>
      </c>
      <c r="DS29" s="27">
        <v>120380</v>
      </c>
      <c r="DT29" s="27">
        <v>120380</v>
      </c>
      <c r="DU29" s="27">
        <v>120380</v>
      </c>
      <c r="DV29" s="27">
        <v>120380</v>
      </c>
      <c r="DW29" s="27">
        <v>120380</v>
      </c>
      <c r="DX29" s="27">
        <v>120380</v>
      </c>
      <c r="DY29" s="27">
        <v>120380</v>
      </c>
      <c r="DZ29" s="26">
        <v>120380</v>
      </c>
      <c r="EA29" s="53">
        <v>120380</v>
      </c>
      <c r="EB29" s="27">
        <v>120380</v>
      </c>
      <c r="EC29" s="27">
        <v>120380</v>
      </c>
      <c r="ED29" s="27">
        <v>120380</v>
      </c>
      <c r="EE29" s="27">
        <v>120380</v>
      </c>
      <c r="EF29" s="27">
        <v>120380</v>
      </c>
      <c r="EG29" s="27">
        <v>120380</v>
      </c>
      <c r="EH29" s="27">
        <v>120380</v>
      </c>
      <c r="EI29" s="27">
        <v>120380</v>
      </c>
      <c r="EJ29" s="27">
        <v>120380</v>
      </c>
      <c r="EK29" s="27">
        <v>120380</v>
      </c>
      <c r="EL29" s="27">
        <v>120380</v>
      </c>
      <c r="EM29" s="27">
        <v>120380</v>
      </c>
      <c r="EN29" s="27">
        <v>120380</v>
      </c>
      <c r="EO29" s="27">
        <v>120380</v>
      </c>
      <c r="EP29" s="27">
        <v>120380</v>
      </c>
      <c r="EQ29" s="27">
        <v>120380</v>
      </c>
      <c r="ER29" s="27">
        <v>120380</v>
      </c>
      <c r="ES29" s="27">
        <v>120380</v>
      </c>
      <c r="ET29" s="27">
        <v>120380</v>
      </c>
      <c r="EU29" s="27">
        <v>120380</v>
      </c>
      <c r="EV29" s="27">
        <v>120380</v>
      </c>
      <c r="EW29" s="27">
        <v>120380</v>
      </c>
      <c r="EX29" s="27">
        <v>120380</v>
      </c>
      <c r="EY29" s="27">
        <v>120380</v>
      </c>
      <c r="EZ29" s="27">
        <v>120380</v>
      </c>
      <c r="FA29" s="27">
        <v>120380</v>
      </c>
      <c r="FB29" s="26">
        <v>120380</v>
      </c>
      <c r="FC29" s="53">
        <v>120380</v>
      </c>
      <c r="FD29" s="27">
        <v>120380</v>
      </c>
      <c r="FE29" s="27">
        <v>120380</v>
      </c>
      <c r="FF29" s="27">
        <v>120380</v>
      </c>
      <c r="FG29" s="27">
        <v>120380</v>
      </c>
      <c r="FH29" s="27">
        <v>120380</v>
      </c>
      <c r="FI29" s="27">
        <v>120380</v>
      </c>
      <c r="FJ29" s="27">
        <v>120380</v>
      </c>
      <c r="FK29" s="27">
        <v>120380</v>
      </c>
      <c r="FL29" s="27">
        <v>120380</v>
      </c>
      <c r="FM29" s="27">
        <v>120380</v>
      </c>
      <c r="FN29" s="27">
        <v>120380</v>
      </c>
      <c r="FO29" s="27">
        <v>120380</v>
      </c>
      <c r="FP29" s="27">
        <v>120380</v>
      </c>
      <c r="FQ29" s="27">
        <v>120380</v>
      </c>
      <c r="FR29" s="27">
        <v>120380</v>
      </c>
      <c r="FS29" s="27">
        <v>120380</v>
      </c>
      <c r="FT29" s="27">
        <v>120380</v>
      </c>
      <c r="FU29" s="27">
        <v>120380</v>
      </c>
      <c r="FV29" s="27">
        <v>120380</v>
      </c>
      <c r="FW29" s="27">
        <v>120380</v>
      </c>
      <c r="FX29" s="27">
        <v>120380</v>
      </c>
      <c r="FY29" s="27">
        <v>120380</v>
      </c>
      <c r="FZ29" s="27">
        <v>120380</v>
      </c>
      <c r="GA29" s="27">
        <v>120380</v>
      </c>
      <c r="GB29" s="27">
        <v>120380</v>
      </c>
      <c r="GC29" s="27">
        <v>120380</v>
      </c>
      <c r="GD29" s="26">
        <v>120380</v>
      </c>
      <c r="GE29" s="54"/>
      <c r="GF29" s="22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</row>
    <row r="30" spans="1:202" s="28" customFormat="1" ht="17" customHeight="1">
      <c r="A30" s="1"/>
      <c r="B30" s="1">
        <v>7</v>
      </c>
      <c r="C30" s="25" t="s">
        <v>43</v>
      </c>
      <c r="D30" s="27" t="s">
        <v>378</v>
      </c>
      <c r="E30" s="27" t="s">
        <v>40</v>
      </c>
      <c r="F30" s="27" t="s">
        <v>36</v>
      </c>
      <c r="G30" s="27" t="s">
        <v>40</v>
      </c>
      <c r="H30" s="26"/>
      <c r="I30" s="53">
        <v>2190</v>
      </c>
      <c r="J30" s="27">
        <v>2190</v>
      </c>
      <c r="K30" s="27">
        <v>2190</v>
      </c>
      <c r="L30" s="27">
        <v>2700</v>
      </c>
      <c r="M30" s="27">
        <v>2700</v>
      </c>
      <c r="N30" s="27">
        <v>2700</v>
      </c>
      <c r="O30" s="27">
        <v>2700</v>
      </c>
      <c r="P30" s="27">
        <v>2700</v>
      </c>
      <c r="Q30" s="27">
        <v>2700</v>
      </c>
      <c r="R30" s="27">
        <v>2700</v>
      </c>
      <c r="S30" s="27">
        <v>4060</v>
      </c>
      <c r="T30" s="27">
        <v>4060</v>
      </c>
      <c r="U30" s="27">
        <v>4060</v>
      </c>
      <c r="V30" s="27">
        <v>4060</v>
      </c>
      <c r="W30" s="27">
        <v>4060</v>
      </c>
      <c r="X30" s="27">
        <v>4060</v>
      </c>
      <c r="Y30" s="27">
        <v>4060</v>
      </c>
      <c r="Z30" s="27">
        <v>11250</v>
      </c>
      <c r="AA30" s="27">
        <v>11250</v>
      </c>
      <c r="AB30" s="27">
        <v>11250</v>
      </c>
      <c r="AC30" s="27">
        <v>11250</v>
      </c>
      <c r="AD30" s="27">
        <v>11250</v>
      </c>
      <c r="AE30" s="27">
        <v>11250</v>
      </c>
      <c r="AF30" s="27">
        <v>11250</v>
      </c>
      <c r="AG30" s="27">
        <v>14850</v>
      </c>
      <c r="AH30" s="27">
        <v>14850</v>
      </c>
      <c r="AI30" s="27">
        <v>14850</v>
      </c>
      <c r="AJ30" s="27">
        <v>14850</v>
      </c>
      <c r="AK30" s="27">
        <v>14850</v>
      </c>
      <c r="AL30" s="27">
        <v>14850</v>
      </c>
      <c r="AM30" s="26">
        <v>14850</v>
      </c>
      <c r="AN30" s="53">
        <v>31700</v>
      </c>
      <c r="AO30" s="27">
        <v>31700</v>
      </c>
      <c r="AP30" s="27">
        <v>31700</v>
      </c>
      <c r="AQ30" s="27">
        <v>31700</v>
      </c>
      <c r="AR30" s="27">
        <v>31700</v>
      </c>
      <c r="AS30" s="27">
        <v>31700</v>
      </c>
      <c r="AT30" s="27">
        <v>31700</v>
      </c>
      <c r="AU30" s="27">
        <v>39760</v>
      </c>
      <c r="AV30" s="27">
        <v>39760</v>
      </c>
      <c r="AW30" s="27">
        <v>39760</v>
      </c>
      <c r="AX30" s="27">
        <v>39760</v>
      </c>
      <c r="AY30" s="27">
        <v>39760</v>
      </c>
      <c r="AZ30" s="27">
        <v>39760</v>
      </c>
      <c r="BA30" s="27">
        <v>39760</v>
      </c>
      <c r="BB30" s="27">
        <v>52090</v>
      </c>
      <c r="BC30" s="27">
        <v>52090</v>
      </c>
      <c r="BD30" s="27">
        <v>52090</v>
      </c>
      <c r="BE30" s="27">
        <v>52090</v>
      </c>
      <c r="BF30" s="27">
        <v>52090</v>
      </c>
      <c r="BG30" s="27">
        <v>52090</v>
      </c>
      <c r="BH30" s="27">
        <v>52090</v>
      </c>
      <c r="BI30" s="27">
        <v>55330</v>
      </c>
      <c r="BJ30" s="27">
        <v>55330</v>
      </c>
      <c r="BK30" s="27">
        <v>55330</v>
      </c>
      <c r="BL30" s="27">
        <v>55330</v>
      </c>
      <c r="BM30" s="27">
        <v>55330</v>
      </c>
      <c r="BN30" s="27">
        <v>55330</v>
      </c>
      <c r="BO30" s="26">
        <v>55330</v>
      </c>
      <c r="BP30" s="53">
        <v>55980</v>
      </c>
      <c r="BQ30" s="27">
        <v>55980</v>
      </c>
      <c r="BR30" s="27">
        <v>55980</v>
      </c>
      <c r="BS30" s="27">
        <v>55980</v>
      </c>
      <c r="BT30" s="27">
        <v>55980</v>
      </c>
      <c r="BU30" s="27">
        <v>55980</v>
      </c>
      <c r="BV30" s="27">
        <v>55980</v>
      </c>
      <c r="BW30" s="27">
        <v>55980</v>
      </c>
      <c r="BX30" s="27">
        <v>55980</v>
      </c>
      <c r="BY30" s="27">
        <v>55980</v>
      </c>
      <c r="BZ30" s="27">
        <v>55980</v>
      </c>
      <c r="CA30" s="27">
        <v>55980</v>
      </c>
      <c r="CB30" s="27">
        <v>55980</v>
      </c>
      <c r="CC30" s="27">
        <v>55980</v>
      </c>
      <c r="CD30" s="27">
        <v>55980</v>
      </c>
      <c r="CE30" s="27">
        <v>55980</v>
      </c>
      <c r="CF30" s="27">
        <v>55980</v>
      </c>
      <c r="CG30" s="27">
        <v>55980</v>
      </c>
      <c r="CH30" s="27">
        <v>55980</v>
      </c>
      <c r="CI30" s="27">
        <v>55980</v>
      </c>
      <c r="CJ30" s="27">
        <v>55980</v>
      </c>
      <c r="CK30" s="27">
        <v>55980</v>
      </c>
      <c r="CL30" s="27">
        <v>55980</v>
      </c>
      <c r="CM30" s="27">
        <v>55980</v>
      </c>
      <c r="CN30" s="27">
        <v>55980</v>
      </c>
      <c r="CO30" s="27">
        <v>55980</v>
      </c>
      <c r="CP30" s="27">
        <v>55980</v>
      </c>
      <c r="CQ30" s="26">
        <v>55980</v>
      </c>
      <c r="CR30" s="53">
        <v>55980</v>
      </c>
      <c r="CS30" s="27">
        <v>55980</v>
      </c>
      <c r="CT30" s="27">
        <v>55980</v>
      </c>
      <c r="CU30" s="27">
        <v>55980</v>
      </c>
      <c r="CV30" s="27">
        <v>55980</v>
      </c>
      <c r="CW30" s="27">
        <v>55980</v>
      </c>
      <c r="CX30" s="27">
        <v>55980</v>
      </c>
      <c r="CY30" s="27">
        <v>55980</v>
      </c>
      <c r="CZ30" s="27">
        <v>55980</v>
      </c>
      <c r="DA30" s="27">
        <v>55980</v>
      </c>
      <c r="DB30" s="27">
        <v>55980</v>
      </c>
      <c r="DC30" s="27">
        <v>55980</v>
      </c>
      <c r="DD30" s="27">
        <v>55980</v>
      </c>
      <c r="DE30" s="27">
        <v>55980</v>
      </c>
      <c r="DF30" s="27">
        <v>55980</v>
      </c>
      <c r="DG30" s="27">
        <v>55980</v>
      </c>
      <c r="DH30" s="27">
        <v>55980</v>
      </c>
      <c r="DI30" s="27">
        <v>55980</v>
      </c>
      <c r="DJ30" s="27">
        <v>55980</v>
      </c>
      <c r="DK30" s="27">
        <v>55980</v>
      </c>
      <c r="DL30" s="27">
        <v>55980</v>
      </c>
      <c r="DM30" s="27">
        <v>55980</v>
      </c>
      <c r="DN30" s="27">
        <v>55980</v>
      </c>
      <c r="DO30" s="27">
        <v>55980</v>
      </c>
      <c r="DP30" s="27">
        <v>55980</v>
      </c>
      <c r="DQ30" s="27">
        <v>55980</v>
      </c>
      <c r="DR30" s="27">
        <v>55980</v>
      </c>
      <c r="DS30" s="27">
        <v>55980</v>
      </c>
      <c r="DT30" s="27">
        <v>55980</v>
      </c>
      <c r="DU30" s="27">
        <v>55980</v>
      </c>
      <c r="DV30" s="27">
        <v>55980</v>
      </c>
      <c r="DW30" s="27">
        <v>55980</v>
      </c>
      <c r="DX30" s="27">
        <v>55980</v>
      </c>
      <c r="DY30" s="27">
        <v>55980</v>
      </c>
      <c r="DZ30" s="26">
        <v>55980</v>
      </c>
      <c r="EA30" s="53">
        <v>55980</v>
      </c>
      <c r="EB30" s="27">
        <v>55980</v>
      </c>
      <c r="EC30" s="27">
        <v>55980</v>
      </c>
      <c r="ED30" s="27">
        <v>55980</v>
      </c>
      <c r="EE30" s="27">
        <v>55980</v>
      </c>
      <c r="EF30" s="27">
        <v>55980</v>
      </c>
      <c r="EG30" s="27">
        <v>55980</v>
      </c>
      <c r="EH30" s="27">
        <v>55980</v>
      </c>
      <c r="EI30" s="27">
        <v>55980</v>
      </c>
      <c r="EJ30" s="27">
        <v>55980</v>
      </c>
      <c r="EK30" s="27">
        <v>55980</v>
      </c>
      <c r="EL30" s="27">
        <v>55980</v>
      </c>
      <c r="EM30" s="27">
        <v>55980</v>
      </c>
      <c r="EN30" s="27">
        <v>55980</v>
      </c>
      <c r="EO30" s="27">
        <v>55980</v>
      </c>
      <c r="EP30" s="27">
        <v>55980</v>
      </c>
      <c r="EQ30" s="27">
        <v>55980</v>
      </c>
      <c r="ER30" s="27">
        <v>55980</v>
      </c>
      <c r="ES30" s="27">
        <v>55980</v>
      </c>
      <c r="ET30" s="27">
        <v>55980</v>
      </c>
      <c r="EU30" s="27">
        <v>55980</v>
      </c>
      <c r="EV30" s="27">
        <v>55980</v>
      </c>
      <c r="EW30" s="27">
        <v>55980</v>
      </c>
      <c r="EX30" s="27">
        <v>55980</v>
      </c>
      <c r="EY30" s="27">
        <v>55980</v>
      </c>
      <c r="EZ30" s="27">
        <v>55980</v>
      </c>
      <c r="FA30" s="27">
        <v>55980</v>
      </c>
      <c r="FB30" s="26">
        <v>55980</v>
      </c>
      <c r="FC30" s="53">
        <v>55980</v>
      </c>
      <c r="FD30" s="27">
        <v>55980</v>
      </c>
      <c r="FE30" s="27">
        <v>55980</v>
      </c>
      <c r="FF30" s="27">
        <v>55980</v>
      </c>
      <c r="FG30" s="27">
        <v>55980</v>
      </c>
      <c r="FH30" s="27">
        <v>55980</v>
      </c>
      <c r="FI30" s="27">
        <v>55980</v>
      </c>
      <c r="FJ30" s="27">
        <v>55980</v>
      </c>
      <c r="FK30" s="27">
        <v>55980</v>
      </c>
      <c r="FL30" s="27">
        <v>55980</v>
      </c>
      <c r="FM30" s="27">
        <v>55980</v>
      </c>
      <c r="FN30" s="27">
        <v>55980</v>
      </c>
      <c r="FO30" s="27">
        <v>55980</v>
      </c>
      <c r="FP30" s="27">
        <v>55980</v>
      </c>
      <c r="FQ30" s="27">
        <v>55980</v>
      </c>
      <c r="FR30" s="27">
        <v>55980</v>
      </c>
      <c r="FS30" s="27">
        <v>55980</v>
      </c>
      <c r="FT30" s="27">
        <v>55980</v>
      </c>
      <c r="FU30" s="27">
        <v>55980</v>
      </c>
      <c r="FV30" s="27">
        <v>55980</v>
      </c>
      <c r="FW30" s="27">
        <v>55980</v>
      </c>
      <c r="FX30" s="27">
        <v>55980</v>
      </c>
      <c r="FY30" s="27">
        <v>55980</v>
      </c>
      <c r="FZ30" s="27">
        <v>55980</v>
      </c>
      <c r="GA30" s="27">
        <v>55980</v>
      </c>
      <c r="GB30" s="27">
        <v>55980</v>
      </c>
      <c r="GC30" s="27">
        <v>55980</v>
      </c>
      <c r="GD30" s="26">
        <v>55980</v>
      </c>
      <c r="GE30" s="54"/>
      <c r="GF30" s="22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</row>
    <row r="31" spans="1:202" s="28" customFormat="1" ht="17" customHeight="1">
      <c r="A31" s="1"/>
      <c r="B31" s="1">
        <v>7</v>
      </c>
      <c r="C31" s="25" t="s">
        <v>49</v>
      </c>
      <c r="D31" s="27" t="s">
        <v>379</v>
      </c>
      <c r="E31" s="27" t="s">
        <v>40</v>
      </c>
      <c r="F31" s="27" t="s">
        <v>36</v>
      </c>
      <c r="G31" s="27" t="s">
        <v>40</v>
      </c>
      <c r="H31" s="26"/>
      <c r="I31" s="53">
        <v>6670</v>
      </c>
      <c r="J31" s="27">
        <v>6670</v>
      </c>
      <c r="K31" s="27">
        <v>6670</v>
      </c>
      <c r="L31" s="27">
        <v>24160</v>
      </c>
      <c r="M31" s="27">
        <v>24160</v>
      </c>
      <c r="N31" s="27">
        <v>24160</v>
      </c>
      <c r="O31" s="27">
        <v>24160</v>
      </c>
      <c r="P31" s="27">
        <v>24160</v>
      </c>
      <c r="Q31" s="27">
        <v>24160</v>
      </c>
      <c r="R31" s="27">
        <v>24160</v>
      </c>
      <c r="S31" s="27">
        <v>36350</v>
      </c>
      <c r="T31" s="27">
        <v>36350</v>
      </c>
      <c r="U31" s="27">
        <v>36350</v>
      </c>
      <c r="V31" s="27">
        <v>36350</v>
      </c>
      <c r="W31" s="27">
        <v>36350</v>
      </c>
      <c r="X31" s="27">
        <v>36350</v>
      </c>
      <c r="Y31" s="27">
        <v>36350</v>
      </c>
      <c r="Z31" s="27">
        <v>46920</v>
      </c>
      <c r="AA31" s="27">
        <v>46920</v>
      </c>
      <c r="AB31" s="27">
        <v>46920</v>
      </c>
      <c r="AC31" s="27">
        <v>46920</v>
      </c>
      <c r="AD31" s="27">
        <v>46920</v>
      </c>
      <c r="AE31" s="27">
        <v>46920</v>
      </c>
      <c r="AF31" s="27">
        <v>46920</v>
      </c>
      <c r="AG31" s="27">
        <v>61200</v>
      </c>
      <c r="AH31" s="27">
        <v>61200</v>
      </c>
      <c r="AI31" s="27">
        <v>61200</v>
      </c>
      <c r="AJ31" s="27">
        <v>61200</v>
      </c>
      <c r="AK31" s="27">
        <v>61200</v>
      </c>
      <c r="AL31" s="27">
        <v>61200</v>
      </c>
      <c r="AM31" s="26">
        <v>61200</v>
      </c>
      <c r="AN31" s="53">
        <v>71430</v>
      </c>
      <c r="AO31" s="27">
        <v>71430</v>
      </c>
      <c r="AP31" s="27">
        <v>71430</v>
      </c>
      <c r="AQ31" s="27">
        <v>71430</v>
      </c>
      <c r="AR31" s="27">
        <v>71430</v>
      </c>
      <c r="AS31" s="27">
        <v>71430</v>
      </c>
      <c r="AT31" s="27">
        <v>71430</v>
      </c>
      <c r="AU31" s="27">
        <v>86300</v>
      </c>
      <c r="AV31" s="27">
        <v>86300</v>
      </c>
      <c r="AW31" s="27">
        <v>86300</v>
      </c>
      <c r="AX31" s="27">
        <v>86300</v>
      </c>
      <c r="AY31" s="27">
        <v>86300</v>
      </c>
      <c r="AZ31" s="27">
        <v>86300</v>
      </c>
      <c r="BA31" s="27">
        <v>86300</v>
      </c>
      <c r="BB31" s="27">
        <v>102030</v>
      </c>
      <c r="BC31" s="27">
        <v>102030</v>
      </c>
      <c r="BD31" s="27">
        <v>102030</v>
      </c>
      <c r="BE31" s="27">
        <v>102030</v>
      </c>
      <c r="BF31" s="27">
        <v>102030</v>
      </c>
      <c r="BG31" s="27">
        <v>102030</v>
      </c>
      <c r="BH31" s="27">
        <v>102030</v>
      </c>
      <c r="BI31" s="27">
        <v>107770</v>
      </c>
      <c r="BJ31" s="27">
        <v>107770</v>
      </c>
      <c r="BK31" s="27">
        <v>107770</v>
      </c>
      <c r="BL31" s="27">
        <v>107770</v>
      </c>
      <c r="BM31" s="27">
        <v>107770</v>
      </c>
      <c r="BN31" s="27">
        <v>107770</v>
      </c>
      <c r="BO31" s="26">
        <v>107770</v>
      </c>
      <c r="BP31" s="53">
        <v>111000</v>
      </c>
      <c r="BQ31" s="27">
        <v>111000</v>
      </c>
      <c r="BR31" s="27">
        <v>111000</v>
      </c>
      <c r="BS31" s="27">
        <v>111000</v>
      </c>
      <c r="BT31" s="27">
        <v>111000</v>
      </c>
      <c r="BU31" s="27">
        <v>111000</v>
      </c>
      <c r="BV31" s="27">
        <v>111000</v>
      </c>
      <c r="BW31" s="27">
        <v>111000</v>
      </c>
      <c r="BX31" s="27">
        <v>111000</v>
      </c>
      <c r="BY31" s="27">
        <v>111000</v>
      </c>
      <c r="BZ31" s="27">
        <v>111000</v>
      </c>
      <c r="CA31" s="27">
        <v>111000</v>
      </c>
      <c r="CB31" s="27">
        <v>111000</v>
      </c>
      <c r="CC31" s="27">
        <v>111000</v>
      </c>
      <c r="CD31" s="27">
        <v>111000</v>
      </c>
      <c r="CE31" s="27">
        <v>111000</v>
      </c>
      <c r="CF31" s="27">
        <v>111000</v>
      </c>
      <c r="CG31" s="27">
        <v>111000</v>
      </c>
      <c r="CH31" s="27">
        <v>111000</v>
      </c>
      <c r="CI31" s="27">
        <v>111000</v>
      </c>
      <c r="CJ31" s="27">
        <v>111000</v>
      </c>
      <c r="CK31" s="27">
        <v>111000</v>
      </c>
      <c r="CL31" s="27">
        <v>111000</v>
      </c>
      <c r="CM31" s="27">
        <v>111000</v>
      </c>
      <c r="CN31" s="27">
        <v>111000</v>
      </c>
      <c r="CO31" s="27">
        <v>111000</v>
      </c>
      <c r="CP31" s="27">
        <v>111000</v>
      </c>
      <c r="CQ31" s="26">
        <v>111000</v>
      </c>
      <c r="CR31" s="53">
        <v>111000</v>
      </c>
      <c r="CS31" s="27">
        <v>111000</v>
      </c>
      <c r="CT31" s="27">
        <v>111000</v>
      </c>
      <c r="CU31" s="27">
        <v>111000</v>
      </c>
      <c r="CV31" s="27">
        <v>111000</v>
      </c>
      <c r="CW31" s="27">
        <v>111000</v>
      </c>
      <c r="CX31" s="27">
        <v>111000</v>
      </c>
      <c r="CY31" s="27">
        <v>111000</v>
      </c>
      <c r="CZ31" s="27">
        <v>111000</v>
      </c>
      <c r="DA31" s="27">
        <v>111000</v>
      </c>
      <c r="DB31" s="27">
        <v>111000</v>
      </c>
      <c r="DC31" s="27">
        <v>111000</v>
      </c>
      <c r="DD31" s="27">
        <v>111000</v>
      </c>
      <c r="DE31" s="27">
        <v>111000</v>
      </c>
      <c r="DF31" s="27">
        <v>111000</v>
      </c>
      <c r="DG31" s="27">
        <v>111000</v>
      </c>
      <c r="DH31" s="27">
        <v>111000</v>
      </c>
      <c r="DI31" s="27">
        <v>111000</v>
      </c>
      <c r="DJ31" s="27">
        <v>111000</v>
      </c>
      <c r="DK31" s="27">
        <v>111000</v>
      </c>
      <c r="DL31" s="27">
        <v>111000</v>
      </c>
      <c r="DM31" s="27">
        <v>111000</v>
      </c>
      <c r="DN31" s="27">
        <v>111000</v>
      </c>
      <c r="DO31" s="27">
        <v>111000</v>
      </c>
      <c r="DP31" s="27">
        <v>111000</v>
      </c>
      <c r="DQ31" s="27">
        <v>111000</v>
      </c>
      <c r="DR31" s="27">
        <v>111000</v>
      </c>
      <c r="DS31" s="27">
        <v>111000</v>
      </c>
      <c r="DT31" s="27">
        <v>111000</v>
      </c>
      <c r="DU31" s="27">
        <v>111000</v>
      </c>
      <c r="DV31" s="27">
        <v>111000</v>
      </c>
      <c r="DW31" s="27">
        <v>111000</v>
      </c>
      <c r="DX31" s="27">
        <v>111000</v>
      </c>
      <c r="DY31" s="27">
        <v>111000</v>
      </c>
      <c r="DZ31" s="26">
        <v>111000</v>
      </c>
      <c r="EA31" s="53">
        <v>111000</v>
      </c>
      <c r="EB31" s="27">
        <v>111000</v>
      </c>
      <c r="EC31" s="27">
        <v>111000</v>
      </c>
      <c r="ED31" s="27">
        <v>111000</v>
      </c>
      <c r="EE31" s="27">
        <v>111000</v>
      </c>
      <c r="EF31" s="27">
        <v>111000</v>
      </c>
      <c r="EG31" s="27">
        <v>111000</v>
      </c>
      <c r="EH31" s="27">
        <v>111000</v>
      </c>
      <c r="EI31" s="27">
        <v>111000</v>
      </c>
      <c r="EJ31" s="27">
        <v>111000</v>
      </c>
      <c r="EK31" s="27">
        <v>111000</v>
      </c>
      <c r="EL31" s="27">
        <v>111000</v>
      </c>
      <c r="EM31" s="27">
        <v>111000</v>
      </c>
      <c r="EN31" s="27">
        <v>111000</v>
      </c>
      <c r="EO31" s="27">
        <v>111000</v>
      </c>
      <c r="EP31" s="27">
        <v>111000</v>
      </c>
      <c r="EQ31" s="27">
        <v>111000</v>
      </c>
      <c r="ER31" s="27">
        <v>111000</v>
      </c>
      <c r="ES31" s="27">
        <v>111000</v>
      </c>
      <c r="ET31" s="27">
        <v>111000</v>
      </c>
      <c r="EU31" s="27">
        <v>111000</v>
      </c>
      <c r="EV31" s="27">
        <v>111000</v>
      </c>
      <c r="EW31" s="27">
        <v>111000</v>
      </c>
      <c r="EX31" s="27">
        <v>111000</v>
      </c>
      <c r="EY31" s="27">
        <v>111000</v>
      </c>
      <c r="EZ31" s="27">
        <v>111000</v>
      </c>
      <c r="FA31" s="27">
        <v>111000</v>
      </c>
      <c r="FB31" s="26">
        <v>111000</v>
      </c>
      <c r="FC31" s="53">
        <v>111000</v>
      </c>
      <c r="FD31" s="27">
        <v>111000</v>
      </c>
      <c r="FE31" s="27">
        <v>111000</v>
      </c>
      <c r="FF31" s="27">
        <v>111000</v>
      </c>
      <c r="FG31" s="27">
        <v>111000</v>
      </c>
      <c r="FH31" s="27">
        <v>111000</v>
      </c>
      <c r="FI31" s="27">
        <v>111000</v>
      </c>
      <c r="FJ31" s="27">
        <v>111000</v>
      </c>
      <c r="FK31" s="27">
        <v>111000</v>
      </c>
      <c r="FL31" s="27">
        <v>111000</v>
      </c>
      <c r="FM31" s="27">
        <v>111000</v>
      </c>
      <c r="FN31" s="27">
        <v>111000</v>
      </c>
      <c r="FO31" s="27">
        <v>111000</v>
      </c>
      <c r="FP31" s="27">
        <v>111000</v>
      </c>
      <c r="FQ31" s="27">
        <v>111000</v>
      </c>
      <c r="FR31" s="27">
        <v>111000</v>
      </c>
      <c r="FS31" s="27">
        <v>111000</v>
      </c>
      <c r="FT31" s="27">
        <v>111000</v>
      </c>
      <c r="FU31" s="27">
        <v>111000</v>
      </c>
      <c r="FV31" s="27">
        <v>111000</v>
      </c>
      <c r="FW31" s="27">
        <v>111000</v>
      </c>
      <c r="FX31" s="27">
        <v>111000</v>
      </c>
      <c r="FY31" s="27">
        <v>111000</v>
      </c>
      <c r="FZ31" s="27">
        <v>111000</v>
      </c>
      <c r="GA31" s="27">
        <v>111000</v>
      </c>
      <c r="GB31" s="27">
        <v>111000</v>
      </c>
      <c r="GC31" s="27">
        <v>111000</v>
      </c>
      <c r="GD31" s="26">
        <v>111000</v>
      </c>
      <c r="GE31" s="54"/>
      <c r="GF31" s="22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</row>
    <row r="32" spans="1:202" s="28" customFormat="1" ht="17" customHeight="1">
      <c r="A32" s="1"/>
      <c r="B32" s="1">
        <v>7</v>
      </c>
      <c r="C32" s="25" t="s">
        <v>47</v>
      </c>
      <c r="D32" s="27" t="s">
        <v>380</v>
      </c>
      <c r="E32" s="27" t="s">
        <v>40</v>
      </c>
      <c r="F32" s="27" t="s">
        <v>36</v>
      </c>
      <c r="G32" s="27" t="s">
        <v>40</v>
      </c>
      <c r="H32" s="26"/>
      <c r="I32" s="53">
        <v>0</v>
      </c>
      <c r="J32" s="27">
        <v>0</v>
      </c>
      <c r="K32" s="27">
        <v>0</v>
      </c>
      <c r="L32" s="27">
        <v>0</v>
      </c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6">
        <v>0</v>
      </c>
      <c r="AN32" s="53">
        <v>0</v>
      </c>
      <c r="AO32" s="27">
        <v>0</v>
      </c>
      <c r="AP32" s="27">
        <v>0</v>
      </c>
      <c r="AQ32" s="27">
        <v>0</v>
      </c>
      <c r="AR32" s="27">
        <v>0</v>
      </c>
      <c r="AS32" s="27">
        <v>0</v>
      </c>
      <c r="AT32" s="27">
        <v>0</v>
      </c>
      <c r="AU32" s="27">
        <v>0</v>
      </c>
      <c r="AV32" s="27">
        <v>0</v>
      </c>
      <c r="AW32" s="27">
        <v>0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7">
        <v>0</v>
      </c>
      <c r="BD32" s="27">
        <v>0</v>
      </c>
      <c r="BE32" s="27">
        <v>0</v>
      </c>
      <c r="BF32" s="27">
        <v>0</v>
      </c>
      <c r="BG32" s="27">
        <v>0</v>
      </c>
      <c r="BH32" s="27">
        <v>0</v>
      </c>
      <c r="BI32" s="27">
        <v>0</v>
      </c>
      <c r="BJ32" s="27">
        <v>0</v>
      </c>
      <c r="BK32" s="27">
        <v>0</v>
      </c>
      <c r="BL32" s="27">
        <v>0</v>
      </c>
      <c r="BM32" s="27">
        <v>0</v>
      </c>
      <c r="BN32" s="27">
        <v>0</v>
      </c>
      <c r="BO32" s="26">
        <v>0</v>
      </c>
      <c r="BP32" s="53">
        <v>0</v>
      </c>
      <c r="BQ32" s="27">
        <v>0</v>
      </c>
      <c r="BR32" s="27">
        <v>0</v>
      </c>
      <c r="BS32" s="27">
        <v>0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0</v>
      </c>
      <c r="CC32" s="27">
        <v>0</v>
      </c>
      <c r="CD32" s="27">
        <v>0</v>
      </c>
      <c r="CE32" s="27">
        <v>0</v>
      </c>
      <c r="CF32" s="27">
        <v>0</v>
      </c>
      <c r="CG32" s="27">
        <v>0</v>
      </c>
      <c r="CH32" s="27">
        <v>0</v>
      </c>
      <c r="CI32" s="27">
        <v>0</v>
      </c>
      <c r="CJ32" s="27">
        <v>0</v>
      </c>
      <c r="CK32" s="27">
        <v>0</v>
      </c>
      <c r="CL32" s="27">
        <v>0</v>
      </c>
      <c r="CM32" s="27">
        <v>0</v>
      </c>
      <c r="CN32" s="27">
        <v>0</v>
      </c>
      <c r="CO32" s="27">
        <v>0</v>
      </c>
      <c r="CP32" s="27">
        <v>0</v>
      </c>
      <c r="CQ32" s="26">
        <v>0</v>
      </c>
      <c r="CR32" s="53">
        <v>0</v>
      </c>
      <c r="CS32" s="27">
        <v>0</v>
      </c>
      <c r="CT32" s="27">
        <v>0</v>
      </c>
      <c r="CU32" s="27">
        <v>0</v>
      </c>
      <c r="CV32" s="27">
        <v>0</v>
      </c>
      <c r="CW32" s="27">
        <v>0</v>
      </c>
      <c r="CX32" s="27">
        <v>0</v>
      </c>
      <c r="CY32" s="27">
        <v>0</v>
      </c>
      <c r="CZ32" s="27">
        <v>0</v>
      </c>
      <c r="DA32" s="27">
        <v>0</v>
      </c>
      <c r="DB32" s="27">
        <v>0</v>
      </c>
      <c r="DC32" s="27">
        <v>0</v>
      </c>
      <c r="DD32" s="27">
        <v>0</v>
      </c>
      <c r="DE32" s="27">
        <v>0</v>
      </c>
      <c r="DF32" s="27">
        <v>0</v>
      </c>
      <c r="DG32" s="27">
        <v>0</v>
      </c>
      <c r="DH32" s="27">
        <v>0</v>
      </c>
      <c r="DI32" s="27">
        <v>0</v>
      </c>
      <c r="DJ32" s="27">
        <v>0</v>
      </c>
      <c r="DK32" s="27">
        <v>0</v>
      </c>
      <c r="DL32" s="27">
        <v>0</v>
      </c>
      <c r="DM32" s="27">
        <v>0</v>
      </c>
      <c r="DN32" s="27">
        <v>0</v>
      </c>
      <c r="DO32" s="27">
        <v>0</v>
      </c>
      <c r="DP32" s="27">
        <v>0</v>
      </c>
      <c r="DQ32" s="27">
        <v>0</v>
      </c>
      <c r="DR32" s="27">
        <v>0</v>
      </c>
      <c r="DS32" s="27">
        <v>0</v>
      </c>
      <c r="DT32" s="27">
        <v>0</v>
      </c>
      <c r="DU32" s="27">
        <v>0</v>
      </c>
      <c r="DV32" s="27">
        <v>0</v>
      </c>
      <c r="DW32" s="27">
        <v>0</v>
      </c>
      <c r="DX32" s="27">
        <v>0</v>
      </c>
      <c r="DY32" s="27">
        <v>0</v>
      </c>
      <c r="DZ32" s="26">
        <v>0</v>
      </c>
      <c r="EA32" s="53">
        <v>0</v>
      </c>
      <c r="EB32" s="27">
        <v>0</v>
      </c>
      <c r="EC32" s="27">
        <v>0</v>
      </c>
      <c r="ED32" s="27">
        <v>0</v>
      </c>
      <c r="EE32" s="27">
        <v>0</v>
      </c>
      <c r="EF32" s="27">
        <v>0</v>
      </c>
      <c r="EG32" s="27">
        <v>0</v>
      </c>
      <c r="EH32" s="27">
        <v>0</v>
      </c>
      <c r="EI32" s="27">
        <v>0</v>
      </c>
      <c r="EJ32" s="27">
        <v>0</v>
      </c>
      <c r="EK32" s="27">
        <v>0</v>
      </c>
      <c r="EL32" s="27">
        <v>0</v>
      </c>
      <c r="EM32" s="27">
        <v>0</v>
      </c>
      <c r="EN32" s="27">
        <v>0</v>
      </c>
      <c r="EO32" s="27">
        <v>0</v>
      </c>
      <c r="EP32" s="27">
        <v>0</v>
      </c>
      <c r="EQ32" s="27">
        <v>0</v>
      </c>
      <c r="ER32" s="27">
        <v>0</v>
      </c>
      <c r="ES32" s="27">
        <v>0</v>
      </c>
      <c r="ET32" s="27">
        <v>0</v>
      </c>
      <c r="EU32" s="27">
        <v>0</v>
      </c>
      <c r="EV32" s="27">
        <v>0</v>
      </c>
      <c r="EW32" s="27">
        <v>0</v>
      </c>
      <c r="EX32" s="27">
        <v>0</v>
      </c>
      <c r="EY32" s="27">
        <v>0</v>
      </c>
      <c r="EZ32" s="27">
        <v>0</v>
      </c>
      <c r="FA32" s="27">
        <v>0</v>
      </c>
      <c r="FB32" s="26">
        <v>0</v>
      </c>
      <c r="FC32" s="53">
        <v>0</v>
      </c>
      <c r="FD32" s="27">
        <v>0</v>
      </c>
      <c r="FE32" s="27">
        <v>0</v>
      </c>
      <c r="FF32" s="27">
        <v>0</v>
      </c>
      <c r="FG32" s="27">
        <v>0</v>
      </c>
      <c r="FH32" s="27">
        <v>0</v>
      </c>
      <c r="FI32" s="27">
        <v>0</v>
      </c>
      <c r="FJ32" s="27">
        <v>0</v>
      </c>
      <c r="FK32" s="27">
        <v>0</v>
      </c>
      <c r="FL32" s="27">
        <v>0</v>
      </c>
      <c r="FM32" s="27">
        <v>0</v>
      </c>
      <c r="FN32" s="27">
        <v>0</v>
      </c>
      <c r="FO32" s="27">
        <v>0</v>
      </c>
      <c r="FP32" s="27">
        <v>0</v>
      </c>
      <c r="FQ32" s="27">
        <v>0</v>
      </c>
      <c r="FR32" s="27">
        <v>0</v>
      </c>
      <c r="FS32" s="27">
        <v>0</v>
      </c>
      <c r="FT32" s="27">
        <v>0</v>
      </c>
      <c r="FU32" s="27">
        <v>0</v>
      </c>
      <c r="FV32" s="27">
        <v>0</v>
      </c>
      <c r="FW32" s="27">
        <v>0</v>
      </c>
      <c r="FX32" s="27">
        <v>0</v>
      </c>
      <c r="FY32" s="27">
        <v>0</v>
      </c>
      <c r="FZ32" s="27">
        <v>0</v>
      </c>
      <c r="GA32" s="27">
        <v>0</v>
      </c>
      <c r="GB32" s="27">
        <v>0</v>
      </c>
      <c r="GC32" s="27">
        <v>0</v>
      </c>
      <c r="GD32" s="26">
        <v>0</v>
      </c>
      <c r="GE32" s="54"/>
      <c r="GF32" s="22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</row>
    <row r="33" spans="1:202" s="21" customFormat="1" ht="17" customHeight="1">
      <c r="A33" s="1"/>
      <c r="B33" s="1">
        <v>7</v>
      </c>
      <c r="C33" s="6" t="s">
        <v>66</v>
      </c>
      <c r="D33" s="18" t="s">
        <v>37</v>
      </c>
      <c r="E33" s="18" t="s">
        <v>38</v>
      </c>
      <c r="F33" s="18" t="s">
        <v>36</v>
      </c>
      <c r="G33" s="18" t="s">
        <v>66</v>
      </c>
      <c r="H33" s="12"/>
      <c r="I33" s="51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2"/>
      <c r="AN33" s="51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2"/>
      <c r="BP33" s="51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2"/>
      <c r="CR33" s="51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2"/>
      <c r="EA33" s="51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2"/>
      <c r="FC33" s="51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2"/>
      <c r="GE33" s="22"/>
      <c r="GF33" s="22"/>
    </row>
    <row r="34" spans="1:202" s="23" customFormat="1" ht="17" customHeight="1">
      <c r="A34" s="1"/>
      <c r="B34" s="1">
        <v>7</v>
      </c>
      <c r="C34" s="7" t="s">
        <v>66</v>
      </c>
      <c r="D34" s="55" t="s">
        <v>67</v>
      </c>
      <c r="E34" s="19" t="s">
        <v>66</v>
      </c>
      <c r="F34" s="19" t="s">
        <v>36</v>
      </c>
      <c r="G34" s="19" t="s">
        <v>66</v>
      </c>
      <c r="H34" s="13"/>
      <c r="I34" s="52">
        <v>17020</v>
      </c>
      <c r="J34" s="19">
        <v>17020</v>
      </c>
      <c r="K34" s="19">
        <v>17020</v>
      </c>
      <c r="L34" s="19">
        <v>43730</v>
      </c>
      <c r="M34" s="19">
        <v>43730</v>
      </c>
      <c r="N34" s="19">
        <v>43730</v>
      </c>
      <c r="O34" s="19">
        <v>43730</v>
      </c>
      <c r="P34" s="19">
        <v>43730</v>
      </c>
      <c r="Q34" s="19">
        <v>43730</v>
      </c>
      <c r="R34" s="19">
        <v>43730</v>
      </c>
      <c r="S34" s="19">
        <v>73530</v>
      </c>
      <c r="T34" s="19">
        <v>73530</v>
      </c>
      <c r="U34" s="19">
        <v>73530</v>
      </c>
      <c r="V34" s="19">
        <v>73530</v>
      </c>
      <c r="W34" s="19">
        <v>73530</v>
      </c>
      <c r="X34" s="19">
        <v>73530</v>
      </c>
      <c r="Y34" s="19">
        <v>73530</v>
      </c>
      <c r="Z34" s="19">
        <v>109850</v>
      </c>
      <c r="AA34" s="19">
        <v>109850</v>
      </c>
      <c r="AB34" s="19">
        <v>109850</v>
      </c>
      <c r="AC34" s="19">
        <v>109850</v>
      </c>
      <c r="AD34" s="19">
        <v>109850</v>
      </c>
      <c r="AE34" s="19">
        <v>109850</v>
      </c>
      <c r="AF34" s="19">
        <v>109850</v>
      </c>
      <c r="AG34" s="19">
        <v>144780</v>
      </c>
      <c r="AH34" s="19">
        <v>144780</v>
      </c>
      <c r="AI34" s="19">
        <v>144780</v>
      </c>
      <c r="AJ34" s="19">
        <v>144780</v>
      </c>
      <c r="AK34" s="19">
        <v>144780</v>
      </c>
      <c r="AL34" s="19">
        <v>144780</v>
      </c>
      <c r="AM34" s="13">
        <v>144780</v>
      </c>
      <c r="AN34" s="52">
        <v>179430</v>
      </c>
      <c r="AO34" s="19">
        <v>179430</v>
      </c>
      <c r="AP34" s="19">
        <v>179430</v>
      </c>
      <c r="AQ34" s="19">
        <v>179430</v>
      </c>
      <c r="AR34" s="19">
        <v>179430</v>
      </c>
      <c r="AS34" s="19">
        <v>179430</v>
      </c>
      <c r="AT34" s="19">
        <v>179430</v>
      </c>
      <c r="AU34" s="19">
        <v>211840</v>
      </c>
      <c r="AV34" s="19">
        <v>211840</v>
      </c>
      <c r="AW34" s="19">
        <v>211840</v>
      </c>
      <c r="AX34" s="19">
        <v>211840</v>
      </c>
      <c r="AY34" s="19">
        <v>211840</v>
      </c>
      <c r="AZ34" s="19">
        <v>211840</v>
      </c>
      <c r="BA34" s="19">
        <v>211840</v>
      </c>
      <c r="BB34" s="19">
        <v>243820</v>
      </c>
      <c r="BC34" s="19">
        <v>243820</v>
      </c>
      <c r="BD34" s="19">
        <v>243820</v>
      </c>
      <c r="BE34" s="19">
        <v>243820</v>
      </c>
      <c r="BF34" s="19">
        <v>243820</v>
      </c>
      <c r="BG34" s="19">
        <v>243820</v>
      </c>
      <c r="BH34" s="19">
        <v>243820</v>
      </c>
      <c r="BI34" s="19">
        <v>277410</v>
      </c>
      <c r="BJ34" s="19">
        <v>277410</v>
      </c>
      <c r="BK34" s="19">
        <v>277410</v>
      </c>
      <c r="BL34" s="19">
        <v>277410</v>
      </c>
      <c r="BM34" s="19">
        <v>277410</v>
      </c>
      <c r="BN34" s="19">
        <v>277410</v>
      </c>
      <c r="BO34" s="13">
        <v>277410</v>
      </c>
      <c r="BP34" s="52">
        <v>287360</v>
      </c>
      <c r="BQ34" s="19">
        <v>287360</v>
      </c>
      <c r="BR34" s="19">
        <v>287360</v>
      </c>
      <c r="BS34" s="19">
        <v>287360</v>
      </c>
      <c r="BT34" s="19">
        <v>287360</v>
      </c>
      <c r="BU34" s="19">
        <v>287360</v>
      </c>
      <c r="BV34" s="19">
        <v>287360</v>
      </c>
      <c r="BW34" s="19">
        <v>287360</v>
      </c>
      <c r="BX34" s="19">
        <v>287360</v>
      </c>
      <c r="BY34" s="19">
        <v>287360</v>
      </c>
      <c r="BZ34" s="19">
        <v>287360</v>
      </c>
      <c r="CA34" s="19">
        <v>287360</v>
      </c>
      <c r="CB34" s="19">
        <v>287360</v>
      </c>
      <c r="CC34" s="19">
        <v>287360</v>
      </c>
      <c r="CD34" s="19">
        <v>287360</v>
      </c>
      <c r="CE34" s="19">
        <v>287360</v>
      </c>
      <c r="CF34" s="19">
        <v>287360</v>
      </c>
      <c r="CG34" s="19">
        <v>287360</v>
      </c>
      <c r="CH34" s="19">
        <v>287360</v>
      </c>
      <c r="CI34" s="19">
        <v>287360</v>
      </c>
      <c r="CJ34" s="19">
        <v>287360</v>
      </c>
      <c r="CK34" s="19">
        <v>287360</v>
      </c>
      <c r="CL34" s="19">
        <v>287360</v>
      </c>
      <c r="CM34" s="19">
        <v>287360</v>
      </c>
      <c r="CN34" s="19">
        <v>287360</v>
      </c>
      <c r="CO34" s="19">
        <v>287360</v>
      </c>
      <c r="CP34" s="19">
        <v>287360</v>
      </c>
      <c r="CQ34" s="13">
        <v>287360</v>
      </c>
      <c r="CR34" s="52">
        <v>287360</v>
      </c>
      <c r="CS34" s="19">
        <v>287360</v>
      </c>
      <c r="CT34" s="19">
        <v>287360</v>
      </c>
      <c r="CU34" s="19">
        <v>287360</v>
      </c>
      <c r="CV34" s="19">
        <v>287360</v>
      </c>
      <c r="CW34" s="19">
        <v>287360</v>
      </c>
      <c r="CX34" s="19">
        <v>287360</v>
      </c>
      <c r="CY34" s="19">
        <v>287360</v>
      </c>
      <c r="CZ34" s="19">
        <v>287360</v>
      </c>
      <c r="DA34" s="19">
        <v>287360</v>
      </c>
      <c r="DB34" s="19">
        <v>287360</v>
      </c>
      <c r="DC34" s="19">
        <v>287360</v>
      </c>
      <c r="DD34" s="19">
        <v>287360</v>
      </c>
      <c r="DE34" s="19">
        <v>287360</v>
      </c>
      <c r="DF34" s="19">
        <v>287360</v>
      </c>
      <c r="DG34" s="19">
        <v>287360</v>
      </c>
      <c r="DH34" s="19">
        <v>287360</v>
      </c>
      <c r="DI34" s="19">
        <v>287360</v>
      </c>
      <c r="DJ34" s="19">
        <v>287360</v>
      </c>
      <c r="DK34" s="19">
        <v>287360</v>
      </c>
      <c r="DL34" s="19">
        <v>287360</v>
      </c>
      <c r="DM34" s="19">
        <v>287360</v>
      </c>
      <c r="DN34" s="19">
        <v>287360</v>
      </c>
      <c r="DO34" s="19">
        <v>287360</v>
      </c>
      <c r="DP34" s="19">
        <v>287360</v>
      </c>
      <c r="DQ34" s="19">
        <v>287360</v>
      </c>
      <c r="DR34" s="19">
        <v>287360</v>
      </c>
      <c r="DS34" s="19">
        <v>287360</v>
      </c>
      <c r="DT34" s="19">
        <v>287360</v>
      </c>
      <c r="DU34" s="19">
        <v>287360</v>
      </c>
      <c r="DV34" s="19">
        <v>287360</v>
      </c>
      <c r="DW34" s="19">
        <v>287360</v>
      </c>
      <c r="DX34" s="19">
        <v>287360</v>
      </c>
      <c r="DY34" s="19">
        <v>287360</v>
      </c>
      <c r="DZ34" s="13">
        <v>287360</v>
      </c>
      <c r="EA34" s="52">
        <v>287360</v>
      </c>
      <c r="EB34" s="19">
        <v>287360</v>
      </c>
      <c r="EC34" s="19">
        <v>287360</v>
      </c>
      <c r="ED34" s="19">
        <v>287360</v>
      </c>
      <c r="EE34" s="19">
        <v>287360</v>
      </c>
      <c r="EF34" s="19">
        <v>287360</v>
      </c>
      <c r="EG34" s="19">
        <v>287360</v>
      </c>
      <c r="EH34" s="19">
        <v>287360</v>
      </c>
      <c r="EI34" s="19">
        <v>287360</v>
      </c>
      <c r="EJ34" s="19">
        <v>287360</v>
      </c>
      <c r="EK34" s="19">
        <v>287360</v>
      </c>
      <c r="EL34" s="19">
        <v>287360</v>
      </c>
      <c r="EM34" s="19">
        <v>287360</v>
      </c>
      <c r="EN34" s="19">
        <v>287360</v>
      </c>
      <c r="EO34" s="19">
        <v>287360</v>
      </c>
      <c r="EP34" s="19">
        <v>287360</v>
      </c>
      <c r="EQ34" s="19">
        <v>287360</v>
      </c>
      <c r="ER34" s="19">
        <v>287360</v>
      </c>
      <c r="ES34" s="19">
        <v>287360</v>
      </c>
      <c r="ET34" s="19">
        <v>287360</v>
      </c>
      <c r="EU34" s="19">
        <v>287360</v>
      </c>
      <c r="EV34" s="19">
        <v>287360</v>
      </c>
      <c r="EW34" s="19">
        <v>287360</v>
      </c>
      <c r="EX34" s="19">
        <v>287360</v>
      </c>
      <c r="EY34" s="19">
        <v>287360</v>
      </c>
      <c r="EZ34" s="19">
        <v>287360</v>
      </c>
      <c r="FA34" s="19">
        <v>287360</v>
      </c>
      <c r="FB34" s="13">
        <v>287360</v>
      </c>
      <c r="FC34" s="52">
        <v>287360</v>
      </c>
      <c r="FD34" s="19">
        <v>287360</v>
      </c>
      <c r="FE34" s="19">
        <v>287360</v>
      </c>
      <c r="FF34" s="19">
        <v>287360</v>
      </c>
      <c r="FG34" s="19">
        <v>287360</v>
      </c>
      <c r="FH34" s="19">
        <v>287360</v>
      </c>
      <c r="FI34" s="19">
        <v>287360</v>
      </c>
      <c r="FJ34" s="19">
        <v>287360</v>
      </c>
      <c r="FK34" s="19">
        <v>287360</v>
      </c>
      <c r="FL34" s="19">
        <v>287360</v>
      </c>
      <c r="FM34" s="19">
        <v>287360</v>
      </c>
      <c r="FN34" s="19">
        <v>287360</v>
      </c>
      <c r="FO34" s="19">
        <v>287360</v>
      </c>
      <c r="FP34" s="19">
        <v>287360</v>
      </c>
      <c r="FQ34" s="19">
        <v>287360</v>
      </c>
      <c r="FR34" s="19">
        <v>287360</v>
      </c>
      <c r="FS34" s="19">
        <v>287360</v>
      </c>
      <c r="FT34" s="19">
        <v>287360</v>
      </c>
      <c r="FU34" s="19">
        <v>287360</v>
      </c>
      <c r="FV34" s="19">
        <v>287360</v>
      </c>
      <c r="FW34" s="19">
        <v>287360</v>
      </c>
      <c r="FX34" s="19">
        <v>287360</v>
      </c>
      <c r="FY34" s="19">
        <v>287360</v>
      </c>
      <c r="FZ34" s="19">
        <v>287360</v>
      </c>
      <c r="GA34" s="19">
        <v>287360</v>
      </c>
      <c r="GB34" s="19">
        <v>287360</v>
      </c>
      <c r="GC34" s="19">
        <v>287360</v>
      </c>
      <c r="GD34" s="13">
        <v>287360</v>
      </c>
      <c r="GE34" s="24"/>
      <c r="GF34" s="22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</row>
    <row r="35" spans="1:202" s="23" customFormat="1" ht="17" customHeight="1">
      <c r="A35" s="1"/>
      <c r="B35" s="1">
        <v>7</v>
      </c>
      <c r="C35" s="7" t="s">
        <v>42</v>
      </c>
      <c r="D35" s="55" t="s">
        <v>67</v>
      </c>
      <c r="E35" s="19" t="s">
        <v>66</v>
      </c>
      <c r="F35" s="19" t="s">
        <v>36</v>
      </c>
      <c r="G35" s="19" t="s">
        <v>66</v>
      </c>
      <c r="H35" s="13"/>
      <c r="I35" s="52">
        <v>7700</v>
      </c>
      <c r="J35" s="19">
        <v>7700</v>
      </c>
      <c r="K35" s="19">
        <v>7700</v>
      </c>
      <c r="L35" s="19">
        <v>16400</v>
      </c>
      <c r="M35" s="19">
        <v>16400</v>
      </c>
      <c r="N35" s="19">
        <v>16400</v>
      </c>
      <c r="O35" s="19">
        <v>16400</v>
      </c>
      <c r="P35" s="19">
        <v>16400</v>
      </c>
      <c r="Q35" s="19">
        <v>16400</v>
      </c>
      <c r="R35" s="19">
        <v>16400</v>
      </c>
      <c r="S35" s="19">
        <v>32650</v>
      </c>
      <c r="T35" s="19">
        <v>32650</v>
      </c>
      <c r="U35" s="19">
        <v>32650</v>
      </c>
      <c r="V35" s="19">
        <v>32650</v>
      </c>
      <c r="W35" s="19">
        <v>32650</v>
      </c>
      <c r="X35" s="19">
        <v>32650</v>
      </c>
      <c r="Y35" s="19">
        <v>32650</v>
      </c>
      <c r="Z35" s="19">
        <v>51160</v>
      </c>
      <c r="AA35" s="19">
        <v>51160</v>
      </c>
      <c r="AB35" s="19">
        <v>51160</v>
      </c>
      <c r="AC35" s="19">
        <v>51160</v>
      </c>
      <c r="AD35" s="19">
        <v>51160</v>
      </c>
      <c r="AE35" s="19">
        <v>51160</v>
      </c>
      <c r="AF35" s="19">
        <v>51160</v>
      </c>
      <c r="AG35" s="19">
        <v>68160</v>
      </c>
      <c r="AH35" s="19">
        <v>68160</v>
      </c>
      <c r="AI35" s="19">
        <v>68160</v>
      </c>
      <c r="AJ35" s="19">
        <v>68160</v>
      </c>
      <c r="AK35" s="19">
        <v>68160</v>
      </c>
      <c r="AL35" s="19">
        <v>68160</v>
      </c>
      <c r="AM35" s="13">
        <v>68160</v>
      </c>
      <c r="AN35" s="52">
        <v>73850</v>
      </c>
      <c r="AO35" s="19">
        <v>73850</v>
      </c>
      <c r="AP35" s="19">
        <v>73850</v>
      </c>
      <c r="AQ35" s="19">
        <v>73850</v>
      </c>
      <c r="AR35" s="19">
        <v>73850</v>
      </c>
      <c r="AS35" s="19">
        <v>73850</v>
      </c>
      <c r="AT35" s="19">
        <v>73850</v>
      </c>
      <c r="AU35" s="19">
        <v>83330</v>
      </c>
      <c r="AV35" s="19">
        <v>83330</v>
      </c>
      <c r="AW35" s="19">
        <v>83330</v>
      </c>
      <c r="AX35" s="19">
        <v>83330</v>
      </c>
      <c r="AY35" s="19">
        <v>83330</v>
      </c>
      <c r="AZ35" s="19">
        <v>83330</v>
      </c>
      <c r="BA35" s="19">
        <v>83330</v>
      </c>
      <c r="BB35" s="19">
        <v>86780</v>
      </c>
      <c r="BC35" s="19">
        <v>86780</v>
      </c>
      <c r="BD35" s="19">
        <v>86780</v>
      </c>
      <c r="BE35" s="19">
        <v>86780</v>
      </c>
      <c r="BF35" s="19">
        <v>86780</v>
      </c>
      <c r="BG35" s="19">
        <v>86780</v>
      </c>
      <c r="BH35" s="19">
        <v>86780</v>
      </c>
      <c r="BI35" s="19">
        <v>108730</v>
      </c>
      <c r="BJ35" s="19">
        <v>108730</v>
      </c>
      <c r="BK35" s="19">
        <v>108730</v>
      </c>
      <c r="BL35" s="19">
        <v>108730</v>
      </c>
      <c r="BM35" s="19">
        <v>108730</v>
      </c>
      <c r="BN35" s="19">
        <v>108730</v>
      </c>
      <c r="BO35" s="13">
        <v>108730</v>
      </c>
      <c r="BP35" s="52">
        <v>114160</v>
      </c>
      <c r="BQ35" s="19">
        <v>114160</v>
      </c>
      <c r="BR35" s="19">
        <v>114160</v>
      </c>
      <c r="BS35" s="19">
        <v>114160</v>
      </c>
      <c r="BT35" s="19">
        <v>114160</v>
      </c>
      <c r="BU35" s="19">
        <v>114160</v>
      </c>
      <c r="BV35" s="19">
        <v>114160</v>
      </c>
      <c r="BW35" s="19">
        <v>114160</v>
      </c>
      <c r="BX35" s="19">
        <v>114160</v>
      </c>
      <c r="BY35" s="19">
        <v>114160</v>
      </c>
      <c r="BZ35" s="19">
        <v>114160</v>
      </c>
      <c r="CA35" s="19">
        <v>114160</v>
      </c>
      <c r="CB35" s="19">
        <v>114160</v>
      </c>
      <c r="CC35" s="19">
        <v>114160</v>
      </c>
      <c r="CD35" s="19">
        <v>114160</v>
      </c>
      <c r="CE35" s="19">
        <v>114160</v>
      </c>
      <c r="CF35" s="19">
        <v>114160</v>
      </c>
      <c r="CG35" s="19">
        <v>114160</v>
      </c>
      <c r="CH35" s="19">
        <v>114160</v>
      </c>
      <c r="CI35" s="19">
        <v>114160</v>
      </c>
      <c r="CJ35" s="19">
        <v>114160</v>
      </c>
      <c r="CK35" s="19">
        <v>114160</v>
      </c>
      <c r="CL35" s="19">
        <v>114160</v>
      </c>
      <c r="CM35" s="19">
        <v>114160</v>
      </c>
      <c r="CN35" s="19">
        <v>114160</v>
      </c>
      <c r="CO35" s="19">
        <v>114160</v>
      </c>
      <c r="CP35" s="19">
        <v>114160</v>
      </c>
      <c r="CQ35" s="13">
        <v>114160</v>
      </c>
      <c r="CR35" s="52">
        <v>114160</v>
      </c>
      <c r="CS35" s="19">
        <v>114160</v>
      </c>
      <c r="CT35" s="19">
        <v>114160</v>
      </c>
      <c r="CU35" s="19">
        <v>114160</v>
      </c>
      <c r="CV35" s="19">
        <v>114160</v>
      </c>
      <c r="CW35" s="19">
        <v>114160</v>
      </c>
      <c r="CX35" s="19">
        <v>114160</v>
      </c>
      <c r="CY35" s="19">
        <v>114160</v>
      </c>
      <c r="CZ35" s="19">
        <v>114160</v>
      </c>
      <c r="DA35" s="19">
        <v>114160</v>
      </c>
      <c r="DB35" s="19">
        <v>114160</v>
      </c>
      <c r="DC35" s="19">
        <v>114160</v>
      </c>
      <c r="DD35" s="19">
        <v>114160</v>
      </c>
      <c r="DE35" s="19">
        <v>114160</v>
      </c>
      <c r="DF35" s="19">
        <v>114160</v>
      </c>
      <c r="DG35" s="19">
        <v>114160</v>
      </c>
      <c r="DH35" s="19">
        <v>114160</v>
      </c>
      <c r="DI35" s="19">
        <v>114160</v>
      </c>
      <c r="DJ35" s="19">
        <v>114160</v>
      </c>
      <c r="DK35" s="19">
        <v>114160</v>
      </c>
      <c r="DL35" s="19">
        <v>114160</v>
      </c>
      <c r="DM35" s="19">
        <v>114160</v>
      </c>
      <c r="DN35" s="19">
        <v>114160</v>
      </c>
      <c r="DO35" s="19">
        <v>114160</v>
      </c>
      <c r="DP35" s="19">
        <v>114160</v>
      </c>
      <c r="DQ35" s="19">
        <v>114160</v>
      </c>
      <c r="DR35" s="19">
        <v>114160</v>
      </c>
      <c r="DS35" s="19">
        <v>114160</v>
      </c>
      <c r="DT35" s="19">
        <v>114160</v>
      </c>
      <c r="DU35" s="19">
        <v>114160</v>
      </c>
      <c r="DV35" s="19">
        <v>114160</v>
      </c>
      <c r="DW35" s="19">
        <v>114160</v>
      </c>
      <c r="DX35" s="19">
        <v>114160</v>
      </c>
      <c r="DY35" s="19">
        <v>114160</v>
      </c>
      <c r="DZ35" s="13">
        <v>114160</v>
      </c>
      <c r="EA35" s="52">
        <v>114160</v>
      </c>
      <c r="EB35" s="19">
        <v>114160</v>
      </c>
      <c r="EC35" s="19">
        <v>114160</v>
      </c>
      <c r="ED35" s="19">
        <v>114160</v>
      </c>
      <c r="EE35" s="19">
        <v>114160</v>
      </c>
      <c r="EF35" s="19">
        <v>114160</v>
      </c>
      <c r="EG35" s="19">
        <v>114160</v>
      </c>
      <c r="EH35" s="19">
        <v>114160</v>
      </c>
      <c r="EI35" s="19">
        <v>114160</v>
      </c>
      <c r="EJ35" s="19">
        <v>114160</v>
      </c>
      <c r="EK35" s="19">
        <v>114160</v>
      </c>
      <c r="EL35" s="19">
        <v>114160</v>
      </c>
      <c r="EM35" s="19">
        <v>114160</v>
      </c>
      <c r="EN35" s="19">
        <v>114160</v>
      </c>
      <c r="EO35" s="19">
        <v>114160</v>
      </c>
      <c r="EP35" s="19">
        <v>114160</v>
      </c>
      <c r="EQ35" s="19">
        <v>114160</v>
      </c>
      <c r="ER35" s="19">
        <v>114160</v>
      </c>
      <c r="ES35" s="19">
        <v>114160</v>
      </c>
      <c r="ET35" s="19">
        <v>114160</v>
      </c>
      <c r="EU35" s="19">
        <v>114160</v>
      </c>
      <c r="EV35" s="19">
        <v>114160</v>
      </c>
      <c r="EW35" s="19">
        <v>114160</v>
      </c>
      <c r="EX35" s="19">
        <v>114160</v>
      </c>
      <c r="EY35" s="19">
        <v>114160</v>
      </c>
      <c r="EZ35" s="19">
        <v>114160</v>
      </c>
      <c r="FA35" s="19">
        <v>114160</v>
      </c>
      <c r="FB35" s="13">
        <v>114160</v>
      </c>
      <c r="FC35" s="52">
        <v>114160</v>
      </c>
      <c r="FD35" s="19">
        <v>114160</v>
      </c>
      <c r="FE35" s="19">
        <v>114160</v>
      </c>
      <c r="FF35" s="19">
        <v>114160</v>
      </c>
      <c r="FG35" s="19">
        <v>114160</v>
      </c>
      <c r="FH35" s="19">
        <v>114160</v>
      </c>
      <c r="FI35" s="19">
        <v>114160</v>
      </c>
      <c r="FJ35" s="19">
        <v>114160</v>
      </c>
      <c r="FK35" s="19">
        <v>114160</v>
      </c>
      <c r="FL35" s="19">
        <v>114160</v>
      </c>
      <c r="FM35" s="19">
        <v>114160</v>
      </c>
      <c r="FN35" s="19">
        <v>114160</v>
      </c>
      <c r="FO35" s="19">
        <v>114160</v>
      </c>
      <c r="FP35" s="19">
        <v>114160</v>
      </c>
      <c r="FQ35" s="19">
        <v>114160</v>
      </c>
      <c r="FR35" s="19">
        <v>114160</v>
      </c>
      <c r="FS35" s="19">
        <v>114160</v>
      </c>
      <c r="FT35" s="19">
        <v>114160</v>
      </c>
      <c r="FU35" s="19">
        <v>114160</v>
      </c>
      <c r="FV35" s="19">
        <v>114160</v>
      </c>
      <c r="FW35" s="19">
        <v>114160</v>
      </c>
      <c r="FX35" s="19">
        <v>114160</v>
      </c>
      <c r="FY35" s="19">
        <v>114160</v>
      </c>
      <c r="FZ35" s="19">
        <v>114160</v>
      </c>
      <c r="GA35" s="19">
        <v>114160</v>
      </c>
      <c r="GB35" s="19">
        <v>114160</v>
      </c>
      <c r="GC35" s="19">
        <v>114160</v>
      </c>
      <c r="GD35" s="13">
        <v>114160</v>
      </c>
      <c r="GE35" s="24"/>
      <c r="GF35" s="22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</row>
    <row r="36" spans="1:202" s="23" customFormat="1" ht="17" customHeight="1">
      <c r="A36" s="1"/>
      <c r="B36" s="1">
        <v>7</v>
      </c>
      <c r="C36" s="7" t="s">
        <v>43</v>
      </c>
      <c r="D36" s="55" t="s">
        <v>67</v>
      </c>
      <c r="E36" s="19" t="s">
        <v>66</v>
      </c>
      <c r="F36" s="19" t="s">
        <v>36</v>
      </c>
      <c r="G36" s="19" t="s">
        <v>66</v>
      </c>
      <c r="H36" s="13"/>
      <c r="I36" s="52">
        <v>2190</v>
      </c>
      <c r="J36" s="19">
        <v>2190</v>
      </c>
      <c r="K36" s="19">
        <v>2190</v>
      </c>
      <c r="L36" s="19">
        <v>2700</v>
      </c>
      <c r="M36" s="19">
        <v>2700</v>
      </c>
      <c r="N36" s="19">
        <v>2700</v>
      </c>
      <c r="O36" s="19">
        <v>2700</v>
      </c>
      <c r="P36" s="19">
        <v>2700</v>
      </c>
      <c r="Q36" s="19">
        <v>2700</v>
      </c>
      <c r="R36" s="19">
        <v>2700</v>
      </c>
      <c r="S36" s="19">
        <v>4060</v>
      </c>
      <c r="T36" s="19">
        <v>4060</v>
      </c>
      <c r="U36" s="19">
        <v>4060</v>
      </c>
      <c r="V36" s="19">
        <v>4060</v>
      </c>
      <c r="W36" s="19">
        <v>4060</v>
      </c>
      <c r="X36" s="19">
        <v>4060</v>
      </c>
      <c r="Y36" s="19">
        <v>4060</v>
      </c>
      <c r="Z36" s="19">
        <v>11250</v>
      </c>
      <c r="AA36" s="19">
        <v>11250</v>
      </c>
      <c r="AB36" s="19">
        <v>11250</v>
      </c>
      <c r="AC36" s="19">
        <v>11250</v>
      </c>
      <c r="AD36" s="19">
        <v>11250</v>
      </c>
      <c r="AE36" s="19">
        <v>11250</v>
      </c>
      <c r="AF36" s="19">
        <v>11250</v>
      </c>
      <c r="AG36" s="19">
        <v>14850</v>
      </c>
      <c r="AH36" s="19">
        <v>14850</v>
      </c>
      <c r="AI36" s="19">
        <v>14850</v>
      </c>
      <c r="AJ36" s="19">
        <v>14850</v>
      </c>
      <c r="AK36" s="19">
        <v>14850</v>
      </c>
      <c r="AL36" s="19">
        <v>14850</v>
      </c>
      <c r="AM36" s="13">
        <v>14850</v>
      </c>
      <c r="AN36" s="52">
        <v>31700</v>
      </c>
      <c r="AO36" s="19">
        <v>31700</v>
      </c>
      <c r="AP36" s="19">
        <v>31700</v>
      </c>
      <c r="AQ36" s="19">
        <v>31700</v>
      </c>
      <c r="AR36" s="19">
        <v>31700</v>
      </c>
      <c r="AS36" s="19">
        <v>31700</v>
      </c>
      <c r="AT36" s="19">
        <v>31700</v>
      </c>
      <c r="AU36" s="19">
        <v>39760</v>
      </c>
      <c r="AV36" s="19">
        <v>39760</v>
      </c>
      <c r="AW36" s="19">
        <v>39760</v>
      </c>
      <c r="AX36" s="19">
        <v>39760</v>
      </c>
      <c r="AY36" s="19">
        <v>39760</v>
      </c>
      <c r="AZ36" s="19">
        <v>39760</v>
      </c>
      <c r="BA36" s="19">
        <v>39760</v>
      </c>
      <c r="BB36" s="19">
        <v>52090</v>
      </c>
      <c r="BC36" s="19">
        <v>52090</v>
      </c>
      <c r="BD36" s="19">
        <v>52090</v>
      </c>
      <c r="BE36" s="19">
        <v>52090</v>
      </c>
      <c r="BF36" s="19">
        <v>52090</v>
      </c>
      <c r="BG36" s="19">
        <v>52090</v>
      </c>
      <c r="BH36" s="19">
        <v>52090</v>
      </c>
      <c r="BI36" s="19">
        <v>55330</v>
      </c>
      <c r="BJ36" s="19">
        <v>55330</v>
      </c>
      <c r="BK36" s="19">
        <v>55330</v>
      </c>
      <c r="BL36" s="19">
        <v>55330</v>
      </c>
      <c r="BM36" s="19">
        <v>55330</v>
      </c>
      <c r="BN36" s="19">
        <v>55330</v>
      </c>
      <c r="BO36" s="13">
        <v>55330</v>
      </c>
      <c r="BP36" s="52">
        <v>55980</v>
      </c>
      <c r="BQ36" s="19">
        <v>55980</v>
      </c>
      <c r="BR36" s="19">
        <v>55980</v>
      </c>
      <c r="BS36" s="19">
        <v>55980</v>
      </c>
      <c r="BT36" s="19">
        <v>55980</v>
      </c>
      <c r="BU36" s="19">
        <v>55980</v>
      </c>
      <c r="BV36" s="19">
        <v>55980</v>
      </c>
      <c r="BW36" s="19">
        <v>55980</v>
      </c>
      <c r="BX36" s="19">
        <v>55980</v>
      </c>
      <c r="BY36" s="19">
        <v>55980</v>
      </c>
      <c r="BZ36" s="19">
        <v>55980</v>
      </c>
      <c r="CA36" s="19">
        <v>55980</v>
      </c>
      <c r="CB36" s="19">
        <v>55980</v>
      </c>
      <c r="CC36" s="19">
        <v>55980</v>
      </c>
      <c r="CD36" s="19">
        <v>55980</v>
      </c>
      <c r="CE36" s="19">
        <v>55980</v>
      </c>
      <c r="CF36" s="19">
        <v>55980</v>
      </c>
      <c r="CG36" s="19">
        <v>55980</v>
      </c>
      <c r="CH36" s="19">
        <v>55980</v>
      </c>
      <c r="CI36" s="19">
        <v>55980</v>
      </c>
      <c r="CJ36" s="19">
        <v>55980</v>
      </c>
      <c r="CK36" s="19">
        <v>55980</v>
      </c>
      <c r="CL36" s="19">
        <v>55980</v>
      </c>
      <c r="CM36" s="19">
        <v>55980</v>
      </c>
      <c r="CN36" s="19">
        <v>55980</v>
      </c>
      <c r="CO36" s="19">
        <v>55980</v>
      </c>
      <c r="CP36" s="19">
        <v>55980</v>
      </c>
      <c r="CQ36" s="13">
        <v>55980</v>
      </c>
      <c r="CR36" s="52">
        <v>55980</v>
      </c>
      <c r="CS36" s="19">
        <v>55980</v>
      </c>
      <c r="CT36" s="19">
        <v>55980</v>
      </c>
      <c r="CU36" s="19">
        <v>55980</v>
      </c>
      <c r="CV36" s="19">
        <v>55980</v>
      </c>
      <c r="CW36" s="19">
        <v>55980</v>
      </c>
      <c r="CX36" s="19">
        <v>55980</v>
      </c>
      <c r="CY36" s="19">
        <v>55980</v>
      </c>
      <c r="CZ36" s="19">
        <v>55980</v>
      </c>
      <c r="DA36" s="19">
        <v>55980</v>
      </c>
      <c r="DB36" s="19">
        <v>55980</v>
      </c>
      <c r="DC36" s="19">
        <v>55980</v>
      </c>
      <c r="DD36" s="19">
        <v>55980</v>
      </c>
      <c r="DE36" s="19">
        <v>55980</v>
      </c>
      <c r="DF36" s="19">
        <v>55980</v>
      </c>
      <c r="DG36" s="19">
        <v>55980</v>
      </c>
      <c r="DH36" s="19">
        <v>55980</v>
      </c>
      <c r="DI36" s="19">
        <v>55980</v>
      </c>
      <c r="DJ36" s="19">
        <v>55980</v>
      </c>
      <c r="DK36" s="19">
        <v>55980</v>
      </c>
      <c r="DL36" s="19">
        <v>55980</v>
      </c>
      <c r="DM36" s="19">
        <v>55980</v>
      </c>
      <c r="DN36" s="19">
        <v>55980</v>
      </c>
      <c r="DO36" s="19">
        <v>55980</v>
      </c>
      <c r="DP36" s="19">
        <v>55980</v>
      </c>
      <c r="DQ36" s="19">
        <v>55980</v>
      </c>
      <c r="DR36" s="19">
        <v>55980</v>
      </c>
      <c r="DS36" s="19">
        <v>55980</v>
      </c>
      <c r="DT36" s="19">
        <v>55980</v>
      </c>
      <c r="DU36" s="19">
        <v>55980</v>
      </c>
      <c r="DV36" s="19">
        <v>55980</v>
      </c>
      <c r="DW36" s="19">
        <v>55980</v>
      </c>
      <c r="DX36" s="19">
        <v>55980</v>
      </c>
      <c r="DY36" s="19">
        <v>55980</v>
      </c>
      <c r="DZ36" s="13">
        <v>55980</v>
      </c>
      <c r="EA36" s="52">
        <v>55980</v>
      </c>
      <c r="EB36" s="19">
        <v>55980</v>
      </c>
      <c r="EC36" s="19">
        <v>55980</v>
      </c>
      <c r="ED36" s="19">
        <v>55980</v>
      </c>
      <c r="EE36" s="19">
        <v>55980</v>
      </c>
      <c r="EF36" s="19">
        <v>55980</v>
      </c>
      <c r="EG36" s="19">
        <v>55980</v>
      </c>
      <c r="EH36" s="19">
        <v>55980</v>
      </c>
      <c r="EI36" s="19">
        <v>55980</v>
      </c>
      <c r="EJ36" s="19">
        <v>55980</v>
      </c>
      <c r="EK36" s="19">
        <v>55980</v>
      </c>
      <c r="EL36" s="19">
        <v>55980</v>
      </c>
      <c r="EM36" s="19">
        <v>55980</v>
      </c>
      <c r="EN36" s="19">
        <v>55980</v>
      </c>
      <c r="EO36" s="19">
        <v>55980</v>
      </c>
      <c r="EP36" s="19">
        <v>55980</v>
      </c>
      <c r="EQ36" s="19">
        <v>55980</v>
      </c>
      <c r="ER36" s="19">
        <v>55980</v>
      </c>
      <c r="ES36" s="19">
        <v>55980</v>
      </c>
      <c r="ET36" s="19">
        <v>55980</v>
      </c>
      <c r="EU36" s="19">
        <v>55980</v>
      </c>
      <c r="EV36" s="19">
        <v>55980</v>
      </c>
      <c r="EW36" s="19">
        <v>55980</v>
      </c>
      <c r="EX36" s="19">
        <v>55980</v>
      </c>
      <c r="EY36" s="19">
        <v>55980</v>
      </c>
      <c r="EZ36" s="19">
        <v>55980</v>
      </c>
      <c r="FA36" s="19">
        <v>55980</v>
      </c>
      <c r="FB36" s="13">
        <v>55980</v>
      </c>
      <c r="FC36" s="52">
        <v>55980</v>
      </c>
      <c r="FD36" s="19">
        <v>55980</v>
      </c>
      <c r="FE36" s="19">
        <v>55980</v>
      </c>
      <c r="FF36" s="19">
        <v>55980</v>
      </c>
      <c r="FG36" s="19">
        <v>55980</v>
      </c>
      <c r="FH36" s="19">
        <v>55980</v>
      </c>
      <c r="FI36" s="19">
        <v>55980</v>
      </c>
      <c r="FJ36" s="19">
        <v>55980</v>
      </c>
      <c r="FK36" s="19">
        <v>55980</v>
      </c>
      <c r="FL36" s="19">
        <v>55980</v>
      </c>
      <c r="FM36" s="19">
        <v>55980</v>
      </c>
      <c r="FN36" s="19">
        <v>55980</v>
      </c>
      <c r="FO36" s="19">
        <v>55980</v>
      </c>
      <c r="FP36" s="19">
        <v>55980</v>
      </c>
      <c r="FQ36" s="19">
        <v>55980</v>
      </c>
      <c r="FR36" s="19">
        <v>55980</v>
      </c>
      <c r="FS36" s="19">
        <v>55980</v>
      </c>
      <c r="FT36" s="19">
        <v>55980</v>
      </c>
      <c r="FU36" s="19">
        <v>55980</v>
      </c>
      <c r="FV36" s="19">
        <v>55980</v>
      </c>
      <c r="FW36" s="19">
        <v>55980</v>
      </c>
      <c r="FX36" s="19">
        <v>55980</v>
      </c>
      <c r="FY36" s="19">
        <v>55980</v>
      </c>
      <c r="FZ36" s="19">
        <v>55980</v>
      </c>
      <c r="GA36" s="19">
        <v>55980</v>
      </c>
      <c r="GB36" s="19">
        <v>55980</v>
      </c>
      <c r="GC36" s="19">
        <v>55980</v>
      </c>
      <c r="GD36" s="13">
        <v>55980</v>
      </c>
      <c r="GE36" s="24"/>
      <c r="GF36" s="22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</row>
    <row r="37" spans="1:202" s="23" customFormat="1" ht="17" customHeight="1">
      <c r="A37" s="1"/>
      <c r="B37" s="1">
        <v>7</v>
      </c>
      <c r="C37" s="7" t="s">
        <v>44</v>
      </c>
      <c r="D37" s="55" t="s">
        <v>67</v>
      </c>
      <c r="E37" s="19" t="s">
        <v>66</v>
      </c>
      <c r="F37" s="19" t="s">
        <v>36</v>
      </c>
      <c r="G37" s="19" t="s">
        <v>66</v>
      </c>
      <c r="H37" s="13"/>
      <c r="I37" s="52">
        <v>440</v>
      </c>
      <c r="J37" s="19">
        <v>440</v>
      </c>
      <c r="K37" s="19">
        <v>440</v>
      </c>
      <c r="L37" s="19">
        <v>440</v>
      </c>
      <c r="M37" s="19">
        <v>440</v>
      </c>
      <c r="N37" s="19">
        <v>440</v>
      </c>
      <c r="O37" s="19">
        <v>440</v>
      </c>
      <c r="P37" s="19">
        <v>440</v>
      </c>
      <c r="Q37" s="19">
        <v>440</v>
      </c>
      <c r="R37" s="19">
        <v>440</v>
      </c>
      <c r="S37" s="19">
        <v>430</v>
      </c>
      <c r="T37" s="19">
        <v>430</v>
      </c>
      <c r="U37" s="19">
        <v>430</v>
      </c>
      <c r="V37" s="19">
        <v>430</v>
      </c>
      <c r="W37" s="19">
        <v>430</v>
      </c>
      <c r="X37" s="19">
        <v>430</v>
      </c>
      <c r="Y37" s="19">
        <v>430</v>
      </c>
      <c r="Z37" s="19">
        <v>440</v>
      </c>
      <c r="AA37" s="19">
        <v>440</v>
      </c>
      <c r="AB37" s="19">
        <v>440</v>
      </c>
      <c r="AC37" s="19">
        <v>440</v>
      </c>
      <c r="AD37" s="19">
        <v>440</v>
      </c>
      <c r="AE37" s="19">
        <v>440</v>
      </c>
      <c r="AF37" s="19">
        <v>440</v>
      </c>
      <c r="AG37" s="19">
        <v>2950</v>
      </c>
      <c r="AH37" s="19">
        <v>2950</v>
      </c>
      <c r="AI37" s="19">
        <v>2950</v>
      </c>
      <c r="AJ37" s="19">
        <v>2950</v>
      </c>
      <c r="AK37" s="19">
        <v>2950</v>
      </c>
      <c r="AL37" s="19">
        <v>2950</v>
      </c>
      <c r="AM37" s="13">
        <v>2950</v>
      </c>
      <c r="AN37" s="52">
        <v>6180</v>
      </c>
      <c r="AO37" s="19">
        <v>6180</v>
      </c>
      <c r="AP37" s="19">
        <v>6180</v>
      </c>
      <c r="AQ37" s="19">
        <v>6180</v>
      </c>
      <c r="AR37" s="19">
        <v>6180</v>
      </c>
      <c r="AS37" s="19">
        <v>6180</v>
      </c>
      <c r="AT37" s="19">
        <v>6180</v>
      </c>
      <c r="AU37" s="19">
        <v>7810</v>
      </c>
      <c r="AV37" s="19">
        <v>7810</v>
      </c>
      <c r="AW37" s="19">
        <v>7810</v>
      </c>
      <c r="AX37" s="19">
        <v>7810</v>
      </c>
      <c r="AY37" s="19">
        <v>7810</v>
      </c>
      <c r="AZ37" s="19">
        <v>7810</v>
      </c>
      <c r="BA37" s="19">
        <v>7810</v>
      </c>
      <c r="BB37" s="19">
        <v>19080</v>
      </c>
      <c r="BC37" s="19">
        <v>19080</v>
      </c>
      <c r="BD37" s="19">
        <v>19080</v>
      </c>
      <c r="BE37" s="19">
        <v>19080</v>
      </c>
      <c r="BF37" s="19">
        <v>19080</v>
      </c>
      <c r="BG37" s="19">
        <v>19080</v>
      </c>
      <c r="BH37" s="19">
        <v>19080</v>
      </c>
      <c r="BI37" s="19">
        <v>21480</v>
      </c>
      <c r="BJ37" s="19">
        <v>21480</v>
      </c>
      <c r="BK37" s="19">
        <v>21480</v>
      </c>
      <c r="BL37" s="19">
        <v>21480</v>
      </c>
      <c r="BM37" s="19">
        <v>21480</v>
      </c>
      <c r="BN37" s="19">
        <v>21480</v>
      </c>
      <c r="BO37" s="13">
        <v>21480</v>
      </c>
      <c r="BP37" s="52">
        <v>21910</v>
      </c>
      <c r="BQ37" s="19">
        <v>21910</v>
      </c>
      <c r="BR37" s="19">
        <v>21910</v>
      </c>
      <c r="BS37" s="19">
        <v>21910</v>
      </c>
      <c r="BT37" s="19">
        <v>21910</v>
      </c>
      <c r="BU37" s="19">
        <v>21910</v>
      </c>
      <c r="BV37" s="19">
        <v>21910</v>
      </c>
      <c r="BW37" s="19">
        <v>21910</v>
      </c>
      <c r="BX37" s="19">
        <v>21910</v>
      </c>
      <c r="BY37" s="19">
        <v>21910</v>
      </c>
      <c r="BZ37" s="19">
        <v>21910</v>
      </c>
      <c r="CA37" s="19">
        <v>21910</v>
      </c>
      <c r="CB37" s="19">
        <v>21910</v>
      </c>
      <c r="CC37" s="19">
        <v>21910</v>
      </c>
      <c r="CD37" s="19">
        <v>21910</v>
      </c>
      <c r="CE37" s="19">
        <v>21910</v>
      </c>
      <c r="CF37" s="19">
        <v>21910</v>
      </c>
      <c r="CG37" s="19">
        <v>21910</v>
      </c>
      <c r="CH37" s="19">
        <v>21910</v>
      </c>
      <c r="CI37" s="19">
        <v>21910</v>
      </c>
      <c r="CJ37" s="19">
        <v>21910</v>
      </c>
      <c r="CK37" s="19">
        <v>21910</v>
      </c>
      <c r="CL37" s="19">
        <v>21910</v>
      </c>
      <c r="CM37" s="19">
        <v>21910</v>
      </c>
      <c r="CN37" s="19">
        <v>21910</v>
      </c>
      <c r="CO37" s="19">
        <v>21910</v>
      </c>
      <c r="CP37" s="19">
        <v>21910</v>
      </c>
      <c r="CQ37" s="13">
        <v>21910</v>
      </c>
      <c r="CR37" s="52">
        <v>21910</v>
      </c>
      <c r="CS37" s="19">
        <v>21910</v>
      </c>
      <c r="CT37" s="19">
        <v>21910</v>
      </c>
      <c r="CU37" s="19">
        <v>21910</v>
      </c>
      <c r="CV37" s="19">
        <v>21910</v>
      </c>
      <c r="CW37" s="19">
        <v>21910</v>
      </c>
      <c r="CX37" s="19">
        <v>21910</v>
      </c>
      <c r="CY37" s="19">
        <v>21910</v>
      </c>
      <c r="CZ37" s="19">
        <v>21910</v>
      </c>
      <c r="DA37" s="19">
        <v>21910</v>
      </c>
      <c r="DB37" s="19">
        <v>21910</v>
      </c>
      <c r="DC37" s="19">
        <v>21910</v>
      </c>
      <c r="DD37" s="19">
        <v>21910</v>
      </c>
      <c r="DE37" s="19">
        <v>21910</v>
      </c>
      <c r="DF37" s="19">
        <v>21910</v>
      </c>
      <c r="DG37" s="19">
        <v>21910</v>
      </c>
      <c r="DH37" s="19">
        <v>21910</v>
      </c>
      <c r="DI37" s="19">
        <v>21910</v>
      </c>
      <c r="DJ37" s="19">
        <v>21910</v>
      </c>
      <c r="DK37" s="19">
        <v>21910</v>
      </c>
      <c r="DL37" s="19">
        <v>21910</v>
      </c>
      <c r="DM37" s="19">
        <v>21910</v>
      </c>
      <c r="DN37" s="19">
        <v>21910</v>
      </c>
      <c r="DO37" s="19">
        <v>21910</v>
      </c>
      <c r="DP37" s="19">
        <v>21910</v>
      </c>
      <c r="DQ37" s="19">
        <v>21910</v>
      </c>
      <c r="DR37" s="19">
        <v>21910</v>
      </c>
      <c r="DS37" s="19">
        <v>21910</v>
      </c>
      <c r="DT37" s="19">
        <v>21910</v>
      </c>
      <c r="DU37" s="19">
        <v>21910</v>
      </c>
      <c r="DV37" s="19">
        <v>21910</v>
      </c>
      <c r="DW37" s="19">
        <v>21910</v>
      </c>
      <c r="DX37" s="19">
        <v>21910</v>
      </c>
      <c r="DY37" s="19">
        <v>21910</v>
      </c>
      <c r="DZ37" s="13">
        <v>21910</v>
      </c>
      <c r="EA37" s="52">
        <v>21910</v>
      </c>
      <c r="EB37" s="19">
        <v>21910</v>
      </c>
      <c r="EC37" s="19">
        <v>21910</v>
      </c>
      <c r="ED37" s="19">
        <v>21910</v>
      </c>
      <c r="EE37" s="19">
        <v>21910</v>
      </c>
      <c r="EF37" s="19">
        <v>21910</v>
      </c>
      <c r="EG37" s="19">
        <v>21910</v>
      </c>
      <c r="EH37" s="19">
        <v>21910</v>
      </c>
      <c r="EI37" s="19">
        <v>21910</v>
      </c>
      <c r="EJ37" s="19">
        <v>21910</v>
      </c>
      <c r="EK37" s="19">
        <v>21910</v>
      </c>
      <c r="EL37" s="19">
        <v>21910</v>
      </c>
      <c r="EM37" s="19">
        <v>21910</v>
      </c>
      <c r="EN37" s="19">
        <v>21910</v>
      </c>
      <c r="EO37" s="19">
        <v>21910</v>
      </c>
      <c r="EP37" s="19">
        <v>21910</v>
      </c>
      <c r="EQ37" s="19">
        <v>21910</v>
      </c>
      <c r="ER37" s="19">
        <v>21910</v>
      </c>
      <c r="ES37" s="19">
        <v>21910</v>
      </c>
      <c r="ET37" s="19">
        <v>21910</v>
      </c>
      <c r="EU37" s="19">
        <v>21910</v>
      </c>
      <c r="EV37" s="19">
        <v>21910</v>
      </c>
      <c r="EW37" s="19">
        <v>21910</v>
      </c>
      <c r="EX37" s="19">
        <v>21910</v>
      </c>
      <c r="EY37" s="19">
        <v>21910</v>
      </c>
      <c r="EZ37" s="19">
        <v>21910</v>
      </c>
      <c r="FA37" s="19">
        <v>21910</v>
      </c>
      <c r="FB37" s="13">
        <v>21910</v>
      </c>
      <c r="FC37" s="52">
        <v>21910</v>
      </c>
      <c r="FD37" s="19">
        <v>21910</v>
      </c>
      <c r="FE37" s="19">
        <v>21910</v>
      </c>
      <c r="FF37" s="19">
        <v>21910</v>
      </c>
      <c r="FG37" s="19">
        <v>21910</v>
      </c>
      <c r="FH37" s="19">
        <v>21910</v>
      </c>
      <c r="FI37" s="19">
        <v>21910</v>
      </c>
      <c r="FJ37" s="19">
        <v>21910</v>
      </c>
      <c r="FK37" s="19">
        <v>21910</v>
      </c>
      <c r="FL37" s="19">
        <v>21910</v>
      </c>
      <c r="FM37" s="19">
        <v>21910</v>
      </c>
      <c r="FN37" s="19">
        <v>21910</v>
      </c>
      <c r="FO37" s="19">
        <v>21910</v>
      </c>
      <c r="FP37" s="19">
        <v>21910</v>
      </c>
      <c r="FQ37" s="19">
        <v>21910</v>
      </c>
      <c r="FR37" s="19">
        <v>21910</v>
      </c>
      <c r="FS37" s="19">
        <v>21910</v>
      </c>
      <c r="FT37" s="19">
        <v>21910</v>
      </c>
      <c r="FU37" s="19">
        <v>21910</v>
      </c>
      <c r="FV37" s="19">
        <v>21910</v>
      </c>
      <c r="FW37" s="19">
        <v>21910</v>
      </c>
      <c r="FX37" s="19">
        <v>21910</v>
      </c>
      <c r="FY37" s="19">
        <v>21910</v>
      </c>
      <c r="FZ37" s="19">
        <v>21910</v>
      </c>
      <c r="GA37" s="19">
        <v>21910</v>
      </c>
      <c r="GB37" s="19">
        <v>21910</v>
      </c>
      <c r="GC37" s="19">
        <v>21910</v>
      </c>
      <c r="GD37" s="13">
        <v>21910</v>
      </c>
      <c r="GE37" s="24"/>
      <c r="GF37" s="22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</row>
    <row r="38" spans="1:202" s="23" customFormat="1" ht="17" customHeight="1">
      <c r="A38" s="1"/>
      <c r="B38" s="1">
        <v>7</v>
      </c>
      <c r="C38" s="7" t="s">
        <v>45</v>
      </c>
      <c r="D38" s="55" t="s">
        <v>67</v>
      </c>
      <c r="E38" s="19" t="s">
        <v>66</v>
      </c>
      <c r="F38" s="19" t="s">
        <v>36</v>
      </c>
      <c r="G38" s="19" t="s">
        <v>66</v>
      </c>
      <c r="H38" s="13"/>
      <c r="I38" s="52">
        <v>6230</v>
      </c>
      <c r="J38" s="19">
        <v>6230</v>
      </c>
      <c r="K38" s="19">
        <v>6230</v>
      </c>
      <c r="L38" s="19">
        <v>23720</v>
      </c>
      <c r="M38" s="19">
        <v>23720</v>
      </c>
      <c r="N38" s="19">
        <v>23720</v>
      </c>
      <c r="O38" s="19">
        <v>23720</v>
      </c>
      <c r="P38" s="19">
        <v>23720</v>
      </c>
      <c r="Q38" s="19">
        <v>23720</v>
      </c>
      <c r="R38" s="19">
        <v>23720</v>
      </c>
      <c r="S38" s="19">
        <v>35920</v>
      </c>
      <c r="T38" s="19">
        <v>35920</v>
      </c>
      <c r="U38" s="19">
        <v>35920</v>
      </c>
      <c r="V38" s="19">
        <v>35920</v>
      </c>
      <c r="W38" s="19">
        <v>35920</v>
      </c>
      <c r="X38" s="19">
        <v>35920</v>
      </c>
      <c r="Y38" s="19">
        <v>35920</v>
      </c>
      <c r="Z38" s="19">
        <v>46480</v>
      </c>
      <c r="AA38" s="19">
        <v>46480</v>
      </c>
      <c r="AB38" s="19">
        <v>46480</v>
      </c>
      <c r="AC38" s="19">
        <v>46480</v>
      </c>
      <c r="AD38" s="19">
        <v>46480</v>
      </c>
      <c r="AE38" s="19">
        <v>46480</v>
      </c>
      <c r="AF38" s="19">
        <v>46480</v>
      </c>
      <c r="AG38" s="19">
        <v>58250</v>
      </c>
      <c r="AH38" s="19">
        <v>58250</v>
      </c>
      <c r="AI38" s="19">
        <v>58250</v>
      </c>
      <c r="AJ38" s="19">
        <v>58250</v>
      </c>
      <c r="AK38" s="19">
        <v>58250</v>
      </c>
      <c r="AL38" s="19">
        <v>58250</v>
      </c>
      <c r="AM38" s="13">
        <v>58250</v>
      </c>
      <c r="AN38" s="52">
        <v>65250</v>
      </c>
      <c r="AO38" s="19">
        <v>65250</v>
      </c>
      <c r="AP38" s="19">
        <v>65250</v>
      </c>
      <c r="AQ38" s="19">
        <v>65250</v>
      </c>
      <c r="AR38" s="19">
        <v>65250</v>
      </c>
      <c r="AS38" s="19">
        <v>65250</v>
      </c>
      <c r="AT38" s="19">
        <v>65250</v>
      </c>
      <c r="AU38" s="19">
        <v>78490</v>
      </c>
      <c r="AV38" s="19">
        <v>78490</v>
      </c>
      <c r="AW38" s="19">
        <v>78490</v>
      </c>
      <c r="AX38" s="19">
        <v>78490</v>
      </c>
      <c r="AY38" s="19">
        <v>78490</v>
      </c>
      <c r="AZ38" s="19">
        <v>78490</v>
      </c>
      <c r="BA38" s="19">
        <v>78490</v>
      </c>
      <c r="BB38" s="19">
        <v>82950</v>
      </c>
      <c r="BC38" s="19">
        <v>82950</v>
      </c>
      <c r="BD38" s="19">
        <v>82950</v>
      </c>
      <c r="BE38" s="19">
        <v>82950</v>
      </c>
      <c r="BF38" s="19">
        <v>82950</v>
      </c>
      <c r="BG38" s="19">
        <v>82950</v>
      </c>
      <c r="BH38" s="19">
        <v>82950</v>
      </c>
      <c r="BI38" s="19">
        <v>86290</v>
      </c>
      <c r="BJ38" s="19">
        <v>86290</v>
      </c>
      <c r="BK38" s="19">
        <v>86290</v>
      </c>
      <c r="BL38" s="19">
        <v>86290</v>
      </c>
      <c r="BM38" s="19">
        <v>86290</v>
      </c>
      <c r="BN38" s="19">
        <v>86290</v>
      </c>
      <c r="BO38" s="13">
        <v>86290</v>
      </c>
      <c r="BP38" s="52">
        <v>89090</v>
      </c>
      <c r="BQ38" s="19">
        <v>89090</v>
      </c>
      <c r="BR38" s="19">
        <v>89090</v>
      </c>
      <c r="BS38" s="19">
        <v>89090</v>
      </c>
      <c r="BT38" s="19">
        <v>89090</v>
      </c>
      <c r="BU38" s="19">
        <v>89090</v>
      </c>
      <c r="BV38" s="19">
        <v>89090</v>
      </c>
      <c r="BW38" s="19">
        <v>89090</v>
      </c>
      <c r="BX38" s="19">
        <v>89090</v>
      </c>
      <c r="BY38" s="19">
        <v>89090</v>
      </c>
      <c r="BZ38" s="19">
        <v>89090</v>
      </c>
      <c r="CA38" s="19">
        <v>89090</v>
      </c>
      <c r="CB38" s="19">
        <v>89090</v>
      </c>
      <c r="CC38" s="19">
        <v>89090</v>
      </c>
      <c r="CD38" s="19">
        <v>89090</v>
      </c>
      <c r="CE38" s="19">
        <v>89090</v>
      </c>
      <c r="CF38" s="19">
        <v>89090</v>
      </c>
      <c r="CG38" s="19">
        <v>89090</v>
      </c>
      <c r="CH38" s="19">
        <v>89090</v>
      </c>
      <c r="CI38" s="19">
        <v>89090</v>
      </c>
      <c r="CJ38" s="19">
        <v>89090</v>
      </c>
      <c r="CK38" s="19">
        <v>89090</v>
      </c>
      <c r="CL38" s="19">
        <v>89090</v>
      </c>
      <c r="CM38" s="19">
        <v>89090</v>
      </c>
      <c r="CN38" s="19">
        <v>89090</v>
      </c>
      <c r="CO38" s="19">
        <v>89090</v>
      </c>
      <c r="CP38" s="19">
        <v>89090</v>
      </c>
      <c r="CQ38" s="13">
        <v>89090</v>
      </c>
      <c r="CR38" s="52">
        <v>89090</v>
      </c>
      <c r="CS38" s="19">
        <v>89090</v>
      </c>
      <c r="CT38" s="19">
        <v>89090</v>
      </c>
      <c r="CU38" s="19">
        <v>89090</v>
      </c>
      <c r="CV38" s="19">
        <v>89090</v>
      </c>
      <c r="CW38" s="19">
        <v>89090</v>
      </c>
      <c r="CX38" s="19">
        <v>89090</v>
      </c>
      <c r="CY38" s="19">
        <v>89090</v>
      </c>
      <c r="CZ38" s="19">
        <v>89090</v>
      </c>
      <c r="DA38" s="19">
        <v>89090</v>
      </c>
      <c r="DB38" s="19">
        <v>89090</v>
      </c>
      <c r="DC38" s="19">
        <v>89090</v>
      </c>
      <c r="DD38" s="19">
        <v>89090</v>
      </c>
      <c r="DE38" s="19">
        <v>89090</v>
      </c>
      <c r="DF38" s="19">
        <v>89090</v>
      </c>
      <c r="DG38" s="19">
        <v>89090</v>
      </c>
      <c r="DH38" s="19">
        <v>89090</v>
      </c>
      <c r="DI38" s="19">
        <v>89090</v>
      </c>
      <c r="DJ38" s="19">
        <v>89090</v>
      </c>
      <c r="DK38" s="19">
        <v>89090</v>
      </c>
      <c r="DL38" s="19">
        <v>89090</v>
      </c>
      <c r="DM38" s="19">
        <v>89090</v>
      </c>
      <c r="DN38" s="19">
        <v>89090</v>
      </c>
      <c r="DO38" s="19">
        <v>89090</v>
      </c>
      <c r="DP38" s="19">
        <v>89090</v>
      </c>
      <c r="DQ38" s="19">
        <v>89090</v>
      </c>
      <c r="DR38" s="19">
        <v>89090</v>
      </c>
      <c r="DS38" s="19">
        <v>89090</v>
      </c>
      <c r="DT38" s="19">
        <v>89090</v>
      </c>
      <c r="DU38" s="19">
        <v>89090</v>
      </c>
      <c r="DV38" s="19">
        <v>89090</v>
      </c>
      <c r="DW38" s="19">
        <v>89090</v>
      </c>
      <c r="DX38" s="19">
        <v>89090</v>
      </c>
      <c r="DY38" s="19">
        <v>89090</v>
      </c>
      <c r="DZ38" s="13">
        <v>89090</v>
      </c>
      <c r="EA38" s="52">
        <v>89090</v>
      </c>
      <c r="EB38" s="19">
        <v>89090</v>
      </c>
      <c r="EC38" s="19">
        <v>89090</v>
      </c>
      <c r="ED38" s="19">
        <v>89090</v>
      </c>
      <c r="EE38" s="19">
        <v>89090</v>
      </c>
      <c r="EF38" s="19">
        <v>89090</v>
      </c>
      <c r="EG38" s="19">
        <v>89090</v>
      </c>
      <c r="EH38" s="19">
        <v>89090</v>
      </c>
      <c r="EI38" s="19">
        <v>89090</v>
      </c>
      <c r="EJ38" s="19">
        <v>89090</v>
      </c>
      <c r="EK38" s="19">
        <v>89090</v>
      </c>
      <c r="EL38" s="19">
        <v>89090</v>
      </c>
      <c r="EM38" s="19">
        <v>89090</v>
      </c>
      <c r="EN38" s="19">
        <v>89090</v>
      </c>
      <c r="EO38" s="19">
        <v>89090</v>
      </c>
      <c r="EP38" s="19">
        <v>89090</v>
      </c>
      <c r="EQ38" s="19">
        <v>89090</v>
      </c>
      <c r="ER38" s="19">
        <v>89090</v>
      </c>
      <c r="ES38" s="19">
        <v>89090</v>
      </c>
      <c r="ET38" s="19">
        <v>89090</v>
      </c>
      <c r="EU38" s="19">
        <v>89090</v>
      </c>
      <c r="EV38" s="19">
        <v>89090</v>
      </c>
      <c r="EW38" s="19">
        <v>89090</v>
      </c>
      <c r="EX38" s="19">
        <v>89090</v>
      </c>
      <c r="EY38" s="19">
        <v>89090</v>
      </c>
      <c r="EZ38" s="19">
        <v>89090</v>
      </c>
      <c r="FA38" s="19">
        <v>89090</v>
      </c>
      <c r="FB38" s="13">
        <v>89090</v>
      </c>
      <c r="FC38" s="52">
        <v>89090</v>
      </c>
      <c r="FD38" s="19">
        <v>89090</v>
      </c>
      <c r="FE38" s="19">
        <v>89090</v>
      </c>
      <c r="FF38" s="19">
        <v>89090</v>
      </c>
      <c r="FG38" s="19">
        <v>89090</v>
      </c>
      <c r="FH38" s="19">
        <v>89090</v>
      </c>
      <c r="FI38" s="19">
        <v>89090</v>
      </c>
      <c r="FJ38" s="19">
        <v>89090</v>
      </c>
      <c r="FK38" s="19">
        <v>89090</v>
      </c>
      <c r="FL38" s="19">
        <v>89090</v>
      </c>
      <c r="FM38" s="19">
        <v>89090</v>
      </c>
      <c r="FN38" s="19">
        <v>89090</v>
      </c>
      <c r="FO38" s="19">
        <v>89090</v>
      </c>
      <c r="FP38" s="19">
        <v>89090</v>
      </c>
      <c r="FQ38" s="19">
        <v>89090</v>
      </c>
      <c r="FR38" s="19">
        <v>89090</v>
      </c>
      <c r="FS38" s="19">
        <v>89090</v>
      </c>
      <c r="FT38" s="19">
        <v>89090</v>
      </c>
      <c r="FU38" s="19">
        <v>89090</v>
      </c>
      <c r="FV38" s="19">
        <v>89090</v>
      </c>
      <c r="FW38" s="19">
        <v>89090</v>
      </c>
      <c r="FX38" s="19">
        <v>89090</v>
      </c>
      <c r="FY38" s="19">
        <v>89090</v>
      </c>
      <c r="FZ38" s="19">
        <v>89090</v>
      </c>
      <c r="GA38" s="19">
        <v>89090</v>
      </c>
      <c r="GB38" s="19">
        <v>89090</v>
      </c>
      <c r="GC38" s="19">
        <v>89090</v>
      </c>
      <c r="GD38" s="13">
        <v>89090</v>
      </c>
      <c r="GE38" s="24"/>
      <c r="GF38" s="22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</row>
    <row r="39" spans="1:202" s="23" customFormat="1" ht="17" customHeight="1">
      <c r="A39" s="1"/>
      <c r="B39" s="1">
        <v>7</v>
      </c>
      <c r="C39" s="7" t="s">
        <v>46</v>
      </c>
      <c r="D39" s="55" t="s">
        <v>67</v>
      </c>
      <c r="E39" s="19" t="s">
        <v>66</v>
      </c>
      <c r="F39" s="19" t="s">
        <v>36</v>
      </c>
      <c r="G39" s="19" t="s">
        <v>66</v>
      </c>
      <c r="H39" s="13"/>
      <c r="I39" s="52">
        <v>460</v>
      </c>
      <c r="J39" s="19">
        <v>460</v>
      </c>
      <c r="K39" s="19">
        <v>460</v>
      </c>
      <c r="L39" s="19">
        <v>470</v>
      </c>
      <c r="M39" s="19">
        <v>470</v>
      </c>
      <c r="N39" s="19">
        <v>470</v>
      </c>
      <c r="O39" s="19">
        <v>470</v>
      </c>
      <c r="P39" s="19">
        <v>470</v>
      </c>
      <c r="Q39" s="19">
        <v>470</v>
      </c>
      <c r="R39" s="19">
        <v>470</v>
      </c>
      <c r="S39" s="19">
        <v>470</v>
      </c>
      <c r="T39" s="19">
        <v>470</v>
      </c>
      <c r="U39" s="19">
        <v>470</v>
      </c>
      <c r="V39" s="19">
        <v>470</v>
      </c>
      <c r="W39" s="19">
        <v>470</v>
      </c>
      <c r="X39" s="19">
        <v>470</v>
      </c>
      <c r="Y39" s="19">
        <v>470</v>
      </c>
      <c r="Z39" s="19">
        <v>520</v>
      </c>
      <c r="AA39" s="19">
        <v>520</v>
      </c>
      <c r="AB39" s="19">
        <v>520</v>
      </c>
      <c r="AC39" s="19">
        <v>520</v>
      </c>
      <c r="AD39" s="19">
        <v>520</v>
      </c>
      <c r="AE39" s="19">
        <v>520</v>
      </c>
      <c r="AF39" s="19">
        <v>520</v>
      </c>
      <c r="AG39" s="19">
        <v>570</v>
      </c>
      <c r="AH39" s="19">
        <v>570</v>
      </c>
      <c r="AI39" s="19">
        <v>570</v>
      </c>
      <c r="AJ39" s="19">
        <v>570</v>
      </c>
      <c r="AK39" s="19">
        <v>570</v>
      </c>
      <c r="AL39" s="19">
        <v>570</v>
      </c>
      <c r="AM39" s="13">
        <v>570</v>
      </c>
      <c r="AN39" s="52">
        <v>2450</v>
      </c>
      <c r="AO39" s="19">
        <v>2450</v>
      </c>
      <c r="AP39" s="19">
        <v>2450</v>
      </c>
      <c r="AQ39" s="19">
        <v>2450</v>
      </c>
      <c r="AR39" s="19">
        <v>2450</v>
      </c>
      <c r="AS39" s="19">
        <v>2450</v>
      </c>
      <c r="AT39" s="19">
        <v>2450</v>
      </c>
      <c r="AU39" s="19">
        <v>2450</v>
      </c>
      <c r="AV39" s="19">
        <v>2450</v>
      </c>
      <c r="AW39" s="19">
        <v>2450</v>
      </c>
      <c r="AX39" s="19">
        <v>2450</v>
      </c>
      <c r="AY39" s="19">
        <v>2450</v>
      </c>
      <c r="AZ39" s="19">
        <v>2450</v>
      </c>
      <c r="BA39" s="19">
        <v>2450</v>
      </c>
      <c r="BB39" s="19">
        <v>2920</v>
      </c>
      <c r="BC39" s="19">
        <v>2920</v>
      </c>
      <c r="BD39" s="19">
        <v>2920</v>
      </c>
      <c r="BE39" s="19">
        <v>2920</v>
      </c>
      <c r="BF39" s="19">
        <v>2920</v>
      </c>
      <c r="BG39" s="19">
        <v>2920</v>
      </c>
      <c r="BH39" s="19">
        <v>2920</v>
      </c>
      <c r="BI39" s="19">
        <v>5580</v>
      </c>
      <c r="BJ39" s="19">
        <v>5580</v>
      </c>
      <c r="BK39" s="19">
        <v>5580</v>
      </c>
      <c r="BL39" s="19">
        <v>5580</v>
      </c>
      <c r="BM39" s="19">
        <v>5580</v>
      </c>
      <c r="BN39" s="19">
        <v>5580</v>
      </c>
      <c r="BO39" s="13">
        <v>5580</v>
      </c>
      <c r="BP39" s="52">
        <v>6220</v>
      </c>
      <c r="BQ39" s="19">
        <v>6220</v>
      </c>
      <c r="BR39" s="19">
        <v>6220</v>
      </c>
      <c r="BS39" s="19">
        <v>6220</v>
      </c>
      <c r="BT39" s="19">
        <v>6220</v>
      </c>
      <c r="BU39" s="19">
        <v>6220</v>
      </c>
      <c r="BV39" s="19">
        <v>6220</v>
      </c>
      <c r="BW39" s="19">
        <v>6220</v>
      </c>
      <c r="BX39" s="19">
        <v>6220</v>
      </c>
      <c r="BY39" s="19">
        <v>6220</v>
      </c>
      <c r="BZ39" s="19">
        <v>6220</v>
      </c>
      <c r="CA39" s="19">
        <v>6220</v>
      </c>
      <c r="CB39" s="19">
        <v>6220</v>
      </c>
      <c r="CC39" s="19">
        <v>6220</v>
      </c>
      <c r="CD39" s="19">
        <v>6220</v>
      </c>
      <c r="CE39" s="19">
        <v>6220</v>
      </c>
      <c r="CF39" s="19">
        <v>6220</v>
      </c>
      <c r="CG39" s="19">
        <v>6220</v>
      </c>
      <c r="CH39" s="19">
        <v>6220</v>
      </c>
      <c r="CI39" s="19">
        <v>6220</v>
      </c>
      <c r="CJ39" s="19">
        <v>6220</v>
      </c>
      <c r="CK39" s="19">
        <v>6220</v>
      </c>
      <c r="CL39" s="19">
        <v>6220</v>
      </c>
      <c r="CM39" s="19">
        <v>6220</v>
      </c>
      <c r="CN39" s="19">
        <v>6220</v>
      </c>
      <c r="CO39" s="19">
        <v>6220</v>
      </c>
      <c r="CP39" s="19">
        <v>6220</v>
      </c>
      <c r="CQ39" s="13">
        <v>6220</v>
      </c>
      <c r="CR39" s="52">
        <v>6220</v>
      </c>
      <c r="CS39" s="19">
        <v>6220</v>
      </c>
      <c r="CT39" s="19">
        <v>6220</v>
      </c>
      <c r="CU39" s="19">
        <v>6220</v>
      </c>
      <c r="CV39" s="19">
        <v>6220</v>
      </c>
      <c r="CW39" s="19">
        <v>6220</v>
      </c>
      <c r="CX39" s="19">
        <v>6220</v>
      </c>
      <c r="CY39" s="19">
        <v>6220</v>
      </c>
      <c r="CZ39" s="19">
        <v>6220</v>
      </c>
      <c r="DA39" s="19">
        <v>6220</v>
      </c>
      <c r="DB39" s="19">
        <v>6220</v>
      </c>
      <c r="DC39" s="19">
        <v>6220</v>
      </c>
      <c r="DD39" s="19">
        <v>6220</v>
      </c>
      <c r="DE39" s="19">
        <v>6220</v>
      </c>
      <c r="DF39" s="19">
        <v>6220</v>
      </c>
      <c r="DG39" s="19">
        <v>6220</v>
      </c>
      <c r="DH39" s="19">
        <v>6220</v>
      </c>
      <c r="DI39" s="19">
        <v>6220</v>
      </c>
      <c r="DJ39" s="19">
        <v>6220</v>
      </c>
      <c r="DK39" s="19">
        <v>6220</v>
      </c>
      <c r="DL39" s="19">
        <v>6220</v>
      </c>
      <c r="DM39" s="19">
        <v>6220</v>
      </c>
      <c r="DN39" s="19">
        <v>6220</v>
      </c>
      <c r="DO39" s="19">
        <v>6220</v>
      </c>
      <c r="DP39" s="19">
        <v>6220</v>
      </c>
      <c r="DQ39" s="19">
        <v>6220</v>
      </c>
      <c r="DR39" s="19">
        <v>6220</v>
      </c>
      <c r="DS39" s="19">
        <v>6220</v>
      </c>
      <c r="DT39" s="19">
        <v>6220</v>
      </c>
      <c r="DU39" s="19">
        <v>6220</v>
      </c>
      <c r="DV39" s="19">
        <v>6220</v>
      </c>
      <c r="DW39" s="19">
        <v>6220</v>
      </c>
      <c r="DX39" s="19">
        <v>6220</v>
      </c>
      <c r="DY39" s="19">
        <v>6220</v>
      </c>
      <c r="DZ39" s="13">
        <v>6220</v>
      </c>
      <c r="EA39" s="52">
        <v>6220</v>
      </c>
      <c r="EB39" s="19">
        <v>6220</v>
      </c>
      <c r="EC39" s="19">
        <v>6220</v>
      </c>
      <c r="ED39" s="19">
        <v>6220</v>
      </c>
      <c r="EE39" s="19">
        <v>6220</v>
      </c>
      <c r="EF39" s="19">
        <v>6220</v>
      </c>
      <c r="EG39" s="19">
        <v>6220</v>
      </c>
      <c r="EH39" s="19">
        <v>6220</v>
      </c>
      <c r="EI39" s="19">
        <v>6220</v>
      </c>
      <c r="EJ39" s="19">
        <v>6220</v>
      </c>
      <c r="EK39" s="19">
        <v>6220</v>
      </c>
      <c r="EL39" s="19">
        <v>6220</v>
      </c>
      <c r="EM39" s="19">
        <v>6220</v>
      </c>
      <c r="EN39" s="19">
        <v>6220</v>
      </c>
      <c r="EO39" s="19">
        <v>6220</v>
      </c>
      <c r="EP39" s="19">
        <v>6220</v>
      </c>
      <c r="EQ39" s="19">
        <v>6220</v>
      </c>
      <c r="ER39" s="19">
        <v>6220</v>
      </c>
      <c r="ES39" s="19">
        <v>6220</v>
      </c>
      <c r="ET39" s="19">
        <v>6220</v>
      </c>
      <c r="EU39" s="19">
        <v>6220</v>
      </c>
      <c r="EV39" s="19">
        <v>6220</v>
      </c>
      <c r="EW39" s="19">
        <v>6220</v>
      </c>
      <c r="EX39" s="19">
        <v>6220</v>
      </c>
      <c r="EY39" s="19">
        <v>6220</v>
      </c>
      <c r="EZ39" s="19">
        <v>6220</v>
      </c>
      <c r="FA39" s="19">
        <v>6220</v>
      </c>
      <c r="FB39" s="13">
        <v>6220</v>
      </c>
      <c r="FC39" s="52">
        <v>6220</v>
      </c>
      <c r="FD39" s="19">
        <v>6220</v>
      </c>
      <c r="FE39" s="19">
        <v>6220</v>
      </c>
      <c r="FF39" s="19">
        <v>6220</v>
      </c>
      <c r="FG39" s="19">
        <v>6220</v>
      </c>
      <c r="FH39" s="19">
        <v>6220</v>
      </c>
      <c r="FI39" s="19">
        <v>6220</v>
      </c>
      <c r="FJ39" s="19">
        <v>6220</v>
      </c>
      <c r="FK39" s="19">
        <v>6220</v>
      </c>
      <c r="FL39" s="19">
        <v>6220</v>
      </c>
      <c r="FM39" s="19">
        <v>6220</v>
      </c>
      <c r="FN39" s="19">
        <v>6220</v>
      </c>
      <c r="FO39" s="19">
        <v>6220</v>
      </c>
      <c r="FP39" s="19">
        <v>6220</v>
      </c>
      <c r="FQ39" s="19">
        <v>6220</v>
      </c>
      <c r="FR39" s="19">
        <v>6220</v>
      </c>
      <c r="FS39" s="19">
        <v>6220</v>
      </c>
      <c r="FT39" s="19">
        <v>6220</v>
      </c>
      <c r="FU39" s="19">
        <v>6220</v>
      </c>
      <c r="FV39" s="19">
        <v>6220</v>
      </c>
      <c r="FW39" s="19">
        <v>6220</v>
      </c>
      <c r="FX39" s="19">
        <v>6220</v>
      </c>
      <c r="FY39" s="19">
        <v>6220</v>
      </c>
      <c r="FZ39" s="19">
        <v>6220</v>
      </c>
      <c r="GA39" s="19">
        <v>6220</v>
      </c>
      <c r="GB39" s="19">
        <v>6220</v>
      </c>
      <c r="GC39" s="19">
        <v>6220</v>
      </c>
      <c r="GD39" s="13">
        <v>6220</v>
      </c>
      <c r="GE39" s="24"/>
      <c r="GF39" s="22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</row>
    <row r="40" spans="1:202" s="23" customFormat="1" ht="17" customHeight="1">
      <c r="A40" s="1"/>
      <c r="B40" s="1">
        <v>7</v>
      </c>
      <c r="C40" s="7" t="s">
        <v>47</v>
      </c>
      <c r="D40" s="55" t="s">
        <v>67</v>
      </c>
      <c r="E40" s="19" t="s">
        <v>66</v>
      </c>
      <c r="F40" s="19" t="s">
        <v>36</v>
      </c>
      <c r="G40" s="19" t="s">
        <v>66</v>
      </c>
      <c r="H40" s="13"/>
      <c r="I40" s="52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3"/>
      <c r="AN40" s="52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3"/>
      <c r="BP40" s="52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3"/>
      <c r="CR40" s="52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3"/>
      <c r="EA40" s="52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3"/>
      <c r="FC40" s="52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/>
      <c r="GC40" s="19"/>
      <c r="GD40" s="13"/>
      <c r="GE40" s="24"/>
      <c r="GF40" s="22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</row>
    <row r="41" spans="1:202" s="23" customFormat="1" ht="17" customHeight="1">
      <c r="A41" s="1"/>
      <c r="B41" s="1">
        <v>7</v>
      </c>
      <c r="C41" s="7" t="s">
        <v>48</v>
      </c>
      <c r="D41" s="55" t="s">
        <v>67</v>
      </c>
      <c r="E41" s="19" t="s">
        <v>66</v>
      </c>
      <c r="F41" s="19" t="s">
        <v>36</v>
      </c>
      <c r="G41" s="19" t="s">
        <v>66</v>
      </c>
      <c r="H41" s="13"/>
      <c r="I41" s="52">
        <v>8160</v>
      </c>
      <c r="J41" s="19">
        <v>8160</v>
      </c>
      <c r="K41" s="19">
        <v>8160</v>
      </c>
      <c r="L41" s="19">
        <v>16870</v>
      </c>
      <c r="M41" s="19">
        <v>16870</v>
      </c>
      <c r="N41" s="19">
        <v>16870</v>
      </c>
      <c r="O41" s="19">
        <v>16870</v>
      </c>
      <c r="P41" s="19">
        <v>16870</v>
      </c>
      <c r="Q41" s="19">
        <v>16870</v>
      </c>
      <c r="R41" s="19">
        <v>16870</v>
      </c>
      <c r="S41" s="19">
        <v>33120</v>
      </c>
      <c r="T41" s="19">
        <v>33120</v>
      </c>
      <c r="U41" s="19">
        <v>33120</v>
      </c>
      <c r="V41" s="19">
        <v>33120</v>
      </c>
      <c r="W41" s="19">
        <v>33120</v>
      </c>
      <c r="X41" s="19">
        <v>33120</v>
      </c>
      <c r="Y41" s="19">
        <v>33120</v>
      </c>
      <c r="Z41" s="19">
        <v>51680</v>
      </c>
      <c r="AA41" s="19">
        <v>51680</v>
      </c>
      <c r="AB41" s="19">
        <v>51680</v>
      </c>
      <c r="AC41" s="19">
        <v>51680</v>
      </c>
      <c r="AD41" s="19">
        <v>51680</v>
      </c>
      <c r="AE41" s="19">
        <v>51680</v>
      </c>
      <c r="AF41" s="19">
        <v>51680</v>
      </c>
      <c r="AG41" s="19">
        <v>68730</v>
      </c>
      <c r="AH41" s="19">
        <v>68730</v>
      </c>
      <c r="AI41" s="19">
        <v>68730</v>
      </c>
      <c r="AJ41" s="19">
        <v>68730</v>
      </c>
      <c r="AK41" s="19">
        <v>68730</v>
      </c>
      <c r="AL41" s="19">
        <v>68730</v>
      </c>
      <c r="AM41" s="13">
        <v>68730</v>
      </c>
      <c r="AN41" s="52">
        <v>76300</v>
      </c>
      <c r="AO41" s="19">
        <v>76300</v>
      </c>
      <c r="AP41" s="19">
        <v>76300</v>
      </c>
      <c r="AQ41" s="19">
        <v>76300</v>
      </c>
      <c r="AR41" s="19">
        <v>76300</v>
      </c>
      <c r="AS41" s="19">
        <v>76300</v>
      </c>
      <c r="AT41" s="19">
        <v>76300</v>
      </c>
      <c r="AU41" s="19">
        <v>85780</v>
      </c>
      <c r="AV41" s="19">
        <v>85780</v>
      </c>
      <c r="AW41" s="19">
        <v>85780</v>
      </c>
      <c r="AX41" s="19">
        <v>85780</v>
      </c>
      <c r="AY41" s="19">
        <v>85780</v>
      </c>
      <c r="AZ41" s="19">
        <v>85780</v>
      </c>
      <c r="BA41" s="19">
        <v>85780</v>
      </c>
      <c r="BB41" s="19">
        <v>89700</v>
      </c>
      <c r="BC41" s="19">
        <v>89700</v>
      </c>
      <c r="BD41" s="19">
        <v>89700</v>
      </c>
      <c r="BE41" s="19">
        <v>89700</v>
      </c>
      <c r="BF41" s="19">
        <v>89700</v>
      </c>
      <c r="BG41" s="19">
        <v>89700</v>
      </c>
      <c r="BH41" s="19">
        <v>89700</v>
      </c>
      <c r="BI41" s="19">
        <v>114310</v>
      </c>
      <c r="BJ41" s="19">
        <v>114310</v>
      </c>
      <c r="BK41" s="19">
        <v>114310</v>
      </c>
      <c r="BL41" s="19">
        <v>114310</v>
      </c>
      <c r="BM41" s="19">
        <v>114310</v>
      </c>
      <c r="BN41" s="19">
        <v>114310</v>
      </c>
      <c r="BO41" s="13">
        <v>114310</v>
      </c>
      <c r="BP41" s="52">
        <v>120380</v>
      </c>
      <c r="BQ41" s="19">
        <v>120380</v>
      </c>
      <c r="BR41" s="19">
        <v>120380</v>
      </c>
      <c r="BS41" s="19">
        <v>120380</v>
      </c>
      <c r="BT41" s="19">
        <v>120380</v>
      </c>
      <c r="BU41" s="19">
        <v>120380</v>
      </c>
      <c r="BV41" s="19">
        <v>120380</v>
      </c>
      <c r="BW41" s="19">
        <v>120380</v>
      </c>
      <c r="BX41" s="19">
        <v>120380</v>
      </c>
      <c r="BY41" s="19">
        <v>120380</v>
      </c>
      <c r="BZ41" s="19">
        <v>120380</v>
      </c>
      <c r="CA41" s="19">
        <v>120380</v>
      </c>
      <c r="CB41" s="19">
        <v>120380</v>
      </c>
      <c r="CC41" s="19">
        <v>120380</v>
      </c>
      <c r="CD41" s="19">
        <v>120380</v>
      </c>
      <c r="CE41" s="19">
        <v>120380</v>
      </c>
      <c r="CF41" s="19">
        <v>120380</v>
      </c>
      <c r="CG41" s="19">
        <v>120380</v>
      </c>
      <c r="CH41" s="19">
        <v>120380</v>
      </c>
      <c r="CI41" s="19">
        <v>120380</v>
      </c>
      <c r="CJ41" s="19">
        <v>120380</v>
      </c>
      <c r="CK41" s="19">
        <v>120380</v>
      </c>
      <c r="CL41" s="19">
        <v>120380</v>
      </c>
      <c r="CM41" s="19">
        <v>120380</v>
      </c>
      <c r="CN41" s="19">
        <v>120380</v>
      </c>
      <c r="CO41" s="19">
        <v>120380</v>
      </c>
      <c r="CP41" s="19">
        <v>120380</v>
      </c>
      <c r="CQ41" s="13">
        <v>120380</v>
      </c>
      <c r="CR41" s="52">
        <v>120380</v>
      </c>
      <c r="CS41" s="19">
        <v>120380</v>
      </c>
      <c r="CT41" s="19">
        <v>120380</v>
      </c>
      <c r="CU41" s="19">
        <v>120380</v>
      </c>
      <c r="CV41" s="19">
        <v>120380</v>
      </c>
      <c r="CW41" s="19">
        <v>120380</v>
      </c>
      <c r="CX41" s="19">
        <v>120380</v>
      </c>
      <c r="CY41" s="19">
        <v>120380</v>
      </c>
      <c r="CZ41" s="19">
        <v>120380</v>
      </c>
      <c r="DA41" s="19">
        <v>120380</v>
      </c>
      <c r="DB41" s="19">
        <v>120380</v>
      </c>
      <c r="DC41" s="19">
        <v>120380</v>
      </c>
      <c r="DD41" s="19">
        <v>120380</v>
      </c>
      <c r="DE41" s="19">
        <v>120380</v>
      </c>
      <c r="DF41" s="19">
        <v>120380</v>
      </c>
      <c r="DG41" s="19">
        <v>120380</v>
      </c>
      <c r="DH41" s="19">
        <v>120380</v>
      </c>
      <c r="DI41" s="19">
        <v>120380</v>
      </c>
      <c r="DJ41" s="19">
        <v>120380</v>
      </c>
      <c r="DK41" s="19">
        <v>120380</v>
      </c>
      <c r="DL41" s="19">
        <v>120380</v>
      </c>
      <c r="DM41" s="19">
        <v>120380</v>
      </c>
      <c r="DN41" s="19">
        <v>120380</v>
      </c>
      <c r="DO41" s="19">
        <v>120380</v>
      </c>
      <c r="DP41" s="19">
        <v>120380</v>
      </c>
      <c r="DQ41" s="19">
        <v>120380</v>
      </c>
      <c r="DR41" s="19">
        <v>120380</v>
      </c>
      <c r="DS41" s="19">
        <v>120380</v>
      </c>
      <c r="DT41" s="19">
        <v>120380</v>
      </c>
      <c r="DU41" s="19">
        <v>120380</v>
      </c>
      <c r="DV41" s="19">
        <v>120380</v>
      </c>
      <c r="DW41" s="19">
        <v>120380</v>
      </c>
      <c r="DX41" s="19">
        <v>120380</v>
      </c>
      <c r="DY41" s="19">
        <v>120380</v>
      </c>
      <c r="DZ41" s="13">
        <v>120380</v>
      </c>
      <c r="EA41" s="52">
        <v>120380</v>
      </c>
      <c r="EB41" s="19">
        <v>120380</v>
      </c>
      <c r="EC41" s="19">
        <v>120380</v>
      </c>
      <c r="ED41" s="19">
        <v>120380</v>
      </c>
      <c r="EE41" s="19">
        <v>120380</v>
      </c>
      <c r="EF41" s="19">
        <v>120380</v>
      </c>
      <c r="EG41" s="19">
        <v>120380</v>
      </c>
      <c r="EH41" s="19">
        <v>120380</v>
      </c>
      <c r="EI41" s="19">
        <v>120380</v>
      </c>
      <c r="EJ41" s="19">
        <v>120380</v>
      </c>
      <c r="EK41" s="19">
        <v>120380</v>
      </c>
      <c r="EL41" s="19">
        <v>120380</v>
      </c>
      <c r="EM41" s="19">
        <v>120380</v>
      </c>
      <c r="EN41" s="19">
        <v>120380</v>
      </c>
      <c r="EO41" s="19">
        <v>120380</v>
      </c>
      <c r="EP41" s="19">
        <v>120380</v>
      </c>
      <c r="EQ41" s="19">
        <v>120380</v>
      </c>
      <c r="ER41" s="19">
        <v>120380</v>
      </c>
      <c r="ES41" s="19">
        <v>120380</v>
      </c>
      <c r="ET41" s="19">
        <v>120380</v>
      </c>
      <c r="EU41" s="19">
        <v>120380</v>
      </c>
      <c r="EV41" s="19">
        <v>120380</v>
      </c>
      <c r="EW41" s="19">
        <v>120380</v>
      </c>
      <c r="EX41" s="19">
        <v>120380</v>
      </c>
      <c r="EY41" s="19">
        <v>120380</v>
      </c>
      <c r="EZ41" s="19">
        <v>120380</v>
      </c>
      <c r="FA41" s="19">
        <v>120380</v>
      </c>
      <c r="FB41" s="13">
        <v>120380</v>
      </c>
      <c r="FC41" s="52">
        <v>120380</v>
      </c>
      <c r="FD41" s="19">
        <v>120380</v>
      </c>
      <c r="FE41" s="19">
        <v>120380</v>
      </c>
      <c r="FF41" s="19">
        <v>120380</v>
      </c>
      <c r="FG41" s="19">
        <v>120380</v>
      </c>
      <c r="FH41" s="19">
        <v>120380</v>
      </c>
      <c r="FI41" s="19">
        <v>120380</v>
      </c>
      <c r="FJ41" s="19">
        <v>120380</v>
      </c>
      <c r="FK41" s="19">
        <v>120380</v>
      </c>
      <c r="FL41" s="19">
        <v>120380</v>
      </c>
      <c r="FM41" s="19">
        <v>120380</v>
      </c>
      <c r="FN41" s="19">
        <v>120380</v>
      </c>
      <c r="FO41" s="19">
        <v>120380</v>
      </c>
      <c r="FP41" s="19">
        <v>120380</v>
      </c>
      <c r="FQ41" s="19">
        <v>120380</v>
      </c>
      <c r="FR41" s="19">
        <v>120380</v>
      </c>
      <c r="FS41" s="19">
        <v>120380</v>
      </c>
      <c r="FT41" s="19">
        <v>120380</v>
      </c>
      <c r="FU41" s="19">
        <v>120380</v>
      </c>
      <c r="FV41" s="19">
        <v>120380</v>
      </c>
      <c r="FW41" s="19">
        <v>120380</v>
      </c>
      <c r="FX41" s="19">
        <v>120380</v>
      </c>
      <c r="FY41" s="19">
        <v>120380</v>
      </c>
      <c r="FZ41" s="19">
        <v>120380</v>
      </c>
      <c r="GA41" s="19">
        <v>120380</v>
      </c>
      <c r="GB41" s="19">
        <v>120380</v>
      </c>
      <c r="GC41" s="19">
        <v>120380</v>
      </c>
      <c r="GD41" s="13">
        <v>120380</v>
      </c>
      <c r="GE41" s="24"/>
      <c r="GF41" s="22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</row>
    <row r="42" spans="1:202" s="23" customFormat="1" ht="17" customHeight="1">
      <c r="A42" s="1"/>
      <c r="B42" s="1">
        <v>7</v>
      </c>
      <c r="C42" s="7" t="s">
        <v>49</v>
      </c>
      <c r="D42" s="55" t="s">
        <v>67</v>
      </c>
      <c r="E42" s="19" t="s">
        <v>66</v>
      </c>
      <c r="F42" s="19" t="s">
        <v>36</v>
      </c>
      <c r="G42" s="19" t="s">
        <v>66</v>
      </c>
      <c r="H42" s="13"/>
      <c r="I42" s="52">
        <v>6670</v>
      </c>
      <c r="J42" s="19">
        <v>6670</v>
      </c>
      <c r="K42" s="19">
        <v>6670</v>
      </c>
      <c r="L42" s="19">
        <v>24160</v>
      </c>
      <c r="M42" s="19">
        <v>24160</v>
      </c>
      <c r="N42" s="19">
        <v>24160</v>
      </c>
      <c r="O42" s="19">
        <v>24160</v>
      </c>
      <c r="P42" s="19">
        <v>24160</v>
      </c>
      <c r="Q42" s="19">
        <v>24160</v>
      </c>
      <c r="R42" s="19">
        <v>24160</v>
      </c>
      <c r="S42" s="19">
        <v>36350</v>
      </c>
      <c r="T42" s="19">
        <v>36350</v>
      </c>
      <c r="U42" s="19">
        <v>36350</v>
      </c>
      <c r="V42" s="19">
        <v>36350</v>
      </c>
      <c r="W42" s="19">
        <v>36350</v>
      </c>
      <c r="X42" s="19">
        <v>36350</v>
      </c>
      <c r="Y42" s="19">
        <v>36350</v>
      </c>
      <c r="Z42" s="19">
        <v>46920</v>
      </c>
      <c r="AA42" s="19">
        <v>46920</v>
      </c>
      <c r="AB42" s="19">
        <v>46920</v>
      </c>
      <c r="AC42" s="19">
        <v>46920</v>
      </c>
      <c r="AD42" s="19">
        <v>46920</v>
      </c>
      <c r="AE42" s="19">
        <v>46920</v>
      </c>
      <c r="AF42" s="19">
        <v>46920</v>
      </c>
      <c r="AG42" s="19">
        <v>61200</v>
      </c>
      <c r="AH42" s="19">
        <v>61200</v>
      </c>
      <c r="AI42" s="19">
        <v>61200</v>
      </c>
      <c r="AJ42" s="19">
        <v>61200</v>
      </c>
      <c r="AK42" s="19">
        <v>61200</v>
      </c>
      <c r="AL42" s="19">
        <v>61200</v>
      </c>
      <c r="AM42" s="13">
        <v>61200</v>
      </c>
      <c r="AN42" s="52">
        <v>71430</v>
      </c>
      <c r="AO42" s="19">
        <v>71430</v>
      </c>
      <c r="AP42" s="19">
        <v>71430</v>
      </c>
      <c r="AQ42" s="19">
        <v>71430</v>
      </c>
      <c r="AR42" s="19">
        <v>71430</v>
      </c>
      <c r="AS42" s="19">
        <v>71430</v>
      </c>
      <c r="AT42" s="19">
        <v>71430</v>
      </c>
      <c r="AU42" s="19">
        <v>86300</v>
      </c>
      <c r="AV42" s="19">
        <v>86300</v>
      </c>
      <c r="AW42" s="19">
        <v>86300</v>
      </c>
      <c r="AX42" s="19">
        <v>86300</v>
      </c>
      <c r="AY42" s="19">
        <v>86300</v>
      </c>
      <c r="AZ42" s="19">
        <v>86300</v>
      </c>
      <c r="BA42" s="19">
        <v>86300</v>
      </c>
      <c r="BB42" s="19">
        <v>102030</v>
      </c>
      <c r="BC42" s="19">
        <v>102030</v>
      </c>
      <c r="BD42" s="19">
        <v>102030</v>
      </c>
      <c r="BE42" s="19">
        <v>102030</v>
      </c>
      <c r="BF42" s="19">
        <v>102030</v>
      </c>
      <c r="BG42" s="19">
        <v>102030</v>
      </c>
      <c r="BH42" s="19">
        <v>102030</v>
      </c>
      <c r="BI42" s="19">
        <v>107770</v>
      </c>
      <c r="BJ42" s="19">
        <v>107770</v>
      </c>
      <c r="BK42" s="19">
        <v>107770</v>
      </c>
      <c r="BL42" s="19">
        <v>107770</v>
      </c>
      <c r="BM42" s="19">
        <v>107770</v>
      </c>
      <c r="BN42" s="19">
        <v>107770</v>
      </c>
      <c r="BO42" s="13">
        <v>107770</v>
      </c>
      <c r="BP42" s="52">
        <v>111000</v>
      </c>
      <c r="BQ42" s="19">
        <v>111000</v>
      </c>
      <c r="BR42" s="19">
        <v>111000</v>
      </c>
      <c r="BS42" s="19">
        <v>111000</v>
      </c>
      <c r="BT42" s="19">
        <v>111000</v>
      </c>
      <c r="BU42" s="19">
        <v>111000</v>
      </c>
      <c r="BV42" s="19">
        <v>111000</v>
      </c>
      <c r="BW42" s="19">
        <v>111000</v>
      </c>
      <c r="BX42" s="19">
        <v>111000</v>
      </c>
      <c r="BY42" s="19">
        <v>111000</v>
      </c>
      <c r="BZ42" s="19">
        <v>111000</v>
      </c>
      <c r="CA42" s="19">
        <v>111000</v>
      </c>
      <c r="CB42" s="19">
        <v>111000</v>
      </c>
      <c r="CC42" s="19">
        <v>111000</v>
      </c>
      <c r="CD42" s="19">
        <v>111000</v>
      </c>
      <c r="CE42" s="19">
        <v>111000</v>
      </c>
      <c r="CF42" s="19">
        <v>111000</v>
      </c>
      <c r="CG42" s="19">
        <v>111000</v>
      </c>
      <c r="CH42" s="19">
        <v>111000</v>
      </c>
      <c r="CI42" s="19">
        <v>111000</v>
      </c>
      <c r="CJ42" s="19">
        <v>111000</v>
      </c>
      <c r="CK42" s="19">
        <v>111000</v>
      </c>
      <c r="CL42" s="19">
        <v>111000</v>
      </c>
      <c r="CM42" s="19">
        <v>111000</v>
      </c>
      <c r="CN42" s="19">
        <v>111000</v>
      </c>
      <c r="CO42" s="19">
        <v>111000</v>
      </c>
      <c r="CP42" s="19">
        <v>111000</v>
      </c>
      <c r="CQ42" s="13">
        <v>111000</v>
      </c>
      <c r="CR42" s="52">
        <v>111000</v>
      </c>
      <c r="CS42" s="19">
        <v>111000</v>
      </c>
      <c r="CT42" s="19">
        <v>111000</v>
      </c>
      <c r="CU42" s="19">
        <v>111000</v>
      </c>
      <c r="CV42" s="19">
        <v>111000</v>
      </c>
      <c r="CW42" s="19">
        <v>111000</v>
      </c>
      <c r="CX42" s="19">
        <v>111000</v>
      </c>
      <c r="CY42" s="19">
        <v>111000</v>
      </c>
      <c r="CZ42" s="19">
        <v>111000</v>
      </c>
      <c r="DA42" s="19">
        <v>111000</v>
      </c>
      <c r="DB42" s="19">
        <v>111000</v>
      </c>
      <c r="DC42" s="19">
        <v>111000</v>
      </c>
      <c r="DD42" s="19">
        <v>111000</v>
      </c>
      <c r="DE42" s="19">
        <v>111000</v>
      </c>
      <c r="DF42" s="19">
        <v>111000</v>
      </c>
      <c r="DG42" s="19">
        <v>111000</v>
      </c>
      <c r="DH42" s="19">
        <v>111000</v>
      </c>
      <c r="DI42" s="19">
        <v>111000</v>
      </c>
      <c r="DJ42" s="19">
        <v>111000</v>
      </c>
      <c r="DK42" s="19">
        <v>111000</v>
      </c>
      <c r="DL42" s="19">
        <v>111000</v>
      </c>
      <c r="DM42" s="19">
        <v>111000</v>
      </c>
      <c r="DN42" s="19">
        <v>111000</v>
      </c>
      <c r="DO42" s="19">
        <v>111000</v>
      </c>
      <c r="DP42" s="19">
        <v>111000</v>
      </c>
      <c r="DQ42" s="19">
        <v>111000</v>
      </c>
      <c r="DR42" s="19">
        <v>111000</v>
      </c>
      <c r="DS42" s="19">
        <v>111000</v>
      </c>
      <c r="DT42" s="19">
        <v>111000</v>
      </c>
      <c r="DU42" s="19">
        <v>111000</v>
      </c>
      <c r="DV42" s="19">
        <v>111000</v>
      </c>
      <c r="DW42" s="19">
        <v>111000</v>
      </c>
      <c r="DX42" s="19">
        <v>111000</v>
      </c>
      <c r="DY42" s="19">
        <v>111000</v>
      </c>
      <c r="DZ42" s="13">
        <v>111000</v>
      </c>
      <c r="EA42" s="52">
        <v>111000</v>
      </c>
      <c r="EB42" s="19">
        <v>111000</v>
      </c>
      <c r="EC42" s="19">
        <v>111000</v>
      </c>
      <c r="ED42" s="19">
        <v>111000</v>
      </c>
      <c r="EE42" s="19">
        <v>111000</v>
      </c>
      <c r="EF42" s="19">
        <v>111000</v>
      </c>
      <c r="EG42" s="19">
        <v>111000</v>
      </c>
      <c r="EH42" s="19">
        <v>111000</v>
      </c>
      <c r="EI42" s="19">
        <v>111000</v>
      </c>
      <c r="EJ42" s="19">
        <v>111000</v>
      </c>
      <c r="EK42" s="19">
        <v>111000</v>
      </c>
      <c r="EL42" s="19">
        <v>111000</v>
      </c>
      <c r="EM42" s="19">
        <v>111000</v>
      </c>
      <c r="EN42" s="19">
        <v>111000</v>
      </c>
      <c r="EO42" s="19">
        <v>111000</v>
      </c>
      <c r="EP42" s="19">
        <v>111000</v>
      </c>
      <c r="EQ42" s="19">
        <v>111000</v>
      </c>
      <c r="ER42" s="19">
        <v>111000</v>
      </c>
      <c r="ES42" s="19">
        <v>111000</v>
      </c>
      <c r="ET42" s="19">
        <v>111000</v>
      </c>
      <c r="EU42" s="19">
        <v>111000</v>
      </c>
      <c r="EV42" s="19">
        <v>111000</v>
      </c>
      <c r="EW42" s="19">
        <v>111000</v>
      </c>
      <c r="EX42" s="19">
        <v>111000</v>
      </c>
      <c r="EY42" s="19">
        <v>111000</v>
      </c>
      <c r="EZ42" s="19">
        <v>111000</v>
      </c>
      <c r="FA42" s="19">
        <v>111000</v>
      </c>
      <c r="FB42" s="13">
        <v>111000</v>
      </c>
      <c r="FC42" s="52">
        <v>111000</v>
      </c>
      <c r="FD42" s="19">
        <v>111000</v>
      </c>
      <c r="FE42" s="19">
        <v>111000</v>
      </c>
      <c r="FF42" s="19">
        <v>111000</v>
      </c>
      <c r="FG42" s="19">
        <v>111000</v>
      </c>
      <c r="FH42" s="19">
        <v>111000</v>
      </c>
      <c r="FI42" s="19">
        <v>111000</v>
      </c>
      <c r="FJ42" s="19">
        <v>111000</v>
      </c>
      <c r="FK42" s="19">
        <v>111000</v>
      </c>
      <c r="FL42" s="19">
        <v>111000</v>
      </c>
      <c r="FM42" s="19">
        <v>111000</v>
      </c>
      <c r="FN42" s="19">
        <v>111000</v>
      </c>
      <c r="FO42" s="19">
        <v>111000</v>
      </c>
      <c r="FP42" s="19">
        <v>111000</v>
      </c>
      <c r="FQ42" s="19">
        <v>111000</v>
      </c>
      <c r="FR42" s="19">
        <v>111000</v>
      </c>
      <c r="FS42" s="19">
        <v>111000</v>
      </c>
      <c r="FT42" s="19">
        <v>111000</v>
      </c>
      <c r="FU42" s="19">
        <v>111000</v>
      </c>
      <c r="FV42" s="19">
        <v>111000</v>
      </c>
      <c r="FW42" s="19">
        <v>111000</v>
      </c>
      <c r="FX42" s="19">
        <v>111000</v>
      </c>
      <c r="FY42" s="19">
        <v>111000</v>
      </c>
      <c r="FZ42" s="19">
        <v>111000</v>
      </c>
      <c r="GA42" s="19">
        <v>111000</v>
      </c>
      <c r="GB42" s="19">
        <v>111000</v>
      </c>
      <c r="GC42" s="19">
        <v>111000</v>
      </c>
      <c r="GD42" s="13">
        <v>111000</v>
      </c>
      <c r="GE42" s="24"/>
      <c r="GF42" s="22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</row>
    <row r="43" spans="1:202" s="23" customFormat="1" ht="17" customHeight="1">
      <c r="A43" s="1"/>
      <c r="B43" s="1">
        <v>7</v>
      </c>
      <c r="C43" s="7" t="s">
        <v>50</v>
      </c>
      <c r="D43" s="55" t="s">
        <v>67</v>
      </c>
      <c r="E43" s="19" t="s">
        <v>66</v>
      </c>
      <c r="F43" s="19" t="s">
        <v>36</v>
      </c>
      <c r="G43" s="19" t="s">
        <v>66</v>
      </c>
      <c r="H43" s="13"/>
      <c r="I43" s="52">
        <v>2190</v>
      </c>
      <c r="J43" s="19">
        <v>2190</v>
      </c>
      <c r="K43" s="19">
        <v>2190</v>
      </c>
      <c r="L43" s="19">
        <v>2700</v>
      </c>
      <c r="M43" s="19">
        <v>2700</v>
      </c>
      <c r="N43" s="19">
        <v>2700</v>
      </c>
      <c r="O43" s="19">
        <v>2700</v>
      </c>
      <c r="P43" s="19">
        <v>2700</v>
      </c>
      <c r="Q43" s="19">
        <v>2700</v>
      </c>
      <c r="R43" s="19">
        <v>2700</v>
      </c>
      <c r="S43" s="19">
        <v>4060</v>
      </c>
      <c r="T43" s="19">
        <v>4060</v>
      </c>
      <c r="U43" s="19">
        <v>4060</v>
      </c>
      <c r="V43" s="19">
        <v>4060</v>
      </c>
      <c r="W43" s="19">
        <v>4060</v>
      </c>
      <c r="X43" s="19">
        <v>4060</v>
      </c>
      <c r="Y43" s="19">
        <v>4060</v>
      </c>
      <c r="Z43" s="19">
        <v>11250</v>
      </c>
      <c r="AA43" s="19">
        <v>11250</v>
      </c>
      <c r="AB43" s="19">
        <v>11250</v>
      </c>
      <c r="AC43" s="19">
        <v>11250</v>
      </c>
      <c r="AD43" s="19">
        <v>11250</v>
      </c>
      <c r="AE43" s="19">
        <v>11250</v>
      </c>
      <c r="AF43" s="19">
        <v>11250</v>
      </c>
      <c r="AG43" s="19">
        <v>14850</v>
      </c>
      <c r="AH43" s="19">
        <v>14850</v>
      </c>
      <c r="AI43" s="19">
        <v>14850</v>
      </c>
      <c r="AJ43" s="19">
        <v>14850</v>
      </c>
      <c r="AK43" s="19">
        <v>14850</v>
      </c>
      <c r="AL43" s="19">
        <v>14850</v>
      </c>
      <c r="AM43" s="13">
        <v>14850</v>
      </c>
      <c r="AN43" s="52">
        <v>31700</v>
      </c>
      <c r="AO43" s="19">
        <v>31700</v>
      </c>
      <c r="AP43" s="19">
        <v>31700</v>
      </c>
      <c r="AQ43" s="19">
        <v>31700</v>
      </c>
      <c r="AR43" s="19">
        <v>31700</v>
      </c>
      <c r="AS43" s="19">
        <v>31700</v>
      </c>
      <c r="AT43" s="19">
        <v>31700</v>
      </c>
      <c r="AU43" s="19">
        <v>39760</v>
      </c>
      <c r="AV43" s="19">
        <v>39760</v>
      </c>
      <c r="AW43" s="19">
        <v>39760</v>
      </c>
      <c r="AX43" s="19">
        <v>39760</v>
      </c>
      <c r="AY43" s="19">
        <v>39760</v>
      </c>
      <c r="AZ43" s="19">
        <v>39760</v>
      </c>
      <c r="BA43" s="19">
        <v>39760</v>
      </c>
      <c r="BB43" s="19">
        <v>52090</v>
      </c>
      <c r="BC43" s="19">
        <v>52090</v>
      </c>
      <c r="BD43" s="19">
        <v>52090</v>
      </c>
      <c r="BE43" s="19">
        <v>52090</v>
      </c>
      <c r="BF43" s="19">
        <v>52090</v>
      </c>
      <c r="BG43" s="19">
        <v>52090</v>
      </c>
      <c r="BH43" s="19">
        <v>52090</v>
      </c>
      <c r="BI43" s="19">
        <v>55330</v>
      </c>
      <c r="BJ43" s="19">
        <v>55330</v>
      </c>
      <c r="BK43" s="19">
        <v>55330</v>
      </c>
      <c r="BL43" s="19">
        <v>55330</v>
      </c>
      <c r="BM43" s="19">
        <v>55330</v>
      </c>
      <c r="BN43" s="19">
        <v>55330</v>
      </c>
      <c r="BO43" s="13">
        <v>55330</v>
      </c>
      <c r="BP43" s="52">
        <v>55980</v>
      </c>
      <c r="BQ43" s="19">
        <v>55980</v>
      </c>
      <c r="BR43" s="19">
        <v>55980</v>
      </c>
      <c r="BS43" s="19">
        <v>55980</v>
      </c>
      <c r="BT43" s="19">
        <v>55980</v>
      </c>
      <c r="BU43" s="19">
        <v>55980</v>
      </c>
      <c r="BV43" s="19">
        <v>55980</v>
      </c>
      <c r="BW43" s="19">
        <v>55980</v>
      </c>
      <c r="BX43" s="19">
        <v>55980</v>
      </c>
      <c r="BY43" s="19">
        <v>55980</v>
      </c>
      <c r="BZ43" s="19">
        <v>55980</v>
      </c>
      <c r="CA43" s="19">
        <v>55980</v>
      </c>
      <c r="CB43" s="19">
        <v>55980</v>
      </c>
      <c r="CC43" s="19">
        <v>55980</v>
      </c>
      <c r="CD43" s="19">
        <v>55980</v>
      </c>
      <c r="CE43" s="19">
        <v>55980</v>
      </c>
      <c r="CF43" s="19">
        <v>55980</v>
      </c>
      <c r="CG43" s="19">
        <v>55980</v>
      </c>
      <c r="CH43" s="19">
        <v>55980</v>
      </c>
      <c r="CI43" s="19">
        <v>55980</v>
      </c>
      <c r="CJ43" s="19">
        <v>55980</v>
      </c>
      <c r="CK43" s="19">
        <v>55980</v>
      </c>
      <c r="CL43" s="19">
        <v>55980</v>
      </c>
      <c r="CM43" s="19">
        <v>55980</v>
      </c>
      <c r="CN43" s="19">
        <v>55980</v>
      </c>
      <c r="CO43" s="19">
        <v>55980</v>
      </c>
      <c r="CP43" s="19">
        <v>55980</v>
      </c>
      <c r="CQ43" s="13">
        <v>55980</v>
      </c>
      <c r="CR43" s="52">
        <v>55980</v>
      </c>
      <c r="CS43" s="19">
        <v>55980</v>
      </c>
      <c r="CT43" s="19">
        <v>55980</v>
      </c>
      <c r="CU43" s="19">
        <v>55980</v>
      </c>
      <c r="CV43" s="19">
        <v>55980</v>
      </c>
      <c r="CW43" s="19">
        <v>55980</v>
      </c>
      <c r="CX43" s="19">
        <v>55980</v>
      </c>
      <c r="CY43" s="19">
        <v>55980</v>
      </c>
      <c r="CZ43" s="19">
        <v>55980</v>
      </c>
      <c r="DA43" s="19">
        <v>55980</v>
      </c>
      <c r="DB43" s="19">
        <v>55980</v>
      </c>
      <c r="DC43" s="19">
        <v>55980</v>
      </c>
      <c r="DD43" s="19">
        <v>55980</v>
      </c>
      <c r="DE43" s="19">
        <v>55980</v>
      </c>
      <c r="DF43" s="19">
        <v>55980</v>
      </c>
      <c r="DG43" s="19">
        <v>55980</v>
      </c>
      <c r="DH43" s="19">
        <v>55980</v>
      </c>
      <c r="DI43" s="19">
        <v>55980</v>
      </c>
      <c r="DJ43" s="19">
        <v>55980</v>
      </c>
      <c r="DK43" s="19">
        <v>55980</v>
      </c>
      <c r="DL43" s="19">
        <v>55980</v>
      </c>
      <c r="DM43" s="19">
        <v>55980</v>
      </c>
      <c r="DN43" s="19">
        <v>55980</v>
      </c>
      <c r="DO43" s="19">
        <v>55980</v>
      </c>
      <c r="DP43" s="19">
        <v>55980</v>
      </c>
      <c r="DQ43" s="19">
        <v>55980</v>
      </c>
      <c r="DR43" s="19">
        <v>55980</v>
      </c>
      <c r="DS43" s="19">
        <v>55980</v>
      </c>
      <c r="DT43" s="19">
        <v>55980</v>
      </c>
      <c r="DU43" s="19">
        <v>55980</v>
      </c>
      <c r="DV43" s="19">
        <v>55980</v>
      </c>
      <c r="DW43" s="19">
        <v>55980</v>
      </c>
      <c r="DX43" s="19">
        <v>55980</v>
      </c>
      <c r="DY43" s="19">
        <v>55980</v>
      </c>
      <c r="DZ43" s="13">
        <v>55980</v>
      </c>
      <c r="EA43" s="52">
        <v>55980</v>
      </c>
      <c r="EB43" s="19">
        <v>55980</v>
      </c>
      <c r="EC43" s="19">
        <v>55980</v>
      </c>
      <c r="ED43" s="19">
        <v>55980</v>
      </c>
      <c r="EE43" s="19">
        <v>55980</v>
      </c>
      <c r="EF43" s="19">
        <v>55980</v>
      </c>
      <c r="EG43" s="19">
        <v>55980</v>
      </c>
      <c r="EH43" s="19">
        <v>55980</v>
      </c>
      <c r="EI43" s="19">
        <v>55980</v>
      </c>
      <c r="EJ43" s="19">
        <v>55980</v>
      </c>
      <c r="EK43" s="19">
        <v>55980</v>
      </c>
      <c r="EL43" s="19">
        <v>55980</v>
      </c>
      <c r="EM43" s="19">
        <v>55980</v>
      </c>
      <c r="EN43" s="19">
        <v>55980</v>
      </c>
      <c r="EO43" s="19">
        <v>55980</v>
      </c>
      <c r="EP43" s="19">
        <v>55980</v>
      </c>
      <c r="EQ43" s="19">
        <v>55980</v>
      </c>
      <c r="ER43" s="19">
        <v>55980</v>
      </c>
      <c r="ES43" s="19">
        <v>55980</v>
      </c>
      <c r="ET43" s="19">
        <v>55980</v>
      </c>
      <c r="EU43" s="19">
        <v>55980</v>
      </c>
      <c r="EV43" s="19">
        <v>55980</v>
      </c>
      <c r="EW43" s="19">
        <v>55980</v>
      </c>
      <c r="EX43" s="19">
        <v>55980</v>
      </c>
      <c r="EY43" s="19">
        <v>55980</v>
      </c>
      <c r="EZ43" s="19">
        <v>55980</v>
      </c>
      <c r="FA43" s="19">
        <v>55980</v>
      </c>
      <c r="FB43" s="13">
        <v>55980</v>
      </c>
      <c r="FC43" s="52">
        <v>55980</v>
      </c>
      <c r="FD43" s="19">
        <v>55980</v>
      </c>
      <c r="FE43" s="19">
        <v>55980</v>
      </c>
      <c r="FF43" s="19">
        <v>55980</v>
      </c>
      <c r="FG43" s="19">
        <v>55980</v>
      </c>
      <c r="FH43" s="19">
        <v>55980</v>
      </c>
      <c r="FI43" s="19">
        <v>55980</v>
      </c>
      <c r="FJ43" s="19">
        <v>55980</v>
      </c>
      <c r="FK43" s="19">
        <v>55980</v>
      </c>
      <c r="FL43" s="19">
        <v>55980</v>
      </c>
      <c r="FM43" s="19">
        <v>55980</v>
      </c>
      <c r="FN43" s="19">
        <v>55980</v>
      </c>
      <c r="FO43" s="19">
        <v>55980</v>
      </c>
      <c r="FP43" s="19">
        <v>55980</v>
      </c>
      <c r="FQ43" s="19">
        <v>55980</v>
      </c>
      <c r="FR43" s="19">
        <v>55980</v>
      </c>
      <c r="FS43" s="19">
        <v>55980</v>
      </c>
      <c r="FT43" s="19">
        <v>55980</v>
      </c>
      <c r="FU43" s="19">
        <v>55980</v>
      </c>
      <c r="FV43" s="19">
        <v>55980</v>
      </c>
      <c r="FW43" s="19">
        <v>55980</v>
      </c>
      <c r="FX43" s="19">
        <v>55980</v>
      </c>
      <c r="FY43" s="19">
        <v>55980</v>
      </c>
      <c r="FZ43" s="19">
        <v>55980</v>
      </c>
      <c r="GA43" s="19">
        <v>55980</v>
      </c>
      <c r="GB43" s="19">
        <v>55980</v>
      </c>
      <c r="GC43" s="19">
        <v>55980</v>
      </c>
      <c r="GD43" s="13">
        <v>55980</v>
      </c>
      <c r="GE43" s="24"/>
      <c r="GF43" s="22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</row>
    <row r="44" spans="1:202" s="23" customFormat="1" ht="17" customHeight="1">
      <c r="A44" s="1"/>
      <c r="B44" s="1">
        <v>7</v>
      </c>
      <c r="C44" s="7" t="s">
        <v>51</v>
      </c>
      <c r="D44" s="55" t="s">
        <v>67</v>
      </c>
      <c r="E44" s="19" t="s">
        <v>66</v>
      </c>
      <c r="F44" s="19" t="s">
        <v>36</v>
      </c>
      <c r="G44" s="19" t="s">
        <v>66</v>
      </c>
      <c r="H44" s="13"/>
      <c r="I44" s="52">
        <v>8860</v>
      </c>
      <c r="J44" s="19">
        <v>8860</v>
      </c>
      <c r="K44" s="19">
        <v>8860</v>
      </c>
      <c r="L44" s="19">
        <v>26860</v>
      </c>
      <c r="M44" s="19">
        <v>26860</v>
      </c>
      <c r="N44" s="19">
        <v>26860</v>
      </c>
      <c r="O44" s="19">
        <v>26860</v>
      </c>
      <c r="P44" s="19">
        <v>26860</v>
      </c>
      <c r="Q44" s="19">
        <v>26860</v>
      </c>
      <c r="R44" s="19">
        <v>26860</v>
      </c>
      <c r="S44" s="19">
        <v>40410</v>
      </c>
      <c r="T44" s="19">
        <v>40410</v>
      </c>
      <c r="U44" s="19">
        <v>40410</v>
      </c>
      <c r="V44" s="19">
        <v>40410</v>
      </c>
      <c r="W44" s="19">
        <v>40410</v>
      </c>
      <c r="X44" s="19">
        <v>40410</v>
      </c>
      <c r="Y44" s="19">
        <v>40410</v>
      </c>
      <c r="Z44" s="19">
        <v>58170</v>
      </c>
      <c r="AA44" s="19">
        <v>58170</v>
      </c>
      <c r="AB44" s="19">
        <v>58170</v>
      </c>
      <c r="AC44" s="19">
        <v>58170</v>
      </c>
      <c r="AD44" s="19">
        <v>58170</v>
      </c>
      <c r="AE44" s="19">
        <v>58170</v>
      </c>
      <c r="AF44" s="19">
        <v>58170</v>
      </c>
      <c r="AG44" s="19">
        <v>76050</v>
      </c>
      <c r="AH44" s="19">
        <v>76050</v>
      </c>
      <c r="AI44" s="19">
        <v>76050</v>
      </c>
      <c r="AJ44" s="19">
        <v>76050</v>
      </c>
      <c r="AK44" s="19">
        <v>76050</v>
      </c>
      <c r="AL44" s="19">
        <v>76050</v>
      </c>
      <c r="AM44" s="13">
        <v>76050</v>
      </c>
      <c r="AN44" s="52">
        <v>103130</v>
      </c>
      <c r="AO44" s="19">
        <v>103130</v>
      </c>
      <c r="AP44" s="19">
        <v>103130</v>
      </c>
      <c r="AQ44" s="19">
        <v>103130</v>
      </c>
      <c r="AR44" s="19">
        <v>103130</v>
      </c>
      <c r="AS44" s="19">
        <v>103130</v>
      </c>
      <c r="AT44" s="19">
        <v>103130</v>
      </c>
      <c r="AU44" s="19">
        <v>126060</v>
      </c>
      <c r="AV44" s="19">
        <v>126060</v>
      </c>
      <c r="AW44" s="19">
        <v>126060</v>
      </c>
      <c r="AX44" s="19">
        <v>126060</v>
      </c>
      <c r="AY44" s="19">
        <v>126060</v>
      </c>
      <c r="AZ44" s="19">
        <v>126060</v>
      </c>
      <c r="BA44" s="19">
        <v>126060</v>
      </c>
      <c r="BB44" s="19">
        <v>154120</v>
      </c>
      <c r="BC44" s="19">
        <v>154120</v>
      </c>
      <c r="BD44" s="19">
        <v>154120</v>
      </c>
      <c r="BE44" s="19">
        <v>154120</v>
      </c>
      <c r="BF44" s="19">
        <v>154120</v>
      </c>
      <c r="BG44" s="19">
        <v>154120</v>
      </c>
      <c r="BH44" s="19">
        <v>154120</v>
      </c>
      <c r="BI44" s="19">
        <v>163100</v>
      </c>
      <c r="BJ44" s="19">
        <v>163100</v>
      </c>
      <c r="BK44" s="19">
        <v>163100</v>
      </c>
      <c r="BL44" s="19">
        <v>163100</v>
      </c>
      <c r="BM44" s="19">
        <v>163100</v>
      </c>
      <c r="BN44" s="19">
        <v>163100</v>
      </c>
      <c r="BO44" s="13">
        <v>163100</v>
      </c>
      <c r="BP44" s="52">
        <v>166980</v>
      </c>
      <c r="BQ44" s="19">
        <v>166980</v>
      </c>
      <c r="BR44" s="19">
        <v>166980</v>
      </c>
      <c r="BS44" s="19">
        <v>166980</v>
      </c>
      <c r="BT44" s="19">
        <v>166980</v>
      </c>
      <c r="BU44" s="19">
        <v>166980</v>
      </c>
      <c r="BV44" s="19">
        <v>166980</v>
      </c>
      <c r="BW44" s="19">
        <v>166980</v>
      </c>
      <c r="BX44" s="19">
        <v>166980</v>
      </c>
      <c r="BY44" s="19">
        <v>166980</v>
      </c>
      <c r="BZ44" s="19">
        <v>166980</v>
      </c>
      <c r="CA44" s="19">
        <v>166980</v>
      </c>
      <c r="CB44" s="19">
        <v>166980</v>
      </c>
      <c r="CC44" s="19">
        <v>166980</v>
      </c>
      <c r="CD44" s="19">
        <v>166980</v>
      </c>
      <c r="CE44" s="19">
        <v>166980</v>
      </c>
      <c r="CF44" s="19">
        <v>166980</v>
      </c>
      <c r="CG44" s="19">
        <v>166980</v>
      </c>
      <c r="CH44" s="19">
        <v>166980</v>
      </c>
      <c r="CI44" s="19">
        <v>166980</v>
      </c>
      <c r="CJ44" s="19">
        <v>166980</v>
      </c>
      <c r="CK44" s="19">
        <v>166980</v>
      </c>
      <c r="CL44" s="19">
        <v>166980</v>
      </c>
      <c r="CM44" s="19">
        <v>166980</v>
      </c>
      <c r="CN44" s="19">
        <v>166980</v>
      </c>
      <c r="CO44" s="19">
        <v>166980</v>
      </c>
      <c r="CP44" s="19">
        <v>166980</v>
      </c>
      <c r="CQ44" s="13">
        <v>166980</v>
      </c>
      <c r="CR44" s="52">
        <v>166980</v>
      </c>
      <c r="CS44" s="19">
        <v>166980</v>
      </c>
      <c r="CT44" s="19">
        <v>166980</v>
      </c>
      <c r="CU44" s="19">
        <v>166980</v>
      </c>
      <c r="CV44" s="19">
        <v>166980</v>
      </c>
      <c r="CW44" s="19">
        <v>166980</v>
      </c>
      <c r="CX44" s="19">
        <v>166980</v>
      </c>
      <c r="CY44" s="19">
        <v>166980</v>
      </c>
      <c r="CZ44" s="19">
        <v>166980</v>
      </c>
      <c r="DA44" s="19">
        <v>166980</v>
      </c>
      <c r="DB44" s="19">
        <v>166980</v>
      </c>
      <c r="DC44" s="19">
        <v>166980</v>
      </c>
      <c r="DD44" s="19">
        <v>166980</v>
      </c>
      <c r="DE44" s="19">
        <v>166980</v>
      </c>
      <c r="DF44" s="19">
        <v>166980</v>
      </c>
      <c r="DG44" s="19">
        <v>166980</v>
      </c>
      <c r="DH44" s="19">
        <v>166980</v>
      </c>
      <c r="DI44" s="19">
        <v>166980</v>
      </c>
      <c r="DJ44" s="19">
        <v>166980</v>
      </c>
      <c r="DK44" s="19">
        <v>166980</v>
      </c>
      <c r="DL44" s="19">
        <v>166980</v>
      </c>
      <c r="DM44" s="19">
        <v>166980</v>
      </c>
      <c r="DN44" s="19">
        <v>166980</v>
      </c>
      <c r="DO44" s="19">
        <v>166980</v>
      </c>
      <c r="DP44" s="19">
        <v>166980</v>
      </c>
      <c r="DQ44" s="19">
        <v>166980</v>
      </c>
      <c r="DR44" s="19">
        <v>166980</v>
      </c>
      <c r="DS44" s="19">
        <v>166980</v>
      </c>
      <c r="DT44" s="19">
        <v>166980</v>
      </c>
      <c r="DU44" s="19">
        <v>166980</v>
      </c>
      <c r="DV44" s="19">
        <v>166980</v>
      </c>
      <c r="DW44" s="19">
        <v>166980</v>
      </c>
      <c r="DX44" s="19">
        <v>166980</v>
      </c>
      <c r="DY44" s="19">
        <v>166980</v>
      </c>
      <c r="DZ44" s="13">
        <v>166980</v>
      </c>
      <c r="EA44" s="52">
        <v>166980</v>
      </c>
      <c r="EB44" s="19">
        <v>166980</v>
      </c>
      <c r="EC44" s="19">
        <v>166980</v>
      </c>
      <c r="ED44" s="19">
        <v>166980</v>
      </c>
      <c r="EE44" s="19">
        <v>166980</v>
      </c>
      <c r="EF44" s="19">
        <v>166980</v>
      </c>
      <c r="EG44" s="19">
        <v>166980</v>
      </c>
      <c r="EH44" s="19">
        <v>166980</v>
      </c>
      <c r="EI44" s="19">
        <v>166980</v>
      </c>
      <c r="EJ44" s="19">
        <v>166980</v>
      </c>
      <c r="EK44" s="19">
        <v>166980</v>
      </c>
      <c r="EL44" s="19">
        <v>166980</v>
      </c>
      <c r="EM44" s="19">
        <v>166980</v>
      </c>
      <c r="EN44" s="19">
        <v>166980</v>
      </c>
      <c r="EO44" s="19">
        <v>166980</v>
      </c>
      <c r="EP44" s="19">
        <v>166980</v>
      </c>
      <c r="EQ44" s="19">
        <v>166980</v>
      </c>
      <c r="ER44" s="19">
        <v>166980</v>
      </c>
      <c r="ES44" s="19">
        <v>166980</v>
      </c>
      <c r="ET44" s="19">
        <v>166980</v>
      </c>
      <c r="EU44" s="19">
        <v>166980</v>
      </c>
      <c r="EV44" s="19">
        <v>166980</v>
      </c>
      <c r="EW44" s="19">
        <v>166980</v>
      </c>
      <c r="EX44" s="19">
        <v>166980</v>
      </c>
      <c r="EY44" s="19">
        <v>166980</v>
      </c>
      <c r="EZ44" s="19">
        <v>166980</v>
      </c>
      <c r="FA44" s="19">
        <v>166980</v>
      </c>
      <c r="FB44" s="13">
        <v>166980</v>
      </c>
      <c r="FC44" s="52">
        <v>166980</v>
      </c>
      <c r="FD44" s="19">
        <v>166980</v>
      </c>
      <c r="FE44" s="19">
        <v>166980</v>
      </c>
      <c r="FF44" s="19">
        <v>166980</v>
      </c>
      <c r="FG44" s="19">
        <v>166980</v>
      </c>
      <c r="FH44" s="19">
        <v>166980</v>
      </c>
      <c r="FI44" s="19">
        <v>166980</v>
      </c>
      <c r="FJ44" s="19">
        <v>166980</v>
      </c>
      <c r="FK44" s="19">
        <v>166980</v>
      </c>
      <c r="FL44" s="19">
        <v>166980</v>
      </c>
      <c r="FM44" s="19">
        <v>166980</v>
      </c>
      <c r="FN44" s="19">
        <v>166980</v>
      </c>
      <c r="FO44" s="19">
        <v>166980</v>
      </c>
      <c r="FP44" s="19">
        <v>166980</v>
      </c>
      <c r="FQ44" s="19">
        <v>166980</v>
      </c>
      <c r="FR44" s="19">
        <v>166980</v>
      </c>
      <c r="FS44" s="19">
        <v>166980</v>
      </c>
      <c r="FT44" s="19">
        <v>166980</v>
      </c>
      <c r="FU44" s="19">
        <v>166980</v>
      </c>
      <c r="FV44" s="19">
        <v>166980</v>
      </c>
      <c r="FW44" s="19">
        <v>166980</v>
      </c>
      <c r="FX44" s="19">
        <v>166980</v>
      </c>
      <c r="FY44" s="19">
        <v>166980</v>
      </c>
      <c r="FZ44" s="19">
        <v>166980</v>
      </c>
      <c r="GA44" s="19">
        <v>166980</v>
      </c>
      <c r="GB44" s="19">
        <v>166980</v>
      </c>
      <c r="GC44" s="19">
        <v>166980</v>
      </c>
      <c r="GD44" s="13">
        <v>166980</v>
      </c>
      <c r="GE44" s="24"/>
      <c r="GF44" s="22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</row>
    <row r="45" spans="1:202" s="23" customFormat="1" ht="17" customHeight="1">
      <c r="A45" s="1"/>
      <c r="B45" s="1">
        <v>7</v>
      </c>
      <c r="C45" s="7" t="s">
        <v>52</v>
      </c>
      <c r="D45" s="55" t="s">
        <v>67</v>
      </c>
      <c r="E45" s="19" t="s">
        <v>66</v>
      </c>
      <c r="F45" s="19" t="s">
        <v>36</v>
      </c>
      <c r="G45" s="19" t="s">
        <v>66</v>
      </c>
      <c r="H45" s="13"/>
      <c r="I45" s="52">
        <v>15920</v>
      </c>
      <c r="J45" s="19">
        <v>15920</v>
      </c>
      <c r="K45" s="19">
        <v>15920</v>
      </c>
      <c r="L45" s="19">
        <v>42120</v>
      </c>
      <c r="M45" s="19">
        <v>42120</v>
      </c>
      <c r="N45" s="19">
        <v>42120</v>
      </c>
      <c r="O45" s="19">
        <v>42120</v>
      </c>
      <c r="P45" s="19">
        <v>42120</v>
      </c>
      <c r="Q45" s="19">
        <v>42120</v>
      </c>
      <c r="R45" s="19">
        <v>42120</v>
      </c>
      <c r="S45" s="19">
        <v>71820</v>
      </c>
      <c r="T45" s="19">
        <v>71820</v>
      </c>
      <c r="U45" s="19">
        <v>71820</v>
      </c>
      <c r="V45" s="19">
        <v>71820</v>
      </c>
      <c r="W45" s="19">
        <v>71820</v>
      </c>
      <c r="X45" s="19">
        <v>71820</v>
      </c>
      <c r="Y45" s="19">
        <v>71820</v>
      </c>
      <c r="Z45" s="19">
        <v>105170</v>
      </c>
      <c r="AA45" s="19">
        <v>105170</v>
      </c>
      <c r="AB45" s="19">
        <v>105170</v>
      </c>
      <c r="AC45" s="19">
        <v>105170</v>
      </c>
      <c r="AD45" s="19">
        <v>105170</v>
      </c>
      <c r="AE45" s="19">
        <v>105170</v>
      </c>
      <c r="AF45" s="19">
        <v>105170</v>
      </c>
      <c r="AG45" s="19">
        <v>117060</v>
      </c>
      <c r="AH45" s="19">
        <v>117060</v>
      </c>
      <c r="AI45" s="19">
        <v>117060</v>
      </c>
      <c r="AJ45" s="19">
        <v>117060</v>
      </c>
      <c r="AK45" s="19">
        <v>117060</v>
      </c>
      <c r="AL45" s="19">
        <v>117060</v>
      </c>
      <c r="AM45" s="13">
        <v>117060</v>
      </c>
      <c r="AN45" s="52">
        <v>135960</v>
      </c>
      <c r="AO45" s="19">
        <v>135960</v>
      </c>
      <c r="AP45" s="19">
        <v>135960</v>
      </c>
      <c r="AQ45" s="19">
        <v>135960</v>
      </c>
      <c r="AR45" s="19">
        <v>135960</v>
      </c>
      <c r="AS45" s="19">
        <v>135960</v>
      </c>
      <c r="AT45" s="19">
        <v>135960</v>
      </c>
      <c r="AU45" s="19">
        <v>166690</v>
      </c>
      <c r="AV45" s="19">
        <v>166690</v>
      </c>
      <c r="AW45" s="19">
        <v>166690</v>
      </c>
      <c r="AX45" s="19">
        <v>166690</v>
      </c>
      <c r="AY45" s="19">
        <v>166690</v>
      </c>
      <c r="AZ45" s="19">
        <v>166690</v>
      </c>
      <c r="BA45" s="19">
        <v>166690</v>
      </c>
      <c r="BB45" s="19">
        <v>184530</v>
      </c>
      <c r="BC45" s="19">
        <v>184530</v>
      </c>
      <c r="BD45" s="19">
        <v>184530</v>
      </c>
      <c r="BE45" s="19">
        <v>184530</v>
      </c>
      <c r="BF45" s="19">
        <v>184530</v>
      </c>
      <c r="BG45" s="19">
        <v>184530</v>
      </c>
      <c r="BH45" s="19">
        <v>184530</v>
      </c>
      <c r="BI45" s="19">
        <v>194410</v>
      </c>
      <c r="BJ45" s="19">
        <v>194410</v>
      </c>
      <c r="BK45" s="19">
        <v>194410</v>
      </c>
      <c r="BL45" s="19">
        <v>194410</v>
      </c>
      <c r="BM45" s="19">
        <v>194410</v>
      </c>
      <c r="BN45" s="19">
        <v>194410</v>
      </c>
      <c r="BO45" s="13">
        <v>194410</v>
      </c>
      <c r="BP45" s="52">
        <v>202260</v>
      </c>
      <c r="BQ45" s="19">
        <v>202260</v>
      </c>
      <c r="BR45" s="19">
        <v>202260</v>
      </c>
      <c r="BS45" s="19">
        <v>202260</v>
      </c>
      <c r="BT45" s="19">
        <v>202260</v>
      </c>
      <c r="BU45" s="19">
        <v>202260</v>
      </c>
      <c r="BV45" s="19">
        <v>202260</v>
      </c>
      <c r="BW45" s="19">
        <v>202260</v>
      </c>
      <c r="BX45" s="19">
        <v>202260</v>
      </c>
      <c r="BY45" s="19">
        <v>202260</v>
      </c>
      <c r="BZ45" s="19">
        <v>202260</v>
      </c>
      <c r="CA45" s="19">
        <v>202260</v>
      </c>
      <c r="CB45" s="19">
        <v>202260</v>
      </c>
      <c r="CC45" s="19">
        <v>202260</v>
      </c>
      <c r="CD45" s="19">
        <v>202260</v>
      </c>
      <c r="CE45" s="19">
        <v>202260</v>
      </c>
      <c r="CF45" s="19">
        <v>202260</v>
      </c>
      <c r="CG45" s="19">
        <v>202260</v>
      </c>
      <c r="CH45" s="19">
        <v>202260</v>
      </c>
      <c r="CI45" s="19">
        <v>202260</v>
      </c>
      <c r="CJ45" s="19">
        <v>202260</v>
      </c>
      <c r="CK45" s="19">
        <v>202260</v>
      </c>
      <c r="CL45" s="19">
        <v>202260</v>
      </c>
      <c r="CM45" s="19">
        <v>202260</v>
      </c>
      <c r="CN45" s="19">
        <v>202260</v>
      </c>
      <c r="CO45" s="19">
        <v>202260</v>
      </c>
      <c r="CP45" s="19">
        <v>202260</v>
      </c>
      <c r="CQ45" s="13">
        <v>202260</v>
      </c>
      <c r="CR45" s="52">
        <v>202260</v>
      </c>
      <c r="CS45" s="19">
        <v>202260</v>
      </c>
      <c r="CT45" s="19">
        <v>202260</v>
      </c>
      <c r="CU45" s="19">
        <v>202260</v>
      </c>
      <c r="CV45" s="19">
        <v>202260</v>
      </c>
      <c r="CW45" s="19">
        <v>202260</v>
      </c>
      <c r="CX45" s="19">
        <v>202260</v>
      </c>
      <c r="CY45" s="19">
        <v>202260</v>
      </c>
      <c r="CZ45" s="19">
        <v>202260</v>
      </c>
      <c r="DA45" s="19">
        <v>202260</v>
      </c>
      <c r="DB45" s="19">
        <v>202260</v>
      </c>
      <c r="DC45" s="19">
        <v>202260</v>
      </c>
      <c r="DD45" s="19">
        <v>202260</v>
      </c>
      <c r="DE45" s="19">
        <v>202260</v>
      </c>
      <c r="DF45" s="19">
        <v>202260</v>
      </c>
      <c r="DG45" s="19">
        <v>202260</v>
      </c>
      <c r="DH45" s="19">
        <v>202260</v>
      </c>
      <c r="DI45" s="19">
        <v>202260</v>
      </c>
      <c r="DJ45" s="19">
        <v>202260</v>
      </c>
      <c r="DK45" s="19">
        <v>202260</v>
      </c>
      <c r="DL45" s="19">
        <v>202260</v>
      </c>
      <c r="DM45" s="19">
        <v>202260</v>
      </c>
      <c r="DN45" s="19">
        <v>202260</v>
      </c>
      <c r="DO45" s="19">
        <v>202260</v>
      </c>
      <c r="DP45" s="19">
        <v>202260</v>
      </c>
      <c r="DQ45" s="19">
        <v>202260</v>
      </c>
      <c r="DR45" s="19">
        <v>202260</v>
      </c>
      <c r="DS45" s="19">
        <v>202260</v>
      </c>
      <c r="DT45" s="19">
        <v>202260</v>
      </c>
      <c r="DU45" s="19">
        <v>202260</v>
      </c>
      <c r="DV45" s="19">
        <v>202260</v>
      </c>
      <c r="DW45" s="19">
        <v>202260</v>
      </c>
      <c r="DX45" s="19">
        <v>202260</v>
      </c>
      <c r="DY45" s="19">
        <v>202260</v>
      </c>
      <c r="DZ45" s="13">
        <v>202260</v>
      </c>
      <c r="EA45" s="52">
        <v>202260</v>
      </c>
      <c r="EB45" s="19">
        <v>202260</v>
      </c>
      <c r="EC45" s="19">
        <v>202260</v>
      </c>
      <c r="ED45" s="19">
        <v>202260</v>
      </c>
      <c r="EE45" s="19">
        <v>202260</v>
      </c>
      <c r="EF45" s="19">
        <v>202260</v>
      </c>
      <c r="EG45" s="19">
        <v>202260</v>
      </c>
      <c r="EH45" s="19">
        <v>202260</v>
      </c>
      <c r="EI45" s="19">
        <v>202260</v>
      </c>
      <c r="EJ45" s="19">
        <v>202260</v>
      </c>
      <c r="EK45" s="19">
        <v>202260</v>
      </c>
      <c r="EL45" s="19">
        <v>202260</v>
      </c>
      <c r="EM45" s="19">
        <v>202260</v>
      </c>
      <c r="EN45" s="19">
        <v>202260</v>
      </c>
      <c r="EO45" s="19">
        <v>202260</v>
      </c>
      <c r="EP45" s="19">
        <v>202260</v>
      </c>
      <c r="EQ45" s="19">
        <v>202260</v>
      </c>
      <c r="ER45" s="19">
        <v>202260</v>
      </c>
      <c r="ES45" s="19">
        <v>202260</v>
      </c>
      <c r="ET45" s="19">
        <v>202260</v>
      </c>
      <c r="EU45" s="19">
        <v>202260</v>
      </c>
      <c r="EV45" s="19">
        <v>202260</v>
      </c>
      <c r="EW45" s="19">
        <v>202260</v>
      </c>
      <c r="EX45" s="19">
        <v>202260</v>
      </c>
      <c r="EY45" s="19">
        <v>202260</v>
      </c>
      <c r="EZ45" s="19">
        <v>202260</v>
      </c>
      <c r="FA45" s="19">
        <v>202260</v>
      </c>
      <c r="FB45" s="13">
        <v>202260</v>
      </c>
      <c r="FC45" s="52">
        <v>202260</v>
      </c>
      <c r="FD45" s="19">
        <v>202260</v>
      </c>
      <c r="FE45" s="19">
        <v>202260</v>
      </c>
      <c r="FF45" s="19">
        <v>202260</v>
      </c>
      <c r="FG45" s="19">
        <v>202260</v>
      </c>
      <c r="FH45" s="19">
        <v>202260</v>
      </c>
      <c r="FI45" s="19">
        <v>202260</v>
      </c>
      <c r="FJ45" s="19">
        <v>202260</v>
      </c>
      <c r="FK45" s="19">
        <v>202260</v>
      </c>
      <c r="FL45" s="19">
        <v>202260</v>
      </c>
      <c r="FM45" s="19">
        <v>202260</v>
      </c>
      <c r="FN45" s="19">
        <v>202260</v>
      </c>
      <c r="FO45" s="19">
        <v>202260</v>
      </c>
      <c r="FP45" s="19">
        <v>202260</v>
      </c>
      <c r="FQ45" s="19">
        <v>202260</v>
      </c>
      <c r="FR45" s="19">
        <v>202260</v>
      </c>
      <c r="FS45" s="19">
        <v>202260</v>
      </c>
      <c r="FT45" s="19">
        <v>202260</v>
      </c>
      <c r="FU45" s="19">
        <v>202260</v>
      </c>
      <c r="FV45" s="19">
        <v>202260</v>
      </c>
      <c r="FW45" s="19">
        <v>202260</v>
      </c>
      <c r="FX45" s="19">
        <v>202260</v>
      </c>
      <c r="FY45" s="19">
        <v>202260</v>
      </c>
      <c r="FZ45" s="19">
        <v>202260</v>
      </c>
      <c r="GA45" s="19">
        <v>202260</v>
      </c>
      <c r="GB45" s="19">
        <v>202260</v>
      </c>
      <c r="GC45" s="19">
        <v>202260</v>
      </c>
      <c r="GD45" s="13">
        <v>202260</v>
      </c>
      <c r="GE45" s="24"/>
      <c r="GF45" s="22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</row>
    <row r="46" spans="1:202" s="23" customFormat="1" ht="17" customHeight="1">
      <c r="A46" s="1"/>
      <c r="B46" s="1">
        <v>7</v>
      </c>
      <c r="C46" s="7" t="s">
        <v>53</v>
      </c>
      <c r="D46" s="55" t="s">
        <v>67</v>
      </c>
      <c r="E46" s="19" t="s">
        <v>66</v>
      </c>
      <c r="F46" s="19" t="s">
        <v>36</v>
      </c>
      <c r="G46" s="19" t="s">
        <v>66</v>
      </c>
      <c r="H46" s="13"/>
      <c r="I46" s="52">
        <v>1100</v>
      </c>
      <c r="J46" s="19">
        <v>1100</v>
      </c>
      <c r="K46" s="19">
        <v>1100</v>
      </c>
      <c r="L46" s="19">
        <v>1610</v>
      </c>
      <c r="M46" s="19">
        <v>1610</v>
      </c>
      <c r="N46" s="19">
        <v>1610</v>
      </c>
      <c r="O46" s="19">
        <v>1610</v>
      </c>
      <c r="P46" s="19">
        <v>1610</v>
      </c>
      <c r="Q46" s="19">
        <v>1610</v>
      </c>
      <c r="R46" s="19">
        <v>1610</v>
      </c>
      <c r="S46" s="19">
        <v>1710</v>
      </c>
      <c r="T46" s="19">
        <v>1710</v>
      </c>
      <c r="U46" s="19">
        <v>1710</v>
      </c>
      <c r="V46" s="19">
        <v>1710</v>
      </c>
      <c r="W46" s="19">
        <v>1710</v>
      </c>
      <c r="X46" s="19">
        <v>1710</v>
      </c>
      <c r="Y46" s="19">
        <v>1710</v>
      </c>
      <c r="Z46" s="19">
        <v>4680</v>
      </c>
      <c r="AA46" s="19">
        <v>4680</v>
      </c>
      <c r="AB46" s="19">
        <v>4680</v>
      </c>
      <c r="AC46" s="19">
        <v>4680</v>
      </c>
      <c r="AD46" s="19">
        <v>4680</v>
      </c>
      <c r="AE46" s="19">
        <v>4680</v>
      </c>
      <c r="AF46" s="19">
        <v>4680</v>
      </c>
      <c r="AG46" s="19">
        <v>27720</v>
      </c>
      <c r="AH46" s="19">
        <v>27720</v>
      </c>
      <c r="AI46" s="19">
        <v>27720</v>
      </c>
      <c r="AJ46" s="19">
        <v>27720</v>
      </c>
      <c r="AK46" s="19">
        <v>27720</v>
      </c>
      <c r="AL46" s="19">
        <v>27720</v>
      </c>
      <c r="AM46" s="13">
        <v>27720</v>
      </c>
      <c r="AN46" s="52">
        <v>43470</v>
      </c>
      <c r="AO46" s="19">
        <v>43470</v>
      </c>
      <c r="AP46" s="19">
        <v>43470</v>
      </c>
      <c r="AQ46" s="19">
        <v>43470</v>
      </c>
      <c r="AR46" s="19">
        <v>43470</v>
      </c>
      <c r="AS46" s="19">
        <v>43470</v>
      </c>
      <c r="AT46" s="19">
        <v>43470</v>
      </c>
      <c r="AU46" s="19">
        <v>45150</v>
      </c>
      <c r="AV46" s="19">
        <v>45150</v>
      </c>
      <c r="AW46" s="19">
        <v>45150</v>
      </c>
      <c r="AX46" s="19">
        <v>45150</v>
      </c>
      <c r="AY46" s="19">
        <v>45150</v>
      </c>
      <c r="AZ46" s="19">
        <v>45150</v>
      </c>
      <c r="BA46" s="19">
        <v>45150</v>
      </c>
      <c r="BB46" s="19">
        <v>59290</v>
      </c>
      <c r="BC46" s="19">
        <v>59290</v>
      </c>
      <c r="BD46" s="19">
        <v>59290</v>
      </c>
      <c r="BE46" s="19">
        <v>59290</v>
      </c>
      <c r="BF46" s="19">
        <v>59290</v>
      </c>
      <c r="BG46" s="19">
        <v>59290</v>
      </c>
      <c r="BH46" s="19">
        <v>59290</v>
      </c>
      <c r="BI46" s="19">
        <v>83000</v>
      </c>
      <c r="BJ46" s="19">
        <v>83000</v>
      </c>
      <c r="BK46" s="19">
        <v>83000</v>
      </c>
      <c r="BL46" s="19">
        <v>83000</v>
      </c>
      <c r="BM46" s="19">
        <v>83000</v>
      </c>
      <c r="BN46" s="19">
        <v>83000</v>
      </c>
      <c r="BO46" s="13">
        <v>83000</v>
      </c>
      <c r="BP46" s="52">
        <v>85100</v>
      </c>
      <c r="BQ46" s="19">
        <v>85100</v>
      </c>
      <c r="BR46" s="19">
        <v>85100</v>
      </c>
      <c r="BS46" s="19">
        <v>85100</v>
      </c>
      <c r="BT46" s="19">
        <v>85100</v>
      </c>
      <c r="BU46" s="19">
        <v>85100</v>
      </c>
      <c r="BV46" s="19">
        <v>85100</v>
      </c>
      <c r="BW46" s="19">
        <v>85100</v>
      </c>
      <c r="BX46" s="19">
        <v>85100</v>
      </c>
      <c r="BY46" s="19">
        <v>85100</v>
      </c>
      <c r="BZ46" s="19">
        <v>85100</v>
      </c>
      <c r="CA46" s="19">
        <v>85100</v>
      </c>
      <c r="CB46" s="19">
        <v>85100</v>
      </c>
      <c r="CC46" s="19">
        <v>85100</v>
      </c>
      <c r="CD46" s="19">
        <v>85100</v>
      </c>
      <c r="CE46" s="19">
        <v>85100</v>
      </c>
      <c r="CF46" s="19">
        <v>85100</v>
      </c>
      <c r="CG46" s="19">
        <v>85100</v>
      </c>
      <c r="CH46" s="19">
        <v>85100</v>
      </c>
      <c r="CI46" s="19">
        <v>85100</v>
      </c>
      <c r="CJ46" s="19">
        <v>85100</v>
      </c>
      <c r="CK46" s="19">
        <v>85100</v>
      </c>
      <c r="CL46" s="19">
        <v>85100</v>
      </c>
      <c r="CM46" s="19">
        <v>85100</v>
      </c>
      <c r="CN46" s="19">
        <v>85100</v>
      </c>
      <c r="CO46" s="19">
        <v>85100</v>
      </c>
      <c r="CP46" s="19">
        <v>85100</v>
      </c>
      <c r="CQ46" s="13">
        <v>85100</v>
      </c>
      <c r="CR46" s="52">
        <v>85100</v>
      </c>
      <c r="CS46" s="19">
        <v>85100</v>
      </c>
      <c r="CT46" s="19">
        <v>85100</v>
      </c>
      <c r="CU46" s="19">
        <v>85100</v>
      </c>
      <c r="CV46" s="19">
        <v>85100</v>
      </c>
      <c r="CW46" s="19">
        <v>85100</v>
      </c>
      <c r="CX46" s="19">
        <v>85100</v>
      </c>
      <c r="CY46" s="19">
        <v>85100</v>
      </c>
      <c r="CZ46" s="19">
        <v>85100</v>
      </c>
      <c r="DA46" s="19">
        <v>85100</v>
      </c>
      <c r="DB46" s="19">
        <v>85100</v>
      </c>
      <c r="DC46" s="19">
        <v>85100</v>
      </c>
      <c r="DD46" s="19">
        <v>85100</v>
      </c>
      <c r="DE46" s="19">
        <v>85100</v>
      </c>
      <c r="DF46" s="19">
        <v>85100</v>
      </c>
      <c r="DG46" s="19">
        <v>85100</v>
      </c>
      <c r="DH46" s="19">
        <v>85100</v>
      </c>
      <c r="DI46" s="19">
        <v>85100</v>
      </c>
      <c r="DJ46" s="19">
        <v>85100</v>
      </c>
      <c r="DK46" s="19">
        <v>85100</v>
      </c>
      <c r="DL46" s="19">
        <v>85100</v>
      </c>
      <c r="DM46" s="19">
        <v>85100</v>
      </c>
      <c r="DN46" s="19">
        <v>85100</v>
      </c>
      <c r="DO46" s="19">
        <v>85100</v>
      </c>
      <c r="DP46" s="19">
        <v>85100</v>
      </c>
      <c r="DQ46" s="19">
        <v>85100</v>
      </c>
      <c r="DR46" s="19">
        <v>85100</v>
      </c>
      <c r="DS46" s="19">
        <v>85100</v>
      </c>
      <c r="DT46" s="19">
        <v>85100</v>
      </c>
      <c r="DU46" s="19">
        <v>85100</v>
      </c>
      <c r="DV46" s="19">
        <v>85100</v>
      </c>
      <c r="DW46" s="19">
        <v>85100</v>
      </c>
      <c r="DX46" s="19">
        <v>85100</v>
      </c>
      <c r="DY46" s="19">
        <v>85100</v>
      </c>
      <c r="DZ46" s="13">
        <v>85100</v>
      </c>
      <c r="EA46" s="52">
        <v>85100</v>
      </c>
      <c r="EB46" s="19">
        <v>85100</v>
      </c>
      <c r="EC46" s="19">
        <v>85100</v>
      </c>
      <c r="ED46" s="19">
        <v>85100</v>
      </c>
      <c r="EE46" s="19">
        <v>85100</v>
      </c>
      <c r="EF46" s="19">
        <v>85100</v>
      </c>
      <c r="EG46" s="19">
        <v>85100</v>
      </c>
      <c r="EH46" s="19">
        <v>85100</v>
      </c>
      <c r="EI46" s="19">
        <v>85100</v>
      </c>
      <c r="EJ46" s="19">
        <v>85100</v>
      </c>
      <c r="EK46" s="19">
        <v>85100</v>
      </c>
      <c r="EL46" s="19">
        <v>85100</v>
      </c>
      <c r="EM46" s="19">
        <v>85100</v>
      </c>
      <c r="EN46" s="19">
        <v>85100</v>
      </c>
      <c r="EO46" s="19">
        <v>85100</v>
      </c>
      <c r="EP46" s="19">
        <v>85100</v>
      </c>
      <c r="EQ46" s="19">
        <v>85100</v>
      </c>
      <c r="ER46" s="19">
        <v>85100</v>
      </c>
      <c r="ES46" s="19">
        <v>85100</v>
      </c>
      <c r="ET46" s="19">
        <v>85100</v>
      </c>
      <c r="EU46" s="19">
        <v>85100</v>
      </c>
      <c r="EV46" s="19">
        <v>85100</v>
      </c>
      <c r="EW46" s="19">
        <v>85100</v>
      </c>
      <c r="EX46" s="19">
        <v>85100</v>
      </c>
      <c r="EY46" s="19">
        <v>85100</v>
      </c>
      <c r="EZ46" s="19">
        <v>85100</v>
      </c>
      <c r="FA46" s="19">
        <v>85100</v>
      </c>
      <c r="FB46" s="13">
        <v>85100</v>
      </c>
      <c r="FC46" s="52">
        <v>85100</v>
      </c>
      <c r="FD46" s="19">
        <v>85100</v>
      </c>
      <c r="FE46" s="19">
        <v>85100</v>
      </c>
      <c r="FF46" s="19">
        <v>85100</v>
      </c>
      <c r="FG46" s="19">
        <v>85100</v>
      </c>
      <c r="FH46" s="19">
        <v>85100</v>
      </c>
      <c r="FI46" s="19">
        <v>85100</v>
      </c>
      <c r="FJ46" s="19">
        <v>85100</v>
      </c>
      <c r="FK46" s="19">
        <v>85100</v>
      </c>
      <c r="FL46" s="19">
        <v>85100</v>
      </c>
      <c r="FM46" s="19">
        <v>85100</v>
      </c>
      <c r="FN46" s="19">
        <v>85100</v>
      </c>
      <c r="FO46" s="19">
        <v>85100</v>
      </c>
      <c r="FP46" s="19">
        <v>85100</v>
      </c>
      <c r="FQ46" s="19">
        <v>85100</v>
      </c>
      <c r="FR46" s="19">
        <v>85100</v>
      </c>
      <c r="FS46" s="19">
        <v>85100</v>
      </c>
      <c r="FT46" s="19">
        <v>85100</v>
      </c>
      <c r="FU46" s="19">
        <v>85100</v>
      </c>
      <c r="FV46" s="19">
        <v>85100</v>
      </c>
      <c r="FW46" s="19">
        <v>85100</v>
      </c>
      <c r="FX46" s="19">
        <v>85100</v>
      </c>
      <c r="FY46" s="19">
        <v>85100</v>
      </c>
      <c r="FZ46" s="19">
        <v>85100</v>
      </c>
      <c r="GA46" s="19">
        <v>85100</v>
      </c>
      <c r="GB46" s="19">
        <v>85100</v>
      </c>
      <c r="GC46" s="19">
        <v>85100</v>
      </c>
      <c r="GD46" s="13">
        <v>85100</v>
      </c>
      <c r="GE46" s="24"/>
      <c r="GF46" s="22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</row>
    <row r="47" spans="1:202" s="23" customFormat="1" ht="17" customHeight="1">
      <c r="A47" s="1"/>
      <c r="B47" s="1">
        <v>7</v>
      </c>
      <c r="C47" s="7" t="s">
        <v>54</v>
      </c>
      <c r="D47" s="55" t="s">
        <v>67</v>
      </c>
      <c r="E47" s="19" t="s">
        <v>66</v>
      </c>
      <c r="F47" s="19" t="s">
        <v>36</v>
      </c>
      <c r="G47" s="19" t="s">
        <v>66</v>
      </c>
      <c r="H47" s="13"/>
      <c r="I47" s="52">
        <v>11270</v>
      </c>
      <c r="J47" s="19">
        <v>11270</v>
      </c>
      <c r="K47" s="19">
        <v>11270</v>
      </c>
      <c r="L47" s="19">
        <v>37370</v>
      </c>
      <c r="M47" s="19">
        <v>37370</v>
      </c>
      <c r="N47" s="19">
        <v>37370</v>
      </c>
      <c r="O47" s="19">
        <v>37370</v>
      </c>
      <c r="P47" s="19">
        <v>37370</v>
      </c>
      <c r="Q47" s="19">
        <v>37370</v>
      </c>
      <c r="R47" s="19">
        <v>37370</v>
      </c>
      <c r="S47" s="19">
        <v>50300</v>
      </c>
      <c r="T47" s="19">
        <v>50300</v>
      </c>
      <c r="U47" s="19">
        <v>50300</v>
      </c>
      <c r="V47" s="19">
        <v>50300</v>
      </c>
      <c r="W47" s="19">
        <v>50300</v>
      </c>
      <c r="X47" s="19">
        <v>50300</v>
      </c>
      <c r="Y47" s="19">
        <v>50300</v>
      </c>
      <c r="Z47" s="19">
        <v>69390</v>
      </c>
      <c r="AA47" s="19">
        <v>69390</v>
      </c>
      <c r="AB47" s="19">
        <v>69390</v>
      </c>
      <c r="AC47" s="19">
        <v>69390</v>
      </c>
      <c r="AD47" s="19">
        <v>69390</v>
      </c>
      <c r="AE47" s="19">
        <v>69390</v>
      </c>
      <c r="AF47" s="19">
        <v>69390</v>
      </c>
      <c r="AG47" s="19">
        <v>82460</v>
      </c>
      <c r="AH47" s="19">
        <v>82460</v>
      </c>
      <c r="AI47" s="19">
        <v>82460</v>
      </c>
      <c r="AJ47" s="19">
        <v>82460</v>
      </c>
      <c r="AK47" s="19">
        <v>82460</v>
      </c>
      <c r="AL47" s="19">
        <v>82460</v>
      </c>
      <c r="AM47" s="13">
        <v>82460</v>
      </c>
      <c r="AN47" s="52">
        <v>112620</v>
      </c>
      <c r="AO47" s="19">
        <v>112620</v>
      </c>
      <c r="AP47" s="19">
        <v>112620</v>
      </c>
      <c r="AQ47" s="19">
        <v>112620</v>
      </c>
      <c r="AR47" s="19">
        <v>112620</v>
      </c>
      <c r="AS47" s="19">
        <v>112620</v>
      </c>
      <c r="AT47" s="19">
        <v>112620</v>
      </c>
      <c r="AU47" s="19">
        <v>131690</v>
      </c>
      <c r="AV47" s="19">
        <v>131690</v>
      </c>
      <c r="AW47" s="19">
        <v>131690</v>
      </c>
      <c r="AX47" s="19">
        <v>131690</v>
      </c>
      <c r="AY47" s="19">
        <v>131690</v>
      </c>
      <c r="AZ47" s="19">
        <v>131690</v>
      </c>
      <c r="BA47" s="19">
        <v>131690</v>
      </c>
      <c r="BB47" s="19">
        <v>152640</v>
      </c>
      <c r="BC47" s="19">
        <v>152640</v>
      </c>
      <c r="BD47" s="19">
        <v>152640</v>
      </c>
      <c r="BE47" s="19">
        <v>152640</v>
      </c>
      <c r="BF47" s="19">
        <v>152640</v>
      </c>
      <c r="BG47" s="19">
        <v>152640</v>
      </c>
      <c r="BH47" s="19">
        <v>152640</v>
      </c>
      <c r="BI47" s="19">
        <v>174750</v>
      </c>
      <c r="BJ47" s="19">
        <v>174750</v>
      </c>
      <c r="BK47" s="19">
        <v>174750</v>
      </c>
      <c r="BL47" s="19">
        <v>174750</v>
      </c>
      <c r="BM47" s="19">
        <v>174750</v>
      </c>
      <c r="BN47" s="19">
        <v>174750</v>
      </c>
      <c r="BO47" s="13">
        <v>174750</v>
      </c>
      <c r="BP47" s="52">
        <v>180787.92800000001</v>
      </c>
      <c r="BQ47" s="19">
        <v>180787.92800000001</v>
      </c>
      <c r="BR47" s="19">
        <v>180787.92800000001</v>
      </c>
      <c r="BS47" s="19">
        <v>180787.92800000001</v>
      </c>
      <c r="BT47" s="19">
        <v>180787.92800000001</v>
      </c>
      <c r="BU47" s="19">
        <v>180787.92800000001</v>
      </c>
      <c r="BV47" s="19">
        <v>180787.92800000001</v>
      </c>
      <c r="BW47" s="19">
        <v>180787.92800000001</v>
      </c>
      <c r="BX47" s="19">
        <v>180787.92800000001</v>
      </c>
      <c r="BY47" s="19">
        <v>180787.92800000001</v>
      </c>
      <c r="BZ47" s="19">
        <v>180787.92800000001</v>
      </c>
      <c r="CA47" s="19">
        <v>180787.92800000001</v>
      </c>
      <c r="CB47" s="19">
        <v>180787.92800000001</v>
      </c>
      <c r="CC47" s="19">
        <v>180787.92800000001</v>
      </c>
      <c r="CD47" s="19">
        <v>180787.92800000001</v>
      </c>
      <c r="CE47" s="19">
        <v>180787.92800000001</v>
      </c>
      <c r="CF47" s="19">
        <v>180787.92800000001</v>
      </c>
      <c r="CG47" s="19">
        <v>180787.92800000001</v>
      </c>
      <c r="CH47" s="19">
        <v>180787.92800000001</v>
      </c>
      <c r="CI47" s="19">
        <v>180787.92800000001</v>
      </c>
      <c r="CJ47" s="19">
        <v>180787.92800000001</v>
      </c>
      <c r="CK47" s="19">
        <v>180787.92800000001</v>
      </c>
      <c r="CL47" s="19">
        <v>180787.92800000001</v>
      </c>
      <c r="CM47" s="19">
        <v>180787.92800000001</v>
      </c>
      <c r="CN47" s="19">
        <v>180787.92800000001</v>
      </c>
      <c r="CO47" s="19">
        <v>180787.92800000001</v>
      </c>
      <c r="CP47" s="19">
        <v>180787.92800000001</v>
      </c>
      <c r="CQ47" s="13">
        <v>180787.92800000001</v>
      </c>
      <c r="CR47" s="52">
        <v>180787.92800000001</v>
      </c>
      <c r="CS47" s="19">
        <v>180787.92800000001</v>
      </c>
      <c r="CT47" s="19">
        <v>180787.92800000001</v>
      </c>
      <c r="CU47" s="19">
        <v>180787.92800000001</v>
      </c>
      <c r="CV47" s="19">
        <v>180787.92800000001</v>
      </c>
      <c r="CW47" s="19">
        <v>180787.92800000001</v>
      </c>
      <c r="CX47" s="19">
        <v>180787.92800000001</v>
      </c>
      <c r="CY47" s="19">
        <v>180787.92800000001</v>
      </c>
      <c r="CZ47" s="19">
        <v>180787.92800000001</v>
      </c>
      <c r="DA47" s="19">
        <v>180787.92800000001</v>
      </c>
      <c r="DB47" s="19">
        <v>180787.92800000001</v>
      </c>
      <c r="DC47" s="19">
        <v>180787.92800000001</v>
      </c>
      <c r="DD47" s="19">
        <v>180787.92800000001</v>
      </c>
      <c r="DE47" s="19">
        <v>180787.92800000001</v>
      </c>
      <c r="DF47" s="19">
        <v>180787.92800000001</v>
      </c>
      <c r="DG47" s="19">
        <v>180787.92800000001</v>
      </c>
      <c r="DH47" s="19">
        <v>180787.92800000001</v>
      </c>
      <c r="DI47" s="19">
        <v>180787.92800000001</v>
      </c>
      <c r="DJ47" s="19">
        <v>180787.92800000001</v>
      </c>
      <c r="DK47" s="19">
        <v>180787.92800000001</v>
      </c>
      <c r="DL47" s="19">
        <v>180787.92800000001</v>
      </c>
      <c r="DM47" s="19">
        <v>180787.92800000001</v>
      </c>
      <c r="DN47" s="19">
        <v>180787.92800000001</v>
      </c>
      <c r="DO47" s="19">
        <v>180787.92800000001</v>
      </c>
      <c r="DP47" s="19">
        <v>180787.92800000001</v>
      </c>
      <c r="DQ47" s="19">
        <v>180787.92800000001</v>
      </c>
      <c r="DR47" s="19">
        <v>180787.92800000001</v>
      </c>
      <c r="DS47" s="19">
        <v>180787.92800000001</v>
      </c>
      <c r="DT47" s="19">
        <v>180787.92800000001</v>
      </c>
      <c r="DU47" s="19">
        <v>180787.92800000001</v>
      </c>
      <c r="DV47" s="19">
        <v>180787.92800000001</v>
      </c>
      <c r="DW47" s="19">
        <v>180787.92800000001</v>
      </c>
      <c r="DX47" s="19">
        <v>180787.92800000001</v>
      </c>
      <c r="DY47" s="19">
        <v>180787.92800000001</v>
      </c>
      <c r="DZ47" s="13">
        <v>180787.92800000001</v>
      </c>
      <c r="EA47" s="52">
        <v>180787.92800000001</v>
      </c>
      <c r="EB47" s="19">
        <v>180787.92800000001</v>
      </c>
      <c r="EC47" s="19">
        <v>180787.92800000001</v>
      </c>
      <c r="ED47" s="19">
        <v>180787.92800000001</v>
      </c>
      <c r="EE47" s="19">
        <v>180787.92800000001</v>
      </c>
      <c r="EF47" s="19">
        <v>180787.92800000001</v>
      </c>
      <c r="EG47" s="19">
        <v>180787.92800000001</v>
      </c>
      <c r="EH47" s="19">
        <v>180787.92800000001</v>
      </c>
      <c r="EI47" s="19">
        <v>180787.92800000001</v>
      </c>
      <c r="EJ47" s="19">
        <v>180787.92800000001</v>
      </c>
      <c r="EK47" s="19">
        <v>180787.92800000001</v>
      </c>
      <c r="EL47" s="19">
        <v>180787.92800000001</v>
      </c>
      <c r="EM47" s="19">
        <v>180787.92800000001</v>
      </c>
      <c r="EN47" s="19">
        <v>180787.92800000001</v>
      </c>
      <c r="EO47" s="19">
        <v>180787.92800000001</v>
      </c>
      <c r="EP47" s="19">
        <v>180787.92800000001</v>
      </c>
      <c r="EQ47" s="19">
        <v>180787.92800000001</v>
      </c>
      <c r="ER47" s="19">
        <v>180787.92800000001</v>
      </c>
      <c r="ES47" s="19">
        <v>180787.92800000001</v>
      </c>
      <c r="ET47" s="19">
        <v>180787.92800000001</v>
      </c>
      <c r="EU47" s="19">
        <v>180787.92800000001</v>
      </c>
      <c r="EV47" s="19">
        <v>180787.92800000001</v>
      </c>
      <c r="EW47" s="19">
        <v>180787.92800000001</v>
      </c>
      <c r="EX47" s="19">
        <v>180787.92800000001</v>
      </c>
      <c r="EY47" s="19">
        <v>180787.92800000001</v>
      </c>
      <c r="EZ47" s="19">
        <v>180787.92800000001</v>
      </c>
      <c r="FA47" s="19">
        <v>180787.92800000001</v>
      </c>
      <c r="FB47" s="13">
        <v>180787.92800000001</v>
      </c>
      <c r="FC47" s="52">
        <v>180787.92800000001</v>
      </c>
      <c r="FD47" s="19">
        <v>180787.92800000001</v>
      </c>
      <c r="FE47" s="19">
        <v>180787.92800000001</v>
      </c>
      <c r="FF47" s="19">
        <v>180787.92800000001</v>
      </c>
      <c r="FG47" s="19">
        <v>180787.92800000001</v>
      </c>
      <c r="FH47" s="19">
        <v>180787.92800000001</v>
      </c>
      <c r="FI47" s="19">
        <v>180787.92800000001</v>
      </c>
      <c r="FJ47" s="19">
        <v>180787.92800000001</v>
      </c>
      <c r="FK47" s="19">
        <v>180787.92800000001</v>
      </c>
      <c r="FL47" s="19">
        <v>180787.92800000001</v>
      </c>
      <c r="FM47" s="19">
        <v>180787.92800000001</v>
      </c>
      <c r="FN47" s="19">
        <v>180787.92800000001</v>
      </c>
      <c r="FO47" s="19">
        <v>180787.92800000001</v>
      </c>
      <c r="FP47" s="19">
        <v>180787.92800000001</v>
      </c>
      <c r="FQ47" s="19">
        <v>180787.92800000001</v>
      </c>
      <c r="FR47" s="19">
        <v>180787.92800000001</v>
      </c>
      <c r="FS47" s="19">
        <v>180787.92800000001</v>
      </c>
      <c r="FT47" s="19">
        <v>180787.92800000001</v>
      </c>
      <c r="FU47" s="19">
        <v>180787.92800000001</v>
      </c>
      <c r="FV47" s="19">
        <v>180787.92800000001</v>
      </c>
      <c r="FW47" s="19">
        <v>180787.92800000001</v>
      </c>
      <c r="FX47" s="19">
        <v>180787.92800000001</v>
      </c>
      <c r="FY47" s="19">
        <v>180787.92800000001</v>
      </c>
      <c r="FZ47" s="19">
        <v>180787.92800000001</v>
      </c>
      <c r="GA47" s="19">
        <v>180787.92800000001</v>
      </c>
      <c r="GB47" s="19">
        <v>180787.92800000001</v>
      </c>
      <c r="GC47" s="19">
        <v>180787.92800000001</v>
      </c>
      <c r="GD47" s="13">
        <v>180787.92800000001</v>
      </c>
      <c r="GE47" s="24"/>
      <c r="GF47" s="22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</row>
    <row r="48" spans="1:202" s="23" customFormat="1" ht="17" customHeight="1">
      <c r="A48" s="1"/>
      <c r="B48" s="1">
        <v>7</v>
      </c>
      <c r="C48" s="25" t="s">
        <v>62</v>
      </c>
      <c r="D48" s="56" t="s">
        <v>67</v>
      </c>
      <c r="E48" s="27" t="s">
        <v>66</v>
      </c>
      <c r="F48" s="27" t="s">
        <v>36</v>
      </c>
      <c r="G48" s="27" t="s">
        <v>66</v>
      </c>
      <c r="H48" s="26"/>
      <c r="I48" s="53">
        <v>11270</v>
      </c>
      <c r="J48" s="27">
        <v>11270</v>
      </c>
      <c r="K48" s="27">
        <v>11270</v>
      </c>
      <c r="L48" s="27">
        <v>37370</v>
      </c>
      <c r="M48" s="27">
        <v>37370</v>
      </c>
      <c r="N48" s="27">
        <v>37370</v>
      </c>
      <c r="O48" s="27">
        <v>37370</v>
      </c>
      <c r="P48" s="27">
        <v>37370</v>
      </c>
      <c r="Q48" s="27">
        <v>37370</v>
      </c>
      <c r="R48" s="27">
        <v>37370</v>
      </c>
      <c r="S48" s="27">
        <v>50300</v>
      </c>
      <c r="T48" s="27">
        <v>50300</v>
      </c>
      <c r="U48" s="27">
        <v>50300</v>
      </c>
      <c r="V48" s="27">
        <v>50300</v>
      </c>
      <c r="W48" s="27">
        <v>50300</v>
      </c>
      <c r="X48" s="27">
        <v>50300</v>
      </c>
      <c r="Y48" s="27">
        <v>50300</v>
      </c>
      <c r="Z48" s="27">
        <v>69390</v>
      </c>
      <c r="AA48" s="27">
        <v>69390</v>
      </c>
      <c r="AB48" s="27">
        <v>69390</v>
      </c>
      <c r="AC48" s="27">
        <v>69390</v>
      </c>
      <c r="AD48" s="27">
        <v>69390</v>
      </c>
      <c r="AE48" s="27">
        <v>69390</v>
      </c>
      <c r="AF48" s="27">
        <v>69390</v>
      </c>
      <c r="AG48" s="27">
        <v>82460</v>
      </c>
      <c r="AH48" s="27">
        <v>82460</v>
      </c>
      <c r="AI48" s="27">
        <v>82460</v>
      </c>
      <c r="AJ48" s="27">
        <v>82460</v>
      </c>
      <c r="AK48" s="27">
        <v>82460</v>
      </c>
      <c r="AL48" s="27">
        <v>82460</v>
      </c>
      <c r="AM48" s="26">
        <v>82460</v>
      </c>
      <c r="AN48" s="53">
        <v>112620</v>
      </c>
      <c r="AO48" s="27">
        <v>112620</v>
      </c>
      <c r="AP48" s="27">
        <v>112620</v>
      </c>
      <c r="AQ48" s="27">
        <v>112620</v>
      </c>
      <c r="AR48" s="27">
        <v>112620</v>
      </c>
      <c r="AS48" s="27">
        <v>112620</v>
      </c>
      <c r="AT48" s="27">
        <v>112620</v>
      </c>
      <c r="AU48" s="27">
        <v>131690</v>
      </c>
      <c r="AV48" s="27">
        <v>131690</v>
      </c>
      <c r="AW48" s="27">
        <v>131690</v>
      </c>
      <c r="AX48" s="27">
        <v>131690</v>
      </c>
      <c r="AY48" s="27">
        <v>131690</v>
      </c>
      <c r="AZ48" s="27">
        <v>131690</v>
      </c>
      <c r="BA48" s="27">
        <v>131690</v>
      </c>
      <c r="BB48" s="27">
        <v>152640</v>
      </c>
      <c r="BC48" s="27">
        <v>152640</v>
      </c>
      <c r="BD48" s="27">
        <v>152640</v>
      </c>
      <c r="BE48" s="27">
        <v>152640</v>
      </c>
      <c r="BF48" s="27">
        <v>152640</v>
      </c>
      <c r="BG48" s="27">
        <v>152640</v>
      </c>
      <c r="BH48" s="27">
        <v>152640</v>
      </c>
      <c r="BI48" s="27">
        <v>174750</v>
      </c>
      <c r="BJ48" s="27">
        <v>174750</v>
      </c>
      <c r="BK48" s="27">
        <v>174750</v>
      </c>
      <c r="BL48" s="27">
        <v>174750</v>
      </c>
      <c r="BM48" s="27">
        <v>174750</v>
      </c>
      <c r="BN48" s="27">
        <v>174750</v>
      </c>
      <c r="BO48" s="26">
        <v>174750</v>
      </c>
      <c r="BP48" s="53">
        <v>180787.92800000001</v>
      </c>
      <c r="BQ48" s="27">
        <v>180787.92800000001</v>
      </c>
      <c r="BR48" s="27">
        <v>180787.92800000001</v>
      </c>
      <c r="BS48" s="27">
        <v>180787.92800000001</v>
      </c>
      <c r="BT48" s="27">
        <v>180787.92800000001</v>
      </c>
      <c r="BU48" s="27">
        <v>180787.92800000001</v>
      </c>
      <c r="BV48" s="27">
        <v>180787.92800000001</v>
      </c>
      <c r="BW48" s="27">
        <v>180787.92800000001</v>
      </c>
      <c r="BX48" s="27">
        <v>180787.92800000001</v>
      </c>
      <c r="BY48" s="27">
        <v>180787.92800000001</v>
      </c>
      <c r="BZ48" s="27">
        <v>180787.92800000001</v>
      </c>
      <c r="CA48" s="27">
        <v>180787.92800000001</v>
      </c>
      <c r="CB48" s="27">
        <v>180787.92800000001</v>
      </c>
      <c r="CC48" s="27">
        <v>180787.92800000001</v>
      </c>
      <c r="CD48" s="27">
        <v>180787.92800000001</v>
      </c>
      <c r="CE48" s="27">
        <v>180787.92800000001</v>
      </c>
      <c r="CF48" s="27">
        <v>180787.92800000001</v>
      </c>
      <c r="CG48" s="27">
        <v>180787.92800000001</v>
      </c>
      <c r="CH48" s="27">
        <v>180787.92800000001</v>
      </c>
      <c r="CI48" s="27">
        <v>180787.92800000001</v>
      </c>
      <c r="CJ48" s="27">
        <v>180787.92800000001</v>
      </c>
      <c r="CK48" s="27">
        <v>180787.92800000001</v>
      </c>
      <c r="CL48" s="27">
        <v>180787.92800000001</v>
      </c>
      <c r="CM48" s="27">
        <v>180787.92800000001</v>
      </c>
      <c r="CN48" s="27">
        <v>180787.92800000001</v>
      </c>
      <c r="CO48" s="27">
        <v>180787.92800000001</v>
      </c>
      <c r="CP48" s="27">
        <v>180787.92800000001</v>
      </c>
      <c r="CQ48" s="26">
        <v>180787.92800000001</v>
      </c>
      <c r="CR48" s="53">
        <v>180787.92800000001</v>
      </c>
      <c r="CS48" s="27">
        <v>180787.92800000001</v>
      </c>
      <c r="CT48" s="27">
        <v>180787.92800000001</v>
      </c>
      <c r="CU48" s="27">
        <v>180787.92800000001</v>
      </c>
      <c r="CV48" s="27">
        <v>180787.92800000001</v>
      </c>
      <c r="CW48" s="27">
        <v>180787.92800000001</v>
      </c>
      <c r="CX48" s="27">
        <v>180787.92800000001</v>
      </c>
      <c r="CY48" s="27">
        <v>180787.92800000001</v>
      </c>
      <c r="CZ48" s="27">
        <v>180787.92800000001</v>
      </c>
      <c r="DA48" s="27">
        <v>180787.92800000001</v>
      </c>
      <c r="DB48" s="27">
        <v>180787.92800000001</v>
      </c>
      <c r="DC48" s="27">
        <v>180787.92800000001</v>
      </c>
      <c r="DD48" s="27">
        <v>180787.92800000001</v>
      </c>
      <c r="DE48" s="27">
        <v>180787.92800000001</v>
      </c>
      <c r="DF48" s="27">
        <v>180787.92800000001</v>
      </c>
      <c r="DG48" s="27">
        <v>180787.92800000001</v>
      </c>
      <c r="DH48" s="27">
        <v>180787.92800000001</v>
      </c>
      <c r="DI48" s="27">
        <v>180787.92800000001</v>
      </c>
      <c r="DJ48" s="27">
        <v>180787.92800000001</v>
      </c>
      <c r="DK48" s="27">
        <v>180787.92800000001</v>
      </c>
      <c r="DL48" s="27">
        <v>180787.92800000001</v>
      </c>
      <c r="DM48" s="27">
        <v>180787.92800000001</v>
      </c>
      <c r="DN48" s="27">
        <v>180787.92800000001</v>
      </c>
      <c r="DO48" s="27">
        <v>180787.92800000001</v>
      </c>
      <c r="DP48" s="27">
        <v>180787.92800000001</v>
      </c>
      <c r="DQ48" s="27">
        <v>180787.92800000001</v>
      </c>
      <c r="DR48" s="27">
        <v>180787.92800000001</v>
      </c>
      <c r="DS48" s="27">
        <v>180787.92800000001</v>
      </c>
      <c r="DT48" s="27">
        <v>180787.92800000001</v>
      </c>
      <c r="DU48" s="27">
        <v>180787.92800000001</v>
      </c>
      <c r="DV48" s="27">
        <v>180787.92800000001</v>
      </c>
      <c r="DW48" s="27">
        <v>180787.92800000001</v>
      </c>
      <c r="DX48" s="27">
        <v>180787.92800000001</v>
      </c>
      <c r="DY48" s="27">
        <v>180787.92800000001</v>
      </c>
      <c r="DZ48" s="26">
        <v>180787.92800000001</v>
      </c>
      <c r="EA48" s="53">
        <v>180787.92800000001</v>
      </c>
      <c r="EB48" s="27">
        <v>180787.92800000001</v>
      </c>
      <c r="EC48" s="27">
        <v>180787.92800000001</v>
      </c>
      <c r="ED48" s="27">
        <v>180787.92800000001</v>
      </c>
      <c r="EE48" s="27">
        <v>180787.92800000001</v>
      </c>
      <c r="EF48" s="27">
        <v>180787.92800000001</v>
      </c>
      <c r="EG48" s="27">
        <v>180787.92800000001</v>
      </c>
      <c r="EH48" s="27">
        <v>180787.92800000001</v>
      </c>
      <c r="EI48" s="27">
        <v>180787.92800000001</v>
      </c>
      <c r="EJ48" s="27">
        <v>180787.92800000001</v>
      </c>
      <c r="EK48" s="27">
        <v>180787.92800000001</v>
      </c>
      <c r="EL48" s="27">
        <v>180787.92800000001</v>
      </c>
      <c r="EM48" s="27">
        <v>180787.92800000001</v>
      </c>
      <c r="EN48" s="27">
        <v>180787.92800000001</v>
      </c>
      <c r="EO48" s="27">
        <v>180787.92800000001</v>
      </c>
      <c r="EP48" s="27">
        <v>180787.92800000001</v>
      </c>
      <c r="EQ48" s="27">
        <v>180787.92800000001</v>
      </c>
      <c r="ER48" s="27">
        <v>180787.92800000001</v>
      </c>
      <c r="ES48" s="27">
        <v>180787.92800000001</v>
      </c>
      <c r="ET48" s="27">
        <v>180787.92800000001</v>
      </c>
      <c r="EU48" s="27">
        <v>180787.92800000001</v>
      </c>
      <c r="EV48" s="27">
        <v>180787.92800000001</v>
      </c>
      <c r="EW48" s="27">
        <v>180787.92800000001</v>
      </c>
      <c r="EX48" s="27">
        <v>180787.92800000001</v>
      </c>
      <c r="EY48" s="27">
        <v>180787.92800000001</v>
      </c>
      <c r="EZ48" s="27">
        <v>180787.92800000001</v>
      </c>
      <c r="FA48" s="27">
        <v>180787.92800000001</v>
      </c>
      <c r="FB48" s="26">
        <v>180787.92800000001</v>
      </c>
      <c r="FC48" s="53">
        <v>180787.92800000001</v>
      </c>
      <c r="FD48" s="27">
        <v>180787.92800000001</v>
      </c>
      <c r="FE48" s="27">
        <v>180787.92800000001</v>
      </c>
      <c r="FF48" s="27">
        <v>180787.92800000001</v>
      </c>
      <c r="FG48" s="27">
        <v>180787.92800000001</v>
      </c>
      <c r="FH48" s="27">
        <v>180787.92800000001</v>
      </c>
      <c r="FI48" s="27">
        <v>180787.92800000001</v>
      </c>
      <c r="FJ48" s="27">
        <v>180787.92800000001</v>
      </c>
      <c r="FK48" s="27">
        <v>180787.92800000001</v>
      </c>
      <c r="FL48" s="27">
        <v>180787.92800000001</v>
      </c>
      <c r="FM48" s="27">
        <v>180787.92800000001</v>
      </c>
      <c r="FN48" s="27">
        <v>180787.92800000001</v>
      </c>
      <c r="FO48" s="27">
        <v>180787.92800000001</v>
      </c>
      <c r="FP48" s="27">
        <v>180787.92800000001</v>
      </c>
      <c r="FQ48" s="27">
        <v>180787.92800000001</v>
      </c>
      <c r="FR48" s="27">
        <v>180787.92800000001</v>
      </c>
      <c r="FS48" s="27">
        <v>180787.92800000001</v>
      </c>
      <c r="FT48" s="27">
        <v>180787.92800000001</v>
      </c>
      <c r="FU48" s="27">
        <v>180787.92800000001</v>
      </c>
      <c r="FV48" s="27">
        <v>180787.92800000001</v>
      </c>
      <c r="FW48" s="27">
        <v>180787.92800000001</v>
      </c>
      <c r="FX48" s="27">
        <v>180787.92800000001</v>
      </c>
      <c r="FY48" s="27">
        <v>180787.92800000001</v>
      </c>
      <c r="FZ48" s="27">
        <v>180787.92800000001</v>
      </c>
      <c r="GA48" s="27">
        <v>180787.92800000001</v>
      </c>
      <c r="GB48" s="27">
        <v>180787.92800000001</v>
      </c>
      <c r="GC48" s="27">
        <v>180787.92800000001</v>
      </c>
      <c r="GD48" s="26">
        <v>180787.92800000001</v>
      </c>
      <c r="GE48" s="24"/>
      <c r="GF48" s="22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</row>
    <row r="49" spans="1:202" s="23" customFormat="1" ht="17" customHeight="1">
      <c r="A49" s="1"/>
      <c r="B49" s="1">
        <v>7</v>
      </c>
      <c r="C49" s="25" t="s">
        <v>56</v>
      </c>
      <c r="D49" s="56" t="s">
        <v>67</v>
      </c>
      <c r="E49" s="27" t="s">
        <v>66</v>
      </c>
      <c r="F49" s="27" t="s">
        <v>36</v>
      </c>
      <c r="G49" s="27" t="s">
        <v>66</v>
      </c>
      <c r="H49" s="26"/>
      <c r="I49" s="53">
        <v>0</v>
      </c>
      <c r="J49" s="27">
        <v>0</v>
      </c>
      <c r="K49" s="27">
        <v>0</v>
      </c>
      <c r="L49" s="27">
        <v>0</v>
      </c>
      <c r="M49" s="27">
        <v>0</v>
      </c>
      <c r="N49" s="27">
        <v>0</v>
      </c>
      <c r="O49" s="27">
        <v>0</v>
      </c>
      <c r="P49" s="27">
        <v>0</v>
      </c>
      <c r="Q49" s="27">
        <v>0</v>
      </c>
      <c r="R49" s="27">
        <v>0</v>
      </c>
      <c r="S49" s="27">
        <v>0</v>
      </c>
      <c r="T49" s="27">
        <v>0</v>
      </c>
      <c r="U49" s="27">
        <v>0</v>
      </c>
      <c r="V49" s="27">
        <v>0</v>
      </c>
      <c r="W49" s="27">
        <v>0</v>
      </c>
      <c r="X49" s="27">
        <v>0</v>
      </c>
      <c r="Y49" s="27">
        <v>0</v>
      </c>
      <c r="Z49" s="27">
        <v>0</v>
      </c>
      <c r="AA49" s="27">
        <v>0</v>
      </c>
      <c r="AB49" s="27">
        <v>0</v>
      </c>
      <c r="AC49" s="27">
        <v>0</v>
      </c>
      <c r="AD49" s="27">
        <v>0</v>
      </c>
      <c r="AE49" s="27">
        <v>0</v>
      </c>
      <c r="AF49" s="27">
        <v>0</v>
      </c>
      <c r="AG49" s="27">
        <v>0</v>
      </c>
      <c r="AH49" s="27">
        <v>0</v>
      </c>
      <c r="AI49" s="27">
        <v>0</v>
      </c>
      <c r="AJ49" s="27">
        <v>0</v>
      </c>
      <c r="AK49" s="27">
        <v>0</v>
      </c>
      <c r="AL49" s="27">
        <v>0</v>
      </c>
      <c r="AM49" s="26">
        <v>0</v>
      </c>
      <c r="AN49" s="53">
        <v>0</v>
      </c>
      <c r="AO49" s="27">
        <v>0</v>
      </c>
      <c r="AP49" s="27">
        <v>0</v>
      </c>
      <c r="AQ49" s="27">
        <v>0</v>
      </c>
      <c r="AR49" s="27">
        <v>0</v>
      </c>
      <c r="AS49" s="27">
        <v>0</v>
      </c>
      <c r="AT49" s="27">
        <v>0</v>
      </c>
      <c r="AU49" s="27">
        <v>0</v>
      </c>
      <c r="AV49" s="27">
        <v>0</v>
      </c>
      <c r="AW49" s="27">
        <v>0</v>
      </c>
      <c r="AX49" s="27">
        <v>0</v>
      </c>
      <c r="AY49" s="27">
        <v>0</v>
      </c>
      <c r="AZ49" s="27">
        <v>0</v>
      </c>
      <c r="BA49" s="27">
        <v>0</v>
      </c>
      <c r="BB49" s="27">
        <v>0</v>
      </c>
      <c r="BC49" s="27">
        <v>0</v>
      </c>
      <c r="BD49" s="27">
        <v>0</v>
      </c>
      <c r="BE49" s="27">
        <v>0</v>
      </c>
      <c r="BF49" s="27">
        <v>0</v>
      </c>
      <c r="BG49" s="27">
        <v>0</v>
      </c>
      <c r="BH49" s="27">
        <v>0</v>
      </c>
      <c r="BI49" s="27">
        <v>0</v>
      </c>
      <c r="BJ49" s="27">
        <v>0</v>
      </c>
      <c r="BK49" s="27">
        <v>0</v>
      </c>
      <c r="BL49" s="27">
        <v>0</v>
      </c>
      <c r="BM49" s="27">
        <v>0</v>
      </c>
      <c r="BN49" s="27">
        <v>0</v>
      </c>
      <c r="BO49" s="26">
        <v>0</v>
      </c>
      <c r="BP49" s="53">
        <v>0</v>
      </c>
      <c r="BQ49" s="27">
        <v>0</v>
      </c>
      <c r="BR49" s="27">
        <v>0</v>
      </c>
      <c r="BS49" s="27">
        <v>0</v>
      </c>
      <c r="BT49" s="27">
        <v>0</v>
      </c>
      <c r="BU49" s="27">
        <v>0</v>
      </c>
      <c r="BV49" s="27">
        <v>0</v>
      </c>
      <c r="BW49" s="27">
        <v>0</v>
      </c>
      <c r="BX49" s="27">
        <v>0</v>
      </c>
      <c r="BY49" s="27">
        <v>0</v>
      </c>
      <c r="BZ49" s="27">
        <v>0</v>
      </c>
      <c r="CA49" s="27">
        <v>0</v>
      </c>
      <c r="CB49" s="27">
        <v>0</v>
      </c>
      <c r="CC49" s="27">
        <v>0</v>
      </c>
      <c r="CD49" s="27">
        <v>0</v>
      </c>
      <c r="CE49" s="27">
        <v>0</v>
      </c>
      <c r="CF49" s="27">
        <v>0</v>
      </c>
      <c r="CG49" s="27">
        <v>0</v>
      </c>
      <c r="CH49" s="27">
        <v>0</v>
      </c>
      <c r="CI49" s="27">
        <v>0</v>
      </c>
      <c r="CJ49" s="27">
        <v>0</v>
      </c>
      <c r="CK49" s="27">
        <v>0</v>
      </c>
      <c r="CL49" s="27">
        <v>0</v>
      </c>
      <c r="CM49" s="27">
        <v>0</v>
      </c>
      <c r="CN49" s="27">
        <v>0</v>
      </c>
      <c r="CO49" s="27">
        <v>0</v>
      </c>
      <c r="CP49" s="27">
        <v>0</v>
      </c>
      <c r="CQ49" s="26">
        <v>0</v>
      </c>
      <c r="CR49" s="53">
        <v>0</v>
      </c>
      <c r="CS49" s="27">
        <v>0</v>
      </c>
      <c r="CT49" s="27">
        <v>0</v>
      </c>
      <c r="CU49" s="27">
        <v>0</v>
      </c>
      <c r="CV49" s="27">
        <v>0</v>
      </c>
      <c r="CW49" s="27">
        <v>0</v>
      </c>
      <c r="CX49" s="27">
        <v>0</v>
      </c>
      <c r="CY49" s="27">
        <v>0</v>
      </c>
      <c r="CZ49" s="27">
        <v>0</v>
      </c>
      <c r="DA49" s="27">
        <v>0</v>
      </c>
      <c r="DB49" s="27">
        <v>0</v>
      </c>
      <c r="DC49" s="27">
        <v>0</v>
      </c>
      <c r="DD49" s="27">
        <v>0</v>
      </c>
      <c r="DE49" s="27">
        <v>0</v>
      </c>
      <c r="DF49" s="27">
        <v>0</v>
      </c>
      <c r="DG49" s="27">
        <v>0</v>
      </c>
      <c r="DH49" s="27">
        <v>0</v>
      </c>
      <c r="DI49" s="27">
        <v>0</v>
      </c>
      <c r="DJ49" s="27">
        <v>0</v>
      </c>
      <c r="DK49" s="27">
        <v>0</v>
      </c>
      <c r="DL49" s="27">
        <v>0</v>
      </c>
      <c r="DM49" s="27">
        <v>0</v>
      </c>
      <c r="DN49" s="27">
        <v>0</v>
      </c>
      <c r="DO49" s="27">
        <v>0</v>
      </c>
      <c r="DP49" s="27">
        <v>0</v>
      </c>
      <c r="DQ49" s="27">
        <v>0</v>
      </c>
      <c r="DR49" s="27">
        <v>0</v>
      </c>
      <c r="DS49" s="27">
        <v>0</v>
      </c>
      <c r="DT49" s="27">
        <v>0</v>
      </c>
      <c r="DU49" s="27">
        <v>0</v>
      </c>
      <c r="DV49" s="27">
        <v>0</v>
      </c>
      <c r="DW49" s="27">
        <v>0</v>
      </c>
      <c r="DX49" s="27">
        <v>0</v>
      </c>
      <c r="DY49" s="27">
        <v>0</v>
      </c>
      <c r="DZ49" s="26">
        <v>0</v>
      </c>
      <c r="EA49" s="53">
        <v>0</v>
      </c>
      <c r="EB49" s="27">
        <v>0</v>
      </c>
      <c r="EC49" s="27">
        <v>0</v>
      </c>
      <c r="ED49" s="27">
        <v>0</v>
      </c>
      <c r="EE49" s="27">
        <v>0</v>
      </c>
      <c r="EF49" s="27">
        <v>0</v>
      </c>
      <c r="EG49" s="27">
        <v>0</v>
      </c>
      <c r="EH49" s="27">
        <v>0</v>
      </c>
      <c r="EI49" s="27">
        <v>0</v>
      </c>
      <c r="EJ49" s="27">
        <v>0</v>
      </c>
      <c r="EK49" s="27">
        <v>0</v>
      </c>
      <c r="EL49" s="27">
        <v>0</v>
      </c>
      <c r="EM49" s="27">
        <v>0</v>
      </c>
      <c r="EN49" s="27">
        <v>0</v>
      </c>
      <c r="EO49" s="27">
        <v>0</v>
      </c>
      <c r="EP49" s="27">
        <v>0</v>
      </c>
      <c r="EQ49" s="27">
        <v>0</v>
      </c>
      <c r="ER49" s="27">
        <v>0</v>
      </c>
      <c r="ES49" s="27">
        <v>0</v>
      </c>
      <c r="ET49" s="27">
        <v>0</v>
      </c>
      <c r="EU49" s="27">
        <v>0</v>
      </c>
      <c r="EV49" s="27">
        <v>0</v>
      </c>
      <c r="EW49" s="27">
        <v>0</v>
      </c>
      <c r="EX49" s="27">
        <v>0</v>
      </c>
      <c r="EY49" s="27">
        <v>0</v>
      </c>
      <c r="EZ49" s="27">
        <v>0</v>
      </c>
      <c r="FA49" s="27">
        <v>0</v>
      </c>
      <c r="FB49" s="26">
        <v>0</v>
      </c>
      <c r="FC49" s="53">
        <v>0</v>
      </c>
      <c r="FD49" s="27">
        <v>0</v>
      </c>
      <c r="FE49" s="27">
        <v>0</v>
      </c>
      <c r="FF49" s="27">
        <v>0</v>
      </c>
      <c r="FG49" s="27">
        <v>0</v>
      </c>
      <c r="FH49" s="27">
        <v>0</v>
      </c>
      <c r="FI49" s="27">
        <v>0</v>
      </c>
      <c r="FJ49" s="27">
        <v>0</v>
      </c>
      <c r="FK49" s="27">
        <v>0</v>
      </c>
      <c r="FL49" s="27">
        <v>0</v>
      </c>
      <c r="FM49" s="27">
        <v>0</v>
      </c>
      <c r="FN49" s="27">
        <v>0</v>
      </c>
      <c r="FO49" s="27">
        <v>0</v>
      </c>
      <c r="FP49" s="27">
        <v>0</v>
      </c>
      <c r="FQ49" s="27">
        <v>0</v>
      </c>
      <c r="FR49" s="27">
        <v>0</v>
      </c>
      <c r="FS49" s="27">
        <v>0</v>
      </c>
      <c r="FT49" s="27">
        <v>0</v>
      </c>
      <c r="FU49" s="27">
        <v>0</v>
      </c>
      <c r="FV49" s="27">
        <v>0</v>
      </c>
      <c r="FW49" s="27">
        <v>0</v>
      </c>
      <c r="FX49" s="27">
        <v>0</v>
      </c>
      <c r="FY49" s="27">
        <v>0</v>
      </c>
      <c r="FZ49" s="27">
        <v>0</v>
      </c>
      <c r="GA49" s="27">
        <v>0</v>
      </c>
      <c r="GB49" s="27">
        <v>0</v>
      </c>
      <c r="GC49" s="27">
        <v>0</v>
      </c>
      <c r="GD49" s="26">
        <v>0</v>
      </c>
      <c r="GE49" s="24"/>
      <c r="GF49" s="22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</row>
    <row r="50" spans="1:202" s="23" customFormat="1" ht="17" customHeight="1">
      <c r="A50" s="1"/>
      <c r="B50" s="1">
        <v>7</v>
      </c>
      <c r="C50" s="7" t="s">
        <v>64</v>
      </c>
      <c r="D50" s="55" t="s">
        <v>67</v>
      </c>
      <c r="E50" s="19" t="s">
        <v>66</v>
      </c>
      <c r="F50" s="19" t="s">
        <v>36</v>
      </c>
      <c r="G50" s="19" t="s">
        <v>66</v>
      </c>
      <c r="H50" s="13"/>
      <c r="I50" s="52">
        <v>5750</v>
      </c>
      <c r="J50" s="19">
        <v>5750</v>
      </c>
      <c r="K50" s="19">
        <v>5750</v>
      </c>
      <c r="L50" s="19">
        <v>6360</v>
      </c>
      <c r="M50" s="19">
        <v>6360</v>
      </c>
      <c r="N50" s="19">
        <v>6360</v>
      </c>
      <c r="O50" s="19">
        <v>6360</v>
      </c>
      <c r="P50" s="19">
        <v>6360</v>
      </c>
      <c r="Q50" s="19">
        <v>6360</v>
      </c>
      <c r="R50" s="19">
        <v>6360</v>
      </c>
      <c r="S50" s="19">
        <v>23230</v>
      </c>
      <c r="T50" s="19">
        <v>23230</v>
      </c>
      <c r="U50" s="19">
        <v>23230</v>
      </c>
      <c r="V50" s="19">
        <v>23230</v>
      </c>
      <c r="W50" s="19">
        <v>23230</v>
      </c>
      <c r="X50" s="19">
        <v>23230</v>
      </c>
      <c r="Y50" s="19">
        <v>23230</v>
      </c>
      <c r="Z50" s="19">
        <v>40460</v>
      </c>
      <c r="AA50" s="19">
        <v>40460</v>
      </c>
      <c r="AB50" s="19">
        <v>40460</v>
      </c>
      <c r="AC50" s="19">
        <v>40460</v>
      </c>
      <c r="AD50" s="19">
        <v>40460</v>
      </c>
      <c r="AE50" s="19">
        <v>40460</v>
      </c>
      <c r="AF50" s="19">
        <v>40460</v>
      </c>
      <c r="AG50" s="19">
        <v>62320</v>
      </c>
      <c r="AH50" s="19">
        <v>62320</v>
      </c>
      <c r="AI50" s="19">
        <v>62320</v>
      </c>
      <c r="AJ50" s="19">
        <v>62320</v>
      </c>
      <c r="AK50" s="19">
        <v>62320</v>
      </c>
      <c r="AL50" s="19">
        <v>62320</v>
      </c>
      <c r="AM50" s="13">
        <v>62320</v>
      </c>
      <c r="AN50" s="52">
        <v>66810</v>
      </c>
      <c r="AO50" s="19">
        <v>66810</v>
      </c>
      <c r="AP50" s="19">
        <v>66810</v>
      </c>
      <c r="AQ50" s="19">
        <v>66810</v>
      </c>
      <c r="AR50" s="19">
        <v>66810</v>
      </c>
      <c r="AS50" s="19">
        <v>66810</v>
      </c>
      <c r="AT50" s="19">
        <v>66810</v>
      </c>
      <c r="AU50" s="19">
        <v>80150</v>
      </c>
      <c r="AV50" s="19">
        <v>80150</v>
      </c>
      <c r="AW50" s="19">
        <v>80150</v>
      </c>
      <c r="AX50" s="19">
        <v>80150</v>
      </c>
      <c r="AY50" s="19">
        <v>80150</v>
      </c>
      <c r="AZ50" s="19">
        <v>80150</v>
      </c>
      <c r="BA50" s="19">
        <v>80150</v>
      </c>
      <c r="BB50" s="19">
        <v>91180</v>
      </c>
      <c r="BC50" s="19">
        <v>91180</v>
      </c>
      <c r="BD50" s="19">
        <v>91180</v>
      </c>
      <c r="BE50" s="19">
        <v>91180</v>
      </c>
      <c r="BF50" s="19">
        <v>91180</v>
      </c>
      <c r="BG50" s="19">
        <v>91180</v>
      </c>
      <c r="BH50" s="19">
        <v>91180</v>
      </c>
      <c r="BI50" s="19">
        <v>102660</v>
      </c>
      <c r="BJ50" s="19">
        <v>102660</v>
      </c>
      <c r="BK50" s="19">
        <v>102660</v>
      </c>
      <c r="BL50" s="19">
        <v>102660</v>
      </c>
      <c r="BM50" s="19">
        <v>102660</v>
      </c>
      <c r="BN50" s="19">
        <v>102660</v>
      </c>
      <c r="BO50" s="13">
        <v>102660</v>
      </c>
      <c r="BP50" s="52">
        <v>106572.07399999999</v>
      </c>
      <c r="BQ50" s="19">
        <v>106572.07399999999</v>
      </c>
      <c r="BR50" s="19">
        <v>106572.07399999999</v>
      </c>
      <c r="BS50" s="19">
        <v>106572.07399999999</v>
      </c>
      <c r="BT50" s="19">
        <v>106572.07399999999</v>
      </c>
      <c r="BU50" s="19">
        <v>106572.07399999999</v>
      </c>
      <c r="BV50" s="19">
        <v>106572.07399999999</v>
      </c>
      <c r="BW50" s="19">
        <v>106572.07399999999</v>
      </c>
      <c r="BX50" s="19">
        <v>106572.07399999999</v>
      </c>
      <c r="BY50" s="19">
        <v>106572.07399999999</v>
      </c>
      <c r="BZ50" s="19">
        <v>106572.07399999999</v>
      </c>
      <c r="CA50" s="19">
        <v>106572.07399999999</v>
      </c>
      <c r="CB50" s="19">
        <v>106572.07399999999</v>
      </c>
      <c r="CC50" s="19">
        <v>106572.07399999999</v>
      </c>
      <c r="CD50" s="19">
        <v>106572.07399999999</v>
      </c>
      <c r="CE50" s="19">
        <v>106572.07399999999</v>
      </c>
      <c r="CF50" s="19">
        <v>106572.07399999999</v>
      </c>
      <c r="CG50" s="19">
        <v>106572.07399999999</v>
      </c>
      <c r="CH50" s="19">
        <v>106572.07399999999</v>
      </c>
      <c r="CI50" s="19">
        <v>106572.07399999999</v>
      </c>
      <c r="CJ50" s="19">
        <v>106572.07399999999</v>
      </c>
      <c r="CK50" s="19">
        <v>106572.07399999999</v>
      </c>
      <c r="CL50" s="19">
        <v>106572.07399999999</v>
      </c>
      <c r="CM50" s="19">
        <v>106572.07399999999</v>
      </c>
      <c r="CN50" s="19">
        <v>106572.07399999999</v>
      </c>
      <c r="CO50" s="19">
        <v>106572.07399999999</v>
      </c>
      <c r="CP50" s="19">
        <v>106572.07399999999</v>
      </c>
      <c r="CQ50" s="13">
        <v>106572.07399999999</v>
      </c>
      <c r="CR50" s="52">
        <v>106572.07399999999</v>
      </c>
      <c r="CS50" s="19">
        <v>106572.07399999999</v>
      </c>
      <c r="CT50" s="19">
        <v>106572.07399999999</v>
      </c>
      <c r="CU50" s="19">
        <v>106572.07399999999</v>
      </c>
      <c r="CV50" s="19">
        <v>106572.07399999999</v>
      </c>
      <c r="CW50" s="19">
        <v>106572.07399999999</v>
      </c>
      <c r="CX50" s="19">
        <v>106572.07399999999</v>
      </c>
      <c r="CY50" s="19">
        <v>106572.07399999999</v>
      </c>
      <c r="CZ50" s="19">
        <v>106572.07399999999</v>
      </c>
      <c r="DA50" s="19">
        <v>106572.07399999999</v>
      </c>
      <c r="DB50" s="19">
        <v>106572.07399999999</v>
      </c>
      <c r="DC50" s="19">
        <v>106572.07399999999</v>
      </c>
      <c r="DD50" s="19">
        <v>106572.07399999999</v>
      </c>
      <c r="DE50" s="19">
        <v>106572.07399999999</v>
      </c>
      <c r="DF50" s="19">
        <v>106572.07399999999</v>
      </c>
      <c r="DG50" s="19">
        <v>106572.07399999999</v>
      </c>
      <c r="DH50" s="19">
        <v>106572.07399999999</v>
      </c>
      <c r="DI50" s="19">
        <v>106572.07399999999</v>
      </c>
      <c r="DJ50" s="19">
        <v>106572.07399999999</v>
      </c>
      <c r="DK50" s="19">
        <v>106572.07399999999</v>
      </c>
      <c r="DL50" s="19">
        <v>106572.07399999999</v>
      </c>
      <c r="DM50" s="19">
        <v>106572.07399999999</v>
      </c>
      <c r="DN50" s="19">
        <v>106572.07399999999</v>
      </c>
      <c r="DO50" s="19">
        <v>106572.07399999999</v>
      </c>
      <c r="DP50" s="19">
        <v>106572.07399999999</v>
      </c>
      <c r="DQ50" s="19">
        <v>106572.07399999999</v>
      </c>
      <c r="DR50" s="19">
        <v>106572.07399999999</v>
      </c>
      <c r="DS50" s="19">
        <v>106572.07399999999</v>
      </c>
      <c r="DT50" s="19">
        <v>106572.07399999999</v>
      </c>
      <c r="DU50" s="19">
        <v>106572.07399999999</v>
      </c>
      <c r="DV50" s="19">
        <v>106572.07399999999</v>
      </c>
      <c r="DW50" s="19">
        <v>106572.07399999999</v>
      </c>
      <c r="DX50" s="19">
        <v>106572.07399999999</v>
      </c>
      <c r="DY50" s="19">
        <v>106572.07399999999</v>
      </c>
      <c r="DZ50" s="13">
        <v>106572.07399999999</v>
      </c>
      <c r="EA50" s="52">
        <v>106572.07399999999</v>
      </c>
      <c r="EB50" s="19">
        <v>106572.07399999999</v>
      </c>
      <c r="EC50" s="19">
        <v>106572.07399999999</v>
      </c>
      <c r="ED50" s="19">
        <v>106572.07399999999</v>
      </c>
      <c r="EE50" s="19">
        <v>106572.07399999999</v>
      </c>
      <c r="EF50" s="19">
        <v>106572.07399999999</v>
      </c>
      <c r="EG50" s="19">
        <v>106572.07399999999</v>
      </c>
      <c r="EH50" s="19">
        <v>106572.07399999999</v>
      </c>
      <c r="EI50" s="19">
        <v>106572.07399999999</v>
      </c>
      <c r="EJ50" s="19">
        <v>106572.07399999999</v>
      </c>
      <c r="EK50" s="19">
        <v>106572.07399999999</v>
      </c>
      <c r="EL50" s="19">
        <v>106572.07399999999</v>
      </c>
      <c r="EM50" s="19">
        <v>106572.07399999999</v>
      </c>
      <c r="EN50" s="19">
        <v>106572.07399999999</v>
      </c>
      <c r="EO50" s="19">
        <v>106572.07399999999</v>
      </c>
      <c r="EP50" s="19">
        <v>106572.07399999999</v>
      </c>
      <c r="EQ50" s="19">
        <v>106572.07399999999</v>
      </c>
      <c r="ER50" s="19">
        <v>106572.07399999999</v>
      </c>
      <c r="ES50" s="19">
        <v>106572.07399999999</v>
      </c>
      <c r="ET50" s="19">
        <v>106572.07399999999</v>
      </c>
      <c r="EU50" s="19">
        <v>106572.07399999999</v>
      </c>
      <c r="EV50" s="19">
        <v>106572.07399999999</v>
      </c>
      <c r="EW50" s="19">
        <v>106572.07399999999</v>
      </c>
      <c r="EX50" s="19">
        <v>106572.07399999999</v>
      </c>
      <c r="EY50" s="19">
        <v>106572.07399999999</v>
      </c>
      <c r="EZ50" s="19">
        <v>106572.07399999999</v>
      </c>
      <c r="FA50" s="19">
        <v>106572.07399999999</v>
      </c>
      <c r="FB50" s="13">
        <v>106572.07399999999</v>
      </c>
      <c r="FC50" s="52">
        <v>106572.07399999999</v>
      </c>
      <c r="FD50" s="19">
        <v>106572.07399999999</v>
      </c>
      <c r="FE50" s="19">
        <v>106572.07399999999</v>
      </c>
      <c r="FF50" s="19">
        <v>106572.07399999999</v>
      </c>
      <c r="FG50" s="19">
        <v>106572.07399999999</v>
      </c>
      <c r="FH50" s="19">
        <v>106572.07399999999</v>
      </c>
      <c r="FI50" s="19">
        <v>106572.07399999999</v>
      </c>
      <c r="FJ50" s="19">
        <v>106572.07399999999</v>
      </c>
      <c r="FK50" s="19">
        <v>106572.07399999999</v>
      </c>
      <c r="FL50" s="19">
        <v>106572.07399999999</v>
      </c>
      <c r="FM50" s="19">
        <v>106572.07399999999</v>
      </c>
      <c r="FN50" s="19">
        <v>106572.07399999999</v>
      </c>
      <c r="FO50" s="19">
        <v>106572.07399999999</v>
      </c>
      <c r="FP50" s="19">
        <v>106572.07399999999</v>
      </c>
      <c r="FQ50" s="19">
        <v>106572.07399999999</v>
      </c>
      <c r="FR50" s="19">
        <v>106572.07399999999</v>
      </c>
      <c r="FS50" s="19">
        <v>106572.07399999999</v>
      </c>
      <c r="FT50" s="19">
        <v>106572.07399999999</v>
      </c>
      <c r="FU50" s="19">
        <v>106572.07399999999</v>
      </c>
      <c r="FV50" s="19">
        <v>106572.07399999999</v>
      </c>
      <c r="FW50" s="19">
        <v>106572.07399999999</v>
      </c>
      <c r="FX50" s="19">
        <v>106572.07399999999</v>
      </c>
      <c r="FY50" s="19">
        <v>106572.07399999999</v>
      </c>
      <c r="FZ50" s="19">
        <v>106572.07399999999</v>
      </c>
      <c r="GA50" s="19">
        <v>106572.07399999999</v>
      </c>
      <c r="GB50" s="19">
        <v>106572.07399999999</v>
      </c>
      <c r="GC50" s="19">
        <v>106572.07399999999</v>
      </c>
      <c r="GD50" s="13">
        <v>106572.07399999999</v>
      </c>
      <c r="GE50" s="24"/>
      <c r="GF50" s="22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</row>
    <row r="51" spans="1:202" s="23" customFormat="1" ht="17" customHeight="1">
      <c r="A51" s="1"/>
      <c r="B51" s="1">
        <v>7</v>
      </c>
      <c r="C51" s="7" t="s">
        <v>230</v>
      </c>
      <c r="D51" s="56" t="s">
        <v>67</v>
      </c>
      <c r="E51" s="19" t="s">
        <v>66</v>
      </c>
      <c r="F51" s="19" t="s">
        <v>36</v>
      </c>
      <c r="G51" s="19" t="s">
        <v>66</v>
      </c>
      <c r="H51" s="26"/>
      <c r="I51" s="52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0</v>
      </c>
      <c r="AL51" s="19">
        <v>0</v>
      </c>
      <c r="AM51" s="13">
        <v>0</v>
      </c>
      <c r="AN51" s="52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9">
        <v>0</v>
      </c>
      <c r="AU51" s="19">
        <v>0</v>
      </c>
      <c r="AV51" s="19">
        <v>0</v>
      </c>
      <c r="AW51" s="19">
        <v>0</v>
      </c>
      <c r="AX51" s="19">
        <v>0</v>
      </c>
      <c r="AY51" s="19">
        <v>0</v>
      </c>
      <c r="AZ51" s="19">
        <v>0</v>
      </c>
      <c r="BA51" s="19">
        <v>0</v>
      </c>
      <c r="BB51" s="19">
        <v>0</v>
      </c>
      <c r="BC51" s="19">
        <v>0</v>
      </c>
      <c r="BD51" s="19">
        <v>0</v>
      </c>
      <c r="BE51" s="19">
        <v>0</v>
      </c>
      <c r="BF51" s="19">
        <v>0</v>
      </c>
      <c r="BG51" s="19">
        <v>0</v>
      </c>
      <c r="BH51" s="19">
        <v>0</v>
      </c>
      <c r="BI51" s="19">
        <v>0</v>
      </c>
      <c r="BJ51" s="19">
        <v>0</v>
      </c>
      <c r="BK51" s="19">
        <v>0</v>
      </c>
      <c r="BL51" s="19">
        <v>0</v>
      </c>
      <c r="BM51" s="19">
        <v>0</v>
      </c>
      <c r="BN51" s="19">
        <v>0</v>
      </c>
      <c r="BO51" s="13">
        <v>0</v>
      </c>
      <c r="BP51" s="52">
        <v>0</v>
      </c>
      <c r="BQ51" s="19">
        <v>0</v>
      </c>
      <c r="BR51" s="19">
        <v>0</v>
      </c>
      <c r="BS51" s="19">
        <v>0</v>
      </c>
      <c r="BT51" s="19">
        <v>0</v>
      </c>
      <c r="BU51" s="19">
        <v>0</v>
      </c>
      <c r="BV51" s="19">
        <v>0</v>
      </c>
      <c r="BW51" s="19">
        <v>0</v>
      </c>
      <c r="BX51" s="19">
        <v>0</v>
      </c>
      <c r="BY51" s="19">
        <v>0</v>
      </c>
      <c r="BZ51" s="19">
        <v>0</v>
      </c>
      <c r="CA51" s="19">
        <v>0</v>
      </c>
      <c r="CB51" s="19">
        <v>0</v>
      </c>
      <c r="CC51" s="19">
        <v>0</v>
      </c>
      <c r="CD51" s="19">
        <v>0</v>
      </c>
      <c r="CE51" s="19">
        <v>0</v>
      </c>
      <c r="CF51" s="19">
        <v>0</v>
      </c>
      <c r="CG51" s="19">
        <v>0</v>
      </c>
      <c r="CH51" s="19">
        <v>0</v>
      </c>
      <c r="CI51" s="19">
        <v>0</v>
      </c>
      <c r="CJ51" s="19">
        <v>0</v>
      </c>
      <c r="CK51" s="19">
        <v>0</v>
      </c>
      <c r="CL51" s="19">
        <v>0</v>
      </c>
      <c r="CM51" s="19">
        <v>0</v>
      </c>
      <c r="CN51" s="19">
        <v>0</v>
      </c>
      <c r="CO51" s="19">
        <v>0</v>
      </c>
      <c r="CP51" s="19">
        <v>0</v>
      </c>
      <c r="CQ51" s="13">
        <v>0</v>
      </c>
      <c r="CR51" s="52">
        <v>0</v>
      </c>
      <c r="CS51" s="19">
        <v>0</v>
      </c>
      <c r="CT51" s="19">
        <v>0</v>
      </c>
      <c r="CU51" s="19">
        <v>0</v>
      </c>
      <c r="CV51" s="19">
        <v>0</v>
      </c>
      <c r="CW51" s="19">
        <v>0</v>
      </c>
      <c r="CX51" s="19">
        <v>0</v>
      </c>
      <c r="CY51" s="19">
        <v>0</v>
      </c>
      <c r="CZ51" s="19">
        <v>0</v>
      </c>
      <c r="DA51" s="19">
        <v>0</v>
      </c>
      <c r="DB51" s="19">
        <v>0</v>
      </c>
      <c r="DC51" s="19">
        <v>0</v>
      </c>
      <c r="DD51" s="19">
        <v>0</v>
      </c>
      <c r="DE51" s="19">
        <v>0</v>
      </c>
      <c r="DF51" s="19">
        <v>0</v>
      </c>
      <c r="DG51" s="19">
        <v>0</v>
      </c>
      <c r="DH51" s="19">
        <v>0</v>
      </c>
      <c r="DI51" s="19">
        <v>0</v>
      </c>
      <c r="DJ51" s="19">
        <v>0</v>
      </c>
      <c r="DK51" s="19">
        <v>0</v>
      </c>
      <c r="DL51" s="19">
        <v>0</v>
      </c>
      <c r="DM51" s="19">
        <v>0</v>
      </c>
      <c r="DN51" s="19">
        <v>0</v>
      </c>
      <c r="DO51" s="19">
        <v>0</v>
      </c>
      <c r="DP51" s="19">
        <v>0</v>
      </c>
      <c r="DQ51" s="19">
        <v>0</v>
      </c>
      <c r="DR51" s="19">
        <v>0</v>
      </c>
      <c r="DS51" s="19">
        <v>0</v>
      </c>
      <c r="DT51" s="19">
        <v>0</v>
      </c>
      <c r="DU51" s="19">
        <v>0</v>
      </c>
      <c r="DV51" s="19">
        <v>0</v>
      </c>
      <c r="DW51" s="19">
        <v>0</v>
      </c>
      <c r="DX51" s="19">
        <v>0</v>
      </c>
      <c r="DY51" s="19">
        <v>0</v>
      </c>
      <c r="DZ51" s="13">
        <v>0</v>
      </c>
      <c r="EA51" s="52">
        <v>0</v>
      </c>
      <c r="EB51" s="19">
        <v>0</v>
      </c>
      <c r="EC51" s="19">
        <v>0</v>
      </c>
      <c r="ED51" s="19">
        <v>0</v>
      </c>
      <c r="EE51" s="19">
        <v>0</v>
      </c>
      <c r="EF51" s="19">
        <v>0</v>
      </c>
      <c r="EG51" s="19">
        <v>0</v>
      </c>
      <c r="EH51" s="19">
        <v>0</v>
      </c>
      <c r="EI51" s="19">
        <v>0</v>
      </c>
      <c r="EJ51" s="19">
        <v>0</v>
      </c>
      <c r="EK51" s="19">
        <v>0</v>
      </c>
      <c r="EL51" s="19">
        <v>0</v>
      </c>
      <c r="EM51" s="19">
        <v>0</v>
      </c>
      <c r="EN51" s="19">
        <v>0</v>
      </c>
      <c r="EO51" s="19">
        <v>0</v>
      </c>
      <c r="EP51" s="19">
        <v>0</v>
      </c>
      <c r="EQ51" s="19">
        <v>0</v>
      </c>
      <c r="ER51" s="19">
        <v>0</v>
      </c>
      <c r="ES51" s="19">
        <v>0</v>
      </c>
      <c r="ET51" s="19">
        <v>0</v>
      </c>
      <c r="EU51" s="19">
        <v>0</v>
      </c>
      <c r="EV51" s="19">
        <v>0</v>
      </c>
      <c r="EW51" s="19">
        <v>0</v>
      </c>
      <c r="EX51" s="19">
        <v>0</v>
      </c>
      <c r="EY51" s="19">
        <v>0</v>
      </c>
      <c r="EZ51" s="19">
        <v>0</v>
      </c>
      <c r="FA51" s="19">
        <v>0</v>
      </c>
      <c r="FB51" s="13">
        <v>0</v>
      </c>
      <c r="FC51" s="52">
        <v>0</v>
      </c>
      <c r="FD51" s="19">
        <v>0</v>
      </c>
      <c r="FE51" s="19">
        <v>0</v>
      </c>
      <c r="FF51" s="19">
        <v>0</v>
      </c>
      <c r="FG51" s="19">
        <v>0</v>
      </c>
      <c r="FH51" s="19">
        <v>0</v>
      </c>
      <c r="FI51" s="19">
        <v>0</v>
      </c>
      <c r="FJ51" s="19">
        <v>0</v>
      </c>
      <c r="FK51" s="19">
        <v>0</v>
      </c>
      <c r="FL51" s="19">
        <v>0</v>
      </c>
      <c r="FM51" s="19">
        <v>0</v>
      </c>
      <c r="FN51" s="19">
        <v>0</v>
      </c>
      <c r="FO51" s="19">
        <v>0</v>
      </c>
      <c r="FP51" s="19">
        <v>0</v>
      </c>
      <c r="FQ51" s="19">
        <v>0</v>
      </c>
      <c r="FR51" s="19">
        <v>0</v>
      </c>
      <c r="FS51" s="19">
        <v>0</v>
      </c>
      <c r="FT51" s="19">
        <v>0</v>
      </c>
      <c r="FU51" s="19">
        <v>0</v>
      </c>
      <c r="FV51" s="19">
        <v>0</v>
      </c>
      <c r="FW51" s="19">
        <v>0</v>
      </c>
      <c r="FX51" s="19">
        <v>0</v>
      </c>
      <c r="FY51" s="19">
        <v>0</v>
      </c>
      <c r="FZ51" s="19">
        <v>0</v>
      </c>
      <c r="GA51" s="19">
        <v>0</v>
      </c>
      <c r="GB51" s="19">
        <v>0</v>
      </c>
      <c r="GC51" s="19">
        <v>0</v>
      </c>
      <c r="GD51" s="13">
        <v>0</v>
      </c>
      <c r="GE51" s="24"/>
      <c r="GF51" s="22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</row>
    <row r="52" spans="1:202" s="28" customFormat="1" ht="17" customHeight="1">
      <c r="A52" s="1"/>
      <c r="B52" s="1">
        <v>7</v>
      </c>
      <c r="C52" s="25" t="s">
        <v>48</v>
      </c>
      <c r="D52" s="56" t="s">
        <v>67</v>
      </c>
      <c r="E52" s="27" t="s">
        <v>66</v>
      </c>
      <c r="F52" s="27" t="s">
        <v>36</v>
      </c>
      <c r="G52" s="27" t="s">
        <v>66</v>
      </c>
      <c r="H52" s="26"/>
      <c r="I52" s="53">
        <v>0</v>
      </c>
      <c r="J52" s="27">
        <v>0</v>
      </c>
      <c r="K52" s="27">
        <v>0</v>
      </c>
      <c r="L52" s="27">
        <v>0</v>
      </c>
      <c r="M52" s="27">
        <v>0</v>
      </c>
      <c r="N52" s="27">
        <v>0</v>
      </c>
      <c r="O52" s="27">
        <v>0</v>
      </c>
      <c r="P52" s="27">
        <v>0</v>
      </c>
      <c r="Q52" s="27">
        <v>0</v>
      </c>
      <c r="R52" s="27">
        <v>0</v>
      </c>
      <c r="S52" s="27">
        <v>0</v>
      </c>
      <c r="T52" s="27">
        <v>0</v>
      </c>
      <c r="U52" s="27">
        <v>0</v>
      </c>
      <c r="V52" s="27">
        <v>0</v>
      </c>
      <c r="W52" s="27">
        <v>0</v>
      </c>
      <c r="X52" s="27">
        <v>0</v>
      </c>
      <c r="Y52" s="27">
        <v>0</v>
      </c>
      <c r="Z52" s="27">
        <v>0</v>
      </c>
      <c r="AA52" s="27">
        <v>0</v>
      </c>
      <c r="AB52" s="27">
        <v>0</v>
      </c>
      <c r="AC52" s="27">
        <v>0</v>
      </c>
      <c r="AD52" s="27">
        <v>0</v>
      </c>
      <c r="AE52" s="27">
        <v>0</v>
      </c>
      <c r="AF52" s="27">
        <v>0</v>
      </c>
      <c r="AG52" s="27">
        <v>0</v>
      </c>
      <c r="AH52" s="27">
        <v>0</v>
      </c>
      <c r="AI52" s="27">
        <v>0</v>
      </c>
      <c r="AJ52" s="27">
        <v>0</v>
      </c>
      <c r="AK52" s="27">
        <v>0</v>
      </c>
      <c r="AL52" s="27">
        <v>0</v>
      </c>
      <c r="AM52" s="26">
        <v>0</v>
      </c>
      <c r="AN52" s="53">
        <v>0</v>
      </c>
      <c r="AO52" s="27">
        <v>0</v>
      </c>
      <c r="AP52" s="27">
        <v>0</v>
      </c>
      <c r="AQ52" s="27">
        <v>0</v>
      </c>
      <c r="AR52" s="27">
        <v>0</v>
      </c>
      <c r="AS52" s="27">
        <v>0</v>
      </c>
      <c r="AT52" s="27">
        <v>0</v>
      </c>
      <c r="AU52" s="27">
        <v>0</v>
      </c>
      <c r="AV52" s="27">
        <v>0</v>
      </c>
      <c r="AW52" s="27">
        <v>0</v>
      </c>
      <c r="AX52" s="27">
        <v>0</v>
      </c>
      <c r="AY52" s="27">
        <v>0</v>
      </c>
      <c r="AZ52" s="27">
        <v>0</v>
      </c>
      <c r="BA52" s="27">
        <v>0</v>
      </c>
      <c r="BB52" s="27">
        <v>0</v>
      </c>
      <c r="BC52" s="27">
        <v>0</v>
      </c>
      <c r="BD52" s="27">
        <v>0</v>
      </c>
      <c r="BE52" s="27">
        <v>0</v>
      </c>
      <c r="BF52" s="27">
        <v>0</v>
      </c>
      <c r="BG52" s="27">
        <v>0</v>
      </c>
      <c r="BH52" s="27">
        <v>0</v>
      </c>
      <c r="BI52" s="27">
        <v>0</v>
      </c>
      <c r="BJ52" s="27">
        <v>0</v>
      </c>
      <c r="BK52" s="27">
        <v>0</v>
      </c>
      <c r="BL52" s="27">
        <v>0</v>
      </c>
      <c r="BM52" s="27">
        <v>0</v>
      </c>
      <c r="BN52" s="27">
        <v>0</v>
      </c>
      <c r="BO52" s="26">
        <v>0</v>
      </c>
      <c r="BP52" s="53">
        <v>0</v>
      </c>
      <c r="BQ52" s="27">
        <v>0</v>
      </c>
      <c r="BR52" s="27">
        <v>0</v>
      </c>
      <c r="BS52" s="27">
        <v>0</v>
      </c>
      <c r="BT52" s="27">
        <v>0</v>
      </c>
      <c r="BU52" s="27">
        <v>0</v>
      </c>
      <c r="BV52" s="27">
        <v>0</v>
      </c>
      <c r="BW52" s="27">
        <v>0</v>
      </c>
      <c r="BX52" s="27">
        <v>0</v>
      </c>
      <c r="BY52" s="27">
        <v>0</v>
      </c>
      <c r="BZ52" s="27">
        <v>0</v>
      </c>
      <c r="CA52" s="27">
        <v>0</v>
      </c>
      <c r="CB52" s="27">
        <v>0</v>
      </c>
      <c r="CC52" s="27">
        <v>0</v>
      </c>
      <c r="CD52" s="27">
        <v>0</v>
      </c>
      <c r="CE52" s="27">
        <v>0</v>
      </c>
      <c r="CF52" s="27">
        <v>0</v>
      </c>
      <c r="CG52" s="27">
        <v>0</v>
      </c>
      <c r="CH52" s="27">
        <v>0</v>
      </c>
      <c r="CI52" s="27">
        <v>0</v>
      </c>
      <c r="CJ52" s="27">
        <v>0</v>
      </c>
      <c r="CK52" s="27">
        <v>0</v>
      </c>
      <c r="CL52" s="27">
        <v>0</v>
      </c>
      <c r="CM52" s="27">
        <v>0</v>
      </c>
      <c r="CN52" s="27">
        <v>0</v>
      </c>
      <c r="CO52" s="27">
        <v>0</v>
      </c>
      <c r="CP52" s="27">
        <v>0</v>
      </c>
      <c r="CQ52" s="26">
        <v>0</v>
      </c>
      <c r="CR52" s="53">
        <v>0</v>
      </c>
      <c r="CS52" s="27">
        <v>0</v>
      </c>
      <c r="CT52" s="27">
        <v>0</v>
      </c>
      <c r="CU52" s="27">
        <v>0</v>
      </c>
      <c r="CV52" s="27">
        <v>0</v>
      </c>
      <c r="CW52" s="27">
        <v>0</v>
      </c>
      <c r="CX52" s="27">
        <v>0</v>
      </c>
      <c r="CY52" s="27">
        <v>0</v>
      </c>
      <c r="CZ52" s="27">
        <v>0</v>
      </c>
      <c r="DA52" s="27">
        <v>0</v>
      </c>
      <c r="DB52" s="27">
        <v>0</v>
      </c>
      <c r="DC52" s="27">
        <v>0</v>
      </c>
      <c r="DD52" s="27">
        <v>0</v>
      </c>
      <c r="DE52" s="27">
        <v>0</v>
      </c>
      <c r="DF52" s="27">
        <v>0</v>
      </c>
      <c r="DG52" s="27">
        <v>0</v>
      </c>
      <c r="DH52" s="27">
        <v>0</v>
      </c>
      <c r="DI52" s="27">
        <v>0</v>
      </c>
      <c r="DJ52" s="27">
        <v>0</v>
      </c>
      <c r="DK52" s="27">
        <v>0</v>
      </c>
      <c r="DL52" s="27">
        <v>0</v>
      </c>
      <c r="DM52" s="27">
        <v>0</v>
      </c>
      <c r="DN52" s="27">
        <v>0</v>
      </c>
      <c r="DO52" s="27">
        <v>0</v>
      </c>
      <c r="DP52" s="27">
        <v>0</v>
      </c>
      <c r="DQ52" s="27">
        <v>0</v>
      </c>
      <c r="DR52" s="27">
        <v>0</v>
      </c>
      <c r="DS52" s="27">
        <v>0</v>
      </c>
      <c r="DT52" s="27">
        <v>0</v>
      </c>
      <c r="DU52" s="27">
        <v>0</v>
      </c>
      <c r="DV52" s="27">
        <v>0</v>
      </c>
      <c r="DW52" s="27">
        <v>0</v>
      </c>
      <c r="DX52" s="27">
        <v>0</v>
      </c>
      <c r="DY52" s="27">
        <v>0</v>
      </c>
      <c r="DZ52" s="26">
        <v>0</v>
      </c>
      <c r="EA52" s="53">
        <v>0</v>
      </c>
      <c r="EB52" s="27">
        <v>0</v>
      </c>
      <c r="EC52" s="27">
        <v>0</v>
      </c>
      <c r="ED52" s="27">
        <v>0</v>
      </c>
      <c r="EE52" s="27">
        <v>0</v>
      </c>
      <c r="EF52" s="27">
        <v>0</v>
      </c>
      <c r="EG52" s="27">
        <v>0</v>
      </c>
      <c r="EH52" s="27">
        <v>0</v>
      </c>
      <c r="EI52" s="27">
        <v>0</v>
      </c>
      <c r="EJ52" s="27">
        <v>0</v>
      </c>
      <c r="EK52" s="27">
        <v>0</v>
      </c>
      <c r="EL52" s="27">
        <v>0</v>
      </c>
      <c r="EM52" s="27">
        <v>0</v>
      </c>
      <c r="EN52" s="27">
        <v>0</v>
      </c>
      <c r="EO52" s="27">
        <v>0</v>
      </c>
      <c r="EP52" s="27">
        <v>0</v>
      </c>
      <c r="EQ52" s="27">
        <v>0</v>
      </c>
      <c r="ER52" s="27">
        <v>0</v>
      </c>
      <c r="ES52" s="27">
        <v>0</v>
      </c>
      <c r="ET52" s="27">
        <v>0</v>
      </c>
      <c r="EU52" s="27">
        <v>0</v>
      </c>
      <c r="EV52" s="27">
        <v>0</v>
      </c>
      <c r="EW52" s="27">
        <v>0</v>
      </c>
      <c r="EX52" s="27">
        <v>0</v>
      </c>
      <c r="EY52" s="27">
        <v>0</v>
      </c>
      <c r="EZ52" s="27">
        <v>0</v>
      </c>
      <c r="FA52" s="27">
        <v>0</v>
      </c>
      <c r="FB52" s="26">
        <v>0</v>
      </c>
      <c r="FC52" s="53">
        <v>0</v>
      </c>
      <c r="FD52" s="27">
        <v>0</v>
      </c>
      <c r="FE52" s="27">
        <v>0</v>
      </c>
      <c r="FF52" s="27">
        <v>0</v>
      </c>
      <c r="FG52" s="27">
        <v>0</v>
      </c>
      <c r="FH52" s="27">
        <v>0</v>
      </c>
      <c r="FI52" s="27">
        <v>0</v>
      </c>
      <c r="FJ52" s="27">
        <v>0</v>
      </c>
      <c r="FK52" s="27">
        <v>0</v>
      </c>
      <c r="FL52" s="27">
        <v>0</v>
      </c>
      <c r="FM52" s="27">
        <v>0</v>
      </c>
      <c r="FN52" s="27">
        <v>0</v>
      </c>
      <c r="FO52" s="27">
        <v>0</v>
      </c>
      <c r="FP52" s="27">
        <v>0</v>
      </c>
      <c r="FQ52" s="27">
        <v>0</v>
      </c>
      <c r="FR52" s="27">
        <v>0</v>
      </c>
      <c r="FS52" s="27">
        <v>0</v>
      </c>
      <c r="FT52" s="27">
        <v>0</v>
      </c>
      <c r="FU52" s="27">
        <v>0</v>
      </c>
      <c r="FV52" s="27">
        <v>0</v>
      </c>
      <c r="FW52" s="27">
        <v>0</v>
      </c>
      <c r="FX52" s="27">
        <v>0</v>
      </c>
      <c r="FY52" s="27">
        <v>0</v>
      </c>
      <c r="FZ52" s="27">
        <v>0</v>
      </c>
      <c r="GA52" s="27">
        <v>0</v>
      </c>
      <c r="GB52" s="27">
        <v>0</v>
      </c>
      <c r="GC52" s="27">
        <v>0</v>
      </c>
      <c r="GD52" s="26">
        <v>0</v>
      </c>
      <c r="GE52" s="54"/>
      <c r="GF52" s="22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</row>
    <row r="53" spans="1:202" s="28" customFormat="1" ht="17" customHeight="1">
      <c r="A53" s="1"/>
      <c r="B53" s="1">
        <v>7</v>
      </c>
      <c r="C53" s="25" t="s">
        <v>43</v>
      </c>
      <c r="D53" s="56" t="s">
        <v>67</v>
      </c>
      <c r="E53" s="27" t="s">
        <v>66</v>
      </c>
      <c r="F53" s="27" t="s">
        <v>36</v>
      </c>
      <c r="G53" s="27" t="s">
        <v>66</v>
      </c>
      <c r="H53" s="26"/>
      <c r="I53" s="53">
        <v>0</v>
      </c>
      <c r="J53" s="27">
        <v>0</v>
      </c>
      <c r="K53" s="27">
        <v>0</v>
      </c>
      <c r="L53" s="27">
        <v>0</v>
      </c>
      <c r="M53" s="27">
        <v>0</v>
      </c>
      <c r="N53" s="27">
        <v>0</v>
      </c>
      <c r="O53" s="27">
        <v>0</v>
      </c>
      <c r="P53" s="27">
        <v>0</v>
      </c>
      <c r="Q53" s="27">
        <v>0</v>
      </c>
      <c r="R53" s="27">
        <v>0</v>
      </c>
      <c r="S53" s="27">
        <v>0</v>
      </c>
      <c r="T53" s="27">
        <v>0</v>
      </c>
      <c r="U53" s="27">
        <v>0</v>
      </c>
      <c r="V53" s="27">
        <v>0</v>
      </c>
      <c r="W53" s="27">
        <v>0</v>
      </c>
      <c r="X53" s="27">
        <v>0</v>
      </c>
      <c r="Y53" s="27">
        <v>0</v>
      </c>
      <c r="Z53" s="27">
        <v>0</v>
      </c>
      <c r="AA53" s="27">
        <v>0</v>
      </c>
      <c r="AB53" s="27">
        <v>0</v>
      </c>
      <c r="AC53" s="27">
        <v>0</v>
      </c>
      <c r="AD53" s="27">
        <v>0</v>
      </c>
      <c r="AE53" s="27">
        <v>0</v>
      </c>
      <c r="AF53" s="27">
        <v>0</v>
      </c>
      <c r="AG53" s="27">
        <v>0</v>
      </c>
      <c r="AH53" s="27">
        <v>0</v>
      </c>
      <c r="AI53" s="27">
        <v>0</v>
      </c>
      <c r="AJ53" s="27">
        <v>0</v>
      </c>
      <c r="AK53" s="27">
        <v>0</v>
      </c>
      <c r="AL53" s="27">
        <v>0</v>
      </c>
      <c r="AM53" s="26">
        <v>0</v>
      </c>
      <c r="AN53" s="53">
        <v>0</v>
      </c>
      <c r="AO53" s="27">
        <v>0</v>
      </c>
      <c r="AP53" s="27">
        <v>0</v>
      </c>
      <c r="AQ53" s="27">
        <v>0</v>
      </c>
      <c r="AR53" s="27">
        <v>0</v>
      </c>
      <c r="AS53" s="27">
        <v>0</v>
      </c>
      <c r="AT53" s="27">
        <v>0</v>
      </c>
      <c r="AU53" s="27">
        <v>0</v>
      </c>
      <c r="AV53" s="27">
        <v>0</v>
      </c>
      <c r="AW53" s="27">
        <v>0</v>
      </c>
      <c r="AX53" s="27">
        <v>0</v>
      </c>
      <c r="AY53" s="27">
        <v>0</v>
      </c>
      <c r="AZ53" s="27">
        <v>0</v>
      </c>
      <c r="BA53" s="27">
        <v>0</v>
      </c>
      <c r="BB53" s="27">
        <v>0</v>
      </c>
      <c r="BC53" s="27">
        <v>0</v>
      </c>
      <c r="BD53" s="27">
        <v>0</v>
      </c>
      <c r="BE53" s="27">
        <v>0</v>
      </c>
      <c r="BF53" s="27">
        <v>0</v>
      </c>
      <c r="BG53" s="27">
        <v>0</v>
      </c>
      <c r="BH53" s="27">
        <v>0</v>
      </c>
      <c r="BI53" s="27">
        <v>0</v>
      </c>
      <c r="BJ53" s="27">
        <v>0</v>
      </c>
      <c r="BK53" s="27">
        <v>0</v>
      </c>
      <c r="BL53" s="27">
        <v>0</v>
      </c>
      <c r="BM53" s="27">
        <v>0</v>
      </c>
      <c r="BN53" s="27">
        <v>0</v>
      </c>
      <c r="BO53" s="26">
        <v>0</v>
      </c>
      <c r="BP53" s="53">
        <v>0</v>
      </c>
      <c r="BQ53" s="27">
        <v>0</v>
      </c>
      <c r="BR53" s="27">
        <v>0</v>
      </c>
      <c r="BS53" s="27">
        <v>0</v>
      </c>
      <c r="BT53" s="27">
        <v>0</v>
      </c>
      <c r="BU53" s="27">
        <v>0</v>
      </c>
      <c r="BV53" s="27">
        <v>0</v>
      </c>
      <c r="BW53" s="27">
        <v>0</v>
      </c>
      <c r="BX53" s="27">
        <v>0</v>
      </c>
      <c r="BY53" s="27">
        <v>0</v>
      </c>
      <c r="BZ53" s="27">
        <v>0</v>
      </c>
      <c r="CA53" s="27">
        <v>0</v>
      </c>
      <c r="CB53" s="27">
        <v>0</v>
      </c>
      <c r="CC53" s="27">
        <v>0</v>
      </c>
      <c r="CD53" s="27">
        <v>0</v>
      </c>
      <c r="CE53" s="27">
        <v>0</v>
      </c>
      <c r="CF53" s="27">
        <v>0</v>
      </c>
      <c r="CG53" s="27">
        <v>0</v>
      </c>
      <c r="CH53" s="27">
        <v>0</v>
      </c>
      <c r="CI53" s="27">
        <v>0</v>
      </c>
      <c r="CJ53" s="27">
        <v>0</v>
      </c>
      <c r="CK53" s="27">
        <v>0</v>
      </c>
      <c r="CL53" s="27">
        <v>0</v>
      </c>
      <c r="CM53" s="27">
        <v>0</v>
      </c>
      <c r="CN53" s="27">
        <v>0</v>
      </c>
      <c r="CO53" s="27">
        <v>0</v>
      </c>
      <c r="CP53" s="27">
        <v>0</v>
      </c>
      <c r="CQ53" s="26">
        <v>0</v>
      </c>
      <c r="CR53" s="53">
        <v>0</v>
      </c>
      <c r="CS53" s="27">
        <v>0</v>
      </c>
      <c r="CT53" s="27">
        <v>0</v>
      </c>
      <c r="CU53" s="27">
        <v>0</v>
      </c>
      <c r="CV53" s="27">
        <v>0</v>
      </c>
      <c r="CW53" s="27">
        <v>0</v>
      </c>
      <c r="CX53" s="27">
        <v>0</v>
      </c>
      <c r="CY53" s="27">
        <v>0</v>
      </c>
      <c r="CZ53" s="27">
        <v>0</v>
      </c>
      <c r="DA53" s="27">
        <v>0</v>
      </c>
      <c r="DB53" s="27">
        <v>0</v>
      </c>
      <c r="DC53" s="27">
        <v>0</v>
      </c>
      <c r="DD53" s="27">
        <v>0</v>
      </c>
      <c r="DE53" s="27">
        <v>0</v>
      </c>
      <c r="DF53" s="27">
        <v>0</v>
      </c>
      <c r="DG53" s="27">
        <v>0</v>
      </c>
      <c r="DH53" s="27">
        <v>0</v>
      </c>
      <c r="DI53" s="27">
        <v>0</v>
      </c>
      <c r="DJ53" s="27">
        <v>0</v>
      </c>
      <c r="DK53" s="27">
        <v>0</v>
      </c>
      <c r="DL53" s="27">
        <v>0</v>
      </c>
      <c r="DM53" s="27">
        <v>0</v>
      </c>
      <c r="DN53" s="27">
        <v>0</v>
      </c>
      <c r="DO53" s="27">
        <v>0</v>
      </c>
      <c r="DP53" s="27">
        <v>0</v>
      </c>
      <c r="DQ53" s="27">
        <v>0</v>
      </c>
      <c r="DR53" s="27">
        <v>0</v>
      </c>
      <c r="DS53" s="27">
        <v>0</v>
      </c>
      <c r="DT53" s="27">
        <v>0</v>
      </c>
      <c r="DU53" s="27">
        <v>0</v>
      </c>
      <c r="DV53" s="27">
        <v>0</v>
      </c>
      <c r="DW53" s="27">
        <v>0</v>
      </c>
      <c r="DX53" s="27">
        <v>0</v>
      </c>
      <c r="DY53" s="27">
        <v>0</v>
      </c>
      <c r="DZ53" s="26">
        <v>0</v>
      </c>
      <c r="EA53" s="53">
        <v>0</v>
      </c>
      <c r="EB53" s="27">
        <v>0</v>
      </c>
      <c r="EC53" s="27">
        <v>0</v>
      </c>
      <c r="ED53" s="27">
        <v>0</v>
      </c>
      <c r="EE53" s="27">
        <v>0</v>
      </c>
      <c r="EF53" s="27">
        <v>0</v>
      </c>
      <c r="EG53" s="27">
        <v>0</v>
      </c>
      <c r="EH53" s="27">
        <v>0</v>
      </c>
      <c r="EI53" s="27">
        <v>0</v>
      </c>
      <c r="EJ53" s="27">
        <v>0</v>
      </c>
      <c r="EK53" s="27">
        <v>0</v>
      </c>
      <c r="EL53" s="27">
        <v>0</v>
      </c>
      <c r="EM53" s="27">
        <v>0</v>
      </c>
      <c r="EN53" s="27">
        <v>0</v>
      </c>
      <c r="EO53" s="27">
        <v>0</v>
      </c>
      <c r="EP53" s="27">
        <v>0</v>
      </c>
      <c r="EQ53" s="27">
        <v>0</v>
      </c>
      <c r="ER53" s="27">
        <v>0</v>
      </c>
      <c r="ES53" s="27">
        <v>0</v>
      </c>
      <c r="ET53" s="27">
        <v>0</v>
      </c>
      <c r="EU53" s="27">
        <v>0</v>
      </c>
      <c r="EV53" s="27">
        <v>0</v>
      </c>
      <c r="EW53" s="27">
        <v>0</v>
      </c>
      <c r="EX53" s="27">
        <v>0</v>
      </c>
      <c r="EY53" s="27">
        <v>0</v>
      </c>
      <c r="EZ53" s="27">
        <v>0</v>
      </c>
      <c r="FA53" s="27">
        <v>0</v>
      </c>
      <c r="FB53" s="26">
        <v>0</v>
      </c>
      <c r="FC53" s="53">
        <v>0</v>
      </c>
      <c r="FD53" s="27">
        <v>0</v>
      </c>
      <c r="FE53" s="27">
        <v>0</v>
      </c>
      <c r="FF53" s="27">
        <v>0</v>
      </c>
      <c r="FG53" s="27">
        <v>0</v>
      </c>
      <c r="FH53" s="27">
        <v>0</v>
      </c>
      <c r="FI53" s="27">
        <v>0</v>
      </c>
      <c r="FJ53" s="27">
        <v>0</v>
      </c>
      <c r="FK53" s="27">
        <v>0</v>
      </c>
      <c r="FL53" s="27">
        <v>0</v>
      </c>
      <c r="FM53" s="27">
        <v>0</v>
      </c>
      <c r="FN53" s="27">
        <v>0</v>
      </c>
      <c r="FO53" s="27">
        <v>0</v>
      </c>
      <c r="FP53" s="27">
        <v>0</v>
      </c>
      <c r="FQ53" s="27">
        <v>0</v>
      </c>
      <c r="FR53" s="27">
        <v>0</v>
      </c>
      <c r="FS53" s="27">
        <v>0</v>
      </c>
      <c r="FT53" s="27">
        <v>0</v>
      </c>
      <c r="FU53" s="27">
        <v>0</v>
      </c>
      <c r="FV53" s="27">
        <v>0</v>
      </c>
      <c r="FW53" s="27">
        <v>0</v>
      </c>
      <c r="FX53" s="27">
        <v>0</v>
      </c>
      <c r="FY53" s="27">
        <v>0</v>
      </c>
      <c r="FZ53" s="27">
        <v>0</v>
      </c>
      <c r="GA53" s="27">
        <v>0</v>
      </c>
      <c r="GB53" s="27">
        <v>0</v>
      </c>
      <c r="GC53" s="27">
        <v>0</v>
      </c>
      <c r="GD53" s="26">
        <v>0</v>
      </c>
      <c r="GE53" s="54"/>
      <c r="GF53" s="22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</row>
    <row r="54" spans="1:202" s="28" customFormat="1" ht="17" customHeight="1">
      <c r="A54" s="1"/>
      <c r="B54" s="1">
        <v>7</v>
      </c>
      <c r="C54" s="25" t="s">
        <v>49</v>
      </c>
      <c r="D54" s="56" t="s">
        <v>67</v>
      </c>
      <c r="E54" s="27" t="s">
        <v>66</v>
      </c>
      <c r="F54" s="27" t="s">
        <v>36</v>
      </c>
      <c r="G54" s="27" t="s">
        <v>66</v>
      </c>
      <c r="H54" s="26"/>
      <c r="I54" s="53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0</v>
      </c>
      <c r="AI54" s="27">
        <v>0</v>
      </c>
      <c r="AJ54" s="27">
        <v>0</v>
      </c>
      <c r="AK54" s="27">
        <v>0</v>
      </c>
      <c r="AL54" s="27">
        <v>0</v>
      </c>
      <c r="AM54" s="26">
        <v>0</v>
      </c>
      <c r="AN54" s="53">
        <v>0</v>
      </c>
      <c r="AO54" s="27">
        <v>0</v>
      </c>
      <c r="AP54" s="27">
        <v>0</v>
      </c>
      <c r="AQ54" s="27">
        <v>0</v>
      </c>
      <c r="AR54" s="27">
        <v>0</v>
      </c>
      <c r="AS54" s="27">
        <v>0</v>
      </c>
      <c r="AT54" s="27">
        <v>0</v>
      </c>
      <c r="AU54" s="27">
        <v>0</v>
      </c>
      <c r="AV54" s="27">
        <v>0</v>
      </c>
      <c r="AW54" s="27">
        <v>0</v>
      </c>
      <c r="AX54" s="27">
        <v>0</v>
      </c>
      <c r="AY54" s="27">
        <v>0</v>
      </c>
      <c r="AZ54" s="27">
        <v>0</v>
      </c>
      <c r="BA54" s="27">
        <v>0</v>
      </c>
      <c r="BB54" s="27">
        <v>0</v>
      </c>
      <c r="BC54" s="27">
        <v>0</v>
      </c>
      <c r="BD54" s="27">
        <v>0</v>
      </c>
      <c r="BE54" s="27">
        <v>0</v>
      </c>
      <c r="BF54" s="27">
        <v>0</v>
      </c>
      <c r="BG54" s="27">
        <v>0</v>
      </c>
      <c r="BH54" s="27">
        <v>0</v>
      </c>
      <c r="BI54" s="27">
        <v>0</v>
      </c>
      <c r="BJ54" s="27">
        <v>0</v>
      </c>
      <c r="BK54" s="27">
        <v>0</v>
      </c>
      <c r="BL54" s="27">
        <v>0</v>
      </c>
      <c r="BM54" s="27">
        <v>0</v>
      </c>
      <c r="BN54" s="27">
        <v>0</v>
      </c>
      <c r="BO54" s="26">
        <v>0</v>
      </c>
      <c r="BP54" s="53">
        <v>0</v>
      </c>
      <c r="BQ54" s="27">
        <v>0</v>
      </c>
      <c r="BR54" s="27">
        <v>0</v>
      </c>
      <c r="BS54" s="27">
        <v>0</v>
      </c>
      <c r="BT54" s="27">
        <v>0</v>
      </c>
      <c r="BU54" s="27">
        <v>0</v>
      </c>
      <c r="BV54" s="27">
        <v>0</v>
      </c>
      <c r="BW54" s="27">
        <v>0</v>
      </c>
      <c r="BX54" s="27">
        <v>0</v>
      </c>
      <c r="BY54" s="27">
        <v>0</v>
      </c>
      <c r="BZ54" s="27">
        <v>0</v>
      </c>
      <c r="CA54" s="27">
        <v>0</v>
      </c>
      <c r="CB54" s="27">
        <v>0</v>
      </c>
      <c r="CC54" s="27">
        <v>0</v>
      </c>
      <c r="CD54" s="27">
        <v>0</v>
      </c>
      <c r="CE54" s="27">
        <v>0</v>
      </c>
      <c r="CF54" s="27">
        <v>0</v>
      </c>
      <c r="CG54" s="27">
        <v>0</v>
      </c>
      <c r="CH54" s="27">
        <v>0</v>
      </c>
      <c r="CI54" s="27">
        <v>0</v>
      </c>
      <c r="CJ54" s="27">
        <v>0</v>
      </c>
      <c r="CK54" s="27">
        <v>0</v>
      </c>
      <c r="CL54" s="27">
        <v>0</v>
      </c>
      <c r="CM54" s="27">
        <v>0</v>
      </c>
      <c r="CN54" s="27">
        <v>0</v>
      </c>
      <c r="CO54" s="27">
        <v>0</v>
      </c>
      <c r="CP54" s="27">
        <v>0</v>
      </c>
      <c r="CQ54" s="26">
        <v>0</v>
      </c>
      <c r="CR54" s="53">
        <v>0</v>
      </c>
      <c r="CS54" s="27">
        <v>0</v>
      </c>
      <c r="CT54" s="27">
        <v>0</v>
      </c>
      <c r="CU54" s="27">
        <v>0</v>
      </c>
      <c r="CV54" s="27">
        <v>0</v>
      </c>
      <c r="CW54" s="27">
        <v>0</v>
      </c>
      <c r="CX54" s="27">
        <v>0</v>
      </c>
      <c r="CY54" s="27">
        <v>0</v>
      </c>
      <c r="CZ54" s="27">
        <v>0</v>
      </c>
      <c r="DA54" s="27">
        <v>0</v>
      </c>
      <c r="DB54" s="27">
        <v>0</v>
      </c>
      <c r="DC54" s="27">
        <v>0</v>
      </c>
      <c r="DD54" s="27">
        <v>0</v>
      </c>
      <c r="DE54" s="27">
        <v>0</v>
      </c>
      <c r="DF54" s="27">
        <v>0</v>
      </c>
      <c r="DG54" s="27">
        <v>0</v>
      </c>
      <c r="DH54" s="27">
        <v>0</v>
      </c>
      <c r="DI54" s="27">
        <v>0</v>
      </c>
      <c r="DJ54" s="27">
        <v>0</v>
      </c>
      <c r="DK54" s="27">
        <v>0</v>
      </c>
      <c r="DL54" s="27">
        <v>0</v>
      </c>
      <c r="DM54" s="27">
        <v>0</v>
      </c>
      <c r="DN54" s="27">
        <v>0</v>
      </c>
      <c r="DO54" s="27">
        <v>0</v>
      </c>
      <c r="DP54" s="27">
        <v>0</v>
      </c>
      <c r="DQ54" s="27">
        <v>0</v>
      </c>
      <c r="DR54" s="27">
        <v>0</v>
      </c>
      <c r="DS54" s="27">
        <v>0</v>
      </c>
      <c r="DT54" s="27">
        <v>0</v>
      </c>
      <c r="DU54" s="27">
        <v>0</v>
      </c>
      <c r="DV54" s="27">
        <v>0</v>
      </c>
      <c r="DW54" s="27">
        <v>0</v>
      </c>
      <c r="DX54" s="27">
        <v>0</v>
      </c>
      <c r="DY54" s="27">
        <v>0</v>
      </c>
      <c r="DZ54" s="26">
        <v>0</v>
      </c>
      <c r="EA54" s="53">
        <v>0</v>
      </c>
      <c r="EB54" s="27">
        <v>0</v>
      </c>
      <c r="EC54" s="27">
        <v>0</v>
      </c>
      <c r="ED54" s="27">
        <v>0</v>
      </c>
      <c r="EE54" s="27">
        <v>0</v>
      </c>
      <c r="EF54" s="27">
        <v>0</v>
      </c>
      <c r="EG54" s="27">
        <v>0</v>
      </c>
      <c r="EH54" s="27">
        <v>0</v>
      </c>
      <c r="EI54" s="27">
        <v>0</v>
      </c>
      <c r="EJ54" s="27">
        <v>0</v>
      </c>
      <c r="EK54" s="27">
        <v>0</v>
      </c>
      <c r="EL54" s="27">
        <v>0</v>
      </c>
      <c r="EM54" s="27">
        <v>0</v>
      </c>
      <c r="EN54" s="27">
        <v>0</v>
      </c>
      <c r="EO54" s="27">
        <v>0</v>
      </c>
      <c r="EP54" s="27">
        <v>0</v>
      </c>
      <c r="EQ54" s="27">
        <v>0</v>
      </c>
      <c r="ER54" s="27">
        <v>0</v>
      </c>
      <c r="ES54" s="27">
        <v>0</v>
      </c>
      <c r="ET54" s="27">
        <v>0</v>
      </c>
      <c r="EU54" s="27">
        <v>0</v>
      </c>
      <c r="EV54" s="27">
        <v>0</v>
      </c>
      <c r="EW54" s="27">
        <v>0</v>
      </c>
      <c r="EX54" s="27">
        <v>0</v>
      </c>
      <c r="EY54" s="27">
        <v>0</v>
      </c>
      <c r="EZ54" s="27">
        <v>0</v>
      </c>
      <c r="FA54" s="27">
        <v>0</v>
      </c>
      <c r="FB54" s="26">
        <v>0</v>
      </c>
      <c r="FC54" s="53">
        <v>0</v>
      </c>
      <c r="FD54" s="27">
        <v>0</v>
      </c>
      <c r="FE54" s="27">
        <v>0</v>
      </c>
      <c r="FF54" s="27">
        <v>0</v>
      </c>
      <c r="FG54" s="27">
        <v>0</v>
      </c>
      <c r="FH54" s="27">
        <v>0</v>
      </c>
      <c r="FI54" s="27">
        <v>0</v>
      </c>
      <c r="FJ54" s="27">
        <v>0</v>
      </c>
      <c r="FK54" s="27">
        <v>0</v>
      </c>
      <c r="FL54" s="27">
        <v>0</v>
      </c>
      <c r="FM54" s="27">
        <v>0</v>
      </c>
      <c r="FN54" s="27">
        <v>0</v>
      </c>
      <c r="FO54" s="27">
        <v>0</v>
      </c>
      <c r="FP54" s="27">
        <v>0</v>
      </c>
      <c r="FQ54" s="27">
        <v>0</v>
      </c>
      <c r="FR54" s="27">
        <v>0</v>
      </c>
      <c r="FS54" s="27">
        <v>0</v>
      </c>
      <c r="FT54" s="27">
        <v>0</v>
      </c>
      <c r="FU54" s="27">
        <v>0</v>
      </c>
      <c r="FV54" s="27">
        <v>0</v>
      </c>
      <c r="FW54" s="27">
        <v>0</v>
      </c>
      <c r="FX54" s="27">
        <v>0</v>
      </c>
      <c r="FY54" s="27">
        <v>0</v>
      </c>
      <c r="FZ54" s="27">
        <v>0</v>
      </c>
      <c r="GA54" s="27">
        <v>0</v>
      </c>
      <c r="GB54" s="27">
        <v>0</v>
      </c>
      <c r="GC54" s="27">
        <v>0</v>
      </c>
      <c r="GD54" s="26">
        <v>0</v>
      </c>
      <c r="GE54" s="54"/>
      <c r="GF54" s="22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</row>
    <row r="55" spans="1:202" s="28" customFormat="1" ht="17" customHeight="1">
      <c r="A55" s="1"/>
      <c r="B55" s="1">
        <v>7</v>
      </c>
      <c r="C55" s="25" t="s">
        <v>47</v>
      </c>
      <c r="D55" s="56" t="s">
        <v>67</v>
      </c>
      <c r="E55" s="27" t="s">
        <v>66</v>
      </c>
      <c r="F55" s="27" t="s">
        <v>36</v>
      </c>
      <c r="G55" s="27" t="s">
        <v>66</v>
      </c>
      <c r="H55" s="26"/>
      <c r="I55" s="53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6"/>
      <c r="AN55" s="53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6"/>
      <c r="BP55" s="53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6"/>
      <c r="CR55" s="53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6"/>
      <c r="EA55" s="53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6"/>
      <c r="FC55" s="53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  <c r="FS55" s="27"/>
      <c r="FT55" s="27"/>
      <c r="FU55" s="27"/>
      <c r="FV55" s="27"/>
      <c r="FW55" s="27"/>
      <c r="FX55" s="27"/>
      <c r="FY55" s="27"/>
      <c r="FZ55" s="27"/>
      <c r="GA55" s="27"/>
      <c r="GB55" s="27"/>
      <c r="GC55" s="27"/>
      <c r="GD55" s="26"/>
      <c r="GE55" s="54"/>
      <c r="GF55" s="22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</row>
    <row r="56" spans="1:202" s="23" customFormat="1" ht="17" customHeight="1">
      <c r="A56" s="1"/>
      <c r="B56" s="1">
        <v>7</v>
      </c>
      <c r="C56" s="7" t="s">
        <v>376</v>
      </c>
      <c r="D56" s="55" t="s">
        <v>67</v>
      </c>
      <c r="E56" s="19" t="s">
        <v>66</v>
      </c>
      <c r="F56" s="19" t="s">
        <v>36</v>
      </c>
      <c r="G56" s="19" t="s">
        <v>66</v>
      </c>
      <c r="H56" s="13"/>
      <c r="I56" s="52">
        <v>17020</v>
      </c>
      <c r="J56" s="19">
        <v>17020</v>
      </c>
      <c r="K56" s="19">
        <v>17020</v>
      </c>
      <c r="L56" s="19">
        <v>43730</v>
      </c>
      <c r="M56" s="19">
        <v>43730</v>
      </c>
      <c r="N56" s="19">
        <v>43730</v>
      </c>
      <c r="O56" s="19">
        <v>43730</v>
      </c>
      <c r="P56" s="19">
        <v>43730</v>
      </c>
      <c r="Q56" s="19">
        <v>43730</v>
      </c>
      <c r="R56" s="19">
        <v>43730</v>
      </c>
      <c r="S56" s="19">
        <v>73530</v>
      </c>
      <c r="T56" s="19">
        <v>73530</v>
      </c>
      <c r="U56" s="19">
        <v>73530</v>
      </c>
      <c r="V56" s="19">
        <v>73530</v>
      </c>
      <c r="W56" s="19">
        <v>73530</v>
      </c>
      <c r="X56" s="19">
        <v>73530</v>
      </c>
      <c r="Y56" s="19">
        <v>73530</v>
      </c>
      <c r="Z56" s="19">
        <v>109850</v>
      </c>
      <c r="AA56" s="19">
        <v>109850</v>
      </c>
      <c r="AB56" s="19">
        <v>109850</v>
      </c>
      <c r="AC56" s="19">
        <v>109850</v>
      </c>
      <c r="AD56" s="19">
        <v>109850</v>
      </c>
      <c r="AE56" s="19">
        <v>109850</v>
      </c>
      <c r="AF56" s="19">
        <v>109850</v>
      </c>
      <c r="AG56" s="19">
        <v>144780</v>
      </c>
      <c r="AH56" s="19">
        <v>144780</v>
      </c>
      <c r="AI56" s="19">
        <v>144780</v>
      </c>
      <c r="AJ56" s="19">
        <v>144780</v>
      </c>
      <c r="AK56" s="19">
        <v>144780</v>
      </c>
      <c r="AL56" s="19">
        <v>144780</v>
      </c>
      <c r="AM56" s="13">
        <v>144780</v>
      </c>
      <c r="AN56" s="52">
        <v>179430</v>
      </c>
      <c r="AO56" s="19">
        <v>179430</v>
      </c>
      <c r="AP56" s="19">
        <v>179430</v>
      </c>
      <c r="AQ56" s="19">
        <v>179430</v>
      </c>
      <c r="AR56" s="19">
        <v>179430</v>
      </c>
      <c r="AS56" s="19">
        <v>179430</v>
      </c>
      <c r="AT56" s="19">
        <v>179430</v>
      </c>
      <c r="AU56" s="19">
        <v>211840</v>
      </c>
      <c r="AV56" s="19">
        <v>211840</v>
      </c>
      <c r="AW56" s="19">
        <v>211840</v>
      </c>
      <c r="AX56" s="19">
        <v>211840</v>
      </c>
      <c r="AY56" s="19">
        <v>211840</v>
      </c>
      <c r="AZ56" s="19">
        <v>211840</v>
      </c>
      <c r="BA56" s="19">
        <v>211840</v>
      </c>
      <c r="BB56" s="19">
        <v>243820</v>
      </c>
      <c r="BC56" s="19">
        <v>243820</v>
      </c>
      <c r="BD56" s="19">
        <v>243820</v>
      </c>
      <c r="BE56" s="19">
        <v>243820</v>
      </c>
      <c r="BF56" s="19">
        <v>243820</v>
      </c>
      <c r="BG56" s="19">
        <v>243820</v>
      </c>
      <c r="BH56" s="19">
        <v>243820</v>
      </c>
      <c r="BI56" s="19">
        <v>277410</v>
      </c>
      <c r="BJ56" s="19">
        <v>277410</v>
      </c>
      <c r="BK56" s="19">
        <v>277410</v>
      </c>
      <c r="BL56" s="19">
        <v>277410</v>
      </c>
      <c r="BM56" s="19">
        <v>277410</v>
      </c>
      <c r="BN56" s="19">
        <v>277410</v>
      </c>
      <c r="BO56" s="13">
        <v>277410</v>
      </c>
      <c r="BP56" s="52">
        <v>287360</v>
      </c>
      <c r="BQ56" s="19">
        <v>287360</v>
      </c>
      <c r="BR56" s="19">
        <v>287360</v>
      </c>
      <c r="BS56" s="19">
        <v>287360</v>
      </c>
      <c r="BT56" s="19">
        <v>287360</v>
      </c>
      <c r="BU56" s="19">
        <v>287360</v>
      </c>
      <c r="BV56" s="19">
        <v>287360</v>
      </c>
      <c r="BW56" s="19">
        <v>287360</v>
      </c>
      <c r="BX56" s="19">
        <v>287360</v>
      </c>
      <c r="BY56" s="19">
        <v>287360</v>
      </c>
      <c r="BZ56" s="19">
        <v>287360</v>
      </c>
      <c r="CA56" s="19">
        <v>287360</v>
      </c>
      <c r="CB56" s="19">
        <v>287360</v>
      </c>
      <c r="CC56" s="19">
        <v>287360</v>
      </c>
      <c r="CD56" s="19">
        <v>287360</v>
      </c>
      <c r="CE56" s="19">
        <v>287360</v>
      </c>
      <c r="CF56" s="19">
        <v>287360</v>
      </c>
      <c r="CG56" s="19">
        <v>287360</v>
      </c>
      <c r="CH56" s="19">
        <v>287360</v>
      </c>
      <c r="CI56" s="19">
        <v>287360</v>
      </c>
      <c r="CJ56" s="19">
        <v>287360</v>
      </c>
      <c r="CK56" s="19">
        <v>287360</v>
      </c>
      <c r="CL56" s="19">
        <v>287360</v>
      </c>
      <c r="CM56" s="19">
        <v>287360</v>
      </c>
      <c r="CN56" s="19">
        <v>287360</v>
      </c>
      <c r="CO56" s="19">
        <v>287360</v>
      </c>
      <c r="CP56" s="19">
        <v>287360</v>
      </c>
      <c r="CQ56" s="13">
        <v>287360</v>
      </c>
      <c r="CR56" s="52">
        <v>287360</v>
      </c>
      <c r="CS56" s="19">
        <v>287360</v>
      </c>
      <c r="CT56" s="19">
        <v>287360</v>
      </c>
      <c r="CU56" s="19">
        <v>287360</v>
      </c>
      <c r="CV56" s="19">
        <v>287360</v>
      </c>
      <c r="CW56" s="19">
        <v>287360</v>
      </c>
      <c r="CX56" s="19">
        <v>287360</v>
      </c>
      <c r="CY56" s="19">
        <v>287360</v>
      </c>
      <c r="CZ56" s="19">
        <v>287360</v>
      </c>
      <c r="DA56" s="19">
        <v>287360</v>
      </c>
      <c r="DB56" s="19">
        <v>287360</v>
      </c>
      <c r="DC56" s="19">
        <v>287360</v>
      </c>
      <c r="DD56" s="19">
        <v>287360</v>
      </c>
      <c r="DE56" s="19">
        <v>287360</v>
      </c>
      <c r="DF56" s="19">
        <v>287360</v>
      </c>
      <c r="DG56" s="19">
        <v>287360</v>
      </c>
      <c r="DH56" s="19">
        <v>287360</v>
      </c>
      <c r="DI56" s="19">
        <v>287360</v>
      </c>
      <c r="DJ56" s="19">
        <v>287360</v>
      </c>
      <c r="DK56" s="19">
        <v>287360</v>
      </c>
      <c r="DL56" s="19">
        <v>287360</v>
      </c>
      <c r="DM56" s="19">
        <v>287360</v>
      </c>
      <c r="DN56" s="19">
        <v>287360</v>
      </c>
      <c r="DO56" s="19">
        <v>287360</v>
      </c>
      <c r="DP56" s="19">
        <v>287360</v>
      </c>
      <c r="DQ56" s="19">
        <v>287360</v>
      </c>
      <c r="DR56" s="19">
        <v>287360</v>
      </c>
      <c r="DS56" s="19">
        <v>287360</v>
      </c>
      <c r="DT56" s="19">
        <v>287360</v>
      </c>
      <c r="DU56" s="19">
        <v>287360</v>
      </c>
      <c r="DV56" s="19">
        <v>287360</v>
      </c>
      <c r="DW56" s="19">
        <v>287360</v>
      </c>
      <c r="DX56" s="19">
        <v>287360</v>
      </c>
      <c r="DY56" s="19">
        <v>287360</v>
      </c>
      <c r="DZ56" s="13">
        <v>287360</v>
      </c>
      <c r="EA56" s="52">
        <v>287360</v>
      </c>
      <c r="EB56" s="19">
        <v>287360</v>
      </c>
      <c r="EC56" s="19">
        <v>287360</v>
      </c>
      <c r="ED56" s="19">
        <v>287360</v>
      </c>
      <c r="EE56" s="19">
        <v>287360</v>
      </c>
      <c r="EF56" s="19">
        <v>287360</v>
      </c>
      <c r="EG56" s="19">
        <v>287360</v>
      </c>
      <c r="EH56" s="19">
        <v>287360</v>
      </c>
      <c r="EI56" s="19">
        <v>287360</v>
      </c>
      <c r="EJ56" s="19">
        <v>287360</v>
      </c>
      <c r="EK56" s="19">
        <v>287360</v>
      </c>
      <c r="EL56" s="19">
        <v>287360</v>
      </c>
      <c r="EM56" s="19">
        <v>287360</v>
      </c>
      <c r="EN56" s="19">
        <v>287360</v>
      </c>
      <c r="EO56" s="19">
        <v>287360</v>
      </c>
      <c r="EP56" s="19">
        <v>287360</v>
      </c>
      <c r="EQ56" s="19">
        <v>287360</v>
      </c>
      <c r="ER56" s="19">
        <v>287360</v>
      </c>
      <c r="ES56" s="19">
        <v>287360</v>
      </c>
      <c r="ET56" s="19">
        <v>287360</v>
      </c>
      <c r="EU56" s="19">
        <v>287360</v>
      </c>
      <c r="EV56" s="19">
        <v>287360</v>
      </c>
      <c r="EW56" s="19">
        <v>287360</v>
      </c>
      <c r="EX56" s="19">
        <v>287360</v>
      </c>
      <c r="EY56" s="19">
        <v>287360</v>
      </c>
      <c r="EZ56" s="19">
        <v>287360</v>
      </c>
      <c r="FA56" s="19">
        <v>287360</v>
      </c>
      <c r="FB56" s="13">
        <v>287360</v>
      </c>
      <c r="FC56" s="52">
        <v>287360</v>
      </c>
      <c r="FD56" s="19">
        <v>287360</v>
      </c>
      <c r="FE56" s="19">
        <v>287360</v>
      </c>
      <c r="FF56" s="19">
        <v>287360</v>
      </c>
      <c r="FG56" s="19">
        <v>287360</v>
      </c>
      <c r="FH56" s="19">
        <v>287360</v>
      </c>
      <c r="FI56" s="19">
        <v>287360</v>
      </c>
      <c r="FJ56" s="19">
        <v>287360</v>
      </c>
      <c r="FK56" s="19">
        <v>287360</v>
      </c>
      <c r="FL56" s="19">
        <v>287360</v>
      </c>
      <c r="FM56" s="19">
        <v>287360</v>
      </c>
      <c r="FN56" s="19">
        <v>287360</v>
      </c>
      <c r="FO56" s="19">
        <v>287360</v>
      </c>
      <c r="FP56" s="19">
        <v>287360</v>
      </c>
      <c r="FQ56" s="19">
        <v>287360</v>
      </c>
      <c r="FR56" s="19">
        <v>287360</v>
      </c>
      <c r="FS56" s="19">
        <v>287360</v>
      </c>
      <c r="FT56" s="19">
        <v>287360</v>
      </c>
      <c r="FU56" s="19">
        <v>287360</v>
      </c>
      <c r="FV56" s="19">
        <v>287360</v>
      </c>
      <c r="FW56" s="19">
        <v>287360</v>
      </c>
      <c r="FX56" s="19">
        <v>287360</v>
      </c>
      <c r="FY56" s="19">
        <v>287360</v>
      </c>
      <c r="FZ56" s="19">
        <v>287360</v>
      </c>
      <c r="GA56" s="19">
        <v>287360</v>
      </c>
      <c r="GB56" s="19">
        <v>287360</v>
      </c>
      <c r="GC56" s="19">
        <v>287360</v>
      </c>
      <c r="GD56" s="13">
        <v>287360</v>
      </c>
      <c r="GE56" s="24"/>
      <c r="GF56" s="22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</row>
    <row r="57" spans="1:202" s="28" customFormat="1" ht="17" customHeight="1">
      <c r="A57" s="1"/>
      <c r="B57" s="1">
        <v>7</v>
      </c>
      <c r="C57" s="25" t="s">
        <v>48</v>
      </c>
      <c r="D57" s="56" t="s">
        <v>67</v>
      </c>
      <c r="E57" s="27" t="s">
        <v>66</v>
      </c>
      <c r="F57" s="27" t="s">
        <v>36</v>
      </c>
      <c r="G57" s="27" t="s">
        <v>66</v>
      </c>
      <c r="H57" s="26"/>
      <c r="I57" s="53">
        <v>8160</v>
      </c>
      <c r="J57" s="27">
        <v>8160</v>
      </c>
      <c r="K57" s="27">
        <v>8160</v>
      </c>
      <c r="L57" s="27">
        <v>16870</v>
      </c>
      <c r="M57" s="27">
        <v>16870</v>
      </c>
      <c r="N57" s="27">
        <v>16870</v>
      </c>
      <c r="O57" s="27">
        <v>16870</v>
      </c>
      <c r="P57" s="27">
        <v>16870</v>
      </c>
      <c r="Q57" s="27">
        <v>16870</v>
      </c>
      <c r="R57" s="27">
        <v>16870</v>
      </c>
      <c r="S57" s="27">
        <v>33120</v>
      </c>
      <c r="T57" s="27">
        <v>33120</v>
      </c>
      <c r="U57" s="27">
        <v>33120</v>
      </c>
      <c r="V57" s="27">
        <v>33120</v>
      </c>
      <c r="W57" s="27">
        <v>33120</v>
      </c>
      <c r="X57" s="27">
        <v>33120</v>
      </c>
      <c r="Y57" s="27">
        <v>33120</v>
      </c>
      <c r="Z57" s="27">
        <v>51680</v>
      </c>
      <c r="AA57" s="27">
        <v>51680</v>
      </c>
      <c r="AB57" s="27">
        <v>51680</v>
      </c>
      <c r="AC57" s="27">
        <v>51680</v>
      </c>
      <c r="AD57" s="27">
        <v>51680</v>
      </c>
      <c r="AE57" s="27">
        <v>51680</v>
      </c>
      <c r="AF57" s="27">
        <v>51680</v>
      </c>
      <c r="AG57" s="27">
        <v>68730</v>
      </c>
      <c r="AH57" s="27">
        <v>68730</v>
      </c>
      <c r="AI57" s="27">
        <v>68730</v>
      </c>
      <c r="AJ57" s="27">
        <v>68730</v>
      </c>
      <c r="AK57" s="27">
        <v>68730</v>
      </c>
      <c r="AL57" s="27">
        <v>68730</v>
      </c>
      <c r="AM57" s="26">
        <v>68730</v>
      </c>
      <c r="AN57" s="53">
        <v>76300</v>
      </c>
      <c r="AO57" s="27">
        <v>76300</v>
      </c>
      <c r="AP57" s="27">
        <v>76300</v>
      </c>
      <c r="AQ57" s="27">
        <v>76300</v>
      </c>
      <c r="AR57" s="27">
        <v>76300</v>
      </c>
      <c r="AS57" s="27">
        <v>76300</v>
      </c>
      <c r="AT57" s="27">
        <v>76300</v>
      </c>
      <c r="AU57" s="27">
        <v>85780</v>
      </c>
      <c r="AV57" s="27">
        <v>85780</v>
      </c>
      <c r="AW57" s="27">
        <v>85780</v>
      </c>
      <c r="AX57" s="27">
        <v>85780</v>
      </c>
      <c r="AY57" s="27">
        <v>85780</v>
      </c>
      <c r="AZ57" s="27">
        <v>85780</v>
      </c>
      <c r="BA57" s="27">
        <v>85780</v>
      </c>
      <c r="BB57" s="27">
        <v>89700</v>
      </c>
      <c r="BC57" s="27">
        <v>89700</v>
      </c>
      <c r="BD57" s="27">
        <v>89700</v>
      </c>
      <c r="BE57" s="27">
        <v>89700</v>
      </c>
      <c r="BF57" s="27">
        <v>89700</v>
      </c>
      <c r="BG57" s="27">
        <v>89700</v>
      </c>
      <c r="BH57" s="27">
        <v>89700</v>
      </c>
      <c r="BI57" s="27">
        <v>114310</v>
      </c>
      <c r="BJ57" s="27">
        <v>114310</v>
      </c>
      <c r="BK57" s="27">
        <v>114310</v>
      </c>
      <c r="BL57" s="27">
        <v>114310</v>
      </c>
      <c r="BM57" s="27">
        <v>114310</v>
      </c>
      <c r="BN57" s="27">
        <v>114310</v>
      </c>
      <c r="BO57" s="26">
        <v>114310</v>
      </c>
      <c r="BP57" s="53">
        <v>120380</v>
      </c>
      <c r="BQ57" s="27">
        <v>120380</v>
      </c>
      <c r="BR57" s="27">
        <v>120380</v>
      </c>
      <c r="BS57" s="27">
        <v>120380</v>
      </c>
      <c r="BT57" s="27">
        <v>120380</v>
      </c>
      <c r="BU57" s="27">
        <v>120380</v>
      </c>
      <c r="BV57" s="27">
        <v>120380</v>
      </c>
      <c r="BW57" s="27">
        <v>120380</v>
      </c>
      <c r="BX57" s="27">
        <v>120380</v>
      </c>
      <c r="BY57" s="27">
        <v>120380</v>
      </c>
      <c r="BZ57" s="27">
        <v>120380</v>
      </c>
      <c r="CA57" s="27">
        <v>120380</v>
      </c>
      <c r="CB57" s="27">
        <v>120380</v>
      </c>
      <c r="CC57" s="27">
        <v>120380</v>
      </c>
      <c r="CD57" s="27">
        <v>120380</v>
      </c>
      <c r="CE57" s="27">
        <v>120380</v>
      </c>
      <c r="CF57" s="27">
        <v>120380</v>
      </c>
      <c r="CG57" s="27">
        <v>120380</v>
      </c>
      <c r="CH57" s="27">
        <v>120380</v>
      </c>
      <c r="CI57" s="27">
        <v>120380</v>
      </c>
      <c r="CJ57" s="27">
        <v>120380</v>
      </c>
      <c r="CK57" s="27">
        <v>120380</v>
      </c>
      <c r="CL57" s="27">
        <v>120380</v>
      </c>
      <c r="CM57" s="27">
        <v>120380</v>
      </c>
      <c r="CN57" s="27">
        <v>120380</v>
      </c>
      <c r="CO57" s="27">
        <v>120380</v>
      </c>
      <c r="CP57" s="27">
        <v>120380</v>
      </c>
      <c r="CQ57" s="26">
        <v>120380</v>
      </c>
      <c r="CR57" s="53">
        <v>120380</v>
      </c>
      <c r="CS57" s="27">
        <v>120380</v>
      </c>
      <c r="CT57" s="27">
        <v>120380</v>
      </c>
      <c r="CU57" s="27">
        <v>120380</v>
      </c>
      <c r="CV57" s="27">
        <v>120380</v>
      </c>
      <c r="CW57" s="27">
        <v>120380</v>
      </c>
      <c r="CX57" s="27">
        <v>120380</v>
      </c>
      <c r="CY57" s="27">
        <v>120380</v>
      </c>
      <c r="CZ57" s="27">
        <v>120380</v>
      </c>
      <c r="DA57" s="27">
        <v>120380</v>
      </c>
      <c r="DB57" s="27">
        <v>120380</v>
      </c>
      <c r="DC57" s="27">
        <v>120380</v>
      </c>
      <c r="DD57" s="27">
        <v>120380</v>
      </c>
      <c r="DE57" s="27">
        <v>120380</v>
      </c>
      <c r="DF57" s="27">
        <v>120380</v>
      </c>
      <c r="DG57" s="27">
        <v>120380</v>
      </c>
      <c r="DH57" s="27">
        <v>120380</v>
      </c>
      <c r="DI57" s="27">
        <v>120380</v>
      </c>
      <c r="DJ57" s="27">
        <v>120380</v>
      </c>
      <c r="DK57" s="27">
        <v>120380</v>
      </c>
      <c r="DL57" s="27">
        <v>120380</v>
      </c>
      <c r="DM57" s="27">
        <v>120380</v>
      </c>
      <c r="DN57" s="27">
        <v>120380</v>
      </c>
      <c r="DO57" s="27">
        <v>120380</v>
      </c>
      <c r="DP57" s="27">
        <v>120380</v>
      </c>
      <c r="DQ57" s="27">
        <v>120380</v>
      </c>
      <c r="DR57" s="27">
        <v>120380</v>
      </c>
      <c r="DS57" s="27">
        <v>120380</v>
      </c>
      <c r="DT57" s="27">
        <v>120380</v>
      </c>
      <c r="DU57" s="27">
        <v>120380</v>
      </c>
      <c r="DV57" s="27">
        <v>120380</v>
      </c>
      <c r="DW57" s="27">
        <v>120380</v>
      </c>
      <c r="DX57" s="27">
        <v>120380</v>
      </c>
      <c r="DY57" s="27">
        <v>120380</v>
      </c>
      <c r="DZ57" s="26">
        <v>120380</v>
      </c>
      <c r="EA57" s="53">
        <v>120380</v>
      </c>
      <c r="EB57" s="27">
        <v>120380</v>
      </c>
      <c r="EC57" s="27">
        <v>120380</v>
      </c>
      <c r="ED57" s="27">
        <v>120380</v>
      </c>
      <c r="EE57" s="27">
        <v>120380</v>
      </c>
      <c r="EF57" s="27">
        <v>120380</v>
      </c>
      <c r="EG57" s="27">
        <v>120380</v>
      </c>
      <c r="EH57" s="27">
        <v>120380</v>
      </c>
      <c r="EI57" s="27">
        <v>120380</v>
      </c>
      <c r="EJ57" s="27">
        <v>120380</v>
      </c>
      <c r="EK57" s="27">
        <v>120380</v>
      </c>
      <c r="EL57" s="27">
        <v>120380</v>
      </c>
      <c r="EM57" s="27">
        <v>120380</v>
      </c>
      <c r="EN57" s="27">
        <v>120380</v>
      </c>
      <c r="EO57" s="27">
        <v>120380</v>
      </c>
      <c r="EP57" s="27">
        <v>120380</v>
      </c>
      <c r="EQ57" s="27">
        <v>120380</v>
      </c>
      <c r="ER57" s="27">
        <v>120380</v>
      </c>
      <c r="ES57" s="27">
        <v>120380</v>
      </c>
      <c r="ET57" s="27">
        <v>120380</v>
      </c>
      <c r="EU57" s="27">
        <v>120380</v>
      </c>
      <c r="EV57" s="27">
        <v>120380</v>
      </c>
      <c r="EW57" s="27">
        <v>120380</v>
      </c>
      <c r="EX57" s="27">
        <v>120380</v>
      </c>
      <c r="EY57" s="27">
        <v>120380</v>
      </c>
      <c r="EZ57" s="27">
        <v>120380</v>
      </c>
      <c r="FA57" s="27">
        <v>120380</v>
      </c>
      <c r="FB57" s="26">
        <v>120380</v>
      </c>
      <c r="FC57" s="53">
        <v>120380</v>
      </c>
      <c r="FD57" s="27">
        <v>120380</v>
      </c>
      <c r="FE57" s="27">
        <v>120380</v>
      </c>
      <c r="FF57" s="27">
        <v>120380</v>
      </c>
      <c r="FG57" s="27">
        <v>120380</v>
      </c>
      <c r="FH57" s="27">
        <v>120380</v>
      </c>
      <c r="FI57" s="27">
        <v>120380</v>
      </c>
      <c r="FJ57" s="27">
        <v>120380</v>
      </c>
      <c r="FK57" s="27">
        <v>120380</v>
      </c>
      <c r="FL57" s="27">
        <v>120380</v>
      </c>
      <c r="FM57" s="27">
        <v>120380</v>
      </c>
      <c r="FN57" s="27">
        <v>120380</v>
      </c>
      <c r="FO57" s="27">
        <v>120380</v>
      </c>
      <c r="FP57" s="27">
        <v>120380</v>
      </c>
      <c r="FQ57" s="27">
        <v>120380</v>
      </c>
      <c r="FR57" s="27">
        <v>120380</v>
      </c>
      <c r="FS57" s="27">
        <v>120380</v>
      </c>
      <c r="FT57" s="27">
        <v>120380</v>
      </c>
      <c r="FU57" s="27">
        <v>120380</v>
      </c>
      <c r="FV57" s="27">
        <v>120380</v>
      </c>
      <c r="FW57" s="27">
        <v>120380</v>
      </c>
      <c r="FX57" s="27">
        <v>120380</v>
      </c>
      <c r="FY57" s="27">
        <v>120380</v>
      </c>
      <c r="FZ57" s="27">
        <v>120380</v>
      </c>
      <c r="GA57" s="27">
        <v>120380</v>
      </c>
      <c r="GB57" s="27">
        <v>120380</v>
      </c>
      <c r="GC57" s="27">
        <v>120380</v>
      </c>
      <c r="GD57" s="26">
        <v>120380</v>
      </c>
      <c r="GE57" s="54"/>
      <c r="GF57" s="22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</row>
    <row r="58" spans="1:202" s="28" customFormat="1" ht="17" customHeight="1">
      <c r="A58" s="1"/>
      <c r="B58" s="1">
        <v>7</v>
      </c>
      <c r="C58" s="25" t="s">
        <v>43</v>
      </c>
      <c r="D58" s="56" t="s">
        <v>67</v>
      </c>
      <c r="E58" s="27" t="s">
        <v>66</v>
      </c>
      <c r="F58" s="27" t="s">
        <v>36</v>
      </c>
      <c r="G58" s="27" t="s">
        <v>66</v>
      </c>
      <c r="H58" s="26"/>
      <c r="I58" s="53">
        <v>2190</v>
      </c>
      <c r="J58" s="27">
        <v>2190</v>
      </c>
      <c r="K58" s="27">
        <v>2190</v>
      </c>
      <c r="L58" s="27">
        <v>2700</v>
      </c>
      <c r="M58" s="27">
        <v>2700</v>
      </c>
      <c r="N58" s="27">
        <v>2700</v>
      </c>
      <c r="O58" s="27">
        <v>2700</v>
      </c>
      <c r="P58" s="27">
        <v>2700</v>
      </c>
      <c r="Q58" s="27">
        <v>2700</v>
      </c>
      <c r="R58" s="27">
        <v>2700</v>
      </c>
      <c r="S58" s="27">
        <v>4060</v>
      </c>
      <c r="T58" s="27">
        <v>4060</v>
      </c>
      <c r="U58" s="27">
        <v>4060</v>
      </c>
      <c r="V58" s="27">
        <v>4060</v>
      </c>
      <c r="W58" s="27">
        <v>4060</v>
      </c>
      <c r="X58" s="27">
        <v>4060</v>
      </c>
      <c r="Y58" s="27">
        <v>4060</v>
      </c>
      <c r="Z58" s="27">
        <v>11250</v>
      </c>
      <c r="AA58" s="27">
        <v>11250</v>
      </c>
      <c r="AB58" s="27">
        <v>11250</v>
      </c>
      <c r="AC58" s="27">
        <v>11250</v>
      </c>
      <c r="AD58" s="27">
        <v>11250</v>
      </c>
      <c r="AE58" s="27">
        <v>11250</v>
      </c>
      <c r="AF58" s="27">
        <v>11250</v>
      </c>
      <c r="AG58" s="27">
        <v>14850</v>
      </c>
      <c r="AH58" s="27">
        <v>14850</v>
      </c>
      <c r="AI58" s="27">
        <v>14850</v>
      </c>
      <c r="AJ58" s="27">
        <v>14850</v>
      </c>
      <c r="AK58" s="27">
        <v>14850</v>
      </c>
      <c r="AL58" s="27">
        <v>14850</v>
      </c>
      <c r="AM58" s="26">
        <v>14850</v>
      </c>
      <c r="AN58" s="53">
        <v>31700</v>
      </c>
      <c r="AO58" s="27">
        <v>31700</v>
      </c>
      <c r="AP58" s="27">
        <v>31700</v>
      </c>
      <c r="AQ58" s="27">
        <v>31700</v>
      </c>
      <c r="AR58" s="27">
        <v>31700</v>
      </c>
      <c r="AS58" s="27">
        <v>31700</v>
      </c>
      <c r="AT58" s="27">
        <v>31700</v>
      </c>
      <c r="AU58" s="27">
        <v>39760</v>
      </c>
      <c r="AV58" s="27">
        <v>39760</v>
      </c>
      <c r="AW58" s="27">
        <v>39760</v>
      </c>
      <c r="AX58" s="27">
        <v>39760</v>
      </c>
      <c r="AY58" s="27">
        <v>39760</v>
      </c>
      <c r="AZ58" s="27">
        <v>39760</v>
      </c>
      <c r="BA58" s="27">
        <v>39760</v>
      </c>
      <c r="BB58" s="27">
        <v>52090</v>
      </c>
      <c r="BC58" s="27">
        <v>52090</v>
      </c>
      <c r="BD58" s="27">
        <v>52090</v>
      </c>
      <c r="BE58" s="27">
        <v>52090</v>
      </c>
      <c r="BF58" s="27">
        <v>52090</v>
      </c>
      <c r="BG58" s="27">
        <v>52090</v>
      </c>
      <c r="BH58" s="27">
        <v>52090</v>
      </c>
      <c r="BI58" s="27">
        <v>55330</v>
      </c>
      <c r="BJ58" s="27">
        <v>55330</v>
      </c>
      <c r="BK58" s="27">
        <v>55330</v>
      </c>
      <c r="BL58" s="27">
        <v>55330</v>
      </c>
      <c r="BM58" s="27">
        <v>55330</v>
      </c>
      <c r="BN58" s="27">
        <v>55330</v>
      </c>
      <c r="BO58" s="26">
        <v>55330</v>
      </c>
      <c r="BP58" s="53">
        <v>55980</v>
      </c>
      <c r="BQ58" s="27">
        <v>55980</v>
      </c>
      <c r="BR58" s="27">
        <v>55980</v>
      </c>
      <c r="BS58" s="27">
        <v>55980</v>
      </c>
      <c r="BT58" s="27">
        <v>55980</v>
      </c>
      <c r="BU58" s="27">
        <v>55980</v>
      </c>
      <c r="BV58" s="27">
        <v>55980</v>
      </c>
      <c r="BW58" s="27">
        <v>55980</v>
      </c>
      <c r="BX58" s="27">
        <v>55980</v>
      </c>
      <c r="BY58" s="27">
        <v>55980</v>
      </c>
      <c r="BZ58" s="27">
        <v>55980</v>
      </c>
      <c r="CA58" s="27">
        <v>55980</v>
      </c>
      <c r="CB58" s="27">
        <v>55980</v>
      </c>
      <c r="CC58" s="27">
        <v>55980</v>
      </c>
      <c r="CD58" s="27">
        <v>55980</v>
      </c>
      <c r="CE58" s="27">
        <v>55980</v>
      </c>
      <c r="CF58" s="27">
        <v>55980</v>
      </c>
      <c r="CG58" s="27">
        <v>55980</v>
      </c>
      <c r="CH58" s="27">
        <v>55980</v>
      </c>
      <c r="CI58" s="27">
        <v>55980</v>
      </c>
      <c r="CJ58" s="27">
        <v>55980</v>
      </c>
      <c r="CK58" s="27">
        <v>55980</v>
      </c>
      <c r="CL58" s="27">
        <v>55980</v>
      </c>
      <c r="CM58" s="27">
        <v>55980</v>
      </c>
      <c r="CN58" s="27">
        <v>55980</v>
      </c>
      <c r="CO58" s="27">
        <v>55980</v>
      </c>
      <c r="CP58" s="27">
        <v>55980</v>
      </c>
      <c r="CQ58" s="26">
        <v>55980</v>
      </c>
      <c r="CR58" s="53">
        <v>55980</v>
      </c>
      <c r="CS58" s="27">
        <v>55980</v>
      </c>
      <c r="CT58" s="27">
        <v>55980</v>
      </c>
      <c r="CU58" s="27">
        <v>55980</v>
      </c>
      <c r="CV58" s="27">
        <v>55980</v>
      </c>
      <c r="CW58" s="27">
        <v>55980</v>
      </c>
      <c r="CX58" s="27">
        <v>55980</v>
      </c>
      <c r="CY58" s="27">
        <v>55980</v>
      </c>
      <c r="CZ58" s="27">
        <v>55980</v>
      </c>
      <c r="DA58" s="27">
        <v>55980</v>
      </c>
      <c r="DB58" s="27">
        <v>55980</v>
      </c>
      <c r="DC58" s="27">
        <v>55980</v>
      </c>
      <c r="DD58" s="27">
        <v>55980</v>
      </c>
      <c r="DE58" s="27">
        <v>55980</v>
      </c>
      <c r="DF58" s="27">
        <v>55980</v>
      </c>
      <c r="DG58" s="27">
        <v>55980</v>
      </c>
      <c r="DH58" s="27">
        <v>55980</v>
      </c>
      <c r="DI58" s="27">
        <v>55980</v>
      </c>
      <c r="DJ58" s="27">
        <v>55980</v>
      </c>
      <c r="DK58" s="27">
        <v>55980</v>
      </c>
      <c r="DL58" s="27">
        <v>55980</v>
      </c>
      <c r="DM58" s="27">
        <v>55980</v>
      </c>
      <c r="DN58" s="27">
        <v>55980</v>
      </c>
      <c r="DO58" s="27">
        <v>55980</v>
      </c>
      <c r="DP58" s="27">
        <v>55980</v>
      </c>
      <c r="DQ58" s="27">
        <v>55980</v>
      </c>
      <c r="DR58" s="27">
        <v>55980</v>
      </c>
      <c r="DS58" s="27">
        <v>55980</v>
      </c>
      <c r="DT58" s="27">
        <v>55980</v>
      </c>
      <c r="DU58" s="27">
        <v>55980</v>
      </c>
      <c r="DV58" s="27">
        <v>55980</v>
      </c>
      <c r="DW58" s="27">
        <v>55980</v>
      </c>
      <c r="DX58" s="27">
        <v>55980</v>
      </c>
      <c r="DY58" s="27">
        <v>55980</v>
      </c>
      <c r="DZ58" s="26">
        <v>55980</v>
      </c>
      <c r="EA58" s="53">
        <v>55980</v>
      </c>
      <c r="EB58" s="27">
        <v>55980</v>
      </c>
      <c r="EC58" s="27">
        <v>55980</v>
      </c>
      <c r="ED58" s="27">
        <v>55980</v>
      </c>
      <c r="EE58" s="27">
        <v>55980</v>
      </c>
      <c r="EF58" s="27">
        <v>55980</v>
      </c>
      <c r="EG58" s="27">
        <v>55980</v>
      </c>
      <c r="EH58" s="27">
        <v>55980</v>
      </c>
      <c r="EI58" s="27">
        <v>55980</v>
      </c>
      <c r="EJ58" s="27">
        <v>55980</v>
      </c>
      <c r="EK58" s="27">
        <v>55980</v>
      </c>
      <c r="EL58" s="27">
        <v>55980</v>
      </c>
      <c r="EM58" s="27">
        <v>55980</v>
      </c>
      <c r="EN58" s="27">
        <v>55980</v>
      </c>
      <c r="EO58" s="27">
        <v>55980</v>
      </c>
      <c r="EP58" s="27">
        <v>55980</v>
      </c>
      <c r="EQ58" s="27">
        <v>55980</v>
      </c>
      <c r="ER58" s="27">
        <v>55980</v>
      </c>
      <c r="ES58" s="27">
        <v>55980</v>
      </c>
      <c r="ET58" s="27">
        <v>55980</v>
      </c>
      <c r="EU58" s="27">
        <v>55980</v>
      </c>
      <c r="EV58" s="27">
        <v>55980</v>
      </c>
      <c r="EW58" s="27">
        <v>55980</v>
      </c>
      <c r="EX58" s="27">
        <v>55980</v>
      </c>
      <c r="EY58" s="27">
        <v>55980</v>
      </c>
      <c r="EZ58" s="27">
        <v>55980</v>
      </c>
      <c r="FA58" s="27">
        <v>55980</v>
      </c>
      <c r="FB58" s="26">
        <v>55980</v>
      </c>
      <c r="FC58" s="53">
        <v>55980</v>
      </c>
      <c r="FD58" s="27">
        <v>55980</v>
      </c>
      <c r="FE58" s="27">
        <v>55980</v>
      </c>
      <c r="FF58" s="27">
        <v>55980</v>
      </c>
      <c r="FG58" s="27">
        <v>55980</v>
      </c>
      <c r="FH58" s="27">
        <v>55980</v>
      </c>
      <c r="FI58" s="27">
        <v>55980</v>
      </c>
      <c r="FJ58" s="27">
        <v>55980</v>
      </c>
      <c r="FK58" s="27">
        <v>55980</v>
      </c>
      <c r="FL58" s="27">
        <v>55980</v>
      </c>
      <c r="FM58" s="27">
        <v>55980</v>
      </c>
      <c r="FN58" s="27">
        <v>55980</v>
      </c>
      <c r="FO58" s="27">
        <v>55980</v>
      </c>
      <c r="FP58" s="27">
        <v>55980</v>
      </c>
      <c r="FQ58" s="27">
        <v>55980</v>
      </c>
      <c r="FR58" s="27">
        <v>55980</v>
      </c>
      <c r="FS58" s="27">
        <v>55980</v>
      </c>
      <c r="FT58" s="27">
        <v>55980</v>
      </c>
      <c r="FU58" s="27">
        <v>55980</v>
      </c>
      <c r="FV58" s="27">
        <v>55980</v>
      </c>
      <c r="FW58" s="27">
        <v>55980</v>
      </c>
      <c r="FX58" s="27">
        <v>55980</v>
      </c>
      <c r="FY58" s="27">
        <v>55980</v>
      </c>
      <c r="FZ58" s="27">
        <v>55980</v>
      </c>
      <c r="GA58" s="27">
        <v>55980</v>
      </c>
      <c r="GB58" s="27">
        <v>55980</v>
      </c>
      <c r="GC58" s="27">
        <v>55980</v>
      </c>
      <c r="GD58" s="26">
        <v>55980</v>
      </c>
      <c r="GE58" s="54"/>
      <c r="GF58" s="22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</row>
    <row r="59" spans="1:202" s="28" customFormat="1" ht="17" customHeight="1">
      <c r="A59" s="1"/>
      <c r="B59" s="1">
        <v>7</v>
      </c>
      <c r="C59" s="25" t="s">
        <v>49</v>
      </c>
      <c r="D59" s="56" t="s">
        <v>67</v>
      </c>
      <c r="E59" s="27" t="s">
        <v>66</v>
      </c>
      <c r="F59" s="27" t="s">
        <v>36</v>
      </c>
      <c r="G59" s="27" t="s">
        <v>66</v>
      </c>
      <c r="H59" s="26"/>
      <c r="I59" s="53">
        <v>6670</v>
      </c>
      <c r="J59" s="27">
        <v>6670</v>
      </c>
      <c r="K59" s="27">
        <v>6670</v>
      </c>
      <c r="L59" s="27">
        <v>24160</v>
      </c>
      <c r="M59" s="27">
        <v>24160</v>
      </c>
      <c r="N59" s="27">
        <v>24160</v>
      </c>
      <c r="O59" s="27">
        <v>24160</v>
      </c>
      <c r="P59" s="27">
        <v>24160</v>
      </c>
      <c r="Q59" s="27">
        <v>24160</v>
      </c>
      <c r="R59" s="27">
        <v>24160</v>
      </c>
      <c r="S59" s="27">
        <v>36350</v>
      </c>
      <c r="T59" s="27">
        <v>36350</v>
      </c>
      <c r="U59" s="27">
        <v>36350</v>
      </c>
      <c r="V59" s="27">
        <v>36350</v>
      </c>
      <c r="W59" s="27">
        <v>36350</v>
      </c>
      <c r="X59" s="27">
        <v>36350</v>
      </c>
      <c r="Y59" s="27">
        <v>36350</v>
      </c>
      <c r="Z59" s="27">
        <v>46920</v>
      </c>
      <c r="AA59" s="27">
        <v>46920</v>
      </c>
      <c r="AB59" s="27">
        <v>46920</v>
      </c>
      <c r="AC59" s="27">
        <v>46920</v>
      </c>
      <c r="AD59" s="27">
        <v>46920</v>
      </c>
      <c r="AE59" s="27">
        <v>46920</v>
      </c>
      <c r="AF59" s="27">
        <v>46920</v>
      </c>
      <c r="AG59" s="27">
        <v>61200</v>
      </c>
      <c r="AH59" s="27">
        <v>61200</v>
      </c>
      <c r="AI59" s="27">
        <v>61200</v>
      </c>
      <c r="AJ59" s="27">
        <v>61200</v>
      </c>
      <c r="AK59" s="27">
        <v>61200</v>
      </c>
      <c r="AL59" s="27">
        <v>61200</v>
      </c>
      <c r="AM59" s="26">
        <v>61200</v>
      </c>
      <c r="AN59" s="53">
        <v>71430</v>
      </c>
      <c r="AO59" s="27">
        <v>71430</v>
      </c>
      <c r="AP59" s="27">
        <v>71430</v>
      </c>
      <c r="AQ59" s="27">
        <v>71430</v>
      </c>
      <c r="AR59" s="27">
        <v>71430</v>
      </c>
      <c r="AS59" s="27">
        <v>71430</v>
      </c>
      <c r="AT59" s="27">
        <v>71430</v>
      </c>
      <c r="AU59" s="27">
        <v>86300</v>
      </c>
      <c r="AV59" s="27">
        <v>86300</v>
      </c>
      <c r="AW59" s="27">
        <v>86300</v>
      </c>
      <c r="AX59" s="27">
        <v>86300</v>
      </c>
      <c r="AY59" s="27">
        <v>86300</v>
      </c>
      <c r="AZ59" s="27">
        <v>86300</v>
      </c>
      <c r="BA59" s="27">
        <v>86300</v>
      </c>
      <c r="BB59" s="27">
        <v>102030</v>
      </c>
      <c r="BC59" s="27">
        <v>102030</v>
      </c>
      <c r="BD59" s="27">
        <v>102030</v>
      </c>
      <c r="BE59" s="27">
        <v>102030</v>
      </c>
      <c r="BF59" s="27">
        <v>102030</v>
      </c>
      <c r="BG59" s="27">
        <v>102030</v>
      </c>
      <c r="BH59" s="27">
        <v>102030</v>
      </c>
      <c r="BI59" s="27">
        <v>107770</v>
      </c>
      <c r="BJ59" s="27">
        <v>107770</v>
      </c>
      <c r="BK59" s="27">
        <v>107770</v>
      </c>
      <c r="BL59" s="27">
        <v>107770</v>
      </c>
      <c r="BM59" s="27">
        <v>107770</v>
      </c>
      <c r="BN59" s="27">
        <v>107770</v>
      </c>
      <c r="BO59" s="26">
        <v>107770</v>
      </c>
      <c r="BP59" s="53">
        <v>111000</v>
      </c>
      <c r="BQ59" s="27">
        <v>111000</v>
      </c>
      <c r="BR59" s="27">
        <v>111000</v>
      </c>
      <c r="BS59" s="27">
        <v>111000</v>
      </c>
      <c r="BT59" s="27">
        <v>111000</v>
      </c>
      <c r="BU59" s="27">
        <v>111000</v>
      </c>
      <c r="BV59" s="27">
        <v>111000</v>
      </c>
      <c r="BW59" s="27">
        <v>111000</v>
      </c>
      <c r="BX59" s="27">
        <v>111000</v>
      </c>
      <c r="BY59" s="27">
        <v>111000</v>
      </c>
      <c r="BZ59" s="27">
        <v>111000</v>
      </c>
      <c r="CA59" s="27">
        <v>111000</v>
      </c>
      <c r="CB59" s="27">
        <v>111000</v>
      </c>
      <c r="CC59" s="27">
        <v>111000</v>
      </c>
      <c r="CD59" s="27">
        <v>111000</v>
      </c>
      <c r="CE59" s="27">
        <v>111000</v>
      </c>
      <c r="CF59" s="27">
        <v>111000</v>
      </c>
      <c r="CG59" s="27">
        <v>111000</v>
      </c>
      <c r="CH59" s="27">
        <v>111000</v>
      </c>
      <c r="CI59" s="27">
        <v>111000</v>
      </c>
      <c r="CJ59" s="27">
        <v>111000</v>
      </c>
      <c r="CK59" s="27">
        <v>111000</v>
      </c>
      <c r="CL59" s="27">
        <v>111000</v>
      </c>
      <c r="CM59" s="27">
        <v>111000</v>
      </c>
      <c r="CN59" s="27">
        <v>111000</v>
      </c>
      <c r="CO59" s="27">
        <v>111000</v>
      </c>
      <c r="CP59" s="27">
        <v>111000</v>
      </c>
      <c r="CQ59" s="26">
        <v>111000</v>
      </c>
      <c r="CR59" s="53">
        <v>111000</v>
      </c>
      <c r="CS59" s="27">
        <v>111000</v>
      </c>
      <c r="CT59" s="27">
        <v>111000</v>
      </c>
      <c r="CU59" s="27">
        <v>111000</v>
      </c>
      <c r="CV59" s="27">
        <v>111000</v>
      </c>
      <c r="CW59" s="27">
        <v>111000</v>
      </c>
      <c r="CX59" s="27">
        <v>111000</v>
      </c>
      <c r="CY59" s="27">
        <v>111000</v>
      </c>
      <c r="CZ59" s="27">
        <v>111000</v>
      </c>
      <c r="DA59" s="27">
        <v>111000</v>
      </c>
      <c r="DB59" s="27">
        <v>111000</v>
      </c>
      <c r="DC59" s="27">
        <v>111000</v>
      </c>
      <c r="DD59" s="27">
        <v>111000</v>
      </c>
      <c r="DE59" s="27">
        <v>111000</v>
      </c>
      <c r="DF59" s="27">
        <v>111000</v>
      </c>
      <c r="DG59" s="27">
        <v>111000</v>
      </c>
      <c r="DH59" s="27">
        <v>111000</v>
      </c>
      <c r="DI59" s="27">
        <v>111000</v>
      </c>
      <c r="DJ59" s="27">
        <v>111000</v>
      </c>
      <c r="DK59" s="27">
        <v>111000</v>
      </c>
      <c r="DL59" s="27">
        <v>111000</v>
      </c>
      <c r="DM59" s="27">
        <v>111000</v>
      </c>
      <c r="DN59" s="27">
        <v>111000</v>
      </c>
      <c r="DO59" s="27">
        <v>111000</v>
      </c>
      <c r="DP59" s="27">
        <v>111000</v>
      </c>
      <c r="DQ59" s="27">
        <v>111000</v>
      </c>
      <c r="DR59" s="27">
        <v>111000</v>
      </c>
      <c r="DS59" s="27">
        <v>111000</v>
      </c>
      <c r="DT59" s="27">
        <v>111000</v>
      </c>
      <c r="DU59" s="27">
        <v>111000</v>
      </c>
      <c r="DV59" s="27">
        <v>111000</v>
      </c>
      <c r="DW59" s="27">
        <v>111000</v>
      </c>
      <c r="DX59" s="27">
        <v>111000</v>
      </c>
      <c r="DY59" s="27">
        <v>111000</v>
      </c>
      <c r="DZ59" s="26">
        <v>111000</v>
      </c>
      <c r="EA59" s="53">
        <v>111000</v>
      </c>
      <c r="EB59" s="27">
        <v>111000</v>
      </c>
      <c r="EC59" s="27">
        <v>111000</v>
      </c>
      <c r="ED59" s="27">
        <v>111000</v>
      </c>
      <c r="EE59" s="27">
        <v>111000</v>
      </c>
      <c r="EF59" s="27">
        <v>111000</v>
      </c>
      <c r="EG59" s="27">
        <v>111000</v>
      </c>
      <c r="EH59" s="27">
        <v>111000</v>
      </c>
      <c r="EI59" s="27">
        <v>111000</v>
      </c>
      <c r="EJ59" s="27">
        <v>111000</v>
      </c>
      <c r="EK59" s="27">
        <v>111000</v>
      </c>
      <c r="EL59" s="27">
        <v>111000</v>
      </c>
      <c r="EM59" s="27">
        <v>111000</v>
      </c>
      <c r="EN59" s="27">
        <v>111000</v>
      </c>
      <c r="EO59" s="27">
        <v>111000</v>
      </c>
      <c r="EP59" s="27">
        <v>111000</v>
      </c>
      <c r="EQ59" s="27">
        <v>111000</v>
      </c>
      <c r="ER59" s="27">
        <v>111000</v>
      </c>
      <c r="ES59" s="27">
        <v>111000</v>
      </c>
      <c r="ET59" s="27">
        <v>111000</v>
      </c>
      <c r="EU59" s="27">
        <v>111000</v>
      </c>
      <c r="EV59" s="27">
        <v>111000</v>
      </c>
      <c r="EW59" s="27">
        <v>111000</v>
      </c>
      <c r="EX59" s="27">
        <v>111000</v>
      </c>
      <c r="EY59" s="27">
        <v>111000</v>
      </c>
      <c r="EZ59" s="27">
        <v>111000</v>
      </c>
      <c r="FA59" s="27">
        <v>111000</v>
      </c>
      <c r="FB59" s="26">
        <v>111000</v>
      </c>
      <c r="FC59" s="53">
        <v>111000</v>
      </c>
      <c r="FD59" s="27">
        <v>111000</v>
      </c>
      <c r="FE59" s="27">
        <v>111000</v>
      </c>
      <c r="FF59" s="27">
        <v>111000</v>
      </c>
      <c r="FG59" s="27">
        <v>111000</v>
      </c>
      <c r="FH59" s="27">
        <v>111000</v>
      </c>
      <c r="FI59" s="27">
        <v>111000</v>
      </c>
      <c r="FJ59" s="27">
        <v>111000</v>
      </c>
      <c r="FK59" s="27">
        <v>111000</v>
      </c>
      <c r="FL59" s="27">
        <v>111000</v>
      </c>
      <c r="FM59" s="27">
        <v>111000</v>
      </c>
      <c r="FN59" s="27">
        <v>111000</v>
      </c>
      <c r="FO59" s="27">
        <v>111000</v>
      </c>
      <c r="FP59" s="27">
        <v>111000</v>
      </c>
      <c r="FQ59" s="27">
        <v>111000</v>
      </c>
      <c r="FR59" s="27">
        <v>111000</v>
      </c>
      <c r="FS59" s="27">
        <v>111000</v>
      </c>
      <c r="FT59" s="27">
        <v>111000</v>
      </c>
      <c r="FU59" s="27">
        <v>111000</v>
      </c>
      <c r="FV59" s="27">
        <v>111000</v>
      </c>
      <c r="FW59" s="27">
        <v>111000</v>
      </c>
      <c r="FX59" s="27">
        <v>111000</v>
      </c>
      <c r="FY59" s="27">
        <v>111000</v>
      </c>
      <c r="FZ59" s="27">
        <v>111000</v>
      </c>
      <c r="GA59" s="27">
        <v>111000</v>
      </c>
      <c r="GB59" s="27">
        <v>111000</v>
      </c>
      <c r="GC59" s="27">
        <v>111000</v>
      </c>
      <c r="GD59" s="26">
        <v>111000</v>
      </c>
      <c r="GE59" s="54"/>
      <c r="GF59" s="22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</row>
    <row r="60" spans="1:202" s="28" customFormat="1" ht="17" customHeight="1">
      <c r="A60" s="1"/>
      <c r="B60" s="1">
        <v>7</v>
      </c>
      <c r="C60" s="25" t="s">
        <v>47</v>
      </c>
      <c r="D60" s="56" t="s">
        <v>67</v>
      </c>
      <c r="E60" s="27" t="s">
        <v>66</v>
      </c>
      <c r="F60" s="27" t="s">
        <v>36</v>
      </c>
      <c r="G60" s="27" t="s">
        <v>66</v>
      </c>
      <c r="H60" s="26"/>
      <c r="I60" s="53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6"/>
      <c r="AN60" s="53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6"/>
      <c r="BP60" s="53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6"/>
      <c r="CR60" s="53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6"/>
      <c r="EA60" s="53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6"/>
      <c r="FC60" s="53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  <c r="FZ60" s="27"/>
      <c r="GA60" s="27"/>
      <c r="GB60" s="27"/>
      <c r="GC60" s="27"/>
      <c r="GD60" s="26"/>
      <c r="GE60" s="54"/>
      <c r="GF60" s="22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</row>
    <row r="61" spans="1:202" s="21" customFormat="1" ht="17" customHeight="1">
      <c r="A61" s="1"/>
      <c r="B61" s="1">
        <v>7</v>
      </c>
      <c r="C61" s="6" t="s">
        <v>68</v>
      </c>
      <c r="D61" s="18" t="s">
        <v>37</v>
      </c>
      <c r="E61" s="18" t="s">
        <v>38</v>
      </c>
      <c r="F61" s="18" t="s">
        <v>36</v>
      </c>
      <c r="G61" s="18" t="s">
        <v>68</v>
      </c>
      <c r="H61" s="12"/>
      <c r="I61" s="51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2"/>
      <c r="AN61" s="51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2"/>
      <c r="BP61" s="51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2"/>
      <c r="CR61" s="51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  <c r="DJ61" s="18"/>
      <c r="DK61" s="18"/>
      <c r="DL61" s="18"/>
      <c r="DM61" s="18"/>
      <c r="DN61" s="18"/>
      <c r="DO61" s="18"/>
      <c r="DP61" s="18"/>
      <c r="DQ61" s="18"/>
      <c r="DR61" s="18"/>
      <c r="DS61" s="18"/>
      <c r="DT61" s="18"/>
      <c r="DU61" s="18"/>
      <c r="DV61" s="18"/>
      <c r="DW61" s="18"/>
      <c r="DX61" s="18"/>
      <c r="DY61" s="18"/>
      <c r="DZ61" s="12"/>
      <c r="EA61" s="51"/>
      <c r="EB61" s="18"/>
      <c r="EC61" s="18"/>
      <c r="ED61" s="18"/>
      <c r="EE61" s="18"/>
      <c r="EF61" s="18"/>
      <c r="EG61" s="18"/>
      <c r="EH61" s="18"/>
      <c r="EI61" s="18"/>
      <c r="EJ61" s="18"/>
      <c r="EK61" s="18"/>
      <c r="EL61" s="18"/>
      <c r="EM61" s="18"/>
      <c r="EN61" s="18"/>
      <c r="EO61" s="18"/>
      <c r="EP61" s="18"/>
      <c r="EQ61" s="18"/>
      <c r="ER61" s="18"/>
      <c r="ES61" s="18"/>
      <c r="ET61" s="18"/>
      <c r="EU61" s="18"/>
      <c r="EV61" s="18"/>
      <c r="EW61" s="18"/>
      <c r="EX61" s="18"/>
      <c r="EY61" s="18"/>
      <c r="EZ61" s="18"/>
      <c r="FA61" s="18"/>
      <c r="FB61" s="12"/>
      <c r="FC61" s="51"/>
      <c r="FD61" s="18"/>
      <c r="FE61" s="18"/>
      <c r="FF61" s="18"/>
      <c r="FG61" s="18"/>
      <c r="FH61" s="18"/>
      <c r="FI61" s="18"/>
      <c r="FJ61" s="18"/>
      <c r="FK61" s="18"/>
      <c r="FL61" s="18"/>
      <c r="FM61" s="18"/>
      <c r="FN61" s="18"/>
      <c r="FO61" s="18"/>
      <c r="FP61" s="18"/>
      <c r="FQ61" s="18"/>
      <c r="FR61" s="18"/>
      <c r="FS61" s="18"/>
      <c r="FT61" s="18"/>
      <c r="FU61" s="18"/>
      <c r="FV61" s="18"/>
      <c r="FW61" s="18"/>
      <c r="FX61" s="18"/>
      <c r="FY61" s="18"/>
      <c r="FZ61" s="18"/>
      <c r="GA61" s="18"/>
      <c r="GB61" s="18"/>
      <c r="GC61" s="18"/>
      <c r="GD61" s="12"/>
      <c r="GE61" s="22"/>
      <c r="GF61" s="22"/>
    </row>
    <row r="62" spans="1:202" s="23" customFormat="1" ht="17" customHeight="1">
      <c r="A62" s="1"/>
      <c r="B62" s="1">
        <v>7</v>
      </c>
      <c r="C62" s="7" t="s">
        <v>68</v>
      </c>
      <c r="D62" s="55" t="s">
        <v>67</v>
      </c>
      <c r="E62" s="19" t="s">
        <v>68</v>
      </c>
      <c r="F62" s="19" t="s">
        <v>36</v>
      </c>
      <c r="G62" s="19" t="s">
        <v>68</v>
      </c>
      <c r="H62" s="13"/>
      <c r="I62" s="52">
        <v>0</v>
      </c>
      <c r="J62" s="19">
        <v>0</v>
      </c>
      <c r="K62" s="19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19">
        <v>0</v>
      </c>
      <c r="AB62" s="19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9">
        <v>0</v>
      </c>
      <c r="AK62" s="19">
        <v>0</v>
      </c>
      <c r="AL62" s="19">
        <v>0</v>
      </c>
      <c r="AM62" s="13">
        <v>0</v>
      </c>
      <c r="AN62" s="52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9">
        <v>0</v>
      </c>
      <c r="AU62" s="19">
        <v>0</v>
      </c>
      <c r="AV62" s="19">
        <v>0</v>
      </c>
      <c r="AW62" s="19">
        <v>0</v>
      </c>
      <c r="AX62" s="19">
        <v>0</v>
      </c>
      <c r="AY62" s="19">
        <v>0</v>
      </c>
      <c r="AZ62" s="19">
        <v>0</v>
      </c>
      <c r="BA62" s="19">
        <v>0</v>
      </c>
      <c r="BB62" s="19">
        <v>0</v>
      </c>
      <c r="BC62" s="19">
        <v>0</v>
      </c>
      <c r="BD62" s="19">
        <v>0</v>
      </c>
      <c r="BE62" s="19">
        <v>0</v>
      </c>
      <c r="BF62" s="19">
        <v>0</v>
      </c>
      <c r="BG62" s="19">
        <v>0</v>
      </c>
      <c r="BH62" s="19">
        <v>0</v>
      </c>
      <c r="BI62" s="19">
        <v>0</v>
      </c>
      <c r="BJ62" s="19">
        <v>0</v>
      </c>
      <c r="BK62" s="19">
        <v>0</v>
      </c>
      <c r="BL62" s="19">
        <v>0</v>
      </c>
      <c r="BM62" s="19">
        <v>0</v>
      </c>
      <c r="BN62" s="19">
        <v>0</v>
      </c>
      <c r="BO62" s="13">
        <v>0</v>
      </c>
      <c r="BP62" s="52">
        <v>0</v>
      </c>
      <c r="BQ62" s="19">
        <v>0</v>
      </c>
      <c r="BR62" s="19">
        <v>0</v>
      </c>
      <c r="BS62" s="19">
        <v>0</v>
      </c>
      <c r="BT62" s="19">
        <v>0</v>
      </c>
      <c r="BU62" s="19">
        <v>0</v>
      </c>
      <c r="BV62" s="19">
        <v>0</v>
      </c>
      <c r="BW62" s="19">
        <v>0</v>
      </c>
      <c r="BX62" s="19">
        <v>0</v>
      </c>
      <c r="BY62" s="19">
        <v>0</v>
      </c>
      <c r="BZ62" s="19">
        <v>0</v>
      </c>
      <c r="CA62" s="19">
        <v>0</v>
      </c>
      <c r="CB62" s="19">
        <v>0</v>
      </c>
      <c r="CC62" s="19">
        <v>0</v>
      </c>
      <c r="CD62" s="19">
        <v>0</v>
      </c>
      <c r="CE62" s="19">
        <v>0</v>
      </c>
      <c r="CF62" s="19">
        <v>0</v>
      </c>
      <c r="CG62" s="19">
        <v>0</v>
      </c>
      <c r="CH62" s="19">
        <v>0</v>
      </c>
      <c r="CI62" s="19">
        <v>0</v>
      </c>
      <c r="CJ62" s="19">
        <v>0</v>
      </c>
      <c r="CK62" s="19">
        <v>0</v>
      </c>
      <c r="CL62" s="19">
        <v>0</v>
      </c>
      <c r="CM62" s="19">
        <v>0</v>
      </c>
      <c r="CN62" s="19">
        <v>0</v>
      </c>
      <c r="CO62" s="19">
        <v>0</v>
      </c>
      <c r="CP62" s="19">
        <v>0</v>
      </c>
      <c r="CQ62" s="13">
        <v>0</v>
      </c>
      <c r="CR62" s="52">
        <v>0</v>
      </c>
      <c r="CS62" s="19">
        <v>0</v>
      </c>
      <c r="CT62" s="19">
        <v>0</v>
      </c>
      <c r="CU62" s="19">
        <v>0</v>
      </c>
      <c r="CV62" s="19">
        <v>0</v>
      </c>
      <c r="CW62" s="19">
        <v>0</v>
      </c>
      <c r="CX62" s="19">
        <v>0</v>
      </c>
      <c r="CY62" s="19">
        <v>0</v>
      </c>
      <c r="CZ62" s="19">
        <v>0</v>
      </c>
      <c r="DA62" s="19">
        <v>0</v>
      </c>
      <c r="DB62" s="19">
        <v>0</v>
      </c>
      <c r="DC62" s="19">
        <v>0</v>
      </c>
      <c r="DD62" s="19">
        <v>0</v>
      </c>
      <c r="DE62" s="19">
        <v>0</v>
      </c>
      <c r="DF62" s="19">
        <v>0</v>
      </c>
      <c r="DG62" s="19">
        <v>0</v>
      </c>
      <c r="DH62" s="19">
        <v>0</v>
      </c>
      <c r="DI62" s="19">
        <v>0</v>
      </c>
      <c r="DJ62" s="19">
        <v>0</v>
      </c>
      <c r="DK62" s="19">
        <v>0</v>
      </c>
      <c r="DL62" s="19">
        <v>0</v>
      </c>
      <c r="DM62" s="19">
        <v>0</v>
      </c>
      <c r="DN62" s="19">
        <v>0</v>
      </c>
      <c r="DO62" s="19">
        <v>0</v>
      </c>
      <c r="DP62" s="19">
        <v>0</v>
      </c>
      <c r="DQ62" s="19">
        <v>0</v>
      </c>
      <c r="DR62" s="19">
        <v>0</v>
      </c>
      <c r="DS62" s="19">
        <v>0</v>
      </c>
      <c r="DT62" s="19">
        <v>0</v>
      </c>
      <c r="DU62" s="19">
        <v>0</v>
      </c>
      <c r="DV62" s="19">
        <v>0</v>
      </c>
      <c r="DW62" s="19">
        <v>0</v>
      </c>
      <c r="DX62" s="19">
        <v>0</v>
      </c>
      <c r="DY62" s="19">
        <v>0</v>
      </c>
      <c r="DZ62" s="13">
        <v>0</v>
      </c>
      <c r="EA62" s="52">
        <v>0</v>
      </c>
      <c r="EB62" s="19">
        <v>0</v>
      </c>
      <c r="EC62" s="19">
        <v>0</v>
      </c>
      <c r="ED62" s="19">
        <v>0</v>
      </c>
      <c r="EE62" s="19">
        <v>0</v>
      </c>
      <c r="EF62" s="19">
        <v>0</v>
      </c>
      <c r="EG62" s="19">
        <v>0</v>
      </c>
      <c r="EH62" s="19">
        <v>0</v>
      </c>
      <c r="EI62" s="19">
        <v>0</v>
      </c>
      <c r="EJ62" s="19">
        <v>0</v>
      </c>
      <c r="EK62" s="19">
        <v>0</v>
      </c>
      <c r="EL62" s="19">
        <v>0</v>
      </c>
      <c r="EM62" s="19">
        <v>0</v>
      </c>
      <c r="EN62" s="19">
        <v>0</v>
      </c>
      <c r="EO62" s="19">
        <v>0</v>
      </c>
      <c r="EP62" s="19">
        <v>0</v>
      </c>
      <c r="EQ62" s="19">
        <v>0</v>
      </c>
      <c r="ER62" s="19">
        <v>0</v>
      </c>
      <c r="ES62" s="19">
        <v>0</v>
      </c>
      <c r="ET62" s="19">
        <v>0</v>
      </c>
      <c r="EU62" s="19">
        <v>0</v>
      </c>
      <c r="EV62" s="19">
        <v>0</v>
      </c>
      <c r="EW62" s="19">
        <v>0</v>
      </c>
      <c r="EX62" s="19">
        <v>0</v>
      </c>
      <c r="EY62" s="19">
        <v>0</v>
      </c>
      <c r="EZ62" s="19">
        <v>0</v>
      </c>
      <c r="FA62" s="19">
        <v>0</v>
      </c>
      <c r="FB62" s="13">
        <v>0</v>
      </c>
      <c r="FC62" s="52">
        <v>0</v>
      </c>
      <c r="FD62" s="19">
        <v>0</v>
      </c>
      <c r="FE62" s="19">
        <v>0</v>
      </c>
      <c r="FF62" s="19">
        <v>0</v>
      </c>
      <c r="FG62" s="19">
        <v>0</v>
      </c>
      <c r="FH62" s="19">
        <v>0</v>
      </c>
      <c r="FI62" s="19">
        <v>0</v>
      </c>
      <c r="FJ62" s="19">
        <v>0</v>
      </c>
      <c r="FK62" s="19">
        <v>0</v>
      </c>
      <c r="FL62" s="19">
        <v>0</v>
      </c>
      <c r="FM62" s="19">
        <v>0</v>
      </c>
      <c r="FN62" s="19">
        <v>0</v>
      </c>
      <c r="FO62" s="19">
        <v>0</v>
      </c>
      <c r="FP62" s="19">
        <v>0</v>
      </c>
      <c r="FQ62" s="19">
        <v>0</v>
      </c>
      <c r="FR62" s="19">
        <v>0</v>
      </c>
      <c r="FS62" s="19">
        <v>0</v>
      </c>
      <c r="FT62" s="19">
        <v>0</v>
      </c>
      <c r="FU62" s="19">
        <v>0</v>
      </c>
      <c r="FV62" s="19">
        <v>0</v>
      </c>
      <c r="FW62" s="19">
        <v>0</v>
      </c>
      <c r="FX62" s="19">
        <v>0</v>
      </c>
      <c r="FY62" s="19">
        <v>0</v>
      </c>
      <c r="FZ62" s="19">
        <v>0</v>
      </c>
      <c r="GA62" s="19">
        <v>0</v>
      </c>
      <c r="GB62" s="19">
        <v>0</v>
      </c>
      <c r="GC62" s="19">
        <v>0</v>
      </c>
      <c r="GD62" s="13">
        <v>0</v>
      </c>
      <c r="GE62" s="24"/>
      <c r="GF62" s="22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</row>
    <row r="63" spans="1:202" s="23" customFormat="1" ht="17" customHeight="1">
      <c r="A63" s="1"/>
      <c r="B63" s="1">
        <v>7</v>
      </c>
      <c r="C63" s="7" t="s">
        <v>42</v>
      </c>
      <c r="D63" s="55" t="s">
        <v>67</v>
      </c>
      <c r="E63" s="19" t="s">
        <v>68</v>
      </c>
      <c r="F63" s="19" t="s">
        <v>36</v>
      </c>
      <c r="G63" s="19" t="s">
        <v>68</v>
      </c>
      <c r="H63" s="13"/>
      <c r="I63" s="52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9">
        <v>0</v>
      </c>
      <c r="AK63" s="19">
        <v>0</v>
      </c>
      <c r="AL63" s="19">
        <v>0</v>
      </c>
      <c r="AM63" s="13">
        <v>0</v>
      </c>
      <c r="AN63" s="52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9">
        <v>0</v>
      </c>
      <c r="AU63" s="19">
        <v>0</v>
      </c>
      <c r="AV63" s="19">
        <v>0</v>
      </c>
      <c r="AW63" s="19">
        <v>0</v>
      </c>
      <c r="AX63" s="19">
        <v>0</v>
      </c>
      <c r="AY63" s="19">
        <v>0</v>
      </c>
      <c r="AZ63" s="19">
        <v>0</v>
      </c>
      <c r="BA63" s="19">
        <v>0</v>
      </c>
      <c r="BB63" s="19">
        <v>0</v>
      </c>
      <c r="BC63" s="19">
        <v>0</v>
      </c>
      <c r="BD63" s="19">
        <v>0</v>
      </c>
      <c r="BE63" s="19">
        <v>0</v>
      </c>
      <c r="BF63" s="19">
        <v>0</v>
      </c>
      <c r="BG63" s="19">
        <v>0</v>
      </c>
      <c r="BH63" s="19">
        <v>0</v>
      </c>
      <c r="BI63" s="19">
        <v>0</v>
      </c>
      <c r="BJ63" s="19">
        <v>0</v>
      </c>
      <c r="BK63" s="19">
        <v>0</v>
      </c>
      <c r="BL63" s="19">
        <v>0</v>
      </c>
      <c r="BM63" s="19">
        <v>0</v>
      </c>
      <c r="BN63" s="19">
        <v>0</v>
      </c>
      <c r="BO63" s="13">
        <v>0</v>
      </c>
      <c r="BP63" s="52">
        <v>0</v>
      </c>
      <c r="BQ63" s="19">
        <v>0</v>
      </c>
      <c r="BR63" s="19">
        <v>0</v>
      </c>
      <c r="BS63" s="19">
        <v>0</v>
      </c>
      <c r="BT63" s="19">
        <v>0</v>
      </c>
      <c r="BU63" s="19">
        <v>0</v>
      </c>
      <c r="BV63" s="19">
        <v>0</v>
      </c>
      <c r="BW63" s="19">
        <v>0</v>
      </c>
      <c r="BX63" s="19">
        <v>0</v>
      </c>
      <c r="BY63" s="19">
        <v>0</v>
      </c>
      <c r="BZ63" s="19">
        <v>0</v>
      </c>
      <c r="CA63" s="19">
        <v>0</v>
      </c>
      <c r="CB63" s="19">
        <v>0</v>
      </c>
      <c r="CC63" s="19">
        <v>0</v>
      </c>
      <c r="CD63" s="19">
        <v>0</v>
      </c>
      <c r="CE63" s="19">
        <v>0</v>
      </c>
      <c r="CF63" s="19">
        <v>0</v>
      </c>
      <c r="CG63" s="19">
        <v>0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3">
        <v>0</v>
      </c>
      <c r="CR63" s="52">
        <v>0</v>
      </c>
      <c r="CS63" s="19">
        <v>0</v>
      </c>
      <c r="CT63" s="19">
        <v>0</v>
      </c>
      <c r="CU63" s="19">
        <v>0</v>
      </c>
      <c r="CV63" s="19">
        <v>0</v>
      </c>
      <c r="CW63" s="19">
        <v>0</v>
      </c>
      <c r="CX63" s="19">
        <v>0</v>
      </c>
      <c r="CY63" s="19">
        <v>0</v>
      </c>
      <c r="CZ63" s="19">
        <v>0</v>
      </c>
      <c r="DA63" s="19">
        <v>0</v>
      </c>
      <c r="DB63" s="19">
        <v>0</v>
      </c>
      <c r="DC63" s="19">
        <v>0</v>
      </c>
      <c r="DD63" s="19">
        <v>0</v>
      </c>
      <c r="DE63" s="19">
        <v>0</v>
      </c>
      <c r="DF63" s="19">
        <v>0</v>
      </c>
      <c r="DG63" s="19">
        <v>0</v>
      </c>
      <c r="DH63" s="19">
        <v>0</v>
      </c>
      <c r="DI63" s="19">
        <v>0</v>
      </c>
      <c r="DJ63" s="19">
        <v>0</v>
      </c>
      <c r="DK63" s="19">
        <v>0</v>
      </c>
      <c r="DL63" s="19">
        <v>0</v>
      </c>
      <c r="DM63" s="19">
        <v>0</v>
      </c>
      <c r="DN63" s="19">
        <v>0</v>
      </c>
      <c r="DO63" s="19">
        <v>0</v>
      </c>
      <c r="DP63" s="19">
        <v>0</v>
      </c>
      <c r="DQ63" s="19">
        <v>0</v>
      </c>
      <c r="DR63" s="19">
        <v>0</v>
      </c>
      <c r="DS63" s="19">
        <v>0</v>
      </c>
      <c r="DT63" s="19">
        <v>0</v>
      </c>
      <c r="DU63" s="19">
        <v>0</v>
      </c>
      <c r="DV63" s="19">
        <v>0</v>
      </c>
      <c r="DW63" s="19">
        <v>0</v>
      </c>
      <c r="DX63" s="19">
        <v>0</v>
      </c>
      <c r="DY63" s="19">
        <v>0</v>
      </c>
      <c r="DZ63" s="13">
        <v>0</v>
      </c>
      <c r="EA63" s="52">
        <v>0</v>
      </c>
      <c r="EB63" s="19">
        <v>0</v>
      </c>
      <c r="EC63" s="19">
        <v>0</v>
      </c>
      <c r="ED63" s="19">
        <v>0</v>
      </c>
      <c r="EE63" s="19">
        <v>0</v>
      </c>
      <c r="EF63" s="19">
        <v>0</v>
      </c>
      <c r="EG63" s="19">
        <v>0</v>
      </c>
      <c r="EH63" s="19">
        <v>0</v>
      </c>
      <c r="EI63" s="19">
        <v>0</v>
      </c>
      <c r="EJ63" s="19">
        <v>0</v>
      </c>
      <c r="EK63" s="19">
        <v>0</v>
      </c>
      <c r="EL63" s="19">
        <v>0</v>
      </c>
      <c r="EM63" s="19">
        <v>0</v>
      </c>
      <c r="EN63" s="19">
        <v>0</v>
      </c>
      <c r="EO63" s="19">
        <v>0</v>
      </c>
      <c r="EP63" s="19">
        <v>0</v>
      </c>
      <c r="EQ63" s="19">
        <v>0</v>
      </c>
      <c r="ER63" s="19">
        <v>0</v>
      </c>
      <c r="ES63" s="19">
        <v>0</v>
      </c>
      <c r="ET63" s="19">
        <v>0</v>
      </c>
      <c r="EU63" s="19">
        <v>0</v>
      </c>
      <c r="EV63" s="19">
        <v>0</v>
      </c>
      <c r="EW63" s="19">
        <v>0</v>
      </c>
      <c r="EX63" s="19">
        <v>0</v>
      </c>
      <c r="EY63" s="19">
        <v>0</v>
      </c>
      <c r="EZ63" s="19">
        <v>0</v>
      </c>
      <c r="FA63" s="19">
        <v>0</v>
      </c>
      <c r="FB63" s="13">
        <v>0</v>
      </c>
      <c r="FC63" s="52">
        <v>0</v>
      </c>
      <c r="FD63" s="19">
        <v>0</v>
      </c>
      <c r="FE63" s="19">
        <v>0</v>
      </c>
      <c r="FF63" s="19">
        <v>0</v>
      </c>
      <c r="FG63" s="19">
        <v>0</v>
      </c>
      <c r="FH63" s="19">
        <v>0</v>
      </c>
      <c r="FI63" s="19">
        <v>0</v>
      </c>
      <c r="FJ63" s="19">
        <v>0</v>
      </c>
      <c r="FK63" s="19">
        <v>0</v>
      </c>
      <c r="FL63" s="19">
        <v>0</v>
      </c>
      <c r="FM63" s="19">
        <v>0</v>
      </c>
      <c r="FN63" s="19">
        <v>0</v>
      </c>
      <c r="FO63" s="19">
        <v>0</v>
      </c>
      <c r="FP63" s="19">
        <v>0</v>
      </c>
      <c r="FQ63" s="19">
        <v>0</v>
      </c>
      <c r="FR63" s="19">
        <v>0</v>
      </c>
      <c r="FS63" s="19">
        <v>0</v>
      </c>
      <c r="FT63" s="19">
        <v>0</v>
      </c>
      <c r="FU63" s="19">
        <v>0</v>
      </c>
      <c r="FV63" s="19">
        <v>0</v>
      </c>
      <c r="FW63" s="19">
        <v>0</v>
      </c>
      <c r="FX63" s="19">
        <v>0</v>
      </c>
      <c r="FY63" s="19">
        <v>0</v>
      </c>
      <c r="FZ63" s="19">
        <v>0</v>
      </c>
      <c r="GA63" s="19">
        <v>0</v>
      </c>
      <c r="GB63" s="19">
        <v>0</v>
      </c>
      <c r="GC63" s="19">
        <v>0</v>
      </c>
      <c r="GD63" s="13">
        <v>0</v>
      </c>
      <c r="GE63" s="24"/>
      <c r="GF63" s="22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</row>
    <row r="64" spans="1:202" s="23" customFormat="1" ht="17" customHeight="1">
      <c r="A64" s="1"/>
      <c r="B64" s="1">
        <v>7</v>
      </c>
      <c r="C64" s="7" t="s">
        <v>43</v>
      </c>
      <c r="D64" s="55" t="s">
        <v>67</v>
      </c>
      <c r="E64" s="19" t="s">
        <v>68</v>
      </c>
      <c r="F64" s="19" t="s">
        <v>36</v>
      </c>
      <c r="G64" s="19" t="s">
        <v>68</v>
      </c>
      <c r="H64" s="13"/>
      <c r="I64" s="52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9">
        <v>0</v>
      </c>
      <c r="AK64" s="19">
        <v>0</v>
      </c>
      <c r="AL64" s="19">
        <v>0</v>
      </c>
      <c r="AM64" s="13">
        <v>0</v>
      </c>
      <c r="AN64" s="52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9">
        <v>0</v>
      </c>
      <c r="AU64" s="19">
        <v>0</v>
      </c>
      <c r="AV64" s="19">
        <v>0</v>
      </c>
      <c r="AW64" s="19">
        <v>0</v>
      </c>
      <c r="AX64" s="19">
        <v>0</v>
      </c>
      <c r="AY64" s="19">
        <v>0</v>
      </c>
      <c r="AZ64" s="19">
        <v>0</v>
      </c>
      <c r="BA64" s="19">
        <v>0</v>
      </c>
      <c r="BB64" s="19">
        <v>0</v>
      </c>
      <c r="BC64" s="19">
        <v>0</v>
      </c>
      <c r="BD64" s="19">
        <v>0</v>
      </c>
      <c r="BE64" s="19">
        <v>0</v>
      </c>
      <c r="BF64" s="19">
        <v>0</v>
      </c>
      <c r="BG64" s="19">
        <v>0</v>
      </c>
      <c r="BH64" s="19">
        <v>0</v>
      </c>
      <c r="BI64" s="19">
        <v>0</v>
      </c>
      <c r="BJ64" s="19">
        <v>0</v>
      </c>
      <c r="BK64" s="19">
        <v>0</v>
      </c>
      <c r="BL64" s="19">
        <v>0</v>
      </c>
      <c r="BM64" s="19">
        <v>0</v>
      </c>
      <c r="BN64" s="19">
        <v>0</v>
      </c>
      <c r="BO64" s="13">
        <v>0</v>
      </c>
      <c r="BP64" s="52">
        <v>0</v>
      </c>
      <c r="BQ64" s="19">
        <v>0</v>
      </c>
      <c r="BR64" s="19">
        <v>0</v>
      </c>
      <c r="BS64" s="19">
        <v>0</v>
      </c>
      <c r="BT64" s="19">
        <v>0</v>
      </c>
      <c r="BU64" s="19">
        <v>0</v>
      </c>
      <c r="BV64" s="19">
        <v>0</v>
      </c>
      <c r="BW64" s="19">
        <v>0</v>
      </c>
      <c r="BX64" s="19">
        <v>0</v>
      </c>
      <c r="BY64" s="19">
        <v>0</v>
      </c>
      <c r="BZ64" s="19">
        <v>0</v>
      </c>
      <c r="CA64" s="19">
        <v>0</v>
      </c>
      <c r="CB64" s="19">
        <v>0</v>
      </c>
      <c r="CC64" s="19">
        <v>0</v>
      </c>
      <c r="CD64" s="19">
        <v>0</v>
      </c>
      <c r="CE64" s="19">
        <v>0</v>
      </c>
      <c r="CF64" s="19">
        <v>0</v>
      </c>
      <c r="CG64" s="19">
        <v>0</v>
      </c>
      <c r="CH64" s="19">
        <v>0</v>
      </c>
      <c r="CI64" s="19">
        <v>0</v>
      </c>
      <c r="CJ64" s="19">
        <v>0</v>
      </c>
      <c r="CK64" s="19">
        <v>0</v>
      </c>
      <c r="CL64" s="19">
        <v>0</v>
      </c>
      <c r="CM64" s="19">
        <v>0</v>
      </c>
      <c r="CN64" s="19">
        <v>0</v>
      </c>
      <c r="CO64" s="19">
        <v>0</v>
      </c>
      <c r="CP64" s="19">
        <v>0</v>
      </c>
      <c r="CQ64" s="13">
        <v>0</v>
      </c>
      <c r="CR64" s="52">
        <v>0</v>
      </c>
      <c r="CS64" s="19">
        <v>0</v>
      </c>
      <c r="CT64" s="19">
        <v>0</v>
      </c>
      <c r="CU64" s="19">
        <v>0</v>
      </c>
      <c r="CV64" s="19">
        <v>0</v>
      </c>
      <c r="CW64" s="19">
        <v>0</v>
      </c>
      <c r="CX64" s="19">
        <v>0</v>
      </c>
      <c r="CY64" s="19">
        <v>0</v>
      </c>
      <c r="CZ64" s="19">
        <v>0</v>
      </c>
      <c r="DA64" s="19">
        <v>0</v>
      </c>
      <c r="DB64" s="19">
        <v>0</v>
      </c>
      <c r="DC64" s="19">
        <v>0</v>
      </c>
      <c r="DD64" s="19">
        <v>0</v>
      </c>
      <c r="DE64" s="19">
        <v>0</v>
      </c>
      <c r="DF64" s="19">
        <v>0</v>
      </c>
      <c r="DG64" s="19">
        <v>0</v>
      </c>
      <c r="DH64" s="19">
        <v>0</v>
      </c>
      <c r="DI64" s="19">
        <v>0</v>
      </c>
      <c r="DJ64" s="19">
        <v>0</v>
      </c>
      <c r="DK64" s="19">
        <v>0</v>
      </c>
      <c r="DL64" s="19">
        <v>0</v>
      </c>
      <c r="DM64" s="19">
        <v>0</v>
      </c>
      <c r="DN64" s="19">
        <v>0</v>
      </c>
      <c r="DO64" s="19">
        <v>0</v>
      </c>
      <c r="DP64" s="19">
        <v>0</v>
      </c>
      <c r="DQ64" s="19">
        <v>0</v>
      </c>
      <c r="DR64" s="19">
        <v>0</v>
      </c>
      <c r="DS64" s="19">
        <v>0</v>
      </c>
      <c r="DT64" s="19">
        <v>0</v>
      </c>
      <c r="DU64" s="19">
        <v>0</v>
      </c>
      <c r="DV64" s="19">
        <v>0</v>
      </c>
      <c r="DW64" s="19">
        <v>0</v>
      </c>
      <c r="DX64" s="19">
        <v>0</v>
      </c>
      <c r="DY64" s="19">
        <v>0</v>
      </c>
      <c r="DZ64" s="13">
        <v>0</v>
      </c>
      <c r="EA64" s="52">
        <v>0</v>
      </c>
      <c r="EB64" s="19">
        <v>0</v>
      </c>
      <c r="EC64" s="19">
        <v>0</v>
      </c>
      <c r="ED64" s="19">
        <v>0</v>
      </c>
      <c r="EE64" s="19">
        <v>0</v>
      </c>
      <c r="EF64" s="19">
        <v>0</v>
      </c>
      <c r="EG64" s="19">
        <v>0</v>
      </c>
      <c r="EH64" s="19">
        <v>0</v>
      </c>
      <c r="EI64" s="19">
        <v>0</v>
      </c>
      <c r="EJ64" s="19">
        <v>0</v>
      </c>
      <c r="EK64" s="19">
        <v>0</v>
      </c>
      <c r="EL64" s="19">
        <v>0</v>
      </c>
      <c r="EM64" s="19">
        <v>0</v>
      </c>
      <c r="EN64" s="19">
        <v>0</v>
      </c>
      <c r="EO64" s="19">
        <v>0</v>
      </c>
      <c r="EP64" s="19">
        <v>0</v>
      </c>
      <c r="EQ64" s="19">
        <v>0</v>
      </c>
      <c r="ER64" s="19">
        <v>0</v>
      </c>
      <c r="ES64" s="19">
        <v>0</v>
      </c>
      <c r="ET64" s="19">
        <v>0</v>
      </c>
      <c r="EU64" s="19">
        <v>0</v>
      </c>
      <c r="EV64" s="19">
        <v>0</v>
      </c>
      <c r="EW64" s="19">
        <v>0</v>
      </c>
      <c r="EX64" s="19">
        <v>0</v>
      </c>
      <c r="EY64" s="19">
        <v>0</v>
      </c>
      <c r="EZ64" s="19">
        <v>0</v>
      </c>
      <c r="FA64" s="19">
        <v>0</v>
      </c>
      <c r="FB64" s="13">
        <v>0</v>
      </c>
      <c r="FC64" s="52">
        <v>0</v>
      </c>
      <c r="FD64" s="19">
        <v>0</v>
      </c>
      <c r="FE64" s="19">
        <v>0</v>
      </c>
      <c r="FF64" s="19">
        <v>0</v>
      </c>
      <c r="FG64" s="19">
        <v>0</v>
      </c>
      <c r="FH64" s="19">
        <v>0</v>
      </c>
      <c r="FI64" s="19">
        <v>0</v>
      </c>
      <c r="FJ64" s="19">
        <v>0</v>
      </c>
      <c r="FK64" s="19">
        <v>0</v>
      </c>
      <c r="FL64" s="19">
        <v>0</v>
      </c>
      <c r="FM64" s="19">
        <v>0</v>
      </c>
      <c r="FN64" s="19">
        <v>0</v>
      </c>
      <c r="FO64" s="19">
        <v>0</v>
      </c>
      <c r="FP64" s="19">
        <v>0</v>
      </c>
      <c r="FQ64" s="19">
        <v>0</v>
      </c>
      <c r="FR64" s="19">
        <v>0</v>
      </c>
      <c r="FS64" s="19">
        <v>0</v>
      </c>
      <c r="FT64" s="19">
        <v>0</v>
      </c>
      <c r="FU64" s="19">
        <v>0</v>
      </c>
      <c r="FV64" s="19">
        <v>0</v>
      </c>
      <c r="FW64" s="19">
        <v>0</v>
      </c>
      <c r="FX64" s="19">
        <v>0</v>
      </c>
      <c r="FY64" s="19">
        <v>0</v>
      </c>
      <c r="FZ64" s="19">
        <v>0</v>
      </c>
      <c r="GA64" s="19">
        <v>0</v>
      </c>
      <c r="GB64" s="19">
        <v>0</v>
      </c>
      <c r="GC64" s="19">
        <v>0</v>
      </c>
      <c r="GD64" s="13">
        <v>0</v>
      </c>
      <c r="GE64" s="24"/>
      <c r="GF64" s="22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</row>
    <row r="65" spans="1:202" s="23" customFormat="1" ht="17" customHeight="1">
      <c r="A65" s="1"/>
      <c r="B65" s="1">
        <v>7</v>
      </c>
      <c r="C65" s="7" t="s">
        <v>44</v>
      </c>
      <c r="D65" s="55" t="s">
        <v>67</v>
      </c>
      <c r="E65" s="19" t="s">
        <v>68</v>
      </c>
      <c r="F65" s="19" t="s">
        <v>36</v>
      </c>
      <c r="G65" s="19" t="s">
        <v>68</v>
      </c>
      <c r="H65" s="13"/>
      <c r="I65" s="52">
        <v>0</v>
      </c>
      <c r="J65" s="19">
        <v>0</v>
      </c>
      <c r="K65" s="19">
        <v>0</v>
      </c>
      <c r="L65" s="19">
        <v>0</v>
      </c>
      <c r="M65" s="19">
        <v>0</v>
      </c>
      <c r="N65" s="19">
        <v>0</v>
      </c>
      <c r="O65" s="19">
        <v>0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0</v>
      </c>
      <c r="AH65" s="19">
        <v>0</v>
      </c>
      <c r="AI65" s="19">
        <v>0</v>
      </c>
      <c r="AJ65" s="19">
        <v>0</v>
      </c>
      <c r="AK65" s="19">
        <v>0</v>
      </c>
      <c r="AL65" s="19">
        <v>0</v>
      </c>
      <c r="AM65" s="13">
        <v>0</v>
      </c>
      <c r="AN65" s="52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9">
        <v>0</v>
      </c>
      <c r="AU65" s="19">
        <v>0</v>
      </c>
      <c r="AV65" s="19">
        <v>0</v>
      </c>
      <c r="AW65" s="19">
        <v>0</v>
      </c>
      <c r="AX65" s="19">
        <v>0</v>
      </c>
      <c r="AY65" s="19">
        <v>0</v>
      </c>
      <c r="AZ65" s="19">
        <v>0</v>
      </c>
      <c r="BA65" s="19">
        <v>0</v>
      </c>
      <c r="BB65" s="19">
        <v>0</v>
      </c>
      <c r="BC65" s="19">
        <v>0</v>
      </c>
      <c r="BD65" s="19">
        <v>0</v>
      </c>
      <c r="BE65" s="19">
        <v>0</v>
      </c>
      <c r="BF65" s="19">
        <v>0</v>
      </c>
      <c r="BG65" s="19">
        <v>0</v>
      </c>
      <c r="BH65" s="19">
        <v>0</v>
      </c>
      <c r="BI65" s="19">
        <v>0</v>
      </c>
      <c r="BJ65" s="19">
        <v>0</v>
      </c>
      <c r="BK65" s="19">
        <v>0</v>
      </c>
      <c r="BL65" s="19">
        <v>0</v>
      </c>
      <c r="BM65" s="19">
        <v>0</v>
      </c>
      <c r="BN65" s="19">
        <v>0</v>
      </c>
      <c r="BO65" s="13">
        <v>0</v>
      </c>
      <c r="BP65" s="52">
        <v>0</v>
      </c>
      <c r="BQ65" s="19">
        <v>0</v>
      </c>
      <c r="BR65" s="19">
        <v>0</v>
      </c>
      <c r="BS65" s="19">
        <v>0</v>
      </c>
      <c r="BT65" s="19">
        <v>0</v>
      </c>
      <c r="BU65" s="19">
        <v>0</v>
      </c>
      <c r="BV65" s="19">
        <v>0</v>
      </c>
      <c r="BW65" s="19">
        <v>0</v>
      </c>
      <c r="BX65" s="19">
        <v>0</v>
      </c>
      <c r="BY65" s="19">
        <v>0</v>
      </c>
      <c r="BZ65" s="19">
        <v>0</v>
      </c>
      <c r="CA65" s="19">
        <v>0</v>
      </c>
      <c r="CB65" s="19">
        <v>0</v>
      </c>
      <c r="CC65" s="19">
        <v>0</v>
      </c>
      <c r="CD65" s="19">
        <v>0</v>
      </c>
      <c r="CE65" s="19">
        <v>0</v>
      </c>
      <c r="CF65" s="19">
        <v>0</v>
      </c>
      <c r="CG65" s="19">
        <v>0</v>
      </c>
      <c r="CH65" s="19">
        <v>0</v>
      </c>
      <c r="CI65" s="19">
        <v>0</v>
      </c>
      <c r="CJ65" s="19">
        <v>0</v>
      </c>
      <c r="CK65" s="19">
        <v>0</v>
      </c>
      <c r="CL65" s="19">
        <v>0</v>
      </c>
      <c r="CM65" s="19">
        <v>0</v>
      </c>
      <c r="CN65" s="19">
        <v>0</v>
      </c>
      <c r="CO65" s="19">
        <v>0</v>
      </c>
      <c r="CP65" s="19">
        <v>0</v>
      </c>
      <c r="CQ65" s="13">
        <v>0</v>
      </c>
      <c r="CR65" s="52">
        <v>0</v>
      </c>
      <c r="CS65" s="19">
        <v>0</v>
      </c>
      <c r="CT65" s="19">
        <v>0</v>
      </c>
      <c r="CU65" s="19">
        <v>0</v>
      </c>
      <c r="CV65" s="19">
        <v>0</v>
      </c>
      <c r="CW65" s="19">
        <v>0</v>
      </c>
      <c r="CX65" s="19">
        <v>0</v>
      </c>
      <c r="CY65" s="19">
        <v>0</v>
      </c>
      <c r="CZ65" s="19">
        <v>0</v>
      </c>
      <c r="DA65" s="19">
        <v>0</v>
      </c>
      <c r="DB65" s="19">
        <v>0</v>
      </c>
      <c r="DC65" s="19">
        <v>0</v>
      </c>
      <c r="DD65" s="19">
        <v>0</v>
      </c>
      <c r="DE65" s="19">
        <v>0</v>
      </c>
      <c r="DF65" s="19">
        <v>0</v>
      </c>
      <c r="DG65" s="19">
        <v>0</v>
      </c>
      <c r="DH65" s="19">
        <v>0</v>
      </c>
      <c r="DI65" s="19">
        <v>0</v>
      </c>
      <c r="DJ65" s="19">
        <v>0</v>
      </c>
      <c r="DK65" s="19">
        <v>0</v>
      </c>
      <c r="DL65" s="19">
        <v>0</v>
      </c>
      <c r="DM65" s="19">
        <v>0</v>
      </c>
      <c r="DN65" s="19">
        <v>0</v>
      </c>
      <c r="DO65" s="19">
        <v>0</v>
      </c>
      <c r="DP65" s="19">
        <v>0</v>
      </c>
      <c r="DQ65" s="19">
        <v>0</v>
      </c>
      <c r="DR65" s="19">
        <v>0</v>
      </c>
      <c r="DS65" s="19">
        <v>0</v>
      </c>
      <c r="DT65" s="19">
        <v>0</v>
      </c>
      <c r="DU65" s="19">
        <v>0</v>
      </c>
      <c r="DV65" s="19">
        <v>0</v>
      </c>
      <c r="DW65" s="19">
        <v>0</v>
      </c>
      <c r="DX65" s="19">
        <v>0</v>
      </c>
      <c r="DY65" s="19">
        <v>0</v>
      </c>
      <c r="DZ65" s="13">
        <v>0</v>
      </c>
      <c r="EA65" s="52">
        <v>0</v>
      </c>
      <c r="EB65" s="19">
        <v>0</v>
      </c>
      <c r="EC65" s="19">
        <v>0</v>
      </c>
      <c r="ED65" s="19">
        <v>0</v>
      </c>
      <c r="EE65" s="19">
        <v>0</v>
      </c>
      <c r="EF65" s="19">
        <v>0</v>
      </c>
      <c r="EG65" s="19">
        <v>0</v>
      </c>
      <c r="EH65" s="19">
        <v>0</v>
      </c>
      <c r="EI65" s="19">
        <v>0</v>
      </c>
      <c r="EJ65" s="19">
        <v>0</v>
      </c>
      <c r="EK65" s="19">
        <v>0</v>
      </c>
      <c r="EL65" s="19">
        <v>0</v>
      </c>
      <c r="EM65" s="19">
        <v>0</v>
      </c>
      <c r="EN65" s="19">
        <v>0</v>
      </c>
      <c r="EO65" s="19">
        <v>0</v>
      </c>
      <c r="EP65" s="19">
        <v>0</v>
      </c>
      <c r="EQ65" s="19">
        <v>0</v>
      </c>
      <c r="ER65" s="19">
        <v>0</v>
      </c>
      <c r="ES65" s="19">
        <v>0</v>
      </c>
      <c r="ET65" s="19">
        <v>0</v>
      </c>
      <c r="EU65" s="19">
        <v>0</v>
      </c>
      <c r="EV65" s="19">
        <v>0</v>
      </c>
      <c r="EW65" s="19">
        <v>0</v>
      </c>
      <c r="EX65" s="19">
        <v>0</v>
      </c>
      <c r="EY65" s="19">
        <v>0</v>
      </c>
      <c r="EZ65" s="19">
        <v>0</v>
      </c>
      <c r="FA65" s="19">
        <v>0</v>
      </c>
      <c r="FB65" s="13">
        <v>0</v>
      </c>
      <c r="FC65" s="52">
        <v>0</v>
      </c>
      <c r="FD65" s="19">
        <v>0</v>
      </c>
      <c r="FE65" s="19">
        <v>0</v>
      </c>
      <c r="FF65" s="19">
        <v>0</v>
      </c>
      <c r="FG65" s="19">
        <v>0</v>
      </c>
      <c r="FH65" s="19">
        <v>0</v>
      </c>
      <c r="FI65" s="19">
        <v>0</v>
      </c>
      <c r="FJ65" s="19">
        <v>0</v>
      </c>
      <c r="FK65" s="19">
        <v>0</v>
      </c>
      <c r="FL65" s="19">
        <v>0</v>
      </c>
      <c r="FM65" s="19">
        <v>0</v>
      </c>
      <c r="FN65" s="19">
        <v>0</v>
      </c>
      <c r="FO65" s="19">
        <v>0</v>
      </c>
      <c r="FP65" s="19">
        <v>0</v>
      </c>
      <c r="FQ65" s="19">
        <v>0</v>
      </c>
      <c r="FR65" s="19">
        <v>0</v>
      </c>
      <c r="FS65" s="19">
        <v>0</v>
      </c>
      <c r="FT65" s="19">
        <v>0</v>
      </c>
      <c r="FU65" s="19">
        <v>0</v>
      </c>
      <c r="FV65" s="19">
        <v>0</v>
      </c>
      <c r="FW65" s="19">
        <v>0</v>
      </c>
      <c r="FX65" s="19">
        <v>0</v>
      </c>
      <c r="FY65" s="19">
        <v>0</v>
      </c>
      <c r="FZ65" s="19">
        <v>0</v>
      </c>
      <c r="GA65" s="19">
        <v>0</v>
      </c>
      <c r="GB65" s="19">
        <v>0</v>
      </c>
      <c r="GC65" s="19">
        <v>0</v>
      </c>
      <c r="GD65" s="13">
        <v>0</v>
      </c>
      <c r="GE65" s="24"/>
      <c r="GF65" s="22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</row>
    <row r="66" spans="1:202" s="23" customFormat="1" ht="17" customHeight="1">
      <c r="A66" s="1"/>
      <c r="B66" s="1">
        <v>7</v>
      </c>
      <c r="C66" s="7" t="s">
        <v>45</v>
      </c>
      <c r="D66" s="55" t="s">
        <v>67</v>
      </c>
      <c r="E66" s="19" t="s">
        <v>68</v>
      </c>
      <c r="F66" s="19" t="s">
        <v>36</v>
      </c>
      <c r="G66" s="19" t="s">
        <v>68</v>
      </c>
      <c r="H66" s="13"/>
      <c r="I66" s="52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9">
        <v>0</v>
      </c>
      <c r="AK66" s="19">
        <v>0</v>
      </c>
      <c r="AL66" s="19">
        <v>0</v>
      </c>
      <c r="AM66" s="13">
        <v>0</v>
      </c>
      <c r="AN66" s="52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9">
        <v>0</v>
      </c>
      <c r="AU66" s="19">
        <v>0</v>
      </c>
      <c r="AV66" s="19">
        <v>0</v>
      </c>
      <c r="AW66" s="19">
        <v>0</v>
      </c>
      <c r="AX66" s="19">
        <v>0</v>
      </c>
      <c r="AY66" s="19">
        <v>0</v>
      </c>
      <c r="AZ66" s="19">
        <v>0</v>
      </c>
      <c r="BA66" s="19">
        <v>0</v>
      </c>
      <c r="BB66" s="19">
        <v>0</v>
      </c>
      <c r="BC66" s="19">
        <v>0</v>
      </c>
      <c r="BD66" s="19">
        <v>0</v>
      </c>
      <c r="BE66" s="19">
        <v>0</v>
      </c>
      <c r="BF66" s="19">
        <v>0</v>
      </c>
      <c r="BG66" s="19">
        <v>0</v>
      </c>
      <c r="BH66" s="19">
        <v>0</v>
      </c>
      <c r="BI66" s="19">
        <v>0</v>
      </c>
      <c r="BJ66" s="19">
        <v>0</v>
      </c>
      <c r="BK66" s="19">
        <v>0</v>
      </c>
      <c r="BL66" s="19">
        <v>0</v>
      </c>
      <c r="BM66" s="19">
        <v>0</v>
      </c>
      <c r="BN66" s="19">
        <v>0</v>
      </c>
      <c r="BO66" s="13">
        <v>0</v>
      </c>
      <c r="BP66" s="52">
        <v>0</v>
      </c>
      <c r="BQ66" s="19">
        <v>0</v>
      </c>
      <c r="BR66" s="19">
        <v>0</v>
      </c>
      <c r="BS66" s="19">
        <v>0</v>
      </c>
      <c r="BT66" s="19">
        <v>0</v>
      </c>
      <c r="BU66" s="19">
        <v>0</v>
      </c>
      <c r="BV66" s="19">
        <v>0</v>
      </c>
      <c r="BW66" s="19">
        <v>0</v>
      </c>
      <c r="BX66" s="19">
        <v>0</v>
      </c>
      <c r="BY66" s="19">
        <v>0</v>
      </c>
      <c r="BZ66" s="19">
        <v>0</v>
      </c>
      <c r="CA66" s="19">
        <v>0</v>
      </c>
      <c r="CB66" s="19">
        <v>0</v>
      </c>
      <c r="CC66" s="19">
        <v>0</v>
      </c>
      <c r="CD66" s="19">
        <v>0</v>
      </c>
      <c r="CE66" s="19">
        <v>0</v>
      </c>
      <c r="CF66" s="19">
        <v>0</v>
      </c>
      <c r="CG66" s="19">
        <v>0</v>
      </c>
      <c r="CH66" s="19">
        <v>0</v>
      </c>
      <c r="CI66" s="19">
        <v>0</v>
      </c>
      <c r="CJ66" s="19">
        <v>0</v>
      </c>
      <c r="CK66" s="19">
        <v>0</v>
      </c>
      <c r="CL66" s="19">
        <v>0</v>
      </c>
      <c r="CM66" s="19">
        <v>0</v>
      </c>
      <c r="CN66" s="19">
        <v>0</v>
      </c>
      <c r="CO66" s="19">
        <v>0</v>
      </c>
      <c r="CP66" s="19">
        <v>0</v>
      </c>
      <c r="CQ66" s="13">
        <v>0</v>
      </c>
      <c r="CR66" s="52">
        <v>0</v>
      </c>
      <c r="CS66" s="19">
        <v>0</v>
      </c>
      <c r="CT66" s="19">
        <v>0</v>
      </c>
      <c r="CU66" s="19">
        <v>0</v>
      </c>
      <c r="CV66" s="19">
        <v>0</v>
      </c>
      <c r="CW66" s="19">
        <v>0</v>
      </c>
      <c r="CX66" s="19">
        <v>0</v>
      </c>
      <c r="CY66" s="19">
        <v>0</v>
      </c>
      <c r="CZ66" s="19">
        <v>0</v>
      </c>
      <c r="DA66" s="19">
        <v>0</v>
      </c>
      <c r="DB66" s="19">
        <v>0</v>
      </c>
      <c r="DC66" s="19">
        <v>0</v>
      </c>
      <c r="DD66" s="19">
        <v>0</v>
      </c>
      <c r="DE66" s="19">
        <v>0</v>
      </c>
      <c r="DF66" s="19">
        <v>0</v>
      </c>
      <c r="DG66" s="19">
        <v>0</v>
      </c>
      <c r="DH66" s="19">
        <v>0</v>
      </c>
      <c r="DI66" s="19">
        <v>0</v>
      </c>
      <c r="DJ66" s="19">
        <v>0</v>
      </c>
      <c r="DK66" s="19">
        <v>0</v>
      </c>
      <c r="DL66" s="19">
        <v>0</v>
      </c>
      <c r="DM66" s="19">
        <v>0</v>
      </c>
      <c r="DN66" s="19">
        <v>0</v>
      </c>
      <c r="DO66" s="19">
        <v>0</v>
      </c>
      <c r="DP66" s="19">
        <v>0</v>
      </c>
      <c r="DQ66" s="19">
        <v>0</v>
      </c>
      <c r="DR66" s="19">
        <v>0</v>
      </c>
      <c r="DS66" s="19">
        <v>0</v>
      </c>
      <c r="DT66" s="19">
        <v>0</v>
      </c>
      <c r="DU66" s="19">
        <v>0</v>
      </c>
      <c r="DV66" s="19">
        <v>0</v>
      </c>
      <c r="DW66" s="19">
        <v>0</v>
      </c>
      <c r="DX66" s="19">
        <v>0</v>
      </c>
      <c r="DY66" s="19">
        <v>0</v>
      </c>
      <c r="DZ66" s="13">
        <v>0</v>
      </c>
      <c r="EA66" s="52">
        <v>0</v>
      </c>
      <c r="EB66" s="19">
        <v>0</v>
      </c>
      <c r="EC66" s="19">
        <v>0</v>
      </c>
      <c r="ED66" s="19">
        <v>0</v>
      </c>
      <c r="EE66" s="19">
        <v>0</v>
      </c>
      <c r="EF66" s="19">
        <v>0</v>
      </c>
      <c r="EG66" s="19">
        <v>0</v>
      </c>
      <c r="EH66" s="19">
        <v>0</v>
      </c>
      <c r="EI66" s="19">
        <v>0</v>
      </c>
      <c r="EJ66" s="19">
        <v>0</v>
      </c>
      <c r="EK66" s="19">
        <v>0</v>
      </c>
      <c r="EL66" s="19">
        <v>0</v>
      </c>
      <c r="EM66" s="19">
        <v>0</v>
      </c>
      <c r="EN66" s="19">
        <v>0</v>
      </c>
      <c r="EO66" s="19">
        <v>0</v>
      </c>
      <c r="EP66" s="19">
        <v>0</v>
      </c>
      <c r="EQ66" s="19">
        <v>0</v>
      </c>
      <c r="ER66" s="19">
        <v>0</v>
      </c>
      <c r="ES66" s="19">
        <v>0</v>
      </c>
      <c r="ET66" s="19">
        <v>0</v>
      </c>
      <c r="EU66" s="19">
        <v>0</v>
      </c>
      <c r="EV66" s="19">
        <v>0</v>
      </c>
      <c r="EW66" s="19">
        <v>0</v>
      </c>
      <c r="EX66" s="19">
        <v>0</v>
      </c>
      <c r="EY66" s="19">
        <v>0</v>
      </c>
      <c r="EZ66" s="19">
        <v>0</v>
      </c>
      <c r="FA66" s="19">
        <v>0</v>
      </c>
      <c r="FB66" s="13">
        <v>0</v>
      </c>
      <c r="FC66" s="52">
        <v>0</v>
      </c>
      <c r="FD66" s="19">
        <v>0</v>
      </c>
      <c r="FE66" s="19">
        <v>0</v>
      </c>
      <c r="FF66" s="19">
        <v>0</v>
      </c>
      <c r="FG66" s="19">
        <v>0</v>
      </c>
      <c r="FH66" s="19">
        <v>0</v>
      </c>
      <c r="FI66" s="19">
        <v>0</v>
      </c>
      <c r="FJ66" s="19">
        <v>0</v>
      </c>
      <c r="FK66" s="19">
        <v>0</v>
      </c>
      <c r="FL66" s="19">
        <v>0</v>
      </c>
      <c r="FM66" s="19">
        <v>0</v>
      </c>
      <c r="FN66" s="19">
        <v>0</v>
      </c>
      <c r="FO66" s="19">
        <v>0</v>
      </c>
      <c r="FP66" s="19">
        <v>0</v>
      </c>
      <c r="FQ66" s="19">
        <v>0</v>
      </c>
      <c r="FR66" s="19">
        <v>0</v>
      </c>
      <c r="FS66" s="19">
        <v>0</v>
      </c>
      <c r="FT66" s="19">
        <v>0</v>
      </c>
      <c r="FU66" s="19">
        <v>0</v>
      </c>
      <c r="FV66" s="19">
        <v>0</v>
      </c>
      <c r="FW66" s="19">
        <v>0</v>
      </c>
      <c r="FX66" s="19">
        <v>0</v>
      </c>
      <c r="FY66" s="19">
        <v>0</v>
      </c>
      <c r="FZ66" s="19">
        <v>0</v>
      </c>
      <c r="GA66" s="19">
        <v>0</v>
      </c>
      <c r="GB66" s="19">
        <v>0</v>
      </c>
      <c r="GC66" s="19">
        <v>0</v>
      </c>
      <c r="GD66" s="13">
        <v>0</v>
      </c>
      <c r="GE66" s="24"/>
      <c r="GF66" s="22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</row>
    <row r="67" spans="1:202" s="23" customFormat="1" ht="17" customHeight="1">
      <c r="A67" s="1"/>
      <c r="B67" s="1">
        <v>7</v>
      </c>
      <c r="C67" s="7" t="s">
        <v>46</v>
      </c>
      <c r="D67" s="55" t="s">
        <v>67</v>
      </c>
      <c r="E67" s="19" t="s">
        <v>68</v>
      </c>
      <c r="F67" s="19" t="s">
        <v>36</v>
      </c>
      <c r="G67" s="19" t="s">
        <v>68</v>
      </c>
      <c r="H67" s="13"/>
      <c r="I67" s="52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0</v>
      </c>
      <c r="AL67" s="19">
        <v>0</v>
      </c>
      <c r="AM67" s="13">
        <v>0</v>
      </c>
      <c r="AN67" s="52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9">
        <v>0</v>
      </c>
      <c r="AU67" s="19">
        <v>0</v>
      </c>
      <c r="AV67" s="19">
        <v>0</v>
      </c>
      <c r="AW67" s="19">
        <v>0</v>
      </c>
      <c r="AX67" s="19">
        <v>0</v>
      </c>
      <c r="AY67" s="19">
        <v>0</v>
      </c>
      <c r="AZ67" s="19">
        <v>0</v>
      </c>
      <c r="BA67" s="19">
        <v>0</v>
      </c>
      <c r="BB67" s="19">
        <v>0</v>
      </c>
      <c r="BC67" s="19">
        <v>0</v>
      </c>
      <c r="BD67" s="19">
        <v>0</v>
      </c>
      <c r="BE67" s="19">
        <v>0</v>
      </c>
      <c r="BF67" s="19">
        <v>0</v>
      </c>
      <c r="BG67" s="19">
        <v>0</v>
      </c>
      <c r="BH67" s="19">
        <v>0</v>
      </c>
      <c r="BI67" s="19">
        <v>0</v>
      </c>
      <c r="BJ67" s="19">
        <v>0</v>
      </c>
      <c r="BK67" s="19">
        <v>0</v>
      </c>
      <c r="BL67" s="19">
        <v>0</v>
      </c>
      <c r="BM67" s="19">
        <v>0</v>
      </c>
      <c r="BN67" s="19">
        <v>0</v>
      </c>
      <c r="BO67" s="13">
        <v>0</v>
      </c>
      <c r="BP67" s="52">
        <v>0</v>
      </c>
      <c r="BQ67" s="19">
        <v>0</v>
      </c>
      <c r="BR67" s="19">
        <v>0</v>
      </c>
      <c r="BS67" s="19">
        <v>0</v>
      </c>
      <c r="BT67" s="19">
        <v>0</v>
      </c>
      <c r="BU67" s="19">
        <v>0</v>
      </c>
      <c r="BV67" s="19">
        <v>0</v>
      </c>
      <c r="BW67" s="19">
        <v>0</v>
      </c>
      <c r="BX67" s="19">
        <v>0</v>
      </c>
      <c r="BY67" s="19">
        <v>0</v>
      </c>
      <c r="BZ67" s="19">
        <v>0</v>
      </c>
      <c r="CA67" s="19">
        <v>0</v>
      </c>
      <c r="CB67" s="19">
        <v>0</v>
      </c>
      <c r="CC67" s="19">
        <v>0</v>
      </c>
      <c r="CD67" s="19">
        <v>0</v>
      </c>
      <c r="CE67" s="19">
        <v>0</v>
      </c>
      <c r="CF67" s="19">
        <v>0</v>
      </c>
      <c r="CG67" s="19">
        <v>0</v>
      </c>
      <c r="CH67" s="19">
        <v>0</v>
      </c>
      <c r="CI67" s="19">
        <v>0</v>
      </c>
      <c r="CJ67" s="19">
        <v>0</v>
      </c>
      <c r="CK67" s="19">
        <v>0</v>
      </c>
      <c r="CL67" s="19">
        <v>0</v>
      </c>
      <c r="CM67" s="19">
        <v>0</v>
      </c>
      <c r="CN67" s="19">
        <v>0</v>
      </c>
      <c r="CO67" s="19">
        <v>0</v>
      </c>
      <c r="CP67" s="19">
        <v>0</v>
      </c>
      <c r="CQ67" s="13">
        <v>0</v>
      </c>
      <c r="CR67" s="52">
        <v>0</v>
      </c>
      <c r="CS67" s="19">
        <v>0</v>
      </c>
      <c r="CT67" s="19">
        <v>0</v>
      </c>
      <c r="CU67" s="19">
        <v>0</v>
      </c>
      <c r="CV67" s="19">
        <v>0</v>
      </c>
      <c r="CW67" s="19">
        <v>0</v>
      </c>
      <c r="CX67" s="19">
        <v>0</v>
      </c>
      <c r="CY67" s="19">
        <v>0</v>
      </c>
      <c r="CZ67" s="19">
        <v>0</v>
      </c>
      <c r="DA67" s="19">
        <v>0</v>
      </c>
      <c r="DB67" s="19">
        <v>0</v>
      </c>
      <c r="DC67" s="19">
        <v>0</v>
      </c>
      <c r="DD67" s="19">
        <v>0</v>
      </c>
      <c r="DE67" s="19">
        <v>0</v>
      </c>
      <c r="DF67" s="19">
        <v>0</v>
      </c>
      <c r="DG67" s="19">
        <v>0</v>
      </c>
      <c r="DH67" s="19">
        <v>0</v>
      </c>
      <c r="DI67" s="19">
        <v>0</v>
      </c>
      <c r="DJ67" s="19">
        <v>0</v>
      </c>
      <c r="DK67" s="19">
        <v>0</v>
      </c>
      <c r="DL67" s="19">
        <v>0</v>
      </c>
      <c r="DM67" s="19">
        <v>0</v>
      </c>
      <c r="DN67" s="19">
        <v>0</v>
      </c>
      <c r="DO67" s="19">
        <v>0</v>
      </c>
      <c r="DP67" s="19">
        <v>0</v>
      </c>
      <c r="DQ67" s="19">
        <v>0</v>
      </c>
      <c r="DR67" s="19">
        <v>0</v>
      </c>
      <c r="DS67" s="19">
        <v>0</v>
      </c>
      <c r="DT67" s="19">
        <v>0</v>
      </c>
      <c r="DU67" s="19">
        <v>0</v>
      </c>
      <c r="DV67" s="19">
        <v>0</v>
      </c>
      <c r="DW67" s="19">
        <v>0</v>
      </c>
      <c r="DX67" s="19">
        <v>0</v>
      </c>
      <c r="DY67" s="19">
        <v>0</v>
      </c>
      <c r="DZ67" s="13">
        <v>0</v>
      </c>
      <c r="EA67" s="52">
        <v>0</v>
      </c>
      <c r="EB67" s="19">
        <v>0</v>
      </c>
      <c r="EC67" s="19">
        <v>0</v>
      </c>
      <c r="ED67" s="19">
        <v>0</v>
      </c>
      <c r="EE67" s="19">
        <v>0</v>
      </c>
      <c r="EF67" s="19">
        <v>0</v>
      </c>
      <c r="EG67" s="19">
        <v>0</v>
      </c>
      <c r="EH67" s="19">
        <v>0</v>
      </c>
      <c r="EI67" s="19">
        <v>0</v>
      </c>
      <c r="EJ67" s="19">
        <v>0</v>
      </c>
      <c r="EK67" s="19">
        <v>0</v>
      </c>
      <c r="EL67" s="19">
        <v>0</v>
      </c>
      <c r="EM67" s="19">
        <v>0</v>
      </c>
      <c r="EN67" s="19">
        <v>0</v>
      </c>
      <c r="EO67" s="19">
        <v>0</v>
      </c>
      <c r="EP67" s="19">
        <v>0</v>
      </c>
      <c r="EQ67" s="19">
        <v>0</v>
      </c>
      <c r="ER67" s="19">
        <v>0</v>
      </c>
      <c r="ES67" s="19">
        <v>0</v>
      </c>
      <c r="ET67" s="19">
        <v>0</v>
      </c>
      <c r="EU67" s="19">
        <v>0</v>
      </c>
      <c r="EV67" s="19">
        <v>0</v>
      </c>
      <c r="EW67" s="19">
        <v>0</v>
      </c>
      <c r="EX67" s="19">
        <v>0</v>
      </c>
      <c r="EY67" s="19">
        <v>0</v>
      </c>
      <c r="EZ67" s="19">
        <v>0</v>
      </c>
      <c r="FA67" s="19">
        <v>0</v>
      </c>
      <c r="FB67" s="13">
        <v>0</v>
      </c>
      <c r="FC67" s="52">
        <v>0</v>
      </c>
      <c r="FD67" s="19">
        <v>0</v>
      </c>
      <c r="FE67" s="19">
        <v>0</v>
      </c>
      <c r="FF67" s="19">
        <v>0</v>
      </c>
      <c r="FG67" s="19">
        <v>0</v>
      </c>
      <c r="FH67" s="19">
        <v>0</v>
      </c>
      <c r="FI67" s="19">
        <v>0</v>
      </c>
      <c r="FJ67" s="19">
        <v>0</v>
      </c>
      <c r="FK67" s="19">
        <v>0</v>
      </c>
      <c r="FL67" s="19">
        <v>0</v>
      </c>
      <c r="FM67" s="19">
        <v>0</v>
      </c>
      <c r="FN67" s="19">
        <v>0</v>
      </c>
      <c r="FO67" s="19">
        <v>0</v>
      </c>
      <c r="FP67" s="19">
        <v>0</v>
      </c>
      <c r="FQ67" s="19">
        <v>0</v>
      </c>
      <c r="FR67" s="19">
        <v>0</v>
      </c>
      <c r="FS67" s="19">
        <v>0</v>
      </c>
      <c r="FT67" s="19">
        <v>0</v>
      </c>
      <c r="FU67" s="19">
        <v>0</v>
      </c>
      <c r="FV67" s="19">
        <v>0</v>
      </c>
      <c r="FW67" s="19">
        <v>0</v>
      </c>
      <c r="FX67" s="19">
        <v>0</v>
      </c>
      <c r="FY67" s="19">
        <v>0</v>
      </c>
      <c r="FZ67" s="19">
        <v>0</v>
      </c>
      <c r="GA67" s="19">
        <v>0</v>
      </c>
      <c r="GB67" s="19">
        <v>0</v>
      </c>
      <c r="GC67" s="19">
        <v>0</v>
      </c>
      <c r="GD67" s="13">
        <v>0</v>
      </c>
      <c r="GE67" s="24"/>
      <c r="GF67" s="22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</row>
    <row r="68" spans="1:202" s="23" customFormat="1" ht="17" customHeight="1">
      <c r="A68" s="1"/>
      <c r="B68" s="1">
        <v>7</v>
      </c>
      <c r="C68" s="7" t="s">
        <v>47</v>
      </c>
      <c r="D68" s="55" t="s">
        <v>67</v>
      </c>
      <c r="E68" s="19" t="s">
        <v>68</v>
      </c>
      <c r="F68" s="19" t="s">
        <v>36</v>
      </c>
      <c r="G68" s="19" t="s">
        <v>68</v>
      </c>
      <c r="H68" s="13"/>
      <c r="I68" s="52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3"/>
      <c r="AN68" s="52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3"/>
      <c r="BP68" s="52"/>
      <c r="BQ68" s="19"/>
      <c r="BR68" s="19"/>
      <c r="BS68" s="19"/>
      <c r="BT68" s="19"/>
      <c r="BU68" s="19"/>
      <c r="BV68" s="19"/>
      <c r="BW68" s="19"/>
      <c r="BX68" s="19"/>
      <c r="BY68" s="19"/>
      <c r="BZ68" s="19"/>
      <c r="CA68" s="19"/>
      <c r="CB68" s="19"/>
      <c r="CC68" s="19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  <c r="CP68" s="19"/>
      <c r="CQ68" s="13"/>
      <c r="CR68" s="52"/>
      <c r="CS68" s="19"/>
      <c r="CT68" s="19"/>
      <c r="CU68" s="19"/>
      <c r="CV68" s="19"/>
      <c r="CW68" s="19"/>
      <c r="CX68" s="19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/>
      <c r="DL68" s="19"/>
      <c r="DM68" s="19"/>
      <c r="DN68" s="19"/>
      <c r="DO68" s="19"/>
      <c r="DP68" s="19"/>
      <c r="DQ68" s="19"/>
      <c r="DR68" s="19"/>
      <c r="DS68" s="19"/>
      <c r="DT68" s="19"/>
      <c r="DU68" s="19"/>
      <c r="DV68" s="19"/>
      <c r="DW68" s="19"/>
      <c r="DX68" s="19"/>
      <c r="DY68" s="19"/>
      <c r="DZ68" s="13"/>
      <c r="EA68" s="52"/>
      <c r="EB68" s="19"/>
      <c r="EC68" s="19"/>
      <c r="ED68" s="19"/>
      <c r="EE68" s="19"/>
      <c r="EF68" s="19"/>
      <c r="EG68" s="19"/>
      <c r="EH68" s="19"/>
      <c r="EI68" s="19"/>
      <c r="EJ68" s="19"/>
      <c r="EK68" s="19"/>
      <c r="EL68" s="19"/>
      <c r="EM68" s="19"/>
      <c r="EN68" s="19"/>
      <c r="EO68" s="19"/>
      <c r="EP68" s="19"/>
      <c r="EQ68" s="19"/>
      <c r="ER68" s="19"/>
      <c r="ES68" s="19"/>
      <c r="ET68" s="19"/>
      <c r="EU68" s="19"/>
      <c r="EV68" s="19"/>
      <c r="EW68" s="19"/>
      <c r="EX68" s="19"/>
      <c r="EY68" s="19"/>
      <c r="EZ68" s="19"/>
      <c r="FA68" s="19"/>
      <c r="FB68" s="13"/>
      <c r="FC68" s="52"/>
      <c r="FD68" s="19"/>
      <c r="FE68" s="19"/>
      <c r="FF68" s="19"/>
      <c r="FG68" s="19"/>
      <c r="FH68" s="19"/>
      <c r="FI68" s="19"/>
      <c r="FJ68" s="19"/>
      <c r="FK68" s="19"/>
      <c r="FL68" s="19"/>
      <c r="FM68" s="19"/>
      <c r="FN68" s="19"/>
      <c r="FO68" s="19"/>
      <c r="FP68" s="19"/>
      <c r="FQ68" s="19"/>
      <c r="FR68" s="19"/>
      <c r="FS68" s="19"/>
      <c r="FT68" s="19"/>
      <c r="FU68" s="19"/>
      <c r="FV68" s="19"/>
      <c r="FW68" s="19"/>
      <c r="FX68" s="19"/>
      <c r="FY68" s="19"/>
      <c r="FZ68" s="19"/>
      <c r="GA68" s="19"/>
      <c r="GB68" s="19"/>
      <c r="GC68" s="19"/>
      <c r="GD68" s="13"/>
      <c r="GE68" s="24"/>
      <c r="GF68" s="22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</row>
    <row r="69" spans="1:202" s="23" customFormat="1" ht="17" customHeight="1">
      <c r="A69" s="1"/>
      <c r="B69" s="1">
        <v>7</v>
      </c>
      <c r="C69" s="7" t="s">
        <v>48</v>
      </c>
      <c r="D69" s="55" t="s">
        <v>67</v>
      </c>
      <c r="E69" s="19" t="s">
        <v>68</v>
      </c>
      <c r="F69" s="19" t="s">
        <v>36</v>
      </c>
      <c r="G69" s="19" t="s">
        <v>68</v>
      </c>
      <c r="H69" s="13"/>
      <c r="I69" s="52">
        <v>0</v>
      </c>
      <c r="J69" s="19">
        <v>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  <c r="AF69" s="19">
        <v>0</v>
      </c>
      <c r="AG69" s="19">
        <v>0</v>
      </c>
      <c r="AH69" s="19">
        <v>0</v>
      </c>
      <c r="AI69" s="19">
        <v>0</v>
      </c>
      <c r="AJ69" s="19">
        <v>0</v>
      </c>
      <c r="AK69" s="19">
        <v>0</v>
      </c>
      <c r="AL69" s="19">
        <v>0</v>
      </c>
      <c r="AM69" s="13">
        <v>0</v>
      </c>
      <c r="AN69" s="52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9">
        <v>0</v>
      </c>
      <c r="AU69" s="19">
        <v>0</v>
      </c>
      <c r="AV69" s="19">
        <v>0</v>
      </c>
      <c r="AW69" s="19">
        <v>0</v>
      </c>
      <c r="AX69" s="19">
        <v>0</v>
      </c>
      <c r="AY69" s="19">
        <v>0</v>
      </c>
      <c r="AZ69" s="19">
        <v>0</v>
      </c>
      <c r="BA69" s="19">
        <v>0</v>
      </c>
      <c r="BB69" s="19">
        <v>0</v>
      </c>
      <c r="BC69" s="19">
        <v>0</v>
      </c>
      <c r="BD69" s="19">
        <v>0</v>
      </c>
      <c r="BE69" s="19">
        <v>0</v>
      </c>
      <c r="BF69" s="19">
        <v>0</v>
      </c>
      <c r="BG69" s="19">
        <v>0</v>
      </c>
      <c r="BH69" s="19">
        <v>0</v>
      </c>
      <c r="BI69" s="19">
        <v>0</v>
      </c>
      <c r="BJ69" s="19">
        <v>0</v>
      </c>
      <c r="BK69" s="19">
        <v>0</v>
      </c>
      <c r="BL69" s="19">
        <v>0</v>
      </c>
      <c r="BM69" s="19">
        <v>0</v>
      </c>
      <c r="BN69" s="19">
        <v>0</v>
      </c>
      <c r="BO69" s="13">
        <v>0</v>
      </c>
      <c r="BP69" s="52">
        <v>0</v>
      </c>
      <c r="BQ69" s="19">
        <v>0</v>
      </c>
      <c r="BR69" s="19">
        <v>0</v>
      </c>
      <c r="BS69" s="19">
        <v>0</v>
      </c>
      <c r="BT69" s="19">
        <v>0</v>
      </c>
      <c r="BU69" s="19">
        <v>0</v>
      </c>
      <c r="BV69" s="19">
        <v>0</v>
      </c>
      <c r="BW69" s="19">
        <v>0</v>
      </c>
      <c r="BX69" s="19">
        <v>0</v>
      </c>
      <c r="BY69" s="19">
        <v>0</v>
      </c>
      <c r="BZ69" s="19">
        <v>0</v>
      </c>
      <c r="CA69" s="19">
        <v>0</v>
      </c>
      <c r="CB69" s="19">
        <v>0</v>
      </c>
      <c r="CC69" s="19">
        <v>0</v>
      </c>
      <c r="CD69" s="19">
        <v>0</v>
      </c>
      <c r="CE69" s="19">
        <v>0</v>
      </c>
      <c r="CF69" s="19">
        <v>0</v>
      </c>
      <c r="CG69" s="19">
        <v>0</v>
      </c>
      <c r="CH69" s="19">
        <v>0</v>
      </c>
      <c r="CI69" s="19">
        <v>0</v>
      </c>
      <c r="CJ69" s="19">
        <v>0</v>
      </c>
      <c r="CK69" s="19">
        <v>0</v>
      </c>
      <c r="CL69" s="19">
        <v>0</v>
      </c>
      <c r="CM69" s="19">
        <v>0</v>
      </c>
      <c r="CN69" s="19">
        <v>0</v>
      </c>
      <c r="CO69" s="19">
        <v>0</v>
      </c>
      <c r="CP69" s="19">
        <v>0</v>
      </c>
      <c r="CQ69" s="13">
        <v>0</v>
      </c>
      <c r="CR69" s="52">
        <v>0</v>
      </c>
      <c r="CS69" s="19">
        <v>0</v>
      </c>
      <c r="CT69" s="19">
        <v>0</v>
      </c>
      <c r="CU69" s="19">
        <v>0</v>
      </c>
      <c r="CV69" s="19">
        <v>0</v>
      </c>
      <c r="CW69" s="19">
        <v>0</v>
      </c>
      <c r="CX69" s="19">
        <v>0</v>
      </c>
      <c r="CY69" s="19">
        <v>0</v>
      </c>
      <c r="CZ69" s="19">
        <v>0</v>
      </c>
      <c r="DA69" s="19">
        <v>0</v>
      </c>
      <c r="DB69" s="19">
        <v>0</v>
      </c>
      <c r="DC69" s="19">
        <v>0</v>
      </c>
      <c r="DD69" s="19">
        <v>0</v>
      </c>
      <c r="DE69" s="19">
        <v>0</v>
      </c>
      <c r="DF69" s="19">
        <v>0</v>
      </c>
      <c r="DG69" s="19">
        <v>0</v>
      </c>
      <c r="DH69" s="19">
        <v>0</v>
      </c>
      <c r="DI69" s="19">
        <v>0</v>
      </c>
      <c r="DJ69" s="19">
        <v>0</v>
      </c>
      <c r="DK69" s="19">
        <v>0</v>
      </c>
      <c r="DL69" s="19">
        <v>0</v>
      </c>
      <c r="DM69" s="19">
        <v>0</v>
      </c>
      <c r="DN69" s="19">
        <v>0</v>
      </c>
      <c r="DO69" s="19">
        <v>0</v>
      </c>
      <c r="DP69" s="19">
        <v>0</v>
      </c>
      <c r="DQ69" s="19">
        <v>0</v>
      </c>
      <c r="DR69" s="19">
        <v>0</v>
      </c>
      <c r="DS69" s="19">
        <v>0</v>
      </c>
      <c r="DT69" s="19">
        <v>0</v>
      </c>
      <c r="DU69" s="19">
        <v>0</v>
      </c>
      <c r="DV69" s="19">
        <v>0</v>
      </c>
      <c r="DW69" s="19">
        <v>0</v>
      </c>
      <c r="DX69" s="19">
        <v>0</v>
      </c>
      <c r="DY69" s="19">
        <v>0</v>
      </c>
      <c r="DZ69" s="13">
        <v>0</v>
      </c>
      <c r="EA69" s="52">
        <v>0</v>
      </c>
      <c r="EB69" s="19">
        <v>0</v>
      </c>
      <c r="EC69" s="19">
        <v>0</v>
      </c>
      <c r="ED69" s="19">
        <v>0</v>
      </c>
      <c r="EE69" s="19">
        <v>0</v>
      </c>
      <c r="EF69" s="19">
        <v>0</v>
      </c>
      <c r="EG69" s="19">
        <v>0</v>
      </c>
      <c r="EH69" s="19">
        <v>0</v>
      </c>
      <c r="EI69" s="19">
        <v>0</v>
      </c>
      <c r="EJ69" s="19">
        <v>0</v>
      </c>
      <c r="EK69" s="19">
        <v>0</v>
      </c>
      <c r="EL69" s="19">
        <v>0</v>
      </c>
      <c r="EM69" s="19">
        <v>0</v>
      </c>
      <c r="EN69" s="19">
        <v>0</v>
      </c>
      <c r="EO69" s="19">
        <v>0</v>
      </c>
      <c r="EP69" s="19">
        <v>0</v>
      </c>
      <c r="EQ69" s="19">
        <v>0</v>
      </c>
      <c r="ER69" s="19">
        <v>0</v>
      </c>
      <c r="ES69" s="19">
        <v>0</v>
      </c>
      <c r="ET69" s="19">
        <v>0</v>
      </c>
      <c r="EU69" s="19">
        <v>0</v>
      </c>
      <c r="EV69" s="19">
        <v>0</v>
      </c>
      <c r="EW69" s="19">
        <v>0</v>
      </c>
      <c r="EX69" s="19">
        <v>0</v>
      </c>
      <c r="EY69" s="19">
        <v>0</v>
      </c>
      <c r="EZ69" s="19">
        <v>0</v>
      </c>
      <c r="FA69" s="19">
        <v>0</v>
      </c>
      <c r="FB69" s="13">
        <v>0</v>
      </c>
      <c r="FC69" s="52">
        <v>0</v>
      </c>
      <c r="FD69" s="19">
        <v>0</v>
      </c>
      <c r="FE69" s="19">
        <v>0</v>
      </c>
      <c r="FF69" s="19">
        <v>0</v>
      </c>
      <c r="FG69" s="19">
        <v>0</v>
      </c>
      <c r="FH69" s="19">
        <v>0</v>
      </c>
      <c r="FI69" s="19">
        <v>0</v>
      </c>
      <c r="FJ69" s="19">
        <v>0</v>
      </c>
      <c r="FK69" s="19">
        <v>0</v>
      </c>
      <c r="FL69" s="19">
        <v>0</v>
      </c>
      <c r="FM69" s="19">
        <v>0</v>
      </c>
      <c r="FN69" s="19">
        <v>0</v>
      </c>
      <c r="FO69" s="19">
        <v>0</v>
      </c>
      <c r="FP69" s="19">
        <v>0</v>
      </c>
      <c r="FQ69" s="19">
        <v>0</v>
      </c>
      <c r="FR69" s="19">
        <v>0</v>
      </c>
      <c r="FS69" s="19">
        <v>0</v>
      </c>
      <c r="FT69" s="19">
        <v>0</v>
      </c>
      <c r="FU69" s="19">
        <v>0</v>
      </c>
      <c r="FV69" s="19">
        <v>0</v>
      </c>
      <c r="FW69" s="19">
        <v>0</v>
      </c>
      <c r="FX69" s="19">
        <v>0</v>
      </c>
      <c r="FY69" s="19">
        <v>0</v>
      </c>
      <c r="FZ69" s="19">
        <v>0</v>
      </c>
      <c r="GA69" s="19">
        <v>0</v>
      </c>
      <c r="GB69" s="19">
        <v>0</v>
      </c>
      <c r="GC69" s="19">
        <v>0</v>
      </c>
      <c r="GD69" s="13">
        <v>0</v>
      </c>
      <c r="GE69" s="24"/>
      <c r="GF69" s="22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</row>
    <row r="70" spans="1:202" s="23" customFormat="1" ht="17" customHeight="1">
      <c r="A70" s="1"/>
      <c r="B70" s="1">
        <v>7</v>
      </c>
      <c r="C70" s="7" t="s">
        <v>49</v>
      </c>
      <c r="D70" s="55" t="s">
        <v>67</v>
      </c>
      <c r="E70" s="19" t="s">
        <v>68</v>
      </c>
      <c r="F70" s="19" t="s">
        <v>36</v>
      </c>
      <c r="G70" s="19" t="s">
        <v>68</v>
      </c>
      <c r="H70" s="13"/>
      <c r="I70" s="52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0</v>
      </c>
      <c r="AE70" s="19">
        <v>0</v>
      </c>
      <c r="AF70" s="19">
        <v>0</v>
      </c>
      <c r="AG70" s="19">
        <v>0</v>
      </c>
      <c r="AH70" s="19">
        <v>0</v>
      </c>
      <c r="AI70" s="19">
        <v>0</v>
      </c>
      <c r="AJ70" s="19">
        <v>0</v>
      </c>
      <c r="AK70" s="19">
        <v>0</v>
      </c>
      <c r="AL70" s="19">
        <v>0</v>
      </c>
      <c r="AM70" s="13">
        <v>0</v>
      </c>
      <c r="AN70" s="52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9">
        <v>0</v>
      </c>
      <c r="AU70" s="19">
        <v>0</v>
      </c>
      <c r="AV70" s="19">
        <v>0</v>
      </c>
      <c r="AW70" s="19">
        <v>0</v>
      </c>
      <c r="AX70" s="19">
        <v>0</v>
      </c>
      <c r="AY70" s="19">
        <v>0</v>
      </c>
      <c r="AZ70" s="19">
        <v>0</v>
      </c>
      <c r="BA70" s="19">
        <v>0</v>
      </c>
      <c r="BB70" s="19">
        <v>0</v>
      </c>
      <c r="BC70" s="19">
        <v>0</v>
      </c>
      <c r="BD70" s="19">
        <v>0</v>
      </c>
      <c r="BE70" s="19">
        <v>0</v>
      </c>
      <c r="BF70" s="19">
        <v>0</v>
      </c>
      <c r="BG70" s="19">
        <v>0</v>
      </c>
      <c r="BH70" s="19">
        <v>0</v>
      </c>
      <c r="BI70" s="19">
        <v>0</v>
      </c>
      <c r="BJ70" s="19">
        <v>0</v>
      </c>
      <c r="BK70" s="19">
        <v>0</v>
      </c>
      <c r="BL70" s="19">
        <v>0</v>
      </c>
      <c r="BM70" s="19">
        <v>0</v>
      </c>
      <c r="BN70" s="19">
        <v>0</v>
      </c>
      <c r="BO70" s="13">
        <v>0</v>
      </c>
      <c r="BP70" s="52">
        <v>0</v>
      </c>
      <c r="BQ70" s="19">
        <v>0</v>
      </c>
      <c r="BR70" s="19">
        <v>0</v>
      </c>
      <c r="BS70" s="19">
        <v>0</v>
      </c>
      <c r="BT70" s="19">
        <v>0</v>
      </c>
      <c r="BU70" s="19">
        <v>0</v>
      </c>
      <c r="BV70" s="19">
        <v>0</v>
      </c>
      <c r="BW70" s="19">
        <v>0</v>
      </c>
      <c r="BX70" s="19">
        <v>0</v>
      </c>
      <c r="BY70" s="19">
        <v>0</v>
      </c>
      <c r="BZ70" s="19">
        <v>0</v>
      </c>
      <c r="CA70" s="19">
        <v>0</v>
      </c>
      <c r="CB70" s="19">
        <v>0</v>
      </c>
      <c r="CC70" s="19">
        <v>0</v>
      </c>
      <c r="CD70" s="19">
        <v>0</v>
      </c>
      <c r="CE70" s="19">
        <v>0</v>
      </c>
      <c r="CF70" s="19">
        <v>0</v>
      </c>
      <c r="CG70" s="19">
        <v>0</v>
      </c>
      <c r="CH70" s="19">
        <v>0</v>
      </c>
      <c r="CI70" s="19">
        <v>0</v>
      </c>
      <c r="CJ70" s="19">
        <v>0</v>
      </c>
      <c r="CK70" s="19">
        <v>0</v>
      </c>
      <c r="CL70" s="19">
        <v>0</v>
      </c>
      <c r="CM70" s="19">
        <v>0</v>
      </c>
      <c r="CN70" s="19">
        <v>0</v>
      </c>
      <c r="CO70" s="19">
        <v>0</v>
      </c>
      <c r="CP70" s="19">
        <v>0</v>
      </c>
      <c r="CQ70" s="13">
        <v>0</v>
      </c>
      <c r="CR70" s="52">
        <v>0</v>
      </c>
      <c r="CS70" s="19">
        <v>0</v>
      </c>
      <c r="CT70" s="19">
        <v>0</v>
      </c>
      <c r="CU70" s="19">
        <v>0</v>
      </c>
      <c r="CV70" s="19">
        <v>0</v>
      </c>
      <c r="CW70" s="19">
        <v>0</v>
      </c>
      <c r="CX70" s="19">
        <v>0</v>
      </c>
      <c r="CY70" s="19">
        <v>0</v>
      </c>
      <c r="CZ70" s="19">
        <v>0</v>
      </c>
      <c r="DA70" s="19">
        <v>0</v>
      </c>
      <c r="DB70" s="19">
        <v>0</v>
      </c>
      <c r="DC70" s="19">
        <v>0</v>
      </c>
      <c r="DD70" s="19">
        <v>0</v>
      </c>
      <c r="DE70" s="19">
        <v>0</v>
      </c>
      <c r="DF70" s="19">
        <v>0</v>
      </c>
      <c r="DG70" s="19">
        <v>0</v>
      </c>
      <c r="DH70" s="19">
        <v>0</v>
      </c>
      <c r="DI70" s="19">
        <v>0</v>
      </c>
      <c r="DJ70" s="19">
        <v>0</v>
      </c>
      <c r="DK70" s="19">
        <v>0</v>
      </c>
      <c r="DL70" s="19">
        <v>0</v>
      </c>
      <c r="DM70" s="19">
        <v>0</v>
      </c>
      <c r="DN70" s="19">
        <v>0</v>
      </c>
      <c r="DO70" s="19">
        <v>0</v>
      </c>
      <c r="DP70" s="19">
        <v>0</v>
      </c>
      <c r="DQ70" s="19">
        <v>0</v>
      </c>
      <c r="DR70" s="19">
        <v>0</v>
      </c>
      <c r="DS70" s="19">
        <v>0</v>
      </c>
      <c r="DT70" s="19">
        <v>0</v>
      </c>
      <c r="DU70" s="19">
        <v>0</v>
      </c>
      <c r="DV70" s="19">
        <v>0</v>
      </c>
      <c r="DW70" s="19">
        <v>0</v>
      </c>
      <c r="DX70" s="19">
        <v>0</v>
      </c>
      <c r="DY70" s="19">
        <v>0</v>
      </c>
      <c r="DZ70" s="13">
        <v>0</v>
      </c>
      <c r="EA70" s="52">
        <v>0</v>
      </c>
      <c r="EB70" s="19">
        <v>0</v>
      </c>
      <c r="EC70" s="19">
        <v>0</v>
      </c>
      <c r="ED70" s="19">
        <v>0</v>
      </c>
      <c r="EE70" s="19">
        <v>0</v>
      </c>
      <c r="EF70" s="19">
        <v>0</v>
      </c>
      <c r="EG70" s="19">
        <v>0</v>
      </c>
      <c r="EH70" s="19">
        <v>0</v>
      </c>
      <c r="EI70" s="19">
        <v>0</v>
      </c>
      <c r="EJ70" s="19">
        <v>0</v>
      </c>
      <c r="EK70" s="19">
        <v>0</v>
      </c>
      <c r="EL70" s="19">
        <v>0</v>
      </c>
      <c r="EM70" s="19">
        <v>0</v>
      </c>
      <c r="EN70" s="19">
        <v>0</v>
      </c>
      <c r="EO70" s="19">
        <v>0</v>
      </c>
      <c r="EP70" s="19">
        <v>0</v>
      </c>
      <c r="EQ70" s="19">
        <v>0</v>
      </c>
      <c r="ER70" s="19">
        <v>0</v>
      </c>
      <c r="ES70" s="19">
        <v>0</v>
      </c>
      <c r="ET70" s="19">
        <v>0</v>
      </c>
      <c r="EU70" s="19">
        <v>0</v>
      </c>
      <c r="EV70" s="19">
        <v>0</v>
      </c>
      <c r="EW70" s="19">
        <v>0</v>
      </c>
      <c r="EX70" s="19">
        <v>0</v>
      </c>
      <c r="EY70" s="19">
        <v>0</v>
      </c>
      <c r="EZ70" s="19">
        <v>0</v>
      </c>
      <c r="FA70" s="19">
        <v>0</v>
      </c>
      <c r="FB70" s="13">
        <v>0</v>
      </c>
      <c r="FC70" s="52">
        <v>0</v>
      </c>
      <c r="FD70" s="19">
        <v>0</v>
      </c>
      <c r="FE70" s="19">
        <v>0</v>
      </c>
      <c r="FF70" s="19">
        <v>0</v>
      </c>
      <c r="FG70" s="19">
        <v>0</v>
      </c>
      <c r="FH70" s="19">
        <v>0</v>
      </c>
      <c r="FI70" s="19">
        <v>0</v>
      </c>
      <c r="FJ70" s="19">
        <v>0</v>
      </c>
      <c r="FK70" s="19">
        <v>0</v>
      </c>
      <c r="FL70" s="19">
        <v>0</v>
      </c>
      <c r="FM70" s="19">
        <v>0</v>
      </c>
      <c r="FN70" s="19">
        <v>0</v>
      </c>
      <c r="FO70" s="19">
        <v>0</v>
      </c>
      <c r="FP70" s="19">
        <v>0</v>
      </c>
      <c r="FQ70" s="19">
        <v>0</v>
      </c>
      <c r="FR70" s="19">
        <v>0</v>
      </c>
      <c r="FS70" s="19">
        <v>0</v>
      </c>
      <c r="FT70" s="19">
        <v>0</v>
      </c>
      <c r="FU70" s="19">
        <v>0</v>
      </c>
      <c r="FV70" s="19">
        <v>0</v>
      </c>
      <c r="FW70" s="19">
        <v>0</v>
      </c>
      <c r="FX70" s="19">
        <v>0</v>
      </c>
      <c r="FY70" s="19">
        <v>0</v>
      </c>
      <c r="FZ70" s="19">
        <v>0</v>
      </c>
      <c r="GA70" s="19">
        <v>0</v>
      </c>
      <c r="GB70" s="19">
        <v>0</v>
      </c>
      <c r="GC70" s="19">
        <v>0</v>
      </c>
      <c r="GD70" s="13">
        <v>0</v>
      </c>
      <c r="GE70" s="24"/>
      <c r="GF70" s="22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</row>
    <row r="71" spans="1:202" s="23" customFormat="1" ht="17" customHeight="1">
      <c r="A71" s="1"/>
      <c r="B71" s="1">
        <v>7</v>
      </c>
      <c r="C71" s="7" t="s">
        <v>50</v>
      </c>
      <c r="D71" s="55" t="s">
        <v>67</v>
      </c>
      <c r="E71" s="19" t="s">
        <v>68</v>
      </c>
      <c r="F71" s="19" t="s">
        <v>36</v>
      </c>
      <c r="G71" s="19" t="s">
        <v>68</v>
      </c>
      <c r="H71" s="13"/>
      <c r="I71" s="52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9">
        <v>0</v>
      </c>
      <c r="AK71" s="19">
        <v>0</v>
      </c>
      <c r="AL71" s="19">
        <v>0</v>
      </c>
      <c r="AM71" s="13">
        <v>0</v>
      </c>
      <c r="AN71" s="52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9">
        <v>0</v>
      </c>
      <c r="AU71" s="19">
        <v>0</v>
      </c>
      <c r="AV71" s="19">
        <v>0</v>
      </c>
      <c r="AW71" s="19">
        <v>0</v>
      </c>
      <c r="AX71" s="19">
        <v>0</v>
      </c>
      <c r="AY71" s="19">
        <v>0</v>
      </c>
      <c r="AZ71" s="19">
        <v>0</v>
      </c>
      <c r="BA71" s="19">
        <v>0</v>
      </c>
      <c r="BB71" s="19">
        <v>0</v>
      </c>
      <c r="BC71" s="19">
        <v>0</v>
      </c>
      <c r="BD71" s="19">
        <v>0</v>
      </c>
      <c r="BE71" s="19">
        <v>0</v>
      </c>
      <c r="BF71" s="19">
        <v>0</v>
      </c>
      <c r="BG71" s="19">
        <v>0</v>
      </c>
      <c r="BH71" s="19">
        <v>0</v>
      </c>
      <c r="BI71" s="19">
        <v>0</v>
      </c>
      <c r="BJ71" s="19">
        <v>0</v>
      </c>
      <c r="BK71" s="19">
        <v>0</v>
      </c>
      <c r="BL71" s="19">
        <v>0</v>
      </c>
      <c r="BM71" s="19">
        <v>0</v>
      </c>
      <c r="BN71" s="19">
        <v>0</v>
      </c>
      <c r="BO71" s="13">
        <v>0</v>
      </c>
      <c r="BP71" s="52">
        <v>0</v>
      </c>
      <c r="BQ71" s="19">
        <v>0</v>
      </c>
      <c r="BR71" s="19">
        <v>0</v>
      </c>
      <c r="BS71" s="19">
        <v>0</v>
      </c>
      <c r="BT71" s="19">
        <v>0</v>
      </c>
      <c r="BU71" s="19">
        <v>0</v>
      </c>
      <c r="BV71" s="19">
        <v>0</v>
      </c>
      <c r="BW71" s="19">
        <v>0</v>
      </c>
      <c r="BX71" s="19">
        <v>0</v>
      </c>
      <c r="BY71" s="19">
        <v>0</v>
      </c>
      <c r="BZ71" s="19">
        <v>0</v>
      </c>
      <c r="CA71" s="19">
        <v>0</v>
      </c>
      <c r="CB71" s="19">
        <v>0</v>
      </c>
      <c r="CC71" s="19">
        <v>0</v>
      </c>
      <c r="CD71" s="19">
        <v>0</v>
      </c>
      <c r="CE71" s="19">
        <v>0</v>
      </c>
      <c r="CF71" s="19">
        <v>0</v>
      </c>
      <c r="CG71" s="19">
        <v>0</v>
      </c>
      <c r="CH71" s="19">
        <v>0</v>
      </c>
      <c r="CI71" s="19">
        <v>0</v>
      </c>
      <c r="CJ71" s="19">
        <v>0</v>
      </c>
      <c r="CK71" s="19">
        <v>0</v>
      </c>
      <c r="CL71" s="19">
        <v>0</v>
      </c>
      <c r="CM71" s="19">
        <v>0</v>
      </c>
      <c r="CN71" s="19">
        <v>0</v>
      </c>
      <c r="CO71" s="19">
        <v>0</v>
      </c>
      <c r="CP71" s="19">
        <v>0</v>
      </c>
      <c r="CQ71" s="13">
        <v>0</v>
      </c>
      <c r="CR71" s="52">
        <v>0</v>
      </c>
      <c r="CS71" s="19">
        <v>0</v>
      </c>
      <c r="CT71" s="19">
        <v>0</v>
      </c>
      <c r="CU71" s="19">
        <v>0</v>
      </c>
      <c r="CV71" s="19">
        <v>0</v>
      </c>
      <c r="CW71" s="19">
        <v>0</v>
      </c>
      <c r="CX71" s="19">
        <v>0</v>
      </c>
      <c r="CY71" s="19">
        <v>0</v>
      </c>
      <c r="CZ71" s="19">
        <v>0</v>
      </c>
      <c r="DA71" s="19">
        <v>0</v>
      </c>
      <c r="DB71" s="19">
        <v>0</v>
      </c>
      <c r="DC71" s="19">
        <v>0</v>
      </c>
      <c r="DD71" s="19">
        <v>0</v>
      </c>
      <c r="DE71" s="19">
        <v>0</v>
      </c>
      <c r="DF71" s="19">
        <v>0</v>
      </c>
      <c r="DG71" s="19">
        <v>0</v>
      </c>
      <c r="DH71" s="19">
        <v>0</v>
      </c>
      <c r="DI71" s="19">
        <v>0</v>
      </c>
      <c r="DJ71" s="19">
        <v>0</v>
      </c>
      <c r="DK71" s="19">
        <v>0</v>
      </c>
      <c r="DL71" s="19">
        <v>0</v>
      </c>
      <c r="DM71" s="19">
        <v>0</v>
      </c>
      <c r="DN71" s="19">
        <v>0</v>
      </c>
      <c r="DO71" s="19">
        <v>0</v>
      </c>
      <c r="DP71" s="19">
        <v>0</v>
      </c>
      <c r="DQ71" s="19">
        <v>0</v>
      </c>
      <c r="DR71" s="19">
        <v>0</v>
      </c>
      <c r="DS71" s="19">
        <v>0</v>
      </c>
      <c r="DT71" s="19">
        <v>0</v>
      </c>
      <c r="DU71" s="19">
        <v>0</v>
      </c>
      <c r="DV71" s="19">
        <v>0</v>
      </c>
      <c r="DW71" s="19">
        <v>0</v>
      </c>
      <c r="DX71" s="19">
        <v>0</v>
      </c>
      <c r="DY71" s="19">
        <v>0</v>
      </c>
      <c r="DZ71" s="13">
        <v>0</v>
      </c>
      <c r="EA71" s="52">
        <v>0</v>
      </c>
      <c r="EB71" s="19">
        <v>0</v>
      </c>
      <c r="EC71" s="19">
        <v>0</v>
      </c>
      <c r="ED71" s="19">
        <v>0</v>
      </c>
      <c r="EE71" s="19">
        <v>0</v>
      </c>
      <c r="EF71" s="19">
        <v>0</v>
      </c>
      <c r="EG71" s="19">
        <v>0</v>
      </c>
      <c r="EH71" s="19">
        <v>0</v>
      </c>
      <c r="EI71" s="19">
        <v>0</v>
      </c>
      <c r="EJ71" s="19">
        <v>0</v>
      </c>
      <c r="EK71" s="19">
        <v>0</v>
      </c>
      <c r="EL71" s="19">
        <v>0</v>
      </c>
      <c r="EM71" s="19">
        <v>0</v>
      </c>
      <c r="EN71" s="19">
        <v>0</v>
      </c>
      <c r="EO71" s="19">
        <v>0</v>
      </c>
      <c r="EP71" s="19">
        <v>0</v>
      </c>
      <c r="EQ71" s="19">
        <v>0</v>
      </c>
      <c r="ER71" s="19">
        <v>0</v>
      </c>
      <c r="ES71" s="19">
        <v>0</v>
      </c>
      <c r="ET71" s="19">
        <v>0</v>
      </c>
      <c r="EU71" s="19">
        <v>0</v>
      </c>
      <c r="EV71" s="19">
        <v>0</v>
      </c>
      <c r="EW71" s="19">
        <v>0</v>
      </c>
      <c r="EX71" s="19">
        <v>0</v>
      </c>
      <c r="EY71" s="19">
        <v>0</v>
      </c>
      <c r="EZ71" s="19">
        <v>0</v>
      </c>
      <c r="FA71" s="19">
        <v>0</v>
      </c>
      <c r="FB71" s="13">
        <v>0</v>
      </c>
      <c r="FC71" s="52">
        <v>0</v>
      </c>
      <c r="FD71" s="19">
        <v>0</v>
      </c>
      <c r="FE71" s="19">
        <v>0</v>
      </c>
      <c r="FF71" s="19">
        <v>0</v>
      </c>
      <c r="FG71" s="19">
        <v>0</v>
      </c>
      <c r="FH71" s="19">
        <v>0</v>
      </c>
      <c r="FI71" s="19">
        <v>0</v>
      </c>
      <c r="FJ71" s="19">
        <v>0</v>
      </c>
      <c r="FK71" s="19">
        <v>0</v>
      </c>
      <c r="FL71" s="19">
        <v>0</v>
      </c>
      <c r="FM71" s="19">
        <v>0</v>
      </c>
      <c r="FN71" s="19">
        <v>0</v>
      </c>
      <c r="FO71" s="19">
        <v>0</v>
      </c>
      <c r="FP71" s="19">
        <v>0</v>
      </c>
      <c r="FQ71" s="19">
        <v>0</v>
      </c>
      <c r="FR71" s="19">
        <v>0</v>
      </c>
      <c r="FS71" s="19">
        <v>0</v>
      </c>
      <c r="FT71" s="19">
        <v>0</v>
      </c>
      <c r="FU71" s="19">
        <v>0</v>
      </c>
      <c r="FV71" s="19">
        <v>0</v>
      </c>
      <c r="FW71" s="19">
        <v>0</v>
      </c>
      <c r="FX71" s="19">
        <v>0</v>
      </c>
      <c r="FY71" s="19">
        <v>0</v>
      </c>
      <c r="FZ71" s="19">
        <v>0</v>
      </c>
      <c r="GA71" s="19">
        <v>0</v>
      </c>
      <c r="GB71" s="19">
        <v>0</v>
      </c>
      <c r="GC71" s="19">
        <v>0</v>
      </c>
      <c r="GD71" s="13">
        <v>0</v>
      </c>
      <c r="GE71" s="24"/>
      <c r="GF71" s="22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</row>
    <row r="72" spans="1:202" s="23" customFormat="1" ht="17" customHeight="1">
      <c r="A72" s="1"/>
      <c r="B72" s="1">
        <v>7</v>
      </c>
      <c r="C72" s="7" t="s">
        <v>51</v>
      </c>
      <c r="D72" s="55" t="s">
        <v>67</v>
      </c>
      <c r="E72" s="19" t="s">
        <v>68</v>
      </c>
      <c r="F72" s="19" t="s">
        <v>36</v>
      </c>
      <c r="G72" s="19" t="s">
        <v>68</v>
      </c>
      <c r="H72" s="13"/>
      <c r="I72" s="52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9">
        <v>0</v>
      </c>
      <c r="AK72" s="19">
        <v>0</v>
      </c>
      <c r="AL72" s="19">
        <v>0</v>
      </c>
      <c r="AM72" s="13">
        <v>0</v>
      </c>
      <c r="AN72" s="52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9">
        <v>0</v>
      </c>
      <c r="AU72" s="19">
        <v>0</v>
      </c>
      <c r="AV72" s="19">
        <v>0</v>
      </c>
      <c r="AW72" s="19">
        <v>0</v>
      </c>
      <c r="AX72" s="19">
        <v>0</v>
      </c>
      <c r="AY72" s="19">
        <v>0</v>
      </c>
      <c r="AZ72" s="19">
        <v>0</v>
      </c>
      <c r="BA72" s="19">
        <v>0</v>
      </c>
      <c r="BB72" s="19">
        <v>0</v>
      </c>
      <c r="BC72" s="19">
        <v>0</v>
      </c>
      <c r="BD72" s="19">
        <v>0</v>
      </c>
      <c r="BE72" s="19">
        <v>0</v>
      </c>
      <c r="BF72" s="19">
        <v>0</v>
      </c>
      <c r="BG72" s="19">
        <v>0</v>
      </c>
      <c r="BH72" s="19">
        <v>0</v>
      </c>
      <c r="BI72" s="19">
        <v>0</v>
      </c>
      <c r="BJ72" s="19">
        <v>0</v>
      </c>
      <c r="BK72" s="19">
        <v>0</v>
      </c>
      <c r="BL72" s="19">
        <v>0</v>
      </c>
      <c r="BM72" s="19">
        <v>0</v>
      </c>
      <c r="BN72" s="19">
        <v>0</v>
      </c>
      <c r="BO72" s="13">
        <v>0</v>
      </c>
      <c r="BP72" s="52">
        <v>0</v>
      </c>
      <c r="BQ72" s="19">
        <v>0</v>
      </c>
      <c r="BR72" s="19">
        <v>0</v>
      </c>
      <c r="BS72" s="19">
        <v>0</v>
      </c>
      <c r="BT72" s="19">
        <v>0</v>
      </c>
      <c r="BU72" s="19">
        <v>0</v>
      </c>
      <c r="BV72" s="19">
        <v>0</v>
      </c>
      <c r="BW72" s="19">
        <v>0</v>
      </c>
      <c r="BX72" s="19">
        <v>0</v>
      </c>
      <c r="BY72" s="19">
        <v>0</v>
      </c>
      <c r="BZ72" s="19">
        <v>0</v>
      </c>
      <c r="CA72" s="19">
        <v>0</v>
      </c>
      <c r="CB72" s="19">
        <v>0</v>
      </c>
      <c r="CC72" s="19">
        <v>0</v>
      </c>
      <c r="CD72" s="19">
        <v>0</v>
      </c>
      <c r="CE72" s="19">
        <v>0</v>
      </c>
      <c r="CF72" s="19">
        <v>0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3">
        <v>0</v>
      </c>
      <c r="CR72" s="52">
        <v>0</v>
      </c>
      <c r="CS72" s="19">
        <v>0</v>
      </c>
      <c r="CT72" s="19">
        <v>0</v>
      </c>
      <c r="CU72" s="19">
        <v>0</v>
      </c>
      <c r="CV72" s="19">
        <v>0</v>
      </c>
      <c r="CW72" s="19">
        <v>0</v>
      </c>
      <c r="CX72" s="19">
        <v>0</v>
      </c>
      <c r="CY72" s="19">
        <v>0</v>
      </c>
      <c r="CZ72" s="19">
        <v>0</v>
      </c>
      <c r="DA72" s="19">
        <v>0</v>
      </c>
      <c r="DB72" s="19">
        <v>0</v>
      </c>
      <c r="DC72" s="19">
        <v>0</v>
      </c>
      <c r="DD72" s="19">
        <v>0</v>
      </c>
      <c r="DE72" s="19">
        <v>0</v>
      </c>
      <c r="DF72" s="19">
        <v>0</v>
      </c>
      <c r="DG72" s="19">
        <v>0</v>
      </c>
      <c r="DH72" s="19">
        <v>0</v>
      </c>
      <c r="DI72" s="19">
        <v>0</v>
      </c>
      <c r="DJ72" s="19">
        <v>0</v>
      </c>
      <c r="DK72" s="19">
        <v>0</v>
      </c>
      <c r="DL72" s="19">
        <v>0</v>
      </c>
      <c r="DM72" s="19">
        <v>0</v>
      </c>
      <c r="DN72" s="19">
        <v>0</v>
      </c>
      <c r="DO72" s="19">
        <v>0</v>
      </c>
      <c r="DP72" s="19">
        <v>0</v>
      </c>
      <c r="DQ72" s="19">
        <v>0</v>
      </c>
      <c r="DR72" s="19">
        <v>0</v>
      </c>
      <c r="DS72" s="19">
        <v>0</v>
      </c>
      <c r="DT72" s="19">
        <v>0</v>
      </c>
      <c r="DU72" s="19">
        <v>0</v>
      </c>
      <c r="DV72" s="19">
        <v>0</v>
      </c>
      <c r="DW72" s="19">
        <v>0</v>
      </c>
      <c r="DX72" s="19">
        <v>0</v>
      </c>
      <c r="DY72" s="19">
        <v>0</v>
      </c>
      <c r="DZ72" s="13">
        <v>0</v>
      </c>
      <c r="EA72" s="52">
        <v>0</v>
      </c>
      <c r="EB72" s="19">
        <v>0</v>
      </c>
      <c r="EC72" s="19">
        <v>0</v>
      </c>
      <c r="ED72" s="19">
        <v>0</v>
      </c>
      <c r="EE72" s="19">
        <v>0</v>
      </c>
      <c r="EF72" s="19">
        <v>0</v>
      </c>
      <c r="EG72" s="19">
        <v>0</v>
      </c>
      <c r="EH72" s="19">
        <v>0</v>
      </c>
      <c r="EI72" s="19">
        <v>0</v>
      </c>
      <c r="EJ72" s="19">
        <v>0</v>
      </c>
      <c r="EK72" s="19">
        <v>0</v>
      </c>
      <c r="EL72" s="19">
        <v>0</v>
      </c>
      <c r="EM72" s="19">
        <v>0</v>
      </c>
      <c r="EN72" s="19">
        <v>0</v>
      </c>
      <c r="EO72" s="19">
        <v>0</v>
      </c>
      <c r="EP72" s="19">
        <v>0</v>
      </c>
      <c r="EQ72" s="19">
        <v>0</v>
      </c>
      <c r="ER72" s="19">
        <v>0</v>
      </c>
      <c r="ES72" s="19">
        <v>0</v>
      </c>
      <c r="ET72" s="19">
        <v>0</v>
      </c>
      <c r="EU72" s="19">
        <v>0</v>
      </c>
      <c r="EV72" s="19">
        <v>0</v>
      </c>
      <c r="EW72" s="19">
        <v>0</v>
      </c>
      <c r="EX72" s="19">
        <v>0</v>
      </c>
      <c r="EY72" s="19">
        <v>0</v>
      </c>
      <c r="EZ72" s="19">
        <v>0</v>
      </c>
      <c r="FA72" s="19">
        <v>0</v>
      </c>
      <c r="FB72" s="13">
        <v>0</v>
      </c>
      <c r="FC72" s="52">
        <v>0</v>
      </c>
      <c r="FD72" s="19">
        <v>0</v>
      </c>
      <c r="FE72" s="19">
        <v>0</v>
      </c>
      <c r="FF72" s="19">
        <v>0</v>
      </c>
      <c r="FG72" s="19">
        <v>0</v>
      </c>
      <c r="FH72" s="19">
        <v>0</v>
      </c>
      <c r="FI72" s="19">
        <v>0</v>
      </c>
      <c r="FJ72" s="19">
        <v>0</v>
      </c>
      <c r="FK72" s="19">
        <v>0</v>
      </c>
      <c r="FL72" s="19">
        <v>0</v>
      </c>
      <c r="FM72" s="19">
        <v>0</v>
      </c>
      <c r="FN72" s="19">
        <v>0</v>
      </c>
      <c r="FO72" s="19">
        <v>0</v>
      </c>
      <c r="FP72" s="19">
        <v>0</v>
      </c>
      <c r="FQ72" s="19">
        <v>0</v>
      </c>
      <c r="FR72" s="19">
        <v>0</v>
      </c>
      <c r="FS72" s="19">
        <v>0</v>
      </c>
      <c r="FT72" s="19">
        <v>0</v>
      </c>
      <c r="FU72" s="19">
        <v>0</v>
      </c>
      <c r="FV72" s="19">
        <v>0</v>
      </c>
      <c r="FW72" s="19">
        <v>0</v>
      </c>
      <c r="FX72" s="19">
        <v>0</v>
      </c>
      <c r="FY72" s="19">
        <v>0</v>
      </c>
      <c r="FZ72" s="19">
        <v>0</v>
      </c>
      <c r="GA72" s="19">
        <v>0</v>
      </c>
      <c r="GB72" s="19">
        <v>0</v>
      </c>
      <c r="GC72" s="19">
        <v>0</v>
      </c>
      <c r="GD72" s="13">
        <v>0</v>
      </c>
      <c r="GE72" s="24"/>
      <c r="GF72" s="22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</row>
    <row r="73" spans="1:202" s="23" customFormat="1" ht="17" customHeight="1">
      <c r="A73" s="1"/>
      <c r="B73" s="1">
        <v>7</v>
      </c>
      <c r="C73" s="7" t="s">
        <v>52</v>
      </c>
      <c r="D73" s="55" t="s">
        <v>67</v>
      </c>
      <c r="E73" s="19" t="s">
        <v>68</v>
      </c>
      <c r="F73" s="19" t="s">
        <v>36</v>
      </c>
      <c r="G73" s="19" t="s">
        <v>68</v>
      </c>
      <c r="H73" s="13"/>
      <c r="I73" s="52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0</v>
      </c>
      <c r="AH73" s="19">
        <v>0</v>
      </c>
      <c r="AI73" s="19">
        <v>0</v>
      </c>
      <c r="AJ73" s="19">
        <v>0</v>
      </c>
      <c r="AK73" s="19">
        <v>0</v>
      </c>
      <c r="AL73" s="19">
        <v>0</v>
      </c>
      <c r="AM73" s="13">
        <v>0</v>
      </c>
      <c r="AN73" s="52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9">
        <v>0</v>
      </c>
      <c r="AU73" s="19">
        <v>0</v>
      </c>
      <c r="AV73" s="19">
        <v>0</v>
      </c>
      <c r="AW73" s="19">
        <v>0</v>
      </c>
      <c r="AX73" s="19">
        <v>0</v>
      </c>
      <c r="AY73" s="19">
        <v>0</v>
      </c>
      <c r="AZ73" s="19">
        <v>0</v>
      </c>
      <c r="BA73" s="19">
        <v>0</v>
      </c>
      <c r="BB73" s="19">
        <v>0</v>
      </c>
      <c r="BC73" s="19">
        <v>0</v>
      </c>
      <c r="BD73" s="19">
        <v>0</v>
      </c>
      <c r="BE73" s="19">
        <v>0</v>
      </c>
      <c r="BF73" s="19">
        <v>0</v>
      </c>
      <c r="BG73" s="19">
        <v>0</v>
      </c>
      <c r="BH73" s="19">
        <v>0</v>
      </c>
      <c r="BI73" s="19">
        <v>0</v>
      </c>
      <c r="BJ73" s="19">
        <v>0</v>
      </c>
      <c r="BK73" s="19">
        <v>0</v>
      </c>
      <c r="BL73" s="19">
        <v>0</v>
      </c>
      <c r="BM73" s="19">
        <v>0</v>
      </c>
      <c r="BN73" s="19">
        <v>0</v>
      </c>
      <c r="BO73" s="13">
        <v>0</v>
      </c>
      <c r="BP73" s="52">
        <v>0</v>
      </c>
      <c r="BQ73" s="19">
        <v>0</v>
      </c>
      <c r="BR73" s="19">
        <v>0</v>
      </c>
      <c r="BS73" s="19">
        <v>0</v>
      </c>
      <c r="BT73" s="19">
        <v>0</v>
      </c>
      <c r="BU73" s="19">
        <v>0</v>
      </c>
      <c r="BV73" s="19">
        <v>0</v>
      </c>
      <c r="BW73" s="19">
        <v>0</v>
      </c>
      <c r="BX73" s="19">
        <v>0</v>
      </c>
      <c r="BY73" s="19">
        <v>0</v>
      </c>
      <c r="BZ73" s="19">
        <v>0</v>
      </c>
      <c r="CA73" s="19">
        <v>0</v>
      </c>
      <c r="CB73" s="19">
        <v>0</v>
      </c>
      <c r="CC73" s="19">
        <v>0</v>
      </c>
      <c r="CD73" s="19">
        <v>0</v>
      </c>
      <c r="CE73" s="19">
        <v>0</v>
      </c>
      <c r="CF73" s="19">
        <v>0</v>
      </c>
      <c r="CG73" s="19">
        <v>0</v>
      </c>
      <c r="CH73" s="19">
        <v>0</v>
      </c>
      <c r="CI73" s="19">
        <v>0</v>
      </c>
      <c r="CJ73" s="19">
        <v>0</v>
      </c>
      <c r="CK73" s="19">
        <v>0</v>
      </c>
      <c r="CL73" s="19">
        <v>0</v>
      </c>
      <c r="CM73" s="19">
        <v>0</v>
      </c>
      <c r="CN73" s="19">
        <v>0</v>
      </c>
      <c r="CO73" s="19">
        <v>0</v>
      </c>
      <c r="CP73" s="19">
        <v>0</v>
      </c>
      <c r="CQ73" s="13">
        <v>0</v>
      </c>
      <c r="CR73" s="52">
        <v>0</v>
      </c>
      <c r="CS73" s="19">
        <v>0</v>
      </c>
      <c r="CT73" s="19">
        <v>0</v>
      </c>
      <c r="CU73" s="19">
        <v>0</v>
      </c>
      <c r="CV73" s="19">
        <v>0</v>
      </c>
      <c r="CW73" s="19">
        <v>0</v>
      </c>
      <c r="CX73" s="19">
        <v>0</v>
      </c>
      <c r="CY73" s="19">
        <v>0</v>
      </c>
      <c r="CZ73" s="19">
        <v>0</v>
      </c>
      <c r="DA73" s="19">
        <v>0</v>
      </c>
      <c r="DB73" s="19">
        <v>0</v>
      </c>
      <c r="DC73" s="19">
        <v>0</v>
      </c>
      <c r="DD73" s="19">
        <v>0</v>
      </c>
      <c r="DE73" s="19">
        <v>0</v>
      </c>
      <c r="DF73" s="19">
        <v>0</v>
      </c>
      <c r="DG73" s="19">
        <v>0</v>
      </c>
      <c r="DH73" s="19">
        <v>0</v>
      </c>
      <c r="DI73" s="19">
        <v>0</v>
      </c>
      <c r="DJ73" s="19">
        <v>0</v>
      </c>
      <c r="DK73" s="19">
        <v>0</v>
      </c>
      <c r="DL73" s="19">
        <v>0</v>
      </c>
      <c r="DM73" s="19">
        <v>0</v>
      </c>
      <c r="DN73" s="19">
        <v>0</v>
      </c>
      <c r="DO73" s="19">
        <v>0</v>
      </c>
      <c r="DP73" s="19">
        <v>0</v>
      </c>
      <c r="DQ73" s="19">
        <v>0</v>
      </c>
      <c r="DR73" s="19">
        <v>0</v>
      </c>
      <c r="DS73" s="19">
        <v>0</v>
      </c>
      <c r="DT73" s="19">
        <v>0</v>
      </c>
      <c r="DU73" s="19">
        <v>0</v>
      </c>
      <c r="DV73" s="19">
        <v>0</v>
      </c>
      <c r="DW73" s="19">
        <v>0</v>
      </c>
      <c r="DX73" s="19">
        <v>0</v>
      </c>
      <c r="DY73" s="19">
        <v>0</v>
      </c>
      <c r="DZ73" s="13">
        <v>0</v>
      </c>
      <c r="EA73" s="52">
        <v>0</v>
      </c>
      <c r="EB73" s="19">
        <v>0</v>
      </c>
      <c r="EC73" s="19">
        <v>0</v>
      </c>
      <c r="ED73" s="19">
        <v>0</v>
      </c>
      <c r="EE73" s="19">
        <v>0</v>
      </c>
      <c r="EF73" s="19">
        <v>0</v>
      </c>
      <c r="EG73" s="19">
        <v>0</v>
      </c>
      <c r="EH73" s="19">
        <v>0</v>
      </c>
      <c r="EI73" s="19">
        <v>0</v>
      </c>
      <c r="EJ73" s="19">
        <v>0</v>
      </c>
      <c r="EK73" s="19">
        <v>0</v>
      </c>
      <c r="EL73" s="19">
        <v>0</v>
      </c>
      <c r="EM73" s="19">
        <v>0</v>
      </c>
      <c r="EN73" s="19">
        <v>0</v>
      </c>
      <c r="EO73" s="19">
        <v>0</v>
      </c>
      <c r="EP73" s="19">
        <v>0</v>
      </c>
      <c r="EQ73" s="19">
        <v>0</v>
      </c>
      <c r="ER73" s="19">
        <v>0</v>
      </c>
      <c r="ES73" s="19">
        <v>0</v>
      </c>
      <c r="ET73" s="19">
        <v>0</v>
      </c>
      <c r="EU73" s="19">
        <v>0</v>
      </c>
      <c r="EV73" s="19">
        <v>0</v>
      </c>
      <c r="EW73" s="19">
        <v>0</v>
      </c>
      <c r="EX73" s="19">
        <v>0</v>
      </c>
      <c r="EY73" s="19">
        <v>0</v>
      </c>
      <c r="EZ73" s="19">
        <v>0</v>
      </c>
      <c r="FA73" s="19">
        <v>0</v>
      </c>
      <c r="FB73" s="13">
        <v>0</v>
      </c>
      <c r="FC73" s="52">
        <v>0</v>
      </c>
      <c r="FD73" s="19">
        <v>0</v>
      </c>
      <c r="FE73" s="19">
        <v>0</v>
      </c>
      <c r="FF73" s="19">
        <v>0</v>
      </c>
      <c r="FG73" s="19">
        <v>0</v>
      </c>
      <c r="FH73" s="19">
        <v>0</v>
      </c>
      <c r="FI73" s="19">
        <v>0</v>
      </c>
      <c r="FJ73" s="19">
        <v>0</v>
      </c>
      <c r="FK73" s="19">
        <v>0</v>
      </c>
      <c r="FL73" s="19">
        <v>0</v>
      </c>
      <c r="FM73" s="19">
        <v>0</v>
      </c>
      <c r="FN73" s="19">
        <v>0</v>
      </c>
      <c r="FO73" s="19">
        <v>0</v>
      </c>
      <c r="FP73" s="19">
        <v>0</v>
      </c>
      <c r="FQ73" s="19">
        <v>0</v>
      </c>
      <c r="FR73" s="19">
        <v>0</v>
      </c>
      <c r="FS73" s="19">
        <v>0</v>
      </c>
      <c r="FT73" s="19">
        <v>0</v>
      </c>
      <c r="FU73" s="19">
        <v>0</v>
      </c>
      <c r="FV73" s="19">
        <v>0</v>
      </c>
      <c r="FW73" s="19">
        <v>0</v>
      </c>
      <c r="FX73" s="19">
        <v>0</v>
      </c>
      <c r="FY73" s="19">
        <v>0</v>
      </c>
      <c r="FZ73" s="19">
        <v>0</v>
      </c>
      <c r="GA73" s="19">
        <v>0</v>
      </c>
      <c r="GB73" s="19">
        <v>0</v>
      </c>
      <c r="GC73" s="19">
        <v>0</v>
      </c>
      <c r="GD73" s="13">
        <v>0</v>
      </c>
      <c r="GE73" s="24"/>
      <c r="GF73" s="22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</row>
    <row r="74" spans="1:202" s="23" customFormat="1" ht="17" customHeight="1">
      <c r="A74" s="1"/>
      <c r="B74" s="1">
        <v>7</v>
      </c>
      <c r="C74" s="7" t="s">
        <v>53</v>
      </c>
      <c r="D74" s="55" t="s">
        <v>67</v>
      </c>
      <c r="E74" s="19" t="s">
        <v>68</v>
      </c>
      <c r="F74" s="19" t="s">
        <v>36</v>
      </c>
      <c r="G74" s="19" t="s">
        <v>68</v>
      </c>
      <c r="H74" s="13"/>
      <c r="I74" s="52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9">
        <v>0</v>
      </c>
      <c r="AK74" s="19">
        <v>0</v>
      </c>
      <c r="AL74" s="19">
        <v>0</v>
      </c>
      <c r="AM74" s="13">
        <v>0</v>
      </c>
      <c r="AN74" s="52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9">
        <v>0</v>
      </c>
      <c r="AU74" s="19">
        <v>0</v>
      </c>
      <c r="AV74" s="19">
        <v>0</v>
      </c>
      <c r="AW74" s="19">
        <v>0</v>
      </c>
      <c r="AX74" s="19">
        <v>0</v>
      </c>
      <c r="AY74" s="19">
        <v>0</v>
      </c>
      <c r="AZ74" s="19">
        <v>0</v>
      </c>
      <c r="BA74" s="19">
        <v>0</v>
      </c>
      <c r="BB74" s="19">
        <v>0</v>
      </c>
      <c r="BC74" s="19">
        <v>0</v>
      </c>
      <c r="BD74" s="19">
        <v>0</v>
      </c>
      <c r="BE74" s="19">
        <v>0</v>
      </c>
      <c r="BF74" s="19">
        <v>0</v>
      </c>
      <c r="BG74" s="19">
        <v>0</v>
      </c>
      <c r="BH74" s="19">
        <v>0</v>
      </c>
      <c r="BI74" s="19">
        <v>0</v>
      </c>
      <c r="BJ74" s="19">
        <v>0</v>
      </c>
      <c r="BK74" s="19">
        <v>0</v>
      </c>
      <c r="BL74" s="19">
        <v>0</v>
      </c>
      <c r="BM74" s="19">
        <v>0</v>
      </c>
      <c r="BN74" s="19">
        <v>0</v>
      </c>
      <c r="BO74" s="13">
        <v>0</v>
      </c>
      <c r="BP74" s="52">
        <v>0</v>
      </c>
      <c r="BQ74" s="19">
        <v>0</v>
      </c>
      <c r="BR74" s="19">
        <v>0</v>
      </c>
      <c r="BS74" s="19">
        <v>0</v>
      </c>
      <c r="BT74" s="19">
        <v>0</v>
      </c>
      <c r="BU74" s="19">
        <v>0</v>
      </c>
      <c r="BV74" s="19">
        <v>0</v>
      </c>
      <c r="BW74" s="19">
        <v>0</v>
      </c>
      <c r="BX74" s="19">
        <v>0</v>
      </c>
      <c r="BY74" s="19">
        <v>0</v>
      </c>
      <c r="BZ74" s="19">
        <v>0</v>
      </c>
      <c r="CA74" s="19">
        <v>0</v>
      </c>
      <c r="CB74" s="19">
        <v>0</v>
      </c>
      <c r="CC74" s="19">
        <v>0</v>
      </c>
      <c r="CD74" s="19">
        <v>0</v>
      </c>
      <c r="CE74" s="19">
        <v>0</v>
      </c>
      <c r="CF74" s="19">
        <v>0</v>
      </c>
      <c r="CG74" s="19">
        <v>0</v>
      </c>
      <c r="CH74" s="19">
        <v>0</v>
      </c>
      <c r="CI74" s="19">
        <v>0</v>
      </c>
      <c r="CJ74" s="19">
        <v>0</v>
      </c>
      <c r="CK74" s="19">
        <v>0</v>
      </c>
      <c r="CL74" s="19">
        <v>0</v>
      </c>
      <c r="CM74" s="19">
        <v>0</v>
      </c>
      <c r="CN74" s="19">
        <v>0</v>
      </c>
      <c r="CO74" s="19">
        <v>0</v>
      </c>
      <c r="CP74" s="19">
        <v>0</v>
      </c>
      <c r="CQ74" s="13">
        <v>0</v>
      </c>
      <c r="CR74" s="52">
        <v>0</v>
      </c>
      <c r="CS74" s="19">
        <v>0</v>
      </c>
      <c r="CT74" s="19">
        <v>0</v>
      </c>
      <c r="CU74" s="19">
        <v>0</v>
      </c>
      <c r="CV74" s="19">
        <v>0</v>
      </c>
      <c r="CW74" s="19">
        <v>0</v>
      </c>
      <c r="CX74" s="19">
        <v>0</v>
      </c>
      <c r="CY74" s="19">
        <v>0</v>
      </c>
      <c r="CZ74" s="19">
        <v>0</v>
      </c>
      <c r="DA74" s="19">
        <v>0</v>
      </c>
      <c r="DB74" s="19">
        <v>0</v>
      </c>
      <c r="DC74" s="19">
        <v>0</v>
      </c>
      <c r="DD74" s="19">
        <v>0</v>
      </c>
      <c r="DE74" s="19">
        <v>0</v>
      </c>
      <c r="DF74" s="19">
        <v>0</v>
      </c>
      <c r="DG74" s="19">
        <v>0</v>
      </c>
      <c r="DH74" s="19">
        <v>0</v>
      </c>
      <c r="DI74" s="19">
        <v>0</v>
      </c>
      <c r="DJ74" s="19">
        <v>0</v>
      </c>
      <c r="DK74" s="19">
        <v>0</v>
      </c>
      <c r="DL74" s="19">
        <v>0</v>
      </c>
      <c r="DM74" s="19">
        <v>0</v>
      </c>
      <c r="DN74" s="19">
        <v>0</v>
      </c>
      <c r="DO74" s="19">
        <v>0</v>
      </c>
      <c r="DP74" s="19">
        <v>0</v>
      </c>
      <c r="DQ74" s="19">
        <v>0</v>
      </c>
      <c r="DR74" s="19">
        <v>0</v>
      </c>
      <c r="DS74" s="19">
        <v>0</v>
      </c>
      <c r="DT74" s="19">
        <v>0</v>
      </c>
      <c r="DU74" s="19">
        <v>0</v>
      </c>
      <c r="DV74" s="19">
        <v>0</v>
      </c>
      <c r="DW74" s="19">
        <v>0</v>
      </c>
      <c r="DX74" s="19">
        <v>0</v>
      </c>
      <c r="DY74" s="19">
        <v>0</v>
      </c>
      <c r="DZ74" s="13">
        <v>0</v>
      </c>
      <c r="EA74" s="52">
        <v>0</v>
      </c>
      <c r="EB74" s="19">
        <v>0</v>
      </c>
      <c r="EC74" s="19">
        <v>0</v>
      </c>
      <c r="ED74" s="19">
        <v>0</v>
      </c>
      <c r="EE74" s="19">
        <v>0</v>
      </c>
      <c r="EF74" s="19">
        <v>0</v>
      </c>
      <c r="EG74" s="19">
        <v>0</v>
      </c>
      <c r="EH74" s="19">
        <v>0</v>
      </c>
      <c r="EI74" s="19">
        <v>0</v>
      </c>
      <c r="EJ74" s="19">
        <v>0</v>
      </c>
      <c r="EK74" s="19">
        <v>0</v>
      </c>
      <c r="EL74" s="19">
        <v>0</v>
      </c>
      <c r="EM74" s="19">
        <v>0</v>
      </c>
      <c r="EN74" s="19">
        <v>0</v>
      </c>
      <c r="EO74" s="19">
        <v>0</v>
      </c>
      <c r="EP74" s="19">
        <v>0</v>
      </c>
      <c r="EQ74" s="19">
        <v>0</v>
      </c>
      <c r="ER74" s="19">
        <v>0</v>
      </c>
      <c r="ES74" s="19">
        <v>0</v>
      </c>
      <c r="ET74" s="19">
        <v>0</v>
      </c>
      <c r="EU74" s="19">
        <v>0</v>
      </c>
      <c r="EV74" s="19">
        <v>0</v>
      </c>
      <c r="EW74" s="19">
        <v>0</v>
      </c>
      <c r="EX74" s="19">
        <v>0</v>
      </c>
      <c r="EY74" s="19">
        <v>0</v>
      </c>
      <c r="EZ74" s="19">
        <v>0</v>
      </c>
      <c r="FA74" s="19">
        <v>0</v>
      </c>
      <c r="FB74" s="13">
        <v>0</v>
      </c>
      <c r="FC74" s="52">
        <v>0</v>
      </c>
      <c r="FD74" s="19">
        <v>0</v>
      </c>
      <c r="FE74" s="19">
        <v>0</v>
      </c>
      <c r="FF74" s="19">
        <v>0</v>
      </c>
      <c r="FG74" s="19">
        <v>0</v>
      </c>
      <c r="FH74" s="19">
        <v>0</v>
      </c>
      <c r="FI74" s="19">
        <v>0</v>
      </c>
      <c r="FJ74" s="19">
        <v>0</v>
      </c>
      <c r="FK74" s="19">
        <v>0</v>
      </c>
      <c r="FL74" s="19">
        <v>0</v>
      </c>
      <c r="FM74" s="19">
        <v>0</v>
      </c>
      <c r="FN74" s="19">
        <v>0</v>
      </c>
      <c r="FO74" s="19">
        <v>0</v>
      </c>
      <c r="FP74" s="19">
        <v>0</v>
      </c>
      <c r="FQ74" s="19">
        <v>0</v>
      </c>
      <c r="FR74" s="19">
        <v>0</v>
      </c>
      <c r="FS74" s="19">
        <v>0</v>
      </c>
      <c r="FT74" s="19">
        <v>0</v>
      </c>
      <c r="FU74" s="19">
        <v>0</v>
      </c>
      <c r="FV74" s="19">
        <v>0</v>
      </c>
      <c r="FW74" s="19">
        <v>0</v>
      </c>
      <c r="FX74" s="19">
        <v>0</v>
      </c>
      <c r="FY74" s="19">
        <v>0</v>
      </c>
      <c r="FZ74" s="19">
        <v>0</v>
      </c>
      <c r="GA74" s="19">
        <v>0</v>
      </c>
      <c r="GB74" s="19">
        <v>0</v>
      </c>
      <c r="GC74" s="19">
        <v>0</v>
      </c>
      <c r="GD74" s="13">
        <v>0</v>
      </c>
      <c r="GE74" s="24"/>
      <c r="GF74" s="22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</row>
    <row r="75" spans="1:202" s="23" customFormat="1" ht="17" customHeight="1">
      <c r="A75" s="1"/>
      <c r="B75" s="1">
        <v>7</v>
      </c>
      <c r="C75" s="7" t="s">
        <v>54</v>
      </c>
      <c r="D75" s="55" t="s">
        <v>67</v>
      </c>
      <c r="E75" s="19" t="s">
        <v>68</v>
      </c>
      <c r="F75" s="19" t="s">
        <v>36</v>
      </c>
      <c r="G75" s="19" t="s">
        <v>68</v>
      </c>
      <c r="H75" s="13"/>
      <c r="I75" s="52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9">
        <v>0</v>
      </c>
      <c r="AK75" s="19">
        <v>0</v>
      </c>
      <c r="AL75" s="19">
        <v>0</v>
      </c>
      <c r="AM75" s="13">
        <v>0</v>
      </c>
      <c r="AN75" s="52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9">
        <v>0</v>
      </c>
      <c r="AU75" s="19">
        <v>0</v>
      </c>
      <c r="AV75" s="19">
        <v>0</v>
      </c>
      <c r="AW75" s="19">
        <v>0</v>
      </c>
      <c r="AX75" s="19">
        <v>0</v>
      </c>
      <c r="AY75" s="19">
        <v>0</v>
      </c>
      <c r="AZ75" s="19">
        <v>0</v>
      </c>
      <c r="BA75" s="19">
        <v>0</v>
      </c>
      <c r="BB75" s="19">
        <v>0</v>
      </c>
      <c r="BC75" s="19">
        <v>0</v>
      </c>
      <c r="BD75" s="19">
        <v>0</v>
      </c>
      <c r="BE75" s="19">
        <v>0</v>
      </c>
      <c r="BF75" s="19">
        <v>0</v>
      </c>
      <c r="BG75" s="19">
        <v>0</v>
      </c>
      <c r="BH75" s="19">
        <v>0</v>
      </c>
      <c r="BI75" s="19">
        <v>0</v>
      </c>
      <c r="BJ75" s="19">
        <v>0</v>
      </c>
      <c r="BK75" s="19">
        <v>0</v>
      </c>
      <c r="BL75" s="19">
        <v>0</v>
      </c>
      <c r="BM75" s="19">
        <v>0</v>
      </c>
      <c r="BN75" s="19">
        <v>0</v>
      </c>
      <c r="BO75" s="13">
        <v>0</v>
      </c>
      <c r="BP75" s="52">
        <v>0</v>
      </c>
      <c r="BQ75" s="19">
        <v>0</v>
      </c>
      <c r="BR75" s="19">
        <v>0</v>
      </c>
      <c r="BS75" s="19">
        <v>0</v>
      </c>
      <c r="BT75" s="19">
        <v>0</v>
      </c>
      <c r="BU75" s="19">
        <v>0</v>
      </c>
      <c r="BV75" s="19">
        <v>0</v>
      </c>
      <c r="BW75" s="19">
        <v>0</v>
      </c>
      <c r="BX75" s="19">
        <v>0</v>
      </c>
      <c r="BY75" s="19">
        <v>0</v>
      </c>
      <c r="BZ75" s="19">
        <v>0</v>
      </c>
      <c r="CA75" s="19">
        <v>0</v>
      </c>
      <c r="CB75" s="19">
        <v>0</v>
      </c>
      <c r="CC75" s="19">
        <v>0</v>
      </c>
      <c r="CD75" s="19">
        <v>0</v>
      </c>
      <c r="CE75" s="19">
        <v>0</v>
      </c>
      <c r="CF75" s="19">
        <v>0</v>
      </c>
      <c r="CG75" s="19">
        <v>0</v>
      </c>
      <c r="CH75" s="19">
        <v>0</v>
      </c>
      <c r="CI75" s="19">
        <v>0</v>
      </c>
      <c r="CJ75" s="19">
        <v>0</v>
      </c>
      <c r="CK75" s="19">
        <v>0</v>
      </c>
      <c r="CL75" s="19">
        <v>0</v>
      </c>
      <c r="CM75" s="19">
        <v>0</v>
      </c>
      <c r="CN75" s="19">
        <v>0</v>
      </c>
      <c r="CO75" s="19">
        <v>0</v>
      </c>
      <c r="CP75" s="19">
        <v>0</v>
      </c>
      <c r="CQ75" s="13">
        <v>0</v>
      </c>
      <c r="CR75" s="52">
        <v>0</v>
      </c>
      <c r="CS75" s="19">
        <v>0</v>
      </c>
      <c r="CT75" s="19">
        <v>0</v>
      </c>
      <c r="CU75" s="19">
        <v>0</v>
      </c>
      <c r="CV75" s="19">
        <v>0</v>
      </c>
      <c r="CW75" s="19">
        <v>0</v>
      </c>
      <c r="CX75" s="19">
        <v>0</v>
      </c>
      <c r="CY75" s="19">
        <v>0</v>
      </c>
      <c r="CZ75" s="19">
        <v>0</v>
      </c>
      <c r="DA75" s="19">
        <v>0</v>
      </c>
      <c r="DB75" s="19">
        <v>0</v>
      </c>
      <c r="DC75" s="19">
        <v>0</v>
      </c>
      <c r="DD75" s="19">
        <v>0</v>
      </c>
      <c r="DE75" s="19">
        <v>0</v>
      </c>
      <c r="DF75" s="19">
        <v>0</v>
      </c>
      <c r="DG75" s="19">
        <v>0</v>
      </c>
      <c r="DH75" s="19">
        <v>0</v>
      </c>
      <c r="DI75" s="19">
        <v>0</v>
      </c>
      <c r="DJ75" s="19">
        <v>0</v>
      </c>
      <c r="DK75" s="19">
        <v>0</v>
      </c>
      <c r="DL75" s="19">
        <v>0</v>
      </c>
      <c r="DM75" s="19">
        <v>0</v>
      </c>
      <c r="DN75" s="19">
        <v>0</v>
      </c>
      <c r="DO75" s="19">
        <v>0</v>
      </c>
      <c r="DP75" s="19">
        <v>0</v>
      </c>
      <c r="DQ75" s="19">
        <v>0</v>
      </c>
      <c r="DR75" s="19">
        <v>0</v>
      </c>
      <c r="DS75" s="19">
        <v>0</v>
      </c>
      <c r="DT75" s="19">
        <v>0</v>
      </c>
      <c r="DU75" s="19">
        <v>0</v>
      </c>
      <c r="DV75" s="19">
        <v>0</v>
      </c>
      <c r="DW75" s="19">
        <v>0</v>
      </c>
      <c r="DX75" s="19">
        <v>0</v>
      </c>
      <c r="DY75" s="19">
        <v>0</v>
      </c>
      <c r="DZ75" s="13">
        <v>0</v>
      </c>
      <c r="EA75" s="52">
        <v>0</v>
      </c>
      <c r="EB75" s="19">
        <v>0</v>
      </c>
      <c r="EC75" s="19">
        <v>0</v>
      </c>
      <c r="ED75" s="19">
        <v>0</v>
      </c>
      <c r="EE75" s="19">
        <v>0</v>
      </c>
      <c r="EF75" s="19">
        <v>0</v>
      </c>
      <c r="EG75" s="19">
        <v>0</v>
      </c>
      <c r="EH75" s="19">
        <v>0</v>
      </c>
      <c r="EI75" s="19">
        <v>0</v>
      </c>
      <c r="EJ75" s="19">
        <v>0</v>
      </c>
      <c r="EK75" s="19">
        <v>0</v>
      </c>
      <c r="EL75" s="19">
        <v>0</v>
      </c>
      <c r="EM75" s="19">
        <v>0</v>
      </c>
      <c r="EN75" s="19">
        <v>0</v>
      </c>
      <c r="EO75" s="19">
        <v>0</v>
      </c>
      <c r="EP75" s="19">
        <v>0</v>
      </c>
      <c r="EQ75" s="19">
        <v>0</v>
      </c>
      <c r="ER75" s="19">
        <v>0</v>
      </c>
      <c r="ES75" s="19">
        <v>0</v>
      </c>
      <c r="ET75" s="19">
        <v>0</v>
      </c>
      <c r="EU75" s="19">
        <v>0</v>
      </c>
      <c r="EV75" s="19">
        <v>0</v>
      </c>
      <c r="EW75" s="19">
        <v>0</v>
      </c>
      <c r="EX75" s="19">
        <v>0</v>
      </c>
      <c r="EY75" s="19">
        <v>0</v>
      </c>
      <c r="EZ75" s="19">
        <v>0</v>
      </c>
      <c r="FA75" s="19">
        <v>0</v>
      </c>
      <c r="FB75" s="13">
        <v>0</v>
      </c>
      <c r="FC75" s="52">
        <v>0</v>
      </c>
      <c r="FD75" s="19">
        <v>0</v>
      </c>
      <c r="FE75" s="19">
        <v>0</v>
      </c>
      <c r="FF75" s="19">
        <v>0</v>
      </c>
      <c r="FG75" s="19">
        <v>0</v>
      </c>
      <c r="FH75" s="19">
        <v>0</v>
      </c>
      <c r="FI75" s="19">
        <v>0</v>
      </c>
      <c r="FJ75" s="19">
        <v>0</v>
      </c>
      <c r="FK75" s="19">
        <v>0</v>
      </c>
      <c r="FL75" s="19">
        <v>0</v>
      </c>
      <c r="FM75" s="19">
        <v>0</v>
      </c>
      <c r="FN75" s="19">
        <v>0</v>
      </c>
      <c r="FO75" s="19">
        <v>0</v>
      </c>
      <c r="FP75" s="19">
        <v>0</v>
      </c>
      <c r="FQ75" s="19">
        <v>0</v>
      </c>
      <c r="FR75" s="19">
        <v>0</v>
      </c>
      <c r="FS75" s="19">
        <v>0</v>
      </c>
      <c r="FT75" s="19">
        <v>0</v>
      </c>
      <c r="FU75" s="19">
        <v>0</v>
      </c>
      <c r="FV75" s="19">
        <v>0</v>
      </c>
      <c r="FW75" s="19">
        <v>0</v>
      </c>
      <c r="FX75" s="19">
        <v>0</v>
      </c>
      <c r="FY75" s="19">
        <v>0</v>
      </c>
      <c r="FZ75" s="19">
        <v>0</v>
      </c>
      <c r="GA75" s="19">
        <v>0</v>
      </c>
      <c r="GB75" s="19">
        <v>0</v>
      </c>
      <c r="GC75" s="19">
        <v>0</v>
      </c>
      <c r="GD75" s="13">
        <v>0</v>
      </c>
      <c r="GE75" s="24"/>
      <c r="GF75" s="22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</row>
    <row r="76" spans="1:202" s="23" customFormat="1" ht="17" customHeight="1">
      <c r="A76" s="1"/>
      <c r="B76" s="1">
        <v>7</v>
      </c>
      <c r="C76" s="25" t="s">
        <v>62</v>
      </c>
      <c r="D76" s="56" t="s">
        <v>67</v>
      </c>
      <c r="E76" s="27" t="s">
        <v>68</v>
      </c>
      <c r="F76" s="27" t="s">
        <v>36</v>
      </c>
      <c r="G76" s="27" t="s">
        <v>68</v>
      </c>
      <c r="H76" s="26"/>
      <c r="I76" s="52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19">
        <v>0</v>
      </c>
      <c r="AJ76" s="19">
        <v>0</v>
      </c>
      <c r="AK76" s="19">
        <v>0</v>
      </c>
      <c r="AL76" s="19">
        <v>0</v>
      </c>
      <c r="AM76" s="13">
        <v>0</v>
      </c>
      <c r="AN76" s="52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9">
        <v>0</v>
      </c>
      <c r="AU76" s="19">
        <v>0</v>
      </c>
      <c r="AV76" s="19">
        <v>0</v>
      </c>
      <c r="AW76" s="19">
        <v>0</v>
      </c>
      <c r="AX76" s="19">
        <v>0</v>
      </c>
      <c r="AY76" s="19">
        <v>0</v>
      </c>
      <c r="AZ76" s="19">
        <v>0</v>
      </c>
      <c r="BA76" s="19">
        <v>0</v>
      </c>
      <c r="BB76" s="19">
        <v>0</v>
      </c>
      <c r="BC76" s="19">
        <v>0</v>
      </c>
      <c r="BD76" s="19">
        <v>0</v>
      </c>
      <c r="BE76" s="19">
        <v>0</v>
      </c>
      <c r="BF76" s="19">
        <v>0</v>
      </c>
      <c r="BG76" s="19">
        <v>0</v>
      </c>
      <c r="BH76" s="19">
        <v>0</v>
      </c>
      <c r="BI76" s="19">
        <v>0</v>
      </c>
      <c r="BJ76" s="19">
        <v>0</v>
      </c>
      <c r="BK76" s="19">
        <v>0</v>
      </c>
      <c r="BL76" s="19">
        <v>0</v>
      </c>
      <c r="BM76" s="19">
        <v>0</v>
      </c>
      <c r="BN76" s="19">
        <v>0</v>
      </c>
      <c r="BO76" s="13">
        <v>0</v>
      </c>
      <c r="BP76" s="52">
        <v>0</v>
      </c>
      <c r="BQ76" s="19">
        <v>0</v>
      </c>
      <c r="BR76" s="19">
        <v>0</v>
      </c>
      <c r="BS76" s="19">
        <v>0</v>
      </c>
      <c r="BT76" s="19">
        <v>0</v>
      </c>
      <c r="BU76" s="19">
        <v>0</v>
      </c>
      <c r="BV76" s="19">
        <v>0</v>
      </c>
      <c r="BW76" s="19">
        <v>0</v>
      </c>
      <c r="BX76" s="19">
        <v>0</v>
      </c>
      <c r="BY76" s="19">
        <v>0</v>
      </c>
      <c r="BZ76" s="19">
        <v>0</v>
      </c>
      <c r="CA76" s="19">
        <v>0</v>
      </c>
      <c r="CB76" s="19">
        <v>0</v>
      </c>
      <c r="CC76" s="19">
        <v>0</v>
      </c>
      <c r="CD76" s="19">
        <v>0</v>
      </c>
      <c r="CE76" s="19">
        <v>0</v>
      </c>
      <c r="CF76" s="19">
        <v>0</v>
      </c>
      <c r="CG76" s="19">
        <v>0</v>
      </c>
      <c r="CH76" s="19">
        <v>0</v>
      </c>
      <c r="CI76" s="19">
        <v>0</v>
      </c>
      <c r="CJ76" s="19">
        <v>0</v>
      </c>
      <c r="CK76" s="19">
        <v>0</v>
      </c>
      <c r="CL76" s="19">
        <v>0</v>
      </c>
      <c r="CM76" s="19">
        <v>0</v>
      </c>
      <c r="CN76" s="19">
        <v>0</v>
      </c>
      <c r="CO76" s="19">
        <v>0</v>
      </c>
      <c r="CP76" s="19">
        <v>0</v>
      </c>
      <c r="CQ76" s="13">
        <v>0</v>
      </c>
      <c r="CR76" s="52">
        <v>0</v>
      </c>
      <c r="CS76" s="19">
        <v>0</v>
      </c>
      <c r="CT76" s="19">
        <v>0</v>
      </c>
      <c r="CU76" s="19">
        <v>0</v>
      </c>
      <c r="CV76" s="19">
        <v>0</v>
      </c>
      <c r="CW76" s="19">
        <v>0</v>
      </c>
      <c r="CX76" s="19">
        <v>0</v>
      </c>
      <c r="CY76" s="19">
        <v>0</v>
      </c>
      <c r="CZ76" s="19">
        <v>0</v>
      </c>
      <c r="DA76" s="19">
        <v>0</v>
      </c>
      <c r="DB76" s="19">
        <v>0</v>
      </c>
      <c r="DC76" s="19">
        <v>0</v>
      </c>
      <c r="DD76" s="19">
        <v>0</v>
      </c>
      <c r="DE76" s="19">
        <v>0</v>
      </c>
      <c r="DF76" s="19">
        <v>0</v>
      </c>
      <c r="DG76" s="19">
        <v>0</v>
      </c>
      <c r="DH76" s="19">
        <v>0</v>
      </c>
      <c r="DI76" s="19">
        <v>0</v>
      </c>
      <c r="DJ76" s="19">
        <v>0</v>
      </c>
      <c r="DK76" s="19">
        <v>0</v>
      </c>
      <c r="DL76" s="19">
        <v>0</v>
      </c>
      <c r="DM76" s="19">
        <v>0</v>
      </c>
      <c r="DN76" s="19">
        <v>0</v>
      </c>
      <c r="DO76" s="19">
        <v>0</v>
      </c>
      <c r="DP76" s="19">
        <v>0</v>
      </c>
      <c r="DQ76" s="19">
        <v>0</v>
      </c>
      <c r="DR76" s="19">
        <v>0</v>
      </c>
      <c r="DS76" s="19">
        <v>0</v>
      </c>
      <c r="DT76" s="19">
        <v>0</v>
      </c>
      <c r="DU76" s="19">
        <v>0</v>
      </c>
      <c r="DV76" s="19">
        <v>0</v>
      </c>
      <c r="DW76" s="19">
        <v>0</v>
      </c>
      <c r="DX76" s="19">
        <v>0</v>
      </c>
      <c r="DY76" s="19">
        <v>0</v>
      </c>
      <c r="DZ76" s="13">
        <v>0</v>
      </c>
      <c r="EA76" s="52">
        <v>0</v>
      </c>
      <c r="EB76" s="19">
        <v>0</v>
      </c>
      <c r="EC76" s="19">
        <v>0</v>
      </c>
      <c r="ED76" s="19">
        <v>0</v>
      </c>
      <c r="EE76" s="19">
        <v>0</v>
      </c>
      <c r="EF76" s="19">
        <v>0</v>
      </c>
      <c r="EG76" s="19">
        <v>0</v>
      </c>
      <c r="EH76" s="19">
        <v>0</v>
      </c>
      <c r="EI76" s="19">
        <v>0</v>
      </c>
      <c r="EJ76" s="19">
        <v>0</v>
      </c>
      <c r="EK76" s="19">
        <v>0</v>
      </c>
      <c r="EL76" s="19">
        <v>0</v>
      </c>
      <c r="EM76" s="19">
        <v>0</v>
      </c>
      <c r="EN76" s="19">
        <v>0</v>
      </c>
      <c r="EO76" s="19">
        <v>0</v>
      </c>
      <c r="EP76" s="19">
        <v>0</v>
      </c>
      <c r="EQ76" s="19">
        <v>0</v>
      </c>
      <c r="ER76" s="19">
        <v>0</v>
      </c>
      <c r="ES76" s="19">
        <v>0</v>
      </c>
      <c r="ET76" s="19">
        <v>0</v>
      </c>
      <c r="EU76" s="19">
        <v>0</v>
      </c>
      <c r="EV76" s="19">
        <v>0</v>
      </c>
      <c r="EW76" s="19">
        <v>0</v>
      </c>
      <c r="EX76" s="19">
        <v>0</v>
      </c>
      <c r="EY76" s="19">
        <v>0</v>
      </c>
      <c r="EZ76" s="19">
        <v>0</v>
      </c>
      <c r="FA76" s="19">
        <v>0</v>
      </c>
      <c r="FB76" s="13">
        <v>0</v>
      </c>
      <c r="FC76" s="52">
        <v>0</v>
      </c>
      <c r="FD76" s="19">
        <v>0</v>
      </c>
      <c r="FE76" s="19">
        <v>0</v>
      </c>
      <c r="FF76" s="19">
        <v>0</v>
      </c>
      <c r="FG76" s="19">
        <v>0</v>
      </c>
      <c r="FH76" s="19">
        <v>0</v>
      </c>
      <c r="FI76" s="19">
        <v>0</v>
      </c>
      <c r="FJ76" s="19">
        <v>0</v>
      </c>
      <c r="FK76" s="19">
        <v>0</v>
      </c>
      <c r="FL76" s="19">
        <v>0</v>
      </c>
      <c r="FM76" s="19">
        <v>0</v>
      </c>
      <c r="FN76" s="19">
        <v>0</v>
      </c>
      <c r="FO76" s="19">
        <v>0</v>
      </c>
      <c r="FP76" s="19">
        <v>0</v>
      </c>
      <c r="FQ76" s="19">
        <v>0</v>
      </c>
      <c r="FR76" s="19">
        <v>0</v>
      </c>
      <c r="FS76" s="19">
        <v>0</v>
      </c>
      <c r="FT76" s="19">
        <v>0</v>
      </c>
      <c r="FU76" s="19">
        <v>0</v>
      </c>
      <c r="FV76" s="19">
        <v>0</v>
      </c>
      <c r="FW76" s="19">
        <v>0</v>
      </c>
      <c r="FX76" s="19">
        <v>0</v>
      </c>
      <c r="FY76" s="19">
        <v>0</v>
      </c>
      <c r="FZ76" s="19">
        <v>0</v>
      </c>
      <c r="GA76" s="19">
        <v>0</v>
      </c>
      <c r="GB76" s="19">
        <v>0</v>
      </c>
      <c r="GC76" s="19">
        <v>0</v>
      </c>
      <c r="GD76" s="13">
        <v>0</v>
      </c>
      <c r="GE76" s="24"/>
      <c r="GF76" s="22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</row>
    <row r="77" spans="1:202" s="23" customFormat="1" ht="17" customHeight="1">
      <c r="A77" s="1"/>
      <c r="B77" s="1">
        <v>7</v>
      </c>
      <c r="C77" s="25" t="s">
        <v>56</v>
      </c>
      <c r="D77" s="56" t="s">
        <v>67</v>
      </c>
      <c r="E77" s="27" t="s">
        <v>68</v>
      </c>
      <c r="F77" s="27" t="s">
        <v>36</v>
      </c>
      <c r="G77" s="27" t="s">
        <v>68</v>
      </c>
      <c r="H77" s="26"/>
      <c r="I77" s="52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0</v>
      </c>
      <c r="AB77" s="19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0</v>
      </c>
      <c r="AH77" s="19">
        <v>0</v>
      </c>
      <c r="AI77" s="19">
        <v>0</v>
      </c>
      <c r="AJ77" s="19">
        <v>0</v>
      </c>
      <c r="AK77" s="19">
        <v>0</v>
      </c>
      <c r="AL77" s="19">
        <v>0</v>
      </c>
      <c r="AM77" s="13">
        <v>0</v>
      </c>
      <c r="AN77" s="52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9">
        <v>0</v>
      </c>
      <c r="AU77" s="19">
        <v>0</v>
      </c>
      <c r="AV77" s="19">
        <v>0</v>
      </c>
      <c r="AW77" s="19">
        <v>0</v>
      </c>
      <c r="AX77" s="19">
        <v>0</v>
      </c>
      <c r="AY77" s="19">
        <v>0</v>
      </c>
      <c r="AZ77" s="19">
        <v>0</v>
      </c>
      <c r="BA77" s="19">
        <v>0</v>
      </c>
      <c r="BB77" s="19">
        <v>0</v>
      </c>
      <c r="BC77" s="19">
        <v>0</v>
      </c>
      <c r="BD77" s="19">
        <v>0</v>
      </c>
      <c r="BE77" s="19">
        <v>0</v>
      </c>
      <c r="BF77" s="19">
        <v>0</v>
      </c>
      <c r="BG77" s="19">
        <v>0</v>
      </c>
      <c r="BH77" s="19">
        <v>0</v>
      </c>
      <c r="BI77" s="19">
        <v>0</v>
      </c>
      <c r="BJ77" s="19">
        <v>0</v>
      </c>
      <c r="BK77" s="19">
        <v>0</v>
      </c>
      <c r="BL77" s="19">
        <v>0</v>
      </c>
      <c r="BM77" s="19">
        <v>0</v>
      </c>
      <c r="BN77" s="19">
        <v>0</v>
      </c>
      <c r="BO77" s="13">
        <v>0</v>
      </c>
      <c r="BP77" s="52">
        <v>0</v>
      </c>
      <c r="BQ77" s="19">
        <v>0</v>
      </c>
      <c r="BR77" s="19">
        <v>0</v>
      </c>
      <c r="BS77" s="19">
        <v>0</v>
      </c>
      <c r="BT77" s="19">
        <v>0</v>
      </c>
      <c r="BU77" s="19">
        <v>0</v>
      </c>
      <c r="BV77" s="19">
        <v>0</v>
      </c>
      <c r="BW77" s="19">
        <v>0</v>
      </c>
      <c r="BX77" s="19">
        <v>0</v>
      </c>
      <c r="BY77" s="19">
        <v>0</v>
      </c>
      <c r="BZ77" s="19">
        <v>0</v>
      </c>
      <c r="CA77" s="19">
        <v>0</v>
      </c>
      <c r="CB77" s="19">
        <v>0</v>
      </c>
      <c r="CC77" s="19">
        <v>0</v>
      </c>
      <c r="CD77" s="19">
        <v>0</v>
      </c>
      <c r="CE77" s="19">
        <v>0</v>
      </c>
      <c r="CF77" s="19">
        <v>0</v>
      </c>
      <c r="CG77" s="19">
        <v>0</v>
      </c>
      <c r="CH77" s="19">
        <v>0</v>
      </c>
      <c r="CI77" s="19">
        <v>0</v>
      </c>
      <c r="CJ77" s="19">
        <v>0</v>
      </c>
      <c r="CK77" s="19">
        <v>0</v>
      </c>
      <c r="CL77" s="19">
        <v>0</v>
      </c>
      <c r="CM77" s="19">
        <v>0</v>
      </c>
      <c r="CN77" s="19">
        <v>0</v>
      </c>
      <c r="CO77" s="19">
        <v>0</v>
      </c>
      <c r="CP77" s="19">
        <v>0</v>
      </c>
      <c r="CQ77" s="13">
        <v>0</v>
      </c>
      <c r="CR77" s="52">
        <v>0</v>
      </c>
      <c r="CS77" s="19">
        <v>0</v>
      </c>
      <c r="CT77" s="19">
        <v>0</v>
      </c>
      <c r="CU77" s="19">
        <v>0</v>
      </c>
      <c r="CV77" s="19">
        <v>0</v>
      </c>
      <c r="CW77" s="19">
        <v>0</v>
      </c>
      <c r="CX77" s="19">
        <v>0</v>
      </c>
      <c r="CY77" s="19">
        <v>0</v>
      </c>
      <c r="CZ77" s="19">
        <v>0</v>
      </c>
      <c r="DA77" s="19">
        <v>0</v>
      </c>
      <c r="DB77" s="19">
        <v>0</v>
      </c>
      <c r="DC77" s="19">
        <v>0</v>
      </c>
      <c r="DD77" s="19">
        <v>0</v>
      </c>
      <c r="DE77" s="19">
        <v>0</v>
      </c>
      <c r="DF77" s="19">
        <v>0</v>
      </c>
      <c r="DG77" s="19">
        <v>0</v>
      </c>
      <c r="DH77" s="19">
        <v>0</v>
      </c>
      <c r="DI77" s="19">
        <v>0</v>
      </c>
      <c r="DJ77" s="19">
        <v>0</v>
      </c>
      <c r="DK77" s="19">
        <v>0</v>
      </c>
      <c r="DL77" s="19">
        <v>0</v>
      </c>
      <c r="DM77" s="19">
        <v>0</v>
      </c>
      <c r="DN77" s="19">
        <v>0</v>
      </c>
      <c r="DO77" s="19">
        <v>0</v>
      </c>
      <c r="DP77" s="19">
        <v>0</v>
      </c>
      <c r="DQ77" s="19">
        <v>0</v>
      </c>
      <c r="DR77" s="19">
        <v>0</v>
      </c>
      <c r="DS77" s="19">
        <v>0</v>
      </c>
      <c r="DT77" s="19">
        <v>0</v>
      </c>
      <c r="DU77" s="19">
        <v>0</v>
      </c>
      <c r="DV77" s="19">
        <v>0</v>
      </c>
      <c r="DW77" s="19">
        <v>0</v>
      </c>
      <c r="DX77" s="19">
        <v>0</v>
      </c>
      <c r="DY77" s="19">
        <v>0</v>
      </c>
      <c r="DZ77" s="13">
        <v>0</v>
      </c>
      <c r="EA77" s="52">
        <v>0</v>
      </c>
      <c r="EB77" s="19">
        <v>0</v>
      </c>
      <c r="EC77" s="19">
        <v>0</v>
      </c>
      <c r="ED77" s="19">
        <v>0</v>
      </c>
      <c r="EE77" s="19">
        <v>0</v>
      </c>
      <c r="EF77" s="19">
        <v>0</v>
      </c>
      <c r="EG77" s="19">
        <v>0</v>
      </c>
      <c r="EH77" s="19">
        <v>0</v>
      </c>
      <c r="EI77" s="19">
        <v>0</v>
      </c>
      <c r="EJ77" s="19">
        <v>0</v>
      </c>
      <c r="EK77" s="19">
        <v>0</v>
      </c>
      <c r="EL77" s="19">
        <v>0</v>
      </c>
      <c r="EM77" s="19">
        <v>0</v>
      </c>
      <c r="EN77" s="19">
        <v>0</v>
      </c>
      <c r="EO77" s="19">
        <v>0</v>
      </c>
      <c r="EP77" s="19">
        <v>0</v>
      </c>
      <c r="EQ77" s="19">
        <v>0</v>
      </c>
      <c r="ER77" s="19">
        <v>0</v>
      </c>
      <c r="ES77" s="19">
        <v>0</v>
      </c>
      <c r="ET77" s="19">
        <v>0</v>
      </c>
      <c r="EU77" s="19">
        <v>0</v>
      </c>
      <c r="EV77" s="19">
        <v>0</v>
      </c>
      <c r="EW77" s="19">
        <v>0</v>
      </c>
      <c r="EX77" s="19">
        <v>0</v>
      </c>
      <c r="EY77" s="19">
        <v>0</v>
      </c>
      <c r="EZ77" s="19">
        <v>0</v>
      </c>
      <c r="FA77" s="19">
        <v>0</v>
      </c>
      <c r="FB77" s="13">
        <v>0</v>
      </c>
      <c r="FC77" s="52">
        <v>0</v>
      </c>
      <c r="FD77" s="19">
        <v>0</v>
      </c>
      <c r="FE77" s="19">
        <v>0</v>
      </c>
      <c r="FF77" s="19">
        <v>0</v>
      </c>
      <c r="FG77" s="19">
        <v>0</v>
      </c>
      <c r="FH77" s="19">
        <v>0</v>
      </c>
      <c r="FI77" s="19">
        <v>0</v>
      </c>
      <c r="FJ77" s="19">
        <v>0</v>
      </c>
      <c r="FK77" s="19">
        <v>0</v>
      </c>
      <c r="FL77" s="19">
        <v>0</v>
      </c>
      <c r="FM77" s="19">
        <v>0</v>
      </c>
      <c r="FN77" s="19">
        <v>0</v>
      </c>
      <c r="FO77" s="19">
        <v>0</v>
      </c>
      <c r="FP77" s="19">
        <v>0</v>
      </c>
      <c r="FQ77" s="19">
        <v>0</v>
      </c>
      <c r="FR77" s="19">
        <v>0</v>
      </c>
      <c r="FS77" s="19">
        <v>0</v>
      </c>
      <c r="FT77" s="19">
        <v>0</v>
      </c>
      <c r="FU77" s="19">
        <v>0</v>
      </c>
      <c r="FV77" s="19">
        <v>0</v>
      </c>
      <c r="FW77" s="19">
        <v>0</v>
      </c>
      <c r="FX77" s="19">
        <v>0</v>
      </c>
      <c r="FY77" s="19">
        <v>0</v>
      </c>
      <c r="FZ77" s="19">
        <v>0</v>
      </c>
      <c r="GA77" s="19">
        <v>0</v>
      </c>
      <c r="GB77" s="19">
        <v>0</v>
      </c>
      <c r="GC77" s="19">
        <v>0</v>
      </c>
      <c r="GD77" s="13">
        <v>0</v>
      </c>
      <c r="GE77" s="24"/>
      <c r="GF77" s="22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</row>
    <row r="78" spans="1:202" s="23" customFormat="1" ht="17" customHeight="1">
      <c r="A78" s="1"/>
      <c r="B78" s="1">
        <v>7</v>
      </c>
      <c r="C78" s="7" t="s">
        <v>64</v>
      </c>
      <c r="D78" s="55" t="s">
        <v>67</v>
      </c>
      <c r="E78" s="19" t="s">
        <v>68</v>
      </c>
      <c r="F78" s="19" t="s">
        <v>36</v>
      </c>
      <c r="G78" s="19" t="s">
        <v>68</v>
      </c>
      <c r="H78" s="13"/>
      <c r="I78" s="52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0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0</v>
      </c>
      <c r="AL78" s="19">
        <v>0</v>
      </c>
      <c r="AM78" s="13">
        <v>0</v>
      </c>
      <c r="AN78" s="52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9">
        <v>0</v>
      </c>
      <c r="AU78" s="19">
        <v>0</v>
      </c>
      <c r="AV78" s="19">
        <v>0</v>
      </c>
      <c r="AW78" s="19">
        <v>0</v>
      </c>
      <c r="AX78" s="19">
        <v>0</v>
      </c>
      <c r="AY78" s="19">
        <v>0</v>
      </c>
      <c r="AZ78" s="19">
        <v>0</v>
      </c>
      <c r="BA78" s="19">
        <v>0</v>
      </c>
      <c r="BB78" s="19">
        <v>0</v>
      </c>
      <c r="BC78" s="19">
        <v>0</v>
      </c>
      <c r="BD78" s="19">
        <v>0</v>
      </c>
      <c r="BE78" s="19">
        <v>0</v>
      </c>
      <c r="BF78" s="19">
        <v>0</v>
      </c>
      <c r="BG78" s="19">
        <v>0</v>
      </c>
      <c r="BH78" s="19">
        <v>0</v>
      </c>
      <c r="BI78" s="19">
        <v>0</v>
      </c>
      <c r="BJ78" s="19">
        <v>0</v>
      </c>
      <c r="BK78" s="19">
        <v>0</v>
      </c>
      <c r="BL78" s="19">
        <v>0</v>
      </c>
      <c r="BM78" s="19">
        <v>0</v>
      </c>
      <c r="BN78" s="19">
        <v>0</v>
      </c>
      <c r="BO78" s="13">
        <v>0</v>
      </c>
      <c r="BP78" s="52">
        <v>0</v>
      </c>
      <c r="BQ78" s="19">
        <v>0</v>
      </c>
      <c r="BR78" s="19">
        <v>0</v>
      </c>
      <c r="BS78" s="19">
        <v>0</v>
      </c>
      <c r="BT78" s="19">
        <v>0</v>
      </c>
      <c r="BU78" s="19">
        <v>0</v>
      </c>
      <c r="BV78" s="19">
        <v>0</v>
      </c>
      <c r="BW78" s="19">
        <v>0</v>
      </c>
      <c r="BX78" s="19">
        <v>0</v>
      </c>
      <c r="BY78" s="19">
        <v>0</v>
      </c>
      <c r="BZ78" s="19">
        <v>0</v>
      </c>
      <c r="CA78" s="19">
        <v>0</v>
      </c>
      <c r="CB78" s="19">
        <v>0</v>
      </c>
      <c r="CC78" s="19">
        <v>0</v>
      </c>
      <c r="CD78" s="19">
        <v>0</v>
      </c>
      <c r="CE78" s="19">
        <v>0</v>
      </c>
      <c r="CF78" s="19">
        <v>0</v>
      </c>
      <c r="CG78" s="19">
        <v>0</v>
      </c>
      <c r="CH78" s="19">
        <v>0</v>
      </c>
      <c r="CI78" s="19">
        <v>0</v>
      </c>
      <c r="CJ78" s="19">
        <v>0</v>
      </c>
      <c r="CK78" s="19">
        <v>0</v>
      </c>
      <c r="CL78" s="19">
        <v>0</v>
      </c>
      <c r="CM78" s="19">
        <v>0</v>
      </c>
      <c r="CN78" s="19">
        <v>0</v>
      </c>
      <c r="CO78" s="19">
        <v>0</v>
      </c>
      <c r="CP78" s="19">
        <v>0</v>
      </c>
      <c r="CQ78" s="13">
        <v>0</v>
      </c>
      <c r="CR78" s="52">
        <v>0</v>
      </c>
      <c r="CS78" s="19">
        <v>0</v>
      </c>
      <c r="CT78" s="19">
        <v>0</v>
      </c>
      <c r="CU78" s="19">
        <v>0</v>
      </c>
      <c r="CV78" s="19">
        <v>0</v>
      </c>
      <c r="CW78" s="19">
        <v>0</v>
      </c>
      <c r="CX78" s="19">
        <v>0</v>
      </c>
      <c r="CY78" s="19">
        <v>0</v>
      </c>
      <c r="CZ78" s="19">
        <v>0</v>
      </c>
      <c r="DA78" s="19">
        <v>0</v>
      </c>
      <c r="DB78" s="19">
        <v>0</v>
      </c>
      <c r="DC78" s="19">
        <v>0</v>
      </c>
      <c r="DD78" s="19">
        <v>0</v>
      </c>
      <c r="DE78" s="19">
        <v>0</v>
      </c>
      <c r="DF78" s="19">
        <v>0</v>
      </c>
      <c r="DG78" s="19">
        <v>0</v>
      </c>
      <c r="DH78" s="19">
        <v>0</v>
      </c>
      <c r="DI78" s="19">
        <v>0</v>
      </c>
      <c r="DJ78" s="19">
        <v>0</v>
      </c>
      <c r="DK78" s="19">
        <v>0</v>
      </c>
      <c r="DL78" s="19">
        <v>0</v>
      </c>
      <c r="DM78" s="19">
        <v>0</v>
      </c>
      <c r="DN78" s="19">
        <v>0</v>
      </c>
      <c r="DO78" s="19">
        <v>0</v>
      </c>
      <c r="DP78" s="19">
        <v>0</v>
      </c>
      <c r="DQ78" s="19">
        <v>0</v>
      </c>
      <c r="DR78" s="19">
        <v>0</v>
      </c>
      <c r="DS78" s="19">
        <v>0</v>
      </c>
      <c r="DT78" s="19">
        <v>0</v>
      </c>
      <c r="DU78" s="19">
        <v>0</v>
      </c>
      <c r="DV78" s="19">
        <v>0</v>
      </c>
      <c r="DW78" s="19">
        <v>0</v>
      </c>
      <c r="DX78" s="19">
        <v>0</v>
      </c>
      <c r="DY78" s="19">
        <v>0</v>
      </c>
      <c r="DZ78" s="13">
        <v>0</v>
      </c>
      <c r="EA78" s="52">
        <v>0</v>
      </c>
      <c r="EB78" s="19">
        <v>0</v>
      </c>
      <c r="EC78" s="19">
        <v>0</v>
      </c>
      <c r="ED78" s="19">
        <v>0</v>
      </c>
      <c r="EE78" s="19">
        <v>0</v>
      </c>
      <c r="EF78" s="19">
        <v>0</v>
      </c>
      <c r="EG78" s="19">
        <v>0</v>
      </c>
      <c r="EH78" s="19">
        <v>0</v>
      </c>
      <c r="EI78" s="19">
        <v>0</v>
      </c>
      <c r="EJ78" s="19">
        <v>0</v>
      </c>
      <c r="EK78" s="19">
        <v>0</v>
      </c>
      <c r="EL78" s="19">
        <v>0</v>
      </c>
      <c r="EM78" s="19">
        <v>0</v>
      </c>
      <c r="EN78" s="19">
        <v>0</v>
      </c>
      <c r="EO78" s="19">
        <v>0</v>
      </c>
      <c r="EP78" s="19">
        <v>0</v>
      </c>
      <c r="EQ78" s="19">
        <v>0</v>
      </c>
      <c r="ER78" s="19">
        <v>0</v>
      </c>
      <c r="ES78" s="19">
        <v>0</v>
      </c>
      <c r="ET78" s="19">
        <v>0</v>
      </c>
      <c r="EU78" s="19">
        <v>0</v>
      </c>
      <c r="EV78" s="19">
        <v>0</v>
      </c>
      <c r="EW78" s="19">
        <v>0</v>
      </c>
      <c r="EX78" s="19">
        <v>0</v>
      </c>
      <c r="EY78" s="19">
        <v>0</v>
      </c>
      <c r="EZ78" s="19">
        <v>0</v>
      </c>
      <c r="FA78" s="19">
        <v>0</v>
      </c>
      <c r="FB78" s="13">
        <v>0</v>
      </c>
      <c r="FC78" s="52">
        <v>0</v>
      </c>
      <c r="FD78" s="19">
        <v>0</v>
      </c>
      <c r="FE78" s="19">
        <v>0</v>
      </c>
      <c r="FF78" s="19">
        <v>0</v>
      </c>
      <c r="FG78" s="19">
        <v>0</v>
      </c>
      <c r="FH78" s="19">
        <v>0</v>
      </c>
      <c r="FI78" s="19">
        <v>0</v>
      </c>
      <c r="FJ78" s="19">
        <v>0</v>
      </c>
      <c r="FK78" s="19">
        <v>0</v>
      </c>
      <c r="FL78" s="19">
        <v>0</v>
      </c>
      <c r="FM78" s="19">
        <v>0</v>
      </c>
      <c r="FN78" s="19">
        <v>0</v>
      </c>
      <c r="FO78" s="19">
        <v>0</v>
      </c>
      <c r="FP78" s="19">
        <v>0</v>
      </c>
      <c r="FQ78" s="19">
        <v>0</v>
      </c>
      <c r="FR78" s="19">
        <v>0</v>
      </c>
      <c r="FS78" s="19">
        <v>0</v>
      </c>
      <c r="FT78" s="19">
        <v>0</v>
      </c>
      <c r="FU78" s="19">
        <v>0</v>
      </c>
      <c r="FV78" s="19">
        <v>0</v>
      </c>
      <c r="FW78" s="19">
        <v>0</v>
      </c>
      <c r="FX78" s="19">
        <v>0</v>
      </c>
      <c r="FY78" s="19">
        <v>0</v>
      </c>
      <c r="FZ78" s="19">
        <v>0</v>
      </c>
      <c r="GA78" s="19">
        <v>0</v>
      </c>
      <c r="GB78" s="19">
        <v>0</v>
      </c>
      <c r="GC78" s="19">
        <v>0</v>
      </c>
      <c r="GD78" s="13">
        <v>0</v>
      </c>
      <c r="GE78" s="24"/>
      <c r="GF78" s="22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</row>
    <row r="79" spans="1:202" s="23" customFormat="1" ht="17" customHeight="1">
      <c r="A79" s="1"/>
      <c r="B79" s="1">
        <v>7</v>
      </c>
      <c r="C79" s="7" t="s">
        <v>230</v>
      </c>
      <c r="D79" s="56" t="s">
        <v>67</v>
      </c>
      <c r="E79" s="19" t="s">
        <v>68</v>
      </c>
      <c r="F79" s="19" t="s">
        <v>36</v>
      </c>
      <c r="G79" s="19" t="s">
        <v>68</v>
      </c>
      <c r="H79" s="26"/>
      <c r="I79" s="52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9">
        <v>0</v>
      </c>
      <c r="AK79" s="19">
        <v>0</v>
      </c>
      <c r="AL79" s="19">
        <v>0</v>
      </c>
      <c r="AM79" s="13">
        <v>0</v>
      </c>
      <c r="AN79" s="52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9">
        <v>0</v>
      </c>
      <c r="AU79" s="19">
        <v>0</v>
      </c>
      <c r="AV79" s="19">
        <v>0</v>
      </c>
      <c r="AW79" s="19">
        <v>0</v>
      </c>
      <c r="AX79" s="19">
        <v>0</v>
      </c>
      <c r="AY79" s="19">
        <v>0</v>
      </c>
      <c r="AZ79" s="19">
        <v>0</v>
      </c>
      <c r="BA79" s="19">
        <v>0</v>
      </c>
      <c r="BB79" s="19">
        <v>0</v>
      </c>
      <c r="BC79" s="19">
        <v>0</v>
      </c>
      <c r="BD79" s="19">
        <v>0</v>
      </c>
      <c r="BE79" s="19">
        <v>0</v>
      </c>
      <c r="BF79" s="19">
        <v>0</v>
      </c>
      <c r="BG79" s="19">
        <v>0</v>
      </c>
      <c r="BH79" s="19">
        <v>0</v>
      </c>
      <c r="BI79" s="19">
        <v>0</v>
      </c>
      <c r="BJ79" s="19">
        <v>0</v>
      </c>
      <c r="BK79" s="19">
        <v>0</v>
      </c>
      <c r="BL79" s="19">
        <v>0</v>
      </c>
      <c r="BM79" s="19">
        <v>0</v>
      </c>
      <c r="BN79" s="19">
        <v>0</v>
      </c>
      <c r="BO79" s="13">
        <v>0</v>
      </c>
      <c r="BP79" s="52">
        <v>0</v>
      </c>
      <c r="BQ79" s="19">
        <v>0</v>
      </c>
      <c r="BR79" s="19">
        <v>0</v>
      </c>
      <c r="BS79" s="19">
        <v>0</v>
      </c>
      <c r="BT79" s="19">
        <v>0</v>
      </c>
      <c r="BU79" s="19">
        <v>0</v>
      </c>
      <c r="BV79" s="19">
        <v>0</v>
      </c>
      <c r="BW79" s="19">
        <v>0</v>
      </c>
      <c r="BX79" s="19">
        <v>0</v>
      </c>
      <c r="BY79" s="19">
        <v>0</v>
      </c>
      <c r="BZ79" s="19">
        <v>0</v>
      </c>
      <c r="CA79" s="19">
        <v>0</v>
      </c>
      <c r="CB79" s="19">
        <v>0</v>
      </c>
      <c r="CC79" s="19">
        <v>0</v>
      </c>
      <c r="CD79" s="19">
        <v>0</v>
      </c>
      <c r="CE79" s="19">
        <v>0</v>
      </c>
      <c r="CF79" s="19">
        <v>0</v>
      </c>
      <c r="CG79" s="19">
        <v>0</v>
      </c>
      <c r="CH79" s="19">
        <v>0</v>
      </c>
      <c r="CI79" s="19">
        <v>0</v>
      </c>
      <c r="CJ79" s="19">
        <v>0</v>
      </c>
      <c r="CK79" s="19">
        <v>0</v>
      </c>
      <c r="CL79" s="19">
        <v>0</v>
      </c>
      <c r="CM79" s="19">
        <v>0</v>
      </c>
      <c r="CN79" s="19">
        <v>0</v>
      </c>
      <c r="CO79" s="19">
        <v>0</v>
      </c>
      <c r="CP79" s="19">
        <v>0</v>
      </c>
      <c r="CQ79" s="13">
        <v>0</v>
      </c>
      <c r="CR79" s="52">
        <v>0</v>
      </c>
      <c r="CS79" s="19">
        <v>0</v>
      </c>
      <c r="CT79" s="19">
        <v>0</v>
      </c>
      <c r="CU79" s="19">
        <v>0</v>
      </c>
      <c r="CV79" s="19">
        <v>0</v>
      </c>
      <c r="CW79" s="19">
        <v>0</v>
      </c>
      <c r="CX79" s="19">
        <v>0</v>
      </c>
      <c r="CY79" s="19">
        <v>0</v>
      </c>
      <c r="CZ79" s="19">
        <v>0</v>
      </c>
      <c r="DA79" s="19">
        <v>0</v>
      </c>
      <c r="DB79" s="19">
        <v>0</v>
      </c>
      <c r="DC79" s="19">
        <v>0</v>
      </c>
      <c r="DD79" s="19">
        <v>0</v>
      </c>
      <c r="DE79" s="19">
        <v>0</v>
      </c>
      <c r="DF79" s="19">
        <v>0</v>
      </c>
      <c r="DG79" s="19">
        <v>0</v>
      </c>
      <c r="DH79" s="19">
        <v>0</v>
      </c>
      <c r="DI79" s="19">
        <v>0</v>
      </c>
      <c r="DJ79" s="19">
        <v>0</v>
      </c>
      <c r="DK79" s="19">
        <v>0</v>
      </c>
      <c r="DL79" s="19">
        <v>0</v>
      </c>
      <c r="DM79" s="19">
        <v>0</v>
      </c>
      <c r="DN79" s="19">
        <v>0</v>
      </c>
      <c r="DO79" s="19">
        <v>0</v>
      </c>
      <c r="DP79" s="19">
        <v>0</v>
      </c>
      <c r="DQ79" s="19">
        <v>0</v>
      </c>
      <c r="DR79" s="19">
        <v>0</v>
      </c>
      <c r="DS79" s="19">
        <v>0</v>
      </c>
      <c r="DT79" s="19">
        <v>0</v>
      </c>
      <c r="DU79" s="19">
        <v>0</v>
      </c>
      <c r="DV79" s="19">
        <v>0</v>
      </c>
      <c r="DW79" s="19">
        <v>0</v>
      </c>
      <c r="DX79" s="19">
        <v>0</v>
      </c>
      <c r="DY79" s="19">
        <v>0</v>
      </c>
      <c r="DZ79" s="13">
        <v>0</v>
      </c>
      <c r="EA79" s="52">
        <v>0</v>
      </c>
      <c r="EB79" s="19">
        <v>0</v>
      </c>
      <c r="EC79" s="19">
        <v>0</v>
      </c>
      <c r="ED79" s="19">
        <v>0</v>
      </c>
      <c r="EE79" s="19">
        <v>0</v>
      </c>
      <c r="EF79" s="19">
        <v>0</v>
      </c>
      <c r="EG79" s="19">
        <v>0</v>
      </c>
      <c r="EH79" s="19">
        <v>0</v>
      </c>
      <c r="EI79" s="19">
        <v>0</v>
      </c>
      <c r="EJ79" s="19">
        <v>0</v>
      </c>
      <c r="EK79" s="19">
        <v>0</v>
      </c>
      <c r="EL79" s="19">
        <v>0</v>
      </c>
      <c r="EM79" s="19">
        <v>0</v>
      </c>
      <c r="EN79" s="19">
        <v>0</v>
      </c>
      <c r="EO79" s="19">
        <v>0</v>
      </c>
      <c r="EP79" s="19">
        <v>0</v>
      </c>
      <c r="EQ79" s="19">
        <v>0</v>
      </c>
      <c r="ER79" s="19">
        <v>0</v>
      </c>
      <c r="ES79" s="19">
        <v>0</v>
      </c>
      <c r="ET79" s="19">
        <v>0</v>
      </c>
      <c r="EU79" s="19">
        <v>0</v>
      </c>
      <c r="EV79" s="19">
        <v>0</v>
      </c>
      <c r="EW79" s="19">
        <v>0</v>
      </c>
      <c r="EX79" s="19">
        <v>0</v>
      </c>
      <c r="EY79" s="19">
        <v>0</v>
      </c>
      <c r="EZ79" s="19">
        <v>0</v>
      </c>
      <c r="FA79" s="19">
        <v>0</v>
      </c>
      <c r="FB79" s="13">
        <v>0</v>
      </c>
      <c r="FC79" s="52">
        <v>0</v>
      </c>
      <c r="FD79" s="19">
        <v>0</v>
      </c>
      <c r="FE79" s="19">
        <v>0</v>
      </c>
      <c r="FF79" s="19">
        <v>0</v>
      </c>
      <c r="FG79" s="19">
        <v>0</v>
      </c>
      <c r="FH79" s="19">
        <v>0</v>
      </c>
      <c r="FI79" s="19">
        <v>0</v>
      </c>
      <c r="FJ79" s="19">
        <v>0</v>
      </c>
      <c r="FK79" s="19">
        <v>0</v>
      </c>
      <c r="FL79" s="19">
        <v>0</v>
      </c>
      <c r="FM79" s="19">
        <v>0</v>
      </c>
      <c r="FN79" s="19">
        <v>0</v>
      </c>
      <c r="FO79" s="19">
        <v>0</v>
      </c>
      <c r="FP79" s="19">
        <v>0</v>
      </c>
      <c r="FQ79" s="19">
        <v>0</v>
      </c>
      <c r="FR79" s="19">
        <v>0</v>
      </c>
      <c r="FS79" s="19">
        <v>0</v>
      </c>
      <c r="FT79" s="19">
        <v>0</v>
      </c>
      <c r="FU79" s="19">
        <v>0</v>
      </c>
      <c r="FV79" s="19">
        <v>0</v>
      </c>
      <c r="FW79" s="19">
        <v>0</v>
      </c>
      <c r="FX79" s="19">
        <v>0</v>
      </c>
      <c r="FY79" s="19">
        <v>0</v>
      </c>
      <c r="FZ79" s="19">
        <v>0</v>
      </c>
      <c r="GA79" s="19">
        <v>0</v>
      </c>
      <c r="GB79" s="19">
        <v>0</v>
      </c>
      <c r="GC79" s="19">
        <v>0</v>
      </c>
      <c r="GD79" s="13">
        <v>0</v>
      </c>
      <c r="GE79" s="24"/>
      <c r="GF79" s="22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</row>
    <row r="80" spans="1:202" s="28" customFormat="1" ht="17" customHeight="1">
      <c r="A80" s="1"/>
      <c r="B80" s="1">
        <v>7</v>
      </c>
      <c r="C80" s="25" t="s">
        <v>48</v>
      </c>
      <c r="D80" s="56" t="s">
        <v>67</v>
      </c>
      <c r="E80" s="27" t="s">
        <v>68</v>
      </c>
      <c r="F80" s="27" t="s">
        <v>36</v>
      </c>
      <c r="G80" s="27" t="s">
        <v>68</v>
      </c>
      <c r="H80" s="26"/>
      <c r="I80" s="53">
        <v>0</v>
      </c>
      <c r="J80" s="27">
        <v>0</v>
      </c>
      <c r="K80" s="27">
        <v>0</v>
      </c>
      <c r="L80" s="27">
        <v>0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>
        <v>0</v>
      </c>
      <c r="Y80" s="27">
        <v>0</v>
      </c>
      <c r="Z80" s="27">
        <v>0</v>
      </c>
      <c r="AA80" s="27">
        <v>0</v>
      </c>
      <c r="AB80" s="27">
        <v>0</v>
      </c>
      <c r="AC80" s="27">
        <v>0</v>
      </c>
      <c r="AD80" s="27">
        <v>0</v>
      </c>
      <c r="AE80" s="27">
        <v>0</v>
      </c>
      <c r="AF80" s="27">
        <v>0</v>
      </c>
      <c r="AG80" s="27">
        <v>0</v>
      </c>
      <c r="AH80" s="27">
        <v>0</v>
      </c>
      <c r="AI80" s="27">
        <v>0</v>
      </c>
      <c r="AJ80" s="27">
        <v>0</v>
      </c>
      <c r="AK80" s="27">
        <v>0</v>
      </c>
      <c r="AL80" s="27">
        <v>0</v>
      </c>
      <c r="AM80" s="26">
        <v>0</v>
      </c>
      <c r="AN80" s="53">
        <v>0</v>
      </c>
      <c r="AO80" s="27">
        <v>0</v>
      </c>
      <c r="AP80" s="27">
        <v>0</v>
      </c>
      <c r="AQ80" s="27">
        <v>0</v>
      </c>
      <c r="AR80" s="27">
        <v>0</v>
      </c>
      <c r="AS80" s="27">
        <v>0</v>
      </c>
      <c r="AT80" s="27">
        <v>0</v>
      </c>
      <c r="AU80" s="27">
        <v>0</v>
      </c>
      <c r="AV80" s="27">
        <v>0</v>
      </c>
      <c r="AW80" s="27">
        <v>0</v>
      </c>
      <c r="AX80" s="27">
        <v>0</v>
      </c>
      <c r="AY80" s="27">
        <v>0</v>
      </c>
      <c r="AZ80" s="27">
        <v>0</v>
      </c>
      <c r="BA80" s="27">
        <v>0</v>
      </c>
      <c r="BB80" s="27">
        <v>0</v>
      </c>
      <c r="BC80" s="27">
        <v>0</v>
      </c>
      <c r="BD80" s="27">
        <v>0</v>
      </c>
      <c r="BE80" s="27">
        <v>0</v>
      </c>
      <c r="BF80" s="27">
        <v>0</v>
      </c>
      <c r="BG80" s="27">
        <v>0</v>
      </c>
      <c r="BH80" s="27">
        <v>0</v>
      </c>
      <c r="BI80" s="27">
        <v>0</v>
      </c>
      <c r="BJ80" s="27">
        <v>0</v>
      </c>
      <c r="BK80" s="27">
        <v>0</v>
      </c>
      <c r="BL80" s="27">
        <v>0</v>
      </c>
      <c r="BM80" s="27">
        <v>0</v>
      </c>
      <c r="BN80" s="27">
        <v>0</v>
      </c>
      <c r="BO80" s="26">
        <v>0</v>
      </c>
      <c r="BP80" s="53">
        <v>0</v>
      </c>
      <c r="BQ80" s="27">
        <v>0</v>
      </c>
      <c r="BR80" s="27">
        <v>0</v>
      </c>
      <c r="BS80" s="27">
        <v>0</v>
      </c>
      <c r="BT80" s="27">
        <v>0</v>
      </c>
      <c r="BU80" s="27">
        <v>0</v>
      </c>
      <c r="BV80" s="27">
        <v>0</v>
      </c>
      <c r="BW80" s="27">
        <v>0</v>
      </c>
      <c r="BX80" s="27">
        <v>0</v>
      </c>
      <c r="BY80" s="27">
        <v>0</v>
      </c>
      <c r="BZ80" s="27">
        <v>0</v>
      </c>
      <c r="CA80" s="27">
        <v>0</v>
      </c>
      <c r="CB80" s="27">
        <v>0</v>
      </c>
      <c r="CC80" s="27">
        <v>0</v>
      </c>
      <c r="CD80" s="27">
        <v>0</v>
      </c>
      <c r="CE80" s="27">
        <v>0</v>
      </c>
      <c r="CF80" s="27">
        <v>0</v>
      </c>
      <c r="CG80" s="27">
        <v>0</v>
      </c>
      <c r="CH80" s="27">
        <v>0</v>
      </c>
      <c r="CI80" s="27">
        <v>0</v>
      </c>
      <c r="CJ80" s="27">
        <v>0</v>
      </c>
      <c r="CK80" s="27">
        <v>0</v>
      </c>
      <c r="CL80" s="27">
        <v>0</v>
      </c>
      <c r="CM80" s="27">
        <v>0</v>
      </c>
      <c r="CN80" s="27">
        <v>0</v>
      </c>
      <c r="CO80" s="27">
        <v>0</v>
      </c>
      <c r="CP80" s="27">
        <v>0</v>
      </c>
      <c r="CQ80" s="26">
        <v>0</v>
      </c>
      <c r="CR80" s="53">
        <v>0</v>
      </c>
      <c r="CS80" s="27">
        <v>0</v>
      </c>
      <c r="CT80" s="27">
        <v>0</v>
      </c>
      <c r="CU80" s="27">
        <v>0</v>
      </c>
      <c r="CV80" s="27">
        <v>0</v>
      </c>
      <c r="CW80" s="27">
        <v>0</v>
      </c>
      <c r="CX80" s="27">
        <v>0</v>
      </c>
      <c r="CY80" s="27">
        <v>0</v>
      </c>
      <c r="CZ80" s="27">
        <v>0</v>
      </c>
      <c r="DA80" s="27">
        <v>0</v>
      </c>
      <c r="DB80" s="27">
        <v>0</v>
      </c>
      <c r="DC80" s="27">
        <v>0</v>
      </c>
      <c r="DD80" s="27">
        <v>0</v>
      </c>
      <c r="DE80" s="27">
        <v>0</v>
      </c>
      <c r="DF80" s="27">
        <v>0</v>
      </c>
      <c r="DG80" s="27">
        <v>0</v>
      </c>
      <c r="DH80" s="27">
        <v>0</v>
      </c>
      <c r="DI80" s="27">
        <v>0</v>
      </c>
      <c r="DJ80" s="27">
        <v>0</v>
      </c>
      <c r="DK80" s="27">
        <v>0</v>
      </c>
      <c r="DL80" s="27">
        <v>0</v>
      </c>
      <c r="DM80" s="27">
        <v>0</v>
      </c>
      <c r="DN80" s="27">
        <v>0</v>
      </c>
      <c r="DO80" s="27">
        <v>0</v>
      </c>
      <c r="DP80" s="27">
        <v>0</v>
      </c>
      <c r="DQ80" s="27">
        <v>0</v>
      </c>
      <c r="DR80" s="27">
        <v>0</v>
      </c>
      <c r="DS80" s="27">
        <v>0</v>
      </c>
      <c r="DT80" s="27">
        <v>0</v>
      </c>
      <c r="DU80" s="27">
        <v>0</v>
      </c>
      <c r="DV80" s="27">
        <v>0</v>
      </c>
      <c r="DW80" s="27">
        <v>0</v>
      </c>
      <c r="DX80" s="27">
        <v>0</v>
      </c>
      <c r="DY80" s="27">
        <v>0</v>
      </c>
      <c r="DZ80" s="26">
        <v>0</v>
      </c>
      <c r="EA80" s="53">
        <v>0</v>
      </c>
      <c r="EB80" s="27">
        <v>0</v>
      </c>
      <c r="EC80" s="27">
        <v>0</v>
      </c>
      <c r="ED80" s="27">
        <v>0</v>
      </c>
      <c r="EE80" s="27">
        <v>0</v>
      </c>
      <c r="EF80" s="27">
        <v>0</v>
      </c>
      <c r="EG80" s="27">
        <v>0</v>
      </c>
      <c r="EH80" s="27">
        <v>0</v>
      </c>
      <c r="EI80" s="27">
        <v>0</v>
      </c>
      <c r="EJ80" s="27">
        <v>0</v>
      </c>
      <c r="EK80" s="27">
        <v>0</v>
      </c>
      <c r="EL80" s="27">
        <v>0</v>
      </c>
      <c r="EM80" s="27">
        <v>0</v>
      </c>
      <c r="EN80" s="27">
        <v>0</v>
      </c>
      <c r="EO80" s="27">
        <v>0</v>
      </c>
      <c r="EP80" s="27">
        <v>0</v>
      </c>
      <c r="EQ80" s="27">
        <v>0</v>
      </c>
      <c r="ER80" s="27">
        <v>0</v>
      </c>
      <c r="ES80" s="27">
        <v>0</v>
      </c>
      <c r="ET80" s="27">
        <v>0</v>
      </c>
      <c r="EU80" s="27">
        <v>0</v>
      </c>
      <c r="EV80" s="27">
        <v>0</v>
      </c>
      <c r="EW80" s="27">
        <v>0</v>
      </c>
      <c r="EX80" s="27">
        <v>0</v>
      </c>
      <c r="EY80" s="27">
        <v>0</v>
      </c>
      <c r="EZ80" s="27">
        <v>0</v>
      </c>
      <c r="FA80" s="27">
        <v>0</v>
      </c>
      <c r="FB80" s="26">
        <v>0</v>
      </c>
      <c r="FC80" s="53">
        <v>0</v>
      </c>
      <c r="FD80" s="27">
        <v>0</v>
      </c>
      <c r="FE80" s="27">
        <v>0</v>
      </c>
      <c r="FF80" s="27">
        <v>0</v>
      </c>
      <c r="FG80" s="27">
        <v>0</v>
      </c>
      <c r="FH80" s="27">
        <v>0</v>
      </c>
      <c r="FI80" s="27">
        <v>0</v>
      </c>
      <c r="FJ80" s="27">
        <v>0</v>
      </c>
      <c r="FK80" s="27">
        <v>0</v>
      </c>
      <c r="FL80" s="27">
        <v>0</v>
      </c>
      <c r="FM80" s="27">
        <v>0</v>
      </c>
      <c r="FN80" s="27">
        <v>0</v>
      </c>
      <c r="FO80" s="27">
        <v>0</v>
      </c>
      <c r="FP80" s="27">
        <v>0</v>
      </c>
      <c r="FQ80" s="27">
        <v>0</v>
      </c>
      <c r="FR80" s="27">
        <v>0</v>
      </c>
      <c r="FS80" s="27">
        <v>0</v>
      </c>
      <c r="FT80" s="27">
        <v>0</v>
      </c>
      <c r="FU80" s="27">
        <v>0</v>
      </c>
      <c r="FV80" s="27">
        <v>0</v>
      </c>
      <c r="FW80" s="27">
        <v>0</v>
      </c>
      <c r="FX80" s="27">
        <v>0</v>
      </c>
      <c r="FY80" s="27">
        <v>0</v>
      </c>
      <c r="FZ80" s="27">
        <v>0</v>
      </c>
      <c r="GA80" s="27">
        <v>0</v>
      </c>
      <c r="GB80" s="27">
        <v>0</v>
      </c>
      <c r="GC80" s="27">
        <v>0</v>
      </c>
      <c r="GD80" s="26">
        <v>0</v>
      </c>
      <c r="GE80" s="54"/>
      <c r="GF80" s="22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</row>
    <row r="81" spans="1:202" s="28" customFormat="1" ht="17" customHeight="1">
      <c r="A81" s="1"/>
      <c r="B81" s="1">
        <v>7</v>
      </c>
      <c r="C81" s="25" t="s">
        <v>43</v>
      </c>
      <c r="D81" s="56" t="s">
        <v>67</v>
      </c>
      <c r="E81" s="27" t="s">
        <v>68</v>
      </c>
      <c r="F81" s="27" t="s">
        <v>36</v>
      </c>
      <c r="G81" s="27" t="s">
        <v>68</v>
      </c>
      <c r="H81" s="26"/>
      <c r="I81" s="53">
        <v>0</v>
      </c>
      <c r="J81" s="27">
        <v>0</v>
      </c>
      <c r="K81" s="27">
        <v>0</v>
      </c>
      <c r="L81" s="27">
        <v>0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>
        <v>0</v>
      </c>
      <c r="Y81" s="27">
        <v>0</v>
      </c>
      <c r="Z81" s="27">
        <v>0</v>
      </c>
      <c r="AA81" s="27">
        <v>0</v>
      </c>
      <c r="AB81" s="27">
        <v>0</v>
      </c>
      <c r="AC81" s="27">
        <v>0</v>
      </c>
      <c r="AD81" s="27">
        <v>0</v>
      </c>
      <c r="AE81" s="27">
        <v>0</v>
      </c>
      <c r="AF81" s="27">
        <v>0</v>
      </c>
      <c r="AG81" s="27">
        <v>0</v>
      </c>
      <c r="AH81" s="27">
        <v>0</v>
      </c>
      <c r="AI81" s="27">
        <v>0</v>
      </c>
      <c r="AJ81" s="27">
        <v>0</v>
      </c>
      <c r="AK81" s="27">
        <v>0</v>
      </c>
      <c r="AL81" s="27">
        <v>0</v>
      </c>
      <c r="AM81" s="26">
        <v>0</v>
      </c>
      <c r="AN81" s="53">
        <v>0</v>
      </c>
      <c r="AO81" s="27">
        <v>0</v>
      </c>
      <c r="AP81" s="27">
        <v>0</v>
      </c>
      <c r="AQ81" s="27">
        <v>0</v>
      </c>
      <c r="AR81" s="27">
        <v>0</v>
      </c>
      <c r="AS81" s="27">
        <v>0</v>
      </c>
      <c r="AT81" s="27">
        <v>0</v>
      </c>
      <c r="AU81" s="27">
        <v>0</v>
      </c>
      <c r="AV81" s="27">
        <v>0</v>
      </c>
      <c r="AW81" s="27">
        <v>0</v>
      </c>
      <c r="AX81" s="27">
        <v>0</v>
      </c>
      <c r="AY81" s="27">
        <v>0</v>
      </c>
      <c r="AZ81" s="27">
        <v>0</v>
      </c>
      <c r="BA81" s="27">
        <v>0</v>
      </c>
      <c r="BB81" s="27">
        <v>0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  <c r="BH81" s="27">
        <v>0</v>
      </c>
      <c r="BI81" s="27">
        <v>0</v>
      </c>
      <c r="BJ81" s="27">
        <v>0</v>
      </c>
      <c r="BK81" s="27">
        <v>0</v>
      </c>
      <c r="BL81" s="27">
        <v>0</v>
      </c>
      <c r="BM81" s="27">
        <v>0</v>
      </c>
      <c r="BN81" s="27">
        <v>0</v>
      </c>
      <c r="BO81" s="26">
        <v>0</v>
      </c>
      <c r="BP81" s="53">
        <v>0</v>
      </c>
      <c r="BQ81" s="27">
        <v>0</v>
      </c>
      <c r="BR81" s="27">
        <v>0</v>
      </c>
      <c r="BS81" s="27">
        <v>0</v>
      </c>
      <c r="BT81" s="27">
        <v>0</v>
      </c>
      <c r="BU81" s="27">
        <v>0</v>
      </c>
      <c r="BV81" s="27">
        <v>0</v>
      </c>
      <c r="BW81" s="27">
        <v>0</v>
      </c>
      <c r="BX81" s="27">
        <v>0</v>
      </c>
      <c r="BY81" s="27">
        <v>0</v>
      </c>
      <c r="BZ81" s="27">
        <v>0</v>
      </c>
      <c r="CA81" s="27">
        <v>0</v>
      </c>
      <c r="CB81" s="27">
        <v>0</v>
      </c>
      <c r="CC81" s="27">
        <v>0</v>
      </c>
      <c r="CD81" s="27">
        <v>0</v>
      </c>
      <c r="CE81" s="27">
        <v>0</v>
      </c>
      <c r="CF81" s="27">
        <v>0</v>
      </c>
      <c r="CG81" s="27">
        <v>0</v>
      </c>
      <c r="CH81" s="27">
        <v>0</v>
      </c>
      <c r="CI81" s="27">
        <v>0</v>
      </c>
      <c r="CJ81" s="27">
        <v>0</v>
      </c>
      <c r="CK81" s="27">
        <v>0</v>
      </c>
      <c r="CL81" s="27">
        <v>0</v>
      </c>
      <c r="CM81" s="27">
        <v>0</v>
      </c>
      <c r="CN81" s="27">
        <v>0</v>
      </c>
      <c r="CO81" s="27">
        <v>0</v>
      </c>
      <c r="CP81" s="27">
        <v>0</v>
      </c>
      <c r="CQ81" s="26">
        <v>0</v>
      </c>
      <c r="CR81" s="53">
        <v>0</v>
      </c>
      <c r="CS81" s="27">
        <v>0</v>
      </c>
      <c r="CT81" s="27">
        <v>0</v>
      </c>
      <c r="CU81" s="27">
        <v>0</v>
      </c>
      <c r="CV81" s="27">
        <v>0</v>
      </c>
      <c r="CW81" s="27">
        <v>0</v>
      </c>
      <c r="CX81" s="27">
        <v>0</v>
      </c>
      <c r="CY81" s="27">
        <v>0</v>
      </c>
      <c r="CZ81" s="27">
        <v>0</v>
      </c>
      <c r="DA81" s="27">
        <v>0</v>
      </c>
      <c r="DB81" s="27">
        <v>0</v>
      </c>
      <c r="DC81" s="27">
        <v>0</v>
      </c>
      <c r="DD81" s="27">
        <v>0</v>
      </c>
      <c r="DE81" s="27">
        <v>0</v>
      </c>
      <c r="DF81" s="27">
        <v>0</v>
      </c>
      <c r="DG81" s="27">
        <v>0</v>
      </c>
      <c r="DH81" s="27">
        <v>0</v>
      </c>
      <c r="DI81" s="27">
        <v>0</v>
      </c>
      <c r="DJ81" s="27">
        <v>0</v>
      </c>
      <c r="DK81" s="27">
        <v>0</v>
      </c>
      <c r="DL81" s="27">
        <v>0</v>
      </c>
      <c r="DM81" s="27">
        <v>0</v>
      </c>
      <c r="DN81" s="27">
        <v>0</v>
      </c>
      <c r="DO81" s="27">
        <v>0</v>
      </c>
      <c r="DP81" s="27">
        <v>0</v>
      </c>
      <c r="DQ81" s="27">
        <v>0</v>
      </c>
      <c r="DR81" s="27">
        <v>0</v>
      </c>
      <c r="DS81" s="27">
        <v>0</v>
      </c>
      <c r="DT81" s="27">
        <v>0</v>
      </c>
      <c r="DU81" s="27">
        <v>0</v>
      </c>
      <c r="DV81" s="27">
        <v>0</v>
      </c>
      <c r="DW81" s="27">
        <v>0</v>
      </c>
      <c r="DX81" s="27">
        <v>0</v>
      </c>
      <c r="DY81" s="27">
        <v>0</v>
      </c>
      <c r="DZ81" s="26">
        <v>0</v>
      </c>
      <c r="EA81" s="53">
        <v>0</v>
      </c>
      <c r="EB81" s="27">
        <v>0</v>
      </c>
      <c r="EC81" s="27">
        <v>0</v>
      </c>
      <c r="ED81" s="27">
        <v>0</v>
      </c>
      <c r="EE81" s="27">
        <v>0</v>
      </c>
      <c r="EF81" s="27">
        <v>0</v>
      </c>
      <c r="EG81" s="27">
        <v>0</v>
      </c>
      <c r="EH81" s="27">
        <v>0</v>
      </c>
      <c r="EI81" s="27">
        <v>0</v>
      </c>
      <c r="EJ81" s="27">
        <v>0</v>
      </c>
      <c r="EK81" s="27">
        <v>0</v>
      </c>
      <c r="EL81" s="27">
        <v>0</v>
      </c>
      <c r="EM81" s="27">
        <v>0</v>
      </c>
      <c r="EN81" s="27">
        <v>0</v>
      </c>
      <c r="EO81" s="27">
        <v>0</v>
      </c>
      <c r="EP81" s="27">
        <v>0</v>
      </c>
      <c r="EQ81" s="27">
        <v>0</v>
      </c>
      <c r="ER81" s="27">
        <v>0</v>
      </c>
      <c r="ES81" s="27">
        <v>0</v>
      </c>
      <c r="ET81" s="27">
        <v>0</v>
      </c>
      <c r="EU81" s="27">
        <v>0</v>
      </c>
      <c r="EV81" s="27">
        <v>0</v>
      </c>
      <c r="EW81" s="27">
        <v>0</v>
      </c>
      <c r="EX81" s="27">
        <v>0</v>
      </c>
      <c r="EY81" s="27">
        <v>0</v>
      </c>
      <c r="EZ81" s="27">
        <v>0</v>
      </c>
      <c r="FA81" s="27">
        <v>0</v>
      </c>
      <c r="FB81" s="26">
        <v>0</v>
      </c>
      <c r="FC81" s="53">
        <v>0</v>
      </c>
      <c r="FD81" s="27">
        <v>0</v>
      </c>
      <c r="FE81" s="27">
        <v>0</v>
      </c>
      <c r="FF81" s="27">
        <v>0</v>
      </c>
      <c r="FG81" s="27">
        <v>0</v>
      </c>
      <c r="FH81" s="27">
        <v>0</v>
      </c>
      <c r="FI81" s="27">
        <v>0</v>
      </c>
      <c r="FJ81" s="27">
        <v>0</v>
      </c>
      <c r="FK81" s="27">
        <v>0</v>
      </c>
      <c r="FL81" s="27">
        <v>0</v>
      </c>
      <c r="FM81" s="27">
        <v>0</v>
      </c>
      <c r="FN81" s="27">
        <v>0</v>
      </c>
      <c r="FO81" s="27">
        <v>0</v>
      </c>
      <c r="FP81" s="27">
        <v>0</v>
      </c>
      <c r="FQ81" s="27">
        <v>0</v>
      </c>
      <c r="FR81" s="27">
        <v>0</v>
      </c>
      <c r="FS81" s="27">
        <v>0</v>
      </c>
      <c r="FT81" s="27">
        <v>0</v>
      </c>
      <c r="FU81" s="27">
        <v>0</v>
      </c>
      <c r="FV81" s="27">
        <v>0</v>
      </c>
      <c r="FW81" s="27">
        <v>0</v>
      </c>
      <c r="FX81" s="27">
        <v>0</v>
      </c>
      <c r="FY81" s="27">
        <v>0</v>
      </c>
      <c r="FZ81" s="27">
        <v>0</v>
      </c>
      <c r="GA81" s="27">
        <v>0</v>
      </c>
      <c r="GB81" s="27">
        <v>0</v>
      </c>
      <c r="GC81" s="27">
        <v>0</v>
      </c>
      <c r="GD81" s="26">
        <v>0</v>
      </c>
      <c r="GE81" s="54"/>
      <c r="GF81" s="22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</row>
    <row r="82" spans="1:202" s="28" customFormat="1" ht="17" customHeight="1">
      <c r="A82" s="1"/>
      <c r="B82" s="1">
        <v>7</v>
      </c>
      <c r="C82" s="25" t="s">
        <v>49</v>
      </c>
      <c r="D82" s="56" t="s">
        <v>67</v>
      </c>
      <c r="E82" s="27" t="s">
        <v>68</v>
      </c>
      <c r="F82" s="27" t="s">
        <v>36</v>
      </c>
      <c r="G82" s="27" t="s">
        <v>68</v>
      </c>
      <c r="H82" s="26"/>
      <c r="I82" s="53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  <c r="AF82" s="27">
        <v>0</v>
      </c>
      <c r="AG82" s="27">
        <v>0</v>
      </c>
      <c r="AH82" s="27">
        <v>0</v>
      </c>
      <c r="AI82" s="27">
        <v>0</v>
      </c>
      <c r="AJ82" s="27">
        <v>0</v>
      </c>
      <c r="AK82" s="27">
        <v>0</v>
      </c>
      <c r="AL82" s="27">
        <v>0</v>
      </c>
      <c r="AM82" s="26">
        <v>0</v>
      </c>
      <c r="AN82" s="53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  <c r="BI82" s="27">
        <v>0</v>
      </c>
      <c r="BJ82" s="27">
        <v>0</v>
      </c>
      <c r="BK82" s="27">
        <v>0</v>
      </c>
      <c r="BL82" s="27">
        <v>0</v>
      </c>
      <c r="BM82" s="27">
        <v>0</v>
      </c>
      <c r="BN82" s="27">
        <v>0</v>
      </c>
      <c r="BO82" s="26">
        <v>0</v>
      </c>
      <c r="BP82" s="53">
        <v>0</v>
      </c>
      <c r="BQ82" s="27">
        <v>0</v>
      </c>
      <c r="BR82" s="27">
        <v>0</v>
      </c>
      <c r="BS82" s="27">
        <v>0</v>
      </c>
      <c r="BT82" s="27">
        <v>0</v>
      </c>
      <c r="BU82" s="27">
        <v>0</v>
      </c>
      <c r="BV82" s="27">
        <v>0</v>
      </c>
      <c r="BW82" s="27">
        <v>0</v>
      </c>
      <c r="BX82" s="27">
        <v>0</v>
      </c>
      <c r="BY82" s="27">
        <v>0</v>
      </c>
      <c r="BZ82" s="27">
        <v>0</v>
      </c>
      <c r="CA82" s="27">
        <v>0</v>
      </c>
      <c r="CB82" s="27">
        <v>0</v>
      </c>
      <c r="CC82" s="27">
        <v>0</v>
      </c>
      <c r="CD82" s="27">
        <v>0</v>
      </c>
      <c r="CE82" s="27">
        <v>0</v>
      </c>
      <c r="CF82" s="27">
        <v>0</v>
      </c>
      <c r="CG82" s="27">
        <v>0</v>
      </c>
      <c r="CH82" s="27">
        <v>0</v>
      </c>
      <c r="CI82" s="27">
        <v>0</v>
      </c>
      <c r="CJ82" s="27">
        <v>0</v>
      </c>
      <c r="CK82" s="27">
        <v>0</v>
      </c>
      <c r="CL82" s="27">
        <v>0</v>
      </c>
      <c r="CM82" s="27">
        <v>0</v>
      </c>
      <c r="CN82" s="27">
        <v>0</v>
      </c>
      <c r="CO82" s="27">
        <v>0</v>
      </c>
      <c r="CP82" s="27">
        <v>0</v>
      </c>
      <c r="CQ82" s="26">
        <v>0</v>
      </c>
      <c r="CR82" s="53">
        <v>0</v>
      </c>
      <c r="CS82" s="27">
        <v>0</v>
      </c>
      <c r="CT82" s="27">
        <v>0</v>
      </c>
      <c r="CU82" s="27">
        <v>0</v>
      </c>
      <c r="CV82" s="27">
        <v>0</v>
      </c>
      <c r="CW82" s="27">
        <v>0</v>
      </c>
      <c r="CX82" s="27">
        <v>0</v>
      </c>
      <c r="CY82" s="27">
        <v>0</v>
      </c>
      <c r="CZ82" s="27">
        <v>0</v>
      </c>
      <c r="DA82" s="27">
        <v>0</v>
      </c>
      <c r="DB82" s="27">
        <v>0</v>
      </c>
      <c r="DC82" s="27">
        <v>0</v>
      </c>
      <c r="DD82" s="27">
        <v>0</v>
      </c>
      <c r="DE82" s="27">
        <v>0</v>
      </c>
      <c r="DF82" s="27">
        <v>0</v>
      </c>
      <c r="DG82" s="27">
        <v>0</v>
      </c>
      <c r="DH82" s="27">
        <v>0</v>
      </c>
      <c r="DI82" s="27">
        <v>0</v>
      </c>
      <c r="DJ82" s="27">
        <v>0</v>
      </c>
      <c r="DK82" s="27">
        <v>0</v>
      </c>
      <c r="DL82" s="27">
        <v>0</v>
      </c>
      <c r="DM82" s="27">
        <v>0</v>
      </c>
      <c r="DN82" s="27">
        <v>0</v>
      </c>
      <c r="DO82" s="27">
        <v>0</v>
      </c>
      <c r="DP82" s="27">
        <v>0</v>
      </c>
      <c r="DQ82" s="27">
        <v>0</v>
      </c>
      <c r="DR82" s="27">
        <v>0</v>
      </c>
      <c r="DS82" s="27">
        <v>0</v>
      </c>
      <c r="DT82" s="27">
        <v>0</v>
      </c>
      <c r="DU82" s="27">
        <v>0</v>
      </c>
      <c r="DV82" s="27">
        <v>0</v>
      </c>
      <c r="DW82" s="27">
        <v>0</v>
      </c>
      <c r="DX82" s="27">
        <v>0</v>
      </c>
      <c r="DY82" s="27">
        <v>0</v>
      </c>
      <c r="DZ82" s="26">
        <v>0</v>
      </c>
      <c r="EA82" s="53">
        <v>0</v>
      </c>
      <c r="EB82" s="27">
        <v>0</v>
      </c>
      <c r="EC82" s="27">
        <v>0</v>
      </c>
      <c r="ED82" s="27">
        <v>0</v>
      </c>
      <c r="EE82" s="27">
        <v>0</v>
      </c>
      <c r="EF82" s="27">
        <v>0</v>
      </c>
      <c r="EG82" s="27">
        <v>0</v>
      </c>
      <c r="EH82" s="27">
        <v>0</v>
      </c>
      <c r="EI82" s="27">
        <v>0</v>
      </c>
      <c r="EJ82" s="27">
        <v>0</v>
      </c>
      <c r="EK82" s="27">
        <v>0</v>
      </c>
      <c r="EL82" s="27">
        <v>0</v>
      </c>
      <c r="EM82" s="27">
        <v>0</v>
      </c>
      <c r="EN82" s="27">
        <v>0</v>
      </c>
      <c r="EO82" s="27">
        <v>0</v>
      </c>
      <c r="EP82" s="27">
        <v>0</v>
      </c>
      <c r="EQ82" s="27">
        <v>0</v>
      </c>
      <c r="ER82" s="27">
        <v>0</v>
      </c>
      <c r="ES82" s="27">
        <v>0</v>
      </c>
      <c r="ET82" s="27">
        <v>0</v>
      </c>
      <c r="EU82" s="27">
        <v>0</v>
      </c>
      <c r="EV82" s="27">
        <v>0</v>
      </c>
      <c r="EW82" s="27">
        <v>0</v>
      </c>
      <c r="EX82" s="27">
        <v>0</v>
      </c>
      <c r="EY82" s="27">
        <v>0</v>
      </c>
      <c r="EZ82" s="27">
        <v>0</v>
      </c>
      <c r="FA82" s="27">
        <v>0</v>
      </c>
      <c r="FB82" s="26">
        <v>0</v>
      </c>
      <c r="FC82" s="53">
        <v>0</v>
      </c>
      <c r="FD82" s="27">
        <v>0</v>
      </c>
      <c r="FE82" s="27">
        <v>0</v>
      </c>
      <c r="FF82" s="27">
        <v>0</v>
      </c>
      <c r="FG82" s="27">
        <v>0</v>
      </c>
      <c r="FH82" s="27">
        <v>0</v>
      </c>
      <c r="FI82" s="27">
        <v>0</v>
      </c>
      <c r="FJ82" s="27">
        <v>0</v>
      </c>
      <c r="FK82" s="27">
        <v>0</v>
      </c>
      <c r="FL82" s="27">
        <v>0</v>
      </c>
      <c r="FM82" s="27">
        <v>0</v>
      </c>
      <c r="FN82" s="27">
        <v>0</v>
      </c>
      <c r="FO82" s="27">
        <v>0</v>
      </c>
      <c r="FP82" s="27">
        <v>0</v>
      </c>
      <c r="FQ82" s="27">
        <v>0</v>
      </c>
      <c r="FR82" s="27">
        <v>0</v>
      </c>
      <c r="FS82" s="27">
        <v>0</v>
      </c>
      <c r="FT82" s="27">
        <v>0</v>
      </c>
      <c r="FU82" s="27">
        <v>0</v>
      </c>
      <c r="FV82" s="27">
        <v>0</v>
      </c>
      <c r="FW82" s="27">
        <v>0</v>
      </c>
      <c r="FX82" s="27">
        <v>0</v>
      </c>
      <c r="FY82" s="27">
        <v>0</v>
      </c>
      <c r="FZ82" s="27">
        <v>0</v>
      </c>
      <c r="GA82" s="27">
        <v>0</v>
      </c>
      <c r="GB82" s="27">
        <v>0</v>
      </c>
      <c r="GC82" s="27">
        <v>0</v>
      </c>
      <c r="GD82" s="26">
        <v>0</v>
      </c>
      <c r="GE82" s="54"/>
      <c r="GF82" s="22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</row>
    <row r="83" spans="1:202" s="28" customFormat="1" ht="17" customHeight="1">
      <c r="A83" s="1"/>
      <c r="B83" s="1">
        <v>7</v>
      </c>
      <c r="C83" s="25" t="s">
        <v>47</v>
      </c>
      <c r="D83" s="56" t="s">
        <v>67</v>
      </c>
      <c r="E83" s="27" t="s">
        <v>68</v>
      </c>
      <c r="F83" s="27" t="s">
        <v>36</v>
      </c>
      <c r="G83" s="27" t="s">
        <v>68</v>
      </c>
      <c r="H83" s="26"/>
      <c r="I83" s="53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6"/>
      <c r="AN83" s="53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6"/>
      <c r="BP83" s="53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6"/>
      <c r="CR83" s="53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6"/>
      <c r="EA83" s="53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6"/>
      <c r="FC83" s="53"/>
      <c r="FD83" s="27"/>
      <c r="FE83" s="27"/>
      <c r="FF83" s="27"/>
      <c r="FG83" s="27"/>
      <c r="FH83" s="27"/>
      <c r="FI83" s="27"/>
      <c r="FJ83" s="27"/>
      <c r="FK83" s="27"/>
      <c r="FL83" s="27"/>
      <c r="FM83" s="27"/>
      <c r="FN83" s="27"/>
      <c r="FO83" s="27"/>
      <c r="FP83" s="27"/>
      <c r="FQ83" s="27"/>
      <c r="FR83" s="27"/>
      <c r="FS83" s="27"/>
      <c r="FT83" s="27"/>
      <c r="FU83" s="27"/>
      <c r="FV83" s="27"/>
      <c r="FW83" s="27"/>
      <c r="FX83" s="27"/>
      <c r="FY83" s="27"/>
      <c r="FZ83" s="27"/>
      <c r="GA83" s="27"/>
      <c r="GB83" s="27"/>
      <c r="GC83" s="27"/>
      <c r="GD83" s="26"/>
      <c r="GE83" s="54"/>
      <c r="GF83" s="22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</row>
    <row r="84" spans="1:202" s="23" customFormat="1" ht="17" customHeight="1">
      <c r="A84" s="1"/>
      <c r="B84" s="1">
        <v>7</v>
      </c>
      <c r="C84" s="7" t="s">
        <v>376</v>
      </c>
      <c r="D84" s="55" t="s">
        <v>67</v>
      </c>
      <c r="E84" s="19" t="s">
        <v>68</v>
      </c>
      <c r="F84" s="19" t="s">
        <v>36</v>
      </c>
      <c r="G84" s="19" t="s">
        <v>68</v>
      </c>
      <c r="H84" s="13"/>
      <c r="I84" s="52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9">
        <v>0</v>
      </c>
      <c r="AB84" s="19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0</v>
      </c>
      <c r="AH84" s="19">
        <v>0</v>
      </c>
      <c r="AI84" s="19">
        <v>0</v>
      </c>
      <c r="AJ84" s="19">
        <v>0</v>
      </c>
      <c r="AK84" s="19">
        <v>0</v>
      </c>
      <c r="AL84" s="19">
        <v>0</v>
      </c>
      <c r="AM84" s="13">
        <v>0</v>
      </c>
      <c r="AN84" s="52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9">
        <v>0</v>
      </c>
      <c r="AU84" s="19">
        <v>0</v>
      </c>
      <c r="AV84" s="19">
        <v>0</v>
      </c>
      <c r="AW84" s="19">
        <v>0</v>
      </c>
      <c r="AX84" s="19">
        <v>0</v>
      </c>
      <c r="AY84" s="19">
        <v>0</v>
      </c>
      <c r="AZ84" s="19">
        <v>0</v>
      </c>
      <c r="BA84" s="19">
        <v>0</v>
      </c>
      <c r="BB84" s="19">
        <v>0</v>
      </c>
      <c r="BC84" s="19">
        <v>0</v>
      </c>
      <c r="BD84" s="19">
        <v>0</v>
      </c>
      <c r="BE84" s="19">
        <v>0</v>
      </c>
      <c r="BF84" s="19">
        <v>0</v>
      </c>
      <c r="BG84" s="19">
        <v>0</v>
      </c>
      <c r="BH84" s="19">
        <v>0</v>
      </c>
      <c r="BI84" s="19">
        <v>0</v>
      </c>
      <c r="BJ84" s="19">
        <v>0</v>
      </c>
      <c r="BK84" s="19">
        <v>0</v>
      </c>
      <c r="BL84" s="19">
        <v>0</v>
      </c>
      <c r="BM84" s="19">
        <v>0</v>
      </c>
      <c r="BN84" s="19">
        <v>0</v>
      </c>
      <c r="BO84" s="13">
        <v>0</v>
      </c>
      <c r="BP84" s="52">
        <v>0</v>
      </c>
      <c r="BQ84" s="19">
        <v>0</v>
      </c>
      <c r="BR84" s="19">
        <v>0</v>
      </c>
      <c r="BS84" s="19">
        <v>0</v>
      </c>
      <c r="BT84" s="19">
        <v>0</v>
      </c>
      <c r="BU84" s="19">
        <v>0</v>
      </c>
      <c r="BV84" s="19">
        <v>0</v>
      </c>
      <c r="BW84" s="19">
        <v>0</v>
      </c>
      <c r="BX84" s="19">
        <v>0</v>
      </c>
      <c r="BY84" s="19">
        <v>0</v>
      </c>
      <c r="BZ84" s="19">
        <v>0</v>
      </c>
      <c r="CA84" s="19">
        <v>0</v>
      </c>
      <c r="CB84" s="19">
        <v>0</v>
      </c>
      <c r="CC84" s="19">
        <v>0</v>
      </c>
      <c r="CD84" s="19">
        <v>0</v>
      </c>
      <c r="CE84" s="19">
        <v>0</v>
      </c>
      <c r="CF84" s="19">
        <v>0</v>
      </c>
      <c r="CG84" s="19">
        <v>0</v>
      </c>
      <c r="CH84" s="19">
        <v>0</v>
      </c>
      <c r="CI84" s="19">
        <v>0</v>
      </c>
      <c r="CJ84" s="19">
        <v>0</v>
      </c>
      <c r="CK84" s="19">
        <v>0</v>
      </c>
      <c r="CL84" s="19">
        <v>0</v>
      </c>
      <c r="CM84" s="19">
        <v>0</v>
      </c>
      <c r="CN84" s="19">
        <v>0</v>
      </c>
      <c r="CO84" s="19">
        <v>0</v>
      </c>
      <c r="CP84" s="19">
        <v>0</v>
      </c>
      <c r="CQ84" s="13">
        <v>0</v>
      </c>
      <c r="CR84" s="52">
        <v>0</v>
      </c>
      <c r="CS84" s="19">
        <v>0</v>
      </c>
      <c r="CT84" s="19">
        <v>0</v>
      </c>
      <c r="CU84" s="19">
        <v>0</v>
      </c>
      <c r="CV84" s="19">
        <v>0</v>
      </c>
      <c r="CW84" s="19">
        <v>0</v>
      </c>
      <c r="CX84" s="19">
        <v>0</v>
      </c>
      <c r="CY84" s="19">
        <v>0</v>
      </c>
      <c r="CZ84" s="19">
        <v>0</v>
      </c>
      <c r="DA84" s="19">
        <v>0</v>
      </c>
      <c r="DB84" s="19">
        <v>0</v>
      </c>
      <c r="DC84" s="19">
        <v>0</v>
      </c>
      <c r="DD84" s="19">
        <v>0</v>
      </c>
      <c r="DE84" s="19">
        <v>0</v>
      </c>
      <c r="DF84" s="19">
        <v>0</v>
      </c>
      <c r="DG84" s="19">
        <v>0</v>
      </c>
      <c r="DH84" s="19">
        <v>0</v>
      </c>
      <c r="DI84" s="19">
        <v>0</v>
      </c>
      <c r="DJ84" s="19">
        <v>0</v>
      </c>
      <c r="DK84" s="19">
        <v>0</v>
      </c>
      <c r="DL84" s="19">
        <v>0</v>
      </c>
      <c r="DM84" s="19">
        <v>0</v>
      </c>
      <c r="DN84" s="19">
        <v>0</v>
      </c>
      <c r="DO84" s="19">
        <v>0</v>
      </c>
      <c r="DP84" s="19">
        <v>0</v>
      </c>
      <c r="DQ84" s="19">
        <v>0</v>
      </c>
      <c r="DR84" s="19">
        <v>0</v>
      </c>
      <c r="DS84" s="19">
        <v>0</v>
      </c>
      <c r="DT84" s="19">
        <v>0</v>
      </c>
      <c r="DU84" s="19">
        <v>0</v>
      </c>
      <c r="DV84" s="19">
        <v>0</v>
      </c>
      <c r="DW84" s="19">
        <v>0</v>
      </c>
      <c r="DX84" s="19">
        <v>0</v>
      </c>
      <c r="DY84" s="19">
        <v>0</v>
      </c>
      <c r="DZ84" s="13">
        <v>0</v>
      </c>
      <c r="EA84" s="52">
        <v>0</v>
      </c>
      <c r="EB84" s="19">
        <v>0</v>
      </c>
      <c r="EC84" s="19">
        <v>0</v>
      </c>
      <c r="ED84" s="19">
        <v>0</v>
      </c>
      <c r="EE84" s="19">
        <v>0</v>
      </c>
      <c r="EF84" s="19">
        <v>0</v>
      </c>
      <c r="EG84" s="19">
        <v>0</v>
      </c>
      <c r="EH84" s="19">
        <v>0</v>
      </c>
      <c r="EI84" s="19">
        <v>0</v>
      </c>
      <c r="EJ84" s="19">
        <v>0</v>
      </c>
      <c r="EK84" s="19">
        <v>0</v>
      </c>
      <c r="EL84" s="19">
        <v>0</v>
      </c>
      <c r="EM84" s="19">
        <v>0</v>
      </c>
      <c r="EN84" s="19">
        <v>0</v>
      </c>
      <c r="EO84" s="19">
        <v>0</v>
      </c>
      <c r="EP84" s="19">
        <v>0</v>
      </c>
      <c r="EQ84" s="19">
        <v>0</v>
      </c>
      <c r="ER84" s="19">
        <v>0</v>
      </c>
      <c r="ES84" s="19">
        <v>0</v>
      </c>
      <c r="ET84" s="19">
        <v>0</v>
      </c>
      <c r="EU84" s="19">
        <v>0</v>
      </c>
      <c r="EV84" s="19">
        <v>0</v>
      </c>
      <c r="EW84" s="19">
        <v>0</v>
      </c>
      <c r="EX84" s="19">
        <v>0</v>
      </c>
      <c r="EY84" s="19">
        <v>0</v>
      </c>
      <c r="EZ84" s="19">
        <v>0</v>
      </c>
      <c r="FA84" s="19">
        <v>0</v>
      </c>
      <c r="FB84" s="13">
        <v>0</v>
      </c>
      <c r="FC84" s="52">
        <v>0</v>
      </c>
      <c r="FD84" s="19">
        <v>0</v>
      </c>
      <c r="FE84" s="19">
        <v>0</v>
      </c>
      <c r="FF84" s="19">
        <v>0</v>
      </c>
      <c r="FG84" s="19">
        <v>0</v>
      </c>
      <c r="FH84" s="19">
        <v>0</v>
      </c>
      <c r="FI84" s="19">
        <v>0</v>
      </c>
      <c r="FJ84" s="19">
        <v>0</v>
      </c>
      <c r="FK84" s="19">
        <v>0</v>
      </c>
      <c r="FL84" s="19">
        <v>0</v>
      </c>
      <c r="FM84" s="19">
        <v>0</v>
      </c>
      <c r="FN84" s="19">
        <v>0</v>
      </c>
      <c r="FO84" s="19">
        <v>0</v>
      </c>
      <c r="FP84" s="19">
        <v>0</v>
      </c>
      <c r="FQ84" s="19">
        <v>0</v>
      </c>
      <c r="FR84" s="19">
        <v>0</v>
      </c>
      <c r="FS84" s="19">
        <v>0</v>
      </c>
      <c r="FT84" s="19">
        <v>0</v>
      </c>
      <c r="FU84" s="19">
        <v>0</v>
      </c>
      <c r="FV84" s="19">
        <v>0</v>
      </c>
      <c r="FW84" s="19">
        <v>0</v>
      </c>
      <c r="FX84" s="19">
        <v>0</v>
      </c>
      <c r="FY84" s="19">
        <v>0</v>
      </c>
      <c r="FZ84" s="19">
        <v>0</v>
      </c>
      <c r="GA84" s="19">
        <v>0</v>
      </c>
      <c r="GB84" s="19">
        <v>0</v>
      </c>
      <c r="GC84" s="19">
        <v>0</v>
      </c>
      <c r="GD84" s="13">
        <v>0</v>
      </c>
      <c r="GE84" s="24"/>
      <c r="GF84" s="22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</row>
    <row r="85" spans="1:202" s="28" customFormat="1" ht="17" customHeight="1">
      <c r="A85" s="1"/>
      <c r="B85" s="1">
        <v>7</v>
      </c>
      <c r="C85" s="25" t="s">
        <v>48</v>
      </c>
      <c r="D85" s="56" t="s">
        <v>67</v>
      </c>
      <c r="E85" s="27" t="s">
        <v>68</v>
      </c>
      <c r="F85" s="27" t="s">
        <v>36</v>
      </c>
      <c r="G85" s="27" t="s">
        <v>68</v>
      </c>
      <c r="H85" s="26"/>
      <c r="I85" s="53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  <c r="AF85" s="27">
        <v>0</v>
      </c>
      <c r="AG85" s="27">
        <v>0</v>
      </c>
      <c r="AH85" s="27">
        <v>0</v>
      </c>
      <c r="AI85" s="27">
        <v>0</v>
      </c>
      <c r="AJ85" s="27">
        <v>0</v>
      </c>
      <c r="AK85" s="27">
        <v>0</v>
      </c>
      <c r="AL85" s="27">
        <v>0</v>
      </c>
      <c r="AM85" s="26">
        <v>0</v>
      </c>
      <c r="AN85" s="53">
        <v>0</v>
      </c>
      <c r="AO85" s="27">
        <v>0</v>
      </c>
      <c r="AP85" s="27">
        <v>0</v>
      </c>
      <c r="AQ85" s="27">
        <v>0</v>
      </c>
      <c r="AR85" s="27">
        <v>0</v>
      </c>
      <c r="AS85" s="27">
        <v>0</v>
      </c>
      <c r="AT85" s="27">
        <v>0</v>
      </c>
      <c r="AU85" s="27">
        <v>0</v>
      </c>
      <c r="AV85" s="27">
        <v>0</v>
      </c>
      <c r="AW85" s="27">
        <v>0</v>
      </c>
      <c r="AX85" s="27">
        <v>0</v>
      </c>
      <c r="AY85" s="27">
        <v>0</v>
      </c>
      <c r="AZ85" s="27">
        <v>0</v>
      </c>
      <c r="BA85" s="27">
        <v>0</v>
      </c>
      <c r="BB85" s="27">
        <v>0</v>
      </c>
      <c r="BC85" s="27">
        <v>0</v>
      </c>
      <c r="BD85" s="27">
        <v>0</v>
      </c>
      <c r="BE85" s="27">
        <v>0</v>
      </c>
      <c r="BF85" s="27">
        <v>0</v>
      </c>
      <c r="BG85" s="27">
        <v>0</v>
      </c>
      <c r="BH85" s="27">
        <v>0</v>
      </c>
      <c r="BI85" s="27">
        <v>0</v>
      </c>
      <c r="BJ85" s="27">
        <v>0</v>
      </c>
      <c r="BK85" s="27">
        <v>0</v>
      </c>
      <c r="BL85" s="27">
        <v>0</v>
      </c>
      <c r="BM85" s="27">
        <v>0</v>
      </c>
      <c r="BN85" s="27">
        <v>0</v>
      </c>
      <c r="BO85" s="26">
        <v>0</v>
      </c>
      <c r="BP85" s="53">
        <v>0</v>
      </c>
      <c r="BQ85" s="27">
        <v>0</v>
      </c>
      <c r="BR85" s="27">
        <v>0</v>
      </c>
      <c r="BS85" s="27">
        <v>0</v>
      </c>
      <c r="BT85" s="27">
        <v>0</v>
      </c>
      <c r="BU85" s="27">
        <v>0</v>
      </c>
      <c r="BV85" s="27">
        <v>0</v>
      </c>
      <c r="BW85" s="27">
        <v>0</v>
      </c>
      <c r="BX85" s="27">
        <v>0</v>
      </c>
      <c r="BY85" s="27">
        <v>0</v>
      </c>
      <c r="BZ85" s="27">
        <v>0</v>
      </c>
      <c r="CA85" s="27">
        <v>0</v>
      </c>
      <c r="CB85" s="27">
        <v>0</v>
      </c>
      <c r="CC85" s="27">
        <v>0</v>
      </c>
      <c r="CD85" s="27">
        <v>0</v>
      </c>
      <c r="CE85" s="27">
        <v>0</v>
      </c>
      <c r="CF85" s="27">
        <v>0</v>
      </c>
      <c r="CG85" s="27">
        <v>0</v>
      </c>
      <c r="CH85" s="27">
        <v>0</v>
      </c>
      <c r="CI85" s="27">
        <v>0</v>
      </c>
      <c r="CJ85" s="27">
        <v>0</v>
      </c>
      <c r="CK85" s="27">
        <v>0</v>
      </c>
      <c r="CL85" s="27">
        <v>0</v>
      </c>
      <c r="CM85" s="27">
        <v>0</v>
      </c>
      <c r="CN85" s="27">
        <v>0</v>
      </c>
      <c r="CO85" s="27">
        <v>0</v>
      </c>
      <c r="CP85" s="27">
        <v>0</v>
      </c>
      <c r="CQ85" s="26">
        <v>0</v>
      </c>
      <c r="CR85" s="53">
        <v>0</v>
      </c>
      <c r="CS85" s="27">
        <v>0</v>
      </c>
      <c r="CT85" s="27">
        <v>0</v>
      </c>
      <c r="CU85" s="27">
        <v>0</v>
      </c>
      <c r="CV85" s="27">
        <v>0</v>
      </c>
      <c r="CW85" s="27">
        <v>0</v>
      </c>
      <c r="CX85" s="27">
        <v>0</v>
      </c>
      <c r="CY85" s="27">
        <v>0</v>
      </c>
      <c r="CZ85" s="27">
        <v>0</v>
      </c>
      <c r="DA85" s="27">
        <v>0</v>
      </c>
      <c r="DB85" s="27">
        <v>0</v>
      </c>
      <c r="DC85" s="27">
        <v>0</v>
      </c>
      <c r="DD85" s="27">
        <v>0</v>
      </c>
      <c r="DE85" s="27">
        <v>0</v>
      </c>
      <c r="DF85" s="27">
        <v>0</v>
      </c>
      <c r="DG85" s="27">
        <v>0</v>
      </c>
      <c r="DH85" s="27">
        <v>0</v>
      </c>
      <c r="DI85" s="27">
        <v>0</v>
      </c>
      <c r="DJ85" s="27">
        <v>0</v>
      </c>
      <c r="DK85" s="27">
        <v>0</v>
      </c>
      <c r="DL85" s="27">
        <v>0</v>
      </c>
      <c r="DM85" s="27">
        <v>0</v>
      </c>
      <c r="DN85" s="27">
        <v>0</v>
      </c>
      <c r="DO85" s="27">
        <v>0</v>
      </c>
      <c r="DP85" s="27">
        <v>0</v>
      </c>
      <c r="DQ85" s="27">
        <v>0</v>
      </c>
      <c r="DR85" s="27">
        <v>0</v>
      </c>
      <c r="DS85" s="27">
        <v>0</v>
      </c>
      <c r="DT85" s="27">
        <v>0</v>
      </c>
      <c r="DU85" s="27">
        <v>0</v>
      </c>
      <c r="DV85" s="27">
        <v>0</v>
      </c>
      <c r="DW85" s="27">
        <v>0</v>
      </c>
      <c r="DX85" s="27">
        <v>0</v>
      </c>
      <c r="DY85" s="27">
        <v>0</v>
      </c>
      <c r="DZ85" s="26">
        <v>0</v>
      </c>
      <c r="EA85" s="53">
        <v>0</v>
      </c>
      <c r="EB85" s="27">
        <v>0</v>
      </c>
      <c r="EC85" s="27">
        <v>0</v>
      </c>
      <c r="ED85" s="27">
        <v>0</v>
      </c>
      <c r="EE85" s="27">
        <v>0</v>
      </c>
      <c r="EF85" s="27">
        <v>0</v>
      </c>
      <c r="EG85" s="27">
        <v>0</v>
      </c>
      <c r="EH85" s="27">
        <v>0</v>
      </c>
      <c r="EI85" s="27">
        <v>0</v>
      </c>
      <c r="EJ85" s="27">
        <v>0</v>
      </c>
      <c r="EK85" s="27">
        <v>0</v>
      </c>
      <c r="EL85" s="27">
        <v>0</v>
      </c>
      <c r="EM85" s="27">
        <v>0</v>
      </c>
      <c r="EN85" s="27">
        <v>0</v>
      </c>
      <c r="EO85" s="27">
        <v>0</v>
      </c>
      <c r="EP85" s="27">
        <v>0</v>
      </c>
      <c r="EQ85" s="27">
        <v>0</v>
      </c>
      <c r="ER85" s="27">
        <v>0</v>
      </c>
      <c r="ES85" s="27">
        <v>0</v>
      </c>
      <c r="ET85" s="27">
        <v>0</v>
      </c>
      <c r="EU85" s="27">
        <v>0</v>
      </c>
      <c r="EV85" s="27">
        <v>0</v>
      </c>
      <c r="EW85" s="27">
        <v>0</v>
      </c>
      <c r="EX85" s="27">
        <v>0</v>
      </c>
      <c r="EY85" s="27">
        <v>0</v>
      </c>
      <c r="EZ85" s="27">
        <v>0</v>
      </c>
      <c r="FA85" s="27">
        <v>0</v>
      </c>
      <c r="FB85" s="26">
        <v>0</v>
      </c>
      <c r="FC85" s="53">
        <v>0</v>
      </c>
      <c r="FD85" s="27">
        <v>0</v>
      </c>
      <c r="FE85" s="27">
        <v>0</v>
      </c>
      <c r="FF85" s="27">
        <v>0</v>
      </c>
      <c r="FG85" s="27">
        <v>0</v>
      </c>
      <c r="FH85" s="27">
        <v>0</v>
      </c>
      <c r="FI85" s="27">
        <v>0</v>
      </c>
      <c r="FJ85" s="27">
        <v>0</v>
      </c>
      <c r="FK85" s="27">
        <v>0</v>
      </c>
      <c r="FL85" s="27">
        <v>0</v>
      </c>
      <c r="FM85" s="27">
        <v>0</v>
      </c>
      <c r="FN85" s="27">
        <v>0</v>
      </c>
      <c r="FO85" s="27">
        <v>0</v>
      </c>
      <c r="FP85" s="27">
        <v>0</v>
      </c>
      <c r="FQ85" s="27">
        <v>0</v>
      </c>
      <c r="FR85" s="27">
        <v>0</v>
      </c>
      <c r="FS85" s="27">
        <v>0</v>
      </c>
      <c r="FT85" s="27">
        <v>0</v>
      </c>
      <c r="FU85" s="27">
        <v>0</v>
      </c>
      <c r="FV85" s="27">
        <v>0</v>
      </c>
      <c r="FW85" s="27">
        <v>0</v>
      </c>
      <c r="FX85" s="27">
        <v>0</v>
      </c>
      <c r="FY85" s="27">
        <v>0</v>
      </c>
      <c r="FZ85" s="27">
        <v>0</v>
      </c>
      <c r="GA85" s="27">
        <v>0</v>
      </c>
      <c r="GB85" s="27">
        <v>0</v>
      </c>
      <c r="GC85" s="27">
        <v>0</v>
      </c>
      <c r="GD85" s="26">
        <v>0</v>
      </c>
      <c r="GE85" s="54"/>
      <c r="GF85" s="22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</row>
    <row r="86" spans="1:202" s="28" customFormat="1" ht="17" customHeight="1">
      <c r="A86" s="1"/>
      <c r="B86" s="1">
        <v>7</v>
      </c>
      <c r="C86" s="25" t="s">
        <v>43</v>
      </c>
      <c r="D86" s="56" t="s">
        <v>67</v>
      </c>
      <c r="E86" s="27" t="s">
        <v>68</v>
      </c>
      <c r="F86" s="27" t="s">
        <v>36</v>
      </c>
      <c r="G86" s="27" t="s">
        <v>68</v>
      </c>
      <c r="H86" s="26"/>
      <c r="I86" s="53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  <c r="AF86" s="27">
        <v>0</v>
      </c>
      <c r="AG86" s="27">
        <v>0</v>
      </c>
      <c r="AH86" s="27">
        <v>0</v>
      </c>
      <c r="AI86" s="27">
        <v>0</v>
      </c>
      <c r="AJ86" s="27">
        <v>0</v>
      </c>
      <c r="AK86" s="27">
        <v>0</v>
      </c>
      <c r="AL86" s="27">
        <v>0</v>
      </c>
      <c r="AM86" s="26">
        <v>0</v>
      </c>
      <c r="AN86" s="53">
        <v>0</v>
      </c>
      <c r="AO86" s="27">
        <v>0</v>
      </c>
      <c r="AP86" s="27">
        <v>0</v>
      </c>
      <c r="AQ86" s="27">
        <v>0</v>
      </c>
      <c r="AR86" s="27">
        <v>0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  <c r="BI86" s="27">
        <v>0</v>
      </c>
      <c r="BJ86" s="27">
        <v>0</v>
      </c>
      <c r="BK86" s="27">
        <v>0</v>
      </c>
      <c r="BL86" s="27">
        <v>0</v>
      </c>
      <c r="BM86" s="27">
        <v>0</v>
      </c>
      <c r="BN86" s="27">
        <v>0</v>
      </c>
      <c r="BO86" s="26">
        <v>0</v>
      </c>
      <c r="BP86" s="53">
        <v>0</v>
      </c>
      <c r="BQ86" s="27">
        <v>0</v>
      </c>
      <c r="BR86" s="27">
        <v>0</v>
      </c>
      <c r="BS86" s="27">
        <v>0</v>
      </c>
      <c r="BT86" s="27">
        <v>0</v>
      </c>
      <c r="BU86" s="27">
        <v>0</v>
      </c>
      <c r="BV86" s="27">
        <v>0</v>
      </c>
      <c r="BW86" s="27">
        <v>0</v>
      </c>
      <c r="BX86" s="27">
        <v>0</v>
      </c>
      <c r="BY86" s="27">
        <v>0</v>
      </c>
      <c r="BZ86" s="27">
        <v>0</v>
      </c>
      <c r="CA86" s="27">
        <v>0</v>
      </c>
      <c r="CB86" s="27">
        <v>0</v>
      </c>
      <c r="CC86" s="27">
        <v>0</v>
      </c>
      <c r="CD86" s="27">
        <v>0</v>
      </c>
      <c r="CE86" s="27">
        <v>0</v>
      </c>
      <c r="CF86" s="27">
        <v>0</v>
      </c>
      <c r="CG86" s="27">
        <v>0</v>
      </c>
      <c r="CH86" s="27">
        <v>0</v>
      </c>
      <c r="CI86" s="27">
        <v>0</v>
      </c>
      <c r="CJ86" s="27">
        <v>0</v>
      </c>
      <c r="CK86" s="27">
        <v>0</v>
      </c>
      <c r="CL86" s="27">
        <v>0</v>
      </c>
      <c r="CM86" s="27">
        <v>0</v>
      </c>
      <c r="CN86" s="27">
        <v>0</v>
      </c>
      <c r="CO86" s="27">
        <v>0</v>
      </c>
      <c r="CP86" s="27">
        <v>0</v>
      </c>
      <c r="CQ86" s="26">
        <v>0</v>
      </c>
      <c r="CR86" s="53">
        <v>0</v>
      </c>
      <c r="CS86" s="27">
        <v>0</v>
      </c>
      <c r="CT86" s="27">
        <v>0</v>
      </c>
      <c r="CU86" s="27">
        <v>0</v>
      </c>
      <c r="CV86" s="27">
        <v>0</v>
      </c>
      <c r="CW86" s="27">
        <v>0</v>
      </c>
      <c r="CX86" s="27">
        <v>0</v>
      </c>
      <c r="CY86" s="27">
        <v>0</v>
      </c>
      <c r="CZ86" s="27">
        <v>0</v>
      </c>
      <c r="DA86" s="27">
        <v>0</v>
      </c>
      <c r="DB86" s="27">
        <v>0</v>
      </c>
      <c r="DC86" s="27">
        <v>0</v>
      </c>
      <c r="DD86" s="27">
        <v>0</v>
      </c>
      <c r="DE86" s="27">
        <v>0</v>
      </c>
      <c r="DF86" s="27">
        <v>0</v>
      </c>
      <c r="DG86" s="27">
        <v>0</v>
      </c>
      <c r="DH86" s="27">
        <v>0</v>
      </c>
      <c r="DI86" s="27">
        <v>0</v>
      </c>
      <c r="DJ86" s="27">
        <v>0</v>
      </c>
      <c r="DK86" s="27">
        <v>0</v>
      </c>
      <c r="DL86" s="27">
        <v>0</v>
      </c>
      <c r="DM86" s="27">
        <v>0</v>
      </c>
      <c r="DN86" s="27">
        <v>0</v>
      </c>
      <c r="DO86" s="27">
        <v>0</v>
      </c>
      <c r="DP86" s="27">
        <v>0</v>
      </c>
      <c r="DQ86" s="27">
        <v>0</v>
      </c>
      <c r="DR86" s="27">
        <v>0</v>
      </c>
      <c r="DS86" s="27">
        <v>0</v>
      </c>
      <c r="DT86" s="27">
        <v>0</v>
      </c>
      <c r="DU86" s="27">
        <v>0</v>
      </c>
      <c r="DV86" s="27">
        <v>0</v>
      </c>
      <c r="DW86" s="27">
        <v>0</v>
      </c>
      <c r="DX86" s="27">
        <v>0</v>
      </c>
      <c r="DY86" s="27">
        <v>0</v>
      </c>
      <c r="DZ86" s="26">
        <v>0</v>
      </c>
      <c r="EA86" s="53">
        <v>0</v>
      </c>
      <c r="EB86" s="27">
        <v>0</v>
      </c>
      <c r="EC86" s="27">
        <v>0</v>
      </c>
      <c r="ED86" s="27">
        <v>0</v>
      </c>
      <c r="EE86" s="27">
        <v>0</v>
      </c>
      <c r="EF86" s="27">
        <v>0</v>
      </c>
      <c r="EG86" s="27">
        <v>0</v>
      </c>
      <c r="EH86" s="27">
        <v>0</v>
      </c>
      <c r="EI86" s="27">
        <v>0</v>
      </c>
      <c r="EJ86" s="27">
        <v>0</v>
      </c>
      <c r="EK86" s="27">
        <v>0</v>
      </c>
      <c r="EL86" s="27">
        <v>0</v>
      </c>
      <c r="EM86" s="27">
        <v>0</v>
      </c>
      <c r="EN86" s="27">
        <v>0</v>
      </c>
      <c r="EO86" s="27">
        <v>0</v>
      </c>
      <c r="EP86" s="27">
        <v>0</v>
      </c>
      <c r="EQ86" s="27">
        <v>0</v>
      </c>
      <c r="ER86" s="27">
        <v>0</v>
      </c>
      <c r="ES86" s="27">
        <v>0</v>
      </c>
      <c r="ET86" s="27">
        <v>0</v>
      </c>
      <c r="EU86" s="27">
        <v>0</v>
      </c>
      <c r="EV86" s="27">
        <v>0</v>
      </c>
      <c r="EW86" s="27">
        <v>0</v>
      </c>
      <c r="EX86" s="27">
        <v>0</v>
      </c>
      <c r="EY86" s="27">
        <v>0</v>
      </c>
      <c r="EZ86" s="27">
        <v>0</v>
      </c>
      <c r="FA86" s="27">
        <v>0</v>
      </c>
      <c r="FB86" s="26">
        <v>0</v>
      </c>
      <c r="FC86" s="53">
        <v>0</v>
      </c>
      <c r="FD86" s="27">
        <v>0</v>
      </c>
      <c r="FE86" s="27">
        <v>0</v>
      </c>
      <c r="FF86" s="27">
        <v>0</v>
      </c>
      <c r="FG86" s="27">
        <v>0</v>
      </c>
      <c r="FH86" s="27">
        <v>0</v>
      </c>
      <c r="FI86" s="27">
        <v>0</v>
      </c>
      <c r="FJ86" s="27">
        <v>0</v>
      </c>
      <c r="FK86" s="27">
        <v>0</v>
      </c>
      <c r="FL86" s="27">
        <v>0</v>
      </c>
      <c r="FM86" s="27">
        <v>0</v>
      </c>
      <c r="FN86" s="27">
        <v>0</v>
      </c>
      <c r="FO86" s="27">
        <v>0</v>
      </c>
      <c r="FP86" s="27">
        <v>0</v>
      </c>
      <c r="FQ86" s="27">
        <v>0</v>
      </c>
      <c r="FR86" s="27">
        <v>0</v>
      </c>
      <c r="FS86" s="27">
        <v>0</v>
      </c>
      <c r="FT86" s="27">
        <v>0</v>
      </c>
      <c r="FU86" s="27">
        <v>0</v>
      </c>
      <c r="FV86" s="27">
        <v>0</v>
      </c>
      <c r="FW86" s="27">
        <v>0</v>
      </c>
      <c r="FX86" s="27">
        <v>0</v>
      </c>
      <c r="FY86" s="27">
        <v>0</v>
      </c>
      <c r="FZ86" s="27">
        <v>0</v>
      </c>
      <c r="GA86" s="27">
        <v>0</v>
      </c>
      <c r="GB86" s="27">
        <v>0</v>
      </c>
      <c r="GC86" s="27">
        <v>0</v>
      </c>
      <c r="GD86" s="26">
        <v>0</v>
      </c>
      <c r="GE86" s="54"/>
      <c r="GF86" s="22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</row>
    <row r="87" spans="1:202" s="28" customFormat="1" ht="17" customHeight="1">
      <c r="A87" s="1"/>
      <c r="B87" s="1">
        <v>7</v>
      </c>
      <c r="C87" s="25" t="s">
        <v>49</v>
      </c>
      <c r="D87" s="56" t="s">
        <v>67</v>
      </c>
      <c r="E87" s="27" t="s">
        <v>68</v>
      </c>
      <c r="F87" s="27" t="s">
        <v>36</v>
      </c>
      <c r="G87" s="27" t="s">
        <v>68</v>
      </c>
      <c r="H87" s="26"/>
      <c r="I87" s="53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  <c r="AF87" s="27">
        <v>0</v>
      </c>
      <c r="AG87" s="27">
        <v>0</v>
      </c>
      <c r="AH87" s="27">
        <v>0</v>
      </c>
      <c r="AI87" s="27">
        <v>0</v>
      </c>
      <c r="AJ87" s="27">
        <v>0</v>
      </c>
      <c r="AK87" s="27">
        <v>0</v>
      </c>
      <c r="AL87" s="27">
        <v>0</v>
      </c>
      <c r="AM87" s="26">
        <v>0</v>
      </c>
      <c r="AN87" s="53">
        <v>0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0</v>
      </c>
      <c r="AV87" s="27">
        <v>0</v>
      </c>
      <c r="AW87" s="27">
        <v>0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  <c r="BI87" s="27">
        <v>0</v>
      </c>
      <c r="BJ87" s="27">
        <v>0</v>
      </c>
      <c r="BK87" s="27">
        <v>0</v>
      </c>
      <c r="BL87" s="27">
        <v>0</v>
      </c>
      <c r="BM87" s="27">
        <v>0</v>
      </c>
      <c r="BN87" s="27">
        <v>0</v>
      </c>
      <c r="BO87" s="26">
        <v>0</v>
      </c>
      <c r="BP87" s="53">
        <v>0</v>
      </c>
      <c r="BQ87" s="27">
        <v>0</v>
      </c>
      <c r="BR87" s="27">
        <v>0</v>
      </c>
      <c r="BS87" s="27">
        <v>0</v>
      </c>
      <c r="BT87" s="27">
        <v>0</v>
      </c>
      <c r="BU87" s="27">
        <v>0</v>
      </c>
      <c r="BV87" s="27">
        <v>0</v>
      </c>
      <c r="BW87" s="27">
        <v>0</v>
      </c>
      <c r="BX87" s="27">
        <v>0</v>
      </c>
      <c r="BY87" s="27">
        <v>0</v>
      </c>
      <c r="BZ87" s="27">
        <v>0</v>
      </c>
      <c r="CA87" s="27">
        <v>0</v>
      </c>
      <c r="CB87" s="27">
        <v>0</v>
      </c>
      <c r="CC87" s="27">
        <v>0</v>
      </c>
      <c r="CD87" s="27">
        <v>0</v>
      </c>
      <c r="CE87" s="27">
        <v>0</v>
      </c>
      <c r="CF87" s="27">
        <v>0</v>
      </c>
      <c r="CG87" s="27">
        <v>0</v>
      </c>
      <c r="CH87" s="27">
        <v>0</v>
      </c>
      <c r="CI87" s="27">
        <v>0</v>
      </c>
      <c r="CJ87" s="27">
        <v>0</v>
      </c>
      <c r="CK87" s="27">
        <v>0</v>
      </c>
      <c r="CL87" s="27">
        <v>0</v>
      </c>
      <c r="CM87" s="27">
        <v>0</v>
      </c>
      <c r="CN87" s="27">
        <v>0</v>
      </c>
      <c r="CO87" s="27">
        <v>0</v>
      </c>
      <c r="CP87" s="27">
        <v>0</v>
      </c>
      <c r="CQ87" s="26">
        <v>0</v>
      </c>
      <c r="CR87" s="53">
        <v>0</v>
      </c>
      <c r="CS87" s="27">
        <v>0</v>
      </c>
      <c r="CT87" s="27">
        <v>0</v>
      </c>
      <c r="CU87" s="27">
        <v>0</v>
      </c>
      <c r="CV87" s="27">
        <v>0</v>
      </c>
      <c r="CW87" s="27">
        <v>0</v>
      </c>
      <c r="CX87" s="27">
        <v>0</v>
      </c>
      <c r="CY87" s="27">
        <v>0</v>
      </c>
      <c r="CZ87" s="27">
        <v>0</v>
      </c>
      <c r="DA87" s="27">
        <v>0</v>
      </c>
      <c r="DB87" s="27">
        <v>0</v>
      </c>
      <c r="DC87" s="27">
        <v>0</v>
      </c>
      <c r="DD87" s="27">
        <v>0</v>
      </c>
      <c r="DE87" s="27">
        <v>0</v>
      </c>
      <c r="DF87" s="27">
        <v>0</v>
      </c>
      <c r="DG87" s="27">
        <v>0</v>
      </c>
      <c r="DH87" s="27">
        <v>0</v>
      </c>
      <c r="DI87" s="27">
        <v>0</v>
      </c>
      <c r="DJ87" s="27">
        <v>0</v>
      </c>
      <c r="DK87" s="27">
        <v>0</v>
      </c>
      <c r="DL87" s="27">
        <v>0</v>
      </c>
      <c r="DM87" s="27">
        <v>0</v>
      </c>
      <c r="DN87" s="27">
        <v>0</v>
      </c>
      <c r="DO87" s="27">
        <v>0</v>
      </c>
      <c r="DP87" s="27">
        <v>0</v>
      </c>
      <c r="DQ87" s="27">
        <v>0</v>
      </c>
      <c r="DR87" s="27">
        <v>0</v>
      </c>
      <c r="DS87" s="27">
        <v>0</v>
      </c>
      <c r="DT87" s="27">
        <v>0</v>
      </c>
      <c r="DU87" s="27">
        <v>0</v>
      </c>
      <c r="DV87" s="27">
        <v>0</v>
      </c>
      <c r="DW87" s="27">
        <v>0</v>
      </c>
      <c r="DX87" s="27">
        <v>0</v>
      </c>
      <c r="DY87" s="27">
        <v>0</v>
      </c>
      <c r="DZ87" s="26">
        <v>0</v>
      </c>
      <c r="EA87" s="53">
        <v>0</v>
      </c>
      <c r="EB87" s="27">
        <v>0</v>
      </c>
      <c r="EC87" s="27">
        <v>0</v>
      </c>
      <c r="ED87" s="27">
        <v>0</v>
      </c>
      <c r="EE87" s="27">
        <v>0</v>
      </c>
      <c r="EF87" s="27">
        <v>0</v>
      </c>
      <c r="EG87" s="27">
        <v>0</v>
      </c>
      <c r="EH87" s="27">
        <v>0</v>
      </c>
      <c r="EI87" s="27">
        <v>0</v>
      </c>
      <c r="EJ87" s="27">
        <v>0</v>
      </c>
      <c r="EK87" s="27">
        <v>0</v>
      </c>
      <c r="EL87" s="27">
        <v>0</v>
      </c>
      <c r="EM87" s="27">
        <v>0</v>
      </c>
      <c r="EN87" s="27">
        <v>0</v>
      </c>
      <c r="EO87" s="27">
        <v>0</v>
      </c>
      <c r="EP87" s="27">
        <v>0</v>
      </c>
      <c r="EQ87" s="27">
        <v>0</v>
      </c>
      <c r="ER87" s="27">
        <v>0</v>
      </c>
      <c r="ES87" s="27">
        <v>0</v>
      </c>
      <c r="ET87" s="27">
        <v>0</v>
      </c>
      <c r="EU87" s="27">
        <v>0</v>
      </c>
      <c r="EV87" s="27">
        <v>0</v>
      </c>
      <c r="EW87" s="27">
        <v>0</v>
      </c>
      <c r="EX87" s="27">
        <v>0</v>
      </c>
      <c r="EY87" s="27">
        <v>0</v>
      </c>
      <c r="EZ87" s="27">
        <v>0</v>
      </c>
      <c r="FA87" s="27">
        <v>0</v>
      </c>
      <c r="FB87" s="26">
        <v>0</v>
      </c>
      <c r="FC87" s="53">
        <v>0</v>
      </c>
      <c r="FD87" s="27">
        <v>0</v>
      </c>
      <c r="FE87" s="27">
        <v>0</v>
      </c>
      <c r="FF87" s="27">
        <v>0</v>
      </c>
      <c r="FG87" s="27">
        <v>0</v>
      </c>
      <c r="FH87" s="27">
        <v>0</v>
      </c>
      <c r="FI87" s="27">
        <v>0</v>
      </c>
      <c r="FJ87" s="27">
        <v>0</v>
      </c>
      <c r="FK87" s="27">
        <v>0</v>
      </c>
      <c r="FL87" s="27">
        <v>0</v>
      </c>
      <c r="FM87" s="27">
        <v>0</v>
      </c>
      <c r="FN87" s="27">
        <v>0</v>
      </c>
      <c r="FO87" s="27">
        <v>0</v>
      </c>
      <c r="FP87" s="27">
        <v>0</v>
      </c>
      <c r="FQ87" s="27">
        <v>0</v>
      </c>
      <c r="FR87" s="27">
        <v>0</v>
      </c>
      <c r="FS87" s="27">
        <v>0</v>
      </c>
      <c r="FT87" s="27">
        <v>0</v>
      </c>
      <c r="FU87" s="27">
        <v>0</v>
      </c>
      <c r="FV87" s="27">
        <v>0</v>
      </c>
      <c r="FW87" s="27">
        <v>0</v>
      </c>
      <c r="FX87" s="27">
        <v>0</v>
      </c>
      <c r="FY87" s="27">
        <v>0</v>
      </c>
      <c r="FZ87" s="27">
        <v>0</v>
      </c>
      <c r="GA87" s="27">
        <v>0</v>
      </c>
      <c r="GB87" s="27">
        <v>0</v>
      </c>
      <c r="GC87" s="27">
        <v>0</v>
      </c>
      <c r="GD87" s="26">
        <v>0</v>
      </c>
      <c r="GE87" s="54"/>
      <c r="GF87" s="22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</row>
    <row r="88" spans="1:202" s="28" customFormat="1" ht="17" customHeight="1">
      <c r="A88" s="1"/>
      <c r="B88" s="1">
        <v>7</v>
      </c>
      <c r="C88" s="25" t="s">
        <v>47</v>
      </c>
      <c r="D88" s="56" t="s">
        <v>67</v>
      </c>
      <c r="E88" s="27" t="s">
        <v>68</v>
      </c>
      <c r="F88" s="27" t="s">
        <v>36</v>
      </c>
      <c r="G88" s="27" t="s">
        <v>68</v>
      </c>
      <c r="H88" s="26"/>
      <c r="I88" s="53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6"/>
      <c r="AN88" s="53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6"/>
      <c r="BP88" s="53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6"/>
      <c r="CR88" s="53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6"/>
      <c r="EA88" s="53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6"/>
      <c r="FC88" s="53"/>
      <c r="FD88" s="27"/>
      <c r="FE88" s="27"/>
      <c r="FF88" s="27"/>
      <c r="FG88" s="27"/>
      <c r="FH88" s="27"/>
      <c r="FI88" s="27"/>
      <c r="FJ88" s="27"/>
      <c r="FK88" s="27"/>
      <c r="FL88" s="27"/>
      <c r="FM88" s="27"/>
      <c r="FN88" s="27"/>
      <c r="FO88" s="27"/>
      <c r="FP88" s="27"/>
      <c r="FQ88" s="27"/>
      <c r="FR88" s="27"/>
      <c r="FS88" s="27"/>
      <c r="FT88" s="27"/>
      <c r="FU88" s="27"/>
      <c r="FV88" s="27"/>
      <c r="FW88" s="27"/>
      <c r="FX88" s="27"/>
      <c r="FY88" s="27"/>
      <c r="FZ88" s="27"/>
      <c r="GA88" s="27"/>
      <c r="GB88" s="27"/>
      <c r="GC88" s="27"/>
      <c r="GD88" s="26"/>
      <c r="GE88" s="54"/>
      <c r="GF88" s="22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  <c r="GR88" s="21"/>
      <c r="GS88" s="21"/>
      <c r="GT88" s="21"/>
    </row>
    <row r="89" spans="1:202" s="21" customFormat="1" ht="17" customHeight="1">
      <c r="A89" s="1"/>
      <c r="B89" s="1">
        <v>7</v>
      </c>
      <c r="C89" s="6" t="s">
        <v>69</v>
      </c>
      <c r="D89" s="18" t="s">
        <v>37</v>
      </c>
      <c r="E89" s="18" t="s">
        <v>38</v>
      </c>
      <c r="F89" s="18" t="s">
        <v>36</v>
      </c>
      <c r="G89" s="18" t="s">
        <v>70</v>
      </c>
      <c r="H89" s="12"/>
      <c r="I89" s="51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2"/>
      <c r="AN89" s="51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2"/>
      <c r="BP89" s="51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8"/>
      <c r="CD89" s="18"/>
      <c r="CE89" s="18"/>
      <c r="CF89" s="18"/>
      <c r="CG89" s="18"/>
      <c r="CH89" s="18"/>
      <c r="CI89" s="18"/>
      <c r="CJ89" s="18"/>
      <c r="CK89" s="18"/>
      <c r="CL89" s="18"/>
      <c r="CM89" s="18"/>
      <c r="CN89" s="18"/>
      <c r="CO89" s="18"/>
      <c r="CP89" s="18"/>
      <c r="CQ89" s="12"/>
      <c r="CR89" s="51"/>
      <c r="CS89" s="18"/>
      <c r="CT89" s="18"/>
      <c r="CU89" s="18"/>
      <c r="CV89" s="18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8"/>
      <c r="DV89" s="18"/>
      <c r="DW89" s="18"/>
      <c r="DX89" s="18"/>
      <c r="DY89" s="18"/>
      <c r="DZ89" s="12"/>
      <c r="EA89" s="51"/>
      <c r="EB89" s="18"/>
      <c r="EC89" s="18"/>
      <c r="ED89" s="18"/>
      <c r="EE89" s="18"/>
      <c r="EF89" s="18"/>
      <c r="EG89" s="18"/>
      <c r="EH89" s="18"/>
      <c r="EI89" s="18"/>
      <c r="EJ89" s="18"/>
      <c r="EK89" s="18"/>
      <c r="EL89" s="18"/>
      <c r="EM89" s="18"/>
      <c r="EN89" s="18"/>
      <c r="EO89" s="18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2"/>
      <c r="FC89" s="51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8"/>
      <c r="FO89" s="18"/>
      <c r="FP89" s="18"/>
      <c r="FQ89" s="18"/>
      <c r="FR89" s="18"/>
      <c r="FS89" s="18"/>
      <c r="FT89" s="18"/>
      <c r="FU89" s="18"/>
      <c r="FV89" s="18"/>
      <c r="FW89" s="18"/>
      <c r="FX89" s="18"/>
      <c r="FY89" s="18"/>
      <c r="FZ89" s="18"/>
      <c r="GA89" s="18"/>
      <c r="GB89" s="18"/>
      <c r="GC89" s="18"/>
      <c r="GD89" s="12"/>
      <c r="GE89" s="22"/>
      <c r="GF89" s="22"/>
    </row>
    <row r="90" spans="1:202" s="23" customFormat="1" ht="17" customHeight="1">
      <c r="A90" s="1"/>
      <c r="B90" s="1">
        <v>7</v>
      </c>
      <c r="C90" s="57" t="s">
        <v>70</v>
      </c>
      <c r="D90" s="58" t="s">
        <v>67</v>
      </c>
      <c r="E90" s="59" t="s">
        <v>70</v>
      </c>
      <c r="F90" s="59" t="s">
        <v>36</v>
      </c>
      <c r="G90" s="59" t="s">
        <v>70</v>
      </c>
      <c r="H90" s="60"/>
      <c r="I90" s="61">
        <v>23078</v>
      </c>
      <c r="J90" s="59">
        <v>23078</v>
      </c>
      <c r="K90" s="59">
        <v>23078</v>
      </c>
      <c r="L90" s="59">
        <v>23078</v>
      </c>
      <c r="M90" s="59">
        <v>28609</v>
      </c>
      <c r="N90" s="59">
        <v>33105</v>
      </c>
      <c r="O90" s="59">
        <v>38208</v>
      </c>
      <c r="P90" s="59">
        <v>38208</v>
      </c>
      <c r="Q90" s="59">
        <v>44332</v>
      </c>
      <c r="R90" s="59">
        <v>49593</v>
      </c>
      <c r="S90" s="59">
        <v>53119</v>
      </c>
      <c r="T90" s="59">
        <v>58918</v>
      </c>
      <c r="U90" s="59">
        <v>64752</v>
      </c>
      <c r="V90" s="59">
        <v>69949</v>
      </c>
      <c r="W90" s="59">
        <v>69949</v>
      </c>
      <c r="X90" s="59">
        <v>72878</v>
      </c>
      <c r="Y90" s="59">
        <v>76629</v>
      </c>
      <c r="Z90" s="59">
        <v>85158</v>
      </c>
      <c r="AA90" s="59">
        <v>90333</v>
      </c>
      <c r="AB90" s="59">
        <v>96035</v>
      </c>
      <c r="AC90" s="59">
        <v>101693</v>
      </c>
      <c r="AD90" s="59">
        <v>101693</v>
      </c>
      <c r="AE90" s="59">
        <v>107876</v>
      </c>
      <c r="AF90" s="59">
        <v>113877</v>
      </c>
      <c r="AG90" s="59">
        <v>120247</v>
      </c>
      <c r="AH90" s="59">
        <v>126027</v>
      </c>
      <c r="AI90" s="59">
        <v>131858</v>
      </c>
      <c r="AJ90" s="59">
        <v>137041</v>
      </c>
      <c r="AK90" s="59">
        <v>137041</v>
      </c>
      <c r="AL90" s="59">
        <v>143022</v>
      </c>
      <c r="AM90" s="60">
        <v>148969</v>
      </c>
      <c r="AN90" s="61">
        <v>154121</v>
      </c>
      <c r="AO90" s="59">
        <v>160105</v>
      </c>
      <c r="AP90" s="59">
        <v>166104</v>
      </c>
      <c r="AQ90" s="59">
        <v>171379</v>
      </c>
      <c r="AR90" s="59">
        <v>171379</v>
      </c>
      <c r="AS90" s="59">
        <v>177405</v>
      </c>
      <c r="AT90" s="59">
        <v>182622</v>
      </c>
      <c r="AU90" s="59">
        <v>188405</v>
      </c>
      <c r="AV90" s="59">
        <v>194005</v>
      </c>
      <c r="AW90" s="59">
        <v>198775</v>
      </c>
      <c r="AX90" s="59">
        <v>203167</v>
      </c>
      <c r="AY90" s="59">
        <v>203167</v>
      </c>
      <c r="AZ90" s="59">
        <v>208128</v>
      </c>
      <c r="BA90" s="59">
        <v>213063</v>
      </c>
      <c r="BB90" s="59">
        <v>218166</v>
      </c>
      <c r="BC90" s="59">
        <v>222604</v>
      </c>
      <c r="BD90" s="59">
        <v>227933</v>
      </c>
      <c r="BE90" s="59">
        <v>231871</v>
      </c>
      <c r="BF90" s="59">
        <v>231871</v>
      </c>
      <c r="BG90" s="59">
        <v>237082</v>
      </c>
      <c r="BH90" s="59">
        <v>241869</v>
      </c>
      <c r="BI90" s="59">
        <v>247321</v>
      </c>
      <c r="BJ90" s="59">
        <v>252942</v>
      </c>
      <c r="BK90" s="59">
        <v>259011</v>
      </c>
      <c r="BL90" s="59">
        <v>264810</v>
      </c>
      <c r="BM90" s="59">
        <v>264810</v>
      </c>
      <c r="BN90" s="59">
        <v>270399</v>
      </c>
      <c r="BO90" s="60">
        <v>276188</v>
      </c>
      <c r="BP90" s="61">
        <v>278325</v>
      </c>
      <c r="BQ90" s="225">
        <v>280873</v>
      </c>
      <c r="BR90" s="59">
        <v>280873</v>
      </c>
      <c r="BS90" s="59">
        <v>280873</v>
      </c>
      <c r="BT90" s="59">
        <v>280873</v>
      </c>
      <c r="BU90" s="59">
        <v>280873</v>
      </c>
      <c r="BV90" s="59">
        <v>280873</v>
      </c>
      <c r="BW90" s="59">
        <v>280873</v>
      </c>
      <c r="BX90" s="59">
        <v>280873</v>
      </c>
      <c r="BY90" s="59">
        <v>280873</v>
      </c>
      <c r="BZ90" s="59">
        <v>280873</v>
      </c>
      <c r="CA90" s="59">
        <v>280873</v>
      </c>
      <c r="CB90" s="59">
        <v>280873</v>
      </c>
      <c r="CC90" s="59">
        <v>280873</v>
      </c>
      <c r="CD90" s="59">
        <v>280873</v>
      </c>
      <c r="CE90" s="59">
        <v>280873</v>
      </c>
      <c r="CF90" s="59">
        <v>280873</v>
      </c>
      <c r="CG90" s="59">
        <v>280873</v>
      </c>
      <c r="CH90" s="59">
        <v>280873</v>
      </c>
      <c r="CI90" s="59">
        <v>280873</v>
      </c>
      <c r="CJ90" s="59">
        <v>280873</v>
      </c>
      <c r="CK90" s="59">
        <v>280873</v>
      </c>
      <c r="CL90" s="59">
        <v>280873</v>
      </c>
      <c r="CM90" s="59">
        <v>280873</v>
      </c>
      <c r="CN90" s="59">
        <v>280873</v>
      </c>
      <c r="CO90" s="59">
        <v>280873</v>
      </c>
      <c r="CP90" s="59">
        <v>280873</v>
      </c>
      <c r="CQ90" s="60">
        <v>280873</v>
      </c>
      <c r="CR90" s="61">
        <v>280873</v>
      </c>
      <c r="CS90" s="59">
        <v>280873</v>
      </c>
      <c r="CT90" s="59">
        <v>280873</v>
      </c>
      <c r="CU90" s="59">
        <v>280873</v>
      </c>
      <c r="CV90" s="59">
        <v>280873</v>
      </c>
      <c r="CW90" s="59">
        <v>280873</v>
      </c>
      <c r="CX90" s="59">
        <v>280873</v>
      </c>
      <c r="CY90" s="59">
        <v>280873</v>
      </c>
      <c r="CZ90" s="59">
        <v>280873</v>
      </c>
      <c r="DA90" s="59">
        <v>280873</v>
      </c>
      <c r="DB90" s="59">
        <v>280873</v>
      </c>
      <c r="DC90" s="59">
        <v>280873</v>
      </c>
      <c r="DD90" s="59">
        <v>280873</v>
      </c>
      <c r="DE90" s="59">
        <v>280873</v>
      </c>
      <c r="DF90" s="59">
        <v>280873</v>
      </c>
      <c r="DG90" s="59">
        <v>280873</v>
      </c>
      <c r="DH90" s="59">
        <v>280873</v>
      </c>
      <c r="DI90" s="59">
        <v>280873</v>
      </c>
      <c r="DJ90" s="59">
        <v>280873</v>
      </c>
      <c r="DK90" s="59">
        <v>280873</v>
      </c>
      <c r="DL90" s="59">
        <v>280873</v>
      </c>
      <c r="DM90" s="59">
        <v>280873</v>
      </c>
      <c r="DN90" s="59">
        <v>280873</v>
      </c>
      <c r="DO90" s="59">
        <v>280873</v>
      </c>
      <c r="DP90" s="59">
        <v>280873</v>
      </c>
      <c r="DQ90" s="59">
        <v>280873</v>
      </c>
      <c r="DR90" s="59">
        <v>280873</v>
      </c>
      <c r="DS90" s="59">
        <v>280873</v>
      </c>
      <c r="DT90" s="59">
        <v>280873</v>
      </c>
      <c r="DU90" s="59">
        <v>280873</v>
      </c>
      <c r="DV90" s="59">
        <v>280873</v>
      </c>
      <c r="DW90" s="59">
        <v>280873</v>
      </c>
      <c r="DX90" s="59">
        <v>280873</v>
      </c>
      <c r="DY90" s="59">
        <v>280873</v>
      </c>
      <c r="DZ90" s="60">
        <v>280873</v>
      </c>
      <c r="EA90" s="61">
        <v>280873</v>
      </c>
      <c r="EB90" s="59">
        <v>280873</v>
      </c>
      <c r="EC90" s="59">
        <v>280873</v>
      </c>
      <c r="ED90" s="59">
        <v>280873</v>
      </c>
      <c r="EE90" s="59">
        <v>280873</v>
      </c>
      <c r="EF90" s="59">
        <v>280873</v>
      </c>
      <c r="EG90" s="59">
        <v>280873</v>
      </c>
      <c r="EH90" s="59">
        <v>280873</v>
      </c>
      <c r="EI90" s="59">
        <v>280873</v>
      </c>
      <c r="EJ90" s="59">
        <v>280873</v>
      </c>
      <c r="EK90" s="59">
        <v>280873</v>
      </c>
      <c r="EL90" s="59">
        <v>280873</v>
      </c>
      <c r="EM90" s="59">
        <v>280873</v>
      </c>
      <c r="EN90" s="59">
        <v>280873</v>
      </c>
      <c r="EO90" s="59">
        <v>280873</v>
      </c>
      <c r="EP90" s="59">
        <v>280873</v>
      </c>
      <c r="EQ90" s="59">
        <v>280873</v>
      </c>
      <c r="ER90" s="59">
        <v>280873</v>
      </c>
      <c r="ES90" s="59">
        <v>280873</v>
      </c>
      <c r="ET90" s="59">
        <v>280873</v>
      </c>
      <c r="EU90" s="59">
        <v>280873</v>
      </c>
      <c r="EV90" s="59">
        <v>280873</v>
      </c>
      <c r="EW90" s="59">
        <v>280873</v>
      </c>
      <c r="EX90" s="59">
        <v>280873</v>
      </c>
      <c r="EY90" s="59">
        <v>280873</v>
      </c>
      <c r="EZ90" s="59">
        <v>280873</v>
      </c>
      <c r="FA90" s="59">
        <v>280873</v>
      </c>
      <c r="FB90" s="60">
        <v>280873</v>
      </c>
      <c r="FC90" s="61">
        <v>280873</v>
      </c>
      <c r="FD90" s="59">
        <v>280873</v>
      </c>
      <c r="FE90" s="59">
        <v>280873</v>
      </c>
      <c r="FF90" s="59">
        <v>280873</v>
      </c>
      <c r="FG90" s="59">
        <v>280873</v>
      </c>
      <c r="FH90" s="59">
        <v>280873</v>
      </c>
      <c r="FI90" s="59">
        <v>280873</v>
      </c>
      <c r="FJ90" s="59">
        <v>280873</v>
      </c>
      <c r="FK90" s="59">
        <v>280873</v>
      </c>
      <c r="FL90" s="59">
        <v>280873</v>
      </c>
      <c r="FM90" s="59">
        <v>280873</v>
      </c>
      <c r="FN90" s="59">
        <v>280873</v>
      </c>
      <c r="FO90" s="59">
        <v>280873</v>
      </c>
      <c r="FP90" s="59">
        <v>280873</v>
      </c>
      <c r="FQ90" s="59">
        <v>280873</v>
      </c>
      <c r="FR90" s="59">
        <v>280873</v>
      </c>
      <c r="FS90" s="59">
        <v>280873</v>
      </c>
      <c r="FT90" s="59">
        <v>280873</v>
      </c>
      <c r="FU90" s="59">
        <v>280873</v>
      </c>
      <c r="FV90" s="59">
        <v>280873</v>
      </c>
      <c r="FW90" s="59">
        <v>280873</v>
      </c>
      <c r="FX90" s="59">
        <v>280873</v>
      </c>
      <c r="FY90" s="59">
        <v>280873</v>
      </c>
      <c r="FZ90" s="59">
        <v>280873</v>
      </c>
      <c r="GA90" s="59">
        <v>280873</v>
      </c>
      <c r="GB90" s="59">
        <v>280873</v>
      </c>
      <c r="GC90" s="59">
        <v>280873</v>
      </c>
      <c r="GD90" s="60">
        <v>280873</v>
      </c>
      <c r="GE90" s="24"/>
      <c r="GF90" s="22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</row>
    <row r="91" spans="1:202" s="21" customFormat="1" ht="17" customHeight="1">
      <c r="A91" s="1">
        <v>1</v>
      </c>
      <c r="B91" s="1">
        <v>8</v>
      </c>
      <c r="C91" s="5" t="s">
        <v>71</v>
      </c>
      <c r="D91" s="17" t="s">
        <v>37</v>
      </c>
      <c r="E91" s="17" t="s">
        <v>38</v>
      </c>
      <c r="F91" s="17" t="s">
        <v>71</v>
      </c>
      <c r="G91" s="17" t="s">
        <v>39</v>
      </c>
      <c r="H91" s="11" t="s">
        <v>72</v>
      </c>
      <c r="I91" s="50">
        <v>23078</v>
      </c>
      <c r="J91" s="17">
        <v>46156</v>
      </c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1"/>
      <c r="AN91" s="50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1"/>
      <c r="BP91" s="50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1"/>
      <c r="CR91" s="50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1"/>
      <c r="EA91" s="50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1"/>
      <c r="FC91" s="50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1"/>
      <c r="GE91" s="22"/>
      <c r="GF91" s="22"/>
    </row>
    <row r="92" spans="1:202" s="21" customFormat="1" ht="17" customHeight="1">
      <c r="A92" s="1">
        <v>1</v>
      </c>
      <c r="B92" s="1">
        <v>9</v>
      </c>
      <c r="C92" s="6" t="s">
        <v>73</v>
      </c>
      <c r="D92" s="18"/>
      <c r="E92" s="18"/>
      <c r="F92" s="18" t="s">
        <v>71</v>
      </c>
      <c r="G92" s="18" t="s">
        <v>73</v>
      </c>
      <c r="H92" s="12"/>
      <c r="I92" s="51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/>
      <c r="AM92" s="12"/>
      <c r="AN92" s="51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2"/>
      <c r="BP92" s="51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8"/>
      <c r="CD92" s="18"/>
      <c r="CE92" s="18"/>
      <c r="CF92" s="18"/>
      <c r="CG92" s="18"/>
      <c r="CH92" s="18"/>
      <c r="CI92" s="18"/>
      <c r="CJ92" s="18"/>
      <c r="CK92" s="18"/>
      <c r="CL92" s="18"/>
      <c r="CM92" s="18"/>
      <c r="CN92" s="18"/>
      <c r="CO92" s="18"/>
      <c r="CP92" s="18"/>
      <c r="CQ92" s="12"/>
      <c r="CR92" s="51"/>
      <c r="CS92" s="18"/>
      <c r="CT92" s="18"/>
      <c r="CU92" s="18"/>
      <c r="CV92" s="18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8"/>
      <c r="DV92" s="18"/>
      <c r="DW92" s="18"/>
      <c r="DX92" s="18"/>
      <c r="DY92" s="18"/>
      <c r="DZ92" s="12"/>
      <c r="EA92" s="51"/>
      <c r="EB92" s="18"/>
      <c r="EC92" s="18"/>
      <c r="ED92" s="18"/>
      <c r="EE92" s="18"/>
      <c r="EF92" s="18"/>
      <c r="EG92" s="18"/>
      <c r="EH92" s="18"/>
      <c r="EI92" s="18"/>
      <c r="EJ92" s="18"/>
      <c r="EK92" s="18"/>
      <c r="EL92" s="18"/>
      <c r="EM92" s="18"/>
      <c r="EN92" s="18"/>
      <c r="EO92" s="18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2"/>
      <c r="FC92" s="51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8"/>
      <c r="FO92" s="18"/>
      <c r="FP92" s="18"/>
      <c r="FQ92" s="18"/>
      <c r="FR92" s="18"/>
      <c r="FS92" s="18"/>
      <c r="FT92" s="18"/>
      <c r="FU92" s="18"/>
      <c r="FV92" s="18"/>
      <c r="FW92" s="18"/>
      <c r="FX92" s="18"/>
      <c r="FY92" s="18"/>
      <c r="FZ92" s="18"/>
      <c r="GA92" s="18"/>
      <c r="GB92" s="18"/>
      <c r="GC92" s="18"/>
      <c r="GD92" s="12"/>
      <c r="GE92" s="22"/>
      <c r="GF92" s="22"/>
    </row>
    <row r="93" spans="1:202" s="35" customFormat="1" ht="17" customHeight="1">
      <c r="A93" s="1">
        <v>1</v>
      </c>
      <c r="B93" s="1">
        <v>10</v>
      </c>
      <c r="C93" s="29" t="s">
        <v>74</v>
      </c>
      <c r="D93" s="33" t="s">
        <v>41</v>
      </c>
      <c r="E93" s="33" t="s">
        <v>74</v>
      </c>
      <c r="F93" s="33" t="s">
        <v>71</v>
      </c>
      <c r="G93" s="33" t="s">
        <v>73</v>
      </c>
      <c r="H93" s="31" t="s">
        <v>75</v>
      </c>
      <c r="I93" s="62">
        <v>0</v>
      </c>
      <c r="J93" s="33">
        <v>36178.382031449997</v>
      </c>
      <c r="K93" s="33">
        <v>50178.382031449997</v>
      </c>
      <c r="L93" s="33">
        <v>50178.382031449997</v>
      </c>
      <c r="M93" s="33">
        <v>50178.382031449997</v>
      </c>
      <c r="N93" s="33">
        <v>56298.382031449997</v>
      </c>
      <c r="O93" s="33">
        <v>62418.382031449997</v>
      </c>
      <c r="P93" s="33">
        <v>68538.38203144999</v>
      </c>
      <c r="Q93" s="33">
        <v>68538.38203144999</v>
      </c>
      <c r="R93" s="33">
        <v>74658.38203144999</v>
      </c>
      <c r="S93" s="33">
        <v>80768.38203144999</v>
      </c>
      <c r="T93" s="33">
        <v>95897.38203144999</v>
      </c>
      <c r="U93" s="33">
        <v>95897.38203144999</v>
      </c>
      <c r="V93" s="33">
        <v>107907.38203144999</v>
      </c>
      <c r="W93" s="33">
        <v>112937.38203144999</v>
      </c>
      <c r="X93" s="33">
        <v>112937.38203144999</v>
      </c>
      <c r="Y93" s="33">
        <v>118327.38203144999</v>
      </c>
      <c r="Z93" s="33">
        <v>123727.38203144999</v>
      </c>
      <c r="AA93" s="33">
        <v>129575.38203144999</v>
      </c>
      <c r="AB93" s="33">
        <v>134975.38203144999</v>
      </c>
      <c r="AC93" s="33">
        <v>140500.38203144999</v>
      </c>
      <c r="AD93" s="33">
        <v>146620.38203144999</v>
      </c>
      <c r="AE93" s="33">
        <v>146620.38203144999</v>
      </c>
      <c r="AF93" s="33">
        <v>152020.38203144999</v>
      </c>
      <c r="AG93" s="33">
        <v>157420.38203144999</v>
      </c>
      <c r="AH93" s="33">
        <v>162774.38203144999</v>
      </c>
      <c r="AI93" s="33">
        <v>168174.38203144999</v>
      </c>
      <c r="AJ93" s="33">
        <v>173904.38203144999</v>
      </c>
      <c r="AK93" s="33">
        <v>179304.38203144999</v>
      </c>
      <c r="AL93" s="33">
        <v>179304.38203144999</v>
      </c>
      <c r="AM93" s="34">
        <v>185424.38203144999</v>
      </c>
      <c r="AN93" s="62">
        <v>191767.38203144999</v>
      </c>
      <c r="AO93" s="33">
        <v>197892.38203144999</v>
      </c>
      <c r="AP93" s="33">
        <v>204012.38203144999</v>
      </c>
      <c r="AQ93" s="33">
        <v>210132.38203144999</v>
      </c>
      <c r="AR93" s="33">
        <v>216252.38203144999</v>
      </c>
      <c r="AS93" s="33">
        <v>216252.38203144999</v>
      </c>
      <c r="AT93" s="33">
        <v>221658.38203144999</v>
      </c>
      <c r="AU93" s="33">
        <v>227778.38203144999</v>
      </c>
      <c r="AV93" s="33">
        <v>233958.38203144999</v>
      </c>
      <c r="AW93" s="33">
        <v>240253.38203144999</v>
      </c>
      <c r="AX93" s="33">
        <v>246373.38203144999</v>
      </c>
      <c r="AY93" s="33">
        <v>251773.38203144999</v>
      </c>
      <c r="AZ93" s="33">
        <v>251773.38203144999</v>
      </c>
      <c r="BA93" s="33">
        <v>257993.38203144999</v>
      </c>
      <c r="BB93" s="33">
        <v>257993.38203144999</v>
      </c>
      <c r="BC93" s="33">
        <v>267665.38203144999</v>
      </c>
      <c r="BD93" s="33">
        <v>271337.38203144999</v>
      </c>
      <c r="BE93" s="33">
        <v>271337.38203144999</v>
      </c>
      <c r="BF93" s="33">
        <v>275777.38203144999</v>
      </c>
      <c r="BG93" s="33">
        <v>275777.38203144999</v>
      </c>
      <c r="BH93" s="33">
        <v>285777.38203144999</v>
      </c>
      <c r="BI93" s="33">
        <v>289377.38203144999</v>
      </c>
      <c r="BJ93" s="33">
        <v>294800.38203144999</v>
      </c>
      <c r="BK93" s="33">
        <v>300200.38203144999</v>
      </c>
      <c r="BL93" s="33">
        <v>305960.38203144999</v>
      </c>
      <c r="BM93" s="33">
        <v>311720.38203144999</v>
      </c>
      <c r="BN93" s="33">
        <v>311720.38203144999</v>
      </c>
      <c r="BO93" s="34">
        <v>315597.38203144999</v>
      </c>
      <c r="BP93" s="62">
        <v>322487.38203144999</v>
      </c>
      <c r="BQ93" s="33">
        <v>322487.38203144999</v>
      </c>
      <c r="BR93" s="33">
        <v>322487.38203144999</v>
      </c>
      <c r="BS93" s="33">
        <v>322487.38203144999</v>
      </c>
      <c r="BT93" s="33">
        <v>322487.38203144999</v>
      </c>
      <c r="BU93" s="33">
        <v>322487.38203144999</v>
      </c>
      <c r="BV93" s="33">
        <v>322487.38203144999</v>
      </c>
      <c r="BW93" s="33">
        <v>322487.38203144999</v>
      </c>
      <c r="BX93" s="33">
        <v>322571.38203144999</v>
      </c>
      <c r="BY93" s="33">
        <v>322571.38203144999</v>
      </c>
      <c r="BZ93" s="33">
        <v>322571.38203144999</v>
      </c>
      <c r="CA93" s="33">
        <v>322571.38203144999</v>
      </c>
      <c r="CB93" s="33">
        <v>322571.38203144999</v>
      </c>
      <c r="CC93" s="33">
        <v>322571.38203144999</v>
      </c>
      <c r="CD93" s="33">
        <v>322571.38203144999</v>
      </c>
      <c r="CE93" s="33">
        <v>322571.38203144999</v>
      </c>
      <c r="CF93" s="33">
        <v>322571.38203144999</v>
      </c>
      <c r="CG93" s="33">
        <v>322571.38203144999</v>
      </c>
      <c r="CH93" s="33">
        <v>322571.38203144999</v>
      </c>
      <c r="CI93" s="33">
        <v>322571.38203144999</v>
      </c>
      <c r="CJ93" s="33">
        <v>287307.38203144999</v>
      </c>
      <c r="CK93" s="33">
        <v>287307.38203144999</v>
      </c>
      <c r="CL93" s="33">
        <v>287307.38203144999</v>
      </c>
      <c r="CM93" s="33">
        <v>287307.38203144999</v>
      </c>
      <c r="CN93" s="33">
        <v>287307.38203144999</v>
      </c>
      <c r="CO93" s="33">
        <v>287307.38203144999</v>
      </c>
      <c r="CP93" s="33">
        <v>287307.38203144999</v>
      </c>
      <c r="CQ93" s="34">
        <v>287307.38203144999</v>
      </c>
      <c r="CR93" s="62">
        <v>287307.38203144999</v>
      </c>
      <c r="CS93" s="33">
        <v>287307.38203144999</v>
      </c>
      <c r="CT93" s="33">
        <v>287307.38203144999</v>
      </c>
      <c r="CU93" s="33">
        <v>287307.38203144999</v>
      </c>
      <c r="CV93" s="33">
        <v>287307.38203144999</v>
      </c>
      <c r="CW93" s="33">
        <v>287307.38203144999</v>
      </c>
      <c r="CX93" s="33">
        <v>287307.38203144999</v>
      </c>
      <c r="CY93" s="33">
        <v>287307.38203144999</v>
      </c>
      <c r="CZ93" s="33">
        <v>287307.38203144999</v>
      </c>
      <c r="DA93" s="33">
        <v>287307.38203144999</v>
      </c>
      <c r="DB93" s="33">
        <v>287307.38203144999</v>
      </c>
      <c r="DC93" s="33">
        <v>287307.38203144999</v>
      </c>
      <c r="DD93" s="33">
        <v>287307.38203144999</v>
      </c>
      <c r="DE93" s="33">
        <v>287307.38203144999</v>
      </c>
      <c r="DF93" s="33">
        <v>287307.38203144999</v>
      </c>
      <c r="DG93" s="33">
        <v>287307.38203144999</v>
      </c>
      <c r="DH93" s="33">
        <v>287307.38203144999</v>
      </c>
      <c r="DI93" s="33">
        <v>287307.38203144999</v>
      </c>
      <c r="DJ93" s="33">
        <v>287307.38203144999</v>
      </c>
      <c r="DK93" s="33">
        <v>287307.38203144999</v>
      </c>
      <c r="DL93" s="33">
        <v>287307.38203144999</v>
      </c>
      <c r="DM93" s="33">
        <v>287307.38203144999</v>
      </c>
      <c r="DN93" s="33">
        <v>287307.38203144999</v>
      </c>
      <c r="DO93" s="33">
        <v>287307.38203144999</v>
      </c>
      <c r="DP93" s="33">
        <v>287307.38203144999</v>
      </c>
      <c r="DQ93" s="33">
        <v>287307.38203144999</v>
      </c>
      <c r="DR93" s="33">
        <v>287307.38203144999</v>
      </c>
      <c r="DS93" s="33">
        <v>287307.38203144999</v>
      </c>
      <c r="DT93" s="33">
        <v>287307.38203144999</v>
      </c>
      <c r="DU93" s="33">
        <v>287307.38203144999</v>
      </c>
      <c r="DV93" s="33">
        <v>287307.38203144999</v>
      </c>
      <c r="DW93" s="33">
        <v>287307.38203144999</v>
      </c>
      <c r="DX93" s="33">
        <v>287307.38203144999</v>
      </c>
      <c r="DY93" s="33">
        <v>287307.38203144999</v>
      </c>
      <c r="DZ93" s="34">
        <v>287307.38203144999</v>
      </c>
      <c r="EA93" s="62">
        <v>287307.38203144999</v>
      </c>
      <c r="EB93" s="33">
        <v>287307.38203144999</v>
      </c>
      <c r="EC93" s="33">
        <v>287307.38203144999</v>
      </c>
      <c r="ED93" s="33">
        <v>287307.38203144999</v>
      </c>
      <c r="EE93" s="33">
        <v>287307.38203144999</v>
      </c>
      <c r="EF93" s="33">
        <v>287307.38203144999</v>
      </c>
      <c r="EG93" s="33">
        <v>287307.38203144999</v>
      </c>
      <c r="EH93" s="33">
        <v>287307.38203144999</v>
      </c>
      <c r="EI93" s="33">
        <v>287307.38203144999</v>
      </c>
      <c r="EJ93" s="33">
        <v>287307.38203144999</v>
      </c>
      <c r="EK93" s="33">
        <v>287307.38203144999</v>
      </c>
      <c r="EL93" s="33">
        <v>287307.38203144999</v>
      </c>
      <c r="EM93" s="33">
        <v>287307.38203144999</v>
      </c>
      <c r="EN93" s="33">
        <v>287307.38203144999</v>
      </c>
      <c r="EO93" s="33">
        <v>287307.38203144999</v>
      </c>
      <c r="EP93" s="33">
        <v>287307.38203144999</v>
      </c>
      <c r="EQ93" s="33">
        <v>287307.38203144999</v>
      </c>
      <c r="ER93" s="33">
        <v>287307.38203144999</v>
      </c>
      <c r="ES93" s="33">
        <v>287307.38203144999</v>
      </c>
      <c r="ET93" s="33">
        <v>287307.38203144999</v>
      </c>
      <c r="EU93" s="33">
        <v>287307.38203144999</v>
      </c>
      <c r="EV93" s="33">
        <v>287307.38203144999</v>
      </c>
      <c r="EW93" s="33">
        <v>287307.38203144999</v>
      </c>
      <c r="EX93" s="33">
        <v>287307.38203144999</v>
      </c>
      <c r="EY93" s="33">
        <v>287307.38203144999</v>
      </c>
      <c r="EZ93" s="33">
        <v>287307.38203144999</v>
      </c>
      <c r="FA93" s="33">
        <v>287307.38203144999</v>
      </c>
      <c r="FB93" s="34">
        <v>287307.38203144999</v>
      </c>
      <c r="FC93" s="62">
        <v>287307.38203144999</v>
      </c>
      <c r="FD93" s="33">
        <v>287307.38203144999</v>
      </c>
      <c r="FE93" s="33">
        <v>287307.38203144999</v>
      </c>
      <c r="FF93" s="33">
        <v>287307.38203144999</v>
      </c>
      <c r="FG93" s="33">
        <v>287307.38203144999</v>
      </c>
      <c r="FH93" s="33">
        <v>287307.38203144999</v>
      </c>
      <c r="FI93" s="33">
        <v>287307.38203144999</v>
      </c>
      <c r="FJ93" s="33">
        <v>287307.38203144999</v>
      </c>
      <c r="FK93" s="33">
        <v>287307.38203144999</v>
      </c>
      <c r="FL93" s="33">
        <v>287307.38203144999</v>
      </c>
      <c r="FM93" s="33">
        <v>287307.38203144999</v>
      </c>
      <c r="FN93" s="33">
        <v>287307.38203144999</v>
      </c>
      <c r="FO93" s="33">
        <v>287307.38203144999</v>
      </c>
      <c r="FP93" s="33">
        <v>287307.38203144999</v>
      </c>
      <c r="FQ93" s="33">
        <v>287307.38203144999</v>
      </c>
      <c r="FR93" s="33">
        <v>287307.38203144999</v>
      </c>
      <c r="FS93" s="33">
        <v>287307.38203144999</v>
      </c>
      <c r="FT93" s="33">
        <v>287307.38203144999</v>
      </c>
      <c r="FU93" s="33">
        <v>287307.38203144999</v>
      </c>
      <c r="FV93" s="33">
        <v>287307.38203144999</v>
      </c>
      <c r="FW93" s="33">
        <v>287307.38203144999</v>
      </c>
      <c r="FX93" s="33">
        <v>287307.38203144999</v>
      </c>
      <c r="FY93" s="33">
        <v>287307.38203144999</v>
      </c>
      <c r="FZ93" s="33">
        <v>287307.38203144999</v>
      </c>
      <c r="GA93" s="33">
        <v>287307.38203144999</v>
      </c>
      <c r="GB93" s="33">
        <v>287307.38203144999</v>
      </c>
      <c r="GC93" s="33">
        <v>287307.38203144999</v>
      </c>
      <c r="GD93" s="34">
        <v>287307.38203144999</v>
      </c>
      <c r="GE93" s="54"/>
      <c r="GF93" s="22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</row>
    <row r="94" spans="1:202" s="28" customFormat="1" ht="17" customHeight="1">
      <c r="A94" s="1">
        <v>1</v>
      </c>
      <c r="B94" s="1">
        <v>11</v>
      </c>
      <c r="C94" s="30" t="s">
        <v>52</v>
      </c>
      <c r="D94" s="63" t="s">
        <v>52</v>
      </c>
      <c r="E94" s="63" t="s">
        <v>52</v>
      </c>
      <c r="F94" s="63" t="s">
        <v>71</v>
      </c>
      <c r="G94" s="63" t="s">
        <v>73</v>
      </c>
      <c r="H94" s="32" t="s">
        <v>76</v>
      </c>
      <c r="I94" s="53">
        <v>0</v>
      </c>
      <c r="J94" s="27">
        <v>30020.382031449997</v>
      </c>
      <c r="K94" s="27">
        <v>43520.382031449997</v>
      </c>
      <c r="L94" s="27">
        <v>43520.382031449997</v>
      </c>
      <c r="M94" s="27">
        <v>43520.382031449997</v>
      </c>
      <c r="N94" s="27">
        <v>49640.382031449997</v>
      </c>
      <c r="O94" s="27">
        <v>55760.382031449997</v>
      </c>
      <c r="P94" s="27">
        <v>61880.382031449997</v>
      </c>
      <c r="Q94" s="27">
        <v>61880.382031449997</v>
      </c>
      <c r="R94" s="27">
        <v>68000.38203144999</v>
      </c>
      <c r="S94" s="27">
        <v>74110.38203144999</v>
      </c>
      <c r="T94" s="27">
        <v>86029.38203144999</v>
      </c>
      <c r="U94" s="27">
        <v>86029.38203144999</v>
      </c>
      <c r="V94" s="27">
        <v>97549.38203144999</v>
      </c>
      <c r="W94" s="27">
        <v>102579.38203144999</v>
      </c>
      <c r="X94" s="27">
        <v>102579.38203144999</v>
      </c>
      <c r="Y94" s="27">
        <v>107969.38203144999</v>
      </c>
      <c r="Z94" s="27">
        <v>113369.38203144999</v>
      </c>
      <c r="AA94" s="27">
        <v>119217.38203144999</v>
      </c>
      <c r="AB94" s="27">
        <v>124617.38203144999</v>
      </c>
      <c r="AC94" s="27">
        <v>129022.38203144999</v>
      </c>
      <c r="AD94" s="27">
        <v>135142.38203144999</v>
      </c>
      <c r="AE94" s="27">
        <v>135142.38203144999</v>
      </c>
      <c r="AF94" s="27">
        <v>140542.38203144999</v>
      </c>
      <c r="AG94" s="27">
        <v>145942.38203144999</v>
      </c>
      <c r="AH94" s="27">
        <v>151296.38203144999</v>
      </c>
      <c r="AI94" s="27">
        <v>154896.38203144999</v>
      </c>
      <c r="AJ94" s="27">
        <v>160626.38203144999</v>
      </c>
      <c r="AK94" s="27">
        <v>160626.38203144999</v>
      </c>
      <c r="AL94" s="27">
        <v>160626.38203144999</v>
      </c>
      <c r="AM94" s="26">
        <v>160626.38203144999</v>
      </c>
      <c r="AN94" s="53">
        <v>160799.38203144999</v>
      </c>
      <c r="AO94" s="27">
        <v>160804.38203144999</v>
      </c>
      <c r="AP94" s="27">
        <v>164764.38203144999</v>
      </c>
      <c r="AQ94" s="27">
        <v>164764.38203144999</v>
      </c>
      <c r="AR94" s="27">
        <v>164764.38203144999</v>
      </c>
      <c r="AS94" s="27">
        <v>164764.38203144999</v>
      </c>
      <c r="AT94" s="27">
        <v>167290.38203144999</v>
      </c>
      <c r="AU94" s="27">
        <v>173410.38203144999</v>
      </c>
      <c r="AV94" s="27">
        <v>179590.38203144999</v>
      </c>
      <c r="AW94" s="27">
        <v>185885.38203144999</v>
      </c>
      <c r="AX94" s="27">
        <v>191645.38203144999</v>
      </c>
      <c r="AY94" s="27">
        <v>197045.38203144999</v>
      </c>
      <c r="AZ94" s="27">
        <v>197045.38203144999</v>
      </c>
      <c r="BA94" s="27">
        <v>203265.38203144999</v>
      </c>
      <c r="BB94" s="27">
        <v>203265.38203144999</v>
      </c>
      <c r="BC94" s="27">
        <v>212865.38203144999</v>
      </c>
      <c r="BD94" s="27">
        <v>216537.38203144999</v>
      </c>
      <c r="BE94" s="27">
        <v>216537.38203144999</v>
      </c>
      <c r="BF94" s="27">
        <v>220137.38203144999</v>
      </c>
      <c r="BG94" s="27">
        <v>220137.38203144999</v>
      </c>
      <c r="BH94" s="27">
        <v>229387.38203144999</v>
      </c>
      <c r="BI94" s="27">
        <v>229387.38203144999</v>
      </c>
      <c r="BJ94" s="27">
        <v>230130.38203144999</v>
      </c>
      <c r="BK94" s="27">
        <v>230490.38203144999</v>
      </c>
      <c r="BL94" s="27">
        <v>230490.38203144999</v>
      </c>
      <c r="BM94" s="27">
        <v>230490.38203144999</v>
      </c>
      <c r="BN94" s="27">
        <v>230490.38203144999</v>
      </c>
      <c r="BO94" s="26">
        <v>230490.38203144999</v>
      </c>
      <c r="BP94" s="53">
        <v>230540.38203144999</v>
      </c>
      <c r="BQ94" s="27">
        <v>230540.38203144999</v>
      </c>
      <c r="BR94" s="27">
        <v>230540.38203144999</v>
      </c>
      <c r="BS94" s="27">
        <v>230540.38203144999</v>
      </c>
      <c r="BT94" s="27">
        <v>230540.38203144999</v>
      </c>
      <c r="BU94" s="27">
        <v>230540.38203144999</v>
      </c>
      <c r="BV94" s="27">
        <v>230540.38203144999</v>
      </c>
      <c r="BW94" s="27">
        <v>230540.38203144999</v>
      </c>
      <c r="BX94" s="27">
        <v>230600.38203144999</v>
      </c>
      <c r="BY94" s="27">
        <v>230600.38203144999</v>
      </c>
      <c r="BZ94" s="27">
        <v>230600.38203144999</v>
      </c>
      <c r="CA94" s="27">
        <v>230600.38203144999</v>
      </c>
      <c r="CB94" s="27">
        <v>230600.38203144999</v>
      </c>
      <c r="CC94" s="27">
        <v>230600.38203144999</v>
      </c>
      <c r="CD94" s="27">
        <v>230600.38203144999</v>
      </c>
      <c r="CE94" s="27">
        <v>230600.38203144999</v>
      </c>
      <c r="CF94" s="27">
        <v>230600.38203144999</v>
      </c>
      <c r="CG94" s="27">
        <v>230600.38203144999</v>
      </c>
      <c r="CH94" s="27">
        <v>230600.38203144999</v>
      </c>
      <c r="CI94" s="27">
        <v>230600.38203144999</v>
      </c>
      <c r="CJ94" s="27">
        <v>202054.38203144999</v>
      </c>
      <c r="CK94" s="27">
        <v>202054.38203144999</v>
      </c>
      <c r="CL94" s="27">
        <v>202054.38203144999</v>
      </c>
      <c r="CM94" s="27">
        <v>202054.38203144999</v>
      </c>
      <c r="CN94" s="27">
        <v>202054.38203144999</v>
      </c>
      <c r="CO94" s="27">
        <v>202054.38203144999</v>
      </c>
      <c r="CP94" s="27">
        <v>202054.38203144999</v>
      </c>
      <c r="CQ94" s="26">
        <v>202054.38203144999</v>
      </c>
      <c r="CR94" s="53">
        <v>202054.38203144999</v>
      </c>
      <c r="CS94" s="27">
        <v>202054.38203144999</v>
      </c>
      <c r="CT94" s="27">
        <v>202054.38203144999</v>
      </c>
      <c r="CU94" s="27">
        <v>202054.38203144999</v>
      </c>
      <c r="CV94" s="27">
        <v>202054.38203144999</v>
      </c>
      <c r="CW94" s="27">
        <v>202054.38203144999</v>
      </c>
      <c r="CX94" s="27">
        <v>202054.38203144999</v>
      </c>
      <c r="CY94" s="27">
        <v>202054.38203144999</v>
      </c>
      <c r="CZ94" s="27">
        <v>202054.38203144999</v>
      </c>
      <c r="DA94" s="27">
        <v>202054.38203144999</v>
      </c>
      <c r="DB94" s="27">
        <v>202054.38203144999</v>
      </c>
      <c r="DC94" s="27">
        <v>202054.38203144999</v>
      </c>
      <c r="DD94" s="27">
        <v>202054.38203144999</v>
      </c>
      <c r="DE94" s="27">
        <v>202054.38203144999</v>
      </c>
      <c r="DF94" s="27">
        <v>202054.38203144999</v>
      </c>
      <c r="DG94" s="27">
        <v>202054.38203144999</v>
      </c>
      <c r="DH94" s="27">
        <v>202054.38203144999</v>
      </c>
      <c r="DI94" s="27">
        <v>202054.38203144999</v>
      </c>
      <c r="DJ94" s="27">
        <v>202054.38203144999</v>
      </c>
      <c r="DK94" s="27">
        <v>202054.38203144999</v>
      </c>
      <c r="DL94" s="27">
        <v>202054.38203144999</v>
      </c>
      <c r="DM94" s="27">
        <v>202054.38203144999</v>
      </c>
      <c r="DN94" s="27">
        <v>202054.38203144999</v>
      </c>
      <c r="DO94" s="27">
        <v>202054.38203144999</v>
      </c>
      <c r="DP94" s="27">
        <v>202054.38203144999</v>
      </c>
      <c r="DQ94" s="27">
        <v>202054.38203144999</v>
      </c>
      <c r="DR94" s="27">
        <v>202054.38203144999</v>
      </c>
      <c r="DS94" s="27">
        <v>202054.38203144999</v>
      </c>
      <c r="DT94" s="27">
        <v>202054.38203144999</v>
      </c>
      <c r="DU94" s="27">
        <v>202054.38203144999</v>
      </c>
      <c r="DV94" s="27">
        <v>202054.38203144999</v>
      </c>
      <c r="DW94" s="27">
        <v>202054.38203144999</v>
      </c>
      <c r="DX94" s="27">
        <v>202054.38203144999</v>
      </c>
      <c r="DY94" s="27">
        <v>202054.38203144999</v>
      </c>
      <c r="DZ94" s="26">
        <v>202054.38203144999</v>
      </c>
      <c r="EA94" s="53">
        <v>202054.38203144999</v>
      </c>
      <c r="EB94" s="27">
        <v>202054.38203144999</v>
      </c>
      <c r="EC94" s="27">
        <v>202054.38203144999</v>
      </c>
      <c r="ED94" s="27">
        <v>202054.38203144999</v>
      </c>
      <c r="EE94" s="27">
        <v>202054.38203144999</v>
      </c>
      <c r="EF94" s="27">
        <v>202054.38203144999</v>
      </c>
      <c r="EG94" s="27">
        <v>202054.38203144999</v>
      </c>
      <c r="EH94" s="27">
        <v>202054.38203144999</v>
      </c>
      <c r="EI94" s="27">
        <v>202054.38203144999</v>
      </c>
      <c r="EJ94" s="27">
        <v>202054.38203144999</v>
      </c>
      <c r="EK94" s="27">
        <v>202054.38203144999</v>
      </c>
      <c r="EL94" s="27">
        <v>202054.38203144999</v>
      </c>
      <c r="EM94" s="27">
        <v>202054.38203144999</v>
      </c>
      <c r="EN94" s="27">
        <v>202054.38203144999</v>
      </c>
      <c r="EO94" s="27">
        <v>202054.38203144999</v>
      </c>
      <c r="EP94" s="27">
        <v>202054.38203144999</v>
      </c>
      <c r="EQ94" s="27">
        <v>202054.38203144999</v>
      </c>
      <c r="ER94" s="27">
        <v>202054.38203144999</v>
      </c>
      <c r="ES94" s="27">
        <v>202054.38203144999</v>
      </c>
      <c r="ET94" s="27">
        <v>202054.38203144999</v>
      </c>
      <c r="EU94" s="27">
        <v>202054.38203144999</v>
      </c>
      <c r="EV94" s="27">
        <v>202054.38203144999</v>
      </c>
      <c r="EW94" s="27">
        <v>202054.38203144999</v>
      </c>
      <c r="EX94" s="27">
        <v>202054.38203144999</v>
      </c>
      <c r="EY94" s="27">
        <v>202054.38203144999</v>
      </c>
      <c r="EZ94" s="27">
        <v>202054.38203144999</v>
      </c>
      <c r="FA94" s="27">
        <v>202054.38203144999</v>
      </c>
      <c r="FB94" s="26">
        <v>202054.38203144999</v>
      </c>
      <c r="FC94" s="53">
        <v>202054.38203144999</v>
      </c>
      <c r="FD94" s="27">
        <v>202054.38203144999</v>
      </c>
      <c r="FE94" s="27">
        <v>202054.38203144999</v>
      </c>
      <c r="FF94" s="27">
        <v>202054.38203144999</v>
      </c>
      <c r="FG94" s="27">
        <v>202054.38203144999</v>
      </c>
      <c r="FH94" s="27">
        <v>202054.38203144999</v>
      </c>
      <c r="FI94" s="27">
        <v>202054.38203144999</v>
      </c>
      <c r="FJ94" s="27">
        <v>202054.38203144999</v>
      </c>
      <c r="FK94" s="27">
        <v>202054.38203144999</v>
      </c>
      <c r="FL94" s="27">
        <v>202054.38203144999</v>
      </c>
      <c r="FM94" s="27">
        <v>202054.38203144999</v>
      </c>
      <c r="FN94" s="27">
        <v>202054.38203144999</v>
      </c>
      <c r="FO94" s="27">
        <v>202054.38203144999</v>
      </c>
      <c r="FP94" s="27">
        <v>202054.38203144999</v>
      </c>
      <c r="FQ94" s="27">
        <v>202054.38203144999</v>
      </c>
      <c r="FR94" s="27">
        <v>202054.38203144999</v>
      </c>
      <c r="FS94" s="27">
        <v>202054.38203144999</v>
      </c>
      <c r="FT94" s="27">
        <v>202054.38203144999</v>
      </c>
      <c r="FU94" s="27">
        <v>202054.38203144999</v>
      </c>
      <c r="FV94" s="27">
        <v>202054.38203144999</v>
      </c>
      <c r="FW94" s="27">
        <v>202054.38203144999</v>
      </c>
      <c r="FX94" s="27">
        <v>202054.38203144999</v>
      </c>
      <c r="FY94" s="27">
        <v>202054.38203144999</v>
      </c>
      <c r="FZ94" s="27">
        <v>202054.38203144999</v>
      </c>
      <c r="GA94" s="27">
        <v>202054.38203144999</v>
      </c>
      <c r="GB94" s="27">
        <v>202054.38203144999</v>
      </c>
      <c r="GC94" s="27">
        <v>202054.38203144999</v>
      </c>
      <c r="GD94" s="26">
        <v>202054.38203144999</v>
      </c>
      <c r="GE94" s="54" t="s">
        <v>479</v>
      </c>
      <c r="GF94" s="22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</row>
    <row r="95" spans="1:202" s="28" customFormat="1" ht="17" customHeight="1">
      <c r="A95" s="1"/>
      <c r="B95" s="1">
        <v>11</v>
      </c>
      <c r="C95" s="30" t="s">
        <v>77</v>
      </c>
      <c r="D95" s="56" t="s">
        <v>67</v>
      </c>
      <c r="E95" s="56" t="s">
        <v>67</v>
      </c>
      <c r="F95" s="63" t="s">
        <v>71</v>
      </c>
      <c r="G95" s="63" t="s">
        <v>73</v>
      </c>
      <c r="H95" s="32" t="s">
        <v>77</v>
      </c>
      <c r="I95" s="53">
        <v>0</v>
      </c>
      <c r="J95" s="27">
        <v>13091.547477149999</v>
      </c>
      <c r="K95" s="27">
        <v>18978.744074327631</v>
      </c>
      <c r="L95" s="27">
        <v>18978.744074327631</v>
      </c>
      <c r="M95" s="27">
        <v>18978.744074327631</v>
      </c>
      <c r="N95" s="27">
        <v>21647.606531714824</v>
      </c>
      <c r="O95" s="27">
        <v>24316.468989102017</v>
      </c>
      <c r="P95" s="27">
        <v>26985.33144648921</v>
      </c>
      <c r="Q95" s="27">
        <v>26985.33144648921</v>
      </c>
      <c r="R95" s="27">
        <v>29654.193903876403</v>
      </c>
      <c r="S95" s="27">
        <v>32318.695474895321</v>
      </c>
      <c r="T95" s="27">
        <v>37516.43593724793</v>
      </c>
      <c r="U95" s="27">
        <v>37516.43593724793</v>
      </c>
      <c r="V95" s="27">
        <v>42540.177033506174</v>
      </c>
      <c r="W95" s="27">
        <v>44733.702876750882</v>
      </c>
      <c r="X95" s="27">
        <v>44733.702876750882</v>
      </c>
      <c r="Y95" s="27">
        <v>47084.220629253658</v>
      </c>
      <c r="Z95" s="27">
        <v>49439.099268124708</v>
      </c>
      <c r="AA95" s="27">
        <v>51989.345616294697</v>
      </c>
      <c r="AB95" s="27">
        <v>54344.224255165747</v>
      </c>
      <c r="AC95" s="27">
        <v>56265.194700392967</v>
      </c>
      <c r="AD95" s="27">
        <v>58934.05715778016</v>
      </c>
      <c r="AE95" s="27">
        <v>58934.05715778016</v>
      </c>
      <c r="AF95" s="27">
        <v>61288.935796651211</v>
      </c>
      <c r="AG95" s="27">
        <v>63643.814435522261</v>
      </c>
      <c r="AH95" s="27">
        <v>65978.632997099223</v>
      </c>
      <c r="AI95" s="27">
        <v>67548.552089679928</v>
      </c>
      <c r="AJ95" s="27">
        <v>70047.339978704214</v>
      </c>
      <c r="AK95" s="27">
        <v>70047.339978704214</v>
      </c>
      <c r="AL95" s="27">
        <v>70047.339978704214</v>
      </c>
      <c r="AM95" s="26">
        <v>70047.339978704214</v>
      </c>
      <c r="AN95" s="53">
        <v>70122.783312875457</v>
      </c>
      <c r="AO95" s="27">
        <v>70124.963756059602</v>
      </c>
      <c r="AP95" s="27">
        <v>71851.874757898375</v>
      </c>
      <c r="AQ95" s="27">
        <v>71851.874757898375</v>
      </c>
      <c r="AR95" s="27">
        <v>71851.874757898375</v>
      </c>
      <c r="AS95" s="27">
        <v>71851.874757898375</v>
      </c>
      <c r="AT95" s="27">
        <v>72953.43465452583</v>
      </c>
      <c r="AU95" s="27">
        <v>75622.297111913023</v>
      </c>
      <c r="AV95" s="27">
        <v>78317.324887509894</v>
      </c>
      <c r="AW95" s="27">
        <v>81062.502856341991</v>
      </c>
      <c r="AX95" s="27">
        <v>83574.373404471116</v>
      </c>
      <c r="AY95" s="27">
        <v>85929.252043342174</v>
      </c>
      <c r="AZ95" s="27">
        <v>85929.252043342174</v>
      </c>
      <c r="BA95" s="27">
        <v>88641.723364412159</v>
      </c>
      <c r="BB95" s="27">
        <v>88641.723364412159</v>
      </c>
      <c r="BC95" s="27">
        <v>92828.174277960701</v>
      </c>
      <c r="BD95" s="27">
        <v>94429.49175239302</v>
      </c>
      <c r="BE95" s="27">
        <v>94429.49175239302</v>
      </c>
      <c r="BF95" s="27">
        <v>95999.410844973725</v>
      </c>
      <c r="BG95" s="27">
        <v>95999.410844973725</v>
      </c>
      <c r="BH95" s="27">
        <v>100033.23073563247</v>
      </c>
      <c r="BI95" s="27">
        <v>100033.23073563247</v>
      </c>
      <c r="BJ95" s="27">
        <v>100357.24459279566</v>
      </c>
      <c r="BK95" s="27">
        <v>100514.23650205373</v>
      </c>
      <c r="BL95" s="27">
        <v>100514.23650205373</v>
      </c>
      <c r="BM95" s="27">
        <v>100514.23650205373</v>
      </c>
      <c r="BN95" s="27">
        <v>100514.23650205373</v>
      </c>
      <c r="BO95" s="26">
        <v>100514.23650205373</v>
      </c>
      <c r="BP95" s="53">
        <v>100536.04093389513</v>
      </c>
      <c r="BQ95" s="27">
        <v>100536.04093389513</v>
      </c>
      <c r="BR95" s="27">
        <v>100536.04093389513</v>
      </c>
      <c r="BS95" s="27">
        <v>100536.04093389513</v>
      </c>
      <c r="BT95" s="27">
        <v>100536.04093389513</v>
      </c>
      <c r="BU95" s="27">
        <v>100536.04093389513</v>
      </c>
      <c r="BV95" s="27">
        <v>100536.04093389513</v>
      </c>
      <c r="BW95" s="27">
        <v>100536.04093389513</v>
      </c>
      <c r="BX95" s="27">
        <v>100562.20625210481</v>
      </c>
      <c r="BY95" s="27">
        <v>100562.20625210481</v>
      </c>
      <c r="BZ95" s="27">
        <v>100562.20625210481</v>
      </c>
      <c r="CA95" s="27">
        <v>100562.20625210481</v>
      </c>
      <c r="CB95" s="27">
        <v>100562.20625210481</v>
      </c>
      <c r="CC95" s="27">
        <v>100562.20625210481</v>
      </c>
      <c r="CD95" s="27">
        <v>100562.20625210481</v>
      </c>
      <c r="CE95" s="27">
        <v>100562.20625210481</v>
      </c>
      <c r="CF95" s="27">
        <v>100562.20625210481</v>
      </c>
      <c r="CG95" s="27">
        <v>100562.20625210481</v>
      </c>
      <c r="CH95" s="27">
        <v>100562.20625210481</v>
      </c>
      <c r="CI95" s="27">
        <v>100562.20625210481</v>
      </c>
      <c r="CJ95" s="27">
        <v>88113.620025213502</v>
      </c>
      <c r="CK95" s="27">
        <v>88113.620025213502</v>
      </c>
      <c r="CL95" s="27">
        <v>88113.620025213502</v>
      </c>
      <c r="CM95" s="27">
        <v>88113.620025213502</v>
      </c>
      <c r="CN95" s="27">
        <v>88113.620025213502</v>
      </c>
      <c r="CO95" s="27">
        <v>88113.620025213502</v>
      </c>
      <c r="CP95" s="27">
        <v>88113.620025213502</v>
      </c>
      <c r="CQ95" s="26">
        <v>88113.620025213502</v>
      </c>
      <c r="CR95" s="53">
        <v>88113.620025213502</v>
      </c>
      <c r="CS95" s="27">
        <v>88113.620025213502</v>
      </c>
      <c r="CT95" s="27">
        <v>88113.620025213502</v>
      </c>
      <c r="CU95" s="27">
        <v>88113.620025213502</v>
      </c>
      <c r="CV95" s="27">
        <v>88113.620025213502</v>
      </c>
      <c r="CW95" s="27">
        <v>88113.620025213502</v>
      </c>
      <c r="CX95" s="27">
        <v>88113.620025213502</v>
      </c>
      <c r="CY95" s="27">
        <v>88113.620025213502</v>
      </c>
      <c r="CZ95" s="27">
        <v>88113.620025213502</v>
      </c>
      <c r="DA95" s="27">
        <v>88113.620025213502</v>
      </c>
      <c r="DB95" s="27">
        <v>88113.620025213502</v>
      </c>
      <c r="DC95" s="27">
        <v>88113.620025213502</v>
      </c>
      <c r="DD95" s="27">
        <v>88113.620025213502</v>
      </c>
      <c r="DE95" s="27">
        <v>88113.620025213502</v>
      </c>
      <c r="DF95" s="27">
        <v>88113.620025213502</v>
      </c>
      <c r="DG95" s="27">
        <v>88113.620025213502</v>
      </c>
      <c r="DH95" s="27">
        <v>88113.620025213502</v>
      </c>
      <c r="DI95" s="27">
        <v>88113.620025213502</v>
      </c>
      <c r="DJ95" s="27">
        <v>88113.620025213502</v>
      </c>
      <c r="DK95" s="27">
        <v>88113.620025213502</v>
      </c>
      <c r="DL95" s="27">
        <v>88113.620025213502</v>
      </c>
      <c r="DM95" s="27">
        <v>88113.620025213502</v>
      </c>
      <c r="DN95" s="27">
        <v>88113.620025213502</v>
      </c>
      <c r="DO95" s="27">
        <v>88113.620025213502</v>
      </c>
      <c r="DP95" s="27">
        <v>88113.620025213502</v>
      </c>
      <c r="DQ95" s="27">
        <v>88113.620025213502</v>
      </c>
      <c r="DR95" s="27">
        <v>88113.620025213502</v>
      </c>
      <c r="DS95" s="27">
        <v>88113.620025213502</v>
      </c>
      <c r="DT95" s="27">
        <v>88113.620025213502</v>
      </c>
      <c r="DU95" s="27">
        <v>88113.620025213502</v>
      </c>
      <c r="DV95" s="27">
        <v>88113.620025213502</v>
      </c>
      <c r="DW95" s="27">
        <v>88113.620025213502</v>
      </c>
      <c r="DX95" s="27">
        <v>88113.620025213502</v>
      </c>
      <c r="DY95" s="27">
        <v>88113.620025213502</v>
      </c>
      <c r="DZ95" s="26">
        <v>88113.620025213502</v>
      </c>
      <c r="EA95" s="53">
        <v>88113.620025213502</v>
      </c>
      <c r="EB95" s="27">
        <v>88113.620025213502</v>
      </c>
      <c r="EC95" s="27">
        <v>88113.620025213502</v>
      </c>
      <c r="ED95" s="27">
        <v>88113.620025213502</v>
      </c>
      <c r="EE95" s="27">
        <v>88113.620025213502</v>
      </c>
      <c r="EF95" s="27">
        <v>88113.620025213502</v>
      </c>
      <c r="EG95" s="27">
        <v>88113.620025213502</v>
      </c>
      <c r="EH95" s="27">
        <v>88113.620025213502</v>
      </c>
      <c r="EI95" s="27">
        <v>88113.620025213502</v>
      </c>
      <c r="EJ95" s="27">
        <v>88113.620025213502</v>
      </c>
      <c r="EK95" s="27">
        <v>88113.620025213502</v>
      </c>
      <c r="EL95" s="27">
        <v>88113.620025213502</v>
      </c>
      <c r="EM95" s="27">
        <v>88113.620025213502</v>
      </c>
      <c r="EN95" s="27">
        <v>88113.620025213502</v>
      </c>
      <c r="EO95" s="27">
        <v>88113.620025213502</v>
      </c>
      <c r="EP95" s="27">
        <v>88113.620025213502</v>
      </c>
      <c r="EQ95" s="27">
        <v>88113.620025213502</v>
      </c>
      <c r="ER95" s="27">
        <v>88113.620025213502</v>
      </c>
      <c r="ES95" s="27">
        <v>88113.620025213502</v>
      </c>
      <c r="ET95" s="27">
        <v>88113.620025213502</v>
      </c>
      <c r="EU95" s="27">
        <v>88113.620025213502</v>
      </c>
      <c r="EV95" s="27">
        <v>88113.620025213502</v>
      </c>
      <c r="EW95" s="27">
        <v>88113.620025213502</v>
      </c>
      <c r="EX95" s="27">
        <v>88113.620025213502</v>
      </c>
      <c r="EY95" s="27">
        <v>88113.620025213502</v>
      </c>
      <c r="EZ95" s="27">
        <v>88113.620025213502</v>
      </c>
      <c r="FA95" s="27">
        <v>88113.620025213502</v>
      </c>
      <c r="FB95" s="26">
        <v>88113.620025213502</v>
      </c>
      <c r="FC95" s="53">
        <v>88113.620025213502</v>
      </c>
      <c r="FD95" s="27">
        <v>88113.620025213502</v>
      </c>
      <c r="FE95" s="27">
        <v>88113.620025213502</v>
      </c>
      <c r="FF95" s="27">
        <v>88113.620025213502</v>
      </c>
      <c r="FG95" s="27">
        <v>88113.620025213502</v>
      </c>
      <c r="FH95" s="27">
        <v>88113.620025213502</v>
      </c>
      <c r="FI95" s="27">
        <v>88113.620025213502</v>
      </c>
      <c r="FJ95" s="27">
        <v>88113.620025213502</v>
      </c>
      <c r="FK95" s="27">
        <v>88113.620025213502</v>
      </c>
      <c r="FL95" s="27">
        <v>88113.620025213502</v>
      </c>
      <c r="FM95" s="27">
        <v>88113.620025213502</v>
      </c>
      <c r="FN95" s="27">
        <v>88113.620025213502</v>
      </c>
      <c r="FO95" s="27">
        <v>88113.620025213502</v>
      </c>
      <c r="FP95" s="27">
        <v>88113.620025213502</v>
      </c>
      <c r="FQ95" s="27">
        <v>88113.620025213502</v>
      </c>
      <c r="FR95" s="27">
        <v>88113.620025213502</v>
      </c>
      <c r="FS95" s="27">
        <v>88113.620025213502</v>
      </c>
      <c r="FT95" s="27">
        <v>88113.620025213502</v>
      </c>
      <c r="FU95" s="27">
        <v>88113.620025213502</v>
      </c>
      <c r="FV95" s="27">
        <v>88113.620025213502</v>
      </c>
      <c r="FW95" s="27">
        <v>88113.620025213502</v>
      </c>
      <c r="FX95" s="27">
        <v>88113.620025213502</v>
      </c>
      <c r="FY95" s="27">
        <v>88113.620025213502</v>
      </c>
      <c r="FZ95" s="27">
        <v>88113.620025213502</v>
      </c>
      <c r="GA95" s="27">
        <v>88113.620025213502</v>
      </c>
      <c r="GB95" s="27">
        <v>88113.620025213502</v>
      </c>
      <c r="GC95" s="27">
        <v>88113.620025213502</v>
      </c>
      <c r="GD95" s="26">
        <v>88113.620025213502</v>
      </c>
      <c r="GE95" s="54" t="s">
        <v>480</v>
      </c>
      <c r="GF95" s="22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</row>
    <row r="96" spans="1:202" s="28" customFormat="1" ht="17" customHeight="1">
      <c r="A96" s="1"/>
      <c r="B96" s="1">
        <v>11</v>
      </c>
      <c r="C96" s="30" t="s">
        <v>78</v>
      </c>
      <c r="D96" s="56" t="s">
        <v>67</v>
      </c>
      <c r="E96" s="56" t="s">
        <v>67</v>
      </c>
      <c r="F96" s="63" t="s">
        <v>71</v>
      </c>
      <c r="G96" s="63" t="s">
        <v>73</v>
      </c>
      <c r="H96" s="32" t="s">
        <v>78</v>
      </c>
      <c r="I96" s="53">
        <v>0</v>
      </c>
      <c r="J96" s="27">
        <v>8464.4172771499998</v>
      </c>
      <c r="K96" s="27">
        <v>12270.818978561183</v>
      </c>
      <c r="L96" s="27">
        <v>12270.818978561183</v>
      </c>
      <c r="M96" s="27">
        <v>12270.818978561183</v>
      </c>
      <c r="N96" s="27">
        <v>13996.387749867587</v>
      </c>
      <c r="O96" s="27">
        <v>15721.95652117399</v>
      </c>
      <c r="P96" s="27">
        <v>17447.525292480394</v>
      </c>
      <c r="Q96" s="27">
        <v>17447.525292480394</v>
      </c>
      <c r="R96" s="27">
        <v>19173.094063786797</v>
      </c>
      <c r="S96" s="27">
        <v>20895.843278277338</v>
      </c>
      <c r="T96" s="27">
        <v>24256.473047101033</v>
      </c>
      <c r="U96" s="27">
        <v>24256.473047101033</v>
      </c>
      <c r="V96" s="27">
        <v>27504.602498971915</v>
      </c>
      <c r="W96" s="27">
        <v>28922.839577349565</v>
      </c>
      <c r="X96" s="27">
        <v>28922.839577349565</v>
      </c>
      <c r="Y96" s="27">
        <v>30442.580701098173</v>
      </c>
      <c r="Z96" s="27">
        <v>31965.141381662652</v>
      </c>
      <c r="AA96" s="27">
        <v>33614.018207577661</v>
      </c>
      <c r="AB96" s="27">
        <v>35136.578888142132</v>
      </c>
      <c r="AC96" s="27">
        <v>36378.593665528526</v>
      </c>
      <c r="AD96" s="27">
        <v>38104.162436834929</v>
      </c>
      <c r="AE96" s="27">
        <v>38104.162436834929</v>
      </c>
      <c r="AF96" s="27">
        <v>39626.723117399401</v>
      </c>
      <c r="AG96" s="27">
        <v>41149.283797963879</v>
      </c>
      <c r="AH96" s="27">
        <v>42658.874517175398</v>
      </c>
      <c r="AI96" s="27">
        <v>43673.914970885045</v>
      </c>
      <c r="AJ96" s="27">
        <v>45289.521026372902</v>
      </c>
      <c r="AK96" s="27">
        <v>45289.521026372902</v>
      </c>
      <c r="AL96" s="27">
        <v>45289.521026372902</v>
      </c>
      <c r="AM96" s="26">
        <v>45289.521026372902</v>
      </c>
      <c r="AN96" s="53">
        <v>45338.299359287281</v>
      </c>
      <c r="AO96" s="27">
        <v>45339.709137695208</v>
      </c>
      <c r="AP96" s="27">
        <v>46456.253636775822</v>
      </c>
      <c r="AQ96" s="27">
        <v>46456.253636775822</v>
      </c>
      <c r="AR96" s="27">
        <v>46456.253636775822</v>
      </c>
      <c r="AS96" s="27">
        <v>46456.253636775822</v>
      </c>
      <c r="AT96" s="27">
        <v>47168.473688462094</v>
      </c>
      <c r="AU96" s="27">
        <v>48894.042459768498</v>
      </c>
      <c r="AV96" s="27">
        <v>50636.528571970062</v>
      </c>
      <c r="AW96" s="27">
        <v>52411.439587554021</v>
      </c>
      <c r="AX96" s="27">
        <v>54035.504313489459</v>
      </c>
      <c r="AY96" s="27">
        <v>55558.06499405393</v>
      </c>
      <c r="AZ96" s="27">
        <v>55558.06499405393</v>
      </c>
      <c r="BA96" s="27">
        <v>57311.829333518937</v>
      </c>
      <c r="BB96" s="27">
        <v>57311.829333518937</v>
      </c>
      <c r="BC96" s="27">
        <v>60018.603876744666</v>
      </c>
      <c r="BD96" s="27">
        <v>61053.945139528507</v>
      </c>
      <c r="BE96" s="27">
        <v>61053.945139528507</v>
      </c>
      <c r="BF96" s="27">
        <v>62068.985593238154</v>
      </c>
      <c r="BG96" s="27">
        <v>62068.985593238154</v>
      </c>
      <c r="BH96" s="27">
        <v>64677.07564790878</v>
      </c>
      <c r="BI96" s="27">
        <v>64677.07564790878</v>
      </c>
      <c r="BJ96" s="27">
        <v>64886.568719327188</v>
      </c>
      <c r="BK96" s="27">
        <v>64988.072764698154</v>
      </c>
      <c r="BL96" s="27">
        <v>64988.072764698154</v>
      </c>
      <c r="BM96" s="27">
        <v>64988.072764698154</v>
      </c>
      <c r="BN96" s="27">
        <v>64988.072764698154</v>
      </c>
      <c r="BO96" s="26">
        <v>64988.072764698154</v>
      </c>
      <c r="BP96" s="53">
        <v>65002.170548777452</v>
      </c>
      <c r="BQ96" s="27">
        <v>65002.170548777452</v>
      </c>
      <c r="BR96" s="27">
        <v>65002.170548777452</v>
      </c>
      <c r="BS96" s="27">
        <v>65002.170548777452</v>
      </c>
      <c r="BT96" s="27">
        <v>65002.170548777452</v>
      </c>
      <c r="BU96" s="27">
        <v>65002.170548777452</v>
      </c>
      <c r="BV96" s="27">
        <v>65002.170548777452</v>
      </c>
      <c r="BW96" s="27">
        <v>65002.170548777452</v>
      </c>
      <c r="BX96" s="27">
        <v>65019.087889672614</v>
      </c>
      <c r="BY96" s="27">
        <v>65019.087889672614</v>
      </c>
      <c r="BZ96" s="27">
        <v>65019.087889672614</v>
      </c>
      <c r="CA96" s="27">
        <v>65019.087889672614</v>
      </c>
      <c r="CB96" s="27">
        <v>65019.087889672614</v>
      </c>
      <c r="CC96" s="27">
        <v>65019.087889672614</v>
      </c>
      <c r="CD96" s="27">
        <v>65019.087889672614</v>
      </c>
      <c r="CE96" s="27">
        <v>65019.087889672614</v>
      </c>
      <c r="CF96" s="27">
        <v>65019.087889672614</v>
      </c>
      <c r="CG96" s="27">
        <v>65019.087889672614</v>
      </c>
      <c r="CH96" s="27">
        <v>65019.087889672614</v>
      </c>
      <c r="CI96" s="27">
        <v>65019.087889672614</v>
      </c>
      <c r="CJ96" s="27">
        <v>56970.381003118266</v>
      </c>
      <c r="CK96" s="27">
        <v>56970.381003118266</v>
      </c>
      <c r="CL96" s="27">
        <v>56970.381003118266</v>
      </c>
      <c r="CM96" s="27">
        <v>56970.381003118266</v>
      </c>
      <c r="CN96" s="27">
        <v>56970.381003118266</v>
      </c>
      <c r="CO96" s="27">
        <v>56970.381003118266</v>
      </c>
      <c r="CP96" s="27">
        <v>56970.381003118266</v>
      </c>
      <c r="CQ96" s="26">
        <v>56970.381003118266</v>
      </c>
      <c r="CR96" s="53">
        <v>56970.381003118266</v>
      </c>
      <c r="CS96" s="27">
        <v>56970.381003118266</v>
      </c>
      <c r="CT96" s="27">
        <v>56970.381003118266</v>
      </c>
      <c r="CU96" s="27">
        <v>56970.381003118266</v>
      </c>
      <c r="CV96" s="27">
        <v>56970.381003118266</v>
      </c>
      <c r="CW96" s="27">
        <v>56970.381003118266</v>
      </c>
      <c r="CX96" s="27">
        <v>56970.381003118266</v>
      </c>
      <c r="CY96" s="27">
        <v>56970.381003118266</v>
      </c>
      <c r="CZ96" s="27">
        <v>56970.381003118266</v>
      </c>
      <c r="DA96" s="27">
        <v>56970.381003118266</v>
      </c>
      <c r="DB96" s="27">
        <v>56970.381003118266</v>
      </c>
      <c r="DC96" s="27">
        <v>56970.381003118266</v>
      </c>
      <c r="DD96" s="27">
        <v>56970.381003118266</v>
      </c>
      <c r="DE96" s="27">
        <v>56970.381003118266</v>
      </c>
      <c r="DF96" s="27">
        <v>56970.381003118266</v>
      </c>
      <c r="DG96" s="27">
        <v>56970.381003118266</v>
      </c>
      <c r="DH96" s="27">
        <v>56970.381003118266</v>
      </c>
      <c r="DI96" s="27">
        <v>56970.381003118266</v>
      </c>
      <c r="DJ96" s="27">
        <v>56970.381003118266</v>
      </c>
      <c r="DK96" s="27">
        <v>56970.381003118266</v>
      </c>
      <c r="DL96" s="27">
        <v>56970.381003118266</v>
      </c>
      <c r="DM96" s="27">
        <v>56970.381003118266</v>
      </c>
      <c r="DN96" s="27">
        <v>56970.381003118266</v>
      </c>
      <c r="DO96" s="27">
        <v>56970.381003118266</v>
      </c>
      <c r="DP96" s="27">
        <v>56970.381003118266</v>
      </c>
      <c r="DQ96" s="27">
        <v>56970.381003118266</v>
      </c>
      <c r="DR96" s="27">
        <v>56970.381003118266</v>
      </c>
      <c r="DS96" s="27">
        <v>56970.381003118266</v>
      </c>
      <c r="DT96" s="27">
        <v>56970.381003118266</v>
      </c>
      <c r="DU96" s="27">
        <v>56970.381003118266</v>
      </c>
      <c r="DV96" s="27">
        <v>56970.381003118266</v>
      </c>
      <c r="DW96" s="27">
        <v>56970.381003118266</v>
      </c>
      <c r="DX96" s="27">
        <v>56970.381003118266</v>
      </c>
      <c r="DY96" s="27">
        <v>56970.381003118266</v>
      </c>
      <c r="DZ96" s="26">
        <v>56970.381003118266</v>
      </c>
      <c r="EA96" s="53">
        <v>56970.381003118266</v>
      </c>
      <c r="EB96" s="27">
        <v>56970.381003118266</v>
      </c>
      <c r="EC96" s="27">
        <v>56970.381003118266</v>
      </c>
      <c r="ED96" s="27">
        <v>56970.381003118266</v>
      </c>
      <c r="EE96" s="27">
        <v>56970.381003118266</v>
      </c>
      <c r="EF96" s="27">
        <v>56970.381003118266</v>
      </c>
      <c r="EG96" s="27">
        <v>56970.381003118266</v>
      </c>
      <c r="EH96" s="27">
        <v>56970.381003118266</v>
      </c>
      <c r="EI96" s="27">
        <v>56970.381003118266</v>
      </c>
      <c r="EJ96" s="27">
        <v>56970.381003118266</v>
      </c>
      <c r="EK96" s="27">
        <v>56970.381003118266</v>
      </c>
      <c r="EL96" s="27">
        <v>56970.381003118266</v>
      </c>
      <c r="EM96" s="27">
        <v>56970.381003118266</v>
      </c>
      <c r="EN96" s="27">
        <v>56970.381003118266</v>
      </c>
      <c r="EO96" s="27">
        <v>56970.381003118266</v>
      </c>
      <c r="EP96" s="27">
        <v>56970.381003118266</v>
      </c>
      <c r="EQ96" s="27">
        <v>56970.381003118266</v>
      </c>
      <c r="ER96" s="27">
        <v>56970.381003118266</v>
      </c>
      <c r="ES96" s="27">
        <v>56970.381003118266</v>
      </c>
      <c r="ET96" s="27">
        <v>56970.381003118266</v>
      </c>
      <c r="EU96" s="27">
        <v>56970.381003118266</v>
      </c>
      <c r="EV96" s="27">
        <v>56970.381003118266</v>
      </c>
      <c r="EW96" s="27">
        <v>56970.381003118266</v>
      </c>
      <c r="EX96" s="27">
        <v>56970.381003118266</v>
      </c>
      <c r="EY96" s="27">
        <v>56970.381003118266</v>
      </c>
      <c r="EZ96" s="27">
        <v>56970.381003118266</v>
      </c>
      <c r="FA96" s="27">
        <v>56970.381003118266</v>
      </c>
      <c r="FB96" s="26">
        <v>56970.381003118266</v>
      </c>
      <c r="FC96" s="53">
        <v>56970.381003118266</v>
      </c>
      <c r="FD96" s="27">
        <v>56970.381003118266</v>
      </c>
      <c r="FE96" s="27">
        <v>56970.381003118266</v>
      </c>
      <c r="FF96" s="27">
        <v>56970.381003118266</v>
      </c>
      <c r="FG96" s="27">
        <v>56970.381003118266</v>
      </c>
      <c r="FH96" s="27">
        <v>56970.381003118266</v>
      </c>
      <c r="FI96" s="27">
        <v>56970.381003118266</v>
      </c>
      <c r="FJ96" s="27">
        <v>56970.381003118266</v>
      </c>
      <c r="FK96" s="27">
        <v>56970.381003118266</v>
      </c>
      <c r="FL96" s="27">
        <v>56970.381003118266</v>
      </c>
      <c r="FM96" s="27">
        <v>56970.381003118266</v>
      </c>
      <c r="FN96" s="27">
        <v>56970.381003118266</v>
      </c>
      <c r="FO96" s="27">
        <v>56970.381003118266</v>
      </c>
      <c r="FP96" s="27">
        <v>56970.381003118266</v>
      </c>
      <c r="FQ96" s="27">
        <v>56970.381003118266</v>
      </c>
      <c r="FR96" s="27">
        <v>56970.381003118266</v>
      </c>
      <c r="FS96" s="27">
        <v>56970.381003118266</v>
      </c>
      <c r="FT96" s="27">
        <v>56970.381003118266</v>
      </c>
      <c r="FU96" s="27">
        <v>56970.381003118266</v>
      </c>
      <c r="FV96" s="27">
        <v>56970.381003118266</v>
      </c>
      <c r="FW96" s="27">
        <v>56970.381003118266</v>
      </c>
      <c r="FX96" s="27">
        <v>56970.381003118266</v>
      </c>
      <c r="FY96" s="27">
        <v>56970.381003118266</v>
      </c>
      <c r="FZ96" s="27">
        <v>56970.381003118266</v>
      </c>
      <c r="GA96" s="27">
        <v>56970.381003118266</v>
      </c>
      <c r="GB96" s="27">
        <v>56970.381003118266</v>
      </c>
      <c r="GC96" s="27">
        <v>56970.381003118266</v>
      </c>
      <c r="GD96" s="26">
        <v>56970.381003118266</v>
      </c>
      <c r="GE96" s="54" t="s">
        <v>481</v>
      </c>
      <c r="GF96" s="22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</row>
    <row r="97" spans="1:202" s="28" customFormat="1" ht="17" customHeight="1">
      <c r="A97" s="1"/>
      <c r="B97" s="1">
        <v>11</v>
      </c>
      <c r="C97" s="30" t="s">
        <v>79</v>
      </c>
      <c r="D97" s="56" t="s">
        <v>67</v>
      </c>
      <c r="E97" s="56" t="s">
        <v>67</v>
      </c>
      <c r="F97" s="63" t="s">
        <v>71</v>
      </c>
      <c r="G97" s="63" t="s">
        <v>73</v>
      </c>
      <c r="H97" s="32" t="s">
        <v>79</v>
      </c>
      <c r="I97" s="53">
        <v>0</v>
      </c>
      <c r="J97" s="27">
        <v>8464.4172771499998</v>
      </c>
      <c r="K97" s="27">
        <v>12270.818978561183</v>
      </c>
      <c r="L97" s="27">
        <v>12270.818978561183</v>
      </c>
      <c r="M97" s="27">
        <v>12270.818978561183</v>
      </c>
      <c r="N97" s="27">
        <v>13996.387749867587</v>
      </c>
      <c r="O97" s="27">
        <v>15721.95652117399</v>
      </c>
      <c r="P97" s="27">
        <v>17447.525292480394</v>
      </c>
      <c r="Q97" s="27">
        <v>17447.525292480394</v>
      </c>
      <c r="R97" s="27">
        <v>19173.094063786797</v>
      </c>
      <c r="S97" s="27">
        <v>20895.843278277338</v>
      </c>
      <c r="T97" s="27">
        <v>24256.473047101033</v>
      </c>
      <c r="U97" s="27">
        <v>24256.473047101033</v>
      </c>
      <c r="V97" s="27">
        <v>27504.602498971915</v>
      </c>
      <c r="W97" s="27">
        <v>28922.839577349565</v>
      </c>
      <c r="X97" s="27">
        <v>28922.839577349565</v>
      </c>
      <c r="Y97" s="27">
        <v>30442.580701098173</v>
      </c>
      <c r="Z97" s="27">
        <v>31965.141381662652</v>
      </c>
      <c r="AA97" s="27">
        <v>33614.018207577661</v>
      </c>
      <c r="AB97" s="27">
        <v>35136.578888142132</v>
      </c>
      <c r="AC97" s="27">
        <v>36378.593665528526</v>
      </c>
      <c r="AD97" s="27">
        <v>38104.162436834929</v>
      </c>
      <c r="AE97" s="27">
        <v>38104.162436834929</v>
      </c>
      <c r="AF97" s="27">
        <v>39626.723117399401</v>
      </c>
      <c r="AG97" s="27">
        <v>41149.283797963879</v>
      </c>
      <c r="AH97" s="27">
        <v>42658.874517175398</v>
      </c>
      <c r="AI97" s="27">
        <v>43673.914970885045</v>
      </c>
      <c r="AJ97" s="27">
        <v>45289.521026372902</v>
      </c>
      <c r="AK97" s="27">
        <v>45289.521026372902</v>
      </c>
      <c r="AL97" s="27">
        <v>45289.521026372902</v>
      </c>
      <c r="AM97" s="26">
        <v>45289.521026372902</v>
      </c>
      <c r="AN97" s="53">
        <v>45338.299359287281</v>
      </c>
      <c r="AO97" s="27">
        <v>45339.709137695208</v>
      </c>
      <c r="AP97" s="27">
        <v>46456.253636775822</v>
      </c>
      <c r="AQ97" s="27">
        <v>46456.253636775822</v>
      </c>
      <c r="AR97" s="27">
        <v>46456.253636775822</v>
      </c>
      <c r="AS97" s="27">
        <v>46456.253636775822</v>
      </c>
      <c r="AT97" s="27">
        <v>47168.473688462094</v>
      </c>
      <c r="AU97" s="27">
        <v>48894.042459768498</v>
      </c>
      <c r="AV97" s="27">
        <v>50636.528571970062</v>
      </c>
      <c r="AW97" s="27">
        <v>52411.439587554021</v>
      </c>
      <c r="AX97" s="27">
        <v>54035.504313489459</v>
      </c>
      <c r="AY97" s="27">
        <v>55558.06499405393</v>
      </c>
      <c r="AZ97" s="27">
        <v>55558.06499405393</v>
      </c>
      <c r="BA97" s="27">
        <v>57311.829333518937</v>
      </c>
      <c r="BB97" s="27">
        <v>57311.829333518937</v>
      </c>
      <c r="BC97" s="27">
        <v>60018.603876744666</v>
      </c>
      <c r="BD97" s="27">
        <v>61053.945139528507</v>
      </c>
      <c r="BE97" s="27">
        <v>61053.945139528507</v>
      </c>
      <c r="BF97" s="27">
        <v>62068.985593238154</v>
      </c>
      <c r="BG97" s="27">
        <v>62068.985593238154</v>
      </c>
      <c r="BH97" s="27">
        <v>64677.07564790878</v>
      </c>
      <c r="BI97" s="27">
        <v>64677.07564790878</v>
      </c>
      <c r="BJ97" s="27">
        <v>64886.568719327188</v>
      </c>
      <c r="BK97" s="27">
        <v>64988.072764698154</v>
      </c>
      <c r="BL97" s="27">
        <v>64988.072764698154</v>
      </c>
      <c r="BM97" s="27">
        <v>64988.072764698154</v>
      </c>
      <c r="BN97" s="27">
        <v>64988.072764698154</v>
      </c>
      <c r="BO97" s="26">
        <v>64988.072764698154</v>
      </c>
      <c r="BP97" s="53">
        <v>65002.170548777452</v>
      </c>
      <c r="BQ97" s="27">
        <v>65002.170548777452</v>
      </c>
      <c r="BR97" s="27">
        <v>65002.170548777452</v>
      </c>
      <c r="BS97" s="27">
        <v>65002.170548777452</v>
      </c>
      <c r="BT97" s="27">
        <v>65002.170548777452</v>
      </c>
      <c r="BU97" s="27">
        <v>65002.170548777452</v>
      </c>
      <c r="BV97" s="27">
        <v>65002.170548777452</v>
      </c>
      <c r="BW97" s="27">
        <v>65002.170548777452</v>
      </c>
      <c r="BX97" s="27">
        <v>65019.087889672614</v>
      </c>
      <c r="BY97" s="27">
        <v>65019.087889672614</v>
      </c>
      <c r="BZ97" s="27">
        <v>65019.087889672614</v>
      </c>
      <c r="CA97" s="27">
        <v>65019.087889672614</v>
      </c>
      <c r="CB97" s="27">
        <v>65019.087889672614</v>
      </c>
      <c r="CC97" s="27">
        <v>65019.087889672614</v>
      </c>
      <c r="CD97" s="27">
        <v>65019.087889672614</v>
      </c>
      <c r="CE97" s="27">
        <v>65019.087889672614</v>
      </c>
      <c r="CF97" s="27">
        <v>65019.087889672614</v>
      </c>
      <c r="CG97" s="27">
        <v>65019.087889672614</v>
      </c>
      <c r="CH97" s="27">
        <v>65019.087889672614</v>
      </c>
      <c r="CI97" s="27">
        <v>65019.087889672614</v>
      </c>
      <c r="CJ97" s="27">
        <v>56970.381003118266</v>
      </c>
      <c r="CK97" s="27">
        <v>56970.381003118266</v>
      </c>
      <c r="CL97" s="27">
        <v>56970.381003118266</v>
      </c>
      <c r="CM97" s="27">
        <v>56970.381003118266</v>
      </c>
      <c r="CN97" s="27">
        <v>56970.381003118266</v>
      </c>
      <c r="CO97" s="27">
        <v>56970.381003118266</v>
      </c>
      <c r="CP97" s="27">
        <v>56970.381003118266</v>
      </c>
      <c r="CQ97" s="26">
        <v>56970.381003118266</v>
      </c>
      <c r="CR97" s="53">
        <v>56970.381003118266</v>
      </c>
      <c r="CS97" s="27">
        <v>56970.381003118266</v>
      </c>
      <c r="CT97" s="27">
        <v>56970.381003118266</v>
      </c>
      <c r="CU97" s="27">
        <v>56970.381003118266</v>
      </c>
      <c r="CV97" s="27">
        <v>56970.381003118266</v>
      </c>
      <c r="CW97" s="27">
        <v>56970.381003118266</v>
      </c>
      <c r="CX97" s="27">
        <v>56970.381003118266</v>
      </c>
      <c r="CY97" s="27">
        <v>56970.381003118266</v>
      </c>
      <c r="CZ97" s="27">
        <v>56970.381003118266</v>
      </c>
      <c r="DA97" s="27">
        <v>56970.381003118266</v>
      </c>
      <c r="DB97" s="27">
        <v>56970.381003118266</v>
      </c>
      <c r="DC97" s="27">
        <v>56970.381003118266</v>
      </c>
      <c r="DD97" s="27">
        <v>56970.381003118266</v>
      </c>
      <c r="DE97" s="27">
        <v>56970.381003118266</v>
      </c>
      <c r="DF97" s="27">
        <v>56970.381003118266</v>
      </c>
      <c r="DG97" s="27">
        <v>56970.381003118266</v>
      </c>
      <c r="DH97" s="27">
        <v>56970.381003118266</v>
      </c>
      <c r="DI97" s="27">
        <v>56970.381003118266</v>
      </c>
      <c r="DJ97" s="27">
        <v>56970.381003118266</v>
      </c>
      <c r="DK97" s="27">
        <v>56970.381003118266</v>
      </c>
      <c r="DL97" s="27">
        <v>56970.381003118266</v>
      </c>
      <c r="DM97" s="27">
        <v>56970.381003118266</v>
      </c>
      <c r="DN97" s="27">
        <v>56970.381003118266</v>
      </c>
      <c r="DO97" s="27">
        <v>56970.381003118266</v>
      </c>
      <c r="DP97" s="27">
        <v>56970.381003118266</v>
      </c>
      <c r="DQ97" s="27">
        <v>56970.381003118266</v>
      </c>
      <c r="DR97" s="27">
        <v>56970.381003118266</v>
      </c>
      <c r="DS97" s="27">
        <v>56970.381003118266</v>
      </c>
      <c r="DT97" s="27">
        <v>56970.381003118266</v>
      </c>
      <c r="DU97" s="27">
        <v>56970.381003118266</v>
      </c>
      <c r="DV97" s="27">
        <v>56970.381003118266</v>
      </c>
      <c r="DW97" s="27">
        <v>56970.381003118266</v>
      </c>
      <c r="DX97" s="27">
        <v>56970.381003118266</v>
      </c>
      <c r="DY97" s="27">
        <v>56970.381003118266</v>
      </c>
      <c r="DZ97" s="26">
        <v>56970.381003118266</v>
      </c>
      <c r="EA97" s="53">
        <v>56970.381003118266</v>
      </c>
      <c r="EB97" s="27">
        <v>56970.381003118266</v>
      </c>
      <c r="EC97" s="27">
        <v>56970.381003118266</v>
      </c>
      <c r="ED97" s="27">
        <v>56970.381003118266</v>
      </c>
      <c r="EE97" s="27">
        <v>56970.381003118266</v>
      </c>
      <c r="EF97" s="27">
        <v>56970.381003118266</v>
      </c>
      <c r="EG97" s="27">
        <v>56970.381003118266</v>
      </c>
      <c r="EH97" s="27">
        <v>56970.381003118266</v>
      </c>
      <c r="EI97" s="27">
        <v>56970.381003118266</v>
      </c>
      <c r="EJ97" s="27">
        <v>56970.381003118266</v>
      </c>
      <c r="EK97" s="27">
        <v>56970.381003118266</v>
      </c>
      <c r="EL97" s="27">
        <v>56970.381003118266</v>
      </c>
      <c r="EM97" s="27">
        <v>56970.381003118266</v>
      </c>
      <c r="EN97" s="27">
        <v>56970.381003118266</v>
      </c>
      <c r="EO97" s="27">
        <v>56970.381003118266</v>
      </c>
      <c r="EP97" s="27">
        <v>56970.381003118266</v>
      </c>
      <c r="EQ97" s="27">
        <v>56970.381003118266</v>
      </c>
      <c r="ER97" s="27">
        <v>56970.381003118266</v>
      </c>
      <c r="ES97" s="27">
        <v>56970.381003118266</v>
      </c>
      <c r="ET97" s="27">
        <v>56970.381003118266</v>
      </c>
      <c r="EU97" s="27">
        <v>56970.381003118266</v>
      </c>
      <c r="EV97" s="27">
        <v>56970.381003118266</v>
      </c>
      <c r="EW97" s="27">
        <v>56970.381003118266</v>
      </c>
      <c r="EX97" s="27">
        <v>56970.381003118266</v>
      </c>
      <c r="EY97" s="27">
        <v>56970.381003118266</v>
      </c>
      <c r="EZ97" s="27">
        <v>56970.381003118266</v>
      </c>
      <c r="FA97" s="27">
        <v>56970.381003118266</v>
      </c>
      <c r="FB97" s="26">
        <v>56970.381003118266</v>
      </c>
      <c r="FC97" s="53">
        <v>56970.381003118266</v>
      </c>
      <c r="FD97" s="27">
        <v>56970.381003118266</v>
      </c>
      <c r="FE97" s="27">
        <v>56970.381003118266</v>
      </c>
      <c r="FF97" s="27">
        <v>56970.381003118266</v>
      </c>
      <c r="FG97" s="27">
        <v>56970.381003118266</v>
      </c>
      <c r="FH97" s="27">
        <v>56970.381003118266</v>
      </c>
      <c r="FI97" s="27">
        <v>56970.381003118266</v>
      </c>
      <c r="FJ97" s="27">
        <v>56970.381003118266</v>
      </c>
      <c r="FK97" s="27">
        <v>56970.381003118266</v>
      </c>
      <c r="FL97" s="27">
        <v>56970.381003118266</v>
      </c>
      <c r="FM97" s="27">
        <v>56970.381003118266</v>
      </c>
      <c r="FN97" s="27">
        <v>56970.381003118266</v>
      </c>
      <c r="FO97" s="27">
        <v>56970.381003118266</v>
      </c>
      <c r="FP97" s="27">
        <v>56970.381003118266</v>
      </c>
      <c r="FQ97" s="27">
        <v>56970.381003118266</v>
      </c>
      <c r="FR97" s="27">
        <v>56970.381003118266</v>
      </c>
      <c r="FS97" s="27">
        <v>56970.381003118266</v>
      </c>
      <c r="FT97" s="27">
        <v>56970.381003118266</v>
      </c>
      <c r="FU97" s="27">
        <v>56970.381003118266</v>
      </c>
      <c r="FV97" s="27">
        <v>56970.381003118266</v>
      </c>
      <c r="FW97" s="27">
        <v>56970.381003118266</v>
      </c>
      <c r="FX97" s="27">
        <v>56970.381003118266</v>
      </c>
      <c r="FY97" s="27">
        <v>56970.381003118266</v>
      </c>
      <c r="FZ97" s="27">
        <v>56970.381003118266</v>
      </c>
      <c r="GA97" s="27">
        <v>56970.381003118266</v>
      </c>
      <c r="GB97" s="27">
        <v>56970.381003118266</v>
      </c>
      <c r="GC97" s="27">
        <v>56970.381003118266</v>
      </c>
      <c r="GD97" s="26">
        <v>56970.381003118266</v>
      </c>
      <c r="GE97" s="54" t="s">
        <v>482</v>
      </c>
      <c r="GF97" s="22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</row>
    <row r="98" spans="1:202" s="28" customFormat="1" ht="17" customHeight="1">
      <c r="A98" s="1">
        <v>1</v>
      </c>
      <c r="B98" s="1">
        <v>12</v>
      </c>
      <c r="C98" s="30" t="s">
        <v>53</v>
      </c>
      <c r="D98" s="63" t="s">
        <v>53</v>
      </c>
      <c r="E98" s="63" t="s">
        <v>53</v>
      </c>
      <c r="F98" s="63" t="s">
        <v>71</v>
      </c>
      <c r="G98" s="63" t="s">
        <v>73</v>
      </c>
      <c r="H98" s="32" t="s">
        <v>75</v>
      </c>
      <c r="I98" s="53">
        <v>0</v>
      </c>
      <c r="J98" s="27">
        <v>6158</v>
      </c>
      <c r="K98" s="27">
        <v>6658</v>
      </c>
      <c r="L98" s="27">
        <v>6658</v>
      </c>
      <c r="M98" s="27">
        <v>6658</v>
      </c>
      <c r="N98" s="27">
        <v>6658</v>
      </c>
      <c r="O98" s="27">
        <v>6658</v>
      </c>
      <c r="P98" s="27">
        <v>6658</v>
      </c>
      <c r="Q98" s="27">
        <v>6658</v>
      </c>
      <c r="R98" s="27">
        <v>6658</v>
      </c>
      <c r="S98" s="27">
        <v>6658</v>
      </c>
      <c r="T98" s="27">
        <v>9868</v>
      </c>
      <c r="U98" s="27">
        <v>9868</v>
      </c>
      <c r="V98" s="27">
        <v>10358</v>
      </c>
      <c r="W98" s="27">
        <v>10358</v>
      </c>
      <c r="X98" s="27">
        <v>10358</v>
      </c>
      <c r="Y98" s="27">
        <v>10358</v>
      </c>
      <c r="Z98" s="27">
        <v>10358</v>
      </c>
      <c r="AA98" s="27">
        <v>10358</v>
      </c>
      <c r="AB98" s="27">
        <v>10358</v>
      </c>
      <c r="AC98" s="27">
        <v>11478</v>
      </c>
      <c r="AD98" s="27">
        <v>11478</v>
      </c>
      <c r="AE98" s="27">
        <v>11478</v>
      </c>
      <c r="AF98" s="27">
        <v>11478</v>
      </c>
      <c r="AG98" s="27">
        <v>11478</v>
      </c>
      <c r="AH98" s="27">
        <v>11478</v>
      </c>
      <c r="AI98" s="27">
        <v>13278</v>
      </c>
      <c r="AJ98" s="27">
        <v>13278</v>
      </c>
      <c r="AK98" s="27">
        <v>18678</v>
      </c>
      <c r="AL98" s="27">
        <v>18678</v>
      </c>
      <c r="AM98" s="26">
        <v>24798</v>
      </c>
      <c r="AN98" s="53">
        <v>30968</v>
      </c>
      <c r="AO98" s="27">
        <v>37088</v>
      </c>
      <c r="AP98" s="27">
        <v>39248</v>
      </c>
      <c r="AQ98" s="27">
        <v>45368</v>
      </c>
      <c r="AR98" s="27">
        <v>51488</v>
      </c>
      <c r="AS98" s="27">
        <v>51488</v>
      </c>
      <c r="AT98" s="27">
        <v>54368</v>
      </c>
      <c r="AU98" s="27">
        <v>54368</v>
      </c>
      <c r="AV98" s="27">
        <v>54368</v>
      </c>
      <c r="AW98" s="27">
        <v>54368</v>
      </c>
      <c r="AX98" s="27">
        <v>54728</v>
      </c>
      <c r="AY98" s="27">
        <v>54728</v>
      </c>
      <c r="AZ98" s="27">
        <v>54728</v>
      </c>
      <c r="BA98" s="27">
        <v>54728</v>
      </c>
      <c r="BB98" s="27">
        <v>54728</v>
      </c>
      <c r="BC98" s="27">
        <v>54800</v>
      </c>
      <c r="BD98" s="27">
        <v>54800</v>
      </c>
      <c r="BE98" s="27">
        <v>54800</v>
      </c>
      <c r="BF98" s="27">
        <v>55640</v>
      </c>
      <c r="BG98" s="27">
        <v>55640</v>
      </c>
      <c r="BH98" s="27">
        <v>56390</v>
      </c>
      <c r="BI98" s="27">
        <v>59990</v>
      </c>
      <c r="BJ98" s="27">
        <v>64670</v>
      </c>
      <c r="BK98" s="27">
        <v>69710</v>
      </c>
      <c r="BL98" s="27">
        <v>75470</v>
      </c>
      <c r="BM98" s="27">
        <v>81230</v>
      </c>
      <c r="BN98" s="27">
        <v>81230</v>
      </c>
      <c r="BO98" s="26">
        <v>85107</v>
      </c>
      <c r="BP98" s="53">
        <v>91947</v>
      </c>
      <c r="BQ98" s="27">
        <v>91947</v>
      </c>
      <c r="BR98" s="27">
        <v>91947</v>
      </c>
      <c r="BS98" s="27">
        <v>91947</v>
      </c>
      <c r="BT98" s="27">
        <v>91947</v>
      </c>
      <c r="BU98" s="27">
        <v>91947</v>
      </c>
      <c r="BV98" s="27">
        <v>91947</v>
      </c>
      <c r="BW98" s="27">
        <v>91947</v>
      </c>
      <c r="BX98" s="27">
        <v>91971</v>
      </c>
      <c r="BY98" s="27">
        <v>91971</v>
      </c>
      <c r="BZ98" s="27">
        <v>91971</v>
      </c>
      <c r="CA98" s="27">
        <v>91971</v>
      </c>
      <c r="CB98" s="27">
        <v>91971</v>
      </c>
      <c r="CC98" s="27">
        <v>91971</v>
      </c>
      <c r="CD98" s="27">
        <v>91971</v>
      </c>
      <c r="CE98" s="27">
        <v>91971</v>
      </c>
      <c r="CF98" s="27">
        <v>91971</v>
      </c>
      <c r="CG98" s="27">
        <v>91971</v>
      </c>
      <c r="CH98" s="27">
        <v>91971</v>
      </c>
      <c r="CI98" s="27">
        <v>91971</v>
      </c>
      <c r="CJ98" s="27">
        <v>85253</v>
      </c>
      <c r="CK98" s="27">
        <v>85253</v>
      </c>
      <c r="CL98" s="27">
        <v>85253</v>
      </c>
      <c r="CM98" s="27">
        <v>85253</v>
      </c>
      <c r="CN98" s="27">
        <v>85253</v>
      </c>
      <c r="CO98" s="27">
        <v>85253</v>
      </c>
      <c r="CP98" s="27">
        <v>85253</v>
      </c>
      <c r="CQ98" s="26">
        <v>85253</v>
      </c>
      <c r="CR98" s="53">
        <v>85253</v>
      </c>
      <c r="CS98" s="27">
        <v>85253</v>
      </c>
      <c r="CT98" s="27">
        <v>85253</v>
      </c>
      <c r="CU98" s="27">
        <v>85253</v>
      </c>
      <c r="CV98" s="27">
        <v>85253</v>
      </c>
      <c r="CW98" s="27">
        <v>85253</v>
      </c>
      <c r="CX98" s="27">
        <v>85253</v>
      </c>
      <c r="CY98" s="27">
        <v>85253</v>
      </c>
      <c r="CZ98" s="27">
        <v>85253</v>
      </c>
      <c r="DA98" s="27">
        <v>85253</v>
      </c>
      <c r="DB98" s="27">
        <v>85253</v>
      </c>
      <c r="DC98" s="27">
        <v>85253</v>
      </c>
      <c r="DD98" s="27">
        <v>85253</v>
      </c>
      <c r="DE98" s="27">
        <v>85253</v>
      </c>
      <c r="DF98" s="27">
        <v>85253</v>
      </c>
      <c r="DG98" s="27">
        <v>85253</v>
      </c>
      <c r="DH98" s="27">
        <v>85253</v>
      </c>
      <c r="DI98" s="27">
        <v>85253</v>
      </c>
      <c r="DJ98" s="27">
        <v>85253</v>
      </c>
      <c r="DK98" s="27">
        <v>85253</v>
      </c>
      <c r="DL98" s="27">
        <v>85253</v>
      </c>
      <c r="DM98" s="27">
        <v>85253</v>
      </c>
      <c r="DN98" s="27">
        <v>85253</v>
      </c>
      <c r="DO98" s="27">
        <v>85253</v>
      </c>
      <c r="DP98" s="27">
        <v>85253</v>
      </c>
      <c r="DQ98" s="27">
        <v>85253</v>
      </c>
      <c r="DR98" s="27">
        <v>85253</v>
      </c>
      <c r="DS98" s="27">
        <v>85253</v>
      </c>
      <c r="DT98" s="27">
        <v>85253</v>
      </c>
      <c r="DU98" s="27">
        <v>85253</v>
      </c>
      <c r="DV98" s="27">
        <v>85253</v>
      </c>
      <c r="DW98" s="27">
        <v>85253</v>
      </c>
      <c r="DX98" s="27">
        <v>85253</v>
      </c>
      <c r="DY98" s="27">
        <v>85253</v>
      </c>
      <c r="DZ98" s="26">
        <v>85253</v>
      </c>
      <c r="EA98" s="53">
        <v>85253</v>
      </c>
      <c r="EB98" s="27">
        <v>85253</v>
      </c>
      <c r="EC98" s="27">
        <v>85253</v>
      </c>
      <c r="ED98" s="27">
        <v>85253</v>
      </c>
      <c r="EE98" s="27">
        <v>85253</v>
      </c>
      <c r="EF98" s="27">
        <v>85253</v>
      </c>
      <c r="EG98" s="27">
        <v>85253</v>
      </c>
      <c r="EH98" s="27">
        <v>85253</v>
      </c>
      <c r="EI98" s="27">
        <v>85253</v>
      </c>
      <c r="EJ98" s="27">
        <v>85253</v>
      </c>
      <c r="EK98" s="27">
        <v>85253</v>
      </c>
      <c r="EL98" s="27">
        <v>85253</v>
      </c>
      <c r="EM98" s="27">
        <v>85253</v>
      </c>
      <c r="EN98" s="27">
        <v>85253</v>
      </c>
      <c r="EO98" s="27">
        <v>85253</v>
      </c>
      <c r="EP98" s="27">
        <v>85253</v>
      </c>
      <c r="EQ98" s="27">
        <v>85253</v>
      </c>
      <c r="ER98" s="27">
        <v>85253</v>
      </c>
      <c r="ES98" s="27">
        <v>85253</v>
      </c>
      <c r="ET98" s="27">
        <v>85253</v>
      </c>
      <c r="EU98" s="27">
        <v>85253</v>
      </c>
      <c r="EV98" s="27">
        <v>85253</v>
      </c>
      <c r="EW98" s="27">
        <v>85253</v>
      </c>
      <c r="EX98" s="27">
        <v>85253</v>
      </c>
      <c r="EY98" s="27">
        <v>85253</v>
      </c>
      <c r="EZ98" s="27">
        <v>85253</v>
      </c>
      <c r="FA98" s="27">
        <v>85253</v>
      </c>
      <c r="FB98" s="26">
        <v>85253</v>
      </c>
      <c r="FC98" s="53">
        <v>85253</v>
      </c>
      <c r="FD98" s="27">
        <v>85253</v>
      </c>
      <c r="FE98" s="27">
        <v>85253</v>
      </c>
      <c r="FF98" s="27">
        <v>85253</v>
      </c>
      <c r="FG98" s="27">
        <v>85253</v>
      </c>
      <c r="FH98" s="27">
        <v>85253</v>
      </c>
      <c r="FI98" s="27">
        <v>85253</v>
      </c>
      <c r="FJ98" s="27">
        <v>85253</v>
      </c>
      <c r="FK98" s="27">
        <v>85253</v>
      </c>
      <c r="FL98" s="27">
        <v>85253</v>
      </c>
      <c r="FM98" s="27">
        <v>85253</v>
      </c>
      <c r="FN98" s="27">
        <v>85253</v>
      </c>
      <c r="FO98" s="27">
        <v>85253</v>
      </c>
      <c r="FP98" s="27">
        <v>85253</v>
      </c>
      <c r="FQ98" s="27">
        <v>85253</v>
      </c>
      <c r="FR98" s="27">
        <v>85253</v>
      </c>
      <c r="FS98" s="27">
        <v>85253</v>
      </c>
      <c r="FT98" s="27">
        <v>85253</v>
      </c>
      <c r="FU98" s="27">
        <v>85253</v>
      </c>
      <c r="FV98" s="27">
        <v>85253</v>
      </c>
      <c r="FW98" s="27">
        <v>85253</v>
      </c>
      <c r="FX98" s="27">
        <v>85253</v>
      </c>
      <c r="FY98" s="27">
        <v>85253</v>
      </c>
      <c r="FZ98" s="27">
        <v>85253</v>
      </c>
      <c r="GA98" s="27">
        <v>85253</v>
      </c>
      <c r="GB98" s="27">
        <v>85253</v>
      </c>
      <c r="GC98" s="27">
        <v>85253</v>
      </c>
      <c r="GD98" s="26">
        <v>85253</v>
      </c>
      <c r="GE98" s="54" t="s">
        <v>483</v>
      </c>
      <c r="GF98" s="22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</row>
    <row r="99" spans="1:202" s="28" customFormat="1" ht="17" customHeight="1">
      <c r="A99" s="1"/>
      <c r="B99" s="1">
        <v>12</v>
      </c>
      <c r="C99" s="30" t="s">
        <v>77</v>
      </c>
      <c r="D99" s="56" t="s">
        <v>67</v>
      </c>
      <c r="E99" s="56" t="s">
        <v>67</v>
      </c>
      <c r="F99" s="63" t="s">
        <v>71</v>
      </c>
      <c r="G99" s="63" t="s">
        <v>73</v>
      </c>
      <c r="H99" s="32" t="s">
        <v>77</v>
      </c>
      <c r="I99" s="53">
        <v>0</v>
      </c>
      <c r="J99" s="27">
        <v>3999.3374472231244</v>
      </c>
      <c r="K99" s="27">
        <v>3154.9275738876258</v>
      </c>
      <c r="L99" s="27">
        <v>3154.9275738876258</v>
      </c>
      <c r="M99" s="27">
        <v>3154.9275738876258</v>
      </c>
      <c r="N99" s="27">
        <v>3154.9275738876258</v>
      </c>
      <c r="O99" s="27">
        <v>3154.9275738876258</v>
      </c>
      <c r="P99" s="27">
        <v>3154.9275738876258</v>
      </c>
      <c r="Q99" s="27">
        <v>3154.9275738876258</v>
      </c>
      <c r="R99" s="27">
        <v>3154.9275738876258</v>
      </c>
      <c r="S99" s="27">
        <v>3154.9275738876258</v>
      </c>
      <c r="T99" s="27">
        <v>4676.0025982461839</v>
      </c>
      <c r="U99" s="27">
        <v>4676.0025982461839</v>
      </c>
      <c r="V99" s="27">
        <v>4908.1916206560572</v>
      </c>
      <c r="W99" s="27">
        <v>4908.1916206560572</v>
      </c>
      <c r="X99" s="27">
        <v>4908.1916206560572</v>
      </c>
      <c r="Y99" s="27">
        <v>4908.1916206560572</v>
      </c>
      <c r="Z99" s="27">
        <v>4908.1916206560572</v>
      </c>
      <c r="AA99" s="27">
        <v>4908.1916206560572</v>
      </c>
      <c r="AB99" s="27">
        <v>4908.1916206560572</v>
      </c>
      <c r="AC99" s="27">
        <v>5438.9093861643396</v>
      </c>
      <c r="AD99" s="27">
        <v>5438.9093861643396</v>
      </c>
      <c r="AE99" s="27">
        <v>5438.9093861643396</v>
      </c>
      <c r="AF99" s="27">
        <v>5438.9093861643396</v>
      </c>
      <c r="AG99" s="27">
        <v>5438.9093861643396</v>
      </c>
      <c r="AH99" s="27">
        <v>5438.9093861643396</v>
      </c>
      <c r="AI99" s="27">
        <v>6291.8486521597924</v>
      </c>
      <c r="AJ99" s="27">
        <v>6291.8486521597924</v>
      </c>
      <c r="AK99" s="27">
        <v>8850.6664501461528</v>
      </c>
      <c r="AL99" s="27">
        <v>8850.6664501461528</v>
      </c>
      <c r="AM99" s="26">
        <v>11750.659954530693</v>
      </c>
      <c r="AN99" s="53">
        <v>14674.346216303995</v>
      </c>
      <c r="AO99" s="27">
        <v>17574.339720688535</v>
      </c>
      <c r="AP99" s="27">
        <v>18597.866839883078</v>
      </c>
      <c r="AQ99" s="27">
        <v>21497.860344267618</v>
      </c>
      <c r="AR99" s="27">
        <v>24397.853848652157</v>
      </c>
      <c r="AS99" s="27">
        <v>24397.853848652157</v>
      </c>
      <c r="AT99" s="27">
        <v>25762.556674244883</v>
      </c>
      <c r="AU99" s="27">
        <v>25762.556674244883</v>
      </c>
      <c r="AV99" s="27">
        <v>25762.556674244883</v>
      </c>
      <c r="AW99" s="27">
        <v>25762.556674244883</v>
      </c>
      <c r="AX99" s="27">
        <v>25933.144527443972</v>
      </c>
      <c r="AY99" s="27">
        <v>25933.144527443972</v>
      </c>
      <c r="AZ99" s="27">
        <v>25933.144527443972</v>
      </c>
      <c r="BA99" s="27">
        <v>25933.144527443972</v>
      </c>
      <c r="BB99" s="27">
        <v>25933.144527443972</v>
      </c>
      <c r="BC99" s="27">
        <v>25967.262098083789</v>
      </c>
      <c r="BD99" s="27">
        <v>25967.262098083789</v>
      </c>
      <c r="BE99" s="27">
        <v>25967.262098083789</v>
      </c>
      <c r="BF99" s="27">
        <v>26365.300422215001</v>
      </c>
      <c r="BG99" s="27">
        <v>26365.300422215001</v>
      </c>
      <c r="BH99" s="27">
        <v>26720.691783046441</v>
      </c>
      <c r="BI99" s="27">
        <v>28426.570315037348</v>
      </c>
      <c r="BJ99" s="27">
        <v>30644.212406625527</v>
      </c>
      <c r="BK99" s="27">
        <v>33032.442351412799</v>
      </c>
      <c r="BL99" s="27">
        <v>35761.848002598243</v>
      </c>
      <c r="BM99" s="27">
        <v>38491.253653783693</v>
      </c>
      <c r="BN99" s="27">
        <v>38491.253653783693</v>
      </c>
      <c r="BO99" s="26">
        <v>40328.390061708342</v>
      </c>
      <c r="BP99" s="53">
        <v>43569.55927249106</v>
      </c>
      <c r="BQ99" s="27">
        <v>43569.55927249106</v>
      </c>
      <c r="BR99" s="27">
        <v>43569.55927249106</v>
      </c>
      <c r="BS99" s="27">
        <v>43569.55927249106</v>
      </c>
      <c r="BT99" s="27">
        <v>43569.55927249106</v>
      </c>
      <c r="BU99" s="27">
        <v>43569.55927249106</v>
      </c>
      <c r="BV99" s="27">
        <v>43569.55927249106</v>
      </c>
      <c r="BW99" s="27">
        <v>43569.55927249106</v>
      </c>
      <c r="BX99" s="27">
        <v>43580.931796037665</v>
      </c>
      <c r="BY99" s="27">
        <v>43580.931796037665</v>
      </c>
      <c r="BZ99" s="27">
        <v>43580.931796037665</v>
      </c>
      <c r="CA99" s="27">
        <v>43580.931796037665</v>
      </c>
      <c r="CB99" s="27">
        <v>43580.931796037665</v>
      </c>
      <c r="CC99" s="27">
        <v>43580.931796037665</v>
      </c>
      <c r="CD99" s="27">
        <v>43580.931796037665</v>
      </c>
      <c r="CE99" s="27">
        <v>43580.931796037665</v>
      </c>
      <c r="CF99" s="27">
        <v>43580.931796037665</v>
      </c>
      <c r="CG99" s="27">
        <v>43580.931796037665</v>
      </c>
      <c r="CH99" s="27">
        <v>43580.931796037665</v>
      </c>
      <c r="CI99" s="27">
        <v>43580.931796037665</v>
      </c>
      <c r="CJ99" s="27">
        <v>40397.572913283519</v>
      </c>
      <c r="CK99" s="27">
        <v>40397.572913283519</v>
      </c>
      <c r="CL99" s="27">
        <v>40397.572913283519</v>
      </c>
      <c r="CM99" s="27">
        <v>40397.572913283519</v>
      </c>
      <c r="CN99" s="27">
        <v>40397.572913283519</v>
      </c>
      <c r="CO99" s="27">
        <v>40397.572913283519</v>
      </c>
      <c r="CP99" s="27">
        <v>40397.572913283519</v>
      </c>
      <c r="CQ99" s="26">
        <v>40397.572913283519</v>
      </c>
      <c r="CR99" s="53">
        <v>40397.572913283519</v>
      </c>
      <c r="CS99" s="27">
        <v>40397.572913283519</v>
      </c>
      <c r="CT99" s="27">
        <v>40397.572913283519</v>
      </c>
      <c r="CU99" s="27">
        <v>40397.572913283519</v>
      </c>
      <c r="CV99" s="27">
        <v>40397.572913283519</v>
      </c>
      <c r="CW99" s="27">
        <v>40397.572913283519</v>
      </c>
      <c r="CX99" s="27">
        <v>40397.572913283519</v>
      </c>
      <c r="CY99" s="27">
        <v>40397.572913283519</v>
      </c>
      <c r="CZ99" s="27">
        <v>40397.572913283519</v>
      </c>
      <c r="DA99" s="27">
        <v>40397.572913283519</v>
      </c>
      <c r="DB99" s="27">
        <v>40397.572913283519</v>
      </c>
      <c r="DC99" s="27">
        <v>40397.572913283519</v>
      </c>
      <c r="DD99" s="27">
        <v>40397.572913283519</v>
      </c>
      <c r="DE99" s="27">
        <v>40397.572913283519</v>
      </c>
      <c r="DF99" s="27">
        <v>40397.572913283519</v>
      </c>
      <c r="DG99" s="27">
        <v>40397.572913283519</v>
      </c>
      <c r="DH99" s="27">
        <v>40397.572913283519</v>
      </c>
      <c r="DI99" s="27">
        <v>40397.572913283519</v>
      </c>
      <c r="DJ99" s="27">
        <v>40397.572913283519</v>
      </c>
      <c r="DK99" s="27">
        <v>40397.572913283519</v>
      </c>
      <c r="DL99" s="27">
        <v>40397.572913283519</v>
      </c>
      <c r="DM99" s="27">
        <v>40397.572913283519</v>
      </c>
      <c r="DN99" s="27">
        <v>40397.572913283519</v>
      </c>
      <c r="DO99" s="27">
        <v>40397.572913283519</v>
      </c>
      <c r="DP99" s="27">
        <v>40397.572913283519</v>
      </c>
      <c r="DQ99" s="27">
        <v>40397.572913283519</v>
      </c>
      <c r="DR99" s="27">
        <v>40397.572913283519</v>
      </c>
      <c r="DS99" s="27">
        <v>40397.572913283519</v>
      </c>
      <c r="DT99" s="27">
        <v>40397.572913283519</v>
      </c>
      <c r="DU99" s="27">
        <v>40397.572913283519</v>
      </c>
      <c r="DV99" s="27">
        <v>40397.572913283519</v>
      </c>
      <c r="DW99" s="27">
        <v>40397.572913283519</v>
      </c>
      <c r="DX99" s="27">
        <v>40397.572913283519</v>
      </c>
      <c r="DY99" s="27">
        <v>40397.572913283519</v>
      </c>
      <c r="DZ99" s="26">
        <v>40397.572913283519</v>
      </c>
      <c r="EA99" s="53">
        <v>40397.572913283519</v>
      </c>
      <c r="EB99" s="27">
        <v>40397.572913283519</v>
      </c>
      <c r="EC99" s="27">
        <v>40397.572913283519</v>
      </c>
      <c r="ED99" s="27">
        <v>40397.572913283519</v>
      </c>
      <c r="EE99" s="27">
        <v>40397.572913283519</v>
      </c>
      <c r="EF99" s="27">
        <v>40397.572913283519</v>
      </c>
      <c r="EG99" s="27">
        <v>40397.572913283519</v>
      </c>
      <c r="EH99" s="27">
        <v>40397.572913283519</v>
      </c>
      <c r="EI99" s="27">
        <v>40397.572913283519</v>
      </c>
      <c r="EJ99" s="27">
        <v>40397.572913283519</v>
      </c>
      <c r="EK99" s="27">
        <v>40397.572913283519</v>
      </c>
      <c r="EL99" s="27">
        <v>40397.572913283519</v>
      </c>
      <c r="EM99" s="27">
        <v>40397.572913283519</v>
      </c>
      <c r="EN99" s="27">
        <v>40397.572913283519</v>
      </c>
      <c r="EO99" s="27">
        <v>40397.572913283519</v>
      </c>
      <c r="EP99" s="27">
        <v>40397.572913283519</v>
      </c>
      <c r="EQ99" s="27">
        <v>40397.572913283519</v>
      </c>
      <c r="ER99" s="27">
        <v>40397.572913283519</v>
      </c>
      <c r="ES99" s="27">
        <v>40397.572913283519</v>
      </c>
      <c r="ET99" s="27">
        <v>40397.572913283519</v>
      </c>
      <c r="EU99" s="27">
        <v>40397.572913283519</v>
      </c>
      <c r="EV99" s="27">
        <v>40397.572913283519</v>
      </c>
      <c r="EW99" s="27">
        <v>40397.572913283519</v>
      </c>
      <c r="EX99" s="27">
        <v>40397.572913283519</v>
      </c>
      <c r="EY99" s="27">
        <v>40397.572913283519</v>
      </c>
      <c r="EZ99" s="27">
        <v>40397.572913283519</v>
      </c>
      <c r="FA99" s="27">
        <v>40397.572913283519</v>
      </c>
      <c r="FB99" s="26">
        <v>40397.572913283519</v>
      </c>
      <c r="FC99" s="53">
        <v>40397.572913283519</v>
      </c>
      <c r="FD99" s="27">
        <v>40397.572913283519</v>
      </c>
      <c r="FE99" s="27">
        <v>40397.572913283519</v>
      </c>
      <c r="FF99" s="27">
        <v>40397.572913283519</v>
      </c>
      <c r="FG99" s="27">
        <v>40397.572913283519</v>
      </c>
      <c r="FH99" s="27">
        <v>40397.572913283519</v>
      </c>
      <c r="FI99" s="27">
        <v>40397.572913283519</v>
      </c>
      <c r="FJ99" s="27">
        <v>40397.572913283519</v>
      </c>
      <c r="FK99" s="27">
        <v>40397.572913283519</v>
      </c>
      <c r="FL99" s="27">
        <v>40397.572913283519</v>
      </c>
      <c r="FM99" s="27">
        <v>40397.572913283519</v>
      </c>
      <c r="FN99" s="27">
        <v>40397.572913283519</v>
      </c>
      <c r="FO99" s="27">
        <v>40397.572913283519</v>
      </c>
      <c r="FP99" s="27">
        <v>40397.572913283519</v>
      </c>
      <c r="FQ99" s="27">
        <v>40397.572913283519</v>
      </c>
      <c r="FR99" s="27">
        <v>40397.572913283519</v>
      </c>
      <c r="FS99" s="27">
        <v>40397.572913283519</v>
      </c>
      <c r="FT99" s="27">
        <v>40397.572913283519</v>
      </c>
      <c r="FU99" s="27">
        <v>40397.572913283519</v>
      </c>
      <c r="FV99" s="27">
        <v>40397.572913283519</v>
      </c>
      <c r="FW99" s="27">
        <v>40397.572913283519</v>
      </c>
      <c r="FX99" s="27">
        <v>40397.572913283519</v>
      </c>
      <c r="FY99" s="27">
        <v>40397.572913283519</v>
      </c>
      <c r="FZ99" s="27">
        <v>40397.572913283519</v>
      </c>
      <c r="GA99" s="27">
        <v>40397.572913283519</v>
      </c>
      <c r="GB99" s="27">
        <v>40397.572913283519</v>
      </c>
      <c r="GC99" s="27">
        <v>40397.572913283519</v>
      </c>
      <c r="GD99" s="26">
        <v>40397.572913283519</v>
      </c>
      <c r="GE99" s="54" t="s">
        <v>484</v>
      </c>
      <c r="GF99" s="22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</row>
    <row r="100" spans="1:202" s="28" customFormat="1" ht="17" customHeight="1">
      <c r="A100" s="1"/>
      <c r="B100" s="1">
        <v>12</v>
      </c>
      <c r="C100" s="30" t="s">
        <v>78</v>
      </c>
      <c r="D100" s="56" t="s">
        <v>67</v>
      </c>
      <c r="E100" s="56" t="s">
        <v>67</v>
      </c>
      <c r="F100" s="63" t="s">
        <v>71</v>
      </c>
      <c r="G100" s="63" t="s">
        <v>73</v>
      </c>
      <c r="H100" s="32" t="s">
        <v>78</v>
      </c>
      <c r="I100" s="53">
        <v>0</v>
      </c>
      <c r="J100" s="27">
        <v>1776.2650211107502</v>
      </c>
      <c r="K100" s="27">
        <v>1401.2289704449497</v>
      </c>
      <c r="L100" s="27">
        <v>1401.2289704449497</v>
      </c>
      <c r="M100" s="27">
        <v>1401.2289704449497</v>
      </c>
      <c r="N100" s="27">
        <v>1401.2289704449497</v>
      </c>
      <c r="O100" s="27">
        <v>1401.2289704449497</v>
      </c>
      <c r="P100" s="27">
        <v>1401.2289704449497</v>
      </c>
      <c r="Q100" s="27">
        <v>1401.2289704449497</v>
      </c>
      <c r="R100" s="27">
        <v>1401.2289704449497</v>
      </c>
      <c r="S100" s="27">
        <v>1401.2289704449497</v>
      </c>
      <c r="T100" s="27">
        <v>2076.7989607015265</v>
      </c>
      <c r="U100" s="27">
        <v>2076.7989607015265</v>
      </c>
      <c r="V100" s="27">
        <v>2179.9233517375769</v>
      </c>
      <c r="W100" s="27">
        <v>2179.9233517375769</v>
      </c>
      <c r="X100" s="27">
        <v>2179.9233517375769</v>
      </c>
      <c r="Y100" s="27">
        <v>2179.9233517375769</v>
      </c>
      <c r="Z100" s="27">
        <v>2179.9233517375769</v>
      </c>
      <c r="AA100" s="27">
        <v>2179.9233517375769</v>
      </c>
      <c r="AB100" s="27">
        <v>2179.9233517375769</v>
      </c>
      <c r="AC100" s="27">
        <v>2415.6362455342642</v>
      </c>
      <c r="AD100" s="27">
        <v>2415.6362455342642</v>
      </c>
      <c r="AE100" s="27">
        <v>2415.6362455342642</v>
      </c>
      <c r="AF100" s="27">
        <v>2415.6362455342642</v>
      </c>
      <c r="AG100" s="27">
        <v>2415.6362455342642</v>
      </c>
      <c r="AH100" s="27">
        <v>2415.6362455342642</v>
      </c>
      <c r="AI100" s="27">
        <v>2794.4605391360833</v>
      </c>
      <c r="AJ100" s="27">
        <v>2794.4605391360833</v>
      </c>
      <c r="AK100" s="27">
        <v>3930.9334199415398</v>
      </c>
      <c r="AL100" s="27">
        <v>3930.9334199415398</v>
      </c>
      <c r="AM100" s="26">
        <v>5218.9360181877237</v>
      </c>
      <c r="AN100" s="53">
        <v>6517.4615134784026</v>
      </c>
      <c r="AO100" s="27">
        <v>7805.4641117245865</v>
      </c>
      <c r="AP100" s="27">
        <v>8260.0532640467682</v>
      </c>
      <c r="AQ100" s="27">
        <v>9548.055862292953</v>
      </c>
      <c r="AR100" s="27">
        <v>10836.058460539138</v>
      </c>
      <c r="AS100" s="27">
        <v>10836.058460539138</v>
      </c>
      <c r="AT100" s="27">
        <v>11442.177330302047</v>
      </c>
      <c r="AU100" s="27">
        <v>11442.177330302047</v>
      </c>
      <c r="AV100" s="27">
        <v>11442.177330302047</v>
      </c>
      <c r="AW100" s="27">
        <v>11442.177330302047</v>
      </c>
      <c r="AX100" s="27">
        <v>11517.942189022411</v>
      </c>
      <c r="AY100" s="27">
        <v>11517.942189022411</v>
      </c>
      <c r="AZ100" s="27">
        <v>11517.942189022411</v>
      </c>
      <c r="BA100" s="27">
        <v>11517.942189022411</v>
      </c>
      <c r="BB100" s="27">
        <v>11517.942189022411</v>
      </c>
      <c r="BC100" s="27">
        <v>11533.095160766485</v>
      </c>
      <c r="BD100" s="27">
        <v>11533.095160766485</v>
      </c>
      <c r="BE100" s="27">
        <v>11533.095160766485</v>
      </c>
      <c r="BF100" s="27">
        <v>11709.879831114</v>
      </c>
      <c r="BG100" s="27">
        <v>11709.879831114</v>
      </c>
      <c r="BH100" s="27">
        <v>11867.723286781424</v>
      </c>
      <c r="BI100" s="27">
        <v>12625.371873985061</v>
      </c>
      <c r="BJ100" s="27">
        <v>13610.31503734979</v>
      </c>
      <c r="BK100" s="27">
        <v>14671.023059434883</v>
      </c>
      <c r="BL100" s="27">
        <v>15883.260798960704</v>
      </c>
      <c r="BM100" s="27">
        <v>17095.498538486525</v>
      </c>
      <c r="BN100" s="27">
        <v>17095.498538486525</v>
      </c>
      <c r="BO100" s="26">
        <v>17911.443975316666</v>
      </c>
      <c r="BP100" s="53">
        <v>19350.976291003579</v>
      </c>
      <c r="BQ100" s="27">
        <v>19350.976291003579</v>
      </c>
      <c r="BR100" s="27">
        <v>19350.976291003579</v>
      </c>
      <c r="BS100" s="27">
        <v>19350.976291003579</v>
      </c>
      <c r="BT100" s="27">
        <v>19350.976291003579</v>
      </c>
      <c r="BU100" s="27">
        <v>19350.976291003579</v>
      </c>
      <c r="BV100" s="27">
        <v>19350.976291003579</v>
      </c>
      <c r="BW100" s="27">
        <v>19350.976291003579</v>
      </c>
      <c r="BX100" s="27">
        <v>19356.027281584935</v>
      </c>
      <c r="BY100" s="27">
        <v>19356.027281584935</v>
      </c>
      <c r="BZ100" s="27">
        <v>19356.027281584935</v>
      </c>
      <c r="CA100" s="27">
        <v>19356.027281584935</v>
      </c>
      <c r="CB100" s="27">
        <v>19356.027281584935</v>
      </c>
      <c r="CC100" s="27">
        <v>19356.027281584935</v>
      </c>
      <c r="CD100" s="27">
        <v>19356.027281584935</v>
      </c>
      <c r="CE100" s="27">
        <v>19356.027281584935</v>
      </c>
      <c r="CF100" s="27">
        <v>19356.027281584935</v>
      </c>
      <c r="CG100" s="27">
        <v>19356.027281584935</v>
      </c>
      <c r="CH100" s="27">
        <v>19356.027281584935</v>
      </c>
      <c r="CI100" s="27">
        <v>19356.027281584935</v>
      </c>
      <c r="CJ100" s="27">
        <v>17942.170834686589</v>
      </c>
      <c r="CK100" s="27">
        <v>17942.170834686589</v>
      </c>
      <c r="CL100" s="27">
        <v>17942.170834686589</v>
      </c>
      <c r="CM100" s="27">
        <v>17942.170834686589</v>
      </c>
      <c r="CN100" s="27">
        <v>17942.170834686589</v>
      </c>
      <c r="CO100" s="27">
        <v>17942.170834686589</v>
      </c>
      <c r="CP100" s="27">
        <v>17942.170834686589</v>
      </c>
      <c r="CQ100" s="26">
        <v>17942.170834686589</v>
      </c>
      <c r="CR100" s="53">
        <v>17942.170834686589</v>
      </c>
      <c r="CS100" s="27">
        <v>17942.170834686589</v>
      </c>
      <c r="CT100" s="27">
        <v>17942.170834686589</v>
      </c>
      <c r="CU100" s="27">
        <v>17942.170834686589</v>
      </c>
      <c r="CV100" s="27">
        <v>17942.170834686589</v>
      </c>
      <c r="CW100" s="27">
        <v>17942.170834686589</v>
      </c>
      <c r="CX100" s="27">
        <v>17942.170834686589</v>
      </c>
      <c r="CY100" s="27">
        <v>17942.170834686589</v>
      </c>
      <c r="CZ100" s="27">
        <v>17942.170834686589</v>
      </c>
      <c r="DA100" s="27">
        <v>17942.170834686589</v>
      </c>
      <c r="DB100" s="27">
        <v>17942.170834686589</v>
      </c>
      <c r="DC100" s="27">
        <v>17942.170834686589</v>
      </c>
      <c r="DD100" s="27">
        <v>17942.170834686589</v>
      </c>
      <c r="DE100" s="27">
        <v>17942.170834686589</v>
      </c>
      <c r="DF100" s="27">
        <v>17942.170834686589</v>
      </c>
      <c r="DG100" s="27">
        <v>17942.170834686589</v>
      </c>
      <c r="DH100" s="27">
        <v>17942.170834686589</v>
      </c>
      <c r="DI100" s="27">
        <v>17942.170834686589</v>
      </c>
      <c r="DJ100" s="27">
        <v>17942.170834686589</v>
      </c>
      <c r="DK100" s="27">
        <v>17942.170834686589</v>
      </c>
      <c r="DL100" s="27">
        <v>17942.170834686589</v>
      </c>
      <c r="DM100" s="27">
        <v>17942.170834686589</v>
      </c>
      <c r="DN100" s="27">
        <v>17942.170834686589</v>
      </c>
      <c r="DO100" s="27">
        <v>17942.170834686589</v>
      </c>
      <c r="DP100" s="27">
        <v>17942.170834686589</v>
      </c>
      <c r="DQ100" s="27">
        <v>17942.170834686589</v>
      </c>
      <c r="DR100" s="27">
        <v>17942.170834686589</v>
      </c>
      <c r="DS100" s="27">
        <v>17942.170834686589</v>
      </c>
      <c r="DT100" s="27">
        <v>17942.170834686589</v>
      </c>
      <c r="DU100" s="27">
        <v>17942.170834686589</v>
      </c>
      <c r="DV100" s="27">
        <v>17942.170834686589</v>
      </c>
      <c r="DW100" s="27">
        <v>17942.170834686589</v>
      </c>
      <c r="DX100" s="27">
        <v>17942.170834686589</v>
      </c>
      <c r="DY100" s="27">
        <v>17942.170834686589</v>
      </c>
      <c r="DZ100" s="26">
        <v>17942.170834686589</v>
      </c>
      <c r="EA100" s="53">
        <v>17942.170834686589</v>
      </c>
      <c r="EB100" s="27">
        <v>17942.170834686589</v>
      </c>
      <c r="EC100" s="27">
        <v>17942.170834686589</v>
      </c>
      <c r="ED100" s="27">
        <v>17942.170834686589</v>
      </c>
      <c r="EE100" s="27">
        <v>17942.170834686589</v>
      </c>
      <c r="EF100" s="27">
        <v>17942.170834686589</v>
      </c>
      <c r="EG100" s="27">
        <v>17942.170834686589</v>
      </c>
      <c r="EH100" s="27">
        <v>17942.170834686589</v>
      </c>
      <c r="EI100" s="27">
        <v>17942.170834686589</v>
      </c>
      <c r="EJ100" s="27">
        <v>17942.170834686589</v>
      </c>
      <c r="EK100" s="27">
        <v>17942.170834686589</v>
      </c>
      <c r="EL100" s="27">
        <v>17942.170834686589</v>
      </c>
      <c r="EM100" s="27">
        <v>17942.170834686589</v>
      </c>
      <c r="EN100" s="27">
        <v>17942.170834686589</v>
      </c>
      <c r="EO100" s="27">
        <v>17942.170834686589</v>
      </c>
      <c r="EP100" s="27">
        <v>17942.170834686589</v>
      </c>
      <c r="EQ100" s="27">
        <v>17942.170834686589</v>
      </c>
      <c r="ER100" s="27">
        <v>17942.170834686589</v>
      </c>
      <c r="ES100" s="27">
        <v>17942.170834686589</v>
      </c>
      <c r="ET100" s="27">
        <v>17942.170834686589</v>
      </c>
      <c r="EU100" s="27">
        <v>17942.170834686589</v>
      </c>
      <c r="EV100" s="27">
        <v>17942.170834686589</v>
      </c>
      <c r="EW100" s="27">
        <v>17942.170834686589</v>
      </c>
      <c r="EX100" s="27">
        <v>17942.170834686589</v>
      </c>
      <c r="EY100" s="27">
        <v>17942.170834686589</v>
      </c>
      <c r="EZ100" s="27">
        <v>17942.170834686589</v>
      </c>
      <c r="FA100" s="27">
        <v>17942.170834686589</v>
      </c>
      <c r="FB100" s="26">
        <v>17942.170834686589</v>
      </c>
      <c r="FC100" s="53">
        <v>17942.170834686589</v>
      </c>
      <c r="FD100" s="27">
        <v>17942.170834686589</v>
      </c>
      <c r="FE100" s="27">
        <v>17942.170834686589</v>
      </c>
      <c r="FF100" s="27">
        <v>17942.170834686589</v>
      </c>
      <c r="FG100" s="27">
        <v>17942.170834686589</v>
      </c>
      <c r="FH100" s="27">
        <v>17942.170834686589</v>
      </c>
      <c r="FI100" s="27">
        <v>17942.170834686589</v>
      </c>
      <c r="FJ100" s="27">
        <v>17942.170834686589</v>
      </c>
      <c r="FK100" s="27">
        <v>17942.170834686589</v>
      </c>
      <c r="FL100" s="27">
        <v>17942.170834686589</v>
      </c>
      <c r="FM100" s="27">
        <v>17942.170834686589</v>
      </c>
      <c r="FN100" s="27">
        <v>17942.170834686589</v>
      </c>
      <c r="FO100" s="27">
        <v>17942.170834686589</v>
      </c>
      <c r="FP100" s="27">
        <v>17942.170834686589</v>
      </c>
      <c r="FQ100" s="27">
        <v>17942.170834686589</v>
      </c>
      <c r="FR100" s="27">
        <v>17942.170834686589</v>
      </c>
      <c r="FS100" s="27">
        <v>17942.170834686589</v>
      </c>
      <c r="FT100" s="27">
        <v>17942.170834686589</v>
      </c>
      <c r="FU100" s="27">
        <v>17942.170834686589</v>
      </c>
      <c r="FV100" s="27">
        <v>17942.170834686589</v>
      </c>
      <c r="FW100" s="27">
        <v>17942.170834686589</v>
      </c>
      <c r="FX100" s="27">
        <v>17942.170834686589</v>
      </c>
      <c r="FY100" s="27">
        <v>17942.170834686589</v>
      </c>
      <c r="FZ100" s="27">
        <v>17942.170834686589</v>
      </c>
      <c r="GA100" s="27">
        <v>17942.170834686589</v>
      </c>
      <c r="GB100" s="27">
        <v>17942.170834686589</v>
      </c>
      <c r="GC100" s="27">
        <v>17942.170834686589</v>
      </c>
      <c r="GD100" s="26">
        <v>17942.170834686589</v>
      </c>
      <c r="GE100" s="54" t="s">
        <v>485</v>
      </c>
      <c r="GF100" s="22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</row>
    <row r="101" spans="1:202" s="28" customFormat="1" ht="17" customHeight="1">
      <c r="A101" s="1"/>
      <c r="B101" s="1">
        <v>12</v>
      </c>
      <c r="C101" s="30" t="s">
        <v>79</v>
      </c>
      <c r="D101" s="56" t="s">
        <v>67</v>
      </c>
      <c r="E101" s="56" t="s">
        <v>67</v>
      </c>
      <c r="F101" s="63" t="s">
        <v>71</v>
      </c>
      <c r="G101" s="63" t="s">
        <v>73</v>
      </c>
      <c r="H101" s="32" t="s">
        <v>79</v>
      </c>
      <c r="I101" s="53">
        <v>0</v>
      </c>
      <c r="J101" s="27">
        <v>1776.2650211107502</v>
      </c>
      <c r="K101" s="27">
        <v>1401.2289704449497</v>
      </c>
      <c r="L101" s="27">
        <v>1401.2289704449497</v>
      </c>
      <c r="M101" s="27">
        <v>1401.2289704449497</v>
      </c>
      <c r="N101" s="27">
        <v>1401.2289704449497</v>
      </c>
      <c r="O101" s="27">
        <v>1401.2289704449497</v>
      </c>
      <c r="P101" s="27">
        <v>1401.2289704449497</v>
      </c>
      <c r="Q101" s="27">
        <v>1401.2289704449497</v>
      </c>
      <c r="R101" s="27">
        <v>1401.2289704449497</v>
      </c>
      <c r="S101" s="27">
        <v>1401.2289704449497</v>
      </c>
      <c r="T101" s="27">
        <v>2076.7989607015265</v>
      </c>
      <c r="U101" s="27">
        <v>2076.7989607015265</v>
      </c>
      <c r="V101" s="27">
        <v>2179.9233517375769</v>
      </c>
      <c r="W101" s="27">
        <v>2179.9233517375769</v>
      </c>
      <c r="X101" s="27">
        <v>2179.9233517375769</v>
      </c>
      <c r="Y101" s="27">
        <v>2179.9233517375769</v>
      </c>
      <c r="Z101" s="27">
        <v>2179.9233517375769</v>
      </c>
      <c r="AA101" s="27">
        <v>2179.9233517375769</v>
      </c>
      <c r="AB101" s="27">
        <v>2179.9233517375769</v>
      </c>
      <c r="AC101" s="27">
        <v>2415.6362455342642</v>
      </c>
      <c r="AD101" s="27">
        <v>2415.6362455342642</v>
      </c>
      <c r="AE101" s="27">
        <v>2415.6362455342642</v>
      </c>
      <c r="AF101" s="27">
        <v>2415.6362455342642</v>
      </c>
      <c r="AG101" s="27">
        <v>2415.6362455342642</v>
      </c>
      <c r="AH101" s="27">
        <v>2415.6362455342642</v>
      </c>
      <c r="AI101" s="27">
        <v>2794.4605391360833</v>
      </c>
      <c r="AJ101" s="27">
        <v>2794.4605391360833</v>
      </c>
      <c r="AK101" s="27">
        <v>3930.9334199415398</v>
      </c>
      <c r="AL101" s="27">
        <v>3930.9334199415398</v>
      </c>
      <c r="AM101" s="26">
        <v>5218.9360181877237</v>
      </c>
      <c r="AN101" s="53">
        <v>6517.4615134784026</v>
      </c>
      <c r="AO101" s="27">
        <v>7805.4641117245865</v>
      </c>
      <c r="AP101" s="27">
        <v>8260.0532640467682</v>
      </c>
      <c r="AQ101" s="27">
        <v>9548.055862292953</v>
      </c>
      <c r="AR101" s="27">
        <v>10836.058460539138</v>
      </c>
      <c r="AS101" s="27">
        <v>10836.058460539138</v>
      </c>
      <c r="AT101" s="27">
        <v>11442.177330302047</v>
      </c>
      <c r="AU101" s="27">
        <v>11442.177330302047</v>
      </c>
      <c r="AV101" s="27">
        <v>11442.177330302047</v>
      </c>
      <c r="AW101" s="27">
        <v>11442.177330302047</v>
      </c>
      <c r="AX101" s="27">
        <v>11517.942189022411</v>
      </c>
      <c r="AY101" s="27">
        <v>11517.942189022411</v>
      </c>
      <c r="AZ101" s="27">
        <v>11517.942189022411</v>
      </c>
      <c r="BA101" s="27">
        <v>11517.942189022411</v>
      </c>
      <c r="BB101" s="27">
        <v>11517.942189022411</v>
      </c>
      <c r="BC101" s="27">
        <v>11533.095160766485</v>
      </c>
      <c r="BD101" s="27">
        <v>11533.095160766485</v>
      </c>
      <c r="BE101" s="27">
        <v>11533.095160766485</v>
      </c>
      <c r="BF101" s="27">
        <v>11709.879831114</v>
      </c>
      <c r="BG101" s="27">
        <v>11709.879831114</v>
      </c>
      <c r="BH101" s="27">
        <v>11867.723286781424</v>
      </c>
      <c r="BI101" s="27">
        <v>12625.371873985061</v>
      </c>
      <c r="BJ101" s="27">
        <v>13610.31503734979</v>
      </c>
      <c r="BK101" s="27">
        <v>14671.023059434883</v>
      </c>
      <c r="BL101" s="27">
        <v>15883.260798960704</v>
      </c>
      <c r="BM101" s="27">
        <v>17095.498538486525</v>
      </c>
      <c r="BN101" s="27">
        <v>17095.498538486525</v>
      </c>
      <c r="BO101" s="26">
        <v>17911.443975316666</v>
      </c>
      <c r="BP101" s="53">
        <v>19350.976291003579</v>
      </c>
      <c r="BQ101" s="27">
        <v>19350.976291003579</v>
      </c>
      <c r="BR101" s="27">
        <v>19350.976291003579</v>
      </c>
      <c r="BS101" s="27">
        <v>19350.976291003579</v>
      </c>
      <c r="BT101" s="27">
        <v>19350.976291003579</v>
      </c>
      <c r="BU101" s="27">
        <v>19350.976291003579</v>
      </c>
      <c r="BV101" s="27">
        <v>19350.976291003579</v>
      </c>
      <c r="BW101" s="27">
        <v>19350.976291003579</v>
      </c>
      <c r="BX101" s="27">
        <v>19356.027281584935</v>
      </c>
      <c r="BY101" s="27">
        <v>19356.027281584935</v>
      </c>
      <c r="BZ101" s="27">
        <v>19356.027281584935</v>
      </c>
      <c r="CA101" s="27">
        <v>19356.027281584935</v>
      </c>
      <c r="CB101" s="27">
        <v>19356.027281584935</v>
      </c>
      <c r="CC101" s="27">
        <v>19356.027281584935</v>
      </c>
      <c r="CD101" s="27">
        <v>19356.027281584935</v>
      </c>
      <c r="CE101" s="27">
        <v>19356.027281584935</v>
      </c>
      <c r="CF101" s="27">
        <v>19356.027281584935</v>
      </c>
      <c r="CG101" s="27">
        <v>19356.027281584935</v>
      </c>
      <c r="CH101" s="27">
        <v>19356.027281584935</v>
      </c>
      <c r="CI101" s="27">
        <v>19356.027281584935</v>
      </c>
      <c r="CJ101" s="27">
        <v>17942.170834686589</v>
      </c>
      <c r="CK101" s="27">
        <v>17942.170834686589</v>
      </c>
      <c r="CL101" s="27">
        <v>17942.170834686589</v>
      </c>
      <c r="CM101" s="27">
        <v>17942.170834686589</v>
      </c>
      <c r="CN101" s="27">
        <v>17942.170834686589</v>
      </c>
      <c r="CO101" s="27">
        <v>17942.170834686589</v>
      </c>
      <c r="CP101" s="27">
        <v>17942.170834686589</v>
      </c>
      <c r="CQ101" s="26">
        <v>17942.170834686589</v>
      </c>
      <c r="CR101" s="53">
        <v>17942.170834686589</v>
      </c>
      <c r="CS101" s="27">
        <v>17942.170834686589</v>
      </c>
      <c r="CT101" s="27">
        <v>17942.170834686589</v>
      </c>
      <c r="CU101" s="27">
        <v>17942.170834686589</v>
      </c>
      <c r="CV101" s="27">
        <v>17942.170834686589</v>
      </c>
      <c r="CW101" s="27">
        <v>17942.170834686589</v>
      </c>
      <c r="CX101" s="27">
        <v>17942.170834686589</v>
      </c>
      <c r="CY101" s="27">
        <v>17942.170834686589</v>
      </c>
      <c r="CZ101" s="27">
        <v>17942.170834686589</v>
      </c>
      <c r="DA101" s="27">
        <v>17942.170834686589</v>
      </c>
      <c r="DB101" s="27">
        <v>17942.170834686589</v>
      </c>
      <c r="DC101" s="27">
        <v>17942.170834686589</v>
      </c>
      <c r="DD101" s="27">
        <v>17942.170834686589</v>
      </c>
      <c r="DE101" s="27">
        <v>17942.170834686589</v>
      </c>
      <c r="DF101" s="27">
        <v>17942.170834686589</v>
      </c>
      <c r="DG101" s="27">
        <v>17942.170834686589</v>
      </c>
      <c r="DH101" s="27">
        <v>17942.170834686589</v>
      </c>
      <c r="DI101" s="27">
        <v>17942.170834686589</v>
      </c>
      <c r="DJ101" s="27">
        <v>17942.170834686589</v>
      </c>
      <c r="DK101" s="27">
        <v>17942.170834686589</v>
      </c>
      <c r="DL101" s="27">
        <v>17942.170834686589</v>
      </c>
      <c r="DM101" s="27">
        <v>17942.170834686589</v>
      </c>
      <c r="DN101" s="27">
        <v>17942.170834686589</v>
      </c>
      <c r="DO101" s="27">
        <v>17942.170834686589</v>
      </c>
      <c r="DP101" s="27">
        <v>17942.170834686589</v>
      </c>
      <c r="DQ101" s="27">
        <v>17942.170834686589</v>
      </c>
      <c r="DR101" s="27">
        <v>17942.170834686589</v>
      </c>
      <c r="DS101" s="27">
        <v>17942.170834686589</v>
      </c>
      <c r="DT101" s="27">
        <v>17942.170834686589</v>
      </c>
      <c r="DU101" s="27">
        <v>17942.170834686589</v>
      </c>
      <c r="DV101" s="27">
        <v>17942.170834686589</v>
      </c>
      <c r="DW101" s="27">
        <v>17942.170834686589</v>
      </c>
      <c r="DX101" s="27">
        <v>17942.170834686589</v>
      </c>
      <c r="DY101" s="27">
        <v>17942.170834686589</v>
      </c>
      <c r="DZ101" s="26">
        <v>17942.170834686589</v>
      </c>
      <c r="EA101" s="53">
        <v>17942.170834686589</v>
      </c>
      <c r="EB101" s="27">
        <v>17942.170834686589</v>
      </c>
      <c r="EC101" s="27">
        <v>17942.170834686589</v>
      </c>
      <c r="ED101" s="27">
        <v>17942.170834686589</v>
      </c>
      <c r="EE101" s="27">
        <v>17942.170834686589</v>
      </c>
      <c r="EF101" s="27">
        <v>17942.170834686589</v>
      </c>
      <c r="EG101" s="27">
        <v>17942.170834686589</v>
      </c>
      <c r="EH101" s="27">
        <v>17942.170834686589</v>
      </c>
      <c r="EI101" s="27">
        <v>17942.170834686589</v>
      </c>
      <c r="EJ101" s="27">
        <v>17942.170834686589</v>
      </c>
      <c r="EK101" s="27">
        <v>17942.170834686589</v>
      </c>
      <c r="EL101" s="27">
        <v>17942.170834686589</v>
      </c>
      <c r="EM101" s="27">
        <v>17942.170834686589</v>
      </c>
      <c r="EN101" s="27">
        <v>17942.170834686589</v>
      </c>
      <c r="EO101" s="27">
        <v>17942.170834686589</v>
      </c>
      <c r="EP101" s="27">
        <v>17942.170834686589</v>
      </c>
      <c r="EQ101" s="27">
        <v>17942.170834686589</v>
      </c>
      <c r="ER101" s="27">
        <v>17942.170834686589</v>
      </c>
      <c r="ES101" s="27">
        <v>17942.170834686589</v>
      </c>
      <c r="ET101" s="27">
        <v>17942.170834686589</v>
      </c>
      <c r="EU101" s="27">
        <v>17942.170834686589</v>
      </c>
      <c r="EV101" s="27">
        <v>17942.170834686589</v>
      </c>
      <c r="EW101" s="27">
        <v>17942.170834686589</v>
      </c>
      <c r="EX101" s="27">
        <v>17942.170834686589</v>
      </c>
      <c r="EY101" s="27">
        <v>17942.170834686589</v>
      </c>
      <c r="EZ101" s="27">
        <v>17942.170834686589</v>
      </c>
      <c r="FA101" s="27">
        <v>17942.170834686589</v>
      </c>
      <c r="FB101" s="26">
        <v>17942.170834686589</v>
      </c>
      <c r="FC101" s="53">
        <v>17942.170834686589</v>
      </c>
      <c r="FD101" s="27">
        <v>17942.170834686589</v>
      </c>
      <c r="FE101" s="27">
        <v>17942.170834686589</v>
      </c>
      <c r="FF101" s="27">
        <v>17942.170834686589</v>
      </c>
      <c r="FG101" s="27">
        <v>17942.170834686589</v>
      </c>
      <c r="FH101" s="27">
        <v>17942.170834686589</v>
      </c>
      <c r="FI101" s="27">
        <v>17942.170834686589</v>
      </c>
      <c r="FJ101" s="27">
        <v>17942.170834686589</v>
      </c>
      <c r="FK101" s="27">
        <v>17942.170834686589</v>
      </c>
      <c r="FL101" s="27">
        <v>17942.170834686589</v>
      </c>
      <c r="FM101" s="27">
        <v>17942.170834686589</v>
      </c>
      <c r="FN101" s="27">
        <v>17942.170834686589</v>
      </c>
      <c r="FO101" s="27">
        <v>17942.170834686589</v>
      </c>
      <c r="FP101" s="27">
        <v>17942.170834686589</v>
      </c>
      <c r="FQ101" s="27">
        <v>17942.170834686589</v>
      </c>
      <c r="FR101" s="27">
        <v>17942.170834686589</v>
      </c>
      <c r="FS101" s="27">
        <v>17942.170834686589</v>
      </c>
      <c r="FT101" s="27">
        <v>17942.170834686589</v>
      </c>
      <c r="FU101" s="27">
        <v>17942.170834686589</v>
      </c>
      <c r="FV101" s="27">
        <v>17942.170834686589</v>
      </c>
      <c r="FW101" s="27">
        <v>17942.170834686589</v>
      </c>
      <c r="FX101" s="27">
        <v>17942.170834686589</v>
      </c>
      <c r="FY101" s="27">
        <v>17942.170834686589</v>
      </c>
      <c r="FZ101" s="27">
        <v>17942.170834686589</v>
      </c>
      <c r="GA101" s="27">
        <v>17942.170834686589</v>
      </c>
      <c r="GB101" s="27">
        <v>17942.170834686589</v>
      </c>
      <c r="GC101" s="27">
        <v>17942.170834686589</v>
      </c>
      <c r="GD101" s="26">
        <v>17942.170834686589</v>
      </c>
      <c r="GE101" s="54" t="s">
        <v>486</v>
      </c>
      <c r="GF101" s="22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</row>
    <row r="102" spans="1:202" s="28" customFormat="1" ht="17" customHeight="1">
      <c r="A102" s="1"/>
      <c r="B102" s="1">
        <v>12</v>
      </c>
      <c r="C102" s="30" t="s">
        <v>80</v>
      </c>
      <c r="D102" s="56" t="s">
        <v>67</v>
      </c>
      <c r="E102" s="56" t="s">
        <v>67</v>
      </c>
      <c r="F102" s="63" t="s">
        <v>71</v>
      </c>
      <c r="G102" s="63" t="s">
        <v>73</v>
      </c>
      <c r="H102" s="32" t="s">
        <v>80</v>
      </c>
      <c r="I102" s="53">
        <v>0</v>
      </c>
      <c r="J102" s="27">
        <v>888.13251055537512</v>
      </c>
      <c r="K102" s="27">
        <v>700.61448522247485</v>
      </c>
      <c r="L102" s="27">
        <v>700.61448522247485</v>
      </c>
      <c r="M102" s="27">
        <v>700.61448522247485</v>
      </c>
      <c r="N102" s="27">
        <v>700.61448522247485</v>
      </c>
      <c r="O102" s="27">
        <v>700.61448522247485</v>
      </c>
      <c r="P102" s="27">
        <v>700.61448522247485</v>
      </c>
      <c r="Q102" s="27">
        <v>700.61448522247485</v>
      </c>
      <c r="R102" s="27">
        <v>700.61448522247485</v>
      </c>
      <c r="S102" s="27">
        <v>700.61448522247485</v>
      </c>
      <c r="T102" s="27">
        <v>1038.3994803507633</v>
      </c>
      <c r="U102" s="27">
        <v>1038.3994803507633</v>
      </c>
      <c r="V102" s="27">
        <v>1089.9616758687885</v>
      </c>
      <c r="W102" s="27">
        <v>1089.9616758687885</v>
      </c>
      <c r="X102" s="27">
        <v>1089.9616758687885</v>
      </c>
      <c r="Y102" s="27">
        <v>1089.9616758687885</v>
      </c>
      <c r="Z102" s="27">
        <v>1089.9616758687885</v>
      </c>
      <c r="AA102" s="27">
        <v>1089.9616758687885</v>
      </c>
      <c r="AB102" s="27">
        <v>1089.9616758687885</v>
      </c>
      <c r="AC102" s="27">
        <v>1207.8181227671321</v>
      </c>
      <c r="AD102" s="27">
        <v>1207.8181227671321</v>
      </c>
      <c r="AE102" s="27">
        <v>1207.8181227671321</v>
      </c>
      <c r="AF102" s="27">
        <v>1207.8181227671321</v>
      </c>
      <c r="AG102" s="27">
        <v>1207.8181227671321</v>
      </c>
      <c r="AH102" s="27">
        <v>1207.8181227671321</v>
      </c>
      <c r="AI102" s="27">
        <v>1397.2302695680416</v>
      </c>
      <c r="AJ102" s="27">
        <v>1397.2302695680416</v>
      </c>
      <c r="AK102" s="27">
        <v>1965.4667099707699</v>
      </c>
      <c r="AL102" s="27">
        <v>1965.4667099707699</v>
      </c>
      <c r="AM102" s="26">
        <v>2609.4680090938618</v>
      </c>
      <c r="AN102" s="53">
        <v>3258.7307567392013</v>
      </c>
      <c r="AO102" s="27">
        <v>3902.7320558622932</v>
      </c>
      <c r="AP102" s="27">
        <v>4130.0266320233841</v>
      </c>
      <c r="AQ102" s="27">
        <v>4774.0279311464765</v>
      </c>
      <c r="AR102" s="27">
        <v>5418.0292302695689</v>
      </c>
      <c r="AS102" s="27">
        <v>5418.0292302695689</v>
      </c>
      <c r="AT102" s="27">
        <v>5721.0886651510236</v>
      </c>
      <c r="AU102" s="27">
        <v>5721.0886651510236</v>
      </c>
      <c r="AV102" s="27">
        <v>5721.0886651510236</v>
      </c>
      <c r="AW102" s="27">
        <v>5721.0886651510236</v>
      </c>
      <c r="AX102" s="27">
        <v>5758.9710945112056</v>
      </c>
      <c r="AY102" s="27">
        <v>5758.9710945112056</v>
      </c>
      <c r="AZ102" s="27">
        <v>5758.9710945112056</v>
      </c>
      <c r="BA102" s="27">
        <v>5758.9710945112056</v>
      </c>
      <c r="BB102" s="27">
        <v>5758.9710945112056</v>
      </c>
      <c r="BC102" s="27">
        <v>5766.5475803832423</v>
      </c>
      <c r="BD102" s="27">
        <v>5766.5475803832423</v>
      </c>
      <c r="BE102" s="27">
        <v>5766.5475803832423</v>
      </c>
      <c r="BF102" s="27">
        <v>5854.9399155569999</v>
      </c>
      <c r="BG102" s="27">
        <v>5854.9399155569999</v>
      </c>
      <c r="BH102" s="27">
        <v>5933.8616433907118</v>
      </c>
      <c r="BI102" s="27">
        <v>6312.6859369925305</v>
      </c>
      <c r="BJ102" s="27">
        <v>6805.1575186748951</v>
      </c>
      <c r="BK102" s="27">
        <v>7335.5115297174416</v>
      </c>
      <c r="BL102" s="27">
        <v>7941.630399480352</v>
      </c>
      <c r="BM102" s="27">
        <v>8547.7492692432625</v>
      </c>
      <c r="BN102" s="27">
        <v>8547.7492692432625</v>
      </c>
      <c r="BO102" s="26">
        <v>8955.7219876583331</v>
      </c>
      <c r="BP102" s="53">
        <v>9675.4881455017894</v>
      </c>
      <c r="BQ102" s="27">
        <v>9675.4881455017894</v>
      </c>
      <c r="BR102" s="27">
        <v>9675.4881455017894</v>
      </c>
      <c r="BS102" s="27">
        <v>9675.4881455017894</v>
      </c>
      <c r="BT102" s="27">
        <v>9675.4881455017894</v>
      </c>
      <c r="BU102" s="27">
        <v>9675.4881455017894</v>
      </c>
      <c r="BV102" s="27">
        <v>9675.4881455017894</v>
      </c>
      <c r="BW102" s="27">
        <v>9675.4881455017894</v>
      </c>
      <c r="BX102" s="27">
        <v>9678.0136407924674</v>
      </c>
      <c r="BY102" s="27">
        <v>9678.0136407924674</v>
      </c>
      <c r="BZ102" s="27">
        <v>9678.0136407924674</v>
      </c>
      <c r="CA102" s="27">
        <v>9678.0136407924674</v>
      </c>
      <c r="CB102" s="27">
        <v>9678.0136407924674</v>
      </c>
      <c r="CC102" s="27">
        <v>9678.0136407924674</v>
      </c>
      <c r="CD102" s="27">
        <v>9678.0136407924674</v>
      </c>
      <c r="CE102" s="27">
        <v>9678.0136407924674</v>
      </c>
      <c r="CF102" s="27">
        <v>9678.0136407924674</v>
      </c>
      <c r="CG102" s="27">
        <v>9678.0136407924674</v>
      </c>
      <c r="CH102" s="27">
        <v>9678.0136407924674</v>
      </c>
      <c r="CI102" s="27">
        <v>9678.0136407924674</v>
      </c>
      <c r="CJ102" s="27">
        <v>8971.0854173432945</v>
      </c>
      <c r="CK102" s="27">
        <v>8971.0854173432945</v>
      </c>
      <c r="CL102" s="27">
        <v>8971.0854173432945</v>
      </c>
      <c r="CM102" s="27">
        <v>8971.0854173432945</v>
      </c>
      <c r="CN102" s="27">
        <v>8971.0854173432945</v>
      </c>
      <c r="CO102" s="27">
        <v>8971.0854173432945</v>
      </c>
      <c r="CP102" s="27">
        <v>8971.0854173432945</v>
      </c>
      <c r="CQ102" s="26">
        <v>8971.0854173432945</v>
      </c>
      <c r="CR102" s="53">
        <v>8971.0854173432945</v>
      </c>
      <c r="CS102" s="27">
        <v>8971.0854173432945</v>
      </c>
      <c r="CT102" s="27">
        <v>8971.0854173432945</v>
      </c>
      <c r="CU102" s="27">
        <v>8971.0854173432945</v>
      </c>
      <c r="CV102" s="27">
        <v>8971.0854173432945</v>
      </c>
      <c r="CW102" s="27">
        <v>8971.0854173432945</v>
      </c>
      <c r="CX102" s="27">
        <v>8971.0854173432945</v>
      </c>
      <c r="CY102" s="27">
        <v>8971.0854173432945</v>
      </c>
      <c r="CZ102" s="27">
        <v>8971.0854173432945</v>
      </c>
      <c r="DA102" s="27">
        <v>8971.0854173432945</v>
      </c>
      <c r="DB102" s="27">
        <v>8971.0854173432945</v>
      </c>
      <c r="DC102" s="27">
        <v>8971.0854173432945</v>
      </c>
      <c r="DD102" s="27">
        <v>8971.0854173432945</v>
      </c>
      <c r="DE102" s="27">
        <v>8971.0854173432945</v>
      </c>
      <c r="DF102" s="27">
        <v>8971.0854173432945</v>
      </c>
      <c r="DG102" s="27">
        <v>8971.0854173432945</v>
      </c>
      <c r="DH102" s="27">
        <v>8971.0854173432945</v>
      </c>
      <c r="DI102" s="27">
        <v>8971.0854173432945</v>
      </c>
      <c r="DJ102" s="27">
        <v>8971.0854173432945</v>
      </c>
      <c r="DK102" s="27">
        <v>8971.0854173432945</v>
      </c>
      <c r="DL102" s="27">
        <v>8971.0854173432945</v>
      </c>
      <c r="DM102" s="27">
        <v>8971.0854173432945</v>
      </c>
      <c r="DN102" s="27">
        <v>8971.0854173432945</v>
      </c>
      <c r="DO102" s="27">
        <v>8971.0854173432945</v>
      </c>
      <c r="DP102" s="27">
        <v>8971.0854173432945</v>
      </c>
      <c r="DQ102" s="27">
        <v>8971.0854173432945</v>
      </c>
      <c r="DR102" s="27">
        <v>8971.0854173432945</v>
      </c>
      <c r="DS102" s="27">
        <v>8971.0854173432945</v>
      </c>
      <c r="DT102" s="27">
        <v>8971.0854173432945</v>
      </c>
      <c r="DU102" s="27">
        <v>8971.0854173432945</v>
      </c>
      <c r="DV102" s="27">
        <v>8971.0854173432945</v>
      </c>
      <c r="DW102" s="27">
        <v>8971.0854173432945</v>
      </c>
      <c r="DX102" s="27">
        <v>8971.0854173432945</v>
      </c>
      <c r="DY102" s="27">
        <v>8971.0854173432945</v>
      </c>
      <c r="DZ102" s="26">
        <v>8971.0854173432945</v>
      </c>
      <c r="EA102" s="53">
        <v>8971.0854173432945</v>
      </c>
      <c r="EB102" s="27">
        <v>8971.0854173432945</v>
      </c>
      <c r="EC102" s="27">
        <v>8971.0854173432945</v>
      </c>
      <c r="ED102" s="27">
        <v>8971.0854173432945</v>
      </c>
      <c r="EE102" s="27">
        <v>8971.0854173432945</v>
      </c>
      <c r="EF102" s="27">
        <v>8971.0854173432945</v>
      </c>
      <c r="EG102" s="27">
        <v>8971.0854173432945</v>
      </c>
      <c r="EH102" s="27">
        <v>8971.0854173432945</v>
      </c>
      <c r="EI102" s="27">
        <v>8971.0854173432945</v>
      </c>
      <c r="EJ102" s="27">
        <v>8971.0854173432945</v>
      </c>
      <c r="EK102" s="27">
        <v>8971.0854173432945</v>
      </c>
      <c r="EL102" s="27">
        <v>8971.0854173432945</v>
      </c>
      <c r="EM102" s="27">
        <v>8971.0854173432945</v>
      </c>
      <c r="EN102" s="27">
        <v>8971.0854173432945</v>
      </c>
      <c r="EO102" s="27">
        <v>8971.0854173432945</v>
      </c>
      <c r="EP102" s="27">
        <v>8971.0854173432945</v>
      </c>
      <c r="EQ102" s="27">
        <v>8971.0854173432945</v>
      </c>
      <c r="ER102" s="27">
        <v>8971.0854173432945</v>
      </c>
      <c r="ES102" s="27">
        <v>8971.0854173432945</v>
      </c>
      <c r="ET102" s="27">
        <v>8971.0854173432945</v>
      </c>
      <c r="EU102" s="27">
        <v>8971.0854173432945</v>
      </c>
      <c r="EV102" s="27">
        <v>8971.0854173432945</v>
      </c>
      <c r="EW102" s="27">
        <v>8971.0854173432945</v>
      </c>
      <c r="EX102" s="27">
        <v>8971.0854173432945</v>
      </c>
      <c r="EY102" s="27">
        <v>8971.0854173432945</v>
      </c>
      <c r="EZ102" s="27">
        <v>8971.0854173432945</v>
      </c>
      <c r="FA102" s="27">
        <v>8971.0854173432945</v>
      </c>
      <c r="FB102" s="26">
        <v>8971.0854173432945</v>
      </c>
      <c r="FC102" s="53">
        <v>8971.0854173432945</v>
      </c>
      <c r="FD102" s="27">
        <v>8971.0854173432945</v>
      </c>
      <c r="FE102" s="27">
        <v>8971.0854173432945</v>
      </c>
      <c r="FF102" s="27">
        <v>8971.0854173432945</v>
      </c>
      <c r="FG102" s="27">
        <v>8971.0854173432945</v>
      </c>
      <c r="FH102" s="27">
        <v>8971.0854173432945</v>
      </c>
      <c r="FI102" s="27">
        <v>8971.0854173432945</v>
      </c>
      <c r="FJ102" s="27">
        <v>8971.0854173432945</v>
      </c>
      <c r="FK102" s="27">
        <v>8971.0854173432945</v>
      </c>
      <c r="FL102" s="27">
        <v>8971.0854173432945</v>
      </c>
      <c r="FM102" s="27">
        <v>8971.0854173432945</v>
      </c>
      <c r="FN102" s="27">
        <v>8971.0854173432945</v>
      </c>
      <c r="FO102" s="27">
        <v>8971.0854173432945</v>
      </c>
      <c r="FP102" s="27">
        <v>8971.0854173432945</v>
      </c>
      <c r="FQ102" s="27">
        <v>8971.0854173432945</v>
      </c>
      <c r="FR102" s="27">
        <v>8971.0854173432945</v>
      </c>
      <c r="FS102" s="27">
        <v>8971.0854173432945</v>
      </c>
      <c r="FT102" s="27">
        <v>8971.0854173432945</v>
      </c>
      <c r="FU102" s="27">
        <v>8971.0854173432945</v>
      </c>
      <c r="FV102" s="27">
        <v>8971.0854173432945</v>
      </c>
      <c r="FW102" s="27">
        <v>8971.0854173432945</v>
      </c>
      <c r="FX102" s="27">
        <v>8971.0854173432945</v>
      </c>
      <c r="FY102" s="27">
        <v>8971.0854173432945</v>
      </c>
      <c r="FZ102" s="27">
        <v>8971.0854173432945</v>
      </c>
      <c r="GA102" s="27">
        <v>8971.0854173432945</v>
      </c>
      <c r="GB102" s="27">
        <v>8971.0854173432945</v>
      </c>
      <c r="GC102" s="27">
        <v>8971.0854173432945</v>
      </c>
      <c r="GD102" s="26">
        <v>8971.0854173432945</v>
      </c>
      <c r="GE102" s="54" t="s">
        <v>487</v>
      </c>
      <c r="GF102" s="22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</row>
    <row r="103" spans="1:202" s="35" customFormat="1" ht="17" customHeight="1">
      <c r="A103" s="1">
        <v>1</v>
      </c>
      <c r="B103" s="1">
        <v>13</v>
      </c>
      <c r="C103" s="29" t="s">
        <v>81</v>
      </c>
      <c r="D103" s="33" t="s">
        <v>41</v>
      </c>
      <c r="E103" s="33" t="s">
        <v>81</v>
      </c>
      <c r="F103" s="40" t="s">
        <v>71</v>
      </c>
      <c r="G103" s="40" t="s">
        <v>73</v>
      </c>
      <c r="H103" s="31" t="s">
        <v>82</v>
      </c>
      <c r="I103" s="62">
        <v>0</v>
      </c>
      <c r="J103" s="33">
        <v>160251</v>
      </c>
      <c r="K103" s="33">
        <v>160251</v>
      </c>
      <c r="L103" s="33">
        <v>160251</v>
      </c>
      <c r="M103" s="33">
        <v>160251</v>
      </c>
      <c r="N103" s="33">
        <v>205451</v>
      </c>
      <c r="O103" s="33">
        <v>182651</v>
      </c>
      <c r="P103" s="33">
        <v>158651</v>
      </c>
      <c r="Q103" s="33">
        <v>158651</v>
      </c>
      <c r="R103" s="33">
        <v>190651</v>
      </c>
      <c r="S103" s="33">
        <v>244651</v>
      </c>
      <c r="T103" s="33">
        <v>244651</v>
      </c>
      <c r="U103" s="33">
        <v>251254</v>
      </c>
      <c r="V103" s="33">
        <v>245254</v>
      </c>
      <c r="W103" s="33">
        <v>239154</v>
      </c>
      <c r="X103" s="33">
        <v>239154</v>
      </c>
      <c r="Y103" s="33">
        <v>281234</v>
      </c>
      <c r="Z103" s="33">
        <v>287338</v>
      </c>
      <c r="AA103" s="33">
        <v>287338</v>
      </c>
      <c r="AB103" s="33">
        <v>281318</v>
      </c>
      <c r="AC103" s="33">
        <v>275318</v>
      </c>
      <c r="AD103" s="33">
        <v>263318</v>
      </c>
      <c r="AE103" s="33">
        <v>263318</v>
      </c>
      <c r="AF103" s="33">
        <v>285210.99</v>
      </c>
      <c r="AG103" s="33">
        <v>278010.99</v>
      </c>
      <c r="AH103" s="33">
        <v>278010.99</v>
      </c>
      <c r="AI103" s="33">
        <v>263610.99</v>
      </c>
      <c r="AJ103" s="33">
        <v>286810.99</v>
      </c>
      <c r="AK103" s="33">
        <v>286810.99</v>
      </c>
      <c r="AL103" s="33">
        <v>286810.99</v>
      </c>
      <c r="AM103" s="34">
        <v>325273.99</v>
      </c>
      <c r="AN103" s="62">
        <v>314473.99</v>
      </c>
      <c r="AO103" s="33">
        <v>325656.99</v>
      </c>
      <c r="AP103" s="33">
        <v>318056.99</v>
      </c>
      <c r="AQ103" s="33">
        <v>317112.99</v>
      </c>
      <c r="AR103" s="33">
        <v>305112.99</v>
      </c>
      <c r="AS103" s="33">
        <v>305112.99</v>
      </c>
      <c r="AT103" s="33">
        <v>336608.99</v>
      </c>
      <c r="AU103" s="33">
        <v>329942.99</v>
      </c>
      <c r="AV103" s="33">
        <v>351710.99</v>
      </c>
      <c r="AW103" s="33">
        <v>345496.99</v>
      </c>
      <c r="AX103" s="33">
        <v>371036.99</v>
      </c>
      <c r="AY103" s="33">
        <v>371236.99</v>
      </c>
      <c r="AZ103" s="33">
        <v>371236.99</v>
      </c>
      <c r="BA103" s="33">
        <v>396722.99</v>
      </c>
      <c r="BB103" s="33">
        <v>390878.99</v>
      </c>
      <c r="BC103" s="33">
        <v>426463.99</v>
      </c>
      <c r="BD103" s="33">
        <v>414363.99</v>
      </c>
      <c r="BE103" s="33">
        <v>408184.99</v>
      </c>
      <c r="BF103" s="33">
        <v>405626.99</v>
      </c>
      <c r="BG103" s="33">
        <v>405626.99</v>
      </c>
      <c r="BH103" s="33">
        <v>441851.99</v>
      </c>
      <c r="BI103" s="33">
        <v>430151.99</v>
      </c>
      <c r="BJ103" s="33">
        <v>442931.99</v>
      </c>
      <c r="BK103" s="33">
        <v>436911.99</v>
      </c>
      <c r="BL103" s="33">
        <v>430582.99</v>
      </c>
      <c r="BM103" s="33">
        <v>430780.99</v>
      </c>
      <c r="BN103" s="33">
        <v>430780.99</v>
      </c>
      <c r="BO103" s="34">
        <v>367187.99</v>
      </c>
      <c r="BP103" s="62">
        <v>361679.99</v>
      </c>
      <c r="BQ103" s="33">
        <v>355679.99</v>
      </c>
      <c r="BR103" s="33">
        <v>350059.99</v>
      </c>
      <c r="BS103" s="33">
        <v>343921.99</v>
      </c>
      <c r="BT103" s="33">
        <v>341481.99</v>
      </c>
      <c r="BU103" s="33">
        <v>341481.99</v>
      </c>
      <c r="BV103" s="33">
        <v>341666.99</v>
      </c>
      <c r="BW103" s="33">
        <v>329666.99</v>
      </c>
      <c r="BX103" s="33">
        <v>323786.99</v>
      </c>
      <c r="BY103" s="33">
        <v>317786.99</v>
      </c>
      <c r="BZ103" s="33">
        <v>310674.99</v>
      </c>
      <c r="CA103" s="33">
        <v>308924.99</v>
      </c>
      <c r="CB103" s="33">
        <v>308924.99</v>
      </c>
      <c r="CC103" s="33">
        <v>308924.99</v>
      </c>
      <c r="CD103" s="33">
        <v>308924.99</v>
      </c>
      <c r="CE103" s="33">
        <v>308924.99</v>
      </c>
      <c r="CF103" s="33">
        <v>308924.99</v>
      </c>
      <c r="CG103" s="33">
        <v>308924.99</v>
      </c>
      <c r="CH103" s="33">
        <v>308924.99</v>
      </c>
      <c r="CI103" s="33">
        <v>308924.99</v>
      </c>
      <c r="CJ103" s="33">
        <v>286924.99</v>
      </c>
      <c r="CK103" s="33">
        <v>286924.99</v>
      </c>
      <c r="CL103" s="33">
        <v>286924.99</v>
      </c>
      <c r="CM103" s="33">
        <v>286924.99</v>
      </c>
      <c r="CN103" s="33">
        <v>286924.99</v>
      </c>
      <c r="CO103" s="33">
        <v>286924.99</v>
      </c>
      <c r="CP103" s="33">
        <v>286924.99</v>
      </c>
      <c r="CQ103" s="34">
        <v>286924.99</v>
      </c>
      <c r="CR103" s="62">
        <v>286924.99</v>
      </c>
      <c r="CS103" s="33">
        <v>286924.99</v>
      </c>
      <c r="CT103" s="33">
        <v>286924.99</v>
      </c>
      <c r="CU103" s="33">
        <v>286924.99</v>
      </c>
      <c r="CV103" s="33">
        <v>286924.99</v>
      </c>
      <c r="CW103" s="33">
        <v>286924.99</v>
      </c>
      <c r="CX103" s="33">
        <v>286924.99</v>
      </c>
      <c r="CY103" s="33">
        <v>286924.99</v>
      </c>
      <c r="CZ103" s="33">
        <v>286924.99</v>
      </c>
      <c r="DA103" s="33">
        <v>286924.99</v>
      </c>
      <c r="DB103" s="33">
        <v>286924.99</v>
      </c>
      <c r="DC103" s="33">
        <v>286924.99</v>
      </c>
      <c r="DD103" s="33">
        <v>286924.99</v>
      </c>
      <c r="DE103" s="33">
        <v>286924.99</v>
      </c>
      <c r="DF103" s="33">
        <v>286924.99</v>
      </c>
      <c r="DG103" s="33">
        <v>286924.99</v>
      </c>
      <c r="DH103" s="33">
        <v>286924.99</v>
      </c>
      <c r="DI103" s="33">
        <v>286924.99</v>
      </c>
      <c r="DJ103" s="33">
        <v>286924.99</v>
      </c>
      <c r="DK103" s="33">
        <v>286924.99</v>
      </c>
      <c r="DL103" s="33">
        <v>286924.99</v>
      </c>
      <c r="DM103" s="33">
        <v>286924.99</v>
      </c>
      <c r="DN103" s="33">
        <v>286924.99</v>
      </c>
      <c r="DO103" s="33">
        <v>286924.99</v>
      </c>
      <c r="DP103" s="33">
        <v>286924.99</v>
      </c>
      <c r="DQ103" s="33">
        <v>286924.99</v>
      </c>
      <c r="DR103" s="33">
        <v>286924.99</v>
      </c>
      <c r="DS103" s="33">
        <v>286924.99</v>
      </c>
      <c r="DT103" s="33">
        <v>286924.99</v>
      </c>
      <c r="DU103" s="33">
        <v>286924.99</v>
      </c>
      <c r="DV103" s="33">
        <v>286924.99</v>
      </c>
      <c r="DW103" s="33">
        <v>286924.99</v>
      </c>
      <c r="DX103" s="33">
        <v>286924.99</v>
      </c>
      <c r="DY103" s="33">
        <v>286924.99</v>
      </c>
      <c r="DZ103" s="34">
        <v>286924.99</v>
      </c>
      <c r="EA103" s="62">
        <v>286924.99</v>
      </c>
      <c r="EB103" s="33">
        <v>286924.99</v>
      </c>
      <c r="EC103" s="33">
        <v>286924.99</v>
      </c>
      <c r="ED103" s="33">
        <v>286924.99</v>
      </c>
      <c r="EE103" s="33">
        <v>286924.99</v>
      </c>
      <c r="EF103" s="33">
        <v>286924.99</v>
      </c>
      <c r="EG103" s="33">
        <v>286924.99</v>
      </c>
      <c r="EH103" s="33">
        <v>286924.99</v>
      </c>
      <c r="EI103" s="33">
        <v>286924.99</v>
      </c>
      <c r="EJ103" s="33">
        <v>286924.99</v>
      </c>
      <c r="EK103" s="33">
        <v>286924.99</v>
      </c>
      <c r="EL103" s="33">
        <v>286924.99</v>
      </c>
      <c r="EM103" s="33">
        <v>286924.99</v>
      </c>
      <c r="EN103" s="33">
        <v>286924.99</v>
      </c>
      <c r="EO103" s="33">
        <v>286924.99</v>
      </c>
      <c r="EP103" s="33">
        <v>286924.99</v>
      </c>
      <c r="EQ103" s="33">
        <v>286924.99</v>
      </c>
      <c r="ER103" s="33">
        <v>286924.99</v>
      </c>
      <c r="ES103" s="33">
        <v>286924.99</v>
      </c>
      <c r="ET103" s="33">
        <v>286924.99</v>
      </c>
      <c r="EU103" s="33">
        <v>286924.99</v>
      </c>
      <c r="EV103" s="33">
        <v>286924.99</v>
      </c>
      <c r="EW103" s="33">
        <v>286924.99</v>
      </c>
      <c r="EX103" s="33">
        <v>286924.99</v>
      </c>
      <c r="EY103" s="33">
        <v>286924.99</v>
      </c>
      <c r="EZ103" s="33">
        <v>286924.99</v>
      </c>
      <c r="FA103" s="33">
        <v>286924.99</v>
      </c>
      <c r="FB103" s="34">
        <v>286924.99</v>
      </c>
      <c r="FC103" s="62">
        <v>286924.99</v>
      </c>
      <c r="FD103" s="33">
        <v>286924.99</v>
      </c>
      <c r="FE103" s="33">
        <v>286924.99</v>
      </c>
      <c r="FF103" s="33">
        <v>286924.99</v>
      </c>
      <c r="FG103" s="33">
        <v>286924.99</v>
      </c>
      <c r="FH103" s="33">
        <v>286924.99</v>
      </c>
      <c r="FI103" s="33">
        <v>286924.99</v>
      </c>
      <c r="FJ103" s="33">
        <v>286924.99</v>
      </c>
      <c r="FK103" s="33">
        <v>286924.99</v>
      </c>
      <c r="FL103" s="33">
        <v>286924.99</v>
      </c>
      <c r="FM103" s="33">
        <v>286924.99</v>
      </c>
      <c r="FN103" s="33">
        <v>286924.99</v>
      </c>
      <c r="FO103" s="33">
        <v>286924.99</v>
      </c>
      <c r="FP103" s="33">
        <v>286924.99</v>
      </c>
      <c r="FQ103" s="33">
        <v>286924.99</v>
      </c>
      <c r="FR103" s="33">
        <v>286924.99</v>
      </c>
      <c r="FS103" s="33">
        <v>286924.99</v>
      </c>
      <c r="FT103" s="33">
        <v>286924.99</v>
      </c>
      <c r="FU103" s="33">
        <v>286924.99</v>
      </c>
      <c r="FV103" s="33">
        <v>286924.99</v>
      </c>
      <c r="FW103" s="33">
        <v>286924.99</v>
      </c>
      <c r="FX103" s="33">
        <v>286924.99</v>
      </c>
      <c r="FY103" s="33">
        <v>286924.99</v>
      </c>
      <c r="FZ103" s="33">
        <v>286924.99</v>
      </c>
      <c r="GA103" s="33">
        <v>286924.99</v>
      </c>
      <c r="GB103" s="33">
        <v>286924.99</v>
      </c>
      <c r="GC103" s="33">
        <v>286924.99</v>
      </c>
      <c r="GD103" s="34">
        <v>286924.99</v>
      </c>
      <c r="GE103" s="194"/>
      <c r="GF103" s="22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</row>
    <row r="104" spans="1:202" s="35" customFormat="1" ht="17" customHeight="1">
      <c r="A104" s="1">
        <v>1</v>
      </c>
      <c r="B104" s="1">
        <v>14</v>
      </c>
      <c r="C104" s="29" t="s">
        <v>83</v>
      </c>
      <c r="D104" s="33" t="s">
        <v>41</v>
      </c>
      <c r="E104" s="33" t="s">
        <v>84</v>
      </c>
      <c r="F104" s="40" t="s">
        <v>71</v>
      </c>
      <c r="G104" s="40" t="s">
        <v>73</v>
      </c>
      <c r="H104" s="31" t="s">
        <v>85</v>
      </c>
      <c r="I104" s="62">
        <v>0</v>
      </c>
      <c r="J104" s="33">
        <v>204582</v>
      </c>
      <c r="K104" s="33">
        <v>204582</v>
      </c>
      <c r="L104" s="33">
        <v>204582</v>
      </c>
      <c r="M104" s="33">
        <v>204582</v>
      </c>
      <c r="N104" s="33">
        <v>215512</v>
      </c>
      <c r="O104" s="33">
        <v>192752</v>
      </c>
      <c r="P104" s="33">
        <v>168752</v>
      </c>
      <c r="Q104" s="33">
        <v>168752</v>
      </c>
      <c r="R104" s="33">
        <v>214112</v>
      </c>
      <c r="S104" s="33">
        <v>205612</v>
      </c>
      <c r="T104" s="33">
        <v>205612</v>
      </c>
      <c r="U104" s="33">
        <v>212356</v>
      </c>
      <c r="V104" s="33">
        <v>206356</v>
      </c>
      <c r="W104" s="33">
        <v>200256</v>
      </c>
      <c r="X104" s="33">
        <v>200256</v>
      </c>
      <c r="Y104" s="33">
        <v>251360</v>
      </c>
      <c r="Z104" s="33">
        <v>257464</v>
      </c>
      <c r="AA104" s="33">
        <v>257464</v>
      </c>
      <c r="AB104" s="33">
        <v>251444</v>
      </c>
      <c r="AC104" s="33">
        <v>245185</v>
      </c>
      <c r="AD104" s="33">
        <v>233085</v>
      </c>
      <c r="AE104" s="33">
        <v>233085</v>
      </c>
      <c r="AF104" s="33">
        <v>293196</v>
      </c>
      <c r="AG104" s="33">
        <v>285996</v>
      </c>
      <c r="AH104" s="33">
        <v>285701</v>
      </c>
      <c r="AI104" s="33">
        <v>271151</v>
      </c>
      <c r="AJ104" s="33">
        <v>263035</v>
      </c>
      <c r="AK104" s="33">
        <v>263035</v>
      </c>
      <c r="AL104" s="33">
        <v>262135</v>
      </c>
      <c r="AM104" s="34">
        <v>335618</v>
      </c>
      <c r="AN104" s="62">
        <v>324818</v>
      </c>
      <c r="AO104" s="33">
        <v>307201</v>
      </c>
      <c r="AP104" s="33">
        <v>299601</v>
      </c>
      <c r="AQ104" s="33">
        <v>298657</v>
      </c>
      <c r="AR104" s="33">
        <v>286657</v>
      </c>
      <c r="AS104" s="33">
        <v>286657</v>
      </c>
      <c r="AT104" s="33">
        <v>342767</v>
      </c>
      <c r="AU104" s="33">
        <v>336101</v>
      </c>
      <c r="AV104" s="33">
        <v>328801</v>
      </c>
      <c r="AW104" s="33">
        <v>322587</v>
      </c>
      <c r="AX104" s="33">
        <v>316127</v>
      </c>
      <c r="AY104" s="33">
        <v>316327</v>
      </c>
      <c r="AZ104" s="33">
        <v>316327</v>
      </c>
      <c r="BA104" s="33">
        <v>378872</v>
      </c>
      <c r="BB104" s="33">
        <v>373028</v>
      </c>
      <c r="BC104" s="33">
        <v>370488</v>
      </c>
      <c r="BD104" s="33">
        <v>358388</v>
      </c>
      <c r="BE104" s="33">
        <v>352209</v>
      </c>
      <c r="BF104" s="33">
        <v>349651</v>
      </c>
      <c r="BG104" s="33">
        <v>349651</v>
      </c>
      <c r="BH104" s="33">
        <v>369684</v>
      </c>
      <c r="BI104" s="33">
        <v>357984</v>
      </c>
      <c r="BJ104" s="33">
        <v>379456</v>
      </c>
      <c r="BK104" s="33">
        <v>373436</v>
      </c>
      <c r="BL104" s="33">
        <v>367107</v>
      </c>
      <c r="BM104" s="33">
        <v>367305</v>
      </c>
      <c r="BN104" s="33">
        <v>367305</v>
      </c>
      <c r="BO104" s="34">
        <v>369172</v>
      </c>
      <c r="BP104" s="62">
        <v>363664</v>
      </c>
      <c r="BQ104" s="33">
        <v>373936</v>
      </c>
      <c r="BR104" s="33">
        <v>368316</v>
      </c>
      <c r="BS104" s="33">
        <v>362198</v>
      </c>
      <c r="BT104" s="33">
        <v>359758</v>
      </c>
      <c r="BU104" s="33">
        <v>359758</v>
      </c>
      <c r="BV104" s="33">
        <v>359943</v>
      </c>
      <c r="BW104" s="33">
        <v>347943</v>
      </c>
      <c r="BX104" s="33">
        <v>341587</v>
      </c>
      <c r="BY104" s="33">
        <v>335587</v>
      </c>
      <c r="BZ104" s="33">
        <v>328475</v>
      </c>
      <c r="CA104" s="33">
        <v>326054</v>
      </c>
      <c r="CB104" s="33">
        <v>326054</v>
      </c>
      <c r="CC104" s="33">
        <v>326054</v>
      </c>
      <c r="CD104" s="33">
        <v>312595</v>
      </c>
      <c r="CE104" s="33">
        <v>312595</v>
      </c>
      <c r="CF104" s="33">
        <v>312595</v>
      </c>
      <c r="CG104" s="33">
        <v>312595</v>
      </c>
      <c r="CH104" s="33">
        <v>312595</v>
      </c>
      <c r="CI104" s="33">
        <v>312595</v>
      </c>
      <c r="CJ104" s="33">
        <v>287595</v>
      </c>
      <c r="CK104" s="33">
        <v>287595</v>
      </c>
      <c r="CL104" s="33">
        <v>287595</v>
      </c>
      <c r="CM104" s="33">
        <v>287595</v>
      </c>
      <c r="CN104" s="33">
        <v>287595</v>
      </c>
      <c r="CO104" s="33">
        <v>287595</v>
      </c>
      <c r="CP104" s="33">
        <v>287595</v>
      </c>
      <c r="CQ104" s="34">
        <v>287595</v>
      </c>
      <c r="CR104" s="62">
        <v>287595</v>
      </c>
      <c r="CS104" s="33">
        <v>287595</v>
      </c>
      <c r="CT104" s="33">
        <v>287595</v>
      </c>
      <c r="CU104" s="33">
        <v>287595</v>
      </c>
      <c r="CV104" s="33">
        <v>287595</v>
      </c>
      <c r="CW104" s="33">
        <v>287595</v>
      </c>
      <c r="CX104" s="33">
        <v>287595</v>
      </c>
      <c r="CY104" s="33">
        <v>287595</v>
      </c>
      <c r="CZ104" s="33">
        <v>287595</v>
      </c>
      <c r="DA104" s="33">
        <v>287595</v>
      </c>
      <c r="DB104" s="33">
        <v>287595</v>
      </c>
      <c r="DC104" s="33">
        <v>287595</v>
      </c>
      <c r="DD104" s="33">
        <v>287595</v>
      </c>
      <c r="DE104" s="33">
        <v>287595</v>
      </c>
      <c r="DF104" s="33">
        <v>287595</v>
      </c>
      <c r="DG104" s="33">
        <v>287595</v>
      </c>
      <c r="DH104" s="33">
        <v>287595</v>
      </c>
      <c r="DI104" s="33">
        <v>287595</v>
      </c>
      <c r="DJ104" s="33">
        <v>287595</v>
      </c>
      <c r="DK104" s="33">
        <v>287595</v>
      </c>
      <c r="DL104" s="33">
        <v>287595</v>
      </c>
      <c r="DM104" s="33">
        <v>287595</v>
      </c>
      <c r="DN104" s="33">
        <v>287595</v>
      </c>
      <c r="DO104" s="33">
        <v>287595</v>
      </c>
      <c r="DP104" s="33">
        <v>287595</v>
      </c>
      <c r="DQ104" s="33">
        <v>287595</v>
      </c>
      <c r="DR104" s="33">
        <v>287595</v>
      </c>
      <c r="DS104" s="33">
        <v>287595</v>
      </c>
      <c r="DT104" s="33">
        <v>287595</v>
      </c>
      <c r="DU104" s="33">
        <v>287595</v>
      </c>
      <c r="DV104" s="33">
        <v>287595</v>
      </c>
      <c r="DW104" s="33">
        <v>287595</v>
      </c>
      <c r="DX104" s="33">
        <v>287595</v>
      </c>
      <c r="DY104" s="33">
        <v>287595</v>
      </c>
      <c r="DZ104" s="34">
        <v>287595</v>
      </c>
      <c r="EA104" s="62">
        <v>287595</v>
      </c>
      <c r="EB104" s="33">
        <v>287595</v>
      </c>
      <c r="EC104" s="33">
        <v>287595</v>
      </c>
      <c r="ED104" s="33">
        <v>287595</v>
      </c>
      <c r="EE104" s="33">
        <v>287595</v>
      </c>
      <c r="EF104" s="33">
        <v>287595</v>
      </c>
      <c r="EG104" s="33">
        <v>287595</v>
      </c>
      <c r="EH104" s="33">
        <v>287595</v>
      </c>
      <c r="EI104" s="33">
        <v>287595</v>
      </c>
      <c r="EJ104" s="33">
        <v>287595</v>
      </c>
      <c r="EK104" s="33">
        <v>287595</v>
      </c>
      <c r="EL104" s="33">
        <v>287595</v>
      </c>
      <c r="EM104" s="33">
        <v>287595</v>
      </c>
      <c r="EN104" s="33">
        <v>287595</v>
      </c>
      <c r="EO104" s="33">
        <v>287595</v>
      </c>
      <c r="EP104" s="33">
        <v>287595</v>
      </c>
      <c r="EQ104" s="33">
        <v>287595</v>
      </c>
      <c r="ER104" s="33">
        <v>287595</v>
      </c>
      <c r="ES104" s="33">
        <v>287595</v>
      </c>
      <c r="ET104" s="33">
        <v>287595</v>
      </c>
      <c r="EU104" s="33">
        <v>287595</v>
      </c>
      <c r="EV104" s="33">
        <v>287595</v>
      </c>
      <c r="EW104" s="33">
        <v>287595</v>
      </c>
      <c r="EX104" s="33">
        <v>287595</v>
      </c>
      <c r="EY104" s="33">
        <v>287595</v>
      </c>
      <c r="EZ104" s="33">
        <v>287595</v>
      </c>
      <c r="FA104" s="33">
        <v>287595</v>
      </c>
      <c r="FB104" s="34">
        <v>287595</v>
      </c>
      <c r="FC104" s="62">
        <v>287595</v>
      </c>
      <c r="FD104" s="33">
        <v>287595</v>
      </c>
      <c r="FE104" s="33">
        <v>287595</v>
      </c>
      <c r="FF104" s="33">
        <v>287595</v>
      </c>
      <c r="FG104" s="33">
        <v>287595</v>
      </c>
      <c r="FH104" s="33">
        <v>287595</v>
      </c>
      <c r="FI104" s="33">
        <v>287595</v>
      </c>
      <c r="FJ104" s="33">
        <v>287595</v>
      </c>
      <c r="FK104" s="33">
        <v>287595</v>
      </c>
      <c r="FL104" s="33">
        <v>287595</v>
      </c>
      <c r="FM104" s="33">
        <v>287595</v>
      </c>
      <c r="FN104" s="33">
        <v>287595</v>
      </c>
      <c r="FO104" s="33">
        <v>287595</v>
      </c>
      <c r="FP104" s="33">
        <v>287595</v>
      </c>
      <c r="FQ104" s="33">
        <v>287595</v>
      </c>
      <c r="FR104" s="33">
        <v>287595</v>
      </c>
      <c r="FS104" s="33">
        <v>287595</v>
      </c>
      <c r="FT104" s="33">
        <v>287595</v>
      </c>
      <c r="FU104" s="33">
        <v>287595</v>
      </c>
      <c r="FV104" s="33">
        <v>287595</v>
      </c>
      <c r="FW104" s="33">
        <v>287595</v>
      </c>
      <c r="FX104" s="33">
        <v>287595</v>
      </c>
      <c r="FY104" s="33">
        <v>287595</v>
      </c>
      <c r="FZ104" s="33">
        <v>287595</v>
      </c>
      <c r="GA104" s="33">
        <v>287595</v>
      </c>
      <c r="GB104" s="33">
        <v>287595</v>
      </c>
      <c r="GC104" s="33">
        <v>287595</v>
      </c>
      <c r="GD104" s="34">
        <v>287595</v>
      </c>
      <c r="GE104" s="194" t="s">
        <v>488</v>
      </c>
      <c r="GF104" s="22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</row>
    <row r="105" spans="1:202" s="35" customFormat="1" ht="17" customHeight="1">
      <c r="A105" s="1">
        <v>1</v>
      </c>
      <c r="B105" s="1">
        <v>15</v>
      </c>
      <c r="C105" s="29" t="s">
        <v>86</v>
      </c>
      <c r="D105" s="33" t="s">
        <v>41</v>
      </c>
      <c r="E105" s="33" t="s">
        <v>87</v>
      </c>
      <c r="F105" s="40" t="s">
        <v>71</v>
      </c>
      <c r="G105" s="40" t="s">
        <v>73</v>
      </c>
      <c r="H105" s="31" t="s">
        <v>88</v>
      </c>
      <c r="I105" s="62">
        <v>0</v>
      </c>
      <c r="J105" s="33">
        <v>203478</v>
      </c>
      <c r="K105" s="33">
        <v>201072</v>
      </c>
      <c r="L105" s="33">
        <v>201072</v>
      </c>
      <c r="M105" s="33">
        <v>201072</v>
      </c>
      <c r="N105" s="33">
        <v>193518</v>
      </c>
      <c r="O105" s="33">
        <v>164398</v>
      </c>
      <c r="P105" s="33">
        <v>157198</v>
      </c>
      <c r="Q105" s="33">
        <v>157198</v>
      </c>
      <c r="R105" s="33">
        <v>242939</v>
      </c>
      <c r="S105" s="33">
        <v>231394</v>
      </c>
      <c r="T105" s="33">
        <v>231394</v>
      </c>
      <c r="U105" s="33">
        <v>222566</v>
      </c>
      <c r="V105" s="33">
        <v>206206</v>
      </c>
      <c r="W105" s="33">
        <v>198806</v>
      </c>
      <c r="X105" s="33">
        <v>198806</v>
      </c>
      <c r="Y105" s="33">
        <v>258314</v>
      </c>
      <c r="Z105" s="33">
        <v>251993</v>
      </c>
      <c r="AA105" s="33">
        <v>252121</v>
      </c>
      <c r="AB105" s="33">
        <v>245801</v>
      </c>
      <c r="AC105" s="33">
        <v>237471</v>
      </c>
      <c r="AD105" s="33">
        <v>226064</v>
      </c>
      <c r="AE105" s="33">
        <v>226064</v>
      </c>
      <c r="AF105" s="33">
        <v>303472</v>
      </c>
      <c r="AG105" s="33">
        <v>292672</v>
      </c>
      <c r="AH105" s="33">
        <v>292507</v>
      </c>
      <c r="AI105" s="33">
        <v>280006</v>
      </c>
      <c r="AJ105" s="33">
        <v>267739</v>
      </c>
      <c r="AK105" s="33">
        <v>257789</v>
      </c>
      <c r="AL105" s="33">
        <v>257154</v>
      </c>
      <c r="AM105" s="34">
        <v>351542</v>
      </c>
      <c r="AN105" s="62">
        <v>331742</v>
      </c>
      <c r="AO105" s="33">
        <v>327583</v>
      </c>
      <c r="AP105" s="33">
        <v>319283</v>
      </c>
      <c r="AQ105" s="33">
        <v>318338</v>
      </c>
      <c r="AR105" s="33">
        <v>302138</v>
      </c>
      <c r="AS105" s="33">
        <v>302138</v>
      </c>
      <c r="AT105" s="33">
        <v>410019</v>
      </c>
      <c r="AU105" s="33">
        <v>402136</v>
      </c>
      <c r="AV105" s="33">
        <v>393786</v>
      </c>
      <c r="AW105" s="33">
        <v>384722</v>
      </c>
      <c r="AX105" s="33">
        <v>376832</v>
      </c>
      <c r="AY105" s="33">
        <v>377202</v>
      </c>
      <c r="AZ105" s="33">
        <v>377202</v>
      </c>
      <c r="BA105" s="33">
        <v>399450</v>
      </c>
      <c r="BB105" s="33">
        <v>447946</v>
      </c>
      <c r="BC105" s="33">
        <v>444786</v>
      </c>
      <c r="BD105" s="33">
        <v>430534</v>
      </c>
      <c r="BE105" s="33">
        <v>423885.00000002002</v>
      </c>
      <c r="BF105" s="33">
        <v>417707.00000002002</v>
      </c>
      <c r="BG105" s="33">
        <v>417707.00000002002</v>
      </c>
      <c r="BH105" s="33">
        <v>483826.00000002002</v>
      </c>
      <c r="BI105" s="33">
        <v>469586.00000002002</v>
      </c>
      <c r="BJ105" s="33">
        <v>461518.00000002002</v>
      </c>
      <c r="BK105" s="33">
        <v>454298.00000002002</v>
      </c>
      <c r="BL105" s="33">
        <v>445738.00000002002</v>
      </c>
      <c r="BM105" s="33">
        <v>445756.00000002002</v>
      </c>
      <c r="BN105" s="33">
        <v>445756.00000002002</v>
      </c>
      <c r="BO105" s="34">
        <v>414854.00000002002</v>
      </c>
      <c r="BP105" s="62">
        <v>410771.00000002002</v>
      </c>
      <c r="BQ105" s="33">
        <v>404471.00000002002</v>
      </c>
      <c r="BR105" s="33">
        <v>396602.00000002002</v>
      </c>
      <c r="BS105" s="33">
        <v>390558.00000002002</v>
      </c>
      <c r="BT105" s="33">
        <v>386918.00000002002</v>
      </c>
      <c r="BU105" s="33">
        <v>386918.00000002002</v>
      </c>
      <c r="BV105" s="33">
        <v>386923.00000002002</v>
      </c>
      <c r="BW105" s="33">
        <v>374323.00000002002</v>
      </c>
      <c r="BX105" s="33">
        <v>367942.00000003999</v>
      </c>
      <c r="BY105" s="33">
        <v>361642.00000003999</v>
      </c>
      <c r="BZ105" s="33">
        <v>354141.00000003999</v>
      </c>
      <c r="CA105" s="33">
        <v>348464.00000003999</v>
      </c>
      <c r="CB105" s="33">
        <v>348464.00000003999</v>
      </c>
      <c r="CC105" s="33">
        <v>348464.00000003999</v>
      </c>
      <c r="CD105" s="33">
        <v>341227.00000003999</v>
      </c>
      <c r="CE105" s="33">
        <v>341227.00000003999</v>
      </c>
      <c r="CF105" s="33">
        <v>341227.00000003999</v>
      </c>
      <c r="CG105" s="33">
        <v>341227.00000003999</v>
      </c>
      <c r="CH105" s="33">
        <v>341227.00000003999</v>
      </c>
      <c r="CI105" s="33">
        <v>341227.00000003999</v>
      </c>
      <c r="CJ105" s="33">
        <v>287227.00000004005</v>
      </c>
      <c r="CK105" s="33">
        <v>287227.00000004005</v>
      </c>
      <c r="CL105" s="33">
        <v>287227.00000004005</v>
      </c>
      <c r="CM105" s="33">
        <v>287227.00000004005</v>
      </c>
      <c r="CN105" s="33">
        <v>287227.00000004005</v>
      </c>
      <c r="CO105" s="33">
        <v>287227.00000004005</v>
      </c>
      <c r="CP105" s="33">
        <v>287227.00000004005</v>
      </c>
      <c r="CQ105" s="34">
        <v>287227.00000004005</v>
      </c>
      <c r="CR105" s="62">
        <v>287227.00000004005</v>
      </c>
      <c r="CS105" s="33">
        <v>287227.00000004005</v>
      </c>
      <c r="CT105" s="33">
        <v>287227.00000004005</v>
      </c>
      <c r="CU105" s="33">
        <v>287227.00000004005</v>
      </c>
      <c r="CV105" s="33">
        <v>287227.00000004005</v>
      </c>
      <c r="CW105" s="33">
        <v>287227.00000004005</v>
      </c>
      <c r="CX105" s="33">
        <v>287227.00000004005</v>
      </c>
      <c r="CY105" s="33">
        <v>287227.00000004005</v>
      </c>
      <c r="CZ105" s="33">
        <v>287227.00000004005</v>
      </c>
      <c r="DA105" s="33">
        <v>287227.00000004005</v>
      </c>
      <c r="DB105" s="33">
        <v>287227.00000004005</v>
      </c>
      <c r="DC105" s="33">
        <v>287227.00000004005</v>
      </c>
      <c r="DD105" s="33">
        <v>287227.00000004005</v>
      </c>
      <c r="DE105" s="33">
        <v>287227.00000004005</v>
      </c>
      <c r="DF105" s="33">
        <v>287227.00000004005</v>
      </c>
      <c r="DG105" s="33">
        <v>287227.00000004005</v>
      </c>
      <c r="DH105" s="33">
        <v>287227.00000004005</v>
      </c>
      <c r="DI105" s="33">
        <v>287227.00000004005</v>
      </c>
      <c r="DJ105" s="33">
        <v>287227.00000004005</v>
      </c>
      <c r="DK105" s="33">
        <v>287227.00000004005</v>
      </c>
      <c r="DL105" s="33">
        <v>287227.00000004005</v>
      </c>
      <c r="DM105" s="33">
        <v>287227.00000004005</v>
      </c>
      <c r="DN105" s="33">
        <v>287227.00000004005</v>
      </c>
      <c r="DO105" s="33">
        <v>287227.00000004005</v>
      </c>
      <c r="DP105" s="33">
        <v>287227.00000004005</v>
      </c>
      <c r="DQ105" s="33">
        <v>287227.00000004005</v>
      </c>
      <c r="DR105" s="33">
        <v>287227.00000004005</v>
      </c>
      <c r="DS105" s="33">
        <v>287227.00000004005</v>
      </c>
      <c r="DT105" s="33">
        <v>287227.00000004005</v>
      </c>
      <c r="DU105" s="33">
        <v>287227.00000004005</v>
      </c>
      <c r="DV105" s="33">
        <v>287227.00000004005</v>
      </c>
      <c r="DW105" s="33">
        <v>287227.00000004005</v>
      </c>
      <c r="DX105" s="33">
        <v>287227.00000004005</v>
      </c>
      <c r="DY105" s="33">
        <v>287227.00000004005</v>
      </c>
      <c r="DZ105" s="34">
        <v>287227.00000004005</v>
      </c>
      <c r="EA105" s="62">
        <v>287227.00000004005</v>
      </c>
      <c r="EB105" s="33">
        <v>287227.00000004005</v>
      </c>
      <c r="EC105" s="33">
        <v>287227.00000004005</v>
      </c>
      <c r="ED105" s="33">
        <v>287227.00000004005</v>
      </c>
      <c r="EE105" s="33">
        <v>287227.00000004005</v>
      </c>
      <c r="EF105" s="33">
        <v>287227.00000004005</v>
      </c>
      <c r="EG105" s="33">
        <v>287227.00000004005</v>
      </c>
      <c r="EH105" s="33">
        <v>287227.00000004005</v>
      </c>
      <c r="EI105" s="33">
        <v>287227.00000004005</v>
      </c>
      <c r="EJ105" s="33">
        <v>287227.00000004005</v>
      </c>
      <c r="EK105" s="33">
        <v>287227.00000004005</v>
      </c>
      <c r="EL105" s="33">
        <v>287227.00000004005</v>
      </c>
      <c r="EM105" s="33">
        <v>287227.00000004005</v>
      </c>
      <c r="EN105" s="33">
        <v>287227.00000004005</v>
      </c>
      <c r="EO105" s="33">
        <v>287227.00000004005</v>
      </c>
      <c r="EP105" s="33">
        <v>287227.00000004005</v>
      </c>
      <c r="EQ105" s="33">
        <v>287227.00000004005</v>
      </c>
      <c r="ER105" s="33">
        <v>287227.00000004005</v>
      </c>
      <c r="ES105" s="33">
        <v>287227.00000004005</v>
      </c>
      <c r="ET105" s="33">
        <v>287227.00000004005</v>
      </c>
      <c r="EU105" s="33">
        <v>287227.00000004005</v>
      </c>
      <c r="EV105" s="33">
        <v>287227.00000004005</v>
      </c>
      <c r="EW105" s="33">
        <v>287227.00000004005</v>
      </c>
      <c r="EX105" s="33">
        <v>287227.00000004005</v>
      </c>
      <c r="EY105" s="33">
        <v>287227.00000004005</v>
      </c>
      <c r="EZ105" s="33">
        <v>287227.00000004005</v>
      </c>
      <c r="FA105" s="33">
        <v>287227.00000004005</v>
      </c>
      <c r="FB105" s="34">
        <v>287227.00000004005</v>
      </c>
      <c r="FC105" s="62">
        <v>287227.00000004005</v>
      </c>
      <c r="FD105" s="33">
        <v>287227.00000004005</v>
      </c>
      <c r="FE105" s="33">
        <v>287227.00000004005</v>
      </c>
      <c r="FF105" s="33">
        <v>287227.00000004005</v>
      </c>
      <c r="FG105" s="33">
        <v>287227.00000004005</v>
      </c>
      <c r="FH105" s="33">
        <v>287227.00000004005</v>
      </c>
      <c r="FI105" s="33">
        <v>287227.00000004005</v>
      </c>
      <c r="FJ105" s="33">
        <v>287227.00000004005</v>
      </c>
      <c r="FK105" s="33">
        <v>287227.00000004005</v>
      </c>
      <c r="FL105" s="33">
        <v>287227.00000004005</v>
      </c>
      <c r="FM105" s="33">
        <v>287227.00000004005</v>
      </c>
      <c r="FN105" s="33">
        <v>287227.00000004005</v>
      </c>
      <c r="FO105" s="33">
        <v>287227.00000004005</v>
      </c>
      <c r="FP105" s="33">
        <v>287227.00000004005</v>
      </c>
      <c r="FQ105" s="33">
        <v>287227.00000004005</v>
      </c>
      <c r="FR105" s="33">
        <v>287227.00000004005</v>
      </c>
      <c r="FS105" s="33">
        <v>287227.00000004005</v>
      </c>
      <c r="FT105" s="33">
        <v>287227.00000004005</v>
      </c>
      <c r="FU105" s="33">
        <v>287227.00000004005</v>
      </c>
      <c r="FV105" s="33">
        <v>287227.00000004005</v>
      </c>
      <c r="FW105" s="33">
        <v>287227.00000004005</v>
      </c>
      <c r="FX105" s="33">
        <v>287227.00000004005</v>
      </c>
      <c r="FY105" s="33">
        <v>287227.00000004005</v>
      </c>
      <c r="FZ105" s="33">
        <v>287227.00000004005</v>
      </c>
      <c r="GA105" s="33">
        <v>287227.00000004005</v>
      </c>
      <c r="GB105" s="33">
        <v>287227.00000004005</v>
      </c>
      <c r="GC105" s="33">
        <v>287227.00000004005</v>
      </c>
      <c r="GD105" s="34">
        <v>287227.00000004005</v>
      </c>
      <c r="GE105" s="194" t="s">
        <v>489</v>
      </c>
      <c r="GF105" s="22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</row>
    <row r="106" spans="1:202" s="35" customFormat="1" ht="17" customHeight="1">
      <c r="A106" s="1">
        <v>1</v>
      </c>
      <c r="B106" s="1">
        <v>16</v>
      </c>
      <c r="C106" s="29" t="s">
        <v>89</v>
      </c>
      <c r="D106" s="33" t="s">
        <v>41</v>
      </c>
      <c r="E106" s="33" t="s">
        <v>90</v>
      </c>
      <c r="F106" s="33" t="s">
        <v>71</v>
      </c>
      <c r="G106" s="33" t="s">
        <v>73</v>
      </c>
      <c r="H106" s="31" t="s">
        <v>91</v>
      </c>
      <c r="I106" s="62">
        <v>0</v>
      </c>
      <c r="J106" s="33">
        <v>312365</v>
      </c>
      <c r="K106" s="33">
        <v>309665</v>
      </c>
      <c r="L106" s="33">
        <v>309665</v>
      </c>
      <c r="M106" s="33">
        <v>309665</v>
      </c>
      <c r="N106" s="33">
        <v>302465</v>
      </c>
      <c r="O106" s="33">
        <v>273700</v>
      </c>
      <c r="P106" s="33">
        <v>266500</v>
      </c>
      <c r="Q106" s="33">
        <v>266500</v>
      </c>
      <c r="R106" s="33">
        <v>266500</v>
      </c>
      <c r="S106" s="33">
        <v>255095</v>
      </c>
      <c r="T106" s="33">
        <v>255095</v>
      </c>
      <c r="U106" s="33">
        <v>306417</v>
      </c>
      <c r="V106" s="33">
        <v>290057</v>
      </c>
      <c r="W106" s="33">
        <v>282857</v>
      </c>
      <c r="X106" s="33">
        <v>282857</v>
      </c>
      <c r="Y106" s="33">
        <v>273857</v>
      </c>
      <c r="Z106" s="33">
        <v>267720</v>
      </c>
      <c r="AA106" s="33">
        <v>315720</v>
      </c>
      <c r="AB106" s="33">
        <v>309420</v>
      </c>
      <c r="AC106" s="33">
        <v>301320</v>
      </c>
      <c r="AD106" s="33">
        <v>290520</v>
      </c>
      <c r="AE106" s="33">
        <v>290520</v>
      </c>
      <c r="AF106" s="33">
        <v>281520</v>
      </c>
      <c r="AG106" s="33">
        <v>270720</v>
      </c>
      <c r="AH106" s="33">
        <v>353712</v>
      </c>
      <c r="AI106" s="33">
        <v>340612</v>
      </c>
      <c r="AJ106" s="33">
        <v>328912</v>
      </c>
      <c r="AK106" s="33">
        <v>319012</v>
      </c>
      <c r="AL106" s="33">
        <v>319012</v>
      </c>
      <c r="AM106" s="34">
        <v>319012</v>
      </c>
      <c r="AN106" s="62">
        <v>299212</v>
      </c>
      <c r="AO106" s="33">
        <v>413949</v>
      </c>
      <c r="AP106" s="33">
        <v>405849</v>
      </c>
      <c r="AQ106" s="33">
        <v>405849</v>
      </c>
      <c r="AR106" s="33">
        <v>389649</v>
      </c>
      <c r="AS106" s="33">
        <v>389649</v>
      </c>
      <c r="AT106" s="33">
        <v>380649</v>
      </c>
      <c r="AU106" s="33">
        <v>444061</v>
      </c>
      <c r="AV106" s="33">
        <v>435961</v>
      </c>
      <c r="AW106" s="33">
        <v>427861</v>
      </c>
      <c r="AX106" s="33">
        <v>419761</v>
      </c>
      <c r="AY106" s="33">
        <v>419761</v>
      </c>
      <c r="AZ106" s="33">
        <v>419761</v>
      </c>
      <c r="BA106" s="33">
        <v>411661</v>
      </c>
      <c r="BB106" s="33">
        <v>499309</v>
      </c>
      <c r="BC106" s="33">
        <v>499309</v>
      </c>
      <c r="BD106" s="33">
        <v>486709</v>
      </c>
      <c r="BE106" s="33">
        <v>480409</v>
      </c>
      <c r="BF106" s="33">
        <v>474109</v>
      </c>
      <c r="BG106" s="33">
        <v>474109</v>
      </c>
      <c r="BH106" s="33">
        <v>570936</v>
      </c>
      <c r="BI106" s="33">
        <v>556536</v>
      </c>
      <c r="BJ106" s="33">
        <v>597336</v>
      </c>
      <c r="BK106" s="33">
        <v>590136</v>
      </c>
      <c r="BL106" s="33">
        <v>582936</v>
      </c>
      <c r="BM106" s="33">
        <v>582936</v>
      </c>
      <c r="BN106" s="33">
        <v>582936</v>
      </c>
      <c r="BO106" s="34">
        <v>568536</v>
      </c>
      <c r="BP106" s="62">
        <v>564453</v>
      </c>
      <c r="BQ106" s="33">
        <v>558153</v>
      </c>
      <c r="BR106" s="33">
        <v>551853</v>
      </c>
      <c r="BS106" s="33">
        <v>545553</v>
      </c>
      <c r="BT106" s="33">
        <v>541953</v>
      </c>
      <c r="BU106" s="33">
        <v>541953</v>
      </c>
      <c r="BV106" s="33">
        <v>541953</v>
      </c>
      <c r="BW106" s="33">
        <v>529353</v>
      </c>
      <c r="BX106" s="33">
        <v>523053</v>
      </c>
      <c r="BY106" s="33">
        <v>516753</v>
      </c>
      <c r="BZ106" s="33">
        <v>510453</v>
      </c>
      <c r="CA106" s="33">
        <v>505053</v>
      </c>
      <c r="CB106" s="33">
        <v>505053</v>
      </c>
      <c r="CC106" s="33">
        <v>505053</v>
      </c>
      <c r="CD106" s="33">
        <v>505053</v>
      </c>
      <c r="CE106" s="33">
        <v>505053</v>
      </c>
      <c r="CF106" s="33">
        <v>505053</v>
      </c>
      <c r="CG106" s="33">
        <v>505053</v>
      </c>
      <c r="CH106" s="33">
        <v>529341</v>
      </c>
      <c r="CI106" s="33">
        <v>529341</v>
      </c>
      <c r="CJ106" s="33">
        <v>287053</v>
      </c>
      <c r="CK106" s="33">
        <v>287053</v>
      </c>
      <c r="CL106" s="33">
        <v>287053</v>
      </c>
      <c r="CM106" s="33">
        <v>287053</v>
      </c>
      <c r="CN106" s="33">
        <v>287053</v>
      </c>
      <c r="CO106" s="33">
        <v>287053</v>
      </c>
      <c r="CP106" s="33">
        <v>287053</v>
      </c>
      <c r="CQ106" s="34">
        <v>287053</v>
      </c>
      <c r="CR106" s="62">
        <v>287053</v>
      </c>
      <c r="CS106" s="33">
        <v>287053</v>
      </c>
      <c r="CT106" s="33">
        <v>287053</v>
      </c>
      <c r="CU106" s="33">
        <v>287053</v>
      </c>
      <c r="CV106" s="33">
        <v>287053</v>
      </c>
      <c r="CW106" s="33">
        <v>287053</v>
      </c>
      <c r="CX106" s="33">
        <v>287053</v>
      </c>
      <c r="CY106" s="33">
        <v>287053</v>
      </c>
      <c r="CZ106" s="33">
        <v>287053</v>
      </c>
      <c r="DA106" s="33">
        <v>287053</v>
      </c>
      <c r="DB106" s="33">
        <v>287053</v>
      </c>
      <c r="DC106" s="33">
        <v>287053</v>
      </c>
      <c r="DD106" s="33">
        <v>287053</v>
      </c>
      <c r="DE106" s="33">
        <v>287053</v>
      </c>
      <c r="DF106" s="33">
        <v>287053</v>
      </c>
      <c r="DG106" s="33">
        <v>287053</v>
      </c>
      <c r="DH106" s="33">
        <v>287053</v>
      </c>
      <c r="DI106" s="33">
        <v>287053</v>
      </c>
      <c r="DJ106" s="33">
        <v>287053</v>
      </c>
      <c r="DK106" s="33">
        <v>287053</v>
      </c>
      <c r="DL106" s="33">
        <v>287053</v>
      </c>
      <c r="DM106" s="33">
        <v>287053</v>
      </c>
      <c r="DN106" s="33">
        <v>287053</v>
      </c>
      <c r="DO106" s="33">
        <v>287053</v>
      </c>
      <c r="DP106" s="33">
        <v>287053</v>
      </c>
      <c r="DQ106" s="33">
        <v>287053</v>
      </c>
      <c r="DR106" s="33">
        <v>287053</v>
      </c>
      <c r="DS106" s="33">
        <v>287053</v>
      </c>
      <c r="DT106" s="33">
        <v>287053</v>
      </c>
      <c r="DU106" s="33">
        <v>287053</v>
      </c>
      <c r="DV106" s="33">
        <v>287053</v>
      </c>
      <c r="DW106" s="33">
        <v>287053</v>
      </c>
      <c r="DX106" s="33">
        <v>287053</v>
      </c>
      <c r="DY106" s="33">
        <v>287053</v>
      </c>
      <c r="DZ106" s="34">
        <v>287053</v>
      </c>
      <c r="EA106" s="62">
        <v>287053</v>
      </c>
      <c r="EB106" s="33">
        <v>287053</v>
      </c>
      <c r="EC106" s="33">
        <v>287053</v>
      </c>
      <c r="ED106" s="33">
        <v>287053</v>
      </c>
      <c r="EE106" s="33">
        <v>287053</v>
      </c>
      <c r="EF106" s="33">
        <v>287053</v>
      </c>
      <c r="EG106" s="33">
        <v>287053</v>
      </c>
      <c r="EH106" s="33">
        <v>287053</v>
      </c>
      <c r="EI106" s="33">
        <v>287053</v>
      </c>
      <c r="EJ106" s="33">
        <v>287053</v>
      </c>
      <c r="EK106" s="33">
        <v>287053</v>
      </c>
      <c r="EL106" s="33">
        <v>287053</v>
      </c>
      <c r="EM106" s="33">
        <v>287053</v>
      </c>
      <c r="EN106" s="33">
        <v>287053</v>
      </c>
      <c r="EO106" s="33">
        <v>287053</v>
      </c>
      <c r="EP106" s="33">
        <v>287053</v>
      </c>
      <c r="EQ106" s="33">
        <v>287053</v>
      </c>
      <c r="ER106" s="33">
        <v>287053</v>
      </c>
      <c r="ES106" s="33">
        <v>287053</v>
      </c>
      <c r="ET106" s="33">
        <v>287053</v>
      </c>
      <c r="EU106" s="33">
        <v>287053</v>
      </c>
      <c r="EV106" s="33">
        <v>287053</v>
      </c>
      <c r="EW106" s="33">
        <v>287053</v>
      </c>
      <c r="EX106" s="33">
        <v>287053</v>
      </c>
      <c r="EY106" s="33">
        <v>287053</v>
      </c>
      <c r="EZ106" s="33">
        <v>287053</v>
      </c>
      <c r="FA106" s="33">
        <v>287053</v>
      </c>
      <c r="FB106" s="34">
        <v>287053</v>
      </c>
      <c r="FC106" s="62">
        <v>287053</v>
      </c>
      <c r="FD106" s="33">
        <v>287053</v>
      </c>
      <c r="FE106" s="33">
        <v>287053</v>
      </c>
      <c r="FF106" s="33">
        <v>287053</v>
      </c>
      <c r="FG106" s="33">
        <v>287053</v>
      </c>
      <c r="FH106" s="33">
        <v>287053</v>
      </c>
      <c r="FI106" s="33">
        <v>287053</v>
      </c>
      <c r="FJ106" s="33">
        <v>287053</v>
      </c>
      <c r="FK106" s="33">
        <v>287053</v>
      </c>
      <c r="FL106" s="33">
        <v>287053</v>
      </c>
      <c r="FM106" s="33">
        <v>287053</v>
      </c>
      <c r="FN106" s="33">
        <v>287053</v>
      </c>
      <c r="FO106" s="33">
        <v>287053</v>
      </c>
      <c r="FP106" s="33">
        <v>287053</v>
      </c>
      <c r="FQ106" s="33">
        <v>287053</v>
      </c>
      <c r="FR106" s="33">
        <v>287053</v>
      </c>
      <c r="FS106" s="33">
        <v>287053</v>
      </c>
      <c r="FT106" s="33">
        <v>287053</v>
      </c>
      <c r="FU106" s="33">
        <v>287053</v>
      </c>
      <c r="FV106" s="33">
        <v>287053</v>
      </c>
      <c r="FW106" s="33">
        <v>287053</v>
      </c>
      <c r="FX106" s="33">
        <v>287053</v>
      </c>
      <c r="FY106" s="33">
        <v>287053</v>
      </c>
      <c r="FZ106" s="33">
        <v>287053</v>
      </c>
      <c r="GA106" s="33">
        <v>287053</v>
      </c>
      <c r="GB106" s="33">
        <v>287053</v>
      </c>
      <c r="GC106" s="33">
        <v>287053</v>
      </c>
      <c r="GD106" s="34">
        <v>287053</v>
      </c>
      <c r="GE106" s="194"/>
      <c r="GF106" s="22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</row>
    <row r="107" spans="1:202" s="35" customFormat="1" ht="17" customHeight="1">
      <c r="A107" s="1">
        <v>1</v>
      </c>
      <c r="B107" s="1">
        <v>17</v>
      </c>
      <c r="C107" s="29" t="s">
        <v>92</v>
      </c>
      <c r="D107" s="33" t="s">
        <v>41</v>
      </c>
      <c r="E107" s="33" t="s">
        <v>93</v>
      </c>
      <c r="F107" s="33" t="s">
        <v>71</v>
      </c>
      <c r="G107" s="33" t="s">
        <v>73</v>
      </c>
      <c r="H107" s="31" t="s">
        <v>94</v>
      </c>
      <c r="I107" s="62">
        <v>0</v>
      </c>
      <c r="J107" s="33">
        <v>36336</v>
      </c>
      <c r="K107" s="33">
        <v>50336</v>
      </c>
      <c r="L107" s="33">
        <v>50336</v>
      </c>
      <c r="M107" s="33">
        <v>50336</v>
      </c>
      <c r="N107" s="33">
        <v>56456</v>
      </c>
      <c r="O107" s="33">
        <v>62576</v>
      </c>
      <c r="P107" s="33">
        <v>68696</v>
      </c>
      <c r="Q107" s="33">
        <v>68696</v>
      </c>
      <c r="R107" s="33">
        <v>74816</v>
      </c>
      <c r="S107" s="33">
        <v>80926</v>
      </c>
      <c r="T107" s="33">
        <v>96124</v>
      </c>
      <c r="U107" s="33">
        <v>96124</v>
      </c>
      <c r="V107" s="33">
        <v>108134</v>
      </c>
      <c r="W107" s="33">
        <v>113164</v>
      </c>
      <c r="X107" s="33">
        <v>113164</v>
      </c>
      <c r="Y107" s="33">
        <v>118554</v>
      </c>
      <c r="Z107" s="33">
        <v>123954</v>
      </c>
      <c r="AA107" s="33">
        <v>129802</v>
      </c>
      <c r="AB107" s="33">
        <v>135202</v>
      </c>
      <c r="AC107" s="33">
        <v>140727</v>
      </c>
      <c r="AD107" s="33">
        <v>146847</v>
      </c>
      <c r="AE107" s="33">
        <v>146847</v>
      </c>
      <c r="AF107" s="33">
        <v>152247</v>
      </c>
      <c r="AG107" s="33">
        <v>157647</v>
      </c>
      <c r="AH107" s="33">
        <v>163001</v>
      </c>
      <c r="AI107" s="33">
        <v>168401</v>
      </c>
      <c r="AJ107" s="33">
        <v>174131</v>
      </c>
      <c r="AK107" s="33">
        <v>179531</v>
      </c>
      <c r="AL107" s="33">
        <v>179531</v>
      </c>
      <c r="AM107" s="34">
        <v>185651</v>
      </c>
      <c r="AN107" s="62">
        <v>191994</v>
      </c>
      <c r="AO107" s="33">
        <v>198119</v>
      </c>
      <c r="AP107" s="33">
        <v>204239</v>
      </c>
      <c r="AQ107" s="33">
        <v>210359</v>
      </c>
      <c r="AR107" s="33">
        <v>216479</v>
      </c>
      <c r="AS107" s="33">
        <v>216479</v>
      </c>
      <c r="AT107" s="33">
        <v>221885</v>
      </c>
      <c r="AU107" s="33">
        <v>228005</v>
      </c>
      <c r="AV107" s="33">
        <v>234185</v>
      </c>
      <c r="AW107" s="33">
        <v>240480</v>
      </c>
      <c r="AX107" s="33">
        <v>246600</v>
      </c>
      <c r="AY107" s="33">
        <v>252000</v>
      </c>
      <c r="AZ107" s="33">
        <v>252000</v>
      </c>
      <c r="BA107" s="33">
        <v>258220</v>
      </c>
      <c r="BB107" s="33">
        <v>258220</v>
      </c>
      <c r="BC107" s="33">
        <v>267892</v>
      </c>
      <c r="BD107" s="33">
        <v>271564</v>
      </c>
      <c r="BE107" s="33">
        <v>271564</v>
      </c>
      <c r="BF107" s="33">
        <v>276004</v>
      </c>
      <c r="BG107" s="33">
        <v>276004</v>
      </c>
      <c r="BH107" s="33">
        <v>286004</v>
      </c>
      <c r="BI107" s="33">
        <v>289604</v>
      </c>
      <c r="BJ107" s="33">
        <v>295027</v>
      </c>
      <c r="BK107" s="33">
        <v>300427</v>
      </c>
      <c r="BL107" s="33">
        <v>306187</v>
      </c>
      <c r="BM107" s="33">
        <v>311947</v>
      </c>
      <c r="BN107" s="33">
        <v>311947</v>
      </c>
      <c r="BO107" s="34">
        <v>315824</v>
      </c>
      <c r="BP107" s="62">
        <v>322714</v>
      </c>
      <c r="BQ107" s="33">
        <v>322714</v>
      </c>
      <c r="BR107" s="33">
        <v>322714</v>
      </c>
      <c r="BS107" s="33">
        <v>322714</v>
      </c>
      <c r="BT107" s="33">
        <v>322714</v>
      </c>
      <c r="BU107" s="33">
        <v>322714</v>
      </c>
      <c r="BV107" s="33">
        <v>322714</v>
      </c>
      <c r="BW107" s="33">
        <v>322714</v>
      </c>
      <c r="BX107" s="33">
        <v>322798</v>
      </c>
      <c r="BY107" s="33">
        <v>322798</v>
      </c>
      <c r="BZ107" s="33">
        <v>322798</v>
      </c>
      <c r="CA107" s="33">
        <v>322798</v>
      </c>
      <c r="CB107" s="33">
        <v>322798</v>
      </c>
      <c r="CC107" s="33">
        <v>322798</v>
      </c>
      <c r="CD107" s="33">
        <v>322798</v>
      </c>
      <c r="CE107" s="33">
        <v>322798</v>
      </c>
      <c r="CF107" s="33">
        <v>322798</v>
      </c>
      <c r="CG107" s="33">
        <v>322798</v>
      </c>
      <c r="CH107" s="33">
        <v>322798</v>
      </c>
      <c r="CI107" s="33">
        <v>322798</v>
      </c>
      <c r="CJ107" s="33">
        <v>286928</v>
      </c>
      <c r="CK107" s="33">
        <v>286928</v>
      </c>
      <c r="CL107" s="33">
        <v>286928</v>
      </c>
      <c r="CM107" s="33">
        <v>286928</v>
      </c>
      <c r="CN107" s="33">
        <v>286928</v>
      </c>
      <c r="CO107" s="33">
        <v>286928</v>
      </c>
      <c r="CP107" s="33">
        <v>286928</v>
      </c>
      <c r="CQ107" s="34">
        <v>286928</v>
      </c>
      <c r="CR107" s="62">
        <v>286928</v>
      </c>
      <c r="CS107" s="33">
        <v>286928</v>
      </c>
      <c r="CT107" s="33">
        <v>286928</v>
      </c>
      <c r="CU107" s="33">
        <v>286928</v>
      </c>
      <c r="CV107" s="33">
        <v>286928</v>
      </c>
      <c r="CW107" s="33">
        <v>286928</v>
      </c>
      <c r="CX107" s="33">
        <v>286928</v>
      </c>
      <c r="CY107" s="33">
        <v>286928</v>
      </c>
      <c r="CZ107" s="33">
        <v>286928</v>
      </c>
      <c r="DA107" s="33">
        <v>286928</v>
      </c>
      <c r="DB107" s="33">
        <v>286928</v>
      </c>
      <c r="DC107" s="33">
        <v>286928</v>
      </c>
      <c r="DD107" s="33">
        <v>286928</v>
      </c>
      <c r="DE107" s="33">
        <v>286928</v>
      </c>
      <c r="DF107" s="33">
        <v>286928</v>
      </c>
      <c r="DG107" s="33">
        <v>286928</v>
      </c>
      <c r="DH107" s="33">
        <v>286928</v>
      </c>
      <c r="DI107" s="33">
        <v>286928</v>
      </c>
      <c r="DJ107" s="33">
        <v>286928</v>
      </c>
      <c r="DK107" s="33">
        <v>286928</v>
      </c>
      <c r="DL107" s="33">
        <v>286928</v>
      </c>
      <c r="DM107" s="33">
        <v>286928</v>
      </c>
      <c r="DN107" s="33">
        <v>286928</v>
      </c>
      <c r="DO107" s="33">
        <v>286928</v>
      </c>
      <c r="DP107" s="33">
        <v>286928</v>
      </c>
      <c r="DQ107" s="33">
        <v>286928</v>
      </c>
      <c r="DR107" s="33">
        <v>286928</v>
      </c>
      <c r="DS107" s="33">
        <v>286928</v>
      </c>
      <c r="DT107" s="33">
        <v>286928</v>
      </c>
      <c r="DU107" s="33">
        <v>286928</v>
      </c>
      <c r="DV107" s="33">
        <v>286928</v>
      </c>
      <c r="DW107" s="33">
        <v>286928</v>
      </c>
      <c r="DX107" s="33">
        <v>286928</v>
      </c>
      <c r="DY107" s="33">
        <v>286928</v>
      </c>
      <c r="DZ107" s="34">
        <v>286928</v>
      </c>
      <c r="EA107" s="62">
        <v>286928</v>
      </c>
      <c r="EB107" s="33">
        <v>286928</v>
      </c>
      <c r="EC107" s="33">
        <v>286928</v>
      </c>
      <c r="ED107" s="33">
        <v>286928</v>
      </c>
      <c r="EE107" s="33">
        <v>286928</v>
      </c>
      <c r="EF107" s="33">
        <v>286928</v>
      </c>
      <c r="EG107" s="33">
        <v>286928</v>
      </c>
      <c r="EH107" s="33">
        <v>286928</v>
      </c>
      <c r="EI107" s="33">
        <v>286928</v>
      </c>
      <c r="EJ107" s="33">
        <v>286928</v>
      </c>
      <c r="EK107" s="33">
        <v>286928</v>
      </c>
      <c r="EL107" s="33">
        <v>286928</v>
      </c>
      <c r="EM107" s="33">
        <v>286928</v>
      </c>
      <c r="EN107" s="33">
        <v>286928</v>
      </c>
      <c r="EO107" s="33">
        <v>286928</v>
      </c>
      <c r="EP107" s="33">
        <v>286928</v>
      </c>
      <c r="EQ107" s="33">
        <v>286928</v>
      </c>
      <c r="ER107" s="33">
        <v>286928</v>
      </c>
      <c r="ES107" s="33">
        <v>286928</v>
      </c>
      <c r="ET107" s="33">
        <v>286928</v>
      </c>
      <c r="EU107" s="33">
        <v>286928</v>
      </c>
      <c r="EV107" s="33">
        <v>286928</v>
      </c>
      <c r="EW107" s="33">
        <v>286928</v>
      </c>
      <c r="EX107" s="33">
        <v>286928</v>
      </c>
      <c r="EY107" s="33">
        <v>286928</v>
      </c>
      <c r="EZ107" s="33">
        <v>286928</v>
      </c>
      <c r="FA107" s="33">
        <v>286928</v>
      </c>
      <c r="FB107" s="34">
        <v>286928</v>
      </c>
      <c r="FC107" s="62">
        <v>286928</v>
      </c>
      <c r="FD107" s="33">
        <v>286928</v>
      </c>
      <c r="FE107" s="33">
        <v>286928</v>
      </c>
      <c r="FF107" s="33">
        <v>286928</v>
      </c>
      <c r="FG107" s="33">
        <v>286928</v>
      </c>
      <c r="FH107" s="33">
        <v>286928</v>
      </c>
      <c r="FI107" s="33">
        <v>286928</v>
      </c>
      <c r="FJ107" s="33">
        <v>286928</v>
      </c>
      <c r="FK107" s="33">
        <v>286928</v>
      </c>
      <c r="FL107" s="33">
        <v>286928</v>
      </c>
      <c r="FM107" s="33">
        <v>286928</v>
      </c>
      <c r="FN107" s="33">
        <v>286928</v>
      </c>
      <c r="FO107" s="33">
        <v>286928</v>
      </c>
      <c r="FP107" s="33">
        <v>286928</v>
      </c>
      <c r="FQ107" s="33">
        <v>286928</v>
      </c>
      <c r="FR107" s="33">
        <v>286928</v>
      </c>
      <c r="FS107" s="33">
        <v>286928</v>
      </c>
      <c r="FT107" s="33">
        <v>286928</v>
      </c>
      <c r="FU107" s="33">
        <v>286928</v>
      </c>
      <c r="FV107" s="33">
        <v>286928</v>
      </c>
      <c r="FW107" s="33">
        <v>286928</v>
      </c>
      <c r="FX107" s="33">
        <v>286928</v>
      </c>
      <c r="FY107" s="33">
        <v>286928</v>
      </c>
      <c r="FZ107" s="33">
        <v>286928</v>
      </c>
      <c r="GA107" s="33">
        <v>286928</v>
      </c>
      <c r="GB107" s="33">
        <v>286928</v>
      </c>
      <c r="GC107" s="33">
        <v>286928</v>
      </c>
      <c r="GD107" s="34">
        <v>286928</v>
      </c>
      <c r="GE107" s="194" t="s">
        <v>490</v>
      </c>
      <c r="GF107" s="22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  <c r="GR107" s="21"/>
      <c r="GS107" s="21"/>
      <c r="GT107" s="21"/>
    </row>
    <row r="108" spans="1:202" s="35" customFormat="1" ht="17" customHeight="1">
      <c r="A108" s="1">
        <v>1</v>
      </c>
      <c r="B108" s="1">
        <v>18</v>
      </c>
      <c r="C108" s="29" t="s">
        <v>95</v>
      </c>
      <c r="D108" s="33" t="s">
        <v>41</v>
      </c>
      <c r="E108" s="33" t="s">
        <v>95</v>
      </c>
      <c r="F108" s="33" t="s">
        <v>71</v>
      </c>
      <c r="G108" s="33" t="s">
        <v>73</v>
      </c>
      <c r="H108" s="31" t="s">
        <v>94</v>
      </c>
      <c r="I108" s="62">
        <v>0</v>
      </c>
      <c r="J108" s="33">
        <v>36336</v>
      </c>
      <c r="K108" s="33">
        <v>50336</v>
      </c>
      <c r="L108" s="33">
        <v>50336</v>
      </c>
      <c r="M108" s="33">
        <v>50336</v>
      </c>
      <c r="N108" s="33">
        <v>56456</v>
      </c>
      <c r="O108" s="33">
        <v>62576</v>
      </c>
      <c r="P108" s="33">
        <v>68696</v>
      </c>
      <c r="Q108" s="33">
        <v>68696</v>
      </c>
      <c r="R108" s="33">
        <v>74816</v>
      </c>
      <c r="S108" s="33">
        <v>80926</v>
      </c>
      <c r="T108" s="33">
        <v>96124</v>
      </c>
      <c r="U108" s="33">
        <v>96124</v>
      </c>
      <c r="V108" s="33">
        <v>108134</v>
      </c>
      <c r="W108" s="33">
        <v>113164</v>
      </c>
      <c r="X108" s="33">
        <v>113164</v>
      </c>
      <c r="Y108" s="33">
        <v>118554</v>
      </c>
      <c r="Z108" s="33">
        <v>123954</v>
      </c>
      <c r="AA108" s="33">
        <v>129802</v>
      </c>
      <c r="AB108" s="33">
        <v>135202</v>
      </c>
      <c r="AC108" s="33">
        <v>140727</v>
      </c>
      <c r="AD108" s="33">
        <v>146847</v>
      </c>
      <c r="AE108" s="33">
        <v>146847</v>
      </c>
      <c r="AF108" s="33">
        <v>152247</v>
      </c>
      <c r="AG108" s="33">
        <v>157647</v>
      </c>
      <c r="AH108" s="33">
        <v>163001</v>
      </c>
      <c r="AI108" s="33">
        <v>168401</v>
      </c>
      <c r="AJ108" s="33">
        <v>174131</v>
      </c>
      <c r="AK108" s="33">
        <v>179531</v>
      </c>
      <c r="AL108" s="33">
        <v>179531</v>
      </c>
      <c r="AM108" s="34">
        <v>185651</v>
      </c>
      <c r="AN108" s="62">
        <v>191994</v>
      </c>
      <c r="AO108" s="33">
        <v>198119</v>
      </c>
      <c r="AP108" s="33">
        <v>204239</v>
      </c>
      <c r="AQ108" s="33">
        <v>210359</v>
      </c>
      <c r="AR108" s="33">
        <v>216479</v>
      </c>
      <c r="AS108" s="33">
        <v>216479</v>
      </c>
      <c r="AT108" s="33">
        <v>221885</v>
      </c>
      <c r="AU108" s="33">
        <v>228005</v>
      </c>
      <c r="AV108" s="33">
        <v>234185</v>
      </c>
      <c r="AW108" s="33">
        <v>240480</v>
      </c>
      <c r="AX108" s="33">
        <v>246600</v>
      </c>
      <c r="AY108" s="33">
        <v>252000</v>
      </c>
      <c r="AZ108" s="33">
        <v>252000</v>
      </c>
      <c r="BA108" s="33">
        <v>258220</v>
      </c>
      <c r="BB108" s="33">
        <v>258220</v>
      </c>
      <c r="BC108" s="33">
        <v>267892</v>
      </c>
      <c r="BD108" s="33">
        <v>271564</v>
      </c>
      <c r="BE108" s="33">
        <v>271564</v>
      </c>
      <c r="BF108" s="33">
        <v>276004</v>
      </c>
      <c r="BG108" s="33">
        <v>276004</v>
      </c>
      <c r="BH108" s="33">
        <v>286004</v>
      </c>
      <c r="BI108" s="33">
        <v>289604</v>
      </c>
      <c r="BJ108" s="33">
        <v>295027</v>
      </c>
      <c r="BK108" s="33">
        <v>300427</v>
      </c>
      <c r="BL108" s="33">
        <v>306187</v>
      </c>
      <c r="BM108" s="33">
        <v>311947</v>
      </c>
      <c r="BN108" s="33">
        <v>311947</v>
      </c>
      <c r="BO108" s="34">
        <v>315824</v>
      </c>
      <c r="BP108" s="62">
        <v>322714</v>
      </c>
      <c r="BQ108" s="33">
        <v>322714</v>
      </c>
      <c r="BR108" s="33">
        <v>322714</v>
      </c>
      <c r="BS108" s="33">
        <v>322714</v>
      </c>
      <c r="BT108" s="33">
        <v>322714</v>
      </c>
      <c r="BU108" s="33">
        <v>322714</v>
      </c>
      <c r="BV108" s="33">
        <v>322714</v>
      </c>
      <c r="BW108" s="33">
        <v>322714</v>
      </c>
      <c r="BX108" s="33">
        <v>322798</v>
      </c>
      <c r="BY108" s="33">
        <v>322798</v>
      </c>
      <c r="BZ108" s="33">
        <v>322798</v>
      </c>
      <c r="CA108" s="33">
        <v>322798</v>
      </c>
      <c r="CB108" s="33">
        <v>322798</v>
      </c>
      <c r="CC108" s="33">
        <v>322798</v>
      </c>
      <c r="CD108" s="33">
        <v>322798</v>
      </c>
      <c r="CE108" s="33">
        <v>322798</v>
      </c>
      <c r="CF108" s="33">
        <v>322798</v>
      </c>
      <c r="CG108" s="33">
        <v>322798</v>
      </c>
      <c r="CH108" s="33">
        <v>322798</v>
      </c>
      <c r="CI108" s="33">
        <v>322798</v>
      </c>
      <c r="CJ108" s="33">
        <v>286928</v>
      </c>
      <c r="CK108" s="33">
        <v>286928</v>
      </c>
      <c r="CL108" s="33">
        <v>286928</v>
      </c>
      <c r="CM108" s="33">
        <v>286928</v>
      </c>
      <c r="CN108" s="33">
        <v>286928</v>
      </c>
      <c r="CO108" s="33">
        <v>286928</v>
      </c>
      <c r="CP108" s="33">
        <v>286928</v>
      </c>
      <c r="CQ108" s="34">
        <v>286928</v>
      </c>
      <c r="CR108" s="62">
        <v>286928</v>
      </c>
      <c r="CS108" s="33">
        <v>286928</v>
      </c>
      <c r="CT108" s="33">
        <v>286928</v>
      </c>
      <c r="CU108" s="33">
        <v>286928</v>
      </c>
      <c r="CV108" s="33">
        <v>286928</v>
      </c>
      <c r="CW108" s="33">
        <v>286928</v>
      </c>
      <c r="CX108" s="33">
        <v>286928</v>
      </c>
      <c r="CY108" s="33">
        <v>286928</v>
      </c>
      <c r="CZ108" s="33">
        <v>286928</v>
      </c>
      <c r="DA108" s="33">
        <v>286928</v>
      </c>
      <c r="DB108" s="33">
        <v>286928</v>
      </c>
      <c r="DC108" s="33">
        <v>286928</v>
      </c>
      <c r="DD108" s="33">
        <v>286928</v>
      </c>
      <c r="DE108" s="33">
        <v>286928</v>
      </c>
      <c r="DF108" s="33">
        <v>286928</v>
      </c>
      <c r="DG108" s="33">
        <v>286928</v>
      </c>
      <c r="DH108" s="33">
        <v>286928</v>
      </c>
      <c r="DI108" s="33">
        <v>286928</v>
      </c>
      <c r="DJ108" s="33">
        <v>286928</v>
      </c>
      <c r="DK108" s="33">
        <v>286928</v>
      </c>
      <c r="DL108" s="33">
        <v>286928</v>
      </c>
      <c r="DM108" s="33">
        <v>286928</v>
      </c>
      <c r="DN108" s="33">
        <v>286928</v>
      </c>
      <c r="DO108" s="33">
        <v>286928</v>
      </c>
      <c r="DP108" s="33">
        <v>286928</v>
      </c>
      <c r="DQ108" s="33">
        <v>286928</v>
      </c>
      <c r="DR108" s="33">
        <v>286928</v>
      </c>
      <c r="DS108" s="33">
        <v>286928</v>
      </c>
      <c r="DT108" s="33">
        <v>286928</v>
      </c>
      <c r="DU108" s="33">
        <v>286928</v>
      </c>
      <c r="DV108" s="33">
        <v>286928</v>
      </c>
      <c r="DW108" s="33">
        <v>286928</v>
      </c>
      <c r="DX108" s="33">
        <v>286928</v>
      </c>
      <c r="DY108" s="33">
        <v>286928</v>
      </c>
      <c r="DZ108" s="34">
        <v>286928</v>
      </c>
      <c r="EA108" s="62">
        <v>286928</v>
      </c>
      <c r="EB108" s="33">
        <v>286928</v>
      </c>
      <c r="EC108" s="33">
        <v>286928</v>
      </c>
      <c r="ED108" s="33">
        <v>286928</v>
      </c>
      <c r="EE108" s="33">
        <v>286928</v>
      </c>
      <c r="EF108" s="33">
        <v>286928</v>
      </c>
      <c r="EG108" s="33">
        <v>286928</v>
      </c>
      <c r="EH108" s="33">
        <v>286928</v>
      </c>
      <c r="EI108" s="33">
        <v>286928</v>
      </c>
      <c r="EJ108" s="33">
        <v>286928</v>
      </c>
      <c r="EK108" s="33">
        <v>286928</v>
      </c>
      <c r="EL108" s="33">
        <v>286928</v>
      </c>
      <c r="EM108" s="33">
        <v>286928</v>
      </c>
      <c r="EN108" s="33">
        <v>286928</v>
      </c>
      <c r="EO108" s="33">
        <v>286928</v>
      </c>
      <c r="EP108" s="33">
        <v>286928</v>
      </c>
      <c r="EQ108" s="33">
        <v>286928</v>
      </c>
      <c r="ER108" s="33">
        <v>286928</v>
      </c>
      <c r="ES108" s="33">
        <v>286928</v>
      </c>
      <c r="ET108" s="33">
        <v>286928</v>
      </c>
      <c r="EU108" s="33">
        <v>286928</v>
      </c>
      <c r="EV108" s="33">
        <v>286928</v>
      </c>
      <c r="EW108" s="33">
        <v>286928</v>
      </c>
      <c r="EX108" s="33">
        <v>286928</v>
      </c>
      <c r="EY108" s="33">
        <v>286928</v>
      </c>
      <c r="EZ108" s="33">
        <v>286928</v>
      </c>
      <c r="FA108" s="33">
        <v>286928</v>
      </c>
      <c r="FB108" s="34">
        <v>286928</v>
      </c>
      <c r="FC108" s="62">
        <v>286928</v>
      </c>
      <c r="FD108" s="33">
        <v>286928</v>
      </c>
      <c r="FE108" s="33">
        <v>286928</v>
      </c>
      <c r="FF108" s="33">
        <v>286928</v>
      </c>
      <c r="FG108" s="33">
        <v>286928</v>
      </c>
      <c r="FH108" s="33">
        <v>286928</v>
      </c>
      <c r="FI108" s="33">
        <v>286928</v>
      </c>
      <c r="FJ108" s="33">
        <v>286928</v>
      </c>
      <c r="FK108" s="33">
        <v>286928</v>
      </c>
      <c r="FL108" s="33">
        <v>286928</v>
      </c>
      <c r="FM108" s="33">
        <v>286928</v>
      </c>
      <c r="FN108" s="33">
        <v>286928</v>
      </c>
      <c r="FO108" s="33">
        <v>286928</v>
      </c>
      <c r="FP108" s="33">
        <v>286928</v>
      </c>
      <c r="FQ108" s="33">
        <v>286928</v>
      </c>
      <c r="FR108" s="33">
        <v>286928</v>
      </c>
      <c r="FS108" s="33">
        <v>286928</v>
      </c>
      <c r="FT108" s="33">
        <v>286928</v>
      </c>
      <c r="FU108" s="33">
        <v>286928</v>
      </c>
      <c r="FV108" s="33">
        <v>286928</v>
      </c>
      <c r="FW108" s="33">
        <v>286928</v>
      </c>
      <c r="FX108" s="33">
        <v>286928</v>
      </c>
      <c r="FY108" s="33">
        <v>286928</v>
      </c>
      <c r="FZ108" s="33">
        <v>286928</v>
      </c>
      <c r="GA108" s="33">
        <v>286928</v>
      </c>
      <c r="GB108" s="33">
        <v>286928</v>
      </c>
      <c r="GC108" s="33">
        <v>286928</v>
      </c>
      <c r="GD108" s="34">
        <v>286928</v>
      </c>
      <c r="GE108" s="194" t="s">
        <v>491</v>
      </c>
      <c r="GF108" s="22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  <c r="GR108" s="21"/>
      <c r="GS108" s="21"/>
      <c r="GT108" s="21"/>
    </row>
    <row r="109" spans="1:202" s="35" customFormat="1" ht="17" customHeight="1">
      <c r="A109" s="1">
        <v>1</v>
      </c>
      <c r="B109" s="1">
        <v>19</v>
      </c>
      <c r="C109" s="29" t="s">
        <v>96</v>
      </c>
      <c r="D109" s="33" t="s">
        <v>41</v>
      </c>
      <c r="E109" s="33" t="s">
        <v>97</v>
      </c>
      <c r="F109" s="33" t="s">
        <v>71</v>
      </c>
      <c r="G109" s="33" t="s">
        <v>73</v>
      </c>
      <c r="H109" s="31" t="s">
        <v>98</v>
      </c>
      <c r="I109" s="62"/>
      <c r="J109" s="33"/>
      <c r="K109" s="33">
        <v>50336</v>
      </c>
      <c r="L109" s="33">
        <v>50336</v>
      </c>
      <c r="M109" s="33">
        <v>56456</v>
      </c>
      <c r="N109" s="33">
        <v>62576</v>
      </c>
      <c r="O109" s="33">
        <v>68696</v>
      </c>
      <c r="P109" s="33">
        <v>68696</v>
      </c>
      <c r="Q109" s="33">
        <v>74816</v>
      </c>
      <c r="R109" s="33">
        <v>80926</v>
      </c>
      <c r="S109" s="33">
        <v>96124</v>
      </c>
      <c r="T109" s="33">
        <v>96124</v>
      </c>
      <c r="U109" s="33">
        <v>108134</v>
      </c>
      <c r="V109" s="33">
        <v>113164</v>
      </c>
      <c r="W109" s="33">
        <v>113164</v>
      </c>
      <c r="X109" s="33">
        <v>118554</v>
      </c>
      <c r="Y109" s="33">
        <v>123954</v>
      </c>
      <c r="Z109" s="33">
        <v>129802</v>
      </c>
      <c r="AA109" s="33">
        <v>135202</v>
      </c>
      <c r="AB109" s="33">
        <v>140727</v>
      </c>
      <c r="AC109" s="33">
        <v>146847</v>
      </c>
      <c r="AD109" s="33">
        <v>146847</v>
      </c>
      <c r="AE109" s="33">
        <v>152247</v>
      </c>
      <c r="AF109" s="33">
        <v>157647</v>
      </c>
      <c r="AG109" s="33">
        <v>163001</v>
      </c>
      <c r="AH109" s="33">
        <v>168401</v>
      </c>
      <c r="AI109" s="33">
        <v>174131</v>
      </c>
      <c r="AJ109" s="33">
        <v>179531</v>
      </c>
      <c r="AK109" s="33">
        <v>179531</v>
      </c>
      <c r="AL109" s="33">
        <v>185651</v>
      </c>
      <c r="AM109" s="34">
        <v>191994</v>
      </c>
      <c r="AN109" s="62">
        <v>198119</v>
      </c>
      <c r="AO109" s="33">
        <v>204239</v>
      </c>
      <c r="AP109" s="33">
        <v>210359</v>
      </c>
      <c r="AQ109" s="33">
        <v>216479</v>
      </c>
      <c r="AR109" s="33">
        <v>216479</v>
      </c>
      <c r="AS109" s="33">
        <v>221885</v>
      </c>
      <c r="AT109" s="33">
        <v>228005</v>
      </c>
      <c r="AU109" s="33">
        <v>234185</v>
      </c>
      <c r="AV109" s="33">
        <v>240480</v>
      </c>
      <c r="AW109" s="33">
        <v>246600</v>
      </c>
      <c r="AX109" s="33">
        <v>252000</v>
      </c>
      <c r="AY109" s="33">
        <v>252000</v>
      </c>
      <c r="AZ109" s="33">
        <v>258220</v>
      </c>
      <c r="BA109" s="33">
        <v>258220</v>
      </c>
      <c r="BB109" s="33">
        <v>267892</v>
      </c>
      <c r="BC109" s="33">
        <v>271564</v>
      </c>
      <c r="BD109" s="33">
        <v>271564</v>
      </c>
      <c r="BE109" s="33">
        <v>276004</v>
      </c>
      <c r="BF109" s="33">
        <v>276004</v>
      </c>
      <c r="BG109" s="33">
        <v>286004</v>
      </c>
      <c r="BH109" s="33">
        <v>289604</v>
      </c>
      <c r="BI109" s="33">
        <v>295027</v>
      </c>
      <c r="BJ109" s="33">
        <v>300427</v>
      </c>
      <c r="BK109" s="33">
        <v>306187</v>
      </c>
      <c r="BL109" s="33">
        <v>311947</v>
      </c>
      <c r="BM109" s="33">
        <v>311947</v>
      </c>
      <c r="BN109" s="33">
        <v>315824</v>
      </c>
      <c r="BO109" s="34">
        <v>322714</v>
      </c>
      <c r="BP109" s="62">
        <v>322714</v>
      </c>
      <c r="BQ109" s="33">
        <v>322714</v>
      </c>
      <c r="BR109" s="33">
        <v>322714</v>
      </c>
      <c r="BS109" s="33">
        <v>322714</v>
      </c>
      <c r="BT109" s="33">
        <v>322714</v>
      </c>
      <c r="BU109" s="33">
        <v>322714</v>
      </c>
      <c r="BV109" s="33">
        <v>322714</v>
      </c>
      <c r="BW109" s="33">
        <v>322798</v>
      </c>
      <c r="BX109" s="33">
        <v>322798</v>
      </c>
      <c r="BY109" s="33">
        <v>322798</v>
      </c>
      <c r="BZ109" s="33">
        <v>322798</v>
      </c>
      <c r="CA109" s="33">
        <v>322798</v>
      </c>
      <c r="CB109" s="33">
        <v>322798</v>
      </c>
      <c r="CC109" s="33">
        <v>322798</v>
      </c>
      <c r="CD109" s="33">
        <v>322798</v>
      </c>
      <c r="CE109" s="33">
        <v>322798</v>
      </c>
      <c r="CF109" s="33">
        <v>322798</v>
      </c>
      <c r="CG109" s="33">
        <v>322798</v>
      </c>
      <c r="CH109" s="33">
        <v>322798</v>
      </c>
      <c r="CI109" s="33">
        <v>322798</v>
      </c>
      <c r="CJ109" s="33">
        <v>286928</v>
      </c>
      <c r="CK109" s="33">
        <v>286928</v>
      </c>
      <c r="CL109" s="33">
        <v>286928</v>
      </c>
      <c r="CM109" s="33">
        <v>286928</v>
      </c>
      <c r="CN109" s="33">
        <v>286928</v>
      </c>
      <c r="CO109" s="33">
        <v>286928</v>
      </c>
      <c r="CP109" s="33">
        <v>286928</v>
      </c>
      <c r="CQ109" s="34">
        <v>286928</v>
      </c>
      <c r="CR109" s="62">
        <v>286928</v>
      </c>
      <c r="CS109" s="33">
        <v>286928</v>
      </c>
      <c r="CT109" s="33">
        <v>286928</v>
      </c>
      <c r="CU109" s="33">
        <v>286928</v>
      </c>
      <c r="CV109" s="33">
        <v>286928</v>
      </c>
      <c r="CW109" s="33">
        <v>286928</v>
      </c>
      <c r="CX109" s="33">
        <v>286928</v>
      </c>
      <c r="CY109" s="33">
        <v>286928</v>
      </c>
      <c r="CZ109" s="33">
        <v>286928</v>
      </c>
      <c r="DA109" s="33">
        <v>286928</v>
      </c>
      <c r="DB109" s="33">
        <v>286928</v>
      </c>
      <c r="DC109" s="33">
        <v>286928</v>
      </c>
      <c r="DD109" s="33">
        <v>286928</v>
      </c>
      <c r="DE109" s="33">
        <v>286928</v>
      </c>
      <c r="DF109" s="33">
        <v>286928</v>
      </c>
      <c r="DG109" s="33">
        <v>286928</v>
      </c>
      <c r="DH109" s="33">
        <v>286928</v>
      </c>
      <c r="DI109" s="33">
        <v>286928</v>
      </c>
      <c r="DJ109" s="33">
        <v>286928</v>
      </c>
      <c r="DK109" s="33">
        <v>286928</v>
      </c>
      <c r="DL109" s="33">
        <v>286928</v>
      </c>
      <c r="DM109" s="33">
        <v>286928</v>
      </c>
      <c r="DN109" s="33">
        <v>286928</v>
      </c>
      <c r="DO109" s="33">
        <v>286928</v>
      </c>
      <c r="DP109" s="33">
        <v>286928</v>
      </c>
      <c r="DQ109" s="33">
        <v>286928</v>
      </c>
      <c r="DR109" s="33">
        <v>286928</v>
      </c>
      <c r="DS109" s="33">
        <v>286928</v>
      </c>
      <c r="DT109" s="33">
        <v>286928</v>
      </c>
      <c r="DU109" s="33">
        <v>286928</v>
      </c>
      <c r="DV109" s="33">
        <v>286928</v>
      </c>
      <c r="DW109" s="33">
        <v>286928</v>
      </c>
      <c r="DX109" s="33">
        <v>286928</v>
      </c>
      <c r="DY109" s="33">
        <v>286928</v>
      </c>
      <c r="DZ109" s="34">
        <v>286928</v>
      </c>
      <c r="EA109" s="62">
        <v>286928</v>
      </c>
      <c r="EB109" s="33">
        <v>286928</v>
      </c>
      <c r="EC109" s="33">
        <v>286928</v>
      </c>
      <c r="ED109" s="33">
        <v>286928</v>
      </c>
      <c r="EE109" s="33">
        <v>286928</v>
      </c>
      <c r="EF109" s="33">
        <v>286928</v>
      </c>
      <c r="EG109" s="33">
        <v>286928</v>
      </c>
      <c r="EH109" s="33">
        <v>286928</v>
      </c>
      <c r="EI109" s="33">
        <v>286928</v>
      </c>
      <c r="EJ109" s="33">
        <v>286928</v>
      </c>
      <c r="EK109" s="33">
        <v>286928</v>
      </c>
      <c r="EL109" s="33">
        <v>286928</v>
      </c>
      <c r="EM109" s="33">
        <v>286928</v>
      </c>
      <c r="EN109" s="33">
        <v>286928</v>
      </c>
      <c r="EO109" s="33">
        <v>286928</v>
      </c>
      <c r="EP109" s="33">
        <v>286928</v>
      </c>
      <c r="EQ109" s="33">
        <v>286928</v>
      </c>
      <c r="ER109" s="33">
        <v>286928</v>
      </c>
      <c r="ES109" s="33">
        <v>286928</v>
      </c>
      <c r="ET109" s="33">
        <v>286928</v>
      </c>
      <c r="EU109" s="33">
        <v>286928</v>
      </c>
      <c r="EV109" s="33">
        <v>286928</v>
      </c>
      <c r="EW109" s="33">
        <v>286928</v>
      </c>
      <c r="EX109" s="33">
        <v>286928</v>
      </c>
      <c r="EY109" s="33">
        <v>286928</v>
      </c>
      <c r="EZ109" s="33">
        <v>286928</v>
      </c>
      <c r="FA109" s="33">
        <v>286928</v>
      </c>
      <c r="FB109" s="34">
        <v>286928</v>
      </c>
      <c r="FC109" s="62">
        <v>286928</v>
      </c>
      <c r="FD109" s="33">
        <v>286928</v>
      </c>
      <c r="FE109" s="33">
        <v>286928</v>
      </c>
      <c r="FF109" s="33">
        <v>286928</v>
      </c>
      <c r="FG109" s="33">
        <v>286928</v>
      </c>
      <c r="FH109" s="33">
        <v>286928</v>
      </c>
      <c r="FI109" s="33">
        <v>286928</v>
      </c>
      <c r="FJ109" s="33">
        <v>286928</v>
      </c>
      <c r="FK109" s="33">
        <v>286928</v>
      </c>
      <c r="FL109" s="33">
        <v>286928</v>
      </c>
      <c r="FM109" s="33">
        <v>286928</v>
      </c>
      <c r="FN109" s="33">
        <v>286928</v>
      </c>
      <c r="FO109" s="33">
        <v>286928</v>
      </c>
      <c r="FP109" s="33">
        <v>286928</v>
      </c>
      <c r="FQ109" s="33">
        <v>286928</v>
      </c>
      <c r="FR109" s="33">
        <v>286928</v>
      </c>
      <c r="FS109" s="33">
        <v>286928</v>
      </c>
      <c r="FT109" s="33">
        <v>286928</v>
      </c>
      <c r="FU109" s="33">
        <v>286928</v>
      </c>
      <c r="FV109" s="33">
        <v>286928</v>
      </c>
      <c r="FW109" s="33">
        <v>286928</v>
      </c>
      <c r="FX109" s="33">
        <v>286928</v>
      </c>
      <c r="FY109" s="33">
        <v>286928</v>
      </c>
      <c r="FZ109" s="33">
        <v>286928</v>
      </c>
      <c r="GA109" s="33">
        <v>286928</v>
      </c>
      <c r="GB109" s="33">
        <v>286928</v>
      </c>
      <c r="GC109" s="33">
        <v>286928</v>
      </c>
      <c r="GD109" s="34">
        <v>286928</v>
      </c>
      <c r="GE109" s="194" t="s">
        <v>492</v>
      </c>
      <c r="GF109" s="22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  <c r="GR109" s="21"/>
      <c r="GS109" s="21"/>
      <c r="GT109" s="21"/>
    </row>
    <row r="110" spans="1:202" s="35" customFormat="1" ht="17" customHeight="1">
      <c r="A110" s="1">
        <v>1</v>
      </c>
      <c r="B110" s="1">
        <v>20</v>
      </c>
      <c r="C110" s="29" t="s">
        <v>99</v>
      </c>
      <c r="D110" s="33" t="s">
        <v>41</v>
      </c>
      <c r="E110" s="33" t="s">
        <v>99</v>
      </c>
      <c r="F110" s="33" t="s">
        <v>71</v>
      </c>
      <c r="G110" s="33" t="s">
        <v>73</v>
      </c>
      <c r="H110" s="31" t="s">
        <v>100</v>
      </c>
      <c r="I110" s="62">
        <v>0</v>
      </c>
      <c r="J110" s="33">
        <v>28805.000000040003</v>
      </c>
      <c r="K110" s="33">
        <v>42805.000000040003</v>
      </c>
      <c r="L110" s="33">
        <v>42805.000000040003</v>
      </c>
      <c r="M110" s="33">
        <v>42805.000000040003</v>
      </c>
      <c r="N110" s="33">
        <v>48925.000000040003</v>
      </c>
      <c r="O110" s="33">
        <v>55045.000000040003</v>
      </c>
      <c r="P110" s="33">
        <v>61165.000000040003</v>
      </c>
      <c r="Q110" s="33">
        <v>61165.000000040003</v>
      </c>
      <c r="R110" s="33">
        <v>67285.000000040003</v>
      </c>
      <c r="S110" s="33">
        <v>73395.000000040003</v>
      </c>
      <c r="T110" s="33">
        <v>88593.000000040003</v>
      </c>
      <c r="U110" s="33">
        <v>88593.000000040003</v>
      </c>
      <c r="V110" s="33">
        <v>100603.00000004</v>
      </c>
      <c r="W110" s="33">
        <v>105633.00000004</v>
      </c>
      <c r="X110" s="33">
        <v>105633.00000004</v>
      </c>
      <c r="Y110" s="33">
        <v>111023.00000004</v>
      </c>
      <c r="Z110" s="33">
        <v>116423.00000004</v>
      </c>
      <c r="AA110" s="33">
        <v>122271.00000004</v>
      </c>
      <c r="AB110" s="33">
        <v>127671.00000004</v>
      </c>
      <c r="AC110" s="33">
        <v>133196.00000003999</v>
      </c>
      <c r="AD110" s="33">
        <v>139316.00000003999</v>
      </c>
      <c r="AE110" s="33">
        <v>139316.00000003999</v>
      </c>
      <c r="AF110" s="33">
        <v>144716.00000003999</v>
      </c>
      <c r="AG110" s="33">
        <v>150116.00000003999</v>
      </c>
      <c r="AH110" s="33">
        <v>155470.00000003999</v>
      </c>
      <c r="AI110" s="33">
        <v>160870.00000003999</v>
      </c>
      <c r="AJ110" s="33">
        <v>166600.00000003999</v>
      </c>
      <c r="AK110" s="33">
        <v>172000.00000003999</v>
      </c>
      <c r="AL110" s="33">
        <v>172000.00000003999</v>
      </c>
      <c r="AM110" s="34">
        <v>178120.00000003999</v>
      </c>
      <c r="AN110" s="62">
        <v>184463.00000003999</v>
      </c>
      <c r="AO110" s="33">
        <v>190588.00000003999</v>
      </c>
      <c r="AP110" s="33">
        <v>196708.00000003999</v>
      </c>
      <c r="AQ110" s="33">
        <v>202828.00000003999</v>
      </c>
      <c r="AR110" s="33">
        <v>208948.00000003999</v>
      </c>
      <c r="AS110" s="33">
        <v>208948.00000003999</v>
      </c>
      <c r="AT110" s="33">
        <v>214354.00000003999</v>
      </c>
      <c r="AU110" s="33">
        <v>220474.00000003999</v>
      </c>
      <c r="AV110" s="33">
        <v>226654.00000003999</v>
      </c>
      <c r="AW110" s="33">
        <v>232949.00000003999</v>
      </c>
      <c r="AX110" s="33">
        <v>239069.00000003999</v>
      </c>
      <c r="AY110" s="33">
        <v>244469.00000003999</v>
      </c>
      <c r="AZ110" s="33">
        <v>244469.00000003999</v>
      </c>
      <c r="BA110" s="33">
        <v>250689.00000003999</v>
      </c>
      <c r="BB110" s="33">
        <v>250689.00000003999</v>
      </c>
      <c r="BC110" s="33">
        <v>260361.00000003999</v>
      </c>
      <c r="BD110" s="33">
        <v>264033.00000003999</v>
      </c>
      <c r="BE110" s="33">
        <v>264033.00000003999</v>
      </c>
      <c r="BF110" s="33">
        <v>268473.00000003999</v>
      </c>
      <c r="BG110" s="33">
        <v>268473.00000003999</v>
      </c>
      <c r="BH110" s="33">
        <v>278473.00000003999</v>
      </c>
      <c r="BI110" s="33">
        <v>282073.00000003999</v>
      </c>
      <c r="BJ110" s="33">
        <v>287496.00000003999</v>
      </c>
      <c r="BK110" s="33">
        <v>292896.00000003999</v>
      </c>
      <c r="BL110" s="33">
        <v>298656.00000003999</v>
      </c>
      <c r="BM110" s="33">
        <v>304416.00000003999</v>
      </c>
      <c r="BN110" s="33">
        <v>304416.00000003999</v>
      </c>
      <c r="BO110" s="34">
        <v>308293.00000003999</v>
      </c>
      <c r="BP110" s="62">
        <v>315183.00000003999</v>
      </c>
      <c r="BQ110" s="33">
        <v>315183.00000003999</v>
      </c>
      <c r="BR110" s="33">
        <v>315183.00000003999</v>
      </c>
      <c r="BS110" s="33">
        <v>315183.00000003999</v>
      </c>
      <c r="BT110" s="33">
        <v>315183.00000003999</v>
      </c>
      <c r="BU110" s="33">
        <v>315183.00000003999</v>
      </c>
      <c r="BV110" s="33">
        <v>315183.00000003999</v>
      </c>
      <c r="BW110" s="33">
        <v>315183.00000003999</v>
      </c>
      <c r="BX110" s="33">
        <v>315267.00000003999</v>
      </c>
      <c r="BY110" s="33">
        <v>315267.00000003999</v>
      </c>
      <c r="BZ110" s="33">
        <v>315267.00000003999</v>
      </c>
      <c r="CA110" s="33">
        <v>315267.00000003999</v>
      </c>
      <c r="CB110" s="33">
        <v>315267.00000003999</v>
      </c>
      <c r="CC110" s="33">
        <v>315267.00000003999</v>
      </c>
      <c r="CD110" s="33">
        <v>315267.00000003999</v>
      </c>
      <c r="CE110" s="33">
        <v>315267.00000003999</v>
      </c>
      <c r="CF110" s="33">
        <v>315267.00000003999</v>
      </c>
      <c r="CG110" s="33">
        <v>315267.00000003999</v>
      </c>
      <c r="CH110" s="33">
        <v>315267.00000003999</v>
      </c>
      <c r="CI110" s="33">
        <v>315267.00000003999</v>
      </c>
      <c r="CJ110" s="33">
        <v>286897.00000003999</v>
      </c>
      <c r="CK110" s="33">
        <v>286897.00000003999</v>
      </c>
      <c r="CL110" s="33">
        <v>286897.00000003999</v>
      </c>
      <c r="CM110" s="33">
        <v>286897.00000003999</v>
      </c>
      <c r="CN110" s="33">
        <v>286897.00000003999</v>
      </c>
      <c r="CO110" s="33">
        <v>286897.00000003999</v>
      </c>
      <c r="CP110" s="33">
        <v>286897.00000003999</v>
      </c>
      <c r="CQ110" s="34">
        <v>286897.00000003999</v>
      </c>
      <c r="CR110" s="62">
        <v>286897.00000003999</v>
      </c>
      <c r="CS110" s="33">
        <v>286897.00000003999</v>
      </c>
      <c r="CT110" s="33">
        <v>286897.00000003999</v>
      </c>
      <c r="CU110" s="33">
        <v>286897.00000003999</v>
      </c>
      <c r="CV110" s="33">
        <v>286897.00000003999</v>
      </c>
      <c r="CW110" s="33">
        <v>286897.00000003999</v>
      </c>
      <c r="CX110" s="33">
        <v>286897.00000003999</v>
      </c>
      <c r="CY110" s="33">
        <v>286897.00000003999</v>
      </c>
      <c r="CZ110" s="33">
        <v>286897.00000003999</v>
      </c>
      <c r="DA110" s="33">
        <v>286897.00000003999</v>
      </c>
      <c r="DB110" s="33">
        <v>286897.00000003999</v>
      </c>
      <c r="DC110" s="33">
        <v>286897.00000003999</v>
      </c>
      <c r="DD110" s="33">
        <v>286897.00000003999</v>
      </c>
      <c r="DE110" s="33">
        <v>286897.00000003999</v>
      </c>
      <c r="DF110" s="33">
        <v>286897.00000003999</v>
      </c>
      <c r="DG110" s="33">
        <v>286897.00000003999</v>
      </c>
      <c r="DH110" s="33">
        <v>286897.00000003999</v>
      </c>
      <c r="DI110" s="33">
        <v>286897.00000003999</v>
      </c>
      <c r="DJ110" s="33">
        <v>286897.00000003999</v>
      </c>
      <c r="DK110" s="33">
        <v>286897.00000003999</v>
      </c>
      <c r="DL110" s="33">
        <v>286897.00000003999</v>
      </c>
      <c r="DM110" s="33">
        <v>286897.00000003999</v>
      </c>
      <c r="DN110" s="33">
        <v>286897.00000003999</v>
      </c>
      <c r="DO110" s="33">
        <v>286897.00000003999</v>
      </c>
      <c r="DP110" s="33">
        <v>286897.00000003999</v>
      </c>
      <c r="DQ110" s="33">
        <v>286897.00000003999</v>
      </c>
      <c r="DR110" s="33">
        <v>286897.00000003999</v>
      </c>
      <c r="DS110" s="33">
        <v>286897.00000003999</v>
      </c>
      <c r="DT110" s="33">
        <v>286897.00000003999</v>
      </c>
      <c r="DU110" s="33">
        <v>286897.00000003999</v>
      </c>
      <c r="DV110" s="33">
        <v>286897.00000003999</v>
      </c>
      <c r="DW110" s="33">
        <v>286897.00000003999</v>
      </c>
      <c r="DX110" s="33">
        <v>286897.00000003999</v>
      </c>
      <c r="DY110" s="33">
        <v>286897.00000003999</v>
      </c>
      <c r="DZ110" s="34">
        <v>286897.00000003999</v>
      </c>
      <c r="EA110" s="62">
        <v>286897.00000003999</v>
      </c>
      <c r="EB110" s="33">
        <v>286897.00000003999</v>
      </c>
      <c r="EC110" s="33">
        <v>286897.00000003999</v>
      </c>
      <c r="ED110" s="33">
        <v>286897.00000003999</v>
      </c>
      <c r="EE110" s="33">
        <v>286897.00000003999</v>
      </c>
      <c r="EF110" s="33">
        <v>286897.00000003999</v>
      </c>
      <c r="EG110" s="33">
        <v>286897.00000003999</v>
      </c>
      <c r="EH110" s="33">
        <v>286897.00000003999</v>
      </c>
      <c r="EI110" s="33">
        <v>286897.00000003999</v>
      </c>
      <c r="EJ110" s="33">
        <v>286897.00000003999</v>
      </c>
      <c r="EK110" s="33">
        <v>286897.00000003999</v>
      </c>
      <c r="EL110" s="33">
        <v>286897.00000003999</v>
      </c>
      <c r="EM110" s="33">
        <v>286897.00000003999</v>
      </c>
      <c r="EN110" s="33">
        <v>286897.00000003999</v>
      </c>
      <c r="EO110" s="33">
        <v>286897.00000003999</v>
      </c>
      <c r="EP110" s="33">
        <v>286897.00000003999</v>
      </c>
      <c r="EQ110" s="33">
        <v>286897.00000003999</v>
      </c>
      <c r="ER110" s="33">
        <v>286897.00000003999</v>
      </c>
      <c r="ES110" s="33">
        <v>286897.00000003999</v>
      </c>
      <c r="ET110" s="33">
        <v>286897.00000003999</v>
      </c>
      <c r="EU110" s="33">
        <v>286897.00000003999</v>
      </c>
      <c r="EV110" s="33">
        <v>286897.00000003999</v>
      </c>
      <c r="EW110" s="33">
        <v>286897.00000003999</v>
      </c>
      <c r="EX110" s="33">
        <v>286897.00000003999</v>
      </c>
      <c r="EY110" s="33">
        <v>286897.00000003999</v>
      </c>
      <c r="EZ110" s="33">
        <v>286897.00000003999</v>
      </c>
      <c r="FA110" s="33">
        <v>286897.00000003999</v>
      </c>
      <c r="FB110" s="34">
        <v>286897.00000003999</v>
      </c>
      <c r="FC110" s="62">
        <v>286897.00000003999</v>
      </c>
      <c r="FD110" s="33">
        <v>286897.00000003999</v>
      </c>
      <c r="FE110" s="33">
        <v>286897.00000003999</v>
      </c>
      <c r="FF110" s="33">
        <v>286897.00000003999</v>
      </c>
      <c r="FG110" s="33">
        <v>286897.00000003999</v>
      </c>
      <c r="FH110" s="33">
        <v>286897.00000003999</v>
      </c>
      <c r="FI110" s="33">
        <v>286897.00000003999</v>
      </c>
      <c r="FJ110" s="33">
        <v>286897.00000003999</v>
      </c>
      <c r="FK110" s="33">
        <v>286897.00000003999</v>
      </c>
      <c r="FL110" s="33">
        <v>286897.00000003999</v>
      </c>
      <c r="FM110" s="33">
        <v>286897.00000003999</v>
      </c>
      <c r="FN110" s="33">
        <v>286897.00000003999</v>
      </c>
      <c r="FO110" s="33">
        <v>286897.00000003999</v>
      </c>
      <c r="FP110" s="33">
        <v>286897.00000003999</v>
      </c>
      <c r="FQ110" s="33">
        <v>286897.00000003999</v>
      </c>
      <c r="FR110" s="33">
        <v>286897.00000003999</v>
      </c>
      <c r="FS110" s="33">
        <v>286897.00000003999</v>
      </c>
      <c r="FT110" s="33">
        <v>286897.00000003999</v>
      </c>
      <c r="FU110" s="33">
        <v>286897.00000003999</v>
      </c>
      <c r="FV110" s="33">
        <v>286897.00000003999</v>
      </c>
      <c r="FW110" s="33">
        <v>286897.00000003999</v>
      </c>
      <c r="FX110" s="33">
        <v>286897.00000003999</v>
      </c>
      <c r="FY110" s="33">
        <v>286897.00000003999</v>
      </c>
      <c r="FZ110" s="33">
        <v>286897.00000003999</v>
      </c>
      <c r="GA110" s="33">
        <v>286897.00000003999</v>
      </c>
      <c r="GB110" s="33">
        <v>286897.00000003999</v>
      </c>
      <c r="GC110" s="33">
        <v>286897.00000003999</v>
      </c>
      <c r="GD110" s="34">
        <v>286897.00000003999</v>
      </c>
      <c r="GE110" s="194" t="s">
        <v>493</v>
      </c>
      <c r="GF110" s="22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  <c r="GR110" s="21"/>
      <c r="GS110" s="21"/>
      <c r="GT110" s="21"/>
    </row>
    <row r="111" spans="1:202" s="35" customFormat="1" ht="17" customHeight="1">
      <c r="A111" s="1">
        <v>1</v>
      </c>
      <c r="B111" s="1">
        <v>21</v>
      </c>
      <c r="C111" s="29" t="s">
        <v>101</v>
      </c>
      <c r="D111" s="33" t="s">
        <v>41</v>
      </c>
      <c r="E111" s="33" t="s">
        <v>102</v>
      </c>
      <c r="F111" s="33" t="s">
        <v>71</v>
      </c>
      <c r="G111" s="33" t="s">
        <v>73</v>
      </c>
      <c r="H111" s="31" t="s">
        <v>103</v>
      </c>
      <c r="I111" s="62">
        <v>0</v>
      </c>
      <c r="J111" s="33">
        <v>36336</v>
      </c>
      <c r="K111" s="33">
        <v>50336</v>
      </c>
      <c r="L111" s="33">
        <v>50336</v>
      </c>
      <c r="M111" s="33">
        <v>50336</v>
      </c>
      <c r="N111" s="33">
        <v>56456</v>
      </c>
      <c r="O111" s="33">
        <v>62576</v>
      </c>
      <c r="P111" s="33">
        <v>68696</v>
      </c>
      <c r="Q111" s="33">
        <v>68696</v>
      </c>
      <c r="R111" s="33">
        <v>74816</v>
      </c>
      <c r="S111" s="33">
        <v>80926</v>
      </c>
      <c r="T111" s="33">
        <v>96124</v>
      </c>
      <c r="U111" s="33">
        <v>96124</v>
      </c>
      <c r="V111" s="33">
        <v>108134</v>
      </c>
      <c r="W111" s="33">
        <v>113164</v>
      </c>
      <c r="X111" s="33">
        <v>113164</v>
      </c>
      <c r="Y111" s="33">
        <v>118554</v>
      </c>
      <c r="Z111" s="33">
        <v>123954</v>
      </c>
      <c r="AA111" s="33">
        <v>129802</v>
      </c>
      <c r="AB111" s="33">
        <v>135202</v>
      </c>
      <c r="AC111" s="33">
        <v>140727</v>
      </c>
      <c r="AD111" s="33">
        <v>146847</v>
      </c>
      <c r="AE111" s="33">
        <v>146847</v>
      </c>
      <c r="AF111" s="33">
        <v>152247</v>
      </c>
      <c r="AG111" s="33">
        <v>157647</v>
      </c>
      <c r="AH111" s="33">
        <v>163001</v>
      </c>
      <c r="AI111" s="33">
        <v>168401</v>
      </c>
      <c r="AJ111" s="33">
        <v>174131</v>
      </c>
      <c r="AK111" s="33">
        <v>179531</v>
      </c>
      <c r="AL111" s="33">
        <v>179531</v>
      </c>
      <c r="AM111" s="34">
        <v>185651</v>
      </c>
      <c r="AN111" s="62">
        <v>191994</v>
      </c>
      <c r="AO111" s="33">
        <v>198119</v>
      </c>
      <c r="AP111" s="33">
        <v>204239</v>
      </c>
      <c r="AQ111" s="33">
        <v>210359</v>
      </c>
      <c r="AR111" s="33">
        <v>216479</v>
      </c>
      <c r="AS111" s="33">
        <v>216479</v>
      </c>
      <c r="AT111" s="33">
        <v>221885</v>
      </c>
      <c r="AU111" s="33">
        <v>228005</v>
      </c>
      <c r="AV111" s="33">
        <v>234185</v>
      </c>
      <c r="AW111" s="33">
        <v>240480</v>
      </c>
      <c r="AX111" s="33">
        <v>246600</v>
      </c>
      <c r="AY111" s="33">
        <v>252000</v>
      </c>
      <c r="AZ111" s="33">
        <v>252000</v>
      </c>
      <c r="BA111" s="33">
        <v>258220</v>
      </c>
      <c r="BB111" s="33">
        <v>258220</v>
      </c>
      <c r="BC111" s="33">
        <v>267892</v>
      </c>
      <c r="BD111" s="33">
        <v>271564</v>
      </c>
      <c r="BE111" s="33">
        <v>271564</v>
      </c>
      <c r="BF111" s="33">
        <v>276004</v>
      </c>
      <c r="BG111" s="33">
        <v>276004</v>
      </c>
      <c r="BH111" s="33">
        <v>286004</v>
      </c>
      <c r="BI111" s="33">
        <v>289604</v>
      </c>
      <c r="BJ111" s="33">
        <v>295027</v>
      </c>
      <c r="BK111" s="33">
        <v>300427</v>
      </c>
      <c r="BL111" s="33">
        <v>306187</v>
      </c>
      <c r="BM111" s="33">
        <v>311947</v>
      </c>
      <c r="BN111" s="33">
        <v>311947</v>
      </c>
      <c r="BO111" s="34">
        <v>315824</v>
      </c>
      <c r="BP111" s="62">
        <v>322714</v>
      </c>
      <c r="BQ111" s="33">
        <v>322714</v>
      </c>
      <c r="BR111" s="33">
        <v>322714</v>
      </c>
      <c r="BS111" s="33">
        <v>322714</v>
      </c>
      <c r="BT111" s="33">
        <v>322714</v>
      </c>
      <c r="BU111" s="33">
        <v>322714</v>
      </c>
      <c r="BV111" s="33">
        <v>322714</v>
      </c>
      <c r="BW111" s="33">
        <v>322714</v>
      </c>
      <c r="BX111" s="33">
        <v>322798</v>
      </c>
      <c r="BY111" s="33">
        <v>322798</v>
      </c>
      <c r="BZ111" s="33">
        <v>322798</v>
      </c>
      <c r="CA111" s="33">
        <v>322798</v>
      </c>
      <c r="CB111" s="33">
        <v>322798</v>
      </c>
      <c r="CC111" s="33">
        <v>322798</v>
      </c>
      <c r="CD111" s="33">
        <v>322798</v>
      </c>
      <c r="CE111" s="33">
        <v>322798</v>
      </c>
      <c r="CF111" s="33">
        <v>322798</v>
      </c>
      <c r="CG111" s="33">
        <v>322798</v>
      </c>
      <c r="CH111" s="33">
        <v>322798</v>
      </c>
      <c r="CI111" s="33">
        <v>322798</v>
      </c>
      <c r="CJ111" s="33">
        <v>286928</v>
      </c>
      <c r="CK111" s="33">
        <v>286928</v>
      </c>
      <c r="CL111" s="33">
        <v>286928</v>
      </c>
      <c r="CM111" s="33">
        <v>286928</v>
      </c>
      <c r="CN111" s="33">
        <v>286928</v>
      </c>
      <c r="CO111" s="33">
        <v>286928</v>
      </c>
      <c r="CP111" s="33">
        <v>286928</v>
      </c>
      <c r="CQ111" s="34">
        <v>286928</v>
      </c>
      <c r="CR111" s="62">
        <v>286928</v>
      </c>
      <c r="CS111" s="33">
        <v>286928</v>
      </c>
      <c r="CT111" s="33">
        <v>286928</v>
      </c>
      <c r="CU111" s="33">
        <v>286928</v>
      </c>
      <c r="CV111" s="33">
        <v>286928</v>
      </c>
      <c r="CW111" s="33">
        <v>286928</v>
      </c>
      <c r="CX111" s="33">
        <v>286928</v>
      </c>
      <c r="CY111" s="33">
        <v>286928</v>
      </c>
      <c r="CZ111" s="33">
        <v>286928</v>
      </c>
      <c r="DA111" s="33">
        <v>286928</v>
      </c>
      <c r="DB111" s="33">
        <v>286928</v>
      </c>
      <c r="DC111" s="33">
        <v>286928</v>
      </c>
      <c r="DD111" s="33">
        <v>286928</v>
      </c>
      <c r="DE111" s="33">
        <v>286928</v>
      </c>
      <c r="DF111" s="33">
        <v>286928</v>
      </c>
      <c r="DG111" s="33">
        <v>286928</v>
      </c>
      <c r="DH111" s="33">
        <v>286928</v>
      </c>
      <c r="DI111" s="33">
        <v>286928</v>
      </c>
      <c r="DJ111" s="33">
        <v>286928</v>
      </c>
      <c r="DK111" s="33">
        <v>286928</v>
      </c>
      <c r="DL111" s="33">
        <v>286928</v>
      </c>
      <c r="DM111" s="33">
        <v>286928</v>
      </c>
      <c r="DN111" s="33">
        <v>286928</v>
      </c>
      <c r="DO111" s="33">
        <v>286928</v>
      </c>
      <c r="DP111" s="33">
        <v>286928</v>
      </c>
      <c r="DQ111" s="33">
        <v>286928</v>
      </c>
      <c r="DR111" s="33">
        <v>286928</v>
      </c>
      <c r="DS111" s="33">
        <v>286928</v>
      </c>
      <c r="DT111" s="33">
        <v>286928</v>
      </c>
      <c r="DU111" s="33">
        <v>286928</v>
      </c>
      <c r="DV111" s="33">
        <v>286928</v>
      </c>
      <c r="DW111" s="33">
        <v>286928</v>
      </c>
      <c r="DX111" s="33">
        <v>286928</v>
      </c>
      <c r="DY111" s="33">
        <v>286928</v>
      </c>
      <c r="DZ111" s="34">
        <v>286928</v>
      </c>
      <c r="EA111" s="62">
        <v>286928</v>
      </c>
      <c r="EB111" s="33">
        <v>286928</v>
      </c>
      <c r="EC111" s="33">
        <v>286928</v>
      </c>
      <c r="ED111" s="33">
        <v>286928</v>
      </c>
      <c r="EE111" s="33">
        <v>286928</v>
      </c>
      <c r="EF111" s="33">
        <v>286928</v>
      </c>
      <c r="EG111" s="33">
        <v>286928</v>
      </c>
      <c r="EH111" s="33">
        <v>286928</v>
      </c>
      <c r="EI111" s="33">
        <v>286928</v>
      </c>
      <c r="EJ111" s="33">
        <v>286928</v>
      </c>
      <c r="EK111" s="33">
        <v>286928</v>
      </c>
      <c r="EL111" s="33">
        <v>286928</v>
      </c>
      <c r="EM111" s="33">
        <v>286928</v>
      </c>
      <c r="EN111" s="33">
        <v>286928</v>
      </c>
      <c r="EO111" s="33">
        <v>286928</v>
      </c>
      <c r="EP111" s="33">
        <v>286928</v>
      </c>
      <c r="EQ111" s="33">
        <v>286928</v>
      </c>
      <c r="ER111" s="33">
        <v>286928</v>
      </c>
      <c r="ES111" s="33">
        <v>286928</v>
      </c>
      <c r="ET111" s="33">
        <v>286928</v>
      </c>
      <c r="EU111" s="33">
        <v>286928</v>
      </c>
      <c r="EV111" s="33">
        <v>286928</v>
      </c>
      <c r="EW111" s="33">
        <v>286928</v>
      </c>
      <c r="EX111" s="33">
        <v>286928</v>
      </c>
      <c r="EY111" s="33">
        <v>286928</v>
      </c>
      <c r="EZ111" s="33">
        <v>286928</v>
      </c>
      <c r="FA111" s="33">
        <v>286928</v>
      </c>
      <c r="FB111" s="34">
        <v>286928</v>
      </c>
      <c r="FC111" s="62">
        <v>286928</v>
      </c>
      <c r="FD111" s="33">
        <v>286928</v>
      </c>
      <c r="FE111" s="33">
        <v>286928</v>
      </c>
      <c r="FF111" s="33">
        <v>286928</v>
      </c>
      <c r="FG111" s="33">
        <v>286928</v>
      </c>
      <c r="FH111" s="33">
        <v>286928</v>
      </c>
      <c r="FI111" s="33">
        <v>286928</v>
      </c>
      <c r="FJ111" s="33">
        <v>286928</v>
      </c>
      <c r="FK111" s="33">
        <v>286928</v>
      </c>
      <c r="FL111" s="33">
        <v>286928</v>
      </c>
      <c r="FM111" s="33">
        <v>286928</v>
      </c>
      <c r="FN111" s="33">
        <v>286928</v>
      </c>
      <c r="FO111" s="33">
        <v>286928</v>
      </c>
      <c r="FP111" s="33">
        <v>286928</v>
      </c>
      <c r="FQ111" s="33">
        <v>286928</v>
      </c>
      <c r="FR111" s="33">
        <v>286928</v>
      </c>
      <c r="FS111" s="33">
        <v>286928</v>
      </c>
      <c r="FT111" s="33">
        <v>286928</v>
      </c>
      <c r="FU111" s="33">
        <v>286928</v>
      </c>
      <c r="FV111" s="33">
        <v>286928</v>
      </c>
      <c r="FW111" s="33">
        <v>286928</v>
      </c>
      <c r="FX111" s="33">
        <v>286928</v>
      </c>
      <c r="FY111" s="33">
        <v>286928</v>
      </c>
      <c r="FZ111" s="33">
        <v>286928</v>
      </c>
      <c r="GA111" s="33">
        <v>286928</v>
      </c>
      <c r="GB111" s="33">
        <v>286928</v>
      </c>
      <c r="GC111" s="33">
        <v>286928</v>
      </c>
      <c r="GD111" s="34">
        <v>286928</v>
      </c>
      <c r="GE111" s="194" t="s">
        <v>494</v>
      </c>
      <c r="GF111" s="22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  <c r="GR111" s="21"/>
      <c r="GS111" s="21"/>
      <c r="GT111" s="21"/>
    </row>
    <row r="112" spans="1:202" s="35" customFormat="1" ht="17" customHeight="1">
      <c r="A112" s="1">
        <v>1</v>
      </c>
      <c r="B112" s="1">
        <v>22</v>
      </c>
      <c r="C112" s="29" t="s">
        <v>104</v>
      </c>
      <c r="D112" s="33" t="s">
        <v>41</v>
      </c>
      <c r="E112" s="33" t="s">
        <v>105</v>
      </c>
      <c r="F112" s="33" t="s">
        <v>71</v>
      </c>
      <c r="G112" s="33" t="s">
        <v>73</v>
      </c>
      <c r="H112" s="31" t="s">
        <v>106</v>
      </c>
      <c r="I112" s="62">
        <v>0</v>
      </c>
      <c r="J112" s="33">
        <v>36336.000000040003</v>
      </c>
      <c r="K112" s="33">
        <v>50336.000000040003</v>
      </c>
      <c r="L112" s="33">
        <v>50336.000000040003</v>
      </c>
      <c r="M112" s="33">
        <v>50336.000000040003</v>
      </c>
      <c r="N112" s="33">
        <v>56456.000000040003</v>
      </c>
      <c r="O112" s="33">
        <v>62576.000000040003</v>
      </c>
      <c r="P112" s="33">
        <v>68696.000000040003</v>
      </c>
      <c r="Q112" s="33">
        <v>68696.000000040003</v>
      </c>
      <c r="R112" s="33">
        <v>74816.000000040003</v>
      </c>
      <c r="S112" s="33">
        <v>80926.000000040003</v>
      </c>
      <c r="T112" s="33">
        <v>96124.000000040003</v>
      </c>
      <c r="U112" s="33">
        <v>96124.000000040003</v>
      </c>
      <c r="V112" s="33">
        <v>108134.00000004</v>
      </c>
      <c r="W112" s="33">
        <v>113164.00000004</v>
      </c>
      <c r="X112" s="33">
        <v>113164.00000004</v>
      </c>
      <c r="Y112" s="33">
        <v>118554.00000004</v>
      </c>
      <c r="Z112" s="33">
        <v>123954.00000004</v>
      </c>
      <c r="AA112" s="33">
        <v>129802.00000004</v>
      </c>
      <c r="AB112" s="33">
        <v>135202.00000003999</v>
      </c>
      <c r="AC112" s="33">
        <v>140727.00000003999</v>
      </c>
      <c r="AD112" s="33">
        <v>146847.00000003999</v>
      </c>
      <c r="AE112" s="33">
        <v>146847.00000003999</v>
      </c>
      <c r="AF112" s="33">
        <v>152247.00000003999</v>
      </c>
      <c r="AG112" s="33">
        <v>157647.00000003999</v>
      </c>
      <c r="AH112" s="33">
        <v>163001.00000003999</v>
      </c>
      <c r="AI112" s="33">
        <v>168401.00000003999</v>
      </c>
      <c r="AJ112" s="33">
        <v>174131.00000003999</v>
      </c>
      <c r="AK112" s="33">
        <v>179531.00000003999</v>
      </c>
      <c r="AL112" s="33">
        <v>179531.00000003999</v>
      </c>
      <c r="AM112" s="34">
        <v>185651.00000003999</v>
      </c>
      <c r="AN112" s="62">
        <v>191994.00000003999</v>
      </c>
      <c r="AO112" s="33">
        <v>198119.00000003999</v>
      </c>
      <c r="AP112" s="33">
        <v>204239.00000003999</v>
      </c>
      <c r="AQ112" s="33">
        <v>210359.00000003999</v>
      </c>
      <c r="AR112" s="33">
        <v>216479.00000003999</v>
      </c>
      <c r="AS112" s="33">
        <v>216479.00000003999</v>
      </c>
      <c r="AT112" s="33">
        <v>221885.00000003999</v>
      </c>
      <c r="AU112" s="33">
        <v>228005.00000003999</v>
      </c>
      <c r="AV112" s="33">
        <v>234185.00000003999</v>
      </c>
      <c r="AW112" s="33">
        <v>240480.00000003999</v>
      </c>
      <c r="AX112" s="33">
        <v>246600.00000003999</v>
      </c>
      <c r="AY112" s="33">
        <v>252000.00000003999</v>
      </c>
      <c r="AZ112" s="33">
        <v>252000.00000003999</v>
      </c>
      <c r="BA112" s="33">
        <v>258220.00000003999</v>
      </c>
      <c r="BB112" s="33">
        <v>258220.00000003999</v>
      </c>
      <c r="BC112" s="33">
        <v>267892.00000003999</v>
      </c>
      <c r="BD112" s="33">
        <v>271564.00000003999</v>
      </c>
      <c r="BE112" s="33">
        <v>271564.00000003999</v>
      </c>
      <c r="BF112" s="33">
        <v>276004.00000003999</v>
      </c>
      <c r="BG112" s="33">
        <v>276004.00000003999</v>
      </c>
      <c r="BH112" s="33">
        <v>286004.00000003999</v>
      </c>
      <c r="BI112" s="33">
        <v>289604.00000003999</v>
      </c>
      <c r="BJ112" s="33">
        <v>295027.00000003999</v>
      </c>
      <c r="BK112" s="33">
        <v>300427.00000003999</v>
      </c>
      <c r="BL112" s="33">
        <v>306187.00000003999</v>
      </c>
      <c r="BM112" s="33">
        <v>311947.00000003999</v>
      </c>
      <c r="BN112" s="33">
        <v>311947.00000003999</v>
      </c>
      <c r="BO112" s="34">
        <v>315824.00000003999</v>
      </c>
      <c r="BP112" s="62">
        <v>322714.00000003999</v>
      </c>
      <c r="BQ112" s="33">
        <v>322714.00000003999</v>
      </c>
      <c r="BR112" s="33">
        <v>322714.00000003999</v>
      </c>
      <c r="BS112" s="33">
        <v>322714.00000003999</v>
      </c>
      <c r="BT112" s="33">
        <v>322714.00000003999</v>
      </c>
      <c r="BU112" s="33">
        <v>322714.00000003999</v>
      </c>
      <c r="BV112" s="33">
        <v>322714.00000003999</v>
      </c>
      <c r="BW112" s="33">
        <v>322714.00000003999</v>
      </c>
      <c r="BX112" s="33">
        <v>322798.00000003999</v>
      </c>
      <c r="BY112" s="33">
        <v>322798.00000003999</v>
      </c>
      <c r="BZ112" s="33">
        <v>322798.00000003999</v>
      </c>
      <c r="CA112" s="33">
        <v>322798.00000003999</v>
      </c>
      <c r="CB112" s="33">
        <v>322798.00000003999</v>
      </c>
      <c r="CC112" s="33">
        <v>322798.00000003999</v>
      </c>
      <c r="CD112" s="33">
        <v>322798.00000003999</v>
      </c>
      <c r="CE112" s="33">
        <v>322798.00000003999</v>
      </c>
      <c r="CF112" s="33">
        <v>322798.00000003999</v>
      </c>
      <c r="CG112" s="33">
        <v>322798.00000003999</v>
      </c>
      <c r="CH112" s="33">
        <v>322798.00000003999</v>
      </c>
      <c r="CI112" s="33">
        <v>322798.00000003999</v>
      </c>
      <c r="CJ112" s="33">
        <v>286928.00000003999</v>
      </c>
      <c r="CK112" s="33">
        <v>286928.00000003999</v>
      </c>
      <c r="CL112" s="33">
        <v>286928.00000003999</v>
      </c>
      <c r="CM112" s="33">
        <v>286928.00000003999</v>
      </c>
      <c r="CN112" s="33">
        <v>286928.00000003999</v>
      </c>
      <c r="CO112" s="33">
        <v>286928.00000003999</v>
      </c>
      <c r="CP112" s="33">
        <v>286928.00000003999</v>
      </c>
      <c r="CQ112" s="34">
        <v>286928.00000003999</v>
      </c>
      <c r="CR112" s="62">
        <v>286928.00000003999</v>
      </c>
      <c r="CS112" s="33">
        <v>286928.00000003999</v>
      </c>
      <c r="CT112" s="33">
        <v>286928.00000003999</v>
      </c>
      <c r="CU112" s="33">
        <v>286928.00000003999</v>
      </c>
      <c r="CV112" s="33">
        <v>286928.00000003999</v>
      </c>
      <c r="CW112" s="33">
        <v>286928.00000003999</v>
      </c>
      <c r="CX112" s="33">
        <v>286928.00000003999</v>
      </c>
      <c r="CY112" s="33">
        <v>286928.00000003999</v>
      </c>
      <c r="CZ112" s="33">
        <v>286928.00000003999</v>
      </c>
      <c r="DA112" s="33">
        <v>286928.00000003999</v>
      </c>
      <c r="DB112" s="33">
        <v>286928.00000003999</v>
      </c>
      <c r="DC112" s="33">
        <v>286928.00000003999</v>
      </c>
      <c r="DD112" s="33">
        <v>286928.00000003999</v>
      </c>
      <c r="DE112" s="33">
        <v>286928.00000003999</v>
      </c>
      <c r="DF112" s="33">
        <v>286928.00000003999</v>
      </c>
      <c r="DG112" s="33">
        <v>286928.00000003999</v>
      </c>
      <c r="DH112" s="33">
        <v>286928.00000003999</v>
      </c>
      <c r="DI112" s="33">
        <v>286928.00000003999</v>
      </c>
      <c r="DJ112" s="33">
        <v>286928.00000003999</v>
      </c>
      <c r="DK112" s="33">
        <v>286928.00000003999</v>
      </c>
      <c r="DL112" s="33">
        <v>286928.00000003999</v>
      </c>
      <c r="DM112" s="33">
        <v>286928.00000003999</v>
      </c>
      <c r="DN112" s="33">
        <v>286928.00000003999</v>
      </c>
      <c r="DO112" s="33">
        <v>286928.00000003999</v>
      </c>
      <c r="DP112" s="33">
        <v>286928.00000003999</v>
      </c>
      <c r="DQ112" s="33">
        <v>286928.00000003999</v>
      </c>
      <c r="DR112" s="33">
        <v>286928.00000003999</v>
      </c>
      <c r="DS112" s="33">
        <v>286928.00000003999</v>
      </c>
      <c r="DT112" s="33">
        <v>286928.00000003999</v>
      </c>
      <c r="DU112" s="33">
        <v>286928.00000003999</v>
      </c>
      <c r="DV112" s="33">
        <v>286928.00000003999</v>
      </c>
      <c r="DW112" s="33">
        <v>286928.00000003999</v>
      </c>
      <c r="DX112" s="33">
        <v>286928.00000003999</v>
      </c>
      <c r="DY112" s="33">
        <v>286928.00000003999</v>
      </c>
      <c r="DZ112" s="34">
        <v>286928.00000003999</v>
      </c>
      <c r="EA112" s="62">
        <v>286928.00000003999</v>
      </c>
      <c r="EB112" s="33">
        <v>286928.00000003999</v>
      </c>
      <c r="EC112" s="33">
        <v>286928.00000003999</v>
      </c>
      <c r="ED112" s="33">
        <v>286928.00000003999</v>
      </c>
      <c r="EE112" s="33">
        <v>286928.00000003999</v>
      </c>
      <c r="EF112" s="33">
        <v>286928.00000003999</v>
      </c>
      <c r="EG112" s="33">
        <v>286928.00000003999</v>
      </c>
      <c r="EH112" s="33">
        <v>286928.00000003999</v>
      </c>
      <c r="EI112" s="33">
        <v>286928.00000003999</v>
      </c>
      <c r="EJ112" s="33">
        <v>286928.00000003999</v>
      </c>
      <c r="EK112" s="33">
        <v>286928.00000003999</v>
      </c>
      <c r="EL112" s="33">
        <v>286928.00000003999</v>
      </c>
      <c r="EM112" s="33">
        <v>286928.00000003999</v>
      </c>
      <c r="EN112" s="33">
        <v>286928.00000003999</v>
      </c>
      <c r="EO112" s="33">
        <v>286928.00000003999</v>
      </c>
      <c r="EP112" s="33">
        <v>286928.00000003999</v>
      </c>
      <c r="EQ112" s="33">
        <v>286928.00000003999</v>
      </c>
      <c r="ER112" s="33">
        <v>286928.00000003999</v>
      </c>
      <c r="ES112" s="33">
        <v>286928.00000003999</v>
      </c>
      <c r="ET112" s="33">
        <v>286928.00000003999</v>
      </c>
      <c r="EU112" s="33">
        <v>286928.00000003999</v>
      </c>
      <c r="EV112" s="33">
        <v>286928.00000003999</v>
      </c>
      <c r="EW112" s="33">
        <v>286928.00000003999</v>
      </c>
      <c r="EX112" s="33">
        <v>286928.00000003999</v>
      </c>
      <c r="EY112" s="33">
        <v>286928.00000003999</v>
      </c>
      <c r="EZ112" s="33">
        <v>286928.00000003999</v>
      </c>
      <c r="FA112" s="33">
        <v>286928.00000003999</v>
      </c>
      <c r="FB112" s="34">
        <v>286928.00000003999</v>
      </c>
      <c r="FC112" s="62">
        <v>286928.00000003999</v>
      </c>
      <c r="FD112" s="33">
        <v>286928.00000003999</v>
      </c>
      <c r="FE112" s="33">
        <v>286928.00000003999</v>
      </c>
      <c r="FF112" s="33">
        <v>286928.00000003999</v>
      </c>
      <c r="FG112" s="33">
        <v>286928.00000003999</v>
      </c>
      <c r="FH112" s="33">
        <v>286928.00000003999</v>
      </c>
      <c r="FI112" s="33">
        <v>286928.00000003999</v>
      </c>
      <c r="FJ112" s="33">
        <v>286928.00000003999</v>
      </c>
      <c r="FK112" s="33">
        <v>286928.00000003999</v>
      </c>
      <c r="FL112" s="33">
        <v>286928.00000003999</v>
      </c>
      <c r="FM112" s="33">
        <v>286928.00000003999</v>
      </c>
      <c r="FN112" s="33">
        <v>286928.00000003999</v>
      </c>
      <c r="FO112" s="33">
        <v>286928.00000003999</v>
      </c>
      <c r="FP112" s="33">
        <v>286928.00000003999</v>
      </c>
      <c r="FQ112" s="33">
        <v>286928.00000003999</v>
      </c>
      <c r="FR112" s="33">
        <v>286928.00000003999</v>
      </c>
      <c r="FS112" s="33">
        <v>286928.00000003999</v>
      </c>
      <c r="FT112" s="33">
        <v>286928.00000003999</v>
      </c>
      <c r="FU112" s="33">
        <v>286928.00000003999</v>
      </c>
      <c r="FV112" s="33">
        <v>286928.00000003999</v>
      </c>
      <c r="FW112" s="33">
        <v>286928.00000003999</v>
      </c>
      <c r="FX112" s="33">
        <v>286928.00000003999</v>
      </c>
      <c r="FY112" s="33">
        <v>286928.00000003999</v>
      </c>
      <c r="FZ112" s="33">
        <v>286928.00000003999</v>
      </c>
      <c r="GA112" s="33">
        <v>286928.00000003999</v>
      </c>
      <c r="GB112" s="33">
        <v>286928.00000003999</v>
      </c>
      <c r="GC112" s="33">
        <v>286928.00000003999</v>
      </c>
      <c r="GD112" s="34">
        <v>286928.00000003999</v>
      </c>
      <c r="GE112" s="194" t="s">
        <v>495</v>
      </c>
      <c r="GF112" s="22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  <c r="GR112" s="21"/>
      <c r="GS112" s="21"/>
      <c r="GT112" s="21"/>
    </row>
    <row r="113" spans="1:202" s="35" customFormat="1" ht="17" customHeight="1">
      <c r="A113" s="1">
        <v>1</v>
      </c>
      <c r="B113" s="1">
        <v>23</v>
      </c>
      <c r="C113" s="29" t="s">
        <v>107</v>
      </c>
      <c r="D113" s="33" t="s">
        <v>41</v>
      </c>
      <c r="E113" s="33" t="s">
        <v>107</v>
      </c>
      <c r="F113" s="33" t="s">
        <v>71</v>
      </c>
      <c r="G113" s="33" t="s">
        <v>73</v>
      </c>
      <c r="H113" s="31" t="s">
        <v>108</v>
      </c>
      <c r="I113" s="62"/>
      <c r="J113" s="33"/>
      <c r="K113" s="33">
        <v>50336</v>
      </c>
      <c r="L113" s="33">
        <v>50336</v>
      </c>
      <c r="M113" s="33">
        <v>56456</v>
      </c>
      <c r="N113" s="33">
        <v>62576</v>
      </c>
      <c r="O113" s="33">
        <v>68696</v>
      </c>
      <c r="P113" s="33">
        <v>68696</v>
      </c>
      <c r="Q113" s="33">
        <v>74816</v>
      </c>
      <c r="R113" s="33">
        <v>80926</v>
      </c>
      <c r="S113" s="33">
        <v>96124</v>
      </c>
      <c r="T113" s="33">
        <v>96124</v>
      </c>
      <c r="U113" s="33">
        <v>108134</v>
      </c>
      <c r="V113" s="33">
        <v>113164</v>
      </c>
      <c r="W113" s="33">
        <v>113164</v>
      </c>
      <c r="X113" s="33">
        <v>118554</v>
      </c>
      <c r="Y113" s="33">
        <v>123954</v>
      </c>
      <c r="Z113" s="33">
        <v>129802</v>
      </c>
      <c r="AA113" s="33">
        <v>135202</v>
      </c>
      <c r="AB113" s="33">
        <v>140727</v>
      </c>
      <c r="AC113" s="33">
        <v>146847</v>
      </c>
      <c r="AD113" s="33">
        <v>146847</v>
      </c>
      <c r="AE113" s="33">
        <v>152247</v>
      </c>
      <c r="AF113" s="33">
        <v>157647</v>
      </c>
      <c r="AG113" s="33">
        <v>163001</v>
      </c>
      <c r="AH113" s="33">
        <v>168401</v>
      </c>
      <c r="AI113" s="33">
        <v>174131</v>
      </c>
      <c r="AJ113" s="33">
        <v>179531</v>
      </c>
      <c r="AK113" s="33">
        <v>179531</v>
      </c>
      <c r="AL113" s="33">
        <v>185651</v>
      </c>
      <c r="AM113" s="34">
        <v>191994</v>
      </c>
      <c r="AN113" s="62">
        <v>198119</v>
      </c>
      <c r="AO113" s="33">
        <v>204239</v>
      </c>
      <c r="AP113" s="33">
        <v>210359</v>
      </c>
      <c r="AQ113" s="33">
        <v>216479</v>
      </c>
      <c r="AR113" s="33">
        <v>216479</v>
      </c>
      <c r="AS113" s="33">
        <v>221885</v>
      </c>
      <c r="AT113" s="33">
        <v>228005</v>
      </c>
      <c r="AU113" s="33">
        <v>234185</v>
      </c>
      <c r="AV113" s="33">
        <v>240480</v>
      </c>
      <c r="AW113" s="33">
        <v>246600</v>
      </c>
      <c r="AX113" s="33">
        <v>252000</v>
      </c>
      <c r="AY113" s="33">
        <v>252000</v>
      </c>
      <c r="AZ113" s="33">
        <v>258220</v>
      </c>
      <c r="BA113" s="33">
        <v>258220</v>
      </c>
      <c r="BB113" s="33">
        <v>267892</v>
      </c>
      <c r="BC113" s="33">
        <v>271564</v>
      </c>
      <c r="BD113" s="33">
        <v>271564</v>
      </c>
      <c r="BE113" s="33">
        <v>276004</v>
      </c>
      <c r="BF113" s="33">
        <v>276004</v>
      </c>
      <c r="BG113" s="33">
        <v>286004</v>
      </c>
      <c r="BH113" s="33">
        <v>289604</v>
      </c>
      <c r="BI113" s="33">
        <v>295027</v>
      </c>
      <c r="BJ113" s="33">
        <v>300427</v>
      </c>
      <c r="BK113" s="33">
        <v>306187</v>
      </c>
      <c r="BL113" s="33">
        <v>311947</v>
      </c>
      <c r="BM113" s="33">
        <v>311947</v>
      </c>
      <c r="BN113" s="33">
        <v>315824</v>
      </c>
      <c r="BO113" s="34">
        <v>322714</v>
      </c>
      <c r="BP113" s="62">
        <v>322714</v>
      </c>
      <c r="BQ113" s="33">
        <v>322714</v>
      </c>
      <c r="BR113" s="33">
        <v>322714</v>
      </c>
      <c r="BS113" s="33">
        <v>322714</v>
      </c>
      <c r="BT113" s="33">
        <v>322714</v>
      </c>
      <c r="BU113" s="33">
        <v>322714</v>
      </c>
      <c r="BV113" s="33">
        <v>322714</v>
      </c>
      <c r="BW113" s="33">
        <v>322798</v>
      </c>
      <c r="BX113" s="33">
        <v>322798</v>
      </c>
      <c r="BY113" s="33">
        <v>322798</v>
      </c>
      <c r="BZ113" s="33">
        <v>322798</v>
      </c>
      <c r="CA113" s="33">
        <v>322798</v>
      </c>
      <c r="CB113" s="33">
        <v>322798</v>
      </c>
      <c r="CC113" s="33">
        <v>322798</v>
      </c>
      <c r="CD113" s="33">
        <v>322798</v>
      </c>
      <c r="CE113" s="33">
        <v>322798</v>
      </c>
      <c r="CF113" s="33">
        <v>322798</v>
      </c>
      <c r="CG113" s="33">
        <v>322798</v>
      </c>
      <c r="CH113" s="33">
        <v>322798</v>
      </c>
      <c r="CI113" s="33">
        <v>322798</v>
      </c>
      <c r="CJ113" s="33">
        <v>286928</v>
      </c>
      <c r="CK113" s="33">
        <v>286928</v>
      </c>
      <c r="CL113" s="33">
        <v>286928</v>
      </c>
      <c r="CM113" s="33">
        <v>286928</v>
      </c>
      <c r="CN113" s="33">
        <v>286928</v>
      </c>
      <c r="CO113" s="33">
        <v>286928</v>
      </c>
      <c r="CP113" s="33">
        <v>286928</v>
      </c>
      <c r="CQ113" s="34">
        <v>286928</v>
      </c>
      <c r="CR113" s="62">
        <v>286928</v>
      </c>
      <c r="CS113" s="33">
        <v>286928</v>
      </c>
      <c r="CT113" s="33">
        <v>286928</v>
      </c>
      <c r="CU113" s="33">
        <v>286928</v>
      </c>
      <c r="CV113" s="33">
        <v>286928</v>
      </c>
      <c r="CW113" s="33">
        <v>286928</v>
      </c>
      <c r="CX113" s="33">
        <v>286928</v>
      </c>
      <c r="CY113" s="33">
        <v>286928</v>
      </c>
      <c r="CZ113" s="33">
        <v>286928</v>
      </c>
      <c r="DA113" s="33">
        <v>286928</v>
      </c>
      <c r="DB113" s="33">
        <v>286928</v>
      </c>
      <c r="DC113" s="33">
        <v>286928</v>
      </c>
      <c r="DD113" s="33">
        <v>286928</v>
      </c>
      <c r="DE113" s="33">
        <v>286928</v>
      </c>
      <c r="DF113" s="33">
        <v>286928</v>
      </c>
      <c r="DG113" s="33">
        <v>286928</v>
      </c>
      <c r="DH113" s="33">
        <v>286928</v>
      </c>
      <c r="DI113" s="33">
        <v>286928</v>
      </c>
      <c r="DJ113" s="33">
        <v>286928</v>
      </c>
      <c r="DK113" s="33">
        <v>286928</v>
      </c>
      <c r="DL113" s="33">
        <v>286928</v>
      </c>
      <c r="DM113" s="33">
        <v>286928</v>
      </c>
      <c r="DN113" s="33">
        <v>286928</v>
      </c>
      <c r="DO113" s="33">
        <v>286928</v>
      </c>
      <c r="DP113" s="33">
        <v>286928</v>
      </c>
      <c r="DQ113" s="33">
        <v>286928</v>
      </c>
      <c r="DR113" s="33">
        <v>286928</v>
      </c>
      <c r="DS113" s="33">
        <v>286928</v>
      </c>
      <c r="DT113" s="33">
        <v>286928</v>
      </c>
      <c r="DU113" s="33">
        <v>286928</v>
      </c>
      <c r="DV113" s="33">
        <v>286928</v>
      </c>
      <c r="DW113" s="33">
        <v>286928</v>
      </c>
      <c r="DX113" s="33">
        <v>286928</v>
      </c>
      <c r="DY113" s="33">
        <v>286928</v>
      </c>
      <c r="DZ113" s="34">
        <v>286928</v>
      </c>
      <c r="EA113" s="62">
        <v>286928</v>
      </c>
      <c r="EB113" s="33">
        <v>286928</v>
      </c>
      <c r="EC113" s="33">
        <v>286928</v>
      </c>
      <c r="ED113" s="33">
        <v>286928</v>
      </c>
      <c r="EE113" s="33">
        <v>286928</v>
      </c>
      <c r="EF113" s="33">
        <v>286928</v>
      </c>
      <c r="EG113" s="33">
        <v>286928</v>
      </c>
      <c r="EH113" s="33">
        <v>286928</v>
      </c>
      <c r="EI113" s="33">
        <v>286928</v>
      </c>
      <c r="EJ113" s="33">
        <v>286928</v>
      </c>
      <c r="EK113" s="33">
        <v>286928</v>
      </c>
      <c r="EL113" s="33">
        <v>286928</v>
      </c>
      <c r="EM113" s="33">
        <v>286928</v>
      </c>
      <c r="EN113" s="33">
        <v>286928</v>
      </c>
      <c r="EO113" s="33">
        <v>286928</v>
      </c>
      <c r="EP113" s="33">
        <v>286928</v>
      </c>
      <c r="EQ113" s="33">
        <v>286928</v>
      </c>
      <c r="ER113" s="33">
        <v>286928</v>
      </c>
      <c r="ES113" s="33">
        <v>286928</v>
      </c>
      <c r="ET113" s="33">
        <v>286928</v>
      </c>
      <c r="EU113" s="33">
        <v>286928</v>
      </c>
      <c r="EV113" s="33">
        <v>286928</v>
      </c>
      <c r="EW113" s="33">
        <v>286928</v>
      </c>
      <c r="EX113" s="33">
        <v>286928</v>
      </c>
      <c r="EY113" s="33">
        <v>286928</v>
      </c>
      <c r="EZ113" s="33">
        <v>286928</v>
      </c>
      <c r="FA113" s="33">
        <v>286928</v>
      </c>
      <c r="FB113" s="34">
        <v>286928</v>
      </c>
      <c r="FC113" s="62">
        <v>286928</v>
      </c>
      <c r="FD113" s="33">
        <v>286928</v>
      </c>
      <c r="FE113" s="33">
        <v>286928</v>
      </c>
      <c r="FF113" s="33">
        <v>286928</v>
      </c>
      <c r="FG113" s="33">
        <v>286928</v>
      </c>
      <c r="FH113" s="33">
        <v>286928</v>
      </c>
      <c r="FI113" s="33">
        <v>286928</v>
      </c>
      <c r="FJ113" s="33">
        <v>286928</v>
      </c>
      <c r="FK113" s="33">
        <v>286928</v>
      </c>
      <c r="FL113" s="33">
        <v>286928</v>
      </c>
      <c r="FM113" s="33">
        <v>286928</v>
      </c>
      <c r="FN113" s="33">
        <v>286928</v>
      </c>
      <c r="FO113" s="33">
        <v>286928</v>
      </c>
      <c r="FP113" s="33">
        <v>286928</v>
      </c>
      <c r="FQ113" s="33">
        <v>286928</v>
      </c>
      <c r="FR113" s="33">
        <v>286928</v>
      </c>
      <c r="FS113" s="33">
        <v>286928</v>
      </c>
      <c r="FT113" s="33">
        <v>286928</v>
      </c>
      <c r="FU113" s="33">
        <v>286928</v>
      </c>
      <c r="FV113" s="33">
        <v>286928</v>
      </c>
      <c r="FW113" s="33">
        <v>286928</v>
      </c>
      <c r="FX113" s="33">
        <v>286928</v>
      </c>
      <c r="FY113" s="33">
        <v>286928</v>
      </c>
      <c r="FZ113" s="33">
        <v>286928</v>
      </c>
      <c r="GA113" s="33">
        <v>286928</v>
      </c>
      <c r="GB113" s="33">
        <v>286928</v>
      </c>
      <c r="GC113" s="33">
        <v>286928</v>
      </c>
      <c r="GD113" s="34">
        <v>286928</v>
      </c>
      <c r="GE113" s="194" t="s">
        <v>496</v>
      </c>
      <c r="GF113" s="22"/>
      <c r="GG113" s="21"/>
      <c r="GH113" s="21"/>
      <c r="GI113" s="21"/>
      <c r="GJ113" s="21"/>
      <c r="GK113" s="21"/>
      <c r="GL113" s="21"/>
      <c r="GM113" s="21"/>
      <c r="GN113" s="21"/>
      <c r="GO113" s="21"/>
      <c r="GP113" s="21"/>
      <c r="GQ113" s="21"/>
      <c r="GR113" s="21"/>
      <c r="GS113" s="21"/>
      <c r="GT113" s="21"/>
    </row>
    <row r="114" spans="1:202" s="35" customFormat="1" ht="17" customHeight="1">
      <c r="A114" s="1">
        <v>1</v>
      </c>
      <c r="B114" s="1">
        <v>24</v>
      </c>
      <c r="C114" s="29" t="s">
        <v>109</v>
      </c>
      <c r="D114" s="33" t="s">
        <v>41</v>
      </c>
      <c r="E114" s="33" t="s">
        <v>110</v>
      </c>
      <c r="F114" s="33" t="s">
        <v>71</v>
      </c>
      <c r="G114" s="33" t="s">
        <v>73</v>
      </c>
      <c r="H114" s="31" t="s">
        <v>111</v>
      </c>
      <c r="I114" s="62">
        <v>0</v>
      </c>
      <c r="J114" s="33">
        <v>36335.000000040003</v>
      </c>
      <c r="K114" s="33">
        <v>50335.000000040003</v>
      </c>
      <c r="L114" s="33">
        <v>50335.000000040003</v>
      </c>
      <c r="M114" s="33">
        <v>50335.000000040003</v>
      </c>
      <c r="N114" s="33">
        <v>56455.000000040003</v>
      </c>
      <c r="O114" s="33">
        <v>62575.000000040003</v>
      </c>
      <c r="P114" s="33">
        <v>68695.000000040003</v>
      </c>
      <c r="Q114" s="33">
        <v>68695.000000040003</v>
      </c>
      <c r="R114" s="33">
        <v>74815.000000040003</v>
      </c>
      <c r="S114" s="33">
        <v>80925.000000040003</v>
      </c>
      <c r="T114" s="33">
        <v>96123.000000040003</v>
      </c>
      <c r="U114" s="33">
        <v>96123.000000040003</v>
      </c>
      <c r="V114" s="33">
        <v>108133.00000004</v>
      </c>
      <c r="W114" s="33">
        <v>113163.00000004</v>
      </c>
      <c r="X114" s="33">
        <v>113163.00000004</v>
      </c>
      <c r="Y114" s="33">
        <v>118553.00000004</v>
      </c>
      <c r="Z114" s="33">
        <v>123953.00000004</v>
      </c>
      <c r="AA114" s="33">
        <v>129801.00000004</v>
      </c>
      <c r="AB114" s="33">
        <v>135201.00000003999</v>
      </c>
      <c r="AC114" s="33">
        <v>140726.00000003999</v>
      </c>
      <c r="AD114" s="33">
        <v>146846.00000003999</v>
      </c>
      <c r="AE114" s="33">
        <v>146846.00000003999</v>
      </c>
      <c r="AF114" s="33">
        <v>152246.00000003999</v>
      </c>
      <c r="AG114" s="33">
        <v>157646.00000003999</v>
      </c>
      <c r="AH114" s="33">
        <v>163000.00000003999</v>
      </c>
      <c r="AI114" s="33">
        <v>168400.00000003999</v>
      </c>
      <c r="AJ114" s="33">
        <v>174130.00000003999</v>
      </c>
      <c r="AK114" s="33">
        <v>179530.00000003999</v>
      </c>
      <c r="AL114" s="33">
        <v>179530.00000003999</v>
      </c>
      <c r="AM114" s="34">
        <v>185650.00000003999</v>
      </c>
      <c r="AN114" s="62">
        <v>191993.00000003999</v>
      </c>
      <c r="AO114" s="33">
        <v>198118.00000003999</v>
      </c>
      <c r="AP114" s="33">
        <v>204238.00000003999</v>
      </c>
      <c r="AQ114" s="33">
        <v>210358.00000003999</v>
      </c>
      <c r="AR114" s="33">
        <v>216478.00000003999</v>
      </c>
      <c r="AS114" s="33">
        <v>216478.00000003999</v>
      </c>
      <c r="AT114" s="33">
        <v>221884.00000003999</v>
      </c>
      <c r="AU114" s="33">
        <v>228004.00000003999</v>
      </c>
      <c r="AV114" s="33">
        <v>234184.00000003999</v>
      </c>
      <c r="AW114" s="33">
        <v>240479.00000003999</v>
      </c>
      <c r="AX114" s="33">
        <v>246599.00000003999</v>
      </c>
      <c r="AY114" s="33">
        <v>251999.00000003999</v>
      </c>
      <c r="AZ114" s="33">
        <v>251999.00000003999</v>
      </c>
      <c r="BA114" s="33">
        <v>258219.00000003999</v>
      </c>
      <c r="BB114" s="33">
        <v>258219.00000003999</v>
      </c>
      <c r="BC114" s="33">
        <v>267891.00000003999</v>
      </c>
      <c r="BD114" s="33">
        <v>271563.00000003999</v>
      </c>
      <c r="BE114" s="33">
        <v>271563.00000003999</v>
      </c>
      <c r="BF114" s="33">
        <v>276003.00000003999</v>
      </c>
      <c r="BG114" s="33">
        <v>276003.00000003999</v>
      </c>
      <c r="BH114" s="33">
        <v>286003.00000003999</v>
      </c>
      <c r="BI114" s="33">
        <v>289603.00000003999</v>
      </c>
      <c r="BJ114" s="33">
        <v>295026.00000003999</v>
      </c>
      <c r="BK114" s="33">
        <v>300426.00000003999</v>
      </c>
      <c r="BL114" s="33">
        <v>306186.00000003999</v>
      </c>
      <c r="BM114" s="33">
        <v>311946.00000003999</v>
      </c>
      <c r="BN114" s="33">
        <v>311946.00000003999</v>
      </c>
      <c r="BO114" s="34">
        <v>315823.00000003999</v>
      </c>
      <c r="BP114" s="62">
        <v>322713.00000003999</v>
      </c>
      <c r="BQ114" s="33">
        <v>322713.00000003999</v>
      </c>
      <c r="BR114" s="33">
        <v>322713.00000003999</v>
      </c>
      <c r="BS114" s="33">
        <v>322713.00000003999</v>
      </c>
      <c r="BT114" s="33">
        <v>322713.00000003999</v>
      </c>
      <c r="BU114" s="33">
        <v>322713.00000003999</v>
      </c>
      <c r="BV114" s="33">
        <v>322713.00000003999</v>
      </c>
      <c r="BW114" s="33">
        <v>322713.00000003999</v>
      </c>
      <c r="BX114" s="33">
        <v>322797.00000003999</v>
      </c>
      <c r="BY114" s="33">
        <v>322797.00000003999</v>
      </c>
      <c r="BZ114" s="33">
        <v>322797.00000003999</v>
      </c>
      <c r="CA114" s="33">
        <v>322797.00000003999</v>
      </c>
      <c r="CB114" s="33">
        <v>322797.00000003999</v>
      </c>
      <c r="CC114" s="33">
        <v>322797.00000003999</v>
      </c>
      <c r="CD114" s="33">
        <v>322797.00000003999</v>
      </c>
      <c r="CE114" s="33">
        <v>322797.00000003999</v>
      </c>
      <c r="CF114" s="33">
        <v>322797.00000003999</v>
      </c>
      <c r="CG114" s="33">
        <v>322797.00000003999</v>
      </c>
      <c r="CH114" s="33">
        <v>322797.00000003999</v>
      </c>
      <c r="CI114" s="33">
        <v>322797.00000003999</v>
      </c>
      <c r="CJ114" s="33">
        <v>286927.00000003999</v>
      </c>
      <c r="CK114" s="33">
        <v>286927.00000003999</v>
      </c>
      <c r="CL114" s="33">
        <v>286927.00000003999</v>
      </c>
      <c r="CM114" s="33">
        <v>286927.00000003999</v>
      </c>
      <c r="CN114" s="33">
        <v>286927.00000003999</v>
      </c>
      <c r="CO114" s="33">
        <v>286927.00000003999</v>
      </c>
      <c r="CP114" s="33">
        <v>286927.00000003999</v>
      </c>
      <c r="CQ114" s="34">
        <v>286927.00000003999</v>
      </c>
      <c r="CR114" s="62">
        <v>286927.00000003999</v>
      </c>
      <c r="CS114" s="33">
        <v>286927.00000003999</v>
      </c>
      <c r="CT114" s="33">
        <v>286927.00000003999</v>
      </c>
      <c r="CU114" s="33">
        <v>286927.00000003999</v>
      </c>
      <c r="CV114" s="33">
        <v>286927.00000003999</v>
      </c>
      <c r="CW114" s="33">
        <v>286927.00000003999</v>
      </c>
      <c r="CX114" s="33">
        <v>286927.00000003999</v>
      </c>
      <c r="CY114" s="33">
        <v>286927.00000003999</v>
      </c>
      <c r="CZ114" s="33">
        <v>286927.00000003999</v>
      </c>
      <c r="DA114" s="33">
        <v>286927.00000003999</v>
      </c>
      <c r="DB114" s="33">
        <v>286927.00000003999</v>
      </c>
      <c r="DC114" s="33">
        <v>286927.00000003999</v>
      </c>
      <c r="DD114" s="33">
        <v>286927.00000003999</v>
      </c>
      <c r="DE114" s="33">
        <v>286927.00000003999</v>
      </c>
      <c r="DF114" s="33">
        <v>286927.00000003999</v>
      </c>
      <c r="DG114" s="33">
        <v>286927.00000003999</v>
      </c>
      <c r="DH114" s="33">
        <v>286927.00000003999</v>
      </c>
      <c r="DI114" s="33">
        <v>286927.00000003999</v>
      </c>
      <c r="DJ114" s="33">
        <v>286927.00000003999</v>
      </c>
      <c r="DK114" s="33">
        <v>286927.00000003999</v>
      </c>
      <c r="DL114" s="33">
        <v>286927.00000003999</v>
      </c>
      <c r="DM114" s="33">
        <v>286927.00000003999</v>
      </c>
      <c r="DN114" s="33">
        <v>286927.00000003999</v>
      </c>
      <c r="DO114" s="33">
        <v>286927.00000003999</v>
      </c>
      <c r="DP114" s="33">
        <v>286927.00000003999</v>
      </c>
      <c r="DQ114" s="33">
        <v>286927.00000003999</v>
      </c>
      <c r="DR114" s="33">
        <v>286927.00000003999</v>
      </c>
      <c r="DS114" s="33">
        <v>286927.00000003999</v>
      </c>
      <c r="DT114" s="33">
        <v>286927.00000003999</v>
      </c>
      <c r="DU114" s="33">
        <v>286927.00000003999</v>
      </c>
      <c r="DV114" s="33">
        <v>286927.00000003999</v>
      </c>
      <c r="DW114" s="33">
        <v>286927.00000003999</v>
      </c>
      <c r="DX114" s="33">
        <v>286927.00000003999</v>
      </c>
      <c r="DY114" s="33">
        <v>286927.00000003999</v>
      </c>
      <c r="DZ114" s="34">
        <v>286927.00000003999</v>
      </c>
      <c r="EA114" s="62">
        <v>286927.00000003999</v>
      </c>
      <c r="EB114" s="33">
        <v>286927.00000003999</v>
      </c>
      <c r="EC114" s="33">
        <v>286927.00000003999</v>
      </c>
      <c r="ED114" s="33">
        <v>286927.00000003999</v>
      </c>
      <c r="EE114" s="33">
        <v>286927.00000003999</v>
      </c>
      <c r="EF114" s="33">
        <v>286927.00000003999</v>
      </c>
      <c r="EG114" s="33">
        <v>286927.00000003999</v>
      </c>
      <c r="EH114" s="33">
        <v>286927.00000003999</v>
      </c>
      <c r="EI114" s="33">
        <v>286927.00000003999</v>
      </c>
      <c r="EJ114" s="33">
        <v>286927.00000003999</v>
      </c>
      <c r="EK114" s="33">
        <v>286927.00000003999</v>
      </c>
      <c r="EL114" s="33">
        <v>286927.00000003999</v>
      </c>
      <c r="EM114" s="33">
        <v>286927.00000003999</v>
      </c>
      <c r="EN114" s="33">
        <v>286927.00000003999</v>
      </c>
      <c r="EO114" s="33">
        <v>286927.00000003999</v>
      </c>
      <c r="EP114" s="33">
        <v>286927.00000003999</v>
      </c>
      <c r="EQ114" s="33">
        <v>286927.00000003999</v>
      </c>
      <c r="ER114" s="33">
        <v>286927.00000003999</v>
      </c>
      <c r="ES114" s="33">
        <v>286927.00000003999</v>
      </c>
      <c r="ET114" s="33">
        <v>286927.00000003999</v>
      </c>
      <c r="EU114" s="33">
        <v>286927.00000003999</v>
      </c>
      <c r="EV114" s="33">
        <v>286927.00000003999</v>
      </c>
      <c r="EW114" s="33">
        <v>286927.00000003999</v>
      </c>
      <c r="EX114" s="33">
        <v>286927.00000003999</v>
      </c>
      <c r="EY114" s="33">
        <v>286927.00000003999</v>
      </c>
      <c r="EZ114" s="33">
        <v>286927.00000003999</v>
      </c>
      <c r="FA114" s="33">
        <v>286927.00000003999</v>
      </c>
      <c r="FB114" s="34">
        <v>286927.00000003999</v>
      </c>
      <c r="FC114" s="62">
        <v>286927.00000003999</v>
      </c>
      <c r="FD114" s="33">
        <v>286927.00000003999</v>
      </c>
      <c r="FE114" s="33">
        <v>286927.00000003999</v>
      </c>
      <c r="FF114" s="33">
        <v>286927.00000003999</v>
      </c>
      <c r="FG114" s="33">
        <v>286927.00000003999</v>
      </c>
      <c r="FH114" s="33">
        <v>286927.00000003999</v>
      </c>
      <c r="FI114" s="33">
        <v>286927.00000003999</v>
      </c>
      <c r="FJ114" s="33">
        <v>286927.00000003999</v>
      </c>
      <c r="FK114" s="33">
        <v>286927.00000003999</v>
      </c>
      <c r="FL114" s="33">
        <v>286927.00000003999</v>
      </c>
      <c r="FM114" s="33">
        <v>286927.00000003999</v>
      </c>
      <c r="FN114" s="33">
        <v>286927.00000003999</v>
      </c>
      <c r="FO114" s="33">
        <v>286927.00000003999</v>
      </c>
      <c r="FP114" s="33">
        <v>286927.00000003999</v>
      </c>
      <c r="FQ114" s="33">
        <v>286927.00000003999</v>
      </c>
      <c r="FR114" s="33">
        <v>286927.00000003999</v>
      </c>
      <c r="FS114" s="33">
        <v>286927.00000003999</v>
      </c>
      <c r="FT114" s="33">
        <v>286927.00000003999</v>
      </c>
      <c r="FU114" s="33">
        <v>286927.00000003999</v>
      </c>
      <c r="FV114" s="33">
        <v>286927.00000003999</v>
      </c>
      <c r="FW114" s="33">
        <v>286927.00000003999</v>
      </c>
      <c r="FX114" s="33">
        <v>286927.00000003999</v>
      </c>
      <c r="FY114" s="33">
        <v>286927.00000003999</v>
      </c>
      <c r="FZ114" s="33">
        <v>286927.00000003999</v>
      </c>
      <c r="GA114" s="33">
        <v>286927.00000003999</v>
      </c>
      <c r="GB114" s="33">
        <v>286927.00000003999</v>
      </c>
      <c r="GC114" s="33">
        <v>286927.00000003999</v>
      </c>
      <c r="GD114" s="34">
        <v>286927.00000003999</v>
      </c>
      <c r="GE114" s="194" t="s">
        <v>497</v>
      </c>
      <c r="GF114" s="22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  <c r="GR114" s="21"/>
      <c r="GS114" s="21"/>
      <c r="GT114" s="21"/>
    </row>
    <row r="115" spans="1:202" s="35" customFormat="1" ht="17" customHeight="1">
      <c r="A115" s="1">
        <v>1</v>
      </c>
      <c r="B115" s="1">
        <v>25</v>
      </c>
      <c r="C115" s="29" t="s">
        <v>112</v>
      </c>
      <c r="D115" s="33" t="s">
        <v>41</v>
      </c>
      <c r="E115" s="33" t="s">
        <v>113</v>
      </c>
      <c r="F115" s="33" t="s">
        <v>71</v>
      </c>
      <c r="G115" s="33" t="s">
        <v>73</v>
      </c>
      <c r="H115" s="31" t="s">
        <v>114</v>
      </c>
      <c r="I115" s="62">
        <v>0</v>
      </c>
      <c r="J115" s="33">
        <v>36336.000000040003</v>
      </c>
      <c r="K115" s="33">
        <v>50336.000000040003</v>
      </c>
      <c r="L115" s="33">
        <v>50336.000000040003</v>
      </c>
      <c r="M115" s="33">
        <v>50336.000000040003</v>
      </c>
      <c r="N115" s="33">
        <v>56456.000000040003</v>
      </c>
      <c r="O115" s="33">
        <v>62576.000000040003</v>
      </c>
      <c r="P115" s="33">
        <v>68696.000000040003</v>
      </c>
      <c r="Q115" s="33">
        <v>68696.000000040003</v>
      </c>
      <c r="R115" s="33">
        <v>74816.000000040003</v>
      </c>
      <c r="S115" s="33">
        <v>80926.000000040003</v>
      </c>
      <c r="T115" s="33">
        <v>96124.000000040003</v>
      </c>
      <c r="U115" s="33">
        <v>96124.000000040003</v>
      </c>
      <c r="V115" s="33">
        <v>108134.00000004</v>
      </c>
      <c r="W115" s="33">
        <v>113164.00000004</v>
      </c>
      <c r="X115" s="33">
        <v>113164.00000004</v>
      </c>
      <c r="Y115" s="33">
        <v>118554.00000004</v>
      </c>
      <c r="Z115" s="33">
        <v>123954.00000004</v>
      </c>
      <c r="AA115" s="33">
        <v>129802.00000004</v>
      </c>
      <c r="AB115" s="33">
        <v>135202.00000003999</v>
      </c>
      <c r="AC115" s="33">
        <v>140727.00000003999</v>
      </c>
      <c r="AD115" s="33">
        <v>146847.00000003999</v>
      </c>
      <c r="AE115" s="33">
        <v>146847.00000003999</v>
      </c>
      <c r="AF115" s="33">
        <v>152247.00000003999</v>
      </c>
      <c r="AG115" s="33">
        <v>157647.00000003999</v>
      </c>
      <c r="AH115" s="33">
        <v>163001.00000003999</v>
      </c>
      <c r="AI115" s="33">
        <v>168401.00000003999</v>
      </c>
      <c r="AJ115" s="33">
        <v>174131.00000003999</v>
      </c>
      <c r="AK115" s="33">
        <v>179531.00000003999</v>
      </c>
      <c r="AL115" s="33">
        <v>179531.00000003999</v>
      </c>
      <c r="AM115" s="34">
        <v>185651.00000003999</v>
      </c>
      <c r="AN115" s="62">
        <v>191994.00000003999</v>
      </c>
      <c r="AO115" s="33">
        <v>198119.00000003999</v>
      </c>
      <c r="AP115" s="33">
        <v>204239.00000003999</v>
      </c>
      <c r="AQ115" s="33">
        <v>210359.00000003999</v>
      </c>
      <c r="AR115" s="33">
        <v>216479.00000003999</v>
      </c>
      <c r="AS115" s="33">
        <v>216479.00000003999</v>
      </c>
      <c r="AT115" s="33">
        <v>221885.00000003999</v>
      </c>
      <c r="AU115" s="33">
        <v>228005.00000003999</v>
      </c>
      <c r="AV115" s="33">
        <v>234185.00000003999</v>
      </c>
      <c r="AW115" s="33">
        <v>240480.00000003999</v>
      </c>
      <c r="AX115" s="33">
        <v>246600.00000003999</v>
      </c>
      <c r="AY115" s="33">
        <v>252000.00000003999</v>
      </c>
      <c r="AZ115" s="33">
        <v>252000.00000003999</v>
      </c>
      <c r="BA115" s="33">
        <v>258220.00000003999</v>
      </c>
      <c r="BB115" s="33">
        <v>258220.00000003999</v>
      </c>
      <c r="BC115" s="33">
        <v>267892.00000003999</v>
      </c>
      <c r="BD115" s="33">
        <v>271564.00000003999</v>
      </c>
      <c r="BE115" s="33">
        <v>271564.00000003999</v>
      </c>
      <c r="BF115" s="33">
        <v>276004.00000003999</v>
      </c>
      <c r="BG115" s="33">
        <v>276004.00000003999</v>
      </c>
      <c r="BH115" s="33">
        <v>286004.00000003999</v>
      </c>
      <c r="BI115" s="33">
        <v>289604.00000003999</v>
      </c>
      <c r="BJ115" s="33">
        <v>295027.00000003999</v>
      </c>
      <c r="BK115" s="33">
        <v>300427.00000003999</v>
      </c>
      <c r="BL115" s="33">
        <v>306187.00000003999</v>
      </c>
      <c r="BM115" s="33">
        <v>311947.00000003999</v>
      </c>
      <c r="BN115" s="33">
        <v>311947.00000003999</v>
      </c>
      <c r="BO115" s="34">
        <v>315824.00000003999</v>
      </c>
      <c r="BP115" s="62">
        <v>322714.00000003999</v>
      </c>
      <c r="BQ115" s="33">
        <v>322714.00000003999</v>
      </c>
      <c r="BR115" s="33">
        <v>322714.00000003999</v>
      </c>
      <c r="BS115" s="33">
        <v>322714.00000003999</v>
      </c>
      <c r="BT115" s="33">
        <v>322714.00000003999</v>
      </c>
      <c r="BU115" s="33">
        <v>322714.00000003999</v>
      </c>
      <c r="BV115" s="33">
        <v>322714.00000003999</v>
      </c>
      <c r="BW115" s="33">
        <v>322714.00000003999</v>
      </c>
      <c r="BX115" s="33">
        <v>322798.00000003999</v>
      </c>
      <c r="BY115" s="33">
        <v>322798.00000003999</v>
      </c>
      <c r="BZ115" s="33">
        <v>322798.00000003999</v>
      </c>
      <c r="CA115" s="33">
        <v>322798.00000003999</v>
      </c>
      <c r="CB115" s="33">
        <v>322798.00000003999</v>
      </c>
      <c r="CC115" s="33">
        <v>322798.00000003999</v>
      </c>
      <c r="CD115" s="33">
        <v>322798.00000003999</v>
      </c>
      <c r="CE115" s="33">
        <v>322798.00000003999</v>
      </c>
      <c r="CF115" s="33">
        <v>322798.00000003999</v>
      </c>
      <c r="CG115" s="33">
        <v>322798.00000003999</v>
      </c>
      <c r="CH115" s="33">
        <v>322798.00000003999</v>
      </c>
      <c r="CI115" s="33">
        <v>322798.00000003999</v>
      </c>
      <c r="CJ115" s="33">
        <v>286928.00000003999</v>
      </c>
      <c r="CK115" s="33">
        <v>286928.00000003999</v>
      </c>
      <c r="CL115" s="33">
        <v>286928.00000003999</v>
      </c>
      <c r="CM115" s="33">
        <v>286928.00000003999</v>
      </c>
      <c r="CN115" s="33">
        <v>286928.00000003999</v>
      </c>
      <c r="CO115" s="33">
        <v>286928.00000003999</v>
      </c>
      <c r="CP115" s="33">
        <v>286928.00000003999</v>
      </c>
      <c r="CQ115" s="34">
        <v>286928.00000003999</v>
      </c>
      <c r="CR115" s="62">
        <v>286928.00000003999</v>
      </c>
      <c r="CS115" s="33">
        <v>286928.00000003999</v>
      </c>
      <c r="CT115" s="33">
        <v>286928.00000003999</v>
      </c>
      <c r="CU115" s="33">
        <v>286928.00000003999</v>
      </c>
      <c r="CV115" s="33">
        <v>286928.00000003999</v>
      </c>
      <c r="CW115" s="33">
        <v>286928.00000003999</v>
      </c>
      <c r="CX115" s="33">
        <v>286928.00000003999</v>
      </c>
      <c r="CY115" s="33">
        <v>286928.00000003999</v>
      </c>
      <c r="CZ115" s="33">
        <v>286928.00000003999</v>
      </c>
      <c r="DA115" s="33">
        <v>286928.00000003999</v>
      </c>
      <c r="DB115" s="33">
        <v>286928.00000003999</v>
      </c>
      <c r="DC115" s="33">
        <v>286928.00000003999</v>
      </c>
      <c r="DD115" s="33">
        <v>286928.00000003999</v>
      </c>
      <c r="DE115" s="33">
        <v>286928.00000003999</v>
      </c>
      <c r="DF115" s="33">
        <v>286928.00000003999</v>
      </c>
      <c r="DG115" s="33">
        <v>286928.00000003999</v>
      </c>
      <c r="DH115" s="33">
        <v>286928.00000003999</v>
      </c>
      <c r="DI115" s="33">
        <v>286928.00000003999</v>
      </c>
      <c r="DJ115" s="33">
        <v>286928.00000003999</v>
      </c>
      <c r="DK115" s="33">
        <v>286928.00000003999</v>
      </c>
      <c r="DL115" s="33">
        <v>286928.00000003999</v>
      </c>
      <c r="DM115" s="33">
        <v>286928.00000003999</v>
      </c>
      <c r="DN115" s="33">
        <v>286928.00000003999</v>
      </c>
      <c r="DO115" s="33">
        <v>286928.00000003999</v>
      </c>
      <c r="DP115" s="33">
        <v>286928.00000003999</v>
      </c>
      <c r="DQ115" s="33">
        <v>286928.00000003999</v>
      </c>
      <c r="DR115" s="33">
        <v>286928.00000003999</v>
      </c>
      <c r="DS115" s="33">
        <v>286928.00000003999</v>
      </c>
      <c r="DT115" s="33">
        <v>286928.00000003999</v>
      </c>
      <c r="DU115" s="33">
        <v>286928.00000003999</v>
      </c>
      <c r="DV115" s="33">
        <v>286928.00000003999</v>
      </c>
      <c r="DW115" s="33">
        <v>286928.00000003999</v>
      </c>
      <c r="DX115" s="33">
        <v>286928.00000003999</v>
      </c>
      <c r="DY115" s="33">
        <v>286928.00000003999</v>
      </c>
      <c r="DZ115" s="34">
        <v>286928.00000003999</v>
      </c>
      <c r="EA115" s="62">
        <v>286928.00000003999</v>
      </c>
      <c r="EB115" s="33">
        <v>286928.00000003999</v>
      </c>
      <c r="EC115" s="33">
        <v>286928.00000003999</v>
      </c>
      <c r="ED115" s="33">
        <v>286928.00000003999</v>
      </c>
      <c r="EE115" s="33">
        <v>286928.00000003999</v>
      </c>
      <c r="EF115" s="33">
        <v>286928.00000003999</v>
      </c>
      <c r="EG115" s="33">
        <v>286928.00000003999</v>
      </c>
      <c r="EH115" s="33">
        <v>286928.00000003999</v>
      </c>
      <c r="EI115" s="33">
        <v>286928.00000003999</v>
      </c>
      <c r="EJ115" s="33">
        <v>286928.00000003999</v>
      </c>
      <c r="EK115" s="33">
        <v>286928.00000003999</v>
      </c>
      <c r="EL115" s="33">
        <v>286928.00000003999</v>
      </c>
      <c r="EM115" s="33">
        <v>286928.00000003999</v>
      </c>
      <c r="EN115" s="33">
        <v>286928.00000003999</v>
      </c>
      <c r="EO115" s="33">
        <v>286928.00000003999</v>
      </c>
      <c r="EP115" s="33">
        <v>286928.00000003999</v>
      </c>
      <c r="EQ115" s="33">
        <v>286928.00000003999</v>
      </c>
      <c r="ER115" s="33">
        <v>286928.00000003999</v>
      </c>
      <c r="ES115" s="33">
        <v>286928.00000003999</v>
      </c>
      <c r="ET115" s="33">
        <v>286928.00000003999</v>
      </c>
      <c r="EU115" s="33">
        <v>286928.00000003999</v>
      </c>
      <c r="EV115" s="33">
        <v>286928.00000003999</v>
      </c>
      <c r="EW115" s="33">
        <v>286928.00000003999</v>
      </c>
      <c r="EX115" s="33">
        <v>286928.00000003999</v>
      </c>
      <c r="EY115" s="33">
        <v>286928.00000003999</v>
      </c>
      <c r="EZ115" s="33">
        <v>286928.00000003999</v>
      </c>
      <c r="FA115" s="33">
        <v>286928.00000003999</v>
      </c>
      <c r="FB115" s="34">
        <v>286928.00000003999</v>
      </c>
      <c r="FC115" s="62">
        <v>286928.00000003999</v>
      </c>
      <c r="FD115" s="33">
        <v>286928.00000003999</v>
      </c>
      <c r="FE115" s="33">
        <v>286928.00000003999</v>
      </c>
      <c r="FF115" s="33">
        <v>286928.00000003999</v>
      </c>
      <c r="FG115" s="33">
        <v>286928.00000003999</v>
      </c>
      <c r="FH115" s="33">
        <v>286928.00000003999</v>
      </c>
      <c r="FI115" s="33">
        <v>286928.00000003999</v>
      </c>
      <c r="FJ115" s="33">
        <v>286928.00000003999</v>
      </c>
      <c r="FK115" s="33">
        <v>286928.00000003999</v>
      </c>
      <c r="FL115" s="33">
        <v>286928.00000003999</v>
      </c>
      <c r="FM115" s="33">
        <v>286928.00000003999</v>
      </c>
      <c r="FN115" s="33">
        <v>286928.00000003999</v>
      </c>
      <c r="FO115" s="33">
        <v>286928.00000003999</v>
      </c>
      <c r="FP115" s="33">
        <v>286928.00000003999</v>
      </c>
      <c r="FQ115" s="33">
        <v>286928.00000003999</v>
      </c>
      <c r="FR115" s="33">
        <v>286928.00000003999</v>
      </c>
      <c r="FS115" s="33">
        <v>286928.00000003999</v>
      </c>
      <c r="FT115" s="33">
        <v>286928.00000003999</v>
      </c>
      <c r="FU115" s="33">
        <v>286928.00000003999</v>
      </c>
      <c r="FV115" s="33">
        <v>286928.00000003999</v>
      </c>
      <c r="FW115" s="33">
        <v>286928.00000003999</v>
      </c>
      <c r="FX115" s="33">
        <v>286928.00000003999</v>
      </c>
      <c r="FY115" s="33">
        <v>286928.00000003999</v>
      </c>
      <c r="FZ115" s="33">
        <v>286928.00000003999</v>
      </c>
      <c r="GA115" s="33">
        <v>286928.00000003999</v>
      </c>
      <c r="GB115" s="33">
        <v>286928.00000003999</v>
      </c>
      <c r="GC115" s="33">
        <v>286928.00000003999</v>
      </c>
      <c r="GD115" s="34">
        <v>286928.00000003999</v>
      </c>
      <c r="GE115" s="194" t="s">
        <v>498</v>
      </c>
      <c r="GF115" s="22"/>
      <c r="GG115" s="21"/>
      <c r="GH115" s="21"/>
      <c r="GI115" s="21"/>
      <c r="GJ115" s="21"/>
      <c r="GK115" s="21"/>
      <c r="GL115" s="21"/>
      <c r="GM115" s="21"/>
      <c r="GN115" s="21"/>
      <c r="GO115" s="21"/>
      <c r="GP115" s="21"/>
      <c r="GQ115" s="21"/>
      <c r="GR115" s="21"/>
      <c r="GS115" s="21"/>
      <c r="GT115" s="21"/>
    </row>
    <row r="116" spans="1:202" s="35" customFormat="1" ht="17" customHeight="1">
      <c r="A116" s="1">
        <v>1</v>
      </c>
      <c r="B116" s="1">
        <v>26</v>
      </c>
      <c r="C116" s="29" t="s">
        <v>115</v>
      </c>
      <c r="D116" s="33" t="s">
        <v>41</v>
      </c>
      <c r="E116" s="33" t="s">
        <v>116</v>
      </c>
      <c r="F116" s="33" t="s">
        <v>71</v>
      </c>
      <c r="G116" s="33" t="s">
        <v>73</v>
      </c>
      <c r="H116" s="31" t="s">
        <v>117</v>
      </c>
      <c r="I116" s="62">
        <v>0</v>
      </c>
      <c r="J116" s="33">
        <v>36336.053948996698</v>
      </c>
      <c r="K116" s="33">
        <v>50336.053948996698</v>
      </c>
      <c r="L116" s="33">
        <v>50336.053948996698</v>
      </c>
      <c r="M116" s="33">
        <v>50336.053948996698</v>
      </c>
      <c r="N116" s="33">
        <v>56456.053948996698</v>
      </c>
      <c r="O116" s="33">
        <v>62576.053948996698</v>
      </c>
      <c r="P116" s="33">
        <v>68696.05394899669</v>
      </c>
      <c r="Q116" s="33">
        <v>68696.05394899669</v>
      </c>
      <c r="R116" s="33">
        <v>74816.05394899669</v>
      </c>
      <c r="S116" s="33">
        <v>80926.05394899669</v>
      </c>
      <c r="T116" s="33">
        <v>96124.053948996705</v>
      </c>
      <c r="U116" s="33">
        <v>96124.053948996705</v>
      </c>
      <c r="V116" s="33">
        <v>108134.05394899671</v>
      </c>
      <c r="W116" s="33">
        <v>113164.05394899671</v>
      </c>
      <c r="X116" s="33">
        <v>113164.05394899671</v>
      </c>
      <c r="Y116" s="33">
        <v>118554.05394899671</v>
      </c>
      <c r="Z116" s="33">
        <v>123954.05394899671</v>
      </c>
      <c r="AA116" s="33">
        <v>129802.05394899671</v>
      </c>
      <c r="AB116" s="33">
        <v>135202.05394899671</v>
      </c>
      <c r="AC116" s="33">
        <v>140727.05394899671</v>
      </c>
      <c r="AD116" s="33">
        <v>146847.05394899671</v>
      </c>
      <c r="AE116" s="33">
        <v>146847.05394899671</v>
      </c>
      <c r="AF116" s="33">
        <v>152247.05394899671</v>
      </c>
      <c r="AG116" s="33">
        <v>157647.05394899671</v>
      </c>
      <c r="AH116" s="33">
        <v>163001.05394899671</v>
      </c>
      <c r="AI116" s="33">
        <v>168401.05394899671</v>
      </c>
      <c r="AJ116" s="33">
        <v>174131.05394899671</v>
      </c>
      <c r="AK116" s="33">
        <v>179531.05394899671</v>
      </c>
      <c r="AL116" s="33">
        <v>179531.05394899671</v>
      </c>
      <c r="AM116" s="34">
        <v>185651.05394899671</v>
      </c>
      <c r="AN116" s="62">
        <v>191994.05394899671</v>
      </c>
      <c r="AO116" s="33">
        <v>198119.05394899671</v>
      </c>
      <c r="AP116" s="33">
        <v>204239.05394899671</v>
      </c>
      <c r="AQ116" s="33">
        <v>210359.05394899671</v>
      </c>
      <c r="AR116" s="33">
        <v>216479.05394899671</v>
      </c>
      <c r="AS116" s="33">
        <v>216479.05394899671</v>
      </c>
      <c r="AT116" s="33">
        <v>221885.05394899671</v>
      </c>
      <c r="AU116" s="33">
        <v>228005.05394899671</v>
      </c>
      <c r="AV116" s="33">
        <v>234185.05394899671</v>
      </c>
      <c r="AW116" s="33">
        <v>240480.05394899671</v>
      </c>
      <c r="AX116" s="33">
        <v>246600.05394899671</v>
      </c>
      <c r="AY116" s="33">
        <v>252000.05394899671</v>
      </c>
      <c r="AZ116" s="33">
        <v>252000.05394899671</v>
      </c>
      <c r="BA116" s="33">
        <v>258220.05394899671</v>
      </c>
      <c r="BB116" s="33">
        <v>258220.05394899671</v>
      </c>
      <c r="BC116" s="33">
        <v>267892.05394899671</v>
      </c>
      <c r="BD116" s="33">
        <v>271564.05394899671</v>
      </c>
      <c r="BE116" s="33">
        <v>271564.05394899671</v>
      </c>
      <c r="BF116" s="33">
        <v>276004.05394899671</v>
      </c>
      <c r="BG116" s="33">
        <v>276004.05394899671</v>
      </c>
      <c r="BH116" s="33">
        <v>286004.05394899671</v>
      </c>
      <c r="BI116" s="33">
        <v>289604.05394899671</v>
      </c>
      <c r="BJ116" s="33">
        <v>295027.05394899671</v>
      </c>
      <c r="BK116" s="33">
        <v>300427.05394899671</v>
      </c>
      <c r="BL116" s="33">
        <v>306187.05394899671</v>
      </c>
      <c r="BM116" s="33">
        <v>311947.05394899671</v>
      </c>
      <c r="BN116" s="33">
        <v>311947.05394899671</v>
      </c>
      <c r="BO116" s="34">
        <v>315824.05394899671</v>
      </c>
      <c r="BP116" s="62">
        <v>322714.05394899671</v>
      </c>
      <c r="BQ116" s="33">
        <v>322714.05394899671</v>
      </c>
      <c r="BR116" s="33">
        <v>322714.05394899671</v>
      </c>
      <c r="BS116" s="33">
        <v>322714.05394899671</v>
      </c>
      <c r="BT116" s="33">
        <v>322714.05394899671</v>
      </c>
      <c r="BU116" s="33">
        <v>322714.05394899671</v>
      </c>
      <c r="BV116" s="33">
        <v>322714.05394899671</v>
      </c>
      <c r="BW116" s="33">
        <v>322714.05394899671</v>
      </c>
      <c r="BX116" s="33">
        <v>322798.05394899671</v>
      </c>
      <c r="BY116" s="33">
        <v>322798.05394899671</v>
      </c>
      <c r="BZ116" s="33">
        <v>322798.05394899671</v>
      </c>
      <c r="CA116" s="33">
        <v>322798.05394899671</v>
      </c>
      <c r="CB116" s="33">
        <v>322798.05394899671</v>
      </c>
      <c r="CC116" s="33">
        <v>322798.05394899671</v>
      </c>
      <c r="CD116" s="33">
        <v>322798.05394899671</v>
      </c>
      <c r="CE116" s="33">
        <v>322798.05394899671</v>
      </c>
      <c r="CF116" s="33">
        <v>322798.05394899671</v>
      </c>
      <c r="CG116" s="33">
        <v>322798.05394899671</v>
      </c>
      <c r="CH116" s="33">
        <v>322798.05394899671</v>
      </c>
      <c r="CI116" s="33">
        <v>322798.05394899671</v>
      </c>
      <c r="CJ116" s="33">
        <v>286928.05394899671</v>
      </c>
      <c r="CK116" s="33">
        <v>286928.05394899671</v>
      </c>
      <c r="CL116" s="33">
        <v>286928.05394899671</v>
      </c>
      <c r="CM116" s="33">
        <v>286928.05394899671</v>
      </c>
      <c r="CN116" s="33">
        <v>286928.05394899671</v>
      </c>
      <c r="CO116" s="33">
        <v>286928.05394899671</v>
      </c>
      <c r="CP116" s="33">
        <v>286928.05394899671</v>
      </c>
      <c r="CQ116" s="34">
        <v>286928.05394899671</v>
      </c>
      <c r="CR116" s="62">
        <v>286928.05394899671</v>
      </c>
      <c r="CS116" s="33">
        <v>286928.05394899671</v>
      </c>
      <c r="CT116" s="33">
        <v>286928.05394899671</v>
      </c>
      <c r="CU116" s="33">
        <v>286928.05394899671</v>
      </c>
      <c r="CV116" s="33">
        <v>286928.05394899671</v>
      </c>
      <c r="CW116" s="33">
        <v>286928.05394899671</v>
      </c>
      <c r="CX116" s="33">
        <v>286928.05394899671</v>
      </c>
      <c r="CY116" s="33">
        <v>286928.05394899671</v>
      </c>
      <c r="CZ116" s="33">
        <v>286928.05394899671</v>
      </c>
      <c r="DA116" s="33">
        <v>286928.05394899671</v>
      </c>
      <c r="DB116" s="33">
        <v>286928.05394899671</v>
      </c>
      <c r="DC116" s="33">
        <v>286928.05394899671</v>
      </c>
      <c r="DD116" s="33">
        <v>286928.05394899671</v>
      </c>
      <c r="DE116" s="33">
        <v>286928.05394899671</v>
      </c>
      <c r="DF116" s="33">
        <v>286928.05394899671</v>
      </c>
      <c r="DG116" s="33">
        <v>286928.05394899671</v>
      </c>
      <c r="DH116" s="33">
        <v>286928.05394899671</v>
      </c>
      <c r="DI116" s="33">
        <v>286928.05394899671</v>
      </c>
      <c r="DJ116" s="33">
        <v>286928.05394899671</v>
      </c>
      <c r="DK116" s="33">
        <v>286928.05394899671</v>
      </c>
      <c r="DL116" s="33">
        <v>286928.05394899671</v>
      </c>
      <c r="DM116" s="33">
        <v>286928.05394899671</v>
      </c>
      <c r="DN116" s="33">
        <v>286928.05394899671</v>
      </c>
      <c r="DO116" s="33">
        <v>286928.05394899671</v>
      </c>
      <c r="DP116" s="33">
        <v>286928.05394899671</v>
      </c>
      <c r="DQ116" s="33">
        <v>286928.05394899671</v>
      </c>
      <c r="DR116" s="33">
        <v>286928.05394899671</v>
      </c>
      <c r="DS116" s="33">
        <v>286928.05394899671</v>
      </c>
      <c r="DT116" s="33">
        <v>286928.05394899671</v>
      </c>
      <c r="DU116" s="33">
        <v>286928.05394899671</v>
      </c>
      <c r="DV116" s="33">
        <v>286928.05394899671</v>
      </c>
      <c r="DW116" s="33">
        <v>286928.05394899671</v>
      </c>
      <c r="DX116" s="33">
        <v>286928.05394899671</v>
      </c>
      <c r="DY116" s="33">
        <v>286928.05394899671</v>
      </c>
      <c r="DZ116" s="34">
        <v>286928.05394899671</v>
      </c>
      <c r="EA116" s="62">
        <v>286928.05394899671</v>
      </c>
      <c r="EB116" s="33">
        <v>286928.05394899671</v>
      </c>
      <c r="EC116" s="33">
        <v>286928.05394899671</v>
      </c>
      <c r="ED116" s="33">
        <v>286928.05394899671</v>
      </c>
      <c r="EE116" s="33">
        <v>286928.05394899671</v>
      </c>
      <c r="EF116" s="33">
        <v>286928.05394899671</v>
      </c>
      <c r="EG116" s="33">
        <v>286928.05394899671</v>
      </c>
      <c r="EH116" s="33">
        <v>286928.05394899671</v>
      </c>
      <c r="EI116" s="33">
        <v>286928.05394899671</v>
      </c>
      <c r="EJ116" s="33">
        <v>286928.05394899671</v>
      </c>
      <c r="EK116" s="33">
        <v>286928.05394899671</v>
      </c>
      <c r="EL116" s="33">
        <v>286928.05394899671</v>
      </c>
      <c r="EM116" s="33">
        <v>286928.05394899671</v>
      </c>
      <c r="EN116" s="33">
        <v>286928.05394899671</v>
      </c>
      <c r="EO116" s="33">
        <v>286928.05394899671</v>
      </c>
      <c r="EP116" s="33">
        <v>286928.05394899671</v>
      </c>
      <c r="EQ116" s="33">
        <v>286928.05394899671</v>
      </c>
      <c r="ER116" s="33">
        <v>286928.05394899671</v>
      </c>
      <c r="ES116" s="33">
        <v>286928.05394899671</v>
      </c>
      <c r="ET116" s="33">
        <v>286928.05394899671</v>
      </c>
      <c r="EU116" s="33">
        <v>286928.05394899671</v>
      </c>
      <c r="EV116" s="33">
        <v>286928.05394899671</v>
      </c>
      <c r="EW116" s="33">
        <v>286928.05394899671</v>
      </c>
      <c r="EX116" s="33">
        <v>286928.05394899671</v>
      </c>
      <c r="EY116" s="33">
        <v>286928.05394899671</v>
      </c>
      <c r="EZ116" s="33">
        <v>286928.05394899671</v>
      </c>
      <c r="FA116" s="33">
        <v>286928.05394899671</v>
      </c>
      <c r="FB116" s="34">
        <v>286928.05394899671</v>
      </c>
      <c r="FC116" s="62">
        <v>286928.05394899671</v>
      </c>
      <c r="FD116" s="33">
        <v>286928.05394899671</v>
      </c>
      <c r="FE116" s="33">
        <v>286928.05394899671</v>
      </c>
      <c r="FF116" s="33">
        <v>286928.05394899671</v>
      </c>
      <c r="FG116" s="33">
        <v>286928.05394899671</v>
      </c>
      <c r="FH116" s="33">
        <v>286928.05394899671</v>
      </c>
      <c r="FI116" s="33">
        <v>286928.05394899671</v>
      </c>
      <c r="FJ116" s="33">
        <v>286928.05394899671</v>
      </c>
      <c r="FK116" s="33">
        <v>286928.05394899671</v>
      </c>
      <c r="FL116" s="33">
        <v>286928.05394899671</v>
      </c>
      <c r="FM116" s="33">
        <v>286928.05394899671</v>
      </c>
      <c r="FN116" s="33">
        <v>286928.05394899671</v>
      </c>
      <c r="FO116" s="33">
        <v>286928.05394899671</v>
      </c>
      <c r="FP116" s="33">
        <v>286928.05394899671</v>
      </c>
      <c r="FQ116" s="33">
        <v>286928.05394899671</v>
      </c>
      <c r="FR116" s="33">
        <v>286928.05394899671</v>
      </c>
      <c r="FS116" s="33">
        <v>286928.05394899671</v>
      </c>
      <c r="FT116" s="33">
        <v>286928.05394899671</v>
      </c>
      <c r="FU116" s="33">
        <v>286928.05394899671</v>
      </c>
      <c r="FV116" s="33">
        <v>286928.05394899671</v>
      </c>
      <c r="FW116" s="33">
        <v>286928.05394899671</v>
      </c>
      <c r="FX116" s="33">
        <v>286928.05394899671</v>
      </c>
      <c r="FY116" s="33">
        <v>286928.05394899671</v>
      </c>
      <c r="FZ116" s="33">
        <v>286928.05394899671</v>
      </c>
      <c r="GA116" s="33">
        <v>286928.05394899671</v>
      </c>
      <c r="GB116" s="33">
        <v>286928.05394899671</v>
      </c>
      <c r="GC116" s="33">
        <v>286928.05394899671</v>
      </c>
      <c r="GD116" s="34">
        <v>286928.05394899671</v>
      </c>
      <c r="GE116" s="194" t="s">
        <v>499</v>
      </c>
      <c r="GF116" s="22"/>
      <c r="GG116" s="21"/>
      <c r="GH116" s="21"/>
      <c r="GI116" s="21"/>
      <c r="GJ116" s="21"/>
      <c r="GK116" s="21"/>
      <c r="GL116" s="21"/>
      <c r="GM116" s="21"/>
      <c r="GN116" s="21"/>
      <c r="GO116" s="21"/>
      <c r="GP116" s="21"/>
      <c r="GQ116" s="21"/>
      <c r="GR116" s="21"/>
      <c r="GS116" s="21"/>
      <c r="GT116" s="21"/>
    </row>
    <row r="117" spans="1:202" s="35" customFormat="1" ht="17" customHeight="1">
      <c r="A117" s="1">
        <v>1</v>
      </c>
      <c r="B117" s="1">
        <v>27</v>
      </c>
      <c r="C117" s="29" t="s">
        <v>118</v>
      </c>
      <c r="D117" s="33" t="s">
        <v>41</v>
      </c>
      <c r="E117" s="33" t="s">
        <v>119</v>
      </c>
      <c r="F117" s="33" t="s">
        <v>71</v>
      </c>
      <c r="G117" s="33" t="s">
        <v>73</v>
      </c>
      <c r="H117" s="31" t="s">
        <v>120</v>
      </c>
      <c r="I117" s="62">
        <v>0</v>
      </c>
      <c r="J117" s="33">
        <v>36336.000000040003</v>
      </c>
      <c r="K117" s="33">
        <v>50336.000000040003</v>
      </c>
      <c r="L117" s="33">
        <v>50336.000000040003</v>
      </c>
      <c r="M117" s="33">
        <v>50336.000000040003</v>
      </c>
      <c r="N117" s="33">
        <v>56456.000000040003</v>
      </c>
      <c r="O117" s="33">
        <v>62576.000000040003</v>
      </c>
      <c r="P117" s="33">
        <v>68696.000000040003</v>
      </c>
      <c r="Q117" s="33">
        <v>68696.000000040003</v>
      </c>
      <c r="R117" s="33">
        <v>74816.000000040003</v>
      </c>
      <c r="S117" s="33">
        <v>80926.000000040003</v>
      </c>
      <c r="T117" s="33">
        <v>96124.000000040003</v>
      </c>
      <c r="U117" s="33">
        <v>96124.000000040003</v>
      </c>
      <c r="V117" s="33">
        <v>108134.00000004</v>
      </c>
      <c r="W117" s="33">
        <v>113164.00000004</v>
      </c>
      <c r="X117" s="33">
        <v>113164.00000004</v>
      </c>
      <c r="Y117" s="33">
        <v>118554.00000004</v>
      </c>
      <c r="Z117" s="33">
        <v>123954.00000004</v>
      </c>
      <c r="AA117" s="33">
        <v>129802.00000004</v>
      </c>
      <c r="AB117" s="33">
        <v>135202.00000003999</v>
      </c>
      <c r="AC117" s="33">
        <v>140727.00000003999</v>
      </c>
      <c r="AD117" s="33">
        <v>146847.00000003999</v>
      </c>
      <c r="AE117" s="33">
        <v>146847.00000003999</v>
      </c>
      <c r="AF117" s="33">
        <v>152247.00000003999</v>
      </c>
      <c r="AG117" s="33">
        <v>157647.00000003999</v>
      </c>
      <c r="AH117" s="33">
        <v>163001.00000003999</v>
      </c>
      <c r="AI117" s="33">
        <v>168401.00000003999</v>
      </c>
      <c r="AJ117" s="33">
        <v>174131.00000003999</v>
      </c>
      <c r="AK117" s="33">
        <v>179531.00000003999</v>
      </c>
      <c r="AL117" s="33">
        <v>179531.00000003999</v>
      </c>
      <c r="AM117" s="34">
        <v>185651.00000003999</v>
      </c>
      <c r="AN117" s="62">
        <v>191994.00000003999</v>
      </c>
      <c r="AO117" s="33">
        <v>198119.00000003999</v>
      </c>
      <c r="AP117" s="33">
        <v>204239.00000003999</v>
      </c>
      <c r="AQ117" s="33">
        <v>210359.00000003999</v>
      </c>
      <c r="AR117" s="33">
        <v>216479.00000003999</v>
      </c>
      <c r="AS117" s="33">
        <v>216479.00000003999</v>
      </c>
      <c r="AT117" s="33">
        <v>221885.00000003999</v>
      </c>
      <c r="AU117" s="33">
        <v>228005.00000003999</v>
      </c>
      <c r="AV117" s="33">
        <v>234185.00000003999</v>
      </c>
      <c r="AW117" s="33">
        <v>240480.00000003999</v>
      </c>
      <c r="AX117" s="33">
        <v>246600.00000003999</v>
      </c>
      <c r="AY117" s="33">
        <v>252000.00000003999</v>
      </c>
      <c r="AZ117" s="33">
        <v>252000.00000003999</v>
      </c>
      <c r="BA117" s="33">
        <v>258220.00000003999</v>
      </c>
      <c r="BB117" s="33">
        <v>258220.00000003999</v>
      </c>
      <c r="BC117" s="33">
        <v>267892.00000003999</v>
      </c>
      <c r="BD117" s="33">
        <v>271564.00000003999</v>
      </c>
      <c r="BE117" s="33">
        <v>271564.00000003999</v>
      </c>
      <c r="BF117" s="33">
        <v>276004.00000003999</v>
      </c>
      <c r="BG117" s="33">
        <v>276004.00000003999</v>
      </c>
      <c r="BH117" s="33">
        <v>286004.00000003999</v>
      </c>
      <c r="BI117" s="33">
        <v>289604.00000003999</v>
      </c>
      <c r="BJ117" s="33">
        <v>295027.00000003999</v>
      </c>
      <c r="BK117" s="33">
        <v>300427.00000003999</v>
      </c>
      <c r="BL117" s="33">
        <v>306187.00000003999</v>
      </c>
      <c r="BM117" s="33">
        <v>311947.00000003999</v>
      </c>
      <c r="BN117" s="33">
        <v>311947.00000003999</v>
      </c>
      <c r="BO117" s="34">
        <v>315824.00000003999</v>
      </c>
      <c r="BP117" s="62">
        <v>322714.00000003999</v>
      </c>
      <c r="BQ117" s="33">
        <v>322714.00000003999</v>
      </c>
      <c r="BR117" s="33">
        <v>322714.00000003999</v>
      </c>
      <c r="BS117" s="33">
        <v>322714.00000003999</v>
      </c>
      <c r="BT117" s="33">
        <v>322714.00000003999</v>
      </c>
      <c r="BU117" s="33">
        <v>322714.00000003999</v>
      </c>
      <c r="BV117" s="33">
        <v>322714.00000003999</v>
      </c>
      <c r="BW117" s="33">
        <v>322714.00000003999</v>
      </c>
      <c r="BX117" s="33">
        <v>322798.00000003999</v>
      </c>
      <c r="BY117" s="33">
        <v>322798.00000003999</v>
      </c>
      <c r="BZ117" s="33">
        <v>322798.00000003999</v>
      </c>
      <c r="CA117" s="33">
        <v>322798.00000003999</v>
      </c>
      <c r="CB117" s="33">
        <v>322798.00000003999</v>
      </c>
      <c r="CC117" s="33">
        <v>322798.00000003999</v>
      </c>
      <c r="CD117" s="33">
        <v>322798.00000003999</v>
      </c>
      <c r="CE117" s="33">
        <v>322798.00000003999</v>
      </c>
      <c r="CF117" s="33">
        <v>322798.00000003999</v>
      </c>
      <c r="CG117" s="33">
        <v>322798.00000003999</v>
      </c>
      <c r="CH117" s="33">
        <v>322798.00000003999</v>
      </c>
      <c r="CI117" s="33">
        <v>322798.00000003999</v>
      </c>
      <c r="CJ117" s="33">
        <v>286928.00000003999</v>
      </c>
      <c r="CK117" s="33">
        <v>286928.00000003999</v>
      </c>
      <c r="CL117" s="33">
        <v>286928.00000003999</v>
      </c>
      <c r="CM117" s="33">
        <v>286928.00000003999</v>
      </c>
      <c r="CN117" s="33">
        <v>286928.00000003999</v>
      </c>
      <c r="CO117" s="33">
        <v>286928.00000003999</v>
      </c>
      <c r="CP117" s="33">
        <v>286928.00000003999</v>
      </c>
      <c r="CQ117" s="34">
        <v>286928.00000003999</v>
      </c>
      <c r="CR117" s="62">
        <v>286928.00000003999</v>
      </c>
      <c r="CS117" s="33">
        <v>286928.00000003999</v>
      </c>
      <c r="CT117" s="33">
        <v>286928.00000003999</v>
      </c>
      <c r="CU117" s="33">
        <v>286928.00000003999</v>
      </c>
      <c r="CV117" s="33">
        <v>286928.00000003999</v>
      </c>
      <c r="CW117" s="33">
        <v>286928.00000003999</v>
      </c>
      <c r="CX117" s="33">
        <v>286928.00000003999</v>
      </c>
      <c r="CY117" s="33">
        <v>286928.00000003999</v>
      </c>
      <c r="CZ117" s="33">
        <v>286928.00000003999</v>
      </c>
      <c r="DA117" s="33">
        <v>286928.00000003999</v>
      </c>
      <c r="DB117" s="33">
        <v>286928.00000003999</v>
      </c>
      <c r="DC117" s="33">
        <v>286928.00000003999</v>
      </c>
      <c r="DD117" s="33">
        <v>286928.00000003999</v>
      </c>
      <c r="DE117" s="33">
        <v>286928.00000003999</v>
      </c>
      <c r="DF117" s="33">
        <v>286928.00000003999</v>
      </c>
      <c r="DG117" s="33">
        <v>286928.00000003999</v>
      </c>
      <c r="DH117" s="33">
        <v>286928.00000003999</v>
      </c>
      <c r="DI117" s="33">
        <v>286928.00000003999</v>
      </c>
      <c r="DJ117" s="33">
        <v>286928.00000003999</v>
      </c>
      <c r="DK117" s="33">
        <v>286928.00000003999</v>
      </c>
      <c r="DL117" s="33">
        <v>286928.00000003999</v>
      </c>
      <c r="DM117" s="33">
        <v>286928.00000003999</v>
      </c>
      <c r="DN117" s="33">
        <v>286928.00000003999</v>
      </c>
      <c r="DO117" s="33">
        <v>286928.00000003999</v>
      </c>
      <c r="DP117" s="33">
        <v>286928.00000003999</v>
      </c>
      <c r="DQ117" s="33">
        <v>286928.00000003999</v>
      </c>
      <c r="DR117" s="33">
        <v>286928.00000003999</v>
      </c>
      <c r="DS117" s="33">
        <v>286928.00000003999</v>
      </c>
      <c r="DT117" s="33">
        <v>286928.00000003999</v>
      </c>
      <c r="DU117" s="33">
        <v>286928.00000003999</v>
      </c>
      <c r="DV117" s="33">
        <v>286928.00000003999</v>
      </c>
      <c r="DW117" s="33">
        <v>286928.00000003999</v>
      </c>
      <c r="DX117" s="33">
        <v>286928.00000003999</v>
      </c>
      <c r="DY117" s="33">
        <v>286928.00000003999</v>
      </c>
      <c r="DZ117" s="34">
        <v>286928.00000003999</v>
      </c>
      <c r="EA117" s="62">
        <v>286928.00000003999</v>
      </c>
      <c r="EB117" s="33">
        <v>286928.00000003999</v>
      </c>
      <c r="EC117" s="33">
        <v>286928.00000003999</v>
      </c>
      <c r="ED117" s="33">
        <v>286928.00000003999</v>
      </c>
      <c r="EE117" s="33">
        <v>286928.00000003999</v>
      </c>
      <c r="EF117" s="33">
        <v>286928.00000003999</v>
      </c>
      <c r="EG117" s="33">
        <v>286928.00000003999</v>
      </c>
      <c r="EH117" s="33">
        <v>286928.00000003999</v>
      </c>
      <c r="EI117" s="33">
        <v>286928.00000003999</v>
      </c>
      <c r="EJ117" s="33">
        <v>286928.00000003999</v>
      </c>
      <c r="EK117" s="33">
        <v>286928.00000003999</v>
      </c>
      <c r="EL117" s="33">
        <v>286928.00000003999</v>
      </c>
      <c r="EM117" s="33">
        <v>286928.00000003999</v>
      </c>
      <c r="EN117" s="33">
        <v>286928.00000003999</v>
      </c>
      <c r="EO117" s="33">
        <v>286928.00000003999</v>
      </c>
      <c r="EP117" s="33">
        <v>286928.00000003999</v>
      </c>
      <c r="EQ117" s="33">
        <v>286928.00000003999</v>
      </c>
      <c r="ER117" s="33">
        <v>286928.00000003999</v>
      </c>
      <c r="ES117" s="33">
        <v>286928.00000003999</v>
      </c>
      <c r="ET117" s="33">
        <v>286928.00000003999</v>
      </c>
      <c r="EU117" s="33">
        <v>286928.00000003999</v>
      </c>
      <c r="EV117" s="33">
        <v>286928.00000003999</v>
      </c>
      <c r="EW117" s="33">
        <v>286928.00000003999</v>
      </c>
      <c r="EX117" s="33">
        <v>286928.00000003999</v>
      </c>
      <c r="EY117" s="33">
        <v>286928.00000003999</v>
      </c>
      <c r="EZ117" s="33">
        <v>286928.00000003999</v>
      </c>
      <c r="FA117" s="33">
        <v>286928.00000003999</v>
      </c>
      <c r="FB117" s="34">
        <v>286928.00000003999</v>
      </c>
      <c r="FC117" s="62">
        <v>286928.00000003999</v>
      </c>
      <c r="FD117" s="33">
        <v>286928.00000003999</v>
      </c>
      <c r="FE117" s="33">
        <v>286928.00000003999</v>
      </c>
      <c r="FF117" s="33">
        <v>286928.00000003999</v>
      </c>
      <c r="FG117" s="33">
        <v>286928.00000003999</v>
      </c>
      <c r="FH117" s="33">
        <v>286928.00000003999</v>
      </c>
      <c r="FI117" s="33">
        <v>286928.00000003999</v>
      </c>
      <c r="FJ117" s="33">
        <v>286928.00000003999</v>
      </c>
      <c r="FK117" s="33">
        <v>286928.00000003999</v>
      </c>
      <c r="FL117" s="33">
        <v>286928.00000003999</v>
      </c>
      <c r="FM117" s="33">
        <v>286928.00000003999</v>
      </c>
      <c r="FN117" s="33">
        <v>286928.00000003999</v>
      </c>
      <c r="FO117" s="33">
        <v>286928.00000003999</v>
      </c>
      <c r="FP117" s="33">
        <v>286928.00000003999</v>
      </c>
      <c r="FQ117" s="33">
        <v>286928.00000003999</v>
      </c>
      <c r="FR117" s="33">
        <v>286928.00000003999</v>
      </c>
      <c r="FS117" s="33">
        <v>286928.00000003999</v>
      </c>
      <c r="FT117" s="33">
        <v>286928.00000003999</v>
      </c>
      <c r="FU117" s="33">
        <v>286928.00000003999</v>
      </c>
      <c r="FV117" s="33">
        <v>286928.00000003999</v>
      </c>
      <c r="FW117" s="33">
        <v>286928.00000003999</v>
      </c>
      <c r="FX117" s="33">
        <v>286928.00000003999</v>
      </c>
      <c r="FY117" s="33">
        <v>286928.00000003999</v>
      </c>
      <c r="FZ117" s="33">
        <v>286928.00000003999</v>
      </c>
      <c r="GA117" s="33">
        <v>286928.00000003999</v>
      </c>
      <c r="GB117" s="33">
        <v>286928.00000003999</v>
      </c>
      <c r="GC117" s="33">
        <v>286928.00000003999</v>
      </c>
      <c r="GD117" s="34">
        <v>286928.00000003999</v>
      </c>
      <c r="GE117" s="194" t="s">
        <v>500</v>
      </c>
      <c r="GF117" s="22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  <c r="GR117" s="21"/>
      <c r="GS117" s="21"/>
      <c r="GT117" s="21"/>
    </row>
    <row r="118" spans="1:202" s="35" customFormat="1" ht="17" customHeight="1">
      <c r="A118" s="1">
        <v>1</v>
      </c>
      <c r="B118" s="1">
        <v>28</v>
      </c>
      <c r="C118" s="29" t="s">
        <v>121</v>
      </c>
      <c r="D118" s="33" t="s">
        <v>41</v>
      </c>
      <c r="E118" s="33" t="s">
        <v>122</v>
      </c>
      <c r="F118" s="33" t="s">
        <v>71</v>
      </c>
      <c r="G118" s="33" t="s">
        <v>73</v>
      </c>
      <c r="H118" s="31" t="s">
        <v>120</v>
      </c>
      <c r="I118" s="62">
        <v>0</v>
      </c>
      <c r="J118" s="33">
        <v>36336.000000040003</v>
      </c>
      <c r="K118" s="33">
        <v>50336.000000040003</v>
      </c>
      <c r="L118" s="33">
        <v>50336.000000040003</v>
      </c>
      <c r="M118" s="33">
        <v>50336.000000040003</v>
      </c>
      <c r="N118" s="33">
        <v>56456.000000040003</v>
      </c>
      <c r="O118" s="33">
        <v>62576.000000040003</v>
      </c>
      <c r="P118" s="33">
        <v>68696.000000040003</v>
      </c>
      <c r="Q118" s="33">
        <v>68696.000000040003</v>
      </c>
      <c r="R118" s="33">
        <v>74816.000000040003</v>
      </c>
      <c r="S118" s="33">
        <v>80926.000000040003</v>
      </c>
      <c r="T118" s="33">
        <v>96124.000000040003</v>
      </c>
      <c r="U118" s="33">
        <v>96124.000000040003</v>
      </c>
      <c r="V118" s="33">
        <v>108134.00000004</v>
      </c>
      <c r="W118" s="33">
        <v>113164.00000004</v>
      </c>
      <c r="X118" s="33">
        <v>113164.00000004</v>
      </c>
      <c r="Y118" s="33">
        <v>118554.00000004</v>
      </c>
      <c r="Z118" s="33">
        <v>123954.00000004</v>
      </c>
      <c r="AA118" s="33">
        <v>129802.00000004</v>
      </c>
      <c r="AB118" s="33">
        <v>135202.00000003999</v>
      </c>
      <c r="AC118" s="33">
        <v>140727.00000003999</v>
      </c>
      <c r="AD118" s="33">
        <v>146847.00000003999</v>
      </c>
      <c r="AE118" s="33">
        <v>146847.00000003999</v>
      </c>
      <c r="AF118" s="33">
        <v>152247.00000003999</v>
      </c>
      <c r="AG118" s="33">
        <v>157647.00000003999</v>
      </c>
      <c r="AH118" s="33">
        <v>163001.00000003999</v>
      </c>
      <c r="AI118" s="33">
        <v>168401.00000003999</v>
      </c>
      <c r="AJ118" s="33">
        <v>174131.00000003999</v>
      </c>
      <c r="AK118" s="33">
        <v>179531.00000003999</v>
      </c>
      <c r="AL118" s="33">
        <v>179531.00000003999</v>
      </c>
      <c r="AM118" s="34">
        <v>185651.00000003999</v>
      </c>
      <c r="AN118" s="62">
        <v>191994.00000003999</v>
      </c>
      <c r="AO118" s="33">
        <v>198119.00000003999</v>
      </c>
      <c r="AP118" s="33">
        <v>204239.00000003999</v>
      </c>
      <c r="AQ118" s="33">
        <v>210359.00000003999</v>
      </c>
      <c r="AR118" s="33">
        <v>216479.00000003999</v>
      </c>
      <c r="AS118" s="33">
        <v>216479.00000003999</v>
      </c>
      <c r="AT118" s="33">
        <v>221885.00000003999</v>
      </c>
      <c r="AU118" s="33">
        <v>228005.00000003999</v>
      </c>
      <c r="AV118" s="33">
        <v>234185.00000003999</v>
      </c>
      <c r="AW118" s="33">
        <v>240480.00000003999</v>
      </c>
      <c r="AX118" s="33">
        <v>246600.00000003999</v>
      </c>
      <c r="AY118" s="33">
        <v>252000.00000003999</v>
      </c>
      <c r="AZ118" s="33">
        <v>252000.00000003999</v>
      </c>
      <c r="BA118" s="33">
        <v>258220.00000003999</v>
      </c>
      <c r="BB118" s="33">
        <v>258220.00000003999</v>
      </c>
      <c r="BC118" s="33">
        <v>267892.00000003999</v>
      </c>
      <c r="BD118" s="33">
        <v>271564.00000003999</v>
      </c>
      <c r="BE118" s="33">
        <v>271564.00000003999</v>
      </c>
      <c r="BF118" s="33">
        <v>276004.00000003999</v>
      </c>
      <c r="BG118" s="33">
        <v>276004.00000003999</v>
      </c>
      <c r="BH118" s="33">
        <v>286004.00000003999</v>
      </c>
      <c r="BI118" s="33">
        <v>289604.00000003999</v>
      </c>
      <c r="BJ118" s="33">
        <v>295027.00000003999</v>
      </c>
      <c r="BK118" s="33">
        <v>300427.00000003999</v>
      </c>
      <c r="BL118" s="33">
        <v>306187.00000003999</v>
      </c>
      <c r="BM118" s="33">
        <v>311947.00000003999</v>
      </c>
      <c r="BN118" s="33">
        <v>311947.00000003999</v>
      </c>
      <c r="BO118" s="34">
        <v>315824.00000003999</v>
      </c>
      <c r="BP118" s="62">
        <v>322714.00000003999</v>
      </c>
      <c r="BQ118" s="33">
        <v>322714.00000003999</v>
      </c>
      <c r="BR118" s="33">
        <v>322714.00000003999</v>
      </c>
      <c r="BS118" s="33">
        <v>322714.00000003999</v>
      </c>
      <c r="BT118" s="33">
        <v>322714.00000003999</v>
      </c>
      <c r="BU118" s="33">
        <v>322714.00000003999</v>
      </c>
      <c r="BV118" s="33">
        <v>322714.00000003999</v>
      </c>
      <c r="BW118" s="33">
        <v>322714.00000003999</v>
      </c>
      <c r="BX118" s="33">
        <v>322798.00000003999</v>
      </c>
      <c r="BY118" s="33">
        <v>322798.00000003999</v>
      </c>
      <c r="BZ118" s="33">
        <v>322798.00000003999</v>
      </c>
      <c r="CA118" s="33">
        <v>322798.00000003999</v>
      </c>
      <c r="CB118" s="33">
        <v>322798.00000003999</v>
      </c>
      <c r="CC118" s="33">
        <v>322798.00000003999</v>
      </c>
      <c r="CD118" s="33">
        <v>322798.00000003999</v>
      </c>
      <c r="CE118" s="33">
        <v>322798.00000003999</v>
      </c>
      <c r="CF118" s="33">
        <v>322798.00000003999</v>
      </c>
      <c r="CG118" s="33">
        <v>322798.00000003999</v>
      </c>
      <c r="CH118" s="33">
        <v>322798.00000003999</v>
      </c>
      <c r="CI118" s="33">
        <v>322798.00000003999</v>
      </c>
      <c r="CJ118" s="33">
        <v>286928.00000003999</v>
      </c>
      <c r="CK118" s="33">
        <v>286928.00000003999</v>
      </c>
      <c r="CL118" s="33">
        <v>286928.00000003999</v>
      </c>
      <c r="CM118" s="33">
        <v>286928.00000003999</v>
      </c>
      <c r="CN118" s="33">
        <v>286928.00000003999</v>
      </c>
      <c r="CO118" s="33">
        <v>286928.00000003999</v>
      </c>
      <c r="CP118" s="33">
        <v>286928.00000003999</v>
      </c>
      <c r="CQ118" s="34">
        <v>286928.00000003999</v>
      </c>
      <c r="CR118" s="62">
        <v>286928.00000003999</v>
      </c>
      <c r="CS118" s="33">
        <v>286928.00000003999</v>
      </c>
      <c r="CT118" s="33">
        <v>286928.00000003999</v>
      </c>
      <c r="CU118" s="33">
        <v>286928.00000003999</v>
      </c>
      <c r="CV118" s="33">
        <v>286928.00000003999</v>
      </c>
      <c r="CW118" s="33">
        <v>286928.00000003999</v>
      </c>
      <c r="CX118" s="33">
        <v>286928.00000003999</v>
      </c>
      <c r="CY118" s="33">
        <v>286928.00000003999</v>
      </c>
      <c r="CZ118" s="33">
        <v>286928.00000003999</v>
      </c>
      <c r="DA118" s="33">
        <v>286928.00000003999</v>
      </c>
      <c r="DB118" s="33">
        <v>286928.00000003999</v>
      </c>
      <c r="DC118" s="33">
        <v>286928.00000003999</v>
      </c>
      <c r="DD118" s="33">
        <v>286928.00000003999</v>
      </c>
      <c r="DE118" s="33">
        <v>286928.00000003999</v>
      </c>
      <c r="DF118" s="33">
        <v>286928.00000003999</v>
      </c>
      <c r="DG118" s="33">
        <v>286928.00000003999</v>
      </c>
      <c r="DH118" s="33">
        <v>286928.00000003999</v>
      </c>
      <c r="DI118" s="33">
        <v>286928.00000003999</v>
      </c>
      <c r="DJ118" s="33">
        <v>286928.00000003999</v>
      </c>
      <c r="DK118" s="33">
        <v>286928.00000003999</v>
      </c>
      <c r="DL118" s="33">
        <v>286928.00000003999</v>
      </c>
      <c r="DM118" s="33">
        <v>286928.00000003999</v>
      </c>
      <c r="DN118" s="33">
        <v>286928.00000003999</v>
      </c>
      <c r="DO118" s="33">
        <v>286928.00000003999</v>
      </c>
      <c r="DP118" s="33">
        <v>286928.00000003999</v>
      </c>
      <c r="DQ118" s="33">
        <v>286928.00000003999</v>
      </c>
      <c r="DR118" s="33">
        <v>286928.00000003999</v>
      </c>
      <c r="DS118" s="33">
        <v>286928.00000003999</v>
      </c>
      <c r="DT118" s="33">
        <v>286928.00000003999</v>
      </c>
      <c r="DU118" s="33">
        <v>286928.00000003999</v>
      </c>
      <c r="DV118" s="33">
        <v>286928.00000003999</v>
      </c>
      <c r="DW118" s="33">
        <v>286928.00000003999</v>
      </c>
      <c r="DX118" s="33">
        <v>286928.00000003999</v>
      </c>
      <c r="DY118" s="33">
        <v>286928.00000003999</v>
      </c>
      <c r="DZ118" s="34">
        <v>286928.00000003999</v>
      </c>
      <c r="EA118" s="62">
        <v>286928.00000003999</v>
      </c>
      <c r="EB118" s="33">
        <v>286928.00000003999</v>
      </c>
      <c r="EC118" s="33">
        <v>286928.00000003999</v>
      </c>
      <c r="ED118" s="33">
        <v>286928.00000003999</v>
      </c>
      <c r="EE118" s="33">
        <v>286928.00000003999</v>
      </c>
      <c r="EF118" s="33">
        <v>286928.00000003999</v>
      </c>
      <c r="EG118" s="33">
        <v>286928.00000003999</v>
      </c>
      <c r="EH118" s="33">
        <v>286928.00000003999</v>
      </c>
      <c r="EI118" s="33">
        <v>286928.00000003999</v>
      </c>
      <c r="EJ118" s="33">
        <v>286928.00000003999</v>
      </c>
      <c r="EK118" s="33">
        <v>286928.00000003999</v>
      </c>
      <c r="EL118" s="33">
        <v>286928.00000003999</v>
      </c>
      <c r="EM118" s="33">
        <v>286928.00000003999</v>
      </c>
      <c r="EN118" s="33">
        <v>286928.00000003999</v>
      </c>
      <c r="EO118" s="33">
        <v>286928.00000003999</v>
      </c>
      <c r="EP118" s="33">
        <v>286928.00000003999</v>
      </c>
      <c r="EQ118" s="33">
        <v>286928.00000003999</v>
      </c>
      <c r="ER118" s="33">
        <v>286928.00000003999</v>
      </c>
      <c r="ES118" s="33">
        <v>286928.00000003999</v>
      </c>
      <c r="ET118" s="33">
        <v>286928.00000003999</v>
      </c>
      <c r="EU118" s="33">
        <v>286928.00000003999</v>
      </c>
      <c r="EV118" s="33">
        <v>286928.00000003999</v>
      </c>
      <c r="EW118" s="33">
        <v>286928.00000003999</v>
      </c>
      <c r="EX118" s="33">
        <v>286928.00000003999</v>
      </c>
      <c r="EY118" s="33">
        <v>286928.00000003999</v>
      </c>
      <c r="EZ118" s="33">
        <v>286928.00000003999</v>
      </c>
      <c r="FA118" s="33">
        <v>286928.00000003999</v>
      </c>
      <c r="FB118" s="34">
        <v>286928.00000003999</v>
      </c>
      <c r="FC118" s="62">
        <v>286928.00000003999</v>
      </c>
      <c r="FD118" s="33">
        <v>286928.00000003999</v>
      </c>
      <c r="FE118" s="33">
        <v>286928.00000003999</v>
      </c>
      <c r="FF118" s="33">
        <v>286928.00000003999</v>
      </c>
      <c r="FG118" s="33">
        <v>286928.00000003999</v>
      </c>
      <c r="FH118" s="33">
        <v>286928.00000003999</v>
      </c>
      <c r="FI118" s="33">
        <v>286928.00000003999</v>
      </c>
      <c r="FJ118" s="33">
        <v>286928.00000003999</v>
      </c>
      <c r="FK118" s="33">
        <v>286928.00000003999</v>
      </c>
      <c r="FL118" s="33">
        <v>286928.00000003999</v>
      </c>
      <c r="FM118" s="33">
        <v>286928.00000003999</v>
      </c>
      <c r="FN118" s="33">
        <v>286928.00000003999</v>
      </c>
      <c r="FO118" s="33">
        <v>286928.00000003999</v>
      </c>
      <c r="FP118" s="33">
        <v>286928.00000003999</v>
      </c>
      <c r="FQ118" s="33">
        <v>286928.00000003999</v>
      </c>
      <c r="FR118" s="33">
        <v>286928.00000003999</v>
      </c>
      <c r="FS118" s="33">
        <v>286928.00000003999</v>
      </c>
      <c r="FT118" s="33">
        <v>286928.00000003999</v>
      </c>
      <c r="FU118" s="33">
        <v>286928.00000003999</v>
      </c>
      <c r="FV118" s="33">
        <v>286928.00000003999</v>
      </c>
      <c r="FW118" s="33">
        <v>286928.00000003999</v>
      </c>
      <c r="FX118" s="33">
        <v>286928.00000003999</v>
      </c>
      <c r="FY118" s="33">
        <v>286928.00000003999</v>
      </c>
      <c r="FZ118" s="33">
        <v>286928.00000003999</v>
      </c>
      <c r="GA118" s="33">
        <v>286928.00000003999</v>
      </c>
      <c r="GB118" s="33">
        <v>286928.00000003999</v>
      </c>
      <c r="GC118" s="33">
        <v>286928.00000003999</v>
      </c>
      <c r="GD118" s="34">
        <v>286928.00000003999</v>
      </c>
      <c r="GE118" s="194" t="s">
        <v>501</v>
      </c>
      <c r="GF118" s="22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  <c r="GR118" s="21"/>
      <c r="GS118" s="21"/>
      <c r="GT118" s="21"/>
    </row>
    <row r="119" spans="1:202" s="35" customFormat="1" ht="17" customHeight="1">
      <c r="A119" s="1">
        <v>1</v>
      </c>
      <c r="B119" s="1">
        <v>29</v>
      </c>
      <c r="C119" s="29" t="s">
        <v>123</v>
      </c>
      <c r="D119" s="33" t="s">
        <v>41</v>
      </c>
      <c r="E119" s="33" t="s">
        <v>124</v>
      </c>
      <c r="F119" s="33" t="s">
        <v>71</v>
      </c>
      <c r="G119" s="33" t="s">
        <v>73</v>
      </c>
      <c r="H119" s="31" t="s">
        <v>125</v>
      </c>
      <c r="I119" s="62">
        <v>0</v>
      </c>
      <c r="J119" s="33">
        <v>36336</v>
      </c>
      <c r="K119" s="33">
        <v>50336</v>
      </c>
      <c r="L119" s="33">
        <v>50336</v>
      </c>
      <c r="M119" s="33">
        <v>50336</v>
      </c>
      <c r="N119" s="33">
        <v>56456</v>
      </c>
      <c r="O119" s="33">
        <v>62576</v>
      </c>
      <c r="P119" s="33">
        <v>68696</v>
      </c>
      <c r="Q119" s="33">
        <v>68696</v>
      </c>
      <c r="R119" s="33">
        <v>74816</v>
      </c>
      <c r="S119" s="33">
        <v>80926</v>
      </c>
      <c r="T119" s="33">
        <v>96124</v>
      </c>
      <c r="U119" s="33">
        <v>96124</v>
      </c>
      <c r="V119" s="33">
        <v>108134</v>
      </c>
      <c r="W119" s="33">
        <v>113164</v>
      </c>
      <c r="X119" s="33">
        <v>113164</v>
      </c>
      <c r="Y119" s="33">
        <v>118554</v>
      </c>
      <c r="Z119" s="33">
        <v>123954</v>
      </c>
      <c r="AA119" s="33">
        <v>129802</v>
      </c>
      <c r="AB119" s="33">
        <v>135202</v>
      </c>
      <c r="AC119" s="33">
        <v>140727</v>
      </c>
      <c r="AD119" s="33">
        <v>146847</v>
      </c>
      <c r="AE119" s="33">
        <v>146847</v>
      </c>
      <c r="AF119" s="33">
        <v>152247</v>
      </c>
      <c r="AG119" s="33">
        <v>157647</v>
      </c>
      <c r="AH119" s="33">
        <v>163001</v>
      </c>
      <c r="AI119" s="33">
        <v>168401</v>
      </c>
      <c r="AJ119" s="33">
        <v>174131</v>
      </c>
      <c r="AK119" s="33">
        <v>179531</v>
      </c>
      <c r="AL119" s="33">
        <v>179531</v>
      </c>
      <c r="AM119" s="34">
        <v>185651</v>
      </c>
      <c r="AN119" s="62">
        <v>191994</v>
      </c>
      <c r="AO119" s="33">
        <v>198119</v>
      </c>
      <c r="AP119" s="33">
        <v>204239</v>
      </c>
      <c r="AQ119" s="33">
        <v>210359</v>
      </c>
      <c r="AR119" s="33">
        <v>216479</v>
      </c>
      <c r="AS119" s="33">
        <v>216479</v>
      </c>
      <c r="AT119" s="33">
        <v>221885</v>
      </c>
      <c r="AU119" s="33">
        <v>228005</v>
      </c>
      <c r="AV119" s="33">
        <v>234185</v>
      </c>
      <c r="AW119" s="33">
        <v>240480</v>
      </c>
      <c r="AX119" s="33">
        <v>246600</v>
      </c>
      <c r="AY119" s="33">
        <v>252000</v>
      </c>
      <c r="AZ119" s="33">
        <v>252000</v>
      </c>
      <c r="BA119" s="33">
        <v>258220</v>
      </c>
      <c r="BB119" s="33">
        <v>258220</v>
      </c>
      <c r="BC119" s="33">
        <v>267892</v>
      </c>
      <c r="BD119" s="33">
        <v>271564</v>
      </c>
      <c r="BE119" s="33">
        <v>271564</v>
      </c>
      <c r="BF119" s="33">
        <v>276004</v>
      </c>
      <c r="BG119" s="33">
        <v>276004</v>
      </c>
      <c r="BH119" s="33">
        <v>286004</v>
      </c>
      <c r="BI119" s="33">
        <v>289604</v>
      </c>
      <c r="BJ119" s="33">
        <v>295027</v>
      </c>
      <c r="BK119" s="33">
        <v>300427</v>
      </c>
      <c r="BL119" s="33">
        <v>306187</v>
      </c>
      <c r="BM119" s="33">
        <v>311947</v>
      </c>
      <c r="BN119" s="33">
        <v>311947</v>
      </c>
      <c r="BO119" s="34">
        <v>315824</v>
      </c>
      <c r="BP119" s="62">
        <v>322714</v>
      </c>
      <c r="BQ119" s="33">
        <v>322714</v>
      </c>
      <c r="BR119" s="33">
        <v>322714</v>
      </c>
      <c r="BS119" s="33">
        <v>322714</v>
      </c>
      <c r="BT119" s="33">
        <v>322714</v>
      </c>
      <c r="BU119" s="33">
        <v>322714</v>
      </c>
      <c r="BV119" s="33">
        <v>322714</v>
      </c>
      <c r="BW119" s="33">
        <v>322714</v>
      </c>
      <c r="BX119" s="33">
        <v>322798</v>
      </c>
      <c r="BY119" s="33">
        <v>322798</v>
      </c>
      <c r="BZ119" s="33">
        <v>322798</v>
      </c>
      <c r="CA119" s="33">
        <v>322798</v>
      </c>
      <c r="CB119" s="33">
        <v>322798</v>
      </c>
      <c r="CC119" s="33">
        <v>322798</v>
      </c>
      <c r="CD119" s="33">
        <v>322798</v>
      </c>
      <c r="CE119" s="33">
        <v>322798</v>
      </c>
      <c r="CF119" s="33">
        <v>322798</v>
      </c>
      <c r="CG119" s="33">
        <v>322798</v>
      </c>
      <c r="CH119" s="33">
        <v>322798</v>
      </c>
      <c r="CI119" s="33">
        <v>322798</v>
      </c>
      <c r="CJ119" s="33">
        <v>286928</v>
      </c>
      <c r="CK119" s="33">
        <v>286928</v>
      </c>
      <c r="CL119" s="33">
        <v>286928</v>
      </c>
      <c r="CM119" s="33">
        <v>286928</v>
      </c>
      <c r="CN119" s="33">
        <v>286928</v>
      </c>
      <c r="CO119" s="33">
        <v>286928</v>
      </c>
      <c r="CP119" s="33">
        <v>286928</v>
      </c>
      <c r="CQ119" s="34">
        <v>286928</v>
      </c>
      <c r="CR119" s="62">
        <v>286928</v>
      </c>
      <c r="CS119" s="33">
        <v>286928</v>
      </c>
      <c r="CT119" s="33">
        <v>286928</v>
      </c>
      <c r="CU119" s="33">
        <v>286928</v>
      </c>
      <c r="CV119" s="33">
        <v>286928</v>
      </c>
      <c r="CW119" s="33">
        <v>286928</v>
      </c>
      <c r="CX119" s="33">
        <v>286928</v>
      </c>
      <c r="CY119" s="33">
        <v>286928</v>
      </c>
      <c r="CZ119" s="33">
        <v>286928</v>
      </c>
      <c r="DA119" s="33">
        <v>286928</v>
      </c>
      <c r="DB119" s="33">
        <v>286928</v>
      </c>
      <c r="DC119" s="33">
        <v>286928</v>
      </c>
      <c r="DD119" s="33">
        <v>286928</v>
      </c>
      <c r="DE119" s="33">
        <v>286928</v>
      </c>
      <c r="DF119" s="33">
        <v>286928</v>
      </c>
      <c r="DG119" s="33">
        <v>286928</v>
      </c>
      <c r="DH119" s="33">
        <v>286928</v>
      </c>
      <c r="DI119" s="33">
        <v>286928</v>
      </c>
      <c r="DJ119" s="33">
        <v>286928</v>
      </c>
      <c r="DK119" s="33">
        <v>286928</v>
      </c>
      <c r="DL119" s="33">
        <v>286928</v>
      </c>
      <c r="DM119" s="33">
        <v>286928</v>
      </c>
      <c r="DN119" s="33">
        <v>286928</v>
      </c>
      <c r="DO119" s="33">
        <v>286928</v>
      </c>
      <c r="DP119" s="33">
        <v>286928</v>
      </c>
      <c r="DQ119" s="33">
        <v>286928</v>
      </c>
      <c r="DR119" s="33">
        <v>286928</v>
      </c>
      <c r="DS119" s="33">
        <v>286928</v>
      </c>
      <c r="DT119" s="33">
        <v>286928</v>
      </c>
      <c r="DU119" s="33">
        <v>286928</v>
      </c>
      <c r="DV119" s="33">
        <v>286928</v>
      </c>
      <c r="DW119" s="33">
        <v>286928</v>
      </c>
      <c r="DX119" s="33">
        <v>286928</v>
      </c>
      <c r="DY119" s="33">
        <v>286928</v>
      </c>
      <c r="DZ119" s="34">
        <v>286928</v>
      </c>
      <c r="EA119" s="62">
        <v>286928</v>
      </c>
      <c r="EB119" s="33">
        <v>286928</v>
      </c>
      <c r="EC119" s="33">
        <v>286928</v>
      </c>
      <c r="ED119" s="33">
        <v>286928</v>
      </c>
      <c r="EE119" s="33">
        <v>286928</v>
      </c>
      <c r="EF119" s="33">
        <v>286928</v>
      </c>
      <c r="EG119" s="33">
        <v>286928</v>
      </c>
      <c r="EH119" s="33">
        <v>286928</v>
      </c>
      <c r="EI119" s="33">
        <v>286928</v>
      </c>
      <c r="EJ119" s="33">
        <v>286928</v>
      </c>
      <c r="EK119" s="33">
        <v>286928</v>
      </c>
      <c r="EL119" s="33">
        <v>286928</v>
      </c>
      <c r="EM119" s="33">
        <v>286928</v>
      </c>
      <c r="EN119" s="33">
        <v>286928</v>
      </c>
      <c r="EO119" s="33">
        <v>286928</v>
      </c>
      <c r="EP119" s="33">
        <v>286928</v>
      </c>
      <c r="EQ119" s="33">
        <v>286928</v>
      </c>
      <c r="ER119" s="33">
        <v>286928</v>
      </c>
      <c r="ES119" s="33">
        <v>286928</v>
      </c>
      <c r="ET119" s="33">
        <v>286928</v>
      </c>
      <c r="EU119" s="33">
        <v>286928</v>
      </c>
      <c r="EV119" s="33">
        <v>286928</v>
      </c>
      <c r="EW119" s="33">
        <v>286928</v>
      </c>
      <c r="EX119" s="33">
        <v>286928</v>
      </c>
      <c r="EY119" s="33">
        <v>286928</v>
      </c>
      <c r="EZ119" s="33">
        <v>286928</v>
      </c>
      <c r="FA119" s="33">
        <v>286928</v>
      </c>
      <c r="FB119" s="34">
        <v>286928</v>
      </c>
      <c r="FC119" s="62">
        <v>286928</v>
      </c>
      <c r="FD119" s="33">
        <v>286928</v>
      </c>
      <c r="FE119" s="33">
        <v>286928</v>
      </c>
      <c r="FF119" s="33">
        <v>286928</v>
      </c>
      <c r="FG119" s="33">
        <v>286928</v>
      </c>
      <c r="FH119" s="33">
        <v>286928</v>
      </c>
      <c r="FI119" s="33">
        <v>286928</v>
      </c>
      <c r="FJ119" s="33">
        <v>286928</v>
      </c>
      <c r="FK119" s="33">
        <v>286928</v>
      </c>
      <c r="FL119" s="33">
        <v>286928</v>
      </c>
      <c r="FM119" s="33">
        <v>286928</v>
      </c>
      <c r="FN119" s="33">
        <v>286928</v>
      </c>
      <c r="FO119" s="33">
        <v>286928</v>
      </c>
      <c r="FP119" s="33">
        <v>286928</v>
      </c>
      <c r="FQ119" s="33">
        <v>286928</v>
      </c>
      <c r="FR119" s="33">
        <v>286928</v>
      </c>
      <c r="FS119" s="33">
        <v>286928</v>
      </c>
      <c r="FT119" s="33">
        <v>286928</v>
      </c>
      <c r="FU119" s="33">
        <v>286928</v>
      </c>
      <c r="FV119" s="33">
        <v>286928</v>
      </c>
      <c r="FW119" s="33">
        <v>286928</v>
      </c>
      <c r="FX119" s="33">
        <v>286928</v>
      </c>
      <c r="FY119" s="33">
        <v>286928</v>
      </c>
      <c r="FZ119" s="33">
        <v>286928</v>
      </c>
      <c r="GA119" s="33">
        <v>286928</v>
      </c>
      <c r="GB119" s="33">
        <v>286928</v>
      </c>
      <c r="GC119" s="33">
        <v>286928</v>
      </c>
      <c r="GD119" s="34">
        <v>286928</v>
      </c>
      <c r="GE119" s="194" t="s">
        <v>502</v>
      </c>
      <c r="GF119" s="22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</row>
    <row r="120" spans="1:202" s="35" customFormat="1" ht="17" customHeight="1">
      <c r="A120" s="1">
        <v>1</v>
      </c>
      <c r="B120" s="1">
        <v>30</v>
      </c>
      <c r="C120" s="29" t="s">
        <v>126</v>
      </c>
      <c r="D120" s="33" t="s">
        <v>41</v>
      </c>
      <c r="E120" s="33" t="s">
        <v>127</v>
      </c>
      <c r="F120" s="33" t="s">
        <v>71</v>
      </c>
      <c r="G120" s="33" t="s">
        <v>73</v>
      </c>
      <c r="H120" s="31" t="s">
        <v>125</v>
      </c>
      <c r="I120" s="62">
        <v>0</v>
      </c>
      <c r="J120" s="33">
        <v>36336</v>
      </c>
      <c r="K120" s="33">
        <v>50336</v>
      </c>
      <c r="L120" s="33">
        <v>50336</v>
      </c>
      <c r="M120" s="33">
        <v>50336</v>
      </c>
      <c r="N120" s="33">
        <v>56456</v>
      </c>
      <c r="O120" s="33">
        <v>62576</v>
      </c>
      <c r="P120" s="33">
        <v>68696</v>
      </c>
      <c r="Q120" s="33">
        <v>68696</v>
      </c>
      <c r="R120" s="33">
        <v>74816</v>
      </c>
      <c r="S120" s="33">
        <v>80926</v>
      </c>
      <c r="T120" s="33">
        <v>96124</v>
      </c>
      <c r="U120" s="33">
        <v>96124</v>
      </c>
      <c r="V120" s="33">
        <v>108134</v>
      </c>
      <c r="W120" s="33">
        <v>113164</v>
      </c>
      <c r="X120" s="33">
        <v>113164</v>
      </c>
      <c r="Y120" s="33">
        <v>118554</v>
      </c>
      <c r="Z120" s="33">
        <v>123954</v>
      </c>
      <c r="AA120" s="33">
        <v>129802</v>
      </c>
      <c r="AB120" s="33">
        <v>135202</v>
      </c>
      <c r="AC120" s="33">
        <v>140727</v>
      </c>
      <c r="AD120" s="33">
        <v>146847</v>
      </c>
      <c r="AE120" s="33">
        <v>146847</v>
      </c>
      <c r="AF120" s="33">
        <v>152247</v>
      </c>
      <c r="AG120" s="33">
        <v>157647</v>
      </c>
      <c r="AH120" s="33">
        <v>163001</v>
      </c>
      <c r="AI120" s="33">
        <v>168401</v>
      </c>
      <c r="AJ120" s="33">
        <v>174131</v>
      </c>
      <c r="AK120" s="33">
        <v>179531</v>
      </c>
      <c r="AL120" s="33">
        <v>179531</v>
      </c>
      <c r="AM120" s="34">
        <v>185651</v>
      </c>
      <c r="AN120" s="62">
        <v>191994</v>
      </c>
      <c r="AO120" s="33">
        <v>198119</v>
      </c>
      <c r="AP120" s="33">
        <v>204239</v>
      </c>
      <c r="AQ120" s="33">
        <v>210359</v>
      </c>
      <c r="AR120" s="33">
        <v>216479</v>
      </c>
      <c r="AS120" s="33">
        <v>216479</v>
      </c>
      <c r="AT120" s="33">
        <v>221885</v>
      </c>
      <c r="AU120" s="33">
        <v>228005</v>
      </c>
      <c r="AV120" s="33">
        <v>234185</v>
      </c>
      <c r="AW120" s="33">
        <v>240480</v>
      </c>
      <c r="AX120" s="33">
        <v>246600</v>
      </c>
      <c r="AY120" s="33">
        <v>252000</v>
      </c>
      <c r="AZ120" s="33">
        <v>252000</v>
      </c>
      <c r="BA120" s="33">
        <v>258220</v>
      </c>
      <c r="BB120" s="33">
        <v>258220</v>
      </c>
      <c r="BC120" s="33">
        <v>267892</v>
      </c>
      <c r="BD120" s="33">
        <v>271564</v>
      </c>
      <c r="BE120" s="33">
        <v>271564</v>
      </c>
      <c r="BF120" s="33">
        <v>276004</v>
      </c>
      <c r="BG120" s="33">
        <v>276004</v>
      </c>
      <c r="BH120" s="33">
        <v>286004</v>
      </c>
      <c r="BI120" s="33">
        <v>289604</v>
      </c>
      <c r="BJ120" s="33">
        <v>295027</v>
      </c>
      <c r="BK120" s="33">
        <v>300427</v>
      </c>
      <c r="BL120" s="33">
        <v>306187</v>
      </c>
      <c r="BM120" s="33">
        <v>311947</v>
      </c>
      <c r="BN120" s="33">
        <v>311947</v>
      </c>
      <c r="BO120" s="34">
        <v>315824</v>
      </c>
      <c r="BP120" s="62">
        <v>322714</v>
      </c>
      <c r="BQ120" s="33">
        <v>322714</v>
      </c>
      <c r="BR120" s="33">
        <v>322714</v>
      </c>
      <c r="BS120" s="33">
        <v>322714</v>
      </c>
      <c r="BT120" s="33">
        <v>322714</v>
      </c>
      <c r="BU120" s="33">
        <v>322714</v>
      </c>
      <c r="BV120" s="33">
        <v>322714</v>
      </c>
      <c r="BW120" s="33">
        <v>322714</v>
      </c>
      <c r="BX120" s="33">
        <v>322798</v>
      </c>
      <c r="BY120" s="33">
        <v>322798</v>
      </c>
      <c r="BZ120" s="33">
        <v>322798</v>
      </c>
      <c r="CA120" s="33">
        <v>322798</v>
      </c>
      <c r="CB120" s="33">
        <v>322798</v>
      </c>
      <c r="CC120" s="33">
        <v>322798</v>
      </c>
      <c r="CD120" s="33">
        <v>322798</v>
      </c>
      <c r="CE120" s="33">
        <v>322798</v>
      </c>
      <c r="CF120" s="33">
        <v>322798</v>
      </c>
      <c r="CG120" s="33">
        <v>322798</v>
      </c>
      <c r="CH120" s="33">
        <v>322798</v>
      </c>
      <c r="CI120" s="33">
        <v>322798</v>
      </c>
      <c r="CJ120" s="33">
        <v>286928</v>
      </c>
      <c r="CK120" s="33">
        <v>286928</v>
      </c>
      <c r="CL120" s="33">
        <v>286928</v>
      </c>
      <c r="CM120" s="33">
        <v>286928</v>
      </c>
      <c r="CN120" s="33">
        <v>286928</v>
      </c>
      <c r="CO120" s="33">
        <v>286928</v>
      </c>
      <c r="CP120" s="33">
        <v>286928</v>
      </c>
      <c r="CQ120" s="34">
        <v>286928</v>
      </c>
      <c r="CR120" s="62">
        <v>286928</v>
      </c>
      <c r="CS120" s="33">
        <v>286928</v>
      </c>
      <c r="CT120" s="33">
        <v>286928</v>
      </c>
      <c r="CU120" s="33">
        <v>286928</v>
      </c>
      <c r="CV120" s="33">
        <v>286928</v>
      </c>
      <c r="CW120" s="33">
        <v>286928</v>
      </c>
      <c r="CX120" s="33">
        <v>286928</v>
      </c>
      <c r="CY120" s="33">
        <v>286928</v>
      </c>
      <c r="CZ120" s="33">
        <v>286928</v>
      </c>
      <c r="DA120" s="33">
        <v>286928</v>
      </c>
      <c r="DB120" s="33">
        <v>286928</v>
      </c>
      <c r="DC120" s="33">
        <v>286928</v>
      </c>
      <c r="DD120" s="33">
        <v>286928</v>
      </c>
      <c r="DE120" s="33">
        <v>286928</v>
      </c>
      <c r="DF120" s="33">
        <v>286928</v>
      </c>
      <c r="DG120" s="33">
        <v>286928</v>
      </c>
      <c r="DH120" s="33">
        <v>286928</v>
      </c>
      <c r="DI120" s="33">
        <v>286928</v>
      </c>
      <c r="DJ120" s="33">
        <v>286928</v>
      </c>
      <c r="DK120" s="33">
        <v>286928</v>
      </c>
      <c r="DL120" s="33">
        <v>286928</v>
      </c>
      <c r="DM120" s="33">
        <v>286928</v>
      </c>
      <c r="DN120" s="33">
        <v>286928</v>
      </c>
      <c r="DO120" s="33">
        <v>286928</v>
      </c>
      <c r="DP120" s="33">
        <v>286928</v>
      </c>
      <c r="DQ120" s="33">
        <v>286928</v>
      </c>
      <c r="DR120" s="33">
        <v>286928</v>
      </c>
      <c r="DS120" s="33">
        <v>286928</v>
      </c>
      <c r="DT120" s="33">
        <v>286928</v>
      </c>
      <c r="DU120" s="33">
        <v>286928</v>
      </c>
      <c r="DV120" s="33">
        <v>286928</v>
      </c>
      <c r="DW120" s="33">
        <v>286928</v>
      </c>
      <c r="DX120" s="33">
        <v>286928</v>
      </c>
      <c r="DY120" s="33">
        <v>286928</v>
      </c>
      <c r="DZ120" s="34">
        <v>286928</v>
      </c>
      <c r="EA120" s="62">
        <v>286928</v>
      </c>
      <c r="EB120" s="33">
        <v>286928</v>
      </c>
      <c r="EC120" s="33">
        <v>286928</v>
      </c>
      <c r="ED120" s="33">
        <v>286928</v>
      </c>
      <c r="EE120" s="33">
        <v>286928</v>
      </c>
      <c r="EF120" s="33">
        <v>286928</v>
      </c>
      <c r="EG120" s="33">
        <v>286928</v>
      </c>
      <c r="EH120" s="33">
        <v>286928</v>
      </c>
      <c r="EI120" s="33">
        <v>286928</v>
      </c>
      <c r="EJ120" s="33">
        <v>286928</v>
      </c>
      <c r="EK120" s="33">
        <v>286928</v>
      </c>
      <c r="EL120" s="33">
        <v>286928</v>
      </c>
      <c r="EM120" s="33">
        <v>286928</v>
      </c>
      <c r="EN120" s="33">
        <v>286928</v>
      </c>
      <c r="EO120" s="33">
        <v>286928</v>
      </c>
      <c r="EP120" s="33">
        <v>286928</v>
      </c>
      <c r="EQ120" s="33">
        <v>286928</v>
      </c>
      <c r="ER120" s="33">
        <v>286928</v>
      </c>
      <c r="ES120" s="33">
        <v>286928</v>
      </c>
      <c r="ET120" s="33">
        <v>286928</v>
      </c>
      <c r="EU120" s="33">
        <v>286928</v>
      </c>
      <c r="EV120" s="33">
        <v>286928</v>
      </c>
      <c r="EW120" s="33">
        <v>286928</v>
      </c>
      <c r="EX120" s="33">
        <v>286928</v>
      </c>
      <c r="EY120" s="33">
        <v>286928</v>
      </c>
      <c r="EZ120" s="33">
        <v>286928</v>
      </c>
      <c r="FA120" s="33">
        <v>286928</v>
      </c>
      <c r="FB120" s="34">
        <v>286928</v>
      </c>
      <c r="FC120" s="62">
        <v>286928</v>
      </c>
      <c r="FD120" s="33">
        <v>286928</v>
      </c>
      <c r="FE120" s="33">
        <v>286928</v>
      </c>
      <c r="FF120" s="33">
        <v>286928</v>
      </c>
      <c r="FG120" s="33">
        <v>286928</v>
      </c>
      <c r="FH120" s="33">
        <v>286928</v>
      </c>
      <c r="FI120" s="33">
        <v>286928</v>
      </c>
      <c r="FJ120" s="33">
        <v>286928</v>
      </c>
      <c r="FK120" s="33">
        <v>286928</v>
      </c>
      <c r="FL120" s="33">
        <v>286928</v>
      </c>
      <c r="FM120" s="33">
        <v>286928</v>
      </c>
      <c r="FN120" s="33">
        <v>286928</v>
      </c>
      <c r="FO120" s="33">
        <v>286928</v>
      </c>
      <c r="FP120" s="33">
        <v>286928</v>
      </c>
      <c r="FQ120" s="33">
        <v>286928</v>
      </c>
      <c r="FR120" s="33">
        <v>286928</v>
      </c>
      <c r="FS120" s="33">
        <v>286928</v>
      </c>
      <c r="FT120" s="33">
        <v>286928</v>
      </c>
      <c r="FU120" s="33">
        <v>286928</v>
      </c>
      <c r="FV120" s="33">
        <v>286928</v>
      </c>
      <c r="FW120" s="33">
        <v>286928</v>
      </c>
      <c r="FX120" s="33">
        <v>286928</v>
      </c>
      <c r="FY120" s="33">
        <v>286928</v>
      </c>
      <c r="FZ120" s="33">
        <v>286928</v>
      </c>
      <c r="GA120" s="33">
        <v>286928</v>
      </c>
      <c r="GB120" s="33">
        <v>286928</v>
      </c>
      <c r="GC120" s="33">
        <v>286928</v>
      </c>
      <c r="GD120" s="34">
        <v>286928</v>
      </c>
      <c r="GE120" s="194" t="s">
        <v>503</v>
      </c>
      <c r="GF120" s="22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  <c r="GR120" s="21"/>
      <c r="GS120" s="21"/>
      <c r="GT120" s="21"/>
    </row>
    <row r="121" spans="1:202" s="35" customFormat="1" ht="17" customHeight="1">
      <c r="A121" s="1">
        <v>1</v>
      </c>
      <c r="B121" s="1">
        <v>31</v>
      </c>
      <c r="C121" s="29" t="s">
        <v>128</v>
      </c>
      <c r="D121" s="33" t="s">
        <v>41</v>
      </c>
      <c r="E121" s="33" t="s">
        <v>128</v>
      </c>
      <c r="F121" s="33" t="s">
        <v>71</v>
      </c>
      <c r="G121" s="33" t="s">
        <v>73</v>
      </c>
      <c r="H121" s="31" t="s">
        <v>129</v>
      </c>
      <c r="I121" s="62">
        <v>0</v>
      </c>
      <c r="J121" s="33">
        <v>36336</v>
      </c>
      <c r="K121" s="33">
        <v>50336</v>
      </c>
      <c r="L121" s="33">
        <v>50336</v>
      </c>
      <c r="M121" s="33">
        <v>50336</v>
      </c>
      <c r="N121" s="33">
        <v>56456</v>
      </c>
      <c r="O121" s="33">
        <v>62576</v>
      </c>
      <c r="P121" s="33">
        <v>68696</v>
      </c>
      <c r="Q121" s="33">
        <v>68696</v>
      </c>
      <c r="R121" s="33">
        <v>74816</v>
      </c>
      <c r="S121" s="33">
        <v>80926</v>
      </c>
      <c r="T121" s="33">
        <v>96124</v>
      </c>
      <c r="U121" s="33">
        <v>96124</v>
      </c>
      <c r="V121" s="33">
        <v>108134</v>
      </c>
      <c r="W121" s="33">
        <v>113164</v>
      </c>
      <c r="X121" s="33">
        <v>113164</v>
      </c>
      <c r="Y121" s="33">
        <v>118554</v>
      </c>
      <c r="Z121" s="33">
        <v>123954</v>
      </c>
      <c r="AA121" s="33">
        <v>129802</v>
      </c>
      <c r="AB121" s="33">
        <v>135202</v>
      </c>
      <c r="AC121" s="33">
        <v>140727</v>
      </c>
      <c r="AD121" s="33">
        <v>146847</v>
      </c>
      <c r="AE121" s="33">
        <v>146847</v>
      </c>
      <c r="AF121" s="33">
        <v>152247</v>
      </c>
      <c r="AG121" s="33">
        <v>157647</v>
      </c>
      <c r="AH121" s="33">
        <v>163001</v>
      </c>
      <c r="AI121" s="33">
        <v>168401</v>
      </c>
      <c r="AJ121" s="33">
        <v>174131</v>
      </c>
      <c r="AK121" s="33">
        <v>179531</v>
      </c>
      <c r="AL121" s="33">
        <v>179531</v>
      </c>
      <c r="AM121" s="34">
        <v>185651</v>
      </c>
      <c r="AN121" s="62">
        <v>191994</v>
      </c>
      <c r="AO121" s="33">
        <v>198119</v>
      </c>
      <c r="AP121" s="33">
        <v>204239</v>
      </c>
      <c r="AQ121" s="33">
        <v>210359</v>
      </c>
      <c r="AR121" s="33">
        <v>216479</v>
      </c>
      <c r="AS121" s="33">
        <v>216479</v>
      </c>
      <c r="AT121" s="33">
        <v>221885</v>
      </c>
      <c r="AU121" s="33">
        <v>228005</v>
      </c>
      <c r="AV121" s="33">
        <v>234185</v>
      </c>
      <c r="AW121" s="33">
        <v>240480</v>
      </c>
      <c r="AX121" s="33">
        <v>246600</v>
      </c>
      <c r="AY121" s="33">
        <v>252000</v>
      </c>
      <c r="AZ121" s="33">
        <v>252000</v>
      </c>
      <c r="BA121" s="33">
        <v>258220</v>
      </c>
      <c r="BB121" s="33">
        <v>258220</v>
      </c>
      <c r="BC121" s="33">
        <v>267892</v>
      </c>
      <c r="BD121" s="33">
        <v>271564</v>
      </c>
      <c r="BE121" s="33">
        <v>271564</v>
      </c>
      <c r="BF121" s="33">
        <v>276004</v>
      </c>
      <c r="BG121" s="33">
        <v>276004</v>
      </c>
      <c r="BH121" s="33">
        <v>286004</v>
      </c>
      <c r="BI121" s="33">
        <v>289604</v>
      </c>
      <c r="BJ121" s="33">
        <v>295027</v>
      </c>
      <c r="BK121" s="33">
        <v>300427</v>
      </c>
      <c r="BL121" s="33">
        <v>306187</v>
      </c>
      <c r="BM121" s="33">
        <v>311947</v>
      </c>
      <c r="BN121" s="33">
        <v>311947</v>
      </c>
      <c r="BO121" s="34">
        <v>315824</v>
      </c>
      <c r="BP121" s="62">
        <v>322714</v>
      </c>
      <c r="BQ121" s="33">
        <v>322714</v>
      </c>
      <c r="BR121" s="33">
        <v>322714</v>
      </c>
      <c r="BS121" s="33">
        <v>322714</v>
      </c>
      <c r="BT121" s="33">
        <v>322714</v>
      </c>
      <c r="BU121" s="33">
        <v>322714</v>
      </c>
      <c r="BV121" s="33">
        <v>322714</v>
      </c>
      <c r="BW121" s="33">
        <v>322714</v>
      </c>
      <c r="BX121" s="33">
        <v>322798</v>
      </c>
      <c r="BY121" s="33">
        <v>322798</v>
      </c>
      <c r="BZ121" s="33">
        <v>322798</v>
      </c>
      <c r="CA121" s="33">
        <v>322798</v>
      </c>
      <c r="CB121" s="33">
        <v>322798</v>
      </c>
      <c r="CC121" s="33">
        <v>322798</v>
      </c>
      <c r="CD121" s="33">
        <v>322798</v>
      </c>
      <c r="CE121" s="33">
        <v>322798</v>
      </c>
      <c r="CF121" s="33">
        <v>322798</v>
      </c>
      <c r="CG121" s="33">
        <v>322798</v>
      </c>
      <c r="CH121" s="33">
        <v>322798</v>
      </c>
      <c r="CI121" s="33">
        <v>322798</v>
      </c>
      <c r="CJ121" s="33">
        <v>286928</v>
      </c>
      <c r="CK121" s="33">
        <v>286928</v>
      </c>
      <c r="CL121" s="33">
        <v>286928</v>
      </c>
      <c r="CM121" s="33">
        <v>286928</v>
      </c>
      <c r="CN121" s="33">
        <v>286928</v>
      </c>
      <c r="CO121" s="33">
        <v>286928</v>
      </c>
      <c r="CP121" s="33">
        <v>286928</v>
      </c>
      <c r="CQ121" s="34">
        <v>286928</v>
      </c>
      <c r="CR121" s="62">
        <v>286928</v>
      </c>
      <c r="CS121" s="33">
        <v>286928</v>
      </c>
      <c r="CT121" s="33">
        <v>286928</v>
      </c>
      <c r="CU121" s="33">
        <v>286928</v>
      </c>
      <c r="CV121" s="33">
        <v>286928</v>
      </c>
      <c r="CW121" s="33">
        <v>286928</v>
      </c>
      <c r="CX121" s="33">
        <v>286928</v>
      </c>
      <c r="CY121" s="33">
        <v>286928</v>
      </c>
      <c r="CZ121" s="33">
        <v>286928</v>
      </c>
      <c r="DA121" s="33">
        <v>286928</v>
      </c>
      <c r="DB121" s="33">
        <v>286928</v>
      </c>
      <c r="DC121" s="33">
        <v>286928</v>
      </c>
      <c r="DD121" s="33">
        <v>286928</v>
      </c>
      <c r="DE121" s="33">
        <v>286928</v>
      </c>
      <c r="DF121" s="33">
        <v>286928</v>
      </c>
      <c r="DG121" s="33">
        <v>286928</v>
      </c>
      <c r="DH121" s="33">
        <v>286928</v>
      </c>
      <c r="DI121" s="33">
        <v>286928</v>
      </c>
      <c r="DJ121" s="33">
        <v>286928</v>
      </c>
      <c r="DK121" s="33">
        <v>286928</v>
      </c>
      <c r="DL121" s="33">
        <v>286928</v>
      </c>
      <c r="DM121" s="33">
        <v>286928</v>
      </c>
      <c r="DN121" s="33">
        <v>286928</v>
      </c>
      <c r="DO121" s="33">
        <v>286928</v>
      </c>
      <c r="DP121" s="33">
        <v>286928</v>
      </c>
      <c r="DQ121" s="33">
        <v>286928</v>
      </c>
      <c r="DR121" s="33">
        <v>286928</v>
      </c>
      <c r="DS121" s="33">
        <v>286928</v>
      </c>
      <c r="DT121" s="33">
        <v>286928</v>
      </c>
      <c r="DU121" s="33">
        <v>286928</v>
      </c>
      <c r="DV121" s="33">
        <v>286928</v>
      </c>
      <c r="DW121" s="33">
        <v>286928</v>
      </c>
      <c r="DX121" s="33">
        <v>286928</v>
      </c>
      <c r="DY121" s="33">
        <v>286928</v>
      </c>
      <c r="DZ121" s="34">
        <v>286928</v>
      </c>
      <c r="EA121" s="62">
        <v>286928</v>
      </c>
      <c r="EB121" s="33">
        <v>286928</v>
      </c>
      <c r="EC121" s="33">
        <v>286928</v>
      </c>
      <c r="ED121" s="33">
        <v>286928</v>
      </c>
      <c r="EE121" s="33">
        <v>286928</v>
      </c>
      <c r="EF121" s="33">
        <v>286928</v>
      </c>
      <c r="EG121" s="33">
        <v>286928</v>
      </c>
      <c r="EH121" s="33">
        <v>286928</v>
      </c>
      <c r="EI121" s="33">
        <v>286928</v>
      </c>
      <c r="EJ121" s="33">
        <v>286928</v>
      </c>
      <c r="EK121" s="33">
        <v>286928</v>
      </c>
      <c r="EL121" s="33">
        <v>286928</v>
      </c>
      <c r="EM121" s="33">
        <v>286928</v>
      </c>
      <c r="EN121" s="33">
        <v>286928</v>
      </c>
      <c r="EO121" s="33">
        <v>286928</v>
      </c>
      <c r="EP121" s="33">
        <v>286928</v>
      </c>
      <c r="EQ121" s="33">
        <v>286928</v>
      </c>
      <c r="ER121" s="33">
        <v>286928</v>
      </c>
      <c r="ES121" s="33">
        <v>286928</v>
      </c>
      <c r="ET121" s="33">
        <v>286928</v>
      </c>
      <c r="EU121" s="33">
        <v>286928</v>
      </c>
      <c r="EV121" s="33">
        <v>286928</v>
      </c>
      <c r="EW121" s="33">
        <v>286928</v>
      </c>
      <c r="EX121" s="33">
        <v>286928</v>
      </c>
      <c r="EY121" s="33">
        <v>286928</v>
      </c>
      <c r="EZ121" s="33">
        <v>286928</v>
      </c>
      <c r="FA121" s="33">
        <v>286928</v>
      </c>
      <c r="FB121" s="34">
        <v>286928</v>
      </c>
      <c r="FC121" s="62">
        <v>286928</v>
      </c>
      <c r="FD121" s="33">
        <v>286928</v>
      </c>
      <c r="FE121" s="33">
        <v>286928</v>
      </c>
      <c r="FF121" s="33">
        <v>286928</v>
      </c>
      <c r="FG121" s="33">
        <v>286928</v>
      </c>
      <c r="FH121" s="33">
        <v>286928</v>
      </c>
      <c r="FI121" s="33">
        <v>286928</v>
      </c>
      <c r="FJ121" s="33">
        <v>286928</v>
      </c>
      <c r="FK121" s="33">
        <v>286928</v>
      </c>
      <c r="FL121" s="33">
        <v>286928</v>
      </c>
      <c r="FM121" s="33">
        <v>286928</v>
      </c>
      <c r="FN121" s="33">
        <v>286928</v>
      </c>
      <c r="FO121" s="33">
        <v>286928</v>
      </c>
      <c r="FP121" s="33">
        <v>286928</v>
      </c>
      <c r="FQ121" s="33">
        <v>286928</v>
      </c>
      <c r="FR121" s="33">
        <v>286928</v>
      </c>
      <c r="FS121" s="33">
        <v>286928</v>
      </c>
      <c r="FT121" s="33">
        <v>286928</v>
      </c>
      <c r="FU121" s="33">
        <v>286928</v>
      </c>
      <c r="FV121" s="33">
        <v>286928</v>
      </c>
      <c r="FW121" s="33">
        <v>286928</v>
      </c>
      <c r="FX121" s="33">
        <v>286928</v>
      </c>
      <c r="FY121" s="33">
        <v>286928</v>
      </c>
      <c r="FZ121" s="33">
        <v>286928</v>
      </c>
      <c r="GA121" s="33">
        <v>286928</v>
      </c>
      <c r="GB121" s="33">
        <v>286928</v>
      </c>
      <c r="GC121" s="33">
        <v>286928</v>
      </c>
      <c r="GD121" s="34">
        <v>286928</v>
      </c>
      <c r="GE121" s="194" t="s">
        <v>504</v>
      </c>
      <c r="GF121" s="22"/>
      <c r="GG121" s="21"/>
      <c r="GH121" s="21"/>
      <c r="GI121" s="21"/>
      <c r="GJ121" s="21"/>
      <c r="GK121" s="21"/>
      <c r="GL121" s="21"/>
      <c r="GM121" s="21"/>
      <c r="GN121" s="21"/>
      <c r="GO121" s="21"/>
      <c r="GP121" s="21"/>
      <c r="GQ121" s="21"/>
      <c r="GR121" s="21"/>
      <c r="GS121" s="21"/>
      <c r="GT121" s="21"/>
    </row>
    <row r="122" spans="1:202" s="35" customFormat="1" ht="17" customHeight="1">
      <c r="A122" s="1">
        <v>1</v>
      </c>
      <c r="B122" s="1">
        <v>32</v>
      </c>
      <c r="C122" s="29" t="s">
        <v>130</v>
      </c>
      <c r="D122" s="33" t="s">
        <v>41</v>
      </c>
      <c r="E122" s="33" t="s">
        <v>130</v>
      </c>
      <c r="F122" s="33" t="s">
        <v>71</v>
      </c>
      <c r="G122" s="33" t="s">
        <v>73</v>
      </c>
      <c r="H122" s="31" t="s">
        <v>131</v>
      </c>
      <c r="I122" s="62">
        <v>0</v>
      </c>
      <c r="J122" s="33">
        <v>36336</v>
      </c>
      <c r="K122" s="33">
        <v>50336</v>
      </c>
      <c r="L122" s="33">
        <v>50336</v>
      </c>
      <c r="M122" s="33">
        <v>50336</v>
      </c>
      <c r="N122" s="33">
        <v>56456</v>
      </c>
      <c r="O122" s="33">
        <v>62576</v>
      </c>
      <c r="P122" s="33">
        <v>68696</v>
      </c>
      <c r="Q122" s="33">
        <v>68696</v>
      </c>
      <c r="R122" s="33">
        <v>74816</v>
      </c>
      <c r="S122" s="33">
        <v>80926</v>
      </c>
      <c r="T122" s="33">
        <v>96124</v>
      </c>
      <c r="U122" s="33">
        <v>96124</v>
      </c>
      <c r="V122" s="33">
        <v>108134</v>
      </c>
      <c r="W122" s="33">
        <v>113164</v>
      </c>
      <c r="X122" s="33">
        <v>113164</v>
      </c>
      <c r="Y122" s="33">
        <v>118554</v>
      </c>
      <c r="Z122" s="33">
        <v>123954</v>
      </c>
      <c r="AA122" s="33">
        <v>129802</v>
      </c>
      <c r="AB122" s="33">
        <v>135202</v>
      </c>
      <c r="AC122" s="33">
        <v>140727</v>
      </c>
      <c r="AD122" s="33">
        <v>146847</v>
      </c>
      <c r="AE122" s="33">
        <v>146847</v>
      </c>
      <c r="AF122" s="33">
        <v>152247</v>
      </c>
      <c r="AG122" s="33">
        <v>157647</v>
      </c>
      <c r="AH122" s="33">
        <v>163001</v>
      </c>
      <c r="AI122" s="33">
        <v>168401</v>
      </c>
      <c r="AJ122" s="33">
        <v>174131</v>
      </c>
      <c r="AK122" s="33">
        <v>179531</v>
      </c>
      <c r="AL122" s="33">
        <v>179531</v>
      </c>
      <c r="AM122" s="34">
        <v>185651</v>
      </c>
      <c r="AN122" s="62">
        <v>191994</v>
      </c>
      <c r="AO122" s="33">
        <v>198119</v>
      </c>
      <c r="AP122" s="33">
        <v>204239</v>
      </c>
      <c r="AQ122" s="33">
        <v>210359</v>
      </c>
      <c r="AR122" s="33">
        <v>216479</v>
      </c>
      <c r="AS122" s="33">
        <v>216479</v>
      </c>
      <c r="AT122" s="33">
        <v>221885</v>
      </c>
      <c r="AU122" s="33">
        <v>228005</v>
      </c>
      <c r="AV122" s="33">
        <v>234185</v>
      </c>
      <c r="AW122" s="33">
        <v>240480</v>
      </c>
      <c r="AX122" s="33">
        <v>246600</v>
      </c>
      <c r="AY122" s="33">
        <v>252000</v>
      </c>
      <c r="AZ122" s="33">
        <v>252000</v>
      </c>
      <c r="BA122" s="33">
        <v>258220</v>
      </c>
      <c r="BB122" s="33">
        <v>258220</v>
      </c>
      <c r="BC122" s="33">
        <v>267892</v>
      </c>
      <c r="BD122" s="33">
        <v>271564</v>
      </c>
      <c r="BE122" s="33">
        <v>271564</v>
      </c>
      <c r="BF122" s="33">
        <v>276004</v>
      </c>
      <c r="BG122" s="33">
        <v>276004</v>
      </c>
      <c r="BH122" s="33">
        <v>286004</v>
      </c>
      <c r="BI122" s="33">
        <v>289604</v>
      </c>
      <c r="BJ122" s="33">
        <v>295027</v>
      </c>
      <c r="BK122" s="33">
        <v>300427</v>
      </c>
      <c r="BL122" s="33">
        <v>306187</v>
      </c>
      <c r="BM122" s="33">
        <v>311947</v>
      </c>
      <c r="BN122" s="33">
        <v>311947</v>
      </c>
      <c r="BO122" s="34">
        <v>315824</v>
      </c>
      <c r="BP122" s="62">
        <v>322714</v>
      </c>
      <c r="BQ122" s="33">
        <v>322714</v>
      </c>
      <c r="BR122" s="33">
        <v>322714</v>
      </c>
      <c r="BS122" s="33">
        <v>322714</v>
      </c>
      <c r="BT122" s="33">
        <v>322714</v>
      </c>
      <c r="BU122" s="33">
        <v>322714</v>
      </c>
      <c r="BV122" s="33">
        <v>322714</v>
      </c>
      <c r="BW122" s="33">
        <v>322714</v>
      </c>
      <c r="BX122" s="33">
        <v>322798</v>
      </c>
      <c r="BY122" s="33">
        <v>322798</v>
      </c>
      <c r="BZ122" s="33">
        <v>322798</v>
      </c>
      <c r="CA122" s="33">
        <v>322798</v>
      </c>
      <c r="CB122" s="33">
        <v>322798</v>
      </c>
      <c r="CC122" s="33">
        <v>322798</v>
      </c>
      <c r="CD122" s="33">
        <v>322798</v>
      </c>
      <c r="CE122" s="33">
        <v>322798</v>
      </c>
      <c r="CF122" s="33">
        <v>322798</v>
      </c>
      <c r="CG122" s="33">
        <v>322798</v>
      </c>
      <c r="CH122" s="33">
        <v>322798</v>
      </c>
      <c r="CI122" s="33">
        <v>322798</v>
      </c>
      <c r="CJ122" s="33">
        <v>286928</v>
      </c>
      <c r="CK122" s="33">
        <v>286928</v>
      </c>
      <c r="CL122" s="33">
        <v>286928</v>
      </c>
      <c r="CM122" s="33">
        <v>286928</v>
      </c>
      <c r="CN122" s="33">
        <v>286928</v>
      </c>
      <c r="CO122" s="33">
        <v>286928</v>
      </c>
      <c r="CP122" s="33">
        <v>286928</v>
      </c>
      <c r="CQ122" s="34">
        <v>286928</v>
      </c>
      <c r="CR122" s="62">
        <v>286928</v>
      </c>
      <c r="CS122" s="33">
        <v>286928</v>
      </c>
      <c r="CT122" s="33">
        <v>286928</v>
      </c>
      <c r="CU122" s="33">
        <v>286928</v>
      </c>
      <c r="CV122" s="33">
        <v>286928</v>
      </c>
      <c r="CW122" s="33">
        <v>286928</v>
      </c>
      <c r="CX122" s="33">
        <v>286928</v>
      </c>
      <c r="CY122" s="33">
        <v>286928</v>
      </c>
      <c r="CZ122" s="33">
        <v>286928</v>
      </c>
      <c r="DA122" s="33">
        <v>286928</v>
      </c>
      <c r="DB122" s="33">
        <v>286928</v>
      </c>
      <c r="DC122" s="33">
        <v>286928</v>
      </c>
      <c r="DD122" s="33">
        <v>286928</v>
      </c>
      <c r="DE122" s="33">
        <v>286928</v>
      </c>
      <c r="DF122" s="33">
        <v>286928</v>
      </c>
      <c r="DG122" s="33">
        <v>286928</v>
      </c>
      <c r="DH122" s="33">
        <v>286928</v>
      </c>
      <c r="DI122" s="33">
        <v>286928</v>
      </c>
      <c r="DJ122" s="33">
        <v>286928</v>
      </c>
      <c r="DK122" s="33">
        <v>286928</v>
      </c>
      <c r="DL122" s="33">
        <v>286928</v>
      </c>
      <c r="DM122" s="33">
        <v>286928</v>
      </c>
      <c r="DN122" s="33">
        <v>286928</v>
      </c>
      <c r="DO122" s="33">
        <v>286928</v>
      </c>
      <c r="DP122" s="33">
        <v>286928</v>
      </c>
      <c r="DQ122" s="33">
        <v>286928</v>
      </c>
      <c r="DR122" s="33">
        <v>286928</v>
      </c>
      <c r="DS122" s="33">
        <v>286928</v>
      </c>
      <c r="DT122" s="33">
        <v>286928</v>
      </c>
      <c r="DU122" s="33">
        <v>286928</v>
      </c>
      <c r="DV122" s="33">
        <v>286928</v>
      </c>
      <c r="DW122" s="33">
        <v>286928</v>
      </c>
      <c r="DX122" s="33">
        <v>286928</v>
      </c>
      <c r="DY122" s="33">
        <v>286928</v>
      </c>
      <c r="DZ122" s="34">
        <v>286928</v>
      </c>
      <c r="EA122" s="62">
        <v>286928</v>
      </c>
      <c r="EB122" s="33">
        <v>286928</v>
      </c>
      <c r="EC122" s="33">
        <v>286928</v>
      </c>
      <c r="ED122" s="33">
        <v>286928</v>
      </c>
      <c r="EE122" s="33">
        <v>286928</v>
      </c>
      <c r="EF122" s="33">
        <v>286928</v>
      </c>
      <c r="EG122" s="33">
        <v>286928</v>
      </c>
      <c r="EH122" s="33">
        <v>286928</v>
      </c>
      <c r="EI122" s="33">
        <v>286928</v>
      </c>
      <c r="EJ122" s="33">
        <v>286928</v>
      </c>
      <c r="EK122" s="33">
        <v>286928</v>
      </c>
      <c r="EL122" s="33">
        <v>286928</v>
      </c>
      <c r="EM122" s="33">
        <v>286928</v>
      </c>
      <c r="EN122" s="33">
        <v>286928</v>
      </c>
      <c r="EO122" s="33">
        <v>286928</v>
      </c>
      <c r="EP122" s="33">
        <v>286928</v>
      </c>
      <c r="EQ122" s="33">
        <v>286928</v>
      </c>
      <c r="ER122" s="33">
        <v>286928</v>
      </c>
      <c r="ES122" s="33">
        <v>286928</v>
      </c>
      <c r="ET122" s="33">
        <v>286928</v>
      </c>
      <c r="EU122" s="33">
        <v>286928</v>
      </c>
      <c r="EV122" s="33">
        <v>286928</v>
      </c>
      <c r="EW122" s="33">
        <v>286928</v>
      </c>
      <c r="EX122" s="33">
        <v>286928</v>
      </c>
      <c r="EY122" s="33">
        <v>286928</v>
      </c>
      <c r="EZ122" s="33">
        <v>286928</v>
      </c>
      <c r="FA122" s="33">
        <v>286928</v>
      </c>
      <c r="FB122" s="34">
        <v>286928</v>
      </c>
      <c r="FC122" s="62">
        <v>286928</v>
      </c>
      <c r="FD122" s="33">
        <v>286928</v>
      </c>
      <c r="FE122" s="33">
        <v>286928</v>
      </c>
      <c r="FF122" s="33">
        <v>286928</v>
      </c>
      <c r="FG122" s="33">
        <v>286928</v>
      </c>
      <c r="FH122" s="33">
        <v>286928</v>
      </c>
      <c r="FI122" s="33">
        <v>286928</v>
      </c>
      <c r="FJ122" s="33">
        <v>286928</v>
      </c>
      <c r="FK122" s="33">
        <v>286928</v>
      </c>
      <c r="FL122" s="33">
        <v>286928</v>
      </c>
      <c r="FM122" s="33">
        <v>286928</v>
      </c>
      <c r="FN122" s="33">
        <v>286928</v>
      </c>
      <c r="FO122" s="33">
        <v>286928</v>
      </c>
      <c r="FP122" s="33">
        <v>286928</v>
      </c>
      <c r="FQ122" s="33">
        <v>286928</v>
      </c>
      <c r="FR122" s="33">
        <v>286928</v>
      </c>
      <c r="FS122" s="33">
        <v>286928</v>
      </c>
      <c r="FT122" s="33">
        <v>286928</v>
      </c>
      <c r="FU122" s="33">
        <v>286928</v>
      </c>
      <c r="FV122" s="33">
        <v>286928</v>
      </c>
      <c r="FW122" s="33">
        <v>286928</v>
      </c>
      <c r="FX122" s="33">
        <v>286928</v>
      </c>
      <c r="FY122" s="33">
        <v>286928</v>
      </c>
      <c r="FZ122" s="33">
        <v>286928</v>
      </c>
      <c r="GA122" s="33">
        <v>286928</v>
      </c>
      <c r="GB122" s="33">
        <v>286928</v>
      </c>
      <c r="GC122" s="33">
        <v>286928</v>
      </c>
      <c r="GD122" s="34">
        <v>286928</v>
      </c>
      <c r="GE122" s="194" t="s">
        <v>505</v>
      </c>
      <c r="GF122" s="22"/>
      <c r="GG122" s="21"/>
      <c r="GH122" s="21"/>
      <c r="GI122" s="21"/>
      <c r="GJ122" s="21"/>
      <c r="GK122" s="21"/>
      <c r="GL122" s="21"/>
      <c r="GM122" s="21"/>
      <c r="GN122" s="21"/>
      <c r="GO122" s="21"/>
      <c r="GP122" s="21"/>
      <c r="GQ122" s="21"/>
      <c r="GR122" s="21"/>
      <c r="GS122" s="21"/>
      <c r="GT122" s="21"/>
    </row>
    <row r="123" spans="1:202" s="35" customFormat="1" ht="17" customHeight="1">
      <c r="A123" s="1">
        <v>1</v>
      </c>
      <c r="B123" s="1">
        <v>33</v>
      </c>
      <c r="C123" s="29" t="s">
        <v>132</v>
      </c>
      <c r="D123" s="33" t="s">
        <v>41</v>
      </c>
      <c r="E123" s="33" t="s">
        <v>133</v>
      </c>
      <c r="F123" s="40" t="s">
        <v>71</v>
      </c>
      <c r="G123" s="40" t="s">
        <v>73</v>
      </c>
      <c r="H123" s="31" t="s">
        <v>134</v>
      </c>
      <c r="I123" s="62">
        <v>0</v>
      </c>
      <c r="J123" s="33">
        <v>36336</v>
      </c>
      <c r="K123" s="33">
        <v>50336</v>
      </c>
      <c r="L123" s="33">
        <v>50336</v>
      </c>
      <c r="M123" s="33">
        <v>50336</v>
      </c>
      <c r="N123" s="33">
        <v>56456</v>
      </c>
      <c r="O123" s="33">
        <v>62576</v>
      </c>
      <c r="P123" s="33">
        <v>68696</v>
      </c>
      <c r="Q123" s="33">
        <v>68696</v>
      </c>
      <c r="R123" s="33">
        <v>74816</v>
      </c>
      <c r="S123" s="33">
        <v>80926</v>
      </c>
      <c r="T123" s="33">
        <v>96124</v>
      </c>
      <c r="U123" s="33">
        <v>96124</v>
      </c>
      <c r="V123" s="33">
        <v>108134</v>
      </c>
      <c r="W123" s="33">
        <v>113164</v>
      </c>
      <c r="X123" s="33">
        <v>113164</v>
      </c>
      <c r="Y123" s="33">
        <v>118554</v>
      </c>
      <c r="Z123" s="33">
        <v>123954</v>
      </c>
      <c r="AA123" s="33">
        <v>129802</v>
      </c>
      <c r="AB123" s="33">
        <v>135202</v>
      </c>
      <c r="AC123" s="33">
        <v>140727</v>
      </c>
      <c r="AD123" s="33">
        <v>146847</v>
      </c>
      <c r="AE123" s="33">
        <v>146847</v>
      </c>
      <c r="AF123" s="33">
        <v>152247</v>
      </c>
      <c r="AG123" s="33">
        <v>157647</v>
      </c>
      <c r="AH123" s="33">
        <v>163001</v>
      </c>
      <c r="AI123" s="33">
        <v>168401</v>
      </c>
      <c r="AJ123" s="33">
        <v>174131</v>
      </c>
      <c r="AK123" s="33">
        <v>179531</v>
      </c>
      <c r="AL123" s="33">
        <v>179531</v>
      </c>
      <c r="AM123" s="34">
        <v>185651</v>
      </c>
      <c r="AN123" s="62">
        <v>191994</v>
      </c>
      <c r="AO123" s="33">
        <v>198119</v>
      </c>
      <c r="AP123" s="33">
        <v>204239</v>
      </c>
      <c r="AQ123" s="33">
        <v>210359</v>
      </c>
      <c r="AR123" s="33">
        <v>216479</v>
      </c>
      <c r="AS123" s="33">
        <v>216479</v>
      </c>
      <c r="AT123" s="33">
        <v>221885</v>
      </c>
      <c r="AU123" s="33">
        <v>228005</v>
      </c>
      <c r="AV123" s="33">
        <v>234185</v>
      </c>
      <c r="AW123" s="33">
        <v>240480</v>
      </c>
      <c r="AX123" s="33">
        <v>246600</v>
      </c>
      <c r="AY123" s="33">
        <v>252000</v>
      </c>
      <c r="AZ123" s="33">
        <v>252000</v>
      </c>
      <c r="BA123" s="33">
        <v>258220</v>
      </c>
      <c r="BB123" s="33">
        <v>258220</v>
      </c>
      <c r="BC123" s="33">
        <v>267892</v>
      </c>
      <c r="BD123" s="33">
        <v>271564</v>
      </c>
      <c r="BE123" s="33">
        <v>271564</v>
      </c>
      <c r="BF123" s="33">
        <v>276004</v>
      </c>
      <c r="BG123" s="33">
        <v>276004</v>
      </c>
      <c r="BH123" s="33">
        <v>286004</v>
      </c>
      <c r="BI123" s="33">
        <v>289604</v>
      </c>
      <c r="BJ123" s="33">
        <v>295027</v>
      </c>
      <c r="BK123" s="33">
        <v>300427</v>
      </c>
      <c r="BL123" s="33">
        <v>306187</v>
      </c>
      <c r="BM123" s="33">
        <v>311947</v>
      </c>
      <c r="BN123" s="33">
        <v>311947</v>
      </c>
      <c r="BO123" s="34">
        <v>315824</v>
      </c>
      <c r="BP123" s="62">
        <v>322714</v>
      </c>
      <c r="BQ123" s="33">
        <v>322714</v>
      </c>
      <c r="BR123" s="33">
        <v>322714</v>
      </c>
      <c r="BS123" s="33">
        <v>322714</v>
      </c>
      <c r="BT123" s="33">
        <v>322714</v>
      </c>
      <c r="BU123" s="33">
        <v>322714</v>
      </c>
      <c r="BV123" s="33">
        <v>322714</v>
      </c>
      <c r="BW123" s="33">
        <v>322714</v>
      </c>
      <c r="BX123" s="33">
        <v>322798</v>
      </c>
      <c r="BY123" s="33">
        <v>322798</v>
      </c>
      <c r="BZ123" s="33">
        <v>322798</v>
      </c>
      <c r="CA123" s="33">
        <v>322798</v>
      </c>
      <c r="CB123" s="33">
        <v>322798</v>
      </c>
      <c r="CC123" s="33">
        <v>322798</v>
      </c>
      <c r="CD123" s="33">
        <v>322798</v>
      </c>
      <c r="CE123" s="33">
        <v>322798</v>
      </c>
      <c r="CF123" s="33">
        <v>322798</v>
      </c>
      <c r="CG123" s="33">
        <v>322798</v>
      </c>
      <c r="CH123" s="33">
        <v>322798</v>
      </c>
      <c r="CI123" s="33">
        <v>322798</v>
      </c>
      <c r="CJ123" s="33">
        <v>286928</v>
      </c>
      <c r="CK123" s="33">
        <v>286928</v>
      </c>
      <c r="CL123" s="33">
        <v>286928</v>
      </c>
      <c r="CM123" s="33">
        <v>286928</v>
      </c>
      <c r="CN123" s="33">
        <v>286928</v>
      </c>
      <c r="CO123" s="33">
        <v>286928</v>
      </c>
      <c r="CP123" s="33">
        <v>286928</v>
      </c>
      <c r="CQ123" s="34">
        <v>286928</v>
      </c>
      <c r="CR123" s="62">
        <v>286928</v>
      </c>
      <c r="CS123" s="33">
        <v>286928</v>
      </c>
      <c r="CT123" s="33">
        <v>286928</v>
      </c>
      <c r="CU123" s="33">
        <v>286928</v>
      </c>
      <c r="CV123" s="33">
        <v>286928</v>
      </c>
      <c r="CW123" s="33">
        <v>286928</v>
      </c>
      <c r="CX123" s="33">
        <v>286928</v>
      </c>
      <c r="CY123" s="33">
        <v>286928</v>
      </c>
      <c r="CZ123" s="33">
        <v>286928</v>
      </c>
      <c r="DA123" s="33">
        <v>286928</v>
      </c>
      <c r="DB123" s="33">
        <v>286928</v>
      </c>
      <c r="DC123" s="33">
        <v>286928</v>
      </c>
      <c r="DD123" s="33">
        <v>286928</v>
      </c>
      <c r="DE123" s="33">
        <v>286928</v>
      </c>
      <c r="DF123" s="33">
        <v>286928</v>
      </c>
      <c r="DG123" s="33">
        <v>286928</v>
      </c>
      <c r="DH123" s="33">
        <v>286928</v>
      </c>
      <c r="DI123" s="33">
        <v>286928</v>
      </c>
      <c r="DJ123" s="33">
        <v>286928</v>
      </c>
      <c r="DK123" s="33">
        <v>286928</v>
      </c>
      <c r="DL123" s="33">
        <v>286928</v>
      </c>
      <c r="DM123" s="33">
        <v>286928</v>
      </c>
      <c r="DN123" s="33">
        <v>286928</v>
      </c>
      <c r="DO123" s="33">
        <v>286928</v>
      </c>
      <c r="DP123" s="33">
        <v>286928</v>
      </c>
      <c r="DQ123" s="33">
        <v>286928</v>
      </c>
      <c r="DR123" s="33">
        <v>286928</v>
      </c>
      <c r="DS123" s="33">
        <v>286928</v>
      </c>
      <c r="DT123" s="33">
        <v>286928</v>
      </c>
      <c r="DU123" s="33">
        <v>286928</v>
      </c>
      <c r="DV123" s="33">
        <v>286928</v>
      </c>
      <c r="DW123" s="33">
        <v>286928</v>
      </c>
      <c r="DX123" s="33">
        <v>286928</v>
      </c>
      <c r="DY123" s="33">
        <v>286928</v>
      </c>
      <c r="DZ123" s="34">
        <v>286928</v>
      </c>
      <c r="EA123" s="62">
        <v>286928</v>
      </c>
      <c r="EB123" s="33">
        <v>286928</v>
      </c>
      <c r="EC123" s="33">
        <v>286928</v>
      </c>
      <c r="ED123" s="33">
        <v>286928</v>
      </c>
      <c r="EE123" s="33">
        <v>286928</v>
      </c>
      <c r="EF123" s="33">
        <v>286928</v>
      </c>
      <c r="EG123" s="33">
        <v>286928</v>
      </c>
      <c r="EH123" s="33">
        <v>286928</v>
      </c>
      <c r="EI123" s="33">
        <v>286928</v>
      </c>
      <c r="EJ123" s="33">
        <v>286928</v>
      </c>
      <c r="EK123" s="33">
        <v>286928</v>
      </c>
      <c r="EL123" s="33">
        <v>286928</v>
      </c>
      <c r="EM123" s="33">
        <v>286928</v>
      </c>
      <c r="EN123" s="33">
        <v>286928</v>
      </c>
      <c r="EO123" s="33">
        <v>286928</v>
      </c>
      <c r="EP123" s="33">
        <v>286928</v>
      </c>
      <c r="EQ123" s="33">
        <v>286928</v>
      </c>
      <c r="ER123" s="33">
        <v>286928</v>
      </c>
      <c r="ES123" s="33">
        <v>286928</v>
      </c>
      <c r="ET123" s="33">
        <v>286928</v>
      </c>
      <c r="EU123" s="33">
        <v>286928</v>
      </c>
      <c r="EV123" s="33">
        <v>286928</v>
      </c>
      <c r="EW123" s="33">
        <v>286928</v>
      </c>
      <c r="EX123" s="33">
        <v>286928</v>
      </c>
      <c r="EY123" s="33">
        <v>286928</v>
      </c>
      <c r="EZ123" s="33">
        <v>286928</v>
      </c>
      <c r="FA123" s="33">
        <v>286928</v>
      </c>
      <c r="FB123" s="34">
        <v>286928</v>
      </c>
      <c r="FC123" s="62">
        <v>286928</v>
      </c>
      <c r="FD123" s="33">
        <v>286928</v>
      </c>
      <c r="FE123" s="33">
        <v>286928</v>
      </c>
      <c r="FF123" s="33">
        <v>286928</v>
      </c>
      <c r="FG123" s="33">
        <v>286928</v>
      </c>
      <c r="FH123" s="33">
        <v>286928</v>
      </c>
      <c r="FI123" s="33">
        <v>286928</v>
      </c>
      <c r="FJ123" s="33">
        <v>286928</v>
      </c>
      <c r="FK123" s="33">
        <v>286928</v>
      </c>
      <c r="FL123" s="33">
        <v>286928</v>
      </c>
      <c r="FM123" s="33">
        <v>286928</v>
      </c>
      <c r="FN123" s="33">
        <v>286928</v>
      </c>
      <c r="FO123" s="33">
        <v>286928</v>
      </c>
      <c r="FP123" s="33">
        <v>286928</v>
      </c>
      <c r="FQ123" s="33">
        <v>286928</v>
      </c>
      <c r="FR123" s="33">
        <v>286928</v>
      </c>
      <c r="FS123" s="33">
        <v>286928</v>
      </c>
      <c r="FT123" s="33">
        <v>286928</v>
      </c>
      <c r="FU123" s="33">
        <v>286928</v>
      </c>
      <c r="FV123" s="33">
        <v>286928</v>
      </c>
      <c r="FW123" s="33">
        <v>286928</v>
      </c>
      <c r="FX123" s="33">
        <v>286928</v>
      </c>
      <c r="FY123" s="33">
        <v>286928</v>
      </c>
      <c r="FZ123" s="33">
        <v>286928</v>
      </c>
      <c r="GA123" s="33">
        <v>286928</v>
      </c>
      <c r="GB123" s="33">
        <v>286928</v>
      </c>
      <c r="GC123" s="33">
        <v>286928</v>
      </c>
      <c r="GD123" s="34">
        <v>286928</v>
      </c>
      <c r="GE123" s="194" t="s">
        <v>506</v>
      </c>
      <c r="GF123" s="22"/>
      <c r="GG123" s="21"/>
      <c r="GH123" s="21"/>
      <c r="GI123" s="21"/>
      <c r="GJ123" s="21"/>
      <c r="GK123" s="21"/>
      <c r="GL123" s="21"/>
      <c r="GM123" s="21"/>
      <c r="GN123" s="21"/>
      <c r="GO123" s="21"/>
      <c r="GP123" s="21"/>
      <c r="GQ123" s="21"/>
      <c r="GR123" s="21"/>
      <c r="GS123" s="21"/>
      <c r="GT123" s="21"/>
    </row>
    <row r="124" spans="1:202" s="35" customFormat="1" ht="17" customHeight="1">
      <c r="A124" s="1">
        <v>1</v>
      </c>
      <c r="B124" s="1">
        <v>34</v>
      </c>
      <c r="C124" s="29" t="s">
        <v>135</v>
      </c>
      <c r="D124" s="33" t="s">
        <v>41</v>
      </c>
      <c r="E124" s="33" t="s">
        <v>135</v>
      </c>
      <c r="F124" s="40" t="s">
        <v>71</v>
      </c>
      <c r="G124" s="40" t="s">
        <v>73</v>
      </c>
      <c r="H124" s="31" t="s">
        <v>98</v>
      </c>
      <c r="I124" s="62"/>
      <c r="J124" s="33"/>
      <c r="K124" s="33">
        <v>50336</v>
      </c>
      <c r="L124" s="33">
        <v>50336</v>
      </c>
      <c r="M124" s="33">
        <v>56456</v>
      </c>
      <c r="N124" s="33">
        <v>62576</v>
      </c>
      <c r="O124" s="33">
        <v>68696</v>
      </c>
      <c r="P124" s="33">
        <v>68696</v>
      </c>
      <c r="Q124" s="33">
        <v>74816</v>
      </c>
      <c r="R124" s="33">
        <v>80926</v>
      </c>
      <c r="S124" s="33">
        <v>96124</v>
      </c>
      <c r="T124" s="33">
        <v>96124</v>
      </c>
      <c r="U124" s="33">
        <v>108134</v>
      </c>
      <c r="V124" s="33">
        <v>113164</v>
      </c>
      <c r="W124" s="33">
        <v>113164</v>
      </c>
      <c r="X124" s="33">
        <v>118554</v>
      </c>
      <c r="Y124" s="33">
        <v>123954</v>
      </c>
      <c r="Z124" s="33">
        <v>129802</v>
      </c>
      <c r="AA124" s="33">
        <v>135202</v>
      </c>
      <c r="AB124" s="33">
        <v>140727</v>
      </c>
      <c r="AC124" s="33">
        <v>146847</v>
      </c>
      <c r="AD124" s="33">
        <v>146847</v>
      </c>
      <c r="AE124" s="33">
        <v>152247</v>
      </c>
      <c r="AF124" s="33">
        <v>157647</v>
      </c>
      <c r="AG124" s="33">
        <v>163001</v>
      </c>
      <c r="AH124" s="33">
        <v>168401</v>
      </c>
      <c r="AI124" s="33">
        <v>174131</v>
      </c>
      <c r="AJ124" s="33">
        <v>179531</v>
      </c>
      <c r="AK124" s="33">
        <v>179531</v>
      </c>
      <c r="AL124" s="33">
        <v>185651</v>
      </c>
      <c r="AM124" s="34">
        <v>191994</v>
      </c>
      <c r="AN124" s="62">
        <v>198119</v>
      </c>
      <c r="AO124" s="33">
        <v>204239</v>
      </c>
      <c r="AP124" s="33">
        <v>210359</v>
      </c>
      <c r="AQ124" s="33">
        <v>216479</v>
      </c>
      <c r="AR124" s="33">
        <v>216479</v>
      </c>
      <c r="AS124" s="33">
        <v>221885</v>
      </c>
      <c r="AT124" s="33">
        <v>228005</v>
      </c>
      <c r="AU124" s="33">
        <v>234185</v>
      </c>
      <c r="AV124" s="33">
        <v>240480</v>
      </c>
      <c r="AW124" s="33">
        <v>246600</v>
      </c>
      <c r="AX124" s="33">
        <v>252000</v>
      </c>
      <c r="AY124" s="33">
        <v>252000</v>
      </c>
      <c r="AZ124" s="33">
        <v>258220</v>
      </c>
      <c r="BA124" s="33">
        <v>258220</v>
      </c>
      <c r="BB124" s="33">
        <v>267892</v>
      </c>
      <c r="BC124" s="33">
        <v>271564</v>
      </c>
      <c r="BD124" s="33">
        <v>271564</v>
      </c>
      <c r="BE124" s="33">
        <v>276004</v>
      </c>
      <c r="BF124" s="33">
        <v>276004</v>
      </c>
      <c r="BG124" s="33">
        <v>286004</v>
      </c>
      <c r="BH124" s="33">
        <v>289604</v>
      </c>
      <c r="BI124" s="33">
        <v>295027</v>
      </c>
      <c r="BJ124" s="33">
        <v>300427</v>
      </c>
      <c r="BK124" s="33">
        <v>306187</v>
      </c>
      <c r="BL124" s="33">
        <v>311947</v>
      </c>
      <c r="BM124" s="33">
        <v>311947</v>
      </c>
      <c r="BN124" s="33">
        <v>315824</v>
      </c>
      <c r="BO124" s="34">
        <v>322714</v>
      </c>
      <c r="BP124" s="62">
        <v>322714</v>
      </c>
      <c r="BQ124" s="33">
        <v>322714</v>
      </c>
      <c r="BR124" s="33">
        <v>322714</v>
      </c>
      <c r="BS124" s="33">
        <v>322714</v>
      </c>
      <c r="BT124" s="33">
        <v>322714</v>
      </c>
      <c r="BU124" s="33">
        <v>322714</v>
      </c>
      <c r="BV124" s="33">
        <v>322714</v>
      </c>
      <c r="BW124" s="33">
        <v>322798</v>
      </c>
      <c r="BX124" s="33">
        <v>322798</v>
      </c>
      <c r="BY124" s="33">
        <v>322798</v>
      </c>
      <c r="BZ124" s="33">
        <v>322798</v>
      </c>
      <c r="CA124" s="33">
        <v>322798</v>
      </c>
      <c r="CB124" s="33">
        <v>322798</v>
      </c>
      <c r="CC124" s="33">
        <v>322798</v>
      </c>
      <c r="CD124" s="33">
        <v>322798</v>
      </c>
      <c r="CE124" s="33">
        <v>322798</v>
      </c>
      <c r="CF124" s="33">
        <v>322798</v>
      </c>
      <c r="CG124" s="33">
        <v>322798</v>
      </c>
      <c r="CH124" s="33">
        <v>322798</v>
      </c>
      <c r="CI124" s="33">
        <v>322798</v>
      </c>
      <c r="CJ124" s="33">
        <v>286928</v>
      </c>
      <c r="CK124" s="33">
        <v>286928</v>
      </c>
      <c r="CL124" s="33">
        <v>286928</v>
      </c>
      <c r="CM124" s="33">
        <v>286928</v>
      </c>
      <c r="CN124" s="33">
        <v>286928</v>
      </c>
      <c r="CO124" s="33">
        <v>286928</v>
      </c>
      <c r="CP124" s="33">
        <v>286928</v>
      </c>
      <c r="CQ124" s="34">
        <v>286928</v>
      </c>
      <c r="CR124" s="62">
        <v>286928</v>
      </c>
      <c r="CS124" s="33">
        <v>286928</v>
      </c>
      <c r="CT124" s="33">
        <v>286928</v>
      </c>
      <c r="CU124" s="33">
        <v>286928</v>
      </c>
      <c r="CV124" s="33">
        <v>286928</v>
      </c>
      <c r="CW124" s="33">
        <v>286928</v>
      </c>
      <c r="CX124" s="33">
        <v>286928</v>
      </c>
      <c r="CY124" s="33">
        <v>286928</v>
      </c>
      <c r="CZ124" s="33">
        <v>286928</v>
      </c>
      <c r="DA124" s="33">
        <v>286928</v>
      </c>
      <c r="DB124" s="33">
        <v>286928</v>
      </c>
      <c r="DC124" s="33">
        <v>286928</v>
      </c>
      <c r="DD124" s="33">
        <v>286928</v>
      </c>
      <c r="DE124" s="33">
        <v>286928</v>
      </c>
      <c r="DF124" s="33">
        <v>286928</v>
      </c>
      <c r="DG124" s="33">
        <v>286928</v>
      </c>
      <c r="DH124" s="33">
        <v>286928</v>
      </c>
      <c r="DI124" s="33">
        <v>286928</v>
      </c>
      <c r="DJ124" s="33">
        <v>286928</v>
      </c>
      <c r="DK124" s="33">
        <v>286928</v>
      </c>
      <c r="DL124" s="33">
        <v>286928</v>
      </c>
      <c r="DM124" s="33">
        <v>286928</v>
      </c>
      <c r="DN124" s="33">
        <v>286928</v>
      </c>
      <c r="DO124" s="33">
        <v>286928</v>
      </c>
      <c r="DP124" s="33">
        <v>286928</v>
      </c>
      <c r="DQ124" s="33">
        <v>286928</v>
      </c>
      <c r="DR124" s="33">
        <v>286928</v>
      </c>
      <c r="DS124" s="33">
        <v>286928</v>
      </c>
      <c r="DT124" s="33">
        <v>286928</v>
      </c>
      <c r="DU124" s="33">
        <v>286928</v>
      </c>
      <c r="DV124" s="33">
        <v>286928</v>
      </c>
      <c r="DW124" s="33">
        <v>286928</v>
      </c>
      <c r="DX124" s="33">
        <v>286928</v>
      </c>
      <c r="DY124" s="33">
        <v>286928</v>
      </c>
      <c r="DZ124" s="34">
        <v>286928</v>
      </c>
      <c r="EA124" s="62">
        <v>286928</v>
      </c>
      <c r="EB124" s="33">
        <v>286928</v>
      </c>
      <c r="EC124" s="33">
        <v>286928</v>
      </c>
      <c r="ED124" s="33">
        <v>286928</v>
      </c>
      <c r="EE124" s="33">
        <v>286928</v>
      </c>
      <c r="EF124" s="33">
        <v>286928</v>
      </c>
      <c r="EG124" s="33">
        <v>286928</v>
      </c>
      <c r="EH124" s="33">
        <v>286928</v>
      </c>
      <c r="EI124" s="33">
        <v>286928</v>
      </c>
      <c r="EJ124" s="33">
        <v>286928</v>
      </c>
      <c r="EK124" s="33">
        <v>286928</v>
      </c>
      <c r="EL124" s="33">
        <v>286928</v>
      </c>
      <c r="EM124" s="33">
        <v>286928</v>
      </c>
      <c r="EN124" s="33">
        <v>286928</v>
      </c>
      <c r="EO124" s="33">
        <v>286928</v>
      </c>
      <c r="EP124" s="33">
        <v>286928</v>
      </c>
      <c r="EQ124" s="33">
        <v>286928</v>
      </c>
      <c r="ER124" s="33">
        <v>286928</v>
      </c>
      <c r="ES124" s="33">
        <v>286928</v>
      </c>
      <c r="ET124" s="33">
        <v>286928</v>
      </c>
      <c r="EU124" s="33">
        <v>286928</v>
      </c>
      <c r="EV124" s="33">
        <v>286928</v>
      </c>
      <c r="EW124" s="33">
        <v>286928</v>
      </c>
      <c r="EX124" s="33">
        <v>286928</v>
      </c>
      <c r="EY124" s="33">
        <v>286928</v>
      </c>
      <c r="EZ124" s="33">
        <v>286928</v>
      </c>
      <c r="FA124" s="33">
        <v>286928</v>
      </c>
      <c r="FB124" s="34">
        <v>286928</v>
      </c>
      <c r="FC124" s="62">
        <v>286928</v>
      </c>
      <c r="FD124" s="33">
        <v>286928</v>
      </c>
      <c r="FE124" s="33">
        <v>286928</v>
      </c>
      <c r="FF124" s="33">
        <v>286928</v>
      </c>
      <c r="FG124" s="33">
        <v>286928</v>
      </c>
      <c r="FH124" s="33">
        <v>286928</v>
      </c>
      <c r="FI124" s="33">
        <v>286928</v>
      </c>
      <c r="FJ124" s="33">
        <v>286928</v>
      </c>
      <c r="FK124" s="33">
        <v>286928</v>
      </c>
      <c r="FL124" s="33">
        <v>286928</v>
      </c>
      <c r="FM124" s="33">
        <v>286928</v>
      </c>
      <c r="FN124" s="33">
        <v>286928</v>
      </c>
      <c r="FO124" s="33">
        <v>286928</v>
      </c>
      <c r="FP124" s="33">
        <v>286928</v>
      </c>
      <c r="FQ124" s="33">
        <v>286928</v>
      </c>
      <c r="FR124" s="33">
        <v>286928</v>
      </c>
      <c r="FS124" s="33">
        <v>286928</v>
      </c>
      <c r="FT124" s="33">
        <v>286928</v>
      </c>
      <c r="FU124" s="33">
        <v>286928</v>
      </c>
      <c r="FV124" s="33">
        <v>286928</v>
      </c>
      <c r="FW124" s="33">
        <v>286928</v>
      </c>
      <c r="FX124" s="33">
        <v>286928</v>
      </c>
      <c r="FY124" s="33">
        <v>286928</v>
      </c>
      <c r="FZ124" s="33">
        <v>286928</v>
      </c>
      <c r="GA124" s="33">
        <v>286928</v>
      </c>
      <c r="GB124" s="33">
        <v>286928</v>
      </c>
      <c r="GC124" s="33">
        <v>286928</v>
      </c>
      <c r="GD124" s="34">
        <v>286928</v>
      </c>
      <c r="GE124" s="194" t="s">
        <v>507</v>
      </c>
      <c r="GF124" s="22"/>
      <c r="GG124" s="21"/>
      <c r="GH124" s="21"/>
      <c r="GI124" s="21"/>
      <c r="GJ124" s="21"/>
      <c r="GK124" s="21"/>
      <c r="GL124" s="21"/>
      <c r="GM124" s="21"/>
      <c r="GN124" s="21"/>
      <c r="GO124" s="21"/>
      <c r="GP124" s="21"/>
      <c r="GQ124" s="21"/>
      <c r="GR124" s="21"/>
      <c r="GS124" s="21"/>
      <c r="GT124" s="21"/>
    </row>
    <row r="125" spans="1:202" s="35" customFormat="1" ht="17" customHeight="1">
      <c r="A125" s="1">
        <v>1</v>
      </c>
      <c r="B125" s="1">
        <v>35</v>
      </c>
      <c r="C125" s="29" t="s">
        <v>136</v>
      </c>
      <c r="D125" s="33" t="s">
        <v>41</v>
      </c>
      <c r="E125" s="33" t="s">
        <v>136</v>
      </c>
      <c r="F125" s="40" t="s">
        <v>71</v>
      </c>
      <c r="G125" s="40" t="s">
        <v>73</v>
      </c>
      <c r="H125" s="31" t="s">
        <v>137</v>
      </c>
      <c r="I125" s="62"/>
      <c r="J125" s="33"/>
      <c r="K125" s="33">
        <v>50336</v>
      </c>
      <c r="L125" s="33">
        <v>50336</v>
      </c>
      <c r="M125" s="33">
        <v>56456</v>
      </c>
      <c r="N125" s="33">
        <v>62576</v>
      </c>
      <c r="O125" s="33">
        <v>68696</v>
      </c>
      <c r="P125" s="33">
        <v>68696</v>
      </c>
      <c r="Q125" s="33">
        <v>74816</v>
      </c>
      <c r="R125" s="33">
        <v>80926</v>
      </c>
      <c r="S125" s="33">
        <v>96124</v>
      </c>
      <c r="T125" s="33">
        <v>96124</v>
      </c>
      <c r="U125" s="33">
        <v>108134</v>
      </c>
      <c r="V125" s="33">
        <v>113164</v>
      </c>
      <c r="W125" s="33">
        <v>113164</v>
      </c>
      <c r="X125" s="33">
        <v>118554</v>
      </c>
      <c r="Y125" s="33">
        <v>123954</v>
      </c>
      <c r="Z125" s="33">
        <v>129802</v>
      </c>
      <c r="AA125" s="33">
        <v>135202</v>
      </c>
      <c r="AB125" s="33">
        <v>140727</v>
      </c>
      <c r="AC125" s="33">
        <v>146847</v>
      </c>
      <c r="AD125" s="33">
        <v>146847</v>
      </c>
      <c r="AE125" s="33">
        <v>152247</v>
      </c>
      <c r="AF125" s="33">
        <v>157647</v>
      </c>
      <c r="AG125" s="33">
        <v>163001</v>
      </c>
      <c r="AH125" s="33">
        <v>168401</v>
      </c>
      <c r="AI125" s="33">
        <v>174131</v>
      </c>
      <c r="AJ125" s="33">
        <v>179531</v>
      </c>
      <c r="AK125" s="33">
        <v>179531</v>
      </c>
      <c r="AL125" s="33">
        <v>185651</v>
      </c>
      <c r="AM125" s="34">
        <v>191994</v>
      </c>
      <c r="AN125" s="62">
        <v>198119</v>
      </c>
      <c r="AO125" s="33">
        <v>204239</v>
      </c>
      <c r="AP125" s="33">
        <v>210359</v>
      </c>
      <c r="AQ125" s="33">
        <v>216479</v>
      </c>
      <c r="AR125" s="33">
        <v>216479</v>
      </c>
      <c r="AS125" s="33">
        <v>221885</v>
      </c>
      <c r="AT125" s="33">
        <v>228005</v>
      </c>
      <c r="AU125" s="33">
        <v>234185</v>
      </c>
      <c r="AV125" s="33">
        <v>240480</v>
      </c>
      <c r="AW125" s="33">
        <v>246600</v>
      </c>
      <c r="AX125" s="33">
        <v>252000</v>
      </c>
      <c r="AY125" s="33">
        <v>252000</v>
      </c>
      <c r="AZ125" s="33">
        <v>258220</v>
      </c>
      <c r="BA125" s="33">
        <v>258220</v>
      </c>
      <c r="BB125" s="33">
        <v>267892</v>
      </c>
      <c r="BC125" s="33">
        <v>271564</v>
      </c>
      <c r="BD125" s="33">
        <v>271564</v>
      </c>
      <c r="BE125" s="33">
        <v>276004</v>
      </c>
      <c r="BF125" s="33">
        <v>276004</v>
      </c>
      <c r="BG125" s="33">
        <v>286004</v>
      </c>
      <c r="BH125" s="33">
        <v>289604</v>
      </c>
      <c r="BI125" s="33">
        <v>295027</v>
      </c>
      <c r="BJ125" s="33">
        <v>300427</v>
      </c>
      <c r="BK125" s="33">
        <v>306187</v>
      </c>
      <c r="BL125" s="33">
        <v>311947</v>
      </c>
      <c r="BM125" s="33">
        <v>311947</v>
      </c>
      <c r="BN125" s="33">
        <v>315824</v>
      </c>
      <c r="BO125" s="34">
        <v>322714</v>
      </c>
      <c r="BP125" s="62">
        <v>322714</v>
      </c>
      <c r="BQ125" s="33">
        <v>322714</v>
      </c>
      <c r="BR125" s="33">
        <v>322714</v>
      </c>
      <c r="BS125" s="33">
        <v>322714</v>
      </c>
      <c r="BT125" s="33">
        <v>322714</v>
      </c>
      <c r="BU125" s="33">
        <v>322714</v>
      </c>
      <c r="BV125" s="33">
        <v>322714</v>
      </c>
      <c r="BW125" s="33">
        <v>322798</v>
      </c>
      <c r="BX125" s="33">
        <v>322798</v>
      </c>
      <c r="BY125" s="33">
        <v>322798</v>
      </c>
      <c r="BZ125" s="33">
        <v>322798</v>
      </c>
      <c r="CA125" s="33">
        <v>322798</v>
      </c>
      <c r="CB125" s="33">
        <v>322798</v>
      </c>
      <c r="CC125" s="33">
        <v>322798</v>
      </c>
      <c r="CD125" s="33">
        <v>322798</v>
      </c>
      <c r="CE125" s="33">
        <v>322798</v>
      </c>
      <c r="CF125" s="33">
        <v>322798</v>
      </c>
      <c r="CG125" s="33">
        <v>322798</v>
      </c>
      <c r="CH125" s="33">
        <v>322798</v>
      </c>
      <c r="CI125" s="33">
        <v>322798</v>
      </c>
      <c r="CJ125" s="33">
        <v>286928</v>
      </c>
      <c r="CK125" s="33">
        <v>286928</v>
      </c>
      <c r="CL125" s="33">
        <v>286928</v>
      </c>
      <c r="CM125" s="33">
        <v>286928</v>
      </c>
      <c r="CN125" s="33">
        <v>286928</v>
      </c>
      <c r="CO125" s="33">
        <v>286928</v>
      </c>
      <c r="CP125" s="33">
        <v>286928</v>
      </c>
      <c r="CQ125" s="34">
        <v>286928</v>
      </c>
      <c r="CR125" s="62">
        <v>286928</v>
      </c>
      <c r="CS125" s="33">
        <v>286928</v>
      </c>
      <c r="CT125" s="33">
        <v>286928</v>
      </c>
      <c r="CU125" s="33">
        <v>286928</v>
      </c>
      <c r="CV125" s="33">
        <v>286928</v>
      </c>
      <c r="CW125" s="33">
        <v>286928</v>
      </c>
      <c r="CX125" s="33">
        <v>286928</v>
      </c>
      <c r="CY125" s="33">
        <v>286928</v>
      </c>
      <c r="CZ125" s="33">
        <v>286928</v>
      </c>
      <c r="DA125" s="33">
        <v>286928</v>
      </c>
      <c r="DB125" s="33">
        <v>286928</v>
      </c>
      <c r="DC125" s="33">
        <v>286928</v>
      </c>
      <c r="DD125" s="33">
        <v>286928</v>
      </c>
      <c r="DE125" s="33">
        <v>286928</v>
      </c>
      <c r="DF125" s="33">
        <v>286928</v>
      </c>
      <c r="DG125" s="33">
        <v>286928</v>
      </c>
      <c r="DH125" s="33">
        <v>286928</v>
      </c>
      <c r="DI125" s="33">
        <v>286928</v>
      </c>
      <c r="DJ125" s="33">
        <v>286928</v>
      </c>
      <c r="DK125" s="33">
        <v>286928</v>
      </c>
      <c r="DL125" s="33">
        <v>286928</v>
      </c>
      <c r="DM125" s="33">
        <v>286928</v>
      </c>
      <c r="DN125" s="33">
        <v>286928</v>
      </c>
      <c r="DO125" s="33">
        <v>286928</v>
      </c>
      <c r="DP125" s="33">
        <v>286928</v>
      </c>
      <c r="DQ125" s="33">
        <v>286928</v>
      </c>
      <c r="DR125" s="33">
        <v>286928</v>
      </c>
      <c r="DS125" s="33">
        <v>286928</v>
      </c>
      <c r="DT125" s="33">
        <v>286928</v>
      </c>
      <c r="DU125" s="33">
        <v>286928</v>
      </c>
      <c r="DV125" s="33">
        <v>286928</v>
      </c>
      <c r="DW125" s="33">
        <v>286928</v>
      </c>
      <c r="DX125" s="33">
        <v>286928</v>
      </c>
      <c r="DY125" s="33">
        <v>286928</v>
      </c>
      <c r="DZ125" s="34">
        <v>286928</v>
      </c>
      <c r="EA125" s="62">
        <v>286928</v>
      </c>
      <c r="EB125" s="33">
        <v>286928</v>
      </c>
      <c r="EC125" s="33">
        <v>286928</v>
      </c>
      <c r="ED125" s="33">
        <v>286928</v>
      </c>
      <c r="EE125" s="33">
        <v>286928</v>
      </c>
      <c r="EF125" s="33">
        <v>286928</v>
      </c>
      <c r="EG125" s="33">
        <v>286928</v>
      </c>
      <c r="EH125" s="33">
        <v>286928</v>
      </c>
      <c r="EI125" s="33">
        <v>286928</v>
      </c>
      <c r="EJ125" s="33">
        <v>286928</v>
      </c>
      <c r="EK125" s="33">
        <v>286928</v>
      </c>
      <c r="EL125" s="33">
        <v>286928</v>
      </c>
      <c r="EM125" s="33">
        <v>286928</v>
      </c>
      <c r="EN125" s="33">
        <v>286928</v>
      </c>
      <c r="EO125" s="33">
        <v>286928</v>
      </c>
      <c r="EP125" s="33">
        <v>286928</v>
      </c>
      <c r="EQ125" s="33">
        <v>286928</v>
      </c>
      <c r="ER125" s="33">
        <v>286928</v>
      </c>
      <c r="ES125" s="33">
        <v>286928</v>
      </c>
      <c r="ET125" s="33">
        <v>286928</v>
      </c>
      <c r="EU125" s="33">
        <v>286928</v>
      </c>
      <c r="EV125" s="33">
        <v>286928</v>
      </c>
      <c r="EW125" s="33">
        <v>286928</v>
      </c>
      <c r="EX125" s="33">
        <v>286928</v>
      </c>
      <c r="EY125" s="33">
        <v>286928</v>
      </c>
      <c r="EZ125" s="33">
        <v>286928</v>
      </c>
      <c r="FA125" s="33">
        <v>286928</v>
      </c>
      <c r="FB125" s="34">
        <v>286928</v>
      </c>
      <c r="FC125" s="62">
        <v>286928</v>
      </c>
      <c r="FD125" s="33">
        <v>286928</v>
      </c>
      <c r="FE125" s="33">
        <v>286928</v>
      </c>
      <c r="FF125" s="33">
        <v>286928</v>
      </c>
      <c r="FG125" s="33">
        <v>286928</v>
      </c>
      <c r="FH125" s="33">
        <v>286928</v>
      </c>
      <c r="FI125" s="33">
        <v>286928</v>
      </c>
      <c r="FJ125" s="33">
        <v>286928</v>
      </c>
      <c r="FK125" s="33">
        <v>286928</v>
      </c>
      <c r="FL125" s="33">
        <v>286928</v>
      </c>
      <c r="FM125" s="33">
        <v>286928</v>
      </c>
      <c r="FN125" s="33">
        <v>286928</v>
      </c>
      <c r="FO125" s="33">
        <v>286928</v>
      </c>
      <c r="FP125" s="33">
        <v>286928</v>
      </c>
      <c r="FQ125" s="33">
        <v>286928</v>
      </c>
      <c r="FR125" s="33">
        <v>286928</v>
      </c>
      <c r="FS125" s="33">
        <v>286928</v>
      </c>
      <c r="FT125" s="33">
        <v>286928</v>
      </c>
      <c r="FU125" s="33">
        <v>286928</v>
      </c>
      <c r="FV125" s="33">
        <v>286928</v>
      </c>
      <c r="FW125" s="33">
        <v>286928</v>
      </c>
      <c r="FX125" s="33">
        <v>286928</v>
      </c>
      <c r="FY125" s="33">
        <v>286928</v>
      </c>
      <c r="FZ125" s="33">
        <v>286928</v>
      </c>
      <c r="GA125" s="33">
        <v>286928</v>
      </c>
      <c r="GB125" s="33">
        <v>286928</v>
      </c>
      <c r="GC125" s="33">
        <v>286928</v>
      </c>
      <c r="GD125" s="34">
        <v>286928</v>
      </c>
      <c r="GE125" s="194" t="s">
        <v>508</v>
      </c>
      <c r="GF125" s="22"/>
      <c r="GG125" s="21"/>
      <c r="GH125" s="21"/>
      <c r="GI125" s="21"/>
      <c r="GJ125" s="21"/>
      <c r="GK125" s="21"/>
      <c r="GL125" s="21"/>
      <c r="GM125" s="21"/>
      <c r="GN125" s="21"/>
      <c r="GO125" s="21"/>
      <c r="GP125" s="21"/>
      <c r="GQ125" s="21"/>
      <c r="GR125" s="21"/>
      <c r="GS125" s="21"/>
      <c r="GT125" s="21"/>
    </row>
    <row r="126" spans="1:202" s="28" customFormat="1" ht="17" customHeight="1">
      <c r="A126" s="1"/>
      <c r="B126" s="1">
        <v>35</v>
      </c>
      <c r="C126" s="199" t="s">
        <v>383</v>
      </c>
      <c r="D126" s="200" t="s">
        <v>41</v>
      </c>
      <c r="E126" s="200" t="s">
        <v>383</v>
      </c>
      <c r="F126" s="40" t="s">
        <v>71</v>
      </c>
      <c r="G126" s="23" t="s">
        <v>73</v>
      </c>
      <c r="H126" s="201" t="s">
        <v>134</v>
      </c>
      <c r="I126" s="53">
        <v>36336</v>
      </c>
      <c r="J126" s="27">
        <v>50336</v>
      </c>
      <c r="K126" s="27">
        <v>50336</v>
      </c>
      <c r="L126" s="27">
        <v>50336</v>
      </c>
      <c r="M126" s="27">
        <v>56456</v>
      </c>
      <c r="N126" s="27">
        <v>62576</v>
      </c>
      <c r="O126" s="27">
        <v>68696</v>
      </c>
      <c r="P126" s="27">
        <v>68696</v>
      </c>
      <c r="Q126" s="27">
        <v>74816</v>
      </c>
      <c r="R126" s="27">
        <v>80926</v>
      </c>
      <c r="S126" s="27">
        <v>96124</v>
      </c>
      <c r="T126" s="27">
        <v>96124</v>
      </c>
      <c r="U126" s="27">
        <v>108134</v>
      </c>
      <c r="V126" s="27">
        <v>113164</v>
      </c>
      <c r="W126" s="27">
        <v>113164</v>
      </c>
      <c r="X126" s="27">
        <v>118554</v>
      </c>
      <c r="Y126" s="27">
        <v>123954</v>
      </c>
      <c r="Z126" s="27">
        <v>129802</v>
      </c>
      <c r="AA126" s="27">
        <v>135202</v>
      </c>
      <c r="AB126" s="27">
        <v>140727</v>
      </c>
      <c r="AC126" s="27">
        <v>146847</v>
      </c>
      <c r="AD126" s="27">
        <v>146847</v>
      </c>
      <c r="AE126" s="27">
        <v>152247</v>
      </c>
      <c r="AF126" s="27">
        <v>157647</v>
      </c>
      <c r="AG126" s="27">
        <v>163001</v>
      </c>
      <c r="AH126" s="27">
        <v>168401</v>
      </c>
      <c r="AI126" s="27">
        <v>174131</v>
      </c>
      <c r="AJ126" s="27">
        <v>179531</v>
      </c>
      <c r="AK126" s="27">
        <v>179531</v>
      </c>
      <c r="AL126" s="27">
        <v>185651</v>
      </c>
      <c r="AM126" s="26">
        <v>191994</v>
      </c>
      <c r="AN126" s="53">
        <v>198119</v>
      </c>
      <c r="AO126" s="27">
        <v>204239</v>
      </c>
      <c r="AP126" s="27">
        <v>210359</v>
      </c>
      <c r="AQ126" s="27">
        <v>216479</v>
      </c>
      <c r="AR126" s="27">
        <v>216479</v>
      </c>
      <c r="AS126" s="27">
        <v>221885</v>
      </c>
      <c r="AT126" s="27">
        <v>228005</v>
      </c>
      <c r="AU126" s="27">
        <v>234185</v>
      </c>
      <c r="AV126" s="27">
        <v>240480</v>
      </c>
      <c r="AW126" s="27">
        <v>246600</v>
      </c>
      <c r="AX126" s="27">
        <v>252000</v>
      </c>
      <c r="AY126" s="27">
        <v>252000</v>
      </c>
      <c r="AZ126" s="27">
        <v>258220</v>
      </c>
      <c r="BA126" s="27">
        <v>258220</v>
      </c>
      <c r="BB126" s="27">
        <v>267892</v>
      </c>
      <c r="BC126" s="27">
        <v>271564</v>
      </c>
      <c r="BD126" s="27">
        <v>271564</v>
      </c>
      <c r="BE126" s="27">
        <v>276004</v>
      </c>
      <c r="BF126" s="27">
        <v>276004</v>
      </c>
      <c r="BG126" s="27">
        <v>286004</v>
      </c>
      <c r="BH126" s="27">
        <v>289604</v>
      </c>
      <c r="BI126" s="27">
        <v>295027</v>
      </c>
      <c r="BJ126" s="27">
        <v>300427</v>
      </c>
      <c r="BK126" s="27">
        <v>306187</v>
      </c>
      <c r="BL126" s="27">
        <v>311947</v>
      </c>
      <c r="BM126" s="27">
        <v>311947</v>
      </c>
      <c r="BN126" s="27">
        <v>315824</v>
      </c>
      <c r="BO126" s="26">
        <v>322714</v>
      </c>
      <c r="BP126" s="53">
        <v>322714</v>
      </c>
      <c r="BQ126" s="27">
        <v>322714</v>
      </c>
      <c r="BR126" s="27">
        <v>322714</v>
      </c>
      <c r="BS126" s="27">
        <v>322714</v>
      </c>
      <c r="BT126" s="27">
        <v>322714</v>
      </c>
      <c r="BU126" s="27">
        <v>322714</v>
      </c>
      <c r="BV126" s="27">
        <v>322714</v>
      </c>
      <c r="BW126" s="27">
        <v>322798</v>
      </c>
      <c r="BX126" s="27">
        <v>322798</v>
      </c>
      <c r="BY126" s="27">
        <v>322798</v>
      </c>
      <c r="BZ126" s="27">
        <v>322798</v>
      </c>
      <c r="CA126" s="27">
        <v>322798</v>
      </c>
      <c r="CB126" s="27">
        <v>322798</v>
      </c>
      <c r="CC126" s="27">
        <v>322798</v>
      </c>
      <c r="CD126" s="27">
        <v>322798</v>
      </c>
      <c r="CE126" s="27">
        <v>322798</v>
      </c>
      <c r="CF126" s="27">
        <v>322798</v>
      </c>
      <c r="CG126" s="27">
        <v>322798</v>
      </c>
      <c r="CH126" s="27">
        <v>322798</v>
      </c>
      <c r="CI126" s="27">
        <v>322798</v>
      </c>
      <c r="CJ126" s="27">
        <v>286928</v>
      </c>
      <c r="CK126" s="27">
        <v>286928</v>
      </c>
      <c r="CL126" s="27">
        <v>286928</v>
      </c>
      <c r="CM126" s="27">
        <v>286928</v>
      </c>
      <c r="CN126" s="27">
        <v>286928</v>
      </c>
      <c r="CO126" s="27">
        <v>286928</v>
      </c>
      <c r="CP126" s="27">
        <v>286928</v>
      </c>
      <c r="CQ126" s="26">
        <v>286928</v>
      </c>
      <c r="CR126" s="53">
        <v>286928</v>
      </c>
      <c r="CS126" s="27">
        <v>286928</v>
      </c>
      <c r="CT126" s="27">
        <v>286928</v>
      </c>
      <c r="CU126" s="27">
        <v>286928</v>
      </c>
      <c r="CV126" s="27">
        <v>286928</v>
      </c>
      <c r="CW126" s="27">
        <v>286928</v>
      </c>
      <c r="CX126" s="27">
        <v>286928</v>
      </c>
      <c r="CY126" s="27">
        <v>286928</v>
      </c>
      <c r="CZ126" s="27">
        <v>286928</v>
      </c>
      <c r="DA126" s="27">
        <v>286928</v>
      </c>
      <c r="DB126" s="27">
        <v>286928</v>
      </c>
      <c r="DC126" s="27">
        <v>286928</v>
      </c>
      <c r="DD126" s="27">
        <v>286928</v>
      </c>
      <c r="DE126" s="27">
        <v>286928</v>
      </c>
      <c r="DF126" s="27">
        <v>286928</v>
      </c>
      <c r="DG126" s="27">
        <v>286928</v>
      </c>
      <c r="DH126" s="27">
        <v>286928</v>
      </c>
      <c r="DI126" s="27">
        <v>286928</v>
      </c>
      <c r="DJ126" s="27">
        <v>286928</v>
      </c>
      <c r="DK126" s="27">
        <v>286928</v>
      </c>
      <c r="DL126" s="27">
        <v>286928</v>
      </c>
      <c r="DM126" s="27">
        <v>286928</v>
      </c>
      <c r="DN126" s="27">
        <v>286928</v>
      </c>
      <c r="DO126" s="27">
        <v>286928</v>
      </c>
      <c r="DP126" s="27">
        <v>286928</v>
      </c>
      <c r="DQ126" s="27">
        <v>286928</v>
      </c>
      <c r="DR126" s="27">
        <v>286928</v>
      </c>
      <c r="DS126" s="27">
        <v>286928</v>
      </c>
      <c r="DT126" s="27">
        <v>286928</v>
      </c>
      <c r="DU126" s="27">
        <v>286928</v>
      </c>
      <c r="DV126" s="27">
        <v>286928</v>
      </c>
      <c r="DW126" s="27">
        <v>286928</v>
      </c>
      <c r="DX126" s="27">
        <v>286928</v>
      </c>
      <c r="DY126" s="27">
        <v>286928</v>
      </c>
      <c r="DZ126" s="26">
        <v>286928</v>
      </c>
      <c r="EA126" s="53">
        <v>286928</v>
      </c>
      <c r="EB126" s="27">
        <v>286928</v>
      </c>
      <c r="EC126" s="27">
        <v>286928</v>
      </c>
      <c r="ED126" s="27">
        <v>286928</v>
      </c>
      <c r="EE126" s="27">
        <v>286928</v>
      </c>
      <c r="EF126" s="27">
        <v>286928</v>
      </c>
      <c r="EG126" s="27">
        <v>286928</v>
      </c>
      <c r="EH126" s="27">
        <v>286928</v>
      </c>
      <c r="EI126" s="27">
        <v>286928</v>
      </c>
      <c r="EJ126" s="27">
        <v>286928</v>
      </c>
      <c r="EK126" s="27">
        <v>286928</v>
      </c>
      <c r="EL126" s="27">
        <v>286928</v>
      </c>
      <c r="EM126" s="27">
        <v>286928</v>
      </c>
      <c r="EN126" s="27">
        <v>286928</v>
      </c>
      <c r="EO126" s="27">
        <v>286928</v>
      </c>
      <c r="EP126" s="27">
        <v>286928</v>
      </c>
      <c r="EQ126" s="27">
        <v>286928</v>
      </c>
      <c r="ER126" s="27">
        <v>286928</v>
      </c>
      <c r="ES126" s="27">
        <v>286928</v>
      </c>
      <c r="ET126" s="27">
        <v>286928</v>
      </c>
      <c r="EU126" s="27">
        <v>286928</v>
      </c>
      <c r="EV126" s="27">
        <v>286928</v>
      </c>
      <c r="EW126" s="27">
        <v>286928</v>
      </c>
      <c r="EX126" s="27">
        <v>286928</v>
      </c>
      <c r="EY126" s="27">
        <v>286928</v>
      </c>
      <c r="EZ126" s="27">
        <v>286928</v>
      </c>
      <c r="FA126" s="27">
        <v>286928</v>
      </c>
      <c r="FB126" s="26">
        <v>286928</v>
      </c>
      <c r="FC126" s="53">
        <v>286928</v>
      </c>
      <c r="FD126" s="27">
        <v>286928</v>
      </c>
      <c r="FE126" s="27">
        <v>286928</v>
      </c>
      <c r="FF126" s="27">
        <v>286928</v>
      </c>
      <c r="FG126" s="27">
        <v>286928</v>
      </c>
      <c r="FH126" s="27">
        <v>286928</v>
      </c>
      <c r="FI126" s="27">
        <v>286928</v>
      </c>
      <c r="FJ126" s="27">
        <v>286928</v>
      </c>
      <c r="FK126" s="27">
        <v>286928</v>
      </c>
      <c r="FL126" s="27">
        <v>286928</v>
      </c>
      <c r="FM126" s="27">
        <v>286928</v>
      </c>
      <c r="FN126" s="27">
        <v>286928</v>
      </c>
      <c r="FO126" s="27">
        <v>286928</v>
      </c>
      <c r="FP126" s="27">
        <v>286928</v>
      </c>
      <c r="FQ126" s="27">
        <v>286928</v>
      </c>
      <c r="FR126" s="27">
        <v>286928</v>
      </c>
      <c r="FS126" s="27">
        <v>286928</v>
      </c>
      <c r="FT126" s="27">
        <v>286928</v>
      </c>
      <c r="FU126" s="27">
        <v>286928</v>
      </c>
      <c r="FV126" s="27">
        <v>286928</v>
      </c>
      <c r="FW126" s="27">
        <v>286928</v>
      </c>
      <c r="FX126" s="27">
        <v>286928</v>
      </c>
      <c r="FY126" s="27">
        <v>286928</v>
      </c>
      <c r="FZ126" s="27">
        <v>286928</v>
      </c>
      <c r="GA126" s="27">
        <v>286928</v>
      </c>
      <c r="GB126" s="27">
        <v>286928</v>
      </c>
      <c r="GC126" s="27">
        <v>286928</v>
      </c>
      <c r="GD126" s="26">
        <v>286928</v>
      </c>
      <c r="GE126" s="194" t="s">
        <v>509</v>
      </c>
      <c r="GF126" s="22"/>
      <c r="GG126" s="21"/>
      <c r="GH126" s="21"/>
      <c r="GI126" s="21"/>
      <c r="GJ126" s="21"/>
      <c r="GK126" s="21"/>
      <c r="GL126" s="21"/>
      <c r="GM126" s="21"/>
      <c r="GN126" s="21"/>
      <c r="GO126" s="21"/>
      <c r="GP126" s="21"/>
      <c r="GQ126" s="21"/>
      <c r="GR126" s="21"/>
      <c r="GS126" s="21"/>
      <c r="GT126" s="21"/>
    </row>
    <row r="127" spans="1:202" s="28" customFormat="1" ht="17" customHeight="1">
      <c r="A127" s="1"/>
      <c r="B127" s="1">
        <v>35</v>
      </c>
      <c r="C127" s="199" t="s">
        <v>460</v>
      </c>
      <c r="D127" s="200" t="s">
        <v>41</v>
      </c>
      <c r="E127" s="200" t="s">
        <v>460</v>
      </c>
      <c r="F127" s="40" t="s">
        <v>71</v>
      </c>
      <c r="G127" s="23" t="s">
        <v>73</v>
      </c>
      <c r="H127" s="201" t="s">
        <v>134</v>
      </c>
      <c r="I127" s="53">
        <v>36336</v>
      </c>
      <c r="J127" s="27">
        <v>50336</v>
      </c>
      <c r="K127" s="27">
        <v>50336</v>
      </c>
      <c r="L127" s="27">
        <v>50336</v>
      </c>
      <c r="M127" s="27">
        <v>56456</v>
      </c>
      <c r="N127" s="27">
        <v>62576</v>
      </c>
      <c r="O127" s="27">
        <v>68696</v>
      </c>
      <c r="P127" s="27">
        <v>68696</v>
      </c>
      <c r="Q127" s="27">
        <v>74816</v>
      </c>
      <c r="R127" s="27">
        <v>80926</v>
      </c>
      <c r="S127" s="27">
        <v>96124</v>
      </c>
      <c r="T127" s="27">
        <v>96124</v>
      </c>
      <c r="U127" s="27">
        <v>108134</v>
      </c>
      <c r="V127" s="27">
        <v>113164</v>
      </c>
      <c r="W127" s="27">
        <v>113164</v>
      </c>
      <c r="X127" s="27">
        <v>118554</v>
      </c>
      <c r="Y127" s="27">
        <v>123954</v>
      </c>
      <c r="Z127" s="27">
        <v>129802</v>
      </c>
      <c r="AA127" s="27">
        <v>135202</v>
      </c>
      <c r="AB127" s="27">
        <v>140727</v>
      </c>
      <c r="AC127" s="27">
        <v>146847</v>
      </c>
      <c r="AD127" s="27">
        <v>146847</v>
      </c>
      <c r="AE127" s="27">
        <v>152247</v>
      </c>
      <c r="AF127" s="27">
        <v>157647</v>
      </c>
      <c r="AG127" s="27">
        <v>163001</v>
      </c>
      <c r="AH127" s="27">
        <v>168401</v>
      </c>
      <c r="AI127" s="27">
        <v>174131</v>
      </c>
      <c r="AJ127" s="27">
        <v>179531</v>
      </c>
      <c r="AK127" s="27">
        <v>179531</v>
      </c>
      <c r="AL127" s="27">
        <v>185651</v>
      </c>
      <c r="AM127" s="26">
        <v>191994</v>
      </c>
      <c r="AN127" s="53">
        <v>198119</v>
      </c>
      <c r="AO127" s="27">
        <v>204239</v>
      </c>
      <c r="AP127" s="27">
        <v>210359</v>
      </c>
      <c r="AQ127" s="27">
        <v>216479</v>
      </c>
      <c r="AR127" s="27">
        <v>216479</v>
      </c>
      <c r="AS127" s="27">
        <v>221885</v>
      </c>
      <c r="AT127" s="27">
        <v>228005</v>
      </c>
      <c r="AU127" s="27">
        <v>234185</v>
      </c>
      <c r="AV127" s="27">
        <v>240480</v>
      </c>
      <c r="AW127" s="27">
        <v>246600</v>
      </c>
      <c r="AX127" s="27">
        <v>252000</v>
      </c>
      <c r="AY127" s="27">
        <v>252000</v>
      </c>
      <c r="AZ127" s="27">
        <v>258220</v>
      </c>
      <c r="BA127" s="27">
        <v>258220</v>
      </c>
      <c r="BB127" s="27">
        <v>267892</v>
      </c>
      <c r="BC127" s="27">
        <v>271564</v>
      </c>
      <c r="BD127" s="27">
        <v>271564</v>
      </c>
      <c r="BE127" s="27">
        <v>276004</v>
      </c>
      <c r="BF127" s="27">
        <v>276004</v>
      </c>
      <c r="BG127" s="27">
        <v>286004</v>
      </c>
      <c r="BH127" s="27">
        <v>289604</v>
      </c>
      <c r="BI127" s="27">
        <v>295027</v>
      </c>
      <c r="BJ127" s="27">
        <v>300427</v>
      </c>
      <c r="BK127" s="27">
        <v>306187</v>
      </c>
      <c r="BL127" s="27">
        <v>311947</v>
      </c>
      <c r="BM127" s="27">
        <v>311947</v>
      </c>
      <c r="BN127" s="27">
        <v>315824</v>
      </c>
      <c r="BO127" s="26">
        <v>322714</v>
      </c>
      <c r="BP127" s="53">
        <v>322714</v>
      </c>
      <c r="BQ127" s="27">
        <v>322714</v>
      </c>
      <c r="BR127" s="27">
        <v>322714</v>
      </c>
      <c r="BS127" s="27">
        <v>322714</v>
      </c>
      <c r="BT127" s="27">
        <v>322714</v>
      </c>
      <c r="BU127" s="27">
        <v>322714</v>
      </c>
      <c r="BV127" s="27">
        <v>322714</v>
      </c>
      <c r="BW127" s="27">
        <v>322798</v>
      </c>
      <c r="BX127" s="27">
        <v>322798</v>
      </c>
      <c r="BY127" s="27">
        <v>322798</v>
      </c>
      <c r="BZ127" s="27">
        <v>322798</v>
      </c>
      <c r="CA127" s="27">
        <v>322798</v>
      </c>
      <c r="CB127" s="27">
        <v>322798</v>
      </c>
      <c r="CC127" s="27">
        <v>322798</v>
      </c>
      <c r="CD127" s="27">
        <v>322798</v>
      </c>
      <c r="CE127" s="27">
        <v>322798</v>
      </c>
      <c r="CF127" s="27">
        <v>322798</v>
      </c>
      <c r="CG127" s="27">
        <v>322798</v>
      </c>
      <c r="CH127" s="27">
        <v>322798</v>
      </c>
      <c r="CI127" s="27">
        <v>322798</v>
      </c>
      <c r="CJ127" s="27">
        <v>286928</v>
      </c>
      <c r="CK127" s="27">
        <v>286928</v>
      </c>
      <c r="CL127" s="27">
        <v>286928</v>
      </c>
      <c r="CM127" s="27">
        <v>286928</v>
      </c>
      <c r="CN127" s="27">
        <v>286928</v>
      </c>
      <c r="CO127" s="27">
        <v>286928</v>
      </c>
      <c r="CP127" s="27">
        <v>286928</v>
      </c>
      <c r="CQ127" s="26">
        <v>286928</v>
      </c>
      <c r="CR127" s="53">
        <v>286928</v>
      </c>
      <c r="CS127" s="27">
        <v>286928</v>
      </c>
      <c r="CT127" s="27">
        <v>286928</v>
      </c>
      <c r="CU127" s="27">
        <v>286928</v>
      </c>
      <c r="CV127" s="27">
        <v>286928</v>
      </c>
      <c r="CW127" s="27">
        <v>286928</v>
      </c>
      <c r="CX127" s="27">
        <v>286928</v>
      </c>
      <c r="CY127" s="27">
        <v>286928</v>
      </c>
      <c r="CZ127" s="27">
        <v>286928</v>
      </c>
      <c r="DA127" s="27">
        <v>286928</v>
      </c>
      <c r="DB127" s="27">
        <v>286928</v>
      </c>
      <c r="DC127" s="27">
        <v>286928</v>
      </c>
      <c r="DD127" s="27">
        <v>286928</v>
      </c>
      <c r="DE127" s="27">
        <v>286928</v>
      </c>
      <c r="DF127" s="27">
        <v>286928</v>
      </c>
      <c r="DG127" s="27">
        <v>286928</v>
      </c>
      <c r="DH127" s="27">
        <v>286928</v>
      </c>
      <c r="DI127" s="27">
        <v>286928</v>
      </c>
      <c r="DJ127" s="27">
        <v>286928</v>
      </c>
      <c r="DK127" s="27">
        <v>286928</v>
      </c>
      <c r="DL127" s="27">
        <v>286928</v>
      </c>
      <c r="DM127" s="27">
        <v>286928</v>
      </c>
      <c r="DN127" s="27">
        <v>286928</v>
      </c>
      <c r="DO127" s="27">
        <v>286928</v>
      </c>
      <c r="DP127" s="27">
        <v>286928</v>
      </c>
      <c r="DQ127" s="27">
        <v>286928</v>
      </c>
      <c r="DR127" s="27">
        <v>286928</v>
      </c>
      <c r="DS127" s="27">
        <v>286928</v>
      </c>
      <c r="DT127" s="27">
        <v>286928</v>
      </c>
      <c r="DU127" s="27">
        <v>286928</v>
      </c>
      <c r="DV127" s="27">
        <v>286928</v>
      </c>
      <c r="DW127" s="27">
        <v>286928</v>
      </c>
      <c r="DX127" s="27">
        <v>286928</v>
      </c>
      <c r="DY127" s="27">
        <v>286928</v>
      </c>
      <c r="DZ127" s="26">
        <v>286928</v>
      </c>
      <c r="EA127" s="53">
        <v>286928</v>
      </c>
      <c r="EB127" s="27">
        <v>286928</v>
      </c>
      <c r="EC127" s="27">
        <v>286928</v>
      </c>
      <c r="ED127" s="27">
        <v>286928</v>
      </c>
      <c r="EE127" s="27">
        <v>286928</v>
      </c>
      <c r="EF127" s="27">
        <v>286928</v>
      </c>
      <c r="EG127" s="27">
        <v>286928</v>
      </c>
      <c r="EH127" s="27">
        <v>286928</v>
      </c>
      <c r="EI127" s="27">
        <v>286928</v>
      </c>
      <c r="EJ127" s="27">
        <v>286928</v>
      </c>
      <c r="EK127" s="27">
        <v>286928</v>
      </c>
      <c r="EL127" s="27">
        <v>286928</v>
      </c>
      <c r="EM127" s="27">
        <v>286928</v>
      </c>
      <c r="EN127" s="27">
        <v>286928</v>
      </c>
      <c r="EO127" s="27">
        <v>286928</v>
      </c>
      <c r="EP127" s="27">
        <v>286928</v>
      </c>
      <c r="EQ127" s="27">
        <v>286928</v>
      </c>
      <c r="ER127" s="27">
        <v>286928</v>
      </c>
      <c r="ES127" s="27">
        <v>286928</v>
      </c>
      <c r="ET127" s="27">
        <v>286928</v>
      </c>
      <c r="EU127" s="27">
        <v>286928</v>
      </c>
      <c r="EV127" s="27">
        <v>286928</v>
      </c>
      <c r="EW127" s="27">
        <v>286928</v>
      </c>
      <c r="EX127" s="27">
        <v>286928</v>
      </c>
      <c r="EY127" s="27">
        <v>286928</v>
      </c>
      <c r="EZ127" s="27">
        <v>286928</v>
      </c>
      <c r="FA127" s="27">
        <v>286928</v>
      </c>
      <c r="FB127" s="26">
        <v>286928</v>
      </c>
      <c r="FC127" s="53">
        <v>286928</v>
      </c>
      <c r="FD127" s="27">
        <v>286928</v>
      </c>
      <c r="FE127" s="27">
        <v>286928</v>
      </c>
      <c r="FF127" s="27">
        <v>286928</v>
      </c>
      <c r="FG127" s="27">
        <v>286928</v>
      </c>
      <c r="FH127" s="27">
        <v>286928</v>
      </c>
      <c r="FI127" s="27">
        <v>286928</v>
      </c>
      <c r="FJ127" s="27">
        <v>286928</v>
      </c>
      <c r="FK127" s="27">
        <v>286928</v>
      </c>
      <c r="FL127" s="27">
        <v>286928</v>
      </c>
      <c r="FM127" s="27">
        <v>286928</v>
      </c>
      <c r="FN127" s="27">
        <v>286928</v>
      </c>
      <c r="FO127" s="27">
        <v>286928</v>
      </c>
      <c r="FP127" s="27">
        <v>286928</v>
      </c>
      <c r="FQ127" s="27">
        <v>286928</v>
      </c>
      <c r="FR127" s="27">
        <v>286928</v>
      </c>
      <c r="FS127" s="27">
        <v>286928</v>
      </c>
      <c r="FT127" s="27">
        <v>286928</v>
      </c>
      <c r="FU127" s="27">
        <v>286928</v>
      </c>
      <c r="FV127" s="27">
        <v>286928</v>
      </c>
      <c r="FW127" s="27">
        <v>286928</v>
      </c>
      <c r="FX127" s="27">
        <v>286928</v>
      </c>
      <c r="FY127" s="27">
        <v>286928</v>
      </c>
      <c r="FZ127" s="27">
        <v>286928</v>
      </c>
      <c r="GA127" s="27">
        <v>286928</v>
      </c>
      <c r="GB127" s="27">
        <v>286928</v>
      </c>
      <c r="GC127" s="27">
        <v>286928</v>
      </c>
      <c r="GD127" s="26">
        <v>286928</v>
      </c>
      <c r="GE127" s="194" t="s">
        <v>510</v>
      </c>
      <c r="GF127" s="22"/>
      <c r="GG127" s="21"/>
      <c r="GH127" s="21"/>
      <c r="GI127" s="21"/>
      <c r="GJ127" s="21"/>
      <c r="GK127" s="21"/>
      <c r="GL127" s="21"/>
      <c r="GM127" s="21"/>
      <c r="GN127" s="21"/>
      <c r="GO127" s="21"/>
      <c r="GP127" s="21"/>
      <c r="GQ127" s="21"/>
      <c r="GR127" s="21"/>
      <c r="GS127" s="21"/>
      <c r="GT127" s="21"/>
    </row>
    <row r="128" spans="1:202" s="28" customFormat="1" ht="17" customHeight="1">
      <c r="A128" s="1"/>
      <c r="B128" s="1">
        <v>35</v>
      </c>
      <c r="C128" s="199" t="s">
        <v>461</v>
      </c>
      <c r="D128" s="200" t="s">
        <v>41</v>
      </c>
      <c r="E128" s="200" t="s">
        <v>461</v>
      </c>
      <c r="F128" s="40" t="s">
        <v>71</v>
      </c>
      <c r="G128" s="23" t="s">
        <v>73</v>
      </c>
      <c r="H128" s="201" t="s">
        <v>134</v>
      </c>
      <c r="I128" s="53">
        <v>36336</v>
      </c>
      <c r="J128" s="27">
        <v>50336</v>
      </c>
      <c r="K128" s="27">
        <v>50336</v>
      </c>
      <c r="L128" s="27">
        <v>50336</v>
      </c>
      <c r="M128" s="27">
        <v>56456</v>
      </c>
      <c r="N128" s="27">
        <v>62576</v>
      </c>
      <c r="O128" s="27">
        <v>68696</v>
      </c>
      <c r="P128" s="27">
        <v>68696</v>
      </c>
      <c r="Q128" s="27">
        <v>74816</v>
      </c>
      <c r="R128" s="27">
        <v>80926</v>
      </c>
      <c r="S128" s="27">
        <v>96124</v>
      </c>
      <c r="T128" s="27">
        <v>96124</v>
      </c>
      <c r="U128" s="27">
        <v>108134</v>
      </c>
      <c r="V128" s="27">
        <v>113164</v>
      </c>
      <c r="W128" s="27">
        <v>113164</v>
      </c>
      <c r="X128" s="27">
        <v>118554</v>
      </c>
      <c r="Y128" s="27">
        <v>123954</v>
      </c>
      <c r="Z128" s="27">
        <v>129802</v>
      </c>
      <c r="AA128" s="27">
        <v>135202</v>
      </c>
      <c r="AB128" s="27">
        <v>140727</v>
      </c>
      <c r="AC128" s="27">
        <v>146847</v>
      </c>
      <c r="AD128" s="27">
        <v>146847</v>
      </c>
      <c r="AE128" s="27">
        <v>152247</v>
      </c>
      <c r="AF128" s="27">
        <v>157647</v>
      </c>
      <c r="AG128" s="27">
        <v>163001</v>
      </c>
      <c r="AH128" s="27">
        <v>168401</v>
      </c>
      <c r="AI128" s="27">
        <v>174131</v>
      </c>
      <c r="AJ128" s="27">
        <v>179531</v>
      </c>
      <c r="AK128" s="27">
        <v>179531</v>
      </c>
      <c r="AL128" s="27">
        <v>185651</v>
      </c>
      <c r="AM128" s="26">
        <v>191994</v>
      </c>
      <c r="AN128" s="53">
        <v>198119</v>
      </c>
      <c r="AO128" s="27">
        <v>204239</v>
      </c>
      <c r="AP128" s="27">
        <v>210359</v>
      </c>
      <c r="AQ128" s="27">
        <v>216479</v>
      </c>
      <c r="AR128" s="27">
        <v>216479</v>
      </c>
      <c r="AS128" s="27">
        <v>221885</v>
      </c>
      <c r="AT128" s="27">
        <v>228005</v>
      </c>
      <c r="AU128" s="27">
        <v>234185</v>
      </c>
      <c r="AV128" s="27">
        <v>240480</v>
      </c>
      <c r="AW128" s="27">
        <v>246600</v>
      </c>
      <c r="AX128" s="27">
        <v>252000</v>
      </c>
      <c r="AY128" s="27">
        <v>252000</v>
      </c>
      <c r="AZ128" s="27">
        <v>258220</v>
      </c>
      <c r="BA128" s="27">
        <v>258220</v>
      </c>
      <c r="BB128" s="27">
        <v>267892</v>
      </c>
      <c r="BC128" s="27">
        <v>271564</v>
      </c>
      <c r="BD128" s="27">
        <v>271564</v>
      </c>
      <c r="BE128" s="27">
        <v>276004</v>
      </c>
      <c r="BF128" s="27">
        <v>276004</v>
      </c>
      <c r="BG128" s="27">
        <v>286004</v>
      </c>
      <c r="BH128" s="27">
        <v>289604</v>
      </c>
      <c r="BI128" s="27">
        <v>295027</v>
      </c>
      <c r="BJ128" s="27">
        <v>300427</v>
      </c>
      <c r="BK128" s="27">
        <v>306187</v>
      </c>
      <c r="BL128" s="27">
        <v>311947</v>
      </c>
      <c r="BM128" s="27">
        <v>311947</v>
      </c>
      <c r="BN128" s="27">
        <v>315824</v>
      </c>
      <c r="BO128" s="26">
        <v>322714</v>
      </c>
      <c r="BP128" s="53">
        <v>322714</v>
      </c>
      <c r="BQ128" s="27">
        <v>322714</v>
      </c>
      <c r="BR128" s="27">
        <v>322714</v>
      </c>
      <c r="BS128" s="27">
        <v>322714</v>
      </c>
      <c r="BT128" s="27">
        <v>322714</v>
      </c>
      <c r="BU128" s="27">
        <v>322714</v>
      </c>
      <c r="BV128" s="27">
        <v>322714</v>
      </c>
      <c r="BW128" s="27">
        <v>322798</v>
      </c>
      <c r="BX128" s="27">
        <v>322798</v>
      </c>
      <c r="BY128" s="27">
        <v>322798</v>
      </c>
      <c r="BZ128" s="27">
        <v>322798</v>
      </c>
      <c r="CA128" s="27">
        <v>322798</v>
      </c>
      <c r="CB128" s="27">
        <v>322798</v>
      </c>
      <c r="CC128" s="27">
        <v>322798</v>
      </c>
      <c r="CD128" s="27">
        <v>322798</v>
      </c>
      <c r="CE128" s="27">
        <v>322798</v>
      </c>
      <c r="CF128" s="27">
        <v>322798</v>
      </c>
      <c r="CG128" s="27">
        <v>322798</v>
      </c>
      <c r="CH128" s="27">
        <v>322798</v>
      </c>
      <c r="CI128" s="27">
        <v>322798</v>
      </c>
      <c r="CJ128" s="27">
        <v>286928</v>
      </c>
      <c r="CK128" s="27">
        <v>286928</v>
      </c>
      <c r="CL128" s="27">
        <v>286928</v>
      </c>
      <c r="CM128" s="27">
        <v>286928</v>
      </c>
      <c r="CN128" s="27">
        <v>286928</v>
      </c>
      <c r="CO128" s="27">
        <v>286928</v>
      </c>
      <c r="CP128" s="27">
        <v>286928</v>
      </c>
      <c r="CQ128" s="26">
        <v>286928</v>
      </c>
      <c r="CR128" s="53">
        <v>286928</v>
      </c>
      <c r="CS128" s="27">
        <v>286928</v>
      </c>
      <c r="CT128" s="27">
        <v>286928</v>
      </c>
      <c r="CU128" s="27">
        <v>286928</v>
      </c>
      <c r="CV128" s="27">
        <v>286928</v>
      </c>
      <c r="CW128" s="27">
        <v>286928</v>
      </c>
      <c r="CX128" s="27">
        <v>286928</v>
      </c>
      <c r="CY128" s="27">
        <v>286928</v>
      </c>
      <c r="CZ128" s="27">
        <v>286928</v>
      </c>
      <c r="DA128" s="27">
        <v>286928</v>
      </c>
      <c r="DB128" s="27">
        <v>286928</v>
      </c>
      <c r="DC128" s="27">
        <v>286928</v>
      </c>
      <c r="DD128" s="27">
        <v>286928</v>
      </c>
      <c r="DE128" s="27">
        <v>286928</v>
      </c>
      <c r="DF128" s="27">
        <v>286928</v>
      </c>
      <c r="DG128" s="27">
        <v>286928</v>
      </c>
      <c r="DH128" s="27">
        <v>286928</v>
      </c>
      <c r="DI128" s="27">
        <v>286928</v>
      </c>
      <c r="DJ128" s="27">
        <v>286928</v>
      </c>
      <c r="DK128" s="27">
        <v>286928</v>
      </c>
      <c r="DL128" s="27">
        <v>286928</v>
      </c>
      <c r="DM128" s="27">
        <v>286928</v>
      </c>
      <c r="DN128" s="27">
        <v>286928</v>
      </c>
      <c r="DO128" s="27">
        <v>286928</v>
      </c>
      <c r="DP128" s="27">
        <v>286928</v>
      </c>
      <c r="DQ128" s="27">
        <v>286928</v>
      </c>
      <c r="DR128" s="27">
        <v>286928</v>
      </c>
      <c r="DS128" s="27">
        <v>286928</v>
      </c>
      <c r="DT128" s="27">
        <v>286928</v>
      </c>
      <c r="DU128" s="27">
        <v>286928</v>
      </c>
      <c r="DV128" s="27">
        <v>286928</v>
      </c>
      <c r="DW128" s="27">
        <v>286928</v>
      </c>
      <c r="DX128" s="27">
        <v>286928</v>
      </c>
      <c r="DY128" s="27">
        <v>286928</v>
      </c>
      <c r="DZ128" s="26">
        <v>286928</v>
      </c>
      <c r="EA128" s="53">
        <v>286928</v>
      </c>
      <c r="EB128" s="27">
        <v>286928</v>
      </c>
      <c r="EC128" s="27">
        <v>286928</v>
      </c>
      <c r="ED128" s="27">
        <v>286928</v>
      </c>
      <c r="EE128" s="27">
        <v>286928</v>
      </c>
      <c r="EF128" s="27">
        <v>286928</v>
      </c>
      <c r="EG128" s="27">
        <v>286928</v>
      </c>
      <c r="EH128" s="27">
        <v>286928</v>
      </c>
      <c r="EI128" s="27">
        <v>286928</v>
      </c>
      <c r="EJ128" s="27">
        <v>286928</v>
      </c>
      <c r="EK128" s="27">
        <v>286928</v>
      </c>
      <c r="EL128" s="27">
        <v>286928</v>
      </c>
      <c r="EM128" s="27">
        <v>286928</v>
      </c>
      <c r="EN128" s="27">
        <v>286928</v>
      </c>
      <c r="EO128" s="27">
        <v>286928</v>
      </c>
      <c r="EP128" s="27">
        <v>286928</v>
      </c>
      <c r="EQ128" s="27">
        <v>286928</v>
      </c>
      <c r="ER128" s="27">
        <v>286928</v>
      </c>
      <c r="ES128" s="27">
        <v>286928</v>
      </c>
      <c r="ET128" s="27">
        <v>286928</v>
      </c>
      <c r="EU128" s="27">
        <v>286928</v>
      </c>
      <c r="EV128" s="27">
        <v>286928</v>
      </c>
      <c r="EW128" s="27">
        <v>286928</v>
      </c>
      <c r="EX128" s="27">
        <v>286928</v>
      </c>
      <c r="EY128" s="27">
        <v>286928</v>
      </c>
      <c r="EZ128" s="27">
        <v>286928</v>
      </c>
      <c r="FA128" s="27">
        <v>286928</v>
      </c>
      <c r="FB128" s="26">
        <v>286928</v>
      </c>
      <c r="FC128" s="53">
        <v>286928</v>
      </c>
      <c r="FD128" s="27">
        <v>286928</v>
      </c>
      <c r="FE128" s="27">
        <v>286928</v>
      </c>
      <c r="FF128" s="27">
        <v>286928</v>
      </c>
      <c r="FG128" s="27">
        <v>286928</v>
      </c>
      <c r="FH128" s="27">
        <v>286928</v>
      </c>
      <c r="FI128" s="27">
        <v>286928</v>
      </c>
      <c r="FJ128" s="27">
        <v>286928</v>
      </c>
      <c r="FK128" s="27">
        <v>286928</v>
      </c>
      <c r="FL128" s="27">
        <v>286928</v>
      </c>
      <c r="FM128" s="27">
        <v>286928</v>
      </c>
      <c r="FN128" s="27">
        <v>286928</v>
      </c>
      <c r="FO128" s="27">
        <v>286928</v>
      </c>
      <c r="FP128" s="27">
        <v>286928</v>
      </c>
      <c r="FQ128" s="27">
        <v>286928</v>
      </c>
      <c r="FR128" s="27">
        <v>286928</v>
      </c>
      <c r="FS128" s="27">
        <v>286928</v>
      </c>
      <c r="FT128" s="27">
        <v>286928</v>
      </c>
      <c r="FU128" s="27">
        <v>286928</v>
      </c>
      <c r="FV128" s="27">
        <v>286928</v>
      </c>
      <c r="FW128" s="27">
        <v>286928</v>
      </c>
      <c r="FX128" s="27">
        <v>286928</v>
      </c>
      <c r="FY128" s="27">
        <v>286928</v>
      </c>
      <c r="FZ128" s="27">
        <v>286928</v>
      </c>
      <c r="GA128" s="27">
        <v>286928</v>
      </c>
      <c r="GB128" s="27">
        <v>286928</v>
      </c>
      <c r="GC128" s="27">
        <v>286928</v>
      </c>
      <c r="GD128" s="26">
        <v>286928</v>
      </c>
      <c r="GE128" s="194" t="s">
        <v>511</v>
      </c>
      <c r="GF128" s="22"/>
      <c r="GG128" s="21"/>
      <c r="GH128" s="21"/>
      <c r="GI128" s="21"/>
      <c r="GJ128" s="21"/>
      <c r="GK128" s="21"/>
      <c r="GL128" s="21"/>
      <c r="GM128" s="21"/>
      <c r="GN128" s="21"/>
      <c r="GO128" s="21"/>
      <c r="GP128" s="21"/>
      <c r="GQ128" s="21"/>
      <c r="GR128" s="21"/>
      <c r="GS128" s="21"/>
      <c r="GT128" s="21"/>
    </row>
    <row r="129" spans="1:202" s="28" customFormat="1" ht="17" customHeight="1">
      <c r="A129" s="1"/>
      <c r="B129" s="1">
        <v>35</v>
      </c>
      <c r="C129" s="199" t="s">
        <v>467</v>
      </c>
      <c r="D129" s="200" t="s">
        <v>41</v>
      </c>
      <c r="E129" s="200" t="s">
        <v>468</v>
      </c>
      <c r="F129" s="40" t="s">
        <v>71</v>
      </c>
      <c r="G129" s="200" t="s">
        <v>73</v>
      </c>
      <c r="H129" s="201" t="s">
        <v>466</v>
      </c>
      <c r="I129" s="53"/>
      <c r="J129" s="27"/>
      <c r="K129" s="27">
        <v>50336</v>
      </c>
      <c r="L129" s="27">
        <v>50336</v>
      </c>
      <c r="M129" s="27">
        <v>56456</v>
      </c>
      <c r="N129" s="27">
        <v>62576</v>
      </c>
      <c r="O129" s="27">
        <v>68696</v>
      </c>
      <c r="P129" s="27">
        <v>68696</v>
      </c>
      <c r="Q129" s="27">
        <v>74816</v>
      </c>
      <c r="R129" s="27">
        <v>80926</v>
      </c>
      <c r="S129" s="27">
        <v>96124</v>
      </c>
      <c r="T129" s="27">
        <v>96124</v>
      </c>
      <c r="U129" s="27">
        <v>108134</v>
      </c>
      <c r="V129" s="27">
        <v>113164</v>
      </c>
      <c r="W129" s="27">
        <v>113164</v>
      </c>
      <c r="X129" s="27">
        <v>118554</v>
      </c>
      <c r="Y129" s="27">
        <v>123954</v>
      </c>
      <c r="Z129" s="27">
        <v>129802</v>
      </c>
      <c r="AA129" s="27">
        <v>135202</v>
      </c>
      <c r="AB129" s="27">
        <v>140727</v>
      </c>
      <c r="AC129" s="27">
        <v>146847</v>
      </c>
      <c r="AD129" s="27">
        <v>146847</v>
      </c>
      <c r="AE129" s="27">
        <v>152247</v>
      </c>
      <c r="AF129" s="27">
        <v>157647</v>
      </c>
      <c r="AG129" s="27">
        <v>163001</v>
      </c>
      <c r="AH129" s="27">
        <v>168401</v>
      </c>
      <c r="AI129" s="27">
        <v>174131</v>
      </c>
      <c r="AJ129" s="27">
        <v>179531</v>
      </c>
      <c r="AK129" s="27">
        <v>179531</v>
      </c>
      <c r="AL129" s="27">
        <v>185651</v>
      </c>
      <c r="AM129" s="26">
        <v>191994</v>
      </c>
      <c r="AN129" s="53">
        <v>198119</v>
      </c>
      <c r="AO129" s="27">
        <v>204239</v>
      </c>
      <c r="AP129" s="27">
        <v>210359</v>
      </c>
      <c r="AQ129" s="27">
        <v>216479</v>
      </c>
      <c r="AR129" s="27">
        <v>216479</v>
      </c>
      <c r="AS129" s="27">
        <v>221885</v>
      </c>
      <c r="AT129" s="27">
        <v>228005</v>
      </c>
      <c r="AU129" s="27">
        <v>234185</v>
      </c>
      <c r="AV129" s="27">
        <v>240480</v>
      </c>
      <c r="AW129" s="27">
        <v>246600</v>
      </c>
      <c r="AX129" s="27">
        <v>252000</v>
      </c>
      <c r="AY129" s="27">
        <v>252000</v>
      </c>
      <c r="AZ129" s="27">
        <v>258220</v>
      </c>
      <c r="BA129" s="27">
        <v>258220</v>
      </c>
      <c r="BB129" s="27">
        <v>267892</v>
      </c>
      <c r="BC129" s="27">
        <v>271564</v>
      </c>
      <c r="BD129" s="27">
        <v>271564</v>
      </c>
      <c r="BE129" s="27">
        <v>276004</v>
      </c>
      <c r="BF129" s="27">
        <v>276004</v>
      </c>
      <c r="BG129" s="27">
        <v>286004</v>
      </c>
      <c r="BH129" s="27">
        <v>289604</v>
      </c>
      <c r="BI129" s="27">
        <v>295027</v>
      </c>
      <c r="BJ129" s="27">
        <v>300427</v>
      </c>
      <c r="BK129" s="27">
        <v>306187</v>
      </c>
      <c r="BL129" s="27">
        <v>311947</v>
      </c>
      <c r="BM129" s="27">
        <v>311947</v>
      </c>
      <c r="BN129" s="27">
        <v>315824</v>
      </c>
      <c r="BO129" s="26">
        <v>322714</v>
      </c>
      <c r="BP129" s="53">
        <v>322714</v>
      </c>
      <c r="BQ129" s="27">
        <v>322714</v>
      </c>
      <c r="BR129" s="27">
        <v>322714</v>
      </c>
      <c r="BS129" s="27">
        <v>322714</v>
      </c>
      <c r="BT129" s="27">
        <v>322714</v>
      </c>
      <c r="BU129" s="27">
        <v>322714</v>
      </c>
      <c r="BV129" s="27">
        <v>322714</v>
      </c>
      <c r="BW129" s="27">
        <v>322798</v>
      </c>
      <c r="BX129" s="27">
        <v>322798</v>
      </c>
      <c r="BY129" s="27">
        <v>322798</v>
      </c>
      <c r="BZ129" s="27">
        <v>322798</v>
      </c>
      <c r="CA129" s="27">
        <v>322798</v>
      </c>
      <c r="CB129" s="27">
        <v>322798</v>
      </c>
      <c r="CC129" s="27">
        <v>322798</v>
      </c>
      <c r="CD129" s="27">
        <v>322798</v>
      </c>
      <c r="CE129" s="27">
        <v>322798</v>
      </c>
      <c r="CF129" s="27">
        <v>322798</v>
      </c>
      <c r="CG129" s="27">
        <v>322798</v>
      </c>
      <c r="CH129" s="27">
        <v>322798</v>
      </c>
      <c r="CI129" s="27">
        <v>322798</v>
      </c>
      <c r="CJ129" s="27">
        <v>286928</v>
      </c>
      <c r="CK129" s="27">
        <v>286928</v>
      </c>
      <c r="CL129" s="27">
        <v>286928</v>
      </c>
      <c r="CM129" s="27">
        <v>286928</v>
      </c>
      <c r="CN129" s="27">
        <v>286928</v>
      </c>
      <c r="CO129" s="27">
        <v>286928</v>
      </c>
      <c r="CP129" s="27">
        <v>286928</v>
      </c>
      <c r="CQ129" s="26">
        <v>286928</v>
      </c>
      <c r="CR129" s="53">
        <v>286928</v>
      </c>
      <c r="CS129" s="27">
        <v>286928</v>
      </c>
      <c r="CT129" s="27">
        <v>286928</v>
      </c>
      <c r="CU129" s="27">
        <v>286928</v>
      </c>
      <c r="CV129" s="27">
        <v>286928</v>
      </c>
      <c r="CW129" s="27">
        <v>286928</v>
      </c>
      <c r="CX129" s="27">
        <v>286928</v>
      </c>
      <c r="CY129" s="27">
        <v>286928</v>
      </c>
      <c r="CZ129" s="27">
        <v>286928</v>
      </c>
      <c r="DA129" s="27">
        <v>286928</v>
      </c>
      <c r="DB129" s="27">
        <v>286928</v>
      </c>
      <c r="DC129" s="27">
        <v>286928</v>
      </c>
      <c r="DD129" s="27">
        <v>286928</v>
      </c>
      <c r="DE129" s="27">
        <v>286928</v>
      </c>
      <c r="DF129" s="27">
        <v>286928</v>
      </c>
      <c r="DG129" s="27">
        <v>286928</v>
      </c>
      <c r="DH129" s="27">
        <v>286928</v>
      </c>
      <c r="DI129" s="27">
        <v>286928</v>
      </c>
      <c r="DJ129" s="27">
        <v>286928</v>
      </c>
      <c r="DK129" s="27">
        <v>286928</v>
      </c>
      <c r="DL129" s="27">
        <v>286928</v>
      </c>
      <c r="DM129" s="27">
        <v>286928</v>
      </c>
      <c r="DN129" s="27">
        <v>286928</v>
      </c>
      <c r="DO129" s="27">
        <v>286928</v>
      </c>
      <c r="DP129" s="27">
        <v>286928</v>
      </c>
      <c r="DQ129" s="27">
        <v>286928</v>
      </c>
      <c r="DR129" s="27">
        <v>286928</v>
      </c>
      <c r="DS129" s="27">
        <v>286928</v>
      </c>
      <c r="DT129" s="27">
        <v>286928</v>
      </c>
      <c r="DU129" s="27">
        <v>286928</v>
      </c>
      <c r="DV129" s="27">
        <v>286928</v>
      </c>
      <c r="DW129" s="27">
        <v>286928</v>
      </c>
      <c r="DX129" s="27">
        <v>286928</v>
      </c>
      <c r="DY129" s="27">
        <v>286928</v>
      </c>
      <c r="DZ129" s="26">
        <v>286928</v>
      </c>
      <c r="EA129" s="53">
        <v>286928</v>
      </c>
      <c r="EB129" s="27">
        <v>286928</v>
      </c>
      <c r="EC129" s="27">
        <v>286928</v>
      </c>
      <c r="ED129" s="27">
        <v>286928</v>
      </c>
      <c r="EE129" s="27">
        <v>286928</v>
      </c>
      <c r="EF129" s="27">
        <v>286928</v>
      </c>
      <c r="EG129" s="27">
        <v>286928</v>
      </c>
      <c r="EH129" s="27">
        <v>286928</v>
      </c>
      <c r="EI129" s="27">
        <v>286928</v>
      </c>
      <c r="EJ129" s="27">
        <v>286928</v>
      </c>
      <c r="EK129" s="27">
        <v>286928</v>
      </c>
      <c r="EL129" s="27">
        <v>286928</v>
      </c>
      <c r="EM129" s="27">
        <v>286928</v>
      </c>
      <c r="EN129" s="27">
        <v>286928</v>
      </c>
      <c r="EO129" s="27">
        <v>286928</v>
      </c>
      <c r="EP129" s="27">
        <v>286928</v>
      </c>
      <c r="EQ129" s="27">
        <v>286928</v>
      </c>
      <c r="ER129" s="27">
        <v>286928</v>
      </c>
      <c r="ES129" s="27">
        <v>286928</v>
      </c>
      <c r="ET129" s="27">
        <v>286928</v>
      </c>
      <c r="EU129" s="27">
        <v>286928</v>
      </c>
      <c r="EV129" s="27">
        <v>286928</v>
      </c>
      <c r="EW129" s="27">
        <v>286928</v>
      </c>
      <c r="EX129" s="27">
        <v>286928</v>
      </c>
      <c r="EY129" s="27">
        <v>286928</v>
      </c>
      <c r="EZ129" s="27">
        <v>286928</v>
      </c>
      <c r="FA129" s="27">
        <v>286928</v>
      </c>
      <c r="FB129" s="26">
        <v>286928</v>
      </c>
      <c r="FC129" s="53">
        <v>286928</v>
      </c>
      <c r="FD129" s="27">
        <v>286928</v>
      </c>
      <c r="FE129" s="27">
        <v>286928</v>
      </c>
      <c r="FF129" s="27">
        <v>286928</v>
      </c>
      <c r="FG129" s="27">
        <v>286928</v>
      </c>
      <c r="FH129" s="27">
        <v>286928</v>
      </c>
      <c r="FI129" s="27">
        <v>286928</v>
      </c>
      <c r="FJ129" s="27">
        <v>286928</v>
      </c>
      <c r="FK129" s="27">
        <v>286928</v>
      </c>
      <c r="FL129" s="27">
        <v>286928</v>
      </c>
      <c r="FM129" s="27">
        <v>286928</v>
      </c>
      <c r="FN129" s="27">
        <v>286928</v>
      </c>
      <c r="FO129" s="27">
        <v>286928</v>
      </c>
      <c r="FP129" s="27">
        <v>286928</v>
      </c>
      <c r="FQ129" s="27">
        <v>286928</v>
      </c>
      <c r="FR129" s="27">
        <v>286928</v>
      </c>
      <c r="FS129" s="27">
        <v>286928</v>
      </c>
      <c r="FT129" s="27">
        <v>286928</v>
      </c>
      <c r="FU129" s="27">
        <v>286928</v>
      </c>
      <c r="FV129" s="27">
        <v>286928</v>
      </c>
      <c r="FW129" s="27">
        <v>286928</v>
      </c>
      <c r="FX129" s="27">
        <v>286928</v>
      </c>
      <c r="FY129" s="27">
        <v>286928</v>
      </c>
      <c r="FZ129" s="27">
        <v>286928</v>
      </c>
      <c r="GA129" s="27">
        <v>286928</v>
      </c>
      <c r="GB129" s="27">
        <v>286928</v>
      </c>
      <c r="GC129" s="27">
        <v>286928</v>
      </c>
      <c r="GD129" s="26">
        <v>286928</v>
      </c>
      <c r="GE129" s="194" t="s">
        <v>512</v>
      </c>
      <c r="GF129" s="22"/>
      <c r="GG129" s="21"/>
      <c r="GH129" s="21"/>
      <c r="GI129" s="21"/>
      <c r="GJ129" s="21"/>
      <c r="GK129" s="21"/>
      <c r="GL129" s="21"/>
      <c r="GM129" s="21"/>
      <c r="GN129" s="21"/>
      <c r="GO129" s="21"/>
      <c r="GP129" s="21"/>
      <c r="GQ129" s="21"/>
      <c r="GR129" s="21"/>
      <c r="GS129" s="21"/>
      <c r="GT129" s="21"/>
    </row>
    <row r="130" spans="1:202" s="28" customFormat="1" ht="17" customHeight="1">
      <c r="A130" s="1"/>
      <c r="B130" s="1">
        <v>35</v>
      </c>
      <c r="C130" s="199" t="s">
        <v>462</v>
      </c>
      <c r="D130" s="200" t="s">
        <v>41</v>
      </c>
      <c r="E130" s="200" t="s">
        <v>462</v>
      </c>
      <c r="F130" s="40" t="s">
        <v>71</v>
      </c>
      <c r="G130" s="200" t="s">
        <v>73</v>
      </c>
      <c r="H130" s="201" t="s">
        <v>463</v>
      </c>
      <c r="I130" s="53"/>
      <c r="J130" s="27"/>
      <c r="K130" s="27">
        <v>50336</v>
      </c>
      <c r="L130" s="27">
        <v>50336</v>
      </c>
      <c r="M130" s="27">
        <v>56456</v>
      </c>
      <c r="N130" s="27">
        <v>62576</v>
      </c>
      <c r="O130" s="27">
        <v>68696</v>
      </c>
      <c r="P130" s="27">
        <v>68696</v>
      </c>
      <c r="Q130" s="27">
        <v>74816</v>
      </c>
      <c r="R130" s="27">
        <v>80926</v>
      </c>
      <c r="S130" s="27">
        <v>96124</v>
      </c>
      <c r="T130" s="27">
        <v>96124</v>
      </c>
      <c r="U130" s="27">
        <v>108134</v>
      </c>
      <c r="V130" s="27">
        <v>113164</v>
      </c>
      <c r="W130" s="27">
        <v>113164</v>
      </c>
      <c r="X130" s="27">
        <v>118554</v>
      </c>
      <c r="Y130" s="27">
        <v>123954</v>
      </c>
      <c r="Z130" s="27">
        <v>129802</v>
      </c>
      <c r="AA130" s="27">
        <v>135202</v>
      </c>
      <c r="AB130" s="27">
        <v>140727</v>
      </c>
      <c r="AC130" s="27">
        <v>146847</v>
      </c>
      <c r="AD130" s="27">
        <v>146847</v>
      </c>
      <c r="AE130" s="27">
        <v>152247</v>
      </c>
      <c r="AF130" s="27">
        <v>157647</v>
      </c>
      <c r="AG130" s="27">
        <v>163001</v>
      </c>
      <c r="AH130" s="27">
        <v>168401</v>
      </c>
      <c r="AI130" s="27">
        <v>174131</v>
      </c>
      <c r="AJ130" s="27">
        <v>179531</v>
      </c>
      <c r="AK130" s="27">
        <v>179531</v>
      </c>
      <c r="AL130" s="27">
        <v>185651</v>
      </c>
      <c r="AM130" s="26">
        <v>191994</v>
      </c>
      <c r="AN130" s="53">
        <v>198119</v>
      </c>
      <c r="AO130" s="27">
        <v>204239</v>
      </c>
      <c r="AP130" s="27">
        <v>210359</v>
      </c>
      <c r="AQ130" s="27">
        <v>216479</v>
      </c>
      <c r="AR130" s="27">
        <v>216479</v>
      </c>
      <c r="AS130" s="27">
        <v>221885</v>
      </c>
      <c r="AT130" s="27">
        <v>228005</v>
      </c>
      <c r="AU130" s="27">
        <v>234185</v>
      </c>
      <c r="AV130" s="27">
        <v>240480</v>
      </c>
      <c r="AW130" s="27">
        <v>246600</v>
      </c>
      <c r="AX130" s="27">
        <v>252000</v>
      </c>
      <c r="AY130" s="27">
        <v>252000</v>
      </c>
      <c r="AZ130" s="27">
        <v>258220</v>
      </c>
      <c r="BA130" s="27">
        <v>258220</v>
      </c>
      <c r="BB130" s="27">
        <v>267892</v>
      </c>
      <c r="BC130" s="27">
        <v>271564</v>
      </c>
      <c r="BD130" s="27">
        <v>271564</v>
      </c>
      <c r="BE130" s="27">
        <v>276004</v>
      </c>
      <c r="BF130" s="27">
        <v>276004</v>
      </c>
      <c r="BG130" s="27">
        <v>286004</v>
      </c>
      <c r="BH130" s="27">
        <v>289604</v>
      </c>
      <c r="BI130" s="27">
        <v>295027</v>
      </c>
      <c r="BJ130" s="27">
        <v>300427</v>
      </c>
      <c r="BK130" s="27">
        <v>306187</v>
      </c>
      <c r="BL130" s="27">
        <v>311947</v>
      </c>
      <c r="BM130" s="27">
        <v>311947</v>
      </c>
      <c r="BN130" s="27">
        <v>315824</v>
      </c>
      <c r="BO130" s="26">
        <v>322714</v>
      </c>
      <c r="BP130" s="53">
        <v>322714</v>
      </c>
      <c r="BQ130" s="27">
        <v>322714</v>
      </c>
      <c r="BR130" s="27">
        <v>322714</v>
      </c>
      <c r="BS130" s="27">
        <v>322714</v>
      </c>
      <c r="BT130" s="27">
        <v>322714</v>
      </c>
      <c r="BU130" s="27">
        <v>322714</v>
      </c>
      <c r="BV130" s="27">
        <v>322714</v>
      </c>
      <c r="BW130" s="27">
        <v>322798</v>
      </c>
      <c r="BX130" s="27">
        <v>322798</v>
      </c>
      <c r="BY130" s="27">
        <v>322798</v>
      </c>
      <c r="BZ130" s="27">
        <v>322798</v>
      </c>
      <c r="CA130" s="27">
        <v>322798</v>
      </c>
      <c r="CB130" s="27">
        <v>322798</v>
      </c>
      <c r="CC130" s="27">
        <v>322798</v>
      </c>
      <c r="CD130" s="27">
        <v>322798</v>
      </c>
      <c r="CE130" s="27">
        <v>322798</v>
      </c>
      <c r="CF130" s="27">
        <v>322798</v>
      </c>
      <c r="CG130" s="27">
        <v>322798</v>
      </c>
      <c r="CH130" s="27">
        <v>322798</v>
      </c>
      <c r="CI130" s="27">
        <v>322798</v>
      </c>
      <c r="CJ130" s="27">
        <v>286928</v>
      </c>
      <c r="CK130" s="27">
        <v>286928</v>
      </c>
      <c r="CL130" s="27">
        <v>286928</v>
      </c>
      <c r="CM130" s="27">
        <v>286928</v>
      </c>
      <c r="CN130" s="27">
        <v>286928</v>
      </c>
      <c r="CO130" s="27">
        <v>286928</v>
      </c>
      <c r="CP130" s="27">
        <v>286928</v>
      </c>
      <c r="CQ130" s="26">
        <v>286928</v>
      </c>
      <c r="CR130" s="53">
        <v>286928</v>
      </c>
      <c r="CS130" s="27">
        <v>286928</v>
      </c>
      <c r="CT130" s="27">
        <v>286928</v>
      </c>
      <c r="CU130" s="27">
        <v>286928</v>
      </c>
      <c r="CV130" s="27">
        <v>286928</v>
      </c>
      <c r="CW130" s="27">
        <v>286928</v>
      </c>
      <c r="CX130" s="27">
        <v>286928</v>
      </c>
      <c r="CY130" s="27">
        <v>286928</v>
      </c>
      <c r="CZ130" s="27">
        <v>286928</v>
      </c>
      <c r="DA130" s="27">
        <v>286928</v>
      </c>
      <c r="DB130" s="27">
        <v>286928</v>
      </c>
      <c r="DC130" s="27">
        <v>286928</v>
      </c>
      <c r="DD130" s="27">
        <v>286928</v>
      </c>
      <c r="DE130" s="27">
        <v>286928</v>
      </c>
      <c r="DF130" s="27">
        <v>286928</v>
      </c>
      <c r="DG130" s="27">
        <v>286928</v>
      </c>
      <c r="DH130" s="27">
        <v>286928</v>
      </c>
      <c r="DI130" s="27">
        <v>286928</v>
      </c>
      <c r="DJ130" s="27">
        <v>286928</v>
      </c>
      <c r="DK130" s="27">
        <v>286928</v>
      </c>
      <c r="DL130" s="27">
        <v>286928</v>
      </c>
      <c r="DM130" s="27">
        <v>286928</v>
      </c>
      <c r="DN130" s="27">
        <v>286928</v>
      </c>
      <c r="DO130" s="27">
        <v>286928</v>
      </c>
      <c r="DP130" s="27">
        <v>286928</v>
      </c>
      <c r="DQ130" s="27">
        <v>286928</v>
      </c>
      <c r="DR130" s="27">
        <v>286928</v>
      </c>
      <c r="DS130" s="27">
        <v>286928</v>
      </c>
      <c r="DT130" s="27">
        <v>286928</v>
      </c>
      <c r="DU130" s="27">
        <v>286928</v>
      </c>
      <c r="DV130" s="27">
        <v>286928</v>
      </c>
      <c r="DW130" s="27">
        <v>286928</v>
      </c>
      <c r="DX130" s="27">
        <v>286928</v>
      </c>
      <c r="DY130" s="27">
        <v>286928</v>
      </c>
      <c r="DZ130" s="26">
        <v>286928</v>
      </c>
      <c r="EA130" s="53">
        <v>286928</v>
      </c>
      <c r="EB130" s="27">
        <v>286928</v>
      </c>
      <c r="EC130" s="27">
        <v>286928</v>
      </c>
      <c r="ED130" s="27">
        <v>286928</v>
      </c>
      <c r="EE130" s="27">
        <v>286928</v>
      </c>
      <c r="EF130" s="27">
        <v>286928</v>
      </c>
      <c r="EG130" s="27">
        <v>286928</v>
      </c>
      <c r="EH130" s="27">
        <v>286928</v>
      </c>
      <c r="EI130" s="27">
        <v>286928</v>
      </c>
      <c r="EJ130" s="27">
        <v>286928</v>
      </c>
      <c r="EK130" s="27">
        <v>286928</v>
      </c>
      <c r="EL130" s="27">
        <v>286928</v>
      </c>
      <c r="EM130" s="27">
        <v>286928</v>
      </c>
      <c r="EN130" s="27">
        <v>286928</v>
      </c>
      <c r="EO130" s="27">
        <v>286928</v>
      </c>
      <c r="EP130" s="27">
        <v>286928</v>
      </c>
      <c r="EQ130" s="27">
        <v>286928</v>
      </c>
      <c r="ER130" s="27">
        <v>286928</v>
      </c>
      <c r="ES130" s="27">
        <v>286928</v>
      </c>
      <c r="ET130" s="27">
        <v>286928</v>
      </c>
      <c r="EU130" s="27">
        <v>286928</v>
      </c>
      <c r="EV130" s="27">
        <v>286928</v>
      </c>
      <c r="EW130" s="27">
        <v>286928</v>
      </c>
      <c r="EX130" s="27">
        <v>286928</v>
      </c>
      <c r="EY130" s="27">
        <v>286928</v>
      </c>
      <c r="EZ130" s="27">
        <v>286928</v>
      </c>
      <c r="FA130" s="27">
        <v>286928</v>
      </c>
      <c r="FB130" s="26">
        <v>286928</v>
      </c>
      <c r="FC130" s="53">
        <v>286928</v>
      </c>
      <c r="FD130" s="27">
        <v>286928</v>
      </c>
      <c r="FE130" s="27">
        <v>286928</v>
      </c>
      <c r="FF130" s="27">
        <v>286928</v>
      </c>
      <c r="FG130" s="27">
        <v>286928</v>
      </c>
      <c r="FH130" s="27">
        <v>286928</v>
      </c>
      <c r="FI130" s="27">
        <v>286928</v>
      </c>
      <c r="FJ130" s="27">
        <v>286928</v>
      </c>
      <c r="FK130" s="27">
        <v>286928</v>
      </c>
      <c r="FL130" s="27">
        <v>286928</v>
      </c>
      <c r="FM130" s="27">
        <v>286928</v>
      </c>
      <c r="FN130" s="27">
        <v>286928</v>
      </c>
      <c r="FO130" s="27">
        <v>286928</v>
      </c>
      <c r="FP130" s="27">
        <v>286928</v>
      </c>
      <c r="FQ130" s="27">
        <v>286928</v>
      </c>
      <c r="FR130" s="27">
        <v>286928</v>
      </c>
      <c r="FS130" s="27">
        <v>286928</v>
      </c>
      <c r="FT130" s="27">
        <v>286928</v>
      </c>
      <c r="FU130" s="27">
        <v>286928</v>
      </c>
      <c r="FV130" s="27">
        <v>286928</v>
      </c>
      <c r="FW130" s="27">
        <v>286928</v>
      </c>
      <c r="FX130" s="27">
        <v>286928</v>
      </c>
      <c r="FY130" s="27">
        <v>286928</v>
      </c>
      <c r="FZ130" s="27">
        <v>286928</v>
      </c>
      <c r="GA130" s="27">
        <v>286928</v>
      </c>
      <c r="GB130" s="27">
        <v>286928</v>
      </c>
      <c r="GC130" s="27">
        <v>286928</v>
      </c>
      <c r="GD130" s="26">
        <v>286928</v>
      </c>
      <c r="GE130" s="194" t="s">
        <v>513</v>
      </c>
      <c r="GF130" s="22"/>
      <c r="GG130" s="21"/>
      <c r="GH130" s="21"/>
      <c r="GI130" s="21"/>
      <c r="GJ130" s="21"/>
      <c r="GK130" s="21"/>
      <c r="GL130" s="21"/>
      <c r="GM130" s="21"/>
      <c r="GN130" s="21"/>
      <c r="GO130" s="21"/>
      <c r="GP130" s="21"/>
      <c r="GQ130" s="21"/>
      <c r="GR130" s="21"/>
      <c r="GS130" s="21"/>
      <c r="GT130" s="21"/>
    </row>
    <row r="131" spans="1:202" s="28" customFormat="1" ht="17" customHeight="1">
      <c r="A131" s="1"/>
      <c r="B131" s="1">
        <v>35</v>
      </c>
      <c r="C131" s="64" t="s">
        <v>138</v>
      </c>
      <c r="D131" s="56" t="s">
        <v>67</v>
      </c>
      <c r="E131" s="56" t="s">
        <v>67</v>
      </c>
      <c r="F131" s="63" t="s">
        <v>71</v>
      </c>
      <c r="G131" s="63" t="s">
        <v>73</v>
      </c>
      <c r="H131" s="32" t="s">
        <v>138</v>
      </c>
      <c r="I131" s="53"/>
      <c r="J131" s="27"/>
      <c r="K131" s="27">
        <v>50336</v>
      </c>
      <c r="L131" s="27">
        <v>50336</v>
      </c>
      <c r="M131" s="27">
        <v>56456</v>
      </c>
      <c r="N131" s="27">
        <v>62576</v>
      </c>
      <c r="O131" s="27">
        <v>68696</v>
      </c>
      <c r="P131" s="27">
        <v>68696</v>
      </c>
      <c r="Q131" s="27">
        <v>74816</v>
      </c>
      <c r="R131" s="27">
        <v>80926</v>
      </c>
      <c r="S131" s="27">
        <v>96124</v>
      </c>
      <c r="T131" s="27">
        <v>96124</v>
      </c>
      <c r="U131" s="27">
        <v>108134</v>
      </c>
      <c r="V131" s="27">
        <v>113164</v>
      </c>
      <c r="W131" s="27">
        <v>113164</v>
      </c>
      <c r="X131" s="27">
        <v>118554</v>
      </c>
      <c r="Y131" s="27">
        <v>123954</v>
      </c>
      <c r="Z131" s="27">
        <v>129802</v>
      </c>
      <c r="AA131" s="27">
        <v>135202</v>
      </c>
      <c r="AB131" s="27">
        <v>140727</v>
      </c>
      <c r="AC131" s="27">
        <v>146847</v>
      </c>
      <c r="AD131" s="27">
        <v>146847</v>
      </c>
      <c r="AE131" s="27">
        <v>152247</v>
      </c>
      <c r="AF131" s="27">
        <v>157647</v>
      </c>
      <c r="AG131" s="27">
        <v>163001</v>
      </c>
      <c r="AH131" s="27">
        <v>168401</v>
      </c>
      <c r="AI131" s="27">
        <v>174131</v>
      </c>
      <c r="AJ131" s="27">
        <v>179531</v>
      </c>
      <c r="AK131" s="27">
        <v>179531</v>
      </c>
      <c r="AL131" s="27">
        <v>185651</v>
      </c>
      <c r="AM131" s="26">
        <v>191994</v>
      </c>
      <c r="AN131" s="53">
        <v>198119</v>
      </c>
      <c r="AO131" s="27">
        <v>204239</v>
      </c>
      <c r="AP131" s="27">
        <v>210359</v>
      </c>
      <c r="AQ131" s="27">
        <v>216479</v>
      </c>
      <c r="AR131" s="27">
        <v>216479</v>
      </c>
      <c r="AS131" s="27">
        <v>221885</v>
      </c>
      <c r="AT131" s="27">
        <v>228005</v>
      </c>
      <c r="AU131" s="27">
        <v>234185</v>
      </c>
      <c r="AV131" s="27">
        <v>240480</v>
      </c>
      <c r="AW131" s="27">
        <v>246600</v>
      </c>
      <c r="AX131" s="27">
        <v>252000</v>
      </c>
      <c r="AY131" s="27">
        <v>252000</v>
      </c>
      <c r="AZ131" s="27">
        <v>258220</v>
      </c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6"/>
      <c r="BP131" s="53"/>
      <c r="BQ131" s="27"/>
      <c r="BR131" s="27"/>
      <c r="BS131" s="27"/>
      <c r="BT131" s="27"/>
      <c r="BU131" s="27"/>
      <c r="BV131" s="27">
        <v>121506</v>
      </c>
      <c r="BW131" s="27">
        <v>121506</v>
      </c>
      <c r="BX131" s="27">
        <v>121506</v>
      </c>
      <c r="BY131" s="27">
        <v>121506</v>
      </c>
      <c r="BZ131" s="27">
        <v>121506</v>
      </c>
      <c r="CA131" s="27">
        <v>121506</v>
      </c>
      <c r="CB131" s="27">
        <v>121506</v>
      </c>
      <c r="CC131" s="27">
        <v>121506</v>
      </c>
      <c r="CD131" s="27">
        <v>121506</v>
      </c>
      <c r="CE131" s="27">
        <v>121506</v>
      </c>
      <c r="CF131" s="27">
        <v>121506</v>
      </c>
      <c r="CG131" s="27">
        <v>121506</v>
      </c>
      <c r="CH131" s="27">
        <v>121506</v>
      </c>
      <c r="CI131" s="27">
        <v>121506</v>
      </c>
      <c r="CJ131" s="27">
        <v>106273</v>
      </c>
      <c r="CK131" s="27">
        <v>106273</v>
      </c>
      <c r="CL131" s="27">
        <v>106273</v>
      </c>
      <c r="CM131" s="27">
        <v>106273</v>
      </c>
      <c r="CN131" s="27">
        <v>106273</v>
      </c>
      <c r="CO131" s="27">
        <v>106273</v>
      </c>
      <c r="CP131" s="27">
        <v>106273</v>
      </c>
      <c r="CQ131" s="26">
        <v>106273</v>
      </c>
      <c r="CR131" s="53">
        <v>106273</v>
      </c>
      <c r="CS131" s="27">
        <v>106273</v>
      </c>
      <c r="CT131" s="27">
        <v>106273</v>
      </c>
      <c r="CU131" s="27">
        <v>106273</v>
      </c>
      <c r="CV131" s="27">
        <v>106273</v>
      </c>
      <c r="CW131" s="27">
        <v>106273</v>
      </c>
      <c r="CX131" s="27">
        <v>106273</v>
      </c>
      <c r="CY131" s="27">
        <v>106273</v>
      </c>
      <c r="CZ131" s="27">
        <v>106273</v>
      </c>
      <c r="DA131" s="27">
        <v>106273</v>
      </c>
      <c r="DB131" s="27">
        <v>106273</v>
      </c>
      <c r="DC131" s="27">
        <v>106273</v>
      </c>
      <c r="DD131" s="27">
        <v>106273</v>
      </c>
      <c r="DE131" s="27">
        <v>106273</v>
      </c>
      <c r="DF131" s="27">
        <v>106273</v>
      </c>
      <c r="DG131" s="27">
        <v>106273</v>
      </c>
      <c r="DH131" s="27">
        <v>106273</v>
      </c>
      <c r="DI131" s="27">
        <v>106273</v>
      </c>
      <c r="DJ131" s="27">
        <v>106273</v>
      </c>
      <c r="DK131" s="27">
        <v>106273</v>
      </c>
      <c r="DL131" s="27">
        <v>106273</v>
      </c>
      <c r="DM131" s="27">
        <v>106273</v>
      </c>
      <c r="DN131" s="27">
        <v>106273</v>
      </c>
      <c r="DO131" s="27">
        <v>106273</v>
      </c>
      <c r="DP131" s="27">
        <v>106273</v>
      </c>
      <c r="DQ131" s="27">
        <v>106273</v>
      </c>
      <c r="DR131" s="27">
        <v>106273</v>
      </c>
      <c r="DS131" s="27">
        <v>106273</v>
      </c>
      <c r="DT131" s="27">
        <v>106273</v>
      </c>
      <c r="DU131" s="27">
        <v>106273</v>
      </c>
      <c r="DV131" s="27">
        <v>106273</v>
      </c>
      <c r="DW131" s="27">
        <v>106273</v>
      </c>
      <c r="DX131" s="27">
        <v>106273</v>
      </c>
      <c r="DY131" s="27">
        <v>106273</v>
      </c>
      <c r="DZ131" s="26">
        <v>106273</v>
      </c>
      <c r="EA131" s="53">
        <v>106273</v>
      </c>
      <c r="EB131" s="27">
        <v>106273</v>
      </c>
      <c r="EC131" s="27">
        <v>106273</v>
      </c>
      <c r="ED131" s="27">
        <v>106273</v>
      </c>
      <c r="EE131" s="27">
        <v>106273</v>
      </c>
      <c r="EF131" s="27">
        <v>106273</v>
      </c>
      <c r="EG131" s="27">
        <v>106273</v>
      </c>
      <c r="EH131" s="27">
        <v>106273</v>
      </c>
      <c r="EI131" s="27">
        <v>106273</v>
      </c>
      <c r="EJ131" s="27">
        <v>106273</v>
      </c>
      <c r="EK131" s="27">
        <v>106273</v>
      </c>
      <c r="EL131" s="27">
        <v>106273</v>
      </c>
      <c r="EM131" s="27">
        <v>106273</v>
      </c>
      <c r="EN131" s="27">
        <v>106273</v>
      </c>
      <c r="EO131" s="27">
        <v>106273</v>
      </c>
      <c r="EP131" s="27">
        <v>106273</v>
      </c>
      <c r="EQ131" s="27">
        <v>106273</v>
      </c>
      <c r="ER131" s="27">
        <v>106273</v>
      </c>
      <c r="ES131" s="27">
        <v>106273</v>
      </c>
      <c r="ET131" s="27">
        <v>106273</v>
      </c>
      <c r="EU131" s="27">
        <v>106273</v>
      </c>
      <c r="EV131" s="27">
        <v>106273</v>
      </c>
      <c r="EW131" s="27">
        <v>106273</v>
      </c>
      <c r="EX131" s="27">
        <v>106273</v>
      </c>
      <c r="EY131" s="27">
        <v>106273</v>
      </c>
      <c r="EZ131" s="27">
        <v>106273</v>
      </c>
      <c r="FA131" s="27">
        <v>106273</v>
      </c>
      <c r="FB131" s="26">
        <v>106273</v>
      </c>
      <c r="FC131" s="53">
        <v>106273</v>
      </c>
      <c r="FD131" s="27">
        <v>106273</v>
      </c>
      <c r="FE131" s="27">
        <v>106273</v>
      </c>
      <c r="FF131" s="27">
        <v>106273</v>
      </c>
      <c r="FG131" s="27">
        <v>106273</v>
      </c>
      <c r="FH131" s="27">
        <v>106273</v>
      </c>
      <c r="FI131" s="27">
        <v>106273</v>
      </c>
      <c r="FJ131" s="27">
        <v>106273</v>
      </c>
      <c r="FK131" s="27">
        <v>106273</v>
      </c>
      <c r="FL131" s="27">
        <v>106273</v>
      </c>
      <c r="FM131" s="27">
        <v>106273</v>
      </c>
      <c r="FN131" s="27">
        <v>106273</v>
      </c>
      <c r="FO131" s="27">
        <v>106273</v>
      </c>
      <c r="FP131" s="27">
        <v>106273</v>
      </c>
      <c r="FQ131" s="27">
        <v>106273</v>
      </c>
      <c r="FR131" s="27">
        <v>106273</v>
      </c>
      <c r="FS131" s="27">
        <v>106273</v>
      </c>
      <c r="FT131" s="27">
        <v>106273</v>
      </c>
      <c r="FU131" s="27">
        <v>106273</v>
      </c>
      <c r="FV131" s="27">
        <v>106273</v>
      </c>
      <c r="FW131" s="27">
        <v>106273</v>
      </c>
      <c r="FX131" s="27">
        <v>106273</v>
      </c>
      <c r="FY131" s="27">
        <v>106273</v>
      </c>
      <c r="FZ131" s="27">
        <v>106273</v>
      </c>
      <c r="GA131" s="27">
        <v>106273</v>
      </c>
      <c r="GB131" s="27">
        <v>106273</v>
      </c>
      <c r="GC131" s="27">
        <v>106273</v>
      </c>
      <c r="GD131" s="26">
        <v>106273</v>
      </c>
      <c r="GE131" s="54"/>
      <c r="GF131" s="22"/>
      <c r="GG131" s="21"/>
      <c r="GH131" s="21"/>
      <c r="GI131" s="21"/>
      <c r="GJ131" s="21"/>
      <c r="GK131" s="21"/>
      <c r="GL131" s="21"/>
      <c r="GM131" s="21"/>
      <c r="GN131" s="21"/>
      <c r="GO131" s="21"/>
      <c r="GP131" s="21"/>
      <c r="GQ131" s="21"/>
      <c r="GR131" s="21"/>
      <c r="GS131" s="21"/>
      <c r="GT131" s="21"/>
    </row>
    <row r="132" spans="1:202" s="28" customFormat="1" ht="17" customHeight="1">
      <c r="A132" s="1"/>
      <c r="B132" s="1">
        <v>35</v>
      </c>
      <c r="C132" s="64" t="s">
        <v>138</v>
      </c>
      <c r="D132" s="56" t="s">
        <v>67</v>
      </c>
      <c r="E132" s="56" t="s">
        <v>67</v>
      </c>
      <c r="F132" s="63" t="s">
        <v>71</v>
      </c>
      <c r="G132" s="63" t="s">
        <v>73</v>
      </c>
      <c r="H132" s="32" t="s">
        <v>138</v>
      </c>
      <c r="I132" s="53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6"/>
      <c r="AN132" s="53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6"/>
      <c r="BP132" s="53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6"/>
      <c r="CR132" s="53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6"/>
      <c r="EA132" s="53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6"/>
      <c r="FC132" s="53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6"/>
      <c r="GE132" s="54"/>
      <c r="GF132" s="22"/>
      <c r="GG132" s="21"/>
      <c r="GH132" s="21"/>
      <c r="GI132" s="21"/>
      <c r="GJ132" s="21"/>
      <c r="GK132" s="21"/>
      <c r="GL132" s="21"/>
      <c r="GM132" s="21"/>
      <c r="GN132" s="21"/>
      <c r="GO132" s="21"/>
      <c r="GP132" s="21"/>
      <c r="GQ132" s="21"/>
      <c r="GR132" s="21"/>
      <c r="GS132" s="21"/>
      <c r="GT132" s="21"/>
    </row>
    <row r="133" spans="1:202" s="28" customFormat="1" ht="17" customHeight="1">
      <c r="A133" s="1"/>
      <c r="B133" s="1">
        <v>35</v>
      </c>
      <c r="C133" s="64" t="s">
        <v>138</v>
      </c>
      <c r="D133" s="56" t="s">
        <v>67</v>
      </c>
      <c r="E133" s="56" t="s">
        <v>67</v>
      </c>
      <c r="F133" s="63" t="s">
        <v>71</v>
      </c>
      <c r="G133" s="63" t="s">
        <v>73</v>
      </c>
      <c r="H133" s="32" t="s">
        <v>138</v>
      </c>
      <c r="I133" s="53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6"/>
      <c r="AN133" s="53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6"/>
      <c r="BP133" s="53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6"/>
      <c r="CR133" s="53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6"/>
      <c r="EA133" s="53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6"/>
      <c r="FC133" s="53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6"/>
      <c r="GE133" s="54"/>
      <c r="GF133" s="22"/>
      <c r="GG133" s="21"/>
      <c r="GH133" s="21"/>
      <c r="GI133" s="21"/>
      <c r="GJ133" s="21"/>
      <c r="GK133" s="21"/>
      <c r="GL133" s="21"/>
      <c r="GM133" s="21"/>
      <c r="GN133" s="21"/>
      <c r="GO133" s="21"/>
      <c r="GP133" s="21"/>
      <c r="GQ133" s="21"/>
      <c r="GR133" s="21"/>
      <c r="GS133" s="21"/>
      <c r="GT133" s="21"/>
    </row>
    <row r="134" spans="1:202" s="28" customFormat="1" ht="17" customHeight="1">
      <c r="A134" s="1"/>
      <c r="B134" s="1">
        <v>35</v>
      </c>
      <c r="C134" s="64" t="s">
        <v>138</v>
      </c>
      <c r="D134" s="56" t="s">
        <v>67</v>
      </c>
      <c r="E134" s="56" t="s">
        <v>67</v>
      </c>
      <c r="F134" s="63" t="s">
        <v>71</v>
      </c>
      <c r="G134" s="63" t="s">
        <v>73</v>
      </c>
      <c r="H134" s="32" t="s">
        <v>138</v>
      </c>
      <c r="I134" s="53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6"/>
      <c r="AN134" s="53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6"/>
      <c r="BP134" s="53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6"/>
      <c r="CR134" s="53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6"/>
      <c r="EA134" s="53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6"/>
      <c r="FC134" s="53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6"/>
      <c r="GE134" s="54"/>
      <c r="GF134" s="22"/>
      <c r="GG134" s="21"/>
      <c r="GH134" s="21"/>
      <c r="GI134" s="21"/>
      <c r="GJ134" s="21"/>
      <c r="GK134" s="21"/>
      <c r="GL134" s="21"/>
      <c r="GM134" s="21"/>
      <c r="GN134" s="21"/>
      <c r="GO134" s="21"/>
      <c r="GP134" s="21"/>
      <c r="GQ134" s="21"/>
      <c r="GR134" s="21"/>
      <c r="GS134" s="21"/>
      <c r="GT134" s="21"/>
    </row>
    <row r="135" spans="1:202" s="28" customFormat="1" ht="17" customHeight="1">
      <c r="A135" s="1"/>
      <c r="B135" s="1">
        <v>35</v>
      </c>
      <c r="C135" s="64" t="s">
        <v>138</v>
      </c>
      <c r="D135" s="56" t="s">
        <v>67</v>
      </c>
      <c r="E135" s="56" t="s">
        <v>67</v>
      </c>
      <c r="F135" s="63" t="s">
        <v>71</v>
      </c>
      <c r="G135" s="63" t="s">
        <v>73</v>
      </c>
      <c r="H135" s="32" t="s">
        <v>138</v>
      </c>
      <c r="I135" s="53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6"/>
      <c r="AN135" s="53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6"/>
      <c r="BP135" s="53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6"/>
      <c r="CR135" s="53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6"/>
      <c r="EA135" s="53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6"/>
      <c r="FC135" s="53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6"/>
      <c r="GE135" s="54"/>
      <c r="GF135" s="22"/>
      <c r="GG135" s="21"/>
      <c r="GH135" s="21"/>
      <c r="GI135" s="21"/>
      <c r="GJ135" s="21"/>
      <c r="GK135" s="21"/>
      <c r="GL135" s="21"/>
      <c r="GM135" s="21"/>
      <c r="GN135" s="21"/>
      <c r="GO135" s="21"/>
      <c r="GP135" s="21"/>
      <c r="GQ135" s="21"/>
      <c r="GR135" s="21"/>
      <c r="GS135" s="21"/>
      <c r="GT135" s="21"/>
    </row>
    <row r="136" spans="1:202" s="21" customFormat="1" ht="17" customHeight="1">
      <c r="A136" s="1">
        <v>1</v>
      </c>
      <c r="B136" s="1">
        <v>36</v>
      </c>
      <c r="C136" s="6" t="s">
        <v>139</v>
      </c>
      <c r="D136" s="18"/>
      <c r="E136" s="18"/>
      <c r="F136" s="18" t="s">
        <v>71</v>
      </c>
      <c r="G136" s="18" t="s">
        <v>139</v>
      </c>
      <c r="H136" s="12"/>
      <c r="I136" s="51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2"/>
      <c r="AN136" s="51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2"/>
      <c r="BP136" s="51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8"/>
      <c r="CE136" s="18"/>
      <c r="CF136" s="18"/>
      <c r="CG136" s="18"/>
      <c r="CH136" s="18"/>
      <c r="CI136" s="18"/>
      <c r="CJ136" s="18"/>
      <c r="CK136" s="18"/>
      <c r="CL136" s="18"/>
      <c r="CM136" s="18"/>
      <c r="CN136" s="18"/>
      <c r="CO136" s="18"/>
      <c r="CP136" s="18"/>
      <c r="CQ136" s="12"/>
      <c r="CR136" s="51"/>
      <c r="CS136" s="18"/>
      <c r="CT136" s="18"/>
      <c r="CU136" s="18"/>
      <c r="CV136" s="18"/>
      <c r="CW136" s="18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8"/>
      <c r="DW136" s="18"/>
      <c r="DX136" s="18"/>
      <c r="DY136" s="18"/>
      <c r="DZ136" s="12"/>
      <c r="EA136" s="51"/>
      <c r="EB136" s="18"/>
      <c r="EC136" s="18"/>
      <c r="ED136" s="18"/>
      <c r="EE136" s="18"/>
      <c r="EF136" s="18"/>
      <c r="EG136" s="18"/>
      <c r="EH136" s="18"/>
      <c r="EI136" s="18"/>
      <c r="EJ136" s="18"/>
      <c r="EK136" s="18"/>
      <c r="EL136" s="18"/>
      <c r="EM136" s="18"/>
      <c r="EN136" s="18"/>
      <c r="EO136" s="18"/>
      <c r="EP136" s="18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2"/>
      <c r="FC136" s="51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8"/>
      <c r="FP136" s="18"/>
      <c r="FQ136" s="18"/>
      <c r="FR136" s="18"/>
      <c r="FS136" s="18"/>
      <c r="FT136" s="18"/>
      <c r="FU136" s="18"/>
      <c r="FV136" s="18"/>
      <c r="FW136" s="18"/>
      <c r="FX136" s="18"/>
      <c r="FY136" s="18"/>
      <c r="FZ136" s="18"/>
      <c r="GA136" s="18"/>
      <c r="GB136" s="18"/>
      <c r="GC136" s="18"/>
      <c r="GD136" s="12"/>
      <c r="GE136" s="22"/>
      <c r="GF136" s="22"/>
    </row>
    <row r="137" spans="1:202" s="35" customFormat="1" ht="17" customHeight="1">
      <c r="A137" s="1">
        <v>1</v>
      </c>
      <c r="B137" s="1">
        <v>37</v>
      </c>
      <c r="C137" s="29" t="s">
        <v>140</v>
      </c>
      <c r="D137" s="33" t="s">
        <v>55</v>
      </c>
      <c r="E137" s="33" t="s">
        <v>141</v>
      </c>
      <c r="F137" s="33" t="s">
        <v>71</v>
      </c>
      <c r="G137" s="33" t="s">
        <v>139</v>
      </c>
      <c r="H137" s="31" t="s">
        <v>142</v>
      </c>
      <c r="I137" s="62">
        <v>0</v>
      </c>
      <c r="J137" s="33">
        <v>19327.539542080001</v>
      </c>
      <c r="K137" s="33">
        <v>29327.539542080001</v>
      </c>
      <c r="L137" s="33">
        <v>29327.539542080001</v>
      </c>
      <c r="M137" s="33">
        <v>29327.539542080001</v>
      </c>
      <c r="N137" s="33">
        <v>34727.539542080005</v>
      </c>
      <c r="O137" s="33">
        <v>40847.539542080005</v>
      </c>
      <c r="P137" s="33">
        <v>45167.539542080005</v>
      </c>
      <c r="Q137" s="33">
        <v>45167.539542080005</v>
      </c>
      <c r="R137" s="33">
        <v>51287.539542080005</v>
      </c>
      <c r="S137" s="33">
        <v>55247.539542080005</v>
      </c>
      <c r="T137" s="33">
        <v>67055.539542080005</v>
      </c>
      <c r="U137" s="33">
        <v>67055.539542080005</v>
      </c>
      <c r="V137" s="33">
        <v>79065.539542080005</v>
      </c>
      <c r="W137" s="33">
        <v>80505.539542080005</v>
      </c>
      <c r="X137" s="33">
        <v>80505.539542080005</v>
      </c>
      <c r="Y137" s="33">
        <v>80505.539542080005</v>
      </c>
      <c r="Z137" s="33">
        <v>80505.539542080005</v>
      </c>
      <c r="AA137" s="33">
        <v>80953.539542080005</v>
      </c>
      <c r="AB137" s="33">
        <v>80953.539542080005</v>
      </c>
      <c r="AC137" s="33">
        <v>83598.539542080005</v>
      </c>
      <c r="AD137" s="33">
        <v>86118.539542080005</v>
      </c>
      <c r="AE137" s="33">
        <v>86118.539542080005</v>
      </c>
      <c r="AF137" s="33">
        <v>91518.539542080005</v>
      </c>
      <c r="AG137" s="33">
        <v>93678.539542080005</v>
      </c>
      <c r="AH137" s="33">
        <v>97232.539542080005</v>
      </c>
      <c r="AI137" s="33">
        <v>97232.539542080005</v>
      </c>
      <c r="AJ137" s="33">
        <v>97232.539542080005</v>
      </c>
      <c r="AK137" s="33">
        <v>102632.53954208001</v>
      </c>
      <c r="AL137" s="33">
        <v>102632.53954208001</v>
      </c>
      <c r="AM137" s="34">
        <v>104432.53954208001</v>
      </c>
      <c r="AN137" s="62">
        <v>105685.53954208001</v>
      </c>
      <c r="AO137" s="33">
        <v>109650.53954208001</v>
      </c>
      <c r="AP137" s="33">
        <v>110010.53954208001</v>
      </c>
      <c r="AQ137" s="33">
        <v>116130.53954208001</v>
      </c>
      <c r="AR137" s="33">
        <v>122250.53954208001</v>
      </c>
      <c r="AS137" s="33">
        <v>122250.53954208001</v>
      </c>
      <c r="AT137" s="33">
        <v>127656.53954208001</v>
      </c>
      <c r="AU137" s="33">
        <v>133776.53954207999</v>
      </c>
      <c r="AV137" s="33">
        <v>139956.53954207999</v>
      </c>
      <c r="AW137" s="33">
        <v>143731.53954207999</v>
      </c>
      <c r="AX137" s="33">
        <v>149491.53954207999</v>
      </c>
      <c r="AY137" s="33">
        <v>154891.53954207999</v>
      </c>
      <c r="AZ137" s="33">
        <v>154891.53954207999</v>
      </c>
      <c r="BA137" s="33">
        <v>155711.53954207999</v>
      </c>
      <c r="BB137" s="33">
        <v>155711.53954207999</v>
      </c>
      <c r="BC137" s="33">
        <v>160343.53954207999</v>
      </c>
      <c r="BD137" s="33">
        <v>162215.53954207999</v>
      </c>
      <c r="BE137" s="33">
        <v>162215.53954207999</v>
      </c>
      <c r="BF137" s="33">
        <v>163055.53954207999</v>
      </c>
      <c r="BG137" s="33">
        <v>163055.53954207999</v>
      </c>
      <c r="BH137" s="33">
        <v>171615.53954207999</v>
      </c>
      <c r="BI137" s="33">
        <v>175215.53954207999</v>
      </c>
      <c r="BJ137" s="33">
        <v>179918.53954207999</v>
      </c>
      <c r="BK137" s="33">
        <v>183518.53954207999</v>
      </c>
      <c r="BL137" s="33">
        <v>187838.53954207999</v>
      </c>
      <c r="BM137" s="33">
        <v>192518.53954207999</v>
      </c>
      <c r="BN137" s="33">
        <v>192518.53954207999</v>
      </c>
      <c r="BO137" s="34">
        <v>196118.53954207999</v>
      </c>
      <c r="BP137" s="62">
        <v>201208.53954207999</v>
      </c>
      <c r="BQ137" s="33">
        <v>201208.53954207999</v>
      </c>
      <c r="BR137" s="33">
        <v>201208.53954207999</v>
      </c>
      <c r="BS137" s="33">
        <v>201208.53954207999</v>
      </c>
      <c r="BT137" s="33">
        <v>201208.53954207999</v>
      </c>
      <c r="BU137" s="33">
        <v>201208.53954207999</v>
      </c>
      <c r="BV137" s="33">
        <v>201208.53954207999</v>
      </c>
      <c r="BW137" s="33">
        <v>201208.53954207999</v>
      </c>
      <c r="BX137" s="33">
        <v>201292.53954207999</v>
      </c>
      <c r="BY137" s="33">
        <v>201292.53954207999</v>
      </c>
      <c r="BZ137" s="33">
        <v>201292.53954207999</v>
      </c>
      <c r="CA137" s="33">
        <v>201292.53954207999</v>
      </c>
      <c r="CB137" s="33">
        <v>201292.53954207999</v>
      </c>
      <c r="CC137" s="33">
        <v>201292.53954207999</v>
      </c>
      <c r="CD137" s="33">
        <v>201292.53954207999</v>
      </c>
      <c r="CE137" s="33">
        <v>201292.53954207999</v>
      </c>
      <c r="CF137" s="33">
        <v>201292.53954207999</v>
      </c>
      <c r="CG137" s="33">
        <v>201292.53954207999</v>
      </c>
      <c r="CH137" s="33">
        <v>201292.53954207999</v>
      </c>
      <c r="CI137" s="33">
        <v>201292.53954207999</v>
      </c>
      <c r="CJ137" s="33">
        <v>180655.53954207999</v>
      </c>
      <c r="CK137" s="33">
        <v>180655.53954207999</v>
      </c>
      <c r="CL137" s="33">
        <v>180655.53954207999</v>
      </c>
      <c r="CM137" s="33">
        <v>180655.53954207999</v>
      </c>
      <c r="CN137" s="33">
        <v>180655.53954207999</v>
      </c>
      <c r="CO137" s="33">
        <v>180655.53954207999</v>
      </c>
      <c r="CP137" s="33">
        <v>180655.53954207999</v>
      </c>
      <c r="CQ137" s="34">
        <v>180655.53954207999</v>
      </c>
      <c r="CR137" s="62">
        <v>180655.53954207999</v>
      </c>
      <c r="CS137" s="33">
        <v>180655.53954207999</v>
      </c>
      <c r="CT137" s="33">
        <v>180655.53954207999</v>
      </c>
      <c r="CU137" s="33">
        <v>180655.53954207999</v>
      </c>
      <c r="CV137" s="33">
        <v>180655.53954207999</v>
      </c>
      <c r="CW137" s="33">
        <v>180655.53954207999</v>
      </c>
      <c r="CX137" s="33">
        <v>180655.53954207999</v>
      </c>
      <c r="CY137" s="33">
        <v>180655.53954207999</v>
      </c>
      <c r="CZ137" s="33">
        <v>180655.53954207999</v>
      </c>
      <c r="DA137" s="33">
        <v>180655.53954207999</v>
      </c>
      <c r="DB137" s="33">
        <v>180655.53954207999</v>
      </c>
      <c r="DC137" s="33">
        <v>180655.53954207999</v>
      </c>
      <c r="DD137" s="33">
        <v>180655.53954207999</v>
      </c>
      <c r="DE137" s="33">
        <v>180655.53954207999</v>
      </c>
      <c r="DF137" s="33">
        <v>180655.53954207999</v>
      </c>
      <c r="DG137" s="33">
        <v>180655.53954207999</v>
      </c>
      <c r="DH137" s="33">
        <v>180655.53954207999</v>
      </c>
      <c r="DI137" s="33">
        <v>180655.53954207999</v>
      </c>
      <c r="DJ137" s="33">
        <v>180655.53954207999</v>
      </c>
      <c r="DK137" s="33">
        <v>180655.53954207999</v>
      </c>
      <c r="DL137" s="33">
        <v>180655.53954207999</v>
      </c>
      <c r="DM137" s="33">
        <v>180655.53954207999</v>
      </c>
      <c r="DN137" s="33">
        <v>180655.53954207999</v>
      </c>
      <c r="DO137" s="33">
        <v>180655.53954207999</v>
      </c>
      <c r="DP137" s="33">
        <v>180655.53954207999</v>
      </c>
      <c r="DQ137" s="33">
        <v>180655.53954207999</v>
      </c>
      <c r="DR137" s="33">
        <v>180655.53954207999</v>
      </c>
      <c r="DS137" s="33">
        <v>180655.53954207999</v>
      </c>
      <c r="DT137" s="33">
        <v>180655.53954207999</v>
      </c>
      <c r="DU137" s="33">
        <v>180655.53954207999</v>
      </c>
      <c r="DV137" s="33">
        <v>180655.53954207999</v>
      </c>
      <c r="DW137" s="33">
        <v>180655.53954207999</v>
      </c>
      <c r="DX137" s="33">
        <v>180655.53954207999</v>
      </c>
      <c r="DY137" s="33">
        <v>180655.53954207999</v>
      </c>
      <c r="DZ137" s="34">
        <v>180655.53954207999</v>
      </c>
      <c r="EA137" s="62">
        <v>180655.53954207999</v>
      </c>
      <c r="EB137" s="33">
        <v>180655.53954207999</v>
      </c>
      <c r="EC137" s="33">
        <v>180655.53954207999</v>
      </c>
      <c r="ED137" s="33">
        <v>180655.53954207999</v>
      </c>
      <c r="EE137" s="33">
        <v>180655.53954207999</v>
      </c>
      <c r="EF137" s="33">
        <v>180655.53954207999</v>
      </c>
      <c r="EG137" s="33">
        <v>180655.53954207999</v>
      </c>
      <c r="EH137" s="33">
        <v>180655.53954207999</v>
      </c>
      <c r="EI137" s="33">
        <v>180655.53954207999</v>
      </c>
      <c r="EJ137" s="33">
        <v>180655.53954207999</v>
      </c>
      <c r="EK137" s="33">
        <v>180655.53954207999</v>
      </c>
      <c r="EL137" s="33">
        <v>180655.53954207999</v>
      </c>
      <c r="EM137" s="33">
        <v>180655.53954207999</v>
      </c>
      <c r="EN137" s="33">
        <v>180655.53954207999</v>
      </c>
      <c r="EO137" s="33">
        <v>180655.53954207999</v>
      </c>
      <c r="EP137" s="33">
        <v>180655.53954207999</v>
      </c>
      <c r="EQ137" s="33">
        <v>180655.53954207999</v>
      </c>
      <c r="ER137" s="33">
        <v>180655.53954207999</v>
      </c>
      <c r="ES137" s="33">
        <v>180655.53954207999</v>
      </c>
      <c r="ET137" s="33">
        <v>180655.53954207999</v>
      </c>
      <c r="EU137" s="33">
        <v>180655.53954207999</v>
      </c>
      <c r="EV137" s="33">
        <v>180655.53954207999</v>
      </c>
      <c r="EW137" s="33">
        <v>180655.53954207999</v>
      </c>
      <c r="EX137" s="33">
        <v>180655.53954207999</v>
      </c>
      <c r="EY137" s="33">
        <v>180655.53954207999</v>
      </c>
      <c r="EZ137" s="33">
        <v>180655.53954207999</v>
      </c>
      <c r="FA137" s="33">
        <v>180655.53954207999</v>
      </c>
      <c r="FB137" s="34">
        <v>180655.53954207999</v>
      </c>
      <c r="FC137" s="62">
        <v>180655.53954207999</v>
      </c>
      <c r="FD137" s="33">
        <v>180655.53954207999</v>
      </c>
      <c r="FE137" s="33">
        <v>180655.53954207999</v>
      </c>
      <c r="FF137" s="33">
        <v>180655.53954207999</v>
      </c>
      <c r="FG137" s="33">
        <v>180655.53954207999</v>
      </c>
      <c r="FH137" s="33">
        <v>180655.53954207999</v>
      </c>
      <c r="FI137" s="33">
        <v>180655.53954207999</v>
      </c>
      <c r="FJ137" s="33">
        <v>180655.53954207999</v>
      </c>
      <c r="FK137" s="33">
        <v>180655.53954207999</v>
      </c>
      <c r="FL137" s="33">
        <v>180655.53954207999</v>
      </c>
      <c r="FM137" s="33">
        <v>180655.53954207999</v>
      </c>
      <c r="FN137" s="33">
        <v>180655.53954207999</v>
      </c>
      <c r="FO137" s="33">
        <v>180655.53954207999</v>
      </c>
      <c r="FP137" s="33">
        <v>180655.53954207999</v>
      </c>
      <c r="FQ137" s="33">
        <v>180655.53954207999</v>
      </c>
      <c r="FR137" s="33">
        <v>180655.53954207999</v>
      </c>
      <c r="FS137" s="33">
        <v>180655.53954207999</v>
      </c>
      <c r="FT137" s="33">
        <v>180655.53954207999</v>
      </c>
      <c r="FU137" s="33">
        <v>180655.53954207999</v>
      </c>
      <c r="FV137" s="33">
        <v>180655.53954207999</v>
      </c>
      <c r="FW137" s="33">
        <v>180655.53954207999</v>
      </c>
      <c r="FX137" s="33">
        <v>180655.53954207999</v>
      </c>
      <c r="FY137" s="33">
        <v>180655.53954207999</v>
      </c>
      <c r="FZ137" s="33">
        <v>180655.53954207999</v>
      </c>
      <c r="GA137" s="33">
        <v>180655.53954207999</v>
      </c>
      <c r="GB137" s="33">
        <v>180655.53954207999</v>
      </c>
      <c r="GC137" s="33">
        <v>180655.53954207999</v>
      </c>
      <c r="GD137" s="34">
        <v>180655.53954207999</v>
      </c>
      <c r="GE137" s="194" t="s">
        <v>514</v>
      </c>
      <c r="GF137" s="22"/>
      <c r="GG137" s="21"/>
      <c r="GH137" s="21"/>
      <c r="GI137" s="21"/>
      <c r="GJ137" s="21"/>
      <c r="GK137" s="21"/>
      <c r="GL137" s="21"/>
      <c r="GM137" s="21"/>
      <c r="GN137" s="21"/>
      <c r="GO137" s="21"/>
      <c r="GP137" s="21"/>
      <c r="GQ137" s="21"/>
      <c r="GR137" s="21"/>
      <c r="GS137" s="21"/>
      <c r="GT137" s="21"/>
    </row>
    <row r="138" spans="1:202" s="35" customFormat="1" ht="17" customHeight="1">
      <c r="A138" s="1">
        <v>1</v>
      </c>
      <c r="B138" s="1">
        <v>38</v>
      </c>
      <c r="C138" s="29" t="s">
        <v>143</v>
      </c>
      <c r="D138" s="33" t="s">
        <v>55</v>
      </c>
      <c r="E138" s="33" t="s">
        <v>144</v>
      </c>
      <c r="F138" s="33" t="s">
        <v>71</v>
      </c>
      <c r="G138" s="33" t="s">
        <v>139</v>
      </c>
      <c r="H138" s="31" t="s">
        <v>145</v>
      </c>
      <c r="I138" s="62">
        <v>0</v>
      </c>
      <c r="J138" s="33">
        <v>19327</v>
      </c>
      <c r="K138" s="33">
        <v>29327</v>
      </c>
      <c r="L138" s="33">
        <v>29327</v>
      </c>
      <c r="M138" s="33">
        <v>29327</v>
      </c>
      <c r="N138" s="33">
        <v>34727</v>
      </c>
      <c r="O138" s="33">
        <v>40847</v>
      </c>
      <c r="P138" s="33">
        <v>45167</v>
      </c>
      <c r="Q138" s="33">
        <v>45167</v>
      </c>
      <c r="R138" s="33">
        <v>51287</v>
      </c>
      <c r="S138" s="33">
        <v>55247</v>
      </c>
      <c r="T138" s="33">
        <v>67055</v>
      </c>
      <c r="U138" s="33">
        <v>67055</v>
      </c>
      <c r="V138" s="33">
        <v>79065</v>
      </c>
      <c r="W138" s="33">
        <v>80505</v>
      </c>
      <c r="X138" s="33">
        <v>80505</v>
      </c>
      <c r="Y138" s="33">
        <v>80505</v>
      </c>
      <c r="Z138" s="33">
        <v>80505</v>
      </c>
      <c r="AA138" s="33">
        <v>80953</v>
      </c>
      <c r="AB138" s="33">
        <v>80953</v>
      </c>
      <c r="AC138" s="33">
        <v>83598</v>
      </c>
      <c r="AD138" s="33">
        <v>86118</v>
      </c>
      <c r="AE138" s="33">
        <v>86118</v>
      </c>
      <c r="AF138" s="33">
        <v>91518</v>
      </c>
      <c r="AG138" s="33">
        <v>93678</v>
      </c>
      <c r="AH138" s="33">
        <v>97232</v>
      </c>
      <c r="AI138" s="33">
        <v>97232</v>
      </c>
      <c r="AJ138" s="33">
        <v>97232</v>
      </c>
      <c r="AK138" s="33">
        <v>102632</v>
      </c>
      <c r="AL138" s="33">
        <v>102632</v>
      </c>
      <c r="AM138" s="34">
        <v>104432</v>
      </c>
      <c r="AN138" s="62">
        <v>105685</v>
      </c>
      <c r="AO138" s="33">
        <v>109650</v>
      </c>
      <c r="AP138" s="33">
        <v>110010</v>
      </c>
      <c r="AQ138" s="33">
        <v>116130</v>
      </c>
      <c r="AR138" s="33">
        <v>122250</v>
      </c>
      <c r="AS138" s="33">
        <v>122250</v>
      </c>
      <c r="AT138" s="33">
        <v>127656</v>
      </c>
      <c r="AU138" s="33">
        <v>133776</v>
      </c>
      <c r="AV138" s="33">
        <v>139956</v>
      </c>
      <c r="AW138" s="33">
        <v>143731</v>
      </c>
      <c r="AX138" s="33">
        <v>149491</v>
      </c>
      <c r="AY138" s="33">
        <v>154891</v>
      </c>
      <c r="AZ138" s="33">
        <v>154891</v>
      </c>
      <c r="BA138" s="33">
        <v>155711</v>
      </c>
      <c r="BB138" s="33">
        <v>155711</v>
      </c>
      <c r="BC138" s="33">
        <v>160343</v>
      </c>
      <c r="BD138" s="33">
        <v>162215</v>
      </c>
      <c r="BE138" s="33">
        <v>162215</v>
      </c>
      <c r="BF138" s="33">
        <v>163055</v>
      </c>
      <c r="BG138" s="33">
        <v>163055</v>
      </c>
      <c r="BH138" s="33">
        <v>171615</v>
      </c>
      <c r="BI138" s="33">
        <v>175215</v>
      </c>
      <c r="BJ138" s="33">
        <v>179918</v>
      </c>
      <c r="BK138" s="33">
        <v>183518</v>
      </c>
      <c r="BL138" s="33">
        <v>187838</v>
      </c>
      <c r="BM138" s="33">
        <v>192518</v>
      </c>
      <c r="BN138" s="33">
        <v>192518</v>
      </c>
      <c r="BO138" s="34">
        <v>196118</v>
      </c>
      <c r="BP138" s="62">
        <v>201208</v>
      </c>
      <c r="BQ138" s="33">
        <v>201208</v>
      </c>
      <c r="BR138" s="33">
        <v>201208</v>
      </c>
      <c r="BS138" s="33">
        <v>201208</v>
      </c>
      <c r="BT138" s="33">
        <v>201208</v>
      </c>
      <c r="BU138" s="33">
        <v>201208</v>
      </c>
      <c r="BV138" s="33">
        <v>201208</v>
      </c>
      <c r="BW138" s="33">
        <v>201208</v>
      </c>
      <c r="BX138" s="33">
        <v>201292</v>
      </c>
      <c r="BY138" s="33">
        <v>201292</v>
      </c>
      <c r="BZ138" s="33">
        <v>201292</v>
      </c>
      <c r="CA138" s="33">
        <v>201292</v>
      </c>
      <c r="CB138" s="33">
        <v>201292</v>
      </c>
      <c r="CC138" s="33">
        <v>201292</v>
      </c>
      <c r="CD138" s="33">
        <v>201292</v>
      </c>
      <c r="CE138" s="33">
        <v>201292</v>
      </c>
      <c r="CF138" s="33">
        <v>201292</v>
      </c>
      <c r="CG138" s="33">
        <v>201292</v>
      </c>
      <c r="CH138" s="33">
        <v>201292</v>
      </c>
      <c r="CI138" s="33">
        <v>201292</v>
      </c>
      <c r="CJ138" s="33">
        <v>180655</v>
      </c>
      <c r="CK138" s="33">
        <v>180655</v>
      </c>
      <c r="CL138" s="33">
        <v>180655</v>
      </c>
      <c r="CM138" s="33">
        <v>180655</v>
      </c>
      <c r="CN138" s="33">
        <v>180655</v>
      </c>
      <c r="CO138" s="33">
        <v>180655</v>
      </c>
      <c r="CP138" s="33">
        <v>180655</v>
      </c>
      <c r="CQ138" s="34">
        <v>180655</v>
      </c>
      <c r="CR138" s="62">
        <v>180655</v>
      </c>
      <c r="CS138" s="33">
        <v>180655</v>
      </c>
      <c r="CT138" s="33">
        <v>180655</v>
      </c>
      <c r="CU138" s="33">
        <v>180655</v>
      </c>
      <c r="CV138" s="33">
        <v>180655</v>
      </c>
      <c r="CW138" s="33">
        <v>180655</v>
      </c>
      <c r="CX138" s="33">
        <v>180655</v>
      </c>
      <c r="CY138" s="33">
        <v>180655</v>
      </c>
      <c r="CZ138" s="33">
        <v>180655</v>
      </c>
      <c r="DA138" s="33">
        <v>180655</v>
      </c>
      <c r="DB138" s="33">
        <v>180655</v>
      </c>
      <c r="DC138" s="33">
        <v>180655</v>
      </c>
      <c r="DD138" s="33">
        <v>180655</v>
      </c>
      <c r="DE138" s="33">
        <v>180655</v>
      </c>
      <c r="DF138" s="33">
        <v>180655</v>
      </c>
      <c r="DG138" s="33">
        <v>180655</v>
      </c>
      <c r="DH138" s="33">
        <v>180655</v>
      </c>
      <c r="DI138" s="33">
        <v>180655</v>
      </c>
      <c r="DJ138" s="33">
        <v>180655</v>
      </c>
      <c r="DK138" s="33">
        <v>180655</v>
      </c>
      <c r="DL138" s="33">
        <v>180655</v>
      </c>
      <c r="DM138" s="33">
        <v>180655</v>
      </c>
      <c r="DN138" s="33">
        <v>180655</v>
      </c>
      <c r="DO138" s="33">
        <v>180655</v>
      </c>
      <c r="DP138" s="33">
        <v>180655</v>
      </c>
      <c r="DQ138" s="33">
        <v>180655</v>
      </c>
      <c r="DR138" s="33">
        <v>180655</v>
      </c>
      <c r="DS138" s="33">
        <v>180655</v>
      </c>
      <c r="DT138" s="33">
        <v>180655</v>
      </c>
      <c r="DU138" s="33">
        <v>180655</v>
      </c>
      <c r="DV138" s="33">
        <v>180655</v>
      </c>
      <c r="DW138" s="33">
        <v>180655</v>
      </c>
      <c r="DX138" s="33">
        <v>180655</v>
      </c>
      <c r="DY138" s="33">
        <v>180655</v>
      </c>
      <c r="DZ138" s="34">
        <v>180655</v>
      </c>
      <c r="EA138" s="62">
        <v>180655</v>
      </c>
      <c r="EB138" s="33">
        <v>180655</v>
      </c>
      <c r="EC138" s="33">
        <v>180655</v>
      </c>
      <c r="ED138" s="33">
        <v>180655</v>
      </c>
      <c r="EE138" s="33">
        <v>180655</v>
      </c>
      <c r="EF138" s="33">
        <v>180655</v>
      </c>
      <c r="EG138" s="33">
        <v>180655</v>
      </c>
      <c r="EH138" s="33">
        <v>180655</v>
      </c>
      <c r="EI138" s="33">
        <v>180655</v>
      </c>
      <c r="EJ138" s="33">
        <v>180655</v>
      </c>
      <c r="EK138" s="33">
        <v>180655</v>
      </c>
      <c r="EL138" s="33">
        <v>180655</v>
      </c>
      <c r="EM138" s="33">
        <v>180655</v>
      </c>
      <c r="EN138" s="33">
        <v>180655</v>
      </c>
      <c r="EO138" s="33">
        <v>180655</v>
      </c>
      <c r="EP138" s="33">
        <v>180655</v>
      </c>
      <c r="EQ138" s="33">
        <v>180655</v>
      </c>
      <c r="ER138" s="33">
        <v>180655</v>
      </c>
      <c r="ES138" s="33">
        <v>180655</v>
      </c>
      <c r="ET138" s="33">
        <v>180655</v>
      </c>
      <c r="EU138" s="33">
        <v>180655</v>
      </c>
      <c r="EV138" s="33">
        <v>180655</v>
      </c>
      <c r="EW138" s="33">
        <v>180655</v>
      </c>
      <c r="EX138" s="33">
        <v>180655</v>
      </c>
      <c r="EY138" s="33">
        <v>180655</v>
      </c>
      <c r="EZ138" s="33">
        <v>180655</v>
      </c>
      <c r="FA138" s="33">
        <v>180655</v>
      </c>
      <c r="FB138" s="34">
        <v>180655</v>
      </c>
      <c r="FC138" s="62">
        <v>180655</v>
      </c>
      <c r="FD138" s="33">
        <v>180655</v>
      </c>
      <c r="FE138" s="33">
        <v>180655</v>
      </c>
      <c r="FF138" s="33">
        <v>180655</v>
      </c>
      <c r="FG138" s="33">
        <v>180655</v>
      </c>
      <c r="FH138" s="33">
        <v>180655</v>
      </c>
      <c r="FI138" s="33">
        <v>180655</v>
      </c>
      <c r="FJ138" s="33">
        <v>180655</v>
      </c>
      <c r="FK138" s="33">
        <v>180655</v>
      </c>
      <c r="FL138" s="33">
        <v>180655</v>
      </c>
      <c r="FM138" s="33">
        <v>180655</v>
      </c>
      <c r="FN138" s="33">
        <v>180655</v>
      </c>
      <c r="FO138" s="33">
        <v>180655</v>
      </c>
      <c r="FP138" s="33">
        <v>180655</v>
      </c>
      <c r="FQ138" s="33">
        <v>180655</v>
      </c>
      <c r="FR138" s="33">
        <v>180655</v>
      </c>
      <c r="FS138" s="33">
        <v>180655</v>
      </c>
      <c r="FT138" s="33">
        <v>180655</v>
      </c>
      <c r="FU138" s="33">
        <v>180655</v>
      </c>
      <c r="FV138" s="33">
        <v>180655</v>
      </c>
      <c r="FW138" s="33">
        <v>180655</v>
      </c>
      <c r="FX138" s="33">
        <v>180655</v>
      </c>
      <c r="FY138" s="33">
        <v>180655</v>
      </c>
      <c r="FZ138" s="33">
        <v>180655</v>
      </c>
      <c r="GA138" s="33">
        <v>180655</v>
      </c>
      <c r="GB138" s="33">
        <v>180655</v>
      </c>
      <c r="GC138" s="33">
        <v>180655</v>
      </c>
      <c r="GD138" s="34">
        <v>180655</v>
      </c>
      <c r="GE138" s="194" t="s">
        <v>515</v>
      </c>
      <c r="GF138" s="22"/>
      <c r="GG138" s="21"/>
      <c r="GH138" s="21"/>
      <c r="GI138" s="21"/>
      <c r="GJ138" s="21"/>
      <c r="GK138" s="21"/>
      <c r="GL138" s="21"/>
      <c r="GM138" s="21"/>
      <c r="GN138" s="21"/>
      <c r="GO138" s="21"/>
      <c r="GP138" s="21"/>
      <c r="GQ138" s="21"/>
      <c r="GR138" s="21"/>
      <c r="GS138" s="21"/>
      <c r="GT138" s="21"/>
    </row>
    <row r="139" spans="1:202" s="35" customFormat="1" ht="17" customHeight="1">
      <c r="A139" s="1">
        <v>1</v>
      </c>
      <c r="B139" s="1">
        <v>39</v>
      </c>
      <c r="C139" s="29" t="s">
        <v>146</v>
      </c>
      <c r="D139" s="33" t="s">
        <v>55</v>
      </c>
      <c r="E139" s="33" t="s">
        <v>147</v>
      </c>
      <c r="F139" s="33" t="s">
        <v>71</v>
      </c>
      <c r="G139" s="33" t="s">
        <v>139</v>
      </c>
      <c r="H139" s="31" t="s">
        <v>145</v>
      </c>
      <c r="I139" s="62">
        <v>0</v>
      </c>
      <c r="J139" s="33">
        <v>19327</v>
      </c>
      <c r="K139" s="33">
        <v>29327</v>
      </c>
      <c r="L139" s="33">
        <v>29327</v>
      </c>
      <c r="M139" s="33">
        <v>29327</v>
      </c>
      <c r="N139" s="33">
        <v>34727</v>
      </c>
      <c r="O139" s="33">
        <v>40847</v>
      </c>
      <c r="P139" s="33">
        <v>45167</v>
      </c>
      <c r="Q139" s="33">
        <v>45167</v>
      </c>
      <c r="R139" s="33">
        <v>51287</v>
      </c>
      <c r="S139" s="33">
        <v>55247</v>
      </c>
      <c r="T139" s="33">
        <v>67055</v>
      </c>
      <c r="U139" s="33">
        <v>67055</v>
      </c>
      <c r="V139" s="33">
        <v>79065</v>
      </c>
      <c r="W139" s="33">
        <v>80505</v>
      </c>
      <c r="X139" s="33">
        <v>80505</v>
      </c>
      <c r="Y139" s="33">
        <v>80505</v>
      </c>
      <c r="Z139" s="33">
        <v>80505</v>
      </c>
      <c r="AA139" s="33">
        <v>80953</v>
      </c>
      <c r="AB139" s="33">
        <v>80953</v>
      </c>
      <c r="AC139" s="33">
        <v>83598</v>
      </c>
      <c r="AD139" s="33">
        <v>86118</v>
      </c>
      <c r="AE139" s="33">
        <v>86118</v>
      </c>
      <c r="AF139" s="33">
        <v>91518</v>
      </c>
      <c r="AG139" s="33">
        <v>93678</v>
      </c>
      <c r="AH139" s="33">
        <v>97232</v>
      </c>
      <c r="AI139" s="33">
        <v>97232</v>
      </c>
      <c r="AJ139" s="33">
        <v>97232</v>
      </c>
      <c r="AK139" s="33">
        <v>102632</v>
      </c>
      <c r="AL139" s="33">
        <v>102632</v>
      </c>
      <c r="AM139" s="34">
        <v>104432</v>
      </c>
      <c r="AN139" s="62">
        <v>105685</v>
      </c>
      <c r="AO139" s="33">
        <v>109650</v>
      </c>
      <c r="AP139" s="33">
        <v>110010</v>
      </c>
      <c r="AQ139" s="33">
        <v>116130</v>
      </c>
      <c r="AR139" s="33">
        <v>122250</v>
      </c>
      <c r="AS139" s="33">
        <v>122250</v>
      </c>
      <c r="AT139" s="33">
        <v>127656</v>
      </c>
      <c r="AU139" s="33">
        <v>133776</v>
      </c>
      <c r="AV139" s="33">
        <v>139956</v>
      </c>
      <c r="AW139" s="33">
        <v>143731</v>
      </c>
      <c r="AX139" s="33">
        <v>149491</v>
      </c>
      <c r="AY139" s="33">
        <v>154891</v>
      </c>
      <c r="AZ139" s="33">
        <v>154891</v>
      </c>
      <c r="BA139" s="33">
        <v>155711</v>
      </c>
      <c r="BB139" s="33">
        <v>155711</v>
      </c>
      <c r="BC139" s="33">
        <v>160343</v>
      </c>
      <c r="BD139" s="33">
        <v>162215</v>
      </c>
      <c r="BE139" s="33">
        <v>162215</v>
      </c>
      <c r="BF139" s="33">
        <v>163055</v>
      </c>
      <c r="BG139" s="33">
        <v>163055</v>
      </c>
      <c r="BH139" s="33">
        <v>171615</v>
      </c>
      <c r="BI139" s="33">
        <v>175215</v>
      </c>
      <c r="BJ139" s="33">
        <v>179918</v>
      </c>
      <c r="BK139" s="33">
        <v>183518</v>
      </c>
      <c r="BL139" s="33">
        <v>187838</v>
      </c>
      <c r="BM139" s="33">
        <v>192518</v>
      </c>
      <c r="BN139" s="33">
        <v>192518</v>
      </c>
      <c r="BO139" s="34">
        <v>196118</v>
      </c>
      <c r="BP139" s="62">
        <v>201208</v>
      </c>
      <c r="BQ139" s="33">
        <v>201208</v>
      </c>
      <c r="BR139" s="33">
        <v>201208</v>
      </c>
      <c r="BS139" s="33">
        <v>201208</v>
      </c>
      <c r="BT139" s="33">
        <v>201208</v>
      </c>
      <c r="BU139" s="33">
        <v>201208</v>
      </c>
      <c r="BV139" s="33">
        <v>201208</v>
      </c>
      <c r="BW139" s="33">
        <v>201208</v>
      </c>
      <c r="BX139" s="33">
        <v>201292</v>
      </c>
      <c r="BY139" s="33">
        <v>201292</v>
      </c>
      <c r="BZ139" s="33">
        <v>201292</v>
      </c>
      <c r="CA139" s="33">
        <v>201292</v>
      </c>
      <c r="CB139" s="33">
        <v>201292</v>
      </c>
      <c r="CC139" s="33">
        <v>201292</v>
      </c>
      <c r="CD139" s="33">
        <v>201292</v>
      </c>
      <c r="CE139" s="33">
        <v>201292</v>
      </c>
      <c r="CF139" s="33">
        <v>201292</v>
      </c>
      <c r="CG139" s="33">
        <v>201292</v>
      </c>
      <c r="CH139" s="33">
        <v>201292</v>
      </c>
      <c r="CI139" s="33">
        <v>201292</v>
      </c>
      <c r="CJ139" s="33">
        <v>180655</v>
      </c>
      <c r="CK139" s="33">
        <v>180655</v>
      </c>
      <c r="CL139" s="33">
        <v>180655</v>
      </c>
      <c r="CM139" s="33">
        <v>180655</v>
      </c>
      <c r="CN139" s="33">
        <v>180655</v>
      </c>
      <c r="CO139" s="33">
        <v>180655</v>
      </c>
      <c r="CP139" s="33">
        <v>180655</v>
      </c>
      <c r="CQ139" s="34">
        <v>180655</v>
      </c>
      <c r="CR139" s="62">
        <v>180655</v>
      </c>
      <c r="CS139" s="33">
        <v>180655</v>
      </c>
      <c r="CT139" s="33">
        <v>180655</v>
      </c>
      <c r="CU139" s="33">
        <v>180655</v>
      </c>
      <c r="CV139" s="33">
        <v>180655</v>
      </c>
      <c r="CW139" s="33">
        <v>180655</v>
      </c>
      <c r="CX139" s="33">
        <v>180655</v>
      </c>
      <c r="CY139" s="33">
        <v>180655</v>
      </c>
      <c r="CZ139" s="33">
        <v>180655</v>
      </c>
      <c r="DA139" s="33">
        <v>180655</v>
      </c>
      <c r="DB139" s="33">
        <v>180655</v>
      </c>
      <c r="DC139" s="33">
        <v>180655</v>
      </c>
      <c r="DD139" s="33">
        <v>180655</v>
      </c>
      <c r="DE139" s="33">
        <v>180655</v>
      </c>
      <c r="DF139" s="33">
        <v>180655</v>
      </c>
      <c r="DG139" s="33">
        <v>180655</v>
      </c>
      <c r="DH139" s="33">
        <v>180655</v>
      </c>
      <c r="DI139" s="33">
        <v>180655</v>
      </c>
      <c r="DJ139" s="33">
        <v>180655</v>
      </c>
      <c r="DK139" s="33">
        <v>180655</v>
      </c>
      <c r="DL139" s="33">
        <v>180655</v>
      </c>
      <c r="DM139" s="33">
        <v>180655</v>
      </c>
      <c r="DN139" s="33">
        <v>180655</v>
      </c>
      <c r="DO139" s="33">
        <v>180655</v>
      </c>
      <c r="DP139" s="33">
        <v>180655</v>
      </c>
      <c r="DQ139" s="33">
        <v>180655</v>
      </c>
      <c r="DR139" s="33">
        <v>180655</v>
      </c>
      <c r="DS139" s="33">
        <v>180655</v>
      </c>
      <c r="DT139" s="33">
        <v>180655</v>
      </c>
      <c r="DU139" s="33">
        <v>180655</v>
      </c>
      <c r="DV139" s="33">
        <v>180655</v>
      </c>
      <c r="DW139" s="33">
        <v>180655</v>
      </c>
      <c r="DX139" s="33">
        <v>180655</v>
      </c>
      <c r="DY139" s="33">
        <v>180655</v>
      </c>
      <c r="DZ139" s="34">
        <v>180655</v>
      </c>
      <c r="EA139" s="62">
        <v>180655</v>
      </c>
      <c r="EB139" s="33">
        <v>180655</v>
      </c>
      <c r="EC139" s="33">
        <v>180655</v>
      </c>
      <c r="ED139" s="33">
        <v>180655</v>
      </c>
      <c r="EE139" s="33">
        <v>180655</v>
      </c>
      <c r="EF139" s="33">
        <v>180655</v>
      </c>
      <c r="EG139" s="33">
        <v>180655</v>
      </c>
      <c r="EH139" s="33">
        <v>180655</v>
      </c>
      <c r="EI139" s="33">
        <v>180655</v>
      </c>
      <c r="EJ139" s="33">
        <v>180655</v>
      </c>
      <c r="EK139" s="33">
        <v>180655</v>
      </c>
      <c r="EL139" s="33">
        <v>180655</v>
      </c>
      <c r="EM139" s="33">
        <v>180655</v>
      </c>
      <c r="EN139" s="33">
        <v>180655</v>
      </c>
      <c r="EO139" s="33">
        <v>180655</v>
      </c>
      <c r="EP139" s="33">
        <v>180655</v>
      </c>
      <c r="EQ139" s="33">
        <v>180655</v>
      </c>
      <c r="ER139" s="33">
        <v>180655</v>
      </c>
      <c r="ES139" s="33">
        <v>180655</v>
      </c>
      <c r="ET139" s="33">
        <v>180655</v>
      </c>
      <c r="EU139" s="33">
        <v>180655</v>
      </c>
      <c r="EV139" s="33">
        <v>180655</v>
      </c>
      <c r="EW139" s="33">
        <v>180655</v>
      </c>
      <c r="EX139" s="33">
        <v>180655</v>
      </c>
      <c r="EY139" s="33">
        <v>180655</v>
      </c>
      <c r="EZ139" s="33">
        <v>180655</v>
      </c>
      <c r="FA139" s="33">
        <v>180655</v>
      </c>
      <c r="FB139" s="34">
        <v>180655</v>
      </c>
      <c r="FC139" s="62">
        <v>180655</v>
      </c>
      <c r="FD139" s="33">
        <v>180655</v>
      </c>
      <c r="FE139" s="33">
        <v>180655</v>
      </c>
      <c r="FF139" s="33">
        <v>180655</v>
      </c>
      <c r="FG139" s="33">
        <v>180655</v>
      </c>
      <c r="FH139" s="33">
        <v>180655</v>
      </c>
      <c r="FI139" s="33">
        <v>180655</v>
      </c>
      <c r="FJ139" s="33">
        <v>180655</v>
      </c>
      <c r="FK139" s="33">
        <v>180655</v>
      </c>
      <c r="FL139" s="33">
        <v>180655</v>
      </c>
      <c r="FM139" s="33">
        <v>180655</v>
      </c>
      <c r="FN139" s="33">
        <v>180655</v>
      </c>
      <c r="FO139" s="33">
        <v>180655</v>
      </c>
      <c r="FP139" s="33">
        <v>180655</v>
      </c>
      <c r="FQ139" s="33">
        <v>180655</v>
      </c>
      <c r="FR139" s="33">
        <v>180655</v>
      </c>
      <c r="FS139" s="33">
        <v>180655</v>
      </c>
      <c r="FT139" s="33">
        <v>180655</v>
      </c>
      <c r="FU139" s="33">
        <v>180655</v>
      </c>
      <c r="FV139" s="33">
        <v>180655</v>
      </c>
      <c r="FW139" s="33">
        <v>180655</v>
      </c>
      <c r="FX139" s="33">
        <v>180655</v>
      </c>
      <c r="FY139" s="33">
        <v>180655</v>
      </c>
      <c r="FZ139" s="33">
        <v>180655</v>
      </c>
      <c r="GA139" s="33">
        <v>180655</v>
      </c>
      <c r="GB139" s="33">
        <v>180655</v>
      </c>
      <c r="GC139" s="33">
        <v>180655</v>
      </c>
      <c r="GD139" s="34">
        <v>180655</v>
      </c>
      <c r="GE139" s="194" t="s">
        <v>516</v>
      </c>
      <c r="GF139" s="22"/>
      <c r="GG139" s="21"/>
      <c r="GH139" s="21"/>
      <c r="GI139" s="21"/>
      <c r="GJ139" s="21"/>
      <c r="GK139" s="21"/>
      <c r="GL139" s="21"/>
      <c r="GM139" s="21"/>
      <c r="GN139" s="21"/>
      <c r="GO139" s="21"/>
      <c r="GP139" s="21"/>
      <c r="GQ139" s="21"/>
      <c r="GR139" s="21"/>
      <c r="GS139" s="21"/>
      <c r="GT139" s="21"/>
    </row>
    <row r="140" spans="1:202" s="35" customFormat="1" ht="17" customHeight="1">
      <c r="A140" s="1">
        <v>1</v>
      </c>
      <c r="B140" s="1">
        <v>40</v>
      </c>
      <c r="C140" s="29" t="s">
        <v>148</v>
      </c>
      <c r="D140" s="33" t="s">
        <v>55</v>
      </c>
      <c r="E140" s="33" t="s">
        <v>149</v>
      </c>
      <c r="F140" s="33" t="s">
        <v>71</v>
      </c>
      <c r="G140" s="33" t="s">
        <v>139</v>
      </c>
      <c r="H140" s="31" t="s">
        <v>145</v>
      </c>
      <c r="I140" s="62">
        <v>0</v>
      </c>
      <c r="J140" s="33">
        <v>19327</v>
      </c>
      <c r="K140" s="33">
        <v>29327</v>
      </c>
      <c r="L140" s="33">
        <v>29327</v>
      </c>
      <c r="M140" s="33">
        <v>29327</v>
      </c>
      <c r="N140" s="33">
        <v>34727</v>
      </c>
      <c r="O140" s="33">
        <v>40847</v>
      </c>
      <c r="P140" s="33">
        <v>45167</v>
      </c>
      <c r="Q140" s="33">
        <v>45167</v>
      </c>
      <c r="R140" s="33">
        <v>51287</v>
      </c>
      <c r="S140" s="33">
        <v>55247</v>
      </c>
      <c r="T140" s="33">
        <v>67055</v>
      </c>
      <c r="U140" s="33">
        <v>67055</v>
      </c>
      <c r="V140" s="33">
        <v>79065</v>
      </c>
      <c r="W140" s="33">
        <v>80505</v>
      </c>
      <c r="X140" s="33">
        <v>80505</v>
      </c>
      <c r="Y140" s="33">
        <v>80505</v>
      </c>
      <c r="Z140" s="33">
        <v>80505</v>
      </c>
      <c r="AA140" s="33">
        <v>80953</v>
      </c>
      <c r="AB140" s="33">
        <v>80953</v>
      </c>
      <c r="AC140" s="33">
        <v>83598</v>
      </c>
      <c r="AD140" s="33">
        <v>86118</v>
      </c>
      <c r="AE140" s="33">
        <v>86118</v>
      </c>
      <c r="AF140" s="33">
        <v>91518</v>
      </c>
      <c r="AG140" s="33">
        <v>93678</v>
      </c>
      <c r="AH140" s="33">
        <v>97232</v>
      </c>
      <c r="AI140" s="33">
        <v>97232</v>
      </c>
      <c r="AJ140" s="33">
        <v>97232</v>
      </c>
      <c r="AK140" s="33">
        <v>102632</v>
      </c>
      <c r="AL140" s="33">
        <v>102632</v>
      </c>
      <c r="AM140" s="34">
        <v>104432</v>
      </c>
      <c r="AN140" s="62">
        <v>105685</v>
      </c>
      <c r="AO140" s="33">
        <v>109650</v>
      </c>
      <c r="AP140" s="33">
        <v>110010</v>
      </c>
      <c r="AQ140" s="33">
        <v>116130</v>
      </c>
      <c r="AR140" s="33">
        <v>122250</v>
      </c>
      <c r="AS140" s="33">
        <v>122250</v>
      </c>
      <c r="AT140" s="33">
        <v>127656</v>
      </c>
      <c r="AU140" s="33">
        <v>133776</v>
      </c>
      <c r="AV140" s="33">
        <v>139956</v>
      </c>
      <c r="AW140" s="33">
        <v>143731</v>
      </c>
      <c r="AX140" s="33">
        <v>149491</v>
      </c>
      <c r="AY140" s="33">
        <v>154891</v>
      </c>
      <c r="AZ140" s="33">
        <v>154891</v>
      </c>
      <c r="BA140" s="33">
        <v>155711</v>
      </c>
      <c r="BB140" s="33">
        <v>155711</v>
      </c>
      <c r="BC140" s="33">
        <v>160343</v>
      </c>
      <c r="BD140" s="33">
        <v>162215</v>
      </c>
      <c r="BE140" s="33">
        <v>162215</v>
      </c>
      <c r="BF140" s="33">
        <v>163055</v>
      </c>
      <c r="BG140" s="33">
        <v>163055</v>
      </c>
      <c r="BH140" s="33">
        <v>171615</v>
      </c>
      <c r="BI140" s="33">
        <v>175215</v>
      </c>
      <c r="BJ140" s="33">
        <v>179918</v>
      </c>
      <c r="BK140" s="33">
        <v>183518</v>
      </c>
      <c r="BL140" s="33">
        <v>187838</v>
      </c>
      <c r="BM140" s="33">
        <v>192518</v>
      </c>
      <c r="BN140" s="33">
        <v>192518</v>
      </c>
      <c r="BO140" s="34">
        <v>196118</v>
      </c>
      <c r="BP140" s="62">
        <v>201208</v>
      </c>
      <c r="BQ140" s="33">
        <v>201208</v>
      </c>
      <c r="BR140" s="33">
        <v>201208</v>
      </c>
      <c r="BS140" s="33">
        <v>201208</v>
      </c>
      <c r="BT140" s="33">
        <v>201208</v>
      </c>
      <c r="BU140" s="33">
        <v>201208</v>
      </c>
      <c r="BV140" s="33">
        <v>201208</v>
      </c>
      <c r="BW140" s="33">
        <v>201208</v>
      </c>
      <c r="BX140" s="33">
        <v>201292</v>
      </c>
      <c r="BY140" s="33">
        <v>201292</v>
      </c>
      <c r="BZ140" s="33">
        <v>201292</v>
      </c>
      <c r="CA140" s="33">
        <v>201292</v>
      </c>
      <c r="CB140" s="33">
        <v>201292</v>
      </c>
      <c r="CC140" s="33">
        <v>201292</v>
      </c>
      <c r="CD140" s="33">
        <v>201292</v>
      </c>
      <c r="CE140" s="33">
        <v>201292</v>
      </c>
      <c r="CF140" s="33">
        <v>201292</v>
      </c>
      <c r="CG140" s="33">
        <v>201292</v>
      </c>
      <c r="CH140" s="33">
        <v>201292</v>
      </c>
      <c r="CI140" s="33">
        <v>201292</v>
      </c>
      <c r="CJ140" s="33">
        <v>180655</v>
      </c>
      <c r="CK140" s="33">
        <v>180655</v>
      </c>
      <c r="CL140" s="33">
        <v>180655</v>
      </c>
      <c r="CM140" s="33">
        <v>180655</v>
      </c>
      <c r="CN140" s="33">
        <v>180655</v>
      </c>
      <c r="CO140" s="33">
        <v>180655</v>
      </c>
      <c r="CP140" s="33">
        <v>180655</v>
      </c>
      <c r="CQ140" s="34">
        <v>180655</v>
      </c>
      <c r="CR140" s="62">
        <v>180655</v>
      </c>
      <c r="CS140" s="33">
        <v>180655</v>
      </c>
      <c r="CT140" s="33">
        <v>180655</v>
      </c>
      <c r="CU140" s="33">
        <v>180655</v>
      </c>
      <c r="CV140" s="33">
        <v>180655</v>
      </c>
      <c r="CW140" s="33">
        <v>180655</v>
      </c>
      <c r="CX140" s="33">
        <v>180655</v>
      </c>
      <c r="CY140" s="33">
        <v>180655</v>
      </c>
      <c r="CZ140" s="33">
        <v>180655</v>
      </c>
      <c r="DA140" s="33">
        <v>180655</v>
      </c>
      <c r="DB140" s="33">
        <v>180655</v>
      </c>
      <c r="DC140" s="33">
        <v>180655</v>
      </c>
      <c r="DD140" s="33">
        <v>180655</v>
      </c>
      <c r="DE140" s="33">
        <v>180655</v>
      </c>
      <c r="DF140" s="33">
        <v>180655</v>
      </c>
      <c r="DG140" s="33">
        <v>180655</v>
      </c>
      <c r="DH140" s="33">
        <v>180655</v>
      </c>
      <c r="DI140" s="33">
        <v>180655</v>
      </c>
      <c r="DJ140" s="33">
        <v>180655</v>
      </c>
      <c r="DK140" s="33">
        <v>180655</v>
      </c>
      <c r="DL140" s="33">
        <v>180655</v>
      </c>
      <c r="DM140" s="33">
        <v>180655</v>
      </c>
      <c r="DN140" s="33">
        <v>180655</v>
      </c>
      <c r="DO140" s="33">
        <v>180655</v>
      </c>
      <c r="DP140" s="33">
        <v>180655</v>
      </c>
      <c r="DQ140" s="33">
        <v>180655</v>
      </c>
      <c r="DR140" s="33">
        <v>180655</v>
      </c>
      <c r="DS140" s="33">
        <v>180655</v>
      </c>
      <c r="DT140" s="33">
        <v>180655</v>
      </c>
      <c r="DU140" s="33">
        <v>180655</v>
      </c>
      <c r="DV140" s="33">
        <v>180655</v>
      </c>
      <c r="DW140" s="33">
        <v>180655</v>
      </c>
      <c r="DX140" s="33">
        <v>180655</v>
      </c>
      <c r="DY140" s="33">
        <v>180655</v>
      </c>
      <c r="DZ140" s="34">
        <v>180655</v>
      </c>
      <c r="EA140" s="62">
        <v>180655</v>
      </c>
      <c r="EB140" s="33">
        <v>180655</v>
      </c>
      <c r="EC140" s="33">
        <v>180655</v>
      </c>
      <c r="ED140" s="33">
        <v>180655</v>
      </c>
      <c r="EE140" s="33">
        <v>180655</v>
      </c>
      <c r="EF140" s="33">
        <v>180655</v>
      </c>
      <c r="EG140" s="33">
        <v>180655</v>
      </c>
      <c r="EH140" s="33">
        <v>180655</v>
      </c>
      <c r="EI140" s="33">
        <v>180655</v>
      </c>
      <c r="EJ140" s="33">
        <v>180655</v>
      </c>
      <c r="EK140" s="33">
        <v>180655</v>
      </c>
      <c r="EL140" s="33">
        <v>180655</v>
      </c>
      <c r="EM140" s="33">
        <v>180655</v>
      </c>
      <c r="EN140" s="33">
        <v>180655</v>
      </c>
      <c r="EO140" s="33">
        <v>180655</v>
      </c>
      <c r="EP140" s="33">
        <v>180655</v>
      </c>
      <c r="EQ140" s="33">
        <v>180655</v>
      </c>
      <c r="ER140" s="33">
        <v>180655</v>
      </c>
      <c r="ES140" s="33">
        <v>180655</v>
      </c>
      <c r="ET140" s="33">
        <v>180655</v>
      </c>
      <c r="EU140" s="33">
        <v>180655</v>
      </c>
      <c r="EV140" s="33">
        <v>180655</v>
      </c>
      <c r="EW140" s="33">
        <v>180655</v>
      </c>
      <c r="EX140" s="33">
        <v>180655</v>
      </c>
      <c r="EY140" s="33">
        <v>180655</v>
      </c>
      <c r="EZ140" s="33">
        <v>180655</v>
      </c>
      <c r="FA140" s="33">
        <v>180655</v>
      </c>
      <c r="FB140" s="34">
        <v>180655</v>
      </c>
      <c r="FC140" s="62">
        <v>180655</v>
      </c>
      <c r="FD140" s="33">
        <v>180655</v>
      </c>
      <c r="FE140" s="33">
        <v>180655</v>
      </c>
      <c r="FF140" s="33">
        <v>180655</v>
      </c>
      <c r="FG140" s="33">
        <v>180655</v>
      </c>
      <c r="FH140" s="33">
        <v>180655</v>
      </c>
      <c r="FI140" s="33">
        <v>180655</v>
      </c>
      <c r="FJ140" s="33">
        <v>180655</v>
      </c>
      <c r="FK140" s="33">
        <v>180655</v>
      </c>
      <c r="FL140" s="33">
        <v>180655</v>
      </c>
      <c r="FM140" s="33">
        <v>180655</v>
      </c>
      <c r="FN140" s="33">
        <v>180655</v>
      </c>
      <c r="FO140" s="33">
        <v>180655</v>
      </c>
      <c r="FP140" s="33">
        <v>180655</v>
      </c>
      <c r="FQ140" s="33">
        <v>180655</v>
      </c>
      <c r="FR140" s="33">
        <v>180655</v>
      </c>
      <c r="FS140" s="33">
        <v>180655</v>
      </c>
      <c r="FT140" s="33">
        <v>180655</v>
      </c>
      <c r="FU140" s="33">
        <v>180655</v>
      </c>
      <c r="FV140" s="33">
        <v>180655</v>
      </c>
      <c r="FW140" s="33">
        <v>180655</v>
      </c>
      <c r="FX140" s="33">
        <v>180655</v>
      </c>
      <c r="FY140" s="33">
        <v>180655</v>
      </c>
      <c r="FZ140" s="33">
        <v>180655</v>
      </c>
      <c r="GA140" s="33">
        <v>180655</v>
      </c>
      <c r="GB140" s="33">
        <v>180655</v>
      </c>
      <c r="GC140" s="33">
        <v>180655</v>
      </c>
      <c r="GD140" s="34">
        <v>180655</v>
      </c>
      <c r="GE140" s="194" t="s">
        <v>517</v>
      </c>
      <c r="GF140" s="22"/>
      <c r="GG140" s="21"/>
      <c r="GH140" s="21"/>
      <c r="GI140" s="21"/>
      <c r="GJ140" s="21"/>
      <c r="GK140" s="21"/>
      <c r="GL140" s="21"/>
      <c r="GM140" s="21"/>
      <c r="GN140" s="21"/>
      <c r="GO140" s="21"/>
      <c r="GP140" s="21"/>
      <c r="GQ140" s="21"/>
      <c r="GR140" s="21"/>
      <c r="GS140" s="21"/>
      <c r="GT140" s="21"/>
    </row>
    <row r="141" spans="1:202" s="35" customFormat="1" ht="17" customHeight="1">
      <c r="A141" s="1">
        <v>1</v>
      </c>
      <c r="B141" s="1">
        <v>41</v>
      </c>
      <c r="C141" s="29" t="s">
        <v>150</v>
      </c>
      <c r="D141" s="33" t="s">
        <v>55</v>
      </c>
      <c r="E141" s="33" t="s">
        <v>151</v>
      </c>
      <c r="F141" s="33" t="s">
        <v>71</v>
      </c>
      <c r="G141" s="33" t="s">
        <v>139</v>
      </c>
      <c r="H141" s="31" t="s">
        <v>152</v>
      </c>
      <c r="I141" s="62">
        <v>0</v>
      </c>
      <c r="J141" s="33">
        <v>19327</v>
      </c>
      <c r="K141" s="33">
        <v>29327</v>
      </c>
      <c r="L141" s="33">
        <v>29327</v>
      </c>
      <c r="M141" s="33">
        <v>29327</v>
      </c>
      <c r="N141" s="33">
        <v>34727</v>
      </c>
      <c r="O141" s="33">
        <v>40847</v>
      </c>
      <c r="P141" s="33">
        <v>45167</v>
      </c>
      <c r="Q141" s="33">
        <v>45167</v>
      </c>
      <c r="R141" s="33">
        <v>51287</v>
      </c>
      <c r="S141" s="33">
        <v>55247</v>
      </c>
      <c r="T141" s="33">
        <v>67055</v>
      </c>
      <c r="U141" s="33">
        <v>67055</v>
      </c>
      <c r="V141" s="33">
        <v>79065</v>
      </c>
      <c r="W141" s="33">
        <v>80505</v>
      </c>
      <c r="X141" s="33">
        <v>80505</v>
      </c>
      <c r="Y141" s="33">
        <v>80505</v>
      </c>
      <c r="Z141" s="33">
        <v>80505</v>
      </c>
      <c r="AA141" s="33">
        <v>80953</v>
      </c>
      <c r="AB141" s="33">
        <v>80953</v>
      </c>
      <c r="AC141" s="33">
        <v>83598</v>
      </c>
      <c r="AD141" s="33">
        <v>86118</v>
      </c>
      <c r="AE141" s="33">
        <v>86118</v>
      </c>
      <c r="AF141" s="33">
        <v>91518</v>
      </c>
      <c r="AG141" s="33">
        <v>93678</v>
      </c>
      <c r="AH141" s="33">
        <v>97232</v>
      </c>
      <c r="AI141" s="33">
        <v>97232</v>
      </c>
      <c r="AJ141" s="33">
        <v>97232</v>
      </c>
      <c r="AK141" s="33">
        <v>102632</v>
      </c>
      <c r="AL141" s="33">
        <v>102632</v>
      </c>
      <c r="AM141" s="34">
        <v>104432</v>
      </c>
      <c r="AN141" s="62">
        <v>105685</v>
      </c>
      <c r="AO141" s="33">
        <v>109650</v>
      </c>
      <c r="AP141" s="33">
        <v>110010</v>
      </c>
      <c r="AQ141" s="33">
        <v>116130</v>
      </c>
      <c r="AR141" s="33">
        <v>122250</v>
      </c>
      <c r="AS141" s="33">
        <v>122250</v>
      </c>
      <c r="AT141" s="33">
        <v>127656</v>
      </c>
      <c r="AU141" s="33">
        <v>133776</v>
      </c>
      <c r="AV141" s="33">
        <v>139956</v>
      </c>
      <c r="AW141" s="33">
        <v>143731</v>
      </c>
      <c r="AX141" s="33">
        <v>149491</v>
      </c>
      <c r="AY141" s="33">
        <v>154891</v>
      </c>
      <c r="AZ141" s="33">
        <v>154891</v>
      </c>
      <c r="BA141" s="33">
        <v>155711</v>
      </c>
      <c r="BB141" s="33">
        <v>155711</v>
      </c>
      <c r="BC141" s="33">
        <v>160343</v>
      </c>
      <c r="BD141" s="33">
        <v>162215</v>
      </c>
      <c r="BE141" s="33">
        <v>162215</v>
      </c>
      <c r="BF141" s="33">
        <v>163055</v>
      </c>
      <c r="BG141" s="33">
        <v>163055</v>
      </c>
      <c r="BH141" s="33">
        <v>171615</v>
      </c>
      <c r="BI141" s="33">
        <v>175215</v>
      </c>
      <c r="BJ141" s="33">
        <v>179918</v>
      </c>
      <c r="BK141" s="33">
        <v>183518</v>
      </c>
      <c r="BL141" s="33">
        <v>187838</v>
      </c>
      <c r="BM141" s="33">
        <v>192518</v>
      </c>
      <c r="BN141" s="33">
        <v>192518</v>
      </c>
      <c r="BO141" s="34">
        <v>196118</v>
      </c>
      <c r="BP141" s="62">
        <v>201208</v>
      </c>
      <c r="BQ141" s="33">
        <v>201208</v>
      </c>
      <c r="BR141" s="33">
        <v>201208</v>
      </c>
      <c r="BS141" s="33">
        <v>201208</v>
      </c>
      <c r="BT141" s="33">
        <v>201208</v>
      </c>
      <c r="BU141" s="33">
        <v>201208</v>
      </c>
      <c r="BV141" s="33">
        <v>201208</v>
      </c>
      <c r="BW141" s="33">
        <v>201208</v>
      </c>
      <c r="BX141" s="33">
        <v>201292</v>
      </c>
      <c r="BY141" s="33">
        <v>201292</v>
      </c>
      <c r="BZ141" s="33">
        <v>201292</v>
      </c>
      <c r="CA141" s="33">
        <v>201292</v>
      </c>
      <c r="CB141" s="33">
        <v>201292</v>
      </c>
      <c r="CC141" s="33">
        <v>201292</v>
      </c>
      <c r="CD141" s="33">
        <v>201292</v>
      </c>
      <c r="CE141" s="33">
        <v>201292</v>
      </c>
      <c r="CF141" s="33">
        <v>201292</v>
      </c>
      <c r="CG141" s="33">
        <v>201292</v>
      </c>
      <c r="CH141" s="33">
        <v>201292</v>
      </c>
      <c r="CI141" s="33">
        <v>201292</v>
      </c>
      <c r="CJ141" s="33">
        <v>180655</v>
      </c>
      <c r="CK141" s="33">
        <v>180655</v>
      </c>
      <c r="CL141" s="33">
        <v>180655</v>
      </c>
      <c r="CM141" s="33">
        <v>180655</v>
      </c>
      <c r="CN141" s="33">
        <v>180655</v>
      </c>
      <c r="CO141" s="33">
        <v>180655</v>
      </c>
      <c r="CP141" s="33">
        <v>180655</v>
      </c>
      <c r="CQ141" s="34">
        <v>180655</v>
      </c>
      <c r="CR141" s="62">
        <v>180655</v>
      </c>
      <c r="CS141" s="33">
        <v>180655</v>
      </c>
      <c r="CT141" s="33">
        <v>180655</v>
      </c>
      <c r="CU141" s="33">
        <v>180655</v>
      </c>
      <c r="CV141" s="33">
        <v>180655</v>
      </c>
      <c r="CW141" s="33">
        <v>180655</v>
      </c>
      <c r="CX141" s="33">
        <v>180655</v>
      </c>
      <c r="CY141" s="33">
        <v>180655</v>
      </c>
      <c r="CZ141" s="33">
        <v>180655</v>
      </c>
      <c r="DA141" s="33">
        <v>180655</v>
      </c>
      <c r="DB141" s="33">
        <v>180655</v>
      </c>
      <c r="DC141" s="33">
        <v>180655</v>
      </c>
      <c r="DD141" s="33">
        <v>180655</v>
      </c>
      <c r="DE141" s="33">
        <v>180655</v>
      </c>
      <c r="DF141" s="33">
        <v>180655</v>
      </c>
      <c r="DG141" s="33">
        <v>180655</v>
      </c>
      <c r="DH141" s="33">
        <v>180655</v>
      </c>
      <c r="DI141" s="33">
        <v>180655</v>
      </c>
      <c r="DJ141" s="33">
        <v>180655</v>
      </c>
      <c r="DK141" s="33">
        <v>180655</v>
      </c>
      <c r="DL141" s="33">
        <v>180655</v>
      </c>
      <c r="DM141" s="33">
        <v>180655</v>
      </c>
      <c r="DN141" s="33">
        <v>180655</v>
      </c>
      <c r="DO141" s="33">
        <v>180655</v>
      </c>
      <c r="DP141" s="33">
        <v>180655</v>
      </c>
      <c r="DQ141" s="33">
        <v>180655</v>
      </c>
      <c r="DR141" s="33">
        <v>180655</v>
      </c>
      <c r="DS141" s="33">
        <v>180655</v>
      </c>
      <c r="DT141" s="33">
        <v>180655</v>
      </c>
      <c r="DU141" s="33">
        <v>180655</v>
      </c>
      <c r="DV141" s="33">
        <v>180655</v>
      </c>
      <c r="DW141" s="33">
        <v>180655</v>
      </c>
      <c r="DX141" s="33">
        <v>180655</v>
      </c>
      <c r="DY141" s="33">
        <v>180655</v>
      </c>
      <c r="DZ141" s="34">
        <v>180655</v>
      </c>
      <c r="EA141" s="62">
        <v>180655</v>
      </c>
      <c r="EB141" s="33">
        <v>180655</v>
      </c>
      <c r="EC141" s="33">
        <v>180655</v>
      </c>
      <c r="ED141" s="33">
        <v>180655</v>
      </c>
      <c r="EE141" s="33">
        <v>180655</v>
      </c>
      <c r="EF141" s="33">
        <v>180655</v>
      </c>
      <c r="EG141" s="33">
        <v>180655</v>
      </c>
      <c r="EH141" s="33">
        <v>180655</v>
      </c>
      <c r="EI141" s="33">
        <v>180655</v>
      </c>
      <c r="EJ141" s="33">
        <v>180655</v>
      </c>
      <c r="EK141" s="33">
        <v>180655</v>
      </c>
      <c r="EL141" s="33">
        <v>180655</v>
      </c>
      <c r="EM141" s="33">
        <v>180655</v>
      </c>
      <c r="EN141" s="33">
        <v>180655</v>
      </c>
      <c r="EO141" s="33">
        <v>180655</v>
      </c>
      <c r="EP141" s="33">
        <v>180655</v>
      </c>
      <c r="EQ141" s="33">
        <v>180655</v>
      </c>
      <c r="ER141" s="33">
        <v>180655</v>
      </c>
      <c r="ES141" s="33">
        <v>180655</v>
      </c>
      <c r="ET141" s="33">
        <v>180655</v>
      </c>
      <c r="EU141" s="33">
        <v>180655</v>
      </c>
      <c r="EV141" s="33">
        <v>180655</v>
      </c>
      <c r="EW141" s="33">
        <v>180655</v>
      </c>
      <c r="EX141" s="33">
        <v>180655</v>
      </c>
      <c r="EY141" s="33">
        <v>180655</v>
      </c>
      <c r="EZ141" s="33">
        <v>180655</v>
      </c>
      <c r="FA141" s="33">
        <v>180655</v>
      </c>
      <c r="FB141" s="34">
        <v>180655</v>
      </c>
      <c r="FC141" s="62">
        <v>180655</v>
      </c>
      <c r="FD141" s="33">
        <v>180655</v>
      </c>
      <c r="FE141" s="33">
        <v>180655</v>
      </c>
      <c r="FF141" s="33">
        <v>180655</v>
      </c>
      <c r="FG141" s="33">
        <v>180655</v>
      </c>
      <c r="FH141" s="33">
        <v>180655</v>
      </c>
      <c r="FI141" s="33">
        <v>180655</v>
      </c>
      <c r="FJ141" s="33">
        <v>180655</v>
      </c>
      <c r="FK141" s="33">
        <v>180655</v>
      </c>
      <c r="FL141" s="33">
        <v>180655</v>
      </c>
      <c r="FM141" s="33">
        <v>180655</v>
      </c>
      <c r="FN141" s="33">
        <v>180655</v>
      </c>
      <c r="FO141" s="33">
        <v>180655</v>
      </c>
      <c r="FP141" s="33">
        <v>180655</v>
      </c>
      <c r="FQ141" s="33">
        <v>180655</v>
      </c>
      <c r="FR141" s="33">
        <v>180655</v>
      </c>
      <c r="FS141" s="33">
        <v>180655</v>
      </c>
      <c r="FT141" s="33">
        <v>180655</v>
      </c>
      <c r="FU141" s="33">
        <v>180655</v>
      </c>
      <c r="FV141" s="33">
        <v>180655</v>
      </c>
      <c r="FW141" s="33">
        <v>180655</v>
      </c>
      <c r="FX141" s="33">
        <v>180655</v>
      </c>
      <c r="FY141" s="33">
        <v>180655</v>
      </c>
      <c r="FZ141" s="33">
        <v>180655</v>
      </c>
      <c r="GA141" s="33">
        <v>180655</v>
      </c>
      <c r="GB141" s="33">
        <v>180655</v>
      </c>
      <c r="GC141" s="33">
        <v>180655</v>
      </c>
      <c r="GD141" s="34">
        <v>180655</v>
      </c>
      <c r="GE141" s="194" t="s">
        <v>518</v>
      </c>
      <c r="GF141" s="22"/>
      <c r="GG141" s="21"/>
      <c r="GH141" s="21"/>
      <c r="GI141" s="21"/>
      <c r="GJ141" s="21"/>
      <c r="GK141" s="21"/>
      <c r="GL141" s="21"/>
      <c r="GM141" s="21"/>
      <c r="GN141" s="21"/>
      <c r="GO141" s="21"/>
      <c r="GP141" s="21"/>
      <c r="GQ141" s="21"/>
      <c r="GR141" s="21"/>
      <c r="GS141" s="21"/>
      <c r="GT141" s="21"/>
    </row>
    <row r="142" spans="1:202" s="35" customFormat="1" ht="17" customHeight="1">
      <c r="A142" s="1">
        <v>1</v>
      </c>
      <c r="B142" s="1">
        <v>42</v>
      </c>
      <c r="C142" s="29" t="s">
        <v>153</v>
      </c>
      <c r="D142" s="33" t="s">
        <v>55</v>
      </c>
      <c r="E142" s="33" t="s">
        <v>154</v>
      </c>
      <c r="F142" s="33" t="s">
        <v>71</v>
      </c>
      <c r="G142" s="33" t="s">
        <v>139</v>
      </c>
      <c r="H142" s="31" t="s">
        <v>155</v>
      </c>
      <c r="I142" s="62">
        <v>0</v>
      </c>
      <c r="J142" s="33">
        <v>19327</v>
      </c>
      <c r="K142" s="33">
        <v>29327</v>
      </c>
      <c r="L142" s="33">
        <v>29327</v>
      </c>
      <c r="M142" s="33">
        <v>29327</v>
      </c>
      <c r="N142" s="33">
        <v>34727</v>
      </c>
      <c r="O142" s="33">
        <v>40847</v>
      </c>
      <c r="P142" s="33">
        <v>45167</v>
      </c>
      <c r="Q142" s="33">
        <v>45167</v>
      </c>
      <c r="R142" s="33">
        <v>51287</v>
      </c>
      <c r="S142" s="33">
        <v>55247</v>
      </c>
      <c r="T142" s="33">
        <v>67055</v>
      </c>
      <c r="U142" s="33">
        <v>67055</v>
      </c>
      <c r="V142" s="33">
        <v>79065</v>
      </c>
      <c r="W142" s="33">
        <v>80505</v>
      </c>
      <c r="X142" s="33">
        <v>80505</v>
      </c>
      <c r="Y142" s="33">
        <v>80505</v>
      </c>
      <c r="Z142" s="33">
        <v>80505</v>
      </c>
      <c r="AA142" s="33">
        <v>80953</v>
      </c>
      <c r="AB142" s="33">
        <v>80953</v>
      </c>
      <c r="AC142" s="33">
        <v>83598</v>
      </c>
      <c r="AD142" s="33">
        <v>86118</v>
      </c>
      <c r="AE142" s="33">
        <v>86118</v>
      </c>
      <c r="AF142" s="33">
        <v>91518</v>
      </c>
      <c r="AG142" s="33">
        <v>93678</v>
      </c>
      <c r="AH142" s="33">
        <v>97232</v>
      </c>
      <c r="AI142" s="33">
        <v>97232</v>
      </c>
      <c r="AJ142" s="33">
        <v>97232</v>
      </c>
      <c r="AK142" s="33">
        <v>102632</v>
      </c>
      <c r="AL142" s="33">
        <v>102632</v>
      </c>
      <c r="AM142" s="34">
        <v>104432</v>
      </c>
      <c r="AN142" s="62">
        <v>105685</v>
      </c>
      <c r="AO142" s="33">
        <v>109650</v>
      </c>
      <c r="AP142" s="33">
        <v>110010</v>
      </c>
      <c r="AQ142" s="33">
        <v>116130</v>
      </c>
      <c r="AR142" s="33">
        <v>122250</v>
      </c>
      <c r="AS142" s="33">
        <v>122250</v>
      </c>
      <c r="AT142" s="33">
        <v>127656</v>
      </c>
      <c r="AU142" s="33">
        <v>133776</v>
      </c>
      <c r="AV142" s="33">
        <v>139956</v>
      </c>
      <c r="AW142" s="33">
        <v>143731</v>
      </c>
      <c r="AX142" s="33">
        <v>149491</v>
      </c>
      <c r="AY142" s="33">
        <v>154891</v>
      </c>
      <c r="AZ142" s="33">
        <v>154891</v>
      </c>
      <c r="BA142" s="33">
        <v>155711</v>
      </c>
      <c r="BB142" s="33">
        <v>155711</v>
      </c>
      <c r="BC142" s="33">
        <v>160343</v>
      </c>
      <c r="BD142" s="33">
        <v>162215</v>
      </c>
      <c r="BE142" s="33">
        <v>162215</v>
      </c>
      <c r="BF142" s="33">
        <v>163055</v>
      </c>
      <c r="BG142" s="33">
        <v>163055</v>
      </c>
      <c r="BH142" s="33">
        <v>171615</v>
      </c>
      <c r="BI142" s="33">
        <v>175215</v>
      </c>
      <c r="BJ142" s="33">
        <v>179918</v>
      </c>
      <c r="BK142" s="33">
        <v>183518</v>
      </c>
      <c r="BL142" s="33">
        <v>187838</v>
      </c>
      <c r="BM142" s="33">
        <v>192518</v>
      </c>
      <c r="BN142" s="33">
        <v>192518</v>
      </c>
      <c r="BO142" s="34">
        <v>196118</v>
      </c>
      <c r="BP142" s="62">
        <v>201208</v>
      </c>
      <c r="BQ142" s="33">
        <v>201208</v>
      </c>
      <c r="BR142" s="33">
        <v>201208</v>
      </c>
      <c r="BS142" s="33">
        <v>201208</v>
      </c>
      <c r="BT142" s="33">
        <v>201208</v>
      </c>
      <c r="BU142" s="33">
        <v>201208</v>
      </c>
      <c r="BV142" s="33">
        <v>201208</v>
      </c>
      <c r="BW142" s="33">
        <v>201208</v>
      </c>
      <c r="BX142" s="33">
        <v>201292</v>
      </c>
      <c r="BY142" s="33">
        <v>201292</v>
      </c>
      <c r="BZ142" s="33">
        <v>201292</v>
      </c>
      <c r="CA142" s="33">
        <v>201292</v>
      </c>
      <c r="CB142" s="33">
        <v>201292</v>
      </c>
      <c r="CC142" s="33">
        <v>201292</v>
      </c>
      <c r="CD142" s="33">
        <v>201292</v>
      </c>
      <c r="CE142" s="33">
        <v>201292</v>
      </c>
      <c r="CF142" s="33">
        <v>201292</v>
      </c>
      <c r="CG142" s="33">
        <v>201292</v>
      </c>
      <c r="CH142" s="33">
        <v>201292</v>
      </c>
      <c r="CI142" s="33">
        <v>201292</v>
      </c>
      <c r="CJ142" s="33">
        <v>180655</v>
      </c>
      <c r="CK142" s="33">
        <v>180655</v>
      </c>
      <c r="CL142" s="33">
        <v>180655</v>
      </c>
      <c r="CM142" s="33">
        <v>180655</v>
      </c>
      <c r="CN142" s="33">
        <v>180655</v>
      </c>
      <c r="CO142" s="33">
        <v>180655</v>
      </c>
      <c r="CP142" s="33">
        <v>180655</v>
      </c>
      <c r="CQ142" s="34">
        <v>180655</v>
      </c>
      <c r="CR142" s="62">
        <v>180655</v>
      </c>
      <c r="CS142" s="33">
        <v>180655</v>
      </c>
      <c r="CT142" s="33">
        <v>180655</v>
      </c>
      <c r="CU142" s="33">
        <v>180655</v>
      </c>
      <c r="CV142" s="33">
        <v>180655</v>
      </c>
      <c r="CW142" s="33">
        <v>180655</v>
      </c>
      <c r="CX142" s="33">
        <v>180655</v>
      </c>
      <c r="CY142" s="33">
        <v>180655</v>
      </c>
      <c r="CZ142" s="33">
        <v>180655</v>
      </c>
      <c r="DA142" s="33">
        <v>180655</v>
      </c>
      <c r="DB142" s="33">
        <v>180655</v>
      </c>
      <c r="DC142" s="33">
        <v>180655</v>
      </c>
      <c r="DD142" s="33">
        <v>180655</v>
      </c>
      <c r="DE142" s="33">
        <v>180655</v>
      </c>
      <c r="DF142" s="33">
        <v>180655</v>
      </c>
      <c r="DG142" s="33">
        <v>180655</v>
      </c>
      <c r="DH142" s="33">
        <v>180655</v>
      </c>
      <c r="DI142" s="33">
        <v>180655</v>
      </c>
      <c r="DJ142" s="33">
        <v>180655</v>
      </c>
      <c r="DK142" s="33">
        <v>180655</v>
      </c>
      <c r="DL142" s="33">
        <v>180655</v>
      </c>
      <c r="DM142" s="33">
        <v>180655</v>
      </c>
      <c r="DN142" s="33">
        <v>180655</v>
      </c>
      <c r="DO142" s="33">
        <v>180655</v>
      </c>
      <c r="DP142" s="33">
        <v>180655</v>
      </c>
      <c r="DQ142" s="33">
        <v>180655</v>
      </c>
      <c r="DR142" s="33">
        <v>180655</v>
      </c>
      <c r="DS142" s="33">
        <v>180655</v>
      </c>
      <c r="DT142" s="33">
        <v>180655</v>
      </c>
      <c r="DU142" s="33">
        <v>180655</v>
      </c>
      <c r="DV142" s="33">
        <v>180655</v>
      </c>
      <c r="DW142" s="33">
        <v>180655</v>
      </c>
      <c r="DX142" s="33">
        <v>180655</v>
      </c>
      <c r="DY142" s="33">
        <v>180655</v>
      </c>
      <c r="DZ142" s="34">
        <v>180655</v>
      </c>
      <c r="EA142" s="62">
        <v>180655</v>
      </c>
      <c r="EB142" s="33">
        <v>180655</v>
      </c>
      <c r="EC142" s="33">
        <v>180655</v>
      </c>
      <c r="ED142" s="33">
        <v>180655</v>
      </c>
      <c r="EE142" s="33">
        <v>180655</v>
      </c>
      <c r="EF142" s="33">
        <v>180655</v>
      </c>
      <c r="EG142" s="33">
        <v>180655</v>
      </c>
      <c r="EH142" s="33">
        <v>180655</v>
      </c>
      <c r="EI142" s="33">
        <v>180655</v>
      </c>
      <c r="EJ142" s="33">
        <v>180655</v>
      </c>
      <c r="EK142" s="33">
        <v>180655</v>
      </c>
      <c r="EL142" s="33">
        <v>180655</v>
      </c>
      <c r="EM142" s="33">
        <v>180655</v>
      </c>
      <c r="EN142" s="33">
        <v>180655</v>
      </c>
      <c r="EO142" s="33">
        <v>180655</v>
      </c>
      <c r="EP142" s="33">
        <v>180655</v>
      </c>
      <c r="EQ142" s="33">
        <v>180655</v>
      </c>
      <c r="ER142" s="33">
        <v>180655</v>
      </c>
      <c r="ES142" s="33">
        <v>180655</v>
      </c>
      <c r="ET142" s="33">
        <v>180655</v>
      </c>
      <c r="EU142" s="33">
        <v>180655</v>
      </c>
      <c r="EV142" s="33">
        <v>180655</v>
      </c>
      <c r="EW142" s="33">
        <v>180655</v>
      </c>
      <c r="EX142" s="33">
        <v>180655</v>
      </c>
      <c r="EY142" s="33">
        <v>180655</v>
      </c>
      <c r="EZ142" s="33">
        <v>180655</v>
      </c>
      <c r="FA142" s="33">
        <v>180655</v>
      </c>
      <c r="FB142" s="34">
        <v>180655</v>
      </c>
      <c r="FC142" s="62">
        <v>180655</v>
      </c>
      <c r="FD142" s="33">
        <v>180655</v>
      </c>
      <c r="FE142" s="33">
        <v>180655</v>
      </c>
      <c r="FF142" s="33">
        <v>180655</v>
      </c>
      <c r="FG142" s="33">
        <v>180655</v>
      </c>
      <c r="FH142" s="33">
        <v>180655</v>
      </c>
      <c r="FI142" s="33">
        <v>180655</v>
      </c>
      <c r="FJ142" s="33">
        <v>180655</v>
      </c>
      <c r="FK142" s="33">
        <v>180655</v>
      </c>
      <c r="FL142" s="33">
        <v>180655</v>
      </c>
      <c r="FM142" s="33">
        <v>180655</v>
      </c>
      <c r="FN142" s="33">
        <v>180655</v>
      </c>
      <c r="FO142" s="33">
        <v>180655</v>
      </c>
      <c r="FP142" s="33">
        <v>180655</v>
      </c>
      <c r="FQ142" s="33">
        <v>180655</v>
      </c>
      <c r="FR142" s="33">
        <v>180655</v>
      </c>
      <c r="FS142" s="33">
        <v>180655</v>
      </c>
      <c r="FT142" s="33">
        <v>180655</v>
      </c>
      <c r="FU142" s="33">
        <v>180655</v>
      </c>
      <c r="FV142" s="33">
        <v>180655</v>
      </c>
      <c r="FW142" s="33">
        <v>180655</v>
      </c>
      <c r="FX142" s="33">
        <v>180655</v>
      </c>
      <c r="FY142" s="33">
        <v>180655</v>
      </c>
      <c r="FZ142" s="33">
        <v>180655</v>
      </c>
      <c r="GA142" s="33">
        <v>180655</v>
      </c>
      <c r="GB142" s="33">
        <v>180655</v>
      </c>
      <c r="GC142" s="33">
        <v>180655</v>
      </c>
      <c r="GD142" s="34">
        <v>180655</v>
      </c>
      <c r="GE142" s="195" t="s">
        <v>519</v>
      </c>
      <c r="GF142" s="22"/>
      <c r="GG142" s="21"/>
      <c r="GH142" s="21"/>
      <c r="GI142" s="21"/>
      <c r="GJ142" s="21"/>
      <c r="GK142" s="21"/>
      <c r="GL142" s="21"/>
      <c r="GM142" s="21"/>
      <c r="GN142" s="21"/>
      <c r="GO142" s="21"/>
      <c r="GP142" s="21"/>
      <c r="GQ142" s="21"/>
      <c r="GR142" s="21"/>
      <c r="GS142" s="21"/>
      <c r="GT142" s="21"/>
    </row>
    <row r="143" spans="1:202" s="35" customFormat="1" ht="17" customHeight="1">
      <c r="A143" s="1">
        <v>1</v>
      </c>
      <c r="B143" s="1">
        <v>43</v>
      </c>
      <c r="C143" s="29" t="s">
        <v>156</v>
      </c>
      <c r="D143" s="33" t="s">
        <v>55</v>
      </c>
      <c r="E143" s="33" t="s">
        <v>157</v>
      </c>
      <c r="F143" s="33" t="s">
        <v>71</v>
      </c>
      <c r="G143" s="33" t="s">
        <v>139</v>
      </c>
      <c r="H143" s="31" t="s">
        <v>98</v>
      </c>
      <c r="I143" s="62">
        <v>0</v>
      </c>
      <c r="J143" s="33">
        <v>19327</v>
      </c>
      <c r="K143" s="33">
        <v>29327</v>
      </c>
      <c r="L143" s="33">
        <v>29327</v>
      </c>
      <c r="M143" s="33">
        <v>29327</v>
      </c>
      <c r="N143" s="33">
        <v>34727</v>
      </c>
      <c r="O143" s="33">
        <v>40847</v>
      </c>
      <c r="P143" s="33">
        <v>45167</v>
      </c>
      <c r="Q143" s="33">
        <v>45167</v>
      </c>
      <c r="R143" s="33">
        <v>51287</v>
      </c>
      <c r="S143" s="33">
        <v>55247</v>
      </c>
      <c r="T143" s="33">
        <v>67055</v>
      </c>
      <c r="U143" s="33">
        <v>67055</v>
      </c>
      <c r="V143" s="33">
        <v>79065</v>
      </c>
      <c r="W143" s="33">
        <v>80505</v>
      </c>
      <c r="X143" s="33">
        <v>80505</v>
      </c>
      <c r="Y143" s="33">
        <v>80505</v>
      </c>
      <c r="Z143" s="33">
        <v>80505</v>
      </c>
      <c r="AA143" s="33">
        <v>80953</v>
      </c>
      <c r="AB143" s="33">
        <v>80953</v>
      </c>
      <c r="AC143" s="33">
        <v>83598</v>
      </c>
      <c r="AD143" s="33">
        <v>86118</v>
      </c>
      <c r="AE143" s="33">
        <v>86118</v>
      </c>
      <c r="AF143" s="33">
        <v>91518</v>
      </c>
      <c r="AG143" s="33">
        <v>93678</v>
      </c>
      <c r="AH143" s="33">
        <v>97232</v>
      </c>
      <c r="AI143" s="33">
        <v>97232</v>
      </c>
      <c r="AJ143" s="33">
        <v>97232</v>
      </c>
      <c r="AK143" s="33">
        <v>102632</v>
      </c>
      <c r="AL143" s="33">
        <v>102632</v>
      </c>
      <c r="AM143" s="34">
        <v>104432</v>
      </c>
      <c r="AN143" s="62">
        <v>105685</v>
      </c>
      <c r="AO143" s="33">
        <v>109650</v>
      </c>
      <c r="AP143" s="33">
        <v>110010</v>
      </c>
      <c r="AQ143" s="33">
        <v>116130</v>
      </c>
      <c r="AR143" s="33">
        <v>122250</v>
      </c>
      <c r="AS143" s="33">
        <v>122250</v>
      </c>
      <c r="AT143" s="33">
        <v>127656</v>
      </c>
      <c r="AU143" s="33">
        <v>133776</v>
      </c>
      <c r="AV143" s="33">
        <v>139956</v>
      </c>
      <c r="AW143" s="33">
        <v>143731</v>
      </c>
      <c r="AX143" s="33">
        <v>149491</v>
      </c>
      <c r="AY143" s="33">
        <v>154891</v>
      </c>
      <c r="AZ143" s="33">
        <v>154891</v>
      </c>
      <c r="BA143" s="33">
        <v>155711</v>
      </c>
      <c r="BB143" s="33">
        <v>155711</v>
      </c>
      <c r="BC143" s="33">
        <v>160343</v>
      </c>
      <c r="BD143" s="33">
        <v>162215</v>
      </c>
      <c r="BE143" s="33">
        <v>162215</v>
      </c>
      <c r="BF143" s="33">
        <v>163055</v>
      </c>
      <c r="BG143" s="33">
        <v>163055</v>
      </c>
      <c r="BH143" s="33">
        <v>171615</v>
      </c>
      <c r="BI143" s="33">
        <v>175215</v>
      </c>
      <c r="BJ143" s="33">
        <v>179918</v>
      </c>
      <c r="BK143" s="33">
        <v>183518</v>
      </c>
      <c r="BL143" s="33">
        <v>187838</v>
      </c>
      <c r="BM143" s="33">
        <v>192518</v>
      </c>
      <c r="BN143" s="33">
        <v>192518</v>
      </c>
      <c r="BO143" s="34">
        <v>196118</v>
      </c>
      <c r="BP143" s="62">
        <v>201208</v>
      </c>
      <c r="BQ143" s="33">
        <v>201208</v>
      </c>
      <c r="BR143" s="33">
        <v>201208</v>
      </c>
      <c r="BS143" s="33">
        <v>201208</v>
      </c>
      <c r="BT143" s="33">
        <v>201208</v>
      </c>
      <c r="BU143" s="33">
        <v>201208</v>
      </c>
      <c r="BV143" s="33">
        <v>201208</v>
      </c>
      <c r="BW143" s="33">
        <v>201208</v>
      </c>
      <c r="BX143" s="33">
        <v>201292</v>
      </c>
      <c r="BY143" s="33">
        <v>201292</v>
      </c>
      <c r="BZ143" s="33">
        <v>201292</v>
      </c>
      <c r="CA143" s="33">
        <v>201292</v>
      </c>
      <c r="CB143" s="33">
        <v>201292</v>
      </c>
      <c r="CC143" s="33">
        <v>201292</v>
      </c>
      <c r="CD143" s="33">
        <v>201292</v>
      </c>
      <c r="CE143" s="33">
        <v>201292</v>
      </c>
      <c r="CF143" s="33">
        <v>201292</v>
      </c>
      <c r="CG143" s="33">
        <v>201292</v>
      </c>
      <c r="CH143" s="33">
        <v>201292</v>
      </c>
      <c r="CI143" s="33">
        <v>201292</v>
      </c>
      <c r="CJ143" s="33">
        <v>180655</v>
      </c>
      <c r="CK143" s="33">
        <v>180655</v>
      </c>
      <c r="CL143" s="33">
        <v>180655</v>
      </c>
      <c r="CM143" s="33">
        <v>180655</v>
      </c>
      <c r="CN143" s="33">
        <v>180655</v>
      </c>
      <c r="CO143" s="33">
        <v>180655</v>
      </c>
      <c r="CP143" s="33">
        <v>180655</v>
      </c>
      <c r="CQ143" s="34">
        <v>180655</v>
      </c>
      <c r="CR143" s="62">
        <v>180655</v>
      </c>
      <c r="CS143" s="33">
        <v>180655</v>
      </c>
      <c r="CT143" s="33">
        <v>180655</v>
      </c>
      <c r="CU143" s="33">
        <v>180655</v>
      </c>
      <c r="CV143" s="33">
        <v>180655</v>
      </c>
      <c r="CW143" s="33">
        <v>180655</v>
      </c>
      <c r="CX143" s="33">
        <v>180655</v>
      </c>
      <c r="CY143" s="33">
        <v>180655</v>
      </c>
      <c r="CZ143" s="33">
        <v>180655</v>
      </c>
      <c r="DA143" s="33">
        <v>180655</v>
      </c>
      <c r="DB143" s="33">
        <v>180655</v>
      </c>
      <c r="DC143" s="33">
        <v>180655</v>
      </c>
      <c r="DD143" s="33">
        <v>180655</v>
      </c>
      <c r="DE143" s="33">
        <v>180655</v>
      </c>
      <c r="DF143" s="33">
        <v>180655</v>
      </c>
      <c r="DG143" s="33">
        <v>180655</v>
      </c>
      <c r="DH143" s="33">
        <v>180655</v>
      </c>
      <c r="DI143" s="33">
        <v>180655</v>
      </c>
      <c r="DJ143" s="33">
        <v>180655</v>
      </c>
      <c r="DK143" s="33">
        <v>180655</v>
      </c>
      <c r="DL143" s="33">
        <v>180655</v>
      </c>
      <c r="DM143" s="33">
        <v>180655</v>
      </c>
      <c r="DN143" s="33">
        <v>180655</v>
      </c>
      <c r="DO143" s="33">
        <v>180655</v>
      </c>
      <c r="DP143" s="33">
        <v>180655</v>
      </c>
      <c r="DQ143" s="33">
        <v>180655</v>
      </c>
      <c r="DR143" s="33">
        <v>180655</v>
      </c>
      <c r="DS143" s="33">
        <v>180655</v>
      </c>
      <c r="DT143" s="33">
        <v>180655</v>
      </c>
      <c r="DU143" s="33">
        <v>180655</v>
      </c>
      <c r="DV143" s="33">
        <v>180655</v>
      </c>
      <c r="DW143" s="33">
        <v>180655</v>
      </c>
      <c r="DX143" s="33">
        <v>180655</v>
      </c>
      <c r="DY143" s="33">
        <v>180655</v>
      </c>
      <c r="DZ143" s="34">
        <v>180655</v>
      </c>
      <c r="EA143" s="62">
        <v>180655</v>
      </c>
      <c r="EB143" s="33">
        <v>180655</v>
      </c>
      <c r="EC143" s="33">
        <v>180655</v>
      </c>
      <c r="ED143" s="33">
        <v>180655</v>
      </c>
      <c r="EE143" s="33">
        <v>180655</v>
      </c>
      <c r="EF143" s="33">
        <v>180655</v>
      </c>
      <c r="EG143" s="33">
        <v>180655</v>
      </c>
      <c r="EH143" s="33">
        <v>180655</v>
      </c>
      <c r="EI143" s="33">
        <v>180655</v>
      </c>
      <c r="EJ143" s="33">
        <v>180655</v>
      </c>
      <c r="EK143" s="33">
        <v>180655</v>
      </c>
      <c r="EL143" s="33">
        <v>180655</v>
      </c>
      <c r="EM143" s="33">
        <v>180655</v>
      </c>
      <c r="EN143" s="33">
        <v>180655</v>
      </c>
      <c r="EO143" s="33">
        <v>180655</v>
      </c>
      <c r="EP143" s="33">
        <v>180655</v>
      </c>
      <c r="EQ143" s="33">
        <v>180655</v>
      </c>
      <c r="ER143" s="33">
        <v>180655</v>
      </c>
      <c r="ES143" s="33">
        <v>180655</v>
      </c>
      <c r="ET143" s="33">
        <v>180655</v>
      </c>
      <c r="EU143" s="33">
        <v>180655</v>
      </c>
      <c r="EV143" s="33">
        <v>180655</v>
      </c>
      <c r="EW143" s="33">
        <v>180655</v>
      </c>
      <c r="EX143" s="33">
        <v>180655</v>
      </c>
      <c r="EY143" s="33">
        <v>180655</v>
      </c>
      <c r="EZ143" s="33">
        <v>180655</v>
      </c>
      <c r="FA143" s="33">
        <v>180655</v>
      </c>
      <c r="FB143" s="34">
        <v>180655</v>
      </c>
      <c r="FC143" s="62">
        <v>180655</v>
      </c>
      <c r="FD143" s="33">
        <v>180655</v>
      </c>
      <c r="FE143" s="33">
        <v>180655</v>
      </c>
      <c r="FF143" s="33">
        <v>180655</v>
      </c>
      <c r="FG143" s="33">
        <v>180655</v>
      </c>
      <c r="FH143" s="33">
        <v>180655</v>
      </c>
      <c r="FI143" s="33">
        <v>180655</v>
      </c>
      <c r="FJ143" s="33">
        <v>180655</v>
      </c>
      <c r="FK143" s="33">
        <v>180655</v>
      </c>
      <c r="FL143" s="33">
        <v>180655</v>
      </c>
      <c r="FM143" s="33">
        <v>180655</v>
      </c>
      <c r="FN143" s="33">
        <v>180655</v>
      </c>
      <c r="FO143" s="33">
        <v>180655</v>
      </c>
      <c r="FP143" s="33">
        <v>180655</v>
      </c>
      <c r="FQ143" s="33">
        <v>180655</v>
      </c>
      <c r="FR143" s="33">
        <v>180655</v>
      </c>
      <c r="FS143" s="33">
        <v>180655</v>
      </c>
      <c r="FT143" s="33">
        <v>180655</v>
      </c>
      <c r="FU143" s="33">
        <v>180655</v>
      </c>
      <c r="FV143" s="33">
        <v>180655</v>
      </c>
      <c r="FW143" s="33">
        <v>180655</v>
      </c>
      <c r="FX143" s="33">
        <v>180655</v>
      </c>
      <c r="FY143" s="33">
        <v>180655</v>
      </c>
      <c r="FZ143" s="33">
        <v>180655</v>
      </c>
      <c r="GA143" s="33">
        <v>180655</v>
      </c>
      <c r="GB143" s="33">
        <v>180655</v>
      </c>
      <c r="GC143" s="33">
        <v>180655</v>
      </c>
      <c r="GD143" s="34">
        <v>180655</v>
      </c>
      <c r="GE143" s="195" t="s">
        <v>520</v>
      </c>
      <c r="GF143" s="22"/>
      <c r="GG143" s="21"/>
      <c r="GH143" s="21"/>
      <c r="GI143" s="21"/>
      <c r="GJ143" s="21"/>
      <c r="GK143" s="21"/>
      <c r="GL143" s="21"/>
      <c r="GM143" s="21"/>
      <c r="GN143" s="21"/>
      <c r="GO143" s="21"/>
      <c r="GP143" s="21"/>
      <c r="GQ143" s="21"/>
      <c r="GR143" s="21"/>
      <c r="GS143" s="21"/>
      <c r="GT143" s="21"/>
    </row>
    <row r="144" spans="1:202" s="35" customFormat="1" ht="17" customHeight="1">
      <c r="A144" s="1">
        <v>1</v>
      </c>
      <c r="B144" s="1">
        <v>44</v>
      </c>
      <c r="C144" s="29" t="s">
        <v>158</v>
      </c>
      <c r="D144" s="33" t="s">
        <v>55</v>
      </c>
      <c r="E144" s="33" t="s">
        <v>159</v>
      </c>
      <c r="F144" s="33" t="s">
        <v>71</v>
      </c>
      <c r="G144" s="33" t="s">
        <v>139</v>
      </c>
      <c r="H144" s="31" t="s">
        <v>160</v>
      </c>
      <c r="I144" s="62">
        <v>0</v>
      </c>
      <c r="J144" s="33">
        <v>19327</v>
      </c>
      <c r="K144" s="33">
        <v>29327</v>
      </c>
      <c r="L144" s="33">
        <v>29327</v>
      </c>
      <c r="M144" s="33">
        <v>29327</v>
      </c>
      <c r="N144" s="33">
        <v>34727</v>
      </c>
      <c r="O144" s="33">
        <v>40847</v>
      </c>
      <c r="P144" s="33">
        <v>45167</v>
      </c>
      <c r="Q144" s="33">
        <v>45167</v>
      </c>
      <c r="R144" s="33">
        <v>51287</v>
      </c>
      <c r="S144" s="33">
        <v>55247</v>
      </c>
      <c r="T144" s="33">
        <v>67055</v>
      </c>
      <c r="U144" s="33">
        <v>67055</v>
      </c>
      <c r="V144" s="33">
        <v>79065</v>
      </c>
      <c r="W144" s="33">
        <v>80505</v>
      </c>
      <c r="X144" s="33">
        <v>80505</v>
      </c>
      <c r="Y144" s="33">
        <v>80505</v>
      </c>
      <c r="Z144" s="33">
        <v>80505</v>
      </c>
      <c r="AA144" s="33">
        <v>80953</v>
      </c>
      <c r="AB144" s="33">
        <v>80953</v>
      </c>
      <c r="AC144" s="33">
        <v>83598</v>
      </c>
      <c r="AD144" s="33">
        <v>86118</v>
      </c>
      <c r="AE144" s="33">
        <v>86118</v>
      </c>
      <c r="AF144" s="33">
        <v>91518</v>
      </c>
      <c r="AG144" s="33">
        <v>93678</v>
      </c>
      <c r="AH144" s="33">
        <v>97232</v>
      </c>
      <c r="AI144" s="33">
        <v>97232</v>
      </c>
      <c r="AJ144" s="33">
        <v>97232</v>
      </c>
      <c r="AK144" s="33">
        <v>102632</v>
      </c>
      <c r="AL144" s="33">
        <v>102632</v>
      </c>
      <c r="AM144" s="34">
        <v>104432</v>
      </c>
      <c r="AN144" s="62">
        <v>105685</v>
      </c>
      <c r="AO144" s="33">
        <v>109650</v>
      </c>
      <c r="AP144" s="33">
        <v>110010</v>
      </c>
      <c r="AQ144" s="33">
        <v>116130</v>
      </c>
      <c r="AR144" s="33">
        <v>122250</v>
      </c>
      <c r="AS144" s="33">
        <v>122250</v>
      </c>
      <c r="AT144" s="33">
        <v>127656</v>
      </c>
      <c r="AU144" s="33">
        <v>133776</v>
      </c>
      <c r="AV144" s="33">
        <v>139956</v>
      </c>
      <c r="AW144" s="33">
        <v>143731</v>
      </c>
      <c r="AX144" s="33">
        <v>149491</v>
      </c>
      <c r="AY144" s="33">
        <v>154891</v>
      </c>
      <c r="AZ144" s="33">
        <v>154891</v>
      </c>
      <c r="BA144" s="33">
        <v>155711</v>
      </c>
      <c r="BB144" s="33">
        <v>155711</v>
      </c>
      <c r="BC144" s="33">
        <v>160343</v>
      </c>
      <c r="BD144" s="33">
        <v>162215</v>
      </c>
      <c r="BE144" s="33">
        <v>162215</v>
      </c>
      <c r="BF144" s="33">
        <v>163055</v>
      </c>
      <c r="BG144" s="33">
        <v>163055</v>
      </c>
      <c r="BH144" s="33">
        <v>171615</v>
      </c>
      <c r="BI144" s="33">
        <v>175215</v>
      </c>
      <c r="BJ144" s="33">
        <v>179918</v>
      </c>
      <c r="BK144" s="33">
        <v>183518</v>
      </c>
      <c r="BL144" s="33">
        <v>187838</v>
      </c>
      <c r="BM144" s="33">
        <v>192518</v>
      </c>
      <c r="BN144" s="33">
        <v>192518</v>
      </c>
      <c r="BO144" s="34">
        <v>196118</v>
      </c>
      <c r="BP144" s="62">
        <v>201208</v>
      </c>
      <c r="BQ144" s="33">
        <v>201208</v>
      </c>
      <c r="BR144" s="33">
        <v>201208</v>
      </c>
      <c r="BS144" s="33">
        <v>201208</v>
      </c>
      <c r="BT144" s="33">
        <v>201208</v>
      </c>
      <c r="BU144" s="33">
        <v>201208</v>
      </c>
      <c r="BV144" s="33">
        <v>201208</v>
      </c>
      <c r="BW144" s="33">
        <v>201208</v>
      </c>
      <c r="BX144" s="33">
        <v>201292</v>
      </c>
      <c r="BY144" s="33">
        <v>201292</v>
      </c>
      <c r="BZ144" s="33">
        <v>201292</v>
      </c>
      <c r="CA144" s="33">
        <v>201292</v>
      </c>
      <c r="CB144" s="33">
        <v>201292</v>
      </c>
      <c r="CC144" s="33">
        <v>201292</v>
      </c>
      <c r="CD144" s="33">
        <v>201292</v>
      </c>
      <c r="CE144" s="33">
        <v>201292</v>
      </c>
      <c r="CF144" s="33">
        <v>201292</v>
      </c>
      <c r="CG144" s="33">
        <v>201292</v>
      </c>
      <c r="CH144" s="33">
        <v>201292</v>
      </c>
      <c r="CI144" s="33">
        <v>201292</v>
      </c>
      <c r="CJ144" s="33">
        <v>180655</v>
      </c>
      <c r="CK144" s="33">
        <v>180655</v>
      </c>
      <c r="CL144" s="33">
        <v>180655</v>
      </c>
      <c r="CM144" s="33">
        <v>180655</v>
      </c>
      <c r="CN144" s="33">
        <v>180655</v>
      </c>
      <c r="CO144" s="33">
        <v>180655</v>
      </c>
      <c r="CP144" s="33">
        <v>180655</v>
      </c>
      <c r="CQ144" s="34">
        <v>180655</v>
      </c>
      <c r="CR144" s="62">
        <v>180655</v>
      </c>
      <c r="CS144" s="33">
        <v>180655</v>
      </c>
      <c r="CT144" s="33">
        <v>180655</v>
      </c>
      <c r="CU144" s="33">
        <v>180655</v>
      </c>
      <c r="CV144" s="33">
        <v>180655</v>
      </c>
      <c r="CW144" s="33">
        <v>180655</v>
      </c>
      <c r="CX144" s="33">
        <v>180655</v>
      </c>
      <c r="CY144" s="33">
        <v>180655</v>
      </c>
      <c r="CZ144" s="33">
        <v>180655</v>
      </c>
      <c r="DA144" s="33">
        <v>180655</v>
      </c>
      <c r="DB144" s="33">
        <v>180655</v>
      </c>
      <c r="DC144" s="33">
        <v>180655</v>
      </c>
      <c r="DD144" s="33">
        <v>180655</v>
      </c>
      <c r="DE144" s="33">
        <v>180655</v>
      </c>
      <c r="DF144" s="33">
        <v>180655</v>
      </c>
      <c r="DG144" s="33">
        <v>180655</v>
      </c>
      <c r="DH144" s="33">
        <v>180655</v>
      </c>
      <c r="DI144" s="33">
        <v>180655</v>
      </c>
      <c r="DJ144" s="33">
        <v>180655</v>
      </c>
      <c r="DK144" s="33">
        <v>180655</v>
      </c>
      <c r="DL144" s="33">
        <v>180655</v>
      </c>
      <c r="DM144" s="33">
        <v>180655</v>
      </c>
      <c r="DN144" s="33">
        <v>180655</v>
      </c>
      <c r="DO144" s="33">
        <v>180655</v>
      </c>
      <c r="DP144" s="33">
        <v>180655</v>
      </c>
      <c r="DQ144" s="33">
        <v>180655</v>
      </c>
      <c r="DR144" s="33">
        <v>180655</v>
      </c>
      <c r="DS144" s="33">
        <v>180655</v>
      </c>
      <c r="DT144" s="33">
        <v>180655</v>
      </c>
      <c r="DU144" s="33">
        <v>180655</v>
      </c>
      <c r="DV144" s="33">
        <v>180655</v>
      </c>
      <c r="DW144" s="33">
        <v>180655</v>
      </c>
      <c r="DX144" s="33">
        <v>180655</v>
      </c>
      <c r="DY144" s="33">
        <v>180655</v>
      </c>
      <c r="DZ144" s="34">
        <v>180655</v>
      </c>
      <c r="EA144" s="62">
        <v>180655</v>
      </c>
      <c r="EB144" s="33">
        <v>180655</v>
      </c>
      <c r="EC144" s="33">
        <v>180655</v>
      </c>
      <c r="ED144" s="33">
        <v>180655</v>
      </c>
      <c r="EE144" s="33">
        <v>180655</v>
      </c>
      <c r="EF144" s="33">
        <v>180655</v>
      </c>
      <c r="EG144" s="33">
        <v>180655</v>
      </c>
      <c r="EH144" s="33">
        <v>180655</v>
      </c>
      <c r="EI144" s="33">
        <v>180655</v>
      </c>
      <c r="EJ144" s="33">
        <v>180655</v>
      </c>
      <c r="EK144" s="33">
        <v>180655</v>
      </c>
      <c r="EL144" s="33">
        <v>180655</v>
      </c>
      <c r="EM144" s="33">
        <v>180655</v>
      </c>
      <c r="EN144" s="33">
        <v>180655</v>
      </c>
      <c r="EO144" s="33">
        <v>180655</v>
      </c>
      <c r="EP144" s="33">
        <v>180655</v>
      </c>
      <c r="EQ144" s="33">
        <v>180655</v>
      </c>
      <c r="ER144" s="33">
        <v>180655</v>
      </c>
      <c r="ES144" s="33">
        <v>180655</v>
      </c>
      <c r="ET144" s="33">
        <v>180655</v>
      </c>
      <c r="EU144" s="33">
        <v>180655</v>
      </c>
      <c r="EV144" s="33">
        <v>180655</v>
      </c>
      <c r="EW144" s="33">
        <v>180655</v>
      </c>
      <c r="EX144" s="33">
        <v>180655</v>
      </c>
      <c r="EY144" s="33">
        <v>180655</v>
      </c>
      <c r="EZ144" s="33">
        <v>180655</v>
      </c>
      <c r="FA144" s="33">
        <v>180655</v>
      </c>
      <c r="FB144" s="34">
        <v>180655</v>
      </c>
      <c r="FC144" s="62">
        <v>180655</v>
      </c>
      <c r="FD144" s="33">
        <v>180655</v>
      </c>
      <c r="FE144" s="33">
        <v>180655</v>
      </c>
      <c r="FF144" s="33">
        <v>180655</v>
      </c>
      <c r="FG144" s="33">
        <v>180655</v>
      </c>
      <c r="FH144" s="33">
        <v>180655</v>
      </c>
      <c r="FI144" s="33">
        <v>180655</v>
      </c>
      <c r="FJ144" s="33">
        <v>180655</v>
      </c>
      <c r="FK144" s="33">
        <v>180655</v>
      </c>
      <c r="FL144" s="33">
        <v>180655</v>
      </c>
      <c r="FM144" s="33">
        <v>180655</v>
      </c>
      <c r="FN144" s="33">
        <v>180655</v>
      </c>
      <c r="FO144" s="33">
        <v>180655</v>
      </c>
      <c r="FP144" s="33">
        <v>180655</v>
      </c>
      <c r="FQ144" s="33">
        <v>180655</v>
      </c>
      <c r="FR144" s="33">
        <v>180655</v>
      </c>
      <c r="FS144" s="33">
        <v>180655</v>
      </c>
      <c r="FT144" s="33">
        <v>180655</v>
      </c>
      <c r="FU144" s="33">
        <v>180655</v>
      </c>
      <c r="FV144" s="33">
        <v>180655</v>
      </c>
      <c r="FW144" s="33">
        <v>180655</v>
      </c>
      <c r="FX144" s="33">
        <v>180655</v>
      </c>
      <c r="FY144" s="33">
        <v>180655</v>
      </c>
      <c r="FZ144" s="33">
        <v>180655</v>
      </c>
      <c r="GA144" s="33">
        <v>180655</v>
      </c>
      <c r="GB144" s="33">
        <v>180655</v>
      </c>
      <c r="GC144" s="33">
        <v>180655</v>
      </c>
      <c r="GD144" s="34">
        <v>180655</v>
      </c>
      <c r="GE144" s="195" t="s">
        <v>521</v>
      </c>
      <c r="GF144" s="22"/>
      <c r="GG144" s="21"/>
      <c r="GH144" s="21"/>
      <c r="GI144" s="21"/>
      <c r="GJ144" s="21"/>
      <c r="GK144" s="21"/>
      <c r="GL144" s="21"/>
      <c r="GM144" s="21"/>
      <c r="GN144" s="21"/>
      <c r="GO144" s="21"/>
      <c r="GP144" s="21"/>
      <c r="GQ144" s="21"/>
      <c r="GR144" s="21"/>
      <c r="GS144" s="21"/>
      <c r="GT144" s="21"/>
    </row>
    <row r="145" spans="1:202" s="35" customFormat="1" ht="17" customHeight="1">
      <c r="A145" s="1">
        <v>1</v>
      </c>
      <c r="B145" s="1">
        <v>45</v>
      </c>
      <c r="C145" s="29" t="s">
        <v>161</v>
      </c>
      <c r="D145" s="33" t="s">
        <v>55</v>
      </c>
      <c r="E145" s="33" t="s">
        <v>384</v>
      </c>
      <c r="F145" s="33" t="s">
        <v>71</v>
      </c>
      <c r="G145" s="33" t="s">
        <v>139</v>
      </c>
      <c r="H145" s="31" t="s">
        <v>162</v>
      </c>
      <c r="I145" s="62">
        <v>0</v>
      </c>
      <c r="J145" s="33">
        <v>19327</v>
      </c>
      <c r="K145" s="33">
        <v>29327</v>
      </c>
      <c r="L145" s="33">
        <v>29327</v>
      </c>
      <c r="M145" s="33">
        <v>29327</v>
      </c>
      <c r="N145" s="33">
        <v>34727</v>
      </c>
      <c r="O145" s="33">
        <v>40847</v>
      </c>
      <c r="P145" s="33">
        <v>45167</v>
      </c>
      <c r="Q145" s="33">
        <v>45167</v>
      </c>
      <c r="R145" s="33">
        <v>51287</v>
      </c>
      <c r="S145" s="33">
        <v>55247</v>
      </c>
      <c r="T145" s="33">
        <v>67055</v>
      </c>
      <c r="U145" s="33">
        <v>67055</v>
      </c>
      <c r="V145" s="33">
        <v>79065</v>
      </c>
      <c r="W145" s="33">
        <v>80505</v>
      </c>
      <c r="X145" s="33">
        <v>80505</v>
      </c>
      <c r="Y145" s="33">
        <v>80505</v>
      </c>
      <c r="Z145" s="33">
        <v>80505</v>
      </c>
      <c r="AA145" s="33">
        <v>80953</v>
      </c>
      <c r="AB145" s="33">
        <v>80953</v>
      </c>
      <c r="AC145" s="33">
        <v>83598</v>
      </c>
      <c r="AD145" s="33">
        <v>86118</v>
      </c>
      <c r="AE145" s="33">
        <v>86118</v>
      </c>
      <c r="AF145" s="33">
        <v>91518</v>
      </c>
      <c r="AG145" s="33">
        <v>93678</v>
      </c>
      <c r="AH145" s="33">
        <v>97232</v>
      </c>
      <c r="AI145" s="33">
        <v>97232</v>
      </c>
      <c r="AJ145" s="33">
        <v>97232</v>
      </c>
      <c r="AK145" s="33">
        <v>102632</v>
      </c>
      <c r="AL145" s="33">
        <v>102632</v>
      </c>
      <c r="AM145" s="34">
        <v>104432</v>
      </c>
      <c r="AN145" s="62">
        <v>105685</v>
      </c>
      <c r="AO145" s="33">
        <v>109650</v>
      </c>
      <c r="AP145" s="33">
        <v>110010</v>
      </c>
      <c r="AQ145" s="33">
        <v>116130</v>
      </c>
      <c r="AR145" s="33">
        <v>122250</v>
      </c>
      <c r="AS145" s="33">
        <v>122250</v>
      </c>
      <c r="AT145" s="33">
        <v>127656</v>
      </c>
      <c r="AU145" s="33">
        <v>133776</v>
      </c>
      <c r="AV145" s="33">
        <v>139956</v>
      </c>
      <c r="AW145" s="33">
        <v>143731</v>
      </c>
      <c r="AX145" s="33">
        <v>149491</v>
      </c>
      <c r="AY145" s="33">
        <v>154891</v>
      </c>
      <c r="AZ145" s="33">
        <v>154891</v>
      </c>
      <c r="BA145" s="33">
        <v>155711</v>
      </c>
      <c r="BB145" s="33">
        <v>155711</v>
      </c>
      <c r="BC145" s="33">
        <v>160343</v>
      </c>
      <c r="BD145" s="33">
        <v>162215</v>
      </c>
      <c r="BE145" s="33">
        <v>162215</v>
      </c>
      <c r="BF145" s="33">
        <v>163055</v>
      </c>
      <c r="BG145" s="33">
        <v>163055</v>
      </c>
      <c r="BH145" s="33">
        <v>171615</v>
      </c>
      <c r="BI145" s="33">
        <v>175215</v>
      </c>
      <c r="BJ145" s="33">
        <v>179918</v>
      </c>
      <c r="BK145" s="33">
        <v>183518</v>
      </c>
      <c r="BL145" s="33">
        <v>187838</v>
      </c>
      <c r="BM145" s="33">
        <v>192518</v>
      </c>
      <c r="BN145" s="33">
        <v>192518</v>
      </c>
      <c r="BO145" s="34">
        <v>196118</v>
      </c>
      <c r="BP145" s="62">
        <v>201208</v>
      </c>
      <c r="BQ145" s="33">
        <v>201208</v>
      </c>
      <c r="BR145" s="33">
        <v>201208</v>
      </c>
      <c r="BS145" s="33">
        <v>201208</v>
      </c>
      <c r="BT145" s="33">
        <v>201208</v>
      </c>
      <c r="BU145" s="33">
        <v>201208</v>
      </c>
      <c r="BV145" s="33">
        <v>201208</v>
      </c>
      <c r="BW145" s="33">
        <v>201208</v>
      </c>
      <c r="BX145" s="33">
        <v>201292</v>
      </c>
      <c r="BY145" s="33">
        <v>201292</v>
      </c>
      <c r="BZ145" s="33">
        <v>201292</v>
      </c>
      <c r="CA145" s="33">
        <v>201292</v>
      </c>
      <c r="CB145" s="33">
        <v>201292</v>
      </c>
      <c r="CC145" s="33">
        <v>201292</v>
      </c>
      <c r="CD145" s="33">
        <v>201292</v>
      </c>
      <c r="CE145" s="33">
        <v>201292</v>
      </c>
      <c r="CF145" s="33">
        <v>201292</v>
      </c>
      <c r="CG145" s="33">
        <v>201292</v>
      </c>
      <c r="CH145" s="33">
        <v>201292</v>
      </c>
      <c r="CI145" s="33">
        <v>201292</v>
      </c>
      <c r="CJ145" s="33">
        <v>180655</v>
      </c>
      <c r="CK145" s="33">
        <v>180655</v>
      </c>
      <c r="CL145" s="33">
        <v>180655</v>
      </c>
      <c r="CM145" s="33">
        <v>180655</v>
      </c>
      <c r="CN145" s="33">
        <v>180655</v>
      </c>
      <c r="CO145" s="33">
        <v>180655</v>
      </c>
      <c r="CP145" s="33">
        <v>180655</v>
      </c>
      <c r="CQ145" s="34">
        <v>180655</v>
      </c>
      <c r="CR145" s="62">
        <v>180655</v>
      </c>
      <c r="CS145" s="33">
        <v>180655</v>
      </c>
      <c r="CT145" s="33">
        <v>180655</v>
      </c>
      <c r="CU145" s="33">
        <v>180655</v>
      </c>
      <c r="CV145" s="33">
        <v>180655</v>
      </c>
      <c r="CW145" s="33">
        <v>180655</v>
      </c>
      <c r="CX145" s="33">
        <v>180655</v>
      </c>
      <c r="CY145" s="33">
        <v>180655</v>
      </c>
      <c r="CZ145" s="33">
        <v>180655</v>
      </c>
      <c r="DA145" s="33">
        <v>180655</v>
      </c>
      <c r="DB145" s="33">
        <v>180655</v>
      </c>
      <c r="DC145" s="33">
        <v>180655</v>
      </c>
      <c r="DD145" s="33">
        <v>180655</v>
      </c>
      <c r="DE145" s="33">
        <v>180655</v>
      </c>
      <c r="DF145" s="33">
        <v>180655</v>
      </c>
      <c r="DG145" s="33">
        <v>180655</v>
      </c>
      <c r="DH145" s="33">
        <v>180655</v>
      </c>
      <c r="DI145" s="33">
        <v>180655</v>
      </c>
      <c r="DJ145" s="33">
        <v>180655</v>
      </c>
      <c r="DK145" s="33">
        <v>180655</v>
      </c>
      <c r="DL145" s="33">
        <v>180655</v>
      </c>
      <c r="DM145" s="33">
        <v>180655</v>
      </c>
      <c r="DN145" s="33">
        <v>180655</v>
      </c>
      <c r="DO145" s="33">
        <v>180655</v>
      </c>
      <c r="DP145" s="33">
        <v>180655</v>
      </c>
      <c r="DQ145" s="33">
        <v>180655</v>
      </c>
      <c r="DR145" s="33">
        <v>180655</v>
      </c>
      <c r="DS145" s="33">
        <v>180655</v>
      </c>
      <c r="DT145" s="33">
        <v>180655</v>
      </c>
      <c r="DU145" s="33">
        <v>180655</v>
      </c>
      <c r="DV145" s="33">
        <v>180655</v>
      </c>
      <c r="DW145" s="33">
        <v>180655</v>
      </c>
      <c r="DX145" s="33">
        <v>180655</v>
      </c>
      <c r="DY145" s="33">
        <v>180655</v>
      </c>
      <c r="DZ145" s="34">
        <v>180655</v>
      </c>
      <c r="EA145" s="62">
        <v>180655</v>
      </c>
      <c r="EB145" s="33">
        <v>180655</v>
      </c>
      <c r="EC145" s="33">
        <v>180655</v>
      </c>
      <c r="ED145" s="33">
        <v>180655</v>
      </c>
      <c r="EE145" s="33">
        <v>180655</v>
      </c>
      <c r="EF145" s="33">
        <v>180655</v>
      </c>
      <c r="EG145" s="33">
        <v>180655</v>
      </c>
      <c r="EH145" s="33">
        <v>180655</v>
      </c>
      <c r="EI145" s="33">
        <v>180655</v>
      </c>
      <c r="EJ145" s="33">
        <v>180655</v>
      </c>
      <c r="EK145" s="33">
        <v>180655</v>
      </c>
      <c r="EL145" s="33">
        <v>180655</v>
      </c>
      <c r="EM145" s="33">
        <v>180655</v>
      </c>
      <c r="EN145" s="33">
        <v>180655</v>
      </c>
      <c r="EO145" s="33">
        <v>180655</v>
      </c>
      <c r="EP145" s="33">
        <v>180655</v>
      </c>
      <c r="EQ145" s="33">
        <v>180655</v>
      </c>
      <c r="ER145" s="33">
        <v>180655</v>
      </c>
      <c r="ES145" s="33">
        <v>180655</v>
      </c>
      <c r="ET145" s="33">
        <v>180655</v>
      </c>
      <c r="EU145" s="33">
        <v>180655</v>
      </c>
      <c r="EV145" s="33">
        <v>180655</v>
      </c>
      <c r="EW145" s="33">
        <v>180655</v>
      </c>
      <c r="EX145" s="33">
        <v>180655</v>
      </c>
      <c r="EY145" s="33">
        <v>180655</v>
      </c>
      <c r="EZ145" s="33">
        <v>180655</v>
      </c>
      <c r="FA145" s="33">
        <v>180655</v>
      </c>
      <c r="FB145" s="34">
        <v>180655</v>
      </c>
      <c r="FC145" s="62">
        <v>180655</v>
      </c>
      <c r="FD145" s="33">
        <v>180655</v>
      </c>
      <c r="FE145" s="33">
        <v>180655</v>
      </c>
      <c r="FF145" s="33">
        <v>180655</v>
      </c>
      <c r="FG145" s="33">
        <v>180655</v>
      </c>
      <c r="FH145" s="33">
        <v>180655</v>
      </c>
      <c r="FI145" s="33">
        <v>180655</v>
      </c>
      <c r="FJ145" s="33">
        <v>180655</v>
      </c>
      <c r="FK145" s="33">
        <v>180655</v>
      </c>
      <c r="FL145" s="33">
        <v>180655</v>
      </c>
      <c r="FM145" s="33">
        <v>180655</v>
      </c>
      <c r="FN145" s="33">
        <v>180655</v>
      </c>
      <c r="FO145" s="33">
        <v>180655</v>
      </c>
      <c r="FP145" s="33">
        <v>180655</v>
      </c>
      <c r="FQ145" s="33">
        <v>180655</v>
      </c>
      <c r="FR145" s="33">
        <v>180655</v>
      </c>
      <c r="FS145" s="33">
        <v>180655</v>
      </c>
      <c r="FT145" s="33">
        <v>180655</v>
      </c>
      <c r="FU145" s="33">
        <v>180655</v>
      </c>
      <c r="FV145" s="33">
        <v>180655</v>
      </c>
      <c r="FW145" s="33">
        <v>180655</v>
      </c>
      <c r="FX145" s="33">
        <v>180655</v>
      </c>
      <c r="FY145" s="33">
        <v>180655</v>
      </c>
      <c r="FZ145" s="33">
        <v>180655</v>
      </c>
      <c r="GA145" s="33">
        <v>180655</v>
      </c>
      <c r="GB145" s="33">
        <v>180655</v>
      </c>
      <c r="GC145" s="33">
        <v>180655</v>
      </c>
      <c r="GD145" s="34">
        <v>180655</v>
      </c>
      <c r="GE145" s="195" t="s">
        <v>522</v>
      </c>
      <c r="GF145" s="22"/>
      <c r="GG145" s="21"/>
      <c r="GH145" s="21"/>
      <c r="GI145" s="21"/>
      <c r="GJ145" s="21"/>
      <c r="GK145" s="21"/>
      <c r="GL145" s="21"/>
      <c r="GM145" s="21"/>
      <c r="GN145" s="21"/>
      <c r="GO145" s="21"/>
      <c r="GP145" s="21"/>
      <c r="GQ145" s="21"/>
      <c r="GR145" s="21"/>
      <c r="GS145" s="21"/>
      <c r="GT145" s="21"/>
    </row>
    <row r="146" spans="1:202" s="35" customFormat="1" ht="17" customHeight="1">
      <c r="A146" s="1">
        <v>1</v>
      </c>
      <c r="B146" s="1">
        <v>46</v>
      </c>
      <c r="C146" s="29" t="s">
        <v>163</v>
      </c>
      <c r="D146" s="33" t="s">
        <v>55</v>
      </c>
      <c r="E146" s="33" t="s">
        <v>385</v>
      </c>
      <c r="F146" s="40" t="s">
        <v>71</v>
      </c>
      <c r="G146" s="40" t="s">
        <v>139</v>
      </c>
      <c r="H146" s="31" t="s">
        <v>155</v>
      </c>
      <c r="I146" s="62">
        <v>0</v>
      </c>
      <c r="J146" s="33">
        <v>19327</v>
      </c>
      <c r="K146" s="33">
        <v>29327</v>
      </c>
      <c r="L146" s="33">
        <v>29327</v>
      </c>
      <c r="M146" s="33">
        <v>29327</v>
      </c>
      <c r="N146" s="33">
        <v>34727</v>
      </c>
      <c r="O146" s="33">
        <v>40847</v>
      </c>
      <c r="P146" s="33">
        <v>45167</v>
      </c>
      <c r="Q146" s="33">
        <v>45167</v>
      </c>
      <c r="R146" s="33">
        <v>51287</v>
      </c>
      <c r="S146" s="33">
        <v>55247</v>
      </c>
      <c r="T146" s="33">
        <v>67055</v>
      </c>
      <c r="U146" s="33">
        <v>67055</v>
      </c>
      <c r="V146" s="33">
        <v>79065</v>
      </c>
      <c r="W146" s="33">
        <v>80505</v>
      </c>
      <c r="X146" s="33">
        <v>80505</v>
      </c>
      <c r="Y146" s="33">
        <v>80505</v>
      </c>
      <c r="Z146" s="33">
        <v>80505</v>
      </c>
      <c r="AA146" s="33">
        <v>80953</v>
      </c>
      <c r="AB146" s="33">
        <v>80953</v>
      </c>
      <c r="AC146" s="33">
        <v>83598</v>
      </c>
      <c r="AD146" s="33">
        <v>86118</v>
      </c>
      <c r="AE146" s="33">
        <v>86118</v>
      </c>
      <c r="AF146" s="33">
        <v>91518</v>
      </c>
      <c r="AG146" s="33">
        <v>93678</v>
      </c>
      <c r="AH146" s="33">
        <v>97232</v>
      </c>
      <c r="AI146" s="33">
        <v>97232</v>
      </c>
      <c r="AJ146" s="33">
        <v>97232</v>
      </c>
      <c r="AK146" s="33">
        <v>102632</v>
      </c>
      <c r="AL146" s="33">
        <v>102632</v>
      </c>
      <c r="AM146" s="34">
        <v>104432</v>
      </c>
      <c r="AN146" s="62">
        <v>105685</v>
      </c>
      <c r="AO146" s="33">
        <v>109650</v>
      </c>
      <c r="AP146" s="33">
        <v>110010</v>
      </c>
      <c r="AQ146" s="33">
        <v>116130</v>
      </c>
      <c r="AR146" s="33">
        <v>122250</v>
      </c>
      <c r="AS146" s="33">
        <v>122250</v>
      </c>
      <c r="AT146" s="33">
        <v>127656</v>
      </c>
      <c r="AU146" s="33">
        <v>133776</v>
      </c>
      <c r="AV146" s="33">
        <v>139956</v>
      </c>
      <c r="AW146" s="33">
        <v>143731</v>
      </c>
      <c r="AX146" s="33">
        <v>149491</v>
      </c>
      <c r="AY146" s="33">
        <v>154891</v>
      </c>
      <c r="AZ146" s="33">
        <v>154891</v>
      </c>
      <c r="BA146" s="33">
        <v>155711</v>
      </c>
      <c r="BB146" s="33">
        <v>155711</v>
      </c>
      <c r="BC146" s="33">
        <v>160343</v>
      </c>
      <c r="BD146" s="33">
        <v>162215</v>
      </c>
      <c r="BE146" s="33">
        <v>162215</v>
      </c>
      <c r="BF146" s="33">
        <v>163055</v>
      </c>
      <c r="BG146" s="33">
        <v>163055</v>
      </c>
      <c r="BH146" s="33">
        <v>171615</v>
      </c>
      <c r="BI146" s="33">
        <v>175215</v>
      </c>
      <c r="BJ146" s="33">
        <v>179918</v>
      </c>
      <c r="BK146" s="33">
        <v>183518</v>
      </c>
      <c r="BL146" s="33">
        <v>187838</v>
      </c>
      <c r="BM146" s="33">
        <v>192518</v>
      </c>
      <c r="BN146" s="33">
        <v>192518</v>
      </c>
      <c r="BO146" s="34">
        <v>196118</v>
      </c>
      <c r="BP146" s="62">
        <v>201208</v>
      </c>
      <c r="BQ146" s="33">
        <v>201208</v>
      </c>
      <c r="BR146" s="33">
        <v>201208</v>
      </c>
      <c r="BS146" s="33">
        <v>201208</v>
      </c>
      <c r="BT146" s="33">
        <v>201208</v>
      </c>
      <c r="BU146" s="33">
        <v>201208</v>
      </c>
      <c r="BV146" s="33">
        <v>201208</v>
      </c>
      <c r="BW146" s="33">
        <v>201208</v>
      </c>
      <c r="BX146" s="33">
        <v>201292</v>
      </c>
      <c r="BY146" s="33">
        <v>201292</v>
      </c>
      <c r="BZ146" s="33">
        <v>201292</v>
      </c>
      <c r="CA146" s="33">
        <v>201292</v>
      </c>
      <c r="CB146" s="33">
        <v>201292</v>
      </c>
      <c r="CC146" s="33">
        <v>201292</v>
      </c>
      <c r="CD146" s="33">
        <v>201292</v>
      </c>
      <c r="CE146" s="33">
        <v>201292</v>
      </c>
      <c r="CF146" s="33">
        <v>201292</v>
      </c>
      <c r="CG146" s="33">
        <v>201292</v>
      </c>
      <c r="CH146" s="33">
        <v>201292</v>
      </c>
      <c r="CI146" s="33">
        <v>201292</v>
      </c>
      <c r="CJ146" s="33">
        <v>180655</v>
      </c>
      <c r="CK146" s="33">
        <v>180655</v>
      </c>
      <c r="CL146" s="33">
        <v>180655</v>
      </c>
      <c r="CM146" s="33">
        <v>180655</v>
      </c>
      <c r="CN146" s="33">
        <v>180655</v>
      </c>
      <c r="CO146" s="33">
        <v>180655</v>
      </c>
      <c r="CP146" s="33">
        <v>180655</v>
      </c>
      <c r="CQ146" s="34">
        <v>180655</v>
      </c>
      <c r="CR146" s="62">
        <v>180655</v>
      </c>
      <c r="CS146" s="33">
        <v>180655</v>
      </c>
      <c r="CT146" s="33">
        <v>180655</v>
      </c>
      <c r="CU146" s="33">
        <v>180655</v>
      </c>
      <c r="CV146" s="33">
        <v>180655</v>
      </c>
      <c r="CW146" s="33">
        <v>180655</v>
      </c>
      <c r="CX146" s="33">
        <v>180655</v>
      </c>
      <c r="CY146" s="33">
        <v>180655</v>
      </c>
      <c r="CZ146" s="33">
        <v>180655</v>
      </c>
      <c r="DA146" s="33">
        <v>180655</v>
      </c>
      <c r="DB146" s="33">
        <v>180655</v>
      </c>
      <c r="DC146" s="33">
        <v>180655</v>
      </c>
      <c r="DD146" s="33">
        <v>180655</v>
      </c>
      <c r="DE146" s="33">
        <v>180655</v>
      </c>
      <c r="DF146" s="33">
        <v>180655</v>
      </c>
      <c r="DG146" s="33">
        <v>180655</v>
      </c>
      <c r="DH146" s="33">
        <v>180655</v>
      </c>
      <c r="DI146" s="33">
        <v>180655</v>
      </c>
      <c r="DJ146" s="33">
        <v>180655</v>
      </c>
      <c r="DK146" s="33">
        <v>180655</v>
      </c>
      <c r="DL146" s="33">
        <v>180655</v>
      </c>
      <c r="DM146" s="33">
        <v>180655</v>
      </c>
      <c r="DN146" s="33">
        <v>180655</v>
      </c>
      <c r="DO146" s="33">
        <v>180655</v>
      </c>
      <c r="DP146" s="33">
        <v>180655</v>
      </c>
      <c r="DQ146" s="33">
        <v>180655</v>
      </c>
      <c r="DR146" s="33">
        <v>180655</v>
      </c>
      <c r="DS146" s="33">
        <v>180655</v>
      </c>
      <c r="DT146" s="33">
        <v>180655</v>
      </c>
      <c r="DU146" s="33">
        <v>180655</v>
      </c>
      <c r="DV146" s="33">
        <v>180655</v>
      </c>
      <c r="DW146" s="33">
        <v>180655</v>
      </c>
      <c r="DX146" s="33">
        <v>180655</v>
      </c>
      <c r="DY146" s="33">
        <v>180655</v>
      </c>
      <c r="DZ146" s="34">
        <v>180655</v>
      </c>
      <c r="EA146" s="62">
        <v>180655</v>
      </c>
      <c r="EB146" s="33">
        <v>180655</v>
      </c>
      <c r="EC146" s="33">
        <v>180655</v>
      </c>
      <c r="ED146" s="33">
        <v>180655</v>
      </c>
      <c r="EE146" s="33">
        <v>180655</v>
      </c>
      <c r="EF146" s="33">
        <v>180655</v>
      </c>
      <c r="EG146" s="33">
        <v>180655</v>
      </c>
      <c r="EH146" s="33">
        <v>180655</v>
      </c>
      <c r="EI146" s="33">
        <v>180655</v>
      </c>
      <c r="EJ146" s="33">
        <v>180655</v>
      </c>
      <c r="EK146" s="33">
        <v>180655</v>
      </c>
      <c r="EL146" s="33">
        <v>180655</v>
      </c>
      <c r="EM146" s="33">
        <v>180655</v>
      </c>
      <c r="EN146" s="33">
        <v>180655</v>
      </c>
      <c r="EO146" s="33">
        <v>180655</v>
      </c>
      <c r="EP146" s="33">
        <v>180655</v>
      </c>
      <c r="EQ146" s="33">
        <v>180655</v>
      </c>
      <c r="ER146" s="33">
        <v>180655</v>
      </c>
      <c r="ES146" s="33">
        <v>180655</v>
      </c>
      <c r="ET146" s="33">
        <v>180655</v>
      </c>
      <c r="EU146" s="33">
        <v>180655</v>
      </c>
      <c r="EV146" s="33">
        <v>180655</v>
      </c>
      <c r="EW146" s="33">
        <v>180655</v>
      </c>
      <c r="EX146" s="33">
        <v>180655</v>
      </c>
      <c r="EY146" s="33">
        <v>180655</v>
      </c>
      <c r="EZ146" s="33">
        <v>180655</v>
      </c>
      <c r="FA146" s="33">
        <v>180655</v>
      </c>
      <c r="FB146" s="34">
        <v>180655</v>
      </c>
      <c r="FC146" s="62">
        <v>180655</v>
      </c>
      <c r="FD146" s="33">
        <v>180655</v>
      </c>
      <c r="FE146" s="33">
        <v>180655</v>
      </c>
      <c r="FF146" s="33">
        <v>180655</v>
      </c>
      <c r="FG146" s="33">
        <v>180655</v>
      </c>
      <c r="FH146" s="33">
        <v>180655</v>
      </c>
      <c r="FI146" s="33">
        <v>180655</v>
      </c>
      <c r="FJ146" s="33">
        <v>180655</v>
      </c>
      <c r="FK146" s="33">
        <v>180655</v>
      </c>
      <c r="FL146" s="33">
        <v>180655</v>
      </c>
      <c r="FM146" s="33">
        <v>180655</v>
      </c>
      <c r="FN146" s="33">
        <v>180655</v>
      </c>
      <c r="FO146" s="33">
        <v>180655</v>
      </c>
      <c r="FP146" s="33">
        <v>180655</v>
      </c>
      <c r="FQ146" s="33">
        <v>180655</v>
      </c>
      <c r="FR146" s="33">
        <v>180655</v>
      </c>
      <c r="FS146" s="33">
        <v>180655</v>
      </c>
      <c r="FT146" s="33">
        <v>180655</v>
      </c>
      <c r="FU146" s="33">
        <v>180655</v>
      </c>
      <c r="FV146" s="33">
        <v>180655</v>
      </c>
      <c r="FW146" s="33">
        <v>180655</v>
      </c>
      <c r="FX146" s="33">
        <v>180655</v>
      </c>
      <c r="FY146" s="33">
        <v>180655</v>
      </c>
      <c r="FZ146" s="33">
        <v>180655</v>
      </c>
      <c r="GA146" s="33">
        <v>180655</v>
      </c>
      <c r="GB146" s="33">
        <v>180655</v>
      </c>
      <c r="GC146" s="33">
        <v>180655</v>
      </c>
      <c r="GD146" s="34">
        <v>180655</v>
      </c>
      <c r="GE146" s="194" t="s">
        <v>523</v>
      </c>
      <c r="GF146" s="22"/>
      <c r="GG146" s="21"/>
      <c r="GH146" s="21"/>
      <c r="GI146" s="21"/>
      <c r="GJ146" s="21"/>
      <c r="GK146" s="21"/>
      <c r="GL146" s="21"/>
      <c r="GM146" s="21"/>
      <c r="GN146" s="21"/>
      <c r="GO146" s="21"/>
      <c r="GP146" s="21"/>
      <c r="GQ146" s="21"/>
      <c r="GR146" s="21"/>
      <c r="GS146" s="21"/>
      <c r="GT146" s="21"/>
    </row>
    <row r="147" spans="1:202" s="35" customFormat="1" ht="17" customHeight="1">
      <c r="A147" s="1">
        <v>1</v>
      </c>
      <c r="B147" s="1">
        <v>47</v>
      </c>
      <c r="C147" s="29" t="s">
        <v>164</v>
      </c>
      <c r="D147" s="33" t="s">
        <v>55</v>
      </c>
      <c r="E147" s="33" t="s">
        <v>165</v>
      </c>
      <c r="F147" s="40" t="s">
        <v>71</v>
      </c>
      <c r="G147" s="40" t="s">
        <v>139</v>
      </c>
      <c r="H147" s="31" t="s">
        <v>98</v>
      </c>
      <c r="I147" s="62">
        <v>0</v>
      </c>
      <c r="J147" s="33">
        <v>19327</v>
      </c>
      <c r="K147" s="33">
        <v>29327</v>
      </c>
      <c r="L147" s="33">
        <v>29327</v>
      </c>
      <c r="M147" s="33">
        <v>29327</v>
      </c>
      <c r="N147" s="33">
        <v>34727</v>
      </c>
      <c r="O147" s="33">
        <v>40847</v>
      </c>
      <c r="P147" s="33">
        <v>45167</v>
      </c>
      <c r="Q147" s="33">
        <v>45167</v>
      </c>
      <c r="R147" s="33">
        <v>51287</v>
      </c>
      <c r="S147" s="33">
        <v>55247</v>
      </c>
      <c r="T147" s="33">
        <v>67055</v>
      </c>
      <c r="U147" s="33">
        <v>67055</v>
      </c>
      <c r="V147" s="33">
        <v>79065</v>
      </c>
      <c r="W147" s="33">
        <v>80505</v>
      </c>
      <c r="X147" s="33">
        <v>80505</v>
      </c>
      <c r="Y147" s="33">
        <v>80505</v>
      </c>
      <c r="Z147" s="33">
        <v>80505</v>
      </c>
      <c r="AA147" s="33">
        <v>80953</v>
      </c>
      <c r="AB147" s="33">
        <v>80953</v>
      </c>
      <c r="AC147" s="33">
        <v>83598</v>
      </c>
      <c r="AD147" s="33">
        <v>86118</v>
      </c>
      <c r="AE147" s="33">
        <v>86118</v>
      </c>
      <c r="AF147" s="33">
        <v>91518</v>
      </c>
      <c r="AG147" s="33">
        <v>93678</v>
      </c>
      <c r="AH147" s="33">
        <v>97232</v>
      </c>
      <c r="AI147" s="33">
        <v>97232</v>
      </c>
      <c r="AJ147" s="33">
        <v>97232</v>
      </c>
      <c r="AK147" s="33">
        <v>102632</v>
      </c>
      <c r="AL147" s="33">
        <v>102632</v>
      </c>
      <c r="AM147" s="34">
        <v>104432</v>
      </c>
      <c r="AN147" s="62">
        <v>105685</v>
      </c>
      <c r="AO147" s="33">
        <v>109650</v>
      </c>
      <c r="AP147" s="33">
        <v>110010</v>
      </c>
      <c r="AQ147" s="33">
        <v>116130</v>
      </c>
      <c r="AR147" s="33">
        <v>122250</v>
      </c>
      <c r="AS147" s="33">
        <v>122250</v>
      </c>
      <c r="AT147" s="33">
        <v>127656</v>
      </c>
      <c r="AU147" s="33">
        <v>133776</v>
      </c>
      <c r="AV147" s="33">
        <v>139956</v>
      </c>
      <c r="AW147" s="33">
        <v>143731</v>
      </c>
      <c r="AX147" s="33">
        <v>149491</v>
      </c>
      <c r="AY147" s="33">
        <v>154891</v>
      </c>
      <c r="AZ147" s="33">
        <v>154891</v>
      </c>
      <c r="BA147" s="33">
        <v>155711</v>
      </c>
      <c r="BB147" s="33">
        <v>155711</v>
      </c>
      <c r="BC147" s="33">
        <v>160343</v>
      </c>
      <c r="BD147" s="33">
        <v>162215</v>
      </c>
      <c r="BE147" s="33">
        <v>162215</v>
      </c>
      <c r="BF147" s="33">
        <v>163055</v>
      </c>
      <c r="BG147" s="33">
        <v>163055</v>
      </c>
      <c r="BH147" s="33">
        <v>171615</v>
      </c>
      <c r="BI147" s="33">
        <v>175215</v>
      </c>
      <c r="BJ147" s="33">
        <v>179918</v>
      </c>
      <c r="BK147" s="33">
        <v>183518</v>
      </c>
      <c r="BL147" s="33">
        <v>187838</v>
      </c>
      <c r="BM147" s="33">
        <v>192518</v>
      </c>
      <c r="BN147" s="33">
        <v>192518</v>
      </c>
      <c r="BO147" s="34">
        <v>196118</v>
      </c>
      <c r="BP147" s="62">
        <v>201208</v>
      </c>
      <c r="BQ147" s="33">
        <v>201208</v>
      </c>
      <c r="BR147" s="33">
        <v>201208</v>
      </c>
      <c r="BS147" s="33">
        <v>201208</v>
      </c>
      <c r="BT147" s="33">
        <v>201208</v>
      </c>
      <c r="BU147" s="33">
        <v>201208</v>
      </c>
      <c r="BV147" s="33">
        <v>201208</v>
      </c>
      <c r="BW147" s="33">
        <v>201208</v>
      </c>
      <c r="BX147" s="33">
        <v>201292</v>
      </c>
      <c r="BY147" s="33">
        <v>201292</v>
      </c>
      <c r="BZ147" s="33">
        <v>201292</v>
      </c>
      <c r="CA147" s="33">
        <v>201292</v>
      </c>
      <c r="CB147" s="33">
        <v>201292</v>
      </c>
      <c r="CC147" s="33">
        <v>201292</v>
      </c>
      <c r="CD147" s="33">
        <v>201292</v>
      </c>
      <c r="CE147" s="33">
        <v>201292</v>
      </c>
      <c r="CF147" s="33">
        <v>201292</v>
      </c>
      <c r="CG147" s="33">
        <v>201292</v>
      </c>
      <c r="CH147" s="33">
        <v>201292</v>
      </c>
      <c r="CI147" s="33">
        <v>201292</v>
      </c>
      <c r="CJ147" s="33">
        <v>180655</v>
      </c>
      <c r="CK147" s="33">
        <v>180655</v>
      </c>
      <c r="CL147" s="33">
        <v>180655</v>
      </c>
      <c r="CM147" s="33">
        <v>180655</v>
      </c>
      <c r="CN147" s="33">
        <v>180655</v>
      </c>
      <c r="CO147" s="33">
        <v>180655</v>
      </c>
      <c r="CP147" s="33">
        <v>180655</v>
      </c>
      <c r="CQ147" s="34">
        <v>180655</v>
      </c>
      <c r="CR147" s="62">
        <v>180655</v>
      </c>
      <c r="CS147" s="33">
        <v>180655</v>
      </c>
      <c r="CT147" s="33">
        <v>180655</v>
      </c>
      <c r="CU147" s="33">
        <v>180655</v>
      </c>
      <c r="CV147" s="33">
        <v>180655</v>
      </c>
      <c r="CW147" s="33">
        <v>180655</v>
      </c>
      <c r="CX147" s="33">
        <v>180655</v>
      </c>
      <c r="CY147" s="33">
        <v>180655</v>
      </c>
      <c r="CZ147" s="33">
        <v>180655</v>
      </c>
      <c r="DA147" s="33">
        <v>180655</v>
      </c>
      <c r="DB147" s="33">
        <v>180655</v>
      </c>
      <c r="DC147" s="33">
        <v>180655</v>
      </c>
      <c r="DD147" s="33">
        <v>180655</v>
      </c>
      <c r="DE147" s="33">
        <v>180655</v>
      </c>
      <c r="DF147" s="33">
        <v>180655</v>
      </c>
      <c r="DG147" s="33">
        <v>180655</v>
      </c>
      <c r="DH147" s="33">
        <v>180655</v>
      </c>
      <c r="DI147" s="33">
        <v>180655</v>
      </c>
      <c r="DJ147" s="33">
        <v>180655</v>
      </c>
      <c r="DK147" s="33">
        <v>180655</v>
      </c>
      <c r="DL147" s="33">
        <v>180655</v>
      </c>
      <c r="DM147" s="33">
        <v>180655</v>
      </c>
      <c r="DN147" s="33">
        <v>180655</v>
      </c>
      <c r="DO147" s="33">
        <v>180655</v>
      </c>
      <c r="DP147" s="33">
        <v>180655</v>
      </c>
      <c r="DQ147" s="33">
        <v>180655</v>
      </c>
      <c r="DR147" s="33">
        <v>180655</v>
      </c>
      <c r="DS147" s="33">
        <v>180655</v>
      </c>
      <c r="DT147" s="33">
        <v>180655</v>
      </c>
      <c r="DU147" s="33">
        <v>180655</v>
      </c>
      <c r="DV147" s="33">
        <v>180655</v>
      </c>
      <c r="DW147" s="33">
        <v>180655</v>
      </c>
      <c r="DX147" s="33">
        <v>180655</v>
      </c>
      <c r="DY147" s="33">
        <v>180655</v>
      </c>
      <c r="DZ147" s="34">
        <v>180655</v>
      </c>
      <c r="EA147" s="62">
        <v>180655</v>
      </c>
      <c r="EB147" s="33">
        <v>180655</v>
      </c>
      <c r="EC147" s="33">
        <v>180655</v>
      </c>
      <c r="ED147" s="33">
        <v>180655</v>
      </c>
      <c r="EE147" s="33">
        <v>180655</v>
      </c>
      <c r="EF147" s="33">
        <v>180655</v>
      </c>
      <c r="EG147" s="33">
        <v>180655</v>
      </c>
      <c r="EH147" s="33">
        <v>180655</v>
      </c>
      <c r="EI147" s="33">
        <v>180655</v>
      </c>
      <c r="EJ147" s="33">
        <v>180655</v>
      </c>
      <c r="EK147" s="33">
        <v>180655</v>
      </c>
      <c r="EL147" s="33">
        <v>180655</v>
      </c>
      <c r="EM147" s="33">
        <v>180655</v>
      </c>
      <c r="EN147" s="33">
        <v>180655</v>
      </c>
      <c r="EO147" s="33">
        <v>180655</v>
      </c>
      <c r="EP147" s="33">
        <v>180655</v>
      </c>
      <c r="EQ147" s="33">
        <v>180655</v>
      </c>
      <c r="ER147" s="33">
        <v>180655</v>
      </c>
      <c r="ES147" s="33">
        <v>180655</v>
      </c>
      <c r="ET147" s="33">
        <v>180655</v>
      </c>
      <c r="EU147" s="33">
        <v>180655</v>
      </c>
      <c r="EV147" s="33">
        <v>180655</v>
      </c>
      <c r="EW147" s="33">
        <v>180655</v>
      </c>
      <c r="EX147" s="33">
        <v>180655</v>
      </c>
      <c r="EY147" s="33">
        <v>180655</v>
      </c>
      <c r="EZ147" s="33">
        <v>180655</v>
      </c>
      <c r="FA147" s="33">
        <v>180655</v>
      </c>
      <c r="FB147" s="34">
        <v>180655</v>
      </c>
      <c r="FC147" s="62">
        <v>180655</v>
      </c>
      <c r="FD147" s="33">
        <v>180655</v>
      </c>
      <c r="FE147" s="33">
        <v>180655</v>
      </c>
      <c r="FF147" s="33">
        <v>180655</v>
      </c>
      <c r="FG147" s="33">
        <v>180655</v>
      </c>
      <c r="FH147" s="33">
        <v>180655</v>
      </c>
      <c r="FI147" s="33">
        <v>180655</v>
      </c>
      <c r="FJ147" s="33">
        <v>180655</v>
      </c>
      <c r="FK147" s="33">
        <v>180655</v>
      </c>
      <c r="FL147" s="33">
        <v>180655</v>
      </c>
      <c r="FM147" s="33">
        <v>180655</v>
      </c>
      <c r="FN147" s="33">
        <v>180655</v>
      </c>
      <c r="FO147" s="33">
        <v>180655</v>
      </c>
      <c r="FP147" s="33">
        <v>180655</v>
      </c>
      <c r="FQ147" s="33">
        <v>180655</v>
      </c>
      <c r="FR147" s="33">
        <v>180655</v>
      </c>
      <c r="FS147" s="33">
        <v>180655</v>
      </c>
      <c r="FT147" s="33">
        <v>180655</v>
      </c>
      <c r="FU147" s="33">
        <v>180655</v>
      </c>
      <c r="FV147" s="33">
        <v>180655</v>
      </c>
      <c r="FW147" s="33">
        <v>180655</v>
      </c>
      <c r="FX147" s="33">
        <v>180655</v>
      </c>
      <c r="FY147" s="33">
        <v>180655</v>
      </c>
      <c r="FZ147" s="33">
        <v>180655</v>
      </c>
      <c r="GA147" s="33">
        <v>180655</v>
      </c>
      <c r="GB147" s="33">
        <v>180655</v>
      </c>
      <c r="GC147" s="33">
        <v>180655</v>
      </c>
      <c r="GD147" s="34">
        <v>180655</v>
      </c>
      <c r="GE147" s="194" t="s">
        <v>524</v>
      </c>
      <c r="GF147" s="22"/>
      <c r="GG147" s="21"/>
      <c r="GH147" s="21"/>
      <c r="GI147" s="21"/>
      <c r="GJ147" s="21"/>
      <c r="GK147" s="21"/>
      <c r="GL147" s="21"/>
      <c r="GM147" s="21"/>
      <c r="GN147" s="21"/>
      <c r="GO147" s="21"/>
      <c r="GP147" s="21"/>
      <c r="GQ147" s="21"/>
      <c r="GR147" s="21"/>
      <c r="GS147" s="21"/>
      <c r="GT147" s="21"/>
    </row>
    <row r="148" spans="1:202" s="35" customFormat="1" ht="17" customHeight="1">
      <c r="A148" s="1">
        <v>1</v>
      </c>
      <c r="B148" s="1">
        <v>48</v>
      </c>
      <c r="C148" s="29" t="s">
        <v>166</v>
      </c>
      <c r="D148" s="33" t="s">
        <v>55</v>
      </c>
      <c r="E148" s="33" t="s">
        <v>167</v>
      </c>
      <c r="F148" s="40" t="s">
        <v>71</v>
      </c>
      <c r="G148" s="40" t="s">
        <v>139</v>
      </c>
      <c r="H148" s="31" t="s">
        <v>98</v>
      </c>
      <c r="I148" s="62">
        <v>0</v>
      </c>
      <c r="J148" s="33">
        <v>19327</v>
      </c>
      <c r="K148" s="33">
        <v>29327</v>
      </c>
      <c r="L148" s="33">
        <v>29327</v>
      </c>
      <c r="M148" s="33">
        <v>29327</v>
      </c>
      <c r="N148" s="33">
        <v>34727</v>
      </c>
      <c r="O148" s="33">
        <v>40847</v>
      </c>
      <c r="P148" s="33">
        <v>45167</v>
      </c>
      <c r="Q148" s="33">
        <v>45167</v>
      </c>
      <c r="R148" s="33">
        <v>51287</v>
      </c>
      <c r="S148" s="33">
        <v>55247</v>
      </c>
      <c r="T148" s="33">
        <v>67055</v>
      </c>
      <c r="U148" s="33">
        <v>67055</v>
      </c>
      <c r="V148" s="33">
        <v>79065</v>
      </c>
      <c r="W148" s="33">
        <v>80505</v>
      </c>
      <c r="X148" s="33">
        <v>80505</v>
      </c>
      <c r="Y148" s="33">
        <v>80505</v>
      </c>
      <c r="Z148" s="33">
        <v>80505</v>
      </c>
      <c r="AA148" s="33">
        <v>80953</v>
      </c>
      <c r="AB148" s="33">
        <v>80953</v>
      </c>
      <c r="AC148" s="33">
        <v>83598</v>
      </c>
      <c r="AD148" s="33">
        <v>86118</v>
      </c>
      <c r="AE148" s="33">
        <v>86118</v>
      </c>
      <c r="AF148" s="33">
        <v>91518</v>
      </c>
      <c r="AG148" s="33">
        <v>93678</v>
      </c>
      <c r="AH148" s="33">
        <v>97232</v>
      </c>
      <c r="AI148" s="33">
        <v>97232</v>
      </c>
      <c r="AJ148" s="33">
        <v>97232</v>
      </c>
      <c r="AK148" s="33">
        <v>102632</v>
      </c>
      <c r="AL148" s="33">
        <v>102632</v>
      </c>
      <c r="AM148" s="34">
        <v>104432</v>
      </c>
      <c r="AN148" s="62">
        <v>105685</v>
      </c>
      <c r="AO148" s="33">
        <v>109650</v>
      </c>
      <c r="AP148" s="33">
        <v>110010</v>
      </c>
      <c r="AQ148" s="33">
        <v>116130</v>
      </c>
      <c r="AR148" s="33">
        <v>122250</v>
      </c>
      <c r="AS148" s="33">
        <v>122250</v>
      </c>
      <c r="AT148" s="33">
        <v>127656</v>
      </c>
      <c r="AU148" s="33">
        <v>133776</v>
      </c>
      <c r="AV148" s="33">
        <v>139956</v>
      </c>
      <c r="AW148" s="33">
        <v>143731</v>
      </c>
      <c r="AX148" s="33">
        <v>149491</v>
      </c>
      <c r="AY148" s="33">
        <v>154891</v>
      </c>
      <c r="AZ148" s="33">
        <v>154891</v>
      </c>
      <c r="BA148" s="33">
        <v>155711</v>
      </c>
      <c r="BB148" s="33">
        <v>155711</v>
      </c>
      <c r="BC148" s="33">
        <v>160343</v>
      </c>
      <c r="BD148" s="33">
        <v>162215</v>
      </c>
      <c r="BE148" s="33">
        <v>162215</v>
      </c>
      <c r="BF148" s="33">
        <v>163055</v>
      </c>
      <c r="BG148" s="33">
        <v>163055</v>
      </c>
      <c r="BH148" s="33">
        <v>171615</v>
      </c>
      <c r="BI148" s="33">
        <v>175215</v>
      </c>
      <c r="BJ148" s="33">
        <v>179918</v>
      </c>
      <c r="BK148" s="33">
        <v>183518</v>
      </c>
      <c r="BL148" s="33">
        <v>187838</v>
      </c>
      <c r="BM148" s="33">
        <v>192518</v>
      </c>
      <c r="BN148" s="33">
        <v>192518</v>
      </c>
      <c r="BO148" s="34">
        <v>196118</v>
      </c>
      <c r="BP148" s="62">
        <v>201208</v>
      </c>
      <c r="BQ148" s="33">
        <v>201208</v>
      </c>
      <c r="BR148" s="33">
        <v>201208</v>
      </c>
      <c r="BS148" s="33">
        <v>201208</v>
      </c>
      <c r="BT148" s="33">
        <v>201208</v>
      </c>
      <c r="BU148" s="33">
        <v>201208</v>
      </c>
      <c r="BV148" s="33">
        <v>201208</v>
      </c>
      <c r="BW148" s="33">
        <v>201208</v>
      </c>
      <c r="BX148" s="33">
        <v>201292</v>
      </c>
      <c r="BY148" s="33">
        <v>201292</v>
      </c>
      <c r="BZ148" s="33">
        <v>201292</v>
      </c>
      <c r="CA148" s="33">
        <v>201292</v>
      </c>
      <c r="CB148" s="33">
        <v>201292</v>
      </c>
      <c r="CC148" s="33">
        <v>201292</v>
      </c>
      <c r="CD148" s="33">
        <v>201292</v>
      </c>
      <c r="CE148" s="33">
        <v>201292</v>
      </c>
      <c r="CF148" s="33">
        <v>201292</v>
      </c>
      <c r="CG148" s="33">
        <v>201292</v>
      </c>
      <c r="CH148" s="33">
        <v>201292</v>
      </c>
      <c r="CI148" s="33">
        <v>201292</v>
      </c>
      <c r="CJ148" s="33">
        <v>180655</v>
      </c>
      <c r="CK148" s="33">
        <v>180655</v>
      </c>
      <c r="CL148" s="33">
        <v>180655</v>
      </c>
      <c r="CM148" s="33">
        <v>180655</v>
      </c>
      <c r="CN148" s="33">
        <v>180655</v>
      </c>
      <c r="CO148" s="33">
        <v>180655</v>
      </c>
      <c r="CP148" s="33">
        <v>180655</v>
      </c>
      <c r="CQ148" s="34">
        <v>180655</v>
      </c>
      <c r="CR148" s="62">
        <v>180655</v>
      </c>
      <c r="CS148" s="33">
        <v>180655</v>
      </c>
      <c r="CT148" s="33">
        <v>180655</v>
      </c>
      <c r="CU148" s="33">
        <v>180655</v>
      </c>
      <c r="CV148" s="33">
        <v>180655</v>
      </c>
      <c r="CW148" s="33">
        <v>180655</v>
      </c>
      <c r="CX148" s="33">
        <v>180655</v>
      </c>
      <c r="CY148" s="33">
        <v>180655</v>
      </c>
      <c r="CZ148" s="33">
        <v>180655</v>
      </c>
      <c r="DA148" s="33">
        <v>180655</v>
      </c>
      <c r="DB148" s="33">
        <v>180655</v>
      </c>
      <c r="DC148" s="33">
        <v>180655</v>
      </c>
      <c r="DD148" s="33">
        <v>180655</v>
      </c>
      <c r="DE148" s="33">
        <v>180655</v>
      </c>
      <c r="DF148" s="33">
        <v>180655</v>
      </c>
      <c r="DG148" s="33">
        <v>180655</v>
      </c>
      <c r="DH148" s="33">
        <v>180655</v>
      </c>
      <c r="DI148" s="33">
        <v>180655</v>
      </c>
      <c r="DJ148" s="33">
        <v>180655</v>
      </c>
      <c r="DK148" s="33">
        <v>180655</v>
      </c>
      <c r="DL148" s="33">
        <v>180655</v>
      </c>
      <c r="DM148" s="33">
        <v>180655</v>
      </c>
      <c r="DN148" s="33">
        <v>180655</v>
      </c>
      <c r="DO148" s="33">
        <v>180655</v>
      </c>
      <c r="DP148" s="33">
        <v>180655</v>
      </c>
      <c r="DQ148" s="33">
        <v>180655</v>
      </c>
      <c r="DR148" s="33">
        <v>180655</v>
      </c>
      <c r="DS148" s="33">
        <v>180655</v>
      </c>
      <c r="DT148" s="33">
        <v>180655</v>
      </c>
      <c r="DU148" s="33">
        <v>180655</v>
      </c>
      <c r="DV148" s="33">
        <v>180655</v>
      </c>
      <c r="DW148" s="33">
        <v>180655</v>
      </c>
      <c r="DX148" s="33">
        <v>180655</v>
      </c>
      <c r="DY148" s="33">
        <v>180655</v>
      </c>
      <c r="DZ148" s="34">
        <v>180655</v>
      </c>
      <c r="EA148" s="62">
        <v>180655</v>
      </c>
      <c r="EB148" s="33">
        <v>180655</v>
      </c>
      <c r="EC148" s="33">
        <v>180655</v>
      </c>
      <c r="ED148" s="33">
        <v>180655</v>
      </c>
      <c r="EE148" s="33">
        <v>180655</v>
      </c>
      <c r="EF148" s="33">
        <v>180655</v>
      </c>
      <c r="EG148" s="33">
        <v>180655</v>
      </c>
      <c r="EH148" s="33">
        <v>180655</v>
      </c>
      <c r="EI148" s="33">
        <v>180655</v>
      </c>
      <c r="EJ148" s="33">
        <v>180655</v>
      </c>
      <c r="EK148" s="33">
        <v>180655</v>
      </c>
      <c r="EL148" s="33">
        <v>180655</v>
      </c>
      <c r="EM148" s="33">
        <v>180655</v>
      </c>
      <c r="EN148" s="33">
        <v>180655</v>
      </c>
      <c r="EO148" s="33">
        <v>180655</v>
      </c>
      <c r="EP148" s="33">
        <v>180655</v>
      </c>
      <c r="EQ148" s="33">
        <v>180655</v>
      </c>
      <c r="ER148" s="33">
        <v>180655</v>
      </c>
      <c r="ES148" s="33">
        <v>180655</v>
      </c>
      <c r="ET148" s="33">
        <v>180655</v>
      </c>
      <c r="EU148" s="33">
        <v>180655</v>
      </c>
      <c r="EV148" s="33">
        <v>180655</v>
      </c>
      <c r="EW148" s="33">
        <v>180655</v>
      </c>
      <c r="EX148" s="33">
        <v>180655</v>
      </c>
      <c r="EY148" s="33">
        <v>180655</v>
      </c>
      <c r="EZ148" s="33">
        <v>180655</v>
      </c>
      <c r="FA148" s="33">
        <v>180655</v>
      </c>
      <c r="FB148" s="34">
        <v>180655</v>
      </c>
      <c r="FC148" s="62">
        <v>180655</v>
      </c>
      <c r="FD148" s="33">
        <v>180655</v>
      </c>
      <c r="FE148" s="33">
        <v>180655</v>
      </c>
      <c r="FF148" s="33">
        <v>180655</v>
      </c>
      <c r="FG148" s="33">
        <v>180655</v>
      </c>
      <c r="FH148" s="33">
        <v>180655</v>
      </c>
      <c r="FI148" s="33">
        <v>180655</v>
      </c>
      <c r="FJ148" s="33">
        <v>180655</v>
      </c>
      <c r="FK148" s="33">
        <v>180655</v>
      </c>
      <c r="FL148" s="33">
        <v>180655</v>
      </c>
      <c r="FM148" s="33">
        <v>180655</v>
      </c>
      <c r="FN148" s="33">
        <v>180655</v>
      </c>
      <c r="FO148" s="33">
        <v>180655</v>
      </c>
      <c r="FP148" s="33">
        <v>180655</v>
      </c>
      <c r="FQ148" s="33">
        <v>180655</v>
      </c>
      <c r="FR148" s="33">
        <v>180655</v>
      </c>
      <c r="FS148" s="33">
        <v>180655</v>
      </c>
      <c r="FT148" s="33">
        <v>180655</v>
      </c>
      <c r="FU148" s="33">
        <v>180655</v>
      </c>
      <c r="FV148" s="33">
        <v>180655</v>
      </c>
      <c r="FW148" s="33">
        <v>180655</v>
      </c>
      <c r="FX148" s="33">
        <v>180655</v>
      </c>
      <c r="FY148" s="33">
        <v>180655</v>
      </c>
      <c r="FZ148" s="33">
        <v>180655</v>
      </c>
      <c r="GA148" s="33">
        <v>180655</v>
      </c>
      <c r="GB148" s="33">
        <v>180655</v>
      </c>
      <c r="GC148" s="33">
        <v>180655</v>
      </c>
      <c r="GD148" s="34">
        <v>180655</v>
      </c>
      <c r="GE148" s="194" t="s">
        <v>525</v>
      </c>
      <c r="GF148" s="22"/>
      <c r="GG148" s="21"/>
      <c r="GH148" s="21"/>
      <c r="GI148" s="21"/>
      <c r="GJ148" s="21"/>
      <c r="GK148" s="21"/>
      <c r="GL148" s="21"/>
      <c r="GM148" s="21"/>
      <c r="GN148" s="21"/>
      <c r="GO148" s="21"/>
      <c r="GP148" s="21"/>
      <c r="GQ148" s="21"/>
      <c r="GR148" s="21"/>
      <c r="GS148" s="21"/>
      <c r="GT148" s="21"/>
    </row>
    <row r="149" spans="1:202" s="28" customFormat="1" ht="17" customHeight="1">
      <c r="A149" s="1"/>
      <c r="B149" s="1">
        <v>48</v>
      </c>
      <c r="C149" s="64" t="s">
        <v>138</v>
      </c>
      <c r="D149" s="56" t="s">
        <v>67</v>
      </c>
      <c r="E149" s="56" t="s">
        <v>67</v>
      </c>
      <c r="F149" s="63" t="s">
        <v>71</v>
      </c>
      <c r="G149" s="63" t="s">
        <v>139</v>
      </c>
      <c r="H149" s="32" t="s">
        <v>138</v>
      </c>
      <c r="I149" s="53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6"/>
      <c r="AN149" s="53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6"/>
      <c r="BP149" s="53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6"/>
      <c r="CR149" s="53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6"/>
      <c r="EA149" s="53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6"/>
      <c r="FC149" s="53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6"/>
      <c r="GE149" s="54"/>
      <c r="GF149" s="22"/>
      <c r="GG149" s="21"/>
      <c r="GH149" s="21"/>
      <c r="GI149" s="21"/>
      <c r="GJ149" s="21"/>
      <c r="GK149" s="21"/>
      <c r="GL149" s="21"/>
      <c r="GM149" s="21"/>
      <c r="GN149" s="21"/>
      <c r="GO149" s="21"/>
      <c r="GP149" s="21"/>
      <c r="GQ149" s="21"/>
      <c r="GR149" s="21"/>
      <c r="GS149" s="21"/>
      <c r="GT149" s="21"/>
    </row>
    <row r="150" spans="1:202" s="28" customFormat="1" ht="17" customHeight="1">
      <c r="A150" s="1"/>
      <c r="B150" s="1">
        <v>48</v>
      </c>
      <c r="C150" s="64" t="s">
        <v>138</v>
      </c>
      <c r="D150" s="56" t="s">
        <v>67</v>
      </c>
      <c r="E150" s="56" t="s">
        <v>67</v>
      </c>
      <c r="F150" s="63" t="s">
        <v>71</v>
      </c>
      <c r="G150" s="63" t="s">
        <v>139</v>
      </c>
      <c r="H150" s="32" t="s">
        <v>138</v>
      </c>
      <c r="I150" s="53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6"/>
      <c r="AN150" s="53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6"/>
      <c r="BP150" s="53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6"/>
      <c r="CR150" s="53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6"/>
      <c r="EA150" s="53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6"/>
      <c r="FC150" s="53"/>
      <c r="FD150" s="27"/>
      <c r="FE150" s="27"/>
      <c r="FF150" s="27"/>
      <c r="FG150" s="27"/>
      <c r="FH150" s="27"/>
      <c r="FI150" s="27"/>
      <c r="FJ150" s="27"/>
      <c r="FK150" s="27"/>
      <c r="FL150" s="27"/>
      <c r="FM150" s="27"/>
      <c r="FN150" s="27"/>
      <c r="FO150" s="27"/>
      <c r="FP150" s="27"/>
      <c r="FQ150" s="27"/>
      <c r="FR150" s="27"/>
      <c r="FS150" s="27"/>
      <c r="FT150" s="27"/>
      <c r="FU150" s="27"/>
      <c r="FV150" s="27"/>
      <c r="FW150" s="27"/>
      <c r="FX150" s="27"/>
      <c r="FY150" s="27"/>
      <c r="FZ150" s="27"/>
      <c r="GA150" s="27"/>
      <c r="GB150" s="27"/>
      <c r="GC150" s="27"/>
      <c r="GD150" s="26"/>
      <c r="GE150" s="54"/>
      <c r="GF150" s="22"/>
      <c r="GG150" s="21"/>
      <c r="GH150" s="21"/>
      <c r="GI150" s="21"/>
      <c r="GJ150" s="21"/>
      <c r="GK150" s="21"/>
      <c r="GL150" s="21"/>
      <c r="GM150" s="21"/>
      <c r="GN150" s="21"/>
      <c r="GO150" s="21"/>
      <c r="GP150" s="21"/>
      <c r="GQ150" s="21"/>
      <c r="GR150" s="21"/>
      <c r="GS150" s="21"/>
      <c r="GT150" s="21"/>
    </row>
    <row r="151" spans="1:202" s="28" customFormat="1" ht="17" customHeight="1">
      <c r="A151" s="1"/>
      <c r="B151" s="1">
        <v>48</v>
      </c>
      <c r="C151" s="64" t="s">
        <v>138</v>
      </c>
      <c r="D151" s="56" t="s">
        <v>67</v>
      </c>
      <c r="E151" s="56" t="s">
        <v>67</v>
      </c>
      <c r="F151" s="63" t="s">
        <v>71</v>
      </c>
      <c r="G151" s="63" t="s">
        <v>139</v>
      </c>
      <c r="H151" s="32" t="s">
        <v>138</v>
      </c>
      <c r="I151" s="53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6"/>
      <c r="AN151" s="53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6"/>
      <c r="BP151" s="53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6"/>
      <c r="CR151" s="53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6"/>
      <c r="EA151" s="53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6"/>
      <c r="FC151" s="53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6"/>
      <c r="GE151" s="54"/>
      <c r="GF151" s="22"/>
      <c r="GG151" s="21"/>
      <c r="GH151" s="21"/>
      <c r="GI151" s="21"/>
      <c r="GJ151" s="21"/>
      <c r="GK151" s="21"/>
      <c r="GL151" s="21"/>
      <c r="GM151" s="21"/>
      <c r="GN151" s="21"/>
      <c r="GO151" s="21"/>
      <c r="GP151" s="21"/>
      <c r="GQ151" s="21"/>
      <c r="GR151" s="21"/>
      <c r="GS151" s="21"/>
      <c r="GT151" s="21"/>
    </row>
    <row r="152" spans="1:202" s="28" customFormat="1" ht="17" customHeight="1">
      <c r="A152" s="1"/>
      <c r="B152" s="1">
        <v>48</v>
      </c>
      <c r="C152" s="64" t="s">
        <v>138</v>
      </c>
      <c r="D152" s="56" t="s">
        <v>67</v>
      </c>
      <c r="E152" s="56" t="s">
        <v>67</v>
      </c>
      <c r="F152" s="63" t="s">
        <v>71</v>
      </c>
      <c r="G152" s="63" t="s">
        <v>139</v>
      </c>
      <c r="H152" s="32" t="s">
        <v>138</v>
      </c>
      <c r="I152" s="53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6"/>
      <c r="AN152" s="53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6"/>
      <c r="BP152" s="53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7"/>
      <c r="CL152" s="27"/>
      <c r="CM152" s="27"/>
      <c r="CN152" s="27"/>
      <c r="CO152" s="27"/>
      <c r="CP152" s="27"/>
      <c r="CQ152" s="26"/>
      <c r="CR152" s="53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6"/>
      <c r="EA152" s="53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6"/>
      <c r="FC152" s="53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6"/>
      <c r="GE152" s="54"/>
      <c r="GF152" s="22"/>
      <c r="GG152" s="21"/>
      <c r="GH152" s="21"/>
      <c r="GI152" s="21"/>
      <c r="GJ152" s="21"/>
      <c r="GK152" s="21"/>
      <c r="GL152" s="21"/>
      <c r="GM152" s="21"/>
      <c r="GN152" s="21"/>
      <c r="GO152" s="21"/>
      <c r="GP152" s="21"/>
      <c r="GQ152" s="21"/>
      <c r="GR152" s="21"/>
      <c r="GS152" s="21"/>
      <c r="GT152" s="21"/>
    </row>
    <row r="153" spans="1:202" s="28" customFormat="1" ht="17" customHeight="1">
      <c r="A153" s="1"/>
      <c r="B153" s="1">
        <v>48</v>
      </c>
      <c r="C153" s="64" t="s">
        <v>138</v>
      </c>
      <c r="D153" s="56" t="s">
        <v>67</v>
      </c>
      <c r="E153" s="56" t="s">
        <v>67</v>
      </c>
      <c r="F153" s="63" t="s">
        <v>71</v>
      </c>
      <c r="G153" s="63" t="s">
        <v>139</v>
      </c>
      <c r="H153" s="32" t="s">
        <v>138</v>
      </c>
      <c r="I153" s="53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6"/>
      <c r="AN153" s="53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6"/>
      <c r="BP153" s="53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7"/>
      <c r="CL153" s="27"/>
      <c r="CM153" s="27"/>
      <c r="CN153" s="27"/>
      <c r="CO153" s="27"/>
      <c r="CP153" s="27"/>
      <c r="CQ153" s="26"/>
      <c r="CR153" s="53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6"/>
      <c r="EA153" s="53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6"/>
      <c r="FC153" s="53"/>
      <c r="FD153" s="27"/>
      <c r="FE153" s="27"/>
      <c r="FF153" s="27"/>
      <c r="FG153" s="27"/>
      <c r="FH153" s="27"/>
      <c r="FI153" s="27"/>
      <c r="FJ153" s="27"/>
      <c r="FK153" s="27"/>
      <c r="FL153" s="27"/>
      <c r="FM153" s="27"/>
      <c r="FN153" s="27"/>
      <c r="FO153" s="27"/>
      <c r="FP153" s="27"/>
      <c r="FQ153" s="27"/>
      <c r="FR153" s="27"/>
      <c r="FS153" s="27"/>
      <c r="FT153" s="27"/>
      <c r="FU153" s="27"/>
      <c r="FV153" s="27"/>
      <c r="FW153" s="27"/>
      <c r="FX153" s="27"/>
      <c r="FY153" s="27"/>
      <c r="FZ153" s="27"/>
      <c r="GA153" s="27"/>
      <c r="GB153" s="27"/>
      <c r="GC153" s="27"/>
      <c r="GD153" s="26"/>
      <c r="GE153" s="54"/>
      <c r="GF153" s="22"/>
      <c r="GG153" s="21"/>
      <c r="GH153" s="21"/>
      <c r="GI153" s="21"/>
      <c r="GJ153" s="21"/>
      <c r="GK153" s="21"/>
      <c r="GL153" s="21"/>
      <c r="GM153" s="21"/>
      <c r="GN153" s="21"/>
      <c r="GO153" s="21"/>
      <c r="GP153" s="21"/>
      <c r="GQ153" s="21"/>
      <c r="GR153" s="21"/>
      <c r="GS153" s="21"/>
      <c r="GT153" s="21"/>
    </row>
    <row r="154" spans="1:202" s="21" customFormat="1" ht="17" customHeight="1">
      <c r="A154" s="1">
        <v>1</v>
      </c>
      <c r="B154" s="1">
        <v>49</v>
      </c>
      <c r="C154" s="6" t="s">
        <v>168</v>
      </c>
      <c r="D154" s="18"/>
      <c r="E154" s="18"/>
      <c r="F154" s="18" t="s">
        <v>71</v>
      </c>
      <c r="G154" s="18" t="s">
        <v>168</v>
      </c>
      <c r="H154" s="12"/>
      <c r="I154" s="51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  <c r="AC154" s="18"/>
      <c r="AD154" s="18"/>
      <c r="AE154" s="18"/>
      <c r="AF154" s="18"/>
      <c r="AG154" s="18"/>
      <c r="AH154" s="18"/>
      <c r="AI154" s="18"/>
      <c r="AJ154" s="18"/>
      <c r="AK154" s="18"/>
      <c r="AL154" s="18"/>
      <c r="AM154" s="12"/>
      <c r="AN154" s="51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2"/>
      <c r="BP154" s="51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8"/>
      <c r="CE154" s="18"/>
      <c r="CF154" s="18"/>
      <c r="CG154" s="18"/>
      <c r="CH154" s="18"/>
      <c r="CI154" s="18"/>
      <c r="CJ154" s="18"/>
      <c r="CK154" s="18"/>
      <c r="CL154" s="18"/>
      <c r="CM154" s="18"/>
      <c r="CN154" s="18"/>
      <c r="CO154" s="18"/>
      <c r="CP154" s="18"/>
      <c r="CQ154" s="12"/>
      <c r="CR154" s="51"/>
      <c r="CS154" s="18"/>
      <c r="CT154" s="18"/>
      <c r="CU154" s="18"/>
      <c r="CV154" s="18"/>
      <c r="CW154" s="18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8"/>
      <c r="DV154" s="18"/>
      <c r="DW154" s="18"/>
      <c r="DX154" s="18"/>
      <c r="DY154" s="18"/>
      <c r="DZ154" s="12"/>
      <c r="EA154" s="51"/>
      <c r="EB154" s="18"/>
      <c r="EC154" s="18"/>
      <c r="ED154" s="18"/>
      <c r="EE154" s="18"/>
      <c r="EF154" s="18"/>
      <c r="EG154" s="18"/>
      <c r="EH154" s="18"/>
      <c r="EI154" s="18"/>
      <c r="EJ154" s="18"/>
      <c r="EK154" s="18"/>
      <c r="EL154" s="18"/>
      <c r="EM154" s="18"/>
      <c r="EN154" s="18"/>
      <c r="EO154" s="18"/>
      <c r="EP154" s="18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2"/>
      <c r="FC154" s="51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8"/>
      <c r="FP154" s="18"/>
      <c r="FQ154" s="18"/>
      <c r="FR154" s="18"/>
      <c r="FS154" s="18"/>
      <c r="FT154" s="18"/>
      <c r="FU154" s="18"/>
      <c r="FV154" s="18"/>
      <c r="FW154" s="18"/>
      <c r="FX154" s="18"/>
      <c r="FY154" s="18"/>
      <c r="FZ154" s="18"/>
      <c r="GA154" s="18"/>
      <c r="GB154" s="18"/>
      <c r="GC154" s="18"/>
      <c r="GD154" s="12"/>
      <c r="GE154" s="22"/>
      <c r="GF154" s="22"/>
    </row>
    <row r="155" spans="1:202" s="35" customFormat="1" ht="17" customHeight="1">
      <c r="A155" s="1">
        <v>1</v>
      </c>
      <c r="B155" s="1">
        <v>50</v>
      </c>
      <c r="C155" s="29" t="s">
        <v>169</v>
      </c>
      <c r="D155" s="33" t="s">
        <v>57</v>
      </c>
      <c r="E155" s="33" t="s">
        <v>386</v>
      </c>
      <c r="F155" s="33" t="s">
        <v>71</v>
      </c>
      <c r="G155" s="33" t="s">
        <v>168</v>
      </c>
      <c r="H155" s="31" t="s">
        <v>134</v>
      </c>
      <c r="I155" s="62">
        <v>0</v>
      </c>
      <c r="J155" s="33">
        <v>0</v>
      </c>
      <c r="K155" s="33">
        <v>0</v>
      </c>
      <c r="L155" s="33">
        <v>0</v>
      </c>
      <c r="M155" s="33">
        <v>0</v>
      </c>
      <c r="N155" s="33">
        <v>0</v>
      </c>
      <c r="O155" s="33">
        <v>0</v>
      </c>
      <c r="P155" s="33">
        <v>0</v>
      </c>
      <c r="Q155" s="33">
        <v>0</v>
      </c>
      <c r="R155" s="33">
        <v>0</v>
      </c>
      <c r="S155" s="33">
        <v>0</v>
      </c>
      <c r="T155" s="33">
        <v>1961</v>
      </c>
      <c r="U155" s="33">
        <v>1961</v>
      </c>
      <c r="V155" s="33">
        <v>1961</v>
      </c>
      <c r="W155" s="33">
        <v>1961</v>
      </c>
      <c r="X155" s="33">
        <v>1961</v>
      </c>
      <c r="Y155" s="33">
        <v>1961</v>
      </c>
      <c r="Z155" s="33">
        <v>1961</v>
      </c>
      <c r="AA155" s="33">
        <v>1961</v>
      </c>
      <c r="AB155" s="33">
        <v>1961</v>
      </c>
      <c r="AC155" s="33">
        <v>1961</v>
      </c>
      <c r="AD155" s="33">
        <v>1961</v>
      </c>
      <c r="AE155" s="33">
        <v>1961</v>
      </c>
      <c r="AF155" s="33">
        <v>1961</v>
      </c>
      <c r="AG155" s="33">
        <v>1961</v>
      </c>
      <c r="AH155" s="33">
        <v>1961</v>
      </c>
      <c r="AI155" s="33">
        <v>1961</v>
      </c>
      <c r="AJ155" s="33">
        <v>1961</v>
      </c>
      <c r="AK155" s="33">
        <v>1961</v>
      </c>
      <c r="AL155" s="33">
        <v>1961</v>
      </c>
      <c r="AM155" s="34">
        <v>1961</v>
      </c>
      <c r="AN155" s="62">
        <v>1961</v>
      </c>
      <c r="AO155" s="33">
        <v>1961</v>
      </c>
      <c r="AP155" s="33">
        <v>1961</v>
      </c>
      <c r="AQ155" s="33">
        <v>1961</v>
      </c>
      <c r="AR155" s="33">
        <v>1961</v>
      </c>
      <c r="AS155" s="33">
        <v>1961</v>
      </c>
      <c r="AT155" s="33">
        <v>1961</v>
      </c>
      <c r="AU155" s="33">
        <v>1961</v>
      </c>
      <c r="AV155" s="33">
        <v>2021</v>
      </c>
      <c r="AW155" s="33">
        <v>2021</v>
      </c>
      <c r="AX155" s="33">
        <v>2021</v>
      </c>
      <c r="AY155" s="33">
        <v>2021</v>
      </c>
      <c r="AZ155" s="33">
        <v>2021</v>
      </c>
      <c r="BA155" s="33">
        <v>2121</v>
      </c>
      <c r="BB155" s="33">
        <v>2121</v>
      </c>
      <c r="BC155" s="33">
        <v>2193</v>
      </c>
      <c r="BD155" s="33">
        <v>2265</v>
      </c>
      <c r="BE155" s="33">
        <v>2265</v>
      </c>
      <c r="BF155" s="33">
        <v>2265</v>
      </c>
      <c r="BG155" s="33">
        <v>2265</v>
      </c>
      <c r="BH155" s="33">
        <v>3265</v>
      </c>
      <c r="BI155" s="33">
        <v>3265</v>
      </c>
      <c r="BJ155" s="33">
        <v>3265</v>
      </c>
      <c r="BK155" s="33">
        <v>3265</v>
      </c>
      <c r="BL155" s="33">
        <v>3265</v>
      </c>
      <c r="BM155" s="33">
        <v>3265</v>
      </c>
      <c r="BN155" s="33">
        <v>3265</v>
      </c>
      <c r="BO155" s="34">
        <v>3265</v>
      </c>
      <c r="BP155" s="62">
        <v>3315</v>
      </c>
      <c r="BQ155" s="33">
        <v>3315</v>
      </c>
      <c r="BR155" s="33">
        <v>3315</v>
      </c>
      <c r="BS155" s="33">
        <v>3315</v>
      </c>
      <c r="BT155" s="33">
        <v>3315</v>
      </c>
      <c r="BU155" s="33">
        <v>3315</v>
      </c>
      <c r="BV155" s="33">
        <v>3315</v>
      </c>
      <c r="BW155" s="33">
        <v>3315</v>
      </c>
      <c r="BX155" s="33">
        <v>3399</v>
      </c>
      <c r="BY155" s="33">
        <v>3399</v>
      </c>
      <c r="BZ155" s="33">
        <v>3399</v>
      </c>
      <c r="CA155" s="33">
        <v>3399</v>
      </c>
      <c r="CB155" s="33">
        <v>3399</v>
      </c>
      <c r="CC155" s="33">
        <v>3399</v>
      </c>
      <c r="CD155" s="33">
        <v>3399</v>
      </c>
      <c r="CE155" s="33">
        <v>3399</v>
      </c>
      <c r="CF155" s="33">
        <v>3399</v>
      </c>
      <c r="CG155" s="33">
        <v>3399</v>
      </c>
      <c r="CH155" s="33">
        <v>3399</v>
      </c>
      <c r="CI155" s="33">
        <v>3399</v>
      </c>
      <c r="CJ155" s="33">
        <v>-201</v>
      </c>
      <c r="CK155" s="33">
        <v>-201</v>
      </c>
      <c r="CL155" s="33">
        <v>-201</v>
      </c>
      <c r="CM155" s="33">
        <v>-201</v>
      </c>
      <c r="CN155" s="33">
        <v>-201</v>
      </c>
      <c r="CO155" s="33">
        <v>-201</v>
      </c>
      <c r="CP155" s="33">
        <v>-201</v>
      </c>
      <c r="CQ155" s="34">
        <v>-201</v>
      </c>
      <c r="CR155" s="62">
        <v>-201</v>
      </c>
      <c r="CS155" s="33">
        <v>-201</v>
      </c>
      <c r="CT155" s="33">
        <v>-201</v>
      </c>
      <c r="CU155" s="33">
        <v>-201</v>
      </c>
      <c r="CV155" s="33">
        <v>-201</v>
      </c>
      <c r="CW155" s="33">
        <v>-201</v>
      </c>
      <c r="CX155" s="33">
        <v>-201</v>
      </c>
      <c r="CY155" s="33">
        <v>-201</v>
      </c>
      <c r="CZ155" s="33">
        <v>-201</v>
      </c>
      <c r="DA155" s="33">
        <v>-201</v>
      </c>
      <c r="DB155" s="33">
        <v>-201</v>
      </c>
      <c r="DC155" s="33">
        <v>-201</v>
      </c>
      <c r="DD155" s="33">
        <v>-201</v>
      </c>
      <c r="DE155" s="33">
        <v>-201</v>
      </c>
      <c r="DF155" s="33">
        <v>-201</v>
      </c>
      <c r="DG155" s="33">
        <v>-201</v>
      </c>
      <c r="DH155" s="33">
        <v>-201</v>
      </c>
      <c r="DI155" s="33">
        <v>-201</v>
      </c>
      <c r="DJ155" s="33">
        <v>-201</v>
      </c>
      <c r="DK155" s="33">
        <v>-201</v>
      </c>
      <c r="DL155" s="33">
        <v>-201</v>
      </c>
      <c r="DM155" s="33">
        <v>-201</v>
      </c>
      <c r="DN155" s="33">
        <v>-201</v>
      </c>
      <c r="DO155" s="33">
        <v>-201</v>
      </c>
      <c r="DP155" s="33">
        <v>-201</v>
      </c>
      <c r="DQ155" s="33">
        <v>-201</v>
      </c>
      <c r="DR155" s="33">
        <v>-201</v>
      </c>
      <c r="DS155" s="33">
        <v>-201</v>
      </c>
      <c r="DT155" s="33">
        <v>-201</v>
      </c>
      <c r="DU155" s="33">
        <v>-201</v>
      </c>
      <c r="DV155" s="33">
        <v>-201</v>
      </c>
      <c r="DW155" s="33">
        <v>-201</v>
      </c>
      <c r="DX155" s="33">
        <v>-201</v>
      </c>
      <c r="DY155" s="33">
        <v>-201</v>
      </c>
      <c r="DZ155" s="34">
        <v>-201</v>
      </c>
      <c r="EA155" s="62">
        <v>-201</v>
      </c>
      <c r="EB155" s="33">
        <v>-201</v>
      </c>
      <c r="EC155" s="33">
        <v>-201</v>
      </c>
      <c r="ED155" s="33">
        <v>-201</v>
      </c>
      <c r="EE155" s="33">
        <v>-201</v>
      </c>
      <c r="EF155" s="33">
        <v>-201</v>
      </c>
      <c r="EG155" s="33">
        <v>-201</v>
      </c>
      <c r="EH155" s="33">
        <v>-201</v>
      </c>
      <c r="EI155" s="33">
        <v>-201</v>
      </c>
      <c r="EJ155" s="33">
        <v>-201</v>
      </c>
      <c r="EK155" s="33">
        <v>-201</v>
      </c>
      <c r="EL155" s="33">
        <v>-201</v>
      </c>
      <c r="EM155" s="33">
        <v>-201</v>
      </c>
      <c r="EN155" s="33">
        <v>-201</v>
      </c>
      <c r="EO155" s="33">
        <v>-201</v>
      </c>
      <c r="EP155" s="33">
        <v>-201</v>
      </c>
      <c r="EQ155" s="33">
        <v>-201</v>
      </c>
      <c r="ER155" s="33">
        <v>-201</v>
      </c>
      <c r="ES155" s="33">
        <v>-201</v>
      </c>
      <c r="ET155" s="33">
        <v>-201</v>
      </c>
      <c r="EU155" s="33">
        <v>-201</v>
      </c>
      <c r="EV155" s="33">
        <v>-201</v>
      </c>
      <c r="EW155" s="33">
        <v>-201</v>
      </c>
      <c r="EX155" s="33">
        <v>-201</v>
      </c>
      <c r="EY155" s="33">
        <v>-201</v>
      </c>
      <c r="EZ155" s="33">
        <v>-201</v>
      </c>
      <c r="FA155" s="33">
        <v>-201</v>
      </c>
      <c r="FB155" s="34">
        <v>-201</v>
      </c>
      <c r="FC155" s="62">
        <v>-201</v>
      </c>
      <c r="FD155" s="33">
        <v>-201</v>
      </c>
      <c r="FE155" s="33">
        <v>-201</v>
      </c>
      <c r="FF155" s="33">
        <v>-201</v>
      </c>
      <c r="FG155" s="33">
        <v>-201</v>
      </c>
      <c r="FH155" s="33">
        <v>-201</v>
      </c>
      <c r="FI155" s="33">
        <v>-201</v>
      </c>
      <c r="FJ155" s="33">
        <v>-201</v>
      </c>
      <c r="FK155" s="33">
        <v>-201</v>
      </c>
      <c r="FL155" s="33">
        <v>-201</v>
      </c>
      <c r="FM155" s="33">
        <v>-201</v>
      </c>
      <c r="FN155" s="33">
        <v>-201</v>
      </c>
      <c r="FO155" s="33">
        <v>-201</v>
      </c>
      <c r="FP155" s="33">
        <v>-201</v>
      </c>
      <c r="FQ155" s="33">
        <v>-201</v>
      </c>
      <c r="FR155" s="33">
        <v>-201</v>
      </c>
      <c r="FS155" s="33">
        <v>-201</v>
      </c>
      <c r="FT155" s="33">
        <v>-201</v>
      </c>
      <c r="FU155" s="33">
        <v>-201</v>
      </c>
      <c r="FV155" s="33">
        <v>-201</v>
      </c>
      <c r="FW155" s="33">
        <v>-201</v>
      </c>
      <c r="FX155" s="33">
        <v>-201</v>
      </c>
      <c r="FY155" s="33">
        <v>-201</v>
      </c>
      <c r="FZ155" s="33">
        <v>-201</v>
      </c>
      <c r="GA155" s="33">
        <v>-201</v>
      </c>
      <c r="GB155" s="33">
        <v>-201</v>
      </c>
      <c r="GC155" s="33">
        <v>-201</v>
      </c>
      <c r="GD155" s="34">
        <v>-201</v>
      </c>
      <c r="GE155" s="194" t="s">
        <v>526</v>
      </c>
      <c r="GF155" s="22"/>
      <c r="GG155" s="21"/>
      <c r="GH155" s="21"/>
      <c r="GI155" s="21"/>
      <c r="GJ155" s="21"/>
      <c r="GK155" s="21"/>
      <c r="GL155" s="21"/>
      <c r="GM155" s="21"/>
      <c r="GN155" s="21"/>
      <c r="GO155" s="21"/>
      <c r="GP155" s="21"/>
      <c r="GQ155" s="21"/>
      <c r="GR155" s="21"/>
      <c r="GS155" s="21"/>
      <c r="GT155" s="21"/>
    </row>
    <row r="156" spans="1:202" s="35" customFormat="1" ht="17" customHeight="1">
      <c r="A156" s="1">
        <v>1</v>
      </c>
      <c r="B156" s="1">
        <v>51</v>
      </c>
      <c r="C156" s="29" t="s">
        <v>170</v>
      </c>
      <c r="D156" s="33" t="s">
        <v>57</v>
      </c>
      <c r="E156" s="33" t="s">
        <v>171</v>
      </c>
      <c r="F156" s="33" t="s">
        <v>71</v>
      </c>
      <c r="G156" s="33" t="s">
        <v>168</v>
      </c>
      <c r="H156" s="31" t="s">
        <v>172</v>
      </c>
      <c r="I156" s="62">
        <v>0</v>
      </c>
      <c r="J156" s="33">
        <v>0</v>
      </c>
      <c r="K156" s="33">
        <v>0</v>
      </c>
      <c r="L156" s="33">
        <v>0</v>
      </c>
      <c r="M156" s="33">
        <v>0</v>
      </c>
      <c r="N156" s="33">
        <v>0</v>
      </c>
      <c r="O156" s="33">
        <v>0</v>
      </c>
      <c r="P156" s="33">
        <v>0</v>
      </c>
      <c r="Q156" s="33">
        <v>0</v>
      </c>
      <c r="R156" s="33">
        <v>0</v>
      </c>
      <c r="S156" s="33">
        <v>0</v>
      </c>
      <c r="T156" s="33">
        <v>1961</v>
      </c>
      <c r="U156" s="33">
        <v>1961</v>
      </c>
      <c r="V156" s="33">
        <v>1961</v>
      </c>
      <c r="W156" s="33">
        <v>1961</v>
      </c>
      <c r="X156" s="33">
        <v>1961</v>
      </c>
      <c r="Y156" s="33">
        <v>1961</v>
      </c>
      <c r="Z156" s="33">
        <v>1961</v>
      </c>
      <c r="AA156" s="33">
        <v>1961</v>
      </c>
      <c r="AB156" s="33">
        <v>1961</v>
      </c>
      <c r="AC156" s="33">
        <v>1961</v>
      </c>
      <c r="AD156" s="33">
        <v>1961</v>
      </c>
      <c r="AE156" s="33">
        <v>1961</v>
      </c>
      <c r="AF156" s="33">
        <v>1961</v>
      </c>
      <c r="AG156" s="33">
        <v>1961</v>
      </c>
      <c r="AH156" s="33">
        <v>1961</v>
      </c>
      <c r="AI156" s="33">
        <v>1961</v>
      </c>
      <c r="AJ156" s="33">
        <v>1961</v>
      </c>
      <c r="AK156" s="33">
        <v>1961</v>
      </c>
      <c r="AL156" s="33">
        <v>1961</v>
      </c>
      <c r="AM156" s="34">
        <v>1961</v>
      </c>
      <c r="AN156" s="62">
        <v>1961</v>
      </c>
      <c r="AO156" s="33">
        <v>1961</v>
      </c>
      <c r="AP156" s="33">
        <v>1961</v>
      </c>
      <c r="AQ156" s="33">
        <v>1961</v>
      </c>
      <c r="AR156" s="33">
        <v>1961</v>
      </c>
      <c r="AS156" s="33">
        <v>1961</v>
      </c>
      <c r="AT156" s="33">
        <v>1961</v>
      </c>
      <c r="AU156" s="33">
        <v>1961</v>
      </c>
      <c r="AV156" s="33">
        <v>2021</v>
      </c>
      <c r="AW156" s="33">
        <v>2021</v>
      </c>
      <c r="AX156" s="33">
        <v>2021</v>
      </c>
      <c r="AY156" s="33">
        <v>2021</v>
      </c>
      <c r="AZ156" s="33">
        <v>2021</v>
      </c>
      <c r="BA156" s="33">
        <v>2121</v>
      </c>
      <c r="BB156" s="33">
        <v>2121</v>
      </c>
      <c r="BC156" s="33">
        <v>2193</v>
      </c>
      <c r="BD156" s="33">
        <v>2265</v>
      </c>
      <c r="BE156" s="33">
        <v>2265</v>
      </c>
      <c r="BF156" s="33">
        <v>2265</v>
      </c>
      <c r="BG156" s="33">
        <v>2265</v>
      </c>
      <c r="BH156" s="33">
        <v>3265</v>
      </c>
      <c r="BI156" s="33">
        <v>3265</v>
      </c>
      <c r="BJ156" s="33">
        <v>3265</v>
      </c>
      <c r="BK156" s="33">
        <v>3265</v>
      </c>
      <c r="BL156" s="33">
        <v>3265</v>
      </c>
      <c r="BM156" s="33">
        <v>3265</v>
      </c>
      <c r="BN156" s="33">
        <v>3265</v>
      </c>
      <c r="BO156" s="34">
        <v>3265</v>
      </c>
      <c r="BP156" s="62">
        <v>3315</v>
      </c>
      <c r="BQ156" s="33">
        <v>3315</v>
      </c>
      <c r="BR156" s="33">
        <v>3315</v>
      </c>
      <c r="BS156" s="33">
        <v>3315</v>
      </c>
      <c r="BT156" s="33">
        <v>3315</v>
      </c>
      <c r="BU156" s="33">
        <v>3315</v>
      </c>
      <c r="BV156" s="33">
        <v>3315</v>
      </c>
      <c r="BW156" s="33">
        <v>3315</v>
      </c>
      <c r="BX156" s="33">
        <v>3399</v>
      </c>
      <c r="BY156" s="33">
        <v>3399</v>
      </c>
      <c r="BZ156" s="33">
        <v>3399</v>
      </c>
      <c r="CA156" s="33">
        <v>3399</v>
      </c>
      <c r="CB156" s="33">
        <v>3399</v>
      </c>
      <c r="CC156" s="33">
        <v>3399</v>
      </c>
      <c r="CD156" s="33">
        <v>3399</v>
      </c>
      <c r="CE156" s="33">
        <v>3399</v>
      </c>
      <c r="CF156" s="33">
        <v>3399</v>
      </c>
      <c r="CG156" s="33">
        <v>3399</v>
      </c>
      <c r="CH156" s="33">
        <v>3399</v>
      </c>
      <c r="CI156" s="33">
        <v>3399</v>
      </c>
      <c r="CJ156" s="33">
        <v>-201</v>
      </c>
      <c r="CK156" s="33">
        <v>-201</v>
      </c>
      <c r="CL156" s="33">
        <v>-201</v>
      </c>
      <c r="CM156" s="33">
        <v>-201</v>
      </c>
      <c r="CN156" s="33">
        <v>-201</v>
      </c>
      <c r="CO156" s="33">
        <v>-201</v>
      </c>
      <c r="CP156" s="33">
        <v>-201</v>
      </c>
      <c r="CQ156" s="34">
        <v>-201</v>
      </c>
      <c r="CR156" s="62">
        <v>-201</v>
      </c>
      <c r="CS156" s="33">
        <v>-201</v>
      </c>
      <c r="CT156" s="33">
        <v>-201</v>
      </c>
      <c r="CU156" s="33">
        <v>-201</v>
      </c>
      <c r="CV156" s="33">
        <v>-201</v>
      </c>
      <c r="CW156" s="33">
        <v>-201</v>
      </c>
      <c r="CX156" s="33">
        <v>-201</v>
      </c>
      <c r="CY156" s="33">
        <v>-201</v>
      </c>
      <c r="CZ156" s="33">
        <v>-201</v>
      </c>
      <c r="DA156" s="33">
        <v>-201</v>
      </c>
      <c r="DB156" s="33">
        <v>-201</v>
      </c>
      <c r="DC156" s="33">
        <v>-201</v>
      </c>
      <c r="DD156" s="33">
        <v>-201</v>
      </c>
      <c r="DE156" s="33">
        <v>-201</v>
      </c>
      <c r="DF156" s="33">
        <v>-201</v>
      </c>
      <c r="DG156" s="33">
        <v>-201</v>
      </c>
      <c r="DH156" s="33">
        <v>-201</v>
      </c>
      <c r="DI156" s="33">
        <v>-201</v>
      </c>
      <c r="DJ156" s="33">
        <v>-201</v>
      </c>
      <c r="DK156" s="33">
        <v>-201</v>
      </c>
      <c r="DL156" s="33">
        <v>-201</v>
      </c>
      <c r="DM156" s="33">
        <v>-201</v>
      </c>
      <c r="DN156" s="33">
        <v>-201</v>
      </c>
      <c r="DO156" s="33">
        <v>-201</v>
      </c>
      <c r="DP156" s="33">
        <v>-201</v>
      </c>
      <c r="DQ156" s="33">
        <v>-201</v>
      </c>
      <c r="DR156" s="33">
        <v>-201</v>
      </c>
      <c r="DS156" s="33">
        <v>-201</v>
      </c>
      <c r="DT156" s="33">
        <v>-201</v>
      </c>
      <c r="DU156" s="33">
        <v>-201</v>
      </c>
      <c r="DV156" s="33">
        <v>-201</v>
      </c>
      <c r="DW156" s="33">
        <v>-201</v>
      </c>
      <c r="DX156" s="33">
        <v>-201</v>
      </c>
      <c r="DY156" s="33">
        <v>-201</v>
      </c>
      <c r="DZ156" s="34">
        <v>-201</v>
      </c>
      <c r="EA156" s="62">
        <v>-201</v>
      </c>
      <c r="EB156" s="33">
        <v>-201</v>
      </c>
      <c r="EC156" s="33">
        <v>-201</v>
      </c>
      <c r="ED156" s="33">
        <v>-201</v>
      </c>
      <c r="EE156" s="33">
        <v>-201</v>
      </c>
      <c r="EF156" s="33">
        <v>-201</v>
      </c>
      <c r="EG156" s="33">
        <v>-201</v>
      </c>
      <c r="EH156" s="33">
        <v>-201</v>
      </c>
      <c r="EI156" s="33">
        <v>-201</v>
      </c>
      <c r="EJ156" s="33">
        <v>-201</v>
      </c>
      <c r="EK156" s="33">
        <v>-201</v>
      </c>
      <c r="EL156" s="33">
        <v>-201</v>
      </c>
      <c r="EM156" s="33">
        <v>-201</v>
      </c>
      <c r="EN156" s="33">
        <v>-201</v>
      </c>
      <c r="EO156" s="33">
        <v>-201</v>
      </c>
      <c r="EP156" s="33">
        <v>-201</v>
      </c>
      <c r="EQ156" s="33">
        <v>-201</v>
      </c>
      <c r="ER156" s="33">
        <v>-201</v>
      </c>
      <c r="ES156" s="33">
        <v>-201</v>
      </c>
      <c r="ET156" s="33">
        <v>-201</v>
      </c>
      <c r="EU156" s="33">
        <v>-201</v>
      </c>
      <c r="EV156" s="33">
        <v>-201</v>
      </c>
      <c r="EW156" s="33">
        <v>-201</v>
      </c>
      <c r="EX156" s="33">
        <v>-201</v>
      </c>
      <c r="EY156" s="33">
        <v>-201</v>
      </c>
      <c r="EZ156" s="33">
        <v>-201</v>
      </c>
      <c r="FA156" s="33">
        <v>-201</v>
      </c>
      <c r="FB156" s="34">
        <v>-201</v>
      </c>
      <c r="FC156" s="62">
        <v>-201</v>
      </c>
      <c r="FD156" s="33">
        <v>-201</v>
      </c>
      <c r="FE156" s="33">
        <v>-201</v>
      </c>
      <c r="FF156" s="33">
        <v>-201</v>
      </c>
      <c r="FG156" s="33">
        <v>-201</v>
      </c>
      <c r="FH156" s="33">
        <v>-201</v>
      </c>
      <c r="FI156" s="33">
        <v>-201</v>
      </c>
      <c r="FJ156" s="33">
        <v>-201</v>
      </c>
      <c r="FK156" s="33">
        <v>-201</v>
      </c>
      <c r="FL156" s="33">
        <v>-201</v>
      </c>
      <c r="FM156" s="33">
        <v>-201</v>
      </c>
      <c r="FN156" s="33">
        <v>-201</v>
      </c>
      <c r="FO156" s="33">
        <v>-201</v>
      </c>
      <c r="FP156" s="33">
        <v>-201</v>
      </c>
      <c r="FQ156" s="33">
        <v>-201</v>
      </c>
      <c r="FR156" s="33">
        <v>-201</v>
      </c>
      <c r="FS156" s="33">
        <v>-201</v>
      </c>
      <c r="FT156" s="33">
        <v>-201</v>
      </c>
      <c r="FU156" s="33">
        <v>-201</v>
      </c>
      <c r="FV156" s="33">
        <v>-201</v>
      </c>
      <c r="FW156" s="33">
        <v>-201</v>
      </c>
      <c r="FX156" s="33">
        <v>-201</v>
      </c>
      <c r="FY156" s="33">
        <v>-201</v>
      </c>
      <c r="FZ156" s="33">
        <v>-201</v>
      </c>
      <c r="GA156" s="33">
        <v>-201</v>
      </c>
      <c r="GB156" s="33">
        <v>-201</v>
      </c>
      <c r="GC156" s="33">
        <v>-201</v>
      </c>
      <c r="GD156" s="34">
        <v>-201</v>
      </c>
      <c r="GE156" s="194" t="s">
        <v>527</v>
      </c>
      <c r="GF156" s="22"/>
      <c r="GG156" s="21"/>
      <c r="GH156" s="21"/>
      <c r="GI156" s="21"/>
      <c r="GJ156" s="21"/>
      <c r="GK156" s="21"/>
      <c r="GL156" s="21"/>
      <c r="GM156" s="21"/>
      <c r="GN156" s="21"/>
      <c r="GO156" s="21"/>
      <c r="GP156" s="21"/>
      <c r="GQ156" s="21"/>
      <c r="GR156" s="21"/>
      <c r="GS156" s="21"/>
      <c r="GT156" s="21"/>
    </row>
    <row r="157" spans="1:202" s="35" customFormat="1" ht="17" customHeight="1">
      <c r="A157" s="1">
        <v>1</v>
      </c>
      <c r="B157" s="1">
        <v>52</v>
      </c>
      <c r="C157" s="29" t="s">
        <v>173</v>
      </c>
      <c r="D157" s="33" t="s">
        <v>57</v>
      </c>
      <c r="E157" s="33" t="s">
        <v>387</v>
      </c>
      <c r="F157" s="33" t="s">
        <v>71</v>
      </c>
      <c r="G157" s="33" t="s">
        <v>168</v>
      </c>
      <c r="H157" s="31" t="s">
        <v>125</v>
      </c>
      <c r="I157" s="62"/>
      <c r="J157" s="33"/>
      <c r="K157" s="33">
        <v>0</v>
      </c>
      <c r="L157" s="33">
        <v>0</v>
      </c>
      <c r="M157" s="33">
        <v>0</v>
      </c>
      <c r="N157" s="33">
        <v>0</v>
      </c>
      <c r="O157" s="33">
        <v>0</v>
      </c>
      <c r="P157" s="33">
        <v>0</v>
      </c>
      <c r="Q157" s="33">
        <v>0</v>
      </c>
      <c r="R157" s="33">
        <v>0</v>
      </c>
      <c r="S157" s="33">
        <v>1961</v>
      </c>
      <c r="T157" s="33">
        <v>1961</v>
      </c>
      <c r="U157" s="33">
        <v>1961</v>
      </c>
      <c r="V157" s="33">
        <v>1961</v>
      </c>
      <c r="W157" s="33">
        <v>1961</v>
      </c>
      <c r="X157" s="33">
        <v>1961</v>
      </c>
      <c r="Y157" s="33">
        <v>1961</v>
      </c>
      <c r="Z157" s="33">
        <v>1961</v>
      </c>
      <c r="AA157" s="33">
        <v>1961</v>
      </c>
      <c r="AB157" s="33">
        <v>1961</v>
      </c>
      <c r="AC157" s="33">
        <v>1961</v>
      </c>
      <c r="AD157" s="33">
        <v>1961</v>
      </c>
      <c r="AE157" s="33">
        <v>1961</v>
      </c>
      <c r="AF157" s="33">
        <v>1961</v>
      </c>
      <c r="AG157" s="33">
        <v>1961</v>
      </c>
      <c r="AH157" s="33">
        <v>1961</v>
      </c>
      <c r="AI157" s="33">
        <v>1961</v>
      </c>
      <c r="AJ157" s="33">
        <v>1961</v>
      </c>
      <c r="AK157" s="33">
        <v>1961</v>
      </c>
      <c r="AL157" s="33">
        <v>1961</v>
      </c>
      <c r="AM157" s="34">
        <v>1961</v>
      </c>
      <c r="AN157" s="62">
        <v>1961</v>
      </c>
      <c r="AO157" s="33">
        <v>1961</v>
      </c>
      <c r="AP157" s="33">
        <v>1961</v>
      </c>
      <c r="AQ157" s="33">
        <v>1961</v>
      </c>
      <c r="AR157" s="33">
        <v>1961</v>
      </c>
      <c r="AS157" s="33">
        <v>1961</v>
      </c>
      <c r="AT157" s="33">
        <v>1961</v>
      </c>
      <c r="AU157" s="33">
        <v>2021</v>
      </c>
      <c r="AV157" s="33">
        <v>2021</v>
      </c>
      <c r="AW157" s="33">
        <v>2021</v>
      </c>
      <c r="AX157" s="33">
        <v>2021</v>
      </c>
      <c r="AY157" s="33">
        <v>2021</v>
      </c>
      <c r="AZ157" s="33">
        <v>2121</v>
      </c>
      <c r="BA157" s="33">
        <v>2121</v>
      </c>
      <c r="BB157" s="33">
        <v>2193</v>
      </c>
      <c r="BC157" s="33">
        <v>2265</v>
      </c>
      <c r="BD157" s="33">
        <v>2265</v>
      </c>
      <c r="BE157" s="33">
        <v>2265</v>
      </c>
      <c r="BF157" s="33">
        <v>2265</v>
      </c>
      <c r="BG157" s="33">
        <v>3265</v>
      </c>
      <c r="BH157" s="33">
        <v>3265</v>
      </c>
      <c r="BI157" s="33">
        <v>3265</v>
      </c>
      <c r="BJ157" s="33">
        <v>3265</v>
      </c>
      <c r="BK157" s="33">
        <v>3265</v>
      </c>
      <c r="BL157" s="33">
        <v>3265</v>
      </c>
      <c r="BM157" s="33">
        <v>3265</v>
      </c>
      <c r="BN157" s="33">
        <v>3265</v>
      </c>
      <c r="BO157" s="34">
        <v>3315</v>
      </c>
      <c r="BP157" s="62">
        <v>3315</v>
      </c>
      <c r="BQ157" s="33">
        <v>3315</v>
      </c>
      <c r="BR157" s="33">
        <v>3315</v>
      </c>
      <c r="BS157" s="33">
        <v>3315</v>
      </c>
      <c r="BT157" s="33">
        <v>3315</v>
      </c>
      <c r="BU157" s="33">
        <v>3315</v>
      </c>
      <c r="BV157" s="33">
        <v>3315</v>
      </c>
      <c r="BW157" s="33">
        <v>3399</v>
      </c>
      <c r="BX157" s="33">
        <v>3399</v>
      </c>
      <c r="BY157" s="33">
        <v>3399</v>
      </c>
      <c r="BZ157" s="33">
        <v>3399</v>
      </c>
      <c r="CA157" s="33">
        <v>3399</v>
      </c>
      <c r="CB157" s="33">
        <v>3399</v>
      </c>
      <c r="CC157" s="33">
        <v>3399</v>
      </c>
      <c r="CD157" s="33">
        <v>3399</v>
      </c>
      <c r="CE157" s="33">
        <v>3399</v>
      </c>
      <c r="CF157" s="33">
        <v>3399</v>
      </c>
      <c r="CG157" s="33">
        <v>3399</v>
      </c>
      <c r="CH157" s="33">
        <v>3399</v>
      </c>
      <c r="CI157" s="33">
        <v>3399</v>
      </c>
      <c r="CJ157" s="33">
        <v>-201</v>
      </c>
      <c r="CK157" s="33">
        <v>-201</v>
      </c>
      <c r="CL157" s="33">
        <v>-201</v>
      </c>
      <c r="CM157" s="33">
        <v>-201</v>
      </c>
      <c r="CN157" s="33">
        <v>-201</v>
      </c>
      <c r="CO157" s="33">
        <v>-201</v>
      </c>
      <c r="CP157" s="33">
        <v>-201</v>
      </c>
      <c r="CQ157" s="34">
        <v>-201</v>
      </c>
      <c r="CR157" s="62">
        <v>-201</v>
      </c>
      <c r="CS157" s="33">
        <v>-201</v>
      </c>
      <c r="CT157" s="33">
        <v>-201</v>
      </c>
      <c r="CU157" s="33">
        <v>-201</v>
      </c>
      <c r="CV157" s="33">
        <v>-201</v>
      </c>
      <c r="CW157" s="33">
        <v>-201</v>
      </c>
      <c r="CX157" s="33">
        <v>-201</v>
      </c>
      <c r="CY157" s="33">
        <v>-201</v>
      </c>
      <c r="CZ157" s="33">
        <v>-201</v>
      </c>
      <c r="DA157" s="33">
        <v>-201</v>
      </c>
      <c r="DB157" s="33">
        <v>-201</v>
      </c>
      <c r="DC157" s="33">
        <v>-201</v>
      </c>
      <c r="DD157" s="33">
        <v>-201</v>
      </c>
      <c r="DE157" s="33">
        <v>-201</v>
      </c>
      <c r="DF157" s="33">
        <v>-201</v>
      </c>
      <c r="DG157" s="33">
        <v>-201</v>
      </c>
      <c r="DH157" s="33">
        <v>-201</v>
      </c>
      <c r="DI157" s="33">
        <v>-201</v>
      </c>
      <c r="DJ157" s="33">
        <v>-201</v>
      </c>
      <c r="DK157" s="33">
        <v>-201</v>
      </c>
      <c r="DL157" s="33">
        <v>-201</v>
      </c>
      <c r="DM157" s="33">
        <v>-201</v>
      </c>
      <c r="DN157" s="33">
        <v>-201</v>
      </c>
      <c r="DO157" s="33">
        <v>-201</v>
      </c>
      <c r="DP157" s="33">
        <v>-201</v>
      </c>
      <c r="DQ157" s="33">
        <v>-201</v>
      </c>
      <c r="DR157" s="33">
        <v>-201</v>
      </c>
      <c r="DS157" s="33">
        <v>-201</v>
      </c>
      <c r="DT157" s="33">
        <v>-201</v>
      </c>
      <c r="DU157" s="33">
        <v>-201</v>
      </c>
      <c r="DV157" s="33">
        <v>-201</v>
      </c>
      <c r="DW157" s="33">
        <v>-201</v>
      </c>
      <c r="DX157" s="33">
        <v>-201</v>
      </c>
      <c r="DY157" s="33">
        <v>-201</v>
      </c>
      <c r="DZ157" s="34">
        <v>-201</v>
      </c>
      <c r="EA157" s="62">
        <v>-201</v>
      </c>
      <c r="EB157" s="33">
        <v>-201</v>
      </c>
      <c r="EC157" s="33">
        <v>-201</v>
      </c>
      <c r="ED157" s="33">
        <v>-201</v>
      </c>
      <c r="EE157" s="33">
        <v>-201</v>
      </c>
      <c r="EF157" s="33">
        <v>-201</v>
      </c>
      <c r="EG157" s="33">
        <v>-201</v>
      </c>
      <c r="EH157" s="33">
        <v>-201</v>
      </c>
      <c r="EI157" s="33">
        <v>-201</v>
      </c>
      <c r="EJ157" s="33">
        <v>-201</v>
      </c>
      <c r="EK157" s="33">
        <v>-201</v>
      </c>
      <c r="EL157" s="33">
        <v>-201</v>
      </c>
      <c r="EM157" s="33">
        <v>-201</v>
      </c>
      <c r="EN157" s="33">
        <v>-201</v>
      </c>
      <c r="EO157" s="33">
        <v>-201</v>
      </c>
      <c r="EP157" s="33">
        <v>-201</v>
      </c>
      <c r="EQ157" s="33">
        <v>-201</v>
      </c>
      <c r="ER157" s="33">
        <v>-201</v>
      </c>
      <c r="ES157" s="33">
        <v>-201</v>
      </c>
      <c r="ET157" s="33">
        <v>-201</v>
      </c>
      <c r="EU157" s="33">
        <v>-201</v>
      </c>
      <c r="EV157" s="33">
        <v>-201</v>
      </c>
      <c r="EW157" s="33">
        <v>-201</v>
      </c>
      <c r="EX157" s="33">
        <v>-201</v>
      </c>
      <c r="EY157" s="33">
        <v>-201</v>
      </c>
      <c r="EZ157" s="33">
        <v>-201</v>
      </c>
      <c r="FA157" s="33">
        <v>-201</v>
      </c>
      <c r="FB157" s="34">
        <v>-201</v>
      </c>
      <c r="FC157" s="62">
        <v>-201</v>
      </c>
      <c r="FD157" s="33">
        <v>-201</v>
      </c>
      <c r="FE157" s="33">
        <v>-201</v>
      </c>
      <c r="FF157" s="33">
        <v>-201</v>
      </c>
      <c r="FG157" s="33">
        <v>-201</v>
      </c>
      <c r="FH157" s="33">
        <v>-201</v>
      </c>
      <c r="FI157" s="33">
        <v>-201</v>
      </c>
      <c r="FJ157" s="33">
        <v>-201</v>
      </c>
      <c r="FK157" s="33">
        <v>-201</v>
      </c>
      <c r="FL157" s="33">
        <v>-201</v>
      </c>
      <c r="FM157" s="33">
        <v>-201</v>
      </c>
      <c r="FN157" s="33">
        <v>-201</v>
      </c>
      <c r="FO157" s="33">
        <v>-201</v>
      </c>
      <c r="FP157" s="33">
        <v>-201</v>
      </c>
      <c r="FQ157" s="33">
        <v>-201</v>
      </c>
      <c r="FR157" s="33">
        <v>-201</v>
      </c>
      <c r="FS157" s="33">
        <v>-201</v>
      </c>
      <c r="FT157" s="33">
        <v>-201</v>
      </c>
      <c r="FU157" s="33">
        <v>-201</v>
      </c>
      <c r="FV157" s="33">
        <v>-201</v>
      </c>
      <c r="FW157" s="33">
        <v>-201</v>
      </c>
      <c r="FX157" s="33">
        <v>-201</v>
      </c>
      <c r="FY157" s="33">
        <v>-201</v>
      </c>
      <c r="FZ157" s="33">
        <v>-201</v>
      </c>
      <c r="GA157" s="33">
        <v>-201</v>
      </c>
      <c r="GB157" s="33">
        <v>-201</v>
      </c>
      <c r="GC157" s="33">
        <v>-201</v>
      </c>
      <c r="GD157" s="34">
        <v>-201</v>
      </c>
      <c r="GE157" s="194" t="s">
        <v>528</v>
      </c>
      <c r="GF157" s="22"/>
      <c r="GG157" s="21"/>
      <c r="GH157" s="21"/>
      <c r="GI157" s="21"/>
      <c r="GJ157" s="21"/>
      <c r="GK157" s="21"/>
      <c r="GL157" s="21"/>
      <c r="GM157" s="21"/>
      <c r="GN157" s="21"/>
      <c r="GO157" s="21"/>
      <c r="GP157" s="21"/>
      <c r="GQ157" s="21"/>
      <c r="GR157" s="21"/>
      <c r="GS157" s="21"/>
      <c r="GT157" s="21"/>
    </row>
    <row r="158" spans="1:202" s="35" customFormat="1" ht="17" customHeight="1">
      <c r="A158" s="1">
        <v>1</v>
      </c>
      <c r="B158" s="1">
        <v>53</v>
      </c>
      <c r="C158" s="29" t="s">
        <v>174</v>
      </c>
      <c r="D158" s="33" t="s">
        <v>57</v>
      </c>
      <c r="E158" s="33" t="s">
        <v>175</v>
      </c>
      <c r="F158" s="40" t="s">
        <v>71</v>
      </c>
      <c r="G158" s="40" t="s">
        <v>168</v>
      </c>
      <c r="H158" s="31" t="s">
        <v>155</v>
      </c>
      <c r="I158" s="62">
        <v>0</v>
      </c>
      <c r="J158" s="33">
        <v>0</v>
      </c>
      <c r="K158" s="33">
        <v>0</v>
      </c>
      <c r="L158" s="33">
        <v>0</v>
      </c>
      <c r="M158" s="33">
        <v>0</v>
      </c>
      <c r="N158" s="33">
        <v>0</v>
      </c>
      <c r="O158" s="33">
        <v>0</v>
      </c>
      <c r="P158" s="33">
        <v>0</v>
      </c>
      <c r="Q158" s="33">
        <v>0</v>
      </c>
      <c r="R158" s="33">
        <v>0</v>
      </c>
      <c r="S158" s="33">
        <v>0</v>
      </c>
      <c r="T158" s="33">
        <v>1961</v>
      </c>
      <c r="U158" s="33">
        <v>1961</v>
      </c>
      <c r="V158" s="33">
        <v>1961</v>
      </c>
      <c r="W158" s="33">
        <v>1961</v>
      </c>
      <c r="X158" s="33">
        <v>1961</v>
      </c>
      <c r="Y158" s="33">
        <v>1961</v>
      </c>
      <c r="Z158" s="33">
        <v>1961</v>
      </c>
      <c r="AA158" s="33">
        <v>1961</v>
      </c>
      <c r="AB158" s="33">
        <v>1961</v>
      </c>
      <c r="AC158" s="33">
        <v>1961</v>
      </c>
      <c r="AD158" s="33">
        <v>1961</v>
      </c>
      <c r="AE158" s="33">
        <v>1961</v>
      </c>
      <c r="AF158" s="33">
        <v>1961</v>
      </c>
      <c r="AG158" s="33">
        <v>1961</v>
      </c>
      <c r="AH158" s="33">
        <v>1961</v>
      </c>
      <c r="AI158" s="33">
        <v>1961</v>
      </c>
      <c r="AJ158" s="33">
        <v>1961</v>
      </c>
      <c r="AK158" s="33">
        <v>1961</v>
      </c>
      <c r="AL158" s="33">
        <v>1961</v>
      </c>
      <c r="AM158" s="34">
        <v>1961</v>
      </c>
      <c r="AN158" s="62">
        <v>1961</v>
      </c>
      <c r="AO158" s="33">
        <v>1961</v>
      </c>
      <c r="AP158" s="33">
        <v>1961</v>
      </c>
      <c r="AQ158" s="33">
        <v>1961</v>
      </c>
      <c r="AR158" s="33">
        <v>1961</v>
      </c>
      <c r="AS158" s="33">
        <v>1961</v>
      </c>
      <c r="AT158" s="33">
        <v>1961</v>
      </c>
      <c r="AU158" s="33">
        <v>1961</v>
      </c>
      <c r="AV158" s="33">
        <v>2021</v>
      </c>
      <c r="AW158" s="33">
        <v>2021</v>
      </c>
      <c r="AX158" s="33">
        <v>2021</v>
      </c>
      <c r="AY158" s="33">
        <v>2021</v>
      </c>
      <c r="AZ158" s="33">
        <v>2021</v>
      </c>
      <c r="BA158" s="33">
        <v>2121</v>
      </c>
      <c r="BB158" s="33">
        <v>2121</v>
      </c>
      <c r="BC158" s="33">
        <v>2193</v>
      </c>
      <c r="BD158" s="33">
        <v>2265</v>
      </c>
      <c r="BE158" s="33">
        <v>2265</v>
      </c>
      <c r="BF158" s="33">
        <v>2265</v>
      </c>
      <c r="BG158" s="33">
        <v>2265</v>
      </c>
      <c r="BH158" s="33">
        <v>3265</v>
      </c>
      <c r="BI158" s="33">
        <v>3265</v>
      </c>
      <c r="BJ158" s="33">
        <v>3265</v>
      </c>
      <c r="BK158" s="33">
        <v>3265</v>
      </c>
      <c r="BL158" s="33">
        <v>3265</v>
      </c>
      <c r="BM158" s="33">
        <v>3265</v>
      </c>
      <c r="BN158" s="33">
        <v>3265</v>
      </c>
      <c r="BO158" s="34">
        <v>3265</v>
      </c>
      <c r="BP158" s="62">
        <v>3315</v>
      </c>
      <c r="BQ158" s="33">
        <v>3315</v>
      </c>
      <c r="BR158" s="33">
        <v>3315</v>
      </c>
      <c r="BS158" s="33">
        <v>3315</v>
      </c>
      <c r="BT158" s="33">
        <v>3315</v>
      </c>
      <c r="BU158" s="33">
        <v>3315</v>
      </c>
      <c r="BV158" s="33">
        <v>3315</v>
      </c>
      <c r="BW158" s="33">
        <v>3315</v>
      </c>
      <c r="BX158" s="33">
        <v>3399</v>
      </c>
      <c r="BY158" s="33">
        <v>3399</v>
      </c>
      <c r="BZ158" s="33">
        <v>3399</v>
      </c>
      <c r="CA158" s="33">
        <v>3399</v>
      </c>
      <c r="CB158" s="33">
        <v>3399</v>
      </c>
      <c r="CC158" s="33">
        <v>3399</v>
      </c>
      <c r="CD158" s="33">
        <v>3399</v>
      </c>
      <c r="CE158" s="33">
        <v>3399</v>
      </c>
      <c r="CF158" s="33">
        <v>3399</v>
      </c>
      <c r="CG158" s="33">
        <v>3399</v>
      </c>
      <c r="CH158" s="33">
        <v>3399</v>
      </c>
      <c r="CI158" s="33">
        <v>3399</v>
      </c>
      <c r="CJ158" s="33">
        <v>-201</v>
      </c>
      <c r="CK158" s="33">
        <v>-201</v>
      </c>
      <c r="CL158" s="33">
        <v>-201</v>
      </c>
      <c r="CM158" s="33">
        <v>-201</v>
      </c>
      <c r="CN158" s="33">
        <v>-201</v>
      </c>
      <c r="CO158" s="33">
        <v>-201</v>
      </c>
      <c r="CP158" s="33">
        <v>-201</v>
      </c>
      <c r="CQ158" s="34">
        <v>-201</v>
      </c>
      <c r="CR158" s="62">
        <v>-201</v>
      </c>
      <c r="CS158" s="33">
        <v>-201</v>
      </c>
      <c r="CT158" s="33">
        <v>-201</v>
      </c>
      <c r="CU158" s="33">
        <v>-201</v>
      </c>
      <c r="CV158" s="33">
        <v>-201</v>
      </c>
      <c r="CW158" s="33">
        <v>-201</v>
      </c>
      <c r="CX158" s="33">
        <v>-201</v>
      </c>
      <c r="CY158" s="33">
        <v>-201</v>
      </c>
      <c r="CZ158" s="33">
        <v>-201</v>
      </c>
      <c r="DA158" s="33">
        <v>-201</v>
      </c>
      <c r="DB158" s="33">
        <v>-201</v>
      </c>
      <c r="DC158" s="33">
        <v>-201</v>
      </c>
      <c r="DD158" s="33">
        <v>-201</v>
      </c>
      <c r="DE158" s="33">
        <v>-201</v>
      </c>
      <c r="DF158" s="33">
        <v>-201</v>
      </c>
      <c r="DG158" s="33">
        <v>-201</v>
      </c>
      <c r="DH158" s="33">
        <v>-201</v>
      </c>
      <c r="DI158" s="33">
        <v>-201</v>
      </c>
      <c r="DJ158" s="33">
        <v>-201</v>
      </c>
      <c r="DK158" s="33">
        <v>-201</v>
      </c>
      <c r="DL158" s="33">
        <v>-201</v>
      </c>
      <c r="DM158" s="33">
        <v>-201</v>
      </c>
      <c r="DN158" s="33">
        <v>-201</v>
      </c>
      <c r="DO158" s="33">
        <v>-201</v>
      </c>
      <c r="DP158" s="33">
        <v>-201</v>
      </c>
      <c r="DQ158" s="33">
        <v>-201</v>
      </c>
      <c r="DR158" s="33">
        <v>-201</v>
      </c>
      <c r="DS158" s="33">
        <v>-201</v>
      </c>
      <c r="DT158" s="33">
        <v>-201</v>
      </c>
      <c r="DU158" s="33">
        <v>-201</v>
      </c>
      <c r="DV158" s="33">
        <v>-201</v>
      </c>
      <c r="DW158" s="33">
        <v>-201</v>
      </c>
      <c r="DX158" s="33">
        <v>-201</v>
      </c>
      <c r="DY158" s="33">
        <v>-201</v>
      </c>
      <c r="DZ158" s="34">
        <v>-201</v>
      </c>
      <c r="EA158" s="62">
        <v>-201</v>
      </c>
      <c r="EB158" s="33">
        <v>-201</v>
      </c>
      <c r="EC158" s="33">
        <v>-201</v>
      </c>
      <c r="ED158" s="33">
        <v>-201</v>
      </c>
      <c r="EE158" s="33">
        <v>-201</v>
      </c>
      <c r="EF158" s="33">
        <v>-201</v>
      </c>
      <c r="EG158" s="33">
        <v>-201</v>
      </c>
      <c r="EH158" s="33">
        <v>-201</v>
      </c>
      <c r="EI158" s="33">
        <v>-201</v>
      </c>
      <c r="EJ158" s="33">
        <v>-201</v>
      </c>
      <c r="EK158" s="33">
        <v>-201</v>
      </c>
      <c r="EL158" s="33">
        <v>-201</v>
      </c>
      <c r="EM158" s="33">
        <v>-201</v>
      </c>
      <c r="EN158" s="33">
        <v>-201</v>
      </c>
      <c r="EO158" s="33">
        <v>-201</v>
      </c>
      <c r="EP158" s="33">
        <v>-201</v>
      </c>
      <c r="EQ158" s="33">
        <v>-201</v>
      </c>
      <c r="ER158" s="33">
        <v>-201</v>
      </c>
      <c r="ES158" s="33">
        <v>-201</v>
      </c>
      <c r="ET158" s="33">
        <v>-201</v>
      </c>
      <c r="EU158" s="33">
        <v>-201</v>
      </c>
      <c r="EV158" s="33">
        <v>-201</v>
      </c>
      <c r="EW158" s="33">
        <v>-201</v>
      </c>
      <c r="EX158" s="33">
        <v>-201</v>
      </c>
      <c r="EY158" s="33">
        <v>-201</v>
      </c>
      <c r="EZ158" s="33">
        <v>-201</v>
      </c>
      <c r="FA158" s="33">
        <v>-201</v>
      </c>
      <c r="FB158" s="34">
        <v>-201</v>
      </c>
      <c r="FC158" s="62">
        <v>-201</v>
      </c>
      <c r="FD158" s="33">
        <v>-201</v>
      </c>
      <c r="FE158" s="33">
        <v>-201</v>
      </c>
      <c r="FF158" s="33">
        <v>-201</v>
      </c>
      <c r="FG158" s="33">
        <v>-201</v>
      </c>
      <c r="FH158" s="33">
        <v>-201</v>
      </c>
      <c r="FI158" s="33">
        <v>-201</v>
      </c>
      <c r="FJ158" s="33">
        <v>-201</v>
      </c>
      <c r="FK158" s="33">
        <v>-201</v>
      </c>
      <c r="FL158" s="33">
        <v>-201</v>
      </c>
      <c r="FM158" s="33">
        <v>-201</v>
      </c>
      <c r="FN158" s="33">
        <v>-201</v>
      </c>
      <c r="FO158" s="33">
        <v>-201</v>
      </c>
      <c r="FP158" s="33">
        <v>-201</v>
      </c>
      <c r="FQ158" s="33">
        <v>-201</v>
      </c>
      <c r="FR158" s="33">
        <v>-201</v>
      </c>
      <c r="FS158" s="33">
        <v>-201</v>
      </c>
      <c r="FT158" s="33">
        <v>-201</v>
      </c>
      <c r="FU158" s="33">
        <v>-201</v>
      </c>
      <c r="FV158" s="33">
        <v>-201</v>
      </c>
      <c r="FW158" s="33">
        <v>-201</v>
      </c>
      <c r="FX158" s="33">
        <v>-201</v>
      </c>
      <c r="FY158" s="33">
        <v>-201</v>
      </c>
      <c r="FZ158" s="33">
        <v>-201</v>
      </c>
      <c r="GA158" s="33">
        <v>-201</v>
      </c>
      <c r="GB158" s="33">
        <v>-201</v>
      </c>
      <c r="GC158" s="33">
        <v>-201</v>
      </c>
      <c r="GD158" s="34">
        <v>-201</v>
      </c>
      <c r="GE158" s="194" t="s">
        <v>529</v>
      </c>
      <c r="GF158" s="22"/>
      <c r="GG158" s="21"/>
      <c r="GH158" s="21"/>
      <c r="GI158" s="21"/>
      <c r="GJ158" s="21"/>
      <c r="GK158" s="21"/>
      <c r="GL158" s="21"/>
      <c r="GM158" s="21"/>
      <c r="GN158" s="21"/>
      <c r="GO158" s="21"/>
      <c r="GP158" s="21"/>
      <c r="GQ158" s="21"/>
      <c r="GR158" s="21"/>
      <c r="GS158" s="21"/>
      <c r="GT158" s="21"/>
    </row>
    <row r="159" spans="1:202" s="28" customFormat="1" ht="17" customHeight="1">
      <c r="A159" s="1"/>
      <c r="B159" s="1">
        <v>53</v>
      </c>
      <c r="C159" s="64" t="s">
        <v>138</v>
      </c>
      <c r="D159" s="56" t="s">
        <v>67</v>
      </c>
      <c r="E159" s="56" t="s">
        <v>67</v>
      </c>
      <c r="F159" s="63" t="s">
        <v>71</v>
      </c>
      <c r="G159" s="63" t="s">
        <v>168</v>
      </c>
      <c r="H159" s="32" t="s">
        <v>138</v>
      </c>
      <c r="I159" s="53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6"/>
      <c r="AN159" s="53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6"/>
      <c r="BP159" s="53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6"/>
      <c r="CR159" s="53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6"/>
      <c r="EA159" s="53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6"/>
      <c r="FC159" s="53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6"/>
      <c r="GE159" s="54"/>
      <c r="GF159" s="22"/>
      <c r="GG159" s="21"/>
      <c r="GH159" s="21"/>
      <c r="GI159" s="21"/>
      <c r="GJ159" s="21"/>
      <c r="GK159" s="21"/>
      <c r="GL159" s="21"/>
      <c r="GM159" s="21"/>
      <c r="GN159" s="21"/>
      <c r="GO159" s="21"/>
      <c r="GP159" s="21"/>
      <c r="GQ159" s="21"/>
      <c r="GR159" s="21"/>
      <c r="GS159" s="21"/>
      <c r="GT159" s="21"/>
    </row>
    <row r="160" spans="1:202" s="28" customFormat="1" ht="17" customHeight="1">
      <c r="A160" s="1"/>
      <c r="B160" s="1">
        <v>53</v>
      </c>
      <c r="C160" s="64" t="s">
        <v>138</v>
      </c>
      <c r="D160" s="56" t="s">
        <v>67</v>
      </c>
      <c r="E160" s="56" t="s">
        <v>67</v>
      </c>
      <c r="F160" s="63" t="s">
        <v>71</v>
      </c>
      <c r="G160" s="63" t="s">
        <v>168</v>
      </c>
      <c r="H160" s="32" t="s">
        <v>138</v>
      </c>
      <c r="I160" s="53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6"/>
      <c r="AN160" s="53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6"/>
      <c r="BP160" s="53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6"/>
      <c r="CR160" s="53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6"/>
      <c r="EA160" s="53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6"/>
      <c r="FC160" s="53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7"/>
      <c r="FT160" s="27"/>
      <c r="FU160" s="27"/>
      <c r="FV160" s="27"/>
      <c r="FW160" s="27"/>
      <c r="FX160" s="27"/>
      <c r="FY160" s="27"/>
      <c r="FZ160" s="27"/>
      <c r="GA160" s="27"/>
      <c r="GB160" s="27"/>
      <c r="GC160" s="27"/>
      <c r="GD160" s="26"/>
      <c r="GE160" s="54"/>
      <c r="GF160" s="22"/>
      <c r="GG160" s="21"/>
      <c r="GH160" s="21"/>
      <c r="GI160" s="21"/>
      <c r="GJ160" s="21"/>
      <c r="GK160" s="21"/>
      <c r="GL160" s="21"/>
      <c r="GM160" s="21"/>
      <c r="GN160" s="21"/>
      <c r="GO160" s="21"/>
      <c r="GP160" s="21"/>
      <c r="GQ160" s="21"/>
      <c r="GR160" s="21"/>
      <c r="GS160" s="21"/>
      <c r="GT160" s="21"/>
    </row>
    <row r="161" spans="1:202" s="28" customFormat="1" ht="17" customHeight="1">
      <c r="A161" s="1"/>
      <c r="B161" s="1">
        <v>53</v>
      </c>
      <c r="C161" s="64" t="s">
        <v>138</v>
      </c>
      <c r="D161" s="56" t="s">
        <v>67</v>
      </c>
      <c r="E161" s="56" t="s">
        <v>67</v>
      </c>
      <c r="F161" s="63" t="s">
        <v>71</v>
      </c>
      <c r="G161" s="63" t="s">
        <v>168</v>
      </c>
      <c r="H161" s="32" t="s">
        <v>138</v>
      </c>
      <c r="I161" s="53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6"/>
      <c r="AN161" s="53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6"/>
      <c r="BP161" s="53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6"/>
      <c r="CR161" s="53"/>
      <c r="CS161" s="27"/>
      <c r="CT161" s="27"/>
      <c r="CU161" s="27"/>
      <c r="CV161" s="27"/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7"/>
      <c r="DJ161" s="27"/>
      <c r="DK161" s="27"/>
      <c r="DL161" s="27"/>
      <c r="DM161" s="27"/>
      <c r="DN161" s="27"/>
      <c r="DO161" s="27"/>
      <c r="DP161" s="27"/>
      <c r="DQ161" s="27"/>
      <c r="DR161" s="27"/>
      <c r="DS161" s="27"/>
      <c r="DT161" s="27"/>
      <c r="DU161" s="27"/>
      <c r="DV161" s="27"/>
      <c r="DW161" s="27"/>
      <c r="DX161" s="27"/>
      <c r="DY161" s="27"/>
      <c r="DZ161" s="26"/>
      <c r="EA161" s="53"/>
      <c r="EB161" s="27"/>
      <c r="EC161" s="27"/>
      <c r="ED161" s="27"/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6"/>
      <c r="FC161" s="53"/>
      <c r="FD161" s="27"/>
      <c r="FE161" s="27"/>
      <c r="FF161" s="27"/>
      <c r="FG161" s="27"/>
      <c r="FH161" s="27"/>
      <c r="FI161" s="27"/>
      <c r="FJ161" s="27"/>
      <c r="FK161" s="27"/>
      <c r="FL161" s="27"/>
      <c r="FM161" s="27"/>
      <c r="FN161" s="27"/>
      <c r="FO161" s="27"/>
      <c r="FP161" s="27"/>
      <c r="FQ161" s="27"/>
      <c r="FR161" s="27"/>
      <c r="FS161" s="27"/>
      <c r="FT161" s="27"/>
      <c r="FU161" s="27"/>
      <c r="FV161" s="27"/>
      <c r="FW161" s="27"/>
      <c r="FX161" s="27"/>
      <c r="FY161" s="27"/>
      <c r="FZ161" s="27"/>
      <c r="GA161" s="27"/>
      <c r="GB161" s="27"/>
      <c r="GC161" s="27"/>
      <c r="GD161" s="26"/>
      <c r="GE161" s="54"/>
      <c r="GF161" s="22"/>
      <c r="GG161" s="21"/>
      <c r="GH161" s="21"/>
      <c r="GI161" s="21"/>
      <c r="GJ161" s="21"/>
      <c r="GK161" s="21"/>
      <c r="GL161" s="21"/>
      <c r="GM161" s="21"/>
      <c r="GN161" s="21"/>
      <c r="GO161" s="21"/>
      <c r="GP161" s="21"/>
      <c r="GQ161" s="21"/>
      <c r="GR161" s="21"/>
      <c r="GS161" s="21"/>
      <c r="GT161" s="21"/>
    </row>
    <row r="162" spans="1:202" s="28" customFormat="1" ht="17" customHeight="1">
      <c r="A162" s="1"/>
      <c r="B162" s="1">
        <v>53</v>
      </c>
      <c r="C162" s="64" t="s">
        <v>138</v>
      </c>
      <c r="D162" s="56" t="s">
        <v>67</v>
      </c>
      <c r="E162" s="56" t="s">
        <v>67</v>
      </c>
      <c r="F162" s="63" t="s">
        <v>71</v>
      </c>
      <c r="G162" s="63" t="s">
        <v>168</v>
      </c>
      <c r="H162" s="32" t="s">
        <v>138</v>
      </c>
      <c r="I162" s="53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6"/>
      <c r="AN162" s="53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6"/>
      <c r="BP162" s="53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6"/>
      <c r="CR162" s="53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6"/>
      <c r="EA162" s="53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6"/>
      <c r="FC162" s="53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6"/>
      <c r="GE162" s="54"/>
      <c r="GF162" s="22"/>
      <c r="GG162" s="21"/>
      <c r="GH162" s="21"/>
      <c r="GI162" s="21"/>
      <c r="GJ162" s="21"/>
      <c r="GK162" s="21"/>
      <c r="GL162" s="21"/>
      <c r="GM162" s="21"/>
      <c r="GN162" s="21"/>
      <c r="GO162" s="21"/>
      <c r="GP162" s="21"/>
      <c r="GQ162" s="21"/>
      <c r="GR162" s="21"/>
      <c r="GS162" s="21"/>
      <c r="GT162" s="21"/>
    </row>
    <row r="163" spans="1:202" s="28" customFormat="1" ht="17" customHeight="1">
      <c r="A163" s="1"/>
      <c r="B163" s="1">
        <v>53</v>
      </c>
      <c r="C163" s="64" t="s">
        <v>138</v>
      </c>
      <c r="D163" s="56" t="s">
        <v>67</v>
      </c>
      <c r="E163" s="56" t="s">
        <v>67</v>
      </c>
      <c r="F163" s="63" t="s">
        <v>71</v>
      </c>
      <c r="G163" s="63" t="s">
        <v>168</v>
      </c>
      <c r="H163" s="32" t="s">
        <v>138</v>
      </c>
      <c r="I163" s="53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6"/>
      <c r="AN163" s="53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6"/>
      <c r="BP163" s="53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7"/>
      <c r="CL163" s="27"/>
      <c r="CM163" s="27"/>
      <c r="CN163" s="27"/>
      <c r="CO163" s="27"/>
      <c r="CP163" s="27"/>
      <c r="CQ163" s="26"/>
      <c r="CR163" s="53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6"/>
      <c r="EA163" s="53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6"/>
      <c r="FC163" s="53"/>
      <c r="FD163" s="27"/>
      <c r="FE163" s="27"/>
      <c r="FF163" s="27"/>
      <c r="FG163" s="27"/>
      <c r="FH163" s="27"/>
      <c r="FI163" s="27"/>
      <c r="FJ163" s="27"/>
      <c r="FK163" s="27"/>
      <c r="FL163" s="27"/>
      <c r="FM163" s="27"/>
      <c r="FN163" s="27"/>
      <c r="FO163" s="27"/>
      <c r="FP163" s="27"/>
      <c r="FQ163" s="27"/>
      <c r="FR163" s="27"/>
      <c r="FS163" s="27"/>
      <c r="FT163" s="27"/>
      <c r="FU163" s="27"/>
      <c r="FV163" s="27"/>
      <c r="FW163" s="27"/>
      <c r="FX163" s="27"/>
      <c r="FY163" s="27"/>
      <c r="FZ163" s="27"/>
      <c r="GA163" s="27"/>
      <c r="GB163" s="27"/>
      <c r="GC163" s="27"/>
      <c r="GD163" s="26"/>
      <c r="GE163" s="54"/>
      <c r="GF163" s="22"/>
      <c r="GG163" s="21"/>
      <c r="GH163" s="21"/>
      <c r="GI163" s="21"/>
      <c r="GJ163" s="21"/>
      <c r="GK163" s="21"/>
      <c r="GL163" s="21"/>
      <c r="GM163" s="21"/>
      <c r="GN163" s="21"/>
      <c r="GO163" s="21"/>
      <c r="GP163" s="21"/>
      <c r="GQ163" s="21"/>
      <c r="GR163" s="21"/>
      <c r="GS163" s="21"/>
      <c r="GT163" s="21"/>
    </row>
    <row r="164" spans="1:202" s="21" customFormat="1" ht="17" customHeight="1">
      <c r="A164" s="1">
        <v>1</v>
      </c>
      <c r="B164" s="1">
        <v>54</v>
      </c>
      <c r="C164" s="6" t="s">
        <v>176</v>
      </c>
      <c r="D164" s="18"/>
      <c r="E164" s="18"/>
      <c r="F164" s="18" t="s">
        <v>71</v>
      </c>
      <c r="G164" s="18" t="s">
        <v>176</v>
      </c>
      <c r="H164" s="12"/>
      <c r="I164" s="51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2"/>
      <c r="AN164" s="51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2"/>
      <c r="BP164" s="51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2"/>
      <c r="CR164" s="51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2"/>
      <c r="EA164" s="51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2"/>
      <c r="FC164" s="51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2"/>
      <c r="GE164" s="22"/>
      <c r="GF164" s="22"/>
    </row>
    <row r="165" spans="1:202" s="35" customFormat="1" ht="17" customHeight="1">
      <c r="A165" s="1">
        <v>1</v>
      </c>
      <c r="B165" s="1">
        <v>55</v>
      </c>
      <c r="C165" s="29" t="s">
        <v>177</v>
      </c>
      <c r="D165" s="33" t="s">
        <v>63</v>
      </c>
      <c r="E165" s="33" t="s">
        <v>177</v>
      </c>
      <c r="F165" s="33" t="s">
        <v>71</v>
      </c>
      <c r="G165" s="33" t="s">
        <v>176</v>
      </c>
      <c r="H165" s="31" t="s">
        <v>155</v>
      </c>
      <c r="I165" s="62">
        <v>0</v>
      </c>
      <c r="J165" s="33">
        <v>36336</v>
      </c>
      <c r="K165" s="33">
        <v>50336</v>
      </c>
      <c r="L165" s="33">
        <v>50336</v>
      </c>
      <c r="M165" s="33">
        <v>50336</v>
      </c>
      <c r="N165" s="33">
        <v>56456</v>
      </c>
      <c r="O165" s="33">
        <v>62576</v>
      </c>
      <c r="P165" s="33">
        <v>68696</v>
      </c>
      <c r="Q165" s="33">
        <v>68696</v>
      </c>
      <c r="R165" s="33">
        <v>74816</v>
      </c>
      <c r="S165" s="33">
        <v>80926</v>
      </c>
      <c r="T165" s="33">
        <v>94163</v>
      </c>
      <c r="U165" s="33">
        <v>94163</v>
      </c>
      <c r="V165" s="33">
        <v>106173</v>
      </c>
      <c r="W165" s="33">
        <v>111203</v>
      </c>
      <c r="X165" s="33">
        <v>111203</v>
      </c>
      <c r="Y165" s="33">
        <v>116593</v>
      </c>
      <c r="Z165" s="33">
        <v>121993</v>
      </c>
      <c r="AA165" s="33">
        <v>127841</v>
      </c>
      <c r="AB165" s="33">
        <v>133241</v>
      </c>
      <c r="AC165" s="33">
        <v>138766</v>
      </c>
      <c r="AD165" s="33">
        <v>144886</v>
      </c>
      <c r="AE165" s="33">
        <v>144886</v>
      </c>
      <c r="AF165" s="33">
        <v>150286</v>
      </c>
      <c r="AG165" s="33">
        <v>155686</v>
      </c>
      <c r="AH165" s="33">
        <v>161040</v>
      </c>
      <c r="AI165" s="33">
        <v>166440</v>
      </c>
      <c r="AJ165" s="33">
        <v>172170</v>
      </c>
      <c r="AK165" s="33">
        <v>177570</v>
      </c>
      <c r="AL165" s="33">
        <v>177570</v>
      </c>
      <c r="AM165" s="34">
        <v>183690</v>
      </c>
      <c r="AN165" s="62">
        <v>190033</v>
      </c>
      <c r="AO165" s="33">
        <v>196158</v>
      </c>
      <c r="AP165" s="33">
        <v>202278</v>
      </c>
      <c r="AQ165" s="33">
        <v>208398</v>
      </c>
      <c r="AR165" s="33">
        <v>214518</v>
      </c>
      <c r="AS165" s="33">
        <v>214518</v>
      </c>
      <c r="AT165" s="33">
        <v>219924</v>
      </c>
      <c r="AU165" s="33">
        <v>226044</v>
      </c>
      <c r="AV165" s="33">
        <v>232164</v>
      </c>
      <c r="AW165" s="33">
        <v>238459</v>
      </c>
      <c r="AX165" s="33">
        <v>244579</v>
      </c>
      <c r="AY165" s="33">
        <v>249979</v>
      </c>
      <c r="AZ165" s="33">
        <v>249979</v>
      </c>
      <c r="BA165" s="33">
        <v>256099</v>
      </c>
      <c r="BB165" s="33">
        <v>256099</v>
      </c>
      <c r="BC165" s="33">
        <v>265699</v>
      </c>
      <c r="BD165" s="33">
        <v>269299</v>
      </c>
      <c r="BE165" s="33">
        <v>269299</v>
      </c>
      <c r="BF165" s="33">
        <v>273739</v>
      </c>
      <c r="BG165" s="33">
        <v>273739</v>
      </c>
      <c r="BH165" s="33">
        <v>282739</v>
      </c>
      <c r="BI165" s="33">
        <v>286339</v>
      </c>
      <c r="BJ165" s="33">
        <v>291762</v>
      </c>
      <c r="BK165" s="33">
        <v>297162</v>
      </c>
      <c r="BL165" s="33">
        <v>302922</v>
      </c>
      <c r="BM165" s="33">
        <v>308682</v>
      </c>
      <c r="BN165" s="33">
        <v>308682</v>
      </c>
      <c r="BO165" s="34">
        <v>312559</v>
      </c>
      <c r="BP165" s="62">
        <v>319399</v>
      </c>
      <c r="BQ165" s="33">
        <v>319399</v>
      </c>
      <c r="BR165" s="33">
        <v>319399</v>
      </c>
      <c r="BS165" s="33">
        <v>319399</v>
      </c>
      <c r="BT165" s="33">
        <v>319399</v>
      </c>
      <c r="BU165" s="33">
        <v>319399</v>
      </c>
      <c r="BV165" s="33">
        <v>319399</v>
      </c>
      <c r="BW165" s="33">
        <v>319399</v>
      </c>
      <c r="BX165" s="33">
        <v>319399</v>
      </c>
      <c r="BY165" s="33">
        <v>319399</v>
      </c>
      <c r="BZ165" s="33">
        <v>319399</v>
      </c>
      <c r="CA165" s="33">
        <v>319399</v>
      </c>
      <c r="CB165" s="33">
        <v>319399</v>
      </c>
      <c r="CC165" s="33">
        <v>319399</v>
      </c>
      <c r="CD165" s="33">
        <v>319399</v>
      </c>
      <c r="CE165" s="33">
        <v>319399</v>
      </c>
      <c r="CF165" s="33">
        <v>319399</v>
      </c>
      <c r="CG165" s="33">
        <v>319399</v>
      </c>
      <c r="CH165" s="33">
        <v>319399</v>
      </c>
      <c r="CI165" s="33">
        <v>319399</v>
      </c>
      <c r="CJ165" s="33">
        <v>287129</v>
      </c>
      <c r="CK165" s="33">
        <v>287129</v>
      </c>
      <c r="CL165" s="33">
        <v>287129</v>
      </c>
      <c r="CM165" s="33">
        <v>287129</v>
      </c>
      <c r="CN165" s="33">
        <v>287129</v>
      </c>
      <c r="CO165" s="33">
        <v>287129</v>
      </c>
      <c r="CP165" s="33">
        <v>287129</v>
      </c>
      <c r="CQ165" s="34">
        <v>287129</v>
      </c>
      <c r="CR165" s="62">
        <v>287129</v>
      </c>
      <c r="CS165" s="33">
        <v>287129</v>
      </c>
      <c r="CT165" s="33">
        <v>287129</v>
      </c>
      <c r="CU165" s="33">
        <v>287129</v>
      </c>
      <c r="CV165" s="33">
        <v>287129</v>
      </c>
      <c r="CW165" s="33">
        <v>287129</v>
      </c>
      <c r="CX165" s="33">
        <v>287129</v>
      </c>
      <c r="CY165" s="33">
        <v>287129</v>
      </c>
      <c r="CZ165" s="33">
        <v>287129</v>
      </c>
      <c r="DA165" s="33">
        <v>287129</v>
      </c>
      <c r="DB165" s="33">
        <v>287129</v>
      </c>
      <c r="DC165" s="33">
        <v>287129</v>
      </c>
      <c r="DD165" s="33">
        <v>287129</v>
      </c>
      <c r="DE165" s="33">
        <v>287129</v>
      </c>
      <c r="DF165" s="33">
        <v>287129</v>
      </c>
      <c r="DG165" s="33">
        <v>287129</v>
      </c>
      <c r="DH165" s="33">
        <v>287129</v>
      </c>
      <c r="DI165" s="33">
        <v>287129</v>
      </c>
      <c r="DJ165" s="33">
        <v>287129</v>
      </c>
      <c r="DK165" s="33">
        <v>287129</v>
      </c>
      <c r="DL165" s="33">
        <v>287129</v>
      </c>
      <c r="DM165" s="33">
        <v>287129</v>
      </c>
      <c r="DN165" s="33">
        <v>287129</v>
      </c>
      <c r="DO165" s="33">
        <v>287129</v>
      </c>
      <c r="DP165" s="33">
        <v>287129</v>
      </c>
      <c r="DQ165" s="33">
        <v>287129</v>
      </c>
      <c r="DR165" s="33">
        <v>287129</v>
      </c>
      <c r="DS165" s="33">
        <v>287129</v>
      </c>
      <c r="DT165" s="33">
        <v>287129</v>
      </c>
      <c r="DU165" s="33">
        <v>287129</v>
      </c>
      <c r="DV165" s="33">
        <v>287129</v>
      </c>
      <c r="DW165" s="33">
        <v>287129</v>
      </c>
      <c r="DX165" s="33">
        <v>287129</v>
      </c>
      <c r="DY165" s="33">
        <v>287129</v>
      </c>
      <c r="DZ165" s="34">
        <v>287129</v>
      </c>
      <c r="EA165" s="62">
        <v>287129</v>
      </c>
      <c r="EB165" s="33">
        <v>287129</v>
      </c>
      <c r="EC165" s="33">
        <v>287129</v>
      </c>
      <c r="ED165" s="33">
        <v>287129</v>
      </c>
      <c r="EE165" s="33">
        <v>287129</v>
      </c>
      <c r="EF165" s="33">
        <v>287129</v>
      </c>
      <c r="EG165" s="33">
        <v>287129</v>
      </c>
      <c r="EH165" s="33">
        <v>287129</v>
      </c>
      <c r="EI165" s="33">
        <v>287129</v>
      </c>
      <c r="EJ165" s="33">
        <v>287129</v>
      </c>
      <c r="EK165" s="33">
        <v>287129</v>
      </c>
      <c r="EL165" s="33">
        <v>287129</v>
      </c>
      <c r="EM165" s="33">
        <v>287129</v>
      </c>
      <c r="EN165" s="33">
        <v>287129</v>
      </c>
      <c r="EO165" s="33">
        <v>287129</v>
      </c>
      <c r="EP165" s="33">
        <v>287129</v>
      </c>
      <c r="EQ165" s="33">
        <v>287129</v>
      </c>
      <c r="ER165" s="33">
        <v>287129</v>
      </c>
      <c r="ES165" s="33">
        <v>287129</v>
      </c>
      <c r="ET165" s="33">
        <v>287129</v>
      </c>
      <c r="EU165" s="33">
        <v>287129</v>
      </c>
      <c r="EV165" s="33">
        <v>287129</v>
      </c>
      <c r="EW165" s="33">
        <v>287129</v>
      </c>
      <c r="EX165" s="33">
        <v>287129</v>
      </c>
      <c r="EY165" s="33">
        <v>287129</v>
      </c>
      <c r="EZ165" s="33">
        <v>287129</v>
      </c>
      <c r="FA165" s="33">
        <v>287129</v>
      </c>
      <c r="FB165" s="34">
        <v>287129</v>
      </c>
      <c r="FC165" s="62">
        <v>287129</v>
      </c>
      <c r="FD165" s="33">
        <v>287129</v>
      </c>
      <c r="FE165" s="33">
        <v>287129</v>
      </c>
      <c r="FF165" s="33">
        <v>287129</v>
      </c>
      <c r="FG165" s="33">
        <v>287129</v>
      </c>
      <c r="FH165" s="33">
        <v>287129</v>
      </c>
      <c r="FI165" s="33">
        <v>287129</v>
      </c>
      <c r="FJ165" s="33">
        <v>287129</v>
      </c>
      <c r="FK165" s="33">
        <v>287129</v>
      </c>
      <c r="FL165" s="33">
        <v>287129</v>
      </c>
      <c r="FM165" s="33">
        <v>287129</v>
      </c>
      <c r="FN165" s="33">
        <v>287129</v>
      </c>
      <c r="FO165" s="33">
        <v>287129</v>
      </c>
      <c r="FP165" s="33">
        <v>287129</v>
      </c>
      <c r="FQ165" s="33">
        <v>287129</v>
      </c>
      <c r="FR165" s="33">
        <v>287129</v>
      </c>
      <c r="FS165" s="33">
        <v>287129</v>
      </c>
      <c r="FT165" s="33">
        <v>287129</v>
      </c>
      <c r="FU165" s="33">
        <v>287129</v>
      </c>
      <c r="FV165" s="33">
        <v>287129</v>
      </c>
      <c r="FW165" s="33">
        <v>287129</v>
      </c>
      <c r="FX165" s="33">
        <v>287129</v>
      </c>
      <c r="FY165" s="33">
        <v>287129</v>
      </c>
      <c r="FZ165" s="33">
        <v>287129</v>
      </c>
      <c r="GA165" s="33">
        <v>287129</v>
      </c>
      <c r="GB165" s="33">
        <v>287129</v>
      </c>
      <c r="GC165" s="33">
        <v>287129</v>
      </c>
      <c r="GD165" s="34">
        <v>287129</v>
      </c>
      <c r="GE165" s="194" t="s">
        <v>530</v>
      </c>
      <c r="GF165" s="22"/>
      <c r="GG165" s="21"/>
      <c r="GH165" s="21"/>
      <c r="GI165" s="21"/>
      <c r="GJ165" s="21"/>
      <c r="GK165" s="21"/>
      <c r="GL165" s="21"/>
      <c r="GM165" s="21"/>
      <c r="GN165" s="21"/>
      <c r="GO165" s="21"/>
      <c r="GP165" s="21"/>
      <c r="GQ165" s="21"/>
      <c r="GR165" s="21"/>
      <c r="GS165" s="21"/>
      <c r="GT165" s="21"/>
    </row>
    <row r="166" spans="1:202" s="35" customFormat="1" ht="17" customHeight="1">
      <c r="A166" s="1">
        <v>1</v>
      </c>
      <c r="B166" s="1">
        <v>56</v>
      </c>
      <c r="C166" s="29" t="s">
        <v>178</v>
      </c>
      <c r="D166" s="33" t="s">
        <v>63</v>
      </c>
      <c r="E166" s="33" t="s">
        <v>178</v>
      </c>
      <c r="F166" s="40" t="s">
        <v>71</v>
      </c>
      <c r="G166" s="40" t="s">
        <v>176</v>
      </c>
      <c r="H166" s="31" t="s">
        <v>160</v>
      </c>
      <c r="I166" s="62">
        <v>0</v>
      </c>
      <c r="J166" s="33">
        <v>36336</v>
      </c>
      <c r="K166" s="33">
        <v>50336</v>
      </c>
      <c r="L166" s="33">
        <v>50336</v>
      </c>
      <c r="M166" s="33">
        <v>50336</v>
      </c>
      <c r="N166" s="33">
        <v>56456</v>
      </c>
      <c r="O166" s="33">
        <v>62576</v>
      </c>
      <c r="P166" s="33">
        <v>68696</v>
      </c>
      <c r="Q166" s="33">
        <v>68696</v>
      </c>
      <c r="R166" s="33">
        <v>74816</v>
      </c>
      <c r="S166" s="33">
        <v>80926</v>
      </c>
      <c r="T166" s="33">
        <v>94163</v>
      </c>
      <c r="U166" s="33">
        <v>94163</v>
      </c>
      <c r="V166" s="33">
        <v>106173</v>
      </c>
      <c r="W166" s="33">
        <v>111203</v>
      </c>
      <c r="X166" s="33">
        <v>111203</v>
      </c>
      <c r="Y166" s="33">
        <v>116593</v>
      </c>
      <c r="Z166" s="33">
        <v>121993</v>
      </c>
      <c r="AA166" s="33">
        <v>127841</v>
      </c>
      <c r="AB166" s="33">
        <v>133241</v>
      </c>
      <c r="AC166" s="33">
        <v>138766</v>
      </c>
      <c r="AD166" s="33">
        <v>144886</v>
      </c>
      <c r="AE166" s="33">
        <v>144886</v>
      </c>
      <c r="AF166" s="33">
        <v>150286</v>
      </c>
      <c r="AG166" s="33">
        <v>155686</v>
      </c>
      <c r="AH166" s="33">
        <v>161040</v>
      </c>
      <c r="AI166" s="33">
        <v>166440</v>
      </c>
      <c r="AJ166" s="33">
        <v>172170</v>
      </c>
      <c r="AK166" s="33">
        <v>177570</v>
      </c>
      <c r="AL166" s="33">
        <v>177570</v>
      </c>
      <c r="AM166" s="34">
        <v>183690</v>
      </c>
      <c r="AN166" s="62">
        <v>190033</v>
      </c>
      <c r="AO166" s="33">
        <v>196158</v>
      </c>
      <c r="AP166" s="33">
        <v>202278</v>
      </c>
      <c r="AQ166" s="33">
        <v>208398</v>
      </c>
      <c r="AR166" s="33">
        <v>214518</v>
      </c>
      <c r="AS166" s="33">
        <v>214518</v>
      </c>
      <c r="AT166" s="33">
        <v>219924</v>
      </c>
      <c r="AU166" s="33">
        <v>226044</v>
      </c>
      <c r="AV166" s="33">
        <v>232164</v>
      </c>
      <c r="AW166" s="33">
        <v>238459</v>
      </c>
      <c r="AX166" s="33">
        <v>244579</v>
      </c>
      <c r="AY166" s="33">
        <v>249979</v>
      </c>
      <c r="AZ166" s="33">
        <v>249979</v>
      </c>
      <c r="BA166" s="33">
        <v>256099</v>
      </c>
      <c r="BB166" s="33">
        <v>256099</v>
      </c>
      <c r="BC166" s="33">
        <v>265699</v>
      </c>
      <c r="BD166" s="33">
        <v>269299</v>
      </c>
      <c r="BE166" s="33">
        <v>269299</v>
      </c>
      <c r="BF166" s="33">
        <v>273739</v>
      </c>
      <c r="BG166" s="33">
        <v>273739</v>
      </c>
      <c r="BH166" s="33">
        <v>282739</v>
      </c>
      <c r="BI166" s="33">
        <v>286339</v>
      </c>
      <c r="BJ166" s="33">
        <v>291762</v>
      </c>
      <c r="BK166" s="33">
        <v>297162</v>
      </c>
      <c r="BL166" s="33">
        <v>302922</v>
      </c>
      <c r="BM166" s="33">
        <v>308682</v>
      </c>
      <c r="BN166" s="33">
        <v>308682</v>
      </c>
      <c r="BO166" s="34">
        <v>312559</v>
      </c>
      <c r="BP166" s="62">
        <v>319399</v>
      </c>
      <c r="BQ166" s="33">
        <v>319399</v>
      </c>
      <c r="BR166" s="33">
        <v>319399</v>
      </c>
      <c r="BS166" s="33">
        <v>319399</v>
      </c>
      <c r="BT166" s="33">
        <v>319399</v>
      </c>
      <c r="BU166" s="33">
        <v>319399</v>
      </c>
      <c r="BV166" s="33">
        <v>319399</v>
      </c>
      <c r="BW166" s="33">
        <v>319399</v>
      </c>
      <c r="BX166" s="33">
        <v>319399</v>
      </c>
      <c r="BY166" s="33">
        <v>319399</v>
      </c>
      <c r="BZ166" s="33">
        <v>319399</v>
      </c>
      <c r="CA166" s="33">
        <v>319399</v>
      </c>
      <c r="CB166" s="33">
        <v>319399</v>
      </c>
      <c r="CC166" s="33">
        <v>319399</v>
      </c>
      <c r="CD166" s="33">
        <v>319399</v>
      </c>
      <c r="CE166" s="33">
        <v>319399</v>
      </c>
      <c r="CF166" s="33">
        <v>319399</v>
      </c>
      <c r="CG166" s="33">
        <v>319399</v>
      </c>
      <c r="CH166" s="33">
        <v>319399</v>
      </c>
      <c r="CI166" s="33">
        <v>319399</v>
      </c>
      <c r="CJ166" s="33">
        <v>287129</v>
      </c>
      <c r="CK166" s="33">
        <v>287129</v>
      </c>
      <c r="CL166" s="33">
        <v>287129</v>
      </c>
      <c r="CM166" s="33">
        <v>287129</v>
      </c>
      <c r="CN166" s="33">
        <v>287129</v>
      </c>
      <c r="CO166" s="33">
        <v>287129</v>
      </c>
      <c r="CP166" s="33">
        <v>287129</v>
      </c>
      <c r="CQ166" s="34">
        <v>287129</v>
      </c>
      <c r="CR166" s="62">
        <v>287129</v>
      </c>
      <c r="CS166" s="33">
        <v>287129</v>
      </c>
      <c r="CT166" s="33">
        <v>287129</v>
      </c>
      <c r="CU166" s="33">
        <v>287129</v>
      </c>
      <c r="CV166" s="33">
        <v>287129</v>
      </c>
      <c r="CW166" s="33">
        <v>287129</v>
      </c>
      <c r="CX166" s="33">
        <v>287129</v>
      </c>
      <c r="CY166" s="33">
        <v>287129</v>
      </c>
      <c r="CZ166" s="33">
        <v>287129</v>
      </c>
      <c r="DA166" s="33">
        <v>287129</v>
      </c>
      <c r="DB166" s="33">
        <v>287129</v>
      </c>
      <c r="DC166" s="33">
        <v>287129</v>
      </c>
      <c r="DD166" s="33">
        <v>287129</v>
      </c>
      <c r="DE166" s="33">
        <v>287129</v>
      </c>
      <c r="DF166" s="33">
        <v>287129</v>
      </c>
      <c r="DG166" s="33">
        <v>287129</v>
      </c>
      <c r="DH166" s="33">
        <v>287129</v>
      </c>
      <c r="DI166" s="33">
        <v>287129</v>
      </c>
      <c r="DJ166" s="33">
        <v>287129</v>
      </c>
      <c r="DK166" s="33">
        <v>287129</v>
      </c>
      <c r="DL166" s="33">
        <v>287129</v>
      </c>
      <c r="DM166" s="33">
        <v>287129</v>
      </c>
      <c r="DN166" s="33">
        <v>287129</v>
      </c>
      <c r="DO166" s="33">
        <v>287129</v>
      </c>
      <c r="DP166" s="33">
        <v>287129</v>
      </c>
      <c r="DQ166" s="33">
        <v>287129</v>
      </c>
      <c r="DR166" s="33">
        <v>287129</v>
      </c>
      <c r="DS166" s="33">
        <v>287129</v>
      </c>
      <c r="DT166" s="33">
        <v>287129</v>
      </c>
      <c r="DU166" s="33">
        <v>287129</v>
      </c>
      <c r="DV166" s="33">
        <v>287129</v>
      </c>
      <c r="DW166" s="33">
        <v>287129</v>
      </c>
      <c r="DX166" s="33">
        <v>287129</v>
      </c>
      <c r="DY166" s="33">
        <v>287129</v>
      </c>
      <c r="DZ166" s="34">
        <v>287129</v>
      </c>
      <c r="EA166" s="62">
        <v>287129</v>
      </c>
      <c r="EB166" s="33">
        <v>287129</v>
      </c>
      <c r="EC166" s="33">
        <v>287129</v>
      </c>
      <c r="ED166" s="33">
        <v>287129</v>
      </c>
      <c r="EE166" s="33">
        <v>287129</v>
      </c>
      <c r="EF166" s="33">
        <v>287129</v>
      </c>
      <c r="EG166" s="33">
        <v>287129</v>
      </c>
      <c r="EH166" s="33">
        <v>287129</v>
      </c>
      <c r="EI166" s="33">
        <v>287129</v>
      </c>
      <c r="EJ166" s="33">
        <v>287129</v>
      </c>
      <c r="EK166" s="33">
        <v>287129</v>
      </c>
      <c r="EL166" s="33">
        <v>287129</v>
      </c>
      <c r="EM166" s="33">
        <v>287129</v>
      </c>
      <c r="EN166" s="33">
        <v>287129</v>
      </c>
      <c r="EO166" s="33">
        <v>287129</v>
      </c>
      <c r="EP166" s="33">
        <v>287129</v>
      </c>
      <c r="EQ166" s="33">
        <v>287129</v>
      </c>
      <c r="ER166" s="33">
        <v>287129</v>
      </c>
      <c r="ES166" s="33">
        <v>287129</v>
      </c>
      <c r="ET166" s="33">
        <v>287129</v>
      </c>
      <c r="EU166" s="33">
        <v>287129</v>
      </c>
      <c r="EV166" s="33">
        <v>287129</v>
      </c>
      <c r="EW166" s="33">
        <v>287129</v>
      </c>
      <c r="EX166" s="33">
        <v>287129</v>
      </c>
      <c r="EY166" s="33">
        <v>287129</v>
      </c>
      <c r="EZ166" s="33">
        <v>287129</v>
      </c>
      <c r="FA166" s="33">
        <v>287129</v>
      </c>
      <c r="FB166" s="34">
        <v>287129</v>
      </c>
      <c r="FC166" s="62">
        <v>287129</v>
      </c>
      <c r="FD166" s="33">
        <v>287129</v>
      </c>
      <c r="FE166" s="33">
        <v>287129</v>
      </c>
      <c r="FF166" s="33">
        <v>287129</v>
      </c>
      <c r="FG166" s="33">
        <v>287129</v>
      </c>
      <c r="FH166" s="33">
        <v>287129</v>
      </c>
      <c r="FI166" s="33">
        <v>287129</v>
      </c>
      <c r="FJ166" s="33">
        <v>287129</v>
      </c>
      <c r="FK166" s="33">
        <v>287129</v>
      </c>
      <c r="FL166" s="33">
        <v>287129</v>
      </c>
      <c r="FM166" s="33">
        <v>287129</v>
      </c>
      <c r="FN166" s="33">
        <v>287129</v>
      </c>
      <c r="FO166" s="33">
        <v>287129</v>
      </c>
      <c r="FP166" s="33">
        <v>287129</v>
      </c>
      <c r="FQ166" s="33">
        <v>287129</v>
      </c>
      <c r="FR166" s="33">
        <v>287129</v>
      </c>
      <c r="FS166" s="33">
        <v>287129</v>
      </c>
      <c r="FT166" s="33">
        <v>287129</v>
      </c>
      <c r="FU166" s="33">
        <v>287129</v>
      </c>
      <c r="FV166" s="33">
        <v>287129</v>
      </c>
      <c r="FW166" s="33">
        <v>287129</v>
      </c>
      <c r="FX166" s="33">
        <v>287129</v>
      </c>
      <c r="FY166" s="33">
        <v>287129</v>
      </c>
      <c r="FZ166" s="33">
        <v>287129</v>
      </c>
      <c r="GA166" s="33">
        <v>287129</v>
      </c>
      <c r="GB166" s="33">
        <v>287129</v>
      </c>
      <c r="GC166" s="33">
        <v>287129</v>
      </c>
      <c r="GD166" s="34">
        <v>287129</v>
      </c>
      <c r="GE166" s="194" t="s">
        <v>531</v>
      </c>
      <c r="GF166" s="22"/>
      <c r="GG166" s="21"/>
      <c r="GH166" s="21"/>
      <c r="GI166" s="21"/>
      <c r="GJ166" s="21"/>
      <c r="GK166" s="21"/>
      <c r="GL166" s="21"/>
      <c r="GM166" s="21"/>
      <c r="GN166" s="21"/>
      <c r="GO166" s="21"/>
      <c r="GP166" s="21"/>
      <c r="GQ166" s="21"/>
      <c r="GR166" s="21"/>
      <c r="GS166" s="21"/>
      <c r="GT166" s="21"/>
    </row>
    <row r="167" spans="1:202" s="28" customFormat="1" ht="17" customHeight="1">
      <c r="A167" s="1"/>
      <c r="B167" s="1">
        <v>56</v>
      </c>
      <c r="C167" s="64" t="s">
        <v>138</v>
      </c>
      <c r="D167" s="56" t="s">
        <v>67</v>
      </c>
      <c r="E167" s="56" t="s">
        <v>67</v>
      </c>
      <c r="F167" s="63" t="s">
        <v>71</v>
      </c>
      <c r="G167" s="63" t="s">
        <v>176</v>
      </c>
      <c r="H167" s="32" t="s">
        <v>138</v>
      </c>
      <c r="I167" s="53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6"/>
      <c r="AN167" s="53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6"/>
      <c r="BP167" s="53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6"/>
      <c r="CR167" s="53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6"/>
      <c r="EA167" s="53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6"/>
      <c r="FC167" s="53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6"/>
      <c r="GE167" s="54"/>
      <c r="GF167" s="22"/>
      <c r="GG167" s="21"/>
      <c r="GH167" s="21"/>
      <c r="GI167" s="21"/>
      <c r="GJ167" s="21"/>
      <c r="GK167" s="21"/>
      <c r="GL167" s="21"/>
      <c r="GM167" s="21"/>
      <c r="GN167" s="21"/>
      <c r="GO167" s="21"/>
      <c r="GP167" s="21"/>
      <c r="GQ167" s="21"/>
      <c r="GR167" s="21"/>
      <c r="GS167" s="21"/>
      <c r="GT167" s="21"/>
    </row>
    <row r="168" spans="1:202" s="28" customFormat="1" ht="17" customHeight="1">
      <c r="A168" s="1"/>
      <c r="B168" s="1">
        <v>56</v>
      </c>
      <c r="C168" s="64" t="s">
        <v>138</v>
      </c>
      <c r="D168" s="56" t="s">
        <v>67</v>
      </c>
      <c r="E168" s="56" t="s">
        <v>67</v>
      </c>
      <c r="F168" s="63" t="s">
        <v>71</v>
      </c>
      <c r="G168" s="63" t="s">
        <v>176</v>
      </c>
      <c r="H168" s="32" t="s">
        <v>138</v>
      </c>
      <c r="I168" s="53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6"/>
      <c r="AN168" s="53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6"/>
      <c r="BP168" s="53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6"/>
      <c r="CR168" s="53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6"/>
      <c r="EA168" s="53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6"/>
      <c r="FC168" s="53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7"/>
      <c r="FP168" s="27"/>
      <c r="FQ168" s="27"/>
      <c r="FR168" s="27"/>
      <c r="FS168" s="27"/>
      <c r="FT168" s="27"/>
      <c r="FU168" s="27"/>
      <c r="FV168" s="27"/>
      <c r="FW168" s="27"/>
      <c r="FX168" s="27"/>
      <c r="FY168" s="27"/>
      <c r="FZ168" s="27"/>
      <c r="GA168" s="27"/>
      <c r="GB168" s="27"/>
      <c r="GC168" s="27"/>
      <c r="GD168" s="26"/>
      <c r="GE168" s="54"/>
      <c r="GF168" s="22"/>
      <c r="GG168" s="21"/>
      <c r="GH168" s="21"/>
      <c r="GI168" s="21"/>
      <c r="GJ168" s="21"/>
      <c r="GK168" s="21"/>
      <c r="GL168" s="21"/>
      <c r="GM168" s="21"/>
      <c r="GN168" s="21"/>
      <c r="GO168" s="21"/>
      <c r="GP168" s="21"/>
      <c r="GQ168" s="21"/>
      <c r="GR168" s="21"/>
      <c r="GS168" s="21"/>
      <c r="GT168" s="21"/>
    </row>
    <row r="169" spans="1:202" s="28" customFormat="1" ht="17" customHeight="1">
      <c r="A169" s="1"/>
      <c r="B169" s="1">
        <v>56</v>
      </c>
      <c r="C169" s="64" t="s">
        <v>138</v>
      </c>
      <c r="D169" s="56" t="s">
        <v>67</v>
      </c>
      <c r="E169" s="56" t="s">
        <v>67</v>
      </c>
      <c r="F169" s="63" t="s">
        <v>71</v>
      </c>
      <c r="G169" s="63" t="s">
        <v>176</v>
      </c>
      <c r="H169" s="32" t="s">
        <v>138</v>
      </c>
      <c r="I169" s="53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6"/>
      <c r="AN169" s="53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6"/>
      <c r="BP169" s="53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6"/>
      <c r="CR169" s="53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6"/>
      <c r="EA169" s="53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6"/>
      <c r="FC169" s="53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6"/>
      <c r="GE169" s="54"/>
      <c r="GF169" s="22"/>
      <c r="GG169" s="21"/>
      <c r="GH169" s="21"/>
      <c r="GI169" s="21"/>
      <c r="GJ169" s="21"/>
      <c r="GK169" s="21"/>
      <c r="GL169" s="21"/>
      <c r="GM169" s="21"/>
      <c r="GN169" s="21"/>
      <c r="GO169" s="21"/>
      <c r="GP169" s="21"/>
      <c r="GQ169" s="21"/>
      <c r="GR169" s="21"/>
      <c r="GS169" s="21"/>
      <c r="GT169" s="21"/>
    </row>
    <row r="170" spans="1:202" s="28" customFormat="1" ht="17" customHeight="1">
      <c r="A170" s="1"/>
      <c r="B170" s="1">
        <v>56</v>
      </c>
      <c r="C170" s="64" t="s">
        <v>138</v>
      </c>
      <c r="D170" s="56" t="s">
        <v>67</v>
      </c>
      <c r="E170" s="56" t="s">
        <v>67</v>
      </c>
      <c r="F170" s="63" t="s">
        <v>71</v>
      </c>
      <c r="G170" s="63" t="s">
        <v>176</v>
      </c>
      <c r="H170" s="32" t="s">
        <v>138</v>
      </c>
      <c r="I170" s="53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6"/>
      <c r="AN170" s="53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6"/>
      <c r="BP170" s="53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6"/>
      <c r="CR170" s="53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6"/>
      <c r="EA170" s="53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6"/>
      <c r="FC170" s="53"/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7"/>
      <c r="FP170" s="27"/>
      <c r="FQ170" s="27"/>
      <c r="FR170" s="27"/>
      <c r="FS170" s="27"/>
      <c r="FT170" s="27"/>
      <c r="FU170" s="27"/>
      <c r="FV170" s="27"/>
      <c r="FW170" s="27"/>
      <c r="FX170" s="27"/>
      <c r="FY170" s="27"/>
      <c r="FZ170" s="27"/>
      <c r="GA170" s="27"/>
      <c r="GB170" s="27"/>
      <c r="GC170" s="27"/>
      <c r="GD170" s="26"/>
      <c r="GE170" s="54"/>
      <c r="GF170" s="22"/>
      <c r="GG170" s="21"/>
      <c r="GH170" s="21"/>
      <c r="GI170" s="21"/>
      <c r="GJ170" s="21"/>
      <c r="GK170" s="21"/>
      <c r="GL170" s="21"/>
      <c r="GM170" s="21"/>
      <c r="GN170" s="21"/>
      <c r="GO170" s="21"/>
      <c r="GP170" s="21"/>
      <c r="GQ170" s="21"/>
      <c r="GR170" s="21"/>
      <c r="GS170" s="21"/>
      <c r="GT170" s="21"/>
    </row>
    <row r="171" spans="1:202" s="28" customFormat="1" ht="17" customHeight="1">
      <c r="A171" s="1"/>
      <c r="B171" s="1">
        <v>56</v>
      </c>
      <c r="C171" s="64" t="s">
        <v>138</v>
      </c>
      <c r="D171" s="56" t="s">
        <v>67</v>
      </c>
      <c r="E171" s="56" t="s">
        <v>67</v>
      </c>
      <c r="F171" s="63" t="s">
        <v>71</v>
      </c>
      <c r="G171" s="63" t="s">
        <v>176</v>
      </c>
      <c r="H171" s="32" t="s">
        <v>138</v>
      </c>
      <c r="I171" s="53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6"/>
      <c r="AN171" s="53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6"/>
      <c r="BP171" s="53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6"/>
      <c r="CR171" s="53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6"/>
      <c r="EA171" s="53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6"/>
      <c r="FC171" s="53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6"/>
      <c r="GE171" s="54"/>
      <c r="GF171" s="22"/>
      <c r="GG171" s="21"/>
      <c r="GH171" s="21"/>
      <c r="GI171" s="21"/>
      <c r="GJ171" s="21"/>
      <c r="GK171" s="21"/>
      <c r="GL171" s="21"/>
      <c r="GM171" s="21"/>
      <c r="GN171" s="21"/>
      <c r="GO171" s="21"/>
      <c r="GP171" s="21"/>
      <c r="GQ171" s="21"/>
      <c r="GR171" s="21"/>
      <c r="GS171" s="21"/>
      <c r="GT171" s="21"/>
    </row>
    <row r="172" spans="1:202" s="21" customFormat="1" ht="17" customHeight="1">
      <c r="A172" s="1">
        <v>1</v>
      </c>
      <c r="B172" s="1">
        <v>57</v>
      </c>
      <c r="C172" s="6" t="s">
        <v>179</v>
      </c>
      <c r="D172" s="18"/>
      <c r="E172" s="18"/>
      <c r="F172" s="18" t="s">
        <v>71</v>
      </c>
      <c r="G172" s="18" t="s">
        <v>179</v>
      </c>
      <c r="H172" s="12"/>
      <c r="I172" s="51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2"/>
      <c r="AN172" s="51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/>
      <c r="BN172" s="18"/>
      <c r="BO172" s="12"/>
      <c r="BP172" s="51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8"/>
      <c r="CE172" s="18"/>
      <c r="CF172" s="18"/>
      <c r="CG172" s="18"/>
      <c r="CH172" s="18"/>
      <c r="CI172" s="18"/>
      <c r="CJ172" s="18"/>
      <c r="CK172" s="18"/>
      <c r="CL172" s="18"/>
      <c r="CM172" s="18"/>
      <c r="CN172" s="18"/>
      <c r="CO172" s="18"/>
      <c r="CP172" s="18"/>
      <c r="CQ172" s="12"/>
      <c r="CR172" s="51"/>
      <c r="CS172" s="18"/>
      <c r="CT172" s="18"/>
      <c r="CU172" s="18"/>
      <c r="CV172" s="18"/>
      <c r="CW172" s="18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18"/>
      <c r="DN172" s="18"/>
      <c r="DO172" s="18"/>
      <c r="DP172" s="18"/>
      <c r="DQ172" s="18"/>
      <c r="DR172" s="18"/>
      <c r="DS172" s="18"/>
      <c r="DT172" s="18"/>
      <c r="DU172" s="18"/>
      <c r="DV172" s="18"/>
      <c r="DW172" s="18"/>
      <c r="DX172" s="18"/>
      <c r="DY172" s="18"/>
      <c r="DZ172" s="12"/>
      <c r="EA172" s="51"/>
      <c r="EB172" s="18"/>
      <c r="EC172" s="18"/>
      <c r="ED172" s="18"/>
      <c r="EE172" s="18"/>
      <c r="EF172" s="18"/>
      <c r="EG172" s="18"/>
      <c r="EH172" s="18"/>
      <c r="EI172" s="18"/>
      <c r="EJ172" s="18"/>
      <c r="EK172" s="18"/>
      <c r="EL172" s="18"/>
      <c r="EM172" s="18"/>
      <c r="EN172" s="18"/>
      <c r="EO172" s="18"/>
      <c r="EP172" s="18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2"/>
      <c r="FC172" s="51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18"/>
      <c r="FP172" s="18"/>
      <c r="FQ172" s="18"/>
      <c r="FR172" s="18"/>
      <c r="FS172" s="18"/>
      <c r="FT172" s="18"/>
      <c r="FU172" s="18"/>
      <c r="FV172" s="18"/>
      <c r="FW172" s="18"/>
      <c r="FX172" s="18"/>
      <c r="FY172" s="18"/>
      <c r="FZ172" s="18"/>
      <c r="GA172" s="18"/>
      <c r="GB172" s="18"/>
      <c r="GC172" s="18"/>
      <c r="GD172" s="12"/>
      <c r="GE172" s="22"/>
      <c r="GF172" s="22"/>
    </row>
    <row r="173" spans="1:202" s="35" customFormat="1" ht="17" customHeight="1">
      <c r="A173" s="1">
        <v>1</v>
      </c>
      <c r="B173" s="1">
        <v>58</v>
      </c>
      <c r="C173" s="29" t="s">
        <v>180</v>
      </c>
      <c r="D173" s="33" t="s">
        <v>65</v>
      </c>
      <c r="E173" s="33" t="s">
        <v>181</v>
      </c>
      <c r="F173" s="33" t="s">
        <v>71</v>
      </c>
      <c r="G173" s="33" t="s">
        <v>179</v>
      </c>
      <c r="H173" s="31" t="s">
        <v>142</v>
      </c>
      <c r="I173" s="62">
        <v>0</v>
      </c>
      <c r="J173" s="33">
        <v>17008</v>
      </c>
      <c r="K173" s="33">
        <v>21008</v>
      </c>
      <c r="L173" s="33">
        <v>21008</v>
      </c>
      <c r="M173" s="33">
        <v>21008</v>
      </c>
      <c r="N173" s="33">
        <v>21728</v>
      </c>
      <c r="O173" s="33">
        <v>21728</v>
      </c>
      <c r="P173" s="33">
        <v>23528</v>
      </c>
      <c r="Q173" s="33">
        <v>23528</v>
      </c>
      <c r="R173" s="33">
        <v>23528</v>
      </c>
      <c r="S173" s="33">
        <v>25678</v>
      </c>
      <c r="T173" s="33">
        <v>29068</v>
      </c>
      <c r="U173" s="33">
        <v>29068</v>
      </c>
      <c r="V173" s="33">
        <v>29068</v>
      </c>
      <c r="W173" s="33">
        <v>32658</v>
      </c>
      <c r="X173" s="33">
        <v>32658</v>
      </c>
      <c r="Y173" s="33">
        <v>38048</v>
      </c>
      <c r="Z173" s="33">
        <v>43448</v>
      </c>
      <c r="AA173" s="33">
        <v>48848</v>
      </c>
      <c r="AB173" s="33">
        <v>54248</v>
      </c>
      <c r="AC173" s="33">
        <v>57128</v>
      </c>
      <c r="AD173" s="33">
        <v>60728</v>
      </c>
      <c r="AE173" s="33">
        <v>60728</v>
      </c>
      <c r="AF173" s="33">
        <v>60728</v>
      </c>
      <c r="AG173" s="33">
        <v>63968</v>
      </c>
      <c r="AH173" s="33">
        <v>65768</v>
      </c>
      <c r="AI173" s="33">
        <v>71168</v>
      </c>
      <c r="AJ173" s="33">
        <v>76898</v>
      </c>
      <c r="AK173" s="33">
        <v>76898</v>
      </c>
      <c r="AL173" s="33">
        <v>76898</v>
      </c>
      <c r="AM173" s="34">
        <v>81218</v>
      </c>
      <c r="AN173" s="62">
        <v>86308</v>
      </c>
      <c r="AO173" s="33">
        <v>88468</v>
      </c>
      <c r="AP173" s="33">
        <v>94228</v>
      </c>
      <c r="AQ173" s="33">
        <v>94228</v>
      </c>
      <c r="AR173" s="33">
        <v>94228</v>
      </c>
      <c r="AS173" s="33">
        <v>94228</v>
      </c>
      <c r="AT173" s="33">
        <v>94228</v>
      </c>
      <c r="AU173" s="33">
        <v>94228</v>
      </c>
      <c r="AV173" s="33">
        <v>94228</v>
      </c>
      <c r="AW173" s="33">
        <v>96748</v>
      </c>
      <c r="AX173" s="33">
        <v>97108</v>
      </c>
      <c r="AY173" s="33">
        <v>97108</v>
      </c>
      <c r="AZ173" s="33">
        <v>97108</v>
      </c>
      <c r="BA173" s="33">
        <v>102508</v>
      </c>
      <c r="BB173" s="33">
        <v>102508</v>
      </c>
      <c r="BC173" s="33">
        <v>107548</v>
      </c>
      <c r="BD173" s="33">
        <v>109348</v>
      </c>
      <c r="BE173" s="33">
        <v>109348</v>
      </c>
      <c r="BF173" s="33">
        <v>112948</v>
      </c>
      <c r="BG173" s="33">
        <v>112948</v>
      </c>
      <c r="BH173" s="33">
        <v>114388</v>
      </c>
      <c r="BI173" s="33">
        <v>114388</v>
      </c>
      <c r="BJ173" s="33">
        <v>115108</v>
      </c>
      <c r="BK173" s="33">
        <v>116908</v>
      </c>
      <c r="BL173" s="33">
        <v>118348</v>
      </c>
      <c r="BM173" s="33">
        <v>119428</v>
      </c>
      <c r="BN173" s="33">
        <v>119428</v>
      </c>
      <c r="BO173" s="34">
        <v>119705</v>
      </c>
      <c r="BP173" s="62">
        <v>121505</v>
      </c>
      <c r="BQ173" s="33">
        <v>121505</v>
      </c>
      <c r="BR173" s="33">
        <v>121505</v>
      </c>
      <c r="BS173" s="33">
        <v>121505</v>
      </c>
      <c r="BT173" s="33">
        <v>121505</v>
      </c>
      <c r="BU173" s="33">
        <v>121505</v>
      </c>
      <c r="BV173" s="33">
        <v>121505</v>
      </c>
      <c r="BW173" s="33">
        <v>121505</v>
      </c>
      <c r="BX173" s="33">
        <v>121505</v>
      </c>
      <c r="BY173" s="33">
        <v>121505</v>
      </c>
      <c r="BZ173" s="33">
        <v>121505</v>
      </c>
      <c r="CA173" s="33">
        <v>121505</v>
      </c>
      <c r="CB173" s="33">
        <v>121505</v>
      </c>
      <c r="CC173" s="33">
        <v>121505</v>
      </c>
      <c r="CD173" s="33">
        <v>121505</v>
      </c>
      <c r="CE173" s="33">
        <v>121505</v>
      </c>
      <c r="CF173" s="33">
        <v>121505</v>
      </c>
      <c r="CG173" s="33">
        <v>121505</v>
      </c>
      <c r="CH173" s="33">
        <v>121505</v>
      </c>
      <c r="CI173" s="33">
        <v>121505</v>
      </c>
      <c r="CJ173" s="33">
        <v>106272</v>
      </c>
      <c r="CK173" s="33">
        <v>106272</v>
      </c>
      <c r="CL173" s="33">
        <v>106272</v>
      </c>
      <c r="CM173" s="33">
        <v>106272</v>
      </c>
      <c r="CN173" s="33">
        <v>106272</v>
      </c>
      <c r="CO173" s="33">
        <v>106272</v>
      </c>
      <c r="CP173" s="33">
        <v>106272</v>
      </c>
      <c r="CQ173" s="34">
        <v>106272</v>
      </c>
      <c r="CR173" s="62">
        <v>106272</v>
      </c>
      <c r="CS173" s="33">
        <v>106272</v>
      </c>
      <c r="CT173" s="33">
        <v>106272</v>
      </c>
      <c r="CU173" s="33">
        <v>106272</v>
      </c>
      <c r="CV173" s="33">
        <v>106272</v>
      </c>
      <c r="CW173" s="33">
        <v>106272</v>
      </c>
      <c r="CX173" s="33">
        <v>106272</v>
      </c>
      <c r="CY173" s="33">
        <v>106272</v>
      </c>
      <c r="CZ173" s="33">
        <v>106272</v>
      </c>
      <c r="DA173" s="33">
        <v>106272</v>
      </c>
      <c r="DB173" s="33">
        <v>106272</v>
      </c>
      <c r="DC173" s="33">
        <v>106272</v>
      </c>
      <c r="DD173" s="33">
        <v>106272</v>
      </c>
      <c r="DE173" s="33">
        <v>106272</v>
      </c>
      <c r="DF173" s="33">
        <v>106272</v>
      </c>
      <c r="DG173" s="33">
        <v>106272</v>
      </c>
      <c r="DH173" s="33">
        <v>106272</v>
      </c>
      <c r="DI173" s="33">
        <v>106272</v>
      </c>
      <c r="DJ173" s="33">
        <v>106272</v>
      </c>
      <c r="DK173" s="33">
        <v>106272</v>
      </c>
      <c r="DL173" s="33">
        <v>106272</v>
      </c>
      <c r="DM173" s="33">
        <v>106272</v>
      </c>
      <c r="DN173" s="33">
        <v>106272</v>
      </c>
      <c r="DO173" s="33">
        <v>106272</v>
      </c>
      <c r="DP173" s="33">
        <v>106272</v>
      </c>
      <c r="DQ173" s="33">
        <v>106272</v>
      </c>
      <c r="DR173" s="33">
        <v>106272</v>
      </c>
      <c r="DS173" s="33">
        <v>106272</v>
      </c>
      <c r="DT173" s="33">
        <v>106272</v>
      </c>
      <c r="DU173" s="33">
        <v>106272</v>
      </c>
      <c r="DV173" s="33">
        <v>106272</v>
      </c>
      <c r="DW173" s="33">
        <v>106272</v>
      </c>
      <c r="DX173" s="33">
        <v>106272</v>
      </c>
      <c r="DY173" s="33">
        <v>106272</v>
      </c>
      <c r="DZ173" s="34">
        <v>106272</v>
      </c>
      <c r="EA173" s="62">
        <v>106272</v>
      </c>
      <c r="EB173" s="33">
        <v>106272</v>
      </c>
      <c r="EC173" s="33">
        <v>106272</v>
      </c>
      <c r="ED173" s="33">
        <v>106272</v>
      </c>
      <c r="EE173" s="33">
        <v>106272</v>
      </c>
      <c r="EF173" s="33">
        <v>106272</v>
      </c>
      <c r="EG173" s="33">
        <v>106272</v>
      </c>
      <c r="EH173" s="33">
        <v>106272</v>
      </c>
      <c r="EI173" s="33">
        <v>106272</v>
      </c>
      <c r="EJ173" s="33">
        <v>106272</v>
      </c>
      <c r="EK173" s="33">
        <v>106272</v>
      </c>
      <c r="EL173" s="33">
        <v>106272</v>
      </c>
      <c r="EM173" s="33">
        <v>106272</v>
      </c>
      <c r="EN173" s="33">
        <v>106272</v>
      </c>
      <c r="EO173" s="33">
        <v>106272</v>
      </c>
      <c r="EP173" s="33">
        <v>106272</v>
      </c>
      <c r="EQ173" s="33">
        <v>106272</v>
      </c>
      <c r="ER173" s="33">
        <v>106272</v>
      </c>
      <c r="ES173" s="33">
        <v>106272</v>
      </c>
      <c r="ET173" s="33">
        <v>106272</v>
      </c>
      <c r="EU173" s="33">
        <v>106272</v>
      </c>
      <c r="EV173" s="33">
        <v>106272</v>
      </c>
      <c r="EW173" s="33">
        <v>106272</v>
      </c>
      <c r="EX173" s="33">
        <v>106272</v>
      </c>
      <c r="EY173" s="33">
        <v>106272</v>
      </c>
      <c r="EZ173" s="33">
        <v>106272</v>
      </c>
      <c r="FA173" s="33">
        <v>106272</v>
      </c>
      <c r="FB173" s="34">
        <v>106272</v>
      </c>
      <c r="FC173" s="62">
        <v>106272</v>
      </c>
      <c r="FD173" s="33">
        <v>106272</v>
      </c>
      <c r="FE173" s="33">
        <v>106272</v>
      </c>
      <c r="FF173" s="33">
        <v>106272</v>
      </c>
      <c r="FG173" s="33">
        <v>106272</v>
      </c>
      <c r="FH173" s="33">
        <v>106272</v>
      </c>
      <c r="FI173" s="33">
        <v>106272</v>
      </c>
      <c r="FJ173" s="33">
        <v>106272</v>
      </c>
      <c r="FK173" s="33">
        <v>106272</v>
      </c>
      <c r="FL173" s="33">
        <v>106272</v>
      </c>
      <c r="FM173" s="33">
        <v>106272</v>
      </c>
      <c r="FN173" s="33">
        <v>106272</v>
      </c>
      <c r="FO173" s="33">
        <v>106272</v>
      </c>
      <c r="FP173" s="33">
        <v>106272</v>
      </c>
      <c r="FQ173" s="33">
        <v>106272</v>
      </c>
      <c r="FR173" s="33">
        <v>106272</v>
      </c>
      <c r="FS173" s="33">
        <v>106272</v>
      </c>
      <c r="FT173" s="33">
        <v>106272</v>
      </c>
      <c r="FU173" s="33">
        <v>106272</v>
      </c>
      <c r="FV173" s="33">
        <v>106272</v>
      </c>
      <c r="FW173" s="33">
        <v>106272</v>
      </c>
      <c r="FX173" s="33">
        <v>106272</v>
      </c>
      <c r="FY173" s="33">
        <v>106272</v>
      </c>
      <c r="FZ173" s="33">
        <v>106272</v>
      </c>
      <c r="GA173" s="33">
        <v>106272</v>
      </c>
      <c r="GB173" s="33">
        <v>106272</v>
      </c>
      <c r="GC173" s="33">
        <v>106272</v>
      </c>
      <c r="GD173" s="34">
        <v>106272</v>
      </c>
      <c r="GE173" s="194" t="s">
        <v>532</v>
      </c>
      <c r="GF173" s="22"/>
      <c r="GG173" s="21"/>
      <c r="GH173" s="21"/>
      <c r="GI173" s="21"/>
      <c r="GJ173" s="21"/>
      <c r="GK173" s="21"/>
      <c r="GL173" s="21"/>
      <c r="GM173" s="21"/>
      <c r="GN173" s="21"/>
      <c r="GO173" s="21"/>
      <c r="GP173" s="21"/>
      <c r="GQ173" s="21"/>
      <c r="GR173" s="21"/>
      <c r="GS173" s="21"/>
      <c r="GT173" s="21"/>
    </row>
    <row r="174" spans="1:202" s="35" customFormat="1" ht="17" customHeight="1">
      <c r="A174" s="1">
        <v>1</v>
      </c>
      <c r="B174" s="1">
        <v>59</v>
      </c>
      <c r="C174" s="29" t="s">
        <v>182</v>
      </c>
      <c r="D174" s="33" t="s">
        <v>65</v>
      </c>
      <c r="E174" s="33" t="s">
        <v>183</v>
      </c>
      <c r="F174" s="40" t="s">
        <v>71</v>
      </c>
      <c r="G174" s="40" t="s">
        <v>179</v>
      </c>
      <c r="H174" s="31" t="s">
        <v>98</v>
      </c>
      <c r="I174" s="62">
        <v>0</v>
      </c>
      <c r="J174" s="33">
        <v>17009</v>
      </c>
      <c r="K174" s="33">
        <v>21009</v>
      </c>
      <c r="L174" s="33">
        <v>21009</v>
      </c>
      <c r="M174" s="33">
        <v>21009</v>
      </c>
      <c r="N174" s="33">
        <v>21729</v>
      </c>
      <c r="O174" s="33">
        <v>21729</v>
      </c>
      <c r="P174" s="33">
        <v>23529</v>
      </c>
      <c r="Q174" s="33">
        <v>23529</v>
      </c>
      <c r="R174" s="33">
        <v>23529</v>
      </c>
      <c r="S174" s="33">
        <v>25679</v>
      </c>
      <c r="T174" s="33">
        <v>29069</v>
      </c>
      <c r="U174" s="33">
        <v>29069</v>
      </c>
      <c r="V174" s="33">
        <v>29069</v>
      </c>
      <c r="W174" s="33">
        <v>32659</v>
      </c>
      <c r="X174" s="33">
        <v>32659</v>
      </c>
      <c r="Y174" s="33">
        <v>38049</v>
      </c>
      <c r="Z174" s="33">
        <v>43449</v>
      </c>
      <c r="AA174" s="33">
        <v>48849</v>
      </c>
      <c r="AB174" s="33">
        <v>54249</v>
      </c>
      <c r="AC174" s="33">
        <v>57129</v>
      </c>
      <c r="AD174" s="33">
        <v>60729</v>
      </c>
      <c r="AE174" s="33">
        <v>60729</v>
      </c>
      <c r="AF174" s="33">
        <v>60729</v>
      </c>
      <c r="AG174" s="33">
        <v>63969</v>
      </c>
      <c r="AH174" s="33">
        <v>65769</v>
      </c>
      <c r="AI174" s="33">
        <v>71169</v>
      </c>
      <c r="AJ174" s="33">
        <v>76899</v>
      </c>
      <c r="AK174" s="33">
        <v>76899</v>
      </c>
      <c r="AL174" s="33">
        <v>76899</v>
      </c>
      <c r="AM174" s="34">
        <v>81219</v>
      </c>
      <c r="AN174" s="62">
        <v>86309</v>
      </c>
      <c r="AO174" s="33">
        <v>88469</v>
      </c>
      <c r="AP174" s="33">
        <v>94229</v>
      </c>
      <c r="AQ174" s="33">
        <v>94229</v>
      </c>
      <c r="AR174" s="33">
        <v>94229</v>
      </c>
      <c r="AS174" s="33">
        <v>94229</v>
      </c>
      <c r="AT174" s="33">
        <v>94229</v>
      </c>
      <c r="AU174" s="33">
        <v>94229</v>
      </c>
      <c r="AV174" s="33">
        <v>94229</v>
      </c>
      <c r="AW174" s="33">
        <v>96749</v>
      </c>
      <c r="AX174" s="33">
        <v>97109</v>
      </c>
      <c r="AY174" s="33">
        <v>97109</v>
      </c>
      <c r="AZ174" s="33">
        <v>97109</v>
      </c>
      <c r="BA174" s="33">
        <v>102509</v>
      </c>
      <c r="BB174" s="33">
        <v>102509</v>
      </c>
      <c r="BC174" s="33">
        <v>107549</v>
      </c>
      <c r="BD174" s="33">
        <v>109349</v>
      </c>
      <c r="BE174" s="33">
        <v>109349</v>
      </c>
      <c r="BF174" s="33">
        <v>112949</v>
      </c>
      <c r="BG174" s="33">
        <v>112949</v>
      </c>
      <c r="BH174" s="33">
        <v>114389</v>
      </c>
      <c r="BI174" s="33">
        <v>114389</v>
      </c>
      <c r="BJ174" s="33">
        <v>115109</v>
      </c>
      <c r="BK174" s="33">
        <v>116909</v>
      </c>
      <c r="BL174" s="33">
        <v>118349</v>
      </c>
      <c r="BM174" s="33">
        <v>119429</v>
      </c>
      <c r="BN174" s="33">
        <v>119429</v>
      </c>
      <c r="BO174" s="34">
        <v>119706</v>
      </c>
      <c r="BP174" s="62">
        <v>121506</v>
      </c>
      <c r="BQ174" s="33">
        <v>121506</v>
      </c>
      <c r="BR174" s="33">
        <v>121506</v>
      </c>
      <c r="BS174" s="33">
        <v>121506</v>
      </c>
      <c r="BT174" s="33">
        <v>121506</v>
      </c>
      <c r="BU174" s="33">
        <v>121506</v>
      </c>
      <c r="BV174" s="33">
        <v>121506</v>
      </c>
      <c r="BW174" s="33">
        <v>121506</v>
      </c>
      <c r="BX174" s="33">
        <v>121506</v>
      </c>
      <c r="BY174" s="33">
        <v>121506</v>
      </c>
      <c r="BZ174" s="33">
        <v>121506</v>
      </c>
      <c r="CA174" s="33">
        <v>121506</v>
      </c>
      <c r="CB174" s="33">
        <v>121506</v>
      </c>
      <c r="CC174" s="33">
        <v>121506</v>
      </c>
      <c r="CD174" s="33">
        <v>121506</v>
      </c>
      <c r="CE174" s="33">
        <v>121506</v>
      </c>
      <c r="CF174" s="33">
        <v>121506</v>
      </c>
      <c r="CG174" s="33">
        <v>121506</v>
      </c>
      <c r="CH174" s="33">
        <v>121506</v>
      </c>
      <c r="CI174" s="33">
        <v>121506</v>
      </c>
      <c r="CJ174" s="33">
        <v>106273</v>
      </c>
      <c r="CK174" s="33">
        <v>106273</v>
      </c>
      <c r="CL174" s="33">
        <v>106273</v>
      </c>
      <c r="CM174" s="33">
        <v>106273</v>
      </c>
      <c r="CN174" s="33">
        <v>106273</v>
      </c>
      <c r="CO174" s="33">
        <v>106273</v>
      </c>
      <c r="CP174" s="33">
        <v>106273</v>
      </c>
      <c r="CQ174" s="34">
        <v>106273</v>
      </c>
      <c r="CR174" s="62">
        <v>106273</v>
      </c>
      <c r="CS174" s="33">
        <v>106273</v>
      </c>
      <c r="CT174" s="33">
        <v>106273</v>
      </c>
      <c r="CU174" s="33">
        <v>106273</v>
      </c>
      <c r="CV174" s="33">
        <v>106273</v>
      </c>
      <c r="CW174" s="33">
        <v>106273</v>
      </c>
      <c r="CX174" s="33">
        <v>106273</v>
      </c>
      <c r="CY174" s="33">
        <v>106273</v>
      </c>
      <c r="CZ174" s="33">
        <v>106273</v>
      </c>
      <c r="DA174" s="33">
        <v>106273</v>
      </c>
      <c r="DB174" s="33">
        <v>106273</v>
      </c>
      <c r="DC174" s="33">
        <v>106273</v>
      </c>
      <c r="DD174" s="33">
        <v>106273</v>
      </c>
      <c r="DE174" s="33">
        <v>106273</v>
      </c>
      <c r="DF174" s="33">
        <v>106273</v>
      </c>
      <c r="DG174" s="33">
        <v>106273</v>
      </c>
      <c r="DH174" s="33">
        <v>106273</v>
      </c>
      <c r="DI174" s="33">
        <v>106273</v>
      </c>
      <c r="DJ174" s="33">
        <v>106273</v>
      </c>
      <c r="DK174" s="33">
        <v>106273</v>
      </c>
      <c r="DL174" s="33">
        <v>106273</v>
      </c>
      <c r="DM174" s="33">
        <v>106273</v>
      </c>
      <c r="DN174" s="33">
        <v>106273</v>
      </c>
      <c r="DO174" s="33">
        <v>106273</v>
      </c>
      <c r="DP174" s="33">
        <v>106273</v>
      </c>
      <c r="DQ174" s="33">
        <v>106273</v>
      </c>
      <c r="DR174" s="33">
        <v>106273</v>
      </c>
      <c r="DS174" s="33">
        <v>106273</v>
      </c>
      <c r="DT174" s="33">
        <v>106273</v>
      </c>
      <c r="DU174" s="33">
        <v>106273</v>
      </c>
      <c r="DV174" s="33">
        <v>106273</v>
      </c>
      <c r="DW174" s="33">
        <v>106273</v>
      </c>
      <c r="DX174" s="33">
        <v>106273</v>
      </c>
      <c r="DY174" s="33">
        <v>106273</v>
      </c>
      <c r="DZ174" s="34">
        <v>106273</v>
      </c>
      <c r="EA174" s="62">
        <v>106273</v>
      </c>
      <c r="EB174" s="33">
        <v>106273</v>
      </c>
      <c r="EC174" s="33">
        <v>106273</v>
      </c>
      <c r="ED174" s="33">
        <v>106273</v>
      </c>
      <c r="EE174" s="33">
        <v>106273</v>
      </c>
      <c r="EF174" s="33">
        <v>106273</v>
      </c>
      <c r="EG174" s="33">
        <v>106273</v>
      </c>
      <c r="EH174" s="33">
        <v>106273</v>
      </c>
      <c r="EI174" s="33">
        <v>106273</v>
      </c>
      <c r="EJ174" s="33">
        <v>106273</v>
      </c>
      <c r="EK174" s="33">
        <v>106273</v>
      </c>
      <c r="EL174" s="33">
        <v>106273</v>
      </c>
      <c r="EM174" s="33">
        <v>106273</v>
      </c>
      <c r="EN174" s="33">
        <v>106273</v>
      </c>
      <c r="EO174" s="33">
        <v>106273</v>
      </c>
      <c r="EP174" s="33">
        <v>106273</v>
      </c>
      <c r="EQ174" s="33">
        <v>106273</v>
      </c>
      <c r="ER174" s="33">
        <v>106273</v>
      </c>
      <c r="ES174" s="33">
        <v>106273</v>
      </c>
      <c r="ET174" s="33">
        <v>106273</v>
      </c>
      <c r="EU174" s="33">
        <v>106273</v>
      </c>
      <c r="EV174" s="33">
        <v>106273</v>
      </c>
      <c r="EW174" s="33">
        <v>106273</v>
      </c>
      <c r="EX174" s="33">
        <v>106273</v>
      </c>
      <c r="EY174" s="33">
        <v>106273</v>
      </c>
      <c r="EZ174" s="33">
        <v>106273</v>
      </c>
      <c r="FA174" s="33">
        <v>106273</v>
      </c>
      <c r="FB174" s="34">
        <v>106273</v>
      </c>
      <c r="FC174" s="62">
        <v>106273</v>
      </c>
      <c r="FD174" s="33">
        <v>106273</v>
      </c>
      <c r="FE174" s="33">
        <v>106273</v>
      </c>
      <c r="FF174" s="33">
        <v>106273</v>
      </c>
      <c r="FG174" s="33">
        <v>106273</v>
      </c>
      <c r="FH174" s="33">
        <v>106273</v>
      </c>
      <c r="FI174" s="33">
        <v>106273</v>
      </c>
      <c r="FJ174" s="33">
        <v>106273</v>
      </c>
      <c r="FK174" s="33">
        <v>106273</v>
      </c>
      <c r="FL174" s="33">
        <v>106273</v>
      </c>
      <c r="FM174" s="33">
        <v>106273</v>
      </c>
      <c r="FN174" s="33">
        <v>106273</v>
      </c>
      <c r="FO174" s="33">
        <v>106273</v>
      </c>
      <c r="FP174" s="33">
        <v>106273</v>
      </c>
      <c r="FQ174" s="33">
        <v>106273</v>
      </c>
      <c r="FR174" s="33">
        <v>106273</v>
      </c>
      <c r="FS174" s="33">
        <v>106273</v>
      </c>
      <c r="FT174" s="33">
        <v>106273</v>
      </c>
      <c r="FU174" s="33">
        <v>106273</v>
      </c>
      <c r="FV174" s="33">
        <v>106273</v>
      </c>
      <c r="FW174" s="33">
        <v>106273</v>
      </c>
      <c r="FX174" s="33">
        <v>106273</v>
      </c>
      <c r="FY174" s="33">
        <v>106273</v>
      </c>
      <c r="FZ174" s="33">
        <v>106273</v>
      </c>
      <c r="GA174" s="33">
        <v>106273</v>
      </c>
      <c r="GB174" s="33">
        <v>106273</v>
      </c>
      <c r="GC174" s="33">
        <v>106273</v>
      </c>
      <c r="GD174" s="34">
        <v>106273</v>
      </c>
      <c r="GE174" s="194" t="s">
        <v>533</v>
      </c>
      <c r="GF174" s="22"/>
      <c r="GG174" s="21"/>
      <c r="GH174" s="21"/>
      <c r="GI174" s="21"/>
      <c r="GJ174" s="21"/>
      <c r="GK174" s="21"/>
      <c r="GL174" s="21"/>
      <c r="GM174" s="21"/>
      <c r="GN174" s="21"/>
      <c r="GO174" s="21"/>
      <c r="GP174" s="21"/>
      <c r="GQ174" s="21"/>
      <c r="GR174" s="21"/>
      <c r="GS174" s="21"/>
      <c r="GT174" s="21"/>
    </row>
    <row r="175" spans="1:202" s="35" customFormat="1" ht="17" customHeight="1">
      <c r="A175" s="1">
        <v>1</v>
      </c>
      <c r="B175" s="1">
        <v>60</v>
      </c>
      <c r="C175" s="29" t="s">
        <v>184</v>
      </c>
      <c r="D175" s="33" t="s">
        <v>65</v>
      </c>
      <c r="E175" s="33" t="s">
        <v>185</v>
      </c>
      <c r="F175" s="40" t="s">
        <v>71</v>
      </c>
      <c r="G175" s="40" t="s">
        <v>179</v>
      </c>
      <c r="H175" s="31" t="s">
        <v>186</v>
      </c>
      <c r="I175" s="62">
        <v>0</v>
      </c>
      <c r="J175" s="33">
        <v>17008.57557243</v>
      </c>
      <c r="K175" s="33">
        <v>21008.57557243</v>
      </c>
      <c r="L175" s="33">
        <v>21008.57557243</v>
      </c>
      <c r="M175" s="33">
        <v>21008.57557243</v>
      </c>
      <c r="N175" s="33">
        <v>21728.57557243</v>
      </c>
      <c r="O175" s="33">
        <v>21728.57557243</v>
      </c>
      <c r="P175" s="33">
        <v>23528.57557243</v>
      </c>
      <c r="Q175" s="33">
        <v>23528.57557243</v>
      </c>
      <c r="R175" s="33">
        <v>23528.57557243</v>
      </c>
      <c r="S175" s="33">
        <v>25678.57557243</v>
      </c>
      <c r="T175" s="33">
        <v>29068.57557243</v>
      </c>
      <c r="U175" s="33">
        <v>29068.57557243</v>
      </c>
      <c r="V175" s="33">
        <v>29068.57557243</v>
      </c>
      <c r="W175" s="33">
        <v>32658.57557243</v>
      </c>
      <c r="X175" s="33">
        <v>32658.57557243</v>
      </c>
      <c r="Y175" s="33">
        <v>38048.575572429996</v>
      </c>
      <c r="Z175" s="33">
        <v>43448.575572429996</v>
      </c>
      <c r="AA175" s="33">
        <v>48848.575572429996</v>
      </c>
      <c r="AB175" s="33">
        <v>54248.575572429996</v>
      </c>
      <c r="AC175" s="33">
        <v>57128.575572429996</v>
      </c>
      <c r="AD175" s="33">
        <v>60728.575572429996</v>
      </c>
      <c r="AE175" s="33">
        <v>60728.575572429996</v>
      </c>
      <c r="AF175" s="33">
        <v>60728.575572429996</v>
      </c>
      <c r="AG175" s="33">
        <v>63968.575572429996</v>
      </c>
      <c r="AH175" s="33">
        <v>65768.575572429996</v>
      </c>
      <c r="AI175" s="33">
        <v>71168.575572429996</v>
      </c>
      <c r="AJ175" s="33">
        <v>76898.575572429996</v>
      </c>
      <c r="AK175" s="33">
        <v>76898.575572429996</v>
      </c>
      <c r="AL175" s="33">
        <v>76898.575572429996</v>
      </c>
      <c r="AM175" s="34">
        <v>81218.575572429996</v>
      </c>
      <c r="AN175" s="62">
        <v>86308.575572429996</v>
      </c>
      <c r="AO175" s="33">
        <v>88468.575572429996</v>
      </c>
      <c r="AP175" s="33">
        <v>94228.575572429996</v>
      </c>
      <c r="AQ175" s="33">
        <v>94228.575572429996</v>
      </c>
      <c r="AR175" s="33">
        <v>94228.575572429996</v>
      </c>
      <c r="AS175" s="33">
        <v>94228.575572429996</v>
      </c>
      <c r="AT175" s="33">
        <v>94228.575572429996</v>
      </c>
      <c r="AU175" s="33">
        <v>94228.575572429996</v>
      </c>
      <c r="AV175" s="33">
        <v>94228.575572429996</v>
      </c>
      <c r="AW175" s="33">
        <v>96748.575572429996</v>
      </c>
      <c r="AX175" s="33">
        <v>97108.575572429996</v>
      </c>
      <c r="AY175" s="33">
        <v>97108.575572429996</v>
      </c>
      <c r="AZ175" s="33">
        <v>97108.575572429996</v>
      </c>
      <c r="BA175" s="33">
        <v>102508.57557243</v>
      </c>
      <c r="BB175" s="33">
        <v>102508.57557243</v>
      </c>
      <c r="BC175" s="33">
        <v>107548.57557243</v>
      </c>
      <c r="BD175" s="33">
        <v>109348.57557243</v>
      </c>
      <c r="BE175" s="33">
        <v>109348.57557243</v>
      </c>
      <c r="BF175" s="33">
        <v>112948.57557243</v>
      </c>
      <c r="BG175" s="33">
        <v>112948.57557243</v>
      </c>
      <c r="BH175" s="33">
        <v>114388.57557243</v>
      </c>
      <c r="BI175" s="33">
        <v>114388.57557243</v>
      </c>
      <c r="BJ175" s="33">
        <v>115108.57557243</v>
      </c>
      <c r="BK175" s="33">
        <v>116908.57557243</v>
      </c>
      <c r="BL175" s="33">
        <v>118348.57557243</v>
      </c>
      <c r="BM175" s="33">
        <v>119428.57557243</v>
      </c>
      <c r="BN175" s="33">
        <v>119428.57557243</v>
      </c>
      <c r="BO175" s="34">
        <v>119705.57557243</v>
      </c>
      <c r="BP175" s="62">
        <v>121505.57557243</v>
      </c>
      <c r="BQ175" s="33">
        <v>121505.57557243</v>
      </c>
      <c r="BR175" s="33">
        <v>121505.57557243</v>
      </c>
      <c r="BS175" s="33">
        <v>121505.57557243</v>
      </c>
      <c r="BT175" s="33">
        <v>121505.57557243</v>
      </c>
      <c r="BU175" s="33">
        <v>121505.57557243</v>
      </c>
      <c r="BV175" s="33">
        <v>121505.57557243</v>
      </c>
      <c r="BW175" s="33">
        <v>121505.57557243</v>
      </c>
      <c r="BX175" s="33">
        <v>121505.57557243</v>
      </c>
      <c r="BY175" s="33">
        <v>121505.57557243</v>
      </c>
      <c r="BZ175" s="33">
        <v>121505.57557243</v>
      </c>
      <c r="CA175" s="33">
        <v>121505.57557243</v>
      </c>
      <c r="CB175" s="33">
        <v>121505.57557243</v>
      </c>
      <c r="CC175" s="33">
        <v>121505.57557243</v>
      </c>
      <c r="CD175" s="33">
        <v>121505.57557243</v>
      </c>
      <c r="CE175" s="33">
        <v>121505.57557243</v>
      </c>
      <c r="CF175" s="33">
        <v>121505.57557243</v>
      </c>
      <c r="CG175" s="33">
        <v>121505.57557243</v>
      </c>
      <c r="CH175" s="33">
        <v>121505.57557243</v>
      </c>
      <c r="CI175" s="33">
        <v>121505.57557243</v>
      </c>
      <c r="CJ175" s="33">
        <v>106272.57557243</v>
      </c>
      <c r="CK175" s="33">
        <v>106272.57557243</v>
      </c>
      <c r="CL175" s="33">
        <v>106272.57557243</v>
      </c>
      <c r="CM175" s="33">
        <v>106272.57557243</v>
      </c>
      <c r="CN175" s="33">
        <v>106272.57557243</v>
      </c>
      <c r="CO175" s="33">
        <v>106272.57557243</v>
      </c>
      <c r="CP175" s="33">
        <v>106272.57557243</v>
      </c>
      <c r="CQ175" s="34">
        <v>106272.57557243</v>
      </c>
      <c r="CR175" s="62">
        <v>106272.57557243</v>
      </c>
      <c r="CS175" s="33">
        <v>106272.57557243</v>
      </c>
      <c r="CT175" s="33">
        <v>106272.57557243</v>
      </c>
      <c r="CU175" s="33">
        <v>106272.57557243</v>
      </c>
      <c r="CV175" s="33">
        <v>106272.57557243</v>
      </c>
      <c r="CW175" s="33">
        <v>106272.57557243</v>
      </c>
      <c r="CX175" s="33">
        <v>106272.57557243</v>
      </c>
      <c r="CY175" s="33">
        <v>106272.57557243</v>
      </c>
      <c r="CZ175" s="33">
        <v>106272.57557243</v>
      </c>
      <c r="DA175" s="33">
        <v>106272.57557243</v>
      </c>
      <c r="DB175" s="33">
        <v>106272.57557243</v>
      </c>
      <c r="DC175" s="33">
        <v>106272.57557243</v>
      </c>
      <c r="DD175" s="33">
        <v>106272.57557243</v>
      </c>
      <c r="DE175" s="33">
        <v>106272.57557243</v>
      </c>
      <c r="DF175" s="33">
        <v>106272.57557243</v>
      </c>
      <c r="DG175" s="33">
        <v>106272.57557243</v>
      </c>
      <c r="DH175" s="33">
        <v>106272.57557243</v>
      </c>
      <c r="DI175" s="33">
        <v>106272.57557243</v>
      </c>
      <c r="DJ175" s="33">
        <v>106272.57557243</v>
      </c>
      <c r="DK175" s="33">
        <v>106272.57557243</v>
      </c>
      <c r="DL175" s="33">
        <v>106272.57557243</v>
      </c>
      <c r="DM175" s="33">
        <v>106272.57557243</v>
      </c>
      <c r="DN175" s="33">
        <v>106272.57557243</v>
      </c>
      <c r="DO175" s="33">
        <v>106272.57557243</v>
      </c>
      <c r="DP175" s="33">
        <v>106272.57557243</v>
      </c>
      <c r="DQ175" s="33">
        <v>106272.57557243</v>
      </c>
      <c r="DR175" s="33">
        <v>106272.57557243</v>
      </c>
      <c r="DS175" s="33">
        <v>106272.57557243</v>
      </c>
      <c r="DT175" s="33">
        <v>106272.57557243</v>
      </c>
      <c r="DU175" s="33">
        <v>106272.57557243</v>
      </c>
      <c r="DV175" s="33">
        <v>106272.57557243</v>
      </c>
      <c r="DW175" s="33">
        <v>106272.57557243</v>
      </c>
      <c r="DX175" s="33">
        <v>106272.57557243</v>
      </c>
      <c r="DY175" s="33">
        <v>106272.57557243</v>
      </c>
      <c r="DZ175" s="34">
        <v>106272.57557243</v>
      </c>
      <c r="EA175" s="62">
        <v>106272.57557243</v>
      </c>
      <c r="EB175" s="33">
        <v>106272.57557243</v>
      </c>
      <c r="EC175" s="33">
        <v>106272.57557243</v>
      </c>
      <c r="ED175" s="33">
        <v>106272.57557243</v>
      </c>
      <c r="EE175" s="33">
        <v>106272.57557243</v>
      </c>
      <c r="EF175" s="33">
        <v>106272.57557243</v>
      </c>
      <c r="EG175" s="33">
        <v>106272.57557243</v>
      </c>
      <c r="EH175" s="33">
        <v>106272.57557243</v>
      </c>
      <c r="EI175" s="33">
        <v>106272.57557243</v>
      </c>
      <c r="EJ175" s="33">
        <v>106272.57557243</v>
      </c>
      <c r="EK175" s="33">
        <v>106272.57557243</v>
      </c>
      <c r="EL175" s="33">
        <v>106272.57557243</v>
      </c>
      <c r="EM175" s="33">
        <v>106272.57557243</v>
      </c>
      <c r="EN175" s="33">
        <v>106272.57557243</v>
      </c>
      <c r="EO175" s="33">
        <v>106272.57557243</v>
      </c>
      <c r="EP175" s="33">
        <v>106272.57557243</v>
      </c>
      <c r="EQ175" s="33">
        <v>106272.57557243</v>
      </c>
      <c r="ER175" s="33">
        <v>106272.57557243</v>
      </c>
      <c r="ES175" s="33">
        <v>106272.57557243</v>
      </c>
      <c r="ET175" s="33">
        <v>106272.57557243</v>
      </c>
      <c r="EU175" s="33">
        <v>106272.57557243</v>
      </c>
      <c r="EV175" s="33">
        <v>106272.57557243</v>
      </c>
      <c r="EW175" s="33">
        <v>106272.57557243</v>
      </c>
      <c r="EX175" s="33">
        <v>106272.57557243</v>
      </c>
      <c r="EY175" s="33">
        <v>106272.57557243</v>
      </c>
      <c r="EZ175" s="33">
        <v>106272.57557243</v>
      </c>
      <c r="FA175" s="33">
        <v>106272.57557243</v>
      </c>
      <c r="FB175" s="34">
        <v>106272.57557243</v>
      </c>
      <c r="FC175" s="62">
        <v>106272.57557243</v>
      </c>
      <c r="FD175" s="33">
        <v>106272.57557243</v>
      </c>
      <c r="FE175" s="33">
        <v>106272.57557243</v>
      </c>
      <c r="FF175" s="33">
        <v>106272.57557243</v>
      </c>
      <c r="FG175" s="33">
        <v>106272.57557243</v>
      </c>
      <c r="FH175" s="33">
        <v>106272.57557243</v>
      </c>
      <c r="FI175" s="33">
        <v>106272.57557243</v>
      </c>
      <c r="FJ175" s="33">
        <v>106272.57557243</v>
      </c>
      <c r="FK175" s="33">
        <v>106272.57557243</v>
      </c>
      <c r="FL175" s="33">
        <v>106272.57557243</v>
      </c>
      <c r="FM175" s="33">
        <v>106272.57557243</v>
      </c>
      <c r="FN175" s="33">
        <v>106272.57557243</v>
      </c>
      <c r="FO175" s="33">
        <v>106272.57557243</v>
      </c>
      <c r="FP175" s="33">
        <v>106272.57557243</v>
      </c>
      <c r="FQ175" s="33">
        <v>106272.57557243</v>
      </c>
      <c r="FR175" s="33">
        <v>106272.57557243</v>
      </c>
      <c r="FS175" s="33">
        <v>106272.57557243</v>
      </c>
      <c r="FT175" s="33">
        <v>106272.57557243</v>
      </c>
      <c r="FU175" s="33">
        <v>106272.57557243</v>
      </c>
      <c r="FV175" s="33">
        <v>106272.57557243</v>
      </c>
      <c r="FW175" s="33">
        <v>106272.57557243</v>
      </c>
      <c r="FX175" s="33">
        <v>106272.57557243</v>
      </c>
      <c r="FY175" s="33">
        <v>106272.57557243</v>
      </c>
      <c r="FZ175" s="33">
        <v>106272.57557243</v>
      </c>
      <c r="GA175" s="33">
        <v>106272.57557243</v>
      </c>
      <c r="GB175" s="33">
        <v>106272.57557243</v>
      </c>
      <c r="GC175" s="33">
        <v>106272.57557243</v>
      </c>
      <c r="GD175" s="34">
        <v>106272.57557243</v>
      </c>
      <c r="GE175" s="194" t="s">
        <v>534</v>
      </c>
      <c r="GF175" s="22"/>
      <c r="GG175" s="21"/>
      <c r="GH175" s="21"/>
      <c r="GI175" s="21"/>
      <c r="GJ175" s="21"/>
      <c r="GK175" s="21"/>
      <c r="GL175" s="21"/>
      <c r="GM175" s="21"/>
      <c r="GN175" s="21"/>
      <c r="GO175" s="21"/>
      <c r="GP175" s="21"/>
      <c r="GQ175" s="21"/>
      <c r="GR175" s="21"/>
      <c r="GS175" s="21"/>
      <c r="GT175" s="21"/>
    </row>
    <row r="176" spans="1:202" s="35" customFormat="1" ht="17" customHeight="1">
      <c r="A176" s="1">
        <v>1</v>
      </c>
      <c r="B176" s="1">
        <v>61</v>
      </c>
      <c r="C176" s="29" t="s">
        <v>187</v>
      </c>
      <c r="D176" s="33" t="s">
        <v>65</v>
      </c>
      <c r="E176" s="33" t="s">
        <v>188</v>
      </c>
      <c r="F176" s="40" t="s">
        <v>71</v>
      </c>
      <c r="G176" s="40" t="s">
        <v>179</v>
      </c>
      <c r="H176" s="31" t="s">
        <v>186</v>
      </c>
      <c r="I176" s="62">
        <v>0</v>
      </c>
      <c r="J176" s="33">
        <v>17008.57557243</v>
      </c>
      <c r="K176" s="33">
        <v>21008.57557243</v>
      </c>
      <c r="L176" s="33">
        <v>21008.57557243</v>
      </c>
      <c r="M176" s="33">
        <v>21008.57557243</v>
      </c>
      <c r="N176" s="33">
        <v>21728.57557243</v>
      </c>
      <c r="O176" s="33">
        <v>21728.57557243</v>
      </c>
      <c r="P176" s="33">
        <v>23528.57557243</v>
      </c>
      <c r="Q176" s="33">
        <v>23528.57557243</v>
      </c>
      <c r="R176" s="33">
        <v>23528.57557243</v>
      </c>
      <c r="S176" s="33">
        <v>25678.57557243</v>
      </c>
      <c r="T176" s="33">
        <v>29068.57557243</v>
      </c>
      <c r="U176" s="33">
        <v>29068.57557243</v>
      </c>
      <c r="V176" s="33">
        <v>29068.57557243</v>
      </c>
      <c r="W176" s="33">
        <v>32658.57557243</v>
      </c>
      <c r="X176" s="33">
        <v>32658.57557243</v>
      </c>
      <c r="Y176" s="33">
        <v>38048.575572429996</v>
      </c>
      <c r="Z176" s="33">
        <v>43448.575572429996</v>
      </c>
      <c r="AA176" s="33">
        <v>48848.575572429996</v>
      </c>
      <c r="AB176" s="33">
        <v>54248.575572429996</v>
      </c>
      <c r="AC176" s="33">
        <v>57128.575572429996</v>
      </c>
      <c r="AD176" s="33">
        <v>60728.575572429996</v>
      </c>
      <c r="AE176" s="33">
        <v>60728.575572429996</v>
      </c>
      <c r="AF176" s="33">
        <v>60728.575572429996</v>
      </c>
      <c r="AG176" s="33">
        <v>63968.575572429996</v>
      </c>
      <c r="AH176" s="33">
        <v>65768.575572429996</v>
      </c>
      <c r="AI176" s="33">
        <v>71168.575572429996</v>
      </c>
      <c r="AJ176" s="33">
        <v>76898.575572429996</v>
      </c>
      <c r="AK176" s="33">
        <v>76898.575572429996</v>
      </c>
      <c r="AL176" s="33">
        <v>76898.575572429996</v>
      </c>
      <c r="AM176" s="34">
        <v>81218.575572429996</v>
      </c>
      <c r="AN176" s="62">
        <v>86308.575572429996</v>
      </c>
      <c r="AO176" s="33">
        <v>88468.575572429996</v>
      </c>
      <c r="AP176" s="33">
        <v>94228.575572429996</v>
      </c>
      <c r="AQ176" s="33">
        <v>94228.575572429996</v>
      </c>
      <c r="AR176" s="33">
        <v>94228.575572429996</v>
      </c>
      <c r="AS176" s="33">
        <v>94228.575572429996</v>
      </c>
      <c r="AT176" s="33">
        <v>94228.575572429996</v>
      </c>
      <c r="AU176" s="33">
        <v>94228.575572429996</v>
      </c>
      <c r="AV176" s="33">
        <v>94228.575572429996</v>
      </c>
      <c r="AW176" s="33">
        <v>96748.575572429996</v>
      </c>
      <c r="AX176" s="33">
        <v>97108.575572429996</v>
      </c>
      <c r="AY176" s="33">
        <v>97108.575572429996</v>
      </c>
      <c r="AZ176" s="33">
        <v>97108.575572429996</v>
      </c>
      <c r="BA176" s="33">
        <v>102508.57557243</v>
      </c>
      <c r="BB176" s="33">
        <v>102508.57557243</v>
      </c>
      <c r="BC176" s="33">
        <v>107548.57557243</v>
      </c>
      <c r="BD176" s="33">
        <v>109348.57557243</v>
      </c>
      <c r="BE176" s="33">
        <v>109348.57557243</v>
      </c>
      <c r="BF176" s="33">
        <v>112948.57557243</v>
      </c>
      <c r="BG176" s="33">
        <v>112948.57557243</v>
      </c>
      <c r="BH176" s="33">
        <v>114388.57557243</v>
      </c>
      <c r="BI176" s="33">
        <v>114388.57557243</v>
      </c>
      <c r="BJ176" s="33">
        <v>115108.57557243</v>
      </c>
      <c r="BK176" s="33">
        <v>116908.57557243</v>
      </c>
      <c r="BL176" s="33">
        <v>118348.57557243</v>
      </c>
      <c r="BM176" s="33">
        <v>119428.57557243</v>
      </c>
      <c r="BN176" s="33">
        <v>119428.57557243</v>
      </c>
      <c r="BO176" s="34">
        <v>119705.57557243</v>
      </c>
      <c r="BP176" s="62">
        <v>121505.57557243</v>
      </c>
      <c r="BQ176" s="33">
        <v>121505.57557243</v>
      </c>
      <c r="BR176" s="33">
        <v>121505.57557243</v>
      </c>
      <c r="BS176" s="33">
        <v>121505.57557243</v>
      </c>
      <c r="BT176" s="33">
        <v>121505.57557243</v>
      </c>
      <c r="BU176" s="33">
        <v>121505.57557243</v>
      </c>
      <c r="BV176" s="33">
        <v>121505.57557243</v>
      </c>
      <c r="BW176" s="33">
        <v>121505.57557243</v>
      </c>
      <c r="BX176" s="33">
        <v>121505.57557243</v>
      </c>
      <c r="BY176" s="33">
        <v>121505.57557243</v>
      </c>
      <c r="BZ176" s="33">
        <v>121505.57557243</v>
      </c>
      <c r="CA176" s="33">
        <v>121505.57557243</v>
      </c>
      <c r="CB176" s="33">
        <v>121505.57557243</v>
      </c>
      <c r="CC176" s="33">
        <v>121505.57557243</v>
      </c>
      <c r="CD176" s="33">
        <v>121505.57557243</v>
      </c>
      <c r="CE176" s="33">
        <v>121505.57557243</v>
      </c>
      <c r="CF176" s="33">
        <v>121505.57557243</v>
      </c>
      <c r="CG176" s="33">
        <v>121505.57557243</v>
      </c>
      <c r="CH176" s="33">
        <v>121505.57557243</v>
      </c>
      <c r="CI176" s="33">
        <v>121505.57557243</v>
      </c>
      <c r="CJ176" s="33">
        <v>106272.57557243</v>
      </c>
      <c r="CK176" s="33">
        <v>106272.57557243</v>
      </c>
      <c r="CL176" s="33">
        <v>106272.57557243</v>
      </c>
      <c r="CM176" s="33">
        <v>106272.57557243</v>
      </c>
      <c r="CN176" s="33">
        <v>106272.57557243</v>
      </c>
      <c r="CO176" s="33">
        <v>106272.57557243</v>
      </c>
      <c r="CP176" s="33">
        <v>106272.57557243</v>
      </c>
      <c r="CQ176" s="34">
        <v>106272.57557243</v>
      </c>
      <c r="CR176" s="62">
        <v>106272.57557243</v>
      </c>
      <c r="CS176" s="33">
        <v>106272.57557243</v>
      </c>
      <c r="CT176" s="33">
        <v>106272.57557243</v>
      </c>
      <c r="CU176" s="33">
        <v>106272.57557243</v>
      </c>
      <c r="CV176" s="33">
        <v>106272.57557243</v>
      </c>
      <c r="CW176" s="33">
        <v>106272.57557243</v>
      </c>
      <c r="CX176" s="33">
        <v>106272.57557243</v>
      </c>
      <c r="CY176" s="33">
        <v>106272.57557243</v>
      </c>
      <c r="CZ176" s="33">
        <v>106272.57557243</v>
      </c>
      <c r="DA176" s="33">
        <v>106272.57557243</v>
      </c>
      <c r="DB176" s="33">
        <v>106272.57557243</v>
      </c>
      <c r="DC176" s="33">
        <v>106272.57557243</v>
      </c>
      <c r="DD176" s="33">
        <v>106272.57557243</v>
      </c>
      <c r="DE176" s="33">
        <v>106272.57557243</v>
      </c>
      <c r="DF176" s="33">
        <v>106272.57557243</v>
      </c>
      <c r="DG176" s="33">
        <v>106272.57557243</v>
      </c>
      <c r="DH176" s="33">
        <v>106272.57557243</v>
      </c>
      <c r="DI176" s="33">
        <v>106272.57557243</v>
      </c>
      <c r="DJ176" s="33">
        <v>106272.57557243</v>
      </c>
      <c r="DK176" s="33">
        <v>106272.57557243</v>
      </c>
      <c r="DL176" s="33">
        <v>106272.57557243</v>
      </c>
      <c r="DM176" s="33">
        <v>106272.57557243</v>
      </c>
      <c r="DN176" s="33">
        <v>106272.57557243</v>
      </c>
      <c r="DO176" s="33">
        <v>106272.57557243</v>
      </c>
      <c r="DP176" s="33">
        <v>106272.57557243</v>
      </c>
      <c r="DQ176" s="33">
        <v>106272.57557243</v>
      </c>
      <c r="DR176" s="33">
        <v>106272.57557243</v>
      </c>
      <c r="DS176" s="33">
        <v>106272.57557243</v>
      </c>
      <c r="DT176" s="33">
        <v>106272.57557243</v>
      </c>
      <c r="DU176" s="33">
        <v>106272.57557243</v>
      </c>
      <c r="DV176" s="33">
        <v>106272.57557243</v>
      </c>
      <c r="DW176" s="33">
        <v>106272.57557243</v>
      </c>
      <c r="DX176" s="33">
        <v>106272.57557243</v>
      </c>
      <c r="DY176" s="33">
        <v>106272.57557243</v>
      </c>
      <c r="DZ176" s="34">
        <v>106272.57557243</v>
      </c>
      <c r="EA176" s="62">
        <v>106272.57557243</v>
      </c>
      <c r="EB176" s="33">
        <v>106272.57557243</v>
      </c>
      <c r="EC176" s="33">
        <v>106272.57557243</v>
      </c>
      <c r="ED176" s="33">
        <v>106272.57557243</v>
      </c>
      <c r="EE176" s="33">
        <v>106272.57557243</v>
      </c>
      <c r="EF176" s="33">
        <v>106272.57557243</v>
      </c>
      <c r="EG176" s="33">
        <v>106272.57557243</v>
      </c>
      <c r="EH176" s="33">
        <v>106272.57557243</v>
      </c>
      <c r="EI176" s="33">
        <v>106272.57557243</v>
      </c>
      <c r="EJ176" s="33">
        <v>106272.57557243</v>
      </c>
      <c r="EK176" s="33">
        <v>106272.57557243</v>
      </c>
      <c r="EL176" s="33">
        <v>106272.57557243</v>
      </c>
      <c r="EM176" s="33">
        <v>106272.57557243</v>
      </c>
      <c r="EN176" s="33">
        <v>106272.57557243</v>
      </c>
      <c r="EO176" s="33">
        <v>106272.57557243</v>
      </c>
      <c r="EP176" s="33">
        <v>106272.57557243</v>
      </c>
      <c r="EQ176" s="33">
        <v>106272.57557243</v>
      </c>
      <c r="ER176" s="33">
        <v>106272.57557243</v>
      </c>
      <c r="ES176" s="33">
        <v>106272.57557243</v>
      </c>
      <c r="ET176" s="33">
        <v>106272.57557243</v>
      </c>
      <c r="EU176" s="33">
        <v>106272.57557243</v>
      </c>
      <c r="EV176" s="33">
        <v>106272.57557243</v>
      </c>
      <c r="EW176" s="33">
        <v>106272.57557243</v>
      </c>
      <c r="EX176" s="33">
        <v>106272.57557243</v>
      </c>
      <c r="EY176" s="33">
        <v>106272.57557243</v>
      </c>
      <c r="EZ176" s="33">
        <v>106272.57557243</v>
      </c>
      <c r="FA176" s="33">
        <v>106272.57557243</v>
      </c>
      <c r="FB176" s="34">
        <v>106272.57557243</v>
      </c>
      <c r="FC176" s="62">
        <v>106272.57557243</v>
      </c>
      <c r="FD176" s="33">
        <v>106272.57557243</v>
      </c>
      <c r="FE176" s="33">
        <v>106272.57557243</v>
      </c>
      <c r="FF176" s="33">
        <v>106272.57557243</v>
      </c>
      <c r="FG176" s="33">
        <v>106272.57557243</v>
      </c>
      <c r="FH176" s="33">
        <v>106272.57557243</v>
      </c>
      <c r="FI176" s="33">
        <v>106272.57557243</v>
      </c>
      <c r="FJ176" s="33">
        <v>106272.57557243</v>
      </c>
      <c r="FK176" s="33">
        <v>106272.57557243</v>
      </c>
      <c r="FL176" s="33">
        <v>106272.57557243</v>
      </c>
      <c r="FM176" s="33">
        <v>106272.57557243</v>
      </c>
      <c r="FN176" s="33">
        <v>106272.57557243</v>
      </c>
      <c r="FO176" s="33">
        <v>106272.57557243</v>
      </c>
      <c r="FP176" s="33">
        <v>106272.57557243</v>
      </c>
      <c r="FQ176" s="33">
        <v>106272.57557243</v>
      </c>
      <c r="FR176" s="33">
        <v>106272.57557243</v>
      </c>
      <c r="FS176" s="33">
        <v>106272.57557243</v>
      </c>
      <c r="FT176" s="33">
        <v>106272.57557243</v>
      </c>
      <c r="FU176" s="33">
        <v>106272.57557243</v>
      </c>
      <c r="FV176" s="33">
        <v>106272.57557243</v>
      </c>
      <c r="FW176" s="33">
        <v>106272.57557243</v>
      </c>
      <c r="FX176" s="33">
        <v>106272.57557243</v>
      </c>
      <c r="FY176" s="33">
        <v>106272.57557243</v>
      </c>
      <c r="FZ176" s="33">
        <v>106272.57557243</v>
      </c>
      <c r="GA176" s="33">
        <v>106272.57557243</v>
      </c>
      <c r="GB176" s="33">
        <v>106272.57557243</v>
      </c>
      <c r="GC176" s="33">
        <v>106272.57557243</v>
      </c>
      <c r="GD176" s="34">
        <v>106272.57557243</v>
      </c>
      <c r="GE176" s="194" t="s">
        <v>535</v>
      </c>
      <c r="GF176" s="22"/>
      <c r="GG176" s="21"/>
      <c r="GH176" s="21"/>
      <c r="GI176" s="21"/>
      <c r="GJ176" s="21"/>
      <c r="GK176" s="21"/>
      <c r="GL176" s="21"/>
      <c r="GM176" s="21"/>
      <c r="GN176" s="21"/>
      <c r="GO176" s="21"/>
      <c r="GP176" s="21"/>
      <c r="GQ176" s="21"/>
      <c r="GR176" s="21"/>
      <c r="GS176" s="21"/>
      <c r="GT176" s="21"/>
    </row>
    <row r="177" spans="1:202" s="35" customFormat="1" ht="17" customHeight="1">
      <c r="A177" s="1">
        <v>1</v>
      </c>
      <c r="B177" s="1">
        <v>62</v>
      </c>
      <c r="C177" s="29" t="s">
        <v>189</v>
      </c>
      <c r="D177" s="33" t="s">
        <v>65</v>
      </c>
      <c r="E177" s="33" t="s">
        <v>190</v>
      </c>
      <c r="F177" s="40" t="s">
        <v>71</v>
      </c>
      <c r="G177" s="40" t="s">
        <v>179</v>
      </c>
      <c r="H177" s="31" t="s">
        <v>129</v>
      </c>
      <c r="I177" s="62">
        <v>0</v>
      </c>
      <c r="J177" s="33">
        <v>17008.57557243</v>
      </c>
      <c r="K177" s="33">
        <v>21008.57557243</v>
      </c>
      <c r="L177" s="33">
        <v>21008.57557243</v>
      </c>
      <c r="M177" s="33">
        <v>21008.57557243</v>
      </c>
      <c r="N177" s="33">
        <v>21728.57557243</v>
      </c>
      <c r="O177" s="33">
        <v>21728.57557243</v>
      </c>
      <c r="P177" s="33">
        <v>23528.57557243</v>
      </c>
      <c r="Q177" s="33">
        <v>23528.57557243</v>
      </c>
      <c r="R177" s="33">
        <v>23528.57557243</v>
      </c>
      <c r="S177" s="33">
        <v>25678.57557243</v>
      </c>
      <c r="T177" s="33">
        <v>29068.57557243</v>
      </c>
      <c r="U177" s="33">
        <v>29068.57557243</v>
      </c>
      <c r="V177" s="33">
        <v>29068.57557243</v>
      </c>
      <c r="W177" s="33">
        <v>32658.57557243</v>
      </c>
      <c r="X177" s="33">
        <v>32658.57557243</v>
      </c>
      <c r="Y177" s="33">
        <v>38048.575572429996</v>
      </c>
      <c r="Z177" s="33">
        <v>43448.575572429996</v>
      </c>
      <c r="AA177" s="33">
        <v>48848.575572429996</v>
      </c>
      <c r="AB177" s="33">
        <v>54248.575572429996</v>
      </c>
      <c r="AC177" s="33">
        <v>57128.575572429996</v>
      </c>
      <c r="AD177" s="33">
        <v>60728.575572429996</v>
      </c>
      <c r="AE177" s="33">
        <v>60728.575572429996</v>
      </c>
      <c r="AF177" s="33">
        <v>60728.575572429996</v>
      </c>
      <c r="AG177" s="33">
        <v>63968.575572429996</v>
      </c>
      <c r="AH177" s="33">
        <v>65768.575572429996</v>
      </c>
      <c r="AI177" s="33">
        <v>71168.575572429996</v>
      </c>
      <c r="AJ177" s="33">
        <v>76898.575572429996</v>
      </c>
      <c r="AK177" s="33">
        <v>76898.575572429996</v>
      </c>
      <c r="AL177" s="33">
        <v>76898.575572429996</v>
      </c>
      <c r="AM177" s="34">
        <v>81218.575572429996</v>
      </c>
      <c r="AN177" s="62">
        <v>86308.575572429996</v>
      </c>
      <c r="AO177" s="33">
        <v>88468.575572429996</v>
      </c>
      <c r="AP177" s="33">
        <v>94228.575572429996</v>
      </c>
      <c r="AQ177" s="33">
        <v>94228.575572429996</v>
      </c>
      <c r="AR177" s="33">
        <v>94228.575572429996</v>
      </c>
      <c r="AS177" s="33">
        <v>94228.575572429996</v>
      </c>
      <c r="AT177" s="33">
        <v>94228.575572429996</v>
      </c>
      <c r="AU177" s="33">
        <v>94228.575572429996</v>
      </c>
      <c r="AV177" s="33">
        <v>94228.575572429996</v>
      </c>
      <c r="AW177" s="33">
        <v>96748.575572429996</v>
      </c>
      <c r="AX177" s="33">
        <v>97108.575572429996</v>
      </c>
      <c r="AY177" s="33">
        <v>97108.575572429996</v>
      </c>
      <c r="AZ177" s="33">
        <v>97108.575572429996</v>
      </c>
      <c r="BA177" s="33">
        <v>102508.57557243</v>
      </c>
      <c r="BB177" s="33">
        <v>102508.57557243</v>
      </c>
      <c r="BC177" s="33">
        <v>107548.57557243</v>
      </c>
      <c r="BD177" s="33">
        <v>109348.57557243</v>
      </c>
      <c r="BE177" s="33">
        <v>109348.57557243</v>
      </c>
      <c r="BF177" s="33">
        <v>112948.57557243</v>
      </c>
      <c r="BG177" s="33">
        <v>112948.57557243</v>
      </c>
      <c r="BH177" s="33">
        <v>114388.57557243</v>
      </c>
      <c r="BI177" s="33">
        <v>114388.57557243</v>
      </c>
      <c r="BJ177" s="33">
        <v>115108.57557243</v>
      </c>
      <c r="BK177" s="33">
        <v>116908.57557243</v>
      </c>
      <c r="BL177" s="33">
        <v>118348.57557243</v>
      </c>
      <c r="BM177" s="33">
        <v>119428.57557243</v>
      </c>
      <c r="BN177" s="33">
        <v>119428.57557243</v>
      </c>
      <c r="BO177" s="34">
        <v>119705.57557243</v>
      </c>
      <c r="BP177" s="62">
        <v>121505.57557243</v>
      </c>
      <c r="BQ177" s="33">
        <v>121505.57557243</v>
      </c>
      <c r="BR177" s="33">
        <v>121505.57557243</v>
      </c>
      <c r="BS177" s="33">
        <v>121505.57557243</v>
      </c>
      <c r="BT177" s="33">
        <v>121505.57557243</v>
      </c>
      <c r="BU177" s="33">
        <v>121505.57557243</v>
      </c>
      <c r="BV177" s="33">
        <v>121505.57557243</v>
      </c>
      <c r="BW177" s="33">
        <v>121505.57557243</v>
      </c>
      <c r="BX177" s="33">
        <v>121505.57557243</v>
      </c>
      <c r="BY177" s="33">
        <v>121505.57557243</v>
      </c>
      <c r="BZ177" s="33">
        <v>121505.57557243</v>
      </c>
      <c r="CA177" s="33">
        <v>121505.57557243</v>
      </c>
      <c r="CB177" s="33">
        <v>121505.57557243</v>
      </c>
      <c r="CC177" s="33">
        <v>121505.57557243</v>
      </c>
      <c r="CD177" s="33">
        <v>121505.57557243</v>
      </c>
      <c r="CE177" s="33">
        <v>121505.57557243</v>
      </c>
      <c r="CF177" s="33">
        <v>121505.57557243</v>
      </c>
      <c r="CG177" s="33">
        <v>121505.57557243</v>
      </c>
      <c r="CH177" s="33">
        <v>121505.57557243</v>
      </c>
      <c r="CI177" s="33">
        <v>121505.57557243</v>
      </c>
      <c r="CJ177" s="33">
        <v>106272.57557243</v>
      </c>
      <c r="CK177" s="33">
        <v>106272.57557243</v>
      </c>
      <c r="CL177" s="33">
        <v>106272.57557243</v>
      </c>
      <c r="CM177" s="33">
        <v>106272.57557243</v>
      </c>
      <c r="CN177" s="33">
        <v>106272.57557243</v>
      </c>
      <c r="CO177" s="33">
        <v>106272.57557243</v>
      </c>
      <c r="CP177" s="33">
        <v>106272.57557243</v>
      </c>
      <c r="CQ177" s="34">
        <v>106272.57557243</v>
      </c>
      <c r="CR177" s="62">
        <v>106272.57557243</v>
      </c>
      <c r="CS177" s="33">
        <v>106272.57557243</v>
      </c>
      <c r="CT177" s="33">
        <v>106272.57557243</v>
      </c>
      <c r="CU177" s="33">
        <v>106272.57557243</v>
      </c>
      <c r="CV177" s="33">
        <v>106272.57557243</v>
      </c>
      <c r="CW177" s="33">
        <v>106272.57557243</v>
      </c>
      <c r="CX177" s="33">
        <v>106272.57557243</v>
      </c>
      <c r="CY177" s="33">
        <v>106272.57557243</v>
      </c>
      <c r="CZ177" s="33">
        <v>106272.57557243</v>
      </c>
      <c r="DA177" s="33">
        <v>106272.57557243</v>
      </c>
      <c r="DB177" s="33">
        <v>106272.57557243</v>
      </c>
      <c r="DC177" s="33">
        <v>106272.57557243</v>
      </c>
      <c r="DD177" s="33">
        <v>106272.57557243</v>
      </c>
      <c r="DE177" s="33">
        <v>106272.57557243</v>
      </c>
      <c r="DF177" s="33">
        <v>106272.57557243</v>
      </c>
      <c r="DG177" s="33">
        <v>106272.57557243</v>
      </c>
      <c r="DH177" s="33">
        <v>106272.57557243</v>
      </c>
      <c r="DI177" s="33">
        <v>106272.57557243</v>
      </c>
      <c r="DJ177" s="33">
        <v>106272.57557243</v>
      </c>
      <c r="DK177" s="33">
        <v>106272.57557243</v>
      </c>
      <c r="DL177" s="33">
        <v>106272.57557243</v>
      </c>
      <c r="DM177" s="33">
        <v>106272.57557243</v>
      </c>
      <c r="DN177" s="33">
        <v>106272.57557243</v>
      </c>
      <c r="DO177" s="33">
        <v>106272.57557243</v>
      </c>
      <c r="DP177" s="33">
        <v>106272.57557243</v>
      </c>
      <c r="DQ177" s="33">
        <v>106272.57557243</v>
      </c>
      <c r="DR177" s="33">
        <v>106272.57557243</v>
      </c>
      <c r="DS177" s="33">
        <v>106272.57557243</v>
      </c>
      <c r="DT177" s="33">
        <v>106272.57557243</v>
      </c>
      <c r="DU177" s="33">
        <v>106272.57557243</v>
      </c>
      <c r="DV177" s="33">
        <v>106272.57557243</v>
      </c>
      <c r="DW177" s="33">
        <v>106272.57557243</v>
      </c>
      <c r="DX177" s="33">
        <v>106272.57557243</v>
      </c>
      <c r="DY177" s="33">
        <v>106272.57557243</v>
      </c>
      <c r="DZ177" s="34">
        <v>106272.57557243</v>
      </c>
      <c r="EA177" s="62">
        <v>106272.57557243</v>
      </c>
      <c r="EB177" s="33">
        <v>106272.57557243</v>
      </c>
      <c r="EC177" s="33">
        <v>106272.57557243</v>
      </c>
      <c r="ED177" s="33">
        <v>106272.57557243</v>
      </c>
      <c r="EE177" s="33">
        <v>106272.57557243</v>
      </c>
      <c r="EF177" s="33">
        <v>106272.57557243</v>
      </c>
      <c r="EG177" s="33">
        <v>106272.57557243</v>
      </c>
      <c r="EH177" s="33">
        <v>106272.57557243</v>
      </c>
      <c r="EI177" s="33">
        <v>106272.57557243</v>
      </c>
      <c r="EJ177" s="33">
        <v>106272.57557243</v>
      </c>
      <c r="EK177" s="33">
        <v>106272.57557243</v>
      </c>
      <c r="EL177" s="33">
        <v>106272.57557243</v>
      </c>
      <c r="EM177" s="33">
        <v>106272.57557243</v>
      </c>
      <c r="EN177" s="33">
        <v>106272.57557243</v>
      </c>
      <c r="EO177" s="33">
        <v>106272.57557243</v>
      </c>
      <c r="EP177" s="33">
        <v>106272.57557243</v>
      </c>
      <c r="EQ177" s="33">
        <v>106272.57557243</v>
      </c>
      <c r="ER177" s="33">
        <v>106272.57557243</v>
      </c>
      <c r="ES177" s="33">
        <v>106272.57557243</v>
      </c>
      <c r="ET177" s="33">
        <v>106272.57557243</v>
      </c>
      <c r="EU177" s="33">
        <v>106272.57557243</v>
      </c>
      <c r="EV177" s="33">
        <v>106272.57557243</v>
      </c>
      <c r="EW177" s="33">
        <v>106272.57557243</v>
      </c>
      <c r="EX177" s="33">
        <v>106272.57557243</v>
      </c>
      <c r="EY177" s="33">
        <v>106272.57557243</v>
      </c>
      <c r="EZ177" s="33">
        <v>106272.57557243</v>
      </c>
      <c r="FA177" s="33">
        <v>106272.57557243</v>
      </c>
      <c r="FB177" s="34">
        <v>106272.57557243</v>
      </c>
      <c r="FC177" s="62">
        <v>106272.57557243</v>
      </c>
      <c r="FD177" s="33">
        <v>106272.57557243</v>
      </c>
      <c r="FE177" s="33">
        <v>106272.57557243</v>
      </c>
      <c r="FF177" s="33">
        <v>106272.57557243</v>
      </c>
      <c r="FG177" s="33">
        <v>106272.57557243</v>
      </c>
      <c r="FH177" s="33">
        <v>106272.57557243</v>
      </c>
      <c r="FI177" s="33">
        <v>106272.57557243</v>
      </c>
      <c r="FJ177" s="33">
        <v>106272.57557243</v>
      </c>
      <c r="FK177" s="33">
        <v>106272.57557243</v>
      </c>
      <c r="FL177" s="33">
        <v>106272.57557243</v>
      </c>
      <c r="FM177" s="33">
        <v>106272.57557243</v>
      </c>
      <c r="FN177" s="33">
        <v>106272.57557243</v>
      </c>
      <c r="FO177" s="33">
        <v>106272.57557243</v>
      </c>
      <c r="FP177" s="33">
        <v>106272.57557243</v>
      </c>
      <c r="FQ177" s="33">
        <v>106272.57557243</v>
      </c>
      <c r="FR177" s="33">
        <v>106272.57557243</v>
      </c>
      <c r="FS177" s="33">
        <v>106272.57557243</v>
      </c>
      <c r="FT177" s="33">
        <v>106272.57557243</v>
      </c>
      <c r="FU177" s="33">
        <v>106272.57557243</v>
      </c>
      <c r="FV177" s="33">
        <v>106272.57557243</v>
      </c>
      <c r="FW177" s="33">
        <v>106272.57557243</v>
      </c>
      <c r="FX177" s="33">
        <v>106272.57557243</v>
      </c>
      <c r="FY177" s="33">
        <v>106272.57557243</v>
      </c>
      <c r="FZ177" s="33">
        <v>106272.57557243</v>
      </c>
      <c r="GA177" s="33">
        <v>106272.57557243</v>
      </c>
      <c r="GB177" s="33">
        <v>106272.57557243</v>
      </c>
      <c r="GC177" s="33">
        <v>106272.57557243</v>
      </c>
      <c r="GD177" s="34">
        <v>106272.57557243</v>
      </c>
      <c r="GE177" s="194" t="s">
        <v>536</v>
      </c>
      <c r="GF177" s="22"/>
      <c r="GG177" s="21"/>
      <c r="GH177" s="21"/>
      <c r="GI177" s="21"/>
      <c r="GJ177" s="21"/>
      <c r="GK177" s="21"/>
      <c r="GL177" s="21"/>
      <c r="GM177" s="21"/>
      <c r="GN177" s="21"/>
      <c r="GO177" s="21"/>
      <c r="GP177" s="21"/>
      <c r="GQ177" s="21"/>
      <c r="GR177" s="21"/>
      <c r="GS177" s="21"/>
      <c r="GT177" s="21"/>
    </row>
    <row r="178" spans="1:202" s="35" customFormat="1" ht="17" customHeight="1">
      <c r="A178" s="1">
        <v>1</v>
      </c>
      <c r="B178" s="1">
        <v>63</v>
      </c>
      <c r="C178" s="29" t="s">
        <v>191</v>
      </c>
      <c r="D178" s="33" t="s">
        <v>65</v>
      </c>
      <c r="E178" s="33" t="s">
        <v>192</v>
      </c>
      <c r="F178" s="40" t="s">
        <v>71</v>
      </c>
      <c r="G178" s="40" t="s">
        <v>179</v>
      </c>
      <c r="H178" s="31" t="s">
        <v>129</v>
      </c>
      <c r="I178" s="62">
        <v>0</v>
      </c>
      <c r="J178" s="33">
        <v>17009</v>
      </c>
      <c r="K178" s="33">
        <v>21009</v>
      </c>
      <c r="L178" s="33">
        <v>21009</v>
      </c>
      <c r="M178" s="33">
        <v>21009</v>
      </c>
      <c r="N178" s="33">
        <v>21729</v>
      </c>
      <c r="O178" s="33">
        <v>21729</v>
      </c>
      <c r="P178" s="33">
        <v>23529</v>
      </c>
      <c r="Q178" s="33">
        <v>23529</v>
      </c>
      <c r="R178" s="33">
        <v>23529</v>
      </c>
      <c r="S178" s="33">
        <v>25679</v>
      </c>
      <c r="T178" s="33">
        <v>29069</v>
      </c>
      <c r="U178" s="33">
        <v>29069</v>
      </c>
      <c r="V178" s="33">
        <v>29069</v>
      </c>
      <c r="W178" s="33">
        <v>32659</v>
      </c>
      <c r="X178" s="33">
        <v>32659</v>
      </c>
      <c r="Y178" s="33">
        <v>38049</v>
      </c>
      <c r="Z178" s="33">
        <v>43449</v>
      </c>
      <c r="AA178" s="33">
        <v>48849</v>
      </c>
      <c r="AB178" s="33">
        <v>54249</v>
      </c>
      <c r="AC178" s="33">
        <v>57129</v>
      </c>
      <c r="AD178" s="33">
        <v>60729</v>
      </c>
      <c r="AE178" s="33">
        <v>60729</v>
      </c>
      <c r="AF178" s="33">
        <v>60729</v>
      </c>
      <c r="AG178" s="33">
        <v>63969</v>
      </c>
      <c r="AH178" s="33">
        <v>65769</v>
      </c>
      <c r="AI178" s="33">
        <v>71169</v>
      </c>
      <c r="AJ178" s="33">
        <v>76899</v>
      </c>
      <c r="AK178" s="33">
        <v>76899</v>
      </c>
      <c r="AL178" s="33">
        <v>76899</v>
      </c>
      <c r="AM178" s="34">
        <v>81219</v>
      </c>
      <c r="AN178" s="62">
        <v>86309</v>
      </c>
      <c r="AO178" s="33">
        <v>88469</v>
      </c>
      <c r="AP178" s="33">
        <v>94229</v>
      </c>
      <c r="AQ178" s="33">
        <v>94229</v>
      </c>
      <c r="AR178" s="33">
        <v>94229</v>
      </c>
      <c r="AS178" s="33">
        <v>94229</v>
      </c>
      <c r="AT178" s="33">
        <v>94229</v>
      </c>
      <c r="AU178" s="33">
        <v>94229</v>
      </c>
      <c r="AV178" s="33">
        <v>94229</v>
      </c>
      <c r="AW178" s="33">
        <v>96749</v>
      </c>
      <c r="AX178" s="33">
        <v>97109</v>
      </c>
      <c r="AY178" s="33">
        <v>97109</v>
      </c>
      <c r="AZ178" s="33">
        <v>97109</v>
      </c>
      <c r="BA178" s="33">
        <v>102509</v>
      </c>
      <c r="BB178" s="33">
        <v>102509</v>
      </c>
      <c r="BC178" s="33">
        <v>107549</v>
      </c>
      <c r="BD178" s="33">
        <v>109349</v>
      </c>
      <c r="BE178" s="33">
        <v>109349</v>
      </c>
      <c r="BF178" s="33">
        <v>112949</v>
      </c>
      <c r="BG178" s="33">
        <v>112949</v>
      </c>
      <c r="BH178" s="33">
        <v>114389</v>
      </c>
      <c r="BI178" s="33">
        <v>114389</v>
      </c>
      <c r="BJ178" s="33">
        <v>115109</v>
      </c>
      <c r="BK178" s="33">
        <v>116909</v>
      </c>
      <c r="BL178" s="33">
        <v>118349</v>
      </c>
      <c r="BM178" s="33">
        <v>119429</v>
      </c>
      <c r="BN178" s="33">
        <v>119429</v>
      </c>
      <c r="BO178" s="34">
        <v>119706</v>
      </c>
      <c r="BP178" s="62">
        <v>121506</v>
      </c>
      <c r="BQ178" s="33">
        <v>121506</v>
      </c>
      <c r="BR178" s="33">
        <v>121506</v>
      </c>
      <c r="BS178" s="33">
        <v>121506</v>
      </c>
      <c r="BT178" s="33">
        <v>121506</v>
      </c>
      <c r="BU178" s="33">
        <v>121506</v>
      </c>
      <c r="BV178" s="33">
        <v>121506</v>
      </c>
      <c r="BW178" s="33">
        <v>121506</v>
      </c>
      <c r="BX178" s="33">
        <v>121506</v>
      </c>
      <c r="BY178" s="33">
        <v>121506</v>
      </c>
      <c r="BZ178" s="33">
        <v>121506</v>
      </c>
      <c r="CA178" s="33">
        <v>121506</v>
      </c>
      <c r="CB178" s="33">
        <v>121506</v>
      </c>
      <c r="CC178" s="33">
        <v>121506</v>
      </c>
      <c r="CD178" s="33">
        <v>121506</v>
      </c>
      <c r="CE178" s="33">
        <v>121506</v>
      </c>
      <c r="CF178" s="33">
        <v>121506</v>
      </c>
      <c r="CG178" s="33">
        <v>121506</v>
      </c>
      <c r="CH178" s="33">
        <v>121506</v>
      </c>
      <c r="CI178" s="33">
        <v>121506</v>
      </c>
      <c r="CJ178" s="33">
        <v>106273</v>
      </c>
      <c r="CK178" s="33">
        <v>106273</v>
      </c>
      <c r="CL178" s="33">
        <v>106273</v>
      </c>
      <c r="CM178" s="33">
        <v>106273</v>
      </c>
      <c r="CN178" s="33">
        <v>106273</v>
      </c>
      <c r="CO178" s="33">
        <v>106273</v>
      </c>
      <c r="CP178" s="33">
        <v>106273</v>
      </c>
      <c r="CQ178" s="34">
        <v>106273</v>
      </c>
      <c r="CR178" s="62">
        <v>106273</v>
      </c>
      <c r="CS178" s="33">
        <v>106273</v>
      </c>
      <c r="CT178" s="33">
        <v>106273</v>
      </c>
      <c r="CU178" s="33">
        <v>106273</v>
      </c>
      <c r="CV178" s="33">
        <v>106273</v>
      </c>
      <c r="CW178" s="33">
        <v>106273</v>
      </c>
      <c r="CX178" s="33">
        <v>106273</v>
      </c>
      <c r="CY178" s="33">
        <v>106273</v>
      </c>
      <c r="CZ178" s="33">
        <v>106273</v>
      </c>
      <c r="DA178" s="33">
        <v>106273</v>
      </c>
      <c r="DB178" s="33">
        <v>106273</v>
      </c>
      <c r="DC178" s="33">
        <v>106273</v>
      </c>
      <c r="DD178" s="33">
        <v>106273</v>
      </c>
      <c r="DE178" s="33">
        <v>106273</v>
      </c>
      <c r="DF178" s="33">
        <v>106273</v>
      </c>
      <c r="DG178" s="33">
        <v>106273</v>
      </c>
      <c r="DH178" s="33">
        <v>106273</v>
      </c>
      <c r="DI178" s="33">
        <v>106273</v>
      </c>
      <c r="DJ178" s="33">
        <v>106273</v>
      </c>
      <c r="DK178" s="33">
        <v>106273</v>
      </c>
      <c r="DL178" s="33">
        <v>106273</v>
      </c>
      <c r="DM178" s="33">
        <v>106273</v>
      </c>
      <c r="DN178" s="33">
        <v>106273</v>
      </c>
      <c r="DO178" s="33">
        <v>106273</v>
      </c>
      <c r="DP178" s="33">
        <v>106273</v>
      </c>
      <c r="DQ178" s="33">
        <v>106273</v>
      </c>
      <c r="DR178" s="33">
        <v>106273</v>
      </c>
      <c r="DS178" s="33">
        <v>106273</v>
      </c>
      <c r="DT178" s="33">
        <v>106273</v>
      </c>
      <c r="DU178" s="33">
        <v>106273</v>
      </c>
      <c r="DV178" s="33">
        <v>106273</v>
      </c>
      <c r="DW178" s="33">
        <v>106273</v>
      </c>
      <c r="DX178" s="33">
        <v>106273</v>
      </c>
      <c r="DY178" s="33">
        <v>106273</v>
      </c>
      <c r="DZ178" s="34">
        <v>106273</v>
      </c>
      <c r="EA178" s="62">
        <v>106273</v>
      </c>
      <c r="EB178" s="33">
        <v>106273</v>
      </c>
      <c r="EC178" s="33">
        <v>106273</v>
      </c>
      <c r="ED178" s="33">
        <v>106273</v>
      </c>
      <c r="EE178" s="33">
        <v>106273</v>
      </c>
      <c r="EF178" s="33">
        <v>106273</v>
      </c>
      <c r="EG178" s="33">
        <v>106273</v>
      </c>
      <c r="EH178" s="33">
        <v>106273</v>
      </c>
      <c r="EI178" s="33">
        <v>106273</v>
      </c>
      <c r="EJ178" s="33">
        <v>106273</v>
      </c>
      <c r="EK178" s="33">
        <v>106273</v>
      </c>
      <c r="EL178" s="33">
        <v>106273</v>
      </c>
      <c r="EM178" s="33">
        <v>106273</v>
      </c>
      <c r="EN178" s="33">
        <v>106273</v>
      </c>
      <c r="EO178" s="33">
        <v>106273</v>
      </c>
      <c r="EP178" s="33">
        <v>106273</v>
      </c>
      <c r="EQ178" s="33">
        <v>106273</v>
      </c>
      <c r="ER178" s="33">
        <v>106273</v>
      </c>
      <c r="ES178" s="33">
        <v>106273</v>
      </c>
      <c r="ET178" s="33">
        <v>106273</v>
      </c>
      <c r="EU178" s="33">
        <v>106273</v>
      </c>
      <c r="EV178" s="33">
        <v>106273</v>
      </c>
      <c r="EW178" s="33">
        <v>106273</v>
      </c>
      <c r="EX178" s="33">
        <v>106273</v>
      </c>
      <c r="EY178" s="33">
        <v>106273</v>
      </c>
      <c r="EZ178" s="33">
        <v>106273</v>
      </c>
      <c r="FA178" s="33">
        <v>106273</v>
      </c>
      <c r="FB178" s="34">
        <v>106273</v>
      </c>
      <c r="FC178" s="62">
        <v>106273</v>
      </c>
      <c r="FD178" s="33">
        <v>106273</v>
      </c>
      <c r="FE178" s="33">
        <v>106273</v>
      </c>
      <c r="FF178" s="33">
        <v>106273</v>
      </c>
      <c r="FG178" s="33">
        <v>106273</v>
      </c>
      <c r="FH178" s="33">
        <v>106273</v>
      </c>
      <c r="FI178" s="33">
        <v>106273</v>
      </c>
      <c r="FJ178" s="33">
        <v>106273</v>
      </c>
      <c r="FK178" s="33">
        <v>106273</v>
      </c>
      <c r="FL178" s="33">
        <v>106273</v>
      </c>
      <c r="FM178" s="33">
        <v>106273</v>
      </c>
      <c r="FN178" s="33">
        <v>106273</v>
      </c>
      <c r="FO178" s="33">
        <v>106273</v>
      </c>
      <c r="FP178" s="33">
        <v>106273</v>
      </c>
      <c r="FQ178" s="33">
        <v>106273</v>
      </c>
      <c r="FR178" s="33">
        <v>106273</v>
      </c>
      <c r="FS178" s="33">
        <v>106273</v>
      </c>
      <c r="FT178" s="33">
        <v>106273</v>
      </c>
      <c r="FU178" s="33">
        <v>106273</v>
      </c>
      <c r="FV178" s="33">
        <v>106273</v>
      </c>
      <c r="FW178" s="33">
        <v>106273</v>
      </c>
      <c r="FX178" s="33">
        <v>106273</v>
      </c>
      <c r="FY178" s="33">
        <v>106273</v>
      </c>
      <c r="FZ178" s="33">
        <v>106273</v>
      </c>
      <c r="GA178" s="33">
        <v>106273</v>
      </c>
      <c r="GB178" s="33">
        <v>106273</v>
      </c>
      <c r="GC178" s="33">
        <v>106273</v>
      </c>
      <c r="GD178" s="34">
        <v>106273</v>
      </c>
      <c r="GE178" s="194" t="s">
        <v>537</v>
      </c>
      <c r="GF178" s="22"/>
      <c r="GG178" s="21"/>
      <c r="GH178" s="21"/>
      <c r="GI178" s="21"/>
      <c r="GJ178" s="21"/>
      <c r="GK178" s="21"/>
      <c r="GL178" s="21"/>
      <c r="GM178" s="21"/>
      <c r="GN178" s="21"/>
      <c r="GO178" s="21"/>
      <c r="GP178" s="21"/>
      <c r="GQ178" s="21"/>
      <c r="GR178" s="21"/>
      <c r="GS178" s="21"/>
      <c r="GT178" s="21"/>
    </row>
    <row r="179" spans="1:202" s="35" customFormat="1" ht="17" customHeight="1">
      <c r="A179" s="1">
        <v>1</v>
      </c>
      <c r="B179" s="1">
        <v>64</v>
      </c>
      <c r="C179" s="29" t="s">
        <v>193</v>
      </c>
      <c r="D179" s="33" t="s">
        <v>65</v>
      </c>
      <c r="E179" s="33" t="s">
        <v>388</v>
      </c>
      <c r="F179" s="40" t="s">
        <v>71</v>
      </c>
      <c r="G179" s="40" t="s">
        <v>179</v>
      </c>
      <c r="H179" s="31" t="s">
        <v>155</v>
      </c>
      <c r="I179" s="62">
        <v>0</v>
      </c>
      <c r="J179" s="33">
        <v>17009</v>
      </c>
      <c r="K179" s="33">
        <v>21009</v>
      </c>
      <c r="L179" s="33">
        <v>21009</v>
      </c>
      <c r="M179" s="33">
        <v>21009</v>
      </c>
      <c r="N179" s="33">
        <v>21729</v>
      </c>
      <c r="O179" s="33">
        <v>21729</v>
      </c>
      <c r="P179" s="33">
        <v>23529</v>
      </c>
      <c r="Q179" s="33">
        <v>23529</v>
      </c>
      <c r="R179" s="33">
        <v>23529</v>
      </c>
      <c r="S179" s="33">
        <v>25679</v>
      </c>
      <c r="T179" s="33">
        <v>29069</v>
      </c>
      <c r="U179" s="33">
        <v>29069</v>
      </c>
      <c r="V179" s="33">
        <v>29069</v>
      </c>
      <c r="W179" s="33">
        <v>32659</v>
      </c>
      <c r="X179" s="33">
        <v>32659</v>
      </c>
      <c r="Y179" s="33">
        <v>38049</v>
      </c>
      <c r="Z179" s="33">
        <v>43449</v>
      </c>
      <c r="AA179" s="33">
        <v>48849</v>
      </c>
      <c r="AB179" s="33">
        <v>54249</v>
      </c>
      <c r="AC179" s="33">
        <v>57129</v>
      </c>
      <c r="AD179" s="33">
        <v>60729</v>
      </c>
      <c r="AE179" s="33">
        <v>60729</v>
      </c>
      <c r="AF179" s="33">
        <v>60729</v>
      </c>
      <c r="AG179" s="33">
        <v>63969</v>
      </c>
      <c r="AH179" s="33">
        <v>65769</v>
      </c>
      <c r="AI179" s="33">
        <v>71169</v>
      </c>
      <c r="AJ179" s="33">
        <v>76899</v>
      </c>
      <c r="AK179" s="33">
        <v>76899</v>
      </c>
      <c r="AL179" s="33">
        <v>76899</v>
      </c>
      <c r="AM179" s="34">
        <v>81219</v>
      </c>
      <c r="AN179" s="62">
        <v>86309</v>
      </c>
      <c r="AO179" s="33">
        <v>88469</v>
      </c>
      <c r="AP179" s="33">
        <v>94229</v>
      </c>
      <c r="AQ179" s="33">
        <v>94229</v>
      </c>
      <c r="AR179" s="33">
        <v>94229</v>
      </c>
      <c r="AS179" s="33">
        <v>94229</v>
      </c>
      <c r="AT179" s="33">
        <v>94229</v>
      </c>
      <c r="AU179" s="33">
        <v>94229</v>
      </c>
      <c r="AV179" s="33">
        <v>94229</v>
      </c>
      <c r="AW179" s="33">
        <v>96749</v>
      </c>
      <c r="AX179" s="33">
        <v>97109</v>
      </c>
      <c r="AY179" s="33">
        <v>97109</v>
      </c>
      <c r="AZ179" s="33">
        <v>97109</v>
      </c>
      <c r="BA179" s="33">
        <v>102509</v>
      </c>
      <c r="BB179" s="33">
        <v>102509</v>
      </c>
      <c r="BC179" s="33">
        <v>107549</v>
      </c>
      <c r="BD179" s="33">
        <v>109349</v>
      </c>
      <c r="BE179" s="33">
        <v>109349</v>
      </c>
      <c r="BF179" s="33">
        <v>112949</v>
      </c>
      <c r="BG179" s="33">
        <v>112949</v>
      </c>
      <c r="BH179" s="33">
        <v>114389</v>
      </c>
      <c r="BI179" s="33">
        <v>114389</v>
      </c>
      <c r="BJ179" s="33">
        <v>115109</v>
      </c>
      <c r="BK179" s="33">
        <v>116909</v>
      </c>
      <c r="BL179" s="33">
        <v>118349</v>
      </c>
      <c r="BM179" s="33">
        <v>119429</v>
      </c>
      <c r="BN179" s="33">
        <v>119429</v>
      </c>
      <c r="BO179" s="34">
        <v>119706</v>
      </c>
      <c r="BP179" s="62">
        <v>121506</v>
      </c>
      <c r="BQ179" s="33">
        <v>121506</v>
      </c>
      <c r="BR179" s="33">
        <v>121506</v>
      </c>
      <c r="BS179" s="33">
        <v>121506</v>
      </c>
      <c r="BT179" s="33">
        <v>121506</v>
      </c>
      <c r="BU179" s="33">
        <v>121506</v>
      </c>
      <c r="BV179" s="33">
        <v>121506</v>
      </c>
      <c r="BW179" s="33">
        <v>121506</v>
      </c>
      <c r="BX179" s="33">
        <v>121506</v>
      </c>
      <c r="BY179" s="33">
        <v>121506</v>
      </c>
      <c r="BZ179" s="33">
        <v>121506</v>
      </c>
      <c r="CA179" s="33">
        <v>121506</v>
      </c>
      <c r="CB179" s="33">
        <v>121506</v>
      </c>
      <c r="CC179" s="33">
        <v>121506</v>
      </c>
      <c r="CD179" s="33">
        <v>121506</v>
      </c>
      <c r="CE179" s="33">
        <v>121506</v>
      </c>
      <c r="CF179" s="33">
        <v>121506</v>
      </c>
      <c r="CG179" s="33">
        <v>121506</v>
      </c>
      <c r="CH179" s="33">
        <v>121506</v>
      </c>
      <c r="CI179" s="33">
        <v>121506</v>
      </c>
      <c r="CJ179" s="33">
        <v>106273</v>
      </c>
      <c r="CK179" s="33">
        <v>106273</v>
      </c>
      <c r="CL179" s="33">
        <v>106273</v>
      </c>
      <c r="CM179" s="33">
        <v>106273</v>
      </c>
      <c r="CN179" s="33">
        <v>106273</v>
      </c>
      <c r="CO179" s="33">
        <v>106273</v>
      </c>
      <c r="CP179" s="33">
        <v>106273</v>
      </c>
      <c r="CQ179" s="34">
        <v>106273</v>
      </c>
      <c r="CR179" s="62">
        <v>106273</v>
      </c>
      <c r="CS179" s="33">
        <v>106273</v>
      </c>
      <c r="CT179" s="33">
        <v>106273</v>
      </c>
      <c r="CU179" s="33">
        <v>106273</v>
      </c>
      <c r="CV179" s="33">
        <v>106273</v>
      </c>
      <c r="CW179" s="33">
        <v>106273</v>
      </c>
      <c r="CX179" s="33">
        <v>106273</v>
      </c>
      <c r="CY179" s="33">
        <v>106273</v>
      </c>
      <c r="CZ179" s="33">
        <v>106273</v>
      </c>
      <c r="DA179" s="33">
        <v>106273</v>
      </c>
      <c r="DB179" s="33">
        <v>106273</v>
      </c>
      <c r="DC179" s="33">
        <v>106273</v>
      </c>
      <c r="DD179" s="33">
        <v>106273</v>
      </c>
      <c r="DE179" s="33">
        <v>106273</v>
      </c>
      <c r="DF179" s="33">
        <v>106273</v>
      </c>
      <c r="DG179" s="33">
        <v>106273</v>
      </c>
      <c r="DH179" s="33">
        <v>106273</v>
      </c>
      <c r="DI179" s="33">
        <v>106273</v>
      </c>
      <c r="DJ179" s="33">
        <v>106273</v>
      </c>
      <c r="DK179" s="33">
        <v>106273</v>
      </c>
      <c r="DL179" s="33">
        <v>106273</v>
      </c>
      <c r="DM179" s="33">
        <v>106273</v>
      </c>
      <c r="DN179" s="33">
        <v>106273</v>
      </c>
      <c r="DO179" s="33">
        <v>106273</v>
      </c>
      <c r="DP179" s="33">
        <v>106273</v>
      </c>
      <c r="DQ179" s="33">
        <v>106273</v>
      </c>
      <c r="DR179" s="33">
        <v>106273</v>
      </c>
      <c r="DS179" s="33">
        <v>106273</v>
      </c>
      <c r="DT179" s="33">
        <v>106273</v>
      </c>
      <c r="DU179" s="33">
        <v>106273</v>
      </c>
      <c r="DV179" s="33">
        <v>106273</v>
      </c>
      <c r="DW179" s="33">
        <v>106273</v>
      </c>
      <c r="DX179" s="33">
        <v>106273</v>
      </c>
      <c r="DY179" s="33">
        <v>106273</v>
      </c>
      <c r="DZ179" s="34">
        <v>106273</v>
      </c>
      <c r="EA179" s="62">
        <v>106273</v>
      </c>
      <c r="EB179" s="33">
        <v>106273</v>
      </c>
      <c r="EC179" s="33">
        <v>106273</v>
      </c>
      <c r="ED179" s="33">
        <v>106273</v>
      </c>
      <c r="EE179" s="33">
        <v>106273</v>
      </c>
      <c r="EF179" s="33">
        <v>106273</v>
      </c>
      <c r="EG179" s="33">
        <v>106273</v>
      </c>
      <c r="EH179" s="33">
        <v>106273</v>
      </c>
      <c r="EI179" s="33">
        <v>106273</v>
      </c>
      <c r="EJ179" s="33">
        <v>106273</v>
      </c>
      <c r="EK179" s="33">
        <v>106273</v>
      </c>
      <c r="EL179" s="33">
        <v>106273</v>
      </c>
      <c r="EM179" s="33">
        <v>106273</v>
      </c>
      <c r="EN179" s="33">
        <v>106273</v>
      </c>
      <c r="EO179" s="33">
        <v>106273</v>
      </c>
      <c r="EP179" s="33">
        <v>106273</v>
      </c>
      <c r="EQ179" s="33">
        <v>106273</v>
      </c>
      <c r="ER179" s="33">
        <v>106273</v>
      </c>
      <c r="ES179" s="33">
        <v>106273</v>
      </c>
      <c r="ET179" s="33">
        <v>106273</v>
      </c>
      <c r="EU179" s="33">
        <v>106273</v>
      </c>
      <c r="EV179" s="33">
        <v>106273</v>
      </c>
      <c r="EW179" s="33">
        <v>106273</v>
      </c>
      <c r="EX179" s="33">
        <v>106273</v>
      </c>
      <c r="EY179" s="33">
        <v>106273</v>
      </c>
      <c r="EZ179" s="33">
        <v>106273</v>
      </c>
      <c r="FA179" s="33">
        <v>106273</v>
      </c>
      <c r="FB179" s="34">
        <v>106273</v>
      </c>
      <c r="FC179" s="62">
        <v>106273</v>
      </c>
      <c r="FD179" s="33">
        <v>106273</v>
      </c>
      <c r="FE179" s="33">
        <v>106273</v>
      </c>
      <c r="FF179" s="33">
        <v>106273</v>
      </c>
      <c r="FG179" s="33">
        <v>106273</v>
      </c>
      <c r="FH179" s="33">
        <v>106273</v>
      </c>
      <c r="FI179" s="33">
        <v>106273</v>
      </c>
      <c r="FJ179" s="33">
        <v>106273</v>
      </c>
      <c r="FK179" s="33">
        <v>106273</v>
      </c>
      <c r="FL179" s="33">
        <v>106273</v>
      </c>
      <c r="FM179" s="33">
        <v>106273</v>
      </c>
      <c r="FN179" s="33">
        <v>106273</v>
      </c>
      <c r="FO179" s="33">
        <v>106273</v>
      </c>
      <c r="FP179" s="33">
        <v>106273</v>
      </c>
      <c r="FQ179" s="33">
        <v>106273</v>
      </c>
      <c r="FR179" s="33">
        <v>106273</v>
      </c>
      <c r="FS179" s="33">
        <v>106273</v>
      </c>
      <c r="FT179" s="33">
        <v>106273</v>
      </c>
      <c r="FU179" s="33">
        <v>106273</v>
      </c>
      <c r="FV179" s="33">
        <v>106273</v>
      </c>
      <c r="FW179" s="33">
        <v>106273</v>
      </c>
      <c r="FX179" s="33">
        <v>106273</v>
      </c>
      <c r="FY179" s="33">
        <v>106273</v>
      </c>
      <c r="FZ179" s="33">
        <v>106273</v>
      </c>
      <c r="GA179" s="33">
        <v>106273</v>
      </c>
      <c r="GB179" s="33">
        <v>106273</v>
      </c>
      <c r="GC179" s="33">
        <v>106273</v>
      </c>
      <c r="GD179" s="34">
        <v>106273</v>
      </c>
      <c r="GE179" s="194" t="s">
        <v>538</v>
      </c>
      <c r="GF179" s="22"/>
      <c r="GG179" s="21"/>
      <c r="GH179" s="21"/>
      <c r="GI179" s="21"/>
      <c r="GJ179" s="21"/>
      <c r="GK179" s="21"/>
      <c r="GL179" s="21"/>
      <c r="GM179" s="21"/>
      <c r="GN179" s="21"/>
      <c r="GO179" s="21"/>
      <c r="GP179" s="21"/>
      <c r="GQ179" s="21"/>
      <c r="GR179" s="21"/>
      <c r="GS179" s="21"/>
      <c r="GT179" s="21"/>
    </row>
    <row r="180" spans="1:202" s="35" customFormat="1" ht="17" customHeight="1">
      <c r="A180" s="1">
        <v>1</v>
      </c>
      <c r="B180" s="1">
        <v>65</v>
      </c>
      <c r="C180" s="29" t="s">
        <v>194</v>
      </c>
      <c r="D180" s="33" t="s">
        <v>65</v>
      </c>
      <c r="E180" s="33" t="s">
        <v>195</v>
      </c>
      <c r="F180" s="40" t="s">
        <v>71</v>
      </c>
      <c r="G180" s="40" t="s">
        <v>179</v>
      </c>
      <c r="H180" s="31" t="s">
        <v>172</v>
      </c>
      <c r="I180" s="62">
        <v>0</v>
      </c>
      <c r="J180" s="33">
        <v>17009</v>
      </c>
      <c r="K180" s="33">
        <v>21009</v>
      </c>
      <c r="L180" s="33">
        <v>21009</v>
      </c>
      <c r="M180" s="33">
        <v>21009</v>
      </c>
      <c r="N180" s="33">
        <v>21729</v>
      </c>
      <c r="O180" s="33">
        <v>21729</v>
      </c>
      <c r="P180" s="33">
        <v>23529</v>
      </c>
      <c r="Q180" s="33">
        <v>23529</v>
      </c>
      <c r="R180" s="33">
        <v>23529</v>
      </c>
      <c r="S180" s="33">
        <v>25679</v>
      </c>
      <c r="T180" s="33">
        <v>29069</v>
      </c>
      <c r="U180" s="33">
        <v>29069</v>
      </c>
      <c r="V180" s="33">
        <v>29069</v>
      </c>
      <c r="W180" s="33">
        <v>32659</v>
      </c>
      <c r="X180" s="33">
        <v>32659</v>
      </c>
      <c r="Y180" s="33">
        <v>38049</v>
      </c>
      <c r="Z180" s="33">
        <v>43449</v>
      </c>
      <c r="AA180" s="33">
        <v>48849</v>
      </c>
      <c r="AB180" s="33">
        <v>54249</v>
      </c>
      <c r="AC180" s="33">
        <v>57129</v>
      </c>
      <c r="AD180" s="33">
        <v>60729</v>
      </c>
      <c r="AE180" s="33">
        <v>60729</v>
      </c>
      <c r="AF180" s="33">
        <v>60729</v>
      </c>
      <c r="AG180" s="33">
        <v>63969</v>
      </c>
      <c r="AH180" s="33">
        <v>65769</v>
      </c>
      <c r="AI180" s="33">
        <v>71169</v>
      </c>
      <c r="AJ180" s="33">
        <v>76899</v>
      </c>
      <c r="AK180" s="33">
        <v>76899</v>
      </c>
      <c r="AL180" s="33">
        <v>76899</v>
      </c>
      <c r="AM180" s="34">
        <v>81219</v>
      </c>
      <c r="AN180" s="62">
        <v>86309</v>
      </c>
      <c r="AO180" s="33">
        <v>88469</v>
      </c>
      <c r="AP180" s="33">
        <v>94229</v>
      </c>
      <c r="AQ180" s="33">
        <v>94229</v>
      </c>
      <c r="AR180" s="33">
        <v>94229</v>
      </c>
      <c r="AS180" s="33">
        <v>94229</v>
      </c>
      <c r="AT180" s="33">
        <v>94229</v>
      </c>
      <c r="AU180" s="33">
        <v>94229</v>
      </c>
      <c r="AV180" s="33">
        <v>94229</v>
      </c>
      <c r="AW180" s="33">
        <v>96749</v>
      </c>
      <c r="AX180" s="33">
        <v>97109</v>
      </c>
      <c r="AY180" s="33">
        <v>97109</v>
      </c>
      <c r="AZ180" s="33">
        <v>97109</v>
      </c>
      <c r="BA180" s="33">
        <v>102509</v>
      </c>
      <c r="BB180" s="33">
        <v>102509</v>
      </c>
      <c r="BC180" s="33">
        <v>107549</v>
      </c>
      <c r="BD180" s="33">
        <v>109349</v>
      </c>
      <c r="BE180" s="33">
        <v>109349</v>
      </c>
      <c r="BF180" s="33">
        <v>112949</v>
      </c>
      <c r="BG180" s="33">
        <v>112949</v>
      </c>
      <c r="BH180" s="33">
        <v>114389</v>
      </c>
      <c r="BI180" s="33">
        <v>114389</v>
      </c>
      <c r="BJ180" s="33">
        <v>115109</v>
      </c>
      <c r="BK180" s="33">
        <v>116909</v>
      </c>
      <c r="BL180" s="33">
        <v>118349</v>
      </c>
      <c r="BM180" s="33">
        <v>119429</v>
      </c>
      <c r="BN180" s="33">
        <v>119429</v>
      </c>
      <c r="BO180" s="34">
        <v>119706</v>
      </c>
      <c r="BP180" s="62">
        <v>121506</v>
      </c>
      <c r="BQ180" s="33">
        <v>121506</v>
      </c>
      <c r="BR180" s="33">
        <v>121506</v>
      </c>
      <c r="BS180" s="33">
        <v>121506</v>
      </c>
      <c r="BT180" s="33">
        <v>121506</v>
      </c>
      <c r="BU180" s="33">
        <v>121506</v>
      </c>
      <c r="BV180" s="33">
        <v>121506</v>
      </c>
      <c r="BW180" s="33">
        <v>121506</v>
      </c>
      <c r="BX180" s="33">
        <v>121506</v>
      </c>
      <c r="BY180" s="33">
        <v>121506</v>
      </c>
      <c r="BZ180" s="33">
        <v>121506</v>
      </c>
      <c r="CA180" s="33">
        <v>121506</v>
      </c>
      <c r="CB180" s="33">
        <v>121506</v>
      </c>
      <c r="CC180" s="33">
        <v>121506</v>
      </c>
      <c r="CD180" s="33">
        <v>121506</v>
      </c>
      <c r="CE180" s="33">
        <v>121506</v>
      </c>
      <c r="CF180" s="33">
        <v>121506</v>
      </c>
      <c r="CG180" s="33">
        <v>121506</v>
      </c>
      <c r="CH180" s="33">
        <v>121506</v>
      </c>
      <c r="CI180" s="33">
        <v>121506</v>
      </c>
      <c r="CJ180" s="33">
        <v>106273</v>
      </c>
      <c r="CK180" s="33">
        <v>106273</v>
      </c>
      <c r="CL180" s="33">
        <v>106273</v>
      </c>
      <c r="CM180" s="33">
        <v>106273</v>
      </c>
      <c r="CN180" s="33">
        <v>106273</v>
      </c>
      <c r="CO180" s="33">
        <v>106273</v>
      </c>
      <c r="CP180" s="33">
        <v>106273</v>
      </c>
      <c r="CQ180" s="34">
        <v>106273</v>
      </c>
      <c r="CR180" s="62">
        <v>106273</v>
      </c>
      <c r="CS180" s="33">
        <v>106273</v>
      </c>
      <c r="CT180" s="33">
        <v>106273</v>
      </c>
      <c r="CU180" s="33">
        <v>106273</v>
      </c>
      <c r="CV180" s="33">
        <v>106273</v>
      </c>
      <c r="CW180" s="33">
        <v>106273</v>
      </c>
      <c r="CX180" s="33">
        <v>106273</v>
      </c>
      <c r="CY180" s="33">
        <v>106273</v>
      </c>
      <c r="CZ180" s="33">
        <v>106273</v>
      </c>
      <c r="DA180" s="33">
        <v>106273</v>
      </c>
      <c r="DB180" s="33">
        <v>106273</v>
      </c>
      <c r="DC180" s="33">
        <v>106273</v>
      </c>
      <c r="DD180" s="33">
        <v>106273</v>
      </c>
      <c r="DE180" s="33">
        <v>106273</v>
      </c>
      <c r="DF180" s="33">
        <v>106273</v>
      </c>
      <c r="DG180" s="33">
        <v>106273</v>
      </c>
      <c r="DH180" s="33">
        <v>106273</v>
      </c>
      <c r="DI180" s="33">
        <v>106273</v>
      </c>
      <c r="DJ180" s="33">
        <v>106273</v>
      </c>
      <c r="DK180" s="33">
        <v>106273</v>
      </c>
      <c r="DL180" s="33">
        <v>106273</v>
      </c>
      <c r="DM180" s="33">
        <v>106273</v>
      </c>
      <c r="DN180" s="33">
        <v>106273</v>
      </c>
      <c r="DO180" s="33">
        <v>106273</v>
      </c>
      <c r="DP180" s="33">
        <v>106273</v>
      </c>
      <c r="DQ180" s="33">
        <v>106273</v>
      </c>
      <c r="DR180" s="33">
        <v>106273</v>
      </c>
      <c r="DS180" s="33">
        <v>106273</v>
      </c>
      <c r="DT180" s="33">
        <v>106273</v>
      </c>
      <c r="DU180" s="33">
        <v>106273</v>
      </c>
      <c r="DV180" s="33">
        <v>106273</v>
      </c>
      <c r="DW180" s="33">
        <v>106273</v>
      </c>
      <c r="DX180" s="33">
        <v>106273</v>
      </c>
      <c r="DY180" s="33">
        <v>106273</v>
      </c>
      <c r="DZ180" s="34">
        <v>106273</v>
      </c>
      <c r="EA180" s="62">
        <v>106273</v>
      </c>
      <c r="EB180" s="33">
        <v>106273</v>
      </c>
      <c r="EC180" s="33">
        <v>106273</v>
      </c>
      <c r="ED180" s="33">
        <v>106273</v>
      </c>
      <c r="EE180" s="33">
        <v>106273</v>
      </c>
      <c r="EF180" s="33">
        <v>106273</v>
      </c>
      <c r="EG180" s="33">
        <v>106273</v>
      </c>
      <c r="EH180" s="33">
        <v>106273</v>
      </c>
      <c r="EI180" s="33">
        <v>106273</v>
      </c>
      <c r="EJ180" s="33">
        <v>106273</v>
      </c>
      <c r="EK180" s="33">
        <v>106273</v>
      </c>
      <c r="EL180" s="33">
        <v>106273</v>
      </c>
      <c r="EM180" s="33">
        <v>106273</v>
      </c>
      <c r="EN180" s="33">
        <v>106273</v>
      </c>
      <c r="EO180" s="33">
        <v>106273</v>
      </c>
      <c r="EP180" s="33">
        <v>106273</v>
      </c>
      <c r="EQ180" s="33">
        <v>106273</v>
      </c>
      <c r="ER180" s="33">
        <v>106273</v>
      </c>
      <c r="ES180" s="33">
        <v>106273</v>
      </c>
      <c r="ET180" s="33">
        <v>106273</v>
      </c>
      <c r="EU180" s="33">
        <v>106273</v>
      </c>
      <c r="EV180" s="33">
        <v>106273</v>
      </c>
      <c r="EW180" s="33">
        <v>106273</v>
      </c>
      <c r="EX180" s="33">
        <v>106273</v>
      </c>
      <c r="EY180" s="33">
        <v>106273</v>
      </c>
      <c r="EZ180" s="33">
        <v>106273</v>
      </c>
      <c r="FA180" s="33">
        <v>106273</v>
      </c>
      <c r="FB180" s="34">
        <v>106273</v>
      </c>
      <c r="FC180" s="62">
        <v>106273</v>
      </c>
      <c r="FD180" s="33">
        <v>106273</v>
      </c>
      <c r="FE180" s="33">
        <v>106273</v>
      </c>
      <c r="FF180" s="33">
        <v>106273</v>
      </c>
      <c r="FG180" s="33">
        <v>106273</v>
      </c>
      <c r="FH180" s="33">
        <v>106273</v>
      </c>
      <c r="FI180" s="33">
        <v>106273</v>
      </c>
      <c r="FJ180" s="33">
        <v>106273</v>
      </c>
      <c r="FK180" s="33">
        <v>106273</v>
      </c>
      <c r="FL180" s="33">
        <v>106273</v>
      </c>
      <c r="FM180" s="33">
        <v>106273</v>
      </c>
      <c r="FN180" s="33">
        <v>106273</v>
      </c>
      <c r="FO180" s="33">
        <v>106273</v>
      </c>
      <c r="FP180" s="33">
        <v>106273</v>
      </c>
      <c r="FQ180" s="33">
        <v>106273</v>
      </c>
      <c r="FR180" s="33">
        <v>106273</v>
      </c>
      <c r="FS180" s="33">
        <v>106273</v>
      </c>
      <c r="FT180" s="33">
        <v>106273</v>
      </c>
      <c r="FU180" s="33">
        <v>106273</v>
      </c>
      <c r="FV180" s="33">
        <v>106273</v>
      </c>
      <c r="FW180" s="33">
        <v>106273</v>
      </c>
      <c r="FX180" s="33">
        <v>106273</v>
      </c>
      <c r="FY180" s="33">
        <v>106273</v>
      </c>
      <c r="FZ180" s="33">
        <v>106273</v>
      </c>
      <c r="GA180" s="33">
        <v>106273</v>
      </c>
      <c r="GB180" s="33">
        <v>106273</v>
      </c>
      <c r="GC180" s="33">
        <v>106273</v>
      </c>
      <c r="GD180" s="34">
        <v>106273</v>
      </c>
      <c r="GE180" s="194" t="s">
        <v>539</v>
      </c>
      <c r="GF180" s="22"/>
      <c r="GG180" s="21"/>
      <c r="GH180" s="21"/>
      <c r="GI180" s="21"/>
      <c r="GJ180" s="21"/>
      <c r="GK180" s="21"/>
      <c r="GL180" s="21"/>
      <c r="GM180" s="21"/>
      <c r="GN180" s="21"/>
      <c r="GO180" s="21"/>
      <c r="GP180" s="21"/>
      <c r="GQ180" s="21"/>
      <c r="GR180" s="21"/>
      <c r="GS180" s="21"/>
      <c r="GT180" s="21"/>
    </row>
    <row r="181" spans="1:202" s="35" customFormat="1" ht="17" customHeight="1">
      <c r="A181" s="1">
        <v>1</v>
      </c>
      <c r="B181" s="1">
        <v>66</v>
      </c>
      <c r="C181" s="29" t="s">
        <v>196</v>
      </c>
      <c r="D181" s="33" t="s">
        <v>65</v>
      </c>
      <c r="E181" s="33" t="s">
        <v>197</v>
      </c>
      <c r="F181" s="40" t="s">
        <v>71</v>
      </c>
      <c r="G181" s="40" t="s">
        <v>179</v>
      </c>
      <c r="H181" s="31" t="s">
        <v>98</v>
      </c>
      <c r="I181" s="62">
        <v>0</v>
      </c>
      <c r="J181" s="33">
        <v>17009</v>
      </c>
      <c r="K181" s="33">
        <v>21009</v>
      </c>
      <c r="L181" s="33">
        <v>21009</v>
      </c>
      <c r="M181" s="33">
        <v>21009</v>
      </c>
      <c r="N181" s="33">
        <v>21729</v>
      </c>
      <c r="O181" s="33">
        <v>21729</v>
      </c>
      <c r="P181" s="33">
        <v>23529</v>
      </c>
      <c r="Q181" s="33">
        <v>23529</v>
      </c>
      <c r="R181" s="33">
        <v>23529</v>
      </c>
      <c r="S181" s="33">
        <v>25679</v>
      </c>
      <c r="T181" s="33">
        <v>29069</v>
      </c>
      <c r="U181" s="33">
        <v>29069</v>
      </c>
      <c r="V181" s="33">
        <v>29069</v>
      </c>
      <c r="W181" s="33">
        <v>32659</v>
      </c>
      <c r="X181" s="33">
        <v>32659</v>
      </c>
      <c r="Y181" s="33">
        <v>38049</v>
      </c>
      <c r="Z181" s="33">
        <v>43449</v>
      </c>
      <c r="AA181" s="33">
        <v>48849</v>
      </c>
      <c r="AB181" s="33">
        <v>54249</v>
      </c>
      <c r="AC181" s="33">
        <v>57129</v>
      </c>
      <c r="AD181" s="33">
        <v>60729</v>
      </c>
      <c r="AE181" s="33">
        <v>60729</v>
      </c>
      <c r="AF181" s="33">
        <v>60729</v>
      </c>
      <c r="AG181" s="33">
        <v>63969</v>
      </c>
      <c r="AH181" s="33">
        <v>65769</v>
      </c>
      <c r="AI181" s="33">
        <v>71169</v>
      </c>
      <c r="AJ181" s="33">
        <v>76899</v>
      </c>
      <c r="AK181" s="33">
        <v>76899</v>
      </c>
      <c r="AL181" s="33">
        <v>76899</v>
      </c>
      <c r="AM181" s="34">
        <v>81219</v>
      </c>
      <c r="AN181" s="62">
        <v>86309</v>
      </c>
      <c r="AO181" s="33">
        <v>88469</v>
      </c>
      <c r="AP181" s="33">
        <v>94229</v>
      </c>
      <c r="AQ181" s="33">
        <v>94229</v>
      </c>
      <c r="AR181" s="33">
        <v>94229</v>
      </c>
      <c r="AS181" s="33">
        <v>94229</v>
      </c>
      <c r="AT181" s="33">
        <v>94229</v>
      </c>
      <c r="AU181" s="33">
        <v>94229</v>
      </c>
      <c r="AV181" s="33">
        <v>94229</v>
      </c>
      <c r="AW181" s="33">
        <v>96749</v>
      </c>
      <c r="AX181" s="33">
        <v>97109</v>
      </c>
      <c r="AY181" s="33">
        <v>97109</v>
      </c>
      <c r="AZ181" s="33">
        <v>97109</v>
      </c>
      <c r="BA181" s="33">
        <v>102509</v>
      </c>
      <c r="BB181" s="33">
        <v>102509</v>
      </c>
      <c r="BC181" s="33">
        <v>107549</v>
      </c>
      <c r="BD181" s="33">
        <v>109349</v>
      </c>
      <c r="BE181" s="33">
        <v>109349</v>
      </c>
      <c r="BF181" s="33">
        <v>112949</v>
      </c>
      <c r="BG181" s="33">
        <v>112949</v>
      </c>
      <c r="BH181" s="33">
        <v>114389</v>
      </c>
      <c r="BI181" s="33">
        <v>114389</v>
      </c>
      <c r="BJ181" s="33">
        <v>115109</v>
      </c>
      <c r="BK181" s="33">
        <v>116909</v>
      </c>
      <c r="BL181" s="33">
        <v>118349</v>
      </c>
      <c r="BM181" s="33">
        <v>119429</v>
      </c>
      <c r="BN181" s="33">
        <v>119429</v>
      </c>
      <c r="BO181" s="34">
        <v>119706</v>
      </c>
      <c r="BP181" s="62">
        <v>121506</v>
      </c>
      <c r="BQ181" s="33">
        <v>121506</v>
      </c>
      <c r="BR181" s="33">
        <v>121506</v>
      </c>
      <c r="BS181" s="33">
        <v>121506</v>
      </c>
      <c r="BT181" s="33">
        <v>121506</v>
      </c>
      <c r="BU181" s="33">
        <v>121506</v>
      </c>
      <c r="BV181" s="33">
        <v>121506</v>
      </c>
      <c r="BW181" s="33">
        <v>121506</v>
      </c>
      <c r="BX181" s="33">
        <v>121506</v>
      </c>
      <c r="BY181" s="33">
        <v>121506</v>
      </c>
      <c r="BZ181" s="33">
        <v>121506</v>
      </c>
      <c r="CA181" s="33">
        <v>121506</v>
      </c>
      <c r="CB181" s="33">
        <v>121506</v>
      </c>
      <c r="CC181" s="33">
        <v>121506</v>
      </c>
      <c r="CD181" s="33">
        <v>121506</v>
      </c>
      <c r="CE181" s="33">
        <v>121506</v>
      </c>
      <c r="CF181" s="33">
        <v>121506</v>
      </c>
      <c r="CG181" s="33">
        <v>121506</v>
      </c>
      <c r="CH181" s="33">
        <v>121506</v>
      </c>
      <c r="CI181" s="33">
        <v>121506</v>
      </c>
      <c r="CJ181" s="33">
        <v>106273</v>
      </c>
      <c r="CK181" s="33">
        <v>106273</v>
      </c>
      <c r="CL181" s="33">
        <v>106273</v>
      </c>
      <c r="CM181" s="33">
        <v>106273</v>
      </c>
      <c r="CN181" s="33">
        <v>106273</v>
      </c>
      <c r="CO181" s="33">
        <v>106273</v>
      </c>
      <c r="CP181" s="33">
        <v>106273</v>
      </c>
      <c r="CQ181" s="34">
        <v>106273</v>
      </c>
      <c r="CR181" s="62">
        <v>106273</v>
      </c>
      <c r="CS181" s="33">
        <v>106273</v>
      </c>
      <c r="CT181" s="33">
        <v>106273</v>
      </c>
      <c r="CU181" s="33">
        <v>106273</v>
      </c>
      <c r="CV181" s="33">
        <v>106273</v>
      </c>
      <c r="CW181" s="33">
        <v>106273</v>
      </c>
      <c r="CX181" s="33">
        <v>106273</v>
      </c>
      <c r="CY181" s="33">
        <v>106273</v>
      </c>
      <c r="CZ181" s="33">
        <v>106273</v>
      </c>
      <c r="DA181" s="33">
        <v>106273</v>
      </c>
      <c r="DB181" s="33">
        <v>106273</v>
      </c>
      <c r="DC181" s="33">
        <v>106273</v>
      </c>
      <c r="DD181" s="33">
        <v>106273</v>
      </c>
      <c r="DE181" s="33">
        <v>106273</v>
      </c>
      <c r="DF181" s="33">
        <v>106273</v>
      </c>
      <c r="DG181" s="33">
        <v>106273</v>
      </c>
      <c r="DH181" s="33">
        <v>106273</v>
      </c>
      <c r="DI181" s="33">
        <v>106273</v>
      </c>
      <c r="DJ181" s="33">
        <v>106273</v>
      </c>
      <c r="DK181" s="33">
        <v>106273</v>
      </c>
      <c r="DL181" s="33">
        <v>106273</v>
      </c>
      <c r="DM181" s="33">
        <v>106273</v>
      </c>
      <c r="DN181" s="33">
        <v>106273</v>
      </c>
      <c r="DO181" s="33">
        <v>106273</v>
      </c>
      <c r="DP181" s="33">
        <v>106273</v>
      </c>
      <c r="DQ181" s="33">
        <v>106273</v>
      </c>
      <c r="DR181" s="33">
        <v>106273</v>
      </c>
      <c r="DS181" s="33">
        <v>106273</v>
      </c>
      <c r="DT181" s="33">
        <v>106273</v>
      </c>
      <c r="DU181" s="33">
        <v>106273</v>
      </c>
      <c r="DV181" s="33">
        <v>106273</v>
      </c>
      <c r="DW181" s="33">
        <v>106273</v>
      </c>
      <c r="DX181" s="33">
        <v>106273</v>
      </c>
      <c r="DY181" s="33">
        <v>106273</v>
      </c>
      <c r="DZ181" s="34">
        <v>106273</v>
      </c>
      <c r="EA181" s="62">
        <v>106273</v>
      </c>
      <c r="EB181" s="33">
        <v>106273</v>
      </c>
      <c r="EC181" s="33">
        <v>106273</v>
      </c>
      <c r="ED181" s="33">
        <v>106273</v>
      </c>
      <c r="EE181" s="33">
        <v>106273</v>
      </c>
      <c r="EF181" s="33">
        <v>106273</v>
      </c>
      <c r="EG181" s="33">
        <v>106273</v>
      </c>
      <c r="EH181" s="33">
        <v>106273</v>
      </c>
      <c r="EI181" s="33">
        <v>106273</v>
      </c>
      <c r="EJ181" s="33">
        <v>106273</v>
      </c>
      <c r="EK181" s="33">
        <v>106273</v>
      </c>
      <c r="EL181" s="33">
        <v>106273</v>
      </c>
      <c r="EM181" s="33">
        <v>106273</v>
      </c>
      <c r="EN181" s="33">
        <v>106273</v>
      </c>
      <c r="EO181" s="33">
        <v>106273</v>
      </c>
      <c r="EP181" s="33">
        <v>106273</v>
      </c>
      <c r="EQ181" s="33">
        <v>106273</v>
      </c>
      <c r="ER181" s="33">
        <v>106273</v>
      </c>
      <c r="ES181" s="33">
        <v>106273</v>
      </c>
      <c r="ET181" s="33">
        <v>106273</v>
      </c>
      <c r="EU181" s="33">
        <v>106273</v>
      </c>
      <c r="EV181" s="33">
        <v>106273</v>
      </c>
      <c r="EW181" s="33">
        <v>106273</v>
      </c>
      <c r="EX181" s="33">
        <v>106273</v>
      </c>
      <c r="EY181" s="33">
        <v>106273</v>
      </c>
      <c r="EZ181" s="33">
        <v>106273</v>
      </c>
      <c r="FA181" s="33">
        <v>106273</v>
      </c>
      <c r="FB181" s="34">
        <v>106273</v>
      </c>
      <c r="FC181" s="62">
        <v>106273</v>
      </c>
      <c r="FD181" s="33">
        <v>106273</v>
      </c>
      <c r="FE181" s="33">
        <v>106273</v>
      </c>
      <c r="FF181" s="33">
        <v>106273</v>
      </c>
      <c r="FG181" s="33">
        <v>106273</v>
      </c>
      <c r="FH181" s="33">
        <v>106273</v>
      </c>
      <c r="FI181" s="33">
        <v>106273</v>
      </c>
      <c r="FJ181" s="33">
        <v>106273</v>
      </c>
      <c r="FK181" s="33">
        <v>106273</v>
      </c>
      <c r="FL181" s="33">
        <v>106273</v>
      </c>
      <c r="FM181" s="33">
        <v>106273</v>
      </c>
      <c r="FN181" s="33">
        <v>106273</v>
      </c>
      <c r="FO181" s="33">
        <v>106273</v>
      </c>
      <c r="FP181" s="33">
        <v>106273</v>
      </c>
      <c r="FQ181" s="33">
        <v>106273</v>
      </c>
      <c r="FR181" s="33">
        <v>106273</v>
      </c>
      <c r="FS181" s="33">
        <v>106273</v>
      </c>
      <c r="FT181" s="33">
        <v>106273</v>
      </c>
      <c r="FU181" s="33">
        <v>106273</v>
      </c>
      <c r="FV181" s="33">
        <v>106273</v>
      </c>
      <c r="FW181" s="33">
        <v>106273</v>
      </c>
      <c r="FX181" s="33">
        <v>106273</v>
      </c>
      <c r="FY181" s="33">
        <v>106273</v>
      </c>
      <c r="FZ181" s="33">
        <v>106273</v>
      </c>
      <c r="GA181" s="33">
        <v>106273</v>
      </c>
      <c r="GB181" s="33">
        <v>106273</v>
      </c>
      <c r="GC181" s="33">
        <v>106273</v>
      </c>
      <c r="GD181" s="34">
        <v>106273</v>
      </c>
      <c r="GE181" s="194" t="s">
        <v>540</v>
      </c>
      <c r="GF181" s="22"/>
      <c r="GG181" s="21"/>
      <c r="GH181" s="21"/>
      <c r="GI181" s="21"/>
      <c r="GJ181" s="21"/>
      <c r="GK181" s="21"/>
      <c r="GL181" s="21"/>
      <c r="GM181" s="21"/>
      <c r="GN181" s="21"/>
      <c r="GO181" s="21"/>
      <c r="GP181" s="21"/>
      <c r="GQ181" s="21"/>
      <c r="GR181" s="21"/>
      <c r="GS181" s="21"/>
      <c r="GT181" s="21"/>
    </row>
    <row r="182" spans="1:202" s="28" customFormat="1" ht="17" customHeight="1">
      <c r="A182" s="1"/>
      <c r="B182" s="1">
        <v>66</v>
      </c>
      <c r="C182" s="161" t="s">
        <v>464</v>
      </c>
      <c r="D182" s="33" t="s">
        <v>65</v>
      </c>
      <c r="E182" s="33" t="s">
        <v>465</v>
      </c>
      <c r="F182" s="40" t="s">
        <v>71</v>
      </c>
      <c r="G182" s="40" t="s">
        <v>179</v>
      </c>
      <c r="H182" s="31" t="s">
        <v>155</v>
      </c>
      <c r="I182" s="53">
        <v>0</v>
      </c>
      <c r="J182" s="27">
        <v>17009</v>
      </c>
      <c r="K182" s="27">
        <v>21009</v>
      </c>
      <c r="L182" s="27">
        <v>21009</v>
      </c>
      <c r="M182" s="27">
        <v>21009</v>
      </c>
      <c r="N182" s="27">
        <v>21729</v>
      </c>
      <c r="O182" s="27">
        <v>21729</v>
      </c>
      <c r="P182" s="27">
        <v>23529</v>
      </c>
      <c r="Q182" s="27">
        <v>23529</v>
      </c>
      <c r="R182" s="27">
        <v>23529</v>
      </c>
      <c r="S182" s="27">
        <v>25679</v>
      </c>
      <c r="T182" s="27">
        <v>29069</v>
      </c>
      <c r="U182" s="27">
        <v>29069</v>
      </c>
      <c r="V182" s="27">
        <v>29069</v>
      </c>
      <c r="W182" s="27">
        <v>32659</v>
      </c>
      <c r="X182" s="27">
        <v>32659</v>
      </c>
      <c r="Y182" s="27">
        <v>38049</v>
      </c>
      <c r="Z182" s="27">
        <v>43449</v>
      </c>
      <c r="AA182" s="27">
        <v>48849</v>
      </c>
      <c r="AB182" s="27">
        <v>54249</v>
      </c>
      <c r="AC182" s="27">
        <v>57129</v>
      </c>
      <c r="AD182" s="27">
        <v>60729</v>
      </c>
      <c r="AE182" s="27">
        <v>60729</v>
      </c>
      <c r="AF182" s="27">
        <v>60729</v>
      </c>
      <c r="AG182" s="27">
        <v>63969</v>
      </c>
      <c r="AH182" s="27">
        <v>65769</v>
      </c>
      <c r="AI182" s="27">
        <v>71169</v>
      </c>
      <c r="AJ182" s="27">
        <v>76899</v>
      </c>
      <c r="AK182" s="27">
        <v>76899</v>
      </c>
      <c r="AL182" s="27">
        <v>76899</v>
      </c>
      <c r="AM182" s="26">
        <v>81219</v>
      </c>
      <c r="AN182" s="53">
        <v>86309</v>
      </c>
      <c r="AO182" s="27">
        <v>88469</v>
      </c>
      <c r="AP182" s="27">
        <v>94229</v>
      </c>
      <c r="AQ182" s="27">
        <v>94229</v>
      </c>
      <c r="AR182" s="27">
        <v>94229</v>
      </c>
      <c r="AS182" s="27">
        <v>94229</v>
      </c>
      <c r="AT182" s="27">
        <v>94229</v>
      </c>
      <c r="AU182" s="27">
        <v>94229</v>
      </c>
      <c r="AV182" s="27">
        <v>94229</v>
      </c>
      <c r="AW182" s="27">
        <v>96749</v>
      </c>
      <c r="AX182" s="27">
        <v>97109</v>
      </c>
      <c r="AY182" s="27">
        <v>97109</v>
      </c>
      <c r="AZ182" s="27">
        <v>97109</v>
      </c>
      <c r="BA182" s="27">
        <v>102509</v>
      </c>
      <c r="BB182" s="27">
        <v>102509</v>
      </c>
      <c r="BC182" s="27">
        <v>107549</v>
      </c>
      <c r="BD182" s="27">
        <v>109349</v>
      </c>
      <c r="BE182" s="27">
        <v>109349</v>
      </c>
      <c r="BF182" s="27">
        <v>112949</v>
      </c>
      <c r="BG182" s="27">
        <v>112949</v>
      </c>
      <c r="BH182" s="27">
        <v>114389</v>
      </c>
      <c r="BI182" s="27">
        <v>114389</v>
      </c>
      <c r="BJ182" s="27">
        <v>115109</v>
      </c>
      <c r="BK182" s="27">
        <v>116909</v>
      </c>
      <c r="BL182" s="27">
        <v>118349</v>
      </c>
      <c r="BM182" s="27">
        <v>119429</v>
      </c>
      <c r="BN182" s="27">
        <v>119429</v>
      </c>
      <c r="BO182" s="26">
        <v>119706</v>
      </c>
      <c r="BP182" s="53">
        <v>121506</v>
      </c>
      <c r="BQ182" s="27">
        <v>121506</v>
      </c>
      <c r="BR182" s="27">
        <v>121506</v>
      </c>
      <c r="BS182" s="27">
        <v>121506</v>
      </c>
      <c r="BT182" s="27">
        <v>121506</v>
      </c>
      <c r="BU182" s="27">
        <v>121506</v>
      </c>
      <c r="BV182" s="27">
        <v>121506</v>
      </c>
      <c r="BW182" s="27">
        <v>121506</v>
      </c>
      <c r="BX182" s="27">
        <v>121506</v>
      </c>
      <c r="BY182" s="27">
        <v>121506</v>
      </c>
      <c r="BZ182" s="27">
        <v>121506</v>
      </c>
      <c r="CA182" s="27">
        <v>121506</v>
      </c>
      <c r="CB182" s="27">
        <v>121506</v>
      </c>
      <c r="CC182" s="27">
        <v>121506</v>
      </c>
      <c r="CD182" s="27">
        <v>121506</v>
      </c>
      <c r="CE182" s="27">
        <v>121506</v>
      </c>
      <c r="CF182" s="27">
        <v>121506</v>
      </c>
      <c r="CG182" s="27">
        <v>121506</v>
      </c>
      <c r="CH182" s="27">
        <v>121506</v>
      </c>
      <c r="CI182" s="27">
        <v>121506</v>
      </c>
      <c r="CJ182" s="27">
        <v>106273</v>
      </c>
      <c r="CK182" s="27">
        <v>106273</v>
      </c>
      <c r="CL182" s="27">
        <v>106273</v>
      </c>
      <c r="CM182" s="27">
        <v>106273</v>
      </c>
      <c r="CN182" s="27">
        <v>106273</v>
      </c>
      <c r="CO182" s="27">
        <v>106273</v>
      </c>
      <c r="CP182" s="27">
        <v>106273</v>
      </c>
      <c r="CQ182" s="26">
        <v>106273</v>
      </c>
      <c r="CR182" s="53">
        <v>106273</v>
      </c>
      <c r="CS182" s="27">
        <v>106273</v>
      </c>
      <c r="CT182" s="27">
        <v>106273</v>
      </c>
      <c r="CU182" s="27">
        <v>106273</v>
      </c>
      <c r="CV182" s="27">
        <v>106273</v>
      </c>
      <c r="CW182" s="27">
        <v>106273</v>
      </c>
      <c r="CX182" s="27">
        <v>106273</v>
      </c>
      <c r="CY182" s="27">
        <v>106273</v>
      </c>
      <c r="CZ182" s="27">
        <v>106273</v>
      </c>
      <c r="DA182" s="27">
        <v>106273</v>
      </c>
      <c r="DB182" s="27">
        <v>106273</v>
      </c>
      <c r="DC182" s="27">
        <v>106273</v>
      </c>
      <c r="DD182" s="27">
        <v>106273</v>
      </c>
      <c r="DE182" s="27">
        <v>106273</v>
      </c>
      <c r="DF182" s="27">
        <v>106273</v>
      </c>
      <c r="DG182" s="27">
        <v>106273</v>
      </c>
      <c r="DH182" s="27">
        <v>106273</v>
      </c>
      <c r="DI182" s="27">
        <v>106273</v>
      </c>
      <c r="DJ182" s="27">
        <v>106273</v>
      </c>
      <c r="DK182" s="27">
        <v>106273</v>
      </c>
      <c r="DL182" s="27">
        <v>106273</v>
      </c>
      <c r="DM182" s="27">
        <v>106273</v>
      </c>
      <c r="DN182" s="27">
        <v>106273</v>
      </c>
      <c r="DO182" s="27">
        <v>106273</v>
      </c>
      <c r="DP182" s="27">
        <v>106273</v>
      </c>
      <c r="DQ182" s="27">
        <v>106273</v>
      </c>
      <c r="DR182" s="27">
        <v>106273</v>
      </c>
      <c r="DS182" s="27">
        <v>106273</v>
      </c>
      <c r="DT182" s="27">
        <v>106273</v>
      </c>
      <c r="DU182" s="27">
        <v>106273</v>
      </c>
      <c r="DV182" s="27">
        <v>106273</v>
      </c>
      <c r="DW182" s="27">
        <v>106273</v>
      </c>
      <c r="DX182" s="27">
        <v>106273</v>
      </c>
      <c r="DY182" s="27">
        <v>106273</v>
      </c>
      <c r="DZ182" s="26">
        <v>106273</v>
      </c>
      <c r="EA182" s="53">
        <v>106273</v>
      </c>
      <c r="EB182" s="27">
        <v>106273</v>
      </c>
      <c r="EC182" s="27">
        <v>106273</v>
      </c>
      <c r="ED182" s="27">
        <v>106273</v>
      </c>
      <c r="EE182" s="27">
        <v>106273</v>
      </c>
      <c r="EF182" s="27">
        <v>106273</v>
      </c>
      <c r="EG182" s="27">
        <v>106273</v>
      </c>
      <c r="EH182" s="27">
        <v>106273</v>
      </c>
      <c r="EI182" s="27">
        <v>106273</v>
      </c>
      <c r="EJ182" s="27">
        <v>106273</v>
      </c>
      <c r="EK182" s="27">
        <v>106273</v>
      </c>
      <c r="EL182" s="27">
        <v>106273</v>
      </c>
      <c r="EM182" s="27">
        <v>106273</v>
      </c>
      <c r="EN182" s="27">
        <v>106273</v>
      </c>
      <c r="EO182" s="27">
        <v>106273</v>
      </c>
      <c r="EP182" s="27">
        <v>106273</v>
      </c>
      <c r="EQ182" s="27">
        <v>106273</v>
      </c>
      <c r="ER182" s="27">
        <v>106273</v>
      </c>
      <c r="ES182" s="27">
        <v>106273</v>
      </c>
      <c r="ET182" s="27">
        <v>106273</v>
      </c>
      <c r="EU182" s="27">
        <v>106273</v>
      </c>
      <c r="EV182" s="27">
        <v>106273</v>
      </c>
      <c r="EW182" s="27">
        <v>106273</v>
      </c>
      <c r="EX182" s="27">
        <v>106273</v>
      </c>
      <c r="EY182" s="27">
        <v>106273</v>
      </c>
      <c r="EZ182" s="27">
        <v>106273</v>
      </c>
      <c r="FA182" s="27">
        <v>106273</v>
      </c>
      <c r="FB182" s="26">
        <v>106273</v>
      </c>
      <c r="FC182" s="53">
        <v>106273</v>
      </c>
      <c r="FD182" s="27">
        <v>106273</v>
      </c>
      <c r="FE182" s="27">
        <v>106273</v>
      </c>
      <c r="FF182" s="27">
        <v>106273</v>
      </c>
      <c r="FG182" s="27">
        <v>106273</v>
      </c>
      <c r="FH182" s="27">
        <v>106273</v>
      </c>
      <c r="FI182" s="27">
        <v>106273</v>
      </c>
      <c r="FJ182" s="27">
        <v>106273</v>
      </c>
      <c r="FK182" s="27">
        <v>106273</v>
      </c>
      <c r="FL182" s="27">
        <v>106273</v>
      </c>
      <c r="FM182" s="27">
        <v>106273</v>
      </c>
      <c r="FN182" s="27">
        <v>106273</v>
      </c>
      <c r="FO182" s="27">
        <v>106273</v>
      </c>
      <c r="FP182" s="27">
        <v>106273</v>
      </c>
      <c r="FQ182" s="27">
        <v>106273</v>
      </c>
      <c r="FR182" s="27">
        <v>106273</v>
      </c>
      <c r="FS182" s="27">
        <v>106273</v>
      </c>
      <c r="FT182" s="27">
        <v>106273</v>
      </c>
      <c r="FU182" s="27">
        <v>106273</v>
      </c>
      <c r="FV182" s="27">
        <v>106273</v>
      </c>
      <c r="FW182" s="27">
        <v>106273</v>
      </c>
      <c r="FX182" s="27">
        <v>106273</v>
      </c>
      <c r="FY182" s="27">
        <v>106273</v>
      </c>
      <c r="FZ182" s="27">
        <v>106273</v>
      </c>
      <c r="GA182" s="27">
        <v>106273</v>
      </c>
      <c r="GB182" s="27">
        <v>106273</v>
      </c>
      <c r="GC182" s="27">
        <v>106273</v>
      </c>
      <c r="GD182" s="26">
        <v>106273</v>
      </c>
      <c r="GE182" s="194" t="s">
        <v>541</v>
      </c>
      <c r="GF182" s="22"/>
      <c r="GG182" s="21"/>
      <c r="GH182" s="21"/>
      <c r="GI182" s="21"/>
      <c r="GJ182" s="21"/>
      <c r="GK182" s="21"/>
      <c r="GL182" s="21"/>
      <c r="GM182" s="21"/>
      <c r="GN182" s="21"/>
      <c r="GO182" s="21"/>
      <c r="GP182" s="21"/>
      <c r="GQ182" s="21"/>
      <c r="GR182" s="21"/>
      <c r="GS182" s="21"/>
      <c r="GT182" s="21"/>
    </row>
    <row r="183" spans="1:202" s="28" customFormat="1" ht="17" customHeight="1">
      <c r="A183" s="1"/>
      <c r="B183" s="1">
        <v>66</v>
      </c>
      <c r="C183" s="64" t="s">
        <v>138</v>
      </c>
      <c r="D183" s="56" t="s">
        <v>67</v>
      </c>
      <c r="E183" s="56" t="s">
        <v>67</v>
      </c>
      <c r="F183" s="63" t="s">
        <v>71</v>
      </c>
      <c r="G183" s="63" t="s">
        <v>179</v>
      </c>
      <c r="H183" s="32" t="s">
        <v>138</v>
      </c>
      <c r="I183" s="53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6"/>
      <c r="AN183" s="53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6"/>
      <c r="BP183" s="53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6"/>
      <c r="CR183" s="53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6"/>
      <c r="EA183" s="53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6"/>
      <c r="FC183" s="53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6"/>
      <c r="GE183" s="54"/>
      <c r="GF183" s="22"/>
      <c r="GG183" s="21"/>
      <c r="GH183" s="21"/>
      <c r="GI183" s="21"/>
      <c r="GJ183" s="21"/>
      <c r="GK183" s="21"/>
      <c r="GL183" s="21"/>
      <c r="GM183" s="21"/>
      <c r="GN183" s="21"/>
      <c r="GO183" s="21"/>
      <c r="GP183" s="21"/>
      <c r="GQ183" s="21"/>
      <c r="GR183" s="21"/>
      <c r="GS183" s="21"/>
      <c r="GT183" s="21"/>
    </row>
    <row r="184" spans="1:202" s="28" customFormat="1" ht="17" customHeight="1">
      <c r="A184" s="1"/>
      <c r="B184" s="1">
        <v>66</v>
      </c>
      <c r="C184" s="64" t="s">
        <v>138</v>
      </c>
      <c r="D184" s="56" t="s">
        <v>67</v>
      </c>
      <c r="E184" s="56" t="s">
        <v>67</v>
      </c>
      <c r="F184" s="63" t="s">
        <v>71</v>
      </c>
      <c r="G184" s="63" t="s">
        <v>179</v>
      </c>
      <c r="H184" s="32" t="s">
        <v>138</v>
      </c>
      <c r="I184" s="53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6"/>
      <c r="AN184" s="53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6"/>
      <c r="BP184" s="53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6"/>
      <c r="CR184" s="53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6"/>
      <c r="EA184" s="53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6"/>
      <c r="FC184" s="53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6"/>
      <c r="GE184" s="54"/>
      <c r="GF184" s="22"/>
      <c r="GG184" s="21"/>
      <c r="GH184" s="21"/>
      <c r="GI184" s="21"/>
      <c r="GJ184" s="21"/>
      <c r="GK184" s="21"/>
      <c r="GL184" s="21"/>
      <c r="GM184" s="21"/>
      <c r="GN184" s="21"/>
      <c r="GO184" s="21"/>
      <c r="GP184" s="21"/>
      <c r="GQ184" s="21"/>
      <c r="GR184" s="21"/>
      <c r="GS184" s="21"/>
      <c r="GT184" s="21"/>
    </row>
    <row r="185" spans="1:202" s="28" customFormat="1" ht="17" customHeight="1">
      <c r="A185" s="1"/>
      <c r="B185" s="1">
        <v>66</v>
      </c>
      <c r="C185" s="64" t="s">
        <v>138</v>
      </c>
      <c r="D185" s="56" t="s">
        <v>67</v>
      </c>
      <c r="E185" s="56" t="s">
        <v>67</v>
      </c>
      <c r="F185" s="63" t="s">
        <v>71</v>
      </c>
      <c r="G185" s="63" t="s">
        <v>179</v>
      </c>
      <c r="H185" s="32" t="s">
        <v>138</v>
      </c>
      <c r="I185" s="53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6"/>
      <c r="AN185" s="53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6"/>
      <c r="BP185" s="53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7"/>
      <c r="CL185" s="27"/>
      <c r="CM185" s="27"/>
      <c r="CN185" s="27"/>
      <c r="CO185" s="27"/>
      <c r="CP185" s="27"/>
      <c r="CQ185" s="26"/>
      <c r="CR185" s="53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6"/>
      <c r="EA185" s="53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6"/>
      <c r="FC185" s="53"/>
      <c r="FD185" s="27"/>
      <c r="FE185" s="27"/>
      <c r="FF185" s="27"/>
      <c r="FG185" s="27"/>
      <c r="FH185" s="27"/>
      <c r="FI185" s="27"/>
      <c r="FJ185" s="27"/>
      <c r="FK185" s="27"/>
      <c r="FL185" s="27"/>
      <c r="FM185" s="27"/>
      <c r="FN185" s="27"/>
      <c r="FO185" s="27"/>
      <c r="FP185" s="27"/>
      <c r="FQ185" s="27"/>
      <c r="FR185" s="27"/>
      <c r="FS185" s="27"/>
      <c r="FT185" s="27"/>
      <c r="FU185" s="27"/>
      <c r="FV185" s="27"/>
      <c r="FW185" s="27"/>
      <c r="FX185" s="27"/>
      <c r="FY185" s="27"/>
      <c r="FZ185" s="27"/>
      <c r="GA185" s="27"/>
      <c r="GB185" s="27"/>
      <c r="GC185" s="27"/>
      <c r="GD185" s="26"/>
      <c r="GE185" s="54"/>
      <c r="GF185" s="22"/>
      <c r="GG185" s="21"/>
      <c r="GH185" s="21"/>
      <c r="GI185" s="21"/>
      <c r="GJ185" s="21"/>
      <c r="GK185" s="21"/>
      <c r="GL185" s="21"/>
      <c r="GM185" s="21"/>
      <c r="GN185" s="21"/>
      <c r="GO185" s="21"/>
      <c r="GP185" s="21"/>
      <c r="GQ185" s="21"/>
      <c r="GR185" s="21"/>
      <c r="GS185" s="21"/>
      <c r="GT185" s="21"/>
    </row>
    <row r="186" spans="1:202" s="28" customFormat="1" ht="17" customHeight="1">
      <c r="A186" s="1"/>
      <c r="B186" s="1">
        <v>66</v>
      </c>
      <c r="C186" s="64" t="s">
        <v>138</v>
      </c>
      <c r="D186" s="56" t="s">
        <v>67</v>
      </c>
      <c r="E186" s="56" t="s">
        <v>67</v>
      </c>
      <c r="F186" s="63" t="s">
        <v>71</v>
      </c>
      <c r="G186" s="63" t="s">
        <v>179</v>
      </c>
      <c r="H186" s="32" t="s">
        <v>138</v>
      </c>
      <c r="I186" s="53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6"/>
      <c r="AN186" s="53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6"/>
      <c r="BP186" s="53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6"/>
      <c r="CR186" s="53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6"/>
      <c r="EA186" s="53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6"/>
      <c r="FC186" s="53"/>
      <c r="FD186" s="27"/>
      <c r="FE186" s="27"/>
      <c r="FF186" s="27"/>
      <c r="FG186" s="27"/>
      <c r="FH186" s="27"/>
      <c r="FI186" s="27"/>
      <c r="FJ186" s="27"/>
      <c r="FK186" s="27"/>
      <c r="FL186" s="27"/>
      <c r="FM186" s="27"/>
      <c r="FN186" s="27"/>
      <c r="FO186" s="27"/>
      <c r="FP186" s="27"/>
      <c r="FQ186" s="27"/>
      <c r="FR186" s="27"/>
      <c r="FS186" s="27"/>
      <c r="FT186" s="27"/>
      <c r="FU186" s="27"/>
      <c r="FV186" s="27"/>
      <c r="FW186" s="27"/>
      <c r="FX186" s="27"/>
      <c r="FY186" s="27"/>
      <c r="FZ186" s="27"/>
      <c r="GA186" s="27"/>
      <c r="GB186" s="27"/>
      <c r="GC186" s="27"/>
      <c r="GD186" s="26"/>
      <c r="GE186" s="54"/>
      <c r="GF186" s="22"/>
      <c r="GG186" s="21"/>
      <c r="GH186" s="21"/>
      <c r="GI186" s="21"/>
      <c r="GJ186" s="21"/>
      <c r="GK186" s="21"/>
      <c r="GL186" s="21"/>
      <c r="GM186" s="21"/>
      <c r="GN186" s="21"/>
      <c r="GO186" s="21"/>
      <c r="GP186" s="21"/>
      <c r="GQ186" s="21"/>
      <c r="GR186" s="21"/>
      <c r="GS186" s="21"/>
      <c r="GT186" s="21"/>
    </row>
    <row r="187" spans="1:202" s="21" customFormat="1" ht="17" customHeight="1">
      <c r="A187" s="1">
        <v>1</v>
      </c>
      <c r="B187" s="1">
        <v>67</v>
      </c>
      <c r="C187" s="6" t="s">
        <v>198</v>
      </c>
      <c r="D187" s="18"/>
      <c r="E187" s="18"/>
      <c r="F187" s="18" t="s">
        <v>71</v>
      </c>
      <c r="G187" s="18" t="s">
        <v>198</v>
      </c>
      <c r="H187" s="12"/>
      <c r="I187" s="51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2"/>
      <c r="AN187" s="51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2"/>
      <c r="BP187" s="51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8"/>
      <c r="CE187" s="18"/>
      <c r="CF187" s="18"/>
      <c r="CG187" s="18"/>
      <c r="CH187" s="18"/>
      <c r="CI187" s="18"/>
      <c r="CJ187" s="18"/>
      <c r="CK187" s="18"/>
      <c r="CL187" s="18"/>
      <c r="CM187" s="18"/>
      <c r="CN187" s="18"/>
      <c r="CO187" s="18"/>
      <c r="CP187" s="18"/>
      <c r="CQ187" s="12"/>
      <c r="CR187" s="51"/>
      <c r="CS187" s="18"/>
      <c r="CT187" s="18"/>
      <c r="CU187" s="18"/>
      <c r="CV187" s="18"/>
      <c r="CW187" s="18"/>
      <c r="CX187" s="18"/>
      <c r="CY187" s="18"/>
      <c r="CZ187" s="18"/>
      <c r="DA187" s="18"/>
      <c r="DB187" s="18"/>
      <c r="DC187" s="18"/>
      <c r="DD187" s="18"/>
      <c r="DE187" s="18"/>
      <c r="DF187" s="18"/>
      <c r="DG187" s="18"/>
      <c r="DH187" s="18"/>
      <c r="DI187" s="18"/>
      <c r="DJ187" s="18"/>
      <c r="DK187" s="18"/>
      <c r="DL187" s="18"/>
      <c r="DM187" s="18"/>
      <c r="DN187" s="18"/>
      <c r="DO187" s="18"/>
      <c r="DP187" s="18"/>
      <c r="DQ187" s="18"/>
      <c r="DR187" s="18"/>
      <c r="DS187" s="18"/>
      <c r="DT187" s="18"/>
      <c r="DU187" s="18"/>
      <c r="DV187" s="18"/>
      <c r="DW187" s="18"/>
      <c r="DX187" s="18"/>
      <c r="DY187" s="18"/>
      <c r="DZ187" s="12"/>
      <c r="EA187" s="51"/>
      <c r="EB187" s="18"/>
      <c r="EC187" s="18"/>
      <c r="ED187" s="18"/>
      <c r="EE187" s="18"/>
      <c r="EF187" s="18"/>
      <c r="EG187" s="18"/>
      <c r="EH187" s="18"/>
      <c r="EI187" s="18"/>
      <c r="EJ187" s="18"/>
      <c r="EK187" s="18"/>
      <c r="EL187" s="18"/>
      <c r="EM187" s="18"/>
      <c r="EN187" s="18"/>
      <c r="EO187" s="18"/>
      <c r="EP187" s="18"/>
      <c r="EQ187" s="18"/>
      <c r="ER187" s="18"/>
      <c r="ES187" s="18"/>
      <c r="ET187" s="18"/>
      <c r="EU187" s="18"/>
      <c r="EV187" s="18"/>
      <c r="EW187" s="18"/>
      <c r="EX187" s="18"/>
      <c r="EY187" s="18"/>
      <c r="EZ187" s="18"/>
      <c r="FA187" s="18"/>
      <c r="FB187" s="12"/>
      <c r="FC187" s="51"/>
      <c r="FD187" s="18"/>
      <c r="FE187" s="18"/>
      <c r="FF187" s="18"/>
      <c r="FG187" s="18"/>
      <c r="FH187" s="18"/>
      <c r="FI187" s="18"/>
      <c r="FJ187" s="18"/>
      <c r="FK187" s="18"/>
      <c r="FL187" s="18"/>
      <c r="FM187" s="18"/>
      <c r="FN187" s="18"/>
      <c r="FO187" s="18"/>
      <c r="FP187" s="18"/>
      <c r="FQ187" s="18"/>
      <c r="FR187" s="18"/>
      <c r="FS187" s="18"/>
      <c r="FT187" s="18"/>
      <c r="FU187" s="18"/>
      <c r="FV187" s="18"/>
      <c r="FW187" s="18"/>
      <c r="FX187" s="18"/>
      <c r="FY187" s="18"/>
      <c r="FZ187" s="18"/>
      <c r="GA187" s="18"/>
      <c r="GB187" s="18"/>
      <c r="GC187" s="18"/>
      <c r="GD187" s="12"/>
      <c r="GE187" s="22"/>
      <c r="GF187" s="22"/>
    </row>
    <row r="188" spans="1:202" s="35" customFormat="1" ht="17" customHeight="1">
      <c r="A188" s="1">
        <v>1</v>
      </c>
      <c r="B188" s="1">
        <v>68</v>
      </c>
      <c r="C188" s="29" t="s">
        <v>199</v>
      </c>
      <c r="D188" s="33" t="s">
        <v>41</v>
      </c>
      <c r="E188" s="33" t="s">
        <v>199</v>
      </c>
      <c r="F188" s="33" t="s">
        <v>71</v>
      </c>
      <c r="G188" s="33" t="s">
        <v>198</v>
      </c>
      <c r="H188" s="31" t="s">
        <v>200</v>
      </c>
      <c r="I188" s="62">
        <v>24721</v>
      </c>
      <c r="J188" s="33">
        <v>24721</v>
      </c>
      <c r="K188" s="33">
        <v>24721</v>
      </c>
      <c r="L188" s="33">
        <v>24721</v>
      </c>
      <c r="M188" s="33">
        <v>24487</v>
      </c>
      <c r="N188" s="33">
        <v>24167</v>
      </c>
      <c r="O188" s="33">
        <v>24167</v>
      </c>
      <c r="P188" s="33">
        <v>24167</v>
      </c>
      <c r="Q188" s="33">
        <v>60167</v>
      </c>
      <c r="R188" s="33">
        <v>47127</v>
      </c>
      <c r="S188" s="33">
        <v>81698</v>
      </c>
      <c r="T188" s="33">
        <v>93587</v>
      </c>
      <c r="U188" s="33">
        <v>93587</v>
      </c>
      <c r="V188" s="33">
        <v>61055</v>
      </c>
      <c r="W188" s="33">
        <v>61055</v>
      </c>
      <c r="X188" s="33">
        <v>96079</v>
      </c>
      <c r="Y188" s="33">
        <v>144035</v>
      </c>
      <c r="Z188" s="33">
        <v>118035</v>
      </c>
      <c r="AA188" s="33">
        <v>118015</v>
      </c>
      <c r="AB188" s="33">
        <v>103767</v>
      </c>
      <c r="AC188" s="33">
        <v>91667</v>
      </c>
      <c r="AD188" s="33">
        <v>91667</v>
      </c>
      <c r="AE188" s="33">
        <v>114848</v>
      </c>
      <c r="AF188" s="33">
        <v>156640</v>
      </c>
      <c r="AG188" s="33">
        <v>125824</v>
      </c>
      <c r="AH188" s="33">
        <v>124800</v>
      </c>
      <c r="AI188" s="33">
        <v>144200</v>
      </c>
      <c r="AJ188" s="33">
        <v>123800</v>
      </c>
      <c r="AK188" s="33">
        <v>123200</v>
      </c>
      <c r="AL188" s="33">
        <v>157536</v>
      </c>
      <c r="AM188" s="34">
        <v>187336</v>
      </c>
      <c r="AN188" s="62">
        <v>163551</v>
      </c>
      <c r="AO188" s="33">
        <v>174599</v>
      </c>
      <c r="AP188" s="33">
        <v>171791</v>
      </c>
      <c r="AQ188" s="33">
        <v>161183</v>
      </c>
      <c r="AR188" s="33">
        <v>161183</v>
      </c>
      <c r="AS188" s="33">
        <v>230189</v>
      </c>
      <c r="AT188" s="33">
        <v>195037</v>
      </c>
      <c r="AU188" s="33">
        <v>203289</v>
      </c>
      <c r="AV188" s="33">
        <v>202889</v>
      </c>
      <c r="AW188" s="33">
        <v>194473</v>
      </c>
      <c r="AX188" s="33">
        <v>194057</v>
      </c>
      <c r="AY188" s="33">
        <v>193857</v>
      </c>
      <c r="AZ188" s="33">
        <v>226945</v>
      </c>
      <c r="BA188" s="33">
        <v>226673</v>
      </c>
      <c r="BB188" s="33">
        <v>261761</v>
      </c>
      <c r="BC188" s="33">
        <v>249489</v>
      </c>
      <c r="BD188" s="33">
        <v>222369</v>
      </c>
      <c r="BE188" s="33">
        <v>221745</v>
      </c>
      <c r="BF188" s="33">
        <v>221337</v>
      </c>
      <c r="BG188" s="33">
        <v>256425</v>
      </c>
      <c r="BH188" s="33">
        <v>256009</v>
      </c>
      <c r="BI188" s="33">
        <v>255401</v>
      </c>
      <c r="BJ188" s="33">
        <v>254777</v>
      </c>
      <c r="BK188" s="33">
        <v>254153</v>
      </c>
      <c r="BL188" s="33">
        <v>253737</v>
      </c>
      <c r="BM188" s="33">
        <v>253529</v>
      </c>
      <c r="BN188" s="33">
        <v>267279</v>
      </c>
      <c r="BO188" s="34">
        <v>266471</v>
      </c>
      <c r="BP188" s="62">
        <v>266063</v>
      </c>
      <c r="BQ188" s="33">
        <v>265663</v>
      </c>
      <c r="BR188" s="33">
        <v>265152</v>
      </c>
      <c r="BS188" s="33">
        <v>266128</v>
      </c>
      <c r="BT188" s="33">
        <v>265920</v>
      </c>
      <c r="BU188" s="33">
        <v>265504</v>
      </c>
      <c r="BV188" s="33">
        <v>265770</v>
      </c>
      <c r="BW188" s="33">
        <v>265152</v>
      </c>
      <c r="BX188" s="33">
        <v>265152</v>
      </c>
      <c r="BY188" s="33">
        <v>266068</v>
      </c>
      <c r="BZ188" s="33">
        <v>265868</v>
      </c>
      <c r="CA188" s="33">
        <v>265868</v>
      </c>
      <c r="CB188" s="33">
        <v>265868</v>
      </c>
      <c r="CC188" s="33">
        <v>265868</v>
      </c>
      <c r="CD188" s="33">
        <v>265868</v>
      </c>
      <c r="CE188" s="33">
        <v>265868</v>
      </c>
      <c r="CF188" s="33">
        <v>265868</v>
      </c>
      <c r="CG188" s="33">
        <v>265868</v>
      </c>
      <c r="CH188" s="33">
        <v>265868</v>
      </c>
      <c r="CI188" s="33">
        <v>265868</v>
      </c>
      <c r="CJ188" s="33">
        <v>287276</v>
      </c>
      <c r="CK188" s="33">
        <v>287276</v>
      </c>
      <c r="CL188" s="33">
        <v>287276</v>
      </c>
      <c r="CM188" s="33">
        <v>287276</v>
      </c>
      <c r="CN188" s="33">
        <v>287276</v>
      </c>
      <c r="CO188" s="33">
        <v>287276</v>
      </c>
      <c r="CP188" s="33">
        <v>287276</v>
      </c>
      <c r="CQ188" s="34">
        <v>287276</v>
      </c>
      <c r="CR188" s="62">
        <v>287276</v>
      </c>
      <c r="CS188" s="33">
        <v>287276</v>
      </c>
      <c r="CT188" s="33">
        <v>287276</v>
      </c>
      <c r="CU188" s="33">
        <v>287276</v>
      </c>
      <c r="CV188" s="33">
        <v>287276</v>
      </c>
      <c r="CW188" s="33">
        <v>287276</v>
      </c>
      <c r="CX188" s="33">
        <v>287276</v>
      </c>
      <c r="CY188" s="33">
        <v>287276</v>
      </c>
      <c r="CZ188" s="33">
        <v>287276</v>
      </c>
      <c r="DA188" s="33">
        <v>287276</v>
      </c>
      <c r="DB188" s="33">
        <v>287276</v>
      </c>
      <c r="DC188" s="33">
        <v>287276</v>
      </c>
      <c r="DD188" s="33">
        <v>287276</v>
      </c>
      <c r="DE188" s="33">
        <v>287276</v>
      </c>
      <c r="DF188" s="33">
        <v>287276</v>
      </c>
      <c r="DG188" s="33">
        <v>287276</v>
      </c>
      <c r="DH188" s="33">
        <v>287276</v>
      </c>
      <c r="DI188" s="33">
        <v>287276</v>
      </c>
      <c r="DJ188" s="33">
        <v>287276</v>
      </c>
      <c r="DK188" s="33">
        <v>287276</v>
      </c>
      <c r="DL188" s="33">
        <v>287276</v>
      </c>
      <c r="DM188" s="33">
        <v>287276</v>
      </c>
      <c r="DN188" s="33">
        <v>287276</v>
      </c>
      <c r="DO188" s="33">
        <v>287276</v>
      </c>
      <c r="DP188" s="33">
        <v>287276</v>
      </c>
      <c r="DQ188" s="33">
        <v>287276</v>
      </c>
      <c r="DR188" s="33">
        <v>287276</v>
      </c>
      <c r="DS188" s="33">
        <v>287276</v>
      </c>
      <c r="DT188" s="33">
        <v>287276</v>
      </c>
      <c r="DU188" s="33">
        <v>287276</v>
      </c>
      <c r="DV188" s="33">
        <v>287276</v>
      </c>
      <c r="DW188" s="33">
        <v>287276</v>
      </c>
      <c r="DX188" s="33">
        <v>287276</v>
      </c>
      <c r="DY188" s="33">
        <v>287276</v>
      </c>
      <c r="DZ188" s="34">
        <v>287276</v>
      </c>
      <c r="EA188" s="62">
        <v>287276</v>
      </c>
      <c r="EB188" s="33">
        <v>287276</v>
      </c>
      <c r="EC188" s="33">
        <v>287276</v>
      </c>
      <c r="ED188" s="33">
        <v>287276</v>
      </c>
      <c r="EE188" s="33">
        <v>287276</v>
      </c>
      <c r="EF188" s="33">
        <v>287276</v>
      </c>
      <c r="EG188" s="33">
        <v>287276</v>
      </c>
      <c r="EH188" s="33">
        <v>287276</v>
      </c>
      <c r="EI188" s="33">
        <v>287276</v>
      </c>
      <c r="EJ188" s="33">
        <v>287276</v>
      </c>
      <c r="EK188" s="33">
        <v>287276</v>
      </c>
      <c r="EL188" s="33">
        <v>287276</v>
      </c>
      <c r="EM188" s="33">
        <v>287276</v>
      </c>
      <c r="EN188" s="33">
        <v>287276</v>
      </c>
      <c r="EO188" s="33">
        <v>287276</v>
      </c>
      <c r="EP188" s="33">
        <v>287276</v>
      </c>
      <c r="EQ188" s="33">
        <v>287276</v>
      </c>
      <c r="ER188" s="33">
        <v>287276</v>
      </c>
      <c r="ES188" s="33">
        <v>287276</v>
      </c>
      <c r="ET188" s="33">
        <v>287276</v>
      </c>
      <c r="EU188" s="33">
        <v>287276</v>
      </c>
      <c r="EV188" s="33">
        <v>287276</v>
      </c>
      <c r="EW188" s="33">
        <v>287276</v>
      </c>
      <c r="EX188" s="33">
        <v>287276</v>
      </c>
      <c r="EY188" s="33">
        <v>287276</v>
      </c>
      <c r="EZ188" s="33">
        <v>287276</v>
      </c>
      <c r="FA188" s="33">
        <v>287276</v>
      </c>
      <c r="FB188" s="34">
        <v>287276</v>
      </c>
      <c r="FC188" s="62">
        <v>287276</v>
      </c>
      <c r="FD188" s="33">
        <v>287276</v>
      </c>
      <c r="FE188" s="33">
        <v>287276</v>
      </c>
      <c r="FF188" s="33">
        <v>287276</v>
      </c>
      <c r="FG188" s="33">
        <v>287276</v>
      </c>
      <c r="FH188" s="33">
        <v>287276</v>
      </c>
      <c r="FI188" s="33">
        <v>287276</v>
      </c>
      <c r="FJ188" s="33">
        <v>287276</v>
      </c>
      <c r="FK188" s="33">
        <v>287276</v>
      </c>
      <c r="FL188" s="33">
        <v>287276</v>
      </c>
      <c r="FM188" s="33">
        <v>287276</v>
      </c>
      <c r="FN188" s="33">
        <v>287276</v>
      </c>
      <c r="FO188" s="33">
        <v>287276</v>
      </c>
      <c r="FP188" s="33">
        <v>287276</v>
      </c>
      <c r="FQ188" s="33">
        <v>287276</v>
      </c>
      <c r="FR188" s="33">
        <v>287276</v>
      </c>
      <c r="FS188" s="33">
        <v>287276</v>
      </c>
      <c r="FT188" s="33">
        <v>287276</v>
      </c>
      <c r="FU188" s="33">
        <v>287276</v>
      </c>
      <c r="FV188" s="33">
        <v>287276</v>
      </c>
      <c r="FW188" s="33">
        <v>287276</v>
      </c>
      <c r="FX188" s="33">
        <v>287276</v>
      </c>
      <c r="FY188" s="33">
        <v>287276</v>
      </c>
      <c r="FZ188" s="33">
        <v>287276</v>
      </c>
      <c r="GA188" s="33">
        <v>287276</v>
      </c>
      <c r="GB188" s="33">
        <v>287276</v>
      </c>
      <c r="GC188" s="33">
        <v>287276</v>
      </c>
      <c r="GD188" s="34">
        <v>287276</v>
      </c>
      <c r="GE188" s="194"/>
      <c r="GF188" s="22"/>
      <c r="GG188" s="21"/>
      <c r="GH188" s="21"/>
      <c r="GI188" s="21"/>
      <c r="GJ188" s="21"/>
      <c r="GK188" s="21"/>
      <c r="GL188" s="21"/>
      <c r="GM188" s="21"/>
      <c r="GN188" s="21"/>
      <c r="GO188" s="21"/>
      <c r="GP188" s="21"/>
      <c r="GQ188" s="21"/>
      <c r="GR188" s="21"/>
      <c r="GS188" s="21"/>
      <c r="GT188" s="21"/>
    </row>
    <row r="189" spans="1:202" s="35" customFormat="1" ht="17" customHeight="1">
      <c r="A189" s="1">
        <v>1</v>
      </c>
      <c r="B189" s="1">
        <v>69</v>
      </c>
      <c r="C189" s="29" t="s">
        <v>201</v>
      </c>
      <c r="D189" s="33" t="s">
        <v>41</v>
      </c>
      <c r="E189" s="33" t="s">
        <v>201</v>
      </c>
      <c r="F189" s="33" t="s">
        <v>71</v>
      </c>
      <c r="G189" s="33" t="s">
        <v>198</v>
      </c>
      <c r="H189" s="31" t="s">
        <v>202</v>
      </c>
      <c r="I189" s="62">
        <v>101072</v>
      </c>
      <c r="J189" s="33">
        <v>101072</v>
      </c>
      <c r="K189" s="33">
        <v>101072</v>
      </c>
      <c r="L189" s="33">
        <v>101072</v>
      </c>
      <c r="M189" s="33">
        <v>100875</v>
      </c>
      <c r="N189" s="33">
        <v>100555</v>
      </c>
      <c r="O189" s="33">
        <v>100555</v>
      </c>
      <c r="P189" s="33">
        <v>100555</v>
      </c>
      <c r="Q189" s="33">
        <v>100555</v>
      </c>
      <c r="R189" s="33">
        <v>111975</v>
      </c>
      <c r="S189" s="33">
        <v>111975</v>
      </c>
      <c r="T189" s="33">
        <v>111854</v>
      </c>
      <c r="U189" s="33">
        <v>111854</v>
      </c>
      <c r="V189" s="33">
        <v>111854</v>
      </c>
      <c r="W189" s="33">
        <v>111854</v>
      </c>
      <c r="X189" s="33">
        <v>111854</v>
      </c>
      <c r="Y189" s="33">
        <v>132014</v>
      </c>
      <c r="Z189" s="33">
        <v>132014</v>
      </c>
      <c r="AA189" s="33">
        <v>132014</v>
      </c>
      <c r="AB189" s="33">
        <v>132014</v>
      </c>
      <c r="AC189" s="33">
        <v>132014</v>
      </c>
      <c r="AD189" s="33">
        <v>132014</v>
      </c>
      <c r="AE189" s="33">
        <v>189326</v>
      </c>
      <c r="AF189" s="33">
        <v>189326</v>
      </c>
      <c r="AG189" s="33">
        <v>169051</v>
      </c>
      <c r="AH189" s="33">
        <v>169051</v>
      </c>
      <c r="AI189" s="33">
        <v>148891</v>
      </c>
      <c r="AJ189" s="33">
        <v>148891</v>
      </c>
      <c r="AK189" s="33">
        <v>148891</v>
      </c>
      <c r="AL189" s="33">
        <v>203704</v>
      </c>
      <c r="AM189" s="34">
        <v>203704</v>
      </c>
      <c r="AN189" s="62">
        <v>183408</v>
      </c>
      <c r="AO189" s="33">
        <v>183308</v>
      </c>
      <c r="AP189" s="33">
        <v>182063</v>
      </c>
      <c r="AQ189" s="33">
        <v>182063</v>
      </c>
      <c r="AR189" s="33">
        <v>182063</v>
      </c>
      <c r="AS189" s="33">
        <v>181813</v>
      </c>
      <c r="AT189" s="33">
        <v>235701</v>
      </c>
      <c r="AU189" s="33">
        <v>215441</v>
      </c>
      <c r="AV189" s="33">
        <v>215357</v>
      </c>
      <c r="AW189" s="33">
        <v>215231</v>
      </c>
      <c r="AX189" s="33">
        <v>215231</v>
      </c>
      <c r="AY189" s="33">
        <v>215231</v>
      </c>
      <c r="AZ189" s="33">
        <v>269997</v>
      </c>
      <c r="BA189" s="33">
        <v>269911</v>
      </c>
      <c r="BB189" s="33">
        <v>249691</v>
      </c>
      <c r="BC189" s="33">
        <v>249591</v>
      </c>
      <c r="BD189" s="33">
        <v>249342</v>
      </c>
      <c r="BE189" s="33">
        <v>249344</v>
      </c>
      <c r="BF189" s="33">
        <v>249344</v>
      </c>
      <c r="BG189" s="33">
        <v>249434</v>
      </c>
      <c r="BH189" s="33">
        <v>318554</v>
      </c>
      <c r="BI189" s="33">
        <v>317946</v>
      </c>
      <c r="BJ189" s="33">
        <v>297786</v>
      </c>
      <c r="BK189" s="33">
        <v>297766</v>
      </c>
      <c r="BL189" s="33">
        <v>297831</v>
      </c>
      <c r="BM189" s="33">
        <v>297831</v>
      </c>
      <c r="BN189" s="33">
        <v>297581</v>
      </c>
      <c r="BO189" s="34">
        <v>297617</v>
      </c>
      <c r="BP189" s="62">
        <v>278228</v>
      </c>
      <c r="BQ189" s="33">
        <v>278096</v>
      </c>
      <c r="BR189" s="33">
        <v>265131</v>
      </c>
      <c r="BS189" s="33">
        <v>265055</v>
      </c>
      <c r="BT189" s="33">
        <v>265055</v>
      </c>
      <c r="BU189" s="33">
        <v>265060</v>
      </c>
      <c r="BV189" s="33">
        <v>265060</v>
      </c>
      <c r="BW189" s="33">
        <v>265060</v>
      </c>
      <c r="BX189" s="33">
        <v>265060</v>
      </c>
      <c r="BY189" s="33">
        <v>264954</v>
      </c>
      <c r="BZ189" s="33">
        <v>264954</v>
      </c>
      <c r="CA189" s="33">
        <v>264954</v>
      </c>
      <c r="CB189" s="33">
        <v>264954</v>
      </c>
      <c r="CC189" s="33">
        <v>264954</v>
      </c>
      <c r="CD189" s="33">
        <v>264954</v>
      </c>
      <c r="CE189" s="33">
        <v>264954</v>
      </c>
      <c r="CF189" s="33">
        <v>264954</v>
      </c>
      <c r="CG189" s="33">
        <v>264954</v>
      </c>
      <c r="CH189" s="33">
        <v>264954</v>
      </c>
      <c r="CI189" s="33">
        <v>264954</v>
      </c>
      <c r="CJ189" s="33">
        <v>287191</v>
      </c>
      <c r="CK189" s="33">
        <v>287191</v>
      </c>
      <c r="CL189" s="33">
        <v>287191</v>
      </c>
      <c r="CM189" s="33">
        <v>287191</v>
      </c>
      <c r="CN189" s="33">
        <v>287191</v>
      </c>
      <c r="CO189" s="33">
        <v>287191</v>
      </c>
      <c r="CP189" s="33">
        <v>287191</v>
      </c>
      <c r="CQ189" s="34">
        <v>287191</v>
      </c>
      <c r="CR189" s="62">
        <v>287191</v>
      </c>
      <c r="CS189" s="33">
        <v>287191</v>
      </c>
      <c r="CT189" s="33">
        <v>287191</v>
      </c>
      <c r="CU189" s="33">
        <v>287191</v>
      </c>
      <c r="CV189" s="33">
        <v>287191</v>
      </c>
      <c r="CW189" s="33">
        <v>287191</v>
      </c>
      <c r="CX189" s="33">
        <v>287191</v>
      </c>
      <c r="CY189" s="33">
        <v>287191</v>
      </c>
      <c r="CZ189" s="33">
        <v>287191</v>
      </c>
      <c r="DA189" s="33">
        <v>287191</v>
      </c>
      <c r="DB189" s="33">
        <v>287191</v>
      </c>
      <c r="DC189" s="33">
        <v>287191</v>
      </c>
      <c r="DD189" s="33">
        <v>287191</v>
      </c>
      <c r="DE189" s="33">
        <v>287191</v>
      </c>
      <c r="DF189" s="33">
        <v>287191</v>
      </c>
      <c r="DG189" s="33">
        <v>287191</v>
      </c>
      <c r="DH189" s="33">
        <v>287191</v>
      </c>
      <c r="DI189" s="33">
        <v>287191</v>
      </c>
      <c r="DJ189" s="33">
        <v>287191</v>
      </c>
      <c r="DK189" s="33">
        <v>287191</v>
      </c>
      <c r="DL189" s="33">
        <v>287191</v>
      </c>
      <c r="DM189" s="33">
        <v>287191</v>
      </c>
      <c r="DN189" s="33">
        <v>287191</v>
      </c>
      <c r="DO189" s="33">
        <v>287191</v>
      </c>
      <c r="DP189" s="33">
        <v>287191</v>
      </c>
      <c r="DQ189" s="33">
        <v>287191</v>
      </c>
      <c r="DR189" s="33">
        <v>287191</v>
      </c>
      <c r="DS189" s="33">
        <v>287191</v>
      </c>
      <c r="DT189" s="33">
        <v>287191</v>
      </c>
      <c r="DU189" s="33">
        <v>287191</v>
      </c>
      <c r="DV189" s="33">
        <v>287191</v>
      </c>
      <c r="DW189" s="33">
        <v>287191</v>
      </c>
      <c r="DX189" s="33">
        <v>287191</v>
      </c>
      <c r="DY189" s="33">
        <v>287191</v>
      </c>
      <c r="DZ189" s="34">
        <v>287191</v>
      </c>
      <c r="EA189" s="62">
        <v>287191</v>
      </c>
      <c r="EB189" s="33">
        <v>287191</v>
      </c>
      <c r="EC189" s="33">
        <v>287191</v>
      </c>
      <c r="ED189" s="33">
        <v>287191</v>
      </c>
      <c r="EE189" s="33">
        <v>287191</v>
      </c>
      <c r="EF189" s="33">
        <v>287191</v>
      </c>
      <c r="EG189" s="33">
        <v>287191</v>
      </c>
      <c r="EH189" s="33">
        <v>287191</v>
      </c>
      <c r="EI189" s="33">
        <v>287191</v>
      </c>
      <c r="EJ189" s="33">
        <v>287191</v>
      </c>
      <c r="EK189" s="33">
        <v>287191</v>
      </c>
      <c r="EL189" s="33">
        <v>287191</v>
      </c>
      <c r="EM189" s="33">
        <v>287191</v>
      </c>
      <c r="EN189" s="33">
        <v>287191</v>
      </c>
      <c r="EO189" s="33">
        <v>287191</v>
      </c>
      <c r="EP189" s="33">
        <v>287191</v>
      </c>
      <c r="EQ189" s="33">
        <v>287191</v>
      </c>
      <c r="ER189" s="33">
        <v>287191</v>
      </c>
      <c r="ES189" s="33">
        <v>287191</v>
      </c>
      <c r="ET189" s="33">
        <v>287191</v>
      </c>
      <c r="EU189" s="33">
        <v>287191</v>
      </c>
      <c r="EV189" s="33">
        <v>287191</v>
      </c>
      <c r="EW189" s="33">
        <v>287191</v>
      </c>
      <c r="EX189" s="33">
        <v>287191</v>
      </c>
      <c r="EY189" s="33">
        <v>287191</v>
      </c>
      <c r="EZ189" s="33">
        <v>287191</v>
      </c>
      <c r="FA189" s="33">
        <v>287191</v>
      </c>
      <c r="FB189" s="34">
        <v>287191</v>
      </c>
      <c r="FC189" s="62">
        <v>287191</v>
      </c>
      <c r="FD189" s="33">
        <v>287191</v>
      </c>
      <c r="FE189" s="33">
        <v>287191</v>
      </c>
      <c r="FF189" s="33">
        <v>287191</v>
      </c>
      <c r="FG189" s="33">
        <v>287191</v>
      </c>
      <c r="FH189" s="33">
        <v>287191</v>
      </c>
      <c r="FI189" s="33">
        <v>287191</v>
      </c>
      <c r="FJ189" s="33">
        <v>287191</v>
      </c>
      <c r="FK189" s="33">
        <v>287191</v>
      </c>
      <c r="FL189" s="33">
        <v>287191</v>
      </c>
      <c r="FM189" s="33">
        <v>287191</v>
      </c>
      <c r="FN189" s="33">
        <v>287191</v>
      </c>
      <c r="FO189" s="33">
        <v>287191</v>
      </c>
      <c r="FP189" s="33">
        <v>287191</v>
      </c>
      <c r="FQ189" s="33">
        <v>287191</v>
      </c>
      <c r="FR189" s="33">
        <v>287191</v>
      </c>
      <c r="FS189" s="33">
        <v>287191</v>
      </c>
      <c r="FT189" s="33">
        <v>287191</v>
      </c>
      <c r="FU189" s="33">
        <v>287191</v>
      </c>
      <c r="FV189" s="33">
        <v>287191</v>
      </c>
      <c r="FW189" s="33">
        <v>287191</v>
      </c>
      <c r="FX189" s="33">
        <v>287191</v>
      </c>
      <c r="FY189" s="33">
        <v>287191</v>
      </c>
      <c r="FZ189" s="33">
        <v>287191</v>
      </c>
      <c r="GA189" s="33">
        <v>287191</v>
      </c>
      <c r="GB189" s="33">
        <v>287191</v>
      </c>
      <c r="GC189" s="33">
        <v>287191</v>
      </c>
      <c r="GD189" s="34">
        <v>287191</v>
      </c>
      <c r="GE189" s="194"/>
      <c r="GF189" s="22"/>
      <c r="GG189" s="21"/>
      <c r="GH189" s="21"/>
      <c r="GI189" s="21"/>
      <c r="GJ189" s="21"/>
      <c r="GK189" s="21"/>
      <c r="GL189" s="21"/>
      <c r="GM189" s="21"/>
      <c r="GN189" s="21"/>
      <c r="GO189" s="21"/>
      <c r="GP189" s="21"/>
      <c r="GQ189" s="21"/>
      <c r="GR189" s="21"/>
      <c r="GS189" s="21"/>
      <c r="GT189" s="21"/>
    </row>
    <row r="190" spans="1:202" s="35" customFormat="1" ht="17" customHeight="1">
      <c r="A190" s="1">
        <v>1</v>
      </c>
      <c r="B190" s="1">
        <v>70</v>
      </c>
      <c r="C190" s="29" t="s">
        <v>203</v>
      </c>
      <c r="D190" s="33" t="s">
        <v>41</v>
      </c>
      <c r="E190" s="33" t="s">
        <v>203</v>
      </c>
      <c r="F190" s="33" t="s">
        <v>71</v>
      </c>
      <c r="G190" s="33" t="s">
        <v>198</v>
      </c>
      <c r="H190" s="31" t="s">
        <v>125</v>
      </c>
      <c r="I190" s="62">
        <v>39973</v>
      </c>
      <c r="J190" s="33">
        <v>39973</v>
      </c>
      <c r="K190" s="33">
        <v>89893</v>
      </c>
      <c r="L190" s="33">
        <v>89893</v>
      </c>
      <c r="M190" s="33">
        <v>89606</v>
      </c>
      <c r="N190" s="33">
        <v>89286</v>
      </c>
      <c r="O190" s="33">
        <v>89286</v>
      </c>
      <c r="P190" s="33">
        <v>89286</v>
      </c>
      <c r="Q190" s="33">
        <v>169158</v>
      </c>
      <c r="R190" s="33">
        <v>169058</v>
      </c>
      <c r="S190" s="33">
        <v>169058</v>
      </c>
      <c r="T190" s="33">
        <v>168832</v>
      </c>
      <c r="U190" s="33">
        <v>128896</v>
      </c>
      <c r="V190" s="33">
        <v>128796</v>
      </c>
      <c r="W190" s="33">
        <v>128796</v>
      </c>
      <c r="X190" s="33">
        <v>158828</v>
      </c>
      <c r="Y190" s="33">
        <v>158744</v>
      </c>
      <c r="Z190" s="33">
        <v>158744</v>
      </c>
      <c r="AA190" s="33">
        <v>138756</v>
      </c>
      <c r="AB190" s="33">
        <v>138610</v>
      </c>
      <c r="AC190" s="33">
        <v>138510</v>
      </c>
      <c r="AD190" s="33">
        <v>138510</v>
      </c>
      <c r="AE190" s="33">
        <v>168577</v>
      </c>
      <c r="AF190" s="33">
        <v>168577</v>
      </c>
      <c r="AG190" s="33">
        <v>168462</v>
      </c>
      <c r="AH190" s="33">
        <v>168462</v>
      </c>
      <c r="AI190" s="33">
        <v>167864</v>
      </c>
      <c r="AJ190" s="33">
        <v>167864</v>
      </c>
      <c r="AK190" s="33">
        <v>167864</v>
      </c>
      <c r="AL190" s="33">
        <v>267797</v>
      </c>
      <c r="AM190" s="34">
        <v>247849</v>
      </c>
      <c r="AN190" s="62">
        <v>217761</v>
      </c>
      <c r="AO190" s="33">
        <v>217661</v>
      </c>
      <c r="AP190" s="33">
        <v>197339</v>
      </c>
      <c r="AQ190" s="33">
        <v>197339</v>
      </c>
      <c r="AR190" s="33">
        <v>197339</v>
      </c>
      <c r="AS190" s="33">
        <v>267177</v>
      </c>
      <c r="AT190" s="33">
        <v>267018</v>
      </c>
      <c r="AU190" s="33">
        <v>236966</v>
      </c>
      <c r="AV190" s="33">
        <v>236882</v>
      </c>
      <c r="AW190" s="33">
        <v>226652</v>
      </c>
      <c r="AX190" s="33">
        <v>226652</v>
      </c>
      <c r="AY190" s="33">
        <v>226652</v>
      </c>
      <c r="AZ190" s="33">
        <v>296586</v>
      </c>
      <c r="BA190" s="33">
        <v>296502</v>
      </c>
      <c r="BB190" s="33">
        <v>263994</v>
      </c>
      <c r="BC190" s="33">
        <v>263364</v>
      </c>
      <c r="BD190" s="33">
        <v>253377</v>
      </c>
      <c r="BE190" s="33">
        <v>253379</v>
      </c>
      <c r="BF190" s="33">
        <v>253379</v>
      </c>
      <c r="BG190" s="33">
        <v>303389</v>
      </c>
      <c r="BH190" s="33">
        <v>303389</v>
      </c>
      <c r="BI190" s="33">
        <v>282813</v>
      </c>
      <c r="BJ190" s="33">
        <v>282813</v>
      </c>
      <c r="BK190" s="33">
        <v>282556</v>
      </c>
      <c r="BL190" s="33">
        <v>282574</v>
      </c>
      <c r="BM190" s="33">
        <v>282574</v>
      </c>
      <c r="BN190" s="33">
        <v>312276</v>
      </c>
      <c r="BO190" s="34">
        <v>323459.5</v>
      </c>
      <c r="BP190" s="62">
        <v>303491.5</v>
      </c>
      <c r="BQ190" s="33">
        <v>303241.5</v>
      </c>
      <c r="BR190" s="33">
        <v>283268.5</v>
      </c>
      <c r="BS190" s="33">
        <v>283224.5</v>
      </c>
      <c r="BT190" s="33">
        <v>283224.5</v>
      </c>
      <c r="BU190" s="33">
        <v>283229.5</v>
      </c>
      <c r="BV190" s="33">
        <v>283229.5</v>
      </c>
      <c r="BW190" s="33">
        <v>283229.5</v>
      </c>
      <c r="BX190" s="33">
        <v>283229.5</v>
      </c>
      <c r="BY190" s="33">
        <v>282234.5</v>
      </c>
      <c r="BZ190" s="33">
        <v>282234.5</v>
      </c>
      <c r="CA190" s="33">
        <v>282234.5</v>
      </c>
      <c r="CB190" s="33">
        <v>282234.5</v>
      </c>
      <c r="CC190" s="33">
        <v>282234.5</v>
      </c>
      <c r="CD190" s="33">
        <v>282234.5</v>
      </c>
      <c r="CE190" s="33">
        <v>282234.5</v>
      </c>
      <c r="CF190" s="33">
        <v>282234.5</v>
      </c>
      <c r="CG190" s="33">
        <v>282234.5</v>
      </c>
      <c r="CH190" s="33">
        <v>282234.5</v>
      </c>
      <c r="CI190" s="33">
        <v>282234.5</v>
      </c>
      <c r="CJ190" s="33">
        <v>287234</v>
      </c>
      <c r="CK190" s="33">
        <v>287234</v>
      </c>
      <c r="CL190" s="33">
        <v>287234</v>
      </c>
      <c r="CM190" s="33">
        <v>287234</v>
      </c>
      <c r="CN190" s="33">
        <v>287234</v>
      </c>
      <c r="CO190" s="33">
        <v>287234</v>
      </c>
      <c r="CP190" s="33">
        <v>287234</v>
      </c>
      <c r="CQ190" s="34">
        <v>287234</v>
      </c>
      <c r="CR190" s="62">
        <v>287234</v>
      </c>
      <c r="CS190" s="33">
        <v>287234</v>
      </c>
      <c r="CT190" s="33">
        <v>287234</v>
      </c>
      <c r="CU190" s="33">
        <v>287234</v>
      </c>
      <c r="CV190" s="33">
        <v>287234</v>
      </c>
      <c r="CW190" s="33">
        <v>287234</v>
      </c>
      <c r="CX190" s="33">
        <v>287234</v>
      </c>
      <c r="CY190" s="33">
        <v>287234</v>
      </c>
      <c r="CZ190" s="33">
        <v>287234</v>
      </c>
      <c r="DA190" s="33">
        <v>287234</v>
      </c>
      <c r="DB190" s="33">
        <v>287234</v>
      </c>
      <c r="DC190" s="33">
        <v>287234</v>
      </c>
      <c r="DD190" s="33">
        <v>287234</v>
      </c>
      <c r="DE190" s="33">
        <v>287234</v>
      </c>
      <c r="DF190" s="33">
        <v>287234</v>
      </c>
      <c r="DG190" s="33">
        <v>287234</v>
      </c>
      <c r="DH190" s="33">
        <v>287234</v>
      </c>
      <c r="DI190" s="33">
        <v>287234</v>
      </c>
      <c r="DJ190" s="33">
        <v>287234</v>
      </c>
      <c r="DK190" s="33">
        <v>287234</v>
      </c>
      <c r="DL190" s="33">
        <v>287234</v>
      </c>
      <c r="DM190" s="33">
        <v>287234</v>
      </c>
      <c r="DN190" s="33">
        <v>287234</v>
      </c>
      <c r="DO190" s="33">
        <v>287234</v>
      </c>
      <c r="DP190" s="33">
        <v>287234</v>
      </c>
      <c r="DQ190" s="33">
        <v>287234</v>
      </c>
      <c r="DR190" s="33">
        <v>287234</v>
      </c>
      <c r="DS190" s="33">
        <v>287234</v>
      </c>
      <c r="DT190" s="33">
        <v>287234</v>
      </c>
      <c r="DU190" s="33">
        <v>287234</v>
      </c>
      <c r="DV190" s="33">
        <v>287234</v>
      </c>
      <c r="DW190" s="33">
        <v>287234</v>
      </c>
      <c r="DX190" s="33">
        <v>287234</v>
      </c>
      <c r="DY190" s="33">
        <v>287234</v>
      </c>
      <c r="DZ190" s="34">
        <v>287234</v>
      </c>
      <c r="EA190" s="62">
        <v>287234</v>
      </c>
      <c r="EB190" s="33">
        <v>287234</v>
      </c>
      <c r="EC190" s="33">
        <v>287234</v>
      </c>
      <c r="ED190" s="33">
        <v>287234</v>
      </c>
      <c r="EE190" s="33">
        <v>287234</v>
      </c>
      <c r="EF190" s="33">
        <v>287234</v>
      </c>
      <c r="EG190" s="33">
        <v>287234</v>
      </c>
      <c r="EH190" s="33">
        <v>287234</v>
      </c>
      <c r="EI190" s="33">
        <v>287234</v>
      </c>
      <c r="EJ190" s="33">
        <v>287234</v>
      </c>
      <c r="EK190" s="33">
        <v>287234</v>
      </c>
      <c r="EL190" s="33">
        <v>287234</v>
      </c>
      <c r="EM190" s="33">
        <v>287234</v>
      </c>
      <c r="EN190" s="33">
        <v>287234</v>
      </c>
      <c r="EO190" s="33">
        <v>287234</v>
      </c>
      <c r="EP190" s="33">
        <v>287234</v>
      </c>
      <c r="EQ190" s="33">
        <v>287234</v>
      </c>
      <c r="ER190" s="33">
        <v>287234</v>
      </c>
      <c r="ES190" s="33">
        <v>287234</v>
      </c>
      <c r="ET190" s="33">
        <v>287234</v>
      </c>
      <c r="EU190" s="33">
        <v>287234</v>
      </c>
      <c r="EV190" s="33">
        <v>287234</v>
      </c>
      <c r="EW190" s="33">
        <v>287234</v>
      </c>
      <c r="EX190" s="33">
        <v>287234</v>
      </c>
      <c r="EY190" s="33">
        <v>287234</v>
      </c>
      <c r="EZ190" s="33">
        <v>287234</v>
      </c>
      <c r="FA190" s="33">
        <v>287234</v>
      </c>
      <c r="FB190" s="34">
        <v>287234</v>
      </c>
      <c r="FC190" s="62">
        <v>287234</v>
      </c>
      <c r="FD190" s="33">
        <v>287234</v>
      </c>
      <c r="FE190" s="33">
        <v>287234</v>
      </c>
      <c r="FF190" s="33">
        <v>287234</v>
      </c>
      <c r="FG190" s="33">
        <v>287234</v>
      </c>
      <c r="FH190" s="33">
        <v>287234</v>
      </c>
      <c r="FI190" s="33">
        <v>287234</v>
      </c>
      <c r="FJ190" s="33">
        <v>287234</v>
      </c>
      <c r="FK190" s="33">
        <v>287234</v>
      </c>
      <c r="FL190" s="33">
        <v>287234</v>
      </c>
      <c r="FM190" s="33">
        <v>287234</v>
      </c>
      <c r="FN190" s="33">
        <v>287234</v>
      </c>
      <c r="FO190" s="33">
        <v>287234</v>
      </c>
      <c r="FP190" s="33">
        <v>287234</v>
      </c>
      <c r="FQ190" s="33">
        <v>287234</v>
      </c>
      <c r="FR190" s="33">
        <v>287234</v>
      </c>
      <c r="FS190" s="33">
        <v>287234</v>
      </c>
      <c r="FT190" s="33">
        <v>287234</v>
      </c>
      <c r="FU190" s="33">
        <v>287234</v>
      </c>
      <c r="FV190" s="33">
        <v>287234</v>
      </c>
      <c r="FW190" s="33">
        <v>287234</v>
      </c>
      <c r="FX190" s="33">
        <v>287234</v>
      </c>
      <c r="FY190" s="33">
        <v>287234</v>
      </c>
      <c r="FZ190" s="33">
        <v>287234</v>
      </c>
      <c r="GA190" s="33">
        <v>287234</v>
      </c>
      <c r="GB190" s="33">
        <v>287234</v>
      </c>
      <c r="GC190" s="33">
        <v>287234</v>
      </c>
      <c r="GD190" s="34">
        <v>287234</v>
      </c>
      <c r="GE190" s="194"/>
      <c r="GF190" s="22"/>
      <c r="GG190" s="21"/>
      <c r="GH190" s="21"/>
      <c r="GI190" s="21"/>
      <c r="GJ190" s="21"/>
      <c r="GK190" s="21"/>
      <c r="GL190" s="21"/>
      <c r="GM190" s="21"/>
      <c r="GN190" s="21"/>
      <c r="GO190" s="21"/>
      <c r="GP190" s="21"/>
      <c r="GQ190" s="21"/>
      <c r="GR190" s="21"/>
      <c r="GS190" s="21"/>
      <c r="GT190" s="21"/>
    </row>
    <row r="191" spans="1:202" s="35" customFormat="1" ht="17" customHeight="1">
      <c r="A191" s="1">
        <v>1</v>
      </c>
      <c r="B191" s="1">
        <v>71</v>
      </c>
      <c r="C191" s="29" t="s">
        <v>204</v>
      </c>
      <c r="D191" s="33" t="s">
        <v>41</v>
      </c>
      <c r="E191" s="33" t="s">
        <v>205</v>
      </c>
      <c r="F191" s="33" t="s">
        <v>71</v>
      </c>
      <c r="G191" s="33" t="s">
        <v>198</v>
      </c>
      <c r="H191" s="31" t="s">
        <v>206</v>
      </c>
      <c r="I191" s="62">
        <v>71246.0000490901</v>
      </c>
      <c r="J191" s="33">
        <v>71246.0000490901</v>
      </c>
      <c r="K191" s="33">
        <v>71246.0000490901</v>
      </c>
      <c r="L191" s="33">
        <v>71246.0000490901</v>
      </c>
      <c r="M191" s="33">
        <v>70972.0000490901</v>
      </c>
      <c r="N191" s="33">
        <v>70652.0000490901</v>
      </c>
      <c r="O191" s="33">
        <v>70652.0000490901</v>
      </c>
      <c r="P191" s="33">
        <v>70652.0000490901</v>
      </c>
      <c r="Q191" s="33">
        <v>141212.0000490901</v>
      </c>
      <c r="R191" s="33">
        <v>101872.0000490901</v>
      </c>
      <c r="S191" s="33">
        <v>101872.0000490901</v>
      </c>
      <c r="T191" s="33">
        <v>101645.0000490901</v>
      </c>
      <c r="U191" s="33">
        <v>101645.0000490901</v>
      </c>
      <c r="V191" s="33">
        <v>101445.0000490901</v>
      </c>
      <c r="W191" s="33">
        <v>101445.0000490901</v>
      </c>
      <c r="X191" s="33">
        <v>153888.0000490901</v>
      </c>
      <c r="Y191" s="33">
        <v>160304.0000490901</v>
      </c>
      <c r="Z191" s="33">
        <v>177392.0000490901</v>
      </c>
      <c r="AA191" s="33">
        <v>146012.0000490901</v>
      </c>
      <c r="AB191" s="33">
        <v>145777.0000490901</v>
      </c>
      <c r="AC191" s="33">
        <v>145527.0000490901</v>
      </c>
      <c r="AD191" s="33">
        <v>145527.0000490901</v>
      </c>
      <c r="AE191" s="33">
        <v>190152.00004909013</v>
      </c>
      <c r="AF191" s="33">
        <v>190152.00004909013</v>
      </c>
      <c r="AG191" s="33">
        <v>178227.00004909013</v>
      </c>
      <c r="AH191" s="33">
        <v>178326.00004909013</v>
      </c>
      <c r="AI191" s="33">
        <v>177709.00004909013</v>
      </c>
      <c r="AJ191" s="33">
        <v>177659.00004909013</v>
      </c>
      <c r="AK191" s="33">
        <v>177024.00004909013</v>
      </c>
      <c r="AL191" s="33">
        <v>239737.00004909013</v>
      </c>
      <c r="AM191" s="34">
        <v>239757.00004909013</v>
      </c>
      <c r="AN191" s="62">
        <v>208061.00004909013</v>
      </c>
      <c r="AO191" s="33">
        <v>207861.00004909013</v>
      </c>
      <c r="AP191" s="33">
        <v>207292.00004909013</v>
      </c>
      <c r="AQ191" s="33">
        <v>207292.00004909013</v>
      </c>
      <c r="AR191" s="33">
        <v>207292.00004909013</v>
      </c>
      <c r="AS191" s="33">
        <v>257538.00004909013</v>
      </c>
      <c r="AT191" s="33">
        <v>257379.00004909013</v>
      </c>
      <c r="AU191" s="33">
        <v>225769.00004909013</v>
      </c>
      <c r="AV191" s="33">
        <v>225685.00004909013</v>
      </c>
      <c r="AW191" s="33">
        <v>225546.00004909013</v>
      </c>
      <c r="AX191" s="33">
        <v>225916.00004909013</v>
      </c>
      <c r="AY191" s="33">
        <v>225916.00004909013</v>
      </c>
      <c r="AZ191" s="33">
        <v>296446.00004909013</v>
      </c>
      <c r="BA191" s="33">
        <v>296462.00004909013</v>
      </c>
      <c r="BB191" s="33">
        <v>263882.00004909013</v>
      </c>
      <c r="BC191" s="33">
        <v>263552.00004909013</v>
      </c>
      <c r="BD191" s="33">
        <v>255709.00004909013</v>
      </c>
      <c r="BE191" s="33">
        <v>251031.00004909013</v>
      </c>
      <c r="BF191" s="33">
        <v>251031.00004909013</v>
      </c>
      <c r="BG191" s="33">
        <v>300451.00004909013</v>
      </c>
      <c r="BH191" s="33">
        <v>300611.00004909013</v>
      </c>
      <c r="BI191" s="33">
        <v>291683.00004909013</v>
      </c>
      <c r="BJ191" s="33">
        <v>291683.00004909013</v>
      </c>
      <c r="BK191" s="33">
        <v>252997.20004909014</v>
      </c>
      <c r="BL191" s="33">
        <v>253015.20004909014</v>
      </c>
      <c r="BM191" s="33">
        <v>253015.20004909014</v>
      </c>
      <c r="BN191" s="33">
        <v>288045.20004909014</v>
      </c>
      <c r="BO191" s="34">
        <v>288055.20004909014</v>
      </c>
      <c r="BP191" s="62">
        <v>272375.20004909014</v>
      </c>
      <c r="BQ191" s="33">
        <v>272567.20004909014</v>
      </c>
      <c r="BR191" s="33">
        <v>268903.20004909014</v>
      </c>
      <c r="BS191" s="33">
        <v>268853.20004909014</v>
      </c>
      <c r="BT191" s="33">
        <v>268853.20004909014</v>
      </c>
      <c r="BU191" s="33">
        <v>268858.20004909014</v>
      </c>
      <c r="BV191" s="33">
        <v>268858.20004909014</v>
      </c>
      <c r="BW191" s="33">
        <v>268983.20004909014</v>
      </c>
      <c r="BX191" s="33">
        <v>261143.20004909014</v>
      </c>
      <c r="BY191" s="33">
        <v>260890.20004909014</v>
      </c>
      <c r="BZ191" s="33">
        <v>260890.20004909014</v>
      </c>
      <c r="CA191" s="33">
        <v>260890.20004909014</v>
      </c>
      <c r="CB191" s="33">
        <v>260890.20004909014</v>
      </c>
      <c r="CC191" s="33">
        <v>260890.20004909014</v>
      </c>
      <c r="CD191" s="33">
        <v>260890.20004909014</v>
      </c>
      <c r="CE191" s="33">
        <v>260890.20004909014</v>
      </c>
      <c r="CF191" s="33">
        <v>260890.20004909014</v>
      </c>
      <c r="CG191" s="33">
        <v>260890.20004909014</v>
      </c>
      <c r="CH191" s="33">
        <v>260890.20004909014</v>
      </c>
      <c r="CI191" s="33">
        <v>260890.20004909014</v>
      </c>
      <c r="CJ191" s="33">
        <v>286890.20004909014</v>
      </c>
      <c r="CK191" s="33">
        <v>286890.20004909014</v>
      </c>
      <c r="CL191" s="33">
        <v>286890.20004909014</v>
      </c>
      <c r="CM191" s="33">
        <v>286890.20004909014</v>
      </c>
      <c r="CN191" s="33">
        <v>286890.20004909014</v>
      </c>
      <c r="CO191" s="33">
        <v>286890.20004909014</v>
      </c>
      <c r="CP191" s="33">
        <v>286890.20004909014</v>
      </c>
      <c r="CQ191" s="34">
        <v>286890.20004909014</v>
      </c>
      <c r="CR191" s="62">
        <v>286890.20004909014</v>
      </c>
      <c r="CS191" s="33">
        <v>286890.20004909014</v>
      </c>
      <c r="CT191" s="33">
        <v>286890.20004909014</v>
      </c>
      <c r="CU191" s="33">
        <v>286890.20004909014</v>
      </c>
      <c r="CV191" s="33">
        <v>286890.20004909014</v>
      </c>
      <c r="CW191" s="33">
        <v>286890.20004909014</v>
      </c>
      <c r="CX191" s="33">
        <v>286890.20004909014</v>
      </c>
      <c r="CY191" s="33">
        <v>286890.20004909014</v>
      </c>
      <c r="CZ191" s="33">
        <v>286890.20004909014</v>
      </c>
      <c r="DA191" s="33">
        <v>286890.20004909014</v>
      </c>
      <c r="DB191" s="33">
        <v>286890.20004909014</v>
      </c>
      <c r="DC191" s="33">
        <v>286890.20004909014</v>
      </c>
      <c r="DD191" s="33">
        <v>286890.20004909014</v>
      </c>
      <c r="DE191" s="33">
        <v>286890.20004909014</v>
      </c>
      <c r="DF191" s="33">
        <v>286890.20004909014</v>
      </c>
      <c r="DG191" s="33">
        <v>286890.20004909014</v>
      </c>
      <c r="DH191" s="33">
        <v>286890.20004909014</v>
      </c>
      <c r="DI191" s="33">
        <v>286890.20004909014</v>
      </c>
      <c r="DJ191" s="33">
        <v>286890.20004909014</v>
      </c>
      <c r="DK191" s="33">
        <v>286890.20004909014</v>
      </c>
      <c r="DL191" s="33">
        <v>286890.20004909014</v>
      </c>
      <c r="DM191" s="33">
        <v>286890.20004909014</v>
      </c>
      <c r="DN191" s="33">
        <v>286890.20004909014</v>
      </c>
      <c r="DO191" s="33">
        <v>286890.20004909014</v>
      </c>
      <c r="DP191" s="33">
        <v>286890.20004909014</v>
      </c>
      <c r="DQ191" s="33">
        <v>286890.20004909014</v>
      </c>
      <c r="DR191" s="33">
        <v>286890.20004909014</v>
      </c>
      <c r="DS191" s="33">
        <v>286890.20004909014</v>
      </c>
      <c r="DT191" s="33">
        <v>286890.20004909014</v>
      </c>
      <c r="DU191" s="33">
        <v>286890.20004909014</v>
      </c>
      <c r="DV191" s="33">
        <v>286890.20004909014</v>
      </c>
      <c r="DW191" s="33">
        <v>286890.20004909014</v>
      </c>
      <c r="DX191" s="33">
        <v>286890.20004909014</v>
      </c>
      <c r="DY191" s="33">
        <v>286890.20004909014</v>
      </c>
      <c r="DZ191" s="34">
        <v>286890.20004909014</v>
      </c>
      <c r="EA191" s="62">
        <v>286890.20004909014</v>
      </c>
      <c r="EB191" s="33">
        <v>286890.20004909014</v>
      </c>
      <c r="EC191" s="33">
        <v>286890.20004909014</v>
      </c>
      <c r="ED191" s="33">
        <v>286890.20004909014</v>
      </c>
      <c r="EE191" s="33">
        <v>286890.20004909014</v>
      </c>
      <c r="EF191" s="33">
        <v>286890.20004909014</v>
      </c>
      <c r="EG191" s="33">
        <v>286890.20004909014</v>
      </c>
      <c r="EH191" s="33">
        <v>286890.20004909014</v>
      </c>
      <c r="EI191" s="33">
        <v>286890.20004909014</v>
      </c>
      <c r="EJ191" s="33">
        <v>286890.20004909014</v>
      </c>
      <c r="EK191" s="33">
        <v>286890.20004909014</v>
      </c>
      <c r="EL191" s="33">
        <v>286890.20004909014</v>
      </c>
      <c r="EM191" s="33">
        <v>286890.20004909014</v>
      </c>
      <c r="EN191" s="33">
        <v>286890.20004909014</v>
      </c>
      <c r="EO191" s="33">
        <v>286890.20004909014</v>
      </c>
      <c r="EP191" s="33">
        <v>286890.20004909014</v>
      </c>
      <c r="EQ191" s="33">
        <v>286890.20004909014</v>
      </c>
      <c r="ER191" s="33">
        <v>286890.20004909014</v>
      </c>
      <c r="ES191" s="33">
        <v>286890.20004909014</v>
      </c>
      <c r="ET191" s="33">
        <v>286890.20004909014</v>
      </c>
      <c r="EU191" s="33">
        <v>286890.20004909014</v>
      </c>
      <c r="EV191" s="33">
        <v>286890.20004909014</v>
      </c>
      <c r="EW191" s="33">
        <v>286890.20004909014</v>
      </c>
      <c r="EX191" s="33">
        <v>286890.20004909014</v>
      </c>
      <c r="EY191" s="33">
        <v>286890.20004909014</v>
      </c>
      <c r="EZ191" s="33">
        <v>286890.20004909014</v>
      </c>
      <c r="FA191" s="33">
        <v>286890.20004909014</v>
      </c>
      <c r="FB191" s="34">
        <v>286890.20004909014</v>
      </c>
      <c r="FC191" s="62">
        <v>286890.20004909014</v>
      </c>
      <c r="FD191" s="33">
        <v>286890.20004909014</v>
      </c>
      <c r="FE191" s="33">
        <v>286890.20004909014</v>
      </c>
      <c r="FF191" s="33">
        <v>286890.20004909014</v>
      </c>
      <c r="FG191" s="33">
        <v>286890.20004909014</v>
      </c>
      <c r="FH191" s="33">
        <v>286890.20004909014</v>
      </c>
      <c r="FI191" s="33">
        <v>286890.20004909014</v>
      </c>
      <c r="FJ191" s="33">
        <v>286890.20004909014</v>
      </c>
      <c r="FK191" s="33">
        <v>286890.20004909014</v>
      </c>
      <c r="FL191" s="33">
        <v>286890.20004909014</v>
      </c>
      <c r="FM191" s="33">
        <v>286890.20004909014</v>
      </c>
      <c r="FN191" s="33">
        <v>286890.20004909014</v>
      </c>
      <c r="FO191" s="33">
        <v>286890.20004909014</v>
      </c>
      <c r="FP191" s="33">
        <v>286890.20004909014</v>
      </c>
      <c r="FQ191" s="33">
        <v>286890.20004909014</v>
      </c>
      <c r="FR191" s="33">
        <v>286890.20004909014</v>
      </c>
      <c r="FS191" s="33">
        <v>286890.20004909014</v>
      </c>
      <c r="FT191" s="33">
        <v>286890.20004909014</v>
      </c>
      <c r="FU191" s="33">
        <v>286890.20004909014</v>
      </c>
      <c r="FV191" s="33">
        <v>286890.20004909014</v>
      </c>
      <c r="FW191" s="33">
        <v>286890.20004909014</v>
      </c>
      <c r="FX191" s="33">
        <v>286890.20004909014</v>
      </c>
      <c r="FY191" s="33">
        <v>286890.20004909014</v>
      </c>
      <c r="FZ191" s="33">
        <v>286890.20004909014</v>
      </c>
      <c r="GA191" s="33">
        <v>286890.20004909014</v>
      </c>
      <c r="GB191" s="33">
        <v>286890.20004909014</v>
      </c>
      <c r="GC191" s="33">
        <v>286890.20004909014</v>
      </c>
      <c r="GD191" s="34">
        <v>286890.20004909014</v>
      </c>
      <c r="GE191" s="194"/>
      <c r="GF191" s="22"/>
      <c r="GG191" s="21"/>
      <c r="GH191" s="21"/>
      <c r="GI191" s="21"/>
      <c r="GJ191" s="21"/>
      <c r="GK191" s="21"/>
      <c r="GL191" s="21"/>
      <c r="GM191" s="21"/>
      <c r="GN191" s="21"/>
      <c r="GO191" s="21"/>
      <c r="GP191" s="21"/>
      <c r="GQ191" s="21"/>
      <c r="GR191" s="21"/>
      <c r="GS191" s="21"/>
      <c r="GT191" s="21"/>
    </row>
    <row r="192" spans="1:202" s="35" customFormat="1" ht="17" customHeight="1">
      <c r="A192" s="1">
        <v>1</v>
      </c>
      <c r="B192" s="1">
        <v>72</v>
      </c>
      <c r="C192" s="29" t="s">
        <v>207</v>
      </c>
      <c r="D192" s="33" t="s">
        <v>41</v>
      </c>
      <c r="E192" s="33" t="s">
        <v>207</v>
      </c>
      <c r="F192" s="33" t="s">
        <v>71</v>
      </c>
      <c r="G192" s="33" t="s">
        <v>198</v>
      </c>
      <c r="H192" s="31" t="s">
        <v>208</v>
      </c>
      <c r="I192" s="62">
        <v>61824</v>
      </c>
      <c r="J192" s="33">
        <v>61824</v>
      </c>
      <c r="K192" s="33">
        <v>61824</v>
      </c>
      <c r="L192" s="33">
        <v>61824</v>
      </c>
      <c r="M192" s="33">
        <v>105511</v>
      </c>
      <c r="N192" s="33">
        <v>60543</v>
      </c>
      <c r="O192" s="33">
        <v>60543</v>
      </c>
      <c r="P192" s="33">
        <v>60543</v>
      </c>
      <c r="Q192" s="33">
        <v>84268</v>
      </c>
      <c r="R192" s="33">
        <v>84168</v>
      </c>
      <c r="S192" s="33">
        <v>107688</v>
      </c>
      <c r="T192" s="33">
        <v>107266</v>
      </c>
      <c r="U192" s="33">
        <v>88786</v>
      </c>
      <c r="V192" s="33">
        <v>88686</v>
      </c>
      <c r="W192" s="33">
        <v>88686</v>
      </c>
      <c r="X192" s="33">
        <v>133161</v>
      </c>
      <c r="Y192" s="33">
        <v>142877</v>
      </c>
      <c r="Z192" s="33">
        <v>176197</v>
      </c>
      <c r="AA192" s="33">
        <v>121493</v>
      </c>
      <c r="AB192" s="33">
        <v>120765</v>
      </c>
      <c r="AC192" s="33">
        <v>120665</v>
      </c>
      <c r="AD192" s="33">
        <v>120665</v>
      </c>
      <c r="AE192" s="33">
        <v>159588</v>
      </c>
      <c r="AF192" s="33">
        <v>159588</v>
      </c>
      <c r="AG192" s="33">
        <v>159473</v>
      </c>
      <c r="AH192" s="33">
        <v>175282</v>
      </c>
      <c r="AI192" s="33">
        <v>154053</v>
      </c>
      <c r="AJ192" s="33">
        <v>154073</v>
      </c>
      <c r="AK192" s="33">
        <v>154073</v>
      </c>
      <c r="AL192" s="33">
        <v>219903</v>
      </c>
      <c r="AM192" s="34">
        <v>206043</v>
      </c>
      <c r="AN192" s="62">
        <v>219279.3</v>
      </c>
      <c r="AO192" s="33">
        <v>191559.3</v>
      </c>
      <c r="AP192" s="33">
        <v>191559.3</v>
      </c>
      <c r="AQ192" s="33">
        <v>191559.3</v>
      </c>
      <c r="AR192" s="33">
        <v>191559.3</v>
      </c>
      <c r="AS192" s="33">
        <v>276812.71999999997</v>
      </c>
      <c r="AT192" s="33">
        <v>276812.71999999997</v>
      </c>
      <c r="AU192" s="33">
        <v>262852.71999999997</v>
      </c>
      <c r="AV192" s="33">
        <v>224128.71999999997</v>
      </c>
      <c r="AW192" s="33">
        <v>221976.71999999997</v>
      </c>
      <c r="AX192" s="33">
        <v>221976.71999999997</v>
      </c>
      <c r="AY192" s="33">
        <v>221976.71999999997</v>
      </c>
      <c r="AZ192" s="33">
        <v>243110.71999999997</v>
      </c>
      <c r="BA192" s="33">
        <v>243004.71999999997</v>
      </c>
      <c r="BB192" s="33">
        <v>258785.71999999997</v>
      </c>
      <c r="BC192" s="33">
        <v>258865.71999999997</v>
      </c>
      <c r="BD192" s="33">
        <v>256090.71999999997</v>
      </c>
      <c r="BE192" s="33">
        <v>256092.71999999997</v>
      </c>
      <c r="BF192" s="33">
        <v>256092.71999999997</v>
      </c>
      <c r="BG192" s="33">
        <v>296286.71999999997</v>
      </c>
      <c r="BH192" s="33">
        <v>296286.71999999997</v>
      </c>
      <c r="BI192" s="33">
        <v>295678.71999999997</v>
      </c>
      <c r="BJ192" s="33">
        <v>309118.71999999997</v>
      </c>
      <c r="BK192" s="33">
        <v>296980.71999999997</v>
      </c>
      <c r="BL192" s="33">
        <v>286917.71999999997</v>
      </c>
      <c r="BM192" s="33">
        <v>286917.71999999997</v>
      </c>
      <c r="BN192" s="33">
        <v>307321.71999999997</v>
      </c>
      <c r="BO192" s="34">
        <v>272034.92000000004</v>
      </c>
      <c r="BP192" s="62">
        <v>272034.92000000004</v>
      </c>
      <c r="BQ192" s="33">
        <v>273034.92000000004</v>
      </c>
      <c r="BR192" s="33">
        <v>264718.92000000004</v>
      </c>
      <c r="BS192" s="33">
        <v>264718.92000000004</v>
      </c>
      <c r="BT192" s="33">
        <v>264718.92000000004</v>
      </c>
      <c r="BU192" s="33">
        <v>266718.92000000004</v>
      </c>
      <c r="BV192" s="33">
        <v>266718.92000000004</v>
      </c>
      <c r="BW192" s="33">
        <v>266718.92000000004</v>
      </c>
      <c r="BX192" s="33">
        <v>266718.92000000004</v>
      </c>
      <c r="BY192" s="33">
        <v>266718.92000000004</v>
      </c>
      <c r="BZ192" s="33">
        <v>266718.92000000004</v>
      </c>
      <c r="CA192" s="33">
        <v>266718.92000000004</v>
      </c>
      <c r="CB192" s="33">
        <v>266718.92000000004</v>
      </c>
      <c r="CC192" s="33">
        <v>266718.92000000004</v>
      </c>
      <c r="CD192" s="33">
        <v>266718.92000000004</v>
      </c>
      <c r="CE192" s="33">
        <v>266718.92000000004</v>
      </c>
      <c r="CF192" s="33">
        <v>266718.92000000004</v>
      </c>
      <c r="CG192" s="33">
        <v>266718.92000000004</v>
      </c>
      <c r="CH192" s="33">
        <v>266718.92000000004</v>
      </c>
      <c r="CI192" s="33">
        <v>266718.92000000004</v>
      </c>
      <c r="CJ192" s="33">
        <v>287005.71999999997</v>
      </c>
      <c r="CK192" s="33">
        <v>287005.71999999997</v>
      </c>
      <c r="CL192" s="33">
        <v>287005.71999999997</v>
      </c>
      <c r="CM192" s="33">
        <v>287005.71999999997</v>
      </c>
      <c r="CN192" s="33">
        <v>287005.71999999997</v>
      </c>
      <c r="CO192" s="33">
        <v>287005.71999999997</v>
      </c>
      <c r="CP192" s="33">
        <v>287005.71999999997</v>
      </c>
      <c r="CQ192" s="34">
        <v>287005.71999999997</v>
      </c>
      <c r="CR192" s="62">
        <v>287005.71999999997</v>
      </c>
      <c r="CS192" s="33">
        <v>287005.71999999997</v>
      </c>
      <c r="CT192" s="33">
        <v>287005.71999999997</v>
      </c>
      <c r="CU192" s="33">
        <v>287005.71999999997</v>
      </c>
      <c r="CV192" s="33">
        <v>287005.71999999997</v>
      </c>
      <c r="CW192" s="33">
        <v>287005.71999999997</v>
      </c>
      <c r="CX192" s="33">
        <v>287005.71999999997</v>
      </c>
      <c r="CY192" s="33">
        <v>287005.71999999997</v>
      </c>
      <c r="CZ192" s="33">
        <v>287005.71999999997</v>
      </c>
      <c r="DA192" s="33">
        <v>287005.71999999997</v>
      </c>
      <c r="DB192" s="33">
        <v>287005.71999999997</v>
      </c>
      <c r="DC192" s="33">
        <v>287005.71999999997</v>
      </c>
      <c r="DD192" s="33">
        <v>287005.71999999997</v>
      </c>
      <c r="DE192" s="33">
        <v>287005.71999999997</v>
      </c>
      <c r="DF192" s="33">
        <v>287005.71999999997</v>
      </c>
      <c r="DG192" s="33">
        <v>287005.71999999997</v>
      </c>
      <c r="DH192" s="33">
        <v>287005.71999999997</v>
      </c>
      <c r="DI192" s="33">
        <v>287005.71999999997</v>
      </c>
      <c r="DJ192" s="33">
        <v>287005.71999999997</v>
      </c>
      <c r="DK192" s="33">
        <v>287005.71999999997</v>
      </c>
      <c r="DL192" s="33">
        <v>287005.71999999997</v>
      </c>
      <c r="DM192" s="33">
        <v>287005.71999999997</v>
      </c>
      <c r="DN192" s="33">
        <v>287005.71999999997</v>
      </c>
      <c r="DO192" s="33">
        <v>287005.71999999997</v>
      </c>
      <c r="DP192" s="33">
        <v>287005.71999999997</v>
      </c>
      <c r="DQ192" s="33">
        <v>287005.71999999997</v>
      </c>
      <c r="DR192" s="33">
        <v>287005.71999999997</v>
      </c>
      <c r="DS192" s="33">
        <v>287005.71999999997</v>
      </c>
      <c r="DT192" s="33">
        <v>287005.71999999997</v>
      </c>
      <c r="DU192" s="33">
        <v>287005.71999999997</v>
      </c>
      <c r="DV192" s="33">
        <v>287005.71999999997</v>
      </c>
      <c r="DW192" s="33">
        <v>287005.71999999997</v>
      </c>
      <c r="DX192" s="33">
        <v>287005.71999999997</v>
      </c>
      <c r="DY192" s="33">
        <v>287005.71999999997</v>
      </c>
      <c r="DZ192" s="34">
        <v>287005.71999999997</v>
      </c>
      <c r="EA192" s="62">
        <v>287005.71999999997</v>
      </c>
      <c r="EB192" s="33">
        <v>287005.71999999997</v>
      </c>
      <c r="EC192" s="33">
        <v>287005.71999999997</v>
      </c>
      <c r="ED192" s="33">
        <v>287005.71999999997</v>
      </c>
      <c r="EE192" s="33">
        <v>287005.71999999997</v>
      </c>
      <c r="EF192" s="33">
        <v>287005.71999999997</v>
      </c>
      <c r="EG192" s="33">
        <v>287005.71999999997</v>
      </c>
      <c r="EH192" s="33">
        <v>287005.71999999997</v>
      </c>
      <c r="EI192" s="33">
        <v>287005.71999999997</v>
      </c>
      <c r="EJ192" s="33">
        <v>287005.71999999997</v>
      </c>
      <c r="EK192" s="33">
        <v>287005.71999999997</v>
      </c>
      <c r="EL192" s="33">
        <v>287005.71999999997</v>
      </c>
      <c r="EM192" s="33">
        <v>287005.71999999997</v>
      </c>
      <c r="EN192" s="33">
        <v>287005.71999999997</v>
      </c>
      <c r="EO192" s="33">
        <v>287005.71999999997</v>
      </c>
      <c r="EP192" s="33">
        <v>287005.71999999997</v>
      </c>
      <c r="EQ192" s="33">
        <v>287005.71999999997</v>
      </c>
      <c r="ER192" s="33">
        <v>287005.71999999997</v>
      </c>
      <c r="ES192" s="33">
        <v>287005.71999999997</v>
      </c>
      <c r="ET192" s="33">
        <v>287005.71999999997</v>
      </c>
      <c r="EU192" s="33">
        <v>287005.71999999997</v>
      </c>
      <c r="EV192" s="33">
        <v>287005.71999999997</v>
      </c>
      <c r="EW192" s="33">
        <v>287005.71999999997</v>
      </c>
      <c r="EX192" s="33">
        <v>287005.71999999997</v>
      </c>
      <c r="EY192" s="33">
        <v>287005.71999999997</v>
      </c>
      <c r="EZ192" s="33">
        <v>287005.71999999997</v>
      </c>
      <c r="FA192" s="33">
        <v>287005.71999999997</v>
      </c>
      <c r="FB192" s="34">
        <v>287005.71999999997</v>
      </c>
      <c r="FC192" s="62">
        <v>287005.71999999997</v>
      </c>
      <c r="FD192" s="33">
        <v>287005.71999999997</v>
      </c>
      <c r="FE192" s="33">
        <v>287005.71999999997</v>
      </c>
      <c r="FF192" s="33">
        <v>287005.71999999997</v>
      </c>
      <c r="FG192" s="33">
        <v>287005.71999999997</v>
      </c>
      <c r="FH192" s="33">
        <v>287005.71999999997</v>
      </c>
      <c r="FI192" s="33">
        <v>287005.71999999997</v>
      </c>
      <c r="FJ192" s="33">
        <v>287005.71999999997</v>
      </c>
      <c r="FK192" s="33">
        <v>287005.71999999997</v>
      </c>
      <c r="FL192" s="33">
        <v>287005.71999999997</v>
      </c>
      <c r="FM192" s="33">
        <v>287005.71999999997</v>
      </c>
      <c r="FN192" s="33">
        <v>287005.71999999997</v>
      </c>
      <c r="FO192" s="33">
        <v>287005.71999999997</v>
      </c>
      <c r="FP192" s="33">
        <v>287005.71999999997</v>
      </c>
      <c r="FQ192" s="33">
        <v>287005.71999999997</v>
      </c>
      <c r="FR192" s="33">
        <v>287005.71999999997</v>
      </c>
      <c r="FS192" s="33">
        <v>287005.71999999997</v>
      </c>
      <c r="FT192" s="33">
        <v>287005.71999999997</v>
      </c>
      <c r="FU192" s="33">
        <v>287005.71999999997</v>
      </c>
      <c r="FV192" s="33">
        <v>287005.71999999997</v>
      </c>
      <c r="FW192" s="33">
        <v>287005.71999999997</v>
      </c>
      <c r="FX192" s="33">
        <v>287005.71999999997</v>
      </c>
      <c r="FY192" s="33">
        <v>287005.71999999997</v>
      </c>
      <c r="FZ192" s="33">
        <v>287005.71999999997</v>
      </c>
      <c r="GA192" s="33">
        <v>287005.71999999997</v>
      </c>
      <c r="GB192" s="33">
        <v>287005.71999999997</v>
      </c>
      <c r="GC192" s="33">
        <v>287005.71999999997</v>
      </c>
      <c r="GD192" s="34">
        <v>287005.71999999997</v>
      </c>
      <c r="GE192" s="194"/>
      <c r="GF192" s="22"/>
      <c r="GG192" s="21"/>
      <c r="GH192" s="21"/>
      <c r="GI192" s="21"/>
      <c r="GJ192" s="21"/>
      <c r="GK192" s="21"/>
      <c r="GL192" s="21"/>
      <c r="GM192" s="21"/>
      <c r="GN192" s="21"/>
      <c r="GO192" s="21"/>
      <c r="GP192" s="21"/>
      <c r="GQ192" s="21"/>
      <c r="GR192" s="21"/>
      <c r="GS192" s="21"/>
      <c r="GT192" s="21"/>
    </row>
    <row r="193" spans="1:202" s="28" customFormat="1" ht="17" customHeight="1">
      <c r="A193" s="1">
        <v>1</v>
      </c>
      <c r="B193" s="1">
        <v>73</v>
      </c>
      <c r="C193" s="30" t="s">
        <v>209</v>
      </c>
      <c r="D193" s="27" t="s">
        <v>377</v>
      </c>
      <c r="E193" s="63" t="s">
        <v>389</v>
      </c>
      <c r="F193" s="63" t="s">
        <v>71</v>
      </c>
      <c r="G193" s="27" t="s">
        <v>198</v>
      </c>
      <c r="H193" s="32" t="s">
        <v>208</v>
      </c>
      <c r="I193" s="53">
        <v>30064</v>
      </c>
      <c r="J193" s="27">
        <v>30064</v>
      </c>
      <c r="K193" s="27">
        <v>30064</v>
      </c>
      <c r="L193" s="27">
        <v>30064</v>
      </c>
      <c r="M193" s="27">
        <v>74613</v>
      </c>
      <c r="N193" s="27">
        <v>30065</v>
      </c>
      <c r="O193" s="27">
        <v>30065</v>
      </c>
      <c r="P193" s="27">
        <v>30065</v>
      </c>
      <c r="Q193" s="27">
        <v>30065</v>
      </c>
      <c r="R193" s="27">
        <v>29965</v>
      </c>
      <c r="S193" s="27">
        <v>53485</v>
      </c>
      <c r="T193" s="27">
        <v>53401</v>
      </c>
      <c r="U193" s="27">
        <v>34921</v>
      </c>
      <c r="V193" s="27">
        <v>34921</v>
      </c>
      <c r="W193" s="27">
        <v>34921</v>
      </c>
      <c r="X193" s="27">
        <v>58541</v>
      </c>
      <c r="Y193" s="27">
        <v>68303</v>
      </c>
      <c r="Z193" s="27">
        <v>91823</v>
      </c>
      <c r="AA193" s="27">
        <v>56543</v>
      </c>
      <c r="AB193" s="27">
        <v>56543</v>
      </c>
      <c r="AC193" s="27">
        <v>56543</v>
      </c>
      <c r="AD193" s="27">
        <v>56543</v>
      </c>
      <c r="AE193" s="27">
        <v>73182</v>
      </c>
      <c r="AF193" s="27">
        <v>73182</v>
      </c>
      <c r="AG193" s="27">
        <v>73067</v>
      </c>
      <c r="AH193" s="27">
        <v>89699</v>
      </c>
      <c r="AI193" s="27">
        <v>75839</v>
      </c>
      <c r="AJ193" s="27">
        <v>75839</v>
      </c>
      <c r="AK193" s="27">
        <v>75839</v>
      </c>
      <c r="AL193" s="27">
        <v>119400</v>
      </c>
      <c r="AM193" s="26">
        <v>91680</v>
      </c>
      <c r="AN193" s="53">
        <v>104916.29999999999</v>
      </c>
      <c r="AO193" s="27">
        <v>85512.299999999988</v>
      </c>
      <c r="AP193" s="27">
        <v>85512.299999999988</v>
      </c>
      <c r="AQ193" s="27">
        <v>85512.299999999988</v>
      </c>
      <c r="AR193" s="27">
        <v>85512.299999999988</v>
      </c>
      <c r="AS193" s="27">
        <v>129773.29999999999</v>
      </c>
      <c r="AT193" s="27">
        <v>129773.29999999999</v>
      </c>
      <c r="AU193" s="27">
        <v>115913.29999999999</v>
      </c>
      <c r="AV193" s="27">
        <v>92387.299999999988</v>
      </c>
      <c r="AW193" s="27">
        <v>92177.299999999988</v>
      </c>
      <c r="AX193" s="27">
        <v>92177.299999999988</v>
      </c>
      <c r="AY193" s="27">
        <v>92177.299999999988</v>
      </c>
      <c r="AZ193" s="27">
        <v>99198.299999999988</v>
      </c>
      <c r="BA193" s="27">
        <v>99192.299999999988</v>
      </c>
      <c r="BB193" s="27">
        <v>99192.299999999988</v>
      </c>
      <c r="BC193" s="27">
        <v>99292.299999999988</v>
      </c>
      <c r="BD193" s="27">
        <v>96520.299999999988</v>
      </c>
      <c r="BE193" s="27">
        <v>96520.299999999988</v>
      </c>
      <c r="BF193" s="27">
        <v>96520.299999999988</v>
      </c>
      <c r="BG193" s="27">
        <v>120040.29999999999</v>
      </c>
      <c r="BH193" s="27">
        <v>120040.29999999999</v>
      </c>
      <c r="BI193" s="27">
        <v>120034.29999999999</v>
      </c>
      <c r="BJ193" s="27">
        <v>109954.29999999999</v>
      </c>
      <c r="BK193" s="27">
        <v>109954.29999999999</v>
      </c>
      <c r="BL193" s="27">
        <v>109954.29999999999</v>
      </c>
      <c r="BM193" s="27">
        <v>109954.29999999999</v>
      </c>
      <c r="BN193" s="27">
        <v>142358.29999999999</v>
      </c>
      <c r="BO193" s="26">
        <v>111378.23778725741</v>
      </c>
      <c r="BP193" s="53">
        <v>111378.23778725741</v>
      </c>
      <c r="BQ193" s="27">
        <v>111378.23778725741</v>
      </c>
      <c r="BR193" s="27">
        <v>103062.23778725741</v>
      </c>
      <c r="BS193" s="27">
        <v>103062.23778725741</v>
      </c>
      <c r="BT193" s="27">
        <v>103062.23778725741</v>
      </c>
      <c r="BU193" s="27">
        <v>103062.23778725741</v>
      </c>
      <c r="BV193" s="27">
        <v>103062.23778725741</v>
      </c>
      <c r="BW193" s="27">
        <v>103062.23778725741</v>
      </c>
      <c r="BX193" s="27">
        <v>103062.23778725741</v>
      </c>
      <c r="BY193" s="27">
        <v>103062.23778725741</v>
      </c>
      <c r="BZ193" s="27">
        <v>103062.23778725741</v>
      </c>
      <c r="CA193" s="27">
        <v>103062.23778725741</v>
      </c>
      <c r="CB193" s="27">
        <v>103062.23778725741</v>
      </c>
      <c r="CC193" s="27">
        <v>103062.23778725741</v>
      </c>
      <c r="CD193" s="27">
        <v>103062.23778725741</v>
      </c>
      <c r="CE193" s="27">
        <v>103062.23778725741</v>
      </c>
      <c r="CF193" s="27">
        <v>103062.23778725741</v>
      </c>
      <c r="CG193" s="27">
        <v>103062.23778725741</v>
      </c>
      <c r="CH193" s="27">
        <v>103062.23778725741</v>
      </c>
      <c r="CI193" s="27">
        <v>103062.23778725741</v>
      </c>
      <c r="CJ193" s="27">
        <v>120042.29999999999</v>
      </c>
      <c r="CK193" s="27">
        <v>120042.29999999999</v>
      </c>
      <c r="CL193" s="27">
        <v>120042.29999999999</v>
      </c>
      <c r="CM193" s="27">
        <v>120042.29999999999</v>
      </c>
      <c r="CN193" s="27">
        <v>120042.29999999999</v>
      </c>
      <c r="CO193" s="27">
        <v>120042.29999999999</v>
      </c>
      <c r="CP193" s="27">
        <v>120042.29999999999</v>
      </c>
      <c r="CQ193" s="26">
        <v>120042.29999999999</v>
      </c>
      <c r="CR193" s="53">
        <v>120042.29999999999</v>
      </c>
      <c r="CS193" s="27">
        <v>120042.29999999999</v>
      </c>
      <c r="CT193" s="27">
        <v>120042.29999999999</v>
      </c>
      <c r="CU193" s="27">
        <v>120042.29999999999</v>
      </c>
      <c r="CV193" s="27">
        <v>120042.29999999999</v>
      </c>
      <c r="CW193" s="27">
        <v>120042.29999999999</v>
      </c>
      <c r="CX193" s="27">
        <v>120042.29999999999</v>
      </c>
      <c r="CY193" s="27">
        <v>120042.29999999999</v>
      </c>
      <c r="CZ193" s="27">
        <v>120042.29999999999</v>
      </c>
      <c r="DA193" s="27">
        <v>120042.29999999999</v>
      </c>
      <c r="DB193" s="27">
        <v>120042.29999999999</v>
      </c>
      <c r="DC193" s="27">
        <v>120042.29999999999</v>
      </c>
      <c r="DD193" s="27">
        <v>120042.29999999999</v>
      </c>
      <c r="DE193" s="27">
        <v>120042.29999999999</v>
      </c>
      <c r="DF193" s="27">
        <v>120042.29999999999</v>
      </c>
      <c r="DG193" s="27">
        <v>120042.29999999999</v>
      </c>
      <c r="DH193" s="27">
        <v>120042.29999999999</v>
      </c>
      <c r="DI193" s="27">
        <v>120042.29999999999</v>
      </c>
      <c r="DJ193" s="27">
        <v>120042.29999999999</v>
      </c>
      <c r="DK193" s="27">
        <v>120042.29999999999</v>
      </c>
      <c r="DL193" s="27">
        <v>120042.29999999999</v>
      </c>
      <c r="DM193" s="27">
        <v>120042.29999999999</v>
      </c>
      <c r="DN193" s="27">
        <v>120042.29999999999</v>
      </c>
      <c r="DO193" s="27">
        <v>120042.29999999999</v>
      </c>
      <c r="DP193" s="27">
        <v>120042.29999999999</v>
      </c>
      <c r="DQ193" s="27">
        <v>120042.29999999999</v>
      </c>
      <c r="DR193" s="27">
        <v>120042.29999999999</v>
      </c>
      <c r="DS193" s="27">
        <v>120042.29999999999</v>
      </c>
      <c r="DT193" s="27">
        <v>120042.29999999999</v>
      </c>
      <c r="DU193" s="27">
        <v>120042.29999999999</v>
      </c>
      <c r="DV193" s="27">
        <v>120042.29999999999</v>
      </c>
      <c r="DW193" s="27">
        <v>120042.29999999999</v>
      </c>
      <c r="DX193" s="27">
        <v>120042.29999999999</v>
      </c>
      <c r="DY193" s="27">
        <v>120042.29999999999</v>
      </c>
      <c r="DZ193" s="26">
        <v>120042.29999999999</v>
      </c>
      <c r="EA193" s="53">
        <v>120042.29999999999</v>
      </c>
      <c r="EB193" s="27">
        <v>120042.29999999999</v>
      </c>
      <c r="EC193" s="27">
        <v>120042.29999999999</v>
      </c>
      <c r="ED193" s="27">
        <v>120042.29999999999</v>
      </c>
      <c r="EE193" s="27">
        <v>120042.29999999999</v>
      </c>
      <c r="EF193" s="27">
        <v>120042.29999999999</v>
      </c>
      <c r="EG193" s="27">
        <v>120042.29999999999</v>
      </c>
      <c r="EH193" s="27">
        <v>120042.29999999999</v>
      </c>
      <c r="EI193" s="27">
        <v>120042.29999999999</v>
      </c>
      <c r="EJ193" s="27">
        <v>120042.29999999999</v>
      </c>
      <c r="EK193" s="27">
        <v>120042.29999999999</v>
      </c>
      <c r="EL193" s="27">
        <v>120042.29999999999</v>
      </c>
      <c r="EM193" s="27">
        <v>120042.29999999999</v>
      </c>
      <c r="EN193" s="27">
        <v>120042.29999999999</v>
      </c>
      <c r="EO193" s="27">
        <v>120042.29999999999</v>
      </c>
      <c r="EP193" s="27">
        <v>120042.29999999999</v>
      </c>
      <c r="EQ193" s="27">
        <v>120042.29999999999</v>
      </c>
      <c r="ER193" s="27">
        <v>120042.29999999999</v>
      </c>
      <c r="ES193" s="27">
        <v>120042.29999999999</v>
      </c>
      <c r="ET193" s="27">
        <v>120042.29999999999</v>
      </c>
      <c r="EU193" s="27">
        <v>120042.29999999999</v>
      </c>
      <c r="EV193" s="27">
        <v>120042.29999999999</v>
      </c>
      <c r="EW193" s="27">
        <v>120042.29999999999</v>
      </c>
      <c r="EX193" s="27">
        <v>120042.29999999999</v>
      </c>
      <c r="EY193" s="27">
        <v>120042.29999999999</v>
      </c>
      <c r="EZ193" s="27">
        <v>120042.29999999999</v>
      </c>
      <c r="FA193" s="27">
        <v>120042.29999999999</v>
      </c>
      <c r="FB193" s="26">
        <v>120042.29999999999</v>
      </c>
      <c r="FC193" s="53">
        <v>120042.29999999999</v>
      </c>
      <c r="FD193" s="27">
        <v>120042.29999999999</v>
      </c>
      <c r="FE193" s="27">
        <v>120042.29999999999</v>
      </c>
      <c r="FF193" s="27">
        <v>120042.29999999999</v>
      </c>
      <c r="FG193" s="27">
        <v>120042.29999999999</v>
      </c>
      <c r="FH193" s="27">
        <v>120042.29999999999</v>
      </c>
      <c r="FI193" s="27">
        <v>120042.29999999999</v>
      </c>
      <c r="FJ193" s="27">
        <v>120042.29999999999</v>
      </c>
      <c r="FK193" s="27">
        <v>120042.29999999999</v>
      </c>
      <c r="FL193" s="27">
        <v>120042.29999999999</v>
      </c>
      <c r="FM193" s="27">
        <v>120042.29999999999</v>
      </c>
      <c r="FN193" s="27">
        <v>120042.29999999999</v>
      </c>
      <c r="FO193" s="27">
        <v>120042.29999999999</v>
      </c>
      <c r="FP193" s="27">
        <v>120042.29999999999</v>
      </c>
      <c r="FQ193" s="27">
        <v>120042.29999999999</v>
      </c>
      <c r="FR193" s="27">
        <v>120042.29999999999</v>
      </c>
      <c r="FS193" s="27">
        <v>120042.29999999999</v>
      </c>
      <c r="FT193" s="27">
        <v>120042.29999999999</v>
      </c>
      <c r="FU193" s="27">
        <v>120042.29999999999</v>
      </c>
      <c r="FV193" s="27">
        <v>120042.29999999999</v>
      </c>
      <c r="FW193" s="27">
        <v>120042.29999999999</v>
      </c>
      <c r="FX193" s="27">
        <v>120042.29999999999</v>
      </c>
      <c r="FY193" s="27">
        <v>120042.29999999999</v>
      </c>
      <c r="FZ193" s="27">
        <v>120042.29999999999</v>
      </c>
      <c r="GA193" s="27">
        <v>120042.29999999999</v>
      </c>
      <c r="GB193" s="27">
        <v>120042.29999999999</v>
      </c>
      <c r="GC193" s="27">
        <v>120042.29999999999</v>
      </c>
      <c r="GD193" s="26">
        <v>120042.29999999999</v>
      </c>
      <c r="GE193" s="54"/>
      <c r="GF193" s="22"/>
      <c r="GG193" s="21"/>
      <c r="GH193" s="21"/>
      <c r="GI193" s="21"/>
      <c r="GJ193" s="21"/>
      <c r="GK193" s="21"/>
      <c r="GL193" s="21"/>
      <c r="GM193" s="21"/>
      <c r="GN193" s="21"/>
      <c r="GO193" s="21"/>
      <c r="GP193" s="21"/>
      <c r="GQ193" s="21"/>
      <c r="GR193" s="21"/>
      <c r="GS193" s="21"/>
      <c r="GT193" s="21"/>
    </row>
    <row r="194" spans="1:202" s="28" customFormat="1" ht="17" customHeight="1">
      <c r="A194" s="1">
        <v>1</v>
      </c>
      <c r="B194" s="1">
        <v>74</v>
      </c>
      <c r="C194" s="30" t="s">
        <v>381</v>
      </c>
      <c r="D194" s="27" t="s">
        <v>67</v>
      </c>
      <c r="E194" s="63" t="s">
        <v>382</v>
      </c>
      <c r="F194" s="63" t="s">
        <v>71</v>
      </c>
      <c r="G194" s="27" t="s">
        <v>198</v>
      </c>
      <c r="H194" s="32" t="s">
        <v>208</v>
      </c>
      <c r="I194" s="53">
        <v>31760</v>
      </c>
      <c r="J194" s="27">
        <v>31760</v>
      </c>
      <c r="K194" s="27">
        <v>31760</v>
      </c>
      <c r="L194" s="27">
        <v>31760</v>
      </c>
      <c r="M194" s="27">
        <v>30898</v>
      </c>
      <c r="N194" s="27">
        <v>30478</v>
      </c>
      <c r="O194" s="27">
        <v>30478</v>
      </c>
      <c r="P194" s="27">
        <v>30478</v>
      </c>
      <c r="Q194" s="27">
        <v>54203</v>
      </c>
      <c r="R194" s="27">
        <v>54203</v>
      </c>
      <c r="S194" s="27">
        <v>54203</v>
      </c>
      <c r="T194" s="27">
        <v>53865</v>
      </c>
      <c r="U194" s="27">
        <v>53865</v>
      </c>
      <c r="V194" s="27">
        <v>53765</v>
      </c>
      <c r="W194" s="27">
        <v>53765</v>
      </c>
      <c r="X194" s="27">
        <v>74620</v>
      </c>
      <c r="Y194" s="27">
        <v>74574</v>
      </c>
      <c r="Z194" s="27">
        <v>84374</v>
      </c>
      <c r="AA194" s="27">
        <v>64950</v>
      </c>
      <c r="AB194" s="27">
        <v>64222</v>
      </c>
      <c r="AC194" s="27">
        <v>64122</v>
      </c>
      <c r="AD194" s="27">
        <v>64122</v>
      </c>
      <c r="AE194" s="27">
        <v>86406</v>
      </c>
      <c r="AF194" s="27">
        <v>86406</v>
      </c>
      <c r="AG194" s="27">
        <v>86406</v>
      </c>
      <c r="AH194" s="27">
        <v>85583</v>
      </c>
      <c r="AI194" s="27">
        <v>78214</v>
      </c>
      <c r="AJ194" s="27">
        <v>78234</v>
      </c>
      <c r="AK194" s="27">
        <v>78234</v>
      </c>
      <c r="AL194" s="27">
        <v>100503</v>
      </c>
      <c r="AM194" s="26">
        <v>114363</v>
      </c>
      <c r="AN194" s="53">
        <v>114363</v>
      </c>
      <c r="AO194" s="27">
        <v>106047</v>
      </c>
      <c r="AP194" s="27">
        <v>106047</v>
      </c>
      <c r="AQ194" s="27">
        <v>106047</v>
      </c>
      <c r="AR194" s="27">
        <v>106047</v>
      </c>
      <c r="AS194" s="27">
        <v>147039.41999999998</v>
      </c>
      <c r="AT194" s="27">
        <v>147039.41999999998</v>
      </c>
      <c r="AU194" s="27">
        <v>146939.41999999998</v>
      </c>
      <c r="AV194" s="27">
        <v>131741.41999999998</v>
      </c>
      <c r="AW194" s="27">
        <v>129799.42</v>
      </c>
      <c r="AX194" s="27">
        <v>129799.42</v>
      </c>
      <c r="AY194" s="27">
        <v>129799.42</v>
      </c>
      <c r="AZ194" s="27">
        <v>143912.41999999998</v>
      </c>
      <c r="BA194" s="27">
        <v>143812.41999999998</v>
      </c>
      <c r="BB194" s="27">
        <v>159593.41999999998</v>
      </c>
      <c r="BC194" s="27">
        <v>159573.41999999998</v>
      </c>
      <c r="BD194" s="27">
        <v>159570.41999999998</v>
      </c>
      <c r="BE194" s="27">
        <v>159572.41999999998</v>
      </c>
      <c r="BF194" s="27">
        <v>159572.41999999998</v>
      </c>
      <c r="BG194" s="27">
        <v>176246.41999999998</v>
      </c>
      <c r="BH194" s="27">
        <v>176246.41999999998</v>
      </c>
      <c r="BI194" s="27">
        <v>175644.41999999998</v>
      </c>
      <c r="BJ194" s="27">
        <v>199164.41999999998</v>
      </c>
      <c r="BK194" s="27">
        <v>187026.41999999998</v>
      </c>
      <c r="BL194" s="27">
        <v>176963.41999999998</v>
      </c>
      <c r="BM194" s="27">
        <v>176963.41999999998</v>
      </c>
      <c r="BN194" s="27">
        <v>164963.41999999998</v>
      </c>
      <c r="BO194" s="26">
        <v>160656.6822127426</v>
      </c>
      <c r="BP194" s="53">
        <v>160656.6822127426</v>
      </c>
      <c r="BQ194" s="27">
        <v>161656.6822127426</v>
      </c>
      <c r="BR194" s="27">
        <v>161656.6822127426</v>
      </c>
      <c r="BS194" s="27">
        <v>161656.6822127426</v>
      </c>
      <c r="BT194" s="27">
        <v>161656.6822127426</v>
      </c>
      <c r="BU194" s="27">
        <v>163656.6822127426</v>
      </c>
      <c r="BV194" s="27">
        <v>163656.6822127426</v>
      </c>
      <c r="BW194" s="27">
        <v>163656.6822127426</v>
      </c>
      <c r="BX194" s="27">
        <v>163656.6822127426</v>
      </c>
      <c r="BY194" s="27">
        <v>163656.6822127426</v>
      </c>
      <c r="BZ194" s="27">
        <v>163656.6822127426</v>
      </c>
      <c r="CA194" s="27">
        <v>163656.6822127426</v>
      </c>
      <c r="CB194" s="27">
        <v>163656.6822127426</v>
      </c>
      <c r="CC194" s="27">
        <v>163656.6822127426</v>
      </c>
      <c r="CD194" s="27">
        <v>163656.6822127426</v>
      </c>
      <c r="CE194" s="27">
        <v>163656.6822127426</v>
      </c>
      <c r="CF194" s="27">
        <v>163656.6822127426</v>
      </c>
      <c r="CG194" s="27">
        <v>163656.6822127426</v>
      </c>
      <c r="CH194" s="27">
        <v>163656.6822127426</v>
      </c>
      <c r="CI194" s="27">
        <v>163656.6822127426</v>
      </c>
      <c r="CJ194" s="27">
        <v>166963.41999999998</v>
      </c>
      <c r="CK194" s="27">
        <v>166963.41999999998</v>
      </c>
      <c r="CL194" s="27">
        <v>166963.41999999998</v>
      </c>
      <c r="CM194" s="27">
        <v>166963.41999999998</v>
      </c>
      <c r="CN194" s="27">
        <v>166963.41999999998</v>
      </c>
      <c r="CO194" s="27">
        <v>166963.41999999998</v>
      </c>
      <c r="CP194" s="27">
        <v>166963.41999999998</v>
      </c>
      <c r="CQ194" s="26">
        <v>166963.41999999998</v>
      </c>
      <c r="CR194" s="53">
        <v>166963.41999999998</v>
      </c>
      <c r="CS194" s="27">
        <v>166963.41999999998</v>
      </c>
      <c r="CT194" s="27">
        <v>166963.41999999998</v>
      </c>
      <c r="CU194" s="27">
        <v>166963.41999999998</v>
      </c>
      <c r="CV194" s="27">
        <v>166963.41999999998</v>
      </c>
      <c r="CW194" s="27">
        <v>166963.41999999998</v>
      </c>
      <c r="CX194" s="27">
        <v>166963.41999999998</v>
      </c>
      <c r="CY194" s="27">
        <v>166963.41999999998</v>
      </c>
      <c r="CZ194" s="27">
        <v>166963.41999999998</v>
      </c>
      <c r="DA194" s="27">
        <v>166963.41999999998</v>
      </c>
      <c r="DB194" s="27">
        <v>166963.41999999998</v>
      </c>
      <c r="DC194" s="27">
        <v>166963.41999999998</v>
      </c>
      <c r="DD194" s="27">
        <v>166963.41999999998</v>
      </c>
      <c r="DE194" s="27">
        <v>166963.41999999998</v>
      </c>
      <c r="DF194" s="27">
        <v>166963.41999999998</v>
      </c>
      <c r="DG194" s="27">
        <v>166963.41999999998</v>
      </c>
      <c r="DH194" s="27">
        <v>166963.41999999998</v>
      </c>
      <c r="DI194" s="27">
        <v>166963.41999999998</v>
      </c>
      <c r="DJ194" s="27">
        <v>166963.41999999998</v>
      </c>
      <c r="DK194" s="27">
        <v>166963.41999999998</v>
      </c>
      <c r="DL194" s="27">
        <v>166963.41999999998</v>
      </c>
      <c r="DM194" s="27">
        <v>166963.41999999998</v>
      </c>
      <c r="DN194" s="27">
        <v>166963.41999999998</v>
      </c>
      <c r="DO194" s="27">
        <v>166963.41999999998</v>
      </c>
      <c r="DP194" s="27">
        <v>166963.41999999998</v>
      </c>
      <c r="DQ194" s="27">
        <v>166963.41999999998</v>
      </c>
      <c r="DR194" s="27">
        <v>166963.41999999998</v>
      </c>
      <c r="DS194" s="27">
        <v>166963.41999999998</v>
      </c>
      <c r="DT194" s="27">
        <v>166963.41999999998</v>
      </c>
      <c r="DU194" s="27">
        <v>166963.41999999998</v>
      </c>
      <c r="DV194" s="27">
        <v>166963.41999999998</v>
      </c>
      <c r="DW194" s="27">
        <v>166963.41999999998</v>
      </c>
      <c r="DX194" s="27">
        <v>166963.41999999998</v>
      </c>
      <c r="DY194" s="27">
        <v>166963.41999999998</v>
      </c>
      <c r="DZ194" s="26">
        <v>166963.41999999998</v>
      </c>
      <c r="EA194" s="53">
        <v>166963.41999999998</v>
      </c>
      <c r="EB194" s="27">
        <v>166963.41999999998</v>
      </c>
      <c r="EC194" s="27">
        <v>166963.41999999998</v>
      </c>
      <c r="ED194" s="27">
        <v>166963.41999999998</v>
      </c>
      <c r="EE194" s="27">
        <v>166963.41999999998</v>
      </c>
      <c r="EF194" s="27">
        <v>166963.41999999998</v>
      </c>
      <c r="EG194" s="27">
        <v>166963.41999999998</v>
      </c>
      <c r="EH194" s="27">
        <v>166963.41999999998</v>
      </c>
      <c r="EI194" s="27">
        <v>166963.41999999998</v>
      </c>
      <c r="EJ194" s="27">
        <v>166963.41999999998</v>
      </c>
      <c r="EK194" s="27">
        <v>166963.41999999998</v>
      </c>
      <c r="EL194" s="27">
        <v>166963.41999999998</v>
      </c>
      <c r="EM194" s="27">
        <v>166963.41999999998</v>
      </c>
      <c r="EN194" s="27">
        <v>166963.41999999998</v>
      </c>
      <c r="EO194" s="27">
        <v>166963.41999999998</v>
      </c>
      <c r="EP194" s="27">
        <v>166963.41999999998</v>
      </c>
      <c r="EQ194" s="27">
        <v>166963.41999999998</v>
      </c>
      <c r="ER194" s="27">
        <v>166963.41999999998</v>
      </c>
      <c r="ES194" s="27">
        <v>166963.41999999998</v>
      </c>
      <c r="ET194" s="27">
        <v>166963.41999999998</v>
      </c>
      <c r="EU194" s="27">
        <v>166963.41999999998</v>
      </c>
      <c r="EV194" s="27">
        <v>166963.41999999998</v>
      </c>
      <c r="EW194" s="27">
        <v>166963.41999999998</v>
      </c>
      <c r="EX194" s="27">
        <v>166963.41999999998</v>
      </c>
      <c r="EY194" s="27">
        <v>166963.41999999998</v>
      </c>
      <c r="EZ194" s="27">
        <v>166963.41999999998</v>
      </c>
      <c r="FA194" s="27">
        <v>166963.41999999998</v>
      </c>
      <c r="FB194" s="26">
        <v>166963.41999999998</v>
      </c>
      <c r="FC194" s="53">
        <v>166963.41999999998</v>
      </c>
      <c r="FD194" s="27">
        <v>166963.41999999998</v>
      </c>
      <c r="FE194" s="27">
        <v>166963.41999999998</v>
      </c>
      <c r="FF194" s="27">
        <v>166963.41999999998</v>
      </c>
      <c r="FG194" s="27">
        <v>166963.41999999998</v>
      </c>
      <c r="FH194" s="27">
        <v>166963.41999999998</v>
      </c>
      <c r="FI194" s="27">
        <v>166963.41999999998</v>
      </c>
      <c r="FJ194" s="27">
        <v>166963.41999999998</v>
      </c>
      <c r="FK194" s="27">
        <v>166963.41999999998</v>
      </c>
      <c r="FL194" s="27">
        <v>166963.41999999998</v>
      </c>
      <c r="FM194" s="27">
        <v>166963.41999999998</v>
      </c>
      <c r="FN194" s="27">
        <v>166963.41999999998</v>
      </c>
      <c r="FO194" s="27">
        <v>166963.41999999998</v>
      </c>
      <c r="FP194" s="27">
        <v>166963.41999999998</v>
      </c>
      <c r="FQ194" s="27">
        <v>166963.41999999998</v>
      </c>
      <c r="FR194" s="27">
        <v>166963.41999999998</v>
      </c>
      <c r="FS194" s="27">
        <v>166963.41999999998</v>
      </c>
      <c r="FT194" s="27">
        <v>166963.41999999998</v>
      </c>
      <c r="FU194" s="27">
        <v>166963.41999999998</v>
      </c>
      <c r="FV194" s="27">
        <v>166963.41999999998</v>
      </c>
      <c r="FW194" s="27">
        <v>166963.41999999998</v>
      </c>
      <c r="FX194" s="27">
        <v>166963.41999999998</v>
      </c>
      <c r="FY194" s="27">
        <v>166963.41999999998</v>
      </c>
      <c r="FZ194" s="27">
        <v>166963.41999999998</v>
      </c>
      <c r="GA194" s="27">
        <v>166963.41999999998</v>
      </c>
      <c r="GB194" s="27">
        <v>166963.41999999998</v>
      </c>
      <c r="GC194" s="27">
        <v>166963.41999999998</v>
      </c>
      <c r="GD194" s="26">
        <v>166963.41999999998</v>
      </c>
      <c r="GE194" s="54"/>
      <c r="GF194" s="22"/>
      <c r="GG194" s="21"/>
      <c r="GH194" s="21"/>
      <c r="GI194" s="21"/>
      <c r="GJ194" s="21"/>
      <c r="GK194" s="21"/>
      <c r="GL194" s="21"/>
      <c r="GM194" s="21"/>
      <c r="GN194" s="21"/>
      <c r="GO194" s="21"/>
      <c r="GP194" s="21"/>
      <c r="GQ194" s="21"/>
      <c r="GR194" s="21"/>
      <c r="GS194" s="21"/>
      <c r="GT194" s="21"/>
    </row>
    <row r="195" spans="1:202" s="35" customFormat="1" ht="17" customHeight="1">
      <c r="A195" s="1">
        <v>1</v>
      </c>
      <c r="B195" s="1">
        <v>75</v>
      </c>
      <c r="C195" s="29" t="s">
        <v>210</v>
      </c>
      <c r="D195" s="33" t="s">
        <v>41</v>
      </c>
      <c r="E195" s="33" t="s">
        <v>211</v>
      </c>
      <c r="F195" s="33" t="s">
        <v>71</v>
      </c>
      <c r="G195" s="33" t="s">
        <v>198</v>
      </c>
      <c r="H195" s="31" t="s">
        <v>212</v>
      </c>
      <c r="I195" s="62">
        <v>90186</v>
      </c>
      <c r="J195" s="33">
        <v>90186</v>
      </c>
      <c r="K195" s="33">
        <v>90186</v>
      </c>
      <c r="L195" s="33">
        <v>90186</v>
      </c>
      <c r="M195" s="33">
        <v>89993</v>
      </c>
      <c r="N195" s="33">
        <v>90033</v>
      </c>
      <c r="O195" s="33">
        <v>90033</v>
      </c>
      <c r="P195" s="33">
        <v>90033</v>
      </c>
      <c r="Q195" s="33">
        <v>142273</v>
      </c>
      <c r="R195" s="33">
        <v>142173</v>
      </c>
      <c r="S195" s="33">
        <v>142173</v>
      </c>
      <c r="T195" s="33">
        <v>141679</v>
      </c>
      <c r="U195" s="33">
        <v>109199</v>
      </c>
      <c r="V195" s="33">
        <v>109099</v>
      </c>
      <c r="W195" s="33">
        <v>109099</v>
      </c>
      <c r="X195" s="33">
        <v>161419</v>
      </c>
      <c r="Y195" s="33">
        <v>161335</v>
      </c>
      <c r="Z195" s="33">
        <v>161335</v>
      </c>
      <c r="AA195" s="33">
        <v>143315</v>
      </c>
      <c r="AB195" s="33">
        <v>143315</v>
      </c>
      <c r="AC195" s="33">
        <v>143315</v>
      </c>
      <c r="AD195" s="33">
        <v>143315</v>
      </c>
      <c r="AE195" s="33">
        <v>201089.08000000002</v>
      </c>
      <c r="AF195" s="33">
        <v>201089.08000000002</v>
      </c>
      <c r="AG195" s="33">
        <v>201089.08000000002</v>
      </c>
      <c r="AH195" s="33">
        <v>176939.08000000002</v>
      </c>
      <c r="AI195" s="33">
        <v>176939.08000000002</v>
      </c>
      <c r="AJ195" s="33">
        <v>176939.08000000002</v>
      </c>
      <c r="AK195" s="33">
        <v>176939.08000000002</v>
      </c>
      <c r="AL195" s="33">
        <v>232272.08000000002</v>
      </c>
      <c r="AM195" s="34">
        <v>232272.08000000002</v>
      </c>
      <c r="AN195" s="62">
        <v>232272.08000000002</v>
      </c>
      <c r="AO195" s="33">
        <v>211272.08000000002</v>
      </c>
      <c r="AP195" s="33">
        <v>210880.08000000002</v>
      </c>
      <c r="AQ195" s="33">
        <v>210880.08000000002</v>
      </c>
      <c r="AR195" s="33">
        <v>210880.08000000002</v>
      </c>
      <c r="AS195" s="33">
        <v>269069.08</v>
      </c>
      <c r="AT195" s="33">
        <v>269069.08</v>
      </c>
      <c r="AU195" s="33">
        <v>268969.08</v>
      </c>
      <c r="AV195" s="33">
        <v>242425.08000000002</v>
      </c>
      <c r="AW195" s="33">
        <v>242408.08000000002</v>
      </c>
      <c r="AX195" s="33">
        <v>242608.08000000002</v>
      </c>
      <c r="AY195" s="33">
        <v>242608.08000000002</v>
      </c>
      <c r="AZ195" s="33">
        <v>287274.08</v>
      </c>
      <c r="BA195" s="33">
        <v>287429.08</v>
      </c>
      <c r="BB195" s="33">
        <v>282989.08</v>
      </c>
      <c r="BC195" s="33">
        <v>264889.08</v>
      </c>
      <c r="BD195" s="33">
        <v>257175.08000000002</v>
      </c>
      <c r="BE195" s="33">
        <v>257017.08000000002</v>
      </c>
      <c r="BF195" s="33">
        <v>257017.08000000002</v>
      </c>
      <c r="BG195" s="33">
        <v>293477.08</v>
      </c>
      <c r="BH195" s="33">
        <v>293777.08</v>
      </c>
      <c r="BI195" s="33">
        <v>293169.08</v>
      </c>
      <c r="BJ195" s="33">
        <v>293169.08</v>
      </c>
      <c r="BK195" s="33">
        <v>293169.08</v>
      </c>
      <c r="BL195" s="33">
        <v>293169.08</v>
      </c>
      <c r="BM195" s="33">
        <v>293169.08</v>
      </c>
      <c r="BN195" s="33">
        <v>305969.08</v>
      </c>
      <c r="BO195" s="34">
        <v>286774.90000000002</v>
      </c>
      <c r="BP195" s="62">
        <v>286774.90000000002</v>
      </c>
      <c r="BQ195" s="33">
        <v>286774.90000000002</v>
      </c>
      <c r="BR195" s="33">
        <v>286774.90000000002</v>
      </c>
      <c r="BS195" s="33">
        <v>286774.90000000002</v>
      </c>
      <c r="BT195" s="33">
        <v>286774.90000000002</v>
      </c>
      <c r="BU195" s="33">
        <v>286774.90000000002</v>
      </c>
      <c r="BV195" s="33">
        <v>286774.90000000002</v>
      </c>
      <c r="BW195" s="33">
        <v>286774.90000000002</v>
      </c>
      <c r="BX195" s="33">
        <v>286774.90000000002</v>
      </c>
      <c r="BY195" s="33">
        <v>286774.90000000002</v>
      </c>
      <c r="BZ195" s="33">
        <v>276714.90000000002</v>
      </c>
      <c r="CA195" s="33">
        <v>276714.90000000002</v>
      </c>
      <c r="CB195" s="33">
        <v>276714.90000000002</v>
      </c>
      <c r="CC195" s="33">
        <v>276714.90000000002</v>
      </c>
      <c r="CD195" s="33">
        <v>276714.90000000002</v>
      </c>
      <c r="CE195" s="33">
        <v>276714.90000000002</v>
      </c>
      <c r="CF195" s="33">
        <v>276714.90000000002</v>
      </c>
      <c r="CG195" s="33">
        <v>276714.90000000002</v>
      </c>
      <c r="CH195" s="33">
        <v>276714.90000000002</v>
      </c>
      <c r="CI195" s="33">
        <v>276714.90000000002</v>
      </c>
      <c r="CJ195" s="33">
        <v>287715.08</v>
      </c>
      <c r="CK195" s="33">
        <v>287715.08</v>
      </c>
      <c r="CL195" s="33">
        <v>287715.08</v>
      </c>
      <c r="CM195" s="33">
        <v>287715.08</v>
      </c>
      <c r="CN195" s="33">
        <v>287715.08</v>
      </c>
      <c r="CO195" s="33">
        <v>287715.08</v>
      </c>
      <c r="CP195" s="33">
        <v>287715.08</v>
      </c>
      <c r="CQ195" s="34">
        <v>287715.08</v>
      </c>
      <c r="CR195" s="62">
        <v>287715.08</v>
      </c>
      <c r="CS195" s="33">
        <v>287715.08</v>
      </c>
      <c r="CT195" s="33">
        <v>287715.08</v>
      </c>
      <c r="CU195" s="33">
        <v>287715.08</v>
      </c>
      <c r="CV195" s="33">
        <v>287715.08</v>
      </c>
      <c r="CW195" s="33">
        <v>287715.08</v>
      </c>
      <c r="CX195" s="33">
        <v>287715.08</v>
      </c>
      <c r="CY195" s="33">
        <v>287715.08</v>
      </c>
      <c r="CZ195" s="33">
        <v>287715.08</v>
      </c>
      <c r="DA195" s="33">
        <v>287715.08</v>
      </c>
      <c r="DB195" s="33">
        <v>287715.08</v>
      </c>
      <c r="DC195" s="33">
        <v>287715.08</v>
      </c>
      <c r="DD195" s="33">
        <v>287715.08</v>
      </c>
      <c r="DE195" s="33">
        <v>287715.08</v>
      </c>
      <c r="DF195" s="33">
        <v>287715.08</v>
      </c>
      <c r="DG195" s="33">
        <v>287715.08</v>
      </c>
      <c r="DH195" s="33">
        <v>287715.08</v>
      </c>
      <c r="DI195" s="33">
        <v>287715.08</v>
      </c>
      <c r="DJ195" s="33">
        <v>287715.08</v>
      </c>
      <c r="DK195" s="33">
        <v>287715.08</v>
      </c>
      <c r="DL195" s="33">
        <v>287715.08</v>
      </c>
      <c r="DM195" s="33">
        <v>287715.08</v>
      </c>
      <c r="DN195" s="33">
        <v>287715.08</v>
      </c>
      <c r="DO195" s="33">
        <v>287715.08</v>
      </c>
      <c r="DP195" s="33">
        <v>287715.08</v>
      </c>
      <c r="DQ195" s="33">
        <v>287715.08</v>
      </c>
      <c r="DR195" s="33">
        <v>287715.08</v>
      </c>
      <c r="DS195" s="33">
        <v>287715.08</v>
      </c>
      <c r="DT195" s="33">
        <v>287715.08</v>
      </c>
      <c r="DU195" s="33">
        <v>287715.08</v>
      </c>
      <c r="DV195" s="33">
        <v>287715.08</v>
      </c>
      <c r="DW195" s="33">
        <v>287715.08</v>
      </c>
      <c r="DX195" s="33">
        <v>287715.08</v>
      </c>
      <c r="DY195" s="33">
        <v>287715.08</v>
      </c>
      <c r="DZ195" s="34">
        <v>287715.08</v>
      </c>
      <c r="EA195" s="62">
        <v>287715.08</v>
      </c>
      <c r="EB195" s="33">
        <v>287715.08</v>
      </c>
      <c r="EC195" s="33">
        <v>287715.08</v>
      </c>
      <c r="ED195" s="33">
        <v>287715.08</v>
      </c>
      <c r="EE195" s="33">
        <v>287715.08</v>
      </c>
      <c r="EF195" s="33">
        <v>287715.08</v>
      </c>
      <c r="EG195" s="33">
        <v>287715.08</v>
      </c>
      <c r="EH195" s="33">
        <v>287715.08</v>
      </c>
      <c r="EI195" s="33">
        <v>287715.08</v>
      </c>
      <c r="EJ195" s="33">
        <v>287715.08</v>
      </c>
      <c r="EK195" s="33">
        <v>287715.08</v>
      </c>
      <c r="EL195" s="33">
        <v>287715.08</v>
      </c>
      <c r="EM195" s="33">
        <v>287715.08</v>
      </c>
      <c r="EN195" s="33">
        <v>287715.08</v>
      </c>
      <c r="EO195" s="33">
        <v>287715.08</v>
      </c>
      <c r="EP195" s="33">
        <v>287715.08</v>
      </c>
      <c r="EQ195" s="33">
        <v>287715.08</v>
      </c>
      <c r="ER195" s="33">
        <v>287715.08</v>
      </c>
      <c r="ES195" s="33">
        <v>287715.08</v>
      </c>
      <c r="ET195" s="33">
        <v>287715.08</v>
      </c>
      <c r="EU195" s="33">
        <v>287715.08</v>
      </c>
      <c r="EV195" s="33">
        <v>287715.08</v>
      </c>
      <c r="EW195" s="33">
        <v>287715.08</v>
      </c>
      <c r="EX195" s="33">
        <v>287715.08</v>
      </c>
      <c r="EY195" s="33">
        <v>287715.08</v>
      </c>
      <c r="EZ195" s="33">
        <v>287715.08</v>
      </c>
      <c r="FA195" s="33">
        <v>287715.08</v>
      </c>
      <c r="FB195" s="34">
        <v>287715.08</v>
      </c>
      <c r="FC195" s="62">
        <v>287715.08</v>
      </c>
      <c r="FD195" s="33">
        <v>287715.08</v>
      </c>
      <c r="FE195" s="33">
        <v>287715.08</v>
      </c>
      <c r="FF195" s="33">
        <v>287715.08</v>
      </c>
      <c r="FG195" s="33">
        <v>287715.08</v>
      </c>
      <c r="FH195" s="33">
        <v>287715.08</v>
      </c>
      <c r="FI195" s="33">
        <v>287715.08</v>
      </c>
      <c r="FJ195" s="33">
        <v>287715.08</v>
      </c>
      <c r="FK195" s="33">
        <v>287715.08</v>
      </c>
      <c r="FL195" s="33">
        <v>287715.08</v>
      </c>
      <c r="FM195" s="33">
        <v>287715.08</v>
      </c>
      <c r="FN195" s="33">
        <v>287715.08</v>
      </c>
      <c r="FO195" s="33">
        <v>287715.08</v>
      </c>
      <c r="FP195" s="33">
        <v>287715.08</v>
      </c>
      <c r="FQ195" s="33">
        <v>287715.08</v>
      </c>
      <c r="FR195" s="33">
        <v>287715.08</v>
      </c>
      <c r="FS195" s="33">
        <v>287715.08</v>
      </c>
      <c r="FT195" s="33">
        <v>287715.08</v>
      </c>
      <c r="FU195" s="33">
        <v>287715.08</v>
      </c>
      <c r="FV195" s="33">
        <v>287715.08</v>
      </c>
      <c r="FW195" s="33">
        <v>287715.08</v>
      </c>
      <c r="FX195" s="33">
        <v>287715.08</v>
      </c>
      <c r="FY195" s="33">
        <v>287715.08</v>
      </c>
      <c r="FZ195" s="33">
        <v>287715.08</v>
      </c>
      <c r="GA195" s="33">
        <v>287715.08</v>
      </c>
      <c r="GB195" s="33">
        <v>287715.08</v>
      </c>
      <c r="GC195" s="33">
        <v>287715.08</v>
      </c>
      <c r="GD195" s="34">
        <v>287715.08</v>
      </c>
      <c r="GE195" s="194"/>
      <c r="GF195" s="22"/>
      <c r="GG195" s="21"/>
      <c r="GH195" s="21"/>
      <c r="GI195" s="21"/>
      <c r="GJ195" s="21"/>
      <c r="GK195" s="21"/>
      <c r="GL195" s="21"/>
      <c r="GM195" s="21"/>
      <c r="GN195" s="21"/>
      <c r="GO195" s="21"/>
      <c r="GP195" s="21"/>
      <c r="GQ195" s="21"/>
      <c r="GR195" s="21"/>
      <c r="GS195" s="21"/>
      <c r="GT195" s="21"/>
    </row>
    <row r="196" spans="1:202" s="35" customFormat="1" ht="17" customHeight="1">
      <c r="A196" s="1">
        <v>1</v>
      </c>
      <c r="B196" s="1">
        <v>76</v>
      </c>
      <c r="C196" s="29" t="s">
        <v>213</v>
      </c>
      <c r="D196" s="33" t="s">
        <v>41</v>
      </c>
      <c r="E196" s="33" t="s">
        <v>214</v>
      </c>
      <c r="F196" s="33" t="s">
        <v>71</v>
      </c>
      <c r="G196" s="33" t="s">
        <v>198</v>
      </c>
      <c r="H196" s="31" t="s">
        <v>212</v>
      </c>
      <c r="I196" s="62">
        <v>73063</v>
      </c>
      <c r="J196" s="33">
        <v>73063</v>
      </c>
      <c r="K196" s="33">
        <v>73063</v>
      </c>
      <c r="L196" s="33">
        <v>73063</v>
      </c>
      <c r="M196" s="33">
        <v>72892</v>
      </c>
      <c r="N196" s="33">
        <v>72572</v>
      </c>
      <c r="O196" s="33">
        <v>72572</v>
      </c>
      <c r="P196" s="33">
        <v>72572</v>
      </c>
      <c r="Q196" s="33">
        <v>132752</v>
      </c>
      <c r="R196" s="33">
        <v>132612</v>
      </c>
      <c r="S196" s="33">
        <v>132612</v>
      </c>
      <c r="T196" s="33">
        <v>132476</v>
      </c>
      <c r="U196" s="33">
        <v>101876</v>
      </c>
      <c r="V196" s="33">
        <v>101676</v>
      </c>
      <c r="W196" s="33">
        <v>101676</v>
      </c>
      <c r="X196" s="33">
        <v>124736</v>
      </c>
      <c r="Y196" s="33">
        <v>124552</v>
      </c>
      <c r="Z196" s="33">
        <v>124680</v>
      </c>
      <c r="AA196" s="33">
        <v>124660</v>
      </c>
      <c r="AB196" s="33">
        <v>124660</v>
      </c>
      <c r="AC196" s="33">
        <v>124660</v>
      </c>
      <c r="AD196" s="33">
        <v>124660</v>
      </c>
      <c r="AE196" s="33">
        <v>182952.43</v>
      </c>
      <c r="AF196" s="33">
        <v>182952.43</v>
      </c>
      <c r="AG196" s="33">
        <v>182952.43</v>
      </c>
      <c r="AH196" s="33">
        <v>161311.43</v>
      </c>
      <c r="AI196" s="33">
        <v>161311.43</v>
      </c>
      <c r="AJ196" s="33">
        <v>161311.43</v>
      </c>
      <c r="AK196" s="33">
        <v>161311.43</v>
      </c>
      <c r="AL196" s="33">
        <v>233742.62</v>
      </c>
      <c r="AM196" s="34">
        <v>233742.62</v>
      </c>
      <c r="AN196" s="62">
        <v>233742.62</v>
      </c>
      <c r="AO196" s="33">
        <v>206742.62</v>
      </c>
      <c r="AP196" s="33">
        <v>206393.62</v>
      </c>
      <c r="AQ196" s="33">
        <v>242933.62</v>
      </c>
      <c r="AR196" s="33">
        <v>242933.62</v>
      </c>
      <c r="AS196" s="33">
        <v>242883.62</v>
      </c>
      <c r="AT196" s="33">
        <v>260724.62</v>
      </c>
      <c r="AU196" s="33">
        <v>260474.62</v>
      </c>
      <c r="AV196" s="33">
        <v>233390.62</v>
      </c>
      <c r="AW196" s="33">
        <v>233513.62</v>
      </c>
      <c r="AX196" s="33">
        <v>233883.62</v>
      </c>
      <c r="AY196" s="33">
        <v>233883.62</v>
      </c>
      <c r="AZ196" s="33">
        <v>287831.62</v>
      </c>
      <c r="BA196" s="33">
        <v>287847.62</v>
      </c>
      <c r="BB196" s="33">
        <v>286247.62</v>
      </c>
      <c r="BC196" s="33">
        <v>259147.62</v>
      </c>
      <c r="BD196" s="33">
        <v>251796.62</v>
      </c>
      <c r="BE196" s="33">
        <v>247418.62</v>
      </c>
      <c r="BF196" s="33">
        <v>247418.62</v>
      </c>
      <c r="BG196" s="33">
        <v>284518.62</v>
      </c>
      <c r="BH196" s="33">
        <v>284678.62</v>
      </c>
      <c r="BI196" s="33">
        <v>284070.62</v>
      </c>
      <c r="BJ196" s="33">
        <v>284070.62</v>
      </c>
      <c r="BK196" s="33">
        <v>284070.62</v>
      </c>
      <c r="BL196" s="33">
        <v>284070.62</v>
      </c>
      <c r="BM196" s="33">
        <v>284070.62</v>
      </c>
      <c r="BN196" s="33">
        <v>297740.62</v>
      </c>
      <c r="BO196" s="34">
        <v>287155.62</v>
      </c>
      <c r="BP196" s="62">
        <v>287155.62</v>
      </c>
      <c r="BQ196" s="33">
        <v>287155.62</v>
      </c>
      <c r="BR196" s="33">
        <v>287155.62</v>
      </c>
      <c r="BS196" s="33">
        <v>287155.62</v>
      </c>
      <c r="BT196" s="33">
        <v>287155.62</v>
      </c>
      <c r="BU196" s="33">
        <v>287155.62</v>
      </c>
      <c r="BV196" s="33">
        <v>287155.62</v>
      </c>
      <c r="BW196" s="33">
        <v>287155.62</v>
      </c>
      <c r="BX196" s="33">
        <v>287155.62</v>
      </c>
      <c r="BY196" s="33">
        <v>287155.62</v>
      </c>
      <c r="BZ196" s="33">
        <v>280135.62</v>
      </c>
      <c r="CA196" s="33">
        <v>280135.62</v>
      </c>
      <c r="CB196" s="33">
        <v>280135.62</v>
      </c>
      <c r="CC196" s="33">
        <v>280135.62</v>
      </c>
      <c r="CD196" s="33">
        <v>280135.62</v>
      </c>
      <c r="CE196" s="33">
        <v>280135.62</v>
      </c>
      <c r="CF196" s="33">
        <v>280135.62</v>
      </c>
      <c r="CG196" s="33">
        <v>280135.62</v>
      </c>
      <c r="CH196" s="33">
        <v>280135.62</v>
      </c>
      <c r="CI196" s="33">
        <v>280135.62</v>
      </c>
      <c r="CJ196" s="33">
        <v>287135.62</v>
      </c>
      <c r="CK196" s="33">
        <v>287135.62</v>
      </c>
      <c r="CL196" s="33">
        <v>287135.62</v>
      </c>
      <c r="CM196" s="33">
        <v>287135.62</v>
      </c>
      <c r="CN196" s="33">
        <v>287135.62</v>
      </c>
      <c r="CO196" s="33">
        <v>287135.62</v>
      </c>
      <c r="CP196" s="33">
        <v>287135.62</v>
      </c>
      <c r="CQ196" s="34">
        <v>287135.62</v>
      </c>
      <c r="CR196" s="62">
        <v>287135.62</v>
      </c>
      <c r="CS196" s="33">
        <v>287135.62</v>
      </c>
      <c r="CT196" s="33">
        <v>287135.62</v>
      </c>
      <c r="CU196" s="33">
        <v>287135.62</v>
      </c>
      <c r="CV196" s="33">
        <v>287135.62</v>
      </c>
      <c r="CW196" s="33">
        <v>287135.62</v>
      </c>
      <c r="CX196" s="33">
        <v>287135.62</v>
      </c>
      <c r="CY196" s="33">
        <v>287135.62</v>
      </c>
      <c r="CZ196" s="33">
        <v>287135.62</v>
      </c>
      <c r="DA196" s="33">
        <v>287135.62</v>
      </c>
      <c r="DB196" s="33">
        <v>287135.62</v>
      </c>
      <c r="DC196" s="33">
        <v>287135.62</v>
      </c>
      <c r="DD196" s="33">
        <v>287135.62</v>
      </c>
      <c r="DE196" s="33">
        <v>287135.62</v>
      </c>
      <c r="DF196" s="33">
        <v>287135.62</v>
      </c>
      <c r="DG196" s="33">
        <v>287135.62</v>
      </c>
      <c r="DH196" s="33">
        <v>287135.62</v>
      </c>
      <c r="DI196" s="33">
        <v>287135.62</v>
      </c>
      <c r="DJ196" s="33">
        <v>287135.62</v>
      </c>
      <c r="DK196" s="33">
        <v>287135.62</v>
      </c>
      <c r="DL196" s="33">
        <v>287135.62</v>
      </c>
      <c r="DM196" s="33">
        <v>287135.62</v>
      </c>
      <c r="DN196" s="33">
        <v>287135.62</v>
      </c>
      <c r="DO196" s="33">
        <v>287135.62</v>
      </c>
      <c r="DP196" s="33">
        <v>287135.62</v>
      </c>
      <c r="DQ196" s="33">
        <v>287135.62</v>
      </c>
      <c r="DR196" s="33">
        <v>287135.62</v>
      </c>
      <c r="DS196" s="33">
        <v>287135.62</v>
      </c>
      <c r="DT196" s="33">
        <v>287135.62</v>
      </c>
      <c r="DU196" s="33">
        <v>287135.62</v>
      </c>
      <c r="DV196" s="33">
        <v>287135.62</v>
      </c>
      <c r="DW196" s="33">
        <v>287135.62</v>
      </c>
      <c r="DX196" s="33">
        <v>287135.62</v>
      </c>
      <c r="DY196" s="33">
        <v>287135.62</v>
      </c>
      <c r="DZ196" s="34">
        <v>287135.62</v>
      </c>
      <c r="EA196" s="62">
        <v>287135.62</v>
      </c>
      <c r="EB196" s="33">
        <v>287135.62</v>
      </c>
      <c r="EC196" s="33">
        <v>287135.62</v>
      </c>
      <c r="ED196" s="33">
        <v>287135.62</v>
      </c>
      <c r="EE196" s="33">
        <v>287135.62</v>
      </c>
      <c r="EF196" s="33">
        <v>287135.62</v>
      </c>
      <c r="EG196" s="33">
        <v>287135.62</v>
      </c>
      <c r="EH196" s="33">
        <v>287135.62</v>
      </c>
      <c r="EI196" s="33">
        <v>287135.62</v>
      </c>
      <c r="EJ196" s="33">
        <v>287135.62</v>
      </c>
      <c r="EK196" s="33">
        <v>287135.62</v>
      </c>
      <c r="EL196" s="33">
        <v>287135.62</v>
      </c>
      <c r="EM196" s="33">
        <v>287135.62</v>
      </c>
      <c r="EN196" s="33">
        <v>287135.62</v>
      </c>
      <c r="EO196" s="33">
        <v>287135.62</v>
      </c>
      <c r="EP196" s="33">
        <v>287135.62</v>
      </c>
      <c r="EQ196" s="33">
        <v>287135.62</v>
      </c>
      <c r="ER196" s="33">
        <v>287135.62</v>
      </c>
      <c r="ES196" s="33">
        <v>287135.62</v>
      </c>
      <c r="ET196" s="33">
        <v>287135.62</v>
      </c>
      <c r="EU196" s="33">
        <v>287135.62</v>
      </c>
      <c r="EV196" s="33">
        <v>287135.62</v>
      </c>
      <c r="EW196" s="33">
        <v>287135.62</v>
      </c>
      <c r="EX196" s="33">
        <v>287135.62</v>
      </c>
      <c r="EY196" s="33">
        <v>287135.62</v>
      </c>
      <c r="EZ196" s="33">
        <v>287135.62</v>
      </c>
      <c r="FA196" s="33">
        <v>287135.62</v>
      </c>
      <c r="FB196" s="34">
        <v>287135.62</v>
      </c>
      <c r="FC196" s="62">
        <v>287135.62</v>
      </c>
      <c r="FD196" s="33">
        <v>287135.62</v>
      </c>
      <c r="FE196" s="33">
        <v>287135.62</v>
      </c>
      <c r="FF196" s="33">
        <v>287135.62</v>
      </c>
      <c r="FG196" s="33">
        <v>287135.62</v>
      </c>
      <c r="FH196" s="33">
        <v>287135.62</v>
      </c>
      <c r="FI196" s="33">
        <v>287135.62</v>
      </c>
      <c r="FJ196" s="33">
        <v>287135.62</v>
      </c>
      <c r="FK196" s="33">
        <v>287135.62</v>
      </c>
      <c r="FL196" s="33">
        <v>287135.62</v>
      </c>
      <c r="FM196" s="33">
        <v>287135.62</v>
      </c>
      <c r="FN196" s="33">
        <v>287135.62</v>
      </c>
      <c r="FO196" s="33">
        <v>287135.62</v>
      </c>
      <c r="FP196" s="33">
        <v>287135.62</v>
      </c>
      <c r="FQ196" s="33">
        <v>287135.62</v>
      </c>
      <c r="FR196" s="33">
        <v>287135.62</v>
      </c>
      <c r="FS196" s="33">
        <v>287135.62</v>
      </c>
      <c r="FT196" s="33">
        <v>287135.62</v>
      </c>
      <c r="FU196" s="33">
        <v>287135.62</v>
      </c>
      <c r="FV196" s="33">
        <v>287135.62</v>
      </c>
      <c r="FW196" s="33">
        <v>287135.62</v>
      </c>
      <c r="FX196" s="33">
        <v>287135.62</v>
      </c>
      <c r="FY196" s="33">
        <v>287135.62</v>
      </c>
      <c r="FZ196" s="33">
        <v>287135.62</v>
      </c>
      <c r="GA196" s="33">
        <v>287135.62</v>
      </c>
      <c r="GB196" s="33">
        <v>287135.62</v>
      </c>
      <c r="GC196" s="33">
        <v>287135.62</v>
      </c>
      <c r="GD196" s="34">
        <v>287135.62</v>
      </c>
      <c r="GE196" s="194"/>
      <c r="GF196" s="22"/>
      <c r="GG196" s="21"/>
      <c r="GH196" s="21"/>
      <c r="GI196" s="21"/>
      <c r="GJ196" s="21"/>
      <c r="GK196" s="21"/>
      <c r="GL196" s="21"/>
      <c r="GM196" s="21"/>
      <c r="GN196" s="21"/>
      <c r="GO196" s="21"/>
      <c r="GP196" s="21"/>
      <c r="GQ196" s="21"/>
      <c r="GR196" s="21"/>
      <c r="GS196" s="21"/>
      <c r="GT196" s="21"/>
    </row>
    <row r="197" spans="1:202" s="35" customFormat="1" ht="17" customHeight="1">
      <c r="A197" s="1">
        <v>1</v>
      </c>
      <c r="B197" s="1">
        <v>77</v>
      </c>
      <c r="C197" s="29" t="s">
        <v>215</v>
      </c>
      <c r="D197" s="33" t="s">
        <v>41</v>
      </c>
      <c r="E197" s="33" t="s">
        <v>216</v>
      </c>
      <c r="F197" s="33" t="s">
        <v>71</v>
      </c>
      <c r="G197" s="33" t="s">
        <v>198</v>
      </c>
      <c r="H197" s="31" t="s">
        <v>217</v>
      </c>
      <c r="I197" s="62">
        <v>90365</v>
      </c>
      <c r="J197" s="33">
        <v>90365</v>
      </c>
      <c r="K197" s="33">
        <v>90365</v>
      </c>
      <c r="L197" s="33">
        <v>90365</v>
      </c>
      <c r="M197" s="33">
        <v>90315</v>
      </c>
      <c r="N197" s="33">
        <v>89995</v>
      </c>
      <c r="O197" s="33">
        <v>89995</v>
      </c>
      <c r="P197" s="33">
        <v>89995</v>
      </c>
      <c r="Q197" s="33">
        <v>89995</v>
      </c>
      <c r="R197" s="33">
        <v>89855</v>
      </c>
      <c r="S197" s="33">
        <v>124175</v>
      </c>
      <c r="T197" s="33">
        <v>99131</v>
      </c>
      <c r="U197" s="33">
        <v>99131</v>
      </c>
      <c r="V197" s="33">
        <v>98693</v>
      </c>
      <c r="W197" s="33">
        <v>98693</v>
      </c>
      <c r="X197" s="33">
        <v>153685</v>
      </c>
      <c r="Y197" s="33">
        <v>153501</v>
      </c>
      <c r="Z197" s="33">
        <v>153629</v>
      </c>
      <c r="AA197" s="33">
        <v>130521</v>
      </c>
      <c r="AB197" s="33">
        <v>130521</v>
      </c>
      <c r="AC197" s="33">
        <v>130521</v>
      </c>
      <c r="AD197" s="33">
        <v>130521</v>
      </c>
      <c r="AE197" s="33">
        <v>189563.88</v>
      </c>
      <c r="AF197" s="33">
        <v>189563.88</v>
      </c>
      <c r="AG197" s="33">
        <v>166475.88</v>
      </c>
      <c r="AH197" s="33">
        <v>166475.88</v>
      </c>
      <c r="AI197" s="33">
        <v>166475.88</v>
      </c>
      <c r="AJ197" s="33">
        <v>166475.88</v>
      </c>
      <c r="AK197" s="33">
        <v>166475.88</v>
      </c>
      <c r="AL197" s="33">
        <v>209981.16</v>
      </c>
      <c r="AM197" s="34">
        <v>223128.36</v>
      </c>
      <c r="AN197" s="62">
        <v>198168.36</v>
      </c>
      <c r="AO197" s="33">
        <v>198168.36</v>
      </c>
      <c r="AP197" s="33">
        <v>197818.36</v>
      </c>
      <c r="AQ197" s="33">
        <v>197818.36</v>
      </c>
      <c r="AR197" s="33">
        <v>197818.36</v>
      </c>
      <c r="AS197" s="33">
        <v>210968.36</v>
      </c>
      <c r="AT197" s="33">
        <v>254489.36</v>
      </c>
      <c r="AU197" s="33">
        <v>254239.35999999999</v>
      </c>
      <c r="AV197" s="33">
        <v>225067.36</v>
      </c>
      <c r="AW197" s="33">
        <v>219629.36</v>
      </c>
      <c r="AX197" s="33">
        <v>219999.35999999999</v>
      </c>
      <c r="AY197" s="33">
        <v>219999.35999999999</v>
      </c>
      <c r="AZ197" s="33">
        <v>225947.36</v>
      </c>
      <c r="BA197" s="33">
        <v>274635.36</v>
      </c>
      <c r="BB197" s="33">
        <v>273527.36</v>
      </c>
      <c r="BC197" s="33">
        <v>273427.36</v>
      </c>
      <c r="BD197" s="33">
        <v>273168.36</v>
      </c>
      <c r="BE197" s="33">
        <v>251450.36</v>
      </c>
      <c r="BF197" s="33">
        <v>251450.36</v>
      </c>
      <c r="BG197" s="33">
        <v>251590.36</v>
      </c>
      <c r="BH197" s="33">
        <v>279830.36</v>
      </c>
      <c r="BI197" s="33">
        <v>279222.36</v>
      </c>
      <c r="BJ197" s="33">
        <v>279222.36</v>
      </c>
      <c r="BK197" s="33">
        <v>279222.36</v>
      </c>
      <c r="BL197" s="33">
        <v>279222.36</v>
      </c>
      <c r="BM197" s="33">
        <v>279222.36</v>
      </c>
      <c r="BN197" s="33">
        <v>278972.36</v>
      </c>
      <c r="BO197" s="34">
        <v>273291.64</v>
      </c>
      <c r="BP197" s="62">
        <v>273022.64</v>
      </c>
      <c r="BQ197" s="33">
        <v>273477.64</v>
      </c>
      <c r="BR197" s="33">
        <v>273653.64</v>
      </c>
      <c r="BS197" s="33">
        <v>273551.64</v>
      </c>
      <c r="BT197" s="33">
        <v>273551.64</v>
      </c>
      <c r="BU197" s="33">
        <v>273556.64</v>
      </c>
      <c r="BV197" s="33">
        <v>281116.64</v>
      </c>
      <c r="BW197" s="33">
        <v>281116.64</v>
      </c>
      <c r="BX197" s="33">
        <v>273556.64</v>
      </c>
      <c r="BY197" s="33">
        <v>273556.64</v>
      </c>
      <c r="BZ197" s="33">
        <v>273556.64</v>
      </c>
      <c r="CA197" s="33">
        <v>273556.64</v>
      </c>
      <c r="CB197" s="33">
        <v>273556.64</v>
      </c>
      <c r="CC197" s="33">
        <v>273556.64</v>
      </c>
      <c r="CD197" s="33">
        <v>273556.64</v>
      </c>
      <c r="CE197" s="33">
        <v>273556.64</v>
      </c>
      <c r="CF197" s="33">
        <v>273556.64</v>
      </c>
      <c r="CG197" s="33">
        <v>273556.64</v>
      </c>
      <c r="CH197" s="33">
        <v>273556.64</v>
      </c>
      <c r="CI197" s="33">
        <v>273556.64</v>
      </c>
      <c r="CJ197" s="33">
        <v>287447.36</v>
      </c>
      <c r="CK197" s="33">
        <v>287447.36</v>
      </c>
      <c r="CL197" s="33">
        <v>287447.36</v>
      </c>
      <c r="CM197" s="33">
        <v>287447.36</v>
      </c>
      <c r="CN197" s="33">
        <v>287447.36</v>
      </c>
      <c r="CO197" s="33">
        <v>287447.36</v>
      </c>
      <c r="CP197" s="33">
        <v>287447.36</v>
      </c>
      <c r="CQ197" s="34">
        <v>287447.36</v>
      </c>
      <c r="CR197" s="62">
        <v>287447.36</v>
      </c>
      <c r="CS197" s="33">
        <v>287447.36</v>
      </c>
      <c r="CT197" s="33">
        <v>287447.36</v>
      </c>
      <c r="CU197" s="33">
        <v>287447.36</v>
      </c>
      <c r="CV197" s="33">
        <v>287447.36</v>
      </c>
      <c r="CW197" s="33">
        <v>287447.36</v>
      </c>
      <c r="CX197" s="33">
        <v>287447.36</v>
      </c>
      <c r="CY197" s="33">
        <v>287447.36</v>
      </c>
      <c r="CZ197" s="33">
        <v>287447.36</v>
      </c>
      <c r="DA197" s="33">
        <v>287447.36</v>
      </c>
      <c r="DB197" s="33">
        <v>287447.36</v>
      </c>
      <c r="DC197" s="33">
        <v>287447.36</v>
      </c>
      <c r="DD197" s="33">
        <v>287447.36</v>
      </c>
      <c r="DE197" s="33">
        <v>287447.36</v>
      </c>
      <c r="DF197" s="33">
        <v>287447.36</v>
      </c>
      <c r="DG197" s="33">
        <v>287447.36</v>
      </c>
      <c r="DH197" s="33">
        <v>287447.36</v>
      </c>
      <c r="DI197" s="33">
        <v>287447.36</v>
      </c>
      <c r="DJ197" s="33">
        <v>287447.36</v>
      </c>
      <c r="DK197" s="33">
        <v>287447.36</v>
      </c>
      <c r="DL197" s="33">
        <v>287447.36</v>
      </c>
      <c r="DM197" s="33">
        <v>287447.36</v>
      </c>
      <c r="DN197" s="33">
        <v>287447.36</v>
      </c>
      <c r="DO197" s="33">
        <v>287447.36</v>
      </c>
      <c r="DP197" s="33">
        <v>287447.36</v>
      </c>
      <c r="DQ197" s="33">
        <v>287447.36</v>
      </c>
      <c r="DR197" s="33">
        <v>287447.36</v>
      </c>
      <c r="DS197" s="33">
        <v>287447.36</v>
      </c>
      <c r="DT197" s="33">
        <v>287447.36</v>
      </c>
      <c r="DU197" s="33">
        <v>287447.36</v>
      </c>
      <c r="DV197" s="33">
        <v>287447.36</v>
      </c>
      <c r="DW197" s="33">
        <v>287447.36</v>
      </c>
      <c r="DX197" s="33">
        <v>287447.36</v>
      </c>
      <c r="DY197" s="33">
        <v>287447.36</v>
      </c>
      <c r="DZ197" s="34">
        <v>287447.36</v>
      </c>
      <c r="EA197" s="62">
        <v>287447.36</v>
      </c>
      <c r="EB197" s="33">
        <v>287447.36</v>
      </c>
      <c r="EC197" s="33">
        <v>287447.36</v>
      </c>
      <c r="ED197" s="33">
        <v>287447.36</v>
      </c>
      <c r="EE197" s="33">
        <v>287447.36</v>
      </c>
      <c r="EF197" s="33">
        <v>287447.36</v>
      </c>
      <c r="EG197" s="33">
        <v>287447.36</v>
      </c>
      <c r="EH197" s="33">
        <v>287447.36</v>
      </c>
      <c r="EI197" s="33">
        <v>287447.36</v>
      </c>
      <c r="EJ197" s="33">
        <v>287447.36</v>
      </c>
      <c r="EK197" s="33">
        <v>287447.36</v>
      </c>
      <c r="EL197" s="33">
        <v>287447.36</v>
      </c>
      <c r="EM197" s="33">
        <v>287447.36</v>
      </c>
      <c r="EN197" s="33">
        <v>287447.36</v>
      </c>
      <c r="EO197" s="33">
        <v>287447.36</v>
      </c>
      <c r="EP197" s="33">
        <v>287447.36</v>
      </c>
      <c r="EQ197" s="33">
        <v>287447.36</v>
      </c>
      <c r="ER197" s="33">
        <v>287447.36</v>
      </c>
      <c r="ES197" s="33">
        <v>287447.36</v>
      </c>
      <c r="ET197" s="33">
        <v>287447.36</v>
      </c>
      <c r="EU197" s="33">
        <v>287447.36</v>
      </c>
      <c r="EV197" s="33">
        <v>287447.36</v>
      </c>
      <c r="EW197" s="33">
        <v>287447.36</v>
      </c>
      <c r="EX197" s="33">
        <v>287447.36</v>
      </c>
      <c r="EY197" s="33">
        <v>287447.36</v>
      </c>
      <c r="EZ197" s="33">
        <v>287447.36</v>
      </c>
      <c r="FA197" s="33">
        <v>287447.36</v>
      </c>
      <c r="FB197" s="34">
        <v>287447.36</v>
      </c>
      <c r="FC197" s="62">
        <v>287447.36</v>
      </c>
      <c r="FD197" s="33">
        <v>287447.36</v>
      </c>
      <c r="FE197" s="33">
        <v>287447.36</v>
      </c>
      <c r="FF197" s="33">
        <v>287447.36</v>
      </c>
      <c r="FG197" s="33">
        <v>287447.36</v>
      </c>
      <c r="FH197" s="33">
        <v>287447.36</v>
      </c>
      <c r="FI197" s="33">
        <v>287447.36</v>
      </c>
      <c r="FJ197" s="33">
        <v>287447.36</v>
      </c>
      <c r="FK197" s="33">
        <v>287447.36</v>
      </c>
      <c r="FL197" s="33">
        <v>287447.36</v>
      </c>
      <c r="FM197" s="33">
        <v>287447.36</v>
      </c>
      <c r="FN197" s="33">
        <v>287447.36</v>
      </c>
      <c r="FO197" s="33">
        <v>287447.36</v>
      </c>
      <c r="FP197" s="33">
        <v>287447.36</v>
      </c>
      <c r="FQ197" s="33">
        <v>287447.36</v>
      </c>
      <c r="FR197" s="33">
        <v>287447.36</v>
      </c>
      <c r="FS197" s="33">
        <v>287447.36</v>
      </c>
      <c r="FT197" s="33">
        <v>287447.36</v>
      </c>
      <c r="FU197" s="33">
        <v>287447.36</v>
      </c>
      <c r="FV197" s="33">
        <v>287447.36</v>
      </c>
      <c r="FW197" s="33">
        <v>287447.36</v>
      </c>
      <c r="FX197" s="33">
        <v>287447.36</v>
      </c>
      <c r="FY197" s="33">
        <v>287447.36</v>
      </c>
      <c r="FZ197" s="33">
        <v>287447.36</v>
      </c>
      <c r="GA197" s="33">
        <v>287447.36</v>
      </c>
      <c r="GB197" s="33">
        <v>287447.36</v>
      </c>
      <c r="GC197" s="33">
        <v>287447.36</v>
      </c>
      <c r="GD197" s="34">
        <v>287447.36</v>
      </c>
      <c r="GE197" s="194"/>
      <c r="GF197" s="22"/>
      <c r="GG197" s="21"/>
      <c r="GH197" s="21"/>
      <c r="GI197" s="21"/>
      <c r="GJ197" s="21"/>
      <c r="GK197" s="21"/>
      <c r="GL197" s="21"/>
      <c r="GM197" s="21"/>
      <c r="GN197" s="21"/>
      <c r="GO197" s="21"/>
      <c r="GP197" s="21"/>
      <c r="GQ197" s="21"/>
      <c r="GR197" s="21"/>
      <c r="GS197" s="21"/>
      <c r="GT197" s="21"/>
    </row>
    <row r="198" spans="1:202" s="35" customFormat="1" ht="17" customHeight="1">
      <c r="A198" s="1">
        <v>1</v>
      </c>
      <c r="B198" s="1">
        <v>78</v>
      </c>
      <c r="C198" s="29" t="s">
        <v>218</v>
      </c>
      <c r="D198" s="33" t="s">
        <v>41</v>
      </c>
      <c r="E198" s="33" t="s">
        <v>219</v>
      </c>
      <c r="F198" s="33" t="s">
        <v>71</v>
      </c>
      <c r="G198" s="33" t="s">
        <v>198</v>
      </c>
      <c r="H198" s="31" t="s">
        <v>220</v>
      </c>
      <c r="I198" s="62">
        <v>88833</v>
      </c>
      <c r="J198" s="33">
        <v>88833</v>
      </c>
      <c r="K198" s="33">
        <v>88833</v>
      </c>
      <c r="L198" s="33">
        <v>88833</v>
      </c>
      <c r="M198" s="33">
        <v>88783</v>
      </c>
      <c r="N198" s="33">
        <v>68663</v>
      </c>
      <c r="O198" s="33">
        <v>68663</v>
      </c>
      <c r="P198" s="33">
        <v>68663</v>
      </c>
      <c r="Q198" s="33">
        <v>83063</v>
      </c>
      <c r="R198" s="33">
        <v>102283</v>
      </c>
      <c r="S198" s="33">
        <v>102283</v>
      </c>
      <c r="T198" s="33">
        <v>102199</v>
      </c>
      <c r="U198" s="33">
        <v>125959</v>
      </c>
      <c r="V198" s="33">
        <v>94659</v>
      </c>
      <c r="W198" s="33">
        <v>94659</v>
      </c>
      <c r="X198" s="33">
        <v>118739</v>
      </c>
      <c r="Y198" s="33">
        <v>118655</v>
      </c>
      <c r="Z198" s="33">
        <v>149855</v>
      </c>
      <c r="AA198" s="33">
        <v>149835</v>
      </c>
      <c r="AB198" s="33">
        <v>149803</v>
      </c>
      <c r="AC198" s="33">
        <v>149703</v>
      </c>
      <c r="AD198" s="33">
        <v>149703</v>
      </c>
      <c r="AE198" s="33">
        <v>169138</v>
      </c>
      <c r="AF198" s="33">
        <v>169138</v>
      </c>
      <c r="AG198" s="33">
        <v>169023</v>
      </c>
      <c r="AH198" s="33">
        <v>169002</v>
      </c>
      <c r="AI198" s="33">
        <v>155587</v>
      </c>
      <c r="AJ198" s="33">
        <v>155587</v>
      </c>
      <c r="AK198" s="33">
        <v>155587</v>
      </c>
      <c r="AL198" s="33">
        <v>165340</v>
      </c>
      <c r="AM198" s="34">
        <v>184540</v>
      </c>
      <c r="AN198" s="62">
        <v>184540</v>
      </c>
      <c r="AO198" s="33">
        <v>204241</v>
      </c>
      <c r="AP198" s="33">
        <v>188401</v>
      </c>
      <c r="AQ198" s="33">
        <v>188401</v>
      </c>
      <c r="AR198" s="33">
        <v>188401</v>
      </c>
      <c r="AS198" s="33">
        <v>226728.4</v>
      </c>
      <c r="AT198" s="33">
        <v>226728.4</v>
      </c>
      <c r="AU198" s="33">
        <v>228008.4</v>
      </c>
      <c r="AV198" s="33">
        <v>227924.4</v>
      </c>
      <c r="AW198" s="33">
        <v>227836.4</v>
      </c>
      <c r="AX198" s="33">
        <v>227836.4</v>
      </c>
      <c r="AY198" s="33">
        <v>227836.4</v>
      </c>
      <c r="AZ198" s="33">
        <v>261542.39999999999</v>
      </c>
      <c r="BA198" s="33">
        <v>261442.4</v>
      </c>
      <c r="BB198" s="33">
        <v>281242.40000000002</v>
      </c>
      <c r="BC198" s="33">
        <v>281322.40000000002</v>
      </c>
      <c r="BD198" s="33">
        <v>261992.4</v>
      </c>
      <c r="BE198" s="33">
        <v>261994.4</v>
      </c>
      <c r="BF198" s="33">
        <v>261994.4</v>
      </c>
      <c r="BG198" s="33">
        <v>291004.40000000002</v>
      </c>
      <c r="BH198" s="33">
        <v>291004.40000000002</v>
      </c>
      <c r="BI198" s="33">
        <v>290396.40000000002</v>
      </c>
      <c r="BJ198" s="33">
        <v>290396.40000000002</v>
      </c>
      <c r="BK198" s="33">
        <v>290462.40000000002</v>
      </c>
      <c r="BL198" s="33">
        <v>290480.40000000002</v>
      </c>
      <c r="BM198" s="33">
        <v>290480.40000000002</v>
      </c>
      <c r="BN198" s="33">
        <v>296073.40000000002</v>
      </c>
      <c r="BO198" s="34">
        <v>289038.40000000002</v>
      </c>
      <c r="BP198" s="62">
        <v>289038.40000000002</v>
      </c>
      <c r="BQ198" s="33">
        <v>289038.40000000002</v>
      </c>
      <c r="BR198" s="33">
        <v>289038.40000000002</v>
      </c>
      <c r="BS198" s="33">
        <v>289038.40000000002</v>
      </c>
      <c r="BT198" s="33">
        <v>289038.40000000002</v>
      </c>
      <c r="BU198" s="33">
        <v>289038.40000000002</v>
      </c>
      <c r="BV198" s="33">
        <v>289038.40000000002</v>
      </c>
      <c r="BW198" s="33">
        <v>289038.40000000002</v>
      </c>
      <c r="BX198" s="33">
        <v>281113.40000000002</v>
      </c>
      <c r="BY198" s="33">
        <v>281113.40000000002</v>
      </c>
      <c r="BZ198" s="33">
        <v>281113.40000000002</v>
      </c>
      <c r="CA198" s="33">
        <v>281113.40000000002</v>
      </c>
      <c r="CB198" s="33">
        <v>281113.40000000002</v>
      </c>
      <c r="CC198" s="33">
        <v>281113.40000000002</v>
      </c>
      <c r="CD198" s="33">
        <v>281113.40000000002</v>
      </c>
      <c r="CE198" s="33">
        <v>281113.40000000002</v>
      </c>
      <c r="CF198" s="33">
        <v>281113.40000000002</v>
      </c>
      <c r="CG198" s="33">
        <v>281113.40000000002</v>
      </c>
      <c r="CH198" s="33">
        <v>281113.40000000002</v>
      </c>
      <c r="CI198" s="33">
        <v>281113.40000000002</v>
      </c>
      <c r="CJ198" s="33">
        <v>287113.40000000002</v>
      </c>
      <c r="CK198" s="33">
        <v>287113.40000000002</v>
      </c>
      <c r="CL198" s="33">
        <v>287113.40000000002</v>
      </c>
      <c r="CM198" s="33">
        <v>287113.40000000002</v>
      </c>
      <c r="CN198" s="33">
        <v>287113.40000000002</v>
      </c>
      <c r="CO198" s="33">
        <v>287113.40000000002</v>
      </c>
      <c r="CP198" s="33">
        <v>287113.40000000002</v>
      </c>
      <c r="CQ198" s="34">
        <v>287113.40000000002</v>
      </c>
      <c r="CR198" s="62">
        <v>287113.40000000002</v>
      </c>
      <c r="CS198" s="33">
        <v>287113.40000000002</v>
      </c>
      <c r="CT198" s="33">
        <v>287113.40000000002</v>
      </c>
      <c r="CU198" s="33">
        <v>287113.40000000002</v>
      </c>
      <c r="CV198" s="33">
        <v>287113.40000000002</v>
      </c>
      <c r="CW198" s="33">
        <v>287113.40000000002</v>
      </c>
      <c r="CX198" s="33">
        <v>287113.40000000002</v>
      </c>
      <c r="CY198" s="33">
        <v>287113.40000000002</v>
      </c>
      <c r="CZ198" s="33">
        <v>287113.40000000002</v>
      </c>
      <c r="DA198" s="33">
        <v>287113.40000000002</v>
      </c>
      <c r="DB198" s="33">
        <v>287113.40000000002</v>
      </c>
      <c r="DC198" s="33">
        <v>287113.40000000002</v>
      </c>
      <c r="DD198" s="33">
        <v>287113.40000000002</v>
      </c>
      <c r="DE198" s="33">
        <v>287113.40000000002</v>
      </c>
      <c r="DF198" s="33">
        <v>287113.40000000002</v>
      </c>
      <c r="DG198" s="33">
        <v>287113.40000000002</v>
      </c>
      <c r="DH198" s="33">
        <v>287113.40000000002</v>
      </c>
      <c r="DI198" s="33">
        <v>287113.40000000002</v>
      </c>
      <c r="DJ198" s="33">
        <v>287113.40000000002</v>
      </c>
      <c r="DK198" s="33">
        <v>287113.40000000002</v>
      </c>
      <c r="DL198" s="33">
        <v>287113.40000000002</v>
      </c>
      <c r="DM198" s="33">
        <v>287113.40000000002</v>
      </c>
      <c r="DN198" s="33">
        <v>287113.40000000002</v>
      </c>
      <c r="DO198" s="33">
        <v>287113.40000000002</v>
      </c>
      <c r="DP198" s="33">
        <v>287113.40000000002</v>
      </c>
      <c r="DQ198" s="33">
        <v>287113.40000000002</v>
      </c>
      <c r="DR198" s="33">
        <v>287113.40000000002</v>
      </c>
      <c r="DS198" s="33">
        <v>287113.40000000002</v>
      </c>
      <c r="DT198" s="33">
        <v>287113.40000000002</v>
      </c>
      <c r="DU198" s="33">
        <v>287113.40000000002</v>
      </c>
      <c r="DV198" s="33">
        <v>287113.40000000002</v>
      </c>
      <c r="DW198" s="33">
        <v>287113.40000000002</v>
      </c>
      <c r="DX198" s="33">
        <v>287113.40000000002</v>
      </c>
      <c r="DY198" s="33">
        <v>287113.40000000002</v>
      </c>
      <c r="DZ198" s="34">
        <v>287113.40000000002</v>
      </c>
      <c r="EA198" s="62">
        <v>287113.40000000002</v>
      </c>
      <c r="EB198" s="33">
        <v>287113.40000000002</v>
      </c>
      <c r="EC198" s="33">
        <v>287113.40000000002</v>
      </c>
      <c r="ED198" s="33">
        <v>287113.40000000002</v>
      </c>
      <c r="EE198" s="33">
        <v>287113.40000000002</v>
      </c>
      <c r="EF198" s="33">
        <v>287113.40000000002</v>
      </c>
      <c r="EG198" s="33">
        <v>287113.40000000002</v>
      </c>
      <c r="EH198" s="33">
        <v>287113.40000000002</v>
      </c>
      <c r="EI198" s="33">
        <v>287113.40000000002</v>
      </c>
      <c r="EJ198" s="33">
        <v>287113.40000000002</v>
      </c>
      <c r="EK198" s="33">
        <v>287113.40000000002</v>
      </c>
      <c r="EL198" s="33">
        <v>287113.40000000002</v>
      </c>
      <c r="EM198" s="33">
        <v>287113.40000000002</v>
      </c>
      <c r="EN198" s="33">
        <v>287113.40000000002</v>
      </c>
      <c r="EO198" s="33">
        <v>287113.40000000002</v>
      </c>
      <c r="EP198" s="33">
        <v>287113.40000000002</v>
      </c>
      <c r="EQ198" s="33">
        <v>287113.40000000002</v>
      </c>
      <c r="ER198" s="33">
        <v>287113.40000000002</v>
      </c>
      <c r="ES198" s="33">
        <v>287113.40000000002</v>
      </c>
      <c r="ET198" s="33">
        <v>287113.40000000002</v>
      </c>
      <c r="EU198" s="33">
        <v>287113.40000000002</v>
      </c>
      <c r="EV198" s="33">
        <v>287113.40000000002</v>
      </c>
      <c r="EW198" s="33">
        <v>287113.40000000002</v>
      </c>
      <c r="EX198" s="33">
        <v>287113.40000000002</v>
      </c>
      <c r="EY198" s="33">
        <v>287113.40000000002</v>
      </c>
      <c r="EZ198" s="33">
        <v>287113.40000000002</v>
      </c>
      <c r="FA198" s="33">
        <v>287113.40000000002</v>
      </c>
      <c r="FB198" s="34">
        <v>287113.40000000002</v>
      </c>
      <c r="FC198" s="62">
        <v>287113.40000000002</v>
      </c>
      <c r="FD198" s="33">
        <v>287113.40000000002</v>
      </c>
      <c r="FE198" s="33">
        <v>287113.40000000002</v>
      </c>
      <c r="FF198" s="33">
        <v>287113.40000000002</v>
      </c>
      <c r="FG198" s="33">
        <v>287113.40000000002</v>
      </c>
      <c r="FH198" s="33">
        <v>287113.40000000002</v>
      </c>
      <c r="FI198" s="33">
        <v>287113.40000000002</v>
      </c>
      <c r="FJ198" s="33">
        <v>287113.40000000002</v>
      </c>
      <c r="FK198" s="33">
        <v>287113.40000000002</v>
      </c>
      <c r="FL198" s="33">
        <v>287113.40000000002</v>
      </c>
      <c r="FM198" s="33">
        <v>287113.40000000002</v>
      </c>
      <c r="FN198" s="33">
        <v>287113.40000000002</v>
      </c>
      <c r="FO198" s="33">
        <v>287113.40000000002</v>
      </c>
      <c r="FP198" s="33">
        <v>287113.40000000002</v>
      </c>
      <c r="FQ198" s="33">
        <v>287113.40000000002</v>
      </c>
      <c r="FR198" s="33">
        <v>287113.40000000002</v>
      </c>
      <c r="FS198" s="33">
        <v>287113.40000000002</v>
      </c>
      <c r="FT198" s="33">
        <v>287113.40000000002</v>
      </c>
      <c r="FU198" s="33">
        <v>287113.40000000002</v>
      </c>
      <c r="FV198" s="33">
        <v>287113.40000000002</v>
      </c>
      <c r="FW198" s="33">
        <v>287113.40000000002</v>
      </c>
      <c r="FX198" s="33">
        <v>287113.40000000002</v>
      </c>
      <c r="FY198" s="33">
        <v>287113.40000000002</v>
      </c>
      <c r="FZ198" s="33">
        <v>287113.40000000002</v>
      </c>
      <c r="GA198" s="33">
        <v>287113.40000000002</v>
      </c>
      <c r="GB198" s="33">
        <v>287113.40000000002</v>
      </c>
      <c r="GC198" s="33">
        <v>287113.40000000002</v>
      </c>
      <c r="GD198" s="34">
        <v>287113.40000000002</v>
      </c>
      <c r="GE198" s="194"/>
      <c r="GF198" s="22"/>
      <c r="GG198" s="21"/>
      <c r="GH198" s="21"/>
      <c r="GI198" s="21"/>
      <c r="GJ198" s="21"/>
      <c r="GK198" s="21"/>
      <c r="GL198" s="21"/>
      <c r="GM198" s="21"/>
      <c r="GN198" s="21"/>
      <c r="GO198" s="21"/>
      <c r="GP198" s="21"/>
      <c r="GQ198" s="21"/>
      <c r="GR198" s="21"/>
      <c r="GS198" s="21"/>
      <c r="GT198" s="21"/>
    </row>
    <row r="199" spans="1:202" s="28" customFormat="1" ht="17" customHeight="1">
      <c r="A199" s="1"/>
      <c r="B199" s="1">
        <v>78</v>
      </c>
      <c r="C199" s="64" t="s">
        <v>138</v>
      </c>
      <c r="D199" s="56" t="s">
        <v>67</v>
      </c>
      <c r="E199" s="56" t="s">
        <v>67</v>
      </c>
      <c r="F199" s="63" t="s">
        <v>71</v>
      </c>
      <c r="G199" s="63" t="s">
        <v>198</v>
      </c>
      <c r="H199" s="32" t="s">
        <v>138</v>
      </c>
      <c r="I199" s="53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6"/>
      <c r="AN199" s="53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6"/>
      <c r="BP199" s="53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7"/>
      <c r="CL199" s="27"/>
      <c r="CM199" s="27"/>
      <c r="CN199" s="27"/>
      <c r="CO199" s="27"/>
      <c r="CP199" s="27"/>
      <c r="CQ199" s="26"/>
      <c r="CR199" s="53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6"/>
      <c r="EA199" s="53"/>
      <c r="EB199" s="27"/>
      <c r="EC199" s="27"/>
      <c r="ED199" s="27"/>
      <c r="EE199" s="27"/>
      <c r="EF199" s="27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27"/>
      <c r="ER199" s="27"/>
      <c r="ES199" s="27"/>
      <c r="ET199" s="27"/>
      <c r="EU199" s="27"/>
      <c r="EV199" s="27"/>
      <c r="EW199" s="27"/>
      <c r="EX199" s="27"/>
      <c r="EY199" s="27"/>
      <c r="EZ199" s="27"/>
      <c r="FA199" s="27"/>
      <c r="FB199" s="26"/>
      <c r="FC199" s="53"/>
      <c r="FD199" s="27"/>
      <c r="FE199" s="27"/>
      <c r="FF199" s="27"/>
      <c r="FG199" s="27"/>
      <c r="FH199" s="27"/>
      <c r="FI199" s="27"/>
      <c r="FJ199" s="27"/>
      <c r="FK199" s="27"/>
      <c r="FL199" s="27"/>
      <c r="FM199" s="27"/>
      <c r="FN199" s="27"/>
      <c r="FO199" s="27"/>
      <c r="FP199" s="27"/>
      <c r="FQ199" s="27"/>
      <c r="FR199" s="27"/>
      <c r="FS199" s="27"/>
      <c r="FT199" s="27"/>
      <c r="FU199" s="27"/>
      <c r="FV199" s="27"/>
      <c r="FW199" s="27"/>
      <c r="FX199" s="27"/>
      <c r="FY199" s="27"/>
      <c r="FZ199" s="27"/>
      <c r="GA199" s="27"/>
      <c r="GB199" s="27"/>
      <c r="GC199" s="27"/>
      <c r="GD199" s="26"/>
      <c r="GE199" s="54"/>
      <c r="GF199" s="22"/>
      <c r="GG199" s="21"/>
      <c r="GH199" s="21"/>
      <c r="GI199" s="21"/>
      <c r="GJ199" s="21"/>
      <c r="GK199" s="21"/>
      <c r="GL199" s="21"/>
      <c r="GM199" s="21"/>
      <c r="GN199" s="21"/>
      <c r="GO199" s="21"/>
      <c r="GP199" s="21"/>
      <c r="GQ199" s="21"/>
      <c r="GR199" s="21"/>
      <c r="GS199" s="21"/>
      <c r="GT199" s="21"/>
    </row>
    <row r="200" spans="1:202" s="28" customFormat="1" ht="17" customHeight="1">
      <c r="A200" s="1"/>
      <c r="B200" s="1">
        <v>78</v>
      </c>
      <c r="C200" s="64" t="s">
        <v>138</v>
      </c>
      <c r="D200" s="56" t="s">
        <v>67</v>
      </c>
      <c r="E200" s="56" t="s">
        <v>67</v>
      </c>
      <c r="F200" s="63" t="s">
        <v>71</v>
      </c>
      <c r="G200" s="63" t="s">
        <v>198</v>
      </c>
      <c r="H200" s="32" t="s">
        <v>138</v>
      </c>
      <c r="I200" s="53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6"/>
      <c r="AN200" s="53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6"/>
      <c r="BP200" s="53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7"/>
      <c r="CL200" s="27"/>
      <c r="CM200" s="27"/>
      <c r="CN200" s="27"/>
      <c r="CO200" s="27"/>
      <c r="CP200" s="27"/>
      <c r="CQ200" s="26"/>
      <c r="CR200" s="53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6"/>
      <c r="EA200" s="53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6"/>
      <c r="FC200" s="53"/>
      <c r="FD200" s="27"/>
      <c r="FE200" s="27"/>
      <c r="FF200" s="27"/>
      <c r="FG200" s="27"/>
      <c r="FH200" s="27"/>
      <c r="FI200" s="27"/>
      <c r="FJ200" s="27"/>
      <c r="FK200" s="27"/>
      <c r="FL200" s="27"/>
      <c r="FM200" s="27"/>
      <c r="FN200" s="27"/>
      <c r="FO200" s="27"/>
      <c r="FP200" s="27"/>
      <c r="FQ200" s="27"/>
      <c r="FR200" s="27"/>
      <c r="FS200" s="27"/>
      <c r="FT200" s="27"/>
      <c r="FU200" s="27"/>
      <c r="FV200" s="27"/>
      <c r="FW200" s="27"/>
      <c r="FX200" s="27"/>
      <c r="FY200" s="27"/>
      <c r="FZ200" s="27"/>
      <c r="GA200" s="27"/>
      <c r="GB200" s="27"/>
      <c r="GC200" s="27"/>
      <c r="GD200" s="26"/>
      <c r="GE200" s="54"/>
      <c r="GF200" s="22"/>
      <c r="GG200" s="21"/>
      <c r="GH200" s="21"/>
      <c r="GI200" s="21"/>
      <c r="GJ200" s="21"/>
      <c r="GK200" s="21"/>
      <c r="GL200" s="21"/>
      <c r="GM200" s="21"/>
      <c r="GN200" s="21"/>
      <c r="GO200" s="21"/>
      <c r="GP200" s="21"/>
      <c r="GQ200" s="21"/>
      <c r="GR200" s="21"/>
      <c r="GS200" s="21"/>
      <c r="GT200" s="21"/>
    </row>
    <row r="201" spans="1:202" s="28" customFormat="1" ht="17" customHeight="1">
      <c r="A201" s="1"/>
      <c r="B201" s="1">
        <v>78</v>
      </c>
      <c r="C201" s="64" t="s">
        <v>138</v>
      </c>
      <c r="D201" s="56" t="s">
        <v>67</v>
      </c>
      <c r="E201" s="56" t="s">
        <v>67</v>
      </c>
      <c r="F201" s="63" t="s">
        <v>71</v>
      </c>
      <c r="G201" s="63" t="s">
        <v>198</v>
      </c>
      <c r="H201" s="32" t="s">
        <v>138</v>
      </c>
      <c r="I201" s="53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6"/>
      <c r="AN201" s="53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6"/>
      <c r="BP201" s="53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7"/>
      <c r="CL201" s="27"/>
      <c r="CM201" s="27"/>
      <c r="CN201" s="27"/>
      <c r="CO201" s="27"/>
      <c r="CP201" s="27"/>
      <c r="CQ201" s="26"/>
      <c r="CR201" s="53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6"/>
      <c r="EA201" s="53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6"/>
      <c r="FC201" s="53"/>
      <c r="FD201" s="27"/>
      <c r="FE201" s="27"/>
      <c r="FF201" s="27"/>
      <c r="FG201" s="27"/>
      <c r="FH201" s="27"/>
      <c r="FI201" s="27"/>
      <c r="FJ201" s="27"/>
      <c r="FK201" s="27"/>
      <c r="FL201" s="27"/>
      <c r="FM201" s="27"/>
      <c r="FN201" s="27"/>
      <c r="FO201" s="27"/>
      <c r="FP201" s="27"/>
      <c r="FQ201" s="27"/>
      <c r="FR201" s="27"/>
      <c r="FS201" s="27"/>
      <c r="FT201" s="27"/>
      <c r="FU201" s="27"/>
      <c r="FV201" s="27"/>
      <c r="FW201" s="27"/>
      <c r="FX201" s="27"/>
      <c r="FY201" s="27"/>
      <c r="FZ201" s="27"/>
      <c r="GA201" s="27"/>
      <c r="GB201" s="27"/>
      <c r="GC201" s="27"/>
      <c r="GD201" s="26"/>
      <c r="GE201" s="54"/>
      <c r="GF201" s="22"/>
      <c r="GG201" s="21"/>
      <c r="GH201" s="21"/>
      <c r="GI201" s="21"/>
      <c r="GJ201" s="21"/>
      <c r="GK201" s="21"/>
      <c r="GL201" s="21"/>
      <c r="GM201" s="21"/>
      <c r="GN201" s="21"/>
      <c r="GO201" s="21"/>
      <c r="GP201" s="21"/>
      <c r="GQ201" s="21"/>
      <c r="GR201" s="21"/>
      <c r="GS201" s="21"/>
      <c r="GT201" s="21"/>
    </row>
    <row r="202" spans="1:202" s="28" customFormat="1" ht="17" customHeight="1">
      <c r="A202" s="1"/>
      <c r="B202" s="1">
        <v>78</v>
      </c>
      <c r="C202" s="64" t="s">
        <v>138</v>
      </c>
      <c r="D202" s="56" t="s">
        <v>67</v>
      </c>
      <c r="E202" s="56" t="s">
        <v>67</v>
      </c>
      <c r="F202" s="63" t="s">
        <v>71</v>
      </c>
      <c r="G202" s="63" t="s">
        <v>198</v>
      </c>
      <c r="H202" s="32" t="s">
        <v>138</v>
      </c>
      <c r="I202" s="53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6"/>
      <c r="AN202" s="53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6"/>
      <c r="BP202" s="53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6"/>
      <c r="CR202" s="53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6"/>
      <c r="EA202" s="53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6"/>
      <c r="FC202" s="53"/>
      <c r="FD202" s="27"/>
      <c r="FE202" s="27"/>
      <c r="FF202" s="27"/>
      <c r="FG202" s="27"/>
      <c r="FH202" s="27"/>
      <c r="FI202" s="27"/>
      <c r="FJ202" s="27"/>
      <c r="FK202" s="27"/>
      <c r="FL202" s="27"/>
      <c r="FM202" s="27"/>
      <c r="FN202" s="27"/>
      <c r="FO202" s="27"/>
      <c r="FP202" s="27"/>
      <c r="FQ202" s="27"/>
      <c r="FR202" s="27"/>
      <c r="FS202" s="27"/>
      <c r="FT202" s="27"/>
      <c r="FU202" s="27"/>
      <c r="FV202" s="27"/>
      <c r="FW202" s="27"/>
      <c r="FX202" s="27"/>
      <c r="FY202" s="27"/>
      <c r="FZ202" s="27"/>
      <c r="GA202" s="27"/>
      <c r="GB202" s="27"/>
      <c r="GC202" s="27"/>
      <c r="GD202" s="26"/>
      <c r="GE202" s="54"/>
      <c r="GF202" s="22"/>
      <c r="GG202" s="21"/>
      <c r="GH202" s="21"/>
      <c r="GI202" s="21"/>
      <c r="GJ202" s="21"/>
      <c r="GK202" s="21"/>
      <c r="GL202" s="21"/>
      <c r="GM202" s="21"/>
      <c r="GN202" s="21"/>
      <c r="GO202" s="21"/>
      <c r="GP202" s="21"/>
      <c r="GQ202" s="21"/>
      <c r="GR202" s="21"/>
      <c r="GS202" s="21"/>
      <c r="GT202" s="21"/>
    </row>
    <row r="203" spans="1:202" s="28" customFormat="1" ht="17" customHeight="1">
      <c r="A203" s="1"/>
      <c r="B203" s="1">
        <v>78</v>
      </c>
      <c r="C203" s="64" t="s">
        <v>138</v>
      </c>
      <c r="D203" s="56" t="s">
        <v>67</v>
      </c>
      <c r="E203" s="56" t="s">
        <v>67</v>
      </c>
      <c r="F203" s="63" t="s">
        <v>71</v>
      </c>
      <c r="G203" s="63" t="s">
        <v>198</v>
      </c>
      <c r="H203" s="32" t="s">
        <v>138</v>
      </c>
      <c r="I203" s="53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6"/>
      <c r="AN203" s="53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6"/>
      <c r="BP203" s="53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7"/>
      <c r="CL203" s="27"/>
      <c r="CM203" s="27"/>
      <c r="CN203" s="27"/>
      <c r="CO203" s="27"/>
      <c r="CP203" s="27"/>
      <c r="CQ203" s="26"/>
      <c r="CR203" s="53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6"/>
      <c r="EA203" s="53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6"/>
      <c r="FC203" s="53"/>
      <c r="FD203" s="27"/>
      <c r="FE203" s="27"/>
      <c r="FF203" s="27"/>
      <c r="FG203" s="27"/>
      <c r="FH203" s="27"/>
      <c r="FI203" s="27"/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7"/>
      <c r="GD203" s="26"/>
      <c r="GE203" s="54"/>
      <c r="GF203" s="22"/>
      <c r="GG203" s="21"/>
      <c r="GH203" s="21"/>
      <c r="GI203" s="21"/>
      <c r="GJ203" s="21"/>
      <c r="GK203" s="21"/>
      <c r="GL203" s="21"/>
      <c r="GM203" s="21"/>
      <c r="GN203" s="21"/>
      <c r="GO203" s="21"/>
      <c r="GP203" s="21"/>
      <c r="GQ203" s="21"/>
      <c r="GR203" s="21"/>
      <c r="GS203" s="21"/>
      <c r="GT203" s="21"/>
    </row>
    <row r="204" spans="1:202" s="21" customFormat="1" ht="17" customHeight="1">
      <c r="A204" s="1">
        <v>1</v>
      </c>
      <c r="B204" s="1">
        <v>79</v>
      </c>
      <c r="C204" s="6" t="s">
        <v>221</v>
      </c>
      <c r="D204" s="18"/>
      <c r="E204" s="18"/>
      <c r="F204" s="18" t="s">
        <v>71</v>
      </c>
      <c r="G204" s="18" t="s">
        <v>221</v>
      </c>
      <c r="H204" s="12"/>
      <c r="I204" s="51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2"/>
      <c r="AN204" s="51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/>
      <c r="BL204" s="18"/>
      <c r="BM204" s="18"/>
      <c r="BN204" s="18"/>
      <c r="BO204" s="12"/>
      <c r="BP204" s="51"/>
      <c r="BQ204" s="18"/>
      <c r="BR204" s="18"/>
      <c r="BS204" s="18"/>
      <c r="BT204" s="18"/>
      <c r="BU204" s="18"/>
      <c r="BV204" s="18"/>
      <c r="BW204" s="18"/>
      <c r="BX204" s="18"/>
      <c r="BY204" s="18"/>
      <c r="BZ204" s="18"/>
      <c r="CA204" s="18"/>
      <c r="CB204" s="18"/>
      <c r="CC204" s="18"/>
      <c r="CD204" s="18"/>
      <c r="CE204" s="18"/>
      <c r="CF204" s="18"/>
      <c r="CG204" s="18"/>
      <c r="CH204" s="18"/>
      <c r="CI204" s="18"/>
      <c r="CJ204" s="18"/>
      <c r="CK204" s="18"/>
      <c r="CL204" s="18"/>
      <c r="CM204" s="18"/>
      <c r="CN204" s="18"/>
      <c r="CO204" s="18"/>
      <c r="CP204" s="18"/>
      <c r="CQ204" s="12"/>
      <c r="CR204" s="51"/>
      <c r="CS204" s="18"/>
      <c r="CT204" s="18"/>
      <c r="CU204" s="18"/>
      <c r="CV204" s="18"/>
      <c r="CW204" s="18"/>
      <c r="CX204" s="18"/>
      <c r="CY204" s="18"/>
      <c r="CZ204" s="18"/>
      <c r="DA204" s="18"/>
      <c r="DB204" s="18"/>
      <c r="DC204" s="18"/>
      <c r="DD204" s="18"/>
      <c r="DE204" s="18"/>
      <c r="DF204" s="18"/>
      <c r="DG204" s="18"/>
      <c r="DH204" s="18"/>
      <c r="DI204" s="18"/>
      <c r="DJ204" s="18"/>
      <c r="DK204" s="18"/>
      <c r="DL204" s="18"/>
      <c r="DM204" s="18"/>
      <c r="DN204" s="18"/>
      <c r="DO204" s="18"/>
      <c r="DP204" s="18"/>
      <c r="DQ204" s="18"/>
      <c r="DR204" s="18"/>
      <c r="DS204" s="18"/>
      <c r="DT204" s="18"/>
      <c r="DU204" s="18"/>
      <c r="DV204" s="18"/>
      <c r="DW204" s="18"/>
      <c r="DX204" s="18"/>
      <c r="DY204" s="18"/>
      <c r="DZ204" s="12"/>
      <c r="EA204" s="51"/>
      <c r="EB204" s="18"/>
      <c r="EC204" s="18"/>
      <c r="ED204" s="18"/>
      <c r="EE204" s="18"/>
      <c r="EF204" s="18"/>
      <c r="EG204" s="18"/>
      <c r="EH204" s="18"/>
      <c r="EI204" s="18"/>
      <c r="EJ204" s="18"/>
      <c r="EK204" s="18"/>
      <c r="EL204" s="18"/>
      <c r="EM204" s="18"/>
      <c r="EN204" s="18"/>
      <c r="EO204" s="18"/>
      <c r="EP204" s="18"/>
      <c r="EQ204" s="18"/>
      <c r="ER204" s="18"/>
      <c r="ES204" s="18"/>
      <c r="ET204" s="18"/>
      <c r="EU204" s="18"/>
      <c r="EV204" s="18"/>
      <c r="EW204" s="18"/>
      <c r="EX204" s="18"/>
      <c r="EY204" s="18"/>
      <c r="EZ204" s="18"/>
      <c r="FA204" s="18"/>
      <c r="FB204" s="12"/>
      <c r="FC204" s="51"/>
      <c r="FD204" s="18"/>
      <c r="FE204" s="18"/>
      <c r="FF204" s="18"/>
      <c r="FG204" s="18"/>
      <c r="FH204" s="18"/>
      <c r="FI204" s="18"/>
      <c r="FJ204" s="18"/>
      <c r="FK204" s="18"/>
      <c r="FL204" s="18"/>
      <c r="FM204" s="18"/>
      <c r="FN204" s="18"/>
      <c r="FO204" s="18"/>
      <c r="FP204" s="18"/>
      <c r="FQ204" s="18"/>
      <c r="FR204" s="18"/>
      <c r="FS204" s="18"/>
      <c r="FT204" s="18"/>
      <c r="FU204" s="18"/>
      <c r="FV204" s="18"/>
      <c r="FW204" s="18"/>
      <c r="FX204" s="18"/>
      <c r="FY204" s="18"/>
      <c r="FZ204" s="18"/>
      <c r="GA204" s="18"/>
      <c r="GB204" s="18"/>
      <c r="GC204" s="18"/>
      <c r="GD204" s="12"/>
      <c r="GE204" s="22"/>
      <c r="GF204" s="22"/>
    </row>
    <row r="205" spans="1:202" s="35" customFormat="1" ht="17" customHeight="1">
      <c r="A205" s="1">
        <v>1</v>
      </c>
      <c r="B205" s="1">
        <v>80</v>
      </c>
      <c r="C205" s="29" t="s">
        <v>222</v>
      </c>
      <c r="D205" s="33" t="s">
        <v>41</v>
      </c>
      <c r="E205" s="33" t="s">
        <v>223</v>
      </c>
      <c r="F205" s="33" t="s">
        <v>71</v>
      </c>
      <c r="G205" s="33" t="s">
        <v>221</v>
      </c>
      <c r="H205" s="31" t="s">
        <v>224</v>
      </c>
      <c r="I205" s="62">
        <v>0</v>
      </c>
      <c r="J205" s="33">
        <v>84435</v>
      </c>
      <c r="K205" s="33">
        <v>84435</v>
      </c>
      <c r="L205" s="33">
        <v>84435</v>
      </c>
      <c r="M205" s="33">
        <v>84435</v>
      </c>
      <c r="N205" s="33">
        <v>79585</v>
      </c>
      <c r="O205" s="33">
        <v>81891</v>
      </c>
      <c r="P205" s="33">
        <v>81837</v>
      </c>
      <c r="Q205" s="33">
        <v>81837</v>
      </c>
      <c r="R205" s="33">
        <v>81837</v>
      </c>
      <c r="S205" s="33">
        <v>94937</v>
      </c>
      <c r="T205" s="33">
        <v>107468</v>
      </c>
      <c r="U205" s="33">
        <v>111820</v>
      </c>
      <c r="V205" s="33">
        <v>113860</v>
      </c>
      <c r="W205" s="33">
        <v>122880</v>
      </c>
      <c r="X205" s="33">
        <v>122880</v>
      </c>
      <c r="Y205" s="33">
        <v>134873</v>
      </c>
      <c r="Z205" s="33">
        <v>134746</v>
      </c>
      <c r="AA205" s="33">
        <v>144345</v>
      </c>
      <c r="AB205" s="33">
        <v>149643</v>
      </c>
      <c r="AC205" s="33">
        <v>150171</v>
      </c>
      <c r="AD205" s="33">
        <v>144071</v>
      </c>
      <c r="AE205" s="33">
        <v>144071</v>
      </c>
      <c r="AF205" s="33">
        <v>159638</v>
      </c>
      <c r="AG205" s="33">
        <v>153660</v>
      </c>
      <c r="AH205" s="33">
        <v>202904</v>
      </c>
      <c r="AI205" s="33">
        <v>190753</v>
      </c>
      <c r="AJ205" s="33">
        <v>202055</v>
      </c>
      <c r="AK205" s="33">
        <v>202054</v>
      </c>
      <c r="AL205" s="33">
        <v>201154</v>
      </c>
      <c r="AM205" s="34">
        <v>209713</v>
      </c>
      <c r="AN205" s="62">
        <v>236803</v>
      </c>
      <c r="AO205" s="33">
        <v>219327</v>
      </c>
      <c r="AP205" s="33">
        <v>229295</v>
      </c>
      <c r="AQ205" s="33">
        <v>216763</v>
      </c>
      <c r="AR205" s="33">
        <v>216763</v>
      </c>
      <c r="AS205" s="33">
        <v>216763</v>
      </c>
      <c r="AT205" s="33">
        <v>239774</v>
      </c>
      <c r="AU205" s="33">
        <v>255147</v>
      </c>
      <c r="AV205" s="33">
        <v>251585</v>
      </c>
      <c r="AW205" s="33">
        <v>251079</v>
      </c>
      <c r="AX205" s="33">
        <v>239028</v>
      </c>
      <c r="AY205" s="33">
        <v>239228</v>
      </c>
      <c r="AZ205" s="33">
        <v>239228</v>
      </c>
      <c r="BA205" s="33">
        <v>292575</v>
      </c>
      <c r="BB205" s="33">
        <v>272001</v>
      </c>
      <c r="BC205" s="33">
        <v>276155</v>
      </c>
      <c r="BD205" s="33">
        <v>276055</v>
      </c>
      <c r="BE205" s="33">
        <v>260043</v>
      </c>
      <c r="BF205" s="33">
        <v>271799</v>
      </c>
      <c r="BG205" s="33">
        <v>271799</v>
      </c>
      <c r="BH205" s="33">
        <v>330651</v>
      </c>
      <c r="BI205" s="33">
        <v>330939</v>
      </c>
      <c r="BJ205" s="33">
        <v>313045</v>
      </c>
      <c r="BK205" s="33">
        <v>313225</v>
      </c>
      <c r="BL205" s="33">
        <v>311589</v>
      </c>
      <c r="BM205" s="33">
        <v>302636</v>
      </c>
      <c r="BN205" s="33">
        <v>302636</v>
      </c>
      <c r="BO205" s="34">
        <v>320016</v>
      </c>
      <c r="BP205" s="62">
        <v>291672</v>
      </c>
      <c r="BQ205" s="33">
        <v>291672</v>
      </c>
      <c r="BR205" s="33">
        <v>271800</v>
      </c>
      <c r="BS205" s="33">
        <v>271800</v>
      </c>
      <c r="BT205" s="33">
        <v>271800</v>
      </c>
      <c r="BU205" s="33">
        <v>271800</v>
      </c>
      <c r="BV205" s="33">
        <v>271800</v>
      </c>
      <c r="BW205" s="33">
        <v>271800</v>
      </c>
      <c r="BX205" s="33">
        <v>271800</v>
      </c>
      <c r="BY205" s="33">
        <v>271800</v>
      </c>
      <c r="BZ205" s="33">
        <v>271800</v>
      </c>
      <c r="CA205" s="33">
        <v>271800</v>
      </c>
      <c r="CB205" s="33">
        <v>271800</v>
      </c>
      <c r="CC205" s="33">
        <v>271800</v>
      </c>
      <c r="CD205" s="33">
        <v>271501</v>
      </c>
      <c r="CE205" s="33">
        <v>271501</v>
      </c>
      <c r="CF205" s="33">
        <v>271501</v>
      </c>
      <c r="CG205" s="33">
        <v>271501</v>
      </c>
      <c r="CH205" s="33">
        <v>271501</v>
      </c>
      <c r="CI205" s="33">
        <v>271501</v>
      </c>
      <c r="CJ205" s="33">
        <v>287501</v>
      </c>
      <c r="CK205" s="33">
        <v>287501</v>
      </c>
      <c r="CL205" s="33">
        <v>287501</v>
      </c>
      <c r="CM205" s="33">
        <v>287501</v>
      </c>
      <c r="CN205" s="33">
        <v>287501</v>
      </c>
      <c r="CO205" s="33">
        <v>287501</v>
      </c>
      <c r="CP205" s="33">
        <v>287501</v>
      </c>
      <c r="CQ205" s="34">
        <v>287501</v>
      </c>
      <c r="CR205" s="62">
        <v>287501</v>
      </c>
      <c r="CS205" s="33">
        <v>287501</v>
      </c>
      <c r="CT205" s="33">
        <v>287501</v>
      </c>
      <c r="CU205" s="33">
        <v>287501</v>
      </c>
      <c r="CV205" s="33">
        <v>287501</v>
      </c>
      <c r="CW205" s="33">
        <v>287501</v>
      </c>
      <c r="CX205" s="33">
        <v>287501</v>
      </c>
      <c r="CY205" s="33">
        <v>287501</v>
      </c>
      <c r="CZ205" s="33">
        <v>287501</v>
      </c>
      <c r="DA205" s="33">
        <v>287501</v>
      </c>
      <c r="DB205" s="33">
        <v>287501</v>
      </c>
      <c r="DC205" s="33">
        <v>287501</v>
      </c>
      <c r="DD205" s="33">
        <v>287501</v>
      </c>
      <c r="DE205" s="33">
        <v>287501</v>
      </c>
      <c r="DF205" s="33">
        <v>287501</v>
      </c>
      <c r="DG205" s="33">
        <v>287501</v>
      </c>
      <c r="DH205" s="33">
        <v>287501</v>
      </c>
      <c r="DI205" s="33">
        <v>287501</v>
      </c>
      <c r="DJ205" s="33">
        <v>287501</v>
      </c>
      <c r="DK205" s="33">
        <v>287501</v>
      </c>
      <c r="DL205" s="33">
        <v>287501</v>
      </c>
      <c r="DM205" s="33">
        <v>287501</v>
      </c>
      <c r="DN205" s="33">
        <v>287501</v>
      </c>
      <c r="DO205" s="33">
        <v>287501</v>
      </c>
      <c r="DP205" s="33">
        <v>287501</v>
      </c>
      <c r="DQ205" s="33">
        <v>287501</v>
      </c>
      <c r="DR205" s="33">
        <v>287501</v>
      </c>
      <c r="DS205" s="33">
        <v>287501</v>
      </c>
      <c r="DT205" s="33">
        <v>287501</v>
      </c>
      <c r="DU205" s="33">
        <v>287501</v>
      </c>
      <c r="DV205" s="33">
        <v>287501</v>
      </c>
      <c r="DW205" s="33">
        <v>287501</v>
      </c>
      <c r="DX205" s="33">
        <v>287501</v>
      </c>
      <c r="DY205" s="33">
        <v>287501</v>
      </c>
      <c r="DZ205" s="34">
        <v>287501</v>
      </c>
      <c r="EA205" s="62">
        <v>287501</v>
      </c>
      <c r="EB205" s="33">
        <v>287501</v>
      </c>
      <c r="EC205" s="33">
        <v>287501</v>
      </c>
      <c r="ED205" s="33">
        <v>287501</v>
      </c>
      <c r="EE205" s="33">
        <v>287501</v>
      </c>
      <c r="EF205" s="33">
        <v>287501</v>
      </c>
      <c r="EG205" s="33">
        <v>287501</v>
      </c>
      <c r="EH205" s="33">
        <v>287501</v>
      </c>
      <c r="EI205" s="33">
        <v>287501</v>
      </c>
      <c r="EJ205" s="33">
        <v>287501</v>
      </c>
      <c r="EK205" s="33">
        <v>287501</v>
      </c>
      <c r="EL205" s="33">
        <v>287501</v>
      </c>
      <c r="EM205" s="33">
        <v>287501</v>
      </c>
      <c r="EN205" s="33">
        <v>287501</v>
      </c>
      <c r="EO205" s="33">
        <v>287501</v>
      </c>
      <c r="EP205" s="33">
        <v>287501</v>
      </c>
      <c r="EQ205" s="33">
        <v>287501</v>
      </c>
      <c r="ER205" s="33">
        <v>287501</v>
      </c>
      <c r="ES205" s="33">
        <v>287501</v>
      </c>
      <c r="ET205" s="33">
        <v>287501</v>
      </c>
      <c r="EU205" s="33">
        <v>287501</v>
      </c>
      <c r="EV205" s="33">
        <v>287501</v>
      </c>
      <c r="EW205" s="33">
        <v>287501</v>
      </c>
      <c r="EX205" s="33">
        <v>287501</v>
      </c>
      <c r="EY205" s="33">
        <v>287501</v>
      </c>
      <c r="EZ205" s="33">
        <v>287501</v>
      </c>
      <c r="FA205" s="33">
        <v>287501</v>
      </c>
      <c r="FB205" s="34">
        <v>287501</v>
      </c>
      <c r="FC205" s="62">
        <v>287501</v>
      </c>
      <c r="FD205" s="33">
        <v>287501</v>
      </c>
      <c r="FE205" s="33">
        <v>287501</v>
      </c>
      <c r="FF205" s="33">
        <v>287501</v>
      </c>
      <c r="FG205" s="33">
        <v>287501</v>
      </c>
      <c r="FH205" s="33">
        <v>287501</v>
      </c>
      <c r="FI205" s="33">
        <v>287501</v>
      </c>
      <c r="FJ205" s="33">
        <v>287501</v>
      </c>
      <c r="FK205" s="33">
        <v>287501</v>
      </c>
      <c r="FL205" s="33">
        <v>287501</v>
      </c>
      <c r="FM205" s="33">
        <v>287501</v>
      </c>
      <c r="FN205" s="33">
        <v>287501</v>
      </c>
      <c r="FO205" s="33">
        <v>287501</v>
      </c>
      <c r="FP205" s="33">
        <v>287501</v>
      </c>
      <c r="FQ205" s="33">
        <v>287501</v>
      </c>
      <c r="FR205" s="33">
        <v>287501</v>
      </c>
      <c r="FS205" s="33">
        <v>287501</v>
      </c>
      <c r="FT205" s="33">
        <v>287501</v>
      </c>
      <c r="FU205" s="33">
        <v>287501</v>
      </c>
      <c r="FV205" s="33">
        <v>287501</v>
      </c>
      <c r="FW205" s="33">
        <v>287501</v>
      </c>
      <c r="FX205" s="33">
        <v>287501</v>
      </c>
      <c r="FY205" s="33">
        <v>287501</v>
      </c>
      <c r="FZ205" s="33">
        <v>287501</v>
      </c>
      <c r="GA205" s="33">
        <v>287501</v>
      </c>
      <c r="GB205" s="33">
        <v>287501</v>
      </c>
      <c r="GC205" s="33">
        <v>287501</v>
      </c>
      <c r="GD205" s="34">
        <v>287501</v>
      </c>
      <c r="GE205" s="194"/>
      <c r="GF205" s="22"/>
      <c r="GG205" s="21"/>
      <c r="GH205" s="21"/>
      <c r="GI205" s="21"/>
      <c r="GJ205" s="21"/>
      <c r="GK205" s="21"/>
      <c r="GL205" s="21"/>
      <c r="GM205" s="21"/>
      <c r="GN205" s="21"/>
      <c r="GO205" s="21"/>
      <c r="GP205" s="21"/>
      <c r="GQ205" s="21"/>
      <c r="GR205" s="21"/>
      <c r="GS205" s="21"/>
      <c r="GT205" s="21"/>
    </row>
    <row r="206" spans="1:202" s="28" customFormat="1" ht="17" customHeight="1">
      <c r="A206" s="1">
        <v>1</v>
      </c>
      <c r="B206" s="1">
        <v>81</v>
      </c>
      <c r="C206" s="30" t="s">
        <v>48</v>
      </c>
      <c r="D206" s="27" t="s">
        <v>48</v>
      </c>
      <c r="E206" s="27" t="s">
        <v>390</v>
      </c>
      <c r="F206" s="27" t="s">
        <v>71</v>
      </c>
      <c r="G206" s="27" t="s">
        <v>221</v>
      </c>
      <c r="H206" s="32" t="s">
        <v>224</v>
      </c>
      <c r="I206" s="53">
        <v>0</v>
      </c>
      <c r="J206" s="27">
        <v>42464</v>
      </c>
      <c r="K206" s="27">
        <v>42464</v>
      </c>
      <c r="L206" s="27">
        <v>42464</v>
      </c>
      <c r="M206" s="27">
        <v>42464</v>
      </c>
      <c r="N206" s="27">
        <v>42464</v>
      </c>
      <c r="O206" s="27">
        <v>43190</v>
      </c>
      <c r="P206" s="27">
        <v>43161</v>
      </c>
      <c r="Q206" s="27">
        <v>43161</v>
      </c>
      <c r="R206" s="27">
        <v>43161</v>
      </c>
      <c r="S206" s="27">
        <v>37061</v>
      </c>
      <c r="T206" s="27">
        <v>56812</v>
      </c>
      <c r="U206" s="27">
        <v>44496</v>
      </c>
      <c r="V206" s="27">
        <v>44496</v>
      </c>
      <c r="W206" s="27">
        <v>53617</v>
      </c>
      <c r="X206" s="27">
        <v>53617</v>
      </c>
      <c r="Y206" s="27">
        <v>45941</v>
      </c>
      <c r="Z206" s="27">
        <v>45869</v>
      </c>
      <c r="AA206" s="27">
        <v>67469</v>
      </c>
      <c r="AB206" s="27">
        <v>72822</v>
      </c>
      <c r="AC206" s="27">
        <v>73550</v>
      </c>
      <c r="AD206" s="27">
        <v>67550</v>
      </c>
      <c r="AE206" s="27">
        <v>67550</v>
      </c>
      <c r="AF206" s="27">
        <v>67557</v>
      </c>
      <c r="AG206" s="27">
        <v>67467</v>
      </c>
      <c r="AH206" s="27">
        <v>91146</v>
      </c>
      <c r="AI206" s="27">
        <v>79145</v>
      </c>
      <c r="AJ206" s="27">
        <v>91046</v>
      </c>
      <c r="AK206" s="27">
        <v>91045</v>
      </c>
      <c r="AL206" s="27">
        <v>90595</v>
      </c>
      <c r="AM206" s="26">
        <v>80977</v>
      </c>
      <c r="AN206" s="53">
        <v>101220</v>
      </c>
      <c r="AO206" s="27">
        <v>91430</v>
      </c>
      <c r="AP206" s="27">
        <v>101798</v>
      </c>
      <c r="AQ206" s="27">
        <v>89637</v>
      </c>
      <c r="AR206" s="27">
        <v>89637</v>
      </c>
      <c r="AS206" s="27">
        <v>89637</v>
      </c>
      <c r="AT206" s="27">
        <v>102059</v>
      </c>
      <c r="AU206" s="27">
        <v>102036</v>
      </c>
      <c r="AV206" s="27">
        <v>105315</v>
      </c>
      <c r="AW206" s="27">
        <v>104842</v>
      </c>
      <c r="AX206" s="27">
        <v>95193</v>
      </c>
      <c r="AY206" s="27">
        <v>95293</v>
      </c>
      <c r="AZ206" s="27">
        <v>95293</v>
      </c>
      <c r="BA206" s="27">
        <v>110607</v>
      </c>
      <c r="BB206" s="27">
        <v>105029</v>
      </c>
      <c r="BC206" s="27">
        <v>109203</v>
      </c>
      <c r="BD206" s="27">
        <v>109203</v>
      </c>
      <c r="BE206" s="27">
        <v>97457</v>
      </c>
      <c r="BF206" s="27">
        <v>109191</v>
      </c>
      <c r="BG206" s="27">
        <v>109191</v>
      </c>
      <c r="BH206" s="27">
        <v>136901</v>
      </c>
      <c r="BI206" s="27">
        <v>136889</v>
      </c>
      <c r="BJ206" s="27">
        <v>124883</v>
      </c>
      <c r="BK206" s="27">
        <v>124883</v>
      </c>
      <c r="BL206" s="27">
        <v>123627</v>
      </c>
      <c r="BM206" s="27">
        <v>123669</v>
      </c>
      <c r="BN206" s="27">
        <v>123669</v>
      </c>
      <c r="BO206" s="26">
        <v>149921</v>
      </c>
      <c r="BP206" s="53">
        <v>128850</v>
      </c>
      <c r="BQ206" s="27">
        <v>128850</v>
      </c>
      <c r="BR206" s="27">
        <v>111858</v>
      </c>
      <c r="BS206" s="27">
        <v>111858</v>
      </c>
      <c r="BT206" s="27">
        <v>111858</v>
      </c>
      <c r="BU206" s="27">
        <v>111858</v>
      </c>
      <c r="BV206" s="27">
        <v>111858</v>
      </c>
      <c r="BW206" s="27">
        <v>111858</v>
      </c>
      <c r="BX206" s="27">
        <v>111858</v>
      </c>
      <c r="BY206" s="27">
        <v>111858</v>
      </c>
      <c r="BZ206" s="27">
        <v>111858</v>
      </c>
      <c r="CA206" s="27">
        <v>111858</v>
      </c>
      <c r="CB206" s="27">
        <v>111858</v>
      </c>
      <c r="CC206" s="27">
        <v>111858</v>
      </c>
      <c r="CD206" s="27">
        <v>111559</v>
      </c>
      <c r="CE206" s="27">
        <v>111559</v>
      </c>
      <c r="CF206" s="27">
        <v>111559</v>
      </c>
      <c r="CG206" s="27">
        <v>111559</v>
      </c>
      <c r="CH206" s="27">
        <v>111559</v>
      </c>
      <c r="CI206" s="27">
        <v>111559</v>
      </c>
      <c r="CJ206" s="27">
        <v>120559</v>
      </c>
      <c r="CK206" s="27">
        <v>120559</v>
      </c>
      <c r="CL206" s="27">
        <v>120559</v>
      </c>
      <c r="CM206" s="27">
        <v>120559</v>
      </c>
      <c r="CN206" s="27">
        <v>120559</v>
      </c>
      <c r="CO206" s="27">
        <v>120559</v>
      </c>
      <c r="CP206" s="27">
        <v>120559</v>
      </c>
      <c r="CQ206" s="26">
        <v>120559</v>
      </c>
      <c r="CR206" s="53">
        <v>120559</v>
      </c>
      <c r="CS206" s="27">
        <v>120559</v>
      </c>
      <c r="CT206" s="27">
        <v>120559</v>
      </c>
      <c r="CU206" s="27">
        <v>120559</v>
      </c>
      <c r="CV206" s="27">
        <v>120559</v>
      </c>
      <c r="CW206" s="27">
        <v>120559</v>
      </c>
      <c r="CX206" s="27">
        <v>120559</v>
      </c>
      <c r="CY206" s="27">
        <v>120559</v>
      </c>
      <c r="CZ206" s="27">
        <v>120559</v>
      </c>
      <c r="DA206" s="27">
        <v>120559</v>
      </c>
      <c r="DB206" s="27">
        <v>120559</v>
      </c>
      <c r="DC206" s="27">
        <v>120559</v>
      </c>
      <c r="DD206" s="27">
        <v>120559</v>
      </c>
      <c r="DE206" s="27">
        <v>120559</v>
      </c>
      <c r="DF206" s="27">
        <v>120559</v>
      </c>
      <c r="DG206" s="27">
        <v>120559</v>
      </c>
      <c r="DH206" s="27">
        <v>120559</v>
      </c>
      <c r="DI206" s="27">
        <v>120559</v>
      </c>
      <c r="DJ206" s="27">
        <v>120559</v>
      </c>
      <c r="DK206" s="27">
        <v>120559</v>
      </c>
      <c r="DL206" s="27">
        <v>120559</v>
      </c>
      <c r="DM206" s="27">
        <v>120559</v>
      </c>
      <c r="DN206" s="27">
        <v>120559</v>
      </c>
      <c r="DO206" s="27">
        <v>120559</v>
      </c>
      <c r="DP206" s="27">
        <v>120559</v>
      </c>
      <c r="DQ206" s="27">
        <v>120559</v>
      </c>
      <c r="DR206" s="27">
        <v>120559</v>
      </c>
      <c r="DS206" s="27">
        <v>120559</v>
      </c>
      <c r="DT206" s="27">
        <v>120559</v>
      </c>
      <c r="DU206" s="27">
        <v>120559</v>
      </c>
      <c r="DV206" s="27">
        <v>120559</v>
      </c>
      <c r="DW206" s="27">
        <v>120559</v>
      </c>
      <c r="DX206" s="27">
        <v>120559</v>
      </c>
      <c r="DY206" s="27">
        <v>120559</v>
      </c>
      <c r="DZ206" s="26">
        <v>120559</v>
      </c>
      <c r="EA206" s="53">
        <v>120559</v>
      </c>
      <c r="EB206" s="27">
        <v>120559</v>
      </c>
      <c r="EC206" s="27">
        <v>120559</v>
      </c>
      <c r="ED206" s="27">
        <v>120559</v>
      </c>
      <c r="EE206" s="27">
        <v>120559</v>
      </c>
      <c r="EF206" s="27">
        <v>120559</v>
      </c>
      <c r="EG206" s="27">
        <v>120559</v>
      </c>
      <c r="EH206" s="27">
        <v>120559</v>
      </c>
      <c r="EI206" s="27">
        <v>120559</v>
      </c>
      <c r="EJ206" s="27">
        <v>120559</v>
      </c>
      <c r="EK206" s="27">
        <v>120559</v>
      </c>
      <c r="EL206" s="27">
        <v>120559</v>
      </c>
      <c r="EM206" s="27">
        <v>120559</v>
      </c>
      <c r="EN206" s="27">
        <v>120559</v>
      </c>
      <c r="EO206" s="27">
        <v>120559</v>
      </c>
      <c r="EP206" s="27">
        <v>120559</v>
      </c>
      <c r="EQ206" s="27">
        <v>120559</v>
      </c>
      <c r="ER206" s="27">
        <v>120559</v>
      </c>
      <c r="ES206" s="27">
        <v>120559</v>
      </c>
      <c r="ET206" s="27">
        <v>120559</v>
      </c>
      <c r="EU206" s="27">
        <v>120559</v>
      </c>
      <c r="EV206" s="27">
        <v>120559</v>
      </c>
      <c r="EW206" s="27">
        <v>120559</v>
      </c>
      <c r="EX206" s="27">
        <v>120559</v>
      </c>
      <c r="EY206" s="27">
        <v>120559</v>
      </c>
      <c r="EZ206" s="27">
        <v>120559</v>
      </c>
      <c r="FA206" s="27">
        <v>120559</v>
      </c>
      <c r="FB206" s="26">
        <v>120559</v>
      </c>
      <c r="FC206" s="53">
        <v>120559</v>
      </c>
      <c r="FD206" s="27">
        <v>120559</v>
      </c>
      <c r="FE206" s="27">
        <v>120559</v>
      </c>
      <c r="FF206" s="27">
        <v>120559</v>
      </c>
      <c r="FG206" s="27">
        <v>120559</v>
      </c>
      <c r="FH206" s="27">
        <v>120559</v>
      </c>
      <c r="FI206" s="27">
        <v>120559</v>
      </c>
      <c r="FJ206" s="27">
        <v>120559</v>
      </c>
      <c r="FK206" s="27">
        <v>120559</v>
      </c>
      <c r="FL206" s="27">
        <v>120559</v>
      </c>
      <c r="FM206" s="27">
        <v>120559</v>
      </c>
      <c r="FN206" s="27">
        <v>120559</v>
      </c>
      <c r="FO206" s="27">
        <v>120559</v>
      </c>
      <c r="FP206" s="27">
        <v>120559</v>
      </c>
      <c r="FQ206" s="27">
        <v>120559</v>
      </c>
      <c r="FR206" s="27">
        <v>120559</v>
      </c>
      <c r="FS206" s="27">
        <v>120559</v>
      </c>
      <c r="FT206" s="27">
        <v>120559</v>
      </c>
      <c r="FU206" s="27">
        <v>120559</v>
      </c>
      <c r="FV206" s="27">
        <v>120559</v>
      </c>
      <c r="FW206" s="27">
        <v>120559</v>
      </c>
      <c r="FX206" s="27">
        <v>120559</v>
      </c>
      <c r="FY206" s="27">
        <v>120559</v>
      </c>
      <c r="FZ206" s="27">
        <v>120559</v>
      </c>
      <c r="GA206" s="27">
        <v>120559</v>
      </c>
      <c r="GB206" s="27">
        <v>120559</v>
      </c>
      <c r="GC206" s="27">
        <v>120559</v>
      </c>
      <c r="GD206" s="26">
        <v>120559</v>
      </c>
      <c r="GE206" s="54"/>
      <c r="GF206" s="22"/>
      <c r="GG206" s="21"/>
      <c r="GH206" s="21"/>
      <c r="GI206" s="21"/>
      <c r="GJ206" s="21"/>
      <c r="GK206" s="21"/>
      <c r="GL206" s="21"/>
      <c r="GM206" s="21"/>
      <c r="GN206" s="21"/>
      <c r="GO206" s="21"/>
      <c r="GP206" s="21"/>
      <c r="GQ206" s="21"/>
      <c r="GR206" s="21"/>
      <c r="GS206" s="21"/>
      <c r="GT206" s="21"/>
    </row>
    <row r="207" spans="1:202" s="28" customFormat="1" ht="17" customHeight="1">
      <c r="A207" s="1"/>
      <c r="B207" s="1">
        <v>81</v>
      </c>
      <c r="C207" s="30" t="s">
        <v>225</v>
      </c>
      <c r="D207" s="56" t="s">
        <v>67</v>
      </c>
      <c r="E207" s="56" t="s">
        <v>67</v>
      </c>
      <c r="F207" s="63" t="s">
        <v>71</v>
      </c>
      <c r="G207" s="63" t="s">
        <v>221</v>
      </c>
      <c r="H207" s="32" t="s">
        <v>225</v>
      </c>
      <c r="I207" s="53">
        <v>0</v>
      </c>
      <c r="J207" s="27">
        <v>12096</v>
      </c>
      <c r="K207" s="27">
        <v>12096</v>
      </c>
      <c r="L207" s="27">
        <v>12096</v>
      </c>
      <c r="M207" s="27">
        <v>12096</v>
      </c>
      <c r="N207" s="27">
        <v>12096</v>
      </c>
      <c r="O207" s="27">
        <v>11986.651982378855</v>
      </c>
      <c r="P207" s="27">
        <v>11978.603524229075</v>
      </c>
      <c r="Q207" s="27">
        <v>11978.603524229075</v>
      </c>
      <c r="R207" s="27">
        <v>11978.603524229075</v>
      </c>
      <c r="S207" s="27">
        <v>10285.651982378855</v>
      </c>
      <c r="T207" s="27">
        <v>30057.519110832396</v>
      </c>
      <c r="U207" s="27">
        <v>23860.556111637103</v>
      </c>
      <c r="V207" s="27">
        <v>23860.556111637103</v>
      </c>
      <c r="W207" s="27">
        <v>34471.172133083135</v>
      </c>
      <c r="X207" s="27">
        <v>34471.172133083135</v>
      </c>
      <c r="Y207" s="27">
        <v>29971.364516588612</v>
      </c>
      <c r="Z207" s="27">
        <v>29929.15683701753</v>
      </c>
      <c r="AA207" s="27">
        <v>29929.15683701753</v>
      </c>
      <c r="AB207" s="27">
        <v>28163.432685588799</v>
      </c>
      <c r="AC207" s="27">
        <v>26606.361430555018</v>
      </c>
      <c r="AD207" s="27">
        <v>24215.107728022318</v>
      </c>
      <c r="AE207" s="27">
        <v>24215.107728022318</v>
      </c>
      <c r="AF207" s="27">
        <v>24217.897524008607</v>
      </c>
      <c r="AG207" s="27">
        <v>24182.028718470618</v>
      </c>
      <c r="AH207" s="27">
        <v>24075.390856790033</v>
      </c>
      <c r="AI207" s="27">
        <v>20088.596532713134</v>
      </c>
      <c r="AJ207" s="27">
        <v>20058.23504527492</v>
      </c>
      <c r="AK207" s="27">
        <v>20057.928363583625</v>
      </c>
      <c r="AL207" s="27">
        <v>19919.921602500828</v>
      </c>
      <c r="AM207" s="26">
        <v>16970.2570956245</v>
      </c>
      <c r="AN207" s="53">
        <v>37515.002387388195</v>
      </c>
      <c r="AO207" s="27">
        <v>33717.064063588143</v>
      </c>
      <c r="AP207" s="27">
        <v>44085.064063588143</v>
      </c>
      <c r="AQ207" s="27">
        <v>38955.279321047085</v>
      </c>
      <c r="AR207" s="27">
        <v>38955.279321047085</v>
      </c>
      <c r="AS207" s="27">
        <v>38955.279321047085</v>
      </c>
      <c r="AT207" s="27">
        <v>46664.414590324806</v>
      </c>
      <c r="AU207" s="27">
        <v>46654.428299372776</v>
      </c>
      <c r="AV207" s="27">
        <v>43434.945993496221</v>
      </c>
      <c r="AW207" s="27">
        <v>43240.386758708999</v>
      </c>
      <c r="AX207" s="27">
        <v>39271.46063511083</v>
      </c>
      <c r="AY207" s="27">
        <v>39312.593665721237</v>
      </c>
      <c r="AZ207" s="27">
        <v>39312.593665721237</v>
      </c>
      <c r="BA207" s="27">
        <v>54757.078342976827</v>
      </c>
      <c r="BB207" s="27">
        <v>52237.244434286433</v>
      </c>
      <c r="BC207" s="27">
        <v>56604.743265758778</v>
      </c>
      <c r="BD207" s="27">
        <v>56604.743265758778</v>
      </c>
      <c r="BE207" s="27">
        <v>51172.180139298122</v>
      </c>
      <c r="BF207" s="27">
        <v>51093.011668597552</v>
      </c>
      <c r="BG207" s="27">
        <v>51093.011668597552</v>
      </c>
      <c r="BH207" s="27">
        <v>69221.311419629987</v>
      </c>
      <c r="BI207" s="27">
        <v>69215.770155288512</v>
      </c>
      <c r="BJ207" s="27">
        <v>63671.735181625874</v>
      </c>
      <c r="BK207" s="27">
        <v>63671.735181625874</v>
      </c>
      <c r="BL207" s="27">
        <v>63091.749513883056</v>
      </c>
      <c r="BM207" s="27">
        <v>63111.143939078276</v>
      </c>
      <c r="BN207" s="27">
        <v>63111.143939078276</v>
      </c>
      <c r="BO207" s="26">
        <v>78672.610987402906</v>
      </c>
      <c r="BP207" s="53">
        <v>68698.602224984992</v>
      </c>
      <c r="BQ207" s="27">
        <v>68698.602224984992</v>
      </c>
      <c r="BR207" s="27">
        <v>60655.397968376143</v>
      </c>
      <c r="BS207" s="27">
        <v>60655.397968376143</v>
      </c>
      <c r="BT207" s="27">
        <v>60655.397968376143</v>
      </c>
      <c r="BU207" s="27">
        <v>60655.397968376143</v>
      </c>
      <c r="BV207" s="27">
        <v>60655.397968376143</v>
      </c>
      <c r="BW207" s="27">
        <v>60655.397968376143</v>
      </c>
      <c r="BX207" s="27">
        <v>60655.397968376143</v>
      </c>
      <c r="BY207" s="27">
        <v>60655.397968376143</v>
      </c>
      <c r="BZ207" s="27">
        <v>60655.397968376143</v>
      </c>
      <c r="CA207" s="27">
        <v>60655.397968376143</v>
      </c>
      <c r="CB207" s="27">
        <v>60655.397968376143</v>
      </c>
      <c r="CC207" s="27">
        <v>60655.397968376143</v>
      </c>
      <c r="CD207" s="27">
        <v>60513.865595922864</v>
      </c>
      <c r="CE207" s="27">
        <v>60513.865595922864</v>
      </c>
      <c r="CF207" s="27">
        <v>60513.865595922864</v>
      </c>
      <c r="CG207" s="27">
        <v>60513.865595922864</v>
      </c>
      <c r="CH207" s="27">
        <v>60513.865595922864</v>
      </c>
      <c r="CI207" s="27">
        <v>60513.865595922864</v>
      </c>
      <c r="CJ207" s="27">
        <v>64774.037342008058</v>
      </c>
      <c r="CK207" s="27">
        <v>64774.037342008058</v>
      </c>
      <c r="CL207" s="27">
        <v>64774.037342008058</v>
      </c>
      <c r="CM207" s="27">
        <v>64774.037342008058</v>
      </c>
      <c r="CN207" s="27">
        <v>64774.037342008058</v>
      </c>
      <c r="CO207" s="27">
        <v>64774.037342008058</v>
      </c>
      <c r="CP207" s="27">
        <v>64774.037342008058</v>
      </c>
      <c r="CQ207" s="26">
        <v>64774.037342008058</v>
      </c>
      <c r="CR207" s="53">
        <v>64774.037342008058</v>
      </c>
      <c r="CS207" s="27">
        <v>64774.037342008058</v>
      </c>
      <c r="CT207" s="27">
        <v>64774.037342008058</v>
      </c>
      <c r="CU207" s="27">
        <v>64774.037342008058</v>
      </c>
      <c r="CV207" s="27">
        <v>64774.037342008058</v>
      </c>
      <c r="CW207" s="27">
        <v>64774.037342008058</v>
      </c>
      <c r="CX207" s="27">
        <v>64774.037342008058</v>
      </c>
      <c r="CY207" s="27">
        <v>64774.037342008058</v>
      </c>
      <c r="CZ207" s="27">
        <v>64774.037342008058</v>
      </c>
      <c r="DA207" s="27">
        <v>64774.037342008058</v>
      </c>
      <c r="DB207" s="27">
        <v>64774.037342008058</v>
      </c>
      <c r="DC207" s="27">
        <v>64774.037342008058</v>
      </c>
      <c r="DD207" s="27">
        <v>64774.037342008058</v>
      </c>
      <c r="DE207" s="27">
        <v>64774.037342008058</v>
      </c>
      <c r="DF207" s="27">
        <v>64774.037342008058</v>
      </c>
      <c r="DG207" s="27">
        <v>64774.037342008058</v>
      </c>
      <c r="DH207" s="27">
        <v>64774.037342008058</v>
      </c>
      <c r="DI207" s="27">
        <v>64774.037342008058</v>
      </c>
      <c r="DJ207" s="27">
        <v>64774.037342008058</v>
      </c>
      <c r="DK207" s="27">
        <v>64774.037342008058</v>
      </c>
      <c r="DL207" s="27">
        <v>64774.037342008058</v>
      </c>
      <c r="DM207" s="27">
        <v>64774.037342008058</v>
      </c>
      <c r="DN207" s="27">
        <v>64774.037342008058</v>
      </c>
      <c r="DO207" s="27">
        <v>64774.037342008058</v>
      </c>
      <c r="DP207" s="27">
        <v>64774.037342008058</v>
      </c>
      <c r="DQ207" s="27">
        <v>64774.037342008058</v>
      </c>
      <c r="DR207" s="27">
        <v>64774.037342008058</v>
      </c>
      <c r="DS207" s="27">
        <v>64774.037342008058</v>
      </c>
      <c r="DT207" s="27">
        <v>64774.037342008058</v>
      </c>
      <c r="DU207" s="27">
        <v>64774.037342008058</v>
      </c>
      <c r="DV207" s="27">
        <v>64774.037342008058</v>
      </c>
      <c r="DW207" s="27">
        <v>64774.037342008058</v>
      </c>
      <c r="DX207" s="27">
        <v>64774.037342008058</v>
      </c>
      <c r="DY207" s="27">
        <v>64774.037342008058</v>
      </c>
      <c r="DZ207" s="26">
        <v>64774.037342008058</v>
      </c>
      <c r="EA207" s="53">
        <v>64774.037342008058</v>
      </c>
      <c r="EB207" s="27">
        <v>64774.037342008058</v>
      </c>
      <c r="EC207" s="27">
        <v>64774.037342008058</v>
      </c>
      <c r="ED207" s="27">
        <v>64774.037342008058</v>
      </c>
      <c r="EE207" s="27">
        <v>64774.037342008058</v>
      </c>
      <c r="EF207" s="27">
        <v>64774.037342008058</v>
      </c>
      <c r="EG207" s="27">
        <v>64774.037342008058</v>
      </c>
      <c r="EH207" s="27">
        <v>64774.037342008058</v>
      </c>
      <c r="EI207" s="27">
        <v>64774.037342008058</v>
      </c>
      <c r="EJ207" s="27">
        <v>64774.037342008058</v>
      </c>
      <c r="EK207" s="27">
        <v>64774.037342008058</v>
      </c>
      <c r="EL207" s="27">
        <v>64774.037342008058</v>
      </c>
      <c r="EM207" s="27">
        <v>64774.037342008058</v>
      </c>
      <c r="EN207" s="27">
        <v>64774.037342008058</v>
      </c>
      <c r="EO207" s="27">
        <v>64774.037342008058</v>
      </c>
      <c r="EP207" s="27">
        <v>64774.037342008058</v>
      </c>
      <c r="EQ207" s="27">
        <v>64774.037342008058</v>
      </c>
      <c r="ER207" s="27">
        <v>64774.037342008058</v>
      </c>
      <c r="ES207" s="27">
        <v>64774.037342008058</v>
      </c>
      <c r="ET207" s="27">
        <v>64774.037342008058</v>
      </c>
      <c r="EU207" s="27">
        <v>64774.037342008058</v>
      </c>
      <c r="EV207" s="27">
        <v>64774.037342008058</v>
      </c>
      <c r="EW207" s="27">
        <v>64774.037342008058</v>
      </c>
      <c r="EX207" s="27">
        <v>64774.037342008058</v>
      </c>
      <c r="EY207" s="27">
        <v>64774.037342008058</v>
      </c>
      <c r="EZ207" s="27">
        <v>64774.037342008058</v>
      </c>
      <c r="FA207" s="27">
        <v>64774.037342008058</v>
      </c>
      <c r="FB207" s="26">
        <v>64774.037342008058</v>
      </c>
      <c r="FC207" s="53">
        <v>64774.037342008058</v>
      </c>
      <c r="FD207" s="27">
        <v>64774.037342008058</v>
      </c>
      <c r="FE207" s="27">
        <v>64774.037342008058</v>
      </c>
      <c r="FF207" s="27">
        <v>64774.037342008058</v>
      </c>
      <c r="FG207" s="27">
        <v>64774.037342008058</v>
      </c>
      <c r="FH207" s="27">
        <v>64774.037342008058</v>
      </c>
      <c r="FI207" s="27">
        <v>64774.037342008058</v>
      </c>
      <c r="FJ207" s="27">
        <v>64774.037342008058</v>
      </c>
      <c r="FK207" s="27">
        <v>64774.037342008058</v>
      </c>
      <c r="FL207" s="27">
        <v>64774.037342008058</v>
      </c>
      <c r="FM207" s="27">
        <v>64774.037342008058</v>
      </c>
      <c r="FN207" s="27">
        <v>64774.037342008058</v>
      </c>
      <c r="FO207" s="27">
        <v>64774.037342008058</v>
      </c>
      <c r="FP207" s="27">
        <v>64774.037342008058</v>
      </c>
      <c r="FQ207" s="27">
        <v>64774.037342008058</v>
      </c>
      <c r="FR207" s="27">
        <v>64774.037342008058</v>
      </c>
      <c r="FS207" s="27">
        <v>64774.037342008058</v>
      </c>
      <c r="FT207" s="27">
        <v>64774.037342008058</v>
      </c>
      <c r="FU207" s="27">
        <v>64774.037342008058</v>
      </c>
      <c r="FV207" s="27">
        <v>64774.037342008058</v>
      </c>
      <c r="FW207" s="27">
        <v>64774.037342008058</v>
      </c>
      <c r="FX207" s="27">
        <v>64774.037342008058</v>
      </c>
      <c r="FY207" s="27">
        <v>64774.037342008058</v>
      </c>
      <c r="FZ207" s="27">
        <v>64774.037342008058</v>
      </c>
      <c r="GA207" s="27">
        <v>64774.037342008058</v>
      </c>
      <c r="GB207" s="27">
        <v>64774.037342008058</v>
      </c>
      <c r="GC207" s="27">
        <v>64774.037342008058</v>
      </c>
      <c r="GD207" s="26">
        <v>64774.037342008058</v>
      </c>
      <c r="GE207" s="54"/>
      <c r="GF207" s="22"/>
      <c r="GG207" s="21"/>
      <c r="GH207" s="21"/>
      <c r="GI207" s="21"/>
      <c r="GJ207" s="21"/>
      <c r="GK207" s="21"/>
      <c r="GL207" s="21"/>
      <c r="GM207" s="21"/>
      <c r="GN207" s="21"/>
      <c r="GO207" s="21"/>
      <c r="GP207" s="21"/>
      <c r="GQ207" s="21"/>
      <c r="GR207" s="21"/>
      <c r="GS207" s="21"/>
      <c r="GT207" s="21"/>
    </row>
    <row r="208" spans="1:202" s="28" customFormat="1" ht="17" customHeight="1">
      <c r="A208" s="1"/>
      <c r="B208" s="1">
        <v>81</v>
      </c>
      <c r="C208" s="30" t="s">
        <v>226</v>
      </c>
      <c r="D208" s="56" t="s">
        <v>67</v>
      </c>
      <c r="E208" s="56" t="s">
        <v>67</v>
      </c>
      <c r="F208" s="63" t="s">
        <v>71</v>
      </c>
      <c r="G208" s="63" t="s">
        <v>221</v>
      </c>
      <c r="H208" s="32" t="s">
        <v>226</v>
      </c>
      <c r="I208" s="53">
        <v>0</v>
      </c>
      <c r="J208" s="27">
        <v>21928</v>
      </c>
      <c r="K208" s="27">
        <v>21928</v>
      </c>
      <c r="L208" s="27">
        <v>21928</v>
      </c>
      <c r="M208" s="27">
        <v>21928</v>
      </c>
      <c r="N208" s="27">
        <v>21928</v>
      </c>
      <c r="O208" s="27">
        <v>22839.645741556535</v>
      </c>
      <c r="P208" s="27">
        <v>22824.310022026431</v>
      </c>
      <c r="Q208" s="27">
        <v>22824.310022026431</v>
      </c>
      <c r="R208" s="27">
        <v>22824.310022026431</v>
      </c>
      <c r="S208" s="27">
        <v>19598.520741556535</v>
      </c>
      <c r="T208" s="27">
        <v>19583.246809372933</v>
      </c>
      <c r="U208" s="27">
        <v>15104.34802905831</v>
      </c>
      <c r="V208" s="27">
        <v>15104.34802905831</v>
      </c>
      <c r="W208" s="27">
        <v>14014.006627181783</v>
      </c>
      <c r="X208" s="27">
        <v>14014.006627181783</v>
      </c>
      <c r="Y208" s="27">
        <v>11689.156460291721</v>
      </c>
      <c r="Z208" s="27">
        <v>11667.349632254191</v>
      </c>
      <c r="AA208" s="27">
        <v>23667.349632254191</v>
      </c>
      <c r="AB208" s="27">
        <v>22280.102376946543</v>
      </c>
      <c r="AC208" s="27">
        <v>27362.105771628208</v>
      </c>
      <c r="AD208" s="27">
        <v>25133.197727563907</v>
      </c>
      <c r="AE208" s="27">
        <v>25133.197727563907</v>
      </c>
      <c r="AF208" s="27">
        <v>25135.798120281983</v>
      </c>
      <c r="AG208" s="27">
        <v>25102.364499621017</v>
      </c>
      <c r="AH208" s="27">
        <v>48949.536192133572</v>
      </c>
      <c r="AI208" s="27">
        <v>43235.852334947122</v>
      </c>
      <c r="AJ208" s="27">
        <v>55184.73347818476</v>
      </c>
      <c r="AK208" s="27">
        <v>55184.21712609625</v>
      </c>
      <c r="AL208" s="27">
        <v>54951.858686267326</v>
      </c>
      <c r="AM208" s="26">
        <v>49985.584298990456</v>
      </c>
      <c r="AN208" s="53">
        <v>49760.858066257759</v>
      </c>
      <c r="AO208" s="27">
        <v>45298.241801646967</v>
      </c>
      <c r="AP208" s="27">
        <v>45298.241801646967</v>
      </c>
      <c r="AQ208" s="27">
        <v>40061.710994137837</v>
      </c>
      <c r="AR208" s="27">
        <v>40061.710994137837</v>
      </c>
      <c r="AS208" s="27">
        <v>40061.710994137837</v>
      </c>
      <c r="AT208" s="27">
        <v>44795.872580785021</v>
      </c>
      <c r="AU208" s="27">
        <v>44786.039570998561</v>
      </c>
      <c r="AV208" s="27">
        <v>47688.02505736181</v>
      </c>
      <c r="AW208" s="27">
        <v>47482.314201995745</v>
      </c>
      <c r="AX208" s="27">
        <v>43285.899733862228</v>
      </c>
      <c r="AY208" s="27">
        <v>43329.390400958648</v>
      </c>
      <c r="AZ208" s="27">
        <v>43329.390400958648</v>
      </c>
      <c r="BA208" s="27">
        <v>43232.988875305964</v>
      </c>
      <c r="BB208" s="27">
        <v>40973.628748874558</v>
      </c>
      <c r="BC208" s="27">
        <v>40830.67263357983</v>
      </c>
      <c r="BD208" s="27">
        <v>40830.67263357983</v>
      </c>
      <c r="BE208" s="27">
        <v>36166.332271769046</v>
      </c>
      <c r="BF208" s="27">
        <v>48003.532943445854</v>
      </c>
      <c r="BG208" s="27">
        <v>48003.532943445854</v>
      </c>
      <c r="BH208" s="27">
        <v>47990.513077755357</v>
      </c>
      <c r="BI208" s="27">
        <v>47985.917831041064</v>
      </c>
      <c r="BJ208" s="27">
        <v>43388.373493390813</v>
      </c>
      <c r="BK208" s="27">
        <v>43388.373493390813</v>
      </c>
      <c r="BL208" s="27">
        <v>42907.4043372948</v>
      </c>
      <c r="BM208" s="27">
        <v>42923.487700794823</v>
      </c>
      <c r="BN208" s="27">
        <v>42923.487700794823</v>
      </c>
      <c r="BO208" s="26">
        <v>53611.189199363609</v>
      </c>
      <c r="BP208" s="53">
        <v>45497.27538222268</v>
      </c>
      <c r="BQ208" s="27">
        <v>45497.27538222268</v>
      </c>
      <c r="BR208" s="27">
        <v>38954.082198184959</v>
      </c>
      <c r="BS208" s="27">
        <v>38954.082198184959</v>
      </c>
      <c r="BT208" s="27">
        <v>38954.082198184959</v>
      </c>
      <c r="BU208" s="27">
        <v>38954.082198184959</v>
      </c>
      <c r="BV208" s="27">
        <v>38954.082198184959</v>
      </c>
      <c r="BW208" s="27">
        <v>38954.082198184959</v>
      </c>
      <c r="BX208" s="27">
        <v>38954.082198184959</v>
      </c>
      <c r="BY208" s="27">
        <v>38954.082198184959</v>
      </c>
      <c r="BZ208" s="27">
        <v>38954.082198184959</v>
      </c>
      <c r="CA208" s="27">
        <v>38954.082198184959</v>
      </c>
      <c r="CB208" s="27">
        <v>38954.082198184959</v>
      </c>
      <c r="CC208" s="27">
        <v>38954.082198184959</v>
      </c>
      <c r="CD208" s="27">
        <v>38838.944794581665</v>
      </c>
      <c r="CE208" s="27">
        <v>38838.944794581665</v>
      </c>
      <c r="CF208" s="27">
        <v>38838.944794581665</v>
      </c>
      <c r="CG208" s="27">
        <v>38838.944794581665</v>
      </c>
      <c r="CH208" s="27">
        <v>38838.944794581665</v>
      </c>
      <c r="CI208" s="27">
        <v>38838.944794581665</v>
      </c>
      <c r="CJ208" s="27">
        <v>42304.61915053385</v>
      </c>
      <c r="CK208" s="27">
        <v>42304.61915053385</v>
      </c>
      <c r="CL208" s="27">
        <v>42304.61915053385</v>
      </c>
      <c r="CM208" s="27">
        <v>42304.61915053385</v>
      </c>
      <c r="CN208" s="27">
        <v>42304.61915053385</v>
      </c>
      <c r="CO208" s="27">
        <v>42304.61915053385</v>
      </c>
      <c r="CP208" s="27">
        <v>42304.61915053385</v>
      </c>
      <c r="CQ208" s="26">
        <v>42304.61915053385</v>
      </c>
      <c r="CR208" s="53">
        <v>42304.61915053385</v>
      </c>
      <c r="CS208" s="27">
        <v>42304.61915053385</v>
      </c>
      <c r="CT208" s="27">
        <v>42304.61915053385</v>
      </c>
      <c r="CU208" s="27">
        <v>42304.61915053385</v>
      </c>
      <c r="CV208" s="27">
        <v>42304.61915053385</v>
      </c>
      <c r="CW208" s="27">
        <v>42304.61915053385</v>
      </c>
      <c r="CX208" s="27">
        <v>42304.61915053385</v>
      </c>
      <c r="CY208" s="27">
        <v>42304.61915053385</v>
      </c>
      <c r="CZ208" s="27">
        <v>42304.61915053385</v>
      </c>
      <c r="DA208" s="27">
        <v>42304.61915053385</v>
      </c>
      <c r="DB208" s="27">
        <v>42304.61915053385</v>
      </c>
      <c r="DC208" s="27">
        <v>42304.61915053385</v>
      </c>
      <c r="DD208" s="27">
        <v>42304.61915053385</v>
      </c>
      <c r="DE208" s="27">
        <v>42304.61915053385</v>
      </c>
      <c r="DF208" s="27">
        <v>42304.61915053385</v>
      </c>
      <c r="DG208" s="27">
        <v>42304.61915053385</v>
      </c>
      <c r="DH208" s="27">
        <v>42304.61915053385</v>
      </c>
      <c r="DI208" s="27">
        <v>42304.61915053385</v>
      </c>
      <c r="DJ208" s="27">
        <v>42304.61915053385</v>
      </c>
      <c r="DK208" s="27">
        <v>42304.61915053385</v>
      </c>
      <c r="DL208" s="27">
        <v>42304.61915053385</v>
      </c>
      <c r="DM208" s="27">
        <v>42304.61915053385</v>
      </c>
      <c r="DN208" s="27">
        <v>42304.61915053385</v>
      </c>
      <c r="DO208" s="27">
        <v>42304.61915053385</v>
      </c>
      <c r="DP208" s="27">
        <v>42304.61915053385</v>
      </c>
      <c r="DQ208" s="27">
        <v>42304.61915053385</v>
      </c>
      <c r="DR208" s="27">
        <v>42304.61915053385</v>
      </c>
      <c r="DS208" s="27">
        <v>42304.61915053385</v>
      </c>
      <c r="DT208" s="27">
        <v>42304.61915053385</v>
      </c>
      <c r="DU208" s="27">
        <v>42304.61915053385</v>
      </c>
      <c r="DV208" s="27">
        <v>42304.61915053385</v>
      </c>
      <c r="DW208" s="27">
        <v>42304.61915053385</v>
      </c>
      <c r="DX208" s="27">
        <v>42304.61915053385</v>
      </c>
      <c r="DY208" s="27">
        <v>42304.61915053385</v>
      </c>
      <c r="DZ208" s="26">
        <v>42304.61915053385</v>
      </c>
      <c r="EA208" s="53">
        <v>42304.61915053385</v>
      </c>
      <c r="EB208" s="27">
        <v>42304.61915053385</v>
      </c>
      <c r="EC208" s="27">
        <v>42304.61915053385</v>
      </c>
      <c r="ED208" s="27">
        <v>42304.61915053385</v>
      </c>
      <c r="EE208" s="27">
        <v>42304.61915053385</v>
      </c>
      <c r="EF208" s="27">
        <v>42304.61915053385</v>
      </c>
      <c r="EG208" s="27">
        <v>42304.61915053385</v>
      </c>
      <c r="EH208" s="27">
        <v>42304.61915053385</v>
      </c>
      <c r="EI208" s="27">
        <v>42304.61915053385</v>
      </c>
      <c r="EJ208" s="27">
        <v>42304.61915053385</v>
      </c>
      <c r="EK208" s="27">
        <v>42304.61915053385</v>
      </c>
      <c r="EL208" s="27">
        <v>42304.61915053385</v>
      </c>
      <c r="EM208" s="27">
        <v>42304.61915053385</v>
      </c>
      <c r="EN208" s="27">
        <v>42304.61915053385</v>
      </c>
      <c r="EO208" s="27">
        <v>42304.61915053385</v>
      </c>
      <c r="EP208" s="27">
        <v>42304.61915053385</v>
      </c>
      <c r="EQ208" s="27">
        <v>42304.61915053385</v>
      </c>
      <c r="ER208" s="27">
        <v>42304.61915053385</v>
      </c>
      <c r="ES208" s="27">
        <v>42304.61915053385</v>
      </c>
      <c r="ET208" s="27">
        <v>42304.61915053385</v>
      </c>
      <c r="EU208" s="27">
        <v>42304.61915053385</v>
      </c>
      <c r="EV208" s="27">
        <v>42304.61915053385</v>
      </c>
      <c r="EW208" s="27">
        <v>42304.61915053385</v>
      </c>
      <c r="EX208" s="27">
        <v>42304.61915053385</v>
      </c>
      <c r="EY208" s="27">
        <v>42304.61915053385</v>
      </c>
      <c r="EZ208" s="27">
        <v>42304.61915053385</v>
      </c>
      <c r="FA208" s="27">
        <v>42304.61915053385</v>
      </c>
      <c r="FB208" s="26">
        <v>42304.61915053385</v>
      </c>
      <c r="FC208" s="53">
        <v>42304.61915053385</v>
      </c>
      <c r="FD208" s="27">
        <v>42304.61915053385</v>
      </c>
      <c r="FE208" s="27">
        <v>42304.61915053385</v>
      </c>
      <c r="FF208" s="27">
        <v>42304.61915053385</v>
      </c>
      <c r="FG208" s="27">
        <v>42304.61915053385</v>
      </c>
      <c r="FH208" s="27">
        <v>42304.61915053385</v>
      </c>
      <c r="FI208" s="27">
        <v>42304.61915053385</v>
      </c>
      <c r="FJ208" s="27">
        <v>42304.61915053385</v>
      </c>
      <c r="FK208" s="27">
        <v>42304.61915053385</v>
      </c>
      <c r="FL208" s="27">
        <v>42304.61915053385</v>
      </c>
      <c r="FM208" s="27">
        <v>42304.61915053385</v>
      </c>
      <c r="FN208" s="27">
        <v>42304.61915053385</v>
      </c>
      <c r="FO208" s="27">
        <v>42304.61915053385</v>
      </c>
      <c r="FP208" s="27">
        <v>42304.61915053385</v>
      </c>
      <c r="FQ208" s="27">
        <v>42304.61915053385</v>
      </c>
      <c r="FR208" s="27">
        <v>42304.61915053385</v>
      </c>
      <c r="FS208" s="27">
        <v>42304.61915053385</v>
      </c>
      <c r="FT208" s="27">
        <v>42304.61915053385</v>
      </c>
      <c r="FU208" s="27">
        <v>42304.61915053385</v>
      </c>
      <c r="FV208" s="27">
        <v>42304.61915053385</v>
      </c>
      <c r="FW208" s="27">
        <v>42304.61915053385</v>
      </c>
      <c r="FX208" s="27">
        <v>42304.61915053385</v>
      </c>
      <c r="FY208" s="27">
        <v>42304.61915053385</v>
      </c>
      <c r="FZ208" s="27">
        <v>42304.61915053385</v>
      </c>
      <c r="GA208" s="27">
        <v>42304.61915053385</v>
      </c>
      <c r="GB208" s="27">
        <v>42304.61915053385</v>
      </c>
      <c r="GC208" s="27">
        <v>42304.61915053385</v>
      </c>
      <c r="GD208" s="26">
        <v>42304.61915053385</v>
      </c>
      <c r="GE208" s="54"/>
      <c r="GF208" s="22"/>
      <c r="GG208" s="21"/>
      <c r="GH208" s="21"/>
      <c r="GI208" s="21"/>
      <c r="GJ208" s="21"/>
      <c r="GK208" s="21"/>
      <c r="GL208" s="21"/>
      <c r="GM208" s="21"/>
      <c r="GN208" s="21"/>
      <c r="GO208" s="21"/>
      <c r="GP208" s="21"/>
      <c r="GQ208" s="21"/>
      <c r="GR208" s="21"/>
      <c r="GS208" s="21"/>
      <c r="GT208" s="21"/>
    </row>
    <row r="209" spans="1:202" s="28" customFormat="1" ht="17" customHeight="1">
      <c r="A209" s="1"/>
      <c r="B209" s="1">
        <v>81</v>
      </c>
      <c r="C209" s="30" t="s">
        <v>227</v>
      </c>
      <c r="D209" s="56" t="s">
        <v>67</v>
      </c>
      <c r="E209" s="56" t="s">
        <v>67</v>
      </c>
      <c r="F209" s="63" t="s">
        <v>71</v>
      </c>
      <c r="G209" s="63" t="s">
        <v>221</v>
      </c>
      <c r="H209" s="32" t="s">
        <v>227</v>
      </c>
      <c r="I209" s="53">
        <v>0</v>
      </c>
      <c r="J209" s="27">
        <v>8440</v>
      </c>
      <c r="K209" s="27">
        <v>8440</v>
      </c>
      <c r="L209" s="27">
        <v>8440</v>
      </c>
      <c r="M209" s="27">
        <v>8440</v>
      </c>
      <c r="N209" s="27">
        <v>8440</v>
      </c>
      <c r="O209" s="27">
        <v>8363.7022760646105</v>
      </c>
      <c r="P209" s="27">
        <v>8358.0864537444941</v>
      </c>
      <c r="Q209" s="27">
        <v>8358.0864537444941</v>
      </c>
      <c r="R209" s="27">
        <v>8358.0864537444941</v>
      </c>
      <c r="S209" s="27">
        <v>7176.8272760646105</v>
      </c>
      <c r="T209" s="27">
        <v>7171.2340797946708</v>
      </c>
      <c r="U209" s="27">
        <v>5531.0958593045871</v>
      </c>
      <c r="V209" s="27">
        <v>5531.0958593045871</v>
      </c>
      <c r="W209" s="27">
        <v>5131.8212397350853</v>
      </c>
      <c r="X209" s="27">
        <v>5131.8212397350853</v>
      </c>
      <c r="Y209" s="27">
        <v>4280.4790231196675</v>
      </c>
      <c r="Z209" s="27">
        <v>4272.4935307282776</v>
      </c>
      <c r="AA209" s="27">
        <v>13872.493530728278</v>
      </c>
      <c r="AB209" s="27">
        <v>22378.464937464658</v>
      </c>
      <c r="AC209" s="27">
        <v>19581.53279781677</v>
      </c>
      <c r="AD209" s="27">
        <v>18201.694544413767</v>
      </c>
      <c r="AE209" s="27">
        <v>18201.694544413767</v>
      </c>
      <c r="AF209" s="27">
        <v>18203.304355709406</v>
      </c>
      <c r="AG209" s="27">
        <v>18182.606781908362</v>
      </c>
      <c r="AH209" s="27">
        <v>18121.072951076392</v>
      </c>
      <c r="AI209" s="27">
        <v>15820.551132339744</v>
      </c>
      <c r="AJ209" s="27">
        <v>15803.031476540324</v>
      </c>
      <c r="AK209" s="27">
        <v>15802.854510320127</v>
      </c>
      <c r="AL209" s="27">
        <v>15723.219711231848</v>
      </c>
      <c r="AM209" s="26">
        <v>14021.158605385048</v>
      </c>
      <c r="AN209" s="53">
        <v>13944.139546354052</v>
      </c>
      <c r="AO209" s="27">
        <v>12414.694134764895</v>
      </c>
      <c r="AP209" s="27">
        <v>12414.694134764895</v>
      </c>
      <c r="AQ209" s="27">
        <v>10620.009684815086</v>
      </c>
      <c r="AR209" s="27">
        <v>10620.009684815086</v>
      </c>
      <c r="AS209" s="27">
        <v>10620.009684815086</v>
      </c>
      <c r="AT209" s="27">
        <v>10598.712828890177</v>
      </c>
      <c r="AU209" s="27">
        <v>10595.532129628664</v>
      </c>
      <c r="AV209" s="27">
        <v>14192.028949141968</v>
      </c>
      <c r="AW209" s="27">
        <v>14119.299039295256</v>
      </c>
      <c r="AX209" s="27">
        <v>12635.639631026937</v>
      </c>
      <c r="AY209" s="27">
        <v>12651.015933320112</v>
      </c>
      <c r="AZ209" s="27">
        <v>12651.015933320112</v>
      </c>
      <c r="BA209" s="27">
        <v>12616.932781717205</v>
      </c>
      <c r="BB209" s="27">
        <v>11818.126816839002</v>
      </c>
      <c r="BC209" s="27">
        <v>11767.584100661385</v>
      </c>
      <c r="BD209" s="27">
        <v>11767.584100661385</v>
      </c>
      <c r="BE209" s="27">
        <v>10118.487588932829</v>
      </c>
      <c r="BF209" s="27">
        <v>10094.455387956594</v>
      </c>
      <c r="BG209" s="27">
        <v>10094.455387956594</v>
      </c>
      <c r="BH209" s="27">
        <v>19689.175502614653</v>
      </c>
      <c r="BI209" s="27">
        <v>19687.312013670438</v>
      </c>
      <c r="BJ209" s="27">
        <v>17822.891324983317</v>
      </c>
      <c r="BK209" s="27">
        <v>17822.891324983317</v>
      </c>
      <c r="BL209" s="27">
        <v>17627.846148822144</v>
      </c>
      <c r="BM209" s="27">
        <v>17634.368360126897</v>
      </c>
      <c r="BN209" s="27">
        <v>17634.368360126897</v>
      </c>
      <c r="BO209" s="26">
        <v>17637.199813233481</v>
      </c>
      <c r="BP209" s="53">
        <v>14654.122392792327</v>
      </c>
      <c r="BQ209" s="27">
        <v>14654.122392792327</v>
      </c>
      <c r="BR209" s="27">
        <v>12248.519833438899</v>
      </c>
      <c r="BS209" s="27">
        <v>12248.519833438899</v>
      </c>
      <c r="BT209" s="27">
        <v>12248.519833438899</v>
      </c>
      <c r="BU209" s="27">
        <v>12248.519833438899</v>
      </c>
      <c r="BV209" s="27">
        <v>12248.519833438899</v>
      </c>
      <c r="BW209" s="27">
        <v>12248.519833438899</v>
      </c>
      <c r="BX209" s="27">
        <v>12248.519833438899</v>
      </c>
      <c r="BY209" s="27">
        <v>12248.519833438899</v>
      </c>
      <c r="BZ209" s="27">
        <v>12248.519833438899</v>
      </c>
      <c r="CA209" s="27">
        <v>12248.519833438899</v>
      </c>
      <c r="CB209" s="27">
        <v>12248.519833438899</v>
      </c>
      <c r="CC209" s="27">
        <v>12248.519833438899</v>
      </c>
      <c r="CD209" s="27">
        <v>12206.189609495475</v>
      </c>
      <c r="CE209" s="27">
        <v>12206.189609495475</v>
      </c>
      <c r="CF209" s="27">
        <v>12206.189609495475</v>
      </c>
      <c r="CG209" s="27">
        <v>12206.189609495475</v>
      </c>
      <c r="CH209" s="27">
        <v>12206.189609495475</v>
      </c>
      <c r="CI209" s="27">
        <v>12206.189609495475</v>
      </c>
      <c r="CJ209" s="27">
        <v>13480.343507458096</v>
      </c>
      <c r="CK209" s="27">
        <v>13480.343507458096</v>
      </c>
      <c r="CL209" s="27">
        <v>13480.343507458096</v>
      </c>
      <c r="CM209" s="27">
        <v>13480.343507458096</v>
      </c>
      <c r="CN209" s="27">
        <v>13480.343507458096</v>
      </c>
      <c r="CO209" s="27">
        <v>13480.343507458096</v>
      </c>
      <c r="CP209" s="27">
        <v>13480.343507458096</v>
      </c>
      <c r="CQ209" s="26">
        <v>13480.343507458096</v>
      </c>
      <c r="CR209" s="53">
        <v>13480.343507458096</v>
      </c>
      <c r="CS209" s="27">
        <v>13480.343507458096</v>
      </c>
      <c r="CT209" s="27">
        <v>13480.343507458096</v>
      </c>
      <c r="CU209" s="27">
        <v>13480.343507458096</v>
      </c>
      <c r="CV209" s="27">
        <v>13480.343507458096</v>
      </c>
      <c r="CW209" s="27">
        <v>13480.343507458096</v>
      </c>
      <c r="CX209" s="27">
        <v>13480.343507458096</v>
      </c>
      <c r="CY209" s="27">
        <v>13480.343507458096</v>
      </c>
      <c r="CZ209" s="27">
        <v>13480.343507458096</v>
      </c>
      <c r="DA209" s="27">
        <v>13480.343507458096</v>
      </c>
      <c r="DB209" s="27">
        <v>13480.343507458096</v>
      </c>
      <c r="DC209" s="27">
        <v>13480.343507458096</v>
      </c>
      <c r="DD209" s="27">
        <v>13480.343507458096</v>
      </c>
      <c r="DE209" s="27">
        <v>13480.343507458096</v>
      </c>
      <c r="DF209" s="27">
        <v>13480.343507458096</v>
      </c>
      <c r="DG209" s="27">
        <v>13480.343507458096</v>
      </c>
      <c r="DH209" s="27">
        <v>13480.343507458096</v>
      </c>
      <c r="DI209" s="27">
        <v>13480.343507458096</v>
      </c>
      <c r="DJ209" s="27">
        <v>13480.343507458096</v>
      </c>
      <c r="DK209" s="27">
        <v>13480.343507458096</v>
      </c>
      <c r="DL209" s="27">
        <v>13480.343507458096</v>
      </c>
      <c r="DM209" s="27">
        <v>13480.343507458096</v>
      </c>
      <c r="DN209" s="27">
        <v>13480.343507458096</v>
      </c>
      <c r="DO209" s="27">
        <v>13480.343507458096</v>
      </c>
      <c r="DP209" s="27">
        <v>13480.343507458096</v>
      </c>
      <c r="DQ209" s="27">
        <v>13480.343507458096</v>
      </c>
      <c r="DR209" s="27">
        <v>13480.343507458096</v>
      </c>
      <c r="DS209" s="27">
        <v>13480.343507458096</v>
      </c>
      <c r="DT209" s="27">
        <v>13480.343507458096</v>
      </c>
      <c r="DU209" s="27">
        <v>13480.343507458096</v>
      </c>
      <c r="DV209" s="27">
        <v>13480.343507458096</v>
      </c>
      <c r="DW209" s="27">
        <v>13480.343507458096</v>
      </c>
      <c r="DX209" s="27">
        <v>13480.343507458096</v>
      </c>
      <c r="DY209" s="27">
        <v>13480.343507458096</v>
      </c>
      <c r="DZ209" s="26">
        <v>13480.343507458096</v>
      </c>
      <c r="EA209" s="53">
        <v>13480.343507458096</v>
      </c>
      <c r="EB209" s="27">
        <v>13480.343507458096</v>
      </c>
      <c r="EC209" s="27">
        <v>13480.343507458096</v>
      </c>
      <c r="ED209" s="27">
        <v>13480.343507458096</v>
      </c>
      <c r="EE209" s="27">
        <v>13480.343507458096</v>
      </c>
      <c r="EF209" s="27">
        <v>13480.343507458096</v>
      </c>
      <c r="EG209" s="27">
        <v>13480.343507458096</v>
      </c>
      <c r="EH209" s="27">
        <v>13480.343507458096</v>
      </c>
      <c r="EI209" s="27">
        <v>13480.343507458096</v>
      </c>
      <c r="EJ209" s="27">
        <v>13480.343507458096</v>
      </c>
      <c r="EK209" s="27">
        <v>13480.343507458096</v>
      </c>
      <c r="EL209" s="27">
        <v>13480.343507458096</v>
      </c>
      <c r="EM209" s="27">
        <v>13480.343507458096</v>
      </c>
      <c r="EN209" s="27">
        <v>13480.343507458096</v>
      </c>
      <c r="EO209" s="27">
        <v>13480.343507458096</v>
      </c>
      <c r="EP209" s="27">
        <v>13480.343507458096</v>
      </c>
      <c r="EQ209" s="27">
        <v>13480.343507458096</v>
      </c>
      <c r="ER209" s="27">
        <v>13480.343507458096</v>
      </c>
      <c r="ES209" s="27">
        <v>13480.343507458096</v>
      </c>
      <c r="ET209" s="27">
        <v>13480.343507458096</v>
      </c>
      <c r="EU209" s="27">
        <v>13480.343507458096</v>
      </c>
      <c r="EV209" s="27">
        <v>13480.343507458096</v>
      </c>
      <c r="EW209" s="27">
        <v>13480.343507458096</v>
      </c>
      <c r="EX209" s="27">
        <v>13480.343507458096</v>
      </c>
      <c r="EY209" s="27">
        <v>13480.343507458096</v>
      </c>
      <c r="EZ209" s="27">
        <v>13480.343507458096</v>
      </c>
      <c r="FA209" s="27">
        <v>13480.343507458096</v>
      </c>
      <c r="FB209" s="26">
        <v>13480.343507458096</v>
      </c>
      <c r="FC209" s="53">
        <v>13480.343507458096</v>
      </c>
      <c r="FD209" s="27">
        <v>13480.343507458096</v>
      </c>
      <c r="FE209" s="27">
        <v>13480.343507458096</v>
      </c>
      <c r="FF209" s="27">
        <v>13480.343507458096</v>
      </c>
      <c r="FG209" s="27">
        <v>13480.343507458096</v>
      </c>
      <c r="FH209" s="27">
        <v>13480.343507458096</v>
      </c>
      <c r="FI209" s="27">
        <v>13480.343507458096</v>
      </c>
      <c r="FJ209" s="27">
        <v>13480.343507458096</v>
      </c>
      <c r="FK209" s="27">
        <v>13480.343507458096</v>
      </c>
      <c r="FL209" s="27">
        <v>13480.343507458096</v>
      </c>
      <c r="FM209" s="27">
        <v>13480.343507458096</v>
      </c>
      <c r="FN209" s="27">
        <v>13480.343507458096</v>
      </c>
      <c r="FO209" s="27">
        <v>13480.343507458096</v>
      </c>
      <c r="FP209" s="27">
        <v>13480.343507458096</v>
      </c>
      <c r="FQ209" s="27">
        <v>13480.343507458096</v>
      </c>
      <c r="FR209" s="27">
        <v>13480.343507458096</v>
      </c>
      <c r="FS209" s="27">
        <v>13480.343507458096</v>
      </c>
      <c r="FT209" s="27">
        <v>13480.343507458096</v>
      </c>
      <c r="FU209" s="27">
        <v>13480.343507458096</v>
      </c>
      <c r="FV209" s="27">
        <v>13480.343507458096</v>
      </c>
      <c r="FW209" s="27">
        <v>13480.343507458096</v>
      </c>
      <c r="FX209" s="27">
        <v>13480.343507458096</v>
      </c>
      <c r="FY209" s="27">
        <v>13480.343507458096</v>
      </c>
      <c r="FZ209" s="27">
        <v>13480.343507458096</v>
      </c>
      <c r="GA209" s="27">
        <v>13480.343507458096</v>
      </c>
      <c r="GB209" s="27">
        <v>13480.343507458096</v>
      </c>
      <c r="GC209" s="27">
        <v>13480.343507458096</v>
      </c>
      <c r="GD209" s="26">
        <v>13480.343507458096</v>
      </c>
      <c r="GE209" s="54"/>
      <c r="GF209" s="22"/>
      <c r="GG209" s="21"/>
      <c r="GH209" s="21"/>
      <c r="GI209" s="21"/>
      <c r="GJ209" s="21"/>
      <c r="GK209" s="21"/>
      <c r="GL209" s="21"/>
      <c r="GM209" s="21"/>
      <c r="GN209" s="21"/>
      <c r="GO209" s="21"/>
      <c r="GP209" s="21"/>
      <c r="GQ209" s="21"/>
      <c r="GR209" s="21"/>
      <c r="GS209" s="21"/>
      <c r="GT209" s="21"/>
    </row>
    <row r="210" spans="1:202" s="28" customFormat="1" ht="17" customHeight="1">
      <c r="A210" s="1">
        <v>1</v>
      </c>
      <c r="B210" s="1">
        <v>82</v>
      </c>
      <c r="C210" s="30" t="s">
        <v>51</v>
      </c>
      <c r="D210" s="27" t="s">
        <v>51</v>
      </c>
      <c r="E210" s="27" t="s">
        <v>391</v>
      </c>
      <c r="F210" s="63" t="s">
        <v>71</v>
      </c>
      <c r="G210" s="63" t="s">
        <v>221</v>
      </c>
      <c r="H210" s="32" t="s">
        <v>224</v>
      </c>
      <c r="I210" s="53">
        <v>0</v>
      </c>
      <c r="J210" s="27">
        <v>41971</v>
      </c>
      <c r="K210" s="27">
        <v>41971</v>
      </c>
      <c r="L210" s="27">
        <v>41971</v>
      </c>
      <c r="M210" s="27">
        <v>41971</v>
      </c>
      <c r="N210" s="27">
        <v>37121</v>
      </c>
      <c r="O210" s="27">
        <v>38701</v>
      </c>
      <c r="P210" s="27">
        <v>38676</v>
      </c>
      <c r="Q210" s="27">
        <v>38676</v>
      </c>
      <c r="R210" s="27">
        <v>38676</v>
      </c>
      <c r="S210" s="27">
        <v>57876</v>
      </c>
      <c r="T210" s="27">
        <v>50656</v>
      </c>
      <c r="U210" s="27">
        <v>67324</v>
      </c>
      <c r="V210" s="27">
        <v>69364</v>
      </c>
      <c r="W210" s="27">
        <v>69263</v>
      </c>
      <c r="X210" s="27">
        <v>69263</v>
      </c>
      <c r="Y210" s="27">
        <v>88932</v>
      </c>
      <c r="Z210" s="27">
        <v>88877</v>
      </c>
      <c r="AA210" s="27">
        <v>76876</v>
      </c>
      <c r="AB210" s="27">
        <v>76821</v>
      </c>
      <c r="AC210" s="27">
        <v>76621</v>
      </c>
      <c r="AD210" s="27">
        <v>76521</v>
      </c>
      <c r="AE210" s="27">
        <v>76521</v>
      </c>
      <c r="AF210" s="27">
        <v>92081</v>
      </c>
      <c r="AG210" s="27">
        <v>86193</v>
      </c>
      <c r="AH210" s="27">
        <v>111758</v>
      </c>
      <c r="AI210" s="27">
        <v>111608</v>
      </c>
      <c r="AJ210" s="27">
        <v>111009</v>
      </c>
      <c r="AK210" s="27">
        <v>111009</v>
      </c>
      <c r="AL210" s="27">
        <v>110559</v>
      </c>
      <c r="AM210" s="26">
        <v>128736</v>
      </c>
      <c r="AN210" s="53">
        <v>135583</v>
      </c>
      <c r="AO210" s="27">
        <v>127897</v>
      </c>
      <c r="AP210" s="27">
        <v>127497</v>
      </c>
      <c r="AQ210" s="27">
        <v>127126</v>
      </c>
      <c r="AR210" s="27">
        <v>127126</v>
      </c>
      <c r="AS210" s="27">
        <v>127126</v>
      </c>
      <c r="AT210" s="27">
        <v>137715</v>
      </c>
      <c r="AU210" s="27">
        <v>153111</v>
      </c>
      <c r="AV210" s="27">
        <v>146270</v>
      </c>
      <c r="AW210" s="27">
        <v>146237</v>
      </c>
      <c r="AX210" s="27">
        <v>143835</v>
      </c>
      <c r="AY210" s="27">
        <v>143935</v>
      </c>
      <c r="AZ210" s="27">
        <v>143935</v>
      </c>
      <c r="BA210" s="27">
        <v>181968</v>
      </c>
      <c r="BB210" s="27">
        <v>166972</v>
      </c>
      <c r="BC210" s="27">
        <v>166952</v>
      </c>
      <c r="BD210" s="27">
        <v>166852</v>
      </c>
      <c r="BE210" s="27">
        <v>162586</v>
      </c>
      <c r="BF210" s="27">
        <v>162608</v>
      </c>
      <c r="BG210" s="27">
        <v>162608</v>
      </c>
      <c r="BH210" s="27">
        <v>193750</v>
      </c>
      <c r="BI210" s="27">
        <v>194050</v>
      </c>
      <c r="BJ210" s="27">
        <v>188162</v>
      </c>
      <c r="BK210" s="27">
        <v>188342</v>
      </c>
      <c r="BL210" s="27">
        <v>187962</v>
      </c>
      <c r="BM210" s="27">
        <v>178967</v>
      </c>
      <c r="BN210" s="27">
        <v>178967</v>
      </c>
      <c r="BO210" s="26">
        <v>170095</v>
      </c>
      <c r="BP210" s="53">
        <v>162822</v>
      </c>
      <c r="BQ210" s="27">
        <v>162822</v>
      </c>
      <c r="BR210" s="27">
        <v>159942</v>
      </c>
      <c r="BS210" s="27">
        <v>159942</v>
      </c>
      <c r="BT210" s="27">
        <v>159942</v>
      </c>
      <c r="BU210" s="27">
        <v>159942</v>
      </c>
      <c r="BV210" s="27">
        <v>159942</v>
      </c>
      <c r="BW210" s="27">
        <v>159942</v>
      </c>
      <c r="BX210" s="27">
        <v>159942</v>
      </c>
      <c r="BY210" s="27">
        <v>159942</v>
      </c>
      <c r="BZ210" s="27">
        <v>159942</v>
      </c>
      <c r="CA210" s="27">
        <v>159942</v>
      </c>
      <c r="CB210" s="27">
        <v>159942</v>
      </c>
      <c r="CC210" s="27">
        <v>159942</v>
      </c>
      <c r="CD210" s="27">
        <v>159942</v>
      </c>
      <c r="CE210" s="27">
        <v>159942</v>
      </c>
      <c r="CF210" s="27">
        <v>159942</v>
      </c>
      <c r="CG210" s="27">
        <v>159942</v>
      </c>
      <c r="CH210" s="27">
        <v>159942</v>
      </c>
      <c r="CI210" s="27">
        <v>159942</v>
      </c>
      <c r="CJ210" s="27">
        <v>166942</v>
      </c>
      <c r="CK210" s="27">
        <v>166942</v>
      </c>
      <c r="CL210" s="27">
        <v>166942</v>
      </c>
      <c r="CM210" s="27">
        <v>166942</v>
      </c>
      <c r="CN210" s="27">
        <v>166942</v>
      </c>
      <c r="CO210" s="27">
        <v>166942</v>
      </c>
      <c r="CP210" s="27">
        <v>166942</v>
      </c>
      <c r="CQ210" s="26">
        <v>166942</v>
      </c>
      <c r="CR210" s="53">
        <v>166942</v>
      </c>
      <c r="CS210" s="27">
        <v>166942</v>
      </c>
      <c r="CT210" s="27">
        <v>166942</v>
      </c>
      <c r="CU210" s="27">
        <v>166942</v>
      </c>
      <c r="CV210" s="27">
        <v>166942</v>
      </c>
      <c r="CW210" s="27">
        <v>166942</v>
      </c>
      <c r="CX210" s="27">
        <v>166942</v>
      </c>
      <c r="CY210" s="27">
        <v>166942</v>
      </c>
      <c r="CZ210" s="27">
        <v>166942</v>
      </c>
      <c r="DA210" s="27">
        <v>166942</v>
      </c>
      <c r="DB210" s="27">
        <v>166942</v>
      </c>
      <c r="DC210" s="27">
        <v>166942</v>
      </c>
      <c r="DD210" s="27">
        <v>166942</v>
      </c>
      <c r="DE210" s="27">
        <v>166942</v>
      </c>
      <c r="DF210" s="27">
        <v>166942</v>
      </c>
      <c r="DG210" s="27">
        <v>166942</v>
      </c>
      <c r="DH210" s="27">
        <v>166942</v>
      </c>
      <c r="DI210" s="27">
        <v>166942</v>
      </c>
      <c r="DJ210" s="27">
        <v>166942</v>
      </c>
      <c r="DK210" s="27">
        <v>166942</v>
      </c>
      <c r="DL210" s="27">
        <v>166942</v>
      </c>
      <c r="DM210" s="27">
        <v>166942</v>
      </c>
      <c r="DN210" s="27">
        <v>166942</v>
      </c>
      <c r="DO210" s="27">
        <v>166942</v>
      </c>
      <c r="DP210" s="27">
        <v>166942</v>
      </c>
      <c r="DQ210" s="27">
        <v>166942</v>
      </c>
      <c r="DR210" s="27">
        <v>166942</v>
      </c>
      <c r="DS210" s="27">
        <v>166942</v>
      </c>
      <c r="DT210" s="27">
        <v>166942</v>
      </c>
      <c r="DU210" s="27">
        <v>166942</v>
      </c>
      <c r="DV210" s="27">
        <v>166942</v>
      </c>
      <c r="DW210" s="27">
        <v>166942</v>
      </c>
      <c r="DX210" s="27">
        <v>166942</v>
      </c>
      <c r="DY210" s="27">
        <v>166942</v>
      </c>
      <c r="DZ210" s="26">
        <v>166942</v>
      </c>
      <c r="EA210" s="53">
        <v>166942</v>
      </c>
      <c r="EB210" s="27">
        <v>166942</v>
      </c>
      <c r="EC210" s="27">
        <v>166942</v>
      </c>
      <c r="ED210" s="27">
        <v>166942</v>
      </c>
      <c r="EE210" s="27">
        <v>166942</v>
      </c>
      <c r="EF210" s="27">
        <v>166942</v>
      </c>
      <c r="EG210" s="27">
        <v>166942</v>
      </c>
      <c r="EH210" s="27">
        <v>166942</v>
      </c>
      <c r="EI210" s="27">
        <v>166942</v>
      </c>
      <c r="EJ210" s="27">
        <v>166942</v>
      </c>
      <c r="EK210" s="27">
        <v>166942</v>
      </c>
      <c r="EL210" s="27">
        <v>166942</v>
      </c>
      <c r="EM210" s="27">
        <v>166942</v>
      </c>
      <c r="EN210" s="27">
        <v>166942</v>
      </c>
      <c r="EO210" s="27">
        <v>166942</v>
      </c>
      <c r="EP210" s="27">
        <v>166942</v>
      </c>
      <c r="EQ210" s="27">
        <v>166942</v>
      </c>
      <c r="ER210" s="27">
        <v>166942</v>
      </c>
      <c r="ES210" s="27">
        <v>166942</v>
      </c>
      <c r="ET210" s="27">
        <v>166942</v>
      </c>
      <c r="EU210" s="27">
        <v>166942</v>
      </c>
      <c r="EV210" s="27">
        <v>166942</v>
      </c>
      <c r="EW210" s="27">
        <v>166942</v>
      </c>
      <c r="EX210" s="27">
        <v>166942</v>
      </c>
      <c r="EY210" s="27">
        <v>166942</v>
      </c>
      <c r="EZ210" s="27">
        <v>166942</v>
      </c>
      <c r="FA210" s="27">
        <v>166942</v>
      </c>
      <c r="FB210" s="26">
        <v>166942</v>
      </c>
      <c r="FC210" s="53">
        <v>166942</v>
      </c>
      <c r="FD210" s="27">
        <v>166942</v>
      </c>
      <c r="FE210" s="27">
        <v>166942</v>
      </c>
      <c r="FF210" s="27">
        <v>166942</v>
      </c>
      <c r="FG210" s="27">
        <v>166942</v>
      </c>
      <c r="FH210" s="27">
        <v>166942</v>
      </c>
      <c r="FI210" s="27">
        <v>166942</v>
      </c>
      <c r="FJ210" s="27">
        <v>166942</v>
      </c>
      <c r="FK210" s="27">
        <v>166942</v>
      </c>
      <c r="FL210" s="27">
        <v>166942</v>
      </c>
      <c r="FM210" s="27">
        <v>166942</v>
      </c>
      <c r="FN210" s="27">
        <v>166942</v>
      </c>
      <c r="FO210" s="27">
        <v>166942</v>
      </c>
      <c r="FP210" s="27">
        <v>166942</v>
      </c>
      <c r="FQ210" s="27">
        <v>166942</v>
      </c>
      <c r="FR210" s="27">
        <v>166942</v>
      </c>
      <c r="FS210" s="27">
        <v>166942</v>
      </c>
      <c r="FT210" s="27">
        <v>166942</v>
      </c>
      <c r="FU210" s="27">
        <v>166942</v>
      </c>
      <c r="FV210" s="27">
        <v>166942</v>
      </c>
      <c r="FW210" s="27">
        <v>166942</v>
      </c>
      <c r="FX210" s="27">
        <v>166942</v>
      </c>
      <c r="FY210" s="27">
        <v>166942</v>
      </c>
      <c r="FZ210" s="27">
        <v>166942</v>
      </c>
      <c r="GA210" s="27">
        <v>166942</v>
      </c>
      <c r="GB210" s="27">
        <v>166942</v>
      </c>
      <c r="GC210" s="27">
        <v>166942</v>
      </c>
      <c r="GD210" s="26">
        <v>166942</v>
      </c>
      <c r="GE210" s="54"/>
      <c r="GF210" s="22"/>
      <c r="GG210" s="21"/>
      <c r="GH210" s="21"/>
      <c r="GI210" s="21"/>
      <c r="GJ210" s="21"/>
      <c r="GK210" s="21"/>
      <c r="GL210" s="21"/>
      <c r="GM210" s="21"/>
      <c r="GN210" s="21"/>
      <c r="GO210" s="21"/>
      <c r="GP210" s="21"/>
      <c r="GQ210" s="21"/>
      <c r="GR210" s="21"/>
      <c r="GS210" s="21"/>
      <c r="GT210" s="21"/>
    </row>
    <row r="211" spans="1:202" s="28" customFormat="1" ht="17" customHeight="1">
      <c r="A211" s="1"/>
      <c r="B211" s="1">
        <v>82</v>
      </c>
      <c r="C211" s="30" t="s">
        <v>225</v>
      </c>
      <c r="D211" s="56" t="s">
        <v>67</v>
      </c>
      <c r="E211" s="56" t="s">
        <v>67</v>
      </c>
      <c r="F211" s="63" t="s">
        <v>71</v>
      </c>
      <c r="G211" s="63" t="s">
        <v>221</v>
      </c>
      <c r="H211" s="32" t="s">
        <v>225</v>
      </c>
      <c r="I211" s="53">
        <v>0</v>
      </c>
      <c r="J211" s="27">
        <v>1628</v>
      </c>
      <c r="K211" s="27">
        <v>1628</v>
      </c>
      <c r="L211" s="27">
        <v>1628</v>
      </c>
      <c r="M211" s="27">
        <v>1628</v>
      </c>
      <c r="N211" s="27">
        <v>1439.8748659788903</v>
      </c>
      <c r="O211" s="27">
        <v>1406.9844972416859</v>
      </c>
      <c r="P211" s="27">
        <v>1406.0688410964406</v>
      </c>
      <c r="Q211" s="27">
        <v>1406.0688410964406</v>
      </c>
      <c r="R211" s="27">
        <v>1406.0688410964406</v>
      </c>
      <c r="S211" s="27">
        <v>1406.0688410964406</v>
      </c>
      <c r="T211" s="27">
        <v>1221.3972830201158</v>
      </c>
      <c r="U211" s="27">
        <v>1218.7260751741512</v>
      </c>
      <c r="V211" s="27">
        <v>1218.7260751741512</v>
      </c>
      <c r="W211" s="27">
        <v>1216.7327427298253</v>
      </c>
      <c r="X211" s="27">
        <v>1216.7327427298253</v>
      </c>
      <c r="Y211" s="27">
        <v>1216.3981534306542</v>
      </c>
      <c r="Z211" s="27">
        <v>1215.5218481233014</v>
      </c>
      <c r="AA211" s="27">
        <v>1024.3120300589244</v>
      </c>
      <c r="AB211" s="27">
        <v>1023.4357247515715</v>
      </c>
      <c r="AC211" s="27">
        <v>1020.2491599975614</v>
      </c>
      <c r="AD211" s="27">
        <v>1018.6558776205563</v>
      </c>
      <c r="AE211" s="27">
        <v>1018.6558776205563</v>
      </c>
      <c r="AF211" s="27">
        <v>16571.823284675622</v>
      </c>
      <c r="AG211" s="27">
        <v>23207.540649945084</v>
      </c>
      <c r="AH211" s="27">
        <v>37430.731731314525</v>
      </c>
      <c r="AI211" s="27">
        <v>37390.201606984978</v>
      </c>
      <c r="AJ211" s="27">
        <v>37228.351310495673</v>
      </c>
      <c r="AK211" s="27">
        <v>37228.351310495673</v>
      </c>
      <c r="AL211" s="27">
        <v>37106.760937507046</v>
      </c>
      <c r="AM211" s="26">
        <v>55231.509896608892</v>
      </c>
      <c r="AN211" s="53">
        <v>55111.752901361309</v>
      </c>
      <c r="AO211" s="27">
        <v>52504.239401437961</v>
      </c>
      <c r="AP211" s="27">
        <v>52368.5374238203</v>
      </c>
      <c r="AQ211" s="27">
        <v>52242.673839579918</v>
      </c>
      <c r="AR211" s="27">
        <v>52242.673839579918</v>
      </c>
      <c r="AS211" s="27">
        <v>52242.673839579918</v>
      </c>
      <c r="AT211" s="27">
        <v>58293.922810158008</v>
      </c>
      <c r="AU211" s="27">
        <v>73782.509414604894</v>
      </c>
      <c r="AV211" s="27">
        <v>70822.260329584227</v>
      </c>
      <c r="AW211" s="27">
        <v>70808.878381665636</v>
      </c>
      <c r="AX211" s="27">
        <v>69834.834778621851</v>
      </c>
      <c r="AY211" s="27">
        <v>69875.386135950903</v>
      </c>
      <c r="AZ211" s="27">
        <v>69875.386135950903</v>
      </c>
      <c r="BA211" s="27">
        <v>103396.81559347823</v>
      </c>
      <c r="BB211" s="27">
        <v>96124.982663144619</v>
      </c>
      <c r="BC211" s="27">
        <v>96115.28429967392</v>
      </c>
      <c r="BD211" s="27">
        <v>96066.792482320394</v>
      </c>
      <c r="BE211" s="27">
        <v>93998.131554019303</v>
      </c>
      <c r="BF211" s="27">
        <v>94008.799753837069</v>
      </c>
      <c r="BG211" s="27">
        <v>94008.799753837069</v>
      </c>
      <c r="BH211" s="27">
        <v>107078.52980784942</v>
      </c>
      <c r="BI211" s="27">
        <v>107221.65596525682</v>
      </c>
      <c r="BJ211" s="27">
        <v>104080.57883205122</v>
      </c>
      <c r="BK211" s="27">
        <v>104166.21862059667</v>
      </c>
      <c r="BL211" s="27">
        <v>103985.42351144519</v>
      </c>
      <c r="BM211" s="27">
        <v>99705.812967188234</v>
      </c>
      <c r="BN211" s="27">
        <v>99705.812967188234</v>
      </c>
      <c r="BO211" s="26">
        <v>98058.206089731597</v>
      </c>
      <c r="BP211" s="53">
        <v>94523.325837900193</v>
      </c>
      <c r="BQ211" s="27">
        <v>94523.325837900193</v>
      </c>
      <c r="BR211" s="27">
        <v>93123.565749178291</v>
      </c>
      <c r="BS211" s="27">
        <v>93123.565749178291</v>
      </c>
      <c r="BT211" s="27">
        <v>93123.565749178291</v>
      </c>
      <c r="BU211" s="27">
        <v>93123.565749178291</v>
      </c>
      <c r="BV211" s="27">
        <v>93123.565749178291</v>
      </c>
      <c r="BW211" s="27">
        <v>93123.565749178291</v>
      </c>
      <c r="BX211" s="27">
        <v>93123.565749178291</v>
      </c>
      <c r="BY211" s="27">
        <v>93123.565749178291</v>
      </c>
      <c r="BZ211" s="27">
        <v>93123.565749178291</v>
      </c>
      <c r="CA211" s="27">
        <v>93123.565749178291</v>
      </c>
      <c r="CB211" s="27">
        <v>93123.565749178291</v>
      </c>
      <c r="CC211" s="27">
        <v>93123.565749178291</v>
      </c>
      <c r="CD211" s="27">
        <v>93123.565749178291</v>
      </c>
      <c r="CE211" s="27">
        <v>93123.565749178291</v>
      </c>
      <c r="CF211" s="27">
        <v>93123.565749178291</v>
      </c>
      <c r="CG211" s="27">
        <v>93123.565749178291</v>
      </c>
      <c r="CH211" s="27">
        <v>93123.565749178291</v>
      </c>
      <c r="CI211" s="27">
        <v>93123.565749178291</v>
      </c>
      <c r="CJ211" s="27">
        <v>96525.760409266266</v>
      </c>
      <c r="CK211" s="27">
        <v>96525.760409266266</v>
      </c>
      <c r="CL211" s="27">
        <v>96525.760409266266</v>
      </c>
      <c r="CM211" s="27">
        <v>96525.760409266266</v>
      </c>
      <c r="CN211" s="27">
        <v>96525.760409266266</v>
      </c>
      <c r="CO211" s="27">
        <v>96525.760409266266</v>
      </c>
      <c r="CP211" s="27">
        <v>96525.760409266266</v>
      </c>
      <c r="CQ211" s="26">
        <v>96525.760409266266</v>
      </c>
      <c r="CR211" s="53">
        <v>96525.760409266266</v>
      </c>
      <c r="CS211" s="27">
        <v>96525.760409266266</v>
      </c>
      <c r="CT211" s="27">
        <v>96525.760409266266</v>
      </c>
      <c r="CU211" s="27">
        <v>96525.760409266266</v>
      </c>
      <c r="CV211" s="27">
        <v>96525.760409266266</v>
      </c>
      <c r="CW211" s="27">
        <v>96525.760409266266</v>
      </c>
      <c r="CX211" s="27">
        <v>96525.760409266266</v>
      </c>
      <c r="CY211" s="27">
        <v>96525.760409266266</v>
      </c>
      <c r="CZ211" s="27">
        <v>96525.760409266266</v>
      </c>
      <c r="DA211" s="27">
        <v>96525.760409266266</v>
      </c>
      <c r="DB211" s="27">
        <v>96525.760409266266</v>
      </c>
      <c r="DC211" s="27">
        <v>96525.760409266266</v>
      </c>
      <c r="DD211" s="27">
        <v>96525.760409266266</v>
      </c>
      <c r="DE211" s="27">
        <v>96525.760409266266</v>
      </c>
      <c r="DF211" s="27">
        <v>96525.760409266266</v>
      </c>
      <c r="DG211" s="27">
        <v>96525.760409266266</v>
      </c>
      <c r="DH211" s="27">
        <v>96525.760409266266</v>
      </c>
      <c r="DI211" s="27">
        <v>96525.760409266266</v>
      </c>
      <c r="DJ211" s="27">
        <v>96525.760409266266</v>
      </c>
      <c r="DK211" s="27">
        <v>96525.760409266266</v>
      </c>
      <c r="DL211" s="27">
        <v>96525.760409266266</v>
      </c>
      <c r="DM211" s="27">
        <v>96525.760409266266</v>
      </c>
      <c r="DN211" s="27">
        <v>96525.760409266266</v>
      </c>
      <c r="DO211" s="27">
        <v>96525.760409266266</v>
      </c>
      <c r="DP211" s="27">
        <v>96525.760409266266</v>
      </c>
      <c r="DQ211" s="27">
        <v>96525.760409266266</v>
      </c>
      <c r="DR211" s="27">
        <v>96525.760409266266</v>
      </c>
      <c r="DS211" s="27">
        <v>96525.760409266266</v>
      </c>
      <c r="DT211" s="27">
        <v>96525.760409266266</v>
      </c>
      <c r="DU211" s="27">
        <v>96525.760409266266</v>
      </c>
      <c r="DV211" s="27">
        <v>96525.760409266266</v>
      </c>
      <c r="DW211" s="27">
        <v>96525.760409266266</v>
      </c>
      <c r="DX211" s="27">
        <v>96525.760409266266</v>
      </c>
      <c r="DY211" s="27">
        <v>96525.760409266266</v>
      </c>
      <c r="DZ211" s="26">
        <v>96525.760409266266</v>
      </c>
      <c r="EA211" s="53">
        <v>96525.760409266266</v>
      </c>
      <c r="EB211" s="27">
        <v>96525.760409266266</v>
      </c>
      <c r="EC211" s="27">
        <v>96525.760409266266</v>
      </c>
      <c r="ED211" s="27">
        <v>96525.760409266266</v>
      </c>
      <c r="EE211" s="27">
        <v>96525.760409266266</v>
      </c>
      <c r="EF211" s="27">
        <v>96525.760409266266</v>
      </c>
      <c r="EG211" s="27">
        <v>96525.760409266266</v>
      </c>
      <c r="EH211" s="27">
        <v>96525.760409266266</v>
      </c>
      <c r="EI211" s="27">
        <v>96525.760409266266</v>
      </c>
      <c r="EJ211" s="27">
        <v>96525.760409266266</v>
      </c>
      <c r="EK211" s="27">
        <v>96525.760409266266</v>
      </c>
      <c r="EL211" s="27">
        <v>96525.760409266266</v>
      </c>
      <c r="EM211" s="27">
        <v>96525.760409266266</v>
      </c>
      <c r="EN211" s="27">
        <v>96525.760409266266</v>
      </c>
      <c r="EO211" s="27">
        <v>96525.760409266266</v>
      </c>
      <c r="EP211" s="27">
        <v>96525.760409266266</v>
      </c>
      <c r="EQ211" s="27">
        <v>96525.760409266266</v>
      </c>
      <c r="ER211" s="27">
        <v>96525.760409266266</v>
      </c>
      <c r="ES211" s="27">
        <v>96525.760409266266</v>
      </c>
      <c r="ET211" s="27">
        <v>96525.760409266266</v>
      </c>
      <c r="EU211" s="27">
        <v>96525.760409266266</v>
      </c>
      <c r="EV211" s="27">
        <v>96525.760409266266</v>
      </c>
      <c r="EW211" s="27">
        <v>96525.760409266266</v>
      </c>
      <c r="EX211" s="27">
        <v>96525.760409266266</v>
      </c>
      <c r="EY211" s="27">
        <v>96525.760409266266</v>
      </c>
      <c r="EZ211" s="27">
        <v>96525.760409266266</v>
      </c>
      <c r="FA211" s="27">
        <v>96525.760409266266</v>
      </c>
      <c r="FB211" s="26">
        <v>96525.760409266266</v>
      </c>
      <c r="FC211" s="53">
        <v>96525.760409266266</v>
      </c>
      <c r="FD211" s="27">
        <v>96525.760409266266</v>
      </c>
      <c r="FE211" s="27">
        <v>96525.760409266266</v>
      </c>
      <c r="FF211" s="27">
        <v>96525.760409266266</v>
      </c>
      <c r="FG211" s="27">
        <v>96525.760409266266</v>
      </c>
      <c r="FH211" s="27">
        <v>96525.760409266266</v>
      </c>
      <c r="FI211" s="27">
        <v>96525.760409266266</v>
      </c>
      <c r="FJ211" s="27">
        <v>96525.760409266266</v>
      </c>
      <c r="FK211" s="27">
        <v>96525.760409266266</v>
      </c>
      <c r="FL211" s="27">
        <v>96525.760409266266</v>
      </c>
      <c r="FM211" s="27">
        <v>96525.760409266266</v>
      </c>
      <c r="FN211" s="27">
        <v>96525.760409266266</v>
      </c>
      <c r="FO211" s="27">
        <v>96525.760409266266</v>
      </c>
      <c r="FP211" s="27">
        <v>96525.760409266266</v>
      </c>
      <c r="FQ211" s="27">
        <v>96525.760409266266</v>
      </c>
      <c r="FR211" s="27">
        <v>96525.760409266266</v>
      </c>
      <c r="FS211" s="27">
        <v>96525.760409266266</v>
      </c>
      <c r="FT211" s="27">
        <v>96525.760409266266</v>
      </c>
      <c r="FU211" s="27">
        <v>96525.760409266266</v>
      </c>
      <c r="FV211" s="27">
        <v>96525.760409266266</v>
      </c>
      <c r="FW211" s="27">
        <v>96525.760409266266</v>
      </c>
      <c r="FX211" s="27">
        <v>96525.760409266266</v>
      </c>
      <c r="FY211" s="27">
        <v>96525.760409266266</v>
      </c>
      <c r="FZ211" s="27">
        <v>96525.760409266266</v>
      </c>
      <c r="GA211" s="27">
        <v>96525.760409266266</v>
      </c>
      <c r="GB211" s="27">
        <v>96525.760409266266</v>
      </c>
      <c r="GC211" s="27">
        <v>96525.760409266266</v>
      </c>
      <c r="GD211" s="26">
        <v>96525.760409266266</v>
      </c>
      <c r="GE211" s="54"/>
      <c r="GF211" s="22"/>
      <c r="GG211" s="21"/>
      <c r="GH211" s="21"/>
      <c r="GI211" s="21"/>
      <c r="GJ211" s="21"/>
      <c r="GK211" s="21"/>
      <c r="GL211" s="21"/>
      <c r="GM211" s="21"/>
      <c r="GN211" s="21"/>
      <c r="GO211" s="21"/>
      <c r="GP211" s="21"/>
      <c r="GQ211" s="21"/>
      <c r="GR211" s="21"/>
      <c r="GS211" s="21"/>
      <c r="GT211" s="21"/>
    </row>
    <row r="212" spans="1:202" s="28" customFormat="1" ht="17" customHeight="1">
      <c r="A212" s="1"/>
      <c r="B212" s="1">
        <v>82</v>
      </c>
      <c r="C212" s="30" t="s">
        <v>226</v>
      </c>
      <c r="D212" s="56" t="s">
        <v>67</v>
      </c>
      <c r="E212" s="56" t="s">
        <v>67</v>
      </c>
      <c r="F212" s="63" t="s">
        <v>71</v>
      </c>
      <c r="G212" s="63" t="s">
        <v>221</v>
      </c>
      <c r="H212" s="32" t="s">
        <v>226</v>
      </c>
      <c r="I212" s="53">
        <v>0</v>
      </c>
      <c r="J212" s="27">
        <v>35446</v>
      </c>
      <c r="K212" s="27">
        <v>35446</v>
      </c>
      <c r="L212" s="27">
        <v>35446</v>
      </c>
      <c r="M212" s="27">
        <v>35446</v>
      </c>
      <c r="N212" s="27">
        <v>31350.002763813111</v>
      </c>
      <c r="O212" s="27">
        <v>33061.826876841522</v>
      </c>
      <c r="P212" s="27">
        <v>33040.496813173049</v>
      </c>
      <c r="Q212" s="27">
        <v>33040.496813173049</v>
      </c>
      <c r="R212" s="27">
        <v>33040.496813173049</v>
      </c>
      <c r="S212" s="27">
        <v>52240.496813173049</v>
      </c>
      <c r="T212" s="27">
        <v>45760.657695512127</v>
      </c>
      <c r="U212" s="27">
        <v>62439.363857179764</v>
      </c>
      <c r="V212" s="27">
        <v>62439.363857179764</v>
      </c>
      <c r="W212" s="27">
        <v>62348.850891814691</v>
      </c>
      <c r="X212" s="27">
        <v>62348.850891814691</v>
      </c>
      <c r="Y212" s="27">
        <v>81820.652083840454</v>
      </c>
      <c r="Z212" s="27">
        <v>81770.369491526959</v>
      </c>
      <c r="AA212" s="27">
        <v>70798.707848723643</v>
      </c>
      <c r="AB212" s="27">
        <v>70748.425256410148</v>
      </c>
      <c r="AC212" s="27">
        <v>70565.57946617929</v>
      </c>
      <c r="AD212" s="27">
        <v>70474.156571063853</v>
      </c>
      <c r="AE212" s="27">
        <v>70474.156571063853</v>
      </c>
      <c r="AF212" s="27">
        <v>70480.504261986382</v>
      </c>
      <c r="AG212" s="27">
        <v>58845.582106297756</v>
      </c>
      <c r="AH212" s="27">
        <v>69382.47462983182</v>
      </c>
      <c r="AI212" s="27">
        <v>69280.773717501201</v>
      </c>
      <c r="AJ212" s="27">
        <v>68874.648074260942</v>
      </c>
      <c r="AK212" s="27">
        <v>68874.648074260942</v>
      </c>
      <c r="AL212" s="27">
        <v>68569.545337269097</v>
      </c>
      <c r="AM212" s="26">
        <v>68618.088176082238</v>
      </c>
      <c r="AN212" s="53">
        <v>75600.292100656836</v>
      </c>
      <c r="AO212" s="27">
        <v>70858.137325246746</v>
      </c>
      <c r="AP212" s="27">
        <v>70611.342905501224</v>
      </c>
      <c r="AQ212" s="27">
        <v>70382.441081187266</v>
      </c>
      <c r="AR212" s="27">
        <v>70382.441081187266</v>
      </c>
      <c r="AS212" s="27">
        <v>70382.441081187266</v>
      </c>
      <c r="AT212" s="27">
        <v>74929.220658376653</v>
      </c>
      <c r="AU212" s="27">
        <v>74842.510529362102</v>
      </c>
      <c r="AV212" s="27">
        <v>71236.083846195092</v>
      </c>
      <c r="AW212" s="27">
        <v>71217.705889956123</v>
      </c>
      <c r="AX212" s="27">
        <v>69880.013438864728</v>
      </c>
      <c r="AY212" s="27">
        <v>69935.704215346457</v>
      </c>
      <c r="AZ212" s="27">
        <v>69935.704215346457</v>
      </c>
      <c r="BA212" s="27">
        <v>69768.934871359917</v>
      </c>
      <c r="BB212" s="27">
        <v>62822.065197964905</v>
      </c>
      <c r="BC212" s="27">
        <v>62812.800234410097</v>
      </c>
      <c r="BD212" s="27">
        <v>62766.475416636058</v>
      </c>
      <c r="BE212" s="27">
        <v>60790.258690395523</v>
      </c>
      <c r="BF212" s="27">
        <v>60800.450150305813</v>
      </c>
      <c r="BG212" s="27">
        <v>60800.450150305813</v>
      </c>
      <c r="BH212" s="27">
        <v>60894.290505244084</v>
      </c>
      <c r="BI212" s="27">
        <v>61016.690968207047</v>
      </c>
      <c r="BJ212" s="27">
        <v>59026.328232840737</v>
      </c>
      <c r="BK212" s="27">
        <v>59100.061236834365</v>
      </c>
      <c r="BL212" s="27">
        <v>58944.402672847813</v>
      </c>
      <c r="BM212" s="27">
        <v>55259.800612166204</v>
      </c>
      <c r="BN212" s="27">
        <v>55259.800612166204</v>
      </c>
      <c r="BO212" s="26">
        <v>49614.664820873928</v>
      </c>
      <c r="BP212" s="53">
        <v>46693.700634044908</v>
      </c>
      <c r="BQ212" s="27">
        <v>46693.700634044908</v>
      </c>
      <c r="BR212" s="27">
        <v>45537.04219075224</v>
      </c>
      <c r="BS212" s="27">
        <v>45537.04219075224</v>
      </c>
      <c r="BT212" s="27">
        <v>45537.04219075224</v>
      </c>
      <c r="BU212" s="27">
        <v>45537.04219075224</v>
      </c>
      <c r="BV212" s="27">
        <v>45537.04219075224</v>
      </c>
      <c r="BW212" s="27">
        <v>45537.04219075224</v>
      </c>
      <c r="BX212" s="27">
        <v>45537.04219075224</v>
      </c>
      <c r="BY212" s="27">
        <v>45537.04219075224</v>
      </c>
      <c r="BZ212" s="27">
        <v>45537.04219075224</v>
      </c>
      <c r="CA212" s="27">
        <v>45537.04219075224</v>
      </c>
      <c r="CB212" s="27">
        <v>45537.04219075224</v>
      </c>
      <c r="CC212" s="27">
        <v>45537.04219075224</v>
      </c>
      <c r="CD212" s="27">
        <v>45537.04219075224</v>
      </c>
      <c r="CE212" s="27">
        <v>45537.04219075224</v>
      </c>
      <c r="CF212" s="27">
        <v>45537.04219075224</v>
      </c>
      <c r="CG212" s="27">
        <v>45537.04219075224</v>
      </c>
      <c r="CH212" s="27">
        <v>45537.04219075224</v>
      </c>
      <c r="CI212" s="27">
        <v>45537.04219075224</v>
      </c>
      <c r="CJ212" s="27">
        <v>48348.364795977475</v>
      </c>
      <c r="CK212" s="27">
        <v>48348.364795977475</v>
      </c>
      <c r="CL212" s="27">
        <v>48348.364795977475</v>
      </c>
      <c r="CM212" s="27">
        <v>48348.364795977475</v>
      </c>
      <c r="CN212" s="27">
        <v>48348.364795977475</v>
      </c>
      <c r="CO212" s="27">
        <v>48348.364795977475</v>
      </c>
      <c r="CP212" s="27">
        <v>48348.364795977475</v>
      </c>
      <c r="CQ212" s="26">
        <v>48348.364795977475</v>
      </c>
      <c r="CR212" s="53">
        <v>48348.364795977475</v>
      </c>
      <c r="CS212" s="27">
        <v>48348.364795977475</v>
      </c>
      <c r="CT212" s="27">
        <v>48348.364795977475</v>
      </c>
      <c r="CU212" s="27">
        <v>48348.364795977475</v>
      </c>
      <c r="CV212" s="27">
        <v>48348.364795977475</v>
      </c>
      <c r="CW212" s="27">
        <v>48348.364795977475</v>
      </c>
      <c r="CX212" s="27">
        <v>48348.364795977475</v>
      </c>
      <c r="CY212" s="27">
        <v>48348.364795977475</v>
      </c>
      <c r="CZ212" s="27">
        <v>48348.364795977475</v>
      </c>
      <c r="DA212" s="27">
        <v>48348.364795977475</v>
      </c>
      <c r="DB212" s="27">
        <v>48348.364795977475</v>
      </c>
      <c r="DC212" s="27">
        <v>48348.364795977475</v>
      </c>
      <c r="DD212" s="27">
        <v>48348.364795977475</v>
      </c>
      <c r="DE212" s="27">
        <v>48348.364795977475</v>
      </c>
      <c r="DF212" s="27">
        <v>48348.364795977475</v>
      </c>
      <c r="DG212" s="27">
        <v>48348.364795977475</v>
      </c>
      <c r="DH212" s="27">
        <v>48348.364795977475</v>
      </c>
      <c r="DI212" s="27">
        <v>48348.364795977475</v>
      </c>
      <c r="DJ212" s="27">
        <v>48348.364795977475</v>
      </c>
      <c r="DK212" s="27">
        <v>48348.364795977475</v>
      </c>
      <c r="DL212" s="27">
        <v>48348.364795977475</v>
      </c>
      <c r="DM212" s="27">
        <v>48348.364795977475</v>
      </c>
      <c r="DN212" s="27">
        <v>48348.364795977475</v>
      </c>
      <c r="DO212" s="27">
        <v>48348.364795977475</v>
      </c>
      <c r="DP212" s="27">
        <v>48348.364795977475</v>
      </c>
      <c r="DQ212" s="27">
        <v>48348.364795977475</v>
      </c>
      <c r="DR212" s="27">
        <v>48348.364795977475</v>
      </c>
      <c r="DS212" s="27">
        <v>48348.364795977475</v>
      </c>
      <c r="DT212" s="27">
        <v>48348.364795977475</v>
      </c>
      <c r="DU212" s="27">
        <v>48348.364795977475</v>
      </c>
      <c r="DV212" s="27">
        <v>48348.364795977475</v>
      </c>
      <c r="DW212" s="27">
        <v>48348.364795977475</v>
      </c>
      <c r="DX212" s="27">
        <v>48348.364795977475</v>
      </c>
      <c r="DY212" s="27">
        <v>48348.364795977475</v>
      </c>
      <c r="DZ212" s="26">
        <v>48348.364795977475</v>
      </c>
      <c r="EA212" s="53">
        <v>48348.364795977475</v>
      </c>
      <c r="EB212" s="27">
        <v>48348.364795977475</v>
      </c>
      <c r="EC212" s="27">
        <v>48348.364795977475</v>
      </c>
      <c r="ED212" s="27">
        <v>48348.364795977475</v>
      </c>
      <c r="EE212" s="27">
        <v>48348.364795977475</v>
      </c>
      <c r="EF212" s="27">
        <v>48348.364795977475</v>
      </c>
      <c r="EG212" s="27">
        <v>48348.364795977475</v>
      </c>
      <c r="EH212" s="27">
        <v>48348.364795977475</v>
      </c>
      <c r="EI212" s="27">
        <v>48348.364795977475</v>
      </c>
      <c r="EJ212" s="27">
        <v>48348.364795977475</v>
      </c>
      <c r="EK212" s="27">
        <v>48348.364795977475</v>
      </c>
      <c r="EL212" s="27">
        <v>48348.364795977475</v>
      </c>
      <c r="EM212" s="27">
        <v>48348.364795977475</v>
      </c>
      <c r="EN212" s="27">
        <v>48348.364795977475</v>
      </c>
      <c r="EO212" s="27">
        <v>48348.364795977475</v>
      </c>
      <c r="EP212" s="27">
        <v>48348.364795977475</v>
      </c>
      <c r="EQ212" s="27">
        <v>48348.364795977475</v>
      </c>
      <c r="ER212" s="27">
        <v>48348.364795977475</v>
      </c>
      <c r="ES212" s="27">
        <v>48348.364795977475</v>
      </c>
      <c r="ET212" s="27">
        <v>48348.364795977475</v>
      </c>
      <c r="EU212" s="27">
        <v>48348.364795977475</v>
      </c>
      <c r="EV212" s="27">
        <v>48348.364795977475</v>
      </c>
      <c r="EW212" s="27">
        <v>48348.364795977475</v>
      </c>
      <c r="EX212" s="27">
        <v>48348.364795977475</v>
      </c>
      <c r="EY212" s="27">
        <v>48348.364795977475</v>
      </c>
      <c r="EZ212" s="27">
        <v>48348.364795977475</v>
      </c>
      <c r="FA212" s="27">
        <v>48348.364795977475</v>
      </c>
      <c r="FB212" s="26">
        <v>48348.364795977475</v>
      </c>
      <c r="FC212" s="53">
        <v>48348.364795977475</v>
      </c>
      <c r="FD212" s="27">
        <v>48348.364795977475</v>
      </c>
      <c r="FE212" s="27">
        <v>48348.364795977475</v>
      </c>
      <c r="FF212" s="27">
        <v>48348.364795977475</v>
      </c>
      <c r="FG212" s="27">
        <v>48348.364795977475</v>
      </c>
      <c r="FH212" s="27">
        <v>48348.364795977475</v>
      </c>
      <c r="FI212" s="27">
        <v>48348.364795977475</v>
      </c>
      <c r="FJ212" s="27">
        <v>48348.364795977475</v>
      </c>
      <c r="FK212" s="27">
        <v>48348.364795977475</v>
      </c>
      <c r="FL212" s="27">
        <v>48348.364795977475</v>
      </c>
      <c r="FM212" s="27">
        <v>48348.364795977475</v>
      </c>
      <c r="FN212" s="27">
        <v>48348.364795977475</v>
      </c>
      <c r="FO212" s="27">
        <v>48348.364795977475</v>
      </c>
      <c r="FP212" s="27">
        <v>48348.364795977475</v>
      </c>
      <c r="FQ212" s="27">
        <v>48348.364795977475</v>
      </c>
      <c r="FR212" s="27">
        <v>48348.364795977475</v>
      </c>
      <c r="FS212" s="27">
        <v>48348.364795977475</v>
      </c>
      <c r="FT212" s="27">
        <v>48348.364795977475</v>
      </c>
      <c r="FU212" s="27">
        <v>48348.364795977475</v>
      </c>
      <c r="FV212" s="27">
        <v>48348.364795977475</v>
      </c>
      <c r="FW212" s="27">
        <v>48348.364795977475</v>
      </c>
      <c r="FX212" s="27">
        <v>48348.364795977475</v>
      </c>
      <c r="FY212" s="27">
        <v>48348.364795977475</v>
      </c>
      <c r="FZ212" s="27">
        <v>48348.364795977475</v>
      </c>
      <c r="GA212" s="27">
        <v>48348.364795977475</v>
      </c>
      <c r="GB212" s="27">
        <v>48348.364795977475</v>
      </c>
      <c r="GC212" s="27">
        <v>48348.364795977475</v>
      </c>
      <c r="GD212" s="26">
        <v>48348.364795977475</v>
      </c>
      <c r="GE212" s="54"/>
      <c r="GF212" s="22"/>
      <c r="GG212" s="21"/>
      <c r="GH212" s="21"/>
      <c r="GI212" s="21"/>
      <c r="GJ212" s="21"/>
      <c r="GK212" s="21"/>
      <c r="GL212" s="21"/>
      <c r="GM212" s="21"/>
      <c r="GN212" s="21"/>
      <c r="GO212" s="21"/>
      <c r="GP212" s="21"/>
      <c r="GQ212" s="21"/>
      <c r="GR212" s="21"/>
      <c r="GS212" s="21"/>
      <c r="GT212" s="21"/>
    </row>
    <row r="213" spans="1:202" s="28" customFormat="1" ht="17" customHeight="1">
      <c r="A213" s="1"/>
      <c r="B213" s="1">
        <v>82</v>
      </c>
      <c r="C213" s="30" t="s">
        <v>227</v>
      </c>
      <c r="D213" s="56" t="s">
        <v>67</v>
      </c>
      <c r="E213" s="56" t="s">
        <v>67</v>
      </c>
      <c r="F213" s="63" t="s">
        <v>71</v>
      </c>
      <c r="G213" s="63" t="s">
        <v>221</v>
      </c>
      <c r="H213" s="32" t="s">
        <v>227</v>
      </c>
      <c r="I213" s="53">
        <v>0</v>
      </c>
      <c r="J213" s="27">
        <v>4897</v>
      </c>
      <c r="K213" s="27">
        <v>4897</v>
      </c>
      <c r="L213" s="27">
        <v>4897</v>
      </c>
      <c r="M213" s="27">
        <v>4897</v>
      </c>
      <c r="N213" s="27">
        <v>4331.1223702080006</v>
      </c>
      <c r="O213" s="27">
        <v>4232.1886259167904</v>
      </c>
      <c r="P213" s="27">
        <v>4229.4343457305094</v>
      </c>
      <c r="Q213" s="27">
        <v>4229.4343457305094</v>
      </c>
      <c r="R213" s="27">
        <v>4229.4343457305094</v>
      </c>
      <c r="S213" s="27">
        <v>4229.4343457305094</v>
      </c>
      <c r="T213" s="27">
        <v>3673.9450214677563</v>
      </c>
      <c r="U213" s="27">
        <v>3665.9100676460803</v>
      </c>
      <c r="V213" s="27">
        <v>5705.9100676460803</v>
      </c>
      <c r="W213" s="27">
        <v>5697.416365455485</v>
      </c>
      <c r="X213" s="27">
        <v>5697.416365455485</v>
      </c>
      <c r="Y213" s="27">
        <v>5894.9497627288983</v>
      </c>
      <c r="Z213" s="27">
        <v>5891.1086603497397</v>
      </c>
      <c r="AA213" s="27">
        <v>5052.9801212174325</v>
      </c>
      <c r="AB213" s="27">
        <v>5049.1390188382738</v>
      </c>
      <c r="AC213" s="27">
        <v>5035.1713738231538</v>
      </c>
      <c r="AD213" s="27">
        <v>5028.1875513155937</v>
      </c>
      <c r="AE213" s="27">
        <v>5028.1875513155937</v>
      </c>
      <c r="AF213" s="27">
        <v>5028.6724533380002</v>
      </c>
      <c r="AG213" s="27">
        <v>4139.8772437571624</v>
      </c>
      <c r="AH213" s="27">
        <v>4944.7936388536573</v>
      </c>
      <c r="AI213" s="27">
        <v>4937.024675513816</v>
      </c>
      <c r="AJ213" s="27">
        <v>4906.0006152433834</v>
      </c>
      <c r="AK213" s="27">
        <v>4906.0006152433834</v>
      </c>
      <c r="AL213" s="27">
        <v>4882.6937252238586</v>
      </c>
      <c r="AM213" s="26">
        <v>4886.4019273088634</v>
      </c>
      <c r="AN213" s="53">
        <v>4870.9549979818657</v>
      </c>
      <c r="AO213" s="27">
        <v>4534.623273315302</v>
      </c>
      <c r="AP213" s="27">
        <v>4517.1196706784785</v>
      </c>
      <c r="AQ213" s="27">
        <v>4500.8850792328249</v>
      </c>
      <c r="AR213" s="27">
        <v>4500.8850792328249</v>
      </c>
      <c r="AS213" s="27">
        <v>4500.8850792328249</v>
      </c>
      <c r="AT213" s="27">
        <v>4491.8565314653479</v>
      </c>
      <c r="AU213" s="27">
        <v>4485.9800560330114</v>
      </c>
      <c r="AV213" s="27">
        <v>4211.6558242206947</v>
      </c>
      <c r="AW213" s="27">
        <v>4210.4157283782552</v>
      </c>
      <c r="AX213" s="27">
        <v>4120.151782513436</v>
      </c>
      <c r="AY213" s="27">
        <v>4123.9096487026454</v>
      </c>
      <c r="AZ213" s="27">
        <v>4123.9096487026454</v>
      </c>
      <c r="BA213" s="27">
        <v>8802.2495351618545</v>
      </c>
      <c r="BB213" s="27">
        <v>8024.9521388904786</v>
      </c>
      <c r="BC213" s="27">
        <v>8023.9154659159904</v>
      </c>
      <c r="BD213" s="27">
        <v>8018.732101043548</v>
      </c>
      <c r="BE213" s="27">
        <v>7797.6097555851802</v>
      </c>
      <c r="BF213" s="27">
        <v>7798.7500958571172</v>
      </c>
      <c r="BG213" s="27">
        <v>7798.7500958571172</v>
      </c>
      <c r="BH213" s="27">
        <v>25777.1796869065</v>
      </c>
      <c r="BI213" s="27">
        <v>25811.653066536128</v>
      </c>
      <c r="BJ213" s="27">
        <v>25055.092935108041</v>
      </c>
      <c r="BK213" s="27">
        <v>25075.720142568971</v>
      </c>
      <c r="BL213" s="27">
        <v>25032.17381570701</v>
      </c>
      <c r="BM213" s="27">
        <v>24001.386420645566</v>
      </c>
      <c r="BN213" s="27">
        <v>24001.386420645566</v>
      </c>
      <c r="BO213" s="26">
        <v>22422.129089394482</v>
      </c>
      <c r="BP213" s="53">
        <v>21604.973528054899</v>
      </c>
      <c r="BQ213" s="27">
        <v>21604.973528054899</v>
      </c>
      <c r="BR213" s="27">
        <v>21281.392060069476</v>
      </c>
      <c r="BS213" s="27">
        <v>21281.392060069476</v>
      </c>
      <c r="BT213" s="27">
        <v>21281.392060069476</v>
      </c>
      <c r="BU213" s="27">
        <v>21281.392060069476</v>
      </c>
      <c r="BV213" s="27">
        <v>21281.392060069476</v>
      </c>
      <c r="BW213" s="27">
        <v>21281.392060069476</v>
      </c>
      <c r="BX213" s="27">
        <v>21281.392060069476</v>
      </c>
      <c r="BY213" s="27">
        <v>21281.392060069476</v>
      </c>
      <c r="BZ213" s="27">
        <v>21281.392060069476</v>
      </c>
      <c r="CA213" s="27">
        <v>21281.392060069476</v>
      </c>
      <c r="CB213" s="27">
        <v>21281.392060069476</v>
      </c>
      <c r="CC213" s="27">
        <v>21281.392060069476</v>
      </c>
      <c r="CD213" s="27">
        <v>21281.392060069476</v>
      </c>
      <c r="CE213" s="27">
        <v>21281.392060069476</v>
      </c>
      <c r="CF213" s="27">
        <v>21281.392060069476</v>
      </c>
      <c r="CG213" s="27">
        <v>21281.392060069476</v>
      </c>
      <c r="CH213" s="27">
        <v>21281.392060069476</v>
      </c>
      <c r="CI213" s="27">
        <v>21281.392060069476</v>
      </c>
      <c r="CJ213" s="27">
        <v>22067.874794756273</v>
      </c>
      <c r="CK213" s="27">
        <v>22067.874794756273</v>
      </c>
      <c r="CL213" s="27">
        <v>22067.874794756273</v>
      </c>
      <c r="CM213" s="27">
        <v>22067.874794756273</v>
      </c>
      <c r="CN213" s="27">
        <v>22067.874794756273</v>
      </c>
      <c r="CO213" s="27">
        <v>22067.874794756273</v>
      </c>
      <c r="CP213" s="27">
        <v>22067.874794756273</v>
      </c>
      <c r="CQ213" s="26">
        <v>22067.874794756273</v>
      </c>
      <c r="CR213" s="53">
        <v>22067.874794756273</v>
      </c>
      <c r="CS213" s="27">
        <v>22067.874794756273</v>
      </c>
      <c r="CT213" s="27">
        <v>22067.874794756273</v>
      </c>
      <c r="CU213" s="27">
        <v>22067.874794756273</v>
      </c>
      <c r="CV213" s="27">
        <v>22067.874794756273</v>
      </c>
      <c r="CW213" s="27">
        <v>22067.874794756273</v>
      </c>
      <c r="CX213" s="27">
        <v>22067.874794756273</v>
      </c>
      <c r="CY213" s="27">
        <v>22067.874794756273</v>
      </c>
      <c r="CZ213" s="27">
        <v>22067.874794756273</v>
      </c>
      <c r="DA213" s="27">
        <v>22067.874794756273</v>
      </c>
      <c r="DB213" s="27">
        <v>22067.874794756273</v>
      </c>
      <c r="DC213" s="27">
        <v>22067.874794756273</v>
      </c>
      <c r="DD213" s="27">
        <v>22067.874794756273</v>
      </c>
      <c r="DE213" s="27">
        <v>22067.874794756273</v>
      </c>
      <c r="DF213" s="27">
        <v>22067.874794756273</v>
      </c>
      <c r="DG213" s="27">
        <v>22067.874794756273</v>
      </c>
      <c r="DH213" s="27">
        <v>22067.874794756273</v>
      </c>
      <c r="DI213" s="27">
        <v>22067.874794756273</v>
      </c>
      <c r="DJ213" s="27">
        <v>22067.874794756273</v>
      </c>
      <c r="DK213" s="27">
        <v>22067.874794756273</v>
      </c>
      <c r="DL213" s="27">
        <v>22067.874794756273</v>
      </c>
      <c r="DM213" s="27">
        <v>22067.874794756273</v>
      </c>
      <c r="DN213" s="27">
        <v>22067.874794756273</v>
      </c>
      <c r="DO213" s="27">
        <v>22067.874794756273</v>
      </c>
      <c r="DP213" s="27">
        <v>22067.874794756273</v>
      </c>
      <c r="DQ213" s="27">
        <v>22067.874794756273</v>
      </c>
      <c r="DR213" s="27">
        <v>22067.874794756273</v>
      </c>
      <c r="DS213" s="27">
        <v>22067.874794756273</v>
      </c>
      <c r="DT213" s="27">
        <v>22067.874794756273</v>
      </c>
      <c r="DU213" s="27">
        <v>22067.874794756273</v>
      </c>
      <c r="DV213" s="27">
        <v>22067.874794756273</v>
      </c>
      <c r="DW213" s="27">
        <v>22067.874794756273</v>
      </c>
      <c r="DX213" s="27">
        <v>22067.874794756273</v>
      </c>
      <c r="DY213" s="27">
        <v>22067.874794756273</v>
      </c>
      <c r="DZ213" s="26">
        <v>22067.874794756273</v>
      </c>
      <c r="EA213" s="53">
        <v>22067.874794756273</v>
      </c>
      <c r="EB213" s="27">
        <v>22067.874794756273</v>
      </c>
      <c r="EC213" s="27">
        <v>22067.874794756273</v>
      </c>
      <c r="ED213" s="27">
        <v>22067.874794756273</v>
      </c>
      <c r="EE213" s="27">
        <v>22067.874794756273</v>
      </c>
      <c r="EF213" s="27">
        <v>22067.874794756273</v>
      </c>
      <c r="EG213" s="27">
        <v>22067.874794756273</v>
      </c>
      <c r="EH213" s="27">
        <v>22067.874794756273</v>
      </c>
      <c r="EI213" s="27">
        <v>22067.874794756273</v>
      </c>
      <c r="EJ213" s="27">
        <v>22067.874794756273</v>
      </c>
      <c r="EK213" s="27">
        <v>22067.874794756273</v>
      </c>
      <c r="EL213" s="27">
        <v>22067.874794756273</v>
      </c>
      <c r="EM213" s="27">
        <v>22067.874794756273</v>
      </c>
      <c r="EN213" s="27">
        <v>22067.874794756273</v>
      </c>
      <c r="EO213" s="27">
        <v>22067.874794756273</v>
      </c>
      <c r="EP213" s="27">
        <v>22067.874794756273</v>
      </c>
      <c r="EQ213" s="27">
        <v>22067.874794756273</v>
      </c>
      <c r="ER213" s="27">
        <v>22067.874794756273</v>
      </c>
      <c r="ES213" s="27">
        <v>22067.874794756273</v>
      </c>
      <c r="ET213" s="27">
        <v>22067.874794756273</v>
      </c>
      <c r="EU213" s="27">
        <v>22067.874794756273</v>
      </c>
      <c r="EV213" s="27">
        <v>22067.874794756273</v>
      </c>
      <c r="EW213" s="27">
        <v>22067.874794756273</v>
      </c>
      <c r="EX213" s="27">
        <v>22067.874794756273</v>
      </c>
      <c r="EY213" s="27">
        <v>22067.874794756273</v>
      </c>
      <c r="EZ213" s="27">
        <v>22067.874794756273</v>
      </c>
      <c r="FA213" s="27">
        <v>22067.874794756273</v>
      </c>
      <c r="FB213" s="26">
        <v>22067.874794756273</v>
      </c>
      <c r="FC213" s="53">
        <v>22067.874794756273</v>
      </c>
      <c r="FD213" s="27">
        <v>22067.874794756273</v>
      </c>
      <c r="FE213" s="27">
        <v>22067.874794756273</v>
      </c>
      <c r="FF213" s="27">
        <v>22067.874794756273</v>
      </c>
      <c r="FG213" s="27">
        <v>22067.874794756273</v>
      </c>
      <c r="FH213" s="27">
        <v>22067.874794756273</v>
      </c>
      <c r="FI213" s="27">
        <v>22067.874794756273</v>
      </c>
      <c r="FJ213" s="27">
        <v>22067.874794756273</v>
      </c>
      <c r="FK213" s="27">
        <v>22067.874794756273</v>
      </c>
      <c r="FL213" s="27">
        <v>22067.874794756273</v>
      </c>
      <c r="FM213" s="27">
        <v>22067.874794756273</v>
      </c>
      <c r="FN213" s="27">
        <v>22067.874794756273</v>
      </c>
      <c r="FO213" s="27">
        <v>22067.874794756273</v>
      </c>
      <c r="FP213" s="27">
        <v>22067.874794756273</v>
      </c>
      <c r="FQ213" s="27">
        <v>22067.874794756273</v>
      </c>
      <c r="FR213" s="27">
        <v>22067.874794756273</v>
      </c>
      <c r="FS213" s="27">
        <v>22067.874794756273</v>
      </c>
      <c r="FT213" s="27">
        <v>22067.874794756273</v>
      </c>
      <c r="FU213" s="27">
        <v>22067.874794756273</v>
      </c>
      <c r="FV213" s="27">
        <v>22067.874794756273</v>
      </c>
      <c r="FW213" s="27">
        <v>22067.874794756273</v>
      </c>
      <c r="FX213" s="27">
        <v>22067.874794756273</v>
      </c>
      <c r="FY213" s="27">
        <v>22067.874794756273</v>
      </c>
      <c r="FZ213" s="27">
        <v>22067.874794756273</v>
      </c>
      <c r="GA213" s="27">
        <v>22067.874794756273</v>
      </c>
      <c r="GB213" s="27">
        <v>22067.874794756273</v>
      </c>
      <c r="GC213" s="27">
        <v>22067.874794756273</v>
      </c>
      <c r="GD213" s="26">
        <v>22067.874794756273</v>
      </c>
      <c r="GE213" s="54"/>
      <c r="GF213" s="22"/>
      <c r="GG213" s="21"/>
      <c r="GH213" s="21"/>
      <c r="GI213" s="21"/>
      <c r="GJ213" s="21"/>
      <c r="GK213" s="21"/>
      <c r="GL213" s="21"/>
      <c r="GM213" s="21"/>
      <c r="GN213" s="21"/>
      <c r="GO213" s="21"/>
      <c r="GP213" s="21"/>
      <c r="GQ213" s="21"/>
      <c r="GR213" s="21"/>
      <c r="GS213" s="21"/>
      <c r="GT213" s="21"/>
    </row>
    <row r="214" spans="1:202" s="35" customFormat="1" ht="17" customHeight="1">
      <c r="A214" s="1">
        <v>1</v>
      </c>
      <c r="B214" s="1">
        <v>83</v>
      </c>
      <c r="C214" s="29" t="s">
        <v>228</v>
      </c>
      <c r="D214" s="40" t="s">
        <v>41</v>
      </c>
      <c r="E214" s="40" t="s">
        <v>392</v>
      </c>
      <c r="F214" s="40" t="s">
        <v>71</v>
      </c>
      <c r="G214" s="40" t="s">
        <v>221</v>
      </c>
      <c r="H214" s="31" t="s">
        <v>229</v>
      </c>
      <c r="I214" s="62">
        <v>61235</v>
      </c>
      <c r="J214" s="33">
        <v>49965</v>
      </c>
      <c r="K214" s="33">
        <v>49965</v>
      </c>
      <c r="L214" s="33">
        <v>49965</v>
      </c>
      <c r="M214" s="33">
        <v>95159</v>
      </c>
      <c r="N214" s="33">
        <v>89126</v>
      </c>
      <c r="O214" s="33">
        <v>66502</v>
      </c>
      <c r="P214" s="33">
        <v>66502</v>
      </c>
      <c r="Q214" s="33">
        <v>97942</v>
      </c>
      <c r="R214" s="33">
        <v>94184</v>
      </c>
      <c r="S214" s="33">
        <v>93982</v>
      </c>
      <c r="T214" s="33">
        <v>102617</v>
      </c>
      <c r="U214" s="33">
        <v>102617</v>
      </c>
      <c r="V214" s="33">
        <v>95073</v>
      </c>
      <c r="W214" s="33">
        <v>95073</v>
      </c>
      <c r="X214" s="33">
        <v>127713</v>
      </c>
      <c r="Y214" s="33">
        <v>139625</v>
      </c>
      <c r="Z214" s="33">
        <v>139749</v>
      </c>
      <c r="AA214" s="33">
        <v>138709</v>
      </c>
      <c r="AB214" s="33">
        <v>129943</v>
      </c>
      <c r="AC214" s="33">
        <v>120823</v>
      </c>
      <c r="AD214" s="33">
        <v>120823</v>
      </c>
      <c r="AE214" s="33">
        <v>157182.67499999999</v>
      </c>
      <c r="AF214" s="33">
        <v>182410.67499999999</v>
      </c>
      <c r="AG214" s="33">
        <v>183049.67499999999</v>
      </c>
      <c r="AH214" s="33">
        <v>183083.67499999999</v>
      </c>
      <c r="AI214" s="33">
        <v>172470.67499999999</v>
      </c>
      <c r="AJ214" s="33">
        <v>156340.67499999999</v>
      </c>
      <c r="AK214" s="33">
        <v>155705.67499999999</v>
      </c>
      <c r="AL214" s="33">
        <v>213647.67499999999</v>
      </c>
      <c r="AM214" s="34">
        <v>240704.67499999999</v>
      </c>
      <c r="AN214" s="62">
        <v>227901.67499999999</v>
      </c>
      <c r="AO214" s="33">
        <v>210569.67499999999</v>
      </c>
      <c r="AP214" s="33">
        <v>198801.67499999999</v>
      </c>
      <c r="AQ214" s="33">
        <v>184516.67499999999</v>
      </c>
      <c r="AR214" s="33">
        <v>184516.67499999999</v>
      </c>
      <c r="AS214" s="33">
        <v>219266.67499999999</v>
      </c>
      <c r="AT214" s="33">
        <v>224176.67499999999</v>
      </c>
      <c r="AU214" s="33">
        <v>230647.67499999999</v>
      </c>
      <c r="AV214" s="33">
        <v>224797.67499999999</v>
      </c>
      <c r="AW214" s="33">
        <v>224198.67499999999</v>
      </c>
      <c r="AX214" s="33">
        <v>204983.67499999999</v>
      </c>
      <c r="AY214" s="33">
        <v>204983.67499999999</v>
      </c>
      <c r="AZ214" s="33">
        <v>253911.67499999999</v>
      </c>
      <c r="BA214" s="33">
        <v>260407.67499999999</v>
      </c>
      <c r="BB214" s="33">
        <v>250787.67499999999</v>
      </c>
      <c r="BC214" s="33">
        <v>255592.67499999999</v>
      </c>
      <c r="BD214" s="33">
        <v>255589.67499999999</v>
      </c>
      <c r="BE214" s="33">
        <v>227133.67499999999</v>
      </c>
      <c r="BF214" s="33">
        <v>227133.67499999999</v>
      </c>
      <c r="BG214" s="33">
        <v>271617.67499999999</v>
      </c>
      <c r="BH214" s="33">
        <v>278097.67499999999</v>
      </c>
      <c r="BI214" s="33">
        <v>282363.67499999999</v>
      </c>
      <c r="BJ214" s="33">
        <v>279633.67499999999</v>
      </c>
      <c r="BK214" s="33">
        <v>271502.67499999999</v>
      </c>
      <c r="BL214" s="33">
        <v>264176.67499999999</v>
      </c>
      <c r="BM214" s="33">
        <v>264176.67499999999</v>
      </c>
      <c r="BN214" s="33">
        <v>273136.67499999999</v>
      </c>
      <c r="BO214" s="34">
        <v>253332.61278725741</v>
      </c>
      <c r="BP214" s="62">
        <v>253332.61278725741</v>
      </c>
      <c r="BQ214" s="33">
        <v>253079.61278725741</v>
      </c>
      <c r="BR214" s="33">
        <v>252661.61278725741</v>
      </c>
      <c r="BS214" s="33">
        <v>252611.61278725741</v>
      </c>
      <c r="BT214" s="33">
        <v>252611.61278725741</v>
      </c>
      <c r="BU214" s="33">
        <v>252676.61278725741</v>
      </c>
      <c r="BV214" s="33">
        <v>268533.23563837312</v>
      </c>
      <c r="BW214" s="33">
        <v>268533.23563837312</v>
      </c>
      <c r="BX214" s="33">
        <v>268533.23563837312</v>
      </c>
      <c r="BY214" s="33">
        <v>268533.23563837312</v>
      </c>
      <c r="BZ214" s="33">
        <v>268533.23563837312</v>
      </c>
      <c r="CA214" s="33">
        <v>268533.23563837312</v>
      </c>
      <c r="CB214" s="33">
        <v>268533.23563837312</v>
      </c>
      <c r="CC214" s="33">
        <v>255563.63563837309</v>
      </c>
      <c r="CD214" s="33">
        <v>255563.63563837309</v>
      </c>
      <c r="CE214" s="33">
        <v>255563.63563837309</v>
      </c>
      <c r="CF214" s="33">
        <v>255563.63563837309</v>
      </c>
      <c r="CG214" s="33">
        <v>255563.63563837309</v>
      </c>
      <c r="CH214" s="33">
        <v>255563.63563837309</v>
      </c>
      <c r="CI214" s="33">
        <v>255563.63563837309</v>
      </c>
      <c r="CJ214" s="33">
        <v>287397.69785111572</v>
      </c>
      <c r="CK214" s="33">
        <v>287397.69785111572</v>
      </c>
      <c r="CL214" s="33">
        <v>287397.69785111572</v>
      </c>
      <c r="CM214" s="33">
        <v>287397.69785111572</v>
      </c>
      <c r="CN214" s="33">
        <v>287397.69785111572</v>
      </c>
      <c r="CO214" s="33">
        <v>287397.69785111572</v>
      </c>
      <c r="CP214" s="33">
        <v>287397.69785111572</v>
      </c>
      <c r="CQ214" s="34">
        <v>287397.69785111572</v>
      </c>
      <c r="CR214" s="62">
        <v>287397.69785111572</v>
      </c>
      <c r="CS214" s="33">
        <v>287397.69785111572</v>
      </c>
      <c r="CT214" s="33">
        <v>287397.69785111572</v>
      </c>
      <c r="CU214" s="33">
        <v>287397.69785111572</v>
      </c>
      <c r="CV214" s="33">
        <v>287397.69785111572</v>
      </c>
      <c r="CW214" s="33">
        <v>287397.69785111572</v>
      </c>
      <c r="CX214" s="33">
        <v>287397.69785111572</v>
      </c>
      <c r="CY214" s="33">
        <v>287397.69785111572</v>
      </c>
      <c r="CZ214" s="33">
        <v>287397.69785111572</v>
      </c>
      <c r="DA214" s="33">
        <v>287397.69785111572</v>
      </c>
      <c r="DB214" s="33">
        <v>287397.69785111572</v>
      </c>
      <c r="DC214" s="33">
        <v>287397.69785111572</v>
      </c>
      <c r="DD214" s="33">
        <v>287397.69785111572</v>
      </c>
      <c r="DE214" s="33">
        <v>287397.69785111572</v>
      </c>
      <c r="DF214" s="33">
        <v>287397.69785111572</v>
      </c>
      <c r="DG214" s="33">
        <v>287397.69785111572</v>
      </c>
      <c r="DH214" s="33">
        <v>287397.69785111572</v>
      </c>
      <c r="DI214" s="33">
        <v>287397.69785111572</v>
      </c>
      <c r="DJ214" s="33">
        <v>287397.69785111572</v>
      </c>
      <c r="DK214" s="33">
        <v>287397.69785111572</v>
      </c>
      <c r="DL214" s="33">
        <v>287397.69785111572</v>
      </c>
      <c r="DM214" s="33">
        <v>287397.69785111572</v>
      </c>
      <c r="DN214" s="33">
        <v>287397.69785111572</v>
      </c>
      <c r="DO214" s="33">
        <v>287397.69785111572</v>
      </c>
      <c r="DP214" s="33">
        <v>287397.69785111572</v>
      </c>
      <c r="DQ214" s="33">
        <v>287397.69785111572</v>
      </c>
      <c r="DR214" s="33">
        <v>287397.69785111572</v>
      </c>
      <c r="DS214" s="33">
        <v>287397.69785111572</v>
      </c>
      <c r="DT214" s="33">
        <v>287397.69785111572</v>
      </c>
      <c r="DU214" s="33">
        <v>287397.69785111572</v>
      </c>
      <c r="DV214" s="33">
        <v>287397.69785111572</v>
      </c>
      <c r="DW214" s="33">
        <v>287397.69785111572</v>
      </c>
      <c r="DX214" s="33">
        <v>287397.69785111572</v>
      </c>
      <c r="DY214" s="33">
        <v>287397.69785111572</v>
      </c>
      <c r="DZ214" s="34">
        <v>287397.69785111572</v>
      </c>
      <c r="EA214" s="62">
        <v>287397.69785111572</v>
      </c>
      <c r="EB214" s="33">
        <v>287397.69785111572</v>
      </c>
      <c r="EC214" s="33">
        <v>287397.69785111572</v>
      </c>
      <c r="ED214" s="33">
        <v>287397.69785111572</v>
      </c>
      <c r="EE214" s="33">
        <v>287397.69785111572</v>
      </c>
      <c r="EF214" s="33">
        <v>287397.69785111572</v>
      </c>
      <c r="EG214" s="33">
        <v>287397.69785111572</v>
      </c>
      <c r="EH214" s="33">
        <v>287397.69785111572</v>
      </c>
      <c r="EI214" s="33">
        <v>287397.69785111572</v>
      </c>
      <c r="EJ214" s="33">
        <v>287397.69785111572</v>
      </c>
      <c r="EK214" s="33">
        <v>287397.69785111572</v>
      </c>
      <c r="EL214" s="33">
        <v>287397.69785111572</v>
      </c>
      <c r="EM214" s="33">
        <v>287397.69785111572</v>
      </c>
      <c r="EN214" s="33">
        <v>287397.69785111572</v>
      </c>
      <c r="EO214" s="33">
        <v>287397.69785111572</v>
      </c>
      <c r="EP214" s="33">
        <v>287397.69785111572</v>
      </c>
      <c r="EQ214" s="33">
        <v>287397.69785111572</v>
      </c>
      <c r="ER214" s="33">
        <v>287397.69785111572</v>
      </c>
      <c r="ES214" s="33">
        <v>287397.69785111572</v>
      </c>
      <c r="ET214" s="33">
        <v>287397.69785111572</v>
      </c>
      <c r="EU214" s="33">
        <v>287397.69785111572</v>
      </c>
      <c r="EV214" s="33">
        <v>287397.69785111572</v>
      </c>
      <c r="EW214" s="33">
        <v>287397.69785111572</v>
      </c>
      <c r="EX214" s="33">
        <v>287397.69785111572</v>
      </c>
      <c r="EY214" s="33">
        <v>287397.69785111572</v>
      </c>
      <c r="EZ214" s="33">
        <v>287397.69785111572</v>
      </c>
      <c r="FA214" s="33">
        <v>287397.69785111572</v>
      </c>
      <c r="FB214" s="34">
        <v>287397.69785111572</v>
      </c>
      <c r="FC214" s="62">
        <v>287397.69785111572</v>
      </c>
      <c r="FD214" s="33">
        <v>287397.69785111572</v>
      </c>
      <c r="FE214" s="33">
        <v>287397.69785111572</v>
      </c>
      <c r="FF214" s="33">
        <v>287397.69785111572</v>
      </c>
      <c r="FG214" s="33">
        <v>287397.69785111572</v>
      </c>
      <c r="FH214" s="33">
        <v>287397.69785111572</v>
      </c>
      <c r="FI214" s="33">
        <v>287397.69785111572</v>
      </c>
      <c r="FJ214" s="33">
        <v>287397.69785111572</v>
      </c>
      <c r="FK214" s="33">
        <v>287397.69785111572</v>
      </c>
      <c r="FL214" s="33">
        <v>287397.69785111572</v>
      </c>
      <c r="FM214" s="33">
        <v>287397.69785111572</v>
      </c>
      <c r="FN214" s="33">
        <v>287397.69785111572</v>
      </c>
      <c r="FO214" s="33">
        <v>287397.69785111572</v>
      </c>
      <c r="FP214" s="33">
        <v>287397.69785111572</v>
      </c>
      <c r="FQ214" s="33">
        <v>287397.69785111572</v>
      </c>
      <c r="FR214" s="33">
        <v>287397.69785111572</v>
      </c>
      <c r="FS214" s="33">
        <v>287397.69785111572</v>
      </c>
      <c r="FT214" s="33">
        <v>287397.69785111572</v>
      </c>
      <c r="FU214" s="33">
        <v>287397.69785111572</v>
      </c>
      <c r="FV214" s="33">
        <v>287397.69785111572</v>
      </c>
      <c r="FW214" s="33">
        <v>287397.69785111572</v>
      </c>
      <c r="FX214" s="33">
        <v>287397.69785111572</v>
      </c>
      <c r="FY214" s="33">
        <v>287397.69785111572</v>
      </c>
      <c r="FZ214" s="33">
        <v>287397.69785111572</v>
      </c>
      <c r="GA214" s="33">
        <v>287397.69785111572</v>
      </c>
      <c r="GB214" s="33">
        <v>287397.69785111572</v>
      </c>
      <c r="GC214" s="33">
        <v>287397.69785111572</v>
      </c>
      <c r="GD214" s="34">
        <v>287397.69785111572</v>
      </c>
      <c r="GE214" s="194"/>
      <c r="GF214" s="22"/>
      <c r="GG214" s="21"/>
      <c r="GH214" s="21"/>
      <c r="GI214" s="21"/>
      <c r="GJ214" s="21"/>
      <c r="GK214" s="21"/>
      <c r="GL214" s="21"/>
      <c r="GM214" s="21"/>
      <c r="GN214" s="21"/>
      <c r="GO214" s="21"/>
      <c r="GP214" s="21"/>
      <c r="GQ214" s="21"/>
      <c r="GR214" s="21"/>
      <c r="GS214" s="21"/>
      <c r="GT214" s="21"/>
    </row>
    <row r="215" spans="1:202" s="28" customFormat="1" ht="17" customHeight="1">
      <c r="A215" s="1"/>
      <c r="B215" s="1">
        <v>83</v>
      </c>
      <c r="C215" s="30" t="s">
        <v>230</v>
      </c>
      <c r="D215" s="63" t="s">
        <v>57</v>
      </c>
      <c r="E215" s="63" t="s">
        <v>393</v>
      </c>
      <c r="F215" s="63" t="s">
        <v>71</v>
      </c>
      <c r="G215" s="63" t="s">
        <v>221</v>
      </c>
      <c r="H215" s="32" t="s">
        <v>229</v>
      </c>
      <c r="I215" s="53">
        <v>0</v>
      </c>
      <c r="J215" s="27">
        <v>0</v>
      </c>
      <c r="K215" s="27">
        <v>0</v>
      </c>
      <c r="L215" s="27">
        <v>0</v>
      </c>
      <c r="M215" s="27">
        <v>0</v>
      </c>
      <c r="N215" s="27">
        <v>0</v>
      </c>
      <c r="O215" s="27">
        <v>0</v>
      </c>
      <c r="P215" s="27">
        <v>0</v>
      </c>
      <c r="Q215" s="27">
        <v>0</v>
      </c>
      <c r="R215" s="27">
        <v>0</v>
      </c>
      <c r="S215" s="27">
        <v>0</v>
      </c>
      <c r="T215" s="27">
        <v>0</v>
      </c>
      <c r="U215" s="27">
        <v>0</v>
      </c>
      <c r="V215" s="27">
        <v>0</v>
      </c>
      <c r="W215" s="27">
        <v>0</v>
      </c>
      <c r="X215" s="27">
        <v>0</v>
      </c>
      <c r="Y215" s="27">
        <v>0</v>
      </c>
      <c r="Z215" s="27">
        <v>0</v>
      </c>
      <c r="AA215" s="27">
        <v>0</v>
      </c>
      <c r="AB215" s="27">
        <v>0</v>
      </c>
      <c r="AC215" s="27">
        <v>0</v>
      </c>
      <c r="AD215" s="27">
        <v>0</v>
      </c>
      <c r="AE215" s="27">
        <v>0</v>
      </c>
      <c r="AF215" s="27">
        <v>0</v>
      </c>
      <c r="AG215" s="27">
        <v>0</v>
      </c>
      <c r="AH215" s="27">
        <v>0</v>
      </c>
      <c r="AI215" s="27">
        <v>0</v>
      </c>
      <c r="AJ215" s="27">
        <v>0</v>
      </c>
      <c r="AK215" s="27">
        <v>0</v>
      </c>
      <c r="AL215" s="27">
        <v>0</v>
      </c>
      <c r="AM215" s="26">
        <v>0</v>
      </c>
      <c r="AN215" s="53">
        <v>0</v>
      </c>
      <c r="AO215" s="27">
        <v>0</v>
      </c>
      <c r="AP215" s="27">
        <v>0</v>
      </c>
      <c r="AQ215" s="27">
        <v>0</v>
      </c>
      <c r="AR215" s="27">
        <v>0</v>
      </c>
      <c r="AS215" s="27">
        <v>0</v>
      </c>
      <c r="AT215" s="27">
        <v>0</v>
      </c>
      <c r="AU215" s="27">
        <v>0</v>
      </c>
      <c r="AV215" s="27">
        <v>0</v>
      </c>
      <c r="AW215" s="27">
        <v>0</v>
      </c>
      <c r="AX215" s="27">
        <v>0</v>
      </c>
      <c r="AY215" s="27">
        <v>0</v>
      </c>
      <c r="AZ215" s="27">
        <v>0</v>
      </c>
      <c r="BA215" s="27">
        <v>0</v>
      </c>
      <c r="BB215" s="27">
        <v>0</v>
      </c>
      <c r="BC215" s="27">
        <v>0</v>
      </c>
      <c r="BD215" s="27">
        <v>0</v>
      </c>
      <c r="BE215" s="27">
        <v>0</v>
      </c>
      <c r="BF215" s="27">
        <v>0</v>
      </c>
      <c r="BG215" s="27">
        <v>0</v>
      </c>
      <c r="BH215" s="27">
        <v>0</v>
      </c>
      <c r="BI215" s="27">
        <v>0</v>
      </c>
      <c r="BJ215" s="27">
        <v>0</v>
      </c>
      <c r="BK215" s="27">
        <v>0</v>
      </c>
      <c r="BL215" s="27">
        <v>0</v>
      </c>
      <c r="BM215" s="27">
        <v>0</v>
      </c>
      <c r="BN215" s="27">
        <v>0</v>
      </c>
      <c r="BO215" s="26">
        <v>0</v>
      </c>
      <c r="BP215" s="53">
        <v>0</v>
      </c>
      <c r="BQ215" s="27">
        <v>0</v>
      </c>
      <c r="BR215" s="27">
        <v>0</v>
      </c>
      <c r="BS215" s="27">
        <v>0</v>
      </c>
      <c r="BT215" s="27">
        <v>0</v>
      </c>
      <c r="BU215" s="27">
        <v>0</v>
      </c>
      <c r="BV215" s="27">
        <v>0</v>
      </c>
      <c r="BW215" s="27">
        <v>0</v>
      </c>
      <c r="BX215" s="27">
        <v>0</v>
      </c>
      <c r="BY215" s="27">
        <v>0</v>
      </c>
      <c r="BZ215" s="27">
        <v>0</v>
      </c>
      <c r="CA215" s="27">
        <v>0</v>
      </c>
      <c r="CB215" s="27">
        <v>0</v>
      </c>
      <c r="CC215" s="27">
        <v>0</v>
      </c>
      <c r="CD215" s="27">
        <v>0</v>
      </c>
      <c r="CE215" s="27">
        <v>0</v>
      </c>
      <c r="CF215" s="27">
        <v>0</v>
      </c>
      <c r="CG215" s="27">
        <v>0</v>
      </c>
      <c r="CH215" s="27">
        <v>0</v>
      </c>
      <c r="CI215" s="27">
        <v>0</v>
      </c>
      <c r="CJ215" s="27">
        <v>0</v>
      </c>
      <c r="CK215" s="27">
        <v>0</v>
      </c>
      <c r="CL215" s="27">
        <v>0</v>
      </c>
      <c r="CM215" s="27">
        <v>0</v>
      </c>
      <c r="CN215" s="27">
        <v>0</v>
      </c>
      <c r="CO215" s="27">
        <v>0</v>
      </c>
      <c r="CP215" s="27">
        <v>0</v>
      </c>
      <c r="CQ215" s="26">
        <v>0</v>
      </c>
      <c r="CR215" s="53">
        <v>0</v>
      </c>
      <c r="CS215" s="27">
        <v>0</v>
      </c>
      <c r="CT215" s="27">
        <v>0</v>
      </c>
      <c r="CU215" s="27">
        <v>0</v>
      </c>
      <c r="CV215" s="27">
        <v>0</v>
      </c>
      <c r="CW215" s="27">
        <v>0</v>
      </c>
      <c r="CX215" s="27">
        <v>0</v>
      </c>
      <c r="CY215" s="27">
        <v>0</v>
      </c>
      <c r="CZ215" s="27">
        <v>0</v>
      </c>
      <c r="DA215" s="27">
        <v>0</v>
      </c>
      <c r="DB215" s="27">
        <v>0</v>
      </c>
      <c r="DC215" s="27">
        <v>0</v>
      </c>
      <c r="DD215" s="27">
        <v>0</v>
      </c>
      <c r="DE215" s="27">
        <v>0</v>
      </c>
      <c r="DF215" s="27">
        <v>0</v>
      </c>
      <c r="DG215" s="27">
        <v>0</v>
      </c>
      <c r="DH215" s="27">
        <v>0</v>
      </c>
      <c r="DI215" s="27">
        <v>0</v>
      </c>
      <c r="DJ215" s="27">
        <v>0</v>
      </c>
      <c r="DK215" s="27">
        <v>0</v>
      </c>
      <c r="DL215" s="27">
        <v>0</v>
      </c>
      <c r="DM215" s="27">
        <v>0</v>
      </c>
      <c r="DN215" s="27">
        <v>0</v>
      </c>
      <c r="DO215" s="27">
        <v>0</v>
      </c>
      <c r="DP215" s="27">
        <v>0</v>
      </c>
      <c r="DQ215" s="27">
        <v>0</v>
      </c>
      <c r="DR215" s="27">
        <v>0</v>
      </c>
      <c r="DS215" s="27">
        <v>0</v>
      </c>
      <c r="DT215" s="27">
        <v>0</v>
      </c>
      <c r="DU215" s="27">
        <v>0</v>
      </c>
      <c r="DV215" s="27">
        <v>0</v>
      </c>
      <c r="DW215" s="27">
        <v>0</v>
      </c>
      <c r="DX215" s="27">
        <v>0</v>
      </c>
      <c r="DY215" s="27">
        <v>0</v>
      </c>
      <c r="DZ215" s="26">
        <v>0</v>
      </c>
      <c r="EA215" s="53">
        <v>0</v>
      </c>
      <c r="EB215" s="27">
        <v>0</v>
      </c>
      <c r="EC215" s="27">
        <v>0</v>
      </c>
      <c r="ED215" s="27">
        <v>0</v>
      </c>
      <c r="EE215" s="27">
        <v>0</v>
      </c>
      <c r="EF215" s="27">
        <v>0</v>
      </c>
      <c r="EG215" s="27">
        <v>0</v>
      </c>
      <c r="EH215" s="27">
        <v>0</v>
      </c>
      <c r="EI215" s="27">
        <v>0</v>
      </c>
      <c r="EJ215" s="27">
        <v>0</v>
      </c>
      <c r="EK215" s="27">
        <v>0</v>
      </c>
      <c r="EL215" s="27">
        <v>0</v>
      </c>
      <c r="EM215" s="27">
        <v>0</v>
      </c>
      <c r="EN215" s="27">
        <v>0</v>
      </c>
      <c r="EO215" s="27">
        <v>0</v>
      </c>
      <c r="EP215" s="27">
        <v>0</v>
      </c>
      <c r="EQ215" s="27">
        <v>0</v>
      </c>
      <c r="ER215" s="27">
        <v>0</v>
      </c>
      <c r="ES215" s="27">
        <v>0</v>
      </c>
      <c r="ET215" s="27">
        <v>0</v>
      </c>
      <c r="EU215" s="27">
        <v>0</v>
      </c>
      <c r="EV215" s="27">
        <v>0</v>
      </c>
      <c r="EW215" s="27">
        <v>0</v>
      </c>
      <c r="EX215" s="27">
        <v>0</v>
      </c>
      <c r="EY215" s="27">
        <v>0</v>
      </c>
      <c r="EZ215" s="27">
        <v>0</v>
      </c>
      <c r="FA215" s="27">
        <v>0</v>
      </c>
      <c r="FB215" s="26">
        <v>0</v>
      </c>
      <c r="FC215" s="53">
        <v>0</v>
      </c>
      <c r="FD215" s="27">
        <v>0</v>
      </c>
      <c r="FE215" s="27">
        <v>0</v>
      </c>
      <c r="FF215" s="27">
        <v>0</v>
      </c>
      <c r="FG215" s="27">
        <v>0</v>
      </c>
      <c r="FH215" s="27">
        <v>0</v>
      </c>
      <c r="FI215" s="27">
        <v>0</v>
      </c>
      <c r="FJ215" s="27">
        <v>0</v>
      </c>
      <c r="FK215" s="27">
        <v>0</v>
      </c>
      <c r="FL215" s="27">
        <v>0</v>
      </c>
      <c r="FM215" s="27">
        <v>0</v>
      </c>
      <c r="FN215" s="27">
        <v>0</v>
      </c>
      <c r="FO215" s="27">
        <v>0</v>
      </c>
      <c r="FP215" s="27">
        <v>0</v>
      </c>
      <c r="FQ215" s="27">
        <v>0</v>
      </c>
      <c r="FR215" s="27">
        <v>0</v>
      </c>
      <c r="FS215" s="27">
        <v>0</v>
      </c>
      <c r="FT215" s="27">
        <v>0</v>
      </c>
      <c r="FU215" s="27">
        <v>0</v>
      </c>
      <c r="FV215" s="27">
        <v>0</v>
      </c>
      <c r="FW215" s="27">
        <v>0</v>
      </c>
      <c r="FX215" s="27">
        <v>0</v>
      </c>
      <c r="FY215" s="27">
        <v>0</v>
      </c>
      <c r="FZ215" s="27">
        <v>0</v>
      </c>
      <c r="GA215" s="27">
        <v>0</v>
      </c>
      <c r="GB215" s="27">
        <v>0</v>
      </c>
      <c r="GC215" s="27">
        <v>0</v>
      </c>
      <c r="GD215" s="26">
        <v>0</v>
      </c>
      <c r="GE215" s="54"/>
      <c r="GF215" s="22"/>
      <c r="GG215" s="21"/>
      <c r="GH215" s="21"/>
      <c r="GI215" s="21"/>
      <c r="GJ215" s="21"/>
      <c r="GK215" s="21"/>
      <c r="GL215" s="21"/>
      <c r="GM215" s="21"/>
      <c r="GN215" s="21"/>
      <c r="GO215" s="21"/>
      <c r="GP215" s="21"/>
      <c r="GQ215" s="21"/>
      <c r="GR215" s="21"/>
      <c r="GS215" s="21"/>
      <c r="GT215" s="21"/>
    </row>
    <row r="216" spans="1:202" s="28" customFormat="1" ht="17" customHeight="1">
      <c r="A216" s="1"/>
      <c r="B216" s="1">
        <v>83</v>
      </c>
      <c r="C216" s="30" t="s">
        <v>231</v>
      </c>
      <c r="D216" s="63" t="s">
        <v>231</v>
      </c>
      <c r="E216" s="63" t="s">
        <v>394</v>
      </c>
      <c r="F216" s="63" t="s">
        <v>71</v>
      </c>
      <c r="G216" s="63" t="s">
        <v>221</v>
      </c>
      <c r="H216" s="32" t="s">
        <v>229</v>
      </c>
      <c r="I216" s="53">
        <v>49965</v>
      </c>
      <c r="J216" s="27">
        <v>49965</v>
      </c>
      <c r="K216" s="27">
        <v>49965</v>
      </c>
      <c r="L216" s="27">
        <v>49965</v>
      </c>
      <c r="M216" s="27">
        <v>95159</v>
      </c>
      <c r="N216" s="27">
        <v>89126</v>
      </c>
      <c r="O216" s="27">
        <v>66502</v>
      </c>
      <c r="P216" s="27">
        <v>66502</v>
      </c>
      <c r="Q216" s="27">
        <v>97942</v>
      </c>
      <c r="R216" s="27">
        <v>94184</v>
      </c>
      <c r="S216" s="27">
        <v>93982</v>
      </c>
      <c r="T216" s="27">
        <v>102617</v>
      </c>
      <c r="U216" s="27">
        <v>102617</v>
      </c>
      <c r="V216" s="27">
        <v>95073</v>
      </c>
      <c r="W216" s="27">
        <v>95073</v>
      </c>
      <c r="X216" s="27">
        <v>127713</v>
      </c>
      <c r="Y216" s="27">
        <v>139625</v>
      </c>
      <c r="Z216" s="27">
        <v>139749</v>
      </c>
      <c r="AA216" s="27">
        <v>138709</v>
      </c>
      <c r="AB216" s="27">
        <v>129943</v>
      </c>
      <c r="AC216" s="27">
        <v>120823</v>
      </c>
      <c r="AD216" s="27">
        <v>120823</v>
      </c>
      <c r="AE216" s="27">
        <v>157182.67499999999</v>
      </c>
      <c r="AF216" s="27">
        <v>182410.67499999999</v>
      </c>
      <c r="AG216" s="27">
        <v>183049.67499999999</v>
      </c>
      <c r="AH216" s="27">
        <v>183083.67499999999</v>
      </c>
      <c r="AI216" s="27">
        <v>172470.67499999999</v>
      </c>
      <c r="AJ216" s="27">
        <v>156340.67499999999</v>
      </c>
      <c r="AK216" s="27">
        <v>155705.67499999999</v>
      </c>
      <c r="AL216" s="27">
        <v>213647.67499999999</v>
      </c>
      <c r="AM216" s="26">
        <v>240704.67499999999</v>
      </c>
      <c r="AN216" s="53">
        <v>227901.67499999999</v>
      </c>
      <c r="AO216" s="27">
        <v>210569.67499999999</v>
      </c>
      <c r="AP216" s="27">
        <v>198801.67499999999</v>
      </c>
      <c r="AQ216" s="27">
        <v>184516.67499999999</v>
      </c>
      <c r="AR216" s="27">
        <v>184516.67499999999</v>
      </c>
      <c r="AS216" s="27">
        <v>219266.67499999999</v>
      </c>
      <c r="AT216" s="27">
        <v>224176.67499999999</v>
      </c>
      <c r="AU216" s="27">
        <v>230647.67499999999</v>
      </c>
      <c r="AV216" s="27">
        <v>224797.67499999999</v>
      </c>
      <c r="AW216" s="27">
        <v>224198.67499999999</v>
      </c>
      <c r="AX216" s="27">
        <v>204983.67499999999</v>
      </c>
      <c r="AY216" s="27">
        <v>204983.67499999999</v>
      </c>
      <c r="AZ216" s="27">
        <v>253911.67499999999</v>
      </c>
      <c r="BA216" s="27">
        <v>260407.67499999999</v>
      </c>
      <c r="BB216" s="27">
        <v>250787.67499999999</v>
      </c>
      <c r="BC216" s="27">
        <v>255592.67499999999</v>
      </c>
      <c r="BD216" s="27">
        <v>255589.67499999999</v>
      </c>
      <c r="BE216" s="27">
        <v>227133.67499999999</v>
      </c>
      <c r="BF216" s="27">
        <v>227133.67499999999</v>
      </c>
      <c r="BG216" s="27">
        <v>271617.67499999999</v>
      </c>
      <c r="BH216" s="27">
        <v>278097.67499999999</v>
      </c>
      <c r="BI216" s="27">
        <v>282363.67499999999</v>
      </c>
      <c r="BJ216" s="27">
        <v>279633.67499999999</v>
      </c>
      <c r="BK216" s="27">
        <v>271502.67499999999</v>
      </c>
      <c r="BL216" s="27">
        <v>264176.67499999999</v>
      </c>
      <c r="BM216" s="27">
        <v>264176.67499999999</v>
      </c>
      <c r="BN216" s="27">
        <v>273136.67499999999</v>
      </c>
      <c r="BO216" s="26">
        <v>253332.61278725741</v>
      </c>
      <c r="BP216" s="53">
        <v>253332.61278725741</v>
      </c>
      <c r="BQ216" s="27">
        <v>253079.61278725741</v>
      </c>
      <c r="BR216" s="27">
        <v>252661.61278725741</v>
      </c>
      <c r="BS216" s="27">
        <v>252611.61278725741</v>
      </c>
      <c r="BT216" s="27">
        <v>252611.61278725741</v>
      </c>
      <c r="BU216" s="27">
        <v>252676.61278725741</v>
      </c>
      <c r="BV216" s="27">
        <v>268533.23563837312</v>
      </c>
      <c r="BW216" s="27">
        <v>268533.23563837312</v>
      </c>
      <c r="BX216" s="27">
        <v>268533.23563837312</v>
      </c>
      <c r="BY216" s="27">
        <v>268533.23563837312</v>
      </c>
      <c r="BZ216" s="27">
        <v>268533.23563837312</v>
      </c>
      <c r="CA216" s="27">
        <v>268533.23563837312</v>
      </c>
      <c r="CB216" s="27">
        <v>268533.23563837312</v>
      </c>
      <c r="CC216" s="27">
        <v>255563.63563837309</v>
      </c>
      <c r="CD216" s="27">
        <v>255563.63563837309</v>
      </c>
      <c r="CE216" s="27">
        <v>255563.63563837309</v>
      </c>
      <c r="CF216" s="27">
        <v>255563.63563837309</v>
      </c>
      <c r="CG216" s="27">
        <v>255563.63563837309</v>
      </c>
      <c r="CH216" s="27">
        <v>255563.63563837309</v>
      </c>
      <c r="CI216" s="27">
        <v>255563.63563837309</v>
      </c>
      <c r="CJ216" s="27">
        <v>287397.69785111572</v>
      </c>
      <c r="CK216" s="27">
        <v>287397.69785111572</v>
      </c>
      <c r="CL216" s="27">
        <v>287397.69785111572</v>
      </c>
      <c r="CM216" s="27">
        <v>287397.69785111572</v>
      </c>
      <c r="CN216" s="27">
        <v>287397.69785111572</v>
      </c>
      <c r="CO216" s="27">
        <v>287397.69785111572</v>
      </c>
      <c r="CP216" s="27">
        <v>287397.69785111572</v>
      </c>
      <c r="CQ216" s="26">
        <v>287397.69785111572</v>
      </c>
      <c r="CR216" s="53">
        <v>287397.69785111572</v>
      </c>
      <c r="CS216" s="27">
        <v>287397.69785111572</v>
      </c>
      <c r="CT216" s="27">
        <v>287397.69785111572</v>
      </c>
      <c r="CU216" s="27">
        <v>287397.69785111572</v>
      </c>
      <c r="CV216" s="27">
        <v>287397.69785111572</v>
      </c>
      <c r="CW216" s="27">
        <v>287397.69785111572</v>
      </c>
      <c r="CX216" s="27">
        <v>287397.69785111572</v>
      </c>
      <c r="CY216" s="27">
        <v>287397.69785111572</v>
      </c>
      <c r="CZ216" s="27">
        <v>287397.69785111572</v>
      </c>
      <c r="DA216" s="27">
        <v>287397.69785111572</v>
      </c>
      <c r="DB216" s="27">
        <v>287397.69785111572</v>
      </c>
      <c r="DC216" s="27">
        <v>287397.69785111572</v>
      </c>
      <c r="DD216" s="27">
        <v>287397.69785111572</v>
      </c>
      <c r="DE216" s="27">
        <v>287397.69785111572</v>
      </c>
      <c r="DF216" s="27">
        <v>287397.69785111572</v>
      </c>
      <c r="DG216" s="27">
        <v>287397.69785111572</v>
      </c>
      <c r="DH216" s="27">
        <v>287397.69785111572</v>
      </c>
      <c r="DI216" s="27">
        <v>287397.69785111572</v>
      </c>
      <c r="DJ216" s="27">
        <v>287397.69785111572</v>
      </c>
      <c r="DK216" s="27">
        <v>287397.69785111572</v>
      </c>
      <c r="DL216" s="27">
        <v>287397.69785111572</v>
      </c>
      <c r="DM216" s="27">
        <v>287397.69785111572</v>
      </c>
      <c r="DN216" s="27">
        <v>287397.69785111572</v>
      </c>
      <c r="DO216" s="27">
        <v>287397.69785111572</v>
      </c>
      <c r="DP216" s="27">
        <v>287397.69785111572</v>
      </c>
      <c r="DQ216" s="27">
        <v>287397.69785111572</v>
      </c>
      <c r="DR216" s="27">
        <v>287397.69785111572</v>
      </c>
      <c r="DS216" s="27">
        <v>287397.69785111572</v>
      </c>
      <c r="DT216" s="27">
        <v>287397.69785111572</v>
      </c>
      <c r="DU216" s="27">
        <v>287397.69785111572</v>
      </c>
      <c r="DV216" s="27">
        <v>287397.69785111572</v>
      </c>
      <c r="DW216" s="27">
        <v>287397.69785111572</v>
      </c>
      <c r="DX216" s="27">
        <v>287397.69785111572</v>
      </c>
      <c r="DY216" s="27">
        <v>287397.69785111572</v>
      </c>
      <c r="DZ216" s="26">
        <v>287397.69785111572</v>
      </c>
      <c r="EA216" s="53">
        <v>287397.69785111572</v>
      </c>
      <c r="EB216" s="27">
        <v>287397.69785111572</v>
      </c>
      <c r="EC216" s="27">
        <v>287397.69785111572</v>
      </c>
      <c r="ED216" s="27">
        <v>287397.69785111572</v>
      </c>
      <c r="EE216" s="27">
        <v>287397.69785111572</v>
      </c>
      <c r="EF216" s="27">
        <v>287397.69785111572</v>
      </c>
      <c r="EG216" s="27">
        <v>287397.69785111572</v>
      </c>
      <c r="EH216" s="27">
        <v>287397.69785111572</v>
      </c>
      <c r="EI216" s="27">
        <v>287397.69785111572</v>
      </c>
      <c r="EJ216" s="27">
        <v>287397.69785111572</v>
      </c>
      <c r="EK216" s="27">
        <v>287397.69785111572</v>
      </c>
      <c r="EL216" s="27">
        <v>287397.69785111572</v>
      </c>
      <c r="EM216" s="27">
        <v>287397.69785111572</v>
      </c>
      <c r="EN216" s="27">
        <v>287397.69785111572</v>
      </c>
      <c r="EO216" s="27">
        <v>287397.69785111572</v>
      </c>
      <c r="EP216" s="27">
        <v>287397.69785111572</v>
      </c>
      <c r="EQ216" s="27">
        <v>287397.69785111572</v>
      </c>
      <c r="ER216" s="27">
        <v>287397.69785111572</v>
      </c>
      <c r="ES216" s="27">
        <v>287397.69785111572</v>
      </c>
      <c r="ET216" s="27">
        <v>287397.69785111572</v>
      </c>
      <c r="EU216" s="27">
        <v>287397.69785111572</v>
      </c>
      <c r="EV216" s="27">
        <v>287397.69785111572</v>
      </c>
      <c r="EW216" s="27">
        <v>287397.69785111572</v>
      </c>
      <c r="EX216" s="27">
        <v>287397.69785111572</v>
      </c>
      <c r="EY216" s="27">
        <v>287397.69785111572</v>
      </c>
      <c r="EZ216" s="27">
        <v>287397.69785111572</v>
      </c>
      <c r="FA216" s="27">
        <v>287397.69785111572</v>
      </c>
      <c r="FB216" s="26">
        <v>287397.69785111572</v>
      </c>
      <c r="FC216" s="53">
        <v>287397.69785111572</v>
      </c>
      <c r="FD216" s="27">
        <v>287397.69785111572</v>
      </c>
      <c r="FE216" s="27">
        <v>287397.69785111572</v>
      </c>
      <c r="FF216" s="27">
        <v>287397.69785111572</v>
      </c>
      <c r="FG216" s="27">
        <v>287397.69785111572</v>
      </c>
      <c r="FH216" s="27">
        <v>287397.69785111572</v>
      </c>
      <c r="FI216" s="27">
        <v>287397.69785111572</v>
      </c>
      <c r="FJ216" s="27">
        <v>287397.69785111572</v>
      </c>
      <c r="FK216" s="27">
        <v>287397.69785111572</v>
      </c>
      <c r="FL216" s="27">
        <v>287397.69785111572</v>
      </c>
      <c r="FM216" s="27">
        <v>287397.69785111572</v>
      </c>
      <c r="FN216" s="27">
        <v>287397.69785111572</v>
      </c>
      <c r="FO216" s="27">
        <v>287397.69785111572</v>
      </c>
      <c r="FP216" s="27">
        <v>287397.69785111572</v>
      </c>
      <c r="FQ216" s="27">
        <v>287397.69785111572</v>
      </c>
      <c r="FR216" s="27">
        <v>287397.69785111572</v>
      </c>
      <c r="FS216" s="27">
        <v>287397.69785111572</v>
      </c>
      <c r="FT216" s="27">
        <v>287397.69785111572</v>
      </c>
      <c r="FU216" s="27">
        <v>287397.69785111572</v>
      </c>
      <c r="FV216" s="27">
        <v>287397.69785111572</v>
      </c>
      <c r="FW216" s="27">
        <v>287397.69785111572</v>
      </c>
      <c r="FX216" s="27">
        <v>287397.69785111572</v>
      </c>
      <c r="FY216" s="27">
        <v>287397.69785111572</v>
      </c>
      <c r="FZ216" s="27">
        <v>287397.69785111572</v>
      </c>
      <c r="GA216" s="27">
        <v>287397.69785111572</v>
      </c>
      <c r="GB216" s="27">
        <v>287397.69785111572</v>
      </c>
      <c r="GC216" s="27">
        <v>287397.69785111572</v>
      </c>
      <c r="GD216" s="26">
        <v>287397.69785111572</v>
      </c>
      <c r="GE216" s="54"/>
      <c r="GF216" s="22"/>
      <c r="GG216" s="21"/>
      <c r="GH216" s="21"/>
      <c r="GI216" s="21"/>
      <c r="GJ216" s="21"/>
      <c r="GK216" s="21"/>
      <c r="GL216" s="21"/>
      <c r="GM216" s="21"/>
      <c r="GN216" s="21"/>
      <c r="GO216" s="21"/>
      <c r="GP216" s="21"/>
      <c r="GQ216" s="21"/>
      <c r="GR216" s="21"/>
      <c r="GS216" s="21"/>
      <c r="GT216" s="21"/>
    </row>
    <row r="217" spans="1:202" s="28" customFormat="1" ht="17" customHeight="1">
      <c r="A217" s="1">
        <v>1</v>
      </c>
      <c r="B217" s="1">
        <v>84</v>
      </c>
      <c r="C217" s="30" t="s">
        <v>48</v>
      </c>
      <c r="D217" s="63" t="s">
        <v>48</v>
      </c>
      <c r="E217" s="63" t="s">
        <v>395</v>
      </c>
      <c r="F217" s="63" t="s">
        <v>71</v>
      </c>
      <c r="G217" s="63" t="s">
        <v>221</v>
      </c>
      <c r="H217" s="32" t="s">
        <v>229</v>
      </c>
      <c r="I217" s="53">
        <v>24483</v>
      </c>
      <c r="J217" s="27">
        <v>24483</v>
      </c>
      <c r="K217" s="27">
        <v>24483</v>
      </c>
      <c r="L217" s="27">
        <v>24483</v>
      </c>
      <c r="M217" s="27">
        <v>64531</v>
      </c>
      <c r="N217" s="27">
        <v>58918</v>
      </c>
      <c r="O217" s="27">
        <v>32934</v>
      </c>
      <c r="P217" s="27">
        <v>32934</v>
      </c>
      <c r="Q217" s="27">
        <v>48054</v>
      </c>
      <c r="R217" s="27">
        <v>43633</v>
      </c>
      <c r="S217" s="27">
        <v>43558</v>
      </c>
      <c r="T217" s="27">
        <v>43229</v>
      </c>
      <c r="U217" s="27">
        <v>43229</v>
      </c>
      <c r="V217" s="27">
        <v>38477</v>
      </c>
      <c r="W217" s="27">
        <v>38477</v>
      </c>
      <c r="X217" s="27">
        <v>56497</v>
      </c>
      <c r="Y217" s="27">
        <v>71579</v>
      </c>
      <c r="Z217" s="27">
        <v>71575</v>
      </c>
      <c r="AA217" s="27">
        <v>67675</v>
      </c>
      <c r="AB217" s="27">
        <v>58909</v>
      </c>
      <c r="AC217" s="27">
        <v>58909</v>
      </c>
      <c r="AD217" s="27">
        <v>58909</v>
      </c>
      <c r="AE217" s="27">
        <v>80509</v>
      </c>
      <c r="AF217" s="27">
        <v>90369</v>
      </c>
      <c r="AG217" s="27">
        <v>92623</v>
      </c>
      <c r="AH217" s="27">
        <v>97166</v>
      </c>
      <c r="AI217" s="27">
        <v>87399</v>
      </c>
      <c r="AJ217" s="27">
        <v>76599</v>
      </c>
      <c r="AK217" s="27">
        <v>76412</v>
      </c>
      <c r="AL217" s="27">
        <v>116201</v>
      </c>
      <c r="AM217" s="26">
        <v>134568</v>
      </c>
      <c r="AN217" s="53">
        <v>126262</v>
      </c>
      <c r="AO217" s="27">
        <v>108982</v>
      </c>
      <c r="AP217" s="27">
        <v>97228</v>
      </c>
      <c r="AQ217" s="27">
        <v>84287</v>
      </c>
      <c r="AR217" s="27">
        <v>84287</v>
      </c>
      <c r="AS217" s="27">
        <v>95087</v>
      </c>
      <c r="AT217" s="27">
        <v>100532</v>
      </c>
      <c r="AU217" s="27">
        <v>96113</v>
      </c>
      <c r="AV217" s="27">
        <v>93087</v>
      </c>
      <c r="AW217" s="27">
        <v>93087</v>
      </c>
      <c r="AX217" s="27">
        <v>85223</v>
      </c>
      <c r="AY217" s="27">
        <v>85223</v>
      </c>
      <c r="AZ217" s="27">
        <v>103045</v>
      </c>
      <c r="BA217" s="27">
        <v>113942</v>
      </c>
      <c r="BB217" s="27">
        <v>109462</v>
      </c>
      <c r="BC217" s="27">
        <v>108776</v>
      </c>
      <c r="BD217" s="27">
        <v>108776</v>
      </c>
      <c r="BE217" s="27">
        <v>87544</v>
      </c>
      <c r="BF217" s="27">
        <v>87544</v>
      </c>
      <c r="BG217" s="27">
        <v>116607</v>
      </c>
      <c r="BH217" s="27">
        <v>116607</v>
      </c>
      <c r="BI217" s="27">
        <v>114231</v>
      </c>
      <c r="BJ217" s="27">
        <v>109751</v>
      </c>
      <c r="BK217" s="27">
        <v>104956</v>
      </c>
      <c r="BL217" s="27">
        <v>100925</v>
      </c>
      <c r="BM217" s="27">
        <v>100925</v>
      </c>
      <c r="BN217" s="27">
        <v>109885</v>
      </c>
      <c r="BO217" s="26">
        <v>90070.937787257397</v>
      </c>
      <c r="BP217" s="53">
        <v>90070.937787257397</v>
      </c>
      <c r="BQ217" s="27">
        <v>90325.937787257397</v>
      </c>
      <c r="BR217" s="27">
        <v>90425.937787257397</v>
      </c>
      <c r="BS217" s="27">
        <v>90425.937787257397</v>
      </c>
      <c r="BT217" s="27">
        <v>90425.937787257397</v>
      </c>
      <c r="BU217" s="27">
        <v>90430.937787257397</v>
      </c>
      <c r="BV217" s="27">
        <v>103400.5377872574</v>
      </c>
      <c r="BW217" s="27">
        <v>103400.5377872574</v>
      </c>
      <c r="BX217" s="27">
        <v>103400.5377872574</v>
      </c>
      <c r="BY217" s="27">
        <v>103400.5377872574</v>
      </c>
      <c r="BZ217" s="27">
        <v>103400.5377872574</v>
      </c>
      <c r="CA217" s="27">
        <v>103400.5377872574</v>
      </c>
      <c r="CB217" s="27">
        <v>103400.5377872574</v>
      </c>
      <c r="CC217" s="27">
        <v>90430.937787257397</v>
      </c>
      <c r="CD217" s="27">
        <v>90430.937787257397</v>
      </c>
      <c r="CE217" s="27">
        <v>90430.937787257397</v>
      </c>
      <c r="CF217" s="27">
        <v>90430.937787257397</v>
      </c>
      <c r="CG217" s="27">
        <v>90430.937787257397</v>
      </c>
      <c r="CH217" s="27">
        <v>90430.937787257397</v>
      </c>
      <c r="CI217" s="27">
        <v>90430.937787257397</v>
      </c>
      <c r="CJ217" s="27">
        <v>120465</v>
      </c>
      <c r="CK217" s="27">
        <v>120465</v>
      </c>
      <c r="CL217" s="27">
        <v>120465</v>
      </c>
      <c r="CM217" s="27">
        <v>120465</v>
      </c>
      <c r="CN217" s="27">
        <v>120465</v>
      </c>
      <c r="CO217" s="27">
        <v>120465</v>
      </c>
      <c r="CP217" s="27">
        <v>120465</v>
      </c>
      <c r="CQ217" s="26">
        <v>120465</v>
      </c>
      <c r="CR217" s="53">
        <v>120465</v>
      </c>
      <c r="CS217" s="27">
        <v>120465</v>
      </c>
      <c r="CT217" s="27">
        <v>120465</v>
      </c>
      <c r="CU217" s="27">
        <v>120465</v>
      </c>
      <c r="CV217" s="27">
        <v>120465</v>
      </c>
      <c r="CW217" s="27">
        <v>120465</v>
      </c>
      <c r="CX217" s="27">
        <v>120465</v>
      </c>
      <c r="CY217" s="27">
        <v>120465</v>
      </c>
      <c r="CZ217" s="27">
        <v>120465</v>
      </c>
      <c r="DA217" s="27">
        <v>120465</v>
      </c>
      <c r="DB217" s="27">
        <v>120465</v>
      </c>
      <c r="DC217" s="27">
        <v>120465</v>
      </c>
      <c r="DD217" s="27">
        <v>120465</v>
      </c>
      <c r="DE217" s="27">
        <v>120465</v>
      </c>
      <c r="DF217" s="27">
        <v>120465</v>
      </c>
      <c r="DG217" s="27">
        <v>120465</v>
      </c>
      <c r="DH217" s="27">
        <v>120465</v>
      </c>
      <c r="DI217" s="27">
        <v>120465</v>
      </c>
      <c r="DJ217" s="27">
        <v>120465</v>
      </c>
      <c r="DK217" s="27">
        <v>120465</v>
      </c>
      <c r="DL217" s="27">
        <v>120465</v>
      </c>
      <c r="DM217" s="27">
        <v>120465</v>
      </c>
      <c r="DN217" s="27">
        <v>120465</v>
      </c>
      <c r="DO217" s="27">
        <v>120465</v>
      </c>
      <c r="DP217" s="27">
        <v>120465</v>
      </c>
      <c r="DQ217" s="27">
        <v>120465</v>
      </c>
      <c r="DR217" s="27">
        <v>120465</v>
      </c>
      <c r="DS217" s="27">
        <v>120465</v>
      </c>
      <c r="DT217" s="27">
        <v>120465</v>
      </c>
      <c r="DU217" s="27">
        <v>120465</v>
      </c>
      <c r="DV217" s="27">
        <v>120465</v>
      </c>
      <c r="DW217" s="27">
        <v>120465</v>
      </c>
      <c r="DX217" s="27">
        <v>120465</v>
      </c>
      <c r="DY217" s="27">
        <v>120465</v>
      </c>
      <c r="DZ217" s="26">
        <v>120465</v>
      </c>
      <c r="EA217" s="53">
        <v>120465</v>
      </c>
      <c r="EB217" s="27">
        <v>120465</v>
      </c>
      <c r="EC217" s="27">
        <v>120465</v>
      </c>
      <c r="ED217" s="27">
        <v>120465</v>
      </c>
      <c r="EE217" s="27">
        <v>120465</v>
      </c>
      <c r="EF217" s="27">
        <v>120465</v>
      </c>
      <c r="EG217" s="27">
        <v>120465</v>
      </c>
      <c r="EH217" s="27">
        <v>120465</v>
      </c>
      <c r="EI217" s="27">
        <v>120465</v>
      </c>
      <c r="EJ217" s="27">
        <v>120465</v>
      </c>
      <c r="EK217" s="27">
        <v>120465</v>
      </c>
      <c r="EL217" s="27">
        <v>120465</v>
      </c>
      <c r="EM217" s="27">
        <v>120465</v>
      </c>
      <c r="EN217" s="27">
        <v>120465</v>
      </c>
      <c r="EO217" s="27">
        <v>120465</v>
      </c>
      <c r="EP217" s="27">
        <v>120465</v>
      </c>
      <c r="EQ217" s="27">
        <v>120465</v>
      </c>
      <c r="ER217" s="27">
        <v>120465</v>
      </c>
      <c r="ES217" s="27">
        <v>120465</v>
      </c>
      <c r="ET217" s="27">
        <v>120465</v>
      </c>
      <c r="EU217" s="27">
        <v>120465</v>
      </c>
      <c r="EV217" s="27">
        <v>120465</v>
      </c>
      <c r="EW217" s="27">
        <v>120465</v>
      </c>
      <c r="EX217" s="27">
        <v>120465</v>
      </c>
      <c r="EY217" s="27">
        <v>120465</v>
      </c>
      <c r="EZ217" s="27">
        <v>120465</v>
      </c>
      <c r="FA217" s="27">
        <v>120465</v>
      </c>
      <c r="FB217" s="26">
        <v>120465</v>
      </c>
      <c r="FC217" s="53">
        <v>120465</v>
      </c>
      <c r="FD217" s="27">
        <v>120465</v>
      </c>
      <c r="FE217" s="27">
        <v>120465</v>
      </c>
      <c r="FF217" s="27">
        <v>120465</v>
      </c>
      <c r="FG217" s="27">
        <v>120465</v>
      </c>
      <c r="FH217" s="27">
        <v>120465</v>
      </c>
      <c r="FI217" s="27">
        <v>120465</v>
      </c>
      <c r="FJ217" s="27">
        <v>120465</v>
      </c>
      <c r="FK217" s="27">
        <v>120465</v>
      </c>
      <c r="FL217" s="27">
        <v>120465</v>
      </c>
      <c r="FM217" s="27">
        <v>120465</v>
      </c>
      <c r="FN217" s="27">
        <v>120465</v>
      </c>
      <c r="FO217" s="27">
        <v>120465</v>
      </c>
      <c r="FP217" s="27">
        <v>120465</v>
      </c>
      <c r="FQ217" s="27">
        <v>120465</v>
      </c>
      <c r="FR217" s="27">
        <v>120465</v>
      </c>
      <c r="FS217" s="27">
        <v>120465</v>
      </c>
      <c r="FT217" s="27">
        <v>120465</v>
      </c>
      <c r="FU217" s="27">
        <v>120465</v>
      </c>
      <c r="FV217" s="27">
        <v>120465</v>
      </c>
      <c r="FW217" s="27">
        <v>120465</v>
      </c>
      <c r="FX217" s="27">
        <v>120465</v>
      </c>
      <c r="FY217" s="27">
        <v>120465</v>
      </c>
      <c r="FZ217" s="27">
        <v>120465</v>
      </c>
      <c r="GA217" s="27">
        <v>120465</v>
      </c>
      <c r="GB217" s="27">
        <v>120465</v>
      </c>
      <c r="GC217" s="27">
        <v>120465</v>
      </c>
      <c r="GD217" s="26">
        <v>120465</v>
      </c>
      <c r="GE217" s="54"/>
      <c r="GF217" s="22"/>
      <c r="GG217" s="21"/>
      <c r="GH217" s="21"/>
      <c r="GI217" s="21"/>
      <c r="GJ217" s="21"/>
      <c r="GK217" s="21"/>
      <c r="GL217" s="21"/>
      <c r="GM217" s="21"/>
      <c r="GN217" s="21"/>
      <c r="GO217" s="21"/>
      <c r="GP217" s="21"/>
      <c r="GQ217" s="21"/>
      <c r="GR217" s="21"/>
      <c r="GS217" s="21"/>
      <c r="GT217" s="21"/>
    </row>
    <row r="218" spans="1:202" s="28" customFormat="1" ht="17" customHeight="1">
      <c r="A218" s="1"/>
      <c r="B218" s="1">
        <v>84</v>
      </c>
      <c r="C218" s="30" t="s">
        <v>232</v>
      </c>
      <c r="D218" s="63" t="s">
        <v>58</v>
      </c>
      <c r="E218" s="63" t="s">
        <v>233</v>
      </c>
      <c r="F218" s="63" t="s">
        <v>71</v>
      </c>
      <c r="G218" s="63" t="s">
        <v>221</v>
      </c>
      <c r="H218" s="32" t="s">
        <v>229</v>
      </c>
      <c r="I218" s="53">
        <v>0</v>
      </c>
      <c r="J218" s="27">
        <v>0</v>
      </c>
      <c r="K218" s="27">
        <v>0</v>
      </c>
      <c r="L218" s="27">
        <v>0</v>
      </c>
      <c r="M218" s="27">
        <v>0</v>
      </c>
      <c r="N218" s="27">
        <v>0</v>
      </c>
      <c r="O218" s="27">
        <v>0</v>
      </c>
      <c r="P218" s="27">
        <v>0</v>
      </c>
      <c r="Q218" s="27">
        <v>0</v>
      </c>
      <c r="R218" s="27">
        <v>0</v>
      </c>
      <c r="S218" s="27">
        <v>0</v>
      </c>
      <c r="T218" s="27">
        <v>0</v>
      </c>
      <c r="U218" s="27">
        <v>0</v>
      </c>
      <c r="V218" s="27">
        <v>0</v>
      </c>
      <c r="W218" s="27">
        <v>0</v>
      </c>
      <c r="X218" s="27">
        <v>0</v>
      </c>
      <c r="Y218" s="27">
        <v>0</v>
      </c>
      <c r="Z218" s="27">
        <v>0</v>
      </c>
      <c r="AA218" s="27">
        <v>0</v>
      </c>
      <c r="AB218" s="27">
        <v>0</v>
      </c>
      <c r="AC218" s="27">
        <v>0</v>
      </c>
      <c r="AD218" s="27">
        <v>0</v>
      </c>
      <c r="AE218" s="27">
        <v>0</v>
      </c>
      <c r="AF218" s="27">
        <v>0</v>
      </c>
      <c r="AG218" s="27">
        <v>0</v>
      </c>
      <c r="AH218" s="27">
        <v>0</v>
      </c>
      <c r="AI218" s="27">
        <v>0</v>
      </c>
      <c r="AJ218" s="27">
        <v>0</v>
      </c>
      <c r="AK218" s="27">
        <v>0</v>
      </c>
      <c r="AL218" s="27">
        <v>0</v>
      </c>
      <c r="AM218" s="26">
        <v>0</v>
      </c>
      <c r="AN218" s="53">
        <v>0</v>
      </c>
      <c r="AO218" s="27">
        <v>0</v>
      </c>
      <c r="AP218" s="27">
        <v>0</v>
      </c>
      <c r="AQ218" s="27">
        <v>0</v>
      </c>
      <c r="AR218" s="27">
        <v>0</v>
      </c>
      <c r="AS218" s="27">
        <v>0</v>
      </c>
      <c r="AT218" s="27">
        <v>0</v>
      </c>
      <c r="AU218" s="27">
        <v>0</v>
      </c>
      <c r="AV218" s="27">
        <v>0</v>
      </c>
      <c r="AW218" s="27">
        <v>0</v>
      </c>
      <c r="AX218" s="27">
        <v>0</v>
      </c>
      <c r="AY218" s="27">
        <v>0</v>
      </c>
      <c r="AZ218" s="27">
        <v>0</v>
      </c>
      <c r="BA218" s="27">
        <v>0</v>
      </c>
      <c r="BB218" s="27">
        <v>0</v>
      </c>
      <c r="BC218" s="27">
        <v>0</v>
      </c>
      <c r="BD218" s="27">
        <v>0</v>
      </c>
      <c r="BE218" s="27">
        <v>0</v>
      </c>
      <c r="BF218" s="27">
        <v>0</v>
      </c>
      <c r="BG218" s="27">
        <v>0</v>
      </c>
      <c r="BH218" s="27">
        <v>0</v>
      </c>
      <c r="BI218" s="27">
        <v>0</v>
      </c>
      <c r="BJ218" s="27">
        <v>0</v>
      </c>
      <c r="BK218" s="27">
        <v>0</v>
      </c>
      <c r="BL218" s="27">
        <v>0</v>
      </c>
      <c r="BM218" s="27">
        <v>0</v>
      </c>
      <c r="BN218" s="27">
        <v>0</v>
      </c>
      <c r="BO218" s="26">
        <v>0</v>
      </c>
      <c r="BP218" s="53">
        <v>0</v>
      </c>
      <c r="BQ218" s="27">
        <v>0</v>
      </c>
      <c r="BR218" s="27">
        <v>0</v>
      </c>
      <c r="BS218" s="27">
        <v>0</v>
      </c>
      <c r="BT218" s="27">
        <v>0</v>
      </c>
      <c r="BU218" s="27">
        <v>0</v>
      </c>
      <c r="BV218" s="27">
        <v>0</v>
      </c>
      <c r="BW218" s="27">
        <v>0</v>
      </c>
      <c r="BX218" s="27">
        <v>0</v>
      </c>
      <c r="BY218" s="27">
        <v>0</v>
      </c>
      <c r="BZ218" s="27">
        <v>0</v>
      </c>
      <c r="CA218" s="27">
        <v>0</v>
      </c>
      <c r="CB218" s="27">
        <v>0</v>
      </c>
      <c r="CC218" s="27">
        <v>0</v>
      </c>
      <c r="CD218" s="27">
        <v>0</v>
      </c>
      <c r="CE218" s="27">
        <v>0</v>
      </c>
      <c r="CF218" s="27">
        <v>0</v>
      </c>
      <c r="CG218" s="27">
        <v>0</v>
      </c>
      <c r="CH218" s="27">
        <v>0</v>
      </c>
      <c r="CI218" s="27">
        <v>0</v>
      </c>
      <c r="CJ218" s="27">
        <v>0</v>
      </c>
      <c r="CK218" s="27">
        <v>0</v>
      </c>
      <c r="CL218" s="27">
        <v>0</v>
      </c>
      <c r="CM218" s="27">
        <v>0</v>
      </c>
      <c r="CN218" s="27">
        <v>0</v>
      </c>
      <c r="CO218" s="27">
        <v>0</v>
      </c>
      <c r="CP218" s="27">
        <v>0</v>
      </c>
      <c r="CQ218" s="26">
        <v>0</v>
      </c>
      <c r="CR218" s="53">
        <v>0</v>
      </c>
      <c r="CS218" s="27">
        <v>0</v>
      </c>
      <c r="CT218" s="27">
        <v>0</v>
      </c>
      <c r="CU218" s="27">
        <v>0</v>
      </c>
      <c r="CV218" s="27">
        <v>0</v>
      </c>
      <c r="CW218" s="27">
        <v>0</v>
      </c>
      <c r="CX218" s="27">
        <v>0</v>
      </c>
      <c r="CY218" s="27">
        <v>0</v>
      </c>
      <c r="CZ218" s="27">
        <v>0</v>
      </c>
      <c r="DA218" s="27">
        <v>0</v>
      </c>
      <c r="DB218" s="27">
        <v>0</v>
      </c>
      <c r="DC218" s="27">
        <v>0</v>
      </c>
      <c r="DD218" s="27">
        <v>0</v>
      </c>
      <c r="DE218" s="27">
        <v>0</v>
      </c>
      <c r="DF218" s="27">
        <v>0</v>
      </c>
      <c r="DG218" s="27">
        <v>0</v>
      </c>
      <c r="DH218" s="27">
        <v>0</v>
      </c>
      <c r="DI218" s="27">
        <v>0</v>
      </c>
      <c r="DJ218" s="27">
        <v>0</v>
      </c>
      <c r="DK218" s="27">
        <v>0</v>
      </c>
      <c r="DL218" s="27">
        <v>0</v>
      </c>
      <c r="DM218" s="27">
        <v>0</v>
      </c>
      <c r="DN218" s="27">
        <v>0</v>
      </c>
      <c r="DO218" s="27">
        <v>0</v>
      </c>
      <c r="DP218" s="27">
        <v>0</v>
      </c>
      <c r="DQ218" s="27">
        <v>0</v>
      </c>
      <c r="DR218" s="27">
        <v>0</v>
      </c>
      <c r="DS218" s="27">
        <v>0</v>
      </c>
      <c r="DT218" s="27">
        <v>0</v>
      </c>
      <c r="DU218" s="27">
        <v>0</v>
      </c>
      <c r="DV218" s="27">
        <v>0</v>
      </c>
      <c r="DW218" s="27">
        <v>0</v>
      </c>
      <c r="DX218" s="27">
        <v>0</v>
      </c>
      <c r="DY218" s="27">
        <v>0</v>
      </c>
      <c r="DZ218" s="26">
        <v>0</v>
      </c>
      <c r="EA218" s="53">
        <v>0</v>
      </c>
      <c r="EB218" s="27">
        <v>0</v>
      </c>
      <c r="EC218" s="27">
        <v>0</v>
      </c>
      <c r="ED218" s="27">
        <v>0</v>
      </c>
      <c r="EE218" s="27">
        <v>0</v>
      </c>
      <c r="EF218" s="27">
        <v>0</v>
      </c>
      <c r="EG218" s="27">
        <v>0</v>
      </c>
      <c r="EH218" s="27">
        <v>0</v>
      </c>
      <c r="EI218" s="27">
        <v>0</v>
      </c>
      <c r="EJ218" s="27">
        <v>0</v>
      </c>
      <c r="EK218" s="27">
        <v>0</v>
      </c>
      <c r="EL218" s="27">
        <v>0</v>
      </c>
      <c r="EM218" s="27">
        <v>0</v>
      </c>
      <c r="EN218" s="27">
        <v>0</v>
      </c>
      <c r="EO218" s="27">
        <v>0</v>
      </c>
      <c r="EP218" s="27">
        <v>0</v>
      </c>
      <c r="EQ218" s="27">
        <v>0</v>
      </c>
      <c r="ER218" s="27">
        <v>0</v>
      </c>
      <c r="ES218" s="27">
        <v>0</v>
      </c>
      <c r="ET218" s="27">
        <v>0</v>
      </c>
      <c r="EU218" s="27">
        <v>0</v>
      </c>
      <c r="EV218" s="27">
        <v>0</v>
      </c>
      <c r="EW218" s="27">
        <v>0</v>
      </c>
      <c r="EX218" s="27">
        <v>0</v>
      </c>
      <c r="EY218" s="27">
        <v>0</v>
      </c>
      <c r="EZ218" s="27">
        <v>0</v>
      </c>
      <c r="FA218" s="27">
        <v>0</v>
      </c>
      <c r="FB218" s="26">
        <v>0</v>
      </c>
      <c r="FC218" s="53">
        <v>0</v>
      </c>
      <c r="FD218" s="27">
        <v>0</v>
      </c>
      <c r="FE218" s="27">
        <v>0</v>
      </c>
      <c r="FF218" s="27">
        <v>0</v>
      </c>
      <c r="FG218" s="27">
        <v>0</v>
      </c>
      <c r="FH218" s="27">
        <v>0</v>
      </c>
      <c r="FI218" s="27">
        <v>0</v>
      </c>
      <c r="FJ218" s="27">
        <v>0</v>
      </c>
      <c r="FK218" s="27">
        <v>0</v>
      </c>
      <c r="FL218" s="27">
        <v>0</v>
      </c>
      <c r="FM218" s="27">
        <v>0</v>
      </c>
      <c r="FN218" s="27">
        <v>0</v>
      </c>
      <c r="FO218" s="27">
        <v>0</v>
      </c>
      <c r="FP218" s="27">
        <v>0</v>
      </c>
      <c r="FQ218" s="27">
        <v>0</v>
      </c>
      <c r="FR218" s="27">
        <v>0</v>
      </c>
      <c r="FS218" s="27">
        <v>0</v>
      </c>
      <c r="FT218" s="27">
        <v>0</v>
      </c>
      <c r="FU218" s="27">
        <v>0</v>
      </c>
      <c r="FV218" s="27">
        <v>0</v>
      </c>
      <c r="FW218" s="27">
        <v>0</v>
      </c>
      <c r="FX218" s="27">
        <v>0</v>
      </c>
      <c r="FY218" s="27">
        <v>0</v>
      </c>
      <c r="FZ218" s="27">
        <v>0</v>
      </c>
      <c r="GA218" s="27">
        <v>0</v>
      </c>
      <c r="GB218" s="27">
        <v>0</v>
      </c>
      <c r="GC218" s="27">
        <v>0</v>
      </c>
      <c r="GD218" s="26">
        <v>0</v>
      </c>
      <c r="GE218" s="54"/>
      <c r="GF218" s="22"/>
      <c r="GG218" s="21"/>
      <c r="GH218" s="21"/>
      <c r="GI218" s="21"/>
      <c r="GJ218" s="21"/>
      <c r="GK218" s="21"/>
      <c r="GL218" s="21"/>
      <c r="GM218" s="21"/>
      <c r="GN218" s="21"/>
      <c r="GO218" s="21"/>
      <c r="GP218" s="21"/>
      <c r="GQ218" s="21"/>
      <c r="GR218" s="21"/>
      <c r="GS218" s="21"/>
      <c r="GT218" s="21"/>
    </row>
    <row r="219" spans="1:202" s="28" customFormat="1" ht="17" customHeight="1">
      <c r="A219" s="1"/>
      <c r="B219" s="1">
        <v>84</v>
      </c>
      <c r="C219" s="30" t="s">
        <v>234</v>
      </c>
      <c r="D219" s="63" t="s">
        <v>377</v>
      </c>
      <c r="E219" s="63" t="s">
        <v>235</v>
      </c>
      <c r="F219" s="63" t="s">
        <v>71</v>
      </c>
      <c r="G219" s="63" t="s">
        <v>221</v>
      </c>
      <c r="H219" s="32" t="s">
        <v>229</v>
      </c>
      <c r="I219" s="53">
        <v>24483</v>
      </c>
      <c r="J219" s="27">
        <v>24483</v>
      </c>
      <c r="K219" s="27">
        <v>24483</v>
      </c>
      <c r="L219" s="27">
        <v>24483</v>
      </c>
      <c r="M219" s="27">
        <v>64531</v>
      </c>
      <c r="N219" s="27">
        <v>58918</v>
      </c>
      <c r="O219" s="27">
        <v>32934</v>
      </c>
      <c r="P219" s="27">
        <v>32934</v>
      </c>
      <c r="Q219" s="27">
        <v>48054</v>
      </c>
      <c r="R219" s="27">
        <v>43633</v>
      </c>
      <c r="S219" s="27">
        <v>43558</v>
      </c>
      <c r="T219" s="27">
        <v>43229</v>
      </c>
      <c r="U219" s="27">
        <v>43229</v>
      </c>
      <c r="V219" s="27">
        <v>38477</v>
      </c>
      <c r="W219" s="27">
        <v>38477</v>
      </c>
      <c r="X219" s="27">
        <v>56497</v>
      </c>
      <c r="Y219" s="27">
        <v>71579</v>
      </c>
      <c r="Z219" s="27">
        <v>71575</v>
      </c>
      <c r="AA219" s="27">
        <v>67675</v>
      </c>
      <c r="AB219" s="27">
        <v>58909</v>
      </c>
      <c r="AC219" s="27">
        <v>58909</v>
      </c>
      <c r="AD219" s="27">
        <v>58909</v>
      </c>
      <c r="AE219" s="27">
        <v>80509</v>
      </c>
      <c r="AF219" s="27">
        <v>90369</v>
      </c>
      <c r="AG219" s="27">
        <v>92623</v>
      </c>
      <c r="AH219" s="27">
        <v>97166</v>
      </c>
      <c r="AI219" s="27">
        <v>87399</v>
      </c>
      <c r="AJ219" s="27">
        <v>76599</v>
      </c>
      <c r="AK219" s="27">
        <v>76412</v>
      </c>
      <c r="AL219" s="27">
        <v>116201</v>
      </c>
      <c r="AM219" s="26">
        <v>134568</v>
      </c>
      <c r="AN219" s="53">
        <v>126262</v>
      </c>
      <c r="AO219" s="27">
        <v>108982</v>
      </c>
      <c r="AP219" s="27">
        <v>97228</v>
      </c>
      <c r="AQ219" s="27">
        <v>84287</v>
      </c>
      <c r="AR219" s="27">
        <v>84287</v>
      </c>
      <c r="AS219" s="27">
        <v>95087</v>
      </c>
      <c r="AT219" s="27">
        <v>100532</v>
      </c>
      <c r="AU219" s="27">
        <v>96113</v>
      </c>
      <c r="AV219" s="27">
        <v>93087</v>
      </c>
      <c r="AW219" s="27">
        <v>93087</v>
      </c>
      <c r="AX219" s="27">
        <v>85223</v>
      </c>
      <c r="AY219" s="27">
        <v>85223</v>
      </c>
      <c r="AZ219" s="27">
        <v>103045</v>
      </c>
      <c r="BA219" s="27">
        <v>113942</v>
      </c>
      <c r="BB219" s="27">
        <v>109462</v>
      </c>
      <c r="BC219" s="27">
        <v>108776</v>
      </c>
      <c r="BD219" s="27">
        <v>108776</v>
      </c>
      <c r="BE219" s="27">
        <v>87544</v>
      </c>
      <c r="BF219" s="27">
        <v>87544</v>
      </c>
      <c r="BG219" s="27">
        <v>116607</v>
      </c>
      <c r="BH219" s="27">
        <v>116607</v>
      </c>
      <c r="BI219" s="27">
        <v>114231</v>
      </c>
      <c r="BJ219" s="27">
        <v>109751</v>
      </c>
      <c r="BK219" s="27">
        <v>104956</v>
      </c>
      <c r="BL219" s="27">
        <v>100925</v>
      </c>
      <c r="BM219" s="27">
        <v>100925</v>
      </c>
      <c r="BN219" s="27">
        <v>109885</v>
      </c>
      <c r="BO219" s="26">
        <v>90070.937787257397</v>
      </c>
      <c r="BP219" s="53">
        <v>90070.937787257397</v>
      </c>
      <c r="BQ219" s="27">
        <v>90325.937787257397</v>
      </c>
      <c r="BR219" s="27">
        <v>90425.937787257397</v>
      </c>
      <c r="BS219" s="27">
        <v>90425.937787257397</v>
      </c>
      <c r="BT219" s="27">
        <v>90425.937787257397</v>
      </c>
      <c r="BU219" s="27">
        <v>90430.937787257397</v>
      </c>
      <c r="BV219" s="27">
        <v>103400.5377872574</v>
      </c>
      <c r="BW219" s="27">
        <v>103400.5377872574</v>
      </c>
      <c r="BX219" s="27">
        <v>103400.5377872574</v>
      </c>
      <c r="BY219" s="27">
        <v>103400.5377872574</v>
      </c>
      <c r="BZ219" s="27">
        <v>103400.5377872574</v>
      </c>
      <c r="CA219" s="27">
        <v>103400.5377872574</v>
      </c>
      <c r="CB219" s="27">
        <v>103400.5377872574</v>
      </c>
      <c r="CC219" s="27">
        <v>90430.937787257397</v>
      </c>
      <c r="CD219" s="27">
        <v>90430.937787257397</v>
      </c>
      <c r="CE219" s="27">
        <v>90430.937787257397</v>
      </c>
      <c r="CF219" s="27">
        <v>90430.937787257397</v>
      </c>
      <c r="CG219" s="27">
        <v>90430.937787257397</v>
      </c>
      <c r="CH219" s="27">
        <v>90430.937787257397</v>
      </c>
      <c r="CI219" s="27">
        <v>90430.937787257397</v>
      </c>
      <c r="CJ219" s="27">
        <v>120465</v>
      </c>
      <c r="CK219" s="27">
        <v>120465</v>
      </c>
      <c r="CL219" s="27">
        <v>120465</v>
      </c>
      <c r="CM219" s="27">
        <v>120465</v>
      </c>
      <c r="CN219" s="27">
        <v>120465</v>
      </c>
      <c r="CO219" s="27">
        <v>120465</v>
      </c>
      <c r="CP219" s="27">
        <v>120465</v>
      </c>
      <c r="CQ219" s="26">
        <v>120465</v>
      </c>
      <c r="CR219" s="53">
        <v>120465</v>
      </c>
      <c r="CS219" s="27">
        <v>120465</v>
      </c>
      <c r="CT219" s="27">
        <v>120465</v>
      </c>
      <c r="CU219" s="27">
        <v>120465</v>
      </c>
      <c r="CV219" s="27">
        <v>120465</v>
      </c>
      <c r="CW219" s="27">
        <v>120465</v>
      </c>
      <c r="CX219" s="27">
        <v>120465</v>
      </c>
      <c r="CY219" s="27">
        <v>120465</v>
      </c>
      <c r="CZ219" s="27">
        <v>120465</v>
      </c>
      <c r="DA219" s="27">
        <v>120465</v>
      </c>
      <c r="DB219" s="27">
        <v>120465</v>
      </c>
      <c r="DC219" s="27">
        <v>120465</v>
      </c>
      <c r="DD219" s="27">
        <v>120465</v>
      </c>
      <c r="DE219" s="27">
        <v>120465</v>
      </c>
      <c r="DF219" s="27">
        <v>120465</v>
      </c>
      <c r="DG219" s="27">
        <v>120465</v>
      </c>
      <c r="DH219" s="27">
        <v>120465</v>
      </c>
      <c r="DI219" s="27">
        <v>120465</v>
      </c>
      <c r="DJ219" s="27">
        <v>120465</v>
      </c>
      <c r="DK219" s="27">
        <v>120465</v>
      </c>
      <c r="DL219" s="27">
        <v>120465</v>
      </c>
      <c r="DM219" s="27">
        <v>120465</v>
      </c>
      <c r="DN219" s="27">
        <v>120465</v>
      </c>
      <c r="DO219" s="27">
        <v>120465</v>
      </c>
      <c r="DP219" s="27">
        <v>120465</v>
      </c>
      <c r="DQ219" s="27">
        <v>120465</v>
      </c>
      <c r="DR219" s="27">
        <v>120465</v>
      </c>
      <c r="DS219" s="27">
        <v>120465</v>
      </c>
      <c r="DT219" s="27">
        <v>120465</v>
      </c>
      <c r="DU219" s="27">
        <v>120465</v>
      </c>
      <c r="DV219" s="27">
        <v>120465</v>
      </c>
      <c r="DW219" s="27">
        <v>120465</v>
      </c>
      <c r="DX219" s="27">
        <v>120465</v>
      </c>
      <c r="DY219" s="27">
        <v>120465</v>
      </c>
      <c r="DZ219" s="26">
        <v>120465</v>
      </c>
      <c r="EA219" s="53">
        <v>120465</v>
      </c>
      <c r="EB219" s="27">
        <v>120465</v>
      </c>
      <c r="EC219" s="27">
        <v>120465</v>
      </c>
      <c r="ED219" s="27">
        <v>120465</v>
      </c>
      <c r="EE219" s="27">
        <v>120465</v>
      </c>
      <c r="EF219" s="27">
        <v>120465</v>
      </c>
      <c r="EG219" s="27">
        <v>120465</v>
      </c>
      <c r="EH219" s="27">
        <v>120465</v>
      </c>
      <c r="EI219" s="27">
        <v>120465</v>
      </c>
      <c r="EJ219" s="27">
        <v>120465</v>
      </c>
      <c r="EK219" s="27">
        <v>120465</v>
      </c>
      <c r="EL219" s="27">
        <v>120465</v>
      </c>
      <c r="EM219" s="27">
        <v>120465</v>
      </c>
      <c r="EN219" s="27">
        <v>120465</v>
      </c>
      <c r="EO219" s="27">
        <v>120465</v>
      </c>
      <c r="EP219" s="27">
        <v>120465</v>
      </c>
      <c r="EQ219" s="27">
        <v>120465</v>
      </c>
      <c r="ER219" s="27">
        <v>120465</v>
      </c>
      <c r="ES219" s="27">
        <v>120465</v>
      </c>
      <c r="ET219" s="27">
        <v>120465</v>
      </c>
      <c r="EU219" s="27">
        <v>120465</v>
      </c>
      <c r="EV219" s="27">
        <v>120465</v>
      </c>
      <c r="EW219" s="27">
        <v>120465</v>
      </c>
      <c r="EX219" s="27">
        <v>120465</v>
      </c>
      <c r="EY219" s="27">
        <v>120465</v>
      </c>
      <c r="EZ219" s="27">
        <v>120465</v>
      </c>
      <c r="FA219" s="27">
        <v>120465</v>
      </c>
      <c r="FB219" s="26">
        <v>120465</v>
      </c>
      <c r="FC219" s="53">
        <v>120465</v>
      </c>
      <c r="FD219" s="27">
        <v>120465</v>
      </c>
      <c r="FE219" s="27">
        <v>120465</v>
      </c>
      <c r="FF219" s="27">
        <v>120465</v>
      </c>
      <c r="FG219" s="27">
        <v>120465</v>
      </c>
      <c r="FH219" s="27">
        <v>120465</v>
      </c>
      <c r="FI219" s="27">
        <v>120465</v>
      </c>
      <c r="FJ219" s="27">
        <v>120465</v>
      </c>
      <c r="FK219" s="27">
        <v>120465</v>
      </c>
      <c r="FL219" s="27">
        <v>120465</v>
      </c>
      <c r="FM219" s="27">
        <v>120465</v>
      </c>
      <c r="FN219" s="27">
        <v>120465</v>
      </c>
      <c r="FO219" s="27">
        <v>120465</v>
      </c>
      <c r="FP219" s="27">
        <v>120465</v>
      </c>
      <c r="FQ219" s="27">
        <v>120465</v>
      </c>
      <c r="FR219" s="27">
        <v>120465</v>
      </c>
      <c r="FS219" s="27">
        <v>120465</v>
      </c>
      <c r="FT219" s="27">
        <v>120465</v>
      </c>
      <c r="FU219" s="27">
        <v>120465</v>
      </c>
      <c r="FV219" s="27">
        <v>120465</v>
      </c>
      <c r="FW219" s="27">
        <v>120465</v>
      </c>
      <c r="FX219" s="27">
        <v>120465</v>
      </c>
      <c r="FY219" s="27">
        <v>120465</v>
      </c>
      <c r="FZ219" s="27">
        <v>120465</v>
      </c>
      <c r="GA219" s="27">
        <v>120465</v>
      </c>
      <c r="GB219" s="27">
        <v>120465</v>
      </c>
      <c r="GC219" s="27">
        <v>120465</v>
      </c>
      <c r="GD219" s="26">
        <v>120465</v>
      </c>
      <c r="GE219" s="54"/>
      <c r="GF219" s="22"/>
      <c r="GG219" s="21"/>
      <c r="GH219" s="21"/>
      <c r="GI219" s="21"/>
      <c r="GJ219" s="21"/>
      <c r="GK219" s="21"/>
      <c r="GL219" s="21"/>
      <c r="GM219" s="21"/>
      <c r="GN219" s="21"/>
      <c r="GO219" s="21"/>
      <c r="GP219" s="21"/>
      <c r="GQ219" s="21"/>
      <c r="GR219" s="21"/>
      <c r="GS219" s="21"/>
      <c r="GT219" s="21"/>
    </row>
    <row r="220" spans="1:202" s="28" customFormat="1" ht="17" customHeight="1">
      <c r="A220" s="1">
        <v>1</v>
      </c>
      <c r="B220" s="1">
        <v>85</v>
      </c>
      <c r="C220" s="30" t="s">
        <v>50</v>
      </c>
      <c r="D220" s="63" t="s">
        <v>43</v>
      </c>
      <c r="E220" s="63" t="s">
        <v>396</v>
      </c>
      <c r="F220" s="63" t="s">
        <v>71</v>
      </c>
      <c r="G220" s="63" t="s">
        <v>221</v>
      </c>
      <c r="H220" s="32" t="s">
        <v>229</v>
      </c>
      <c r="I220" s="53">
        <v>6689</v>
      </c>
      <c r="J220" s="27">
        <v>6689</v>
      </c>
      <c r="K220" s="27">
        <v>6689</v>
      </c>
      <c r="L220" s="27">
        <v>6689</v>
      </c>
      <c r="M220" s="27">
        <v>12537</v>
      </c>
      <c r="N220" s="27">
        <v>12537</v>
      </c>
      <c r="O220" s="27">
        <v>12537</v>
      </c>
      <c r="P220" s="27">
        <v>12537</v>
      </c>
      <c r="Q220" s="27">
        <v>12537</v>
      </c>
      <c r="R220" s="27">
        <v>12537</v>
      </c>
      <c r="S220" s="27">
        <v>12479</v>
      </c>
      <c r="T220" s="27">
        <v>12431</v>
      </c>
      <c r="U220" s="27">
        <v>12431</v>
      </c>
      <c r="V220" s="27">
        <v>12431</v>
      </c>
      <c r="W220" s="27">
        <v>12431</v>
      </c>
      <c r="X220" s="27">
        <v>12411</v>
      </c>
      <c r="Y220" s="27">
        <v>12408</v>
      </c>
      <c r="Z220" s="27">
        <v>12408</v>
      </c>
      <c r="AA220" s="27">
        <v>12402</v>
      </c>
      <c r="AB220" s="27">
        <v>12402</v>
      </c>
      <c r="AC220" s="27">
        <v>12402</v>
      </c>
      <c r="AD220" s="27">
        <v>12402</v>
      </c>
      <c r="AE220" s="27">
        <v>17034</v>
      </c>
      <c r="AF220" s="27">
        <v>17034</v>
      </c>
      <c r="AG220" s="27">
        <v>16984</v>
      </c>
      <c r="AH220" s="27">
        <v>17080</v>
      </c>
      <c r="AI220" s="27">
        <v>17032</v>
      </c>
      <c r="AJ220" s="27">
        <v>17032</v>
      </c>
      <c r="AK220" s="27">
        <v>16932</v>
      </c>
      <c r="AL220" s="27">
        <v>21635</v>
      </c>
      <c r="AM220" s="26">
        <v>21731</v>
      </c>
      <c r="AN220" s="53">
        <v>21728</v>
      </c>
      <c r="AO220" s="27">
        <v>21728</v>
      </c>
      <c r="AP220" s="27">
        <v>22604</v>
      </c>
      <c r="AQ220" s="27">
        <v>22604</v>
      </c>
      <c r="AR220" s="27">
        <v>22604</v>
      </c>
      <c r="AS220" s="27">
        <v>27404</v>
      </c>
      <c r="AT220" s="27">
        <v>36521</v>
      </c>
      <c r="AU220" s="27">
        <v>41321</v>
      </c>
      <c r="AV220" s="27">
        <v>40975</v>
      </c>
      <c r="AW220" s="27">
        <v>41095</v>
      </c>
      <c r="AX220" s="27">
        <v>41014</v>
      </c>
      <c r="AY220" s="27">
        <v>41014</v>
      </c>
      <c r="AZ220" s="27">
        <v>45814</v>
      </c>
      <c r="BA220" s="27">
        <v>45734</v>
      </c>
      <c r="BB220" s="27">
        <v>44674</v>
      </c>
      <c r="BC220" s="27">
        <v>44118</v>
      </c>
      <c r="BD220" s="27">
        <v>44118</v>
      </c>
      <c r="BE220" s="27">
        <v>44118</v>
      </c>
      <c r="BF220" s="27">
        <v>44118</v>
      </c>
      <c r="BG220" s="27">
        <v>46416</v>
      </c>
      <c r="BH220" s="27">
        <v>52896</v>
      </c>
      <c r="BI220" s="27">
        <v>52820</v>
      </c>
      <c r="BJ220" s="27">
        <v>56970</v>
      </c>
      <c r="BK220" s="27">
        <v>56924</v>
      </c>
      <c r="BL220" s="27">
        <v>56509</v>
      </c>
      <c r="BM220" s="27">
        <v>56509</v>
      </c>
      <c r="BN220" s="27">
        <v>56509</v>
      </c>
      <c r="BO220" s="26">
        <v>56509</v>
      </c>
      <c r="BP220" s="53">
        <v>56509</v>
      </c>
      <c r="BQ220" s="27">
        <v>55916</v>
      </c>
      <c r="BR220" s="27">
        <v>55926</v>
      </c>
      <c r="BS220" s="27">
        <v>55926</v>
      </c>
      <c r="BT220" s="27">
        <v>55926</v>
      </c>
      <c r="BU220" s="27">
        <v>55926</v>
      </c>
      <c r="BV220" s="27">
        <v>55926</v>
      </c>
      <c r="BW220" s="27">
        <v>55926</v>
      </c>
      <c r="BX220" s="27">
        <v>55926</v>
      </c>
      <c r="BY220" s="27">
        <v>55926</v>
      </c>
      <c r="BZ220" s="27">
        <v>55926</v>
      </c>
      <c r="CA220" s="27">
        <v>55926</v>
      </c>
      <c r="CB220" s="27">
        <v>55926</v>
      </c>
      <c r="CC220" s="27">
        <v>55926</v>
      </c>
      <c r="CD220" s="27">
        <v>55926</v>
      </c>
      <c r="CE220" s="27">
        <v>55926</v>
      </c>
      <c r="CF220" s="27">
        <v>55926</v>
      </c>
      <c r="CG220" s="27">
        <v>55926</v>
      </c>
      <c r="CH220" s="27">
        <v>55926</v>
      </c>
      <c r="CI220" s="27">
        <v>55926</v>
      </c>
      <c r="CJ220" s="27">
        <v>55926</v>
      </c>
      <c r="CK220" s="27">
        <v>55926</v>
      </c>
      <c r="CL220" s="27">
        <v>55926</v>
      </c>
      <c r="CM220" s="27">
        <v>55926</v>
      </c>
      <c r="CN220" s="27">
        <v>55926</v>
      </c>
      <c r="CO220" s="27">
        <v>55926</v>
      </c>
      <c r="CP220" s="27">
        <v>55926</v>
      </c>
      <c r="CQ220" s="26">
        <v>55926</v>
      </c>
      <c r="CR220" s="53">
        <v>55926</v>
      </c>
      <c r="CS220" s="27">
        <v>55926</v>
      </c>
      <c r="CT220" s="27">
        <v>55926</v>
      </c>
      <c r="CU220" s="27">
        <v>55926</v>
      </c>
      <c r="CV220" s="27">
        <v>55926</v>
      </c>
      <c r="CW220" s="27">
        <v>55926</v>
      </c>
      <c r="CX220" s="27">
        <v>55926</v>
      </c>
      <c r="CY220" s="27">
        <v>55926</v>
      </c>
      <c r="CZ220" s="27">
        <v>55926</v>
      </c>
      <c r="DA220" s="27">
        <v>55926</v>
      </c>
      <c r="DB220" s="27">
        <v>55926</v>
      </c>
      <c r="DC220" s="27">
        <v>55926</v>
      </c>
      <c r="DD220" s="27">
        <v>55926</v>
      </c>
      <c r="DE220" s="27">
        <v>55926</v>
      </c>
      <c r="DF220" s="27">
        <v>55926</v>
      </c>
      <c r="DG220" s="27">
        <v>55926</v>
      </c>
      <c r="DH220" s="27">
        <v>55926</v>
      </c>
      <c r="DI220" s="27">
        <v>55926</v>
      </c>
      <c r="DJ220" s="27">
        <v>55926</v>
      </c>
      <c r="DK220" s="27">
        <v>55926</v>
      </c>
      <c r="DL220" s="27">
        <v>55926</v>
      </c>
      <c r="DM220" s="27">
        <v>55926</v>
      </c>
      <c r="DN220" s="27">
        <v>55926</v>
      </c>
      <c r="DO220" s="27">
        <v>55926</v>
      </c>
      <c r="DP220" s="27">
        <v>55926</v>
      </c>
      <c r="DQ220" s="27">
        <v>55926</v>
      </c>
      <c r="DR220" s="27">
        <v>55926</v>
      </c>
      <c r="DS220" s="27">
        <v>55926</v>
      </c>
      <c r="DT220" s="27">
        <v>55926</v>
      </c>
      <c r="DU220" s="27">
        <v>55926</v>
      </c>
      <c r="DV220" s="27">
        <v>55926</v>
      </c>
      <c r="DW220" s="27">
        <v>55926</v>
      </c>
      <c r="DX220" s="27">
        <v>55926</v>
      </c>
      <c r="DY220" s="27">
        <v>55926</v>
      </c>
      <c r="DZ220" s="26">
        <v>55926</v>
      </c>
      <c r="EA220" s="53">
        <v>55926</v>
      </c>
      <c r="EB220" s="27">
        <v>55926</v>
      </c>
      <c r="EC220" s="27">
        <v>55926</v>
      </c>
      <c r="ED220" s="27">
        <v>55926</v>
      </c>
      <c r="EE220" s="27">
        <v>55926</v>
      </c>
      <c r="EF220" s="27">
        <v>55926</v>
      </c>
      <c r="EG220" s="27">
        <v>55926</v>
      </c>
      <c r="EH220" s="27">
        <v>55926</v>
      </c>
      <c r="EI220" s="27">
        <v>55926</v>
      </c>
      <c r="EJ220" s="27">
        <v>55926</v>
      </c>
      <c r="EK220" s="27">
        <v>55926</v>
      </c>
      <c r="EL220" s="27">
        <v>55926</v>
      </c>
      <c r="EM220" s="27">
        <v>55926</v>
      </c>
      <c r="EN220" s="27">
        <v>55926</v>
      </c>
      <c r="EO220" s="27">
        <v>55926</v>
      </c>
      <c r="EP220" s="27">
        <v>55926</v>
      </c>
      <c r="EQ220" s="27">
        <v>55926</v>
      </c>
      <c r="ER220" s="27">
        <v>55926</v>
      </c>
      <c r="ES220" s="27">
        <v>55926</v>
      </c>
      <c r="ET220" s="27">
        <v>55926</v>
      </c>
      <c r="EU220" s="27">
        <v>55926</v>
      </c>
      <c r="EV220" s="27">
        <v>55926</v>
      </c>
      <c r="EW220" s="27">
        <v>55926</v>
      </c>
      <c r="EX220" s="27">
        <v>55926</v>
      </c>
      <c r="EY220" s="27">
        <v>55926</v>
      </c>
      <c r="EZ220" s="27">
        <v>55926</v>
      </c>
      <c r="FA220" s="27">
        <v>55926</v>
      </c>
      <c r="FB220" s="26">
        <v>55926</v>
      </c>
      <c r="FC220" s="53">
        <v>55926</v>
      </c>
      <c r="FD220" s="27">
        <v>55926</v>
      </c>
      <c r="FE220" s="27">
        <v>55926</v>
      </c>
      <c r="FF220" s="27">
        <v>55926</v>
      </c>
      <c r="FG220" s="27">
        <v>55926</v>
      </c>
      <c r="FH220" s="27">
        <v>55926</v>
      </c>
      <c r="FI220" s="27">
        <v>55926</v>
      </c>
      <c r="FJ220" s="27">
        <v>55926</v>
      </c>
      <c r="FK220" s="27">
        <v>55926</v>
      </c>
      <c r="FL220" s="27">
        <v>55926</v>
      </c>
      <c r="FM220" s="27">
        <v>55926</v>
      </c>
      <c r="FN220" s="27">
        <v>55926</v>
      </c>
      <c r="FO220" s="27">
        <v>55926</v>
      </c>
      <c r="FP220" s="27">
        <v>55926</v>
      </c>
      <c r="FQ220" s="27">
        <v>55926</v>
      </c>
      <c r="FR220" s="27">
        <v>55926</v>
      </c>
      <c r="FS220" s="27">
        <v>55926</v>
      </c>
      <c r="FT220" s="27">
        <v>55926</v>
      </c>
      <c r="FU220" s="27">
        <v>55926</v>
      </c>
      <c r="FV220" s="27">
        <v>55926</v>
      </c>
      <c r="FW220" s="27">
        <v>55926</v>
      </c>
      <c r="FX220" s="27">
        <v>55926</v>
      </c>
      <c r="FY220" s="27">
        <v>55926</v>
      </c>
      <c r="FZ220" s="27">
        <v>55926</v>
      </c>
      <c r="GA220" s="27">
        <v>55926</v>
      </c>
      <c r="GB220" s="27">
        <v>55926</v>
      </c>
      <c r="GC220" s="27">
        <v>55926</v>
      </c>
      <c r="GD220" s="26">
        <v>55926</v>
      </c>
      <c r="GE220" s="54"/>
      <c r="GF220" s="22"/>
      <c r="GG220" s="21"/>
      <c r="GH220" s="21"/>
      <c r="GI220" s="21"/>
      <c r="GJ220" s="21"/>
      <c r="GK220" s="21"/>
      <c r="GL220" s="21"/>
      <c r="GM220" s="21"/>
      <c r="GN220" s="21"/>
      <c r="GO220" s="21"/>
      <c r="GP220" s="21"/>
      <c r="GQ220" s="21"/>
      <c r="GR220" s="21"/>
      <c r="GS220" s="21"/>
      <c r="GT220" s="21"/>
    </row>
    <row r="221" spans="1:202" s="28" customFormat="1" ht="17" customHeight="1">
      <c r="A221" s="1"/>
      <c r="B221" s="1">
        <v>85</v>
      </c>
      <c r="C221" s="30" t="s">
        <v>236</v>
      </c>
      <c r="D221" s="63" t="s">
        <v>59</v>
      </c>
      <c r="E221" s="63" t="s">
        <v>237</v>
      </c>
      <c r="F221" s="63" t="s">
        <v>71</v>
      </c>
      <c r="G221" s="63" t="s">
        <v>221</v>
      </c>
      <c r="H221" s="32" t="s">
        <v>229</v>
      </c>
      <c r="I221" s="53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  <c r="AF221" s="27">
        <v>0</v>
      </c>
      <c r="AG221" s="27">
        <v>0</v>
      </c>
      <c r="AH221" s="27">
        <v>0</v>
      </c>
      <c r="AI221" s="27">
        <v>0</v>
      </c>
      <c r="AJ221" s="27">
        <v>0</v>
      </c>
      <c r="AK221" s="27">
        <v>0</v>
      </c>
      <c r="AL221" s="27">
        <v>0</v>
      </c>
      <c r="AM221" s="26">
        <v>0</v>
      </c>
      <c r="AN221" s="53">
        <v>0</v>
      </c>
      <c r="AO221" s="27">
        <v>0</v>
      </c>
      <c r="AP221" s="27">
        <v>0</v>
      </c>
      <c r="AQ221" s="27">
        <v>0</v>
      </c>
      <c r="AR221" s="27">
        <v>0</v>
      </c>
      <c r="AS221" s="27">
        <v>0</v>
      </c>
      <c r="AT221" s="27">
        <v>0</v>
      </c>
      <c r="AU221" s="27">
        <v>0</v>
      </c>
      <c r="AV221" s="27">
        <v>0</v>
      </c>
      <c r="AW221" s="27">
        <v>0</v>
      </c>
      <c r="AX221" s="27">
        <v>0</v>
      </c>
      <c r="AY221" s="27">
        <v>0</v>
      </c>
      <c r="AZ221" s="27">
        <v>0</v>
      </c>
      <c r="BA221" s="27">
        <v>0</v>
      </c>
      <c r="BB221" s="27">
        <v>0</v>
      </c>
      <c r="BC221" s="27">
        <v>0</v>
      </c>
      <c r="BD221" s="27">
        <v>0</v>
      </c>
      <c r="BE221" s="27">
        <v>0</v>
      </c>
      <c r="BF221" s="27">
        <v>0</v>
      </c>
      <c r="BG221" s="27">
        <v>0</v>
      </c>
      <c r="BH221" s="27">
        <v>0</v>
      </c>
      <c r="BI221" s="27">
        <v>0</v>
      </c>
      <c r="BJ221" s="27">
        <v>0</v>
      </c>
      <c r="BK221" s="27">
        <v>0</v>
      </c>
      <c r="BL221" s="27">
        <v>0</v>
      </c>
      <c r="BM221" s="27">
        <v>0</v>
      </c>
      <c r="BN221" s="27">
        <v>0</v>
      </c>
      <c r="BO221" s="26">
        <v>0</v>
      </c>
      <c r="BP221" s="53">
        <v>0</v>
      </c>
      <c r="BQ221" s="27">
        <v>0</v>
      </c>
      <c r="BR221" s="27">
        <v>0</v>
      </c>
      <c r="BS221" s="27">
        <v>0</v>
      </c>
      <c r="BT221" s="27">
        <v>0</v>
      </c>
      <c r="BU221" s="27">
        <v>0</v>
      </c>
      <c r="BV221" s="27">
        <v>0</v>
      </c>
      <c r="BW221" s="27">
        <v>0</v>
      </c>
      <c r="BX221" s="27">
        <v>0</v>
      </c>
      <c r="BY221" s="27">
        <v>0</v>
      </c>
      <c r="BZ221" s="27">
        <v>0</v>
      </c>
      <c r="CA221" s="27">
        <v>0</v>
      </c>
      <c r="CB221" s="27">
        <v>0</v>
      </c>
      <c r="CC221" s="27">
        <v>0</v>
      </c>
      <c r="CD221" s="27">
        <v>0</v>
      </c>
      <c r="CE221" s="27">
        <v>0</v>
      </c>
      <c r="CF221" s="27">
        <v>0</v>
      </c>
      <c r="CG221" s="27">
        <v>0</v>
      </c>
      <c r="CH221" s="27">
        <v>0</v>
      </c>
      <c r="CI221" s="27">
        <v>0</v>
      </c>
      <c r="CJ221" s="27">
        <v>0</v>
      </c>
      <c r="CK221" s="27">
        <v>0</v>
      </c>
      <c r="CL221" s="27">
        <v>0</v>
      </c>
      <c r="CM221" s="27">
        <v>0</v>
      </c>
      <c r="CN221" s="27">
        <v>0</v>
      </c>
      <c r="CO221" s="27">
        <v>0</v>
      </c>
      <c r="CP221" s="27">
        <v>0</v>
      </c>
      <c r="CQ221" s="26">
        <v>0</v>
      </c>
      <c r="CR221" s="53">
        <v>0</v>
      </c>
      <c r="CS221" s="27">
        <v>0</v>
      </c>
      <c r="CT221" s="27">
        <v>0</v>
      </c>
      <c r="CU221" s="27">
        <v>0</v>
      </c>
      <c r="CV221" s="27">
        <v>0</v>
      </c>
      <c r="CW221" s="27">
        <v>0</v>
      </c>
      <c r="CX221" s="27">
        <v>0</v>
      </c>
      <c r="CY221" s="27">
        <v>0</v>
      </c>
      <c r="CZ221" s="27">
        <v>0</v>
      </c>
      <c r="DA221" s="27">
        <v>0</v>
      </c>
      <c r="DB221" s="27">
        <v>0</v>
      </c>
      <c r="DC221" s="27">
        <v>0</v>
      </c>
      <c r="DD221" s="27">
        <v>0</v>
      </c>
      <c r="DE221" s="27">
        <v>0</v>
      </c>
      <c r="DF221" s="27">
        <v>0</v>
      </c>
      <c r="DG221" s="27">
        <v>0</v>
      </c>
      <c r="DH221" s="27">
        <v>0</v>
      </c>
      <c r="DI221" s="27">
        <v>0</v>
      </c>
      <c r="DJ221" s="27">
        <v>0</v>
      </c>
      <c r="DK221" s="27">
        <v>0</v>
      </c>
      <c r="DL221" s="27">
        <v>0</v>
      </c>
      <c r="DM221" s="27">
        <v>0</v>
      </c>
      <c r="DN221" s="27">
        <v>0</v>
      </c>
      <c r="DO221" s="27">
        <v>0</v>
      </c>
      <c r="DP221" s="27">
        <v>0</v>
      </c>
      <c r="DQ221" s="27">
        <v>0</v>
      </c>
      <c r="DR221" s="27">
        <v>0</v>
      </c>
      <c r="DS221" s="27">
        <v>0</v>
      </c>
      <c r="DT221" s="27">
        <v>0</v>
      </c>
      <c r="DU221" s="27">
        <v>0</v>
      </c>
      <c r="DV221" s="27">
        <v>0</v>
      </c>
      <c r="DW221" s="27">
        <v>0</v>
      </c>
      <c r="DX221" s="27">
        <v>0</v>
      </c>
      <c r="DY221" s="27">
        <v>0</v>
      </c>
      <c r="DZ221" s="26">
        <v>0</v>
      </c>
      <c r="EA221" s="53">
        <v>0</v>
      </c>
      <c r="EB221" s="27">
        <v>0</v>
      </c>
      <c r="EC221" s="27">
        <v>0</v>
      </c>
      <c r="ED221" s="27">
        <v>0</v>
      </c>
      <c r="EE221" s="27">
        <v>0</v>
      </c>
      <c r="EF221" s="27">
        <v>0</v>
      </c>
      <c r="EG221" s="27">
        <v>0</v>
      </c>
      <c r="EH221" s="27">
        <v>0</v>
      </c>
      <c r="EI221" s="27">
        <v>0</v>
      </c>
      <c r="EJ221" s="27">
        <v>0</v>
      </c>
      <c r="EK221" s="27">
        <v>0</v>
      </c>
      <c r="EL221" s="27">
        <v>0</v>
      </c>
      <c r="EM221" s="27">
        <v>0</v>
      </c>
      <c r="EN221" s="27">
        <v>0</v>
      </c>
      <c r="EO221" s="27">
        <v>0</v>
      </c>
      <c r="EP221" s="27">
        <v>0</v>
      </c>
      <c r="EQ221" s="27">
        <v>0</v>
      </c>
      <c r="ER221" s="27">
        <v>0</v>
      </c>
      <c r="ES221" s="27">
        <v>0</v>
      </c>
      <c r="ET221" s="27">
        <v>0</v>
      </c>
      <c r="EU221" s="27">
        <v>0</v>
      </c>
      <c r="EV221" s="27">
        <v>0</v>
      </c>
      <c r="EW221" s="27">
        <v>0</v>
      </c>
      <c r="EX221" s="27">
        <v>0</v>
      </c>
      <c r="EY221" s="27">
        <v>0</v>
      </c>
      <c r="EZ221" s="27">
        <v>0</v>
      </c>
      <c r="FA221" s="27">
        <v>0</v>
      </c>
      <c r="FB221" s="26">
        <v>0</v>
      </c>
      <c r="FC221" s="53">
        <v>0</v>
      </c>
      <c r="FD221" s="27">
        <v>0</v>
      </c>
      <c r="FE221" s="27">
        <v>0</v>
      </c>
      <c r="FF221" s="27">
        <v>0</v>
      </c>
      <c r="FG221" s="27">
        <v>0</v>
      </c>
      <c r="FH221" s="27">
        <v>0</v>
      </c>
      <c r="FI221" s="27">
        <v>0</v>
      </c>
      <c r="FJ221" s="27">
        <v>0</v>
      </c>
      <c r="FK221" s="27">
        <v>0</v>
      </c>
      <c r="FL221" s="27">
        <v>0</v>
      </c>
      <c r="FM221" s="27">
        <v>0</v>
      </c>
      <c r="FN221" s="27">
        <v>0</v>
      </c>
      <c r="FO221" s="27">
        <v>0</v>
      </c>
      <c r="FP221" s="27">
        <v>0</v>
      </c>
      <c r="FQ221" s="27">
        <v>0</v>
      </c>
      <c r="FR221" s="27">
        <v>0</v>
      </c>
      <c r="FS221" s="27">
        <v>0</v>
      </c>
      <c r="FT221" s="27">
        <v>0</v>
      </c>
      <c r="FU221" s="27">
        <v>0</v>
      </c>
      <c r="FV221" s="27">
        <v>0</v>
      </c>
      <c r="FW221" s="27">
        <v>0</v>
      </c>
      <c r="FX221" s="27">
        <v>0</v>
      </c>
      <c r="FY221" s="27">
        <v>0</v>
      </c>
      <c r="FZ221" s="27">
        <v>0</v>
      </c>
      <c r="GA221" s="27">
        <v>0</v>
      </c>
      <c r="GB221" s="27">
        <v>0</v>
      </c>
      <c r="GC221" s="27">
        <v>0</v>
      </c>
      <c r="GD221" s="26">
        <v>0</v>
      </c>
      <c r="GE221" s="54"/>
      <c r="GF221" s="22"/>
      <c r="GG221" s="21"/>
      <c r="GH221" s="21"/>
      <c r="GI221" s="21"/>
      <c r="GJ221" s="21"/>
      <c r="GK221" s="21"/>
      <c r="GL221" s="21"/>
      <c r="GM221" s="21"/>
      <c r="GN221" s="21"/>
      <c r="GO221" s="21"/>
      <c r="GP221" s="21"/>
      <c r="GQ221" s="21"/>
      <c r="GR221" s="21"/>
      <c r="GS221" s="21"/>
      <c r="GT221" s="21"/>
    </row>
    <row r="222" spans="1:202" s="28" customFormat="1" ht="17" customHeight="1">
      <c r="A222" s="1"/>
      <c r="B222" s="1">
        <v>85</v>
      </c>
      <c r="C222" s="30" t="s">
        <v>238</v>
      </c>
      <c r="D222" s="63" t="s">
        <v>378</v>
      </c>
      <c r="E222" s="63" t="s">
        <v>239</v>
      </c>
      <c r="F222" s="63" t="s">
        <v>71</v>
      </c>
      <c r="G222" s="63" t="s">
        <v>221</v>
      </c>
      <c r="H222" s="32" t="s">
        <v>229</v>
      </c>
      <c r="I222" s="53">
        <v>6689</v>
      </c>
      <c r="J222" s="27">
        <v>6689</v>
      </c>
      <c r="K222" s="27">
        <v>6689</v>
      </c>
      <c r="L222" s="27">
        <v>6689</v>
      </c>
      <c r="M222" s="27">
        <v>12537</v>
      </c>
      <c r="N222" s="27">
        <v>12537</v>
      </c>
      <c r="O222" s="27">
        <v>12537</v>
      </c>
      <c r="P222" s="27">
        <v>12537</v>
      </c>
      <c r="Q222" s="27">
        <v>12537</v>
      </c>
      <c r="R222" s="27">
        <v>12537</v>
      </c>
      <c r="S222" s="27">
        <v>12479</v>
      </c>
      <c r="T222" s="27">
        <v>12431</v>
      </c>
      <c r="U222" s="27">
        <v>12431</v>
      </c>
      <c r="V222" s="27">
        <v>12431</v>
      </c>
      <c r="W222" s="27">
        <v>12431</v>
      </c>
      <c r="X222" s="27">
        <v>12411</v>
      </c>
      <c r="Y222" s="27">
        <v>12408</v>
      </c>
      <c r="Z222" s="27">
        <v>12408</v>
      </c>
      <c r="AA222" s="27">
        <v>12402</v>
      </c>
      <c r="AB222" s="27">
        <v>12402</v>
      </c>
      <c r="AC222" s="27">
        <v>12402</v>
      </c>
      <c r="AD222" s="27">
        <v>12402</v>
      </c>
      <c r="AE222" s="27">
        <v>17034</v>
      </c>
      <c r="AF222" s="27">
        <v>17034</v>
      </c>
      <c r="AG222" s="27">
        <v>16984</v>
      </c>
      <c r="AH222" s="27">
        <v>17080</v>
      </c>
      <c r="AI222" s="27">
        <v>17032</v>
      </c>
      <c r="AJ222" s="27">
        <v>17032</v>
      </c>
      <c r="AK222" s="27">
        <v>16932</v>
      </c>
      <c r="AL222" s="27">
        <v>21635</v>
      </c>
      <c r="AM222" s="26">
        <v>21731</v>
      </c>
      <c r="AN222" s="53">
        <v>21728</v>
      </c>
      <c r="AO222" s="27">
        <v>21728</v>
      </c>
      <c r="AP222" s="27">
        <v>22604</v>
      </c>
      <c r="AQ222" s="27">
        <v>22604</v>
      </c>
      <c r="AR222" s="27">
        <v>22604</v>
      </c>
      <c r="AS222" s="27">
        <v>27404</v>
      </c>
      <c r="AT222" s="27">
        <v>36521</v>
      </c>
      <c r="AU222" s="27">
        <v>41321</v>
      </c>
      <c r="AV222" s="27">
        <v>40975</v>
      </c>
      <c r="AW222" s="27">
        <v>41095</v>
      </c>
      <c r="AX222" s="27">
        <v>41014</v>
      </c>
      <c r="AY222" s="27">
        <v>41014</v>
      </c>
      <c r="AZ222" s="27">
        <v>45814</v>
      </c>
      <c r="BA222" s="27">
        <v>45734</v>
      </c>
      <c r="BB222" s="27">
        <v>44674</v>
      </c>
      <c r="BC222" s="27">
        <v>44118</v>
      </c>
      <c r="BD222" s="27">
        <v>44118</v>
      </c>
      <c r="BE222" s="27">
        <v>44118</v>
      </c>
      <c r="BF222" s="27">
        <v>44118</v>
      </c>
      <c r="BG222" s="27">
        <v>46416</v>
      </c>
      <c r="BH222" s="27">
        <v>52896</v>
      </c>
      <c r="BI222" s="27">
        <v>52820</v>
      </c>
      <c r="BJ222" s="27">
        <v>56970</v>
      </c>
      <c r="BK222" s="27">
        <v>56924</v>
      </c>
      <c r="BL222" s="27">
        <v>56509</v>
      </c>
      <c r="BM222" s="27">
        <v>56509</v>
      </c>
      <c r="BN222" s="27">
        <v>56509</v>
      </c>
      <c r="BO222" s="26">
        <v>56509</v>
      </c>
      <c r="BP222" s="53">
        <v>56509</v>
      </c>
      <c r="BQ222" s="27">
        <v>55916</v>
      </c>
      <c r="BR222" s="27">
        <v>55926</v>
      </c>
      <c r="BS222" s="27">
        <v>55926</v>
      </c>
      <c r="BT222" s="27">
        <v>55926</v>
      </c>
      <c r="BU222" s="27">
        <v>55926</v>
      </c>
      <c r="BV222" s="27">
        <v>55926</v>
      </c>
      <c r="BW222" s="27">
        <v>55926</v>
      </c>
      <c r="BX222" s="27">
        <v>55926</v>
      </c>
      <c r="BY222" s="27">
        <v>55926</v>
      </c>
      <c r="BZ222" s="27">
        <v>55926</v>
      </c>
      <c r="CA222" s="27">
        <v>55926</v>
      </c>
      <c r="CB222" s="27">
        <v>55926</v>
      </c>
      <c r="CC222" s="27">
        <v>55926</v>
      </c>
      <c r="CD222" s="27">
        <v>55926</v>
      </c>
      <c r="CE222" s="27">
        <v>55926</v>
      </c>
      <c r="CF222" s="27">
        <v>55926</v>
      </c>
      <c r="CG222" s="27">
        <v>55926</v>
      </c>
      <c r="CH222" s="27">
        <v>55926</v>
      </c>
      <c r="CI222" s="27">
        <v>55926</v>
      </c>
      <c r="CJ222" s="27">
        <v>55926</v>
      </c>
      <c r="CK222" s="27">
        <v>55926</v>
      </c>
      <c r="CL222" s="27">
        <v>55926</v>
      </c>
      <c r="CM222" s="27">
        <v>55926</v>
      </c>
      <c r="CN222" s="27">
        <v>55926</v>
      </c>
      <c r="CO222" s="27">
        <v>55926</v>
      </c>
      <c r="CP222" s="27">
        <v>55926</v>
      </c>
      <c r="CQ222" s="26">
        <v>55926</v>
      </c>
      <c r="CR222" s="53">
        <v>55926</v>
      </c>
      <c r="CS222" s="27">
        <v>55926</v>
      </c>
      <c r="CT222" s="27">
        <v>55926</v>
      </c>
      <c r="CU222" s="27">
        <v>55926</v>
      </c>
      <c r="CV222" s="27">
        <v>55926</v>
      </c>
      <c r="CW222" s="27">
        <v>55926</v>
      </c>
      <c r="CX222" s="27">
        <v>55926</v>
      </c>
      <c r="CY222" s="27">
        <v>55926</v>
      </c>
      <c r="CZ222" s="27">
        <v>55926</v>
      </c>
      <c r="DA222" s="27">
        <v>55926</v>
      </c>
      <c r="DB222" s="27">
        <v>55926</v>
      </c>
      <c r="DC222" s="27">
        <v>55926</v>
      </c>
      <c r="DD222" s="27">
        <v>55926</v>
      </c>
      <c r="DE222" s="27">
        <v>55926</v>
      </c>
      <c r="DF222" s="27">
        <v>55926</v>
      </c>
      <c r="DG222" s="27">
        <v>55926</v>
      </c>
      <c r="DH222" s="27">
        <v>55926</v>
      </c>
      <c r="DI222" s="27">
        <v>55926</v>
      </c>
      <c r="DJ222" s="27">
        <v>55926</v>
      </c>
      <c r="DK222" s="27">
        <v>55926</v>
      </c>
      <c r="DL222" s="27">
        <v>55926</v>
      </c>
      <c r="DM222" s="27">
        <v>55926</v>
      </c>
      <c r="DN222" s="27">
        <v>55926</v>
      </c>
      <c r="DO222" s="27">
        <v>55926</v>
      </c>
      <c r="DP222" s="27">
        <v>55926</v>
      </c>
      <c r="DQ222" s="27">
        <v>55926</v>
      </c>
      <c r="DR222" s="27">
        <v>55926</v>
      </c>
      <c r="DS222" s="27">
        <v>55926</v>
      </c>
      <c r="DT222" s="27">
        <v>55926</v>
      </c>
      <c r="DU222" s="27">
        <v>55926</v>
      </c>
      <c r="DV222" s="27">
        <v>55926</v>
      </c>
      <c r="DW222" s="27">
        <v>55926</v>
      </c>
      <c r="DX222" s="27">
        <v>55926</v>
      </c>
      <c r="DY222" s="27">
        <v>55926</v>
      </c>
      <c r="DZ222" s="26">
        <v>55926</v>
      </c>
      <c r="EA222" s="53">
        <v>55926</v>
      </c>
      <c r="EB222" s="27">
        <v>55926</v>
      </c>
      <c r="EC222" s="27">
        <v>55926</v>
      </c>
      <c r="ED222" s="27">
        <v>55926</v>
      </c>
      <c r="EE222" s="27">
        <v>55926</v>
      </c>
      <c r="EF222" s="27">
        <v>55926</v>
      </c>
      <c r="EG222" s="27">
        <v>55926</v>
      </c>
      <c r="EH222" s="27">
        <v>55926</v>
      </c>
      <c r="EI222" s="27">
        <v>55926</v>
      </c>
      <c r="EJ222" s="27">
        <v>55926</v>
      </c>
      <c r="EK222" s="27">
        <v>55926</v>
      </c>
      <c r="EL222" s="27">
        <v>55926</v>
      </c>
      <c r="EM222" s="27">
        <v>55926</v>
      </c>
      <c r="EN222" s="27">
        <v>55926</v>
      </c>
      <c r="EO222" s="27">
        <v>55926</v>
      </c>
      <c r="EP222" s="27">
        <v>55926</v>
      </c>
      <c r="EQ222" s="27">
        <v>55926</v>
      </c>
      <c r="ER222" s="27">
        <v>55926</v>
      </c>
      <c r="ES222" s="27">
        <v>55926</v>
      </c>
      <c r="ET222" s="27">
        <v>55926</v>
      </c>
      <c r="EU222" s="27">
        <v>55926</v>
      </c>
      <c r="EV222" s="27">
        <v>55926</v>
      </c>
      <c r="EW222" s="27">
        <v>55926</v>
      </c>
      <c r="EX222" s="27">
        <v>55926</v>
      </c>
      <c r="EY222" s="27">
        <v>55926</v>
      </c>
      <c r="EZ222" s="27">
        <v>55926</v>
      </c>
      <c r="FA222" s="27">
        <v>55926</v>
      </c>
      <c r="FB222" s="26">
        <v>55926</v>
      </c>
      <c r="FC222" s="53">
        <v>55926</v>
      </c>
      <c r="FD222" s="27">
        <v>55926</v>
      </c>
      <c r="FE222" s="27">
        <v>55926</v>
      </c>
      <c r="FF222" s="27">
        <v>55926</v>
      </c>
      <c r="FG222" s="27">
        <v>55926</v>
      </c>
      <c r="FH222" s="27">
        <v>55926</v>
      </c>
      <c r="FI222" s="27">
        <v>55926</v>
      </c>
      <c r="FJ222" s="27">
        <v>55926</v>
      </c>
      <c r="FK222" s="27">
        <v>55926</v>
      </c>
      <c r="FL222" s="27">
        <v>55926</v>
      </c>
      <c r="FM222" s="27">
        <v>55926</v>
      </c>
      <c r="FN222" s="27">
        <v>55926</v>
      </c>
      <c r="FO222" s="27">
        <v>55926</v>
      </c>
      <c r="FP222" s="27">
        <v>55926</v>
      </c>
      <c r="FQ222" s="27">
        <v>55926</v>
      </c>
      <c r="FR222" s="27">
        <v>55926</v>
      </c>
      <c r="FS222" s="27">
        <v>55926</v>
      </c>
      <c r="FT222" s="27">
        <v>55926</v>
      </c>
      <c r="FU222" s="27">
        <v>55926</v>
      </c>
      <c r="FV222" s="27">
        <v>55926</v>
      </c>
      <c r="FW222" s="27">
        <v>55926</v>
      </c>
      <c r="FX222" s="27">
        <v>55926</v>
      </c>
      <c r="FY222" s="27">
        <v>55926</v>
      </c>
      <c r="FZ222" s="27">
        <v>55926</v>
      </c>
      <c r="GA222" s="27">
        <v>55926</v>
      </c>
      <c r="GB222" s="27">
        <v>55926</v>
      </c>
      <c r="GC222" s="27">
        <v>55926</v>
      </c>
      <c r="GD222" s="26">
        <v>55926</v>
      </c>
      <c r="GE222" s="54"/>
      <c r="GF222" s="22"/>
      <c r="GG222" s="21"/>
      <c r="GH222" s="21"/>
      <c r="GI222" s="21"/>
      <c r="GJ222" s="21"/>
      <c r="GK222" s="21"/>
      <c r="GL222" s="21"/>
      <c r="GM222" s="21"/>
      <c r="GN222" s="21"/>
      <c r="GO222" s="21"/>
      <c r="GP222" s="21"/>
      <c r="GQ222" s="21"/>
      <c r="GR222" s="21"/>
      <c r="GS222" s="21"/>
      <c r="GT222" s="21"/>
    </row>
    <row r="223" spans="1:202" s="28" customFormat="1" ht="17" customHeight="1">
      <c r="A223" s="1">
        <v>1</v>
      </c>
      <c r="B223" s="1">
        <v>86</v>
      </c>
      <c r="C223" s="30" t="s">
        <v>49</v>
      </c>
      <c r="D223" s="63" t="s">
        <v>49</v>
      </c>
      <c r="E223" s="63" t="s">
        <v>397</v>
      </c>
      <c r="F223" s="63" t="s">
        <v>71</v>
      </c>
      <c r="G223" s="63" t="s">
        <v>221</v>
      </c>
      <c r="H223" s="32" t="s">
        <v>229</v>
      </c>
      <c r="I223" s="53">
        <v>18793</v>
      </c>
      <c r="J223" s="27">
        <v>18793</v>
      </c>
      <c r="K223" s="27">
        <v>18793</v>
      </c>
      <c r="L223" s="27">
        <v>18793</v>
      </c>
      <c r="M223" s="27">
        <v>18091</v>
      </c>
      <c r="N223" s="27">
        <v>17671</v>
      </c>
      <c r="O223" s="27">
        <v>21031</v>
      </c>
      <c r="P223" s="27">
        <v>21031</v>
      </c>
      <c r="Q223" s="27">
        <v>37351</v>
      </c>
      <c r="R223" s="27">
        <v>38014</v>
      </c>
      <c r="S223" s="27">
        <v>37945</v>
      </c>
      <c r="T223" s="27">
        <v>46957</v>
      </c>
      <c r="U223" s="27">
        <v>46957</v>
      </c>
      <c r="V223" s="27">
        <v>44165</v>
      </c>
      <c r="W223" s="27">
        <v>44165</v>
      </c>
      <c r="X223" s="27">
        <v>58805</v>
      </c>
      <c r="Y223" s="27">
        <v>55638</v>
      </c>
      <c r="Z223" s="27">
        <v>55766</v>
      </c>
      <c r="AA223" s="27">
        <v>58632</v>
      </c>
      <c r="AB223" s="27">
        <v>58632</v>
      </c>
      <c r="AC223" s="27">
        <v>49512</v>
      </c>
      <c r="AD223" s="27">
        <v>49512</v>
      </c>
      <c r="AE223" s="27">
        <v>59639.675000000003</v>
      </c>
      <c r="AF223" s="27">
        <v>75007.675000000003</v>
      </c>
      <c r="AG223" s="27">
        <v>73442.675000000003</v>
      </c>
      <c r="AH223" s="27">
        <v>68837.675000000003</v>
      </c>
      <c r="AI223" s="27">
        <v>68039.675000000003</v>
      </c>
      <c r="AJ223" s="27">
        <v>62709.675000000003</v>
      </c>
      <c r="AK223" s="27">
        <v>62361.675000000003</v>
      </c>
      <c r="AL223" s="27">
        <v>75811.675000000003</v>
      </c>
      <c r="AM223" s="26">
        <v>84405.675000000003</v>
      </c>
      <c r="AN223" s="53">
        <v>79911.675000000003</v>
      </c>
      <c r="AO223" s="27">
        <v>79859.675000000003</v>
      </c>
      <c r="AP223" s="27">
        <v>78969.675000000003</v>
      </c>
      <c r="AQ223" s="27">
        <v>77625.675000000003</v>
      </c>
      <c r="AR223" s="27">
        <v>77625.675000000003</v>
      </c>
      <c r="AS223" s="27">
        <v>96775.675000000003</v>
      </c>
      <c r="AT223" s="27">
        <v>87123.675000000003</v>
      </c>
      <c r="AU223" s="27">
        <v>93213.675000000003</v>
      </c>
      <c r="AV223" s="27">
        <v>90735.675000000003</v>
      </c>
      <c r="AW223" s="27">
        <v>90016.675000000003</v>
      </c>
      <c r="AX223" s="27">
        <v>78746.675000000003</v>
      </c>
      <c r="AY223" s="27">
        <v>78746.675000000003</v>
      </c>
      <c r="AZ223" s="27">
        <v>105052.675</v>
      </c>
      <c r="BA223" s="27">
        <v>100731.675</v>
      </c>
      <c r="BB223" s="27">
        <v>96651.675000000003</v>
      </c>
      <c r="BC223" s="27">
        <v>102698.675</v>
      </c>
      <c r="BD223" s="27">
        <v>102695.675</v>
      </c>
      <c r="BE223" s="27">
        <v>95471.675000000003</v>
      </c>
      <c r="BF223" s="27">
        <v>95471.675000000003</v>
      </c>
      <c r="BG223" s="27">
        <v>108594.675</v>
      </c>
      <c r="BH223" s="27">
        <v>108594.675</v>
      </c>
      <c r="BI223" s="27">
        <v>115312.675</v>
      </c>
      <c r="BJ223" s="27">
        <v>112912.675</v>
      </c>
      <c r="BK223" s="27">
        <v>109622.675</v>
      </c>
      <c r="BL223" s="27">
        <v>106742.675</v>
      </c>
      <c r="BM223" s="27">
        <v>106742.675</v>
      </c>
      <c r="BN223" s="27">
        <v>106742.675</v>
      </c>
      <c r="BO223" s="26">
        <v>106752.675</v>
      </c>
      <c r="BP223" s="53">
        <v>106752.675</v>
      </c>
      <c r="BQ223" s="27">
        <v>106837.675</v>
      </c>
      <c r="BR223" s="27">
        <v>106309.675</v>
      </c>
      <c r="BS223" s="27">
        <v>106259.675</v>
      </c>
      <c r="BT223" s="27">
        <v>106259.675</v>
      </c>
      <c r="BU223" s="27">
        <v>106319.675</v>
      </c>
      <c r="BV223" s="27">
        <v>109206.69785111571</v>
      </c>
      <c r="BW223" s="27">
        <v>109206.69785111571</v>
      </c>
      <c r="BX223" s="27">
        <v>109206.69785111571</v>
      </c>
      <c r="BY223" s="27">
        <v>109206.69785111571</v>
      </c>
      <c r="BZ223" s="27">
        <v>109206.69785111571</v>
      </c>
      <c r="CA223" s="27">
        <v>109206.69785111571</v>
      </c>
      <c r="CB223" s="27">
        <v>109206.69785111571</v>
      </c>
      <c r="CC223" s="27">
        <v>109206.69785111571</v>
      </c>
      <c r="CD223" s="27">
        <v>109206.69785111571</v>
      </c>
      <c r="CE223" s="27">
        <v>109206.69785111571</v>
      </c>
      <c r="CF223" s="27">
        <v>109206.69785111571</v>
      </c>
      <c r="CG223" s="27">
        <v>109206.69785111571</v>
      </c>
      <c r="CH223" s="27">
        <v>109206.69785111571</v>
      </c>
      <c r="CI223" s="27">
        <v>109206.69785111571</v>
      </c>
      <c r="CJ223" s="27">
        <v>111006.69785111571</v>
      </c>
      <c r="CK223" s="27">
        <v>111006.69785111571</v>
      </c>
      <c r="CL223" s="27">
        <v>111006.69785111571</v>
      </c>
      <c r="CM223" s="27">
        <v>111006.69785111571</v>
      </c>
      <c r="CN223" s="27">
        <v>111006.69785111571</v>
      </c>
      <c r="CO223" s="27">
        <v>111006.69785111571</v>
      </c>
      <c r="CP223" s="27">
        <v>111006.69785111571</v>
      </c>
      <c r="CQ223" s="26">
        <v>111006.69785111571</v>
      </c>
      <c r="CR223" s="53">
        <v>111006.69785111571</v>
      </c>
      <c r="CS223" s="27">
        <v>111006.69785111571</v>
      </c>
      <c r="CT223" s="27">
        <v>111006.69785111571</v>
      </c>
      <c r="CU223" s="27">
        <v>111006.69785111571</v>
      </c>
      <c r="CV223" s="27">
        <v>111006.69785111571</v>
      </c>
      <c r="CW223" s="27">
        <v>111006.69785111571</v>
      </c>
      <c r="CX223" s="27">
        <v>111006.69785111571</v>
      </c>
      <c r="CY223" s="27">
        <v>111006.69785111571</v>
      </c>
      <c r="CZ223" s="27">
        <v>111006.69785111571</v>
      </c>
      <c r="DA223" s="27">
        <v>111006.69785111571</v>
      </c>
      <c r="DB223" s="27">
        <v>111006.69785111571</v>
      </c>
      <c r="DC223" s="27">
        <v>111006.69785111571</v>
      </c>
      <c r="DD223" s="27">
        <v>111006.69785111571</v>
      </c>
      <c r="DE223" s="27">
        <v>111006.69785111571</v>
      </c>
      <c r="DF223" s="27">
        <v>111006.69785111571</v>
      </c>
      <c r="DG223" s="27">
        <v>111006.69785111571</v>
      </c>
      <c r="DH223" s="27">
        <v>111006.69785111571</v>
      </c>
      <c r="DI223" s="27">
        <v>111006.69785111571</v>
      </c>
      <c r="DJ223" s="27">
        <v>111006.69785111571</v>
      </c>
      <c r="DK223" s="27">
        <v>111006.69785111571</v>
      </c>
      <c r="DL223" s="27">
        <v>111006.69785111571</v>
      </c>
      <c r="DM223" s="27">
        <v>111006.69785111571</v>
      </c>
      <c r="DN223" s="27">
        <v>111006.69785111571</v>
      </c>
      <c r="DO223" s="27">
        <v>111006.69785111571</v>
      </c>
      <c r="DP223" s="27">
        <v>111006.69785111571</v>
      </c>
      <c r="DQ223" s="27">
        <v>111006.69785111571</v>
      </c>
      <c r="DR223" s="27">
        <v>111006.69785111571</v>
      </c>
      <c r="DS223" s="27">
        <v>111006.69785111571</v>
      </c>
      <c r="DT223" s="27">
        <v>111006.69785111571</v>
      </c>
      <c r="DU223" s="27">
        <v>111006.69785111571</v>
      </c>
      <c r="DV223" s="27">
        <v>111006.69785111571</v>
      </c>
      <c r="DW223" s="27">
        <v>111006.69785111571</v>
      </c>
      <c r="DX223" s="27">
        <v>111006.69785111571</v>
      </c>
      <c r="DY223" s="27">
        <v>111006.69785111571</v>
      </c>
      <c r="DZ223" s="26">
        <v>111006.69785111571</v>
      </c>
      <c r="EA223" s="53">
        <v>111006.69785111571</v>
      </c>
      <c r="EB223" s="27">
        <v>111006.69785111571</v>
      </c>
      <c r="EC223" s="27">
        <v>111006.69785111571</v>
      </c>
      <c r="ED223" s="27">
        <v>111006.69785111571</v>
      </c>
      <c r="EE223" s="27">
        <v>111006.69785111571</v>
      </c>
      <c r="EF223" s="27">
        <v>111006.69785111571</v>
      </c>
      <c r="EG223" s="27">
        <v>111006.69785111571</v>
      </c>
      <c r="EH223" s="27">
        <v>111006.69785111571</v>
      </c>
      <c r="EI223" s="27">
        <v>111006.69785111571</v>
      </c>
      <c r="EJ223" s="27">
        <v>111006.69785111571</v>
      </c>
      <c r="EK223" s="27">
        <v>111006.69785111571</v>
      </c>
      <c r="EL223" s="27">
        <v>111006.69785111571</v>
      </c>
      <c r="EM223" s="27">
        <v>111006.69785111571</v>
      </c>
      <c r="EN223" s="27">
        <v>111006.69785111571</v>
      </c>
      <c r="EO223" s="27">
        <v>111006.69785111571</v>
      </c>
      <c r="EP223" s="27">
        <v>111006.69785111571</v>
      </c>
      <c r="EQ223" s="27">
        <v>111006.69785111571</v>
      </c>
      <c r="ER223" s="27">
        <v>111006.69785111571</v>
      </c>
      <c r="ES223" s="27">
        <v>111006.69785111571</v>
      </c>
      <c r="ET223" s="27">
        <v>111006.69785111571</v>
      </c>
      <c r="EU223" s="27">
        <v>111006.69785111571</v>
      </c>
      <c r="EV223" s="27">
        <v>111006.69785111571</v>
      </c>
      <c r="EW223" s="27">
        <v>111006.69785111571</v>
      </c>
      <c r="EX223" s="27">
        <v>111006.69785111571</v>
      </c>
      <c r="EY223" s="27">
        <v>111006.69785111571</v>
      </c>
      <c r="EZ223" s="27">
        <v>111006.69785111571</v>
      </c>
      <c r="FA223" s="27">
        <v>111006.69785111571</v>
      </c>
      <c r="FB223" s="26">
        <v>111006.69785111571</v>
      </c>
      <c r="FC223" s="53">
        <v>111006.69785111571</v>
      </c>
      <c r="FD223" s="27">
        <v>111006.69785111571</v>
      </c>
      <c r="FE223" s="27">
        <v>111006.69785111571</v>
      </c>
      <c r="FF223" s="27">
        <v>111006.69785111571</v>
      </c>
      <c r="FG223" s="27">
        <v>111006.69785111571</v>
      </c>
      <c r="FH223" s="27">
        <v>111006.69785111571</v>
      </c>
      <c r="FI223" s="27">
        <v>111006.69785111571</v>
      </c>
      <c r="FJ223" s="27">
        <v>111006.69785111571</v>
      </c>
      <c r="FK223" s="27">
        <v>111006.69785111571</v>
      </c>
      <c r="FL223" s="27">
        <v>111006.69785111571</v>
      </c>
      <c r="FM223" s="27">
        <v>111006.69785111571</v>
      </c>
      <c r="FN223" s="27">
        <v>111006.69785111571</v>
      </c>
      <c r="FO223" s="27">
        <v>111006.69785111571</v>
      </c>
      <c r="FP223" s="27">
        <v>111006.69785111571</v>
      </c>
      <c r="FQ223" s="27">
        <v>111006.69785111571</v>
      </c>
      <c r="FR223" s="27">
        <v>111006.69785111571</v>
      </c>
      <c r="FS223" s="27">
        <v>111006.69785111571</v>
      </c>
      <c r="FT223" s="27">
        <v>111006.69785111571</v>
      </c>
      <c r="FU223" s="27">
        <v>111006.69785111571</v>
      </c>
      <c r="FV223" s="27">
        <v>111006.69785111571</v>
      </c>
      <c r="FW223" s="27">
        <v>111006.69785111571</v>
      </c>
      <c r="FX223" s="27">
        <v>111006.69785111571</v>
      </c>
      <c r="FY223" s="27">
        <v>111006.69785111571</v>
      </c>
      <c r="FZ223" s="27">
        <v>111006.69785111571</v>
      </c>
      <c r="GA223" s="27">
        <v>111006.69785111571</v>
      </c>
      <c r="GB223" s="27">
        <v>111006.69785111571</v>
      </c>
      <c r="GC223" s="27">
        <v>111006.69785111571</v>
      </c>
      <c r="GD223" s="26">
        <v>111006.69785111571</v>
      </c>
      <c r="GE223" s="54"/>
      <c r="GF223" s="22"/>
      <c r="GG223" s="21"/>
      <c r="GH223" s="21"/>
      <c r="GI223" s="21"/>
      <c r="GJ223" s="21"/>
      <c r="GK223" s="21"/>
      <c r="GL223" s="21"/>
      <c r="GM223" s="21"/>
      <c r="GN223" s="21"/>
      <c r="GO223" s="21"/>
      <c r="GP223" s="21"/>
      <c r="GQ223" s="21"/>
      <c r="GR223" s="21"/>
      <c r="GS223" s="21"/>
      <c r="GT223" s="21"/>
    </row>
    <row r="224" spans="1:202" s="28" customFormat="1" ht="17" customHeight="1">
      <c r="A224" s="1"/>
      <c r="B224" s="1">
        <v>86</v>
      </c>
      <c r="C224" s="30" t="s">
        <v>240</v>
      </c>
      <c r="D224" s="63" t="s">
        <v>60</v>
      </c>
      <c r="E224" s="63" t="s">
        <v>241</v>
      </c>
      <c r="F224" s="63" t="s">
        <v>71</v>
      </c>
      <c r="G224" s="63" t="s">
        <v>221</v>
      </c>
      <c r="H224" s="32" t="s">
        <v>229</v>
      </c>
      <c r="I224" s="53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  <c r="AF224" s="27">
        <v>0</v>
      </c>
      <c r="AG224" s="27">
        <v>0</v>
      </c>
      <c r="AH224" s="27">
        <v>0</v>
      </c>
      <c r="AI224" s="27">
        <v>0</v>
      </c>
      <c r="AJ224" s="27">
        <v>0</v>
      </c>
      <c r="AK224" s="27">
        <v>0</v>
      </c>
      <c r="AL224" s="27">
        <v>0</v>
      </c>
      <c r="AM224" s="26">
        <v>0</v>
      </c>
      <c r="AN224" s="53">
        <v>0</v>
      </c>
      <c r="AO224" s="27">
        <v>0</v>
      </c>
      <c r="AP224" s="27">
        <v>0</v>
      </c>
      <c r="AQ224" s="27">
        <v>0</v>
      </c>
      <c r="AR224" s="27">
        <v>0</v>
      </c>
      <c r="AS224" s="27">
        <v>0</v>
      </c>
      <c r="AT224" s="27">
        <v>0</v>
      </c>
      <c r="AU224" s="27">
        <v>0</v>
      </c>
      <c r="AV224" s="27">
        <v>0</v>
      </c>
      <c r="AW224" s="27">
        <v>0</v>
      </c>
      <c r="AX224" s="27">
        <v>0</v>
      </c>
      <c r="AY224" s="27">
        <v>0</v>
      </c>
      <c r="AZ224" s="27">
        <v>0</v>
      </c>
      <c r="BA224" s="27">
        <v>0</v>
      </c>
      <c r="BB224" s="27">
        <v>0</v>
      </c>
      <c r="BC224" s="27">
        <v>0</v>
      </c>
      <c r="BD224" s="27">
        <v>0</v>
      </c>
      <c r="BE224" s="27">
        <v>0</v>
      </c>
      <c r="BF224" s="27">
        <v>0</v>
      </c>
      <c r="BG224" s="27">
        <v>0</v>
      </c>
      <c r="BH224" s="27">
        <v>0</v>
      </c>
      <c r="BI224" s="27">
        <v>0</v>
      </c>
      <c r="BJ224" s="27">
        <v>0</v>
      </c>
      <c r="BK224" s="27">
        <v>0</v>
      </c>
      <c r="BL224" s="27">
        <v>0</v>
      </c>
      <c r="BM224" s="27">
        <v>0</v>
      </c>
      <c r="BN224" s="27">
        <v>0</v>
      </c>
      <c r="BO224" s="26">
        <v>0</v>
      </c>
      <c r="BP224" s="53">
        <v>0</v>
      </c>
      <c r="BQ224" s="27">
        <v>0</v>
      </c>
      <c r="BR224" s="27">
        <v>0</v>
      </c>
      <c r="BS224" s="27">
        <v>0</v>
      </c>
      <c r="BT224" s="27">
        <v>0</v>
      </c>
      <c r="BU224" s="27">
        <v>0</v>
      </c>
      <c r="BV224" s="27">
        <v>0</v>
      </c>
      <c r="BW224" s="27">
        <v>0</v>
      </c>
      <c r="BX224" s="27">
        <v>0</v>
      </c>
      <c r="BY224" s="27">
        <v>0</v>
      </c>
      <c r="BZ224" s="27">
        <v>0</v>
      </c>
      <c r="CA224" s="27">
        <v>0</v>
      </c>
      <c r="CB224" s="27">
        <v>0</v>
      </c>
      <c r="CC224" s="27">
        <v>0</v>
      </c>
      <c r="CD224" s="27">
        <v>0</v>
      </c>
      <c r="CE224" s="27">
        <v>0</v>
      </c>
      <c r="CF224" s="27">
        <v>0</v>
      </c>
      <c r="CG224" s="27">
        <v>0</v>
      </c>
      <c r="CH224" s="27">
        <v>0</v>
      </c>
      <c r="CI224" s="27">
        <v>0</v>
      </c>
      <c r="CJ224" s="27">
        <v>0</v>
      </c>
      <c r="CK224" s="27">
        <v>0</v>
      </c>
      <c r="CL224" s="27">
        <v>0</v>
      </c>
      <c r="CM224" s="27">
        <v>0</v>
      </c>
      <c r="CN224" s="27">
        <v>0</v>
      </c>
      <c r="CO224" s="27">
        <v>0</v>
      </c>
      <c r="CP224" s="27">
        <v>0</v>
      </c>
      <c r="CQ224" s="26">
        <v>0</v>
      </c>
      <c r="CR224" s="53">
        <v>0</v>
      </c>
      <c r="CS224" s="27">
        <v>0</v>
      </c>
      <c r="CT224" s="27">
        <v>0</v>
      </c>
      <c r="CU224" s="27">
        <v>0</v>
      </c>
      <c r="CV224" s="27">
        <v>0</v>
      </c>
      <c r="CW224" s="27">
        <v>0</v>
      </c>
      <c r="CX224" s="27">
        <v>0</v>
      </c>
      <c r="CY224" s="27">
        <v>0</v>
      </c>
      <c r="CZ224" s="27">
        <v>0</v>
      </c>
      <c r="DA224" s="27">
        <v>0</v>
      </c>
      <c r="DB224" s="27">
        <v>0</v>
      </c>
      <c r="DC224" s="27">
        <v>0</v>
      </c>
      <c r="DD224" s="27">
        <v>0</v>
      </c>
      <c r="DE224" s="27">
        <v>0</v>
      </c>
      <c r="DF224" s="27">
        <v>0</v>
      </c>
      <c r="DG224" s="27">
        <v>0</v>
      </c>
      <c r="DH224" s="27">
        <v>0</v>
      </c>
      <c r="DI224" s="27">
        <v>0</v>
      </c>
      <c r="DJ224" s="27">
        <v>0</v>
      </c>
      <c r="DK224" s="27">
        <v>0</v>
      </c>
      <c r="DL224" s="27">
        <v>0</v>
      </c>
      <c r="DM224" s="27">
        <v>0</v>
      </c>
      <c r="DN224" s="27">
        <v>0</v>
      </c>
      <c r="DO224" s="27">
        <v>0</v>
      </c>
      <c r="DP224" s="27">
        <v>0</v>
      </c>
      <c r="DQ224" s="27">
        <v>0</v>
      </c>
      <c r="DR224" s="27">
        <v>0</v>
      </c>
      <c r="DS224" s="27">
        <v>0</v>
      </c>
      <c r="DT224" s="27">
        <v>0</v>
      </c>
      <c r="DU224" s="27">
        <v>0</v>
      </c>
      <c r="DV224" s="27">
        <v>0</v>
      </c>
      <c r="DW224" s="27">
        <v>0</v>
      </c>
      <c r="DX224" s="27">
        <v>0</v>
      </c>
      <c r="DY224" s="27">
        <v>0</v>
      </c>
      <c r="DZ224" s="26">
        <v>0</v>
      </c>
      <c r="EA224" s="53">
        <v>0</v>
      </c>
      <c r="EB224" s="27">
        <v>0</v>
      </c>
      <c r="EC224" s="27">
        <v>0</v>
      </c>
      <c r="ED224" s="27">
        <v>0</v>
      </c>
      <c r="EE224" s="27">
        <v>0</v>
      </c>
      <c r="EF224" s="27">
        <v>0</v>
      </c>
      <c r="EG224" s="27">
        <v>0</v>
      </c>
      <c r="EH224" s="27">
        <v>0</v>
      </c>
      <c r="EI224" s="27">
        <v>0</v>
      </c>
      <c r="EJ224" s="27">
        <v>0</v>
      </c>
      <c r="EK224" s="27">
        <v>0</v>
      </c>
      <c r="EL224" s="27">
        <v>0</v>
      </c>
      <c r="EM224" s="27">
        <v>0</v>
      </c>
      <c r="EN224" s="27">
        <v>0</v>
      </c>
      <c r="EO224" s="27">
        <v>0</v>
      </c>
      <c r="EP224" s="27">
        <v>0</v>
      </c>
      <c r="EQ224" s="27">
        <v>0</v>
      </c>
      <c r="ER224" s="27">
        <v>0</v>
      </c>
      <c r="ES224" s="27">
        <v>0</v>
      </c>
      <c r="ET224" s="27">
        <v>0</v>
      </c>
      <c r="EU224" s="27">
        <v>0</v>
      </c>
      <c r="EV224" s="27">
        <v>0</v>
      </c>
      <c r="EW224" s="27">
        <v>0</v>
      </c>
      <c r="EX224" s="27">
        <v>0</v>
      </c>
      <c r="EY224" s="27">
        <v>0</v>
      </c>
      <c r="EZ224" s="27">
        <v>0</v>
      </c>
      <c r="FA224" s="27">
        <v>0</v>
      </c>
      <c r="FB224" s="26">
        <v>0</v>
      </c>
      <c r="FC224" s="53">
        <v>0</v>
      </c>
      <c r="FD224" s="27">
        <v>0</v>
      </c>
      <c r="FE224" s="27">
        <v>0</v>
      </c>
      <c r="FF224" s="27">
        <v>0</v>
      </c>
      <c r="FG224" s="27">
        <v>0</v>
      </c>
      <c r="FH224" s="27">
        <v>0</v>
      </c>
      <c r="FI224" s="27">
        <v>0</v>
      </c>
      <c r="FJ224" s="27">
        <v>0</v>
      </c>
      <c r="FK224" s="27">
        <v>0</v>
      </c>
      <c r="FL224" s="27">
        <v>0</v>
      </c>
      <c r="FM224" s="27">
        <v>0</v>
      </c>
      <c r="FN224" s="27">
        <v>0</v>
      </c>
      <c r="FO224" s="27">
        <v>0</v>
      </c>
      <c r="FP224" s="27">
        <v>0</v>
      </c>
      <c r="FQ224" s="27">
        <v>0</v>
      </c>
      <c r="FR224" s="27">
        <v>0</v>
      </c>
      <c r="FS224" s="27">
        <v>0</v>
      </c>
      <c r="FT224" s="27">
        <v>0</v>
      </c>
      <c r="FU224" s="27">
        <v>0</v>
      </c>
      <c r="FV224" s="27">
        <v>0</v>
      </c>
      <c r="FW224" s="27">
        <v>0</v>
      </c>
      <c r="FX224" s="27">
        <v>0</v>
      </c>
      <c r="FY224" s="27">
        <v>0</v>
      </c>
      <c r="FZ224" s="27">
        <v>0</v>
      </c>
      <c r="GA224" s="27">
        <v>0</v>
      </c>
      <c r="GB224" s="27">
        <v>0</v>
      </c>
      <c r="GC224" s="27">
        <v>0</v>
      </c>
      <c r="GD224" s="26">
        <v>0</v>
      </c>
      <c r="GE224" s="54"/>
      <c r="GF224" s="22"/>
      <c r="GG224" s="21"/>
      <c r="GH224" s="21"/>
      <c r="GI224" s="21"/>
      <c r="GJ224" s="21"/>
      <c r="GK224" s="21"/>
      <c r="GL224" s="21"/>
      <c r="GM224" s="21"/>
      <c r="GN224" s="21"/>
      <c r="GO224" s="21"/>
      <c r="GP224" s="21"/>
      <c r="GQ224" s="21"/>
      <c r="GR224" s="21"/>
      <c r="GS224" s="21"/>
      <c r="GT224" s="21"/>
    </row>
    <row r="225" spans="1:202" s="28" customFormat="1" ht="17" customHeight="1">
      <c r="A225" s="1"/>
      <c r="B225" s="1">
        <v>86</v>
      </c>
      <c r="C225" s="30" t="s">
        <v>242</v>
      </c>
      <c r="D225" s="63" t="s">
        <v>379</v>
      </c>
      <c r="E225" s="63" t="s">
        <v>243</v>
      </c>
      <c r="F225" s="63" t="s">
        <v>71</v>
      </c>
      <c r="G225" s="63" t="s">
        <v>221</v>
      </c>
      <c r="H225" s="32" t="s">
        <v>229</v>
      </c>
      <c r="I225" s="53">
        <v>18793</v>
      </c>
      <c r="J225" s="27">
        <v>18793</v>
      </c>
      <c r="K225" s="27">
        <v>18793</v>
      </c>
      <c r="L225" s="27">
        <v>18793</v>
      </c>
      <c r="M225" s="27">
        <v>18091</v>
      </c>
      <c r="N225" s="27">
        <v>17671</v>
      </c>
      <c r="O225" s="27">
        <v>21031</v>
      </c>
      <c r="P225" s="27">
        <v>21031</v>
      </c>
      <c r="Q225" s="27">
        <v>37351</v>
      </c>
      <c r="R225" s="27">
        <v>38014</v>
      </c>
      <c r="S225" s="27">
        <v>37945</v>
      </c>
      <c r="T225" s="27">
        <v>46957</v>
      </c>
      <c r="U225" s="27">
        <v>46957</v>
      </c>
      <c r="V225" s="27">
        <v>44165</v>
      </c>
      <c r="W225" s="27">
        <v>44165</v>
      </c>
      <c r="X225" s="27">
        <v>58805</v>
      </c>
      <c r="Y225" s="27">
        <v>55638</v>
      </c>
      <c r="Z225" s="27">
        <v>55766</v>
      </c>
      <c r="AA225" s="27">
        <v>58632</v>
      </c>
      <c r="AB225" s="27">
        <v>58632</v>
      </c>
      <c r="AC225" s="27">
        <v>49512</v>
      </c>
      <c r="AD225" s="27">
        <v>49512</v>
      </c>
      <c r="AE225" s="27">
        <v>59639.675000000003</v>
      </c>
      <c r="AF225" s="27">
        <v>75007.675000000003</v>
      </c>
      <c r="AG225" s="27">
        <v>73442.675000000003</v>
      </c>
      <c r="AH225" s="27">
        <v>68837.675000000003</v>
      </c>
      <c r="AI225" s="27">
        <v>68039.675000000003</v>
      </c>
      <c r="AJ225" s="27">
        <v>62709.675000000003</v>
      </c>
      <c r="AK225" s="27">
        <v>62361.675000000003</v>
      </c>
      <c r="AL225" s="27">
        <v>75811.675000000003</v>
      </c>
      <c r="AM225" s="26">
        <v>84405.675000000003</v>
      </c>
      <c r="AN225" s="53">
        <v>79911.675000000003</v>
      </c>
      <c r="AO225" s="27">
        <v>79859.675000000003</v>
      </c>
      <c r="AP225" s="27">
        <v>78969.675000000003</v>
      </c>
      <c r="AQ225" s="27">
        <v>77625.675000000003</v>
      </c>
      <c r="AR225" s="27">
        <v>77625.675000000003</v>
      </c>
      <c r="AS225" s="27">
        <v>96775.675000000003</v>
      </c>
      <c r="AT225" s="27">
        <v>87123.675000000003</v>
      </c>
      <c r="AU225" s="27">
        <v>93213.675000000003</v>
      </c>
      <c r="AV225" s="27">
        <v>90735.675000000003</v>
      </c>
      <c r="AW225" s="27">
        <v>90016.675000000003</v>
      </c>
      <c r="AX225" s="27">
        <v>78746.675000000003</v>
      </c>
      <c r="AY225" s="27">
        <v>78746.675000000003</v>
      </c>
      <c r="AZ225" s="27">
        <v>105052.675</v>
      </c>
      <c r="BA225" s="27">
        <v>100731.675</v>
      </c>
      <c r="BB225" s="27">
        <v>96651.675000000003</v>
      </c>
      <c r="BC225" s="27">
        <v>102698.675</v>
      </c>
      <c r="BD225" s="27">
        <v>102695.675</v>
      </c>
      <c r="BE225" s="27">
        <v>95471.675000000003</v>
      </c>
      <c r="BF225" s="27">
        <v>95471.675000000003</v>
      </c>
      <c r="BG225" s="27">
        <v>108594.675</v>
      </c>
      <c r="BH225" s="27">
        <v>108594.675</v>
      </c>
      <c r="BI225" s="27">
        <v>115312.675</v>
      </c>
      <c r="BJ225" s="27">
        <v>112912.675</v>
      </c>
      <c r="BK225" s="27">
        <v>109622.675</v>
      </c>
      <c r="BL225" s="27">
        <v>106742.675</v>
      </c>
      <c r="BM225" s="27">
        <v>106742.675</v>
      </c>
      <c r="BN225" s="27">
        <v>106742.675</v>
      </c>
      <c r="BO225" s="26">
        <v>106752.675</v>
      </c>
      <c r="BP225" s="53">
        <v>106752.675</v>
      </c>
      <c r="BQ225" s="27">
        <v>106837.675</v>
      </c>
      <c r="BR225" s="27">
        <v>106309.675</v>
      </c>
      <c r="BS225" s="27">
        <v>106259.675</v>
      </c>
      <c r="BT225" s="27">
        <v>106259.675</v>
      </c>
      <c r="BU225" s="27">
        <v>106319.675</v>
      </c>
      <c r="BV225" s="27">
        <v>109206.69785111571</v>
      </c>
      <c r="BW225" s="27">
        <v>109206.69785111571</v>
      </c>
      <c r="BX225" s="27">
        <v>109206.69785111571</v>
      </c>
      <c r="BY225" s="27">
        <v>109206.69785111571</v>
      </c>
      <c r="BZ225" s="27">
        <v>109206.69785111571</v>
      </c>
      <c r="CA225" s="27">
        <v>109206.69785111571</v>
      </c>
      <c r="CB225" s="27">
        <v>109206.69785111571</v>
      </c>
      <c r="CC225" s="27">
        <v>109206.69785111571</v>
      </c>
      <c r="CD225" s="27">
        <v>109206.69785111571</v>
      </c>
      <c r="CE225" s="27">
        <v>109206.69785111571</v>
      </c>
      <c r="CF225" s="27">
        <v>109206.69785111571</v>
      </c>
      <c r="CG225" s="27">
        <v>109206.69785111571</v>
      </c>
      <c r="CH225" s="27">
        <v>109206.69785111571</v>
      </c>
      <c r="CI225" s="27">
        <v>109206.69785111571</v>
      </c>
      <c r="CJ225" s="27">
        <v>111006.69785111571</v>
      </c>
      <c r="CK225" s="27">
        <v>111006.69785111571</v>
      </c>
      <c r="CL225" s="27">
        <v>111006.69785111571</v>
      </c>
      <c r="CM225" s="27">
        <v>111006.69785111571</v>
      </c>
      <c r="CN225" s="27">
        <v>111006.69785111571</v>
      </c>
      <c r="CO225" s="27">
        <v>111006.69785111571</v>
      </c>
      <c r="CP225" s="27">
        <v>111006.69785111571</v>
      </c>
      <c r="CQ225" s="26">
        <v>111006.69785111571</v>
      </c>
      <c r="CR225" s="53">
        <v>111006.69785111571</v>
      </c>
      <c r="CS225" s="27">
        <v>111006.69785111571</v>
      </c>
      <c r="CT225" s="27">
        <v>111006.69785111571</v>
      </c>
      <c r="CU225" s="27">
        <v>111006.69785111571</v>
      </c>
      <c r="CV225" s="27">
        <v>111006.69785111571</v>
      </c>
      <c r="CW225" s="27">
        <v>111006.69785111571</v>
      </c>
      <c r="CX225" s="27">
        <v>111006.69785111571</v>
      </c>
      <c r="CY225" s="27">
        <v>111006.69785111571</v>
      </c>
      <c r="CZ225" s="27">
        <v>111006.69785111571</v>
      </c>
      <c r="DA225" s="27">
        <v>111006.69785111571</v>
      </c>
      <c r="DB225" s="27">
        <v>111006.69785111571</v>
      </c>
      <c r="DC225" s="27">
        <v>111006.69785111571</v>
      </c>
      <c r="DD225" s="27">
        <v>111006.69785111571</v>
      </c>
      <c r="DE225" s="27">
        <v>111006.69785111571</v>
      </c>
      <c r="DF225" s="27">
        <v>111006.69785111571</v>
      </c>
      <c r="DG225" s="27">
        <v>111006.69785111571</v>
      </c>
      <c r="DH225" s="27">
        <v>111006.69785111571</v>
      </c>
      <c r="DI225" s="27">
        <v>111006.69785111571</v>
      </c>
      <c r="DJ225" s="27">
        <v>111006.69785111571</v>
      </c>
      <c r="DK225" s="27">
        <v>111006.69785111571</v>
      </c>
      <c r="DL225" s="27">
        <v>111006.69785111571</v>
      </c>
      <c r="DM225" s="27">
        <v>111006.69785111571</v>
      </c>
      <c r="DN225" s="27">
        <v>111006.69785111571</v>
      </c>
      <c r="DO225" s="27">
        <v>111006.69785111571</v>
      </c>
      <c r="DP225" s="27">
        <v>111006.69785111571</v>
      </c>
      <c r="DQ225" s="27">
        <v>111006.69785111571</v>
      </c>
      <c r="DR225" s="27">
        <v>111006.69785111571</v>
      </c>
      <c r="DS225" s="27">
        <v>111006.69785111571</v>
      </c>
      <c r="DT225" s="27">
        <v>111006.69785111571</v>
      </c>
      <c r="DU225" s="27">
        <v>111006.69785111571</v>
      </c>
      <c r="DV225" s="27">
        <v>111006.69785111571</v>
      </c>
      <c r="DW225" s="27">
        <v>111006.69785111571</v>
      </c>
      <c r="DX225" s="27">
        <v>111006.69785111571</v>
      </c>
      <c r="DY225" s="27">
        <v>111006.69785111571</v>
      </c>
      <c r="DZ225" s="26">
        <v>111006.69785111571</v>
      </c>
      <c r="EA225" s="53">
        <v>111006.69785111571</v>
      </c>
      <c r="EB225" s="27">
        <v>111006.69785111571</v>
      </c>
      <c r="EC225" s="27">
        <v>111006.69785111571</v>
      </c>
      <c r="ED225" s="27">
        <v>111006.69785111571</v>
      </c>
      <c r="EE225" s="27">
        <v>111006.69785111571</v>
      </c>
      <c r="EF225" s="27">
        <v>111006.69785111571</v>
      </c>
      <c r="EG225" s="27">
        <v>111006.69785111571</v>
      </c>
      <c r="EH225" s="27">
        <v>111006.69785111571</v>
      </c>
      <c r="EI225" s="27">
        <v>111006.69785111571</v>
      </c>
      <c r="EJ225" s="27">
        <v>111006.69785111571</v>
      </c>
      <c r="EK225" s="27">
        <v>111006.69785111571</v>
      </c>
      <c r="EL225" s="27">
        <v>111006.69785111571</v>
      </c>
      <c r="EM225" s="27">
        <v>111006.69785111571</v>
      </c>
      <c r="EN225" s="27">
        <v>111006.69785111571</v>
      </c>
      <c r="EO225" s="27">
        <v>111006.69785111571</v>
      </c>
      <c r="EP225" s="27">
        <v>111006.69785111571</v>
      </c>
      <c r="EQ225" s="27">
        <v>111006.69785111571</v>
      </c>
      <c r="ER225" s="27">
        <v>111006.69785111571</v>
      </c>
      <c r="ES225" s="27">
        <v>111006.69785111571</v>
      </c>
      <c r="ET225" s="27">
        <v>111006.69785111571</v>
      </c>
      <c r="EU225" s="27">
        <v>111006.69785111571</v>
      </c>
      <c r="EV225" s="27">
        <v>111006.69785111571</v>
      </c>
      <c r="EW225" s="27">
        <v>111006.69785111571</v>
      </c>
      <c r="EX225" s="27">
        <v>111006.69785111571</v>
      </c>
      <c r="EY225" s="27">
        <v>111006.69785111571</v>
      </c>
      <c r="EZ225" s="27">
        <v>111006.69785111571</v>
      </c>
      <c r="FA225" s="27">
        <v>111006.69785111571</v>
      </c>
      <c r="FB225" s="26">
        <v>111006.69785111571</v>
      </c>
      <c r="FC225" s="53">
        <v>111006.69785111571</v>
      </c>
      <c r="FD225" s="27">
        <v>111006.69785111571</v>
      </c>
      <c r="FE225" s="27">
        <v>111006.69785111571</v>
      </c>
      <c r="FF225" s="27">
        <v>111006.69785111571</v>
      </c>
      <c r="FG225" s="27">
        <v>111006.69785111571</v>
      </c>
      <c r="FH225" s="27">
        <v>111006.69785111571</v>
      </c>
      <c r="FI225" s="27">
        <v>111006.69785111571</v>
      </c>
      <c r="FJ225" s="27">
        <v>111006.69785111571</v>
      </c>
      <c r="FK225" s="27">
        <v>111006.69785111571</v>
      </c>
      <c r="FL225" s="27">
        <v>111006.69785111571</v>
      </c>
      <c r="FM225" s="27">
        <v>111006.69785111571</v>
      </c>
      <c r="FN225" s="27">
        <v>111006.69785111571</v>
      </c>
      <c r="FO225" s="27">
        <v>111006.69785111571</v>
      </c>
      <c r="FP225" s="27">
        <v>111006.69785111571</v>
      </c>
      <c r="FQ225" s="27">
        <v>111006.69785111571</v>
      </c>
      <c r="FR225" s="27">
        <v>111006.69785111571</v>
      </c>
      <c r="FS225" s="27">
        <v>111006.69785111571</v>
      </c>
      <c r="FT225" s="27">
        <v>111006.69785111571</v>
      </c>
      <c r="FU225" s="27">
        <v>111006.69785111571</v>
      </c>
      <c r="FV225" s="27">
        <v>111006.69785111571</v>
      </c>
      <c r="FW225" s="27">
        <v>111006.69785111571</v>
      </c>
      <c r="FX225" s="27">
        <v>111006.69785111571</v>
      </c>
      <c r="FY225" s="27">
        <v>111006.69785111571</v>
      </c>
      <c r="FZ225" s="27">
        <v>111006.69785111571</v>
      </c>
      <c r="GA225" s="27">
        <v>111006.69785111571</v>
      </c>
      <c r="GB225" s="27">
        <v>111006.69785111571</v>
      </c>
      <c r="GC225" s="27">
        <v>111006.69785111571</v>
      </c>
      <c r="GD225" s="26">
        <v>111006.69785111571</v>
      </c>
      <c r="GE225" s="54"/>
      <c r="GF225" s="22"/>
      <c r="GG225" s="21"/>
      <c r="GH225" s="21"/>
      <c r="GI225" s="21"/>
      <c r="GJ225" s="21"/>
      <c r="GK225" s="21"/>
      <c r="GL225" s="21"/>
      <c r="GM225" s="21"/>
      <c r="GN225" s="21"/>
      <c r="GO225" s="21"/>
      <c r="GP225" s="21"/>
      <c r="GQ225" s="21"/>
      <c r="GR225" s="21"/>
      <c r="GS225" s="21"/>
      <c r="GT225" s="21"/>
    </row>
    <row r="226" spans="1:202" s="28" customFormat="1" ht="17" customHeight="1">
      <c r="A226" s="1">
        <v>1</v>
      </c>
      <c r="B226" s="1">
        <v>87</v>
      </c>
      <c r="C226" s="30" t="s">
        <v>47</v>
      </c>
      <c r="D226" s="63" t="s">
        <v>47</v>
      </c>
      <c r="E226" s="63" t="s">
        <v>398</v>
      </c>
      <c r="F226" s="63" t="s">
        <v>71</v>
      </c>
      <c r="G226" s="63" t="s">
        <v>221</v>
      </c>
      <c r="H226" s="32" t="s">
        <v>229</v>
      </c>
      <c r="I226" s="53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6"/>
      <c r="AN226" s="53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6"/>
      <c r="BP226" s="53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7"/>
      <c r="CL226" s="27"/>
      <c r="CM226" s="27"/>
      <c r="CN226" s="27"/>
      <c r="CO226" s="27"/>
      <c r="CP226" s="27"/>
      <c r="CQ226" s="26"/>
      <c r="CR226" s="53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6"/>
      <c r="EA226" s="53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6"/>
      <c r="FC226" s="53"/>
      <c r="FD226" s="27"/>
      <c r="FE226" s="27"/>
      <c r="FF226" s="27"/>
      <c r="FG226" s="27"/>
      <c r="FH226" s="27"/>
      <c r="FI226" s="27"/>
      <c r="FJ226" s="27"/>
      <c r="FK226" s="27"/>
      <c r="FL226" s="27"/>
      <c r="FM226" s="27"/>
      <c r="FN226" s="27"/>
      <c r="FO226" s="27"/>
      <c r="FP226" s="27"/>
      <c r="FQ226" s="27"/>
      <c r="FR226" s="27"/>
      <c r="FS226" s="27"/>
      <c r="FT226" s="27"/>
      <c r="FU226" s="27"/>
      <c r="FV226" s="27"/>
      <c r="FW226" s="27"/>
      <c r="FX226" s="27"/>
      <c r="FY226" s="27"/>
      <c r="FZ226" s="27"/>
      <c r="GA226" s="27"/>
      <c r="GB226" s="27"/>
      <c r="GC226" s="27"/>
      <c r="GD226" s="26"/>
      <c r="GE226" s="54"/>
      <c r="GF226" s="22"/>
      <c r="GG226" s="21"/>
      <c r="GH226" s="21"/>
      <c r="GI226" s="21"/>
      <c r="GJ226" s="21"/>
      <c r="GK226" s="21"/>
      <c r="GL226" s="21"/>
      <c r="GM226" s="21"/>
      <c r="GN226" s="21"/>
      <c r="GO226" s="21"/>
      <c r="GP226" s="21"/>
      <c r="GQ226" s="21"/>
      <c r="GR226" s="21"/>
      <c r="GS226" s="21"/>
      <c r="GT226" s="21"/>
    </row>
    <row r="227" spans="1:202" s="28" customFormat="1" ht="17" customHeight="1">
      <c r="A227" s="1"/>
      <c r="B227" s="1">
        <v>87</v>
      </c>
      <c r="C227" s="30" t="s">
        <v>244</v>
      </c>
      <c r="D227" s="63" t="s">
        <v>61</v>
      </c>
      <c r="E227" s="63" t="s">
        <v>245</v>
      </c>
      <c r="F227" s="63" t="s">
        <v>71</v>
      </c>
      <c r="G227" s="63" t="s">
        <v>221</v>
      </c>
      <c r="H227" s="32" t="s">
        <v>229</v>
      </c>
      <c r="I227" s="53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6"/>
      <c r="AN227" s="53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6"/>
      <c r="BP227" s="53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6"/>
      <c r="CR227" s="53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6"/>
      <c r="EA227" s="53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6"/>
      <c r="FC227" s="53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7"/>
      <c r="FP227" s="27"/>
      <c r="FQ227" s="27"/>
      <c r="FR227" s="27"/>
      <c r="FS227" s="27"/>
      <c r="FT227" s="27"/>
      <c r="FU227" s="27"/>
      <c r="FV227" s="27"/>
      <c r="FW227" s="27"/>
      <c r="FX227" s="27"/>
      <c r="FY227" s="27"/>
      <c r="FZ227" s="27"/>
      <c r="GA227" s="27"/>
      <c r="GB227" s="27"/>
      <c r="GC227" s="27"/>
      <c r="GD227" s="26"/>
      <c r="GE227" s="54"/>
      <c r="GF227" s="22"/>
      <c r="GG227" s="21"/>
      <c r="GH227" s="21"/>
      <c r="GI227" s="21"/>
      <c r="GJ227" s="21"/>
      <c r="GK227" s="21"/>
      <c r="GL227" s="21"/>
      <c r="GM227" s="21"/>
      <c r="GN227" s="21"/>
      <c r="GO227" s="21"/>
      <c r="GP227" s="21"/>
      <c r="GQ227" s="21"/>
      <c r="GR227" s="21"/>
      <c r="GS227" s="21"/>
      <c r="GT227" s="21"/>
    </row>
    <row r="228" spans="1:202" s="28" customFormat="1" ht="17" customHeight="1">
      <c r="A228" s="1"/>
      <c r="B228" s="1">
        <v>87</v>
      </c>
      <c r="C228" s="30" t="s">
        <v>246</v>
      </c>
      <c r="D228" s="63" t="s">
        <v>380</v>
      </c>
      <c r="E228" s="63" t="s">
        <v>247</v>
      </c>
      <c r="F228" s="63" t="s">
        <v>71</v>
      </c>
      <c r="G228" s="63" t="s">
        <v>221</v>
      </c>
      <c r="H228" s="32" t="s">
        <v>229</v>
      </c>
      <c r="I228" s="53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6"/>
      <c r="AN228" s="53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6"/>
      <c r="BP228" s="53"/>
      <c r="BQ228" s="27"/>
      <c r="BR228" s="27"/>
      <c r="BS228" s="27"/>
      <c r="BT228" s="27"/>
      <c r="BU228" s="27"/>
      <c r="BV228" s="27"/>
      <c r="BW228" s="27"/>
      <c r="BX228" s="27"/>
      <c r="BY228" s="27"/>
      <c r="BZ228" s="27"/>
      <c r="CA228" s="27"/>
      <c r="CB228" s="27"/>
      <c r="CC228" s="27"/>
      <c r="CD228" s="27"/>
      <c r="CE228" s="27"/>
      <c r="CF228" s="27"/>
      <c r="CG228" s="27"/>
      <c r="CH228" s="27"/>
      <c r="CI228" s="27"/>
      <c r="CJ228" s="27"/>
      <c r="CK228" s="27"/>
      <c r="CL228" s="27"/>
      <c r="CM228" s="27"/>
      <c r="CN228" s="27"/>
      <c r="CO228" s="27"/>
      <c r="CP228" s="27"/>
      <c r="CQ228" s="26"/>
      <c r="CR228" s="53"/>
      <c r="CS228" s="27"/>
      <c r="CT228" s="27"/>
      <c r="CU228" s="27"/>
      <c r="CV228" s="27"/>
      <c r="CW228" s="27"/>
      <c r="CX228" s="27"/>
      <c r="CY228" s="27"/>
      <c r="CZ228" s="27"/>
      <c r="DA228" s="27"/>
      <c r="DB228" s="27"/>
      <c r="DC228" s="27"/>
      <c r="DD228" s="27"/>
      <c r="DE228" s="27"/>
      <c r="DF228" s="27"/>
      <c r="DG228" s="27"/>
      <c r="DH228" s="27"/>
      <c r="DI228" s="27"/>
      <c r="DJ228" s="27"/>
      <c r="DK228" s="27"/>
      <c r="DL228" s="27"/>
      <c r="DM228" s="27"/>
      <c r="DN228" s="27"/>
      <c r="DO228" s="27"/>
      <c r="DP228" s="27"/>
      <c r="DQ228" s="27"/>
      <c r="DR228" s="27"/>
      <c r="DS228" s="27"/>
      <c r="DT228" s="27"/>
      <c r="DU228" s="27"/>
      <c r="DV228" s="27"/>
      <c r="DW228" s="27"/>
      <c r="DX228" s="27"/>
      <c r="DY228" s="27"/>
      <c r="DZ228" s="26"/>
      <c r="EA228" s="53"/>
      <c r="EB228" s="27"/>
      <c r="EC228" s="27"/>
      <c r="ED228" s="27"/>
      <c r="EE228" s="27"/>
      <c r="EF228" s="27"/>
      <c r="EG228" s="27"/>
      <c r="EH228" s="27"/>
      <c r="EI228" s="27"/>
      <c r="EJ228" s="27"/>
      <c r="EK228" s="27"/>
      <c r="EL228" s="27"/>
      <c r="EM228" s="27"/>
      <c r="EN228" s="27"/>
      <c r="EO228" s="27"/>
      <c r="EP228" s="27"/>
      <c r="EQ228" s="27"/>
      <c r="ER228" s="27"/>
      <c r="ES228" s="27"/>
      <c r="ET228" s="27"/>
      <c r="EU228" s="27"/>
      <c r="EV228" s="27"/>
      <c r="EW228" s="27"/>
      <c r="EX228" s="27"/>
      <c r="EY228" s="27"/>
      <c r="EZ228" s="27"/>
      <c r="FA228" s="27"/>
      <c r="FB228" s="26"/>
      <c r="FC228" s="53"/>
      <c r="FD228" s="27"/>
      <c r="FE228" s="27"/>
      <c r="FF228" s="27"/>
      <c r="FG228" s="27"/>
      <c r="FH228" s="27"/>
      <c r="FI228" s="27"/>
      <c r="FJ228" s="27"/>
      <c r="FK228" s="27"/>
      <c r="FL228" s="27"/>
      <c r="FM228" s="27"/>
      <c r="FN228" s="27"/>
      <c r="FO228" s="27"/>
      <c r="FP228" s="27"/>
      <c r="FQ228" s="27"/>
      <c r="FR228" s="27"/>
      <c r="FS228" s="27"/>
      <c r="FT228" s="27"/>
      <c r="FU228" s="27"/>
      <c r="FV228" s="27"/>
      <c r="FW228" s="27"/>
      <c r="FX228" s="27"/>
      <c r="FY228" s="27"/>
      <c r="FZ228" s="27"/>
      <c r="GA228" s="27"/>
      <c r="GB228" s="27"/>
      <c r="GC228" s="27"/>
      <c r="GD228" s="26"/>
      <c r="GE228" s="54"/>
      <c r="GF228" s="22"/>
      <c r="GG228" s="21"/>
      <c r="GH228" s="21"/>
      <c r="GI228" s="21"/>
      <c r="GJ228" s="21"/>
      <c r="GK228" s="21"/>
      <c r="GL228" s="21"/>
      <c r="GM228" s="21"/>
      <c r="GN228" s="21"/>
      <c r="GO228" s="21"/>
      <c r="GP228" s="21"/>
      <c r="GQ228" s="21"/>
      <c r="GR228" s="21"/>
      <c r="GS228" s="21"/>
      <c r="GT228" s="21"/>
    </row>
    <row r="229" spans="1:202" s="35" customFormat="1" ht="17" customHeight="1">
      <c r="A229" s="1">
        <v>1</v>
      </c>
      <c r="B229" s="1">
        <v>88</v>
      </c>
      <c r="C229" s="29" t="s">
        <v>248</v>
      </c>
      <c r="D229" s="33" t="s">
        <v>41</v>
      </c>
      <c r="E229" s="33" t="s">
        <v>249</v>
      </c>
      <c r="F229" s="40" t="s">
        <v>71</v>
      </c>
      <c r="G229" s="40" t="s">
        <v>221</v>
      </c>
      <c r="H229" s="31" t="s">
        <v>250</v>
      </c>
      <c r="I229" s="62">
        <v>48246</v>
      </c>
      <c r="J229" s="33">
        <v>31746</v>
      </c>
      <c r="K229" s="33">
        <v>40146</v>
      </c>
      <c r="L229" s="33">
        <v>40146</v>
      </c>
      <c r="M229" s="33">
        <v>52696</v>
      </c>
      <c r="N229" s="33">
        <v>52206</v>
      </c>
      <c r="O229" s="33">
        <v>52206</v>
      </c>
      <c r="P229" s="33">
        <v>52206</v>
      </c>
      <c r="Q229" s="33">
        <v>64689</v>
      </c>
      <c r="R229" s="33">
        <v>85873</v>
      </c>
      <c r="S229" s="33">
        <v>85273</v>
      </c>
      <c r="T229" s="33">
        <v>77273</v>
      </c>
      <c r="U229" s="33">
        <v>119632</v>
      </c>
      <c r="V229" s="33">
        <v>118680</v>
      </c>
      <c r="W229" s="33">
        <v>118680</v>
      </c>
      <c r="X229" s="33">
        <v>143860</v>
      </c>
      <c r="Y229" s="33">
        <v>126856</v>
      </c>
      <c r="Z229" s="33">
        <v>146756</v>
      </c>
      <c r="AA229" s="33">
        <v>146678</v>
      </c>
      <c r="AB229" s="33">
        <v>132104</v>
      </c>
      <c r="AC229" s="33">
        <v>140254</v>
      </c>
      <c r="AD229" s="33">
        <v>140254</v>
      </c>
      <c r="AE229" s="33">
        <v>161312</v>
      </c>
      <c r="AF229" s="33">
        <v>171134</v>
      </c>
      <c r="AG229" s="33">
        <v>180638</v>
      </c>
      <c r="AH229" s="33">
        <v>163937</v>
      </c>
      <c r="AI229" s="33">
        <v>184579</v>
      </c>
      <c r="AJ229" s="33">
        <v>175829</v>
      </c>
      <c r="AK229" s="33">
        <v>175194</v>
      </c>
      <c r="AL229" s="33">
        <v>210141</v>
      </c>
      <c r="AM229" s="34">
        <v>187183</v>
      </c>
      <c r="AN229" s="62">
        <v>203731</v>
      </c>
      <c r="AO229" s="33">
        <v>202884</v>
      </c>
      <c r="AP229" s="33">
        <v>189484</v>
      </c>
      <c r="AQ229" s="33">
        <v>184874</v>
      </c>
      <c r="AR229" s="33">
        <v>184874</v>
      </c>
      <c r="AS229" s="33">
        <v>219988</v>
      </c>
      <c r="AT229" s="33">
        <v>219741</v>
      </c>
      <c r="AU229" s="33">
        <v>217454</v>
      </c>
      <c r="AV229" s="33">
        <v>217370</v>
      </c>
      <c r="AW229" s="33">
        <v>229836</v>
      </c>
      <c r="AX229" s="33">
        <v>211513</v>
      </c>
      <c r="AY229" s="33">
        <v>211491</v>
      </c>
      <c r="AZ229" s="33">
        <v>211777</v>
      </c>
      <c r="BA229" s="33">
        <v>237479</v>
      </c>
      <c r="BB229" s="33">
        <v>232661</v>
      </c>
      <c r="BC229" s="33">
        <v>253500</v>
      </c>
      <c r="BD229" s="33">
        <v>241107</v>
      </c>
      <c r="BE229" s="33">
        <v>228489</v>
      </c>
      <c r="BF229" s="33">
        <v>228489</v>
      </c>
      <c r="BG229" s="33">
        <v>249338</v>
      </c>
      <c r="BH229" s="33">
        <v>249406</v>
      </c>
      <c r="BI229" s="33">
        <v>246678</v>
      </c>
      <c r="BJ229" s="33">
        <v>261286</v>
      </c>
      <c r="BK229" s="33">
        <v>252263.5</v>
      </c>
      <c r="BL229" s="33">
        <v>252026.5</v>
      </c>
      <c r="BM229" s="33">
        <v>252026.5</v>
      </c>
      <c r="BN229" s="33">
        <v>275917.5</v>
      </c>
      <c r="BO229" s="34">
        <v>275917.5</v>
      </c>
      <c r="BP229" s="62">
        <v>256976.44484799559</v>
      </c>
      <c r="BQ229" s="33">
        <v>256976.44484799559</v>
      </c>
      <c r="BR229" s="33">
        <v>249076.44484799559</v>
      </c>
      <c r="BS229" s="33">
        <v>249076.44484799559</v>
      </c>
      <c r="BT229" s="33">
        <v>249076.44484799559</v>
      </c>
      <c r="BU229" s="33">
        <v>249076.44484799559</v>
      </c>
      <c r="BV229" s="33">
        <v>249076.44484799559</v>
      </c>
      <c r="BW229" s="33">
        <v>249076.44484799559</v>
      </c>
      <c r="BX229" s="33">
        <v>249076.44484799559</v>
      </c>
      <c r="BY229" s="33">
        <v>249076.44484799559</v>
      </c>
      <c r="BZ229" s="33">
        <v>249076.44484799559</v>
      </c>
      <c r="CA229" s="33">
        <v>249076.44484799559</v>
      </c>
      <c r="CB229" s="33">
        <v>249076.44484799559</v>
      </c>
      <c r="CC229" s="33">
        <v>249076.44484799559</v>
      </c>
      <c r="CD229" s="33">
        <v>244276.44484799559</v>
      </c>
      <c r="CE229" s="33">
        <v>244276.44484799559</v>
      </c>
      <c r="CF229" s="33">
        <v>244276.44484799559</v>
      </c>
      <c r="CG229" s="33">
        <v>244276.44484799559</v>
      </c>
      <c r="CH229" s="33">
        <v>244276.44484799559</v>
      </c>
      <c r="CI229" s="33">
        <v>244276.44484799559</v>
      </c>
      <c r="CJ229" s="33">
        <v>287276.44484799559</v>
      </c>
      <c r="CK229" s="33">
        <v>287276.44484799559</v>
      </c>
      <c r="CL229" s="33">
        <v>287276.44484799559</v>
      </c>
      <c r="CM229" s="33">
        <v>287276.44484799559</v>
      </c>
      <c r="CN229" s="33">
        <v>287276.44484799559</v>
      </c>
      <c r="CO229" s="33">
        <v>287276.44484799559</v>
      </c>
      <c r="CP229" s="33">
        <v>287276.44484799559</v>
      </c>
      <c r="CQ229" s="34">
        <v>287276.44484799559</v>
      </c>
      <c r="CR229" s="62">
        <v>287276.44484799559</v>
      </c>
      <c r="CS229" s="33">
        <v>287276.44484799559</v>
      </c>
      <c r="CT229" s="33">
        <v>287276.44484799559</v>
      </c>
      <c r="CU229" s="33">
        <v>287276.44484799559</v>
      </c>
      <c r="CV229" s="33">
        <v>287276.44484799559</v>
      </c>
      <c r="CW229" s="33">
        <v>287276.44484799559</v>
      </c>
      <c r="CX229" s="33">
        <v>287276.44484799559</v>
      </c>
      <c r="CY229" s="33">
        <v>287276.44484799559</v>
      </c>
      <c r="CZ229" s="33">
        <v>287276.44484799559</v>
      </c>
      <c r="DA229" s="33">
        <v>287276.44484799559</v>
      </c>
      <c r="DB229" s="33">
        <v>287276.44484799559</v>
      </c>
      <c r="DC229" s="33">
        <v>287276.44484799559</v>
      </c>
      <c r="DD229" s="33">
        <v>287276.44484799559</v>
      </c>
      <c r="DE229" s="33">
        <v>287276.44484799559</v>
      </c>
      <c r="DF229" s="33">
        <v>287276.44484799559</v>
      </c>
      <c r="DG229" s="33">
        <v>287276.44484799559</v>
      </c>
      <c r="DH229" s="33">
        <v>287276.44484799559</v>
      </c>
      <c r="DI229" s="33">
        <v>287276.44484799559</v>
      </c>
      <c r="DJ229" s="33">
        <v>287276.44484799559</v>
      </c>
      <c r="DK229" s="33">
        <v>287276.44484799559</v>
      </c>
      <c r="DL229" s="33">
        <v>287276.44484799559</v>
      </c>
      <c r="DM229" s="33">
        <v>287276.44484799559</v>
      </c>
      <c r="DN229" s="33">
        <v>287276.44484799559</v>
      </c>
      <c r="DO229" s="33">
        <v>287276.44484799559</v>
      </c>
      <c r="DP229" s="33">
        <v>287276.44484799559</v>
      </c>
      <c r="DQ229" s="33">
        <v>287276.44484799559</v>
      </c>
      <c r="DR229" s="33">
        <v>287276.44484799559</v>
      </c>
      <c r="DS229" s="33">
        <v>287276.44484799559</v>
      </c>
      <c r="DT229" s="33">
        <v>287276.44484799559</v>
      </c>
      <c r="DU229" s="33">
        <v>287276.44484799559</v>
      </c>
      <c r="DV229" s="33">
        <v>287276.44484799559</v>
      </c>
      <c r="DW229" s="33">
        <v>287276.44484799559</v>
      </c>
      <c r="DX229" s="33">
        <v>287276.44484799559</v>
      </c>
      <c r="DY229" s="33">
        <v>287276.44484799559</v>
      </c>
      <c r="DZ229" s="34">
        <v>287276.44484799559</v>
      </c>
      <c r="EA229" s="62">
        <v>287276.44484799559</v>
      </c>
      <c r="EB229" s="33">
        <v>287276.44484799559</v>
      </c>
      <c r="EC229" s="33">
        <v>287276.44484799559</v>
      </c>
      <c r="ED229" s="33">
        <v>287276.44484799559</v>
      </c>
      <c r="EE229" s="33">
        <v>287276.44484799559</v>
      </c>
      <c r="EF229" s="33">
        <v>287276.44484799559</v>
      </c>
      <c r="EG229" s="33">
        <v>287276.44484799559</v>
      </c>
      <c r="EH229" s="33">
        <v>287276.44484799559</v>
      </c>
      <c r="EI229" s="33">
        <v>287276.44484799559</v>
      </c>
      <c r="EJ229" s="33">
        <v>287276.44484799559</v>
      </c>
      <c r="EK229" s="33">
        <v>287276.44484799559</v>
      </c>
      <c r="EL229" s="33">
        <v>287276.44484799559</v>
      </c>
      <c r="EM229" s="33">
        <v>287276.44484799559</v>
      </c>
      <c r="EN229" s="33">
        <v>287276.44484799559</v>
      </c>
      <c r="EO229" s="33">
        <v>287276.44484799559</v>
      </c>
      <c r="EP229" s="33">
        <v>287276.44484799559</v>
      </c>
      <c r="EQ229" s="33">
        <v>287276.44484799559</v>
      </c>
      <c r="ER229" s="33">
        <v>287276.44484799559</v>
      </c>
      <c r="ES229" s="33">
        <v>287276.44484799559</v>
      </c>
      <c r="ET229" s="33">
        <v>287276.44484799559</v>
      </c>
      <c r="EU229" s="33">
        <v>287276.44484799559</v>
      </c>
      <c r="EV229" s="33">
        <v>287276.44484799559</v>
      </c>
      <c r="EW229" s="33">
        <v>287276.44484799559</v>
      </c>
      <c r="EX229" s="33">
        <v>287276.44484799559</v>
      </c>
      <c r="EY229" s="33">
        <v>287276.44484799559</v>
      </c>
      <c r="EZ229" s="33">
        <v>287276.44484799559</v>
      </c>
      <c r="FA229" s="33">
        <v>287276.44484799559</v>
      </c>
      <c r="FB229" s="34">
        <v>287276.44484799559</v>
      </c>
      <c r="FC229" s="62">
        <v>287276.44484799559</v>
      </c>
      <c r="FD229" s="33">
        <v>287276.44484799559</v>
      </c>
      <c r="FE229" s="33">
        <v>287276.44484799559</v>
      </c>
      <c r="FF229" s="33">
        <v>287276.44484799559</v>
      </c>
      <c r="FG229" s="33">
        <v>287276.44484799559</v>
      </c>
      <c r="FH229" s="33">
        <v>287276.44484799559</v>
      </c>
      <c r="FI229" s="33">
        <v>287276.44484799559</v>
      </c>
      <c r="FJ229" s="33">
        <v>287276.44484799559</v>
      </c>
      <c r="FK229" s="33">
        <v>287276.44484799559</v>
      </c>
      <c r="FL229" s="33">
        <v>287276.44484799559</v>
      </c>
      <c r="FM229" s="33">
        <v>287276.44484799559</v>
      </c>
      <c r="FN229" s="33">
        <v>287276.44484799559</v>
      </c>
      <c r="FO229" s="33">
        <v>287276.44484799559</v>
      </c>
      <c r="FP229" s="33">
        <v>287276.44484799559</v>
      </c>
      <c r="FQ229" s="33">
        <v>287276.44484799559</v>
      </c>
      <c r="FR229" s="33">
        <v>287276.44484799559</v>
      </c>
      <c r="FS229" s="33">
        <v>287276.44484799559</v>
      </c>
      <c r="FT229" s="33">
        <v>287276.44484799559</v>
      </c>
      <c r="FU229" s="33">
        <v>287276.44484799559</v>
      </c>
      <c r="FV229" s="33">
        <v>287276.44484799559</v>
      </c>
      <c r="FW229" s="33">
        <v>287276.44484799559</v>
      </c>
      <c r="FX229" s="33">
        <v>287276.44484799559</v>
      </c>
      <c r="FY229" s="33">
        <v>287276.44484799559</v>
      </c>
      <c r="FZ229" s="33">
        <v>287276.44484799559</v>
      </c>
      <c r="GA229" s="33">
        <v>287276.44484799559</v>
      </c>
      <c r="GB229" s="33">
        <v>287276.44484799559</v>
      </c>
      <c r="GC229" s="33">
        <v>287276.44484799559</v>
      </c>
      <c r="GD229" s="34">
        <v>287276.44484799559</v>
      </c>
      <c r="GE229" s="194"/>
      <c r="GF229" s="22"/>
      <c r="GG229" s="21"/>
      <c r="GH229" s="21"/>
      <c r="GI229" s="21"/>
      <c r="GJ229" s="21"/>
      <c r="GK229" s="21"/>
      <c r="GL229" s="21"/>
      <c r="GM229" s="21"/>
      <c r="GN229" s="21"/>
      <c r="GO229" s="21"/>
      <c r="GP229" s="21"/>
      <c r="GQ229" s="21"/>
      <c r="GR229" s="21"/>
      <c r="GS229" s="21"/>
      <c r="GT229" s="21"/>
    </row>
    <row r="230" spans="1:202" s="28" customFormat="1" ht="17" customHeight="1">
      <c r="A230" s="1">
        <v>1</v>
      </c>
      <c r="B230" s="1">
        <v>89</v>
      </c>
      <c r="C230" s="30" t="s">
        <v>42</v>
      </c>
      <c r="D230" s="27" t="s">
        <v>42</v>
      </c>
      <c r="E230" s="27" t="s">
        <v>251</v>
      </c>
      <c r="F230" s="63" t="s">
        <v>71</v>
      </c>
      <c r="G230" s="63" t="s">
        <v>221</v>
      </c>
      <c r="H230" s="32" t="s">
        <v>250</v>
      </c>
      <c r="I230" s="53">
        <v>19118</v>
      </c>
      <c r="J230" s="27">
        <v>19118</v>
      </c>
      <c r="K230" s="27">
        <v>23318</v>
      </c>
      <c r="L230" s="27">
        <v>23318</v>
      </c>
      <c r="M230" s="27">
        <v>31718</v>
      </c>
      <c r="N230" s="27">
        <v>31718</v>
      </c>
      <c r="O230" s="27">
        <v>31718</v>
      </c>
      <c r="P230" s="27">
        <v>31718</v>
      </c>
      <c r="Q230" s="27">
        <v>31718</v>
      </c>
      <c r="R230" s="27">
        <v>40118</v>
      </c>
      <c r="S230" s="27">
        <v>39848</v>
      </c>
      <c r="T230" s="27">
        <v>31848</v>
      </c>
      <c r="U230" s="27">
        <v>36003</v>
      </c>
      <c r="V230" s="27">
        <v>35761</v>
      </c>
      <c r="W230" s="27">
        <v>35761</v>
      </c>
      <c r="X230" s="27">
        <v>60961</v>
      </c>
      <c r="Y230" s="27">
        <v>44123</v>
      </c>
      <c r="Z230" s="27">
        <v>60923</v>
      </c>
      <c r="AA230" s="27">
        <v>60906</v>
      </c>
      <c r="AB230" s="27">
        <v>55768</v>
      </c>
      <c r="AC230" s="27">
        <v>59918</v>
      </c>
      <c r="AD230" s="27">
        <v>59918</v>
      </c>
      <c r="AE230" s="27">
        <v>72468</v>
      </c>
      <c r="AF230" s="27">
        <v>72210</v>
      </c>
      <c r="AG230" s="27">
        <v>86042</v>
      </c>
      <c r="AH230" s="27">
        <v>73442</v>
      </c>
      <c r="AI230" s="27">
        <v>86042</v>
      </c>
      <c r="AJ230" s="27">
        <v>81642</v>
      </c>
      <c r="AK230" s="27">
        <v>81555</v>
      </c>
      <c r="AL230" s="27">
        <v>93812</v>
      </c>
      <c r="AM230" s="26">
        <v>81141</v>
      </c>
      <c r="AN230" s="53">
        <v>97689</v>
      </c>
      <c r="AO230" s="27">
        <v>97228</v>
      </c>
      <c r="AP230" s="27">
        <v>83828</v>
      </c>
      <c r="AQ230" s="27">
        <v>81328</v>
      </c>
      <c r="AR230" s="27">
        <v>81328</v>
      </c>
      <c r="AS230" s="27">
        <v>93827</v>
      </c>
      <c r="AT230" s="27">
        <v>93776</v>
      </c>
      <c r="AU230" s="27">
        <v>96276</v>
      </c>
      <c r="AV230" s="27">
        <v>96170</v>
      </c>
      <c r="AW230" s="27">
        <v>100262</v>
      </c>
      <c r="AX230" s="27">
        <v>88962</v>
      </c>
      <c r="AY230" s="27">
        <v>88962</v>
      </c>
      <c r="AZ230" s="27">
        <v>88723</v>
      </c>
      <c r="BA230" s="27">
        <v>93001</v>
      </c>
      <c r="BB230" s="27">
        <v>93001</v>
      </c>
      <c r="BC230" s="27">
        <v>105539</v>
      </c>
      <c r="BD230" s="27">
        <v>102146</v>
      </c>
      <c r="BE230" s="27">
        <v>89515</v>
      </c>
      <c r="BF230" s="27">
        <v>89515</v>
      </c>
      <c r="BG230" s="27">
        <v>97821</v>
      </c>
      <c r="BH230" s="27">
        <v>97788</v>
      </c>
      <c r="BI230" s="27">
        <v>93782</v>
      </c>
      <c r="BJ230" s="27">
        <v>102056</v>
      </c>
      <c r="BK230" s="27">
        <v>100056</v>
      </c>
      <c r="BL230" s="27">
        <v>100006</v>
      </c>
      <c r="BM230" s="27">
        <v>100006</v>
      </c>
      <c r="BN230" s="27">
        <v>109767</v>
      </c>
      <c r="BO230" s="26">
        <v>109767</v>
      </c>
      <c r="BP230" s="53">
        <v>109767</v>
      </c>
      <c r="BQ230" s="27">
        <v>109767</v>
      </c>
      <c r="BR230" s="27">
        <v>106367</v>
      </c>
      <c r="BS230" s="27">
        <v>106367</v>
      </c>
      <c r="BT230" s="27">
        <v>106367</v>
      </c>
      <c r="BU230" s="27">
        <v>106367</v>
      </c>
      <c r="BV230" s="27">
        <v>106367</v>
      </c>
      <c r="BW230" s="27">
        <v>106367</v>
      </c>
      <c r="BX230" s="27">
        <v>106367</v>
      </c>
      <c r="BY230" s="27">
        <v>106367</v>
      </c>
      <c r="BZ230" s="27">
        <v>106367</v>
      </c>
      <c r="CA230" s="27">
        <v>106367</v>
      </c>
      <c r="CB230" s="27">
        <v>106367</v>
      </c>
      <c r="CC230" s="27">
        <v>106367</v>
      </c>
      <c r="CD230" s="27">
        <v>105667</v>
      </c>
      <c r="CE230" s="27">
        <v>105667</v>
      </c>
      <c r="CF230" s="27">
        <v>105667</v>
      </c>
      <c r="CG230" s="27">
        <v>105667</v>
      </c>
      <c r="CH230" s="27">
        <v>105667</v>
      </c>
      <c r="CI230" s="27">
        <v>105667</v>
      </c>
      <c r="CJ230" s="27">
        <v>113667</v>
      </c>
      <c r="CK230" s="27">
        <v>113667</v>
      </c>
      <c r="CL230" s="27">
        <v>113667</v>
      </c>
      <c r="CM230" s="27">
        <v>113667</v>
      </c>
      <c r="CN230" s="27">
        <v>113667</v>
      </c>
      <c r="CO230" s="27">
        <v>113667</v>
      </c>
      <c r="CP230" s="27">
        <v>113667</v>
      </c>
      <c r="CQ230" s="26">
        <v>113667</v>
      </c>
      <c r="CR230" s="53">
        <v>113667</v>
      </c>
      <c r="CS230" s="27">
        <v>113667</v>
      </c>
      <c r="CT230" s="27">
        <v>113667</v>
      </c>
      <c r="CU230" s="27">
        <v>113667</v>
      </c>
      <c r="CV230" s="27">
        <v>113667</v>
      </c>
      <c r="CW230" s="27">
        <v>113667</v>
      </c>
      <c r="CX230" s="27">
        <v>113667</v>
      </c>
      <c r="CY230" s="27">
        <v>113667</v>
      </c>
      <c r="CZ230" s="27">
        <v>113667</v>
      </c>
      <c r="DA230" s="27">
        <v>113667</v>
      </c>
      <c r="DB230" s="27">
        <v>113667</v>
      </c>
      <c r="DC230" s="27">
        <v>113667</v>
      </c>
      <c r="DD230" s="27">
        <v>113667</v>
      </c>
      <c r="DE230" s="27">
        <v>113667</v>
      </c>
      <c r="DF230" s="27">
        <v>113667</v>
      </c>
      <c r="DG230" s="27">
        <v>113667</v>
      </c>
      <c r="DH230" s="27">
        <v>113667</v>
      </c>
      <c r="DI230" s="27">
        <v>113667</v>
      </c>
      <c r="DJ230" s="27">
        <v>113667</v>
      </c>
      <c r="DK230" s="27">
        <v>113667</v>
      </c>
      <c r="DL230" s="27">
        <v>113667</v>
      </c>
      <c r="DM230" s="27">
        <v>113667</v>
      </c>
      <c r="DN230" s="27">
        <v>113667</v>
      </c>
      <c r="DO230" s="27">
        <v>113667</v>
      </c>
      <c r="DP230" s="27">
        <v>113667</v>
      </c>
      <c r="DQ230" s="27">
        <v>113667</v>
      </c>
      <c r="DR230" s="27">
        <v>113667</v>
      </c>
      <c r="DS230" s="27">
        <v>113667</v>
      </c>
      <c r="DT230" s="27">
        <v>113667</v>
      </c>
      <c r="DU230" s="27">
        <v>113667</v>
      </c>
      <c r="DV230" s="27">
        <v>113667</v>
      </c>
      <c r="DW230" s="27">
        <v>113667</v>
      </c>
      <c r="DX230" s="27">
        <v>113667</v>
      </c>
      <c r="DY230" s="27">
        <v>113667</v>
      </c>
      <c r="DZ230" s="26">
        <v>113667</v>
      </c>
      <c r="EA230" s="53">
        <v>113667</v>
      </c>
      <c r="EB230" s="27">
        <v>113667</v>
      </c>
      <c r="EC230" s="27">
        <v>113667</v>
      </c>
      <c r="ED230" s="27">
        <v>113667</v>
      </c>
      <c r="EE230" s="27">
        <v>113667</v>
      </c>
      <c r="EF230" s="27">
        <v>113667</v>
      </c>
      <c r="EG230" s="27">
        <v>113667</v>
      </c>
      <c r="EH230" s="27">
        <v>113667</v>
      </c>
      <c r="EI230" s="27">
        <v>113667</v>
      </c>
      <c r="EJ230" s="27">
        <v>113667</v>
      </c>
      <c r="EK230" s="27">
        <v>113667</v>
      </c>
      <c r="EL230" s="27">
        <v>113667</v>
      </c>
      <c r="EM230" s="27">
        <v>113667</v>
      </c>
      <c r="EN230" s="27">
        <v>113667</v>
      </c>
      <c r="EO230" s="27">
        <v>113667</v>
      </c>
      <c r="EP230" s="27">
        <v>113667</v>
      </c>
      <c r="EQ230" s="27">
        <v>113667</v>
      </c>
      <c r="ER230" s="27">
        <v>113667</v>
      </c>
      <c r="ES230" s="27">
        <v>113667</v>
      </c>
      <c r="ET230" s="27">
        <v>113667</v>
      </c>
      <c r="EU230" s="27">
        <v>113667</v>
      </c>
      <c r="EV230" s="27">
        <v>113667</v>
      </c>
      <c r="EW230" s="27">
        <v>113667</v>
      </c>
      <c r="EX230" s="27">
        <v>113667</v>
      </c>
      <c r="EY230" s="27">
        <v>113667</v>
      </c>
      <c r="EZ230" s="27">
        <v>113667</v>
      </c>
      <c r="FA230" s="27">
        <v>113667</v>
      </c>
      <c r="FB230" s="26">
        <v>113667</v>
      </c>
      <c r="FC230" s="53">
        <v>113667</v>
      </c>
      <c r="FD230" s="27">
        <v>113667</v>
      </c>
      <c r="FE230" s="27">
        <v>113667</v>
      </c>
      <c r="FF230" s="27">
        <v>113667</v>
      </c>
      <c r="FG230" s="27">
        <v>113667</v>
      </c>
      <c r="FH230" s="27">
        <v>113667</v>
      </c>
      <c r="FI230" s="27">
        <v>113667</v>
      </c>
      <c r="FJ230" s="27">
        <v>113667</v>
      </c>
      <c r="FK230" s="27">
        <v>113667</v>
      </c>
      <c r="FL230" s="27">
        <v>113667</v>
      </c>
      <c r="FM230" s="27">
        <v>113667</v>
      </c>
      <c r="FN230" s="27">
        <v>113667</v>
      </c>
      <c r="FO230" s="27">
        <v>113667</v>
      </c>
      <c r="FP230" s="27">
        <v>113667</v>
      </c>
      <c r="FQ230" s="27">
        <v>113667</v>
      </c>
      <c r="FR230" s="27">
        <v>113667</v>
      </c>
      <c r="FS230" s="27">
        <v>113667</v>
      </c>
      <c r="FT230" s="27">
        <v>113667</v>
      </c>
      <c r="FU230" s="27">
        <v>113667</v>
      </c>
      <c r="FV230" s="27">
        <v>113667</v>
      </c>
      <c r="FW230" s="27">
        <v>113667</v>
      </c>
      <c r="FX230" s="27">
        <v>113667</v>
      </c>
      <c r="FY230" s="27">
        <v>113667</v>
      </c>
      <c r="FZ230" s="27">
        <v>113667</v>
      </c>
      <c r="GA230" s="27">
        <v>113667</v>
      </c>
      <c r="GB230" s="27">
        <v>113667</v>
      </c>
      <c r="GC230" s="27">
        <v>113667</v>
      </c>
      <c r="GD230" s="26">
        <v>113667</v>
      </c>
      <c r="GE230" s="54"/>
      <c r="GF230" s="22"/>
      <c r="GG230" s="21"/>
      <c r="GH230" s="21"/>
      <c r="GI230" s="21"/>
      <c r="GJ230" s="21"/>
      <c r="GK230" s="21"/>
      <c r="GL230" s="21"/>
      <c r="GM230" s="21"/>
      <c r="GN230" s="21"/>
      <c r="GO230" s="21"/>
      <c r="GP230" s="21"/>
      <c r="GQ230" s="21"/>
      <c r="GR230" s="21"/>
      <c r="GS230" s="21"/>
      <c r="GT230" s="21"/>
    </row>
    <row r="231" spans="1:202" s="28" customFormat="1" ht="17" customHeight="1">
      <c r="A231" s="1"/>
      <c r="B231" s="1">
        <v>89</v>
      </c>
      <c r="C231" s="30" t="s">
        <v>252</v>
      </c>
      <c r="D231" s="56" t="s">
        <v>67</v>
      </c>
      <c r="E231" s="56" t="s">
        <v>67</v>
      </c>
      <c r="F231" s="63" t="s">
        <v>71</v>
      </c>
      <c r="G231" s="63" t="s">
        <v>221</v>
      </c>
      <c r="H231" s="32" t="s">
        <v>253</v>
      </c>
      <c r="I231" s="53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6"/>
      <c r="AN231" s="53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6"/>
      <c r="BP231" s="53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6"/>
      <c r="CR231" s="53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6"/>
      <c r="EA231" s="53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6"/>
      <c r="FC231" s="53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6"/>
      <c r="GE231" s="54"/>
      <c r="GF231" s="22"/>
      <c r="GG231" s="21"/>
      <c r="GH231" s="21"/>
      <c r="GI231" s="21"/>
      <c r="GJ231" s="21"/>
      <c r="GK231" s="21"/>
      <c r="GL231" s="21"/>
      <c r="GM231" s="21"/>
      <c r="GN231" s="21"/>
      <c r="GO231" s="21"/>
      <c r="GP231" s="21"/>
      <c r="GQ231" s="21"/>
      <c r="GR231" s="21"/>
      <c r="GS231" s="21"/>
      <c r="GT231" s="21"/>
    </row>
    <row r="232" spans="1:202" s="28" customFormat="1" ht="17" customHeight="1">
      <c r="A232" s="1"/>
      <c r="B232" s="1">
        <v>89</v>
      </c>
      <c r="C232" s="30" t="s">
        <v>254</v>
      </c>
      <c r="D232" s="56" t="s">
        <v>67</v>
      </c>
      <c r="E232" s="56" t="s">
        <v>67</v>
      </c>
      <c r="F232" s="63" t="s">
        <v>71</v>
      </c>
      <c r="G232" s="63" t="s">
        <v>221</v>
      </c>
      <c r="H232" s="32" t="s">
        <v>254</v>
      </c>
      <c r="I232" s="53">
        <v>8824</v>
      </c>
      <c r="J232" s="27">
        <v>8824</v>
      </c>
      <c r="K232" s="27">
        <v>8824</v>
      </c>
      <c r="L232" s="27">
        <v>8824</v>
      </c>
      <c r="M232" s="27">
        <v>8824</v>
      </c>
      <c r="N232" s="27">
        <v>8824</v>
      </c>
      <c r="O232" s="27">
        <v>8824</v>
      </c>
      <c r="P232" s="27">
        <v>8824</v>
      </c>
      <c r="Q232" s="27">
        <v>8824</v>
      </c>
      <c r="R232" s="27">
        <v>8824</v>
      </c>
      <c r="S232" s="27">
        <v>8764.613191086295</v>
      </c>
      <c r="T232" s="27">
        <v>7005.0040380876417</v>
      </c>
      <c r="U232" s="27">
        <v>6996.0442474833726</v>
      </c>
      <c r="V232" s="27">
        <v>6947.8604846781918</v>
      </c>
      <c r="W232" s="27">
        <v>6947.8604846781918</v>
      </c>
      <c r="X232" s="27">
        <v>6947.8604846781918</v>
      </c>
      <c r="Y232" s="27">
        <v>6947.8604846781918</v>
      </c>
      <c r="Z232" s="27">
        <v>6947.8604846781918</v>
      </c>
      <c r="AA232" s="27">
        <v>6946.1226316232087</v>
      </c>
      <c r="AB232" s="27">
        <v>6420.8821024172494</v>
      </c>
      <c r="AC232" s="27">
        <v>6416.0079337436155</v>
      </c>
      <c r="AD232" s="27">
        <v>6416.0079337436155</v>
      </c>
      <c r="AE232" s="27">
        <v>6411.7293402875748</v>
      </c>
      <c r="AF232" s="27">
        <v>6389.6517980544049</v>
      </c>
      <c r="AG232" s="27">
        <v>5880.0526101847972</v>
      </c>
      <c r="AH232" s="27">
        <v>4984.2727877577527</v>
      </c>
      <c r="AI232" s="27">
        <v>4984.2727877577527</v>
      </c>
      <c r="AJ232" s="27">
        <v>4700.2896984790914</v>
      </c>
      <c r="AK232" s="27">
        <v>4694.6745783047181</v>
      </c>
      <c r="AL232" s="27">
        <v>4674.4048720402352</v>
      </c>
      <c r="AM232" s="26">
        <v>3925.6076473251978</v>
      </c>
      <c r="AN232" s="53">
        <v>3912.2216927627787</v>
      </c>
      <c r="AO232" s="27">
        <v>3887.7338949323212</v>
      </c>
      <c r="AP232" s="27">
        <v>3175.941072962396</v>
      </c>
      <c r="AQ232" s="27">
        <v>3043.1439046844253</v>
      </c>
      <c r="AR232" s="27">
        <v>3043.1439046844253</v>
      </c>
      <c r="AS232" s="27">
        <v>3038.1571434180723</v>
      </c>
      <c r="AT232" s="27">
        <v>3035.6390758479338</v>
      </c>
      <c r="AU232" s="27">
        <v>2569.8052285361282</v>
      </c>
      <c r="AV232" s="27">
        <v>2564.916279247509</v>
      </c>
      <c r="AW232" s="27">
        <v>2560.0420886359025</v>
      </c>
      <c r="AX232" s="27">
        <v>2050.057330199339</v>
      </c>
      <c r="AY232" s="27">
        <v>2050.057330199339</v>
      </c>
      <c r="AZ232" s="27">
        <v>2039.2709269014331</v>
      </c>
      <c r="BA232" s="27">
        <v>2042.7171460704612</v>
      </c>
      <c r="BB232" s="27">
        <v>2042.7171460704612</v>
      </c>
      <c r="BC232" s="27">
        <v>2040.1404074048751</v>
      </c>
      <c r="BD232" s="27">
        <v>1899.1263059155999</v>
      </c>
      <c r="BE232" s="27">
        <v>1374.1781432539319</v>
      </c>
      <c r="BF232" s="27">
        <v>1374.1781432539319</v>
      </c>
      <c r="BG232" s="27">
        <v>1370.4201534207514</v>
      </c>
      <c r="BH232" s="27">
        <v>1369.1008591176133</v>
      </c>
      <c r="BI232" s="27">
        <v>1208.9465264397168</v>
      </c>
      <c r="BJ232" s="27">
        <v>1204.093900282016</v>
      </c>
      <c r="BK232" s="27">
        <v>1127.0680882550259</v>
      </c>
      <c r="BL232" s="27">
        <v>1125.1424429543513</v>
      </c>
      <c r="BM232" s="27">
        <v>1125.1424429543513</v>
      </c>
      <c r="BN232" s="27">
        <v>1021.5037565511875</v>
      </c>
      <c r="BO232" s="26">
        <v>1021.5037565511875</v>
      </c>
      <c r="BP232" s="53">
        <v>1021.5037565511875</v>
      </c>
      <c r="BQ232" s="27">
        <v>1021.5037565511875</v>
      </c>
      <c r="BR232" s="27">
        <v>897.3855692420093</v>
      </c>
      <c r="BS232" s="27">
        <v>897.3855692420093</v>
      </c>
      <c r="BT232" s="27">
        <v>897.3855692420093</v>
      </c>
      <c r="BU232" s="27">
        <v>897.3855692420093</v>
      </c>
      <c r="BV232" s="27">
        <v>897.3855692420093</v>
      </c>
      <c r="BW232" s="27">
        <v>897.3855692420093</v>
      </c>
      <c r="BX232" s="27">
        <v>897.3855692420093</v>
      </c>
      <c r="BY232" s="27">
        <v>897.3855692420093</v>
      </c>
      <c r="BZ232" s="27">
        <v>897.3855692420093</v>
      </c>
      <c r="CA232" s="27">
        <v>897.3855692420093</v>
      </c>
      <c r="CB232" s="27">
        <v>897.3855692420093</v>
      </c>
      <c r="CC232" s="27">
        <v>897.3855692420093</v>
      </c>
      <c r="CD232" s="27">
        <v>871.83182479600237</v>
      </c>
      <c r="CE232" s="27">
        <v>871.83182479600237</v>
      </c>
      <c r="CF232" s="27">
        <v>871.83182479600237</v>
      </c>
      <c r="CG232" s="27">
        <v>871.83182479600237</v>
      </c>
      <c r="CH232" s="27">
        <v>871.83182479600237</v>
      </c>
      <c r="CI232" s="27">
        <v>871.83182479600237</v>
      </c>
      <c r="CJ232" s="27">
        <v>1163.8746184646579</v>
      </c>
      <c r="CK232" s="27">
        <v>1163.8746184646579</v>
      </c>
      <c r="CL232" s="27">
        <v>1163.8746184646579</v>
      </c>
      <c r="CM232" s="27">
        <v>1163.8746184646579</v>
      </c>
      <c r="CN232" s="27">
        <v>1163.8746184646579</v>
      </c>
      <c r="CO232" s="27">
        <v>1163.8746184646579</v>
      </c>
      <c r="CP232" s="27">
        <v>1163.8746184646579</v>
      </c>
      <c r="CQ232" s="26">
        <v>1163.8746184646579</v>
      </c>
      <c r="CR232" s="53">
        <v>1163.8746184646579</v>
      </c>
      <c r="CS232" s="27">
        <v>1163.8746184646579</v>
      </c>
      <c r="CT232" s="27">
        <v>1163.8746184646579</v>
      </c>
      <c r="CU232" s="27">
        <v>1163.8746184646579</v>
      </c>
      <c r="CV232" s="27">
        <v>1163.8746184646579</v>
      </c>
      <c r="CW232" s="27">
        <v>1163.8746184646579</v>
      </c>
      <c r="CX232" s="27">
        <v>1163.8746184646579</v>
      </c>
      <c r="CY232" s="27">
        <v>1163.8746184646579</v>
      </c>
      <c r="CZ232" s="27">
        <v>1163.8746184646579</v>
      </c>
      <c r="DA232" s="27">
        <v>1163.8746184646579</v>
      </c>
      <c r="DB232" s="27">
        <v>1163.8746184646579</v>
      </c>
      <c r="DC232" s="27">
        <v>1163.8746184646579</v>
      </c>
      <c r="DD232" s="27">
        <v>1163.8746184646579</v>
      </c>
      <c r="DE232" s="27">
        <v>1163.8746184646579</v>
      </c>
      <c r="DF232" s="27">
        <v>1163.8746184646579</v>
      </c>
      <c r="DG232" s="27">
        <v>1163.8746184646579</v>
      </c>
      <c r="DH232" s="27">
        <v>1163.8746184646579</v>
      </c>
      <c r="DI232" s="27">
        <v>1163.8746184646579</v>
      </c>
      <c r="DJ232" s="27">
        <v>1163.8746184646579</v>
      </c>
      <c r="DK232" s="27">
        <v>1163.8746184646579</v>
      </c>
      <c r="DL232" s="27">
        <v>1163.8746184646579</v>
      </c>
      <c r="DM232" s="27">
        <v>1163.8746184646579</v>
      </c>
      <c r="DN232" s="27">
        <v>1163.8746184646579</v>
      </c>
      <c r="DO232" s="27">
        <v>1163.8746184646579</v>
      </c>
      <c r="DP232" s="27">
        <v>1163.8746184646579</v>
      </c>
      <c r="DQ232" s="27">
        <v>1163.8746184646579</v>
      </c>
      <c r="DR232" s="27">
        <v>1163.8746184646579</v>
      </c>
      <c r="DS232" s="27">
        <v>1163.8746184646579</v>
      </c>
      <c r="DT232" s="27">
        <v>1163.8746184646579</v>
      </c>
      <c r="DU232" s="27">
        <v>1163.8746184646579</v>
      </c>
      <c r="DV232" s="27">
        <v>1163.8746184646579</v>
      </c>
      <c r="DW232" s="27">
        <v>1163.8746184646579</v>
      </c>
      <c r="DX232" s="27">
        <v>1163.8746184646579</v>
      </c>
      <c r="DY232" s="27">
        <v>1163.8746184646579</v>
      </c>
      <c r="DZ232" s="26">
        <v>1163.8746184646579</v>
      </c>
      <c r="EA232" s="53">
        <v>1163.8746184646579</v>
      </c>
      <c r="EB232" s="27">
        <v>1163.8746184646579</v>
      </c>
      <c r="EC232" s="27">
        <v>1163.8746184646579</v>
      </c>
      <c r="ED232" s="27">
        <v>1163.8746184646579</v>
      </c>
      <c r="EE232" s="27">
        <v>1163.8746184646579</v>
      </c>
      <c r="EF232" s="27">
        <v>1163.8746184646579</v>
      </c>
      <c r="EG232" s="27">
        <v>1163.8746184646579</v>
      </c>
      <c r="EH232" s="27">
        <v>1163.8746184646579</v>
      </c>
      <c r="EI232" s="27">
        <v>1163.8746184646579</v>
      </c>
      <c r="EJ232" s="27">
        <v>1163.8746184646579</v>
      </c>
      <c r="EK232" s="27">
        <v>1163.8746184646579</v>
      </c>
      <c r="EL232" s="27">
        <v>1163.8746184646579</v>
      </c>
      <c r="EM232" s="27">
        <v>1163.8746184646579</v>
      </c>
      <c r="EN232" s="27">
        <v>1163.8746184646579</v>
      </c>
      <c r="EO232" s="27">
        <v>1163.8746184646579</v>
      </c>
      <c r="EP232" s="27">
        <v>1163.8746184646579</v>
      </c>
      <c r="EQ232" s="27">
        <v>1163.8746184646579</v>
      </c>
      <c r="ER232" s="27">
        <v>1163.8746184646579</v>
      </c>
      <c r="ES232" s="27">
        <v>1163.8746184646579</v>
      </c>
      <c r="ET232" s="27">
        <v>1163.8746184646579</v>
      </c>
      <c r="EU232" s="27">
        <v>1163.8746184646579</v>
      </c>
      <c r="EV232" s="27">
        <v>1163.8746184646579</v>
      </c>
      <c r="EW232" s="27">
        <v>1163.8746184646579</v>
      </c>
      <c r="EX232" s="27">
        <v>1163.8746184646579</v>
      </c>
      <c r="EY232" s="27">
        <v>1163.8746184646579</v>
      </c>
      <c r="EZ232" s="27">
        <v>1163.8746184646579</v>
      </c>
      <c r="FA232" s="27">
        <v>1163.8746184646579</v>
      </c>
      <c r="FB232" s="26">
        <v>1163.8746184646579</v>
      </c>
      <c r="FC232" s="53">
        <v>1163.8746184646579</v>
      </c>
      <c r="FD232" s="27">
        <v>1163.8746184646579</v>
      </c>
      <c r="FE232" s="27">
        <v>1163.8746184646579</v>
      </c>
      <c r="FF232" s="27">
        <v>1163.8746184646579</v>
      </c>
      <c r="FG232" s="27">
        <v>1163.8746184646579</v>
      </c>
      <c r="FH232" s="27">
        <v>1163.8746184646579</v>
      </c>
      <c r="FI232" s="27">
        <v>1163.8746184646579</v>
      </c>
      <c r="FJ232" s="27">
        <v>1163.8746184646579</v>
      </c>
      <c r="FK232" s="27">
        <v>1163.8746184646579</v>
      </c>
      <c r="FL232" s="27">
        <v>1163.8746184646579</v>
      </c>
      <c r="FM232" s="27">
        <v>1163.8746184646579</v>
      </c>
      <c r="FN232" s="27">
        <v>1163.8746184646579</v>
      </c>
      <c r="FO232" s="27">
        <v>1163.8746184646579</v>
      </c>
      <c r="FP232" s="27">
        <v>1163.8746184646579</v>
      </c>
      <c r="FQ232" s="27">
        <v>1163.8746184646579</v>
      </c>
      <c r="FR232" s="27">
        <v>1163.8746184646579</v>
      </c>
      <c r="FS232" s="27">
        <v>1163.8746184646579</v>
      </c>
      <c r="FT232" s="27">
        <v>1163.8746184646579</v>
      </c>
      <c r="FU232" s="27">
        <v>1163.8746184646579</v>
      </c>
      <c r="FV232" s="27">
        <v>1163.8746184646579</v>
      </c>
      <c r="FW232" s="27">
        <v>1163.8746184646579</v>
      </c>
      <c r="FX232" s="27">
        <v>1163.8746184646579</v>
      </c>
      <c r="FY232" s="27">
        <v>1163.8746184646579</v>
      </c>
      <c r="FZ232" s="27">
        <v>1163.8746184646579</v>
      </c>
      <c r="GA232" s="27">
        <v>1163.8746184646579</v>
      </c>
      <c r="GB232" s="27">
        <v>1163.8746184646579</v>
      </c>
      <c r="GC232" s="27">
        <v>1163.8746184646579</v>
      </c>
      <c r="GD232" s="26">
        <v>1163.8746184646579</v>
      </c>
      <c r="GE232" s="54"/>
      <c r="GF232" s="22"/>
      <c r="GG232" s="21"/>
      <c r="GH232" s="21"/>
      <c r="GI232" s="21"/>
      <c r="GJ232" s="21"/>
      <c r="GK232" s="21"/>
      <c r="GL232" s="21"/>
      <c r="GM232" s="21"/>
      <c r="GN232" s="21"/>
      <c r="GO232" s="21"/>
      <c r="GP232" s="21"/>
      <c r="GQ232" s="21"/>
      <c r="GR232" s="21"/>
      <c r="GS232" s="21"/>
      <c r="GT232" s="21"/>
    </row>
    <row r="233" spans="1:202" s="28" customFormat="1" ht="17" customHeight="1">
      <c r="A233" s="1"/>
      <c r="B233" s="1">
        <v>89</v>
      </c>
      <c r="C233" s="30" t="s">
        <v>255</v>
      </c>
      <c r="D233" s="56" t="s">
        <v>67</v>
      </c>
      <c r="E233" s="56" t="s">
        <v>67</v>
      </c>
      <c r="F233" s="63" t="s">
        <v>71</v>
      </c>
      <c r="G233" s="63" t="s">
        <v>221</v>
      </c>
      <c r="H233" s="32" t="s">
        <v>255</v>
      </c>
      <c r="I233" s="53">
        <v>10294</v>
      </c>
      <c r="J233" s="27">
        <v>10294</v>
      </c>
      <c r="K233" s="27">
        <v>14494</v>
      </c>
      <c r="L233" s="27">
        <v>14494</v>
      </c>
      <c r="M233" s="27">
        <v>22894</v>
      </c>
      <c r="N233" s="27">
        <v>22894</v>
      </c>
      <c r="O233" s="27">
        <v>22894</v>
      </c>
      <c r="P233" s="27">
        <v>22894</v>
      </c>
      <c r="Q233" s="27">
        <v>22894</v>
      </c>
      <c r="R233" s="27">
        <v>31294</v>
      </c>
      <c r="S233" s="27">
        <v>31083.386808913703</v>
      </c>
      <c r="T233" s="27">
        <v>24842.995961912358</v>
      </c>
      <c r="U233" s="27">
        <v>29006.955752516627</v>
      </c>
      <c r="V233" s="27">
        <v>28813.139515321811</v>
      </c>
      <c r="W233" s="27">
        <v>28813.139515321811</v>
      </c>
      <c r="X233" s="27">
        <v>54013.139515321811</v>
      </c>
      <c r="Y233" s="27">
        <v>37175.139515321811</v>
      </c>
      <c r="Z233" s="27">
        <v>53975.139515321811</v>
      </c>
      <c r="AA233" s="27">
        <v>53959.877368376794</v>
      </c>
      <c r="AB233" s="27">
        <v>49347.11789758275</v>
      </c>
      <c r="AC233" s="27">
        <v>53501.992066256389</v>
      </c>
      <c r="AD233" s="27">
        <v>53501.992066256389</v>
      </c>
      <c r="AE233" s="27">
        <v>66056.270659712434</v>
      </c>
      <c r="AF233" s="27">
        <v>65820.348201945599</v>
      </c>
      <c r="AG233" s="27">
        <v>80161.947389815206</v>
      </c>
      <c r="AH233" s="27">
        <v>68457.727212242258</v>
      </c>
      <c r="AI233" s="27">
        <v>81057.727212242258</v>
      </c>
      <c r="AJ233" s="27">
        <v>76941.710301520914</v>
      </c>
      <c r="AK233" s="27">
        <v>76860.325421695277</v>
      </c>
      <c r="AL233" s="27">
        <v>89137.595127959765</v>
      </c>
      <c r="AM233" s="26">
        <v>77215.392352674797</v>
      </c>
      <c r="AN233" s="53">
        <v>93776.778307237226</v>
      </c>
      <c r="AO233" s="27">
        <v>93340.266105067683</v>
      </c>
      <c r="AP233" s="27">
        <v>80652.058927037608</v>
      </c>
      <c r="AQ233" s="27">
        <v>78284.856095315583</v>
      </c>
      <c r="AR233" s="27">
        <v>78284.856095315583</v>
      </c>
      <c r="AS233" s="27">
        <v>90788.842856581934</v>
      </c>
      <c r="AT233" s="27">
        <v>90740.360924152075</v>
      </c>
      <c r="AU233" s="27">
        <v>93706.194771463881</v>
      </c>
      <c r="AV233" s="27">
        <v>93605.083720752504</v>
      </c>
      <c r="AW233" s="27">
        <v>97701.957911364108</v>
      </c>
      <c r="AX233" s="27">
        <v>86911.942669800672</v>
      </c>
      <c r="AY233" s="27">
        <v>86911.942669800672</v>
      </c>
      <c r="AZ233" s="27">
        <v>86683.729073098584</v>
      </c>
      <c r="BA233" s="27">
        <v>90958.282853929559</v>
      </c>
      <c r="BB233" s="27">
        <v>90958.282853929559</v>
      </c>
      <c r="BC233" s="27">
        <v>103498.85959259515</v>
      </c>
      <c r="BD233" s="27">
        <v>100246.87369408442</v>
      </c>
      <c r="BE233" s="27">
        <v>88140.821856746086</v>
      </c>
      <c r="BF233" s="27">
        <v>88140.821856746086</v>
      </c>
      <c r="BG233" s="27">
        <v>96450.579846579261</v>
      </c>
      <c r="BH233" s="27">
        <v>96418.899140882393</v>
      </c>
      <c r="BI233" s="27">
        <v>92573.053473560285</v>
      </c>
      <c r="BJ233" s="27">
        <v>100851.90609971799</v>
      </c>
      <c r="BK233" s="27">
        <v>98928.931911744978</v>
      </c>
      <c r="BL233" s="27">
        <v>98880.85755704566</v>
      </c>
      <c r="BM233" s="27">
        <v>98880.85755704566</v>
      </c>
      <c r="BN233" s="27">
        <v>108745.49624344883</v>
      </c>
      <c r="BO233" s="26">
        <v>108745.49624344883</v>
      </c>
      <c r="BP233" s="53">
        <v>108745.49624344883</v>
      </c>
      <c r="BQ233" s="27">
        <v>108745.49624344883</v>
      </c>
      <c r="BR233" s="27">
        <v>105469.61443075801</v>
      </c>
      <c r="BS233" s="27">
        <v>105469.61443075801</v>
      </c>
      <c r="BT233" s="27">
        <v>105469.61443075801</v>
      </c>
      <c r="BU233" s="27">
        <v>105469.61443075801</v>
      </c>
      <c r="BV233" s="27">
        <v>105469.61443075801</v>
      </c>
      <c r="BW233" s="27">
        <v>105469.61443075801</v>
      </c>
      <c r="BX233" s="27">
        <v>105469.61443075801</v>
      </c>
      <c r="BY233" s="27">
        <v>105469.61443075801</v>
      </c>
      <c r="BZ233" s="27">
        <v>105469.61443075801</v>
      </c>
      <c r="CA233" s="27">
        <v>105469.61443075801</v>
      </c>
      <c r="CB233" s="27">
        <v>105469.61443075801</v>
      </c>
      <c r="CC233" s="27">
        <v>105469.61443075801</v>
      </c>
      <c r="CD233" s="27">
        <v>104795.16817520402</v>
      </c>
      <c r="CE233" s="27">
        <v>104795.16817520402</v>
      </c>
      <c r="CF233" s="27">
        <v>104795.16817520402</v>
      </c>
      <c r="CG233" s="27">
        <v>104795.16817520402</v>
      </c>
      <c r="CH233" s="27">
        <v>104795.16817520402</v>
      </c>
      <c r="CI233" s="27">
        <v>104795.16817520402</v>
      </c>
      <c r="CJ233" s="27">
        <v>112503.12538153536</v>
      </c>
      <c r="CK233" s="27">
        <v>112503.12538153536</v>
      </c>
      <c r="CL233" s="27">
        <v>112503.12538153536</v>
      </c>
      <c r="CM233" s="27">
        <v>112503.12538153536</v>
      </c>
      <c r="CN233" s="27">
        <v>112503.12538153536</v>
      </c>
      <c r="CO233" s="27">
        <v>112503.12538153536</v>
      </c>
      <c r="CP233" s="27">
        <v>112503.12538153536</v>
      </c>
      <c r="CQ233" s="26">
        <v>112503.12538153536</v>
      </c>
      <c r="CR233" s="53">
        <v>112503.12538153536</v>
      </c>
      <c r="CS233" s="27">
        <v>112503.12538153536</v>
      </c>
      <c r="CT233" s="27">
        <v>112503.12538153536</v>
      </c>
      <c r="CU233" s="27">
        <v>112503.12538153536</v>
      </c>
      <c r="CV233" s="27">
        <v>112503.12538153536</v>
      </c>
      <c r="CW233" s="27">
        <v>112503.12538153536</v>
      </c>
      <c r="CX233" s="27">
        <v>112503.12538153536</v>
      </c>
      <c r="CY233" s="27">
        <v>112503.12538153536</v>
      </c>
      <c r="CZ233" s="27">
        <v>112503.12538153536</v>
      </c>
      <c r="DA233" s="27">
        <v>112503.12538153536</v>
      </c>
      <c r="DB233" s="27">
        <v>112503.12538153536</v>
      </c>
      <c r="DC233" s="27">
        <v>112503.12538153536</v>
      </c>
      <c r="DD233" s="27">
        <v>112503.12538153536</v>
      </c>
      <c r="DE233" s="27">
        <v>112503.12538153536</v>
      </c>
      <c r="DF233" s="27">
        <v>112503.12538153536</v>
      </c>
      <c r="DG233" s="27">
        <v>112503.12538153536</v>
      </c>
      <c r="DH233" s="27">
        <v>112503.12538153536</v>
      </c>
      <c r="DI233" s="27">
        <v>112503.12538153536</v>
      </c>
      <c r="DJ233" s="27">
        <v>112503.12538153536</v>
      </c>
      <c r="DK233" s="27">
        <v>112503.12538153536</v>
      </c>
      <c r="DL233" s="27">
        <v>112503.12538153536</v>
      </c>
      <c r="DM233" s="27">
        <v>112503.12538153536</v>
      </c>
      <c r="DN233" s="27">
        <v>112503.12538153536</v>
      </c>
      <c r="DO233" s="27">
        <v>112503.12538153536</v>
      </c>
      <c r="DP233" s="27">
        <v>112503.12538153536</v>
      </c>
      <c r="DQ233" s="27">
        <v>112503.12538153536</v>
      </c>
      <c r="DR233" s="27">
        <v>112503.12538153536</v>
      </c>
      <c r="DS233" s="27">
        <v>112503.12538153536</v>
      </c>
      <c r="DT233" s="27">
        <v>112503.12538153536</v>
      </c>
      <c r="DU233" s="27">
        <v>112503.12538153536</v>
      </c>
      <c r="DV233" s="27">
        <v>112503.12538153536</v>
      </c>
      <c r="DW233" s="27">
        <v>112503.12538153536</v>
      </c>
      <c r="DX233" s="27">
        <v>112503.12538153536</v>
      </c>
      <c r="DY233" s="27">
        <v>112503.12538153536</v>
      </c>
      <c r="DZ233" s="26">
        <v>112503.12538153536</v>
      </c>
      <c r="EA233" s="53">
        <v>112503.12538153536</v>
      </c>
      <c r="EB233" s="27">
        <v>112503.12538153536</v>
      </c>
      <c r="EC233" s="27">
        <v>112503.12538153536</v>
      </c>
      <c r="ED233" s="27">
        <v>112503.12538153536</v>
      </c>
      <c r="EE233" s="27">
        <v>112503.12538153536</v>
      </c>
      <c r="EF233" s="27">
        <v>112503.12538153536</v>
      </c>
      <c r="EG233" s="27">
        <v>112503.12538153536</v>
      </c>
      <c r="EH233" s="27">
        <v>112503.12538153536</v>
      </c>
      <c r="EI233" s="27">
        <v>112503.12538153536</v>
      </c>
      <c r="EJ233" s="27">
        <v>112503.12538153536</v>
      </c>
      <c r="EK233" s="27">
        <v>112503.12538153536</v>
      </c>
      <c r="EL233" s="27">
        <v>112503.12538153536</v>
      </c>
      <c r="EM233" s="27">
        <v>112503.12538153536</v>
      </c>
      <c r="EN233" s="27">
        <v>112503.12538153536</v>
      </c>
      <c r="EO233" s="27">
        <v>112503.12538153536</v>
      </c>
      <c r="EP233" s="27">
        <v>112503.12538153536</v>
      </c>
      <c r="EQ233" s="27">
        <v>112503.12538153536</v>
      </c>
      <c r="ER233" s="27">
        <v>112503.12538153536</v>
      </c>
      <c r="ES233" s="27">
        <v>112503.12538153536</v>
      </c>
      <c r="ET233" s="27">
        <v>112503.12538153536</v>
      </c>
      <c r="EU233" s="27">
        <v>112503.12538153536</v>
      </c>
      <c r="EV233" s="27">
        <v>112503.12538153536</v>
      </c>
      <c r="EW233" s="27">
        <v>112503.12538153536</v>
      </c>
      <c r="EX233" s="27">
        <v>112503.12538153536</v>
      </c>
      <c r="EY233" s="27">
        <v>112503.12538153536</v>
      </c>
      <c r="EZ233" s="27">
        <v>112503.12538153536</v>
      </c>
      <c r="FA233" s="27">
        <v>112503.12538153536</v>
      </c>
      <c r="FB233" s="26">
        <v>112503.12538153536</v>
      </c>
      <c r="FC233" s="53">
        <v>112503.12538153536</v>
      </c>
      <c r="FD233" s="27">
        <v>112503.12538153536</v>
      </c>
      <c r="FE233" s="27">
        <v>112503.12538153536</v>
      </c>
      <c r="FF233" s="27">
        <v>112503.12538153536</v>
      </c>
      <c r="FG233" s="27">
        <v>112503.12538153536</v>
      </c>
      <c r="FH233" s="27">
        <v>112503.12538153536</v>
      </c>
      <c r="FI233" s="27">
        <v>112503.12538153536</v>
      </c>
      <c r="FJ233" s="27">
        <v>112503.12538153536</v>
      </c>
      <c r="FK233" s="27">
        <v>112503.12538153536</v>
      </c>
      <c r="FL233" s="27">
        <v>112503.12538153536</v>
      </c>
      <c r="FM233" s="27">
        <v>112503.12538153536</v>
      </c>
      <c r="FN233" s="27">
        <v>112503.12538153536</v>
      </c>
      <c r="FO233" s="27">
        <v>112503.12538153536</v>
      </c>
      <c r="FP233" s="27">
        <v>112503.12538153536</v>
      </c>
      <c r="FQ233" s="27">
        <v>112503.12538153536</v>
      </c>
      <c r="FR233" s="27">
        <v>112503.12538153536</v>
      </c>
      <c r="FS233" s="27">
        <v>112503.12538153536</v>
      </c>
      <c r="FT233" s="27">
        <v>112503.12538153536</v>
      </c>
      <c r="FU233" s="27">
        <v>112503.12538153536</v>
      </c>
      <c r="FV233" s="27">
        <v>112503.12538153536</v>
      </c>
      <c r="FW233" s="27">
        <v>112503.12538153536</v>
      </c>
      <c r="FX233" s="27">
        <v>112503.12538153536</v>
      </c>
      <c r="FY233" s="27">
        <v>112503.12538153536</v>
      </c>
      <c r="FZ233" s="27">
        <v>112503.12538153536</v>
      </c>
      <c r="GA233" s="27">
        <v>112503.12538153536</v>
      </c>
      <c r="GB233" s="27">
        <v>112503.12538153536</v>
      </c>
      <c r="GC233" s="27">
        <v>112503.12538153536</v>
      </c>
      <c r="GD233" s="26">
        <v>112503.12538153536</v>
      </c>
      <c r="GE233" s="54"/>
      <c r="GF233" s="22"/>
      <c r="GG233" s="21"/>
      <c r="GH233" s="21"/>
      <c r="GI233" s="21"/>
      <c r="GJ233" s="21"/>
      <c r="GK233" s="21"/>
      <c r="GL233" s="21"/>
      <c r="GM233" s="21"/>
      <c r="GN233" s="21"/>
      <c r="GO233" s="21"/>
      <c r="GP233" s="21"/>
      <c r="GQ233" s="21"/>
      <c r="GR233" s="21"/>
      <c r="GS233" s="21"/>
      <c r="GT233" s="21"/>
    </row>
    <row r="234" spans="1:202" s="28" customFormat="1" ht="17" customHeight="1">
      <c r="A234" s="1">
        <v>1</v>
      </c>
      <c r="B234" s="1">
        <v>90</v>
      </c>
      <c r="C234" s="30" t="s">
        <v>43</v>
      </c>
      <c r="D234" s="27" t="s">
        <v>43</v>
      </c>
      <c r="E234" s="27" t="s">
        <v>256</v>
      </c>
      <c r="F234" s="63" t="s">
        <v>71</v>
      </c>
      <c r="G234" s="63" t="s">
        <v>221</v>
      </c>
      <c r="H234" s="32" t="s">
        <v>250</v>
      </c>
      <c r="I234" s="53">
        <v>8052</v>
      </c>
      <c r="J234" s="27">
        <v>-8448</v>
      </c>
      <c r="K234" s="27">
        <v>-4248</v>
      </c>
      <c r="L234" s="27">
        <v>-4248</v>
      </c>
      <c r="M234" s="27">
        <v>-4248</v>
      </c>
      <c r="N234" s="27">
        <v>-4248</v>
      </c>
      <c r="O234" s="27">
        <v>-4248</v>
      </c>
      <c r="P234" s="27">
        <v>-4248</v>
      </c>
      <c r="Q234" s="27">
        <v>-4248</v>
      </c>
      <c r="R234" s="27">
        <v>-4248</v>
      </c>
      <c r="S234" s="27">
        <v>-4248</v>
      </c>
      <c r="T234" s="27">
        <v>-4248</v>
      </c>
      <c r="U234" s="27">
        <v>-4258</v>
      </c>
      <c r="V234" s="27">
        <v>-4361</v>
      </c>
      <c r="W234" s="27">
        <v>-4361</v>
      </c>
      <c r="X234" s="27">
        <v>-4381</v>
      </c>
      <c r="Y234" s="27">
        <v>-4384</v>
      </c>
      <c r="Z234" s="27">
        <v>-4384</v>
      </c>
      <c r="AA234" s="27">
        <v>-4401</v>
      </c>
      <c r="AB234" s="27">
        <v>-4419</v>
      </c>
      <c r="AC234" s="27">
        <v>-219</v>
      </c>
      <c r="AD234" s="27">
        <v>-219</v>
      </c>
      <c r="AE234" s="27">
        <v>-215</v>
      </c>
      <c r="AF234" s="27">
        <v>3957</v>
      </c>
      <c r="AG234" s="27">
        <v>3898</v>
      </c>
      <c r="AH234" s="27">
        <v>3898</v>
      </c>
      <c r="AI234" s="27">
        <v>3898</v>
      </c>
      <c r="AJ234" s="27">
        <v>3898</v>
      </c>
      <c r="AK234" s="27">
        <v>3798</v>
      </c>
      <c r="AL234" s="27">
        <v>7784</v>
      </c>
      <c r="AM234" s="26">
        <v>7773</v>
      </c>
      <c r="AN234" s="53">
        <v>7773</v>
      </c>
      <c r="AO234" s="27">
        <v>7576</v>
      </c>
      <c r="AP234" s="27">
        <v>7576</v>
      </c>
      <c r="AQ234" s="27">
        <v>7576</v>
      </c>
      <c r="AR234" s="27">
        <v>7576</v>
      </c>
      <c r="AS234" s="27">
        <v>15943</v>
      </c>
      <c r="AT234" s="27">
        <v>15932</v>
      </c>
      <c r="AU234" s="27">
        <v>24332</v>
      </c>
      <c r="AV234" s="27">
        <v>24332</v>
      </c>
      <c r="AW234" s="27">
        <v>24373</v>
      </c>
      <c r="AX234" s="27">
        <v>24293</v>
      </c>
      <c r="AY234" s="27">
        <v>24293</v>
      </c>
      <c r="AZ234" s="27">
        <v>24241</v>
      </c>
      <c r="BA234" s="27">
        <v>24118</v>
      </c>
      <c r="BB234" s="27">
        <v>24118</v>
      </c>
      <c r="BC234" s="27">
        <v>28160</v>
      </c>
      <c r="BD234" s="27">
        <v>28160</v>
      </c>
      <c r="BE234" s="27">
        <v>28117</v>
      </c>
      <c r="BF234" s="27">
        <v>28117</v>
      </c>
      <c r="BG234" s="27">
        <v>36435</v>
      </c>
      <c r="BH234" s="27">
        <v>36576</v>
      </c>
      <c r="BI234" s="27">
        <v>36500</v>
      </c>
      <c r="BJ234" s="27">
        <v>42834</v>
      </c>
      <c r="BK234" s="27">
        <v>40234</v>
      </c>
      <c r="BL234" s="27">
        <v>40164</v>
      </c>
      <c r="BM234" s="27">
        <v>40164</v>
      </c>
      <c r="BN234" s="27">
        <v>44344</v>
      </c>
      <c r="BO234" s="26">
        <v>44344</v>
      </c>
      <c r="BP234" s="53">
        <v>40544</v>
      </c>
      <c r="BQ234" s="27">
        <v>40544</v>
      </c>
      <c r="BR234" s="27">
        <v>40544</v>
      </c>
      <c r="BS234" s="27">
        <v>40544</v>
      </c>
      <c r="BT234" s="27">
        <v>40544</v>
      </c>
      <c r="BU234" s="27">
        <v>40544</v>
      </c>
      <c r="BV234" s="27">
        <v>40544</v>
      </c>
      <c r="BW234" s="27">
        <v>40544</v>
      </c>
      <c r="BX234" s="27">
        <v>40544</v>
      </c>
      <c r="BY234" s="27">
        <v>40544</v>
      </c>
      <c r="BZ234" s="27">
        <v>40544</v>
      </c>
      <c r="CA234" s="27">
        <v>40544</v>
      </c>
      <c r="CB234" s="27">
        <v>40544</v>
      </c>
      <c r="CC234" s="27">
        <v>40544</v>
      </c>
      <c r="CD234" s="27">
        <v>40544</v>
      </c>
      <c r="CE234" s="27">
        <v>40544</v>
      </c>
      <c r="CF234" s="27">
        <v>40544</v>
      </c>
      <c r="CG234" s="27">
        <v>40544</v>
      </c>
      <c r="CH234" s="27">
        <v>40544</v>
      </c>
      <c r="CI234" s="27">
        <v>40544</v>
      </c>
      <c r="CJ234" s="27">
        <v>55544</v>
      </c>
      <c r="CK234" s="27">
        <v>55544</v>
      </c>
      <c r="CL234" s="27">
        <v>55544</v>
      </c>
      <c r="CM234" s="27">
        <v>55544</v>
      </c>
      <c r="CN234" s="27">
        <v>55544</v>
      </c>
      <c r="CO234" s="27">
        <v>55544</v>
      </c>
      <c r="CP234" s="27">
        <v>55544</v>
      </c>
      <c r="CQ234" s="26">
        <v>55544</v>
      </c>
      <c r="CR234" s="53">
        <v>55544</v>
      </c>
      <c r="CS234" s="27">
        <v>55544</v>
      </c>
      <c r="CT234" s="27">
        <v>55544</v>
      </c>
      <c r="CU234" s="27">
        <v>55544</v>
      </c>
      <c r="CV234" s="27">
        <v>55544</v>
      </c>
      <c r="CW234" s="27">
        <v>55544</v>
      </c>
      <c r="CX234" s="27">
        <v>55544</v>
      </c>
      <c r="CY234" s="27">
        <v>55544</v>
      </c>
      <c r="CZ234" s="27">
        <v>55544</v>
      </c>
      <c r="DA234" s="27">
        <v>55544</v>
      </c>
      <c r="DB234" s="27">
        <v>55544</v>
      </c>
      <c r="DC234" s="27">
        <v>55544</v>
      </c>
      <c r="DD234" s="27">
        <v>55544</v>
      </c>
      <c r="DE234" s="27">
        <v>55544</v>
      </c>
      <c r="DF234" s="27">
        <v>55544</v>
      </c>
      <c r="DG234" s="27">
        <v>55544</v>
      </c>
      <c r="DH234" s="27">
        <v>55544</v>
      </c>
      <c r="DI234" s="27">
        <v>55544</v>
      </c>
      <c r="DJ234" s="27">
        <v>55544</v>
      </c>
      <c r="DK234" s="27">
        <v>55544</v>
      </c>
      <c r="DL234" s="27">
        <v>55544</v>
      </c>
      <c r="DM234" s="27">
        <v>55544</v>
      </c>
      <c r="DN234" s="27">
        <v>55544</v>
      </c>
      <c r="DO234" s="27">
        <v>55544</v>
      </c>
      <c r="DP234" s="27">
        <v>55544</v>
      </c>
      <c r="DQ234" s="27">
        <v>55544</v>
      </c>
      <c r="DR234" s="27">
        <v>55544</v>
      </c>
      <c r="DS234" s="27">
        <v>55544</v>
      </c>
      <c r="DT234" s="27">
        <v>55544</v>
      </c>
      <c r="DU234" s="27">
        <v>55544</v>
      </c>
      <c r="DV234" s="27">
        <v>55544</v>
      </c>
      <c r="DW234" s="27">
        <v>55544</v>
      </c>
      <c r="DX234" s="27">
        <v>55544</v>
      </c>
      <c r="DY234" s="27">
        <v>55544</v>
      </c>
      <c r="DZ234" s="26">
        <v>55544</v>
      </c>
      <c r="EA234" s="53">
        <v>55544</v>
      </c>
      <c r="EB234" s="27">
        <v>55544</v>
      </c>
      <c r="EC234" s="27">
        <v>55544</v>
      </c>
      <c r="ED234" s="27">
        <v>55544</v>
      </c>
      <c r="EE234" s="27">
        <v>55544</v>
      </c>
      <c r="EF234" s="27">
        <v>55544</v>
      </c>
      <c r="EG234" s="27">
        <v>55544</v>
      </c>
      <c r="EH234" s="27">
        <v>55544</v>
      </c>
      <c r="EI234" s="27">
        <v>55544</v>
      </c>
      <c r="EJ234" s="27">
        <v>55544</v>
      </c>
      <c r="EK234" s="27">
        <v>55544</v>
      </c>
      <c r="EL234" s="27">
        <v>55544</v>
      </c>
      <c r="EM234" s="27">
        <v>55544</v>
      </c>
      <c r="EN234" s="27">
        <v>55544</v>
      </c>
      <c r="EO234" s="27">
        <v>55544</v>
      </c>
      <c r="EP234" s="27">
        <v>55544</v>
      </c>
      <c r="EQ234" s="27">
        <v>55544</v>
      </c>
      <c r="ER234" s="27">
        <v>55544</v>
      </c>
      <c r="ES234" s="27">
        <v>55544</v>
      </c>
      <c r="ET234" s="27">
        <v>55544</v>
      </c>
      <c r="EU234" s="27">
        <v>55544</v>
      </c>
      <c r="EV234" s="27">
        <v>55544</v>
      </c>
      <c r="EW234" s="27">
        <v>55544</v>
      </c>
      <c r="EX234" s="27">
        <v>55544</v>
      </c>
      <c r="EY234" s="27">
        <v>55544</v>
      </c>
      <c r="EZ234" s="27">
        <v>55544</v>
      </c>
      <c r="FA234" s="27">
        <v>55544</v>
      </c>
      <c r="FB234" s="26">
        <v>55544</v>
      </c>
      <c r="FC234" s="53">
        <v>55544</v>
      </c>
      <c r="FD234" s="27">
        <v>55544</v>
      </c>
      <c r="FE234" s="27">
        <v>55544</v>
      </c>
      <c r="FF234" s="27">
        <v>55544</v>
      </c>
      <c r="FG234" s="27">
        <v>55544</v>
      </c>
      <c r="FH234" s="27">
        <v>55544</v>
      </c>
      <c r="FI234" s="27">
        <v>55544</v>
      </c>
      <c r="FJ234" s="27">
        <v>55544</v>
      </c>
      <c r="FK234" s="27">
        <v>55544</v>
      </c>
      <c r="FL234" s="27">
        <v>55544</v>
      </c>
      <c r="FM234" s="27">
        <v>55544</v>
      </c>
      <c r="FN234" s="27">
        <v>55544</v>
      </c>
      <c r="FO234" s="27">
        <v>55544</v>
      </c>
      <c r="FP234" s="27">
        <v>55544</v>
      </c>
      <c r="FQ234" s="27">
        <v>55544</v>
      </c>
      <c r="FR234" s="27">
        <v>55544</v>
      </c>
      <c r="FS234" s="27">
        <v>55544</v>
      </c>
      <c r="FT234" s="27">
        <v>55544</v>
      </c>
      <c r="FU234" s="27">
        <v>55544</v>
      </c>
      <c r="FV234" s="27">
        <v>55544</v>
      </c>
      <c r="FW234" s="27">
        <v>55544</v>
      </c>
      <c r="FX234" s="27">
        <v>55544</v>
      </c>
      <c r="FY234" s="27">
        <v>55544</v>
      </c>
      <c r="FZ234" s="27">
        <v>55544</v>
      </c>
      <c r="GA234" s="27">
        <v>55544</v>
      </c>
      <c r="GB234" s="27">
        <v>55544</v>
      </c>
      <c r="GC234" s="27">
        <v>55544</v>
      </c>
      <c r="GD234" s="26">
        <v>55544</v>
      </c>
      <c r="GE234" s="54"/>
      <c r="GF234" s="22"/>
      <c r="GG234" s="21"/>
      <c r="GH234" s="21"/>
      <c r="GI234" s="21"/>
      <c r="GJ234" s="21"/>
      <c r="GK234" s="21"/>
      <c r="GL234" s="21"/>
      <c r="GM234" s="21"/>
      <c r="GN234" s="21"/>
      <c r="GO234" s="21"/>
      <c r="GP234" s="21"/>
      <c r="GQ234" s="21"/>
      <c r="GR234" s="21"/>
      <c r="GS234" s="21"/>
      <c r="GT234" s="21"/>
    </row>
    <row r="235" spans="1:202" s="28" customFormat="1" ht="17" customHeight="1">
      <c r="A235" s="1"/>
      <c r="B235" s="1">
        <v>90</v>
      </c>
      <c r="C235" s="30" t="s">
        <v>252</v>
      </c>
      <c r="D235" s="56" t="s">
        <v>67</v>
      </c>
      <c r="E235" s="56" t="s">
        <v>67</v>
      </c>
      <c r="F235" s="63" t="s">
        <v>71</v>
      </c>
      <c r="G235" s="63" t="s">
        <v>221</v>
      </c>
      <c r="H235" s="32" t="s">
        <v>253</v>
      </c>
      <c r="I235" s="53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6"/>
      <c r="AN235" s="53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6"/>
      <c r="BP235" s="53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6"/>
      <c r="CR235" s="53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6"/>
      <c r="EA235" s="53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6"/>
      <c r="FC235" s="53"/>
      <c r="FD235" s="27"/>
      <c r="FE235" s="27"/>
      <c r="FF235" s="27"/>
      <c r="FG235" s="27"/>
      <c r="FH235" s="27"/>
      <c r="FI235" s="27"/>
      <c r="FJ235" s="27"/>
      <c r="FK235" s="27"/>
      <c r="FL235" s="27"/>
      <c r="FM235" s="27"/>
      <c r="FN235" s="27"/>
      <c r="FO235" s="27"/>
      <c r="FP235" s="27"/>
      <c r="FQ235" s="27"/>
      <c r="FR235" s="27"/>
      <c r="FS235" s="27"/>
      <c r="FT235" s="27"/>
      <c r="FU235" s="27"/>
      <c r="FV235" s="27"/>
      <c r="FW235" s="27"/>
      <c r="FX235" s="27"/>
      <c r="FY235" s="27"/>
      <c r="FZ235" s="27"/>
      <c r="GA235" s="27"/>
      <c r="GB235" s="27"/>
      <c r="GC235" s="27"/>
      <c r="GD235" s="26"/>
      <c r="GE235" s="54"/>
      <c r="GF235" s="22"/>
      <c r="GG235" s="21"/>
      <c r="GH235" s="21"/>
      <c r="GI235" s="21"/>
      <c r="GJ235" s="21"/>
      <c r="GK235" s="21"/>
      <c r="GL235" s="21"/>
      <c r="GM235" s="21"/>
      <c r="GN235" s="21"/>
      <c r="GO235" s="21"/>
      <c r="GP235" s="21"/>
      <c r="GQ235" s="21"/>
      <c r="GR235" s="21"/>
      <c r="GS235" s="21"/>
      <c r="GT235" s="21"/>
    </row>
    <row r="236" spans="1:202" s="28" customFormat="1" ht="17" customHeight="1">
      <c r="A236" s="1"/>
      <c r="B236" s="1">
        <v>90</v>
      </c>
      <c r="C236" s="30" t="s">
        <v>254</v>
      </c>
      <c r="D236" s="56" t="s">
        <v>67</v>
      </c>
      <c r="E236" s="56" t="s">
        <v>67</v>
      </c>
      <c r="F236" s="63" t="s">
        <v>71</v>
      </c>
      <c r="G236" s="63" t="s">
        <v>221</v>
      </c>
      <c r="H236" s="32" t="s">
        <v>254</v>
      </c>
      <c r="I236" s="53">
        <v>8052</v>
      </c>
      <c r="J236" s="27">
        <v>-8448</v>
      </c>
      <c r="K236" s="27">
        <v>-4248</v>
      </c>
      <c r="L236" s="27">
        <v>-4248</v>
      </c>
      <c r="M236" s="27">
        <v>-4248</v>
      </c>
      <c r="N236" s="27">
        <v>-4248</v>
      </c>
      <c r="O236" s="27">
        <v>-4248</v>
      </c>
      <c r="P236" s="27">
        <v>-4248</v>
      </c>
      <c r="Q236" s="27">
        <v>-4248</v>
      </c>
      <c r="R236" s="27">
        <v>-4248</v>
      </c>
      <c r="S236" s="27">
        <v>-4248</v>
      </c>
      <c r="T236" s="27">
        <v>-4248</v>
      </c>
      <c r="U236" s="27">
        <v>-4258</v>
      </c>
      <c r="V236" s="27">
        <v>-4361</v>
      </c>
      <c r="W236" s="27">
        <v>-4361</v>
      </c>
      <c r="X236" s="27">
        <v>-4381</v>
      </c>
      <c r="Y236" s="27">
        <v>-4384</v>
      </c>
      <c r="Z236" s="27">
        <v>-4384</v>
      </c>
      <c r="AA236" s="27">
        <v>-4401</v>
      </c>
      <c r="AB236" s="27">
        <v>-4419</v>
      </c>
      <c r="AC236" s="27">
        <v>-219</v>
      </c>
      <c r="AD236" s="27">
        <v>-219</v>
      </c>
      <c r="AE236" s="27">
        <v>-215</v>
      </c>
      <c r="AF236" s="27">
        <v>3957</v>
      </c>
      <c r="AG236" s="27">
        <v>3898</v>
      </c>
      <c r="AH236" s="27">
        <v>3898</v>
      </c>
      <c r="AI236" s="27">
        <v>3898</v>
      </c>
      <c r="AJ236" s="27">
        <v>3898</v>
      </c>
      <c r="AK236" s="27">
        <v>3798</v>
      </c>
      <c r="AL236" s="27">
        <v>7784</v>
      </c>
      <c r="AM236" s="26">
        <v>7773</v>
      </c>
      <c r="AN236" s="53">
        <v>7773</v>
      </c>
      <c r="AO236" s="27">
        <v>7576</v>
      </c>
      <c r="AP236" s="27">
        <v>7576</v>
      </c>
      <c r="AQ236" s="27">
        <v>7576</v>
      </c>
      <c r="AR236" s="27">
        <v>7576</v>
      </c>
      <c r="AS236" s="27">
        <v>15943</v>
      </c>
      <c r="AT236" s="27">
        <v>15932</v>
      </c>
      <c r="AU236" s="27">
        <v>24332</v>
      </c>
      <c r="AV236" s="27">
        <v>24332</v>
      </c>
      <c r="AW236" s="27">
        <v>24373</v>
      </c>
      <c r="AX236" s="27">
        <v>24293</v>
      </c>
      <c r="AY236" s="27">
        <v>24293</v>
      </c>
      <c r="AZ236" s="27">
        <v>24241</v>
      </c>
      <c r="BA236" s="27">
        <v>24118</v>
      </c>
      <c r="BB236" s="27">
        <v>24118</v>
      </c>
      <c r="BC236" s="27">
        <v>28160</v>
      </c>
      <c r="BD236" s="27">
        <v>28160</v>
      </c>
      <c r="BE236" s="27">
        <v>28117</v>
      </c>
      <c r="BF236" s="27">
        <v>28117</v>
      </c>
      <c r="BG236" s="27">
        <v>36435</v>
      </c>
      <c r="BH236" s="27">
        <v>36576</v>
      </c>
      <c r="BI236" s="27">
        <v>36500</v>
      </c>
      <c r="BJ236" s="27">
        <v>40834</v>
      </c>
      <c r="BK236" s="27">
        <v>38234</v>
      </c>
      <c r="BL236" s="27">
        <v>38164</v>
      </c>
      <c r="BM236" s="27">
        <v>38164</v>
      </c>
      <c r="BN236" s="27">
        <v>42344</v>
      </c>
      <c r="BO236" s="26">
        <v>42344</v>
      </c>
      <c r="BP236" s="53">
        <v>38544</v>
      </c>
      <c r="BQ236" s="27">
        <v>38544</v>
      </c>
      <c r="BR236" s="27">
        <v>38544</v>
      </c>
      <c r="BS236" s="27">
        <v>38544</v>
      </c>
      <c r="BT236" s="27">
        <v>38544</v>
      </c>
      <c r="BU236" s="27">
        <v>38544</v>
      </c>
      <c r="BV236" s="27">
        <v>38544</v>
      </c>
      <c r="BW236" s="27">
        <v>38544</v>
      </c>
      <c r="BX236" s="27">
        <v>38544</v>
      </c>
      <c r="BY236" s="27">
        <v>38544</v>
      </c>
      <c r="BZ236" s="27">
        <v>38544</v>
      </c>
      <c r="CA236" s="27">
        <v>38544</v>
      </c>
      <c r="CB236" s="27">
        <v>38544</v>
      </c>
      <c r="CC236" s="27">
        <v>38544</v>
      </c>
      <c r="CD236" s="27">
        <v>38544</v>
      </c>
      <c r="CE236" s="27">
        <v>38544</v>
      </c>
      <c r="CF236" s="27">
        <v>38544</v>
      </c>
      <c r="CG236" s="27">
        <v>38544</v>
      </c>
      <c r="CH236" s="27">
        <v>38544</v>
      </c>
      <c r="CI236" s="27">
        <v>38544</v>
      </c>
      <c r="CJ236" s="27">
        <v>53544</v>
      </c>
      <c r="CK236" s="27">
        <v>53544</v>
      </c>
      <c r="CL236" s="27">
        <v>53544</v>
      </c>
      <c r="CM236" s="27">
        <v>53544</v>
      </c>
      <c r="CN236" s="27">
        <v>53544</v>
      </c>
      <c r="CO236" s="27">
        <v>53544</v>
      </c>
      <c r="CP236" s="27">
        <v>53544</v>
      </c>
      <c r="CQ236" s="26">
        <v>53544</v>
      </c>
      <c r="CR236" s="53">
        <v>53544</v>
      </c>
      <c r="CS236" s="27">
        <v>53544</v>
      </c>
      <c r="CT236" s="27">
        <v>53544</v>
      </c>
      <c r="CU236" s="27">
        <v>53544</v>
      </c>
      <c r="CV236" s="27">
        <v>53544</v>
      </c>
      <c r="CW236" s="27">
        <v>53544</v>
      </c>
      <c r="CX236" s="27">
        <v>53544</v>
      </c>
      <c r="CY236" s="27">
        <v>53544</v>
      </c>
      <c r="CZ236" s="27">
        <v>53544</v>
      </c>
      <c r="DA236" s="27">
        <v>53544</v>
      </c>
      <c r="DB236" s="27">
        <v>53544</v>
      </c>
      <c r="DC236" s="27">
        <v>53544</v>
      </c>
      <c r="DD236" s="27">
        <v>53544</v>
      </c>
      <c r="DE236" s="27">
        <v>53544</v>
      </c>
      <c r="DF236" s="27">
        <v>53544</v>
      </c>
      <c r="DG236" s="27">
        <v>53544</v>
      </c>
      <c r="DH236" s="27">
        <v>53544</v>
      </c>
      <c r="DI236" s="27">
        <v>53544</v>
      </c>
      <c r="DJ236" s="27">
        <v>53544</v>
      </c>
      <c r="DK236" s="27">
        <v>53544</v>
      </c>
      <c r="DL236" s="27">
        <v>53544</v>
      </c>
      <c r="DM236" s="27">
        <v>53544</v>
      </c>
      <c r="DN236" s="27">
        <v>53544</v>
      </c>
      <c r="DO236" s="27">
        <v>53544</v>
      </c>
      <c r="DP236" s="27">
        <v>53544</v>
      </c>
      <c r="DQ236" s="27">
        <v>53544</v>
      </c>
      <c r="DR236" s="27">
        <v>53544</v>
      </c>
      <c r="DS236" s="27">
        <v>53544</v>
      </c>
      <c r="DT236" s="27">
        <v>53544</v>
      </c>
      <c r="DU236" s="27">
        <v>53544</v>
      </c>
      <c r="DV236" s="27">
        <v>53544</v>
      </c>
      <c r="DW236" s="27">
        <v>53544</v>
      </c>
      <c r="DX236" s="27">
        <v>53544</v>
      </c>
      <c r="DY236" s="27">
        <v>53544</v>
      </c>
      <c r="DZ236" s="26">
        <v>53544</v>
      </c>
      <c r="EA236" s="53">
        <v>53544</v>
      </c>
      <c r="EB236" s="27">
        <v>53544</v>
      </c>
      <c r="EC236" s="27">
        <v>53544</v>
      </c>
      <c r="ED236" s="27">
        <v>53544</v>
      </c>
      <c r="EE236" s="27">
        <v>53544</v>
      </c>
      <c r="EF236" s="27">
        <v>53544</v>
      </c>
      <c r="EG236" s="27">
        <v>53544</v>
      </c>
      <c r="EH236" s="27">
        <v>53544</v>
      </c>
      <c r="EI236" s="27">
        <v>53544</v>
      </c>
      <c r="EJ236" s="27">
        <v>53544</v>
      </c>
      <c r="EK236" s="27">
        <v>53544</v>
      </c>
      <c r="EL236" s="27">
        <v>53544</v>
      </c>
      <c r="EM236" s="27">
        <v>53544</v>
      </c>
      <c r="EN236" s="27">
        <v>53544</v>
      </c>
      <c r="EO236" s="27">
        <v>53544</v>
      </c>
      <c r="EP236" s="27">
        <v>53544</v>
      </c>
      <c r="EQ236" s="27">
        <v>53544</v>
      </c>
      <c r="ER236" s="27">
        <v>53544</v>
      </c>
      <c r="ES236" s="27">
        <v>53544</v>
      </c>
      <c r="ET236" s="27">
        <v>53544</v>
      </c>
      <c r="EU236" s="27">
        <v>53544</v>
      </c>
      <c r="EV236" s="27">
        <v>53544</v>
      </c>
      <c r="EW236" s="27">
        <v>53544</v>
      </c>
      <c r="EX236" s="27">
        <v>53544</v>
      </c>
      <c r="EY236" s="27">
        <v>53544</v>
      </c>
      <c r="EZ236" s="27">
        <v>53544</v>
      </c>
      <c r="FA236" s="27">
        <v>53544</v>
      </c>
      <c r="FB236" s="26">
        <v>53544</v>
      </c>
      <c r="FC236" s="53">
        <v>53544</v>
      </c>
      <c r="FD236" s="27">
        <v>53544</v>
      </c>
      <c r="FE236" s="27">
        <v>53544</v>
      </c>
      <c r="FF236" s="27">
        <v>53544</v>
      </c>
      <c r="FG236" s="27">
        <v>53544</v>
      </c>
      <c r="FH236" s="27">
        <v>53544</v>
      </c>
      <c r="FI236" s="27">
        <v>53544</v>
      </c>
      <c r="FJ236" s="27">
        <v>53544</v>
      </c>
      <c r="FK236" s="27">
        <v>53544</v>
      </c>
      <c r="FL236" s="27">
        <v>53544</v>
      </c>
      <c r="FM236" s="27">
        <v>53544</v>
      </c>
      <c r="FN236" s="27">
        <v>53544</v>
      </c>
      <c r="FO236" s="27">
        <v>53544</v>
      </c>
      <c r="FP236" s="27">
        <v>53544</v>
      </c>
      <c r="FQ236" s="27">
        <v>53544</v>
      </c>
      <c r="FR236" s="27">
        <v>53544</v>
      </c>
      <c r="FS236" s="27">
        <v>53544</v>
      </c>
      <c r="FT236" s="27">
        <v>53544</v>
      </c>
      <c r="FU236" s="27">
        <v>53544</v>
      </c>
      <c r="FV236" s="27">
        <v>53544</v>
      </c>
      <c r="FW236" s="27">
        <v>53544</v>
      </c>
      <c r="FX236" s="27">
        <v>53544</v>
      </c>
      <c r="FY236" s="27">
        <v>53544</v>
      </c>
      <c r="FZ236" s="27">
        <v>53544</v>
      </c>
      <c r="GA236" s="27">
        <v>53544</v>
      </c>
      <c r="GB236" s="27">
        <v>53544</v>
      </c>
      <c r="GC236" s="27">
        <v>53544</v>
      </c>
      <c r="GD236" s="26">
        <v>53544</v>
      </c>
      <c r="GE236" s="54"/>
      <c r="GF236" s="22"/>
      <c r="GG236" s="21"/>
      <c r="GH236" s="21"/>
      <c r="GI236" s="21"/>
      <c r="GJ236" s="21"/>
      <c r="GK236" s="21"/>
      <c r="GL236" s="21"/>
      <c r="GM236" s="21"/>
      <c r="GN236" s="21"/>
      <c r="GO236" s="21"/>
      <c r="GP236" s="21"/>
      <c r="GQ236" s="21"/>
      <c r="GR236" s="21"/>
      <c r="GS236" s="21"/>
      <c r="GT236" s="21"/>
    </row>
    <row r="237" spans="1:202" s="28" customFormat="1" ht="17" customHeight="1">
      <c r="A237" s="1"/>
      <c r="B237" s="1">
        <v>90</v>
      </c>
      <c r="C237" s="30" t="s">
        <v>255</v>
      </c>
      <c r="D237" s="56" t="s">
        <v>67</v>
      </c>
      <c r="E237" s="56" t="s">
        <v>67</v>
      </c>
      <c r="F237" s="63" t="s">
        <v>71</v>
      </c>
      <c r="G237" s="63" t="s">
        <v>221</v>
      </c>
      <c r="H237" s="32" t="s">
        <v>255</v>
      </c>
      <c r="I237" s="53">
        <v>0</v>
      </c>
      <c r="J237" s="27">
        <v>0</v>
      </c>
      <c r="K237" s="27">
        <v>0</v>
      </c>
      <c r="L237" s="27">
        <v>0</v>
      </c>
      <c r="M237" s="27">
        <v>0</v>
      </c>
      <c r="N237" s="27">
        <v>0</v>
      </c>
      <c r="O237" s="27">
        <v>0</v>
      </c>
      <c r="P237" s="27">
        <v>0</v>
      </c>
      <c r="Q237" s="27">
        <v>0</v>
      </c>
      <c r="R237" s="27">
        <v>0</v>
      </c>
      <c r="S237" s="27">
        <v>0</v>
      </c>
      <c r="T237" s="27">
        <v>0</v>
      </c>
      <c r="U237" s="27">
        <v>0</v>
      </c>
      <c r="V237" s="27">
        <v>0</v>
      </c>
      <c r="W237" s="27">
        <v>0</v>
      </c>
      <c r="X237" s="27">
        <v>0</v>
      </c>
      <c r="Y237" s="27">
        <v>0</v>
      </c>
      <c r="Z237" s="27">
        <v>0</v>
      </c>
      <c r="AA237" s="27">
        <v>0</v>
      </c>
      <c r="AB237" s="27">
        <v>0</v>
      </c>
      <c r="AC237" s="27">
        <v>0</v>
      </c>
      <c r="AD237" s="27">
        <v>0</v>
      </c>
      <c r="AE237" s="27">
        <v>0</v>
      </c>
      <c r="AF237" s="27">
        <v>0</v>
      </c>
      <c r="AG237" s="27">
        <v>0</v>
      </c>
      <c r="AH237" s="27">
        <v>0</v>
      </c>
      <c r="AI237" s="27">
        <v>0</v>
      </c>
      <c r="AJ237" s="27">
        <v>0</v>
      </c>
      <c r="AK237" s="27">
        <v>0</v>
      </c>
      <c r="AL237" s="27">
        <v>0</v>
      </c>
      <c r="AM237" s="26">
        <v>0</v>
      </c>
      <c r="AN237" s="53">
        <v>0</v>
      </c>
      <c r="AO237" s="27">
        <v>0</v>
      </c>
      <c r="AP237" s="27">
        <v>0</v>
      </c>
      <c r="AQ237" s="27">
        <v>0</v>
      </c>
      <c r="AR237" s="27">
        <v>0</v>
      </c>
      <c r="AS237" s="27">
        <v>0</v>
      </c>
      <c r="AT237" s="27">
        <v>0</v>
      </c>
      <c r="AU237" s="27">
        <v>0</v>
      </c>
      <c r="AV237" s="27">
        <v>0</v>
      </c>
      <c r="AW237" s="27">
        <v>0</v>
      </c>
      <c r="AX237" s="27">
        <v>0</v>
      </c>
      <c r="AY237" s="27">
        <v>0</v>
      </c>
      <c r="AZ237" s="27">
        <v>0</v>
      </c>
      <c r="BA237" s="27">
        <v>0</v>
      </c>
      <c r="BB237" s="27">
        <v>0</v>
      </c>
      <c r="BC237" s="27">
        <v>0</v>
      </c>
      <c r="BD237" s="27">
        <v>0</v>
      </c>
      <c r="BE237" s="27">
        <v>0</v>
      </c>
      <c r="BF237" s="27">
        <v>0</v>
      </c>
      <c r="BG237" s="27">
        <v>0</v>
      </c>
      <c r="BH237" s="27">
        <v>0</v>
      </c>
      <c r="BI237" s="27">
        <v>0</v>
      </c>
      <c r="BJ237" s="27">
        <v>0</v>
      </c>
      <c r="BK237" s="27">
        <v>0</v>
      </c>
      <c r="BL237" s="27">
        <v>0</v>
      </c>
      <c r="BM237" s="27">
        <v>0</v>
      </c>
      <c r="BN237" s="27">
        <v>0</v>
      </c>
      <c r="BO237" s="26">
        <v>0</v>
      </c>
      <c r="BP237" s="53">
        <v>0</v>
      </c>
      <c r="BQ237" s="27">
        <v>0</v>
      </c>
      <c r="BR237" s="27">
        <v>0</v>
      </c>
      <c r="BS237" s="27">
        <v>0</v>
      </c>
      <c r="BT237" s="27">
        <v>0</v>
      </c>
      <c r="BU237" s="27">
        <v>0</v>
      </c>
      <c r="BV237" s="27">
        <v>0</v>
      </c>
      <c r="BW237" s="27">
        <v>0</v>
      </c>
      <c r="BX237" s="27">
        <v>0</v>
      </c>
      <c r="BY237" s="27">
        <v>0</v>
      </c>
      <c r="BZ237" s="27">
        <v>0</v>
      </c>
      <c r="CA237" s="27">
        <v>0</v>
      </c>
      <c r="CB237" s="27">
        <v>0</v>
      </c>
      <c r="CC237" s="27">
        <v>0</v>
      </c>
      <c r="CD237" s="27">
        <v>0</v>
      </c>
      <c r="CE237" s="27">
        <v>0</v>
      </c>
      <c r="CF237" s="27">
        <v>0</v>
      </c>
      <c r="CG237" s="27">
        <v>0</v>
      </c>
      <c r="CH237" s="27">
        <v>0</v>
      </c>
      <c r="CI237" s="27">
        <v>0</v>
      </c>
      <c r="CJ237" s="27">
        <v>0</v>
      </c>
      <c r="CK237" s="27">
        <v>0</v>
      </c>
      <c r="CL237" s="27">
        <v>0</v>
      </c>
      <c r="CM237" s="27">
        <v>0</v>
      </c>
      <c r="CN237" s="27">
        <v>0</v>
      </c>
      <c r="CO237" s="27">
        <v>0</v>
      </c>
      <c r="CP237" s="27">
        <v>0</v>
      </c>
      <c r="CQ237" s="26">
        <v>0</v>
      </c>
      <c r="CR237" s="53">
        <v>0</v>
      </c>
      <c r="CS237" s="27">
        <v>0</v>
      </c>
      <c r="CT237" s="27">
        <v>0</v>
      </c>
      <c r="CU237" s="27">
        <v>0</v>
      </c>
      <c r="CV237" s="27">
        <v>0</v>
      </c>
      <c r="CW237" s="27">
        <v>0</v>
      </c>
      <c r="CX237" s="27">
        <v>0</v>
      </c>
      <c r="CY237" s="27">
        <v>0</v>
      </c>
      <c r="CZ237" s="27">
        <v>0</v>
      </c>
      <c r="DA237" s="27">
        <v>0</v>
      </c>
      <c r="DB237" s="27">
        <v>0</v>
      </c>
      <c r="DC237" s="27">
        <v>0</v>
      </c>
      <c r="DD237" s="27">
        <v>0</v>
      </c>
      <c r="DE237" s="27">
        <v>0</v>
      </c>
      <c r="DF237" s="27">
        <v>0</v>
      </c>
      <c r="DG237" s="27">
        <v>0</v>
      </c>
      <c r="DH237" s="27">
        <v>0</v>
      </c>
      <c r="DI237" s="27">
        <v>0</v>
      </c>
      <c r="DJ237" s="27">
        <v>0</v>
      </c>
      <c r="DK237" s="27">
        <v>0</v>
      </c>
      <c r="DL237" s="27">
        <v>0</v>
      </c>
      <c r="DM237" s="27">
        <v>0</v>
      </c>
      <c r="DN237" s="27">
        <v>0</v>
      </c>
      <c r="DO237" s="27">
        <v>0</v>
      </c>
      <c r="DP237" s="27">
        <v>0</v>
      </c>
      <c r="DQ237" s="27">
        <v>0</v>
      </c>
      <c r="DR237" s="27">
        <v>0</v>
      </c>
      <c r="DS237" s="27">
        <v>0</v>
      </c>
      <c r="DT237" s="27">
        <v>0</v>
      </c>
      <c r="DU237" s="27">
        <v>0</v>
      </c>
      <c r="DV237" s="27">
        <v>0</v>
      </c>
      <c r="DW237" s="27">
        <v>0</v>
      </c>
      <c r="DX237" s="27">
        <v>0</v>
      </c>
      <c r="DY237" s="27">
        <v>0</v>
      </c>
      <c r="DZ237" s="26">
        <v>0</v>
      </c>
      <c r="EA237" s="53">
        <v>0</v>
      </c>
      <c r="EB237" s="27">
        <v>0</v>
      </c>
      <c r="EC237" s="27">
        <v>0</v>
      </c>
      <c r="ED237" s="27">
        <v>0</v>
      </c>
      <c r="EE237" s="27">
        <v>0</v>
      </c>
      <c r="EF237" s="27">
        <v>0</v>
      </c>
      <c r="EG237" s="27">
        <v>0</v>
      </c>
      <c r="EH237" s="27">
        <v>0</v>
      </c>
      <c r="EI237" s="27">
        <v>0</v>
      </c>
      <c r="EJ237" s="27">
        <v>0</v>
      </c>
      <c r="EK237" s="27">
        <v>0</v>
      </c>
      <c r="EL237" s="27">
        <v>0</v>
      </c>
      <c r="EM237" s="27">
        <v>0</v>
      </c>
      <c r="EN237" s="27">
        <v>0</v>
      </c>
      <c r="EO237" s="27">
        <v>0</v>
      </c>
      <c r="EP237" s="27">
        <v>0</v>
      </c>
      <c r="EQ237" s="27">
        <v>0</v>
      </c>
      <c r="ER237" s="27">
        <v>0</v>
      </c>
      <c r="ES237" s="27">
        <v>0</v>
      </c>
      <c r="ET237" s="27">
        <v>0</v>
      </c>
      <c r="EU237" s="27">
        <v>0</v>
      </c>
      <c r="EV237" s="27">
        <v>0</v>
      </c>
      <c r="EW237" s="27">
        <v>0</v>
      </c>
      <c r="EX237" s="27">
        <v>0</v>
      </c>
      <c r="EY237" s="27">
        <v>0</v>
      </c>
      <c r="EZ237" s="27">
        <v>0</v>
      </c>
      <c r="FA237" s="27">
        <v>0</v>
      </c>
      <c r="FB237" s="26">
        <v>0</v>
      </c>
      <c r="FC237" s="53">
        <v>0</v>
      </c>
      <c r="FD237" s="27">
        <v>0</v>
      </c>
      <c r="FE237" s="27">
        <v>0</v>
      </c>
      <c r="FF237" s="27">
        <v>0</v>
      </c>
      <c r="FG237" s="27">
        <v>0</v>
      </c>
      <c r="FH237" s="27">
        <v>0</v>
      </c>
      <c r="FI237" s="27">
        <v>0</v>
      </c>
      <c r="FJ237" s="27">
        <v>0</v>
      </c>
      <c r="FK237" s="27">
        <v>0</v>
      </c>
      <c r="FL237" s="27">
        <v>0</v>
      </c>
      <c r="FM237" s="27">
        <v>0</v>
      </c>
      <c r="FN237" s="27">
        <v>0</v>
      </c>
      <c r="FO237" s="27">
        <v>0</v>
      </c>
      <c r="FP237" s="27">
        <v>0</v>
      </c>
      <c r="FQ237" s="27">
        <v>0</v>
      </c>
      <c r="FR237" s="27">
        <v>0</v>
      </c>
      <c r="FS237" s="27">
        <v>0</v>
      </c>
      <c r="FT237" s="27">
        <v>0</v>
      </c>
      <c r="FU237" s="27">
        <v>0</v>
      </c>
      <c r="FV237" s="27">
        <v>0</v>
      </c>
      <c r="FW237" s="27">
        <v>0</v>
      </c>
      <c r="FX237" s="27">
        <v>0</v>
      </c>
      <c r="FY237" s="27">
        <v>0</v>
      </c>
      <c r="FZ237" s="27">
        <v>0</v>
      </c>
      <c r="GA237" s="27">
        <v>0</v>
      </c>
      <c r="GB237" s="27">
        <v>0</v>
      </c>
      <c r="GC237" s="27">
        <v>0</v>
      </c>
      <c r="GD237" s="26">
        <v>0</v>
      </c>
      <c r="GE237" s="54"/>
      <c r="GF237" s="22"/>
      <c r="GG237" s="21"/>
      <c r="GH237" s="21"/>
      <c r="GI237" s="21"/>
      <c r="GJ237" s="21"/>
      <c r="GK237" s="21"/>
      <c r="GL237" s="21"/>
      <c r="GM237" s="21"/>
      <c r="GN237" s="21"/>
      <c r="GO237" s="21"/>
      <c r="GP237" s="21"/>
      <c r="GQ237" s="21"/>
      <c r="GR237" s="21"/>
      <c r="GS237" s="21"/>
      <c r="GT237" s="21"/>
    </row>
    <row r="238" spans="1:202" s="28" customFormat="1" ht="17" customHeight="1">
      <c r="A238" s="1">
        <v>1</v>
      </c>
      <c r="B238" s="1">
        <v>91</v>
      </c>
      <c r="C238" s="30" t="s">
        <v>44</v>
      </c>
      <c r="D238" s="27" t="s">
        <v>44</v>
      </c>
      <c r="E238" s="27" t="s">
        <v>257</v>
      </c>
      <c r="F238" s="63" t="s">
        <v>71</v>
      </c>
      <c r="G238" s="63" t="s">
        <v>221</v>
      </c>
      <c r="H238" s="32" t="s">
        <v>250</v>
      </c>
      <c r="I238" s="53">
        <v>3823</v>
      </c>
      <c r="J238" s="27">
        <v>3823</v>
      </c>
      <c r="K238" s="27">
        <v>3823</v>
      </c>
      <c r="L238" s="27">
        <v>3823</v>
      </c>
      <c r="M238" s="27">
        <v>8023</v>
      </c>
      <c r="N238" s="27">
        <v>8023</v>
      </c>
      <c r="O238" s="27">
        <v>8023</v>
      </c>
      <c r="P238" s="27">
        <v>8023</v>
      </c>
      <c r="Q238" s="27">
        <v>8021</v>
      </c>
      <c r="R238" s="27">
        <v>8021</v>
      </c>
      <c r="S238" s="27">
        <v>8021</v>
      </c>
      <c r="T238" s="27">
        <v>8021</v>
      </c>
      <c r="U238" s="27">
        <v>33206</v>
      </c>
      <c r="V238" s="27">
        <v>33178</v>
      </c>
      <c r="W238" s="27">
        <v>33178</v>
      </c>
      <c r="X238" s="27">
        <v>33178</v>
      </c>
      <c r="Y238" s="27">
        <v>33166</v>
      </c>
      <c r="Z238" s="27">
        <v>33166</v>
      </c>
      <c r="AA238" s="27">
        <v>33166</v>
      </c>
      <c r="AB238" s="27">
        <v>27157</v>
      </c>
      <c r="AC238" s="27">
        <v>27157</v>
      </c>
      <c r="AD238" s="27">
        <v>27157</v>
      </c>
      <c r="AE238" s="27">
        <v>27168</v>
      </c>
      <c r="AF238" s="27">
        <v>27168</v>
      </c>
      <c r="AG238" s="27">
        <v>27168</v>
      </c>
      <c r="AH238" s="27">
        <v>27168</v>
      </c>
      <c r="AI238" s="27">
        <v>27168</v>
      </c>
      <c r="AJ238" s="27">
        <v>27168</v>
      </c>
      <c r="AK238" s="27">
        <v>27118</v>
      </c>
      <c r="AL238" s="27">
        <v>27121</v>
      </c>
      <c r="AM238" s="26">
        <v>27121</v>
      </c>
      <c r="AN238" s="53">
        <v>27121</v>
      </c>
      <c r="AO238" s="27">
        <v>27105</v>
      </c>
      <c r="AP238" s="27">
        <v>27105</v>
      </c>
      <c r="AQ238" s="27">
        <v>27105</v>
      </c>
      <c r="AR238" s="27">
        <v>27105</v>
      </c>
      <c r="AS238" s="27">
        <v>27039</v>
      </c>
      <c r="AT238" s="27">
        <v>26963</v>
      </c>
      <c r="AU238" s="27">
        <v>26434</v>
      </c>
      <c r="AV238" s="27">
        <v>26434</v>
      </c>
      <c r="AW238" s="27">
        <v>26365</v>
      </c>
      <c r="AX238" s="27">
        <v>26315</v>
      </c>
      <c r="AY238" s="27">
        <v>26293</v>
      </c>
      <c r="AZ238" s="27">
        <v>26293</v>
      </c>
      <c r="BA238" s="27">
        <v>26393</v>
      </c>
      <c r="BB238" s="27">
        <v>26393</v>
      </c>
      <c r="BC238" s="27">
        <v>26295</v>
      </c>
      <c r="BD238" s="27">
        <v>22095</v>
      </c>
      <c r="BE238" s="27">
        <v>22075</v>
      </c>
      <c r="BF238" s="27">
        <v>22075</v>
      </c>
      <c r="BG238" s="27">
        <v>22215</v>
      </c>
      <c r="BH238" s="27">
        <v>22196</v>
      </c>
      <c r="BI238" s="27">
        <v>21672</v>
      </c>
      <c r="BJ238" s="27">
        <v>21672</v>
      </c>
      <c r="BK238" s="27">
        <v>23149.5</v>
      </c>
      <c r="BL238" s="27">
        <v>23124.5</v>
      </c>
      <c r="BM238" s="27">
        <v>23124.5</v>
      </c>
      <c r="BN238" s="27">
        <v>22874.5</v>
      </c>
      <c r="BO238" s="26">
        <v>22874.5</v>
      </c>
      <c r="BP238" s="53">
        <v>19395.1204571622</v>
      </c>
      <c r="BQ238" s="27">
        <v>19395.1204571622</v>
      </c>
      <c r="BR238" s="27">
        <v>19395.1204571622</v>
      </c>
      <c r="BS238" s="27">
        <v>19395.1204571622</v>
      </c>
      <c r="BT238" s="27">
        <v>19395.1204571622</v>
      </c>
      <c r="BU238" s="27">
        <v>19395.1204571622</v>
      </c>
      <c r="BV238" s="27">
        <v>19395.1204571622</v>
      </c>
      <c r="BW238" s="27">
        <v>19395.1204571622</v>
      </c>
      <c r="BX238" s="27">
        <v>19395.1204571622</v>
      </c>
      <c r="BY238" s="27">
        <v>19395.1204571622</v>
      </c>
      <c r="BZ238" s="27">
        <v>19395.1204571622</v>
      </c>
      <c r="CA238" s="27">
        <v>19395.1204571622</v>
      </c>
      <c r="CB238" s="27">
        <v>19395.1204571622</v>
      </c>
      <c r="CC238" s="27">
        <v>19395.1204571622</v>
      </c>
      <c r="CD238" s="27">
        <v>19395.1204571622</v>
      </c>
      <c r="CE238" s="27">
        <v>19395.1204571622</v>
      </c>
      <c r="CF238" s="27">
        <v>19395.1204571622</v>
      </c>
      <c r="CG238" s="27">
        <v>19395.1204571622</v>
      </c>
      <c r="CH238" s="27">
        <v>19395.1204571622</v>
      </c>
      <c r="CI238" s="27">
        <v>19395.1204571622</v>
      </c>
      <c r="CJ238" s="27">
        <v>22395.1204571622</v>
      </c>
      <c r="CK238" s="27">
        <v>22395.1204571622</v>
      </c>
      <c r="CL238" s="27">
        <v>22395.1204571622</v>
      </c>
      <c r="CM238" s="27">
        <v>22395.1204571622</v>
      </c>
      <c r="CN238" s="27">
        <v>22395.1204571622</v>
      </c>
      <c r="CO238" s="27">
        <v>22395.1204571622</v>
      </c>
      <c r="CP238" s="27">
        <v>22395.1204571622</v>
      </c>
      <c r="CQ238" s="26">
        <v>22395.1204571622</v>
      </c>
      <c r="CR238" s="53">
        <v>22395.1204571622</v>
      </c>
      <c r="CS238" s="27">
        <v>22395.1204571622</v>
      </c>
      <c r="CT238" s="27">
        <v>22395.1204571622</v>
      </c>
      <c r="CU238" s="27">
        <v>22395.1204571622</v>
      </c>
      <c r="CV238" s="27">
        <v>22395.1204571622</v>
      </c>
      <c r="CW238" s="27">
        <v>22395.1204571622</v>
      </c>
      <c r="CX238" s="27">
        <v>22395.1204571622</v>
      </c>
      <c r="CY238" s="27">
        <v>22395.1204571622</v>
      </c>
      <c r="CZ238" s="27">
        <v>22395.1204571622</v>
      </c>
      <c r="DA238" s="27">
        <v>22395.1204571622</v>
      </c>
      <c r="DB238" s="27">
        <v>22395.1204571622</v>
      </c>
      <c r="DC238" s="27">
        <v>22395.1204571622</v>
      </c>
      <c r="DD238" s="27">
        <v>22395.1204571622</v>
      </c>
      <c r="DE238" s="27">
        <v>22395.1204571622</v>
      </c>
      <c r="DF238" s="27">
        <v>22395.1204571622</v>
      </c>
      <c r="DG238" s="27">
        <v>22395.1204571622</v>
      </c>
      <c r="DH238" s="27">
        <v>22395.1204571622</v>
      </c>
      <c r="DI238" s="27">
        <v>22395.1204571622</v>
      </c>
      <c r="DJ238" s="27">
        <v>22395.1204571622</v>
      </c>
      <c r="DK238" s="27">
        <v>22395.1204571622</v>
      </c>
      <c r="DL238" s="27">
        <v>22395.1204571622</v>
      </c>
      <c r="DM238" s="27">
        <v>22395.1204571622</v>
      </c>
      <c r="DN238" s="27">
        <v>22395.1204571622</v>
      </c>
      <c r="DO238" s="27">
        <v>22395.1204571622</v>
      </c>
      <c r="DP238" s="27">
        <v>22395.1204571622</v>
      </c>
      <c r="DQ238" s="27">
        <v>22395.1204571622</v>
      </c>
      <c r="DR238" s="27">
        <v>22395.1204571622</v>
      </c>
      <c r="DS238" s="27">
        <v>22395.1204571622</v>
      </c>
      <c r="DT238" s="27">
        <v>22395.1204571622</v>
      </c>
      <c r="DU238" s="27">
        <v>22395.1204571622</v>
      </c>
      <c r="DV238" s="27">
        <v>22395.1204571622</v>
      </c>
      <c r="DW238" s="27">
        <v>22395.1204571622</v>
      </c>
      <c r="DX238" s="27">
        <v>22395.1204571622</v>
      </c>
      <c r="DY238" s="27">
        <v>22395.1204571622</v>
      </c>
      <c r="DZ238" s="26">
        <v>22395.1204571622</v>
      </c>
      <c r="EA238" s="53">
        <v>22395.1204571622</v>
      </c>
      <c r="EB238" s="27">
        <v>22395.1204571622</v>
      </c>
      <c r="EC238" s="27">
        <v>22395.1204571622</v>
      </c>
      <c r="ED238" s="27">
        <v>22395.1204571622</v>
      </c>
      <c r="EE238" s="27">
        <v>22395.1204571622</v>
      </c>
      <c r="EF238" s="27">
        <v>22395.1204571622</v>
      </c>
      <c r="EG238" s="27">
        <v>22395.1204571622</v>
      </c>
      <c r="EH238" s="27">
        <v>22395.1204571622</v>
      </c>
      <c r="EI238" s="27">
        <v>22395.1204571622</v>
      </c>
      <c r="EJ238" s="27">
        <v>22395.1204571622</v>
      </c>
      <c r="EK238" s="27">
        <v>22395.1204571622</v>
      </c>
      <c r="EL238" s="27">
        <v>22395.1204571622</v>
      </c>
      <c r="EM238" s="27">
        <v>22395.1204571622</v>
      </c>
      <c r="EN238" s="27">
        <v>22395.1204571622</v>
      </c>
      <c r="EO238" s="27">
        <v>22395.1204571622</v>
      </c>
      <c r="EP238" s="27">
        <v>22395.1204571622</v>
      </c>
      <c r="EQ238" s="27">
        <v>22395.1204571622</v>
      </c>
      <c r="ER238" s="27">
        <v>22395.1204571622</v>
      </c>
      <c r="ES238" s="27">
        <v>22395.1204571622</v>
      </c>
      <c r="ET238" s="27">
        <v>22395.1204571622</v>
      </c>
      <c r="EU238" s="27">
        <v>22395.1204571622</v>
      </c>
      <c r="EV238" s="27">
        <v>22395.1204571622</v>
      </c>
      <c r="EW238" s="27">
        <v>22395.1204571622</v>
      </c>
      <c r="EX238" s="27">
        <v>22395.1204571622</v>
      </c>
      <c r="EY238" s="27">
        <v>22395.1204571622</v>
      </c>
      <c r="EZ238" s="27">
        <v>22395.1204571622</v>
      </c>
      <c r="FA238" s="27">
        <v>22395.1204571622</v>
      </c>
      <c r="FB238" s="26">
        <v>22395.1204571622</v>
      </c>
      <c r="FC238" s="53">
        <v>22395.1204571622</v>
      </c>
      <c r="FD238" s="27">
        <v>22395.1204571622</v>
      </c>
      <c r="FE238" s="27">
        <v>22395.1204571622</v>
      </c>
      <c r="FF238" s="27">
        <v>22395.1204571622</v>
      </c>
      <c r="FG238" s="27">
        <v>22395.1204571622</v>
      </c>
      <c r="FH238" s="27">
        <v>22395.1204571622</v>
      </c>
      <c r="FI238" s="27">
        <v>22395.1204571622</v>
      </c>
      <c r="FJ238" s="27">
        <v>22395.1204571622</v>
      </c>
      <c r="FK238" s="27">
        <v>22395.1204571622</v>
      </c>
      <c r="FL238" s="27">
        <v>22395.1204571622</v>
      </c>
      <c r="FM238" s="27">
        <v>22395.1204571622</v>
      </c>
      <c r="FN238" s="27">
        <v>22395.1204571622</v>
      </c>
      <c r="FO238" s="27">
        <v>22395.1204571622</v>
      </c>
      <c r="FP238" s="27">
        <v>22395.1204571622</v>
      </c>
      <c r="FQ238" s="27">
        <v>22395.1204571622</v>
      </c>
      <c r="FR238" s="27">
        <v>22395.1204571622</v>
      </c>
      <c r="FS238" s="27">
        <v>22395.1204571622</v>
      </c>
      <c r="FT238" s="27">
        <v>22395.1204571622</v>
      </c>
      <c r="FU238" s="27">
        <v>22395.1204571622</v>
      </c>
      <c r="FV238" s="27">
        <v>22395.1204571622</v>
      </c>
      <c r="FW238" s="27">
        <v>22395.1204571622</v>
      </c>
      <c r="FX238" s="27">
        <v>22395.1204571622</v>
      </c>
      <c r="FY238" s="27">
        <v>22395.1204571622</v>
      </c>
      <c r="FZ238" s="27">
        <v>22395.1204571622</v>
      </c>
      <c r="GA238" s="27">
        <v>22395.1204571622</v>
      </c>
      <c r="GB238" s="27">
        <v>22395.1204571622</v>
      </c>
      <c r="GC238" s="27">
        <v>22395.1204571622</v>
      </c>
      <c r="GD238" s="26">
        <v>22395.1204571622</v>
      </c>
      <c r="GE238" s="54"/>
      <c r="GF238" s="22"/>
      <c r="GG238" s="21"/>
      <c r="GH238" s="21"/>
      <c r="GI238" s="21"/>
      <c r="GJ238" s="21"/>
      <c r="GK238" s="21"/>
      <c r="GL238" s="21"/>
      <c r="GM238" s="21"/>
      <c r="GN238" s="21"/>
      <c r="GO238" s="21"/>
      <c r="GP238" s="21"/>
      <c r="GQ238" s="21"/>
      <c r="GR238" s="21"/>
      <c r="GS238" s="21"/>
      <c r="GT238" s="21"/>
    </row>
    <row r="239" spans="1:202" s="28" customFormat="1" ht="17" customHeight="1">
      <c r="A239" s="1"/>
      <c r="B239" s="1">
        <v>91</v>
      </c>
      <c r="C239" s="30" t="s">
        <v>252</v>
      </c>
      <c r="D239" s="56" t="s">
        <v>67</v>
      </c>
      <c r="E239" s="56" t="s">
        <v>67</v>
      </c>
      <c r="F239" s="63" t="s">
        <v>71</v>
      </c>
      <c r="G239" s="63" t="s">
        <v>221</v>
      </c>
      <c r="H239" s="32" t="s">
        <v>253</v>
      </c>
      <c r="I239" s="53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6"/>
      <c r="AN239" s="53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6"/>
      <c r="BP239" s="53"/>
      <c r="BQ239" s="27"/>
      <c r="BR239" s="27"/>
      <c r="BS239" s="27"/>
      <c r="BT239" s="27"/>
      <c r="BU239" s="27"/>
      <c r="BV239" s="27"/>
      <c r="BW239" s="27"/>
      <c r="BX239" s="27"/>
      <c r="BY239" s="27"/>
      <c r="BZ239" s="27"/>
      <c r="CA239" s="27"/>
      <c r="CB239" s="27"/>
      <c r="CC239" s="27"/>
      <c r="CD239" s="27"/>
      <c r="CE239" s="27"/>
      <c r="CF239" s="27"/>
      <c r="CG239" s="27"/>
      <c r="CH239" s="27"/>
      <c r="CI239" s="27"/>
      <c r="CJ239" s="27"/>
      <c r="CK239" s="27"/>
      <c r="CL239" s="27"/>
      <c r="CM239" s="27"/>
      <c r="CN239" s="27"/>
      <c r="CO239" s="27"/>
      <c r="CP239" s="27"/>
      <c r="CQ239" s="26"/>
      <c r="CR239" s="53"/>
      <c r="CS239" s="27"/>
      <c r="CT239" s="27"/>
      <c r="CU239" s="27"/>
      <c r="CV239" s="27"/>
      <c r="CW239" s="27"/>
      <c r="CX239" s="27"/>
      <c r="CY239" s="27"/>
      <c r="CZ239" s="27"/>
      <c r="DA239" s="27"/>
      <c r="DB239" s="27"/>
      <c r="DC239" s="27"/>
      <c r="DD239" s="27"/>
      <c r="DE239" s="27"/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7"/>
      <c r="DQ239" s="27"/>
      <c r="DR239" s="27"/>
      <c r="DS239" s="27"/>
      <c r="DT239" s="27"/>
      <c r="DU239" s="27"/>
      <c r="DV239" s="27"/>
      <c r="DW239" s="27"/>
      <c r="DX239" s="27"/>
      <c r="DY239" s="27"/>
      <c r="DZ239" s="26"/>
      <c r="EA239" s="53"/>
      <c r="EB239" s="27"/>
      <c r="EC239" s="27"/>
      <c r="ED239" s="27"/>
      <c r="EE239" s="27"/>
      <c r="EF239" s="27"/>
      <c r="EG239" s="27"/>
      <c r="EH239" s="27"/>
      <c r="EI239" s="27"/>
      <c r="EJ239" s="27"/>
      <c r="EK239" s="27"/>
      <c r="EL239" s="27"/>
      <c r="EM239" s="27"/>
      <c r="EN239" s="27"/>
      <c r="EO239" s="27"/>
      <c r="EP239" s="27"/>
      <c r="EQ239" s="27"/>
      <c r="ER239" s="27"/>
      <c r="ES239" s="27"/>
      <c r="ET239" s="27"/>
      <c r="EU239" s="27"/>
      <c r="EV239" s="27"/>
      <c r="EW239" s="27"/>
      <c r="EX239" s="27"/>
      <c r="EY239" s="27"/>
      <c r="EZ239" s="27"/>
      <c r="FA239" s="27"/>
      <c r="FB239" s="26"/>
      <c r="FC239" s="53"/>
      <c r="FD239" s="27"/>
      <c r="FE239" s="27"/>
      <c r="FF239" s="27"/>
      <c r="FG239" s="27"/>
      <c r="FH239" s="27"/>
      <c r="FI239" s="27"/>
      <c r="FJ239" s="27"/>
      <c r="FK239" s="27"/>
      <c r="FL239" s="27"/>
      <c r="FM239" s="27"/>
      <c r="FN239" s="27"/>
      <c r="FO239" s="27"/>
      <c r="FP239" s="27"/>
      <c r="FQ239" s="27"/>
      <c r="FR239" s="27"/>
      <c r="FS239" s="27"/>
      <c r="FT239" s="27"/>
      <c r="FU239" s="27"/>
      <c r="FV239" s="27"/>
      <c r="FW239" s="27"/>
      <c r="FX239" s="27"/>
      <c r="FY239" s="27"/>
      <c r="FZ239" s="27"/>
      <c r="GA239" s="27"/>
      <c r="GB239" s="27"/>
      <c r="GC239" s="27"/>
      <c r="GD239" s="26"/>
      <c r="GE239" s="54"/>
      <c r="GF239" s="22"/>
      <c r="GG239" s="21"/>
      <c r="GH239" s="21"/>
      <c r="GI239" s="21"/>
      <c r="GJ239" s="21"/>
      <c r="GK239" s="21"/>
      <c r="GL239" s="21"/>
      <c r="GM239" s="21"/>
      <c r="GN239" s="21"/>
      <c r="GO239" s="21"/>
      <c r="GP239" s="21"/>
      <c r="GQ239" s="21"/>
      <c r="GR239" s="21"/>
      <c r="GS239" s="21"/>
      <c r="GT239" s="21"/>
    </row>
    <row r="240" spans="1:202" s="28" customFormat="1" ht="17" customHeight="1">
      <c r="A240" s="1"/>
      <c r="B240" s="1">
        <v>91</v>
      </c>
      <c r="C240" s="30" t="s">
        <v>254</v>
      </c>
      <c r="D240" s="56" t="s">
        <v>67</v>
      </c>
      <c r="E240" s="56" t="s">
        <v>67</v>
      </c>
      <c r="F240" s="63" t="s">
        <v>71</v>
      </c>
      <c r="G240" s="63" t="s">
        <v>221</v>
      </c>
      <c r="H240" s="32" t="s">
        <v>254</v>
      </c>
      <c r="I240" s="53">
        <v>3823</v>
      </c>
      <c r="J240" s="27">
        <v>3823</v>
      </c>
      <c r="K240" s="27">
        <v>3823</v>
      </c>
      <c r="L240" s="27">
        <v>3823</v>
      </c>
      <c r="M240" s="27">
        <v>8023</v>
      </c>
      <c r="N240" s="27">
        <v>8023</v>
      </c>
      <c r="O240" s="27">
        <v>8023</v>
      </c>
      <c r="P240" s="27">
        <v>8023</v>
      </c>
      <c r="Q240" s="27">
        <v>8021</v>
      </c>
      <c r="R240" s="27">
        <v>8021</v>
      </c>
      <c r="S240" s="27">
        <v>8021</v>
      </c>
      <c r="T240" s="27">
        <v>8021</v>
      </c>
      <c r="U240" s="27">
        <v>33206</v>
      </c>
      <c r="V240" s="27">
        <v>33178</v>
      </c>
      <c r="W240" s="27">
        <v>33178</v>
      </c>
      <c r="X240" s="27">
        <v>33178</v>
      </c>
      <c r="Y240" s="27">
        <v>33166</v>
      </c>
      <c r="Z240" s="27">
        <v>33166</v>
      </c>
      <c r="AA240" s="27">
        <v>33166</v>
      </c>
      <c r="AB240" s="27">
        <v>27157</v>
      </c>
      <c r="AC240" s="27">
        <v>27157</v>
      </c>
      <c r="AD240" s="27">
        <v>27157</v>
      </c>
      <c r="AE240" s="27">
        <v>27168</v>
      </c>
      <c r="AF240" s="27">
        <v>27168</v>
      </c>
      <c r="AG240" s="27">
        <v>27168</v>
      </c>
      <c r="AH240" s="27">
        <v>27168</v>
      </c>
      <c r="AI240" s="27">
        <v>27168</v>
      </c>
      <c r="AJ240" s="27">
        <v>27168</v>
      </c>
      <c r="AK240" s="27">
        <v>27118</v>
      </c>
      <c r="AL240" s="27">
        <v>27121</v>
      </c>
      <c r="AM240" s="26">
        <v>27121</v>
      </c>
      <c r="AN240" s="53">
        <v>27121</v>
      </c>
      <c r="AO240" s="27">
        <v>27105</v>
      </c>
      <c r="AP240" s="27">
        <v>27105</v>
      </c>
      <c r="AQ240" s="27">
        <v>27105</v>
      </c>
      <c r="AR240" s="27">
        <v>27105</v>
      </c>
      <c r="AS240" s="27">
        <v>27039</v>
      </c>
      <c r="AT240" s="27">
        <v>26963</v>
      </c>
      <c r="AU240" s="27">
        <v>26434</v>
      </c>
      <c r="AV240" s="27">
        <v>26434</v>
      </c>
      <c r="AW240" s="27">
        <v>26365</v>
      </c>
      <c r="AX240" s="27">
        <v>26315</v>
      </c>
      <c r="AY240" s="27">
        <v>26293</v>
      </c>
      <c r="AZ240" s="27">
        <v>26293</v>
      </c>
      <c r="BA240" s="27">
        <v>26393</v>
      </c>
      <c r="BB240" s="27">
        <v>26393</v>
      </c>
      <c r="BC240" s="27">
        <v>26295</v>
      </c>
      <c r="BD240" s="27">
        <v>22095</v>
      </c>
      <c r="BE240" s="27">
        <v>22075</v>
      </c>
      <c r="BF240" s="27">
        <v>22075</v>
      </c>
      <c r="BG240" s="27">
        <v>22215</v>
      </c>
      <c r="BH240" s="27">
        <v>22196</v>
      </c>
      <c r="BI240" s="27">
        <v>21672</v>
      </c>
      <c r="BJ240" s="27">
        <v>21672</v>
      </c>
      <c r="BK240" s="27">
        <v>23149.5</v>
      </c>
      <c r="BL240" s="27">
        <v>23124.5</v>
      </c>
      <c r="BM240" s="27">
        <v>23124.5</v>
      </c>
      <c r="BN240" s="27">
        <v>22874.5</v>
      </c>
      <c r="BO240" s="26">
        <v>22874.5</v>
      </c>
      <c r="BP240" s="53">
        <v>19395.1204571622</v>
      </c>
      <c r="BQ240" s="27">
        <v>19395.1204571622</v>
      </c>
      <c r="BR240" s="27">
        <v>19395.1204571622</v>
      </c>
      <c r="BS240" s="27">
        <v>19395.1204571622</v>
      </c>
      <c r="BT240" s="27">
        <v>19395.1204571622</v>
      </c>
      <c r="BU240" s="27">
        <v>19395.1204571622</v>
      </c>
      <c r="BV240" s="27">
        <v>19395.1204571622</v>
      </c>
      <c r="BW240" s="27">
        <v>19395.1204571622</v>
      </c>
      <c r="BX240" s="27">
        <v>19395.1204571622</v>
      </c>
      <c r="BY240" s="27">
        <v>19395.1204571622</v>
      </c>
      <c r="BZ240" s="27">
        <v>19395.1204571622</v>
      </c>
      <c r="CA240" s="27">
        <v>19395.1204571622</v>
      </c>
      <c r="CB240" s="27">
        <v>19395.1204571622</v>
      </c>
      <c r="CC240" s="27">
        <v>19395.1204571622</v>
      </c>
      <c r="CD240" s="27">
        <v>19395.1204571622</v>
      </c>
      <c r="CE240" s="27">
        <v>19395.1204571622</v>
      </c>
      <c r="CF240" s="27">
        <v>19395.1204571622</v>
      </c>
      <c r="CG240" s="27">
        <v>19395.1204571622</v>
      </c>
      <c r="CH240" s="27">
        <v>19395.1204571622</v>
      </c>
      <c r="CI240" s="27">
        <v>19395.1204571622</v>
      </c>
      <c r="CJ240" s="27">
        <v>22395.1204571622</v>
      </c>
      <c r="CK240" s="27">
        <v>22395.1204571622</v>
      </c>
      <c r="CL240" s="27">
        <v>22395.1204571622</v>
      </c>
      <c r="CM240" s="27">
        <v>22395.1204571622</v>
      </c>
      <c r="CN240" s="27">
        <v>22395.1204571622</v>
      </c>
      <c r="CO240" s="27">
        <v>22395.1204571622</v>
      </c>
      <c r="CP240" s="27">
        <v>22395.1204571622</v>
      </c>
      <c r="CQ240" s="26">
        <v>22395.1204571622</v>
      </c>
      <c r="CR240" s="53">
        <v>22395.1204571622</v>
      </c>
      <c r="CS240" s="27">
        <v>22395.1204571622</v>
      </c>
      <c r="CT240" s="27">
        <v>22395.1204571622</v>
      </c>
      <c r="CU240" s="27">
        <v>22395.1204571622</v>
      </c>
      <c r="CV240" s="27">
        <v>22395.1204571622</v>
      </c>
      <c r="CW240" s="27">
        <v>22395.1204571622</v>
      </c>
      <c r="CX240" s="27">
        <v>22395.1204571622</v>
      </c>
      <c r="CY240" s="27">
        <v>22395.1204571622</v>
      </c>
      <c r="CZ240" s="27">
        <v>22395.1204571622</v>
      </c>
      <c r="DA240" s="27">
        <v>22395.1204571622</v>
      </c>
      <c r="DB240" s="27">
        <v>22395.1204571622</v>
      </c>
      <c r="DC240" s="27">
        <v>22395.1204571622</v>
      </c>
      <c r="DD240" s="27">
        <v>22395.1204571622</v>
      </c>
      <c r="DE240" s="27">
        <v>22395.1204571622</v>
      </c>
      <c r="DF240" s="27">
        <v>22395.1204571622</v>
      </c>
      <c r="DG240" s="27">
        <v>22395.1204571622</v>
      </c>
      <c r="DH240" s="27">
        <v>22395.1204571622</v>
      </c>
      <c r="DI240" s="27">
        <v>22395.1204571622</v>
      </c>
      <c r="DJ240" s="27">
        <v>22395.1204571622</v>
      </c>
      <c r="DK240" s="27">
        <v>22395.1204571622</v>
      </c>
      <c r="DL240" s="27">
        <v>22395.1204571622</v>
      </c>
      <c r="DM240" s="27">
        <v>22395.1204571622</v>
      </c>
      <c r="DN240" s="27">
        <v>22395.1204571622</v>
      </c>
      <c r="DO240" s="27">
        <v>22395.1204571622</v>
      </c>
      <c r="DP240" s="27">
        <v>22395.1204571622</v>
      </c>
      <c r="DQ240" s="27">
        <v>22395.1204571622</v>
      </c>
      <c r="DR240" s="27">
        <v>22395.1204571622</v>
      </c>
      <c r="DS240" s="27">
        <v>22395.1204571622</v>
      </c>
      <c r="DT240" s="27">
        <v>22395.1204571622</v>
      </c>
      <c r="DU240" s="27">
        <v>22395.1204571622</v>
      </c>
      <c r="DV240" s="27">
        <v>22395.1204571622</v>
      </c>
      <c r="DW240" s="27">
        <v>22395.1204571622</v>
      </c>
      <c r="DX240" s="27">
        <v>22395.1204571622</v>
      </c>
      <c r="DY240" s="27">
        <v>22395.1204571622</v>
      </c>
      <c r="DZ240" s="26">
        <v>22395.1204571622</v>
      </c>
      <c r="EA240" s="53">
        <v>22395.1204571622</v>
      </c>
      <c r="EB240" s="27">
        <v>22395.1204571622</v>
      </c>
      <c r="EC240" s="27">
        <v>22395.1204571622</v>
      </c>
      <c r="ED240" s="27">
        <v>22395.1204571622</v>
      </c>
      <c r="EE240" s="27">
        <v>22395.1204571622</v>
      </c>
      <c r="EF240" s="27">
        <v>22395.1204571622</v>
      </c>
      <c r="EG240" s="27">
        <v>22395.1204571622</v>
      </c>
      <c r="EH240" s="27">
        <v>22395.1204571622</v>
      </c>
      <c r="EI240" s="27">
        <v>22395.1204571622</v>
      </c>
      <c r="EJ240" s="27">
        <v>22395.1204571622</v>
      </c>
      <c r="EK240" s="27">
        <v>22395.1204571622</v>
      </c>
      <c r="EL240" s="27">
        <v>22395.1204571622</v>
      </c>
      <c r="EM240" s="27">
        <v>22395.1204571622</v>
      </c>
      <c r="EN240" s="27">
        <v>22395.1204571622</v>
      </c>
      <c r="EO240" s="27">
        <v>22395.1204571622</v>
      </c>
      <c r="EP240" s="27">
        <v>22395.1204571622</v>
      </c>
      <c r="EQ240" s="27">
        <v>22395.1204571622</v>
      </c>
      <c r="ER240" s="27">
        <v>22395.1204571622</v>
      </c>
      <c r="ES240" s="27">
        <v>22395.1204571622</v>
      </c>
      <c r="ET240" s="27">
        <v>22395.1204571622</v>
      </c>
      <c r="EU240" s="27">
        <v>22395.1204571622</v>
      </c>
      <c r="EV240" s="27">
        <v>22395.1204571622</v>
      </c>
      <c r="EW240" s="27">
        <v>22395.1204571622</v>
      </c>
      <c r="EX240" s="27">
        <v>22395.1204571622</v>
      </c>
      <c r="EY240" s="27">
        <v>22395.1204571622</v>
      </c>
      <c r="EZ240" s="27">
        <v>22395.1204571622</v>
      </c>
      <c r="FA240" s="27">
        <v>22395.1204571622</v>
      </c>
      <c r="FB240" s="26">
        <v>22395.1204571622</v>
      </c>
      <c r="FC240" s="53">
        <v>22395.1204571622</v>
      </c>
      <c r="FD240" s="27">
        <v>22395.1204571622</v>
      </c>
      <c r="FE240" s="27">
        <v>22395.1204571622</v>
      </c>
      <c r="FF240" s="27">
        <v>22395.1204571622</v>
      </c>
      <c r="FG240" s="27">
        <v>22395.1204571622</v>
      </c>
      <c r="FH240" s="27">
        <v>22395.1204571622</v>
      </c>
      <c r="FI240" s="27">
        <v>22395.1204571622</v>
      </c>
      <c r="FJ240" s="27">
        <v>22395.1204571622</v>
      </c>
      <c r="FK240" s="27">
        <v>22395.1204571622</v>
      </c>
      <c r="FL240" s="27">
        <v>22395.1204571622</v>
      </c>
      <c r="FM240" s="27">
        <v>22395.1204571622</v>
      </c>
      <c r="FN240" s="27">
        <v>22395.1204571622</v>
      </c>
      <c r="FO240" s="27">
        <v>22395.1204571622</v>
      </c>
      <c r="FP240" s="27">
        <v>22395.1204571622</v>
      </c>
      <c r="FQ240" s="27">
        <v>22395.1204571622</v>
      </c>
      <c r="FR240" s="27">
        <v>22395.1204571622</v>
      </c>
      <c r="FS240" s="27">
        <v>22395.1204571622</v>
      </c>
      <c r="FT240" s="27">
        <v>22395.1204571622</v>
      </c>
      <c r="FU240" s="27">
        <v>22395.1204571622</v>
      </c>
      <c r="FV240" s="27">
        <v>22395.1204571622</v>
      </c>
      <c r="FW240" s="27">
        <v>22395.1204571622</v>
      </c>
      <c r="FX240" s="27">
        <v>22395.1204571622</v>
      </c>
      <c r="FY240" s="27">
        <v>22395.1204571622</v>
      </c>
      <c r="FZ240" s="27">
        <v>22395.1204571622</v>
      </c>
      <c r="GA240" s="27">
        <v>22395.1204571622</v>
      </c>
      <c r="GB240" s="27">
        <v>22395.1204571622</v>
      </c>
      <c r="GC240" s="27">
        <v>22395.1204571622</v>
      </c>
      <c r="GD240" s="26">
        <v>22395.1204571622</v>
      </c>
      <c r="GE240" s="54"/>
      <c r="GF240" s="22"/>
      <c r="GG240" s="21"/>
      <c r="GH240" s="21"/>
      <c r="GI240" s="21"/>
      <c r="GJ240" s="21"/>
      <c r="GK240" s="21"/>
      <c r="GL240" s="21"/>
      <c r="GM240" s="21"/>
      <c r="GN240" s="21"/>
      <c r="GO240" s="21"/>
      <c r="GP240" s="21"/>
      <c r="GQ240" s="21"/>
      <c r="GR240" s="21"/>
      <c r="GS240" s="21"/>
      <c r="GT240" s="21"/>
    </row>
    <row r="241" spans="1:202" s="28" customFormat="1" ht="17" customHeight="1">
      <c r="A241" s="1"/>
      <c r="B241" s="1">
        <v>91</v>
      </c>
      <c r="C241" s="30" t="s">
        <v>255</v>
      </c>
      <c r="D241" s="56" t="s">
        <v>67</v>
      </c>
      <c r="E241" s="56" t="s">
        <v>67</v>
      </c>
      <c r="F241" s="63" t="s">
        <v>71</v>
      </c>
      <c r="G241" s="63" t="s">
        <v>221</v>
      </c>
      <c r="H241" s="32" t="s">
        <v>255</v>
      </c>
      <c r="I241" s="53">
        <v>0</v>
      </c>
      <c r="J241" s="27">
        <v>0</v>
      </c>
      <c r="K241" s="27">
        <v>0</v>
      </c>
      <c r="L241" s="27">
        <v>0</v>
      </c>
      <c r="M241" s="27">
        <v>0</v>
      </c>
      <c r="N241" s="27">
        <v>0</v>
      </c>
      <c r="O241" s="27">
        <v>0</v>
      </c>
      <c r="P241" s="27">
        <v>0</v>
      </c>
      <c r="Q241" s="27">
        <v>0</v>
      </c>
      <c r="R241" s="27">
        <v>0</v>
      </c>
      <c r="S241" s="27">
        <v>0</v>
      </c>
      <c r="T241" s="27">
        <v>0</v>
      </c>
      <c r="U241" s="27">
        <v>0</v>
      </c>
      <c r="V241" s="27">
        <v>0</v>
      </c>
      <c r="W241" s="27">
        <v>0</v>
      </c>
      <c r="X241" s="27">
        <v>0</v>
      </c>
      <c r="Y241" s="27">
        <v>0</v>
      </c>
      <c r="Z241" s="27">
        <v>0</v>
      </c>
      <c r="AA241" s="27">
        <v>0</v>
      </c>
      <c r="AB241" s="27">
        <v>0</v>
      </c>
      <c r="AC241" s="27">
        <v>0</v>
      </c>
      <c r="AD241" s="27">
        <v>0</v>
      </c>
      <c r="AE241" s="27">
        <v>0</v>
      </c>
      <c r="AF241" s="27">
        <v>0</v>
      </c>
      <c r="AG241" s="27">
        <v>0</v>
      </c>
      <c r="AH241" s="27">
        <v>0</v>
      </c>
      <c r="AI241" s="27">
        <v>0</v>
      </c>
      <c r="AJ241" s="27">
        <v>0</v>
      </c>
      <c r="AK241" s="27">
        <v>0</v>
      </c>
      <c r="AL241" s="27">
        <v>0</v>
      </c>
      <c r="AM241" s="26">
        <v>0</v>
      </c>
      <c r="AN241" s="53">
        <v>0</v>
      </c>
      <c r="AO241" s="27">
        <v>0</v>
      </c>
      <c r="AP241" s="27">
        <v>0</v>
      </c>
      <c r="AQ241" s="27">
        <v>0</v>
      </c>
      <c r="AR241" s="27">
        <v>0</v>
      </c>
      <c r="AS241" s="27">
        <v>0</v>
      </c>
      <c r="AT241" s="27">
        <v>0</v>
      </c>
      <c r="AU241" s="27">
        <v>0</v>
      </c>
      <c r="AV241" s="27">
        <v>0</v>
      </c>
      <c r="AW241" s="27">
        <v>0</v>
      </c>
      <c r="AX241" s="27">
        <v>0</v>
      </c>
      <c r="AY241" s="27">
        <v>0</v>
      </c>
      <c r="AZ241" s="27">
        <v>0</v>
      </c>
      <c r="BA241" s="27">
        <v>0</v>
      </c>
      <c r="BB241" s="27">
        <v>0</v>
      </c>
      <c r="BC241" s="27">
        <v>0</v>
      </c>
      <c r="BD241" s="27">
        <v>0</v>
      </c>
      <c r="BE241" s="27">
        <v>0</v>
      </c>
      <c r="BF241" s="27">
        <v>0</v>
      </c>
      <c r="BG241" s="27">
        <v>0</v>
      </c>
      <c r="BH241" s="27">
        <v>0</v>
      </c>
      <c r="BI241" s="27">
        <v>0</v>
      </c>
      <c r="BJ241" s="27">
        <v>0</v>
      </c>
      <c r="BK241" s="27">
        <v>0</v>
      </c>
      <c r="BL241" s="27">
        <v>0</v>
      </c>
      <c r="BM241" s="27">
        <v>0</v>
      </c>
      <c r="BN241" s="27">
        <v>0</v>
      </c>
      <c r="BO241" s="26">
        <v>0</v>
      </c>
      <c r="BP241" s="53">
        <v>0</v>
      </c>
      <c r="BQ241" s="27">
        <v>0</v>
      </c>
      <c r="BR241" s="27">
        <v>0</v>
      </c>
      <c r="BS241" s="27">
        <v>0</v>
      </c>
      <c r="BT241" s="27">
        <v>0</v>
      </c>
      <c r="BU241" s="27">
        <v>0</v>
      </c>
      <c r="BV241" s="27">
        <v>0</v>
      </c>
      <c r="BW241" s="27">
        <v>0</v>
      </c>
      <c r="BX241" s="27">
        <v>0</v>
      </c>
      <c r="BY241" s="27">
        <v>0</v>
      </c>
      <c r="BZ241" s="27">
        <v>0</v>
      </c>
      <c r="CA241" s="27">
        <v>0</v>
      </c>
      <c r="CB241" s="27">
        <v>0</v>
      </c>
      <c r="CC241" s="27">
        <v>0</v>
      </c>
      <c r="CD241" s="27">
        <v>0</v>
      </c>
      <c r="CE241" s="27">
        <v>0</v>
      </c>
      <c r="CF241" s="27">
        <v>0</v>
      </c>
      <c r="CG241" s="27">
        <v>0</v>
      </c>
      <c r="CH241" s="27">
        <v>0</v>
      </c>
      <c r="CI241" s="27">
        <v>0</v>
      </c>
      <c r="CJ241" s="27">
        <v>0</v>
      </c>
      <c r="CK241" s="27">
        <v>0</v>
      </c>
      <c r="CL241" s="27">
        <v>0</v>
      </c>
      <c r="CM241" s="27">
        <v>0</v>
      </c>
      <c r="CN241" s="27">
        <v>0</v>
      </c>
      <c r="CO241" s="27">
        <v>0</v>
      </c>
      <c r="CP241" s="27">
        <v>0</v>
      </c>
      <c r="CQ241" s="26">
        <v>0</v>
      </c>
      <c r="CR241" s="53">
        <v>0</v>
      </c>
      <c r="CS241" s="27">
        <v>0</v>
      </c>
      <c r="CT241" s="27">
        <v>0</v>
      </c>
      <c r="CU241" s="27">
        <v>0</v>
      </c>
      <c r="CV241" s="27">
        <v>0</v>
      </c>
      <c r="CW241" s="27">
        <v>0</v>
      </c>
      <c r="CX241" s="27">
        <v>0</v>
      </c>
      <c r="CY241" s="27">
        <v>0</v>
      </c>
      <c r="CZ241" s="27">
        <v>0</v>
      </c>
      <c r="DA241" s="27">
        <v>0</v>
      </c>
      <c r="DB241" s="27">
        <v>0</v>
      </c>
      <c r="DC241" s="27">
        <v>0</v>
      </c>
      <c r="DD241" s="27">
        <v>0</v>
      </c>
      <c r="DE241" s="27">
        <v>0</v>
      </c>
      <c r="DF241" s="27">
        <v>0</v>
      </c>
      <c r="DG241" s="27">
        <v>0</v>
      </c>
      <c r="DH241" s="27">
        <v>0</v>
      </c>
      <c r="DI241" s="27">
        <v>0</v>
      </c>
      <c r="DJ241" s="27">
        <v>0</v>
      </c>
      <c r="DK241" s="27">
        <v>0</v>
      </c>
      <c r="DL241" s="27">
        <v>0</v>
      </c>
      <c r="DM241" s="27">
        <v>0</v>
      </c>
      <c r="DN241" s="27">
        <v>0</v>
      </c>
      <c r="DO241" s="27">
        <v>0</v>
      </c>
      <c r="DP241" s="27">
        <v>0</v>
      </c>
      <c r="DQ241" s="27">
        <v>0</v>
      </c>
      <c r="DR241" s="27">
        <v>0</v>
      </c>
      <c r="DS241" s="27">
        <v>0</v>
      </c>
      <c r="DT241" s="27">
        <v>0</v>
      </c>
      <c r="DU241" s="27">
        <v>0</v>
      </c>
      <c r="DV241" s="27">
        <v>0</v>
      </c>
      <c r="DW241" s="27">
        <v>0</v>
      </c>
      <c r="DX241" s="27">
        <v>0</v>
      </c>
      <c r="DY241" s="27">
        <v>0</v>
      </c>
      <c r="DZ241" s="26">
        <v>0</v>
      </c>
      <c r="EA241" s="53">
        <v>0</v>
      </c>
      <c r="EB241" s="27">
        <v>0</v>
      </c>
      <c r="EC241" s="27">
        <v>0</v>
      </c>
      <c r="ED241" s="27">
        <v>0</v>
      </c>
      <c r="EE241" s="27">
        <v>0</v>
      </c>
      <c r="EF241" s="27">
        <v>0</v>
      </c>
      <c r="EG241" s="27">
        <v>0</v>
      </c>
      <c r="EH241" s="27">
        <v>0</v>
      </c>
      <c r="EI241" s="27">
        <v>0</v>
      </c>
      <c r="EJ241" s="27">
        <v>0</v>
      </c>
      <c r="EK241" s="27">
        <v>0</v>
      </c>
      <c r="EL241" s="27">
        <v>0</v>
      </c>
      <c r="EM241" s="27">
        <v>0</v>
      </c>
      <c r="EN241" s="27">
        <v>0</v>
      </c>
      <c r="EO241" s="27">
        <v>0</v>
      </c>
      <c r="EP241" s="27">
        <v>0</v>
      </c>
      <c r="EQ241" s="27">
        <v>0</v>
      </c>
      <c r="ER241" s="27">
        <v>0</v>
      </c>
      <c r="ES241" s="27">
        <v>0</v>
      </c>
      <c r="ET241" s="27">
        <v>0</v>
      </c>
      <c r="EU241" s="27">
        <v>0</v>
      </c>
      <c r="EV241" s="27">
        <v>0</v>
      </c>
      <c r="EW241" s="27">
        <v>0</v>
      </c>
      <c r="EX241" s="27">
        <v>0</v>
      </c>
      <c r="EY241" s="27">
        <v>0</v>
      </c>
      <c r="EZ241" s="27">
        <v>0</v>
      </c>
      <c r="FA241" s="27">
        <v>0</v>
      </c>
      <c r="FB241" s="26">
        <v>0</v>
      </c>
      <c r="FC241" s="53">
        <v>0</v>
      </c>
      <c r="FD241" s="27">
        <v>0</v>
      </c>
      <c r="FE241" s="27">
        <v>0</v>
      </c>
      <c r="FF241" s="27">
        <v>0</v>
      </c>
      <c r="FG241" s="27">
        <v>0</v>
      </c>
      <c r="FH241" s="27">
        <v>0</v>
      </c>
      <c r="FI241" s="27">
        <v>0</v>
      </c>
      <c r="FJ241" s="27">
        <v>0</v>
      </c>
      <c r="FK241" s="27">
        <v>0</v>
      </c>
      <c r="FL241" s="27">
        <v>0</v>
      </c>
      <c r="FM241" s="27">
        <v>0</v>
      </c>
      <c r="FN241" s="27">
        <v>0</v>
      </c>
      <c r="FO241" s="27">
        <v>0</v>
      </c>
      <c r="FP241" s="27">
        <v>0</v>
      </c>
      <c r="FQ241" s="27">
        <v>0</v>
      </c>
      <c r="FR241" s="27">
        <v>0</v>
      </c>
      <c r="FS241" s="27">
        <v>0</v>
      </c>
      <c r="FT241" s="27">
        <v>0</v>
      </c>
      <c r="FU241" s="27">
        <v>0</v>
      </c>
      <c r="FV241" s="27">
        <v>0</v>
      </c>
      <c r="FW241" s="27">
        <v>0</v>
      </c>
      <c r="FX241" s="27">
        <v>0</v>
      </c>
      <c r="FY241" s="27">
        <v>0</v>
      </c>
      <c r="FZ241" s="27">
        <v>0</v>
      </c>
      <c r="GA241" s="27">
        <v>0</v>
      </c>
      <c r="GB241" s="27">
        <v>0</v>
      </c>
      <c r="GC241" s="27">
        <v>0</v>
      </c>
      <c r="GD241" s="26">
        <v>0</v>
      </c>
      <c r="GE241" s="54"/>
      <c r="GF241" s="22"/>
      <c r="GG241" s="21"/>
      <c r="GH241" s="21"/>
      <c r="GI241" s="21"/>
      <c r="GJ241" s="21"/>
      <c r="GK241" s="21"/>
      <c r="GL241" s="21"/>
      <c r="GM241" s="21"/>
      <c r="GN241" s="21"/>
      <c r="GO241" s="21"/>
      <c r="GP241" s="21"/>
      <c r="GQ241" s="21"/>
      <c r="GR241" s="21"/>
      <c r="GS241" s="21"/>
      <c r="GT241" s="21"/>
    </row>
    <row r="242" spans="1:202" s="28" customFormat="1" ht="17" customHeight="1">
      <c r="A242" s="1">
        <v>1</v>
      </c>
      <c r="B242" s="1">
        <v>92</v>
      </c>
      <c r="C242" s="30" t="s">
        <v>45</v>
      </c>
      <c r="D242" s="27" t="s">
        <v>45</v>
      </c>
      <c r="E242" s="27" t="s">
        <v>258</v>
      </c>
      <c r="F242" s="63" t="s">
        <v>71</v>
      </c>
      <c r="G242" s="63" t="s">
        <v>221</v>
      </c>
      <c r="H242" s="32" t="s">
        <v>250</v>
      </c>
      <c r="I242" s="53">
        <v>15243</v>
      </c>
      <c r="J242" s="27">
        <v>15243</v>
      </c>
      <c r="K242" s="27">
        <v>15243</v>
      </c>
      <c r="L242" s="27">
        <v>15243</v>
      </c>
      <c r="M242" s="27">
        <v>15193</v>
      </c>
      <c r="N242" s="27">
        <v>14788</v>
      </c>
      <c r="O242" s="27">
        <v>14788</v>
      </c>
      <c r="P242" s="27">
        <v>14788</v>
      </c>
      <c r="Q242" s="27">
        <v>27273</v>
      </c>
      <c r="R242" s="27">
        <v>39833</v>
      </c>
      <c r="S242" s="27">
        <v>39603</v>
      </c>
      <c r="T242" s="27">
        <v>39603</v>
      </c>
      <c r="U242" s="27">
        <v>52670</v>
      </c>
      <c r="V242" s="27">
        <v>52350</v>
      </c>
      <c r="W242" s="27">
        <v>52350</v>
      </c>
      <c r="X242" s="27">
        <v>52350</v>
      </c>
      <c r="Y242" s="27">
        <v>52199</v>
      </c>
      <c r="Z242" s="27">
        <v>52299</v>
      </c>
      <c r="AA242" s="27">
        <v>52266</v>
      </c>
      <c r="AB242" s="27">
        <v>51922</v>
      </c>
      <c r="AC242" s="27">
        <v>51722</v>
      </c>
      <c r="AD242" s="27">
        <v>51722</v>
      </c>
      <c r="AE242" s="27">
        <v>60215</v>
      </c>
      <c r="AF242" s="27">
        <v>66140</v>
      </c>
      <c r="AG242" s="27">
        <v>61871</v>
      </c>
      <c r="AH242" s="27">
        <v>57770</v>
      </c>
      <c r="AI242" s="27">
        <v>65812</v>
      </c>
      <c r="AJ242" s="27">
        <v>61462</v>
      </c>
      <c r="AK242" s="27">
        <v>61164</v>
      </c>
      <c r="AL242" s="27">
        <v>73872</v>
      </c>
      <c r="AM242" s="26">
        <v>69607</v>
      </c>
      <c r="AN242" s="53">
        <v>69607</v>
      </c>
      <c r="AO242" s="27">
        <v>69434</v>
      </c>
      <c r="AP242" s="27">
        <v>69434</v>
      </c>
      <c r="AQ242" s="27">
        <v>67224</v>
      </c>
      <c r="AR242" s="27">
        <v>67224</v>
      </c>
      <c r="AS242" s="27">
        <v>75553</v>
      </c>
      <c r="AT242" s="27">
        <v>75446</v>
      </c>
      <c r="AU242" s="27">
        <v>67046</v>
      </c>
      <c r="AV242" s="27">
        <v>66968</v>
      </c>
      <c r="AW242" s="27">
        <v>75382</v>
      </c>
      <c r="AX242" s="27">
        <v>69087</v>
      </c>
      <c r="AY242" s="27">
        <v>69087</v>
      </c>
      <c r="AZ242" s="27">
        <v>69674</v>
      </c>
      <c r="BA242" s="27">
        <v>82173</v>
      </c>
      <c r="BB242" s="27">
        <v>77355</v>
      </c>
      <c r="BC242" s="27">
        <v>81763</v>
      </c>
      <c r="BD242" s="27">
        <v>85963</v>
      </c>
      <c r="BE242" s="27">
        <v>86039</v>
      </c>
      <c r="BF242" s="27">
        <v>86039</v>
      </c>
      <c r="BG242" s="27">
        <v>90166</v>
      </c>
      <c r="BH242" s="27">
        <v>90145</v>
      </c>
      <c r="BI242" s="27">
        <v>86143</v>
      </c>
      <c r="BJ242" s="27">
        <v>86143</v>
      </c>
      <c r="BK242" s="27">
        <v>86143</v>
      </c>
      <c r="BL242" s="27">
        <v>86066</v>
      </c>
      <c r="BM242" s="27">
        <v>86066</v>
      </c>
      <c r="BN242" s="27">
        <v>90266</v>
      </c>
      <c r="BO242" s="26">
        <v>90266</v>
      </c>
      <c r="BP242" s="53">
        <v>83747.324390833397</v>
      </c>
      <c r="BQ242" s="27">
        <v>83747.324390833397</v>
      </c>
      <c r="BR242" s="27">
        <v>79247.324390833397</v>
      </c>
      <c r="BS242" s="27">
        <v>79247.324390833397</v>
      </c>
      <c r="BT242" s="27">
        <v>79247.324390833397</v>
      </c>
      <c r="BU242" s="27">
        <v>79247.324390833397</v>
      </c>
      <c r="BV242" s="27">
        <v>79247.324390833397</v>
      </c>
      <c r="BW242" s="27">
        <v>79247.324390833397</v>
      </c>
      <c r="BX242" s="27">
        <v>79247.324390833397</v>
      </c>
      <c r="BY242" s="27">
        <v>79247.324390833397</v>
      </c>
      <c r="BZ242" s="27">
        <v>79247.324390833397</v>
      </c>
      <c r="CA242" s="27">
        <v>79247.324390833397</v>
      </c>
      <c r="CB242" s="27">
        <v>79247.324390833397</v>
      </c>
      <c r="CC242" s="27">
        <v>79247.324390833397</v>
      </c>
      <c r="CD242" s="27">
        <v>78547.324390833397</v>
      </c>
      <c r="CE242" s="27">
        <v>78547.324390833397</v>
      </c>
      <c r="CF242" s="27">
        <v>78547.324390833397</v>
      </c>
      <c r="CG242" s="27">
        <v>78547.324390833397</v>
      </c>
      <c r="CH242" s="27">
        <v>78547.324390833397</v>
      </c>
      <c r="CI242" s="27">
        <v>78547.324390833397</v>
      </c>
      <c r="CJ242" s="27">
        <v>89547.324390833397</v>
      </c>
      <c r="CK242" s="27">
        <v>89547.324390833397</v>
      </c>
      <c r="CL242" s="27">
        <v>89547.324390833397</v>
      </c>
      <c r="CM242" s="27">
        <v>89547.324390833397</v>
      </c>
      <c r="CN242" s="27">
        <v>89547.324390833397</v>
      </c>
      <c r="CO242" s="27">
        <v>89547.324390833397</v>
      </c>
      <c r="CP242" s="27">
        <v>89547.324390833397</v>
      </c>
      <c r="CQ242" s="26">
        <v>89547.324390833397</v>
      </c>
      <c r="CR242" s="53">
        <v>89547.324390833397</v>
      </c>
      <c r="CS242" s="27">
        <v>89547.324390833397</v>
      </c>
      <c r="CT242" s="27">
        <v>89547.324390833397</v>
      </c>
      <c r="CU242" s="27">
        <v>89547.324390833397</v>
      </c>
      <c r="CV242" s="27">
        <v>89547.324390833397</v>
      </c>
      <c r="CW242" s="27">
        <v>89547.324390833397</v>
      </c>
      <c r="CX242" s="27">
        <v>89547.324390833397</v>
      </c>
      <c r="CY242" s="27">
        <v>89547.324390833397</v>
      </c>
      <c r="CZ242" s="27">
        <v>89547.324390833397</v>
      </c>
      <c r="DA242" s="27">
        <v>89547.324390833397</v>
      </c>
      <c r="DB242" s="27">
        <v>89547.324390833397</v>
      </c>
      <c r="DC242" s="27">
        <v>89547.324390833397</v>
      </c>
      <c r="DD242" s="27">
        <v>89547.324390833397</v>
      </c>
      <c r="DE242" s="27">
        <v>89547.324390833397</v>
      </c>
      <c r="DF242" s="27">
        <v>89547.324390833397</v>
      </c>
      <c r="DG242" s="27">
        <v>89547.324390833397</v>
      </c>
      <c r="DH242" s="27">
        <v>89547.324390833397</v>
      </c>
      <c r="DI242" s="27">
        <v>89547.324390833397</v>
      </c>
      <c r="DJ242" s="27">
        <v>89547.324390833397</v>
      </c>
      <c r="DK242" s="27">
        <v>89547.324390833397</v>
      </c>
      <c r="DL242" s="27">
        <v>89547.324390833397</v>
      </c>
      <c r="DM242" s="27">
        <v>89547.324390833397</v>
      </c>
      <c r="DN242" s="27">
        <v>89547.324390833397</v>
      </c>
      <c r="DO242" s="27">
        <v>89547.324390833397</v>
      </c>
      <c r="DP242" s="27">
        <v>89547.324390833397</v>
      </c>
      <c r="DQ242" s="27">
        <v>89547.324390833397</v>
      </c>
      <c r="DR242" s="27">
        <v>89547.324390833397</v>
      </c>
      <c r="DS242" s="27">
        <v>89547.324390833397</v>
      </c>
      <c r="DT242" s="27">
        <v>89547.324390833397</v>
      </c>
      <c r="DU242" s="27">
        <v>89547.324390833397</v>
      </c>
      <c r="DV242" s="27">
        <v>89547.324390833397</v>
      </c>
      <c r="DW242" s="27">
        <v>89547.324390833397</v>
      </c>
      <c r="DX242" s="27">
        <v>89547.324390833397</v>
      </c>
      <c r="DY242" s="27">
        <v>89547.324390833397</v>
      </c>
      <c r="DZ242" s="26">
        <v>89547.324390833397</v>
      </c>
      <c r="EA242" s="53">
        <v>89547.324390833397</v>
      </c>
      <c r="EB242" s="27">
        <v>89547.324390833397</v>
      </c>
      <c r="EC242" s="27">
        <v>89547.324390833397</v>
      </c>
      <c r="ED242" s="27">
        <v>89547.324390833397</v>
      </c>
      <c r="EE242" s="27">
        <v>89547.324390833397</v>
      </c>
      <c r="EF242" s="27">
        <v>89547.324390833397</v>
      </c>
      <c r="EG242" s="27">
        <v>89547.324390833397</v>
      </c>
      <c r="EH242" s="27">
        <v>89547.324390833397</v>
      </c>
      <c r="EI242" s="27">
        <v>89547.324390833397</v>
      </c>
      <c r="EJ242" s="27">
        <v>89547.324390833397</v>
      </c>
      <c r="EK242" s="27">
        <v>89547.324390833397</v>
      </c>
      <c r="EL242" s="27">
        <v>89547.324390833397</v>
      </c>
      <c r="EM242" s="27">
        <v>89547.324390833397</v>
      </c>
      <c r="EN242" s="27">
        <v>89547.324390833397</v>
      </c>
      <c r="EO242" s="27">
        <v>89547.324390833397</v>
      </c>
      <c r="EP242" s="27">
        <v>89547.324390833397</v>
      </c>
      <c r="EQ242" s="27">
        <v>89547.324390833397</v>
      </c>
      <c r="ER242" s="27">
        <v>89547.324390833397</v>
      </c>
      <c r="ES242" s="27">
        <v>89547.324390833397</v>
      </c>
      <c r="ET242" s="27">
        <v>89547.324390833397</v>
      </c>
      <c r="EU242" s="27">
        <v>89547.324390833397</v>
      </c>
      <c r="EV242" s="27">
        <v>89547.324390833397</v>
      </c>
      <c r="EW242" s="27">
        <v>89547.324390833397</v>
      </c>
      <c r="EX242" s="27">
        <v>89547.324390833397</v>
      </c>
      <c r="EY242" s="27">
        <v>89547.324390833397</v>
      </c>
      <c r="EZ242" s="27">
        <v>89547.324390833397</v>
      </c>
      <c r="FA242" s="27">
        <v>89547.324390833397</v>
      </c>
      <c r="FB242" s="26">
        <v>89547.324390833397</v>
      </c>
      <c r="FC242" s="53">
        <v>89547.324390833397</v>
      </c>
      <c r="FD242" s="27">
        <v>89547.324390833397</v>
      </c>
      <c r="FE242" s="27">
        <v>89547.324390833397</v>
      </c>
      <c r="FF242" s="27">
        <v>89547.324390833397</v>
      </c>
      <c r="FG242" s="27">
        <v>89547.324390833397</v>
      </c>
      <c r="FH242" s="27">
        <v>89547.324390833397</v>
      </c>
      <c r="FI242" s="27">
        <v>89547.324390833397</v>
      </c>
      <c r="FJ242" s="27">
        <v>89547.324390833397</v>
      </c>
      <c r="FK242" s="27">
        <v>89547.324390833397</v>
      </c>
      <c r="FL242" s="27">
        <v>89547.324390833397</v>
      </c>
      <c r="FM242" s="27">
        <v>89547.324390833397</v>
      </c>
      <c r="FN242" s="27">
        <v>89547.324390833397</v>
      </c>
      <c r="FO242" s="27">
        <v>89547.324390833397</v>
      </c>
      <c r="FP242" s="27">
        <v>89547.324390833397</v>
      </c>
      <c r="FQ242" s="27">
        <v>89547.324390833397</v>
      </c>
      <c r="FR242" s="27">
        <v>89547.324390833397</v>
      </c>
      <c r="FS242" s="27">
        <v>89547.324390833397</v>
      </c>
      <c r="FT242" s="27">
        <v>89547.324390833397</v>
      </c>
      <c r="FU242" s="27">
        <v>89547.324390833397</v>
      </c>
      <c r="FV242" s="27">
        <v>89547.324390833397</v>
      </c>
      <c r="FW242" s="27">
        <v>89547.324390833397</v>
      </c>
      <c r="FX242" s="27">
        <v>89547.324390833397</v>
      </c>
      <c r="FY242" s="27">
        <v>89547.324390833397</v>
      </c>
      <c r="FZ242" s="27">
        <v>89547.324390833397</v>
      </c>
      <c r="GA242" s="27">
        <v>89547.324390833397</v>
      </c>
      <c r="GB242" s="27">
        <v>89547.324390833397</v>
      </c>
      <c r="GC242" s="27">
        <v>89547.324390833397</v>
      </c>
      <c r="GD242" s="26">
        <v>89547.324390833397</v>
      </c>
      <c r="GE242" s="54"/>
      <c r="GF242" s="22"/>
      <c r="GG242" s="21"/>
      <c r="GH242" s="21"/>
      <c r="GI242" s="21"/>
      <c r="GJ242" s="21"/>
      <c r="GK242" s="21"/>
      <c r="GL242" s="21"/>
      <c r="GM242" s="21"/>
      <c r="GN242" s="21"/>
      <c r="GO242" s="21"/>
      <c r="GP242" s="21"/>
      <c r="GQ242" s="21"/>
      <c r="GR242" s="21"/>
      <c r="GS242" s="21"/>
      <c r="GT242" s="21"/>
    </row>
    <row r="243" spans="1:202" s="28" customFormat="1" ht="17" customHeight="1">
      <c r="A243" s="1"/>
      <c r="B243" s="1">
        <v>92</v>
      </c>
      <c r="C243" s="30" t="s">
        <v>252</v>
      </c>
      <c r="D243" s="56" t="s">
        <v>67</v>
      </c>
      <c r="E243" s="56" t="s">
        <v>67</v>
      </c>
      <c r="F243" s="63" t="s">
        <v>71</v>
      </c>
      <c r="G243" s="63" t="s">
        <v>221</v>
      </c>
      <c r="H243" s="32" t="s">
        <v>253</v>
      </c>
      <c r="I243" s="53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6"/>
      <c r="AN243" s="53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6"/>
      <c r="BP243" s="53"/>
      <c r="BQ243" s="27"/>
      <c r="BR243" s="27"/>
      <c r="BS243" s="27"/>
      <c r="BT243" s="27"/>
      <c r="BU243" s="27"/>
      <c r="BV243" s="27"/>
      <c r="BW243" s="27"/>
      <c r="BX243" s="27"/>
      <c r="BY243" s="27"/>
      <c r="BZ243" s="27"/>
      <c r="CA243" s="27"/>
      <c r="CB243" s="27"/>
      <c r="CC243" s="27"/>
      <c r="CD243" s="27"/>
      <c r="CE243" s="27"/>
      <c r="CF243" s="27"/>
      <c r="CG243" s="27"/>
      <c r="CH243" s="27"/>
      <c r="CI243" s="27"/>
      <c r="CJ243" s="27"/>
      <c r="CK243" s="27"/>
      <c r="CL243" s="27"/>
      <c r="CM243" s="27"/>
      <c r="CN243" s="27"/>
      <c r="CO243" s="27"/>
      <c r="CP243" s="27"/>
      <c r="CQ243" s="26"/>
      <c r="CR243" s="53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7"/>
      <c r="DJ243" s="27"/>
      <c r="DK243" s="27"/>
      <c r="DL243" s="27"/>
      <c r="DM243" s="27"/>
      <c r="DN243" s="27"/>
      <c r="DO243" s="27"/>
      <c r="DP243" s="27"/>
      <c r="DQ243" s="27"/>
      <c r="DR243" s="27"/>
      <c r="DS243" s="27"/>
      <c r="DT243" s="27"/>
      <c r="DU243" s="27"/>
      <c r="DV243" s="27"/>
      <c r="DW243" s="27"/>
      <c r="DX243" s="27"/>
      <c r="DY243" s="27"/>
      <c r="DZ243" s="26"/>
      <c r="EA243" s="53"/>
      <c r="EB243" s="27"/>
      <c r="EC243" s="27"/>
      <c r="ED243" s="27"/>
      <c r="EE243" s="27"/>
      <c r="EF243" s="27"/>
      <c r="EG243" s="27"/>
      <c r="EH243" s="27"/>
      <c r="EI243" s="27"/>
      <c r="EJ243" s="27"/>
      <c r="EK243" s="27"/>
      <c r="EL243" s="27"/>
      <c r="EM243" s="27"/>
      <c r="EN243" s="27"/>
      <c r="EO243" s="27"/>
      <c r="EP243" s="27"/>
      <c r="EQ243" s="27"/>
      <c r="ER243" s="27"/>
      <c r="ES243" s="27"/>
      <c r="ET243" s="27"/>
      <c r="EU243" s="27"/>
      <c r="EV243" s="27"/>
      <c r="EW243" s="27"/>
      <c r="EX243" s="27"/>
      <c r="EY243" s="27"/>
      <c r="EZ243" s="27"/>
      <c r="FA243" s="27"/>
      <c r="FB243" s="26"/>
      <c r="FC243" s="53"/>
      <c r="FD243" s="27"/>
      <c r="FE243" s="27"/>
      <c r="FF243" s="27"/>
      <c r="FG243" s="27"/>
      <c r="FH243" s="27"/>
      <c r="FI243" s="27"/>
      <c r="FJ243" s="27"/>
      <c r="FK243" s="27"/>
      <c r="FL243" s="27"/>
      <c r="FM243" s="27"/>
      <c r="FN243" s="27"/>
      <c r="FO243" s="27"/>
      <c r="FP243" s="27"/>
      <c r="FQ243" s="27"/>
      <c r="FR243" s="27"/>
      <c r="FS243" s="27"/>
      <c r="FT243" s="27"/>
      <c r="FU243" s="27"/>
      <c r="FV243" s="27"/>
      <c r="FW243" s="27"/>
      <c r="FX243" s="27"/>
      <c r="FY243" s="27"/>
      <c r="FZ243" s="27"/>
      <c r="GA243" s="27"/>
      <c r="GB243" s="27"/>
      <c r="GC243" s="27"/>
      <c r="GD243" s="26"/>
      <c r="GE243" s="54"/>
      <c r="GF243" s="22"/>
      <c r="GG243" s="21"/>
      <c r="GH243" s="21"/>
      <c r="GI243" s="21"/>
      <c r="GJ243" s="21"/>
      <c r="GK243" s="21"/>
      <c r="GL243" s="21"/>
      <c r="GM243" s="21"/>
      <c r="GN243" s="21"/>
      <c r="GO243" s="21"/>
      <c r="GP243" s="21"/>
      <c r="GQ243" s="21"/>
      <c r="GR243" s="21"/>
      <c r="GS243" s="21"/>
      <c r="GT243" s="21"/>
    </row>
    <row r="244" spans="1:202" s="28" customFormat="1" ht="17" customHeight="1">
      <c r="A244" s="1"/>
      <c r="B244" s="1">
        <v>92</v>
      </c>
      <c r="C244" s="30" t="s">
        <v>254</v>
      </c>
      <c r="D244" s="56" t="s">
        <v>67</v>
      </c>
      <c r="E244" s="56" t="s">
        <v>67</v>
      </c>
      <c r="F244" s="63" t="s">
        <v>71</v>
      </c>
      <c r="G244" s="63" t="s">
        <v>221</v>
      </c>
      <c r="H244" s="32" t="s">
        <v>254</v>
      </c>
      <c r="I244" s="53">
        <v>15243</v>
      </c>
      <c r="J244" s="27">
        <v>15243</v>
      </c>
      <c r="K244" s="27">
        <v>15243</v>
      </c>
      <c r="L244" s="27">
        <v>15243</v>
      </c>
      <c r="M244" s="27">
        <v>15193</v>
      </c>
      <c r="N244" s="27">
        <v>14788</v>
      </c>
      <c r="O244" s="27">
        <v>14788</v>
      </c>
      <c r="P244" s="27">
        <v>14788</v>
      </c>
      <c r="Q244" s="27">
        <v>27273</v>
      </c>
      <c r="R244" s="27">
        <v>39833</v>
      </c>
      <c r="S244" s="27">
        <v>39603</v>
      </c>
      <c r="T244" s="27">
        <v>39603</v>
      </c>
      <c r="U244" s="27">
        <v>52670</v>
      </c>
      <c r="V244" s="27">
        <v>52350</v>
      </c>
      <c r="W244" s="27">
        <v>52350</v>
      </c>
      <c r="X244" s="27">
        <v>52350</v>
      </c>
      <c r="Y244" s="27">
        <v>52199</v>
      </c>
      <c r="Z244" s="27">
        <v>52299</v>
      </c>
      <c r="AA244" s="27">
        <v>52266</v>
      </c>
      <c r="AB244" s="27">
        <v>51922</v>
      </c>
      <c r="AC244" s="27">
        <v>51722</v>
      </c>
      <c r="AD244" s="27">
        <v>51722</v>
      </c>
      <c r="AE244" s="27">
        <v>60215</v>
      </c>
      <c r="AF244" s="27">
        <v>66140</v>
      </c>
      <c r="AG244" s="27">
        <v>61871</v>
      </c>
      <c r="AH244" s="27">
        <v>57770</v>
      </c>
      <c r="AI244" s="27">
        <v>65812</v>
      </c>
      <c r="AJ244" s="27">
        <v>61462</v>
      </c>
      <c r="AK244" s="27">
        <v>61164</v>
      </c>
      <c r="AL244" s="27">
        <v>73872</v>
      </c>
      <c r="AM244" s="26">
        <v>69607</v>
      </c>
      <c r="AN244" s="53">
        <v>69607</v>
      </c>
      <c r="AO244" s="27">
        <v>69434</v>
      </c>
      <c r="AP244" s="27">
        <v>69434</v>
      </c>
      <c r="AQ244" s="27">
        <v>67224</v>
      </c>
      <c r="AR244" s="27">
        <v>67224</v>
      </c>
      <c r="AS244" s="27">
        <v>75553</v>
      </c>
      <c r="AT244" s="27">
        <v>75446</v>
      </c>
      <c r="AU244" s="27">
        <v>67046</v>
      </c>
      <c r="AV244" s="27">
        <v>66968</v>
      </c>
      <c r="AW244" s="27">
        <v>75382</v>
      </c>
      <c r="AX244" s="27">
        <v>69087</v>
      </c>
      <c r="AY244" s="27">
        <v>69087</v>
      </c>
      <c r="AZ244" s="27">
        <v>69674</v>
      </c>
      <c r="BA244" s="27">
        <v>82173</v>
      </c>
      <c r="BB244" s="27">
        <v>77355</v>
      </c>
      <c r="BC244" s="27">
        <v>81763</v>
      </c>
      <c r="BD244" s="27">
        <v>85963</v>
      </c>
      <c r="BE244" s="27">
        <v>86039</v>
      </c>
      <c r="BF244" s="27">
        <v>86039</v>
      </c>
      <c r="BG244" s="27">
        <v>90166</v>
      </c>
      <c r="BH244" s="27">
        <v>90145</v>
      </c>
      <c r="BI244" s="27">
        <v>86143</v>
      </c>
      <c r="BJ244" s="27">
        <v>86143</v>
      </c>
      <c r="BK244" s="27">
        <v>86143</v>
      </c>
      <c r="BL244" s="27">
        <v>86066</v>
      </c>
      <c r="BM244" s="27">
        <v>86066</v>
      </c>
      <c r="BN244" s="27">
        <v>90266</v>
      </c>
      <c r="BO244" s="26">
        <v>90266</v>
      </c>
      <c r="BP244" s="53">
        <v>83747.324390833397</v>
      </c>
      <c r="BQ244" s="27">
        <v>83747.324390833397</v>
      </c>
      <c r="BR244" s="27">
        <v>79247.324390833397</v>
      </c>
      <c r="BS244" s="27">
        <v>79247.324390833397</v>
      </c>
      <c r="BT244" s="27">
        <v>79247.324390833397</v>
      </c>
      <c r="BU244" s="27">
        <v>79247.324390833397</v>
      </c>
      <c r="BV244" s="27">
        <v>79247.324390833397</v>
      </c>
      <c r="BW244" s="27">
        <v>79247.324390833397</v>
      </c>
      <c r="BX244" s="27">
        <v>79247.324390833397</v>
      </c>
      <c r="BY244" s="27">
        <v>79247.324390833397</v>
      </c>
      <c r="BZ244" s="27">
        <v>79247.324390833397</v>
      </c>
      <c r="CA244" s="27">
        <v>79247.324390833397</v>
      </c>
      <c r="CB244" s="27">
        <v>79247.324390833397</v>
      </c>
      <c r="CC244" s="27">
        <v>79247.324390833397</v>
      </c>
      <c r="CD244" s="27">
        <v>78547.324390833397</v>
      </c>
      <c r="CE244" s="27">
        <v>78547.324390833397</v>
      </c>
      <c r="CF244" s="27">
        <v>78547.324390833397</v>
      </c>
      <c r="CG244" s="27">
        <v>78547.324390833397</v>
      </c>
      <c r="CH244" s="27">
        <v>78547.324390833397</v>
      </c>
      <c r="CI244" s="27">
        <v>78547.324390833397</v>
      </c>
      <c r="CJ244" s="27">
        <v>89547.324390833397</v>
      </c>
      <c r="CK244" s="27">
        <v>89547.324390833397</v>
      </c>
      <c r="CL244" s="27">
        <v>89547.324390833397</v>
      </c>
      <c r="CM244" s="27">
        <v>89547.324390833397</v>
      </c>
      <c r="CN244" s="27">
        <v>89547.324390833397</v>
      </c>
      <c r="CO244" s="27">
        <v>89547.324390833397</v>
      </c>
      <c r="CP244" s="27">
        <v>89547.324390833397</v>
      </c>
      <c r="CQ244" s="26">
        <v>89547.324390833397</v>
      </c>
      <c r="CR244" s="53">
        <v>89547.324390833397</v>
      </c>
      <c r="CS244" s="27">
        <v>89547.324390833397</v>
      </c>
      <c r="CT244" s="27">
        <v>89547.324390833397</v>
      </c>
      <c r="CU244" s="27">
        <v>89547.324390833397</v>
      </c>
      <c r="CV244" s="27">
        <v>89547.324390833397</v>
      </c>
      <c r="CW244" s="27">
        <v>89547.324390833397</v>
      </c>
      <c r="CX244" s="27">
        <v>89547.324390833397</v>
      </c>
      <c r="CY244" s="27">
        <v>89547.324390833397</v>
      </c>
      <c r="CZ244" s="27">
        <v>89547.324390833397</v>
      </c>
      <c r="DA244" s="27">
        <v>89547.324390833397</v>
      </c>
      <c r="DB244" s="27">
        <v>89547.324390833397</v>
      </c>
      <c r="DC244" s="27">
        <v>89547.324390833397</v>
      </c>
      <c r="DD244" s="27">
        <v>89547.324390833397</v>
      </c>
      <c r="DE244" s="27">
        <v>89547.324390833397</v>
      </c>
      <c r="DF244" s="27">
        <v>89547.324390833397</v>
      </c>
      <c r="DG244" s="27">
        <v>89547.324390833397</v>
      </c>
      <c r="DH244" s="27">
        <v>89547.324390833397</v>
      </c>
      <c r="DI244" s="27">
        <v>89547.324390833397</v>
      </c>
      <c r="DJ244" s="27">
        <v>89547.324390833397</v>
      </c>
      <c r="DK244" s="27">
        <v>89547.324390833397</v>
      </c>
      <c r="DL244" s="27">
        <v>89547.324390833397</v>
      </c>
      <c r="DM244" s="27">
        <v>89547.324390833397</v>
      </c>
      <c r="DN244" s="27">
        <v>89547.324390833397</v>
      </c>
      <c r="DO244" s="27">
        <v>89547.324390833397</v>
      </c>
      <c r="DP244" s="27">
        <v>89547.324390833397</v>
      </c>
      <c r="DQ244" s="27">
        <v>89547.324390833397</v>
      </c>
      <c r="DR244" s="27">
        <v>89547.324390833397</v>
      </c>
      <c r="DS244" s="27">
        <v>89547.324390833397</v>
      </c>
      <c r="DT244" s="27">
        <v>89547.324390833397</v>
      </c>
      <c r="DU244" s="27">
        <v>89547.324390833397</v>
      </c>
      <c r="DV244" s="27">
        <v>89547.324390833397</v>
      </c>
      <c r="DW244" s="27">
        <v>89547.324390833397</v>
      </c>
      <c r="DX244" s="27">
        <v>89547.324390833397</v>
      </c>
      <c r="DY244" s="27">
        <v>89547.324390833397</v>
      </c>
      <c r="DZ244" s="26">
        <v>89547.324390833397</v>
      </c>
      <c r="EA244" s="53">
        <v>89547.324390833397</v>
      </c>
      <c r="EB244" s="27">
        <v>89547.324390833397</v>
      </c>
      <c r="EC244" s="27">
        <v>89547.324390833397</v>
      </c>
      <c r="ED244" s="27">
        <v>89547.324390833397</v>
      </c>
      <c r="EE244" s="27">
        <v>89547.324390833397</v>
      </c>
      <c r="EF244" s="27">
        <v>89547.324390833397</v>
      </c>
      <c r="EG244" s="27">
        <v>89547.324390833397</v>
      </c>
      <c r="EH244" s="27">
        <v>89547.324390833397</v>
      </c>
      <c r="EI244" s="27">
        <v>89547.324390833397</v>
      </c>
      <c r="EJ244" s="27">
        <v>89547.324390833397</v>
      </c>
      <c r="EK244" s="27">
        <v>89547.324390833397</v>
      </c>
      <c r="EL244" s="27">
        <v>89547.324390833397</v>
      </c>
      <c r="EM244" s="27">
        <v>89547.324390833397</v>
      </c>
      <c r="EN244" s="27">
        <v>89547.324390833397</v>
      </c>
      <c r="EO244" s="27">
        <v>89547.324390833397</v>
      </c>
      <c r="EP244" s="27">
        <v>89547.324390833397</v>
      </c>
      <c r="EQ244" s="27">
        <v>89547.324390833397</v>
      </c>
      <c r="ER244" s="27">
        <v>89547.324390833397</v>
      </c>
      <c r="ES244" s="27">
        <v>89547.324390833397</v>
      </c>
      <c r="ET244" s="27">
        <v>89547.324390833397</v>
      </c>
      <c r="EU244" s="27">
        <v>89547.324390833397</v>
      </c>
      <c r="EV244" s="27">
        <v>89547.324390833397</v>
      </c>
      <c r="EW244" s="27">
        <v>89547.324390833397</v>
      </c>
      <c r="EX244" s="27">
        <v>89547.324390833397</v>
      </c>
      <c r="EY244" s="27">
        <v>89547.324390833397</v>
      </c>
      <c r="EZ244" s="27">
        <v>89547.324390833397</v>
      </c>
      <c r="FA244" s="27">
        <v>89547.324390833397</v>
      </c>
      <c r="FB244" s="26">
        <v>89547.324390833397</v>
      </c>
      <c r="FC244" s="53">
        <v>89547.324390833397</v>
      </c>
      <c r="FD244" s="27">
        <v>89547.324390833397</v>
      </c>
      <c r="FE244" s="27">
        <v>89547.324390833397</v>
      </c>
      <c r="FF244" s="27">
        <v>89547.324390833397</v>
      </c>
      <c r="FG244" s="27">
        <v>89547.324390833397</v>
      </c>
      <c r="FH244" s="27">
        <v>89547.324390833397</v>
      </c>
      <c r="FI244" s="27">
        <v>89547.324390833397</v>
      </c>
      <c r="FJ244" s="27">
        <v>89547.324390833397</v>
      </c>
      <c r="FK244" s="27">
        <v>89547.324390833397</v>
      </c>
      <c r="FL244" s="27">
        <v>89547.324390833397</v>
      </c>
      <c r="FM244" s="27">
        <v>89547.324390833397</v>
      </c>
      <c r="FN244" s="27">
        <v>89547.324390833397</v>
      </c>
      <c r="FO244" s="27">
        <v>89547.324390833397</v>
      </c>
      <c r="FP244" s="27">
        <v>89547.324390833397</v>
      </c>
      <c r="FQ244" s="27">
        <v>89547.324390833397</v>
      </c>
      <c r="FR244" s="27">
        <v>89547.324390833397</v>
      </c>
      <c r="FS244" s="27">
        <v>89547.324390833397</v>
      </c>
      <c r="FT244" s="27">
        <v>89547.324390833397</v>
      </c>
      <c r="FU244" s="27">
        <v>89547.324390833397</v>
      </c>
      <c r="FV244" s="27">
        <v>89547.324390833397</v>
      </c>
      <c r="FW244" s="27">
        <v>89547.324390833397</v>
      </c>
      <c r="FX244" s="27">
        <v>89547.324390833397</v>
      </c>
      <c r="FY244" s="27">
        <v>89547.324390833397</v>
      </c>
      <c r="FZ244" s="27">
        <v>89547.324390833397</v>
      </c>
      <c r="GA244" s="27">
        <v>89547.324390833397</v>
      </c>
      <c r="GB244" s="27">
        <v>89547.324390833397</v>
      </c>
      <c r="GC244" s="27">
        <v>89547.324390833397</v>
      </c>
      <c r="GD244" s="26">
        <v>89547.324390833397</v>
      </c>
      <c r="GE244" s="54"/>
      <c r="GF244" s="22"/>
      <c r="GG244" s="21"/>
      <c r="GH244" s="21"/>
      <c r="GI244" s="21"/>
      <c r="GJ244" s="21"/>
      <c r="GK244" s="21"/>
      <c r="GL244" s="21"/>
      <c r="GM244" s="21"/>
      <c r="GN244" s="21"/>
      <c r="GO244" s="21"/>
      <c r="GP244" s="21"/>
      <c r="GQ244" s="21"/>
      <c r="GR244" s="21"/>
      <c r="GS244" s="21"/>
      <c r="GT244" s="21"/>
    </row>
    <row r="245" spans="1:202" s="28" customFormat="1" ht="17" customHeight="1">
      <c r="A245" s="1"/>
      <c r="B245" s="1">
        <v>92</v>
      </c>
      <c r="C245" s="30" t="s">
        <v>255</v>
      </c>
      <c r="D245" s="56" t="s">
        <v>67</v>
      </c>
      <c r="E245" s="56" t="s">
        <v>67</v>
      </c>
      <c r="F245" s="63" t="s">
        <v>71</v>
      </c>
      <c r="G245" s="63" t="s">
        <v>221</v>
      </c>
      <c r="H245" s="32" t="s">
        <v>255</v>
      </c>
      <c r="I245" s="53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  <c r="AF245" s="27">
        <v>0</v>
      </c>
      <c r="AG245" s="27">
        <v>0</v>
      </c>
      <c r="AH245" s="27">
        <v>0</v>
      </c>
      <c r="AI245" s="27">
        <v>0</v>
      </c>
      <c r="AJ245" s="27">
        <v>0</v>
      </c>
      <c r="AK245" s="27">
        <v>0</v>
      </c>
      <c r="AL245" s="27">
        <v>0</v>
      </c>
      <c r="AM245" s="26">
        <v>0</v>
      </c>
      <c r="AN245" s="53">
        <v>0</v>
      </c>
      <c r="AO245" s="27">
        <v>0</v>
      </c>
      <c r="AP245" s="27">
        <v>0</v>
      </c>
      <c r="AQ245" s="27">
        <v>0</v>
      </c>
      <c r="AR245" s="27">
        <v>0</v>
      </c>
      <c r="AS245" s="27">
        <v>0</v>
      </c>
      <c r="AT245" s="27">
        <v>0</v>
      </c>
      <c r="AU245" s="27">
        <v>0</v>
      </c>
      <c r="AV245" s="27">
        <v>0</v>
      </c>
      <c r="AW245" s="27">
        <v>0</v>
      </c>
      <c r="AX245" s="27">
        <v>0</v>
      </c>
      <c r="AY245" s="27">
        <v>0</v>
      </c>
      <c r="AZ245" s="27">
        <v>0</v>
      </c>
      <c r="BA245" s="27">
        <v>0</v>
      </c>
      <c r="BB245" s="27">
        <v>0</v>
      </c>
      <c r="BC245" s="27">
        <v>0</v>
      </c>
      <c r="BD245" s="27">
        <v>0</v>
      </c>
      <c r="BE245" s="27">
        <v>0</v>
      </c>
      <c r="BF245" s="27">
        <v>0</v>
      </c>
      <c r="BG245" s="27">
        <v>0</v>
      </c>
      <c r="BH245" s="27">
        <v>0</v>
      </c>
      <c r="BI245" s="27">
        <v>0</v>
      </c>
      <c r="BJ245" s="27">
        <v>0</v>
      </c>
      <c r="BK245" s="27">
        <v>0</v>
      </c>
      <c r="BL245" s="27">
        <v>0</v>
      </c>
      <c r="BM245" s="27">
        <v>0</v>
      </c>
      <c r="BN245" s="27">
        <v>0</v>
      </c>
      <c r="BO245" s="26">
        <v>0</v>
      </c>
      <c r="BP245" s="53">
        <v>0</v>
      </c>
      <c r="BQ245" s="27">
        <v>0</v>
      </c>
      <c r="BR245" s="27">
        <v>0</v>
      </c>
      <c r="BS245" s="27">
        <v>0</v>
      </c>
      <c r="BT245" s="27">
        <v>0</v>
      </c>
      <c r="BU245" s="27">
        <v>0</v>
      </c>
      <c r="BV245" s="27">
        <v>0</v>
      </c>
      <c r="BW245" s="27">
        <v>0</v>
      </c>
      <c r="BX245" s="27">
        <v>0</v>
      </c>
      <c r="BY245" s="27">
        <v>0</v>
      </c>
      <c r="BZ245" s="27">
        <v>0</v>
      </c>
      <c r="CA245" s="27">
        <v>0</v>
      </c>
      <c r="CB245" s="27">
        <v>0</v>
      </c>
      <c r="CC245" s="27">
        <v>0</v>
      </c>
      <c r="CD245" s="27">
        <v>0</v>
      </c>
      <c r="CE245" s="27">
        <v>0</v>
      </c>
      <c r="CF245" s="27">
        <v>0</v>
      </c>
      <c r="CG245" s="27">
        <v>0</v>
      </c>
      <c r="CH245" s="27">
        <v>0</v>
      </c>
      <c r="CI245" s="27">
        <v>0</v>
      </c>
      <c r="CJ245" s="27">
        <v>0</v>
      </c>
      <c r="CK245" s="27">
        <v>0</v>
      </c>
      <c r="CL245" s="27">
        <v>0</v>
      </c>
      <c r="CM245" s="27">
        <v>0</v>
      </c>
      <c r="CN245" s="27">
        <v>0</v>
      </c>
      <c r="CO245" s="27">
        <v>0</v>
      </c>
      <c r="CP245" s="27">
        <v>0</v>
      </c>
      <c r="CQ245" s="26">
        <v>0</v>
      </c>
      <c r="CR245" s="53">
        <v>0</v>
      </c>
      <c r="CS245" s="27">
        <v>0</v>
      </c>
      <c r="CT245" s="27">
        <v>0</v>
      </c>
      <c r="CU245" s="27">
        <v>0</v>
      </c>
      <c r="CV245" s="27">
        <v>0</v>
      </c>
      <c r="CW245" s="27">
        <v>0</v>
      </c>
      <c r="CX245" s="27">
        <v>0</v>
      </c>
      <c r="CY245" s="27">
        <v>0</v>
      </c>
      <c r="CZ245" s="27">
        <v>0</v>
      </c>
      <c r="DA245" s="27">
        <v>0</v>
      </c>
      <c r="DB245" s="27">
        <v>0</v>
      </c>
      <c r="DC245" s="27">
        <v>0</v>
      </c>
      <c r="DD245" s="27">
        <v>0</v>
      </c>
      <c r="DE245" s="27">
        <v>0</v>
      </c>
      <c r="DF245" s="27">
        <v>0</v>
      </c>
      <c r="DG245" s="27">
        <v>0</v>
      </c>
      <c r="DH245" s="27">
        <v>0</v>
      </c>
      <c r="DI245" s="27">
        <v>0</v>
      </c>
      <c r="DJ245" s="27">
        <v>0</v>
      </c>
      <c r="DK245" s="27">
        <v>0</v>
      </c>
      <c r="DL245" s="27">
        <v>0</v>
      </c>
      <c r="DM245" s="27">
        <v>0</v>
      </c>
      <c r="DN245" s="27">
        <v>0</v>
      </c>
      <c r="DO245" s="27">
        <v>0</v>
      </c>
      <c r="DP245" s="27">
        <v>0</v>
      </c>
      <c r="DQ245" s="27">
        <v>0</v>
      </c>
      <c r="DR245" s="27">
        <v>0</v>
      </c>
      <c r="DS245" s="27">
        <v>0</v>
      </c>
      <c r="DT245" s="27">
        <v>0</v>
      </c>
      <c r="DU245" s="27">
        <v>0</v>
      </c>
      <c r="DV245" s="27">
        <v>0</v>
      </c>
      <c r="DW245" s="27">
        <v>0</v>
      </c>
      <c r="DX245" s="27">
        <v>0</v>
      </c>
      <c r="DY245" s="27">
        <v>0</v>
      </c>
      <c r="DZ245" s="26">
        <v>0</v>
      </c>
      <c r="EA245" s="53">
        <v>0</v>
      </c>
      <c r="EB245" s="27">
        <v>0</v>
      </c>
      <c r="EC245" s="27">
        <v>0</v>
      </c>
      <c r="ED245" s="27">
        <v>0</v>
      </c>
      <c r="EE245" s="27">
        <v>0</v>
      </c>
      <c r="EF245" s="27">
        <v>0</v>
      </c>
      <c r="EG245" s="27">
        <v>0</v>
      </c>
      <c r="EH245" s="27">
        <v>0</v>
      </c>
      <c r="EI245" s="27">
        <v>0</v>
      </c>
      <c r="EJ245" s="27">
        <v>0</v>
      </c>
      <c r="EK245" s="27">
        <v>0</v>
      </c>
      <c r="EL245" s="27">
        <v>0</v>
      </c>
      <c r="EM245" s="27">
        <v>0</v>
      </c>
      <c r="EN245" s="27">
        <v>0</v>
      </c>
      <c r="EO245" s="27">
        <v>0</v>
      </c>
      <c r="EP245" s="27">
        <v>0</v>
      </c>
      <c r="EQ245" s="27">
        <v>0</v>
      </c>
      <c r="ER245" s="27">
        <v>0</v>
      </c>
      <c r="ES245" s="27">
        <v>0</v>
      </c>
      <c r="ET245" s="27">
        <v>0</v>
      </c>
      <c r="EU245" s="27">
        <v>0</v>
      </c>
      <c r="EV245" s="27">
        <v>0</v>
      </c>
      <c r="EW245" s="27">
        <v>0</v>
      </c>
      <c r="EX245" s="27">
        <v>0</v>
      </c>
      <c r="EY245" s="27">
        <v>0</v>
      </c>
      <c r="EZ245" s="27">
        <v>0</v>
      </c>
      <c r="FA245" s="27">
        <v>0</v>
      </c>
      <c r="FB245" s="26">
        <v>0</v>
      </c>
      <c r="FC245" s="53">
        <v>0</v>
      </c>
      <c r="FD245" s="27">
        <v>0</v>
      </c>
      <c r="FE245" s="27">
        <v>0</v>
      </c>
      <c r="FF245" s="27">
        <v>0</v>
      </c>
      <c r="FG245" s="27">
        <v>0</v>
      </c>
      <c r="FH245" s="27">
        <v>0</v>
      </c>
      <c r="FI245" s="27">
        <v>0</v>
      </c>
      <c r="FJ245" s="27">
        <v>0</v>
      </c>
      <c r="FK245" s="27">
        <v>0</v>
      </c>
      <c r="FL245" s="27">
        <v>0</v>
      </c>
      <c r="FM245" s="27">
        <v>0</v>
      </c>
      <c r="FN245" s="27">
        <v>0</v>
      </c>
      <c r="FO245" s="27">
        <v>0</v>
      </c>
      <c r="FP245" s="27">
        <v>0</v>
      </c>
      <c r="FQ245" s="27">
        <v>0</v>
      </c>
      <c r="FR245" s="27">
        <v>0</v>
      </c>
      <c r="FS245" s="27">
        <v>0</v>
      </c>
      <c r="FT245" s="27">
        <v>0</v>
      </c>
      <c r="FU245" s="27">
        <v>0</v>
      </c>
      <c r="FV245" s="27">
        <v>0</v>
      </c>
      <c r="FW245" s="27">
        <v>0</v>
      </c>
      <c r="FX245" s="27">
        <v>0</v>
      </c>
      <c r="FY245" s="27">
        <v>0</v>
      </c>
      <c r="FZ245" s="27">
        <v>0</v>
      </c>
      <c r="GA245" s="27">
        <v>0</v>
      </c>
      <c r="GB245" s="27">
        <v>0</v>
      </c>
      <c r="GC245" s="27">
        <v>0</v>
      </c>
      <c r="GD245" s="26">
        <v>0</v>
      </c>
      <c r="GE245" s="54"/>
      <c r="GF245" s="22"/>
      <c r="GG245" s="21"/>
      <c r="GH245" s="21"/>
      <c r="GI245" s="21"/>
      <c r="GJ245" s="21"/>
      <c r="GK245" s="21"/>
      <c r="GL245" s="21"/>
      <c r="GM245" s="21"/>
      <c r="GN245" s="21"/>
      <c r="GO245" s="21"/>
      <c r="GP245" s="21"/>
      <c r="GQ245" s="21"/>
      <c r="GR245" s="21"/>
      <c r="GS245" s="21"/>
      <c r="GT245" s="21"/>
    </row>
    <row r="246" spans="1:202" s="28" customFormat="1" ht="17" customHeight="1">
      <c r="A246" s="1">
        <v>1</v>
      </c>
      <c r="B246" s="1">
        <v>93</v>
      </c>
      <c r="C246" s="30" t="s">
        <v>46</v>
      </c>
      <c r="D246" s="27" t="s">
        <v>46</v>
      </c>
      <c r="E246" s="27" t="s">
        <v>259</v>
      </c>
      <c r="F246" s="63" t="s">
        <v>71</v>
      </c>
      <c r="G246" s="63" t="s">
        <v>221</v>
      </c>
      <c r="H246" s="32" t="s">
        <v>250</v>
      </c>
      <c r="I246" s="53">
        <v>2010</v>
      </c>
      <c r="J246" s="27">
        <v>2010</v>
      </c>
      <c r="K246" s="27">
        <v>2010</v>
      </c>
      <c r="L246" s="27">
        <v>2010</v>
      </c>
      <c r="M246" s="27">
        <v>2010</v>
      </c>
      <c r="N246" s="27">
        <v>1925</v>
      </c>
      <c r="O246" s="27">
        <v>1925</v>
      </c>
      <c r="P246" s="27">
        <v>1925</v>
      </c>
      <c r="Q246" s="27">
        <v>1925</v>
      </c>
      <c r="R246" s="27">
        <v>2149</v>
      </c>
      <c r="S246" s="27">
        <v>2049</v>
      </c>
      <c r="T246" s="27">
        <v>2049</v>
      </c>
      <c r="U246" s="27">
        <v>2011</v>
      </c>
      <c r="V246" s="27">
        <v>1752</v>
      </c>
      <c r="W246" s="27">
        <v>1752</v>
      </c>
      <c r="X246" s="27">
        <v>1752</v>
      </c>
      <c r="Y246" s="27">
        <v>1752</v>
      </c>
      <c r="Z246" s="27">
        <v>4752</v>
      </c>
      <c r="AA246" s="27">
        <v>4741</v>
      </c>
      <c r="AB246" s="27">
        <v>1676</v>
      </c>
      <c r="AC246" s="27">
        <v>1676</v>
      </c>
      <c r="AD246" s="27">
        <v>1676</v>
      </c>
      <c r="AE246" s="27">
        <v>1676</v>
      </c>
      <c r="AF246" s="27">
        <v>1659</v>
      </c>
      <c r="AG246" s="27">
        <v>1659</v>
      </c>
      <c r="AH246" s="27">
        <v>1659</v>
      </c>
      <c r="AI246" s="27">
        <v>1659</v>
      </c>
      <c r="AJ246" s="27">
        <v>1659</v>
      </c>
      <c r="AK246" s="27">
        <v>1559</v>
      </c>
      <c r="AL246" s="27">
        <v>7552</v>
      </c>
      <c r="AM246" s="26">
        <v>1541</v>
      </c>
      <c r="AN246" s="53">
        <v>1541</v>
      </c>
      <c r="AO246" s="27">
        <v>1541</v>
      </c>
      <c r="AP246" s="27">
        <v>1541</v>
      </c>
      <c r="AQ246" s="27">
        <v>1641</v>
      </c>
      <c r="AR246" s="27">
        <v>1641</v>
      </c>
      <c r="AS246" s="27">
        <v>7626</v>
      </c>
      <c r="AT246" s="27">
        <v>7624</v>
      </c>
      <c r="AU246" s="27">
        <v>3366</v>
      </c>
      <c r="AV246" s="27">
        <v>3466</v>
      </c>
      <c r="AW246" s="27">
        <v>3454</v>
      </c>
      <c r="AX246" s="27">
        <v>2856</v>
      </c>
      <c r="AY246" s="27">
        <v>2856</v>
      </c>
      <c r="AZ246" s="27">
        <v>2846</v>
      </c>
      <c r="BA246" s="27">
        <v>11794</v>
      </c>
      <c r="BB246" s="27">
        <v>11794</v>
      </c>
      <c r="BC246" s="27">
        <v>11743</v>
      </c>
      <c r="BD246" s="27">
        <v>2743</v>
      </c>
      <c r="BE246" s="27">
        <v>2743</v>
      </c>
      <c r="BF246" s="27">
        <v>2743</v>
      </c>
      <c r="BG246" s="27">
        <v>2701</v>
      </c>
      <c r="BH246" s="27">
        <v>2701</v>
      </c>
      <c r="BI246" s="27">
        <v>8581</v>
      </c>
      <c r="BJ246" s="27">
        <v>8581</v>
      </c>
      <c r="BK246" s="27">
        <v>2681</v>
      </c>
      <c r="BL246" s="27">
        <v>2666</v>
      </c>
      <c r="BM246" s="27">
        <v>2666</v>
      </c>
      <c r="BN246" s="27">
        <v>8666</v>
      </c>
      <c r="BO246" s="26">
        <v>8666</v>
      </c>
      <c r="BP246" s="53">
        <v>3523</v>
      </c>
      <c r="BQ246" s="27">
        <v>3523</v>
      </c>
      <c r="BR246" s="27">
        <v>3523</v>
      </c>
      <c r="BS246" s="27">
        <v>3523</v>
      </c>
      <c r="BT246" s="27">
        <v>3523</v>
      </c>
      <c r="BU246" s="27">
        <v>3523</v>
      </c>
      <c r="BV246" s="27">
        <v>3523</v>
      </c>
      <c r="BW246" s="27">
        <v>3523</v>
      </c>
      <c r="BX246" s="27">
        <v>3523</v>
      </c>
      <c r="BY246" s="27">
        <v>3523</v>
      </c>
      <c r="BZ246" s="27">
        <v>3523</v>
      </c>
      <c r="CA246" s="27">
        <v>3523</v>
      </c>
      <c r="CB246" s="27">
        <v>3523</v>
      </c>
      <c r="CC246" s="27">
        <v>3523</v>
      </c>
      <c r="CD246" s="27">
        <v>123</v>
      </c>
      <c r="CE246" s="27">
        <v>123</v>
      </c>
      <c r="CF246" s="27">
        <v>123</v>
      </c>
      <c r="CG246" s="27">
        <v>123</v>
      </c>
      <c r="CH246" s="27">
        <v>123</v>
      </c>
      <c r="CI246" s="27">
        <v>123</v>
      </c>
      <c r="CJ246" s="27">
        <v>6123</v>
      </c>
      <c r="CK246" s="27">
        <v>6123</v>
      </c>
      <c r="CL246" s="27">
        <v>6123</v>
      </c>
      <c r="CM246" s="27">
        <v>6123</v>
      </c>
      <c r="CN246" s="27">
        <v>6123</v>
      </c>
      <c r="CO246" s="27">
        <v>6123</v>
      </c>
      <c r="CP246" s="27">
        <v>6123</v>
      </c>
      <c r="CQ246" s="26">
        <v>6123</v>
      </c>
      <c r="CR246" s="53">
        <v>6123</v>
      </c>
      <c r="CS246" s="27">
        <v>6123</v>
      </c>
      <c r="CT246" s="27">
        <v>6123</v>
      </c>
      <c r="CU246" s="27">
        <v>6123</v>
      </c>
      <c r="CV246" s="27">
        <v>6123</v>
      </c>
      <c r="CW246" s="27">
        <v>6123</v>
      </c>
      <c r="CX246" s="27">
        <v>6123</v>
      </c>
      <c r="CY246" s="27">
        <v>6123</v>
      </c>
      <c r="CZ246" s="27">
        <v>6123</v>
      </c>
      <c r="DA246" s="27">
        <v>6123</v>
      </c>
      <c r="DB246" s="27">
        <v>6123</v>
      </c>
      <c r="DC246" s="27">
        <v>6123</v>
      </c>
      <c r="DD246" s="27">
        <v>6123</v>
      </c>
      <c r="DE246" s="27">
        <v>6123</v>
      </c>
      <c r="DF246" s="27">
        <v>6123</v>
      </c>
      <c r="DG246" s="27">
        <v>6123</v>
      </c>
      <c r="DH246" s="27">
        <v>6123</v>
      </c>
      <c r="DI246" s="27">
        <v>6123</v>
      </c>
      <c r="DJ246" s="27">
        <v>6123</v>
      </c>
      <c r="DK246" s="27">
        <v>6123</v>
      </c>
      <c r="DL246" s="27">
        <v>6123</v>
      </c>
      <c r="DM246" s="27">
        <v>6123</v>
      </c>
      <c r="DN246" s="27">
        <v>6123</v>
      </c>
      <c r="DO246" s="27">
        <v>6123</v>
      </c>
      <c r="DP246" s="27">
        <v>6123</v>
      </c>
      <c r="DQ246" s="27">
        <v>6123</v>
      </c>
      <c r="DR246" s="27">
        <v>6123</v>
      </c>
      <c r="DS246" s="27">
        <v>6123</v>
      </c>
      <c r="DT246" s="27">
        <v>6123</v>
      </c>
      <c r="DU246" s="27">
        <v>6123</v>
      </c>
      <c r="DV246" s="27">
        <v>6123</v>
      </c>
      <c r="DW246" s="27">
        <v>6123</v>
      </c>
      <c r="DX246" s="27">
        <v>6123</v>
      </c>
      <c r="DY246" s="27">
        <v>6123</v>
      </c>
      <c r="DZ246" s="26">
        <v>6123</v>
      </c>
      <c r="EA246" s="53">
        <v>6123</v>
      </c>
      <c r="EB246" s="27">
        <v>6123</v>
      </c>
      <c r="EC246" s="27">
        <v>6123</v>
      </c>
      <c r="ED246" s="27">
        <v>6123</v>
      </c>
      <c r="EE246" s="27">
        <v>6123</v>
      </c>
      <c r="EF246" s="27">
        <v>6123</v>
      </c>
      <c r="EG246" s="27">
        <v>6123</v>
      </c>
      <c r="EH246" s="27">
        <v>6123</v>
      </c>
      <c r="EI246" s="27">
        <v>6123</v>
      </c>
      <c r="EJ246" s="27">
        <v>6123</v>
      </c>
      <c r="EK246" s="27">
        <v>6123</v>
      </c>
      <c r="EL246" s="27">
        <v>6123</v>
      </c>
      <c r="EM246" s="27">
        <v>6123</v>
      </c>
      <c r="EN246" s="27">
        <v>6123</v>
      </c>
      <c r="EO246" s="27">
        <v>6123</v>
      </c>
      <c r="EP246" s="27">
        <v>6123</v>
      </c>
      <c r="EQ246" s="27">
        <v>6123</v>
      </c>
      <c r="ER246" s="27">
        <v>6123</v>
      </c>
      <c r="ES246" s="27">
        <v>6123</v>
      </c>
      <c r="ET246" s="27">
        <v>6123</v>
      </c>
      <c r="EU246" s="27">
        <v>6123</v>
      </c>
      <c r="EV246" s="27">
        <v>6123</v>
      </c>
      <c r="EW246" s="27">
        <v>6123</v>
      </c>
      <c r="EX246" s="27">
        <v>6123</v>
      </c>
      <c r="EY246" s="27">
        <v>6123</v>
      </c>
      <c r="EZ246" s="27">
        <v>6123</v>
      </c>
      <c r="FA246" s="27">
        <v>6123</v>
      </c>
      <c r="FB246" s="26">
        <v>6123</v>
      </c>
      <c r="FC246" s="53">
        <v>6123</v>
      </c>
      <c r="FD246" s="27">
        <v>6123</v>
      </c>
      <c r="FE246" s="27">
        <v>6123</v>
      </c>
      <c r="FF246" s="27">
        <v>6123</v>
      </c>
      <c r="FG246" s="27">
        <v>6123</v>
      </c>
      <c r="FH246" s="27">
        <v>6123</v>
      </c>
      <c r="FI246" s="27">
        <v>6123</v>
      </c>
      <c r="FJ246" s="27">
        <v>6123</v>
      </c>
      <c r="FK246" s="27">
        <v>6123</v>
      </c>
      <c r="FL246" s="27">
        <v>6123</v>
      </c>
      <c r="FM246" s="27">
        <v>6123</v>
      </c>
      <c r="FN246" s="27">
        <v>6123</v>
      </c>
      <c r="FO246" s="27">
        <v>6123</v>
      </c>
      <c r="FP246" s="27">
        <v>6123</v>
      </c>
      <c r="FQ246" s="27">
        <v>6123</v>
      </c>
      <c r="FR246" s="27">
        <v>6123</v>
      </c>
      <c r="FS246" s="27">
        <v>6123</v>
      </c>
      <c r="FT246" s="27">
        <v>6123</v>
      </c>
      <c r="FU246" s="27">
        <v>6123</v>
      </c>
      <c r="FV246" s="27">
        <v>6123</v>
      </c>
      <c r="FW246" s="27">
        <v>6123</v>
      </c>
      <c r="FX246" s="27">
        <v>6123</v>
      </c>
      <c r="FY246" s="27">
        <v>6123</v>
      </c>
      <c r="FZ246" s="27">
        <v>6123</v>
      </c>
      <c r="GA246" s="27">
        <v>6123</v>
      </c>
      <c r="GB246" s="27">
        <v>6123</v>
      </c>
      <c r="GC246" s="27">
        <v>6123</v>
      </c>
      <c r="GD246" s="26">
        <v>6123</v>
      </c>
      <c r="GE246" s="54"/>
      <c r="GF246" s="22"/>
      <c r="GG246" s="21"/>
      <c r="GH246" s="21"/>
      <c r="GI246" s="21"/>
      <c r="GJ246" s="21"/>
      <c r="GK246" s="21"/>
      <c r="GL246" s="21"/>
      <c r="GM246" s="21"/>
      <c r="GN246" s="21"/>
      <c r="GO246" s="21"/>
      <c r="GP246" s="21"/>
      <c r="GQ246" s="21"/>
      <c r="GR246" s="21"/>
      <c r="GS246" s="21"/>
      <c r="GT246" s="21"/>
    </row>
    <row r="247" spans="1:202" s="28" customFormat="1" ht="17" customHeight="1">
      <c r="A247" s="1"/>
      <c r="B247" s="1">
        <v>93</v>
      </c>
      <c r="C247" s="30" t="s">
        <v>252</v>
      </c>
      <c r="D247" s="56" t="s">
        <v>67</v>
      </c>
      <c r="E247" s="56" t="s">
        <v>67</v>
      </c>
      <c r="F247" s="63" t="s">
        <v>71</v>
      </c>
      <c r="G247" s="63" t="s">
        <v>221</v>
      </c>
      <c r="H247" s="32" t="s">
        <v>253</v>
      </c>
      <c r="I247" s="53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6"/>
      <c r="AN247" s="53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6"/>
      <c r="BP247" s="53"/>
      <c r="BQ247" s="27"/>
      <c r="BR247" s="27"/>
      <c r="BS247" s="27"/>
      <c r="BT247" s="27"/>
      <c r="BU247" s="27"/>
      <c r="BV247" s="27"/>
      <c r="BW247" s="27"/>
      <c r="BX247" s="27"/>
      <c r="BY247" s="27"/>
      <c r="BZ247" s="27"/>
      <c r="CA247" s="27"/>
      <c r="CB247" s="27"/>
      <c r="CC247" s="27"/>
      <c r="CD247" s="27"/>
      <c r="CE247" s="27"/>
      <c r="CF247" s="27"/>
      <c r="CG247" s="27"/>
      <c r="CH247" s="27"/>
      <c r="CI247" s="27"/>
      <c r="CJ247" s="27"/>
      <c r="CK247" s="27"/>
      <c r="CL247" s="27"/>
      <c r="CM247" s="27"/>
      <c r="CN247" s="27"/>
      <c r="CO247" s="27"/>
      <c r="CP247" s="27"/>
      <c r="CQ247" s="26"/>
      <c r="CR247" s="53"/>
      <c r="CS247" s="27"/>
      <c r="CT247" s="27"/>
      <c r="CU247" s="27"/>
      <c r="CV247" s="27"/>
      <c r="CW247" s="27"/>
      <c r="CX247" s="27"/>
      <c r="CY247" s="27"/>
      <c r="CZ247" s="27"/>
      <c r="DA247" s="27"/>
      <c r="DB247" s="27"/>
      <c r="DC247" s="27"/>
      <c r="DD247" s="27"/>
      <c r="DE247" s="27"/>
      <c r="DF247" s="27"/>
      <c r="DG247" s="27"/>
      <c r="DH247" s="27"/>
      <c r="DI247" s="27"/>
      <c r="DJ247" s="27"/>
      <c r="DK247" s="27"/>
      <c r="DL247" s="27"/>
      <c r="DM247" s="27"/>
      <c r="DN247" s="27"/>
      <c r="DO247" s="27"/>
      <c r="DP247" s="27"/>
      <c r="DQ247" s="27"/>
      <c r="DR247" s="27"/>
      <c r="DS247" s="27"/>
      <c r="DT247" s="27"/>
      <c r="DU247" s="27"/>
      <c r="DV247" s="27"/>
      <c r="DW247" s="27"/>
      <c r="DX247" s="27"/>
      <c r="DY247" s="27"/>
      <c r="DZ247" s="26"/>
      <c r="EA247" s="53"/>
      <c r="EB247" s="27"/>
      <c r="EC247" s="27"/>
      <c r="ED247" s="27"/>
      <c r="EE247" s="27"/>
      <c r="EF247" s="27"/>
      <c r="EG247" s="27"/>
      <c r="EH247" s="27"/>
      <c r="EI247" s="27"/>
      <c r="EJ247" s="27"/>
      <c r="EK247" s="27"/>
      <c r="EL247" s="27"/>
      <c r="EM247" s="27"/>
      <c r="EN247" s="27"/>
      <c r="EO247" s="27"/>
      <c r="EP247" s="27"/>
      <c r="EQ247" s="27"/>
      <c r="ER247" s="27"/>
      <c r="ES247" s="27"/>
      <c r="ET247" s="27"/>
      <c r="EU247" s="27"/>
      <c r="EV247" s="27"/>
      <c r="EW247" s="27"/>
      <c r="EX247" s="27"/>
      <c r="EY247" s="27"/>
      <c r="EZ247" s="27"/>
      <c r="FA247" s="27"/>
      <c r="FB247" s="26"/>
      <c r="FC247" s="53"/>
      <c r="FD247" s="27"/>
      <c r="FE247" s="27"/>
      <c r="FF247" s="27"/>
      <c r="FG247" s="27"/>
      <c r="FH247" s="27"/>
      <c r="FI247" s="27"/>
      <c r="FJ247" s="27"/>
      <c r="FK247" s="27"/>
      <c r="FL247" s="27"/>
      <c r="FM247" s="27"/>
      <c r="FN247" s="27"/>
      <c r="FO247" s="27"/>
      <c r="FP247" s="27"/>
      <c r="FQ247" s="27"/>
      <c r="FR247" s="27"/>
      <c r="FS247" s="27"/>
      <c r="FT247" s="27"/>
      <c r="FU247" s="27"/>
      <c r="FV247" s="27"/>
      <c r="FW247" s="27"/>
      <c r="FX247" s="27"/>
      <c r="FY247" s="27"/>
      <c r="FZ247" s="27"/>
      <c r="GA247" s="27"/>
      <c r="GB247" s="27"/>
      <c r="GC247" s="27"/>
      <c r="GD247" s="26"/>
      <c r="GE247" s="54"/>
      <c r="GF247" s="22"/>
      <c r="GG247" s="21"/>
      <c r="GH247" s="21"/>
      <c r="GI247" s="21"/>
      <c r="GJ247" s="21"/>
      <c r="GK247" s="21"/>
      <c r="GL247" s="21"/>
      <c r="GM247" s="21"/>
      <c r="GN247" s="21"/>
      <c r="GO247" s="21"/>
      <c r="GP247" s="21"/>
      <c r="GQ247" s="21"/>
      <c r="GR247" s="21"/>
      <c r="GS247" s="21"/>
      <c r="GT247" s="21"/>
    </row>
    <row r="248" spans="1:202" s="28" customFormat="1" ht="17" customHeight="1">
      <c r="A248" s="1"/>
      <c r="B248" s="1">
        <v>93</v>
      </c>
      <c r="C248" s="30" t="s">
        <v>254</v>
      </c>
      <c r="D248" s="56" t="s">
        <v>67</v>
      </c>
      <c r="E248" s="56" t="s">
        <v>67</v>
      </c>
      <c r="F248" s="63" t="s">
        <v>71</v>
      </c>
      <c r="G248" s="63" t="s">
        <v>221</v>
      </c>
      <c r="H248" s="32" t="s">
        <v>254</v>
      </c>
      <c r="I248" s="53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  <c r="AF248" s="27">
        <v>0</v>
      </c>
      <c r="AG248" s="27">
        <v>0</v>
      </c>
      <c r="AH248" s="27">
        <v>0</v>
      </c>
      <c r="AI248" s="27">
        <v>0</v>
      </c>
      <c r="AJ248" s="27">
        <v>0</v>
      </c>
      <c r="AK248" s="27">
        <v>0</v>
      </c>
      <c r="AL248" s="27">
        <v>0</v>
      </c>
      <c r="AM248" s="26">
        <v>0</v>
      </c>
      <c r="AN248" s="53">
        <v>0</v>
      </c>
      <c r="AO248" s="27">
        <v>0</v>
      </c>
      <c r="AP248" s="27">
        <v>0</v>
      </c>
      <c r="AQ248" s="27">
        <v>0</v>
      </c>
      <c r="AR248" s="27">
        <v>0</v>
      </c>
      <c r="AS248" s="27">
        <v>0</v>
      </c>
      <c r="AT248" s="27">
        <v>0</v>
      </c>
      <c r="AU248" s="27">
        <v>0</v>
      </c>
      <c r="AV248" s="27">
        <v>0</v>
      </c>
      <c r="AW248" s="27">
        <v>0</v>
      </c>
      <c r="AX248" s="27">
        <v>0</v>
      </c>
      <c r="AY248" s="27">
        <v>0</v>
      </c>
      <c r="AZ248" s="27">
        <v>0</v>
      </c>
      <c r="BA248" s="27">
        <v>0</v>
      </c>
      <c r="BB248" s="27">
        <v>0</v>
      </c>
      <c r="BC248" s="27">
        <v>0</v>
      </c>
      <c r="BD248" s="27">
        <v>0</v>
      </c>
      <c r="BE248" s="27">
        <v>0</v>
      </c>
      <c r="BF248" s="27">
        <v>0</v>
      </c>
      <c r="BG248" s="27">
        <v>0</v>
      </c>
      <c r="BH248" s="27">
        <v>0</v>
      </c>
      <c r="BI248" s="27">
        <v>0</v>
      </c>
      <c r="BJ248" s="27">
        <v>0</v>
      </c>
      <c r="BK248" s="27">
        <v>0</v>
      </c>
      <c r="BL248" s="27">
        <v>0</v>
      </c>
      <c r="BM248" s="27">
        <v>0</v>
      </c>
      <c r="BN248" s="27">
        <v>0</v>
      </c>
      <c r="BO248" s="26">
        <v>0</v>
      </c>
      <c r="BP248" s="53">
        <v>0</v>
      </c>
      <c r="BQ248" s="27">
        <v>0</v>
      </c>
      <c r="BR248" s="27">
        <v>0</v>
      </c>
      <c r="BS248" s="27">
        <v>0</v>
      </c>
      <c r="BT248" s="27">
        <v>0</v>
      </c>
      <c r="BU248" s="27">
        <v>0</v>
      </c>
      <c r="BV248" s="27">
        <v>0</v>
      </c>
      <c r="BW248" s="27">
        <v>0</v>
      </c>
      <c r="BX248" s="27">
        <v>0</v>
      </c>
      <c r="BY248" s="27">
        <v>0</v>
      </c>
      <c r="BZ248" s="27">
        <v>0</v>
      </c>
      <c r="CA248" s="27">
        <v>0</v>
      </c>
      <c r="CB248" s="27">
        <v>0</v>
      </c>
      <c r="CC248" s="27">
        <v>0</v>
      </c>
      <c r="CD248" s="27">
        <v>0</v>
      </c>
      <c r="CE248" s="27">
        <v>0</v>
      </c>
      <c r="CF248" s="27">
        <v>0</v>
      </c>
      <c r="CG248" s="27">
        <v>0</v>
      </c>
      <c r="CH248" s="27">
        <v>0</v>
      </c>
      <c r="CI248" s="27">
        <v>0</v>
      </c>
      <c r="CJ248" s="27">
        <v>0</v>
      </c>
      <c r="CK248" s="27">
        <v>0</v>
      </c>
      <c r="CL248" s="27">
        <v>0</v>
      </c>
      <c r="CM248" s="27">
        <v>0</v>
      </c>
      <c r="CN248" s="27">
        <v>0</v>
      </c>
      <c r="CO248" s="27">
        <v>0</v>
      </c>
      <c r="CP248" s="27">
        <v>0</v>
      </c>
      <c r="CQ248" s="26">
        <v>0</v>
      </c>
      <c r="CR248" s="53">
        <v>0</v>
      </c>
      <c r="CS248" s="27">
        <v>0</v>
      </c>
      <c r="CT248" s="27">
        <v>0</v>
      </c>
      <c r="CU248" s="27">
        <v>0</v>
      </c>
      <c r="CV248" s="27">
        <v>0</v>
      </c>
      <c r="CW248" s="27">
        <v>0</v>
      </c>
      <c r="CX248" s="27">
        <v>0</v>
      </c>
      <c r="CY248" s="27">
        <v>0</v>
      </c>
      <c r="CZ248" s="27">
        <v>0</v>
      </c>
      <c r="DA248" s="27">
        <v>0</v>
      </c>
      <c r="DB248" s="27">
        <v>0</v>
      </c>
      <c r="DC248" s="27">
        <v>0</v>
      </c>
      <c r="DD248" s="27">
        <v>0</v>
      </c>
      <c r="DE248" s="27">
        <v>0</v>
      </c>
      <c r="DF248" s="27">
        <v>0</v>
      </c>
      <c r="DG248" s="27">
        <v>0</v>
      </c>
      <c r="DH248" s="27">
        <v>0</v>
      </c>
      <c r="DI248" s="27">
        <v>0</v>
      </c>
      <c r="DJ248" s="27">
        <v>0</v>
      </c>
      <c r="DK248" s="27">
        <v>0</v>
      </c>
      <c r="DL248" s="27">
        <v>0</v>
      </c>
      <c r="DM248" s="27">
        <v>0</v>
      </c>
      <c r="DN248" s="27">
        <v>0</v>
      </c>
      <c r="DO248" s="27">
        <v>0</v>
      </c>
      <c r="DP248" s="27">
        <v>0</v>
      </c>
      <c r="DQ248" s="27">
        <v>0</v>
      </c>
      <c r="DR248" s="27">
        <v>0</v>
      </c>
      <c r="DS248" s="27">
        <v>0</v>
      </c>
      <c r="DT248" s="27">
        <v>0</v>
      </c>
      <c r="DU248" s="27">
        <v>0</v>
      </c>
      <c r="DV248" s="27">
        <v>0</v>
      </c>
      <c r="DW248" s="27">
        <v>0</v>
      </c>
      <c r="DX248" s="27">
        <v>0</v>
      </c>
      <c r="DY248" s="27">
        <v>0</v>
      </c>
      <c r="DZ248" s="26">
        <v>0</v>
      </c>
      <c r="EA248" s="53">
        <v>0</v>
      </c>
      <c r="EB248" s="27">
        <v>0</v>
      </c>
      <c r="EC248" s="27">
        <v>0</v>
      </c>
      <c r="ED248" s="27">
        <v>0</v>
      </c>
      <c r="EE248" s="27">
        <v>0</v>
      </c>
      <c r="EF248" s="27">
        <v>0</v>
      </c>
      <c r="EG248" s="27">
        <v>0</v>
      </c>
      <c r="EH248" s="27">
        <v>0</v>
      </c>
      <c r="EI248" s="27">
        <v>0</v>
      </c>
      <c r="EJ248" s="27">
        <v>0</v>
      </c>
      <c r="EK248" s="27">
        <v>0</v>
      </c>
      <c r="EL248" s="27">
        <v>0</v>
      </c>
      <c r="EM248" s="27">
        <v>0</v>
      </c>
      <c r="EN248" s="27">
        <v>0</v>
      </c>
      <c r="EO248" s="27">
        <v>0</v>
      </c>
      <c r="EP248" s="27">
        <v>0</v>
      </c>
      <c r="EQ248" s="27">
        <v>0</v>
      </c>
      <c r="ER248" s="27">
        <v>0</v>
      </c>
      <c r="ES248" s="27">
        <v>0</v>
      </c>
      <c r="ET248" s="27">
        <v>0</v>
      </c>
      <c r="EU248" s="27">
        <v>0</v>
      </c>
      <c r="EV248" s="27">
        <v>0</v>
      </c>
      <c r="EW248" s="27">
        <v>0</v>
      </c>
      <c r="EX248" s="27">
        <v>0</v>
      </c>
      <c r="EY248" s="27">
        <v>0</v>
      </c>
      <c r="EZ248" s="27">
        <v>0</v>
      </c>
      <c r="FA248" s="27">
        <v>0</v>
      </c>
      <c r="FB248" s="26">
        <v>0</v>
      </c>
      <c r="FC248" s="53">
        <v>0</v>
      </c>
      <c r="FD248" s="27">
        <v>0</v>
      </c>
      <c r="FE248" s="27">
        <v>0</v>
      </c>
      <c r="FF248" s="27">
        <v>0</v>
      </c>
      <c r="FG248" s="27">
        <v>0</v>
      </c>
      <c r="FH248" s="27">
        <v>0</v>
      </c>
      <c r="FI248" s="27">
        <v>0</v>
      </c>
      <c r="FJ248" s="27">
        <v>0</v>
      </c>
      <c r="FK248" s="27">
        <v>0</v>
      </c>
      <c r="FL248" s="27">
        <v>0</v>
      </c>
      <c r="FM248" s="27">
        <v>0</v>
      </c>
      <c r="FN248" s="27">
        <v>0</v>
      </c>
      <c r="FO248" s="27">
        <v>0</v>
      </c>
      <c r="FP248" s="27">
        <v>0</v>
      </c>
      <c r="FQ248" s="27">
        <v>0</v>
      </c>
      <c r="FR248" s="27">
        <v>0</v>
      </c>
      <c r="FS248" s="27">
        <v>0</v>
      </c>
      <c r="FT248" s="27">
        <v>0</v>
      </c>
      <c r="FU248" s="27">
        <v>0</v>
      </c>
      <c r="FV248" s="27">
        <v>0</v>
      </c>
      <c r="FW248" s="27">
        <v>0</v>
      </c>
      <c r="FX248" s="27">
        <v>0</v>
      </c>
      <c r="FY248" s="27">
        <v>0</v>
      </c>
      <c r="FZ248" s="27">
        <v>0</v>
      </c>
      <c r="GA248" s="27">
        <v>0</v>
      </c>
      <c r="GB248" s="27">
        <v>0</v>
      </c>
      <c r="GC248" s="27">
        <v>0</v>
      </c>
      <c r="GD248" s="26">
        <v>0</v>
      </c>
      <c r="GE248" s="54"/>
      <c r="GF248" s="22"/>
      <c r="GG248" s="21"/>
      <c r="GH248" s="21"/>
      <c r="GI248" s="21"/>
      <c r="GJ248" s="21"/>
      <c r="GK248" s="21"/>
      <c r="GL248" s="21"/>
      <c r="GM248" s="21"/>
      <c r="GN248" s="21"/>
      <c r="GO248" s="21"/>
      <c r="GP248" s="21"/>
      <c r="GQ248" s="21"/>
      <c r="GR248" s="21"/>
      <c r="GS248" s="21"/>
      <c r="GT248" s="21"/>
    </row>
    <row r="249" spans="1:202" s="28" customFormat="1" ht="17" customHeight="1">
      <c r="A249" s="1"/>
      <c r="B249" s="1">
        <v>93</v>
      </c>
      <c r="C249" s="30" t="s">
        <v>255</v>
      </c>
      <c r="D249" s="56" t="s">
        <v>67</v>
      </c>
      <c r="E249" s="56" t="s">
        <v>67</v>
      </c>
      <c r="F249" s="63" t="s">
        <v>71</v>
      </c>
      <c r="G249" s="63" t="s">
        <v>221</v>
      </c>
      <c r="H249" s="32" t="s">
        <v>255</v>
      </c>
      <c r="I249" s="53">
        <v>0</v>
      </c>
      <c r="J249" s="27">
        <v>0</v>
      </c>
      <c r="K249" s="27">
        <v>0</v>
      </c>
      <c r="L249" s="27">
        <v>0</v>
      </c>
      <c r="M249" s="27">
        <v>0</v>
      </c>
      <c r="N249" s="27">
        <v>0</v>
      </c>
      <c r="O249" s="27">
        <v>0</v>
      </c>
      <c r="P249" s="27">
        <v>0</v>
      </c>
      <c r="Q249" s="27">
        <v>0</v>
      </c>
      <c r="R249" s="27">
        <v>0</v>
      </c>
      <c r="S249" s="27">
        <v>0</v>
      </c>
      <c r="T249" s="27">
        <v>0</v>
      </c>
      <c r="U249" s="27">
        <v>0</v>
      </c>
      <c r="V249" s="27">
        <v>0</v>
      </c>
      <c r="W249" s="27">
        <v>0</v>
      </c>
      <c r="X249" s="27">
        <v>0</v>
      </c>
      <c r="Y249" s="27">
        <v>0</v>
      </c>
      <c r="Z249" s="27">
        <v>0</v>
      </c>
      <c r="AA249" s="27">
        <v>0</v>
      </c>
      <c r="AB249" s="27">
        <v>0</v>
      </c>
      <c r="AC249" s="27">
        <v>0</v>
      </c>
      <c r="AD249" s="27">
        <v>0</v>
      </c>
      <c r="AE249" s="27">
        <v>0</v>
      </c>
      <c r="AF249" s="27">
        <v>0</v>
      </c>
      <c r="AG249" s="27">
        <v>0</v>
      </c>
      <c r="AH249" s="27">
        <v>0</v>
      </c>
      <c r="AI249" s="27">
        <v>0</v>
      </c>
      <c r="AJ249" s="27">
        <v>0</v>
      </c>
      <c r="AK249" s="27">
        <v>0</v>
      </c>
      <c r="AL249" s="27">
        <v>0</v>
      </c>
      <c r="AM249" s="26">
        <v>0</v>
      </c>
      <c r="AN249" s="53">
        <v>0</v>
      </c>
      <c r="AO249" s="27">
        <v>0</v>
      </c>
      <c r="AP249" s="27">
        <v>0</v>
      </c>
      <c r="AQ249" s="27">
        <v>0</v>
      </c>
      <c r="AR249" s="27">
        <v>0</v>
      </c>
      <c r="AS249" s="27">
        <v>0</v>
      </c>
      <c r="AT249" s="27">
        <v>0</v>
      </c>
      <c r="AU249" s="27">
        <v>0</v>
      </c>
      <c r="AV249" s="27">
        <v>0</v>
      </c>
      <c r="AW249" s="27">
        <v>0</v>
      </c>
      <c r="AX249" s="27">
        <v>0</v>
      </c>
      <c r="AY249" s="27">
        <v>0</v>
      </c>
      <c r="AZ249" s="27">
        <v>0</v>
      </c>
      <c r="BA249" s="27">
        <v>0</v>
      </c>
      <c r="BB249" s="27">
        <v>0</v>
      </c>
      <c r="BC249" s="27">
        <v>0</v>
      </c>
      <c r="BD249" s="27">
        <v>0</v>
      </c>
      <c r="BE249" s="27">
        <v>0</v>
      </c>
      <c r="BF249" s="27">
        <v>0</v>
      </c>
      <c r="BG249" s="27">
        <v>0</v>
      </c>
      <c r="BH249" s="27">
        <v>0</v>
      </c>
      <c r="BI249" s="27">
        <v>0</v>
      </c>
      <c r="BJ249" s="27">
        <v>0</v>
      </c>
      <c r="BK249" s="27">
        <v>0</v>
      </c>
      <c r="BL249" s="27">
        <v>0</v>
      </c>
      <c r="BM249" s="27">
        <v>0</v>
      </c>
      <c r="BN249" s="27">
        <v>0</v>
      </c>
      <c r="BO249" s="26">
        <v>0</v>
      </c>
      <c r="BP249" s="53">
        <v>0</v>
      </c>
      <c r="BQ249" s="27">
        <v>0</v>
      </c>
      <c r="BR249" s="27">
        <v>0</v>
      </c>
      <c r="BS249" s="27">
        <v>0</v>
      </c>
      <c r="BT249" s="27">
        <v>0</v>
      </c>
      <c r="BU249" s="27">
        <v>0</v>
      </c>
      <c r="BV249" s="27">
        <v>0</v>
      </c>
      <c r="BW249" s="27">
        <v>0</v>
      </c>
      <c r="BX249" s="27">
        <v>0</v>
      </c>
      <c r="BY249" s="27">
        <v>0</v>
      </c>
      <c r="BZ249" s="27">
        <v>0</v>
      </c>
      <c r="CA249" s="27">
        <v>0</v>
      </c>
      <c r="CB249" s="27">
        <v>0</v>
      </c>
      <c r="CC249" s="27">
        <v>0</v>
      </c>
      <c r="CD249" s="27">
        <v>0</v>
      </c>
      <c r="CE249" s="27">
        <v>0</v>
      </c>
      <c r="CF249" s="27">
        <v>0</v>
      </c>
      <c r="CG249" s="27">
        <v>0</v>
      </c>
      <c r="CH249" s="27">
        <v>0</v>
      </c>
      <c r="CI249" s="27">
        <v>0</v>
      </c>
      <c r="CJ249" s="27">
        <v>0</v>
      </c>
      <c r="CK249" s="27">
        <v>0</v>
      </c>
      <c r="CL249" s="27">
        <v>0</v>
      </c>
      <c r="CM249" s="27">
        <v>0</v>
      </c>
      <c r="CN249" s="27">
        <v>0</v>
      </c>
      <c r="CO249" s="27">
        <v>0</v>
      </c>
      <c r="CP249" s="27">
        <v>0</v>
      </c>
      <c r="CQ249" s="26">
        <v>0</v>
      </c>
      <c r="CR249" s="53">
        <v>0</v>
      </c>
      <c r="CS249" s="27">
        <v>0</v>
      </c>
      <c r="CT249" s="27">
        <v>0</v>
      </c>
      <c r="CU249" s="27">
        <v>0</v>
      </c>
      <c r="CV249" s="27">
        <v>0</v>
      </c>
      <c r="CW249" s="27">
        <v>0</v>
      </c>
      <c r="CX249" s="27">
        <v>0</v>
      </c>
      <c r="CY249" s="27">
        <v>0</v>
      </c>
      <c r="CZ249" s="27">
        <v>0</v>
      </c>
      <c r="DA249" s="27">
        <v>0</v>
      </c>
      <c r="DB249" s="27">
        <v>0</v>
      </c>
      <c r="DC249" s="27">
        <v>0</v>
      </c>
      <c r="DD249" s="27">
        <v>0</v>
      </c>
      <c r="DE249" s="27">
        <v>0</v>
      </c>
      <c r="DF249" s="27">
        <v>0</v>
      </c>
      <c r="DG249" s="27">
        <v>0</v>
      </c>
      <c r="DH249" s="27">
        <v>0</v>
      </c>
      <c r="DI249" s="27">
        <v>0</v>
      </c>
      <c r="DJ249" s="27">
        <v>0</v>
      </c>
      <c r="DK249" s="27">
        <v>0</v>
      </c>
      <c r="DL249" s="27">
        <v>0</v>
      </c>
      <c r="DM249" s="27">
        <v>0</v>
      </c>
      <c r="DN249" s="27">
        <v>0</v>
      </c>
      <c r="DO249" s="27">
        <v>0</v>
      </c>
      <c r="DP249" s="27">
        <v>0</v>
      </c>
      <c r="DQ249" s="27">
        <v>0</v>
      </c>
      <c r="DR249" s="27">
        <v>0</v>
      </c>
      <c r="DS249" s="27">
        <v>0</v>
      </c>
      <c r="DT249" s="27">
        <v>0</v>
      </c>
      <c r="DU249" s="27">
        <v>0</v>
      </c>
      <c r="DV249" s="27">
        <v>0</v>
      </c>
      <c r="DW249" s="27">
        <v>0</v>
      </c>
      <c r="DX249" s="27">
        <v>0</v>
      </c>
      <c r="DY249" s="27">
        <v>0</v>
      </c>
      <c r="DZ249" s="26">
        <v>0</v>
      </c>
      <c r="EA249" s="53">
        <v>0</v>
      </c>
      <c r="EB249" s="27">
        <v>0</v>
      </c>
      <c r="EC249" s="27">
        <v>0</v>
      </c>
      <c r="ED249" s="27">
        <v>0</v>
      </c>
      <c r="EE249" s="27">
        <v>0</v>
      </c>
      <c r="EF249" s="27">
        <v>0</v>
      </c>
      <c r="EG249" s="27">
        <v>0</v>
      </c>
      <c r="EH249" s="27">
        <v>0</v>
      </c>
      <c r="EI249" s="27">
        <v>0</v>
      </c>
      <c r="EJ249" s="27">
        <v>0</v>
      </c>
      <c r="EK249" s="27">
        <v>0</v>
      </c>
      <c r="EL249" s="27">
        <v>0</v>
      </c>
      <c r="EM249" s="27">
        <v>0</v>
      </c>
      <c r="EN249" s="27">
        <v>0</v>
      </c>
      <c r="EO249" s="27">
        <v>0</v>
      </c>
      <c r="EP249" s="27">
        <v>0</v>
      </c>
      <c r="EQ249" s="27">
        <v>0</v>
      </c>
      <c r="ER249" s="27">
        <v>0</v>
      </c>
      <c r="ES249" s="27">
        <v>0</v>
      </c>
      <c r="ET249" s="27">
        <v>0</v>
      </c>
      <c r="EU249" s="27">
        <v>0</v>
      </c>
      <c r="EV249" s="27">
        <v>0</v>
      </c>
      <c r="EW249" s="27">
        <v>0</v>
      </c>
      <c r="EX249" s="27">
        <v>0</v>
      </c>
      <c r="EY249" s="27">
        <v>0</v>
      </c>
      <c r="EZ249" s="27">
        <v>0</v>
      </c>
      <c r="FA249" s="27">
        <v>0</v>
      </c>
      <c r="FB249" s="26">
        <v>0</v>
      </c>
      <c r="FC249" s="53">
        <v>0</v>
      </c>
      <c r="FD249" s="27">
        <v>0</v>
      </c>
      <c r="FE249" s="27">
        <v>0</v>
      </c>
      <c r="FF249" s="27">
        <v>0</v>
      </c>
      <c r="FG249" s="27">
        <v>0</v>
      </c>
      <c r="FH249" s="27">
        <v>0</v>
      </c>
      <c r="FI249" s="27">
        <v>0</v>
      </c>
      <c r="FJ249" s="27">
        <v>0</v>
      </c>
      <c r="FK249" s="27">
        <v>0</v>
      </c>
      <c r="FL249" s="27">
        <v>0</v>
      </c>
      <c r="FM249" s="27">
        <v>0</v>
      </c>
      <c r="FN249" s="27">
        <v>0</v>
      </c>
      <c r="FO249" s="27">
        <v>0</v>
      </c>
      <c r="FP249" s="27">
        <v>0</v>
      </c>
      <c r="FQ249" s="27">
        <v>0</v>
      </c>
      <c r="FR249" s="27">
        <v>0</v>
      </c>
      <c r="FS249" s="27">
        <v>0</v>
      </c>
      <c r="FT249" s="27">
        <v>0</v>
      </c>
      <c r="FU249" s="27">
        <v>0</v>
      </c>
      <c r="FV249" s="27">
        <v>0</v>
      </c>
      <c r="FW249" s="27">
        <v>0</v>
      </c>
      <c r="FX249" s="27">
        <v>0</v>
      </c>
      <c r="FY249" s="27">
        <v>0</v>
      </c>
      <c r="FZ249" s="27">
        <v>0</v>
      </c>
      <c r="GA249" s="27">
        <v>0</v>
      </c>
      <c r="GB249" s="27">
        <v>0</v>
      </c>
      <c r="GC249" s="27">
        <v>0</v>
      </c>
      <c r="GD249" s="26">
        <v>0</v>
      </c>
      <c r="GE249" s="54"/>
      <c r="GF249" s="22"/>
      <c r="GG249" s="21"/>
      <c r="GH249" s="21"/>
      <c r="GI249" s="21"/>
      <c r="GJ249" s="21"/>
      <c r="GK249" s="21"/>
      <c r="GL249" s="21"/>
      <c r="GM249" s="21"/>
      <c r="GN249" s="21"/>
      <c r="GO249" s="21"/>
      <c r="GP249" s="21"/>
      <c r="GQ249" s="21"/>
      <c r="GR249" s="21"/>
      <c r="GS249" s="21"/>
      <c r="GT249" s="21"/>
    </row>
    <row r="250" spans="1:202" s="28" customFormat="1" ht="17" customHeight="1">
      <c r="A250" s="1">
        <v>1</v>
      </c>
      <c r="B250" s="1">
        <v>94</v>
      </c>
      <c r="C250" s="30" t="s">
        <v>47</v>
      </c>
      <c r="D250" s="27" t="s">
        <v>47</v>
      </c>
      <c r="E250" s="27" t="s">
        <v>260</v>
      </c>
      <c r="F250" s="63" t="s">
        <v>71</v>
      </c>
      <c r="G250" s="63" t="s">
        <v>221</v>
      </c>
      <c r="H250" s="32" t="s">
        <v>250</v>
      </c>
      <c r="I250" s="53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  <c r="AF250" s="27">
        <v>0</v>
      </c>
      <c r="AG250" s="27">
        <v>0</v>
      </c>
      <c r="AH250" s="27">
        <v>0</v>
      </c>
      <c r="AI250" s="27">
        <v>0</v>
      </c>
      <c r="AJ250" s="27">
        <v>0</v>
      </c>
      <c r="AK250" s="27">
        <v>0</v>
      </c>
      <c r="AL250" s="27">
        <v>0</v>
      </c>
      <c r="AM250" s="26">
        <v>0</v>
      </c>
      <c r="AN250" s="53">
        <v>0</v>
      </c>
      <c r="AO250" s="27">
        <v>0</v>
      </c>
      <c r="AP250" s="27">
        <v>0</v>
      </c>
      <c r="AQ250" s="27">
        <v>0</v>
      </c>
      <c r="AR250" s="27">
        <v>0</v>
      </c>
      <c r="AS250" s="27">
        <v>0</v>
      </c>
      <c r="AT250" s="27">
        <v>0</v>
      </c>
      <c r="AU250" s="27">
        <v>0</v>
      </c>
      <c r="AV250" s="27">
        <v>0</v>
      </c>
      <c r="AW250" s="27">
        <v>0</v>
      </c>
      <c r="AX250" s="27">
        <v>0</v>
      </c>
      <c r="AY250" s="27">
        <v>0</v>
      </c>
      <c r="AZ250" s="27">
        <v>0</v>
      </c>
      <c r="BA250" s="27">
        <v>0</v>
      </c>
      <c r="BB250" s="27">
        <v>0</v>
      </c>
      <c r="BC250" s="27">
        <v>0</v>
      </c>
      <c r="BD250" s="27">
        <v>0</v>
      </c>
      <c r="BE250" s="27">
        <v>0</v>
      </c>
      <c r="BF250" s="27">
        <v>0</v>
      </c>
      <c r="BG250" s="27">
        <v>0</v>
      </c>
      <c r="BH250" s="27">
        <v>0</v>
      </c>
      <c r="BI250" s="27">
        <v>0</v>
      </c>
      <c r="BJ250" s="27">
        <v>0</v>
      </c>
      <c r="BK250" s="27">
        <v>0</v>
      </c>
      <c r="BL250" s="27">
        <v>0</v>
      </c>
      <c r="BM250" s="27">
        <v>0</v>
      </c>
      <c r="BN250" s="27">
        <v>0</v>
      </c>
      <c r="BO250" s="26">
        <v>0</v>
      </c>
      <c r="BP250" s="53">
        <v>0</v>
      </c>
      <c r="BQ250" s="27">
        <v>0</v>
      </c>
      <c r="BR250" s="27">
        <v>0</v>
      </c>
      <c r="BS250" s="27">
        <v>0</v>
      </c>
      <c r="BT250" s="27">
        <v>0</v>
      </c>
      <c r="BU250" s="27">
        <v>0</v>
      </c>
      <c r="BV250" s="27">
        <v>0</v>
      </c>
      <c r="BW250" s="27">
        <v>0</v>
      </c>
      <c r="BX250" s="27">
        <v>0</v>
      </c>
      <c r="BY250" s="27">
        <v>0</v>
      </c>
      <c r="BZ250" s="27">
        <v>0</v>
      </c>
      <c r="CA250" s="27">
        <v>0</v>
      </c>
      <c r="CB250" s="27">
        <v>0</v>
      </c>
      <c r="CC250" s="27">
        <v>0</v>
      </c>
      <c r="CD250" s="27">
        <v>0</v>
      </c>
      <c r="CE250" s="27">
        <v>0</v>
      </c>
      <c r="CF250" s="27">
        <v>0</v>
      </c>
      <c r="CG250" s="27">
        <v>0</v>
      </c>
      <c r="CH250" s="27">
        <v>0</v>
      </c>
      <c r="CI250" s="27">
        <v>0</v>
      </c>
      <c r="CJ250" s="27">
        <v>0</v>
      </c>
      <c r="CK250" s="27">
        <v>0</v>
      </c>
      <c r="CL250" s="27">
        <v>0</v>
      </c>
      <c r="CM250" s="27">
        <v>0</v>
      </c>
      <c r="CN250" s="27">
        <v>0</v>
      </c>
      <c r="CO250" s="27">
        <v>0</v>
      </c>
      <c r="CP250" s="27">
        <v>0</v>
      </c>
      <c r="CQ250" s="26">
        <v>0</v>
      </c>
      <c r="CR250" s="53">
        <v>0</v>
      </c>
      <c r="CS250" s="27">
        <v>0</v>
      </c>
      <c r="CT250" s="27">
        <v>0</v>
      </c>
      <c r="CU250" s="27">
        <v>0</v>
      </c>
      <c r="CV250" s="27">
        <v>0</v>
      </c>
      <c r="CW250" s="27">
        <v>0</v>
      </c>
      <c r="CX250" s="27">
        <v>0</v>
      </c>
      <c r="CY250" s="27">
        <v>0</v>
      </c>
      <c r="CZ250" s="27">
        <v>0</v>
      </c>
      <c r="DA250" s="27">
        <v>0</v>
      </c>
      <c r="DB250" s="27">
        <v>0</v>
      </c>
      <c r="DC250" s="27">
        <v>0</v>
      </c>
      <c r="DD250" s="27">
        <v>0</v>
      </c>
      <c r="DE250" s="27">
        <v>0</v>
      </c>
      <c r="DF250" s="27">
        <v>0</v>
      </c>
      <c r="DG250" s="27">
        <v>0</v>
      </c>
      <c r="DH250" s="27">
        <v>0</v>
      </c>
      <c r="DI250" s="27">
        <v>0</v>
      </c>
      <c r="DJ250" s="27">
        <v>0</v>
      </c>
      <c r="DK250" s="27">
        <v>0</v>
      </c>
      <c r="DL250" s="27">
        <v>0</v>
      </c>
      <c r="DM250" s="27">
        <v>0</v>
      </c>
      <c r="DN250" s="27">
        <v>0</v>
      </c>
      <c r="DO250" s="27">
        <v>0</v>
      </c>
      <c r="DP250" s="27">
        <v>0</v>
      </c>
      <c r="DQ250" s="27">
        <v>0</v>
      </c>
      <c r="DR250" s="27">
        <v>0</v>
      </c>
      <c r="DS250" s="27">
        <v>0</v>
      </c>
      <c r="DT250" s="27">
        <v>0</v>
      </c>
      <c r="DU250" s="27">
        <v>0</v>
      </c>
      <c r="DV250" s="27">
        <v>0</v>
      </c>
      <c r="DW250" s="27">
        <v>0</v>
      </c>
      <c r="DX250" s="27">
        <v>0</v>
      </c>
      <c r="DY250" s="27">
        <v>0</v>
      </c>
      <c r="DZ250" s="26">
        <v>0</v>
      </c>
      <c r="EA250" s="53">
        <v>0</v>
      </c>
      <c r="EB250" s="27">
        <v>0</v>
      </c>
      <c r="EC250" s="27">
        <v>0</v>
      </c>
      <c r="ED250" s="27">
        <v>0</v>
      </c>
      <c r="EE250" s="27">
        <v>0</v>
      </c>
      <c r="EF250" s="27">
        <v>0</v>
      </c>
      <c r="EG250" s="27">
        <v>0</v>
      </c>
      <c r="EH250" s="27">
        <v>0</v>
      </c>
      <c r="EI250" s="27">
        <v>0</v>
      </c>
      <c r="EJ250" s="27">
        <v>0</v>
      </c>
      <c r="EK250" s="27">
        <v>0</v>
      </c>
      <c r="EL250" s="27">
        <v>0</v>
      </c>
      <c r="EM250" s="27">
        <v>0</v>
      </c>
      <c r="EN250" s="27">
        <v>0</v>
      </c>
      <c r="EO250" s="27">
        <v>0</v>
      </c>
      <c r="EP250" s="27">
        <v>0</v>
      </c>
      <c r="EQ250" s="27">
        <v>0</v>
      </c>
      <c r="ER250" s="27">
        <v>0</v>
      </c>
      <c r="ES250" s="27">
        <v>0</v>
      </c>
      <c r="ET250" s="27">
        <v>0</v>
      </c>
      <c r="EU250" s="27">
        <v>0</v>
      </c>
      <c r="EV250" s="27">
        <v>0</v>
      </c>
      <c r="EW250" s="27">
        <v>0</v>
      </c>
      <c r="EX250" s="27">
        <v>0</v>
      </c>
      <c r="EY250" s="27">
        <v>0</v>
      </c>
      <c r="EZ250" s="27">
        <v>0</v>
      </c>
      <c r="FA250" s="27">
        <v>0</v>
      </c>
      <c r="FB250" s="26">
        <v>0</v>
      </c>
      <c r="FC250" s="53">
        <v>0</v>
      </c>
      <c r="FD250" s="27">
        <v>0</v>
      </c>
      <c r="FE250" s="27">
        <v>0</v>
      </c>
      <c r="FF250" s="27">
        <v>0</v>
      </c>
      <c r="FG250" s="27">
        <v>0</v>
      </c>
      <c r="FH250" s="27">
        <v>0</v>
      </c>
      <c r="FI250" s="27">
        <v>0</v>
      </c>
      <c r="FJ250" s="27">
        <v>0</v>
      </c>
      <c r="FK250" s="27">
        <v>0</v>
      </c>
      <c r="FL250" s="27">
        <v>0</v>
      </c>
      <c r="FM250" s="27">
        <v>0</v>
      </c>
      <c r="FN250" s="27">
        <v>0</v>
      </c>
      <c r="FO250" s="27">
        <v>0</v>
      </c>
      <c r="FP250" s="27">
        <v>0</v>
      </c>
      <c r="FQ250" s="27">
        <v>0</v>
      </c>
      <c r="FR250" s="27">
        <v>0</v>
      </c>
      <c r="FS250" s="27">
        <v>0</v>
      </c>
      <c r="FT250" s="27">
        <v>0</v>
      </c>
      <c r="FU250" s="27">
        <v>0</v>
      </c>
      <c r="FV250" s="27">
        <v>0</v>
      </c>
      <c r="FW250" s="27">
        <v>0</v>
      </c>
      <c r="FX250" s="27">
        <v>0</v>
      </c>
      <c r="FY250" s="27">
        <v>0</v>
      </c>
      <c r="FZ250" s="27">
        <v>0</v>
      </c>
      <c r="GA250" s="27">
        <v>0</v>
      </c>
      <c r="GB250" s="27">
        <v>0</v>
      </c>
      <c r="GC250" s="27">
        <v>0</v>
      </c>
      <c r="GD250" s="26">
        <v>0</v>
      </c>
      <c r="GE250" s="54"/>
      <c r="GF250" s="22"/>
      <c r="GG250" s="21"/>
      <c r="GH250" s="21"/>
      <c r="GI250" s="21"/>
      <c r="GJ250" s="21"/>
      <c r="GK250" s="21"/>
      <c r="GL250" s="21"/>
      <c r="GM250" s="21"/>
      <c r="GN250" s="21"/>
      <c r="GO250" s="21"/>
      <c r="GP250" s="21"/>
      <c r="GQ250" s="21"/>
      <c r="GR250" s="21"/>
      <c r="GS250" s="21"/>
      <c r="GT250" s="21"/>
    </row>
    <row r="251" spans="1:202" s="28" customFormat="1" ht="17" customHeight="1">
      <c r="A251" s="1"/>
      <c r="B251" s="1">
        <v>94</v>
      </c>
      <c r="C251" s="30" t="s">
        <v>252</v>
      </c>
      <c r="D251" s="56" t="s">
        <v>67</v>
      </c>
      <c r="E251" s="56" t="s">
        <v>67</v>
      </c>
      <c r="F251" s="63" t="s">
        <v>71</v>
      </c>
      <c r="G251" s="63" t="s">
        <v>221</v>
      </c>
      <c r="H251" s="32" t="s">
        <v>253</v>
      </c>
      <c r="I251" s="53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6"/>
      <c r="AN251" s="53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6"/>
      <c r="BP251" s="53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/>
      <c r="CK251" s="27"/>
      <c r="CL251" s="27"/>
      <c r="CM251" s="27"/>
      <c r="CN251" s="27"/>
      <c r="CO251" s="27"/>
      <c r="CP251" s="27"/>
      <c r="CQ251" s="26"/>
      <c r="CR251" s="53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6"/>
      <c r="EA251" s="53"/>
      <c r="EB251" s="27"/>
      <c r="EC251" s="27"/>
      <c r="ED251" s="27"/>
      <c r="EE251" s="27"/>
      <c r="EF251" s="27"/>
      <c r="EG251" s="27"/>
      <c r="EH251" s="27"/>
      <c r="EI251" s="27"/>
      <c r="EJ251" s="27"/>
      <c r="EK251" s="27"/>
      <c r="EL251" s="27"/>
      <c r="EM251" s="27"/>
      <c r="EN251" s="27"/>
      <c r="EO251" s="27"/>
      <c r="EP251" s="27"/>
      <c r="EQ251" s="27"/>
      <c r="ER251" s="27"/>
      <c r="ES251" s="27"/>
      <c r="ET251" s="27"/>
      <c r="EU251" s="27"/>
      <c r="EV251" s="27"/>
      <c r="EW251" s="27"/>
      <c r="EX251" s="27"/>
      <c r="EY251" s="27"/>
      <c r="EZ251" s="27"/>
      <c r="FA251" s="27"/>
      <c r="FB251" s="26"/>
      <c r="FC251" s="53"/>
      <c r="FD251" s="27"/>
      <c r="FE251" s="27"/>
      <c r="FF251" s="27"/>
      <c r="FG251" s="27"/>
      <c r="FH251" s="27"/>
      <c r="FI251" s="27"/>
      <c r="FJ251" s="27"/>
      <c r="FK251" s="27"/>
      <c r="FL251" s="27"/>
      <c r="FM251" s="27"/>
      <c r="FN251" s="27"/>
      <c r="FO251" s="27"/>
      <c r="FP251" s="27"/>
      <c r="FQ251" s="27"/>
      <c r="FR251" s="27"/>
      <c r="FS251" s="27"/>
      <c r="FT251" s="27"/>
      <c r="FU251" s="27"/>
      <c r="FV251" s="27"/>
      <c r="FW251" s="27"/>
      <c r="FX251" s="27"/>
      <c r="FY251" s="27"/>
      <c r="FZ251" s="27"/>
      <c r="GA251" s="27"/>
      <c r="GB251" s="27"/>
      <c r="GC251" s="27"/>
      <c r="GD251" s="26"/>
      <c r="GE251" s="54"/>
      <c r="GF251" s="22"/>
      <c r="GG251" s="21"/>
      <c r="GH251" s="21"/>
      <c r="GI251" s="21"/>
      <c r="GJ251" s="21"/>
      <c r="GK251" s="21"/>
      <c r="GL251" s="21"/>
      <c r="GM251" s="21"/>
      <c r="GN251" s="21"/>
      <c r="GO251" s="21"/>
      <c r="GP251" s="21"/>
      <c r="GQ251" s="21"/>
      <c r="GR251" s="21"/>
      <c r="GS251" s="21"/>
      <c r="GT251" s="21"/>
    </row>
    <row r="252" spans="1:202" s="28" customFormat="1" ht="17" customHeight="1">
      <c r="A252" s="1"/>
      <c r="B252" s="1">
        <v>94</v>
      </c>
      <c r="C252" s="30" t="s">
        <v>254</v>
      </c>
      <c r="D252" s="56" t="s">
        <v>67</v>
      </c>
      <c r="E252" s="56" t="s">
        <v>67</v>
      </c>
      <c r="F252" s="63" t="s">
        <v>71</v>
      </c>
      <c r="G252" s="63" t="s">
        <v>221</v>
      </c>
      <c r="H252" s="32" t="s">
        <v>254</v>
      </c>
      <c r="I252" s="53">
        <v>0</v>
      </c>
      <c r="J252" s="27">
        <v>0</v>
      </c>
      <c r="K252" s="27">
        <v>0</v>
      </c>
      <c r="L252" s="27">
        <v>0</v>
      </c>
      <c r="M252" s="27">
        <v>0</v>
      </c>
      <c r="N252" s="27">
        <v>0</v>
      </c>
      <c r="O252" s="27">
        <v>0</v>
      </c>
      <c r="P252" s="27">
        <v>0</v>
      </c>
      <c r="Q252" s="27">
        <v>0</v>
      </c>
      <c r="R252" s="27">
        <v>0</v>
      </c>
      <c r="S252" s="27">
        <v>0</v>
      </c>
      <c r="T252" s="27">
        <v>0</v>
      </c>
      <c r="U252" s="27">
        <v>0</v>
      </c>
      <c r="V252" s="27">
        <v>0</v>
      </c>
      <c r="W252" s="27">
        <v>0</v>
      </c>
      <c r="X252" s="27">
        <v>0</v>
      </c>
      <c r="Y252" s="27">
        <v>0</v>
      </c>
      <c r="Z252" s="27">
        <v>0</v>
      </c>
      <c r="AA252" s="27">
        <v>0</v>
      </c>
      <c r="AB252" s="27">
        <v>0</v>
      </c>
      <c r="AC252" s="27">
        <v>0</v>
      </c>
      <c r="AD252" s="27">
        <v>0</v>
      </c>
      <c r="AE252" s="27">
        <v>0</v>
      </c>
      <c r="AF252" s="27">
        <v>0</v>
      </c>
      <c r="AG252" s="27">
        <v>0</v>
      </c>
      <c r="AH252" s="27">
        <v>0</v>
      </c>
      <c r="AI252" s="27">
        <v>0</v>
      </c>
      <c r="AJ252" s="27">
        <v>0</v>
      </c>
      <c r="AK252" s="27">
        <v>0</v>
      </c>
      <c r="AL252" s="27">
        <v>0</v>
      </c>
      <c r="AM252" s="26">
        <v>0</v>
      </c>
      <c r="AN252" s="53">
        <v>0</v>
      </c>
      <c r="AO252" s="27">
        <v>0</v>
      </c>
      <c r="AP252" s="27">
        <v>0</v>
      </c>
      <c r="AQ252" s="27">
        <v>0</v>
      </c>
      <c r="AR252" s="27">
        <v>0</v>
      </c>
      <c r="AS252" s="27">
        <v>0</v>
      </c>
      <c r="AT252" s="27">
        <v>0</v>
      </c>
      <c r="AU252" s="27">
        <v>0</v>
      </c>
      <c r="AV252" s="27">
        <v>0</v>
      </c>
      <c r="AW252" s="27">
        <v>0</v>
      </c>
      <c r="AX252" s="27">
        <v>0</v>
      </c>
      <c r="AY252" s="27">
        <v>0</v>
      </c>
      <c r="AZ252" s="27">
        <v>0</v>
      </c>
      <c r="BA252" s="27">
        <v>0</v>
      </c>
      <c r="BB252" s="27">
        <v>0</v>
      </c>
      <c r="BC252" s="27">
        <v>0</v>
      </c>
      <c r="BD252" s="27">
        <v>0</v>
      </c>
      <c r="BE252" s="27">
        <v>0</v>
      </c>
      <c r="BF252" s="27">
        <v>0</v>
      </c>
      <c r="BG252" s="27">
        <v>0</v>
      </c>
      <c r="BH252" s="27">
        <v>0</v>
      </c>
      <c r="BI252" s="27">
        <v>0</v>
      </c>
      <c r="BJ252" s="27">
        <v>0</v>
      </c>
      <c r="BK252" s="27">
        <v>0</v>
      </c>
      <c r="BL252" s="27">
        <v>0</v>
      </c>
      <c r="BM252" s="27">
        <v>0</v>
      </c>
      <c r="BN252" s="27">
        <v>0</v>
      </c>
      <c r="BO252" s="26">
        <v>0</v>
      </c>
      <c r="BP252" s="53">
        <v>0</v>
      </c>
      <c r="BQ252" s="27">
        <v>0</v>
      </c>
      <c r="BR252" s="27">
        <v>0</v>
      </c>
      <c r="BS252" s="27">
        <v>0</v>
      </c>
      <c r="BT252" s="27">
        <v>0</v>
      </c>
      <c r="BU252" s="27">
        <v>0</v>
      </c>
      <c r="BV252" s="27">
        <v>0</v>
      </c>
      <c r="BW252" s="27">
        <v>0</v>
      </c>
      <c r="BX252" s="27">
        <v>0</v>
      </c>
      <c r="BY252" s="27">
        <v>0</v>
      </c>
      <c r="BZ252" s="27">
        <v>0</v>
      </c>
      <c r="CA252" s="27">
        <v>0</v>
      </c>
      <c r="CB252" s="27">
        <v>0</v>
      </c>
      <c r="CC252" s="27">
        <v>0</v>
      </c>
      <c r="CD252" s="27">
        <v>0</v>
      </c>
      <c r="CE252" s="27">
        <v>0</v>
      </c>
      <c r="CF252" s="27">
        <v>0</v>
      </c>
      <c r="CG252" s="27">
        <v>0</v>
      </c>
      <c r="CH252" s="27">
        <v>0</v>
      </c>
      <c r="CI252" s="27">
        <v>0</v>
      </c>
      <c r="CJ252" s="27">
        <v>0</v>
      </c>
      <c r="CK252" s="27">
        <v>0</v>
      </c>
      <c r="CL252" s="27">
        <v>0</v>
      </c>
      <c r="CM252" s="27">
        <v>0</v>
      </c>
      <c r="CN252" s="27">
        <v>0</v>
      </c>
      <c r="CO252" s="27">
        <v>0</v>
      </c>
      <c r="CP252" s="27">
        <v>0</v>
      </c>
      <c r="CQ252" s="26">
        <v>0</v>
      </c>
      <c r="CR252" s="53">
        <v>0</v>
      </c>
      <c r="CS252" s="27">
        <v>0</v>
      </c>
      <c r="CT252" s="27">
        <v>0</v>
      </c>
      <c r="CU252" s="27">
        <v>0</v>
      </c>
      <c r="CV252" s="27">
        <v>0</v>
      </c>
      <c r="CW252" s="27">
        <v>0</v>
      </c>
      <c r="CX252" s="27">
        <v>0</v>
      </c>
      <c r="CY252" s="27">
        <v>0</v>
      </c>
      <c r="CZ252" s="27">
        <v>0</v>
      </c>
      <c r="DA252" s="27">
        <v>0</v>
      </c>
      <c r="DB252" s="27">
        <v>0</v>
      </c>
      <c r="DC252" s="27">
        <v>0</v>
      </c>
      <c r="DD252" s="27">
        <v>0</v>
      </c>
      <c r="DE252" s="27">
        <v>0</v>
      </c>
      <c r="DF252" s="27">
        <v>0</v>
      </c>
      <c r="DG252" s="27">
        <v>0</v>
      </c>
      <c r="DH252" s="27">
        <v>0</v>
      </c>
      <c r="DI252" s="27">
        <v>0</v>
      </c>
      <c r="DJ252" s="27">
        <v>0</v>
      </c>
      <c r="DK252" s="27">
        <v>0</v>
      </c>
      <c r="DL252" s="27">
        <v>0</v>
      </c>
      <c r="DM252" s="27">
        <v>0</v>
      </c>
      <c r="DN252" s="27">
        <v>0</v>
      </c>
      <c r="DO252" s="27">
        <v>0</v>
      </c>
      <c r="DP252" s="27">
        <v>0</v>
      </c>
      <c r="DQ252" s="27">
        <v>0</v>
      </c>
      <c r="DR252" s="27">
        <v>0</v>
      </c>
      <c r="DS252" s="27">
        <v>0</v>
      </c>
      <c r="DT252" s="27">
        <v>0</v>
      </c>
      <c r="DU252" s="27">
        <v>0</v>
      </c>
      <c r="DV252" s="27">
        <v>0</v>
      </c>
      <c r="DW252" s="27">
        <v>0</v>
      </c>
      <c r="DX252" s="27">
        <v>0</v>
      </c>
      <c r="DY252" s="27">
        <v>0</v>
      </c>
      <c r="DZ252" s="26">
        <v>0</v>
      </c>
      <c r="EA252" s="53">
        <v>0</v>
      </c>
      <c r="EB252" s="27">
        <v>0</v>
      </c>
      <c r="EC252" s="27">
        <v>0</v>
      </c>
      <c r="ED252" s="27">
        <v>0</v>
      </c>
      <c r="EE252" s="27">
        <v>0</v>
      </c>
      <c r="EF252" s="27">
        <v>0</v>
      </c>
      <c r="EG252" s="27">
        <v>0</v>
      </c>
      <c r="EH252" s="27">
        <v>0</v>
      </c>
      <c r="EI252" s="27">
        <v>0</v>
      </c>
      <c r="EJ252" s="27">
        <v>0</v>
      </c>
      <c r="EK252" s="27">
        <v>0</v>
      </c>
      <c r="EL252" s="27">
        <v>0</v>
      </c>
      <c r="EM252" s="27">
        <v>0</v>
      </c>
      <c r="EN252" s="27">
        <v>0</v>
      </c>
      <c r="EO252" s="27">
        <v>0</v>
      </c>
      <c r="EP252" s="27">
        <v>0</v>
      </c>
      <c r="EQ252" s="27">
        <v>0</v>
      </c>
      <c r="ER252" s="27">
        <v>0</v>
      </c>
      <c r="ES252" s="27">
        <v>0</v>
      </c>
      <c r="ET252" s="27">
        <v>0</v>
      </c>
      <c r="EU252" s="27">
        <v>0</v>
      </c>
      <c r="EV252" s="27">
        <v>0</v>
      </c>
      <c r="EW252" s="27">
        <v>0</v>
      </c>
      <c r="EX252" s="27">
        <v>0</v>
      </c>
      <c r="EY252" s="27">
        <v>0</v>
      </c>
      <c r="EZ252" s="27">
        <v>0</v>
      </c>
      <c r="FA252" s="27">
        <v>0</v>
      </c>
      <c r="FB252" s="26">
        <v>0</v>
      </c>
      <c r="FC252" s="53">
        <v>0</v>
      </c>
      <c r="FD252" s="27">
        <v>0</v>
      </c>
      <c r="FE252" s="27">
        <v>0</v>
      </c>
      <c r="FF252" s="27">
        <v>0</v>
      </c>
      <c r="FG252" s="27">
        <v>0</v>
      </c>
      <c r="FH252" s="27">
        <v>0</v>
      </c>
      <c r="FI252" s="27">
        <v>0</v>
      </c>
      <c r="FJ252" s="27">
        <v>0</v>
      </c>
      <c r="FK252" s="27">
        <v>0</v>
      </c>
      <c r="FL252" s="27">
        <v>0</v>
      </c>
      <c r="FM252" s="27">
        <v>0</v>
      </c>
      <c r="FN252" s="27">
        <v>0</v>
      </c>
      <c r="FO252" s="27">
        <v>0</v>
      </c>
      <c r="FP252" s="27">
        <v>0</v>
      </c>
      <c r="FQ252" s="27">
        <v>0</v>
      </c>
      <c r="FR252" s="27">
        <v>0</v>
      </c>
      <c r="FS252" s="27">
        <v>0</v>
      </c>
      <c r="FT252" s="27">
        <v>0</v>
      </c>
      <c r="FU252" s="27">
        <v>0</v>
      </c>
      <c r="FV252" s="27">
        <v>0</v>
      </c>
      <c r="FW252" s="27">
        <v>0</v>
      </c>
      <c r="FX252" s="27">
        <v>0</v>
      </c>
      <c r="FY252" s="27">
        <v>0</v>
      </c>
      <c r="FZ252" s="27">
        <v>0</v>
      </c>
      <c r="GA252" s="27">
        <v>0</v>
      </c>
      <c r="GB252" s="27">
        <v>0</v>
      </c>
      <c r="GC252" s="27">
        <v>0</v>
      </c>
      <c r="GD252" s="26">
        <v>0</v>
      </c>
      <c r="GE252" s="54"/>
      <c r="GF252" s="22"/>
      <c r="GG252" s="21"/>
      <c r="GH252" s="21"/>
      <c r="GI252" s="21"/>
      <c r="GJ252" s="21"/>
      <c r="GK252" s="21"/>
      <c r="GL252" s="21"/>
      <c r="GM252" s="21"/>
      <c r="GN252" s="21"/>
      <c r="GO252" s="21"/>
      <c r="GP252" s="21"/>
      <c r="GQ252" s="21"/>
      <c r="GR252" s="21"/>
      <c r="GS252" s="21"/>
      <c r="GT252" s="21"/>
    </row>
    <row r="253" spans="1:202" s="28" customFormat="1" ht="17" customHeight="1">
      <c r="A253" s="1"/>
      <c r="B253" s="1">
        <v>94</v>
      </c>
      <c r="C253" s="30" t="s">
        <v>255</v>
      </c>
      <c r="D253" s="56" t="s">
        <v>67</v>
      </c>
      <c r="E253" s="56" t="s">
        <v>67</v>
      </c>
      <c r="F253" s="63" t="s">
        <v>71</v>
      </c>
      <c r="G253" s="63" t="s">
        <v>221</v>
      </c>
      <c r="H253" s="32" t="s">
        <v>255</v>
      </c>
      <c r="I253" s="53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  <c r="AF253" s="27">
        <v>0</v>
      </c>
      <c r="AG253" s="27">
        <v>0</v>
      </c>
      <c r="AH253" s="27">
        <v>0</v>
      </c>
      <c r="AI253" s="27">
        <v>0</v>
      </c>
      <c r="AJ253" s="27">
        <v>0</v>
      </c>
      <c r="AK253" s="27">
        <v>0</v>
      </c>
      <c r="AL253" s="27">
        <v>0</v>
      </c>
      <c r="AM253" s="26">
        <v>0</v>
      </c>
      <c r="AN253" s="53">
        <v>0</v>
      </c>
      <c r="AO253" s="27">
        <v>0</v>
      </c>
      <c r="AP253" s="27">
        <v>0</v>
      </c>
      <c r="AQ253" s="27">
        <v>0</v>
      </c>
      <c r="AR253" s="27">
        <v>0</v>
      </c>
      <c r="AS253" s="27">
        <v>0</v>
      </c>
      <c r="AT253" s="27">
        <v>0</v>
      </c>
      <c r="AU253" s="27">
        <v>0</v>
      </c>
      <c r="AV253" s="27">
        <v>0</v>
      </c>
      <c r="AW253" s="27">
        <v>0</v>
      </c>
      <c r="AX253" s="27">
        <v>0</v>
      </c>
      <c r="AY253" s="27">
        <v>0</v>
      </c>
      <c r="AZ253" s="27">
        <v>0</v>
      </c>
      <c r="BA253" s="27">
        <v>0</v>
      </c>
      <c r="BB253" s="27">
        <v>0</v>
      </c>
      <c r="BC253" s="27">
        <v>0</v>
      </c>
      <c r="BD253" s="27">
        <v>0</v>
      </c>
      <c r="BE253" s="27">
        <v>0</v>
      </c>
      <c r="BF253" s="27">
        <v>0</v>
      </c>
      <c r="BG253" s="27">
        <v>0</v>
      </c>
      <c r="BH253" s="27">
        <v>0</v>
      </c>
      <c r="BI253" s="27">
        <v>0</v>
      </c>
      <c r="BJ253" s="27">
        <v>0</v>
      </c>
      <c r="BK253" s="27">
        <v>0</v>
      </c>
      <c r="BL253" s="27">
        <v>0</v>
      </c>
      <c r="BM253" s="27">
        <v>0</v>
      </c>
      <c r="BN253" s="27">
        <v>0</v>
      </c>
      <c r="BO253" s="26">
        <v>0</v>
      </c>
      <c r="BP253" s="53">
        <v>0</v>
      </c>
      <c r="BQ253" s="27">
        <v>0</v>
      </c>
      <c r="BR253" s="27">
        <v>0</v>
      </c>
      <c r="BS253" s="27">
        <v>0</v>
      </c>
      <c r="BT253" s="27">
        <v>0</v>
      </c>
      <c r="BU253" s="27">
        <v>0</v>
      </c>
      <c r="BV253" s="27">
        <v>0</v>
      </c>
      <c r="BW253" s="27">
        <v>0</v>
      </c>
      <c r="BX253" s="27">
        <v>0</v>
      </c>
      <c r="BY253" s="27">
        <v>0</v>
      </c>
      <c r="BZ253" s="27">
        <v>0</v>
      </c>
      <c r="CA253" s="27">
        <v>0</v>
      </c>
      <c r="CB253" s="27">
        <v>0</v>
      </c>
      <c r="CC253" s="27">
        <v>0</v>
      </c>
      <c r="CD253" s="27">
        <v>0</v>
      </c>
      <c r="CE253" s="27">
        <v>0</v>
      </c>
      <c r="CF253" s="27">
        <v>0</v>
      </c>
      <c r="CG253" s="27">
        <v>0</v>
      </c>
      <c r="CH253" s="27">
        <v>0</v>
      </c>
      <c r="CI253" s="27">
        <v>0</v>
      </c>
      <c r="CJ253" s="27">
        <v>0</v>
      </c>
      <c r="CK253" s="27">
        <v>0</v>
      </c>
      <c r="CL253" s="27">
        <v>0</v>
      </c>
      <c r="CM253" s="27">
        <v>0</v>
      </c>
      <c r="CN253" s="27">
        <v>0</v>
      </c>
      <c r="CO253" s="27">
        <v>0</v>
      </c>
      <c r="CP253" s="27">
        <v>0</v>
      </c>
      <c r="CQ253" s="26">
        <v>0</v>
      </c>
      <c r="CR253" s="53">
        <v>0</v>
      </c>
      <c r="CS253" s="27">
        <v>0</v>
      </c>
      <c r="CT253" s="27">
        <v>0</v>
      </c>
      <c r="CU253" s="27">
        <v>0</v>
      </c>
      <c r="CV253" s="27">
        <v>0</v>
      </c>
      <c r="CW253" s="27">
        <v>0</v>
      </c>
      <c r="CX253" s="27">
        <v>0</v>
      </c>
      <c r="CY253" s="27">
        <v>0</v>
      </c>
      <c r="CZ253" s="27">
        <v>0</v>
      </c>
      <c r="DA253" s="27">
        <v>0</v>
      </c>
      <c r="DB253" s="27">
        <v>0</v>
      </c>
      <c r="DC253" s="27">
        <v>0</v>
      </c>
      <c r="DD253" s="27">
        <v>0</v>
      </c>
      <c r="DE253" s="27">
        <v>0</v>
      </c>
      <c r="DF253" s="27">
        <v>0</v>
      </c>
      <c r="DG253" s="27">
        <v>0</v>
      </c>
      <c r="DH253" s="27">
        <v>0</v>
      </c>
      <c r="DI253" s="27">
        <v>0</v>
      </c>
      <c r="DJ253" s="27">
        <v>0</v>
      </c>
      <c r="DK253" s="27">
        <v>0</v>
      </c>
      <c r="DL253" s="27">
        <v>0</v>
      </c>
      <c r="DM253" s="27">
        <v>0</v>
      </c>
      <c r="DN253" s="27">
        <v>0</v>
      </c>
      <c r="DO253" s="27">
        <v>0</v>
      </c>
      <c r="DP253" s="27">
        <v>0</v>
      </c>
      <c r="DQ253" s="27">
        <v>0</v>
      </c>
      <c r="DR253" s="27">
        <v>0</v>
      </c>
      <c r="DS253" s="27">
        <v>0</v>
      </c>
      <c r="DT253" s="27">
        <v>0</v>
      </c>
      <c r="DU253" s="27">
        <v>0</v>
      </c>
      <c r="DV253" s="27">
        <v>0</v>
      </c>
      <c r="DW253" s="27">
        <v>0</v>
      </c>
      <c r="DX253" s="27">
        <v>0</v>
      </c>
      <c r="DY253" s="27">
        <v>0</v>
      </c>
      <c r="DZ253" s="26">
        <v>0</v>
      </c>
      <c r="EA253" s="53">
        <v>0</v>
      </c>
      <c r="EB253" s="27">
        <v>0</v>
      </c>
      <c r="EC253" s="27">
        <v>0</v>
      </c>
      <c r="ED253" s="27">
        <v>0</v>
      </c>
      <c r="EE253" s="27">
        <v>0</v>
      </c>
      <c r="EF253" s="27">
        <v>0</v>
      </c>
      <c r="EG253" s="27">
        <v>0</v>
      </c>
      <c r="EH253" s="27">
        <v>0</v>
      </c>
      <c r="EI253" s="27">
        <v>0</v>
      </c>
      <c r="EJ253" s="27">
        <v>0</v>
      </c>
      <c r="EK253" s="27">
        <v>0</v>
      </c>
      <c r="EL253" s="27">
        <v>0</v>
      </c>
      <c r="EM253" s="27">
        <v>0</v>
      </c>
      <c r="EN253" s="27">
        <v>0</v>
      </c>
      <c r="EO253" s="27">
        <v>0</v>
      </c>
      <c r="EP253" s="27">
        <v>0</v>
      </c>
      <c r="EQ253" s="27">
        <v>0</v>
      </c>
      <c r="ER253" s="27">
        <v>0</v>
      </c>
      <c r="ES253" s="27">
        <v>0</v>
      </c>
      <c r="ET253" s="27">
        <v>0</v>
      </c>
      <c r="EU253" s="27">
        <v>0</v>
      </c>
      <c r="EV253" s="27">
        <v>0</v>
      </c>
      <c r="EW253" s="27">
        <v>0</v>
      </c>
      <c r="EX253" s="27">
        <v>0</v>
      </c>
      <c r="EY253" s="27">
        <v>0</v>
      </c>
      <c r="EZ253" s="27">
        <v>0</v>
      </c>
      <c r="FA253" s="27">
        <v>0</v>
      </c>
      <c r="FB253" s="26">
        <v>0</v>
      </c>
      <c r="FC253" s="53">
        <v>0</v>
      </c>
      <c r="FD253" s="27">
        <v>0</v>
      </c>
      <c r="FE253" s="27">
        <v>0</v>
      </c>
      <c r="FF253" s="27">
        <v>0</v>
      </c>
      <c r="FG253" s="27">
        <v>0</v>
      </c>
      <c r="FH253" s="27">
        <v>0</v>
      </c>
      <c r="FI253" s="27">
        <v>0</v>
      </c>
      <c r="FJ253" s="27">
        <v>0</v>
      </c>
      <c r="FK253" s="27">
        <v>0</v>
      </c>
      <c r="FL253" s="27">
        <v>0</v>
      </c>
      <c r="FM253" s="27">
        <v>0</v>
      </c>
      <c r="FN253" s="27">
        <v>0</v>
      </c>
      <c r="FO253" s="27">
        <v>0</v>
      </c>
      <c r="FP253" s="27">
        <v>0</v>
      </c>
      <c r="FQ253" s="27">
        <v>0</v>
      </c>
      <c r="FR253" s="27">
        <v>0</v>
      </c>
      <c r="FS253" s="27">
        <v>0</v>
      </c>
      <c r="FT253" s="27">
        <v>0</v>
      </c>
      <c r="FU253" s="27">
        <v>0</v>
      </c>
      <c r="FV253" s="27">
        <v>0</v>
      </c>
      <c r="FW253" s="27">
        <v>0</v>
      </c>
      <c r="FX253" s="27">
        <v>0</v>
      </c>
      <c r="FY253" s="27">
        <v>0</v>
      </c>
      <c r="FZ253" s="27">
        <v>0</v>
      </c>
      <c r="GA253" s="27">
        <v>0</v>
      </c>
      <c r="GB253" s="27">
        <v>0</v>
      </c>
      <c r="GC253" s="27">
        <v>0</v>
      </c>
      <c r="GD253" s="26">
        <v>0</v>
      </c>
      <c r="GE253" s="54"/>
      <c r="GF253" s="22"/>
      <c r="GG253" s="21"/>
      <c r="GH253" s="21"/>
      <c r="GI253" s="21"/>
      <c r="GJ253" s="21"/>
      <c r="GK253" s="21"/>
      <c r="GL253" s="21"/>
      <c r="GM253" s="21"/>
      <c r="GN253" s="21"/>
      <c r="GO253" s="21"/>
      <c r="GP253" s="21"/>
      <c r="GQ253" s="21"/>
      <c r="GR253" s="21"/>
      <c r="GS253" s="21"/>
      <c r="GT253" s="21"/>
    </row>
    <row r="254" spans="1:202" s="35" customFormat="1" ht="17" customHeight="1">
      <c r="A254" s="1">
        <v>1</v>
      </c>
      <c r="B254" s="1">
        <v>95</v>
      </c>
      <c r="C254" s="29" t="s">
        <v>261</v>
      </c>
      <c r="D254" s="40" t="s">
        <v>41</v>
      </c>
      <c r="E254" s="40" t="s">
        <v>262</v>
      </c>
      <c r="F254" s="40" t="s">
        <v>71</v>
      </c>
      <c r="G254" s="40" t="s">
        <v>221</v>
      </c>
      <c r="H254" s="31" t="s">
        <v>263</v>
      </c>
      <c r="I254" s="62">
        <v>0</v>
      </c>
      <c r="J254" s="33">
        <v>63036</v>
      </c>
      <c r="K254" s="33">
        <v>63036</v>
      </c>
      <c r="L254" s="33">
        <v>63036</v>
      </c>
      <c r="M254" s="33">
        <v>63036</v>
      </c>
      <c r="N254" s="33">
        <v>78850</v>
      </c>
      <c r="O254" s="33">
        <v>85290</v>
      </c>
      <c r="P254" s="33">
        <v>98090</v>
      </c>
      <c r="Q254" s="33">
        <v>98090</v>
      </c>
      <c r="R254" s="33">
        <v>117168</v>
      </c>
      <c r="S254" s="33">
        <v>117068</v>
      </c>
      <c r="T254" s="33">
        <v>117015</v>
      </c>
      <c r="U254" s="33">
        <v>116430</v>
      </c>
      <c r="V254" s="33">
        <v>145230</v>
      </c>
      <c r="W254" s="33">
        <v>122730</v>
      </c>
      <c r="X254" s="33">
        <v>122730</v>
      </c>
      <c r="Y254" s="33">
        <v>129210</v>
      </c>
      <c r="Z254" s="33">
        <v>129126</v>
      </c>
      <c r="AA254" s="33">
        <v>167526</v>
      </c>
      <c r="AB254" s="33">
        <v>149906</v>
      </c>
      <c r="AC254" s="33">
        <v>171858</v>
      </c>
      <c r="AD254" s="33">
        <v>152658</v>
      </c>
      <c r="AE254" s="33">
        <v>152658</v>
      </c>
      <c r="AF254" s="33">
        <v>178258</v>
      </c>
      <c r="AG254" s="33">
        <v>214322</v>
      </c>
      <c r="AH254" s="33">
        <v>220594</v>
      </c>
      <c r="AI254" s="33">
        <v>220594</v>
      </c>
      <c r="AJ254" s="33">
        <v>218322</v>
      </c>
      <c r="AK254" s="33">
        <v>218322</v>
      </c>
      <c r="AL254" s="33">
        <v>218322</v>
      </c>
      <c r="AM254" s="34">
        <v>218415</v>
      </c>
      <c r="AN254" s="62">
        <v>251969</v>
      </c>
      <c r="AO254" s="33">
        <v>255059.91999999998</v>
      </c>
      <c r="AP254" s="33">
        <v>255059.91999999998</v>
      </c>
      <c r="AQ254" s="33">
        <v>245118.91999999998</v>
      </c>
      <c r="AR254" s="33">
        <v>230718.91999999998</v>
      </c>
      <c r="AS254" s="33">
        <v>230718.91999999998</v>
      </c>
      <c r="AT254" s="33">
        <v>230718.91999999998</v>
      </c>
      <c r="AU254" s="33">
        <v>261036.91999999998</v>
      </c>
      <c r="AV254" s="33">
        <v>260935.91999999998</v>
      </c>
      <c r="AW254" s="33">
        <v>248591.91999999998</v>
      </c>
      <c r="AX254" s="33">
        <v>262273.91999999998</v>
      </c>
      <c r="AY254" s="33">
        <v>252873.91999999998</v>
      </c>
      <c r="AZ254" s="33">
        <v>252873.91999999998</v>
      </c>
      <c r="BA254" s="33">
        <v>278756.92</v>
      </c>
      <c r="BB254" s="33">
        <v>278911.92</v>
      </c>
      <c r="BC254" s="33">
        <v>319914.58666666667</v>
      </c>
      <c r="BD254" s="33">
        <v>278881.58666666667</v>
      </c>
      <c r="BE254" s="33">
        <v>278325.58666666667</v>
      </c>
      <c r="BF254" s="33">
        <v>266967.58666666667</v>
      </c>
      <c r="BG254" s="33">
        <v>266967.58666666667</v>
      </c>
      <c r="BH254" s="33">
        <v>279923.58666666667</v>
      </c>
      <c r="BI254" s="33">
        <v>294623.58666666667</v>
      </c>
      <c r="BJ254" s="33">
        <v>330815.58666666667</v>
      </c>
      <c r="BK254" s="33">
        <v>330815.58666666667</v>
      </c>
      <c r="BL254" s="33">
        <v>314815.58666666667</v>
      </c>
      <c r="BM254" s="33">
        <v>306815.58666666667</v>
      </c>
      <c r="BN254" s="33">
        <v>306815.58666666667</v>
      </c>
      <c r="BO254" s="34">
        <v>316155.58666666667</v>
      </c>
      <c r="BP254" s="62">
        <v>300711.58666666667</v>
      </c>
      <c r="BQ254" s="33">
        <v>300711.58666666667</v>
      </c>
      <c r="BR254" s="33">
        <v>292711.58666666667</v>
      </c>
      <c r="BS254" s="33">
        <v>281806.58666666667</v>
      </c>
      <c r="BT254" s="33">
        <v>281806.58666666667</v>
      </c>
      <c r="BU254" s="33">
        <v>281806.58666666667</v>
      </c>
      <c r="BV254" s="33">
        <v>281806.58666666667</v>
      </c>
      <c r="BW254" s="33">
        <v>281806.58666666667</v>
      </c>
      <c r="BX254" s="33">
        <v>281806.58666666667</v>
      </c>
      <c r="BY254" s="33">
        <v>281806.58666666667</v>
      </c>
      <c r="BZ254" s="33">
        <v>281806.58666666667</v>
      </c>
      <c r="CA254" s="33">
        <v>281806.58666666667</v>
      </c>
      <c r="CB254" s="33">
        <v>281806.58666666667</v>
      </c>
      <c r="CC254" s="33">
        <v>281806.58666666667</v>
      </c>
      <c r="CD254" s="33">
        <v>281806.58666666667</v>
      </c>
      <c r="CE254" s="33">
        <v>282006.58666666667</v>
      </c>
      <c r="CF254" s="33">
        <v>282006.58666666667</v>
      </c>
      <c r="CG254" s="33">
        <v>282006.58666666667</v>
      </c>
      <c r="CH254" s="33">
        <v>282006.58666666667</v>
      </c>
      <c r="CI254" s="33">
        <v>282006.58666666667</v>
      </c>
      <c r="CJ254" s="33">
        <v>287406.58666666667</v>
      </c>
      <c r="CK254" s="33">
        <v>287406.58666666667</v>
      </c>
      <c r="CL254" s="33">
        <v>287406.58666666667</v>
      </c>
      <c r="CM254" s="33">
        <v>287406.58666666667</v>
      </c>
      <c r="CN254" s="33">
        <v>287406.58666666667</v>
      </c>
      <c r="CO254" s="33">
        <v>287406.58666666667</v>
      </c>
      <c r="CP254" s="33">
        <v>287406.58666666667</v>
      </c>
      <c r="CQ254" s="34">
        <v>287406.58666666667</v>
      </c>
      <c r="CR254" s="62">
        <v>287406.58666666667</v>
      </c>
      <c r="CS254" s="33">
        <v>287406.58666666667</v>
      </c>
      <c r="CT254" s="33">
        <v>287406.58666666667</v>
      </c>
      <c r="CU254" s="33">
        <v>287406.58666666667</v>
      </c>
      <c r="CV254" s="33">
        <v>287406.58666666667</v>
      </c>
      <c r="CW254" s="33">
        <v>287406.58666666667</v>
      </c>
      <c r="CX254" s="33">
        <v>287406.58666666667</v>
      </c>
      <c r="CY254" s="33">
        <v>287406.58666666667</v>
      </c>
      <c r="CZ254" s="33">
        <v>287406.58666666667</v>
      </c>
      <c r="DA254" s="33">
        <v>287406.58666666667</v>
      </c>
      <c r="DB254" s="33">
        <v>287406.58666666667</v>
      </c>
      <c r="DC254" s="33">
        <v>287406.58666666667</v>
      </c>
      <c r="DD254" s="33">
        <v>287406.58666666667</v>
      </c>
      <c r="DE254" s="33">
        <v>287406.58666666667</v>
      </c>
      <c r="DF254" s="33">
        <v>287406.58666666667</v>
      </c>
      <c r="DG254" s="33">
        <v>287406.58666666667</v>
      </c>
      <c r="DH254" s="33">
        <v>287406.58666666667</v>
      </c>
      <c r="DI254" s="33">
        <v>287406.58666666667</v>
      </c>
      <c r="DJ254" s="33">
        <v>287406.58666666667</v>
      </c>
      <c r="DK254" s="33">
        <v>287406.58666666667</v>
      </c>
      <c r="DL254" s="33">
        <v>287406.58666666667</v>
      </c>
      <c r="DM254" s="33">
        <v>287406.58666666667</v>
      </c>
      <c r="DN254" s="33">
        <v>287406.58666666667</v>
      </c>
      <c r="DO254" s="33">
        <v>287406.58666666667</v>
      </c>
      <c r="DP254" s="33">
        <v>287406.58666666667</v>
      </c>
      <c r="DQ254" s="33">
        <v>287406.58666666667</v>
      </c>
      <c r="DR254" s="33">
        <v>287406.58666666667</v>
      </c>
      <c r="DS254" s="33">
        <v>287406.58666666667</v>
      </c>
      <c r="DT254" s="33">
        <v>287406.58666666667</v>
      </c>
      <c r="DU254" s="33">
        <v>287406.58666666667</v>
      </c>
      <c r="DV254" s="33">
        <v>287406.58666666667</v>
      </c>
      <c r="DW254" s="33">
        <v>287406.58666666667</v>
      </c>
      <c r="DX254" s="33">
        <v>287406.58666666667</v>
      </c>
      <c r="DY254" s="33">
        <v>287406.58666666667</v>
      </c>
      <c r="DZ254" s="34">
        <v>287406.58666666667</v>
      </c>
      <c r="EA254" s="62">
        <v>287406.58666666667</v>
      </c>
      <c r="EB254" s="33">
        <v>287406.58666666667</v>
      </c>
      <c r="EC254" s="33">
        <v>287406.58666666667</v>
      </c>
      <c r="ED254" s="33">
        <v>287406.58666666667</v>
      </c>
      <c r="EE254" s="33">
        <v>287406.58666666667</v>
      </c>
      <c r="EF254" s="33">
        <v>287406.58666666667</v>
      </c>
      <c r="EG254" s="33">
        <v>287406.58666666667</v>
      </c>
      <c r="EH254" s="33">
        <v>287406.58666666667</v>
      </c>
      <c r="EI254" s="33">
        <v>287406.58666666667</v>
      </c>
      <c r="EJ254" s="33">
        <v>287406.58666666667</v>
      </c>
      <c r="EK254" s="33">
        <v>287406.58666666667</v>
      </c>
      <c r="EL254" s="33">
        <v>287406.58666666667</v>
      </c>
      <c r="EM254" s="33">
        <v>287406.58666666667</v>
      </c>
      <c r="EN254" s="33">
        <v>287406.58666666667</v>
      </c>
      <c r="EO254" s="33">
        <v>287406.58666666667</v>
      </c>
      <c r="EP254" s="33">
        <v>287406.58666666667</v>
      </c>
      <c r="EQ254" s="33">
        <v>287406.58666666667</v>
      </c>
      <c r="ER254" s="33">
        <v>287406.58666666667</v>
      </c>
      <c r="ES254" s="33">
        <v>287406.58666666667</v>
      </c>
      <c r="ET254" s="33">
        <v>287406.58666666667</v>
      </c>
      <c r="EU254" s="33">
        <v>287406.58666666667</v>
      </c>
      <c r="EV254" s="33">
        <v>287406.58666666667</v>
      </c>
      <c r="EW254" s="33">
        <v>287406.58666666667</v>
      </c>
      <c r="EX254" s="33">
        <v>287406.58666666667</v>
      </c>
      <c r="EY254" s="33">
        <v>287406.58666666667</v>
      </c>
      <c r="EZ254" s="33">
        <v>287406.58666666667</v>
      </c>
      <c r="FA254" s="33">
        <v>287406.58666666667</v>
      </c>
      <c r="FB254" s="34">
        <v>287406.58666666667</v>
      </c>
      <c r="FC254" s="62">
        <v>287406.58666666667</v>
      </c>
      <c r="FD254" s="33">
        <v>287406.58666666667</v>
      </c>
      <c r="FE254" s="33">
        <v>287406.58666666667</v>
      </c>
      <c r="FF254" s="33">
        <v>287406.58666666667</v>
      </c>
      <c r="FG254" s="33">
        <v>287406.58666666667</v>
      </c>
      <c r="FH254" s="33">
        <v>287406.58666666667</v>
      </c>
      <c r="FI254" s="33">
        <v>287406.58666666667</v>
      </c>
      <c r="FJ254" s="33">
        <v>287406.58666666667</v>
      </c>
      <c r="FK254" s="33">
        <v>287406.58666666667</v>
      </c>
      <c r="FL254" s="33">
        <v>287406.58666666667</v>
      </c>
      <c r="FM254" s="33">
        <v>287406.58666666667</v>
      </c>
      <c r="FN254" s="33">
        <v>287406.58666666667</v>
      </c>
      <c r="FO254" s="33">
        <v>287406.58666666667</v>
      </c>
      <c r="FP254" s="33">
        <v>287406.58666666667</v>
      </c>
      <c r="FQ254" s="33">
        <v>287406.58666666667</v>
      </c>
      <c r="FR254" s="33">
        <v>287406.58666666667</v>
      </c>
      <c r="FS254" s="33">
        <v>287406.58666666667</v>
      </c>
      <c r="FT254" s="33">
        <v>287406.58666666667</v>
      </c>
      <c r="FU254" s="33">
        <v>287406.58666666667</v>
      </c>
      <c r="FV254" s="33">
        <v>287406.58666666667</v>
      </c>
      <c r="FW254" s="33">
        <v>287406.58666666667</v>
      </c>
      <c r="FX254" s="33">
        <v>287406.58666666667</v>
      </c>
      <c r="FY254" s="33">
        <v>287406.58666666667</v>
      </c>
      <c r="FZ254" s="33">
        <v>287406.58666666667</v>
      </c>
      <c r="GA254" s="33">
        <v>287406.58666666667</v>
      </c>
      <c r="GB254" s="33">
        <v>287406.58666666667</v>
      </c>
      <c r="GC254" s="33">
        <v>287406.58666666667</v>
      </c>
      <c r="GD254" s="34">
        <v>287406.58666666667</v>
      </c>
      <c r="GE254" s="194"/>
      <c r="GF254" s="22"/>
      <c r="GG254" s="21"/>
      <c r="GH254" s="21"/>
      <c r="GI254" s="21"/>
      <c r="GJ254" s="21"/>
      <c r="GK254" s="21"/>
      <c r="GL254" s="21"/>
      <c r="GM254" s="21"/>
      <c r="GN254" s="21"/>
      <c r="GO254" s="21"/>
      <c r="GP254" s="21"/>
      <c r="GQ254" s="21"/>
      <c r="GR254" s="21"/>
      <c r="GS254" s="21"/>
      <c r="GT254" s="21"/>
    </row>
    <row r="255" spans="1:202" s="28" customFormat="1" ht="17" customHeight="1">
      <c r="A255" s="1">
        <v>1</v>
      </c>
      <c r="B255" s="1">
        <v>96</v>
      </c>
      <c r="C255" s="30" t="s">
        <v>48</v>
      </c>
      <c r="D255" s="63" t="s">
        <v>48</v>
      </c>
      <c r="E255" s="63" t="s">
        <v>399</v>
      </c>
      <c r="F255" s="63" t="s">
        <v>71</v>
      </c>
      <c r="G255" s="63" t="s">
        <v>221</v>
      </c>
      <c r="H255" s="32" t="s">
        <v>263</v>
      </c>
      <c r="I255" s="53">
        <v>0</v>
      </c>
      <c r="J255" s="27">
        <v>25895</v>
      </c>
      <c r="K255" s="27">
        <v>25895</v>
      </c>
      <c r="L255" s="27">
        <v>25895</v>
      </c>
      <c r="M255" s="27">
        <v>25895</v>
      </c>
      <c r="N255" s="27">
        <v>38687</v>
      </c>
      <c r="O255" s="27">
        <v>38967</v>
      </c>
      <c r="P255" s="27">
        <v>38967</v>
      </c>
      <c r="Q255" s="27">
        <v>38967</v>
      </c>
      <c r="R255" s="27">
        <v>54888</v>
      </c>
      <c r="S255" s="27">
        <v>54788</v>
      </c>
      <c r="T255" s="27">
        <v>54788</v>
      </c>
      <c r="U255" s="27">
        <v>54393</v>
      </c>
      <c r="V255" s="27">
        <v>60793</v>
      </c>
      <c r="W255" s="27">
        <v>44793</v>
      </c>
      <c r="X255" s="27">
        <v>44793</v>
      </c>
      <c r="Y255" s="27">
        <v>44893</v>
      </c>
      <c r="Z255" s="27">
        <v>44855</v>
      </c>
      <c r="AA255" s="27">
        <v>76855</v>
      </c>
      <c r="AB255" s="27">
        <v>64055</v>
      </c>
      <c r="AC255" s="27">
        <v>86007</v>
      </c>
      <c r="AD255" s="27">
        <v>66807</v>
      </c>
      <c r="AE255" s="27">
        <v>66807</v>
      </c>
      <c r="AF255" s="27">
        <v>92407</v>
      </c>
      <c r="AG255" s="27">
        <v>108087</v>
      </c>
      <c r="AH255" s="27">
        <v>108087</v>
      </c>
      <c r="AI255" s="27">
        <v>108087</v>
      </c>
      <c r="AJ255" s="27">
        <v>84087</v>
      </c>
      <c r="AK255" s="27">
        <v>84087</v>
      </c>
      <c r="AL255" s="27">
        <v>84087</v>
      </c>
      <c r="AM255" s="26">
        <v>84087</v>
      </c>
      <c r="AN255" s="53">
        <v>111241</v>
      </c>
      <c r="AO255" s="27">
        <v>114331.92</v>
      </c>
      <c r="AP255" s="27">
        <v>114331.92</v>
      </c>
      <c r="AQ255" s="27">
        <v>101435.92</v>
      </c>
      <c r="AR255" s="27">
        <v>91835.92</v>
      </c>
      <c r="AS255" s="27">
        <v>91835.92</v>
      </c>
      <c r="AT255" s="27">
        <v>91835.92</v>
      </c>
      <c r="AU255" s="27">
        <v>122224.92</v>
      </c>
      <c r="AV255" s="27">
        <v>122223.92</v>
      </c>
      <c r="AW255" s="27">
        <v>109417.92</v>
      </c>
      <c r="AX255" s="27">
        <v>115392.92</v>
      </c>
      <c r="AY255" s="27">
        <v>107492.91999999998</v>
      </c>
      <c r="AZ255" s="27">
        <v>107492.91999999998</v>
      </c>
      <c r="BA255" s="27">
        <v>115292.91999999998</v>
      </c>
      <c r="BB255" s="27">
        <v>115889.91999999998</v>
      </c>
      <c r="BC255" s="27">
        <v>150385.91999999998</v>
      </c>
      <c r="BD255" s="27">
        <v>119985.91999999998</v>
      </c>
      <c r="BE255" s="27">
        <v>119958.91999999998</v>
      </c>
      <c r="BF255" s="27">
        <v>111778.91999999998</v>
      </c>
      <c r="BG255" s="27">
        <v>111778.91999999998</v>
      </c>
      <c r="BH255" s="27">
        <v>119711.91999999998</v>
      </c>
      <c r="BI255" s="27">
        <v>119711.91999999998</v>
      </c>
      <c r="BJ255" s="27">
        <v>134105.91999999998</v>
      </c>
      <c r="BK255" s="27">
        <v>134105.91999999998</v>
      </c>
      <c r="BL255" s="27">
        <v>127705.91999999998</v>
      </c>
      <c r="BM255" s="27">
        <v>124505.91999999998</v>
      </c>
      <c r="BN255" s="27">
        <v>124505.91999999998</v>
      </c>
      <c r="BO255" s="26">
        <v>132525.91999999998</v>
      </c>
      <c r="BP255" s="53">
        <v>126125.91999999998</v>
      </c>
      <c r="BQ255" s="27">
        <v>126125.91999999998</v>
      </c>
      <c r="BR255" s="27">
        <v>119725.91999999998</v>
      </c>
      <c r="BS255" s="27">
        <v>113325.91999999998</v>
      </c>
      <c r="BT255" s="27">
        <v>113325.91999999998</v>
      </c>
      <c r="BU255" s="27">
        <v>113325.91999999998</v>
      </c>
      <c r="BV255" s="27">
        <v>113325.91999999998</v>
      </c>
      <c r="BW255" s="27">
        <v>113325.91999999998</v>
      </c>
      <c r="BX255" s="27">
        <v>113325.91999999998</v>
      </c>
      <c r="BY255" s="27">
        <v>113325.91999999998</v>
      </c>
      <c r="BZ255" s="27">
        <v>113325.91999999998</v>
      </c>
      <c r="CA255" s="27">
        <v>113325.91999999998</v>
      </c>
      <c r="CB255" s="27">
        <v>113325.91999999998</v>
      </c>
      <c r="CC255" s="27">
        <v>113325.91999999998</v>
      </c>
      <c r="CD255" s="27">
        <v>113325.91999999998</v>
      </c>
      <c r="CE255" s="27">
        <v>113525.91999999998</v>
      </c>
      <c r="CF255" s="27">
        <v>113525.91999999998</v>
      </c>
      <c r="CG255" s="27">
        <v>113525.91999999998</v>
      </c>
      <c r="CH255" s="27">
        <v>113525.91999999998</v>
      </c>
      <c r="CI255" s="27">
        <v>113525.91999999998</v>
      </c>
      <c r="CJ255" s="27">
        <v>119925.91999999998</v>
      </c>
      <c r="CK255" s="27">
        <v>119925.91999999998</v>
      </c>
      <c r="CL255" s="27">
        <v>119925.91999999998</v>
      </c>
      <c r="CM255" s="27">
        <v>119925.91999999998</v>
      </c>
      <c r="CN255" s="27">
        <v>119925.91999999998</v>
      </c>
      <c r="CO255" s="27">
        <v>119925.91999999998</v>
      </c>
      <c r="CP255" s="27">
        <v>119925.91999999998</v>
      </c>
      <c r="CQ255" s="26">
        <v>119925.91999999998</v>
      </c>
      <c r="CR255" s="53">
        <v>119925.91999999998</v>
      </c>
      <c r="CS255" s="27">
        <v>119925.91999999998</v>
      </c>
      <c r="CT255" s="27">
        <v>119925.91999999998</v>
      </c>
      <c r="CU255" s="27">
        <v>119925.91999999998</v>
      </c>
      <c r="CV255" s="27">
        <v>119925.91999999998</v>
      </c>
      <c r="CW255" s="27">
        <v>119925.91999999998</v>
      </c>
      <c r="CX255" s="27">
        <v>119925.91999999998</v>
      </c>
      <c r="CY255" s="27">
        <v>119925.91999999998</v>
      </c>
      <c r="CZ255" s="27">
        <v>119925.91999999998</v>
      </c>
      <c r="DA255" s="27">
        <v>119925.91999999998</v>
      </c>
      <c r="DB255" s="27">
        <v>119925.91999999998</v>
      </c>
      <c r="DC255" s="27">
        <v>119925.91999999998</v>
      </c>
      <c r="DD255" s="27">
        <v>119925.91999999998</v>
      </c>
      <c r="DE255" s="27">
        <v>119925.91999999998</v>
      </c>
      <c r="DF255" s="27">
        <v>119925.91999999998</v>
      </c>
      <c r="DG255" s="27">
        <v>119925.91999999998</v>
      </c>
      <c r="DH255" s="27">
        <v>119925.91999999998</v>
      </c>
      <c r="DI255" s="27">
        <v>119925.91999999998</v>
      </c>
      <c r="DJ255" s="27">
        <v>119925.91999999998</v>
      </c>
      <c r="DK255" s="27">
        <v>119925.91999999998</v>
      </c>
      <c r="DL255" s="27">
        <v>119925.91999999998</v>
      </c>
      <c r="DM255" s="27">
        <v>119925.91999999998</v>
      </c>
      <c r="DN255" s="27">
        <v>119925.91999999998</v>
      </c>
      <c r="DO255" s="27">
        <v>119925.91999999998</v>
      </c>
      <c r="DP255" s="27">
        <v>119925.91999999998</v>
      </c>
      <c r="DQ255" s="27">
        <v>119925.91999999998</v>
      </c>
      <c r="DR255" s="27">
        <v>119925.91999999998</v>
      </c>
      <c r="DS255" s="27">
        <v>119925.91999999998</v>
      </c>
      <c r="DT255" s="27">
        <v>119925.91999999998</v>
      </c>
      <c r="DU255" s="27">
        <v>119925.91999999998</v>
      </c>
      <c r="DV255" s="27">
        <v>119925.91999999998</v>
      </c>
      <c r="DW255" s="27">
        <v>119925.91999999998</v>
      </c>
      <c r="DX255" s="27">
        <v>119925.91999999998</v>
      </c>
      <c r="DY255" s="27">
        <v>119925.91999999998</v>
      </c>
      <c r="DZ255" s="26">
        <v>119925.91999999998</v>
      </c>
      <c r="EA255" s="53">
        <v>119925.91999999998</v>
      </c>
      <c r="EB255" s="27">
        <v>119925.91999999998</v>
      </c>
      <c r="EC255" s="27">
        <v>119925.91999999998</v>
      </c>
      <c r="ED255" s="27">
        <v>119925.91999999998</v>
      </c>
      <c r="EE255" s="27">
        <v>119925.91999999998</v>
      </c>
      <c r="EF255" s="27">
        <v>119925.91999999998</v>
      </c>
      <c r="EG255" s="27">
        <v>119925.91999999998</v>
      </c>
      <c r="EH255" s="27">
        <v>119925.91999999998</v>
      </c>
      <c r="EI255" s="27">
        <v>119925.91999999998</v>
      </c>
      <c r="EJ255" s="27">
        <v>119925.91999999998</v>
      </c>
      <c r="EK255" s="27">
        <v>119925.91999999998</v>
      </c>
      <c r="EL255" s="27">
        <v>119925.91999999998</v>
      </c>
      <c r="EM255" s="27">
        <v>119925.91999999998</v>
      </c>
      <c r="EN255" s="27">
        <v>119925.91999999998</v>
      </c>
      <c r="EO255" s="27">
        <v>119925.91999999998</v>
      </c>
      <c r="EP255" s="27">
        <v>119925.91999999998</v>
      </c>
      <c r="EQ255" s="27">
        <v>119925.91999999998</v>
      </c>
      <c r="ER255" s="27">
        <v>119925.91999999998</v>
      </c>
      <c r="ES255" s="27">
        <v>119925.91999999998</v>
      </c>
      <c r="ET255" s="27">
        <v>119925.91999999998</v>
      </c>
      <c r="EU255" s="27">
        <v>119925.91999999998</v>
      </c>
      <c r="EV255" s="27">
        <v>119925.91999999998</v>
      </c>
      <c r="EW255" s="27">
        <v>119925.91999999998</v>
      </c>
      <c r="EX255" s="27">
        <v>119925.91999999998</v>
      </c>
      <c r="EY255" s="27">
        <v>119925.91999999998</v>
      </c>
      <c r="EZ255" s="27">
        <v>119925.91999999998</v>
      </c>
      <c r="FA255" s="27">
        <v>119925.91999999998</v>
      </c>
      <c r="FB255" s="26">
        <v>119925.91999999998</v>
      </c>
      <c r="FC255" s="53">
        <v>119925.91999999998</v>
      </c>
      <c r="FD255" s="27">
        <v>119925.91999999998</v>
      </c>
      <c r="FE255" s="27">
        <v>119925.91999999998</v>
      </c>
      <c r="FF255" s="27">
        <v>119925.91999999998</v>
      </c>
      <c r="FG255" s="27">
        <v>119925.91999999998</v>
      </c>
      <c r="FH255" s="27">
        <v>119925.91999999998</v>
      </c>
      <c r="FI255" s="27">
        <v>119925.91999999998</v>
      </c>
      <c r="FJ255" s="27">
        <v>119925.91999999998</v>
      </c>
      <c r="FK255" s="27">
        <v>119925.91999999998</v>
      </c>
      <c r="FL255" s="27">
        <v>119925.91999999998</v>
      </c>
      <c r="FM255" s="27">
        <v>119925.91999999998</v>
      </c>
      <c r="FN255" s="27">
        <v>119925.91999999998</v>
      </c>
      <c r="FO255" s="27">
        <v>119925.91999999998</v>
      </c>
      <c r="FP255" s="27">
        <v>119925.91999999998</v>
      </c>
      <c r="FQ255" s="27">
        <v>119925.91999999998</v>
      </c>
      <c r="FR255" s="27">
        <v>119925.91999999998</v>
      </c>
      <c r="FS255" s="27">
        <v>119925.91999999998</v>
      </c>
      <c r="FT255" s="27">
        <v>119925.91999999998</v>
      </c>
      <c r="FU255" s="27">
        <v>119925.91999999998</v>
      </c>
      <c r="FV255" s="27">
        <v>119925.91999999998</v>
      </c>
      <c r="FW255" s="27">
        <v>119925.91999999998</v>
      </c>
      <c r="FX255" s="27">
        <v>119925.91999999998</v>
      </c>
      <c r="FY255" s="27">
        <v>119925.91999999998</v>
      </c>
      <c r="FZ255" s="27">
        <v>119925.91999999998</v>
      </c>
      <c r="GA255" s="27">
        <v>119925.91999999998</v>
      </c>
      <c r="GB255" s="27">
        <v>119925.91999999998</v>
      </c>
      <c r="GC255" s="27">
        <v>119925.91999999998</v>
      </c>
      <c r="GD255" s="26">
        <v>119925.91999999998</v>
      </c>
      <c r="GE255" s="54"/>
      <c r="GF255" s="22"/>
      <c r="GG255" s="21"/>
      <c r="GH255" s="21"/>
      <c r="GI255" s="21"/>
      <c r="GJ255" s="21"/>
      <c r="GK255" s="21"/>
      <c r="GL255" s="21"/>
      <c r="GM255" s="21"/>
      <c r="GN255" s="21"/>
      <c r="GO255" s="21"/>
      <c r="GP255" s="21"/>
      <c r="GQ255" s="21"/>
      <c r="GR255" s="21"/>
      <c r="GS255" s="21"/>
      <c r="GT255" s="21"/>
    </row>
    <row r="256" spans="1:202" s="28" customFormat="1" ht="17" customHeight="1">
      <c r="A256" s="1">
        <v>1</v>
      </c>
      <c r="B256" s="1">
        <v>97</v>
      </c>
      <c r="C256" s="30" t="s">
        <v>50</v>
      </c>
      <c r="D256" s="63" t="s">
        <v>50</v>
      </c>
      <c r="E256" s="63" t="s">
        <v>400</v>
      </c>
      <c r="F256" s="63" t="s">
        <v>71</v>
      </c>
      <c r="G256" s="63" t="s">
        <v>221</v>
      </c>
      <c r="H256" s="32" t="s">
        <v>263</v>
      </c>
      <c r="I256" s="53">
        <v>0</v>
      </c>
      <c r="J256" s="27">
        <v>9703</v>
      </c>
      <c r="K256" s="27">
        <v>9703</v>
      </c>
      <c r="L256" s="27">
        <v>9703</v>
      </c>
      <c r="M256" s="27">
        <v>9703</v>
      </c>
      <c r="N256" s="27">
        <v>9703</v>
      </c>
      <c r="O256" s="27">
        <v>16103</v>
      </c>
      <c r="P256" s="27">
        <v>16103</v>
      </c>
      <c r="Q256" s="27">
        <v>16103</v>
      </c>
      <c r="R256" s="27">
        <v>16103</v>
      </c>
      <c r="S256" s="27">
        <v>16103</v>
      </c>
      <c r="T256" s="27">
        <v>16050</v>
      </c>
      <c r="U256" s="27">
        <v>16007</v>
      </c>
      <c r="V256" s="27">
        <v>16007</v>
      </c>
      <c r="W256" s="27">
        <v>16007</v>
      </c>
      <c r="X256" s="27">
        <v>16007</v>
      </c>
      <c r="Y256" s="27">
        <v>15987</v>
      </c>
      <c r="Z256" s="27">
        <v>15984</v>
      </c>
      <c r="AA256" s="27">
        <v>15984</v>
      </c>
      <c r="AB256" s="27">
        <v>15978</v>
      </c>
      <c r="AC256" s="27">
        <v>15978</v>
      </c>
      <c r="AD256" s="27">
        <v>15978</v>
      </c>
      <c r="AE256" s="27">
        <v>15978</v>
      </c>
      <c r="AF256" s="27">
        <v>15978</v>
      </c>
      <c r="AG256" s="27">
        <v>15978</v>
      </c>
      <c r="AH256" s="27">
        <v>22250</v>
      </c>
      <c r="AI256" s="27">
        <v>22250</v>
      </c>
      <c r="AJ256" s="27">
        <v>50474</v>
      </c>
      <c r="AK256" s="27">
        <v>50474</v>
      </c>
      <c r="AL256" s="27">
        <v>50474</v>
      </c>
      <c r="AM256" s="26">
        <v>50477</v>
      </c>
      <c r="AN256" s="53">
        <v>50477</v>
      </c>
      <c r="AO256" s="27">
        <v>50477</v>
      </c>
      <c r="AP256" s="27">
        <v>50477</v>
      </c>
      <c r="AQ256" s="27">
        <v>50477</v>
      </c>
      <c r="AR256" s="27">
        <v>50477</v>
      </c>
      <c r="AS256" s="27">
        <v>50477</v>
      </c>
      <c r="AT256" s="27">
        <v>50477</v>
      </c>
      <c r="AU256" s="27">
        <v>50477</v>
      </c>
      <c r="AV256" s="27">
        <v>50477</v>
      </c>
      <c r="AW256" s="27">
        <v>50657</v>
      </c>
      <c r="AX256" s="27">
        <v>50730</v>
      </c>
      <c r="AY256" s="27">
        <v>50630</v>
      </c>
      <c r="AZ256" s="27">
        <v>50630</v>
      </c>
      <c r="BA256" s="27">
        <v>56147</v>
      </c>
      <c r="BB256" s="27">
        <v>55886</v>
      </c>
      <c r="BC256" s="27">
        <v>55886</v>
      </c>
      <c r="BD256" s="27">
        <v>51653</v>
      </c>
      <c r="BE256" s="27">
        <v>51287</v>
      </c>
      <c r="BF256" s="27">
        <v>51307</v>
      </c>
      <c r="BG256" s="27">
        <v>51307</v>
      </c>
      <c r="BH256" s="27">
        <v>51090</v>
      </c>
      <c r="BI256" s="27">
        <v>51090</v>
      </c>
      <c r="BJ256" s="27">
        <v>67014</v>
      </c>
      <c r="BK256" s="27">
        <v>67014</v>
      </c>
      <c r="BL256" s="27">
        <v>63814</v>
      </c>
      <c r="BM256" s="27">
        <v>63814</v>
      </c>
      <c r="BN256" s="27">
        <v>63814</v>
      </c>
      <c r="BO256" s="26">
        <v>63784</v>
      </c>
      <c r="BP256" s="53">
        <v>57384</v>
      </c>
      <c r="BQ256" s="27">
        <v>57384</v>
      </c>
      <c r="BR256" s="27">
        <v>57384</v>
      </c>
      <c r="BS256" s="27">
        <v>57384</v>
      </c>
      <c r="BT256" s="27">
        <v>57384</v>
      </c>
      <c r="BU256" s="27">
        <v>57384</v>
      </c>
      <c r="BV256" s="27">
        <v>57384</v>
      </c>
      <c r="BW256" s="27">
        <v>57384</v>
      </c>
      <c r="BX256" s="27">
        <v>57384</v>
      </c>
      <c r="BY256" s="27">
        <v>57384</v>
      </c>
      <c r="BZ256" s="27">
        <v>57384</v>
      </c>
      <c r="CA256" s="27">
        <v>57384</v>
      </c>
      <c r="CB256" s="27">
        <v>57384</v>
      </c>
      <c r="CC256" s="27">
        <v>57384</v>
      </c>
      <c r="CD256" s="27">
        <v>57384</v>
      </c>
      <c r="CE256" s="27">
        <v>57384</v>
      </c>
      <c r="CF256" s="27">
        <v>57384</v>
      </c>
      <c r="CG256" s="27">
        <v>57384</v>
      </c>
      <c r="CH256" s="27">
        <v>57384</v>
      </c>
      <c r="CI256" s="27">
        <v>57384</v>
      </c>
      <c r="CJ256" s="27">
        <v>56384</v>
      </c>
      <c r="CK256" s="27">
        <v>56384</v>
      </c>
      <c r="CL256" s="27">
        <v>56384</v>
      </c>
      <c r="CM256" s="27">
        <v>56384</v>
      </c>
      <c r="CN256" s="27">
        <v>56384</v>
      </c>
      <c r="CO256" s="27">
        <v>56384</v>
      </c>
      <c r="CP256" s="27">
        <v>56384</v>
      </c>
      <c r="CQ256" s="26">
        <v>56384</v>
      </c>
      <c r="CR256" s="53">
        <v>56384</v>
      </c>
      <c r="CS256" s="27">
        <v>56384</v>
      </c>
      <c r="CT256" s="27">
        <v>56384</v>
      </c>
      <c r="CU256" s="27">
        <v>56384</v>
      </c>
      <c r="CV256" s="27">
        <v>56384</v>
      </c>
      <c r="CW256" s="27">
        <v>56384</v>
      </c>
      <c r="CX256" s="27">
        <v>56384</v>
      </c>
      <c r="CY256" s="27">
        <v>56384</v>
      </c>
      <c r="CZ256" s="27">
        <v>56384</v>
      </c>
      <c r="DA256" s="27">
        <v>56384</v>
      </c>
      <c r="DB256" s="27">
        <v>56384</v>
      </c>
      <c r="DC256" s="27">
        <v>56384</v>
      </c>
      <c r="DD256" s="27">
        <v>56384</v>
      </c>
      <c r="DE256" s="27">
        <v>56384</v>
      </c>
      <c r="DF256" s="27">
        <v>56384</v>
      </c>
      <c r="DG256" s="27">
        <v>56384</v>
      </c>
      <c r="DH256" s="27">
        <v>56384</v>
      </c>
      <c r="DI256" s="27">
        <v>56384</v>
      </c>
      <c r="DJ256" s="27">
        <v>56384</v>
      </c>
      <c r="DK256" s="27">
        <v>56384</v>
      </c>
      <c r="DL256" s="27">
        <v>56384</v>
      </c>
      <c r="DM256" s="27">
        <v>56384</v>
      </c>
      <c r="DN256" s="27">
        <v>56384</v>
      </c>
      <c r="DO256" s="27">
        <v>56384</v>
      </c>
      <c r="DP256" s="27">
        <v>56384</v>
      </c>
      <c r="DQ256" s="27">
        <v>56384</v>
      </c>
      <c r="DR256" s="27">
        <v>56384</v>
      </c>
      <c r="DS256" s="27">
        <v>56384</v>
      </c>
      <c r="DT256" s="27">
        <v>56384</v>
      </c>
      <c r="DU256" s="27">
        <v>56384</v>
      </c>
      <c r="DV256" s="27">
        <v>56384</v>
      </c>
      <c r="DW256" s="27">
        <v>56384</v>
      </c>
      <c r="DX256" s="27">
        <v>56384</v>
      </c>
      <c r="DY256" s="27">
        <v>56384</v>
      </c>
      <c r="DZ256" s="26">
        <v>56384</v>
      </c>
      <c r="EA256" s="53">
        <v>56384</v>
      </c>
      <c r="EB256" s="27">
        <v>56384</v>
      </c>
      <c r="EC256" s="27">
        <v>56384</v>
      </c>
      <c r="ED256" s="27">
        <v>56384</v>
      </c>
      <c r="EE256" s="27">
        <v>56384</v>
      </c>
      <c r="EF256" s="27">
        <v>56384</v>
      </c>
      <c r="EG256" s="27">
        <v>56384</v>
      </c>
      <c r="EH256" s="27">
        <v>56384</v>
      </c>
      <c r="EI256" s="27">
        <v>56384</v>
      </c>
      <c r="EJ256" s="27">
        <v>56384</v>
      </c>
      <c r="EK256" s="27">
        <v>56384</v>
      </c>
      <c r="EL256" s="27">
        <v>56384</v>
      </c>
      <c r="EM256" s="27">
        <v>56384</v>
      </c>
      <c r="EN256" s="27">
        <v>56384</v>
      </c>
      <c r="EO256" s="27">
        <v>56384</v>
      </c>
      <c r="EP256" s="27">
        <v>56384</v>
      </c>
      <c r="EQ256" s="27">
        <v>56384</v>
      </c>
      <c r="ER256" s="27">
        <v>56384</v>
      </c>
      <c r="ES256" s="27">
        <v>56384</v>
      </c>
      <c r="ET256" s="27">
        <v>56384</v>
      </c>
      <c r="EU256" s="27">
        <v>56384</v>
      </c>
      <c r="EV256" s="27">
        <v>56384</v>
      </c>
      <c r="EW256" s="27">
        <v>56384</v>
      </c>
      <c r="EX256" s="27">
        <v>56384</v>
      </c>
      <c r="EY256" s="27">
        <v>56384</v>
      </c>
      <c r="EZ256" s="27">
        <v>56384</v>
      </c>
      <c r="FA256" s="27">
        <v>56384</v>
      </c>
      <c r="FB256" s="26">
        <v>56384</v>
      </c>
      <c r="FC256" s="53">
        <v>56384</v>
      </c>
      <c r="FD256" s="27">
        <v>56384</v>
      </c>
      <c r="FE256" s="27">
        <v>56384</v>
      </c>
      <c r="FF256" s="27">
        <v>56384</v>
      </c>
      <c r="FG256" s="27">
        <v>56384</v>
      </c>
      <c r="FH256" s="27">
        <v>56384</v>
      </c>
      <c r="FI256" s="27">
        <v>56384</v>
      </c>
      <c r="FJ256" s="27">
        <v>56384</v>
      </c>
      <c r="FK256" s="27">
        <v>56384</v>
      </c>
      <c r="FL256" s="27">
        <v>56384</v>
      </c>
      <c r="FM256" s="27">
        <v>56384</v>
      </c>
      <c r="FN256" s="27">
        <v>56384</v>
      </c>
      <c r="FO256" s="27">
        <v>56384</v>
      </c>
      <c r="FP256" s="27">
        <v>56384</v>
      </c>
      <c r="FQ256" s="27">
        <v>56384</v>
      </c>
      <c r="FR256" s="27">
        <v>56384</v>
      </c>
      <c r="FS256" s="27">
        <v>56384</v>
      </c>
      <c r="FT256" s="27">
        <v>56384</v>
      </c>
      <c r="FU256" s="27">
        <v>56384</v>
      </c>
      <c r="FV256" s="27">
        <v>56384</v>
      </c>
      <c r="FW256" s="27">
        <v>56384</v>
      </c>
      <c r="FX256" s="27">
        <v>56384</v>
      </c>
      <c r="FY256" s="27">
        <v>56384</v>
      </c>
      <c r="FZ256" s="27">
        <v>56384</v>
      </c>
      <c r="GA256" s="27">
        <v>56384</v>
      </c>
      <c r="GB256" s="27">
        <v>56384</v>
      </c>
      <c r="GC256" s="27">
        <v>56384</v>
      </c>
      <c r="GD256" s="26">
        <v>56384</v>
      </c>
      <c r="GE256" s="54"/>
      <c r="GF256" s="22"/>
      <c r="GG256" s="21"/>
      <c r="GH256" s="21"/>
      <c r="GI256" s="21"/>
      <c r="GJ256" s="21"/>
      <c r="GK256" s="21"/>
      <c r="GL256" s="21"/>
      <c r="GM256" s="21"/>
      <c r="GN256" s="21"/>
      <c r="GO256" s="21"/>
      <c r="GP256" s="21"/>
      <c r="GQ256" s="21"/>
      <c r="GR256" s="21"/>
      <c r="GS256" s="21"/>
      <c r="GT256" s="21"/>
    </row>
    <row r="257" spans="1:202" s="28" customFormat="1" ht="17" customHeight="1">
      <c r="A257" s="1">
        <v>1</v>
      </c>
      <c r="B257" s="1">
        <v>98</v>
      </c>
      <c r="C257" s="30" t="s">
        <v>44</v>
      </c>
      <c r="D257" s="63" t="s">
        <v>44</v>
      </c>
      <c r="E257" s="63" t="s">
        <v>264</v>
      </c>
      <c r="F257" s="63" t="s">
        <v>71</v>
      </c>
      <c r="G257" s="63" t="s">
        <v>221</v>
      </c>
      <c r="H257" s="32" t="s">
        <v>263</v>
      </c>
      <c r="I257" s="53">
        <v>0</v>
      </c>
      <c r="J257" s="27">
        <v>9855</v>
      </c>
      <c r="K257" s="27">
        <v>9855</v>
      </c>
      <c r="L257" s="27">
        <v>9855</v>
      </c>
      <c r="M257" s="27">
        <v>9855</v>
      </c>
      <c r="N257" s="27">
        <v>9855</v>
      </c>
      <c r="O257" s="27">
        <v>9840</v>
      </c>
      <c r="P257" s="27">
        <v>9840</v>
      </c>
      <c r="Q257" s="27">
        <v>9840</v>
      </c>
      <c r="R257" s="27">
        <v>13040</v>
      </c>
      <c r="S257" s="27">
        <v>13040</v>
      </c>
      <c r="T257" s="27">
        <v>13040</v>
      </c>
      <c r="U257" s="27">
        <v>13040</v>
      </c>
      <c r="V257" s="27">
        <v>13040</v>
      </c>
      <c r="W257" s="27">
        <v>13040</v>
      </c>
      <c r="X257" s="27">
        <v>13040</v>
      </c>
      <c r="Y257" s="27">
        <v>13040</v>
      </c>
      <c r="Z257" s="27">
        <v>13038</v>
      </c>
      <c r="AA257" s="27">
        <v>13038</v>
      </c>
      <c r="AB257" s="27">
        <v>13024</v>
      </c>
      <c r="AC257" s="27">
        <v>13024</v>
      </c>
      <c r="AD257" s="27">
        <v>13024</v>
      </c>
      <c r="AE257" s="27">
        <v>13024</v>
      </c>
      <c r="AF257" s="27">
        <v>13024</v>
      </c>
      <c r="AG257" s="27">
        <v>13024</v>
      </c>
      <c r="AH257" s="27">
        <v>13024</v>
      </c>
      <c r="AI257" s="27">
        <v>13024</v>
      </c>
      <c r="AJ257" s="27">
        <v>13024</v>
      </c>
      <c r="AK257" s="27">
        <v>13024</v>
      </c>
      <c r="AL257" s="27">
        <v>13024</v>
      </c>
      <c r="AM257" s="26">
        <v>13013</v>
      </c>
      <c r="AN257" s="53">
        <v>13013</v>
      </c>
      <c r="AO257" s="27">
        <v>13013</v>
      </c>
      <c r="AP257" s="27">
        <v>13013</v>
      </c>
      <c r="AQ257" s="27">
        <v>12832</v>
      </c>
      <c r="AR257" s="27">
        <v>12832</v>
      </c>
      <c r="AS257" s="27">
        <v>12832</v>
      </c>
      <c r="AT257" s="27">
        <v>12832</v>
      </c>
      <c r="AU257" s="27">
        <v>12832</v>
      </c>
      <c r="AV257" s="27">
        <v>12732</v>
      </c>
      <c r="AW257" s="27">
        <v>12732</v>
      </c>
      <c r="AX257" s="27">
        <v>12717</v>
      </c>
      <c r="AY257" s="27">
        <v>12717</v>
      </c>
      <c r="AZ257" s="27">
        <v>12717</v>
      </c>
      <c r="BA257" s="27">
        <v>12412</v>
      </c>
      <c r="BB257" s="27">
        <v>12412</v>
      </c>
      <c r="BC257" s="27">
        <v>12412</v>
      </c>
      <c r="BD257" s="27">
        <v>12412</v>
      </c>
      <c r="BE257" s="27">
        <v>12409</v>
      </c>
      <c r="BF257" s="27">
        <v>12409</v>
      </c>
      <c r="BG257" s="27">
        <v>12409</v>
      </c>
      <c r="BH257" s="27">
        <v>14449</v>
      </c>
      <c r="BI257" s="27">
        <v>22449</v>
      </c>
      <c r="BJ257" s="27">
        <v>28325</v>
      </c>
      <c r="BK257" s="27">
        <v>28325</v>
      </c>
      <c r="BL257" s="27">
        <v>25125</v>
      </c>
      <c r="BM257" s="27">
        <v>23525</v>
      </c>
      <c r="BN257" s="27">
        <v>23525</v>
      </c>
      <c r="BO257" s="26">
        <v>23275</v>
      </c>
      <c r="BP257" s="53">
        <v>23275</v>
      </c>
      <c r="BQ257" s="27">
        <v>23275</v>
      </c>
      <c r="BR257" s="27">
        <v>23275</v>
      </c>
      <c r="BS257" s="27">
        <v>23275</v>
      </c>
      <c r="BT257" s="27">
        <v>23275</v>
      </c>
      <c r="BU257" s="27">
        <v>23275</v>
      </c>
      <c r="BV257" s="27">
        <v>23275</v>
      </c>
      <c r="BW257" s="27">
        <v>23275</v>
      </c>
      <c r="BX257" s="27">
        <v>23275</v>
      </c>
      <c r="BY257" s="27">
        <v>23275</v>
      </c>
      <c r="BZ257" s="27">
        <v>23275</v>
      </c>
      <c r="CA257" s="27">
        <v>23275</v>
      </c>
      <c r="CB257" s="27">
        <v>23275</v>
      </c>
      <c r="CC257" s="27">
        <v>23275</v>
      </c>
      <c r="CD257" s="27">
        <v>23275</v>
      </c>
      <c r="CE257" s="27">
        <v>23275</v>
      </c>
      <c r="CF257" s="27">
        <v>23275</v>
      </c>
      <c r="CG257" s="27">
        <v>23275</v>
      </c>
      <c r="CH257" s="27">
        <v>23275</v>
      </c>
      <c r="CI257" s="27">
        <v>23275</v>
      </c>
      <c r="CJ257" s="27">
        <v>22275</v>
      </c>
      <c r="CK257" s="27">
        <v>22275</v>
      </c>
      <c r="CL257" s="27">
        <v>22275</v>
      </c>
      <c r="CM257" s="27">
        <v>22275</v>
      </c>
      <c r="CN257" s="27">
        <v>22275</v>
      </c>
      <c r="CO257" s="27">
        <v>22275</v>
      </c>
      <c r="CP257" s="27">
        <v>22275</v>
      </c>
      <c r="CQ257" s="26">
        <v>22275</v>
      </c>
      <c r="CR257" s="53">
        <v>22275</v>
      </c>
      <c r="CS257" s="27">
        <v>22275</v>
      </c>
      <c r="CT257" s="27">
        <v>22275</v>
      </c>
      <c r="CU257" s="27">
        <v>22275</v>
      </c>
      <c r="CV257" s="27">
        <v>22275</v>
      </c>
      <c r="CW257" s="27">
        <v>22275</v>
      </c>
      <c r="CX257" s="27">
        <v>22275</v>
      </c>
      <c r="CY257" s="27">
        <v>22275</v>
      </c>
      <c r="CZ257" s="27">
        <v>22275</v>
      </c>
      <c r="DA257" s="27">
        <v>22275</v>
      </c>
      <c r="DB257" s="27">
        <v>22275</v>
      </c>
      <c r="DC257" s="27">
        <v>22275</v>
      </c>
      <c r="DD257" s="27">
        <v>22275</v>
      </c>
      <c r="DE257" s="27">
        <v>22275</v>
      </c>
      <c r="DF257" s="27">
        <v>22275</v>
      </c>
      <c r="DG257" s="27">
        <v>22275</v>
      </c>
      <c r="DH257" s="27">
        <v>22275</v>
      </c>
      <c r="DI257" s="27">
        <v>22275</v>
      </c>
      <c r="DJ257" s="27">
        <v>22275</v>
      </c>
      <c r="DK257" s="27">
        <v>22275</v>
      </c>
      <c r="DL257" s="27">
        <v>22275</v>
      </c>
      <c r="DM257" s="27">
        <v>22275</v>
      </c>
      <c r="DN257" s="27">
        <v>22275</v>
      </c>
      <c r="DO257" s="27">
        <v>22275</v>
      </c>
      <c r="DP257" s="27">
        <v>22275</v>
      </c>
      <c r="DQ257" s="27">
        <v>22275</v>
      </c>
      <c r="DR257" s="27">
        <v>22275</v>
      </c>
      <c r="DS257" s="27">
        <v>22275</v>
      </c>
      <c r="DT257" s="27">
        <v>22275</v>
      </c>
      <c r="DU257" s="27">
        <v>22275</v>
      </c>
      <c r="DV257" s="27">
        <v>22275</v>
      </c>
      <c r="DW257" s="27">
        <v>22275</v>
      </c>
      <c r="DX257" s="27">
        <v>22275</v>
      </c>
      <c r="DY257" s="27">
        <v>22275</v>
      </c>
      <c r="DZ257" s="26">
        <v>22275</v>
      </c>
      <c r="EA257" s="53">
        <v>22275</v>
      </c>
      <c r="EB257" s="27">
        <v>22275</v>
      </c>
      <c r="EC257" s="27">
        <v>22275</v>
      </c>
      <c r="ED257" s="27">
        <v>22275</v>
      </c>
      <c r="EE257" s="27">
        <v>22275</v>
      </c>
      <c r="EF257" s="27">
        <v>22275</v>
      </c>
      <c r="EG257" s="27">
        <v>22275</v>
      </c>
      <c r="EH257" s="27">
        <v>22275</v>
      </c>
      <c r="EI257" s="27">
        <v>22275</v>
      </c>
      <c r="EJ257" s="27">
        <v>22275</v>
      </c>
      <c r="EK257" s="27">
        <v>22275</v>
      </c>
      <c r="EL257" s="27">
        <v>22275</v>
      </c>
      <c r="EM257" s="27">
        <v>22275</v>
      </c>
      <c r="EN257" s="27">
        <v>22275</v>
      </c>
      <c r="EO257" s="27">
        <v>22275</v>
      </c>
      <c r="EP257" s="27">
        <v>22275</v>
      </c>
      <c r="EQ257" s="27">
        <v>22275</v>
      </c>
      <c r="ER257" s="27">
        <v>22275</v>
      </c>
      <c r="ES257" s="27">
        <v>22275</v>
      </c>
      <c r="ET257" s="27">
        <v>22275</v>
      </c>
      <c r="EU257" s="27">
        <v>22275</v>
      </c>
      <c r="EV257" s="27">
        <v>22275</v>
      </c>
      <c r="EW257" s="27">
        <v>22275</v>
      </c>
      <c r="EX257" s="27">
        <v>22275</v>
      </c>
      <c r="EY257" s="27">
        <v>22275</v>
      </c>
      <c r="EZ257" s="27">
        <v>22275</v>
      </c>
      <c r="FA257" s="27">
        <v>22275</v>
      </c>
      <c r="FB257" s="26">
        <v>22275</v>
      </c>
      <c r="FC257" s="53">
        <v>22275</v>
      </c>
      <c r="FD257" s="27">
        <v>22275</v>
      </c>
      <c r="FE257" s="27">
        <v>22275</v>
      </c>
      <c r="FF257" s="27">
        <v>22275</v>
      </c>
      <c r="FG257" s="27">
        <v>22275</v>
      </c>
      <c r="FH257" s="27">
        <v>22275</v>
      </c>
      <c r="FI257" s="27">
        <v>22275</v>
      </c>
      <c r="FJ257" s="27">
        <v>22275</v>
      </c>
      <c r="FK257" s="27">
        <v>22275</v>
      </c>
      <c r="FL257" s="27">
        <v>22275</v>
      </c>
      <c r="FM257" s="27">
        <v>22275</v>
      </c>
      <c r="FN257" s="27">
        <v>22275</v>
      </c>
      <c r="FO257" s="27">
        <v>22275</v>
      </c>
      <c r="FP257" s="27">
        <v>22275</v>
      </c>
      <c r="FQ257" s="27">
        <v>22275</v>
      </c>
      <c r="FR257" s="27">
        <v>22275</v>
      </c>
      <c r="FS257" s="27">
        <v>22275</v>
      </c>
      <c r="FT257" s="27">
        <v>22275</v>
      </c>
      <c r="FU257" s="27">
        <v>22275</v>
      </c>
      <c r="FV257" s="27">
        <v>22275</v>
      </c>
      <c r="FW257" s="27">
        <v>22275</v>
      </c>
      <c r="FX257" s="27">
        <v>22275</v>
      </c>
      <c r="FY257" s="27">
        <v>22275</v>
      </c>
      <c r="FZ257" s="27">
        <v>22275</v>
      </c>
      <c r="GA257" s="27">
        <v>22275</v>
      </c>
      <c r="GB257" s="27">
        <v>22275</v>
      </c>
      <c r="GC257" s="27">
        <v>22275</v>
      </c>
      <c r="GD257" s="26">
        <v>22275</v>
      </c>
      <c r="GE257" s="54"/>
      <c r="GF257" s="22"/>
      <c r="GG257" s="21"/>
      <c r="GH257" s="21"/>
      <c r="GI257" s="21"/>
      <c r="GJ257" s="21"/>
      <c r="GK257" s="21"/>
      <c r="GL257" s="21"/>
      <c r="GM257" s="21"/>
      <c r="GN257" s="21"/>
      <c r="GO257" s="21"/>
      <c r="GP257" s="21"/>
      <c r="GQ257" s="21"/>
      <c r="GR257" s="21"/>
      <c r="GS257" s="21"/>
      <c r="GT257" s="21"/>
    </row>
    <row r="258" spans="1:202" s="28" customFormat="1" ht="17" customHeight="1">
      <c r="A258" s="1">
        <v>1</v>
      </c>
      <c r="B258" s="1">
        <v>99</v>
      </c>
      <c r="C258" s="30" t="s">
        <v>45</v>
      </c>
      <c r="D258" s="63" t="s">
        <v>45</v>
      </c>
      <c r="E258" s="63" t="s">
        <v>265</v>
      </c>
      <c r="F258" s="63" t="s">
        <v>71</v>
      </c>
      <c r="G258" s="63" t="s">
        <v>221</v>
      </c>
      <c r="H258" s="32" t="s">
        <v>263</v>
      </c>
      <c r="I258" s="53">
        <v>0</v>
      </c>
      <c r="J258" s="27">
        <v>17583</v>
      </c>
      <c r="K258" s="27">
        <v>17583</v>
      </c>
      <c r="L258" s="27">
        <v>17583</v>
      </c>
      <c r="M258" s="27">
        <v>17583</v>
      </c>
      <c r="N258" s="27">
        <v>20605</v>
      </c>
      <c r="O258" s="27">
        <v>20380</v>
      </c>
      <c r="P258" s="27">
        <v>33180</v>
      </c>
      <c r="Q258" s="27">
        <v>33180</v>
      </c>
      <c r="R258" s="27">
        <v>33137</v>
      </c>
      <c r="S258" s="27">
        <v>33137</v>
      </c>
      <c r="T258" s="27">
        <v>33137</v>
      </c>
      <c r="U258" s="27">
        <v>32990</v>
      </c>
      <c r="V258" s="27">
        <v>55390</v>
      </c>
      <c r="W258" s="27">
        <v>48890</v>
      </c>
      <c r="X258" s="27">
        <v>48890</v>
      </c>
      <c r="Y258" s="27">
        <v>55290</v>
      </c>
      <c r="Z258" s="27">
        <v>55249</v>
      </c>
      <c r="AA258" s="27">
        <v>61649</v>
      </c>
      <c r="AB258" s="27">
        <v>56849</v>
      </c>
      <c r="AC258" s="27">
        <v>56849</v>
      </c>
      <c r="AD258" s="27">
        <v>56849</v>
      </c>
      <c r="AE258" s="27">
        <v>56849</v>
      </c>
      <c r="AF258" s="27">
        <v>56849</v>
      </c>
      <c r="AG258" s="27">
        <v>77233</v>
      </c>
      <c r="AH258" s="27">
        <v>77233</v>
      </c>
      <c r="AI258" s="27">
        <v>77233</v>
      </c>
      <c r="AJ258" s="27">
        <v>70737</v>
      </c>
      <c r="AK258" s="27">
        <v>70737</v>
      </c>
      <c r="AL258" s="27">
        <v>70737</v>
      </c>
      <c r="AM258" s="26">
        <v>70838</v>
      </c>
      <c r="AN258" s="53">
        <v>77238</v>
      </c>
      <c r="AO258" s="27">
        <v>77238</v>
      </c>
      <c r="AP258" s="27">
        <v>77238</v>
      </c>
      <c r="AQ258" s="27">
        <v>80374</v>
      </c>
      <c r="AR258" s="27">
        <v>75574</v>
      </c>
      <c r="AS258" s="27">
        <v>75574</v>
      </c>
      <c r="AT258" s="27">
        <v>75574</v>
      </c>
      <c r="AU258" s="27">
        <v>75503</v>
      </c>
      <c r="AV258" s="27">
        <v>75503</v>
      </c>
      <c r="AW258" s="27">
        <v>75785</v>
      </c>
      <c r="AX258" s="27">
        <v>83434</v>
      </c>
      <c r="AY258" s="27">
        <v>82034</v>
      </c>
      <c r="AZ258" s="27">
        <v>82034</v>
      </c>
      <c r="BA258" s="27">
        <v>94905</v>
      </c>
      <c r="BB258" s="27">
        <v>94724</v>
      </c>
      <c r="BC258" s="27">
        <v>101230.66666666667</v>
      </c>
      <c r="BD258" s="27">
        <v>94830.666666666672</v>
      </c>
      <c r="BE258" s="27">
        <v>94670.666666666672</v>
      </c>
      <c r="BF258" s="27">
        <v>91472.666666666672</v>
      </c>
      <c r="BG258" s="27">
        <v>91472.666666666672</v>
      </c>
      <c r="BH258" s="27">
        <v>94672.666666666672</v>
      </c>
      <c r="BI258" s="27">
        <v>101372.66666666667</v>
      </c>
      <c r="BJ258" s="27">
        <v>101370.66666666667</v>
      </c>
      <c r="BK258" s="27">
        <v>101370.66666666667</v>
      </c>
      <c r="BL258" s="27">
        <v>98170.666666666672</v>
      </c>
      <c r="BM258" s="27">
        <v>94970.666666666672</v>
      </c>
      <c r="BN258" s="27">
        <v>94970.666666666672</v>
      </c>
      <c r="BO258" s="26">
        <v>96570.666666666672</v>
      </c>
      <c r="BP258" s="53">
        <v>93926.666666666672</v>
      </c>
      <c r="BQ258" s="27">
        <v>93926.666666666672</v>
      </c>
      <c r="BR258" s="27">
        <v>92326.666666666672</v>
      </c>
      <c r="BS258" s="27">
        <v>87821.666666666672</v>
      </c>
      <c r="BT258" s="27">
        <v>87821.666666666672</v>
      </c>
      <c r="BU258" s="27">
        <v>87821.666666666672</v>
      </c>
      <c r="BV258" s="27">
        <v>87821.666666666672</v>
      </c>
      <c r="BW258" s="27">
        <v>87821.666666666672</v>
      </c>
      <c r="BX258" s="27">
        <v>87821.666666666672</v>
      </c>
      <c r="BY258" s="27">
        <v>87821.666666666672</v>
      </c>
      <c r="BZ258" s="27">
        <v>87821.666666666672</v>
      </c>
      <c r="CA258" s="27">
        <v>87821.666666666672</v>
      </c>
      <c r="CB258" s="27">
        <v>87821.666666666672</v>
      </c>
      <c r="CC258" s="27">
        <v>87821.666666666672</v>
      </c>
      <c r="CD258" s="27">
        <v>87821.666666666672</v>
      </c>
      <c r="CE258" s="27">
        <v>87821.666666666672</v>
      </c>
      <c r="CF258" s="27">
        <v>87821.666666666672</v>
      </c>
      <c r="CG258" s="27">
        <v>87821.666666666672</v>
      </c>
      <c r="CH258" s="27">
        <v>87821.666666666672</v>
      </c>
      <c r="CI258" s="27">
        <v>87821.666666666672</v>
      </c>
      <c r="CJ258" s="27">
        <v>88821.666666666672</v>
      </c>
      <c r="CK258" s="27">
        <v>88821.666666666672</v>
      </c>
      <c r="CL258" s="27">
        <v>88821.666666666672</v>
      </c>
      <c r="CM258" s="27">
        <v>88821.666666666672</v>
      </c>
      <c r="CN258" s="27">
        <v>88821.666666666672</v>
      </c>
      <c r="CO258" s="27">
        <v>88821.666666666672</v>
      </c>
      <c r="CP258" s="27">
        <v>88821.666666666672</v>
      </c>
      <c r="CQ258" s="26">
        <v>88821.666666666672</v>
      </c>
      <c r="CR258" s="53">
        <v>88821.666666666672</v>
      </c>
      <c r="CS258" s="27">
        <v>88821.666666666672</v>
      </c>
      <c r="CT258" s="27">
        <v>88821.666666666672</v>
      </c>
      <c r="CU258" s="27">
        <v>88821.666666666672</v>
      </c>
      <c r="CV258" s="27">
        <v>88821.666666666672</v>
      </c>
      <c r="CW258" s="27">
        <v>88821.666666666672</v>
      </c>
      <c r="CX258" s="27">
        <v>88821.666666666672</v>
      </c>
      <c r="CY258" s="27">
        <v>88821.666666666672</v>
      </c>
      <c r="CZ258" s="27">
        <v>88821.666666666672</v>
      </c>
      <c r="DA258" s="27">
        <v>88821.666666666672</v>
      </c>
      <c r="DB258" s="27">
        <v>88821.666666666672</v>
      </c>
      <c r="DC258" s="27">
        <v>88821.666666666672</v>
      </c>
      <c r="DD258" s="27">
        <v>88821.666666666672</v>
      </c>
      <c r="DE258" s="27">
        <v>88821.666666666672</v>
      </c>
      <c r="DF258" s="27">
        <v>88821.666666666672</v>
      </c>
      <c r="DG258" s="27">
        <v>88821.666666666672</v>
      </c>
      <c r="DH258" s="27">
        <v>88821.666666666672</v>
      </c>
      <c r="DI258" s="27">
        <v>88821.666666666672</v>
      </c>
      <c r="DJ258" s="27">
        <v>88821.666666666672</v>
      </c>
      <c r="DK258" s="27">
        <v>88821.666666666672</v>
      </c>
      <c r="DL258" s="27">
        <v>88821.666666666672</v>
      </c>
      <c r="DM258" s="27">
        <v>88821.666666666672</v>
      </c>
      <c r="DN258" s="27">
        <v>88821.666666666672</v>
      </c>
      <c r="DO258" s="27">
        <v>88821.666666666672</v>
      </c>
      <c r="DP258" s="27">
        <v>88821.666666666672</v>
      </c>
      <c r="DQ258" s="27">
        <v>88821.666666666672</v>
      </c>
      <c r="DR258" s="27">
        <v>88821.666666666672</v>
      </c>
      <c r="DS258" s="27">
        <v>88821.666666666672</v>
      </c>
      <c r="DT258" s="27">
        <v>88821.666666666672</v>
      </c>
      <c r="DU258" s="27">
        <v>88821.666666666672</v>
      </c>
      <c r="DV258" s="27">
        <v>88821.666666666672</v>
      </c>
      <c r="DW258" s="27">
        <v>88821.666666666672</v>
      </c>
      <c r="DX258" s="27">
        <v>88821.666666666672</v>
      </c>
      <c r="DY258" s="27">
        <v>88821.666666666672</v>
      </c>
      <c r="DZ258" s="26">
        <v>88821.666666666672</v>
      </c>
      <c r="EA258" s="53">
        <v>88821.666666666672</v>
      </c>
      <c r="EB258" s="27">
        <v>88821.666666666672</v>
      </c>
      <c r="EC258" s="27">
        <v>88821.666666666672</v>
      </c>
      <c r="ED258" s="27">
        <v>88821.666666666672</v>
      </c>
      <c r="EE258" s="27">
        <v>88821.666666666672</v>
      </c>
      <c r="EF258" s="27">
        <v>88821.666666666672</v>
      </c>
      <c r="EG258" s="27">
        <v>88821.666666666672</v>
      </c>
      <c r="EH258" s="27">
        <v>88821.666666666672</v>
      </c>
      <c r="EI258" s="27">
        <v>88821.666666666672</v>
      </c>
      <c r="EJ258" s="27">
        <v>88821.666666666672</v>
      </c>
      <c r="EK258" s="27">
        <v>88821.666666666672</v>
      </c>
      <c r="EL258" s="27">
        <v>88821.666666666672</v>
      </c>
      <c r="EM258" s="27">
        <v>88821.666666666672</v>
      </c>
      <c r="EN258" s="27">
        <v>88821.666666666672</v>
      </c>
      <c r="EO258" s="27">
        <v>88821.666666666672</v>
      </c>
      <c r="EP258" s="27">
        <v>88821.666666666672</v>
      </c>
      <c r="EQ258" s="27">
        <v>88821.666666666672</v>
      </c>
      <c r="ER258" s="27">
        <v>88821.666666666672</v>
      </c>
      <c r="ES258" s="27">
        <v>88821.666666666672</v>
      </c>
      <c r="ET258" s="27">
        <v>88821.666666666672</v>
      </c>
      <c r="EU258" s="27">
        <v>88821.666666666672</v>
      </c>
      <c r="EV258" s="27">
        <v>88821.666666666672</v>
      </c>
      <c r="EW258" s="27">
        <v>88821.666666666672</v>
      </c>
      <c r="EX258" s="27">
        <v>88821.666666666672</v>
      </c>
      <c r="EY258" s="27">
        <v>88821.666666666672</v>
      </c>
      <c r="EZ258" s="27">
        <v>88821.666666666672</v>
      </c>
      <c r="FA258" s="27">
        <v>88821.666666666672</v>
      </c>
      <c r="FB258" s="26">
        <v>88821.666666666672</v>
      </c>
      <c r="FC258" s="53">
        <v>88821.666666666672</v>
      </c>
      <c r="FD258" s="27">
        <v>88821.666666666672</v>
      </c>
      <c r="FE258" s="27">
        <v>88821.666666666672</v>
      </c>
      <c r="FF258" s="27">
        <v>88821.666666666672</v>
      </c>
      <c r="FG258" s="27">
        <v>88821.666666666672</v>
      </c>
      <c r="FH258" s="27">
        <v>88821.666666666672</v>
      </c>
      <c r="FI258" s="27">
        <v>88821.666666666672</v>
      </c>
      <c r="FJ258" s="27">
        <v>88821.666666666672</v>
      </c>
      <c r="FK258" s="27">
        <v>88821.666666666672</v>
      </c>
      <c r="FL258" s="27">
        <v>88821.666666666672</v>
      </c>
      <c r="FM258" s="27">
        <v>88821.666666666672</v>
      </c>
      <c r="FN258" s="27">
        <v>88821.666666666672</v>
      </c>
      <c r="FO258" s="27">
        <v>88821.666666666672</v>
      </c>
      <c r="FP258" s="27">
        <v>88821.666666666672</v>
      </c>
      <c r="FQ258" s="27">
        <v>88821.666666666672</v>
      </c>
      <c r="FR258" s="27">
        <v>88821.666666666672</v>
      </c>
      <c r="FS258" s="27">
        <v>88821.666666666672</v>
      </c>
      <c r="FT258" s="27">
        <v>88821.666666666672</v>
      </c>
      <c r="FU258" s="27">
        <v>88821.666666666672</v>
      </c>
      <c r="FV258" s="27">
        <v>88821.666666666672</v>
      </c>
      <c r="FW258" s="27">
        <v>88821.666666666672</v>
      </c>
      <c r="FX258" s="27">
        <v>88821.666666666672</v>
      </c>
      <c r="FY258" s="27">
        <v>88821.666666666672</v>
      </c>
      <c r="FZ258" s="27">
        <v>88821.666666666672</v>
      </c>
      <c r="GA258" s="27">
        <v>88821.666666666672</v>
      </c>
      <c r="GB258" s="27">
        <v>88821.666666666672</v>
      </c>
      <c r="GC258" s="27">
        <v>88821.666666666672</v>
      </c>
      <c r="GD258" s="26">
        <v>88821.666666666672</v>
      </c>
      <c r="GE258" s="54"/>
      <c r="GF258" s="22"/>
      <c r="GG258" s="21"/>
      <c r="GH258" s="21"/>
      <c r="GI258" s="21"/>
      <c r="GJ258" s="21"/>
      <c r="GK258" s="21"/>
      <c r="GL258" s="21"/>
      <c r="GM258" s="21"/>
      <c r="GN258" s="21"/>
      <c r="GO258" s="21"/>
      <c r="GP258" s="21"/>
      <c r="GQ258" s="21"/>
      <c r="GR258" s="21"/>
      <c r="GS258" s="21"/>
      <c r="GT258" s="21"/>
    </row>
    <row r="259" spans="1:202" s="28" customFormat="1" ht="17" customHeight="1">
      <c r="A259" s="1"/>
      <c r="B259" s="1">
        <v>99</v>
      </c>
      <c r="C259" s="64" t="s">
        <v>138</v>
      </c>
      <c r="D259" s="56" t="s">
        <v>67</v>
      </c>
      <c r="E259" s="56" t="s">
        <v>67</v>
      </c>
      <c r="F259" s="63" t="s">
        <v>71</v>
      </c>
      <c r="G259" s="63" t="s">
        <v>221</v>
      </c>
      <c r="H259" s="32" t="s">
        <v>138</v>
      </c>
      <c r="I259" s="53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6"/>
      <c r="AN259" s="53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  <c r="BO259" s="26"/>
      <c r="BP259" s="53"/>
      <c r="BQ259" s="27"/>
      <c r="BR259" s="27"/>
      <c r="BS259" s="27"/>
      <c r="BT259" s="27"/>
      <c r="BU259" s="27"/>
      <c r="BV259" s="27"/>
      <c r="BW259" s="27"/>
      <c r="BX259" s="27"/>
      <c r="BY259" s="27"/>
      <c r="BZ259" s="27"/>
      <c r="CA259" s="27"/>
      <c r="CB259" s="27"/>
      <c r="CC259" s="27"/>
      <c r="CD259" s="27"/>
      <c r="CE259" s="27"/>
      <c r="CF259" s="27"/>
      <c r="CG259" s="27"/>
      <c r="CH259" s="27"/>
      <c r="CI259" s="27"/>
      <c r="CJ259" s="27"/>
      <c r="CK259" s="27"/>
      <c r="CL259" s="27"/>
      <c r="CM259" s="27"/>
      <c r="CN259" s="27"/>
      <c r="CO259" s="27"/>
      <c r="CP259" s="27"/>
      <c r="CQ259" s="26"/>
      <c r="CR259" s="53"/>
      <c r="CS259" s="27"/>
      <c r="CT259" s="27"/>
      <c r="CU259" s="27"/>
      <c r="CV259" s="27"/>
      <c r="CW259" s="27"/>
      <c r="CX259" s="27"/>
      <c r="CY259" s="27"/>
      <c r="CZ259" s="27"/>
      <c r="DA259" s="27"/>
      <c r="DB259" s="27"/>
      <c r="DC259" s="27"/>
      <c r="DD259" s="27"/>
      <c r="DE259" s="27"/>
      <c r="DF259" s="27"/>
      <c r="DG259" s="27"/>
      <c r="DH259" s="27"/>
      <c r="DI259" s="27"/>
      <c r="DJ259" s="27"/>
      <c r="DK259" s="27"/>
      <c r="DL259" s="27"/>
      <c r="DM259" s="27"/>
      <c r="DN259" s="27"/>
      <c r="DO259" s="27"/>
      <c r="DP259" s="27"/>
      <c r="DQ259" s="27"/>
      <c r="DR259" s="27"/>
      <c r="DS259" s="27"/>
      <c r="DT259" s="27"/>
      <c r="DU259" s="27"/>
      <c r="DV259" s="27"/>
      <c r="DW259" s="27"/>
      <c r="DX259" s="27"/>
      <c r="DY259" s="27"/>
      <c r="DZ259" s="26"/>
      <c r="EA259" s="53"/>
      <c r="EB259" s="27"/>
      <c r="EC259" s="27"/>
      <c r="ED259" s="27"/>
      <c r="EE259" s="27"/>
      <c r="EF259" s="27"/>
      <c r="EG259" s="27"/>
      <c r="EH259" s="27"/>
      <c r="EI259" s="27"/>
      <c r="EJ259" s="27"/>
      <c r="EK259" s="27"/>
      <c r="EL259" s="27"/>
      <c r="EM259" s="27"/>
      <c r="EN259" s="27"/>
      <c r="EO259" s="27"/>
      <c r="EP259" s="27"/>
      <c r="EQ259" s="27"/>
      <c r="ER259" s="27"/>
      <c r="ES259" s="27"/>
      <c r="ET259" s="27"/>
      <c r="EU259" s="27"/>
      <c r="EV259" s="27"/>
      <c r="EW259" s="27"/>
      <c r="EX259" s="27"/>
      <c r="EY259" s="27"/>
      <c r="EZ259" s="27"/>
      <c r="FA259" s="27"/>
      <c r="FB259" s="26"/>
      <c r="FC259" s="53"/>
      <c r="FD259" s="27"/>
      <c r="FE259" s="27"/>
      <c r="FF259" s="27"/>
      <c r="FG259" s="27"/>
      <c r="FH259" s="27"/>
      <c r="FI259" s="27"/>
      <c r="FJ259" s="27"/>
      <c r="FK259" s="27"/>
      <c r="FL259" s="27"/>
      <c r="FM259" s="27"/>
      <c r="FN259" s="27"/>
      <c r="FO259" s="27"/>
      <c r="FP259" s="27"/>
      <c r="FQ259" s="27"/>
      <c r="FR259" s="27"/>
      <c r="FS259" s="27"/>
      <c r="FT259" s="27"/>
      <c r="FU259" s="27"/>
      <c r="FV259" s="27"/>
      <c r="FW259" s="27"/>
      <c r="FX259" s="27"/>
      <c r="FY259" s="27"/>
      <c r="FZ259" s="27"/>
      <c r="GA259" s="27"/>
      <c r="GB259" s="27"/>
      <c r="GC259" s="27"/>
      <c r="GD259" s="26"/>
      <c r="GE259" s="54"/>
      <c r="GF259" s="22"/>
      <c r="GG259" s="21"/>
      <c r="GH259" s="21"/>
      <c r="GI259" s="21"/>
      <c r="GJ259" s="21"/>
      <c r="GK259" s="21"/>
      <c r="GL259" s="21"/>
      <c r="GM259" s="21"/>
      <c r="GN259" s="21"/>
      <c r="GO259" s="21"/>
      <c r="GP259" s="21"/>
      <c r="GQ259" s="21"/>
      <c r="GR259" s="21"/>
      <c r="GS259" s="21"/>
      <c r="GT259" s="21"/>
    </row>
    <row r="260" spans="1:202" s="28" customFormat="1" ht="17" customHeight="1">
      <c r="A260" s="1"/>
      <c r="B260" s="1">
        <v>99</v>
      </c>
      <c r="C260" s="64" t="s">
        <v>138</v>
      </c>
      <c r="D260" s="56" t="s">
        <v>67</v>
      </c>
      <c r="E260" s="56" t="s">
        <v>67</v>
      </c>
      <c r="F260" s="63" t="s">
        <v>71</v>
      </c>
      <c r="G260" s="63" t="s">
        <v>221</v>
      </c>
      <c r="H260" s="32" t="s">
        <v>138</v>
      </c>
      <c r="I260" s="53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6"/>
      <c r="AN260" s="53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6"/>
      <c r="BP260" s="53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7"/>
      <c r="CL260" s="27"/>
      <c r="CM260" s="27"/>
      <c r="CN260" s="27"/>
      <c r="CO260" s="27"/>
      <c r="CP260" s="27"/>
      <c r="CQ260" s="26"/>
      <c r="CR260" s="53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6"/>
      <c r="EA260" s="53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/>
      <c r="EY260" s="27"/>
      <c r="EZ260" s="27"/>
      <c r="FA260" s="27"/>
      <c r="FB260" s="26"/>
      <c r="FC260" s="53"/>
      <c r="FD260" s="27"/>
      <c r="FE260" s="27"/>
      <c r="FF260" s="27"/>
      <c r="FG260" s="27"/>
      <c r="FH260" s="27"/>
      <c r="FI260" s="27"/>
      <c r="FJ260" s="27"/>
      <c r="FK260" s="27"/>
      <c r="FL260" s="27"/>
      <c r="FM260" s="27"/>
      <c r="FN260" s="27"/>
      <c r="FO260" s="27"/>
      <c r="FP260" s="27"/>
      <c r="FQ260" s="27"/>
      <c r="FR260" s="27"/>
      <c r="FS260" s="27"/>
      <c r="FT260" s="27"/>
      <c r="FU260" s="27"/>
      <c r="FV260" s="27"/>
      <c r="FW260" s="27"/>
      <c r="FX260" s="27"/>
      <c r="FY260" s="27"/>
      <c r="FZ260" s="27"/>
      <c r="GA260" s="27"/>
      <c r="GB260" s="27"/>
      <c r="GC260" s="27"/>
      <c r="GD260" s="26"/>
      <c r="GE260" s="54"/>
      <c r="GF260" s="22"/>
      <c r="GG260" s="21"/>
      <c r="GH260" s="21"/>
      <c r="GI260" s="21"/>
      <c r="GJ260" s="21"/>
      <c r="GK260" s="21"/>
      <c r="GL260" s="21"/>
      <c r="GM260" s="21"/>
      <c r="GN260" s="21"/>
      <c r="GO260" s="21"/>
      <c r="GP260" s="21"/>
      <c r="GQ260" s="21"/>
      <c r="GR260" s="21"/>
      <c r="GS260" s="21"/>
      <c r="GT260" s="21"/>
    </row>
    <row r="261" spans="1:202" s="28" customFormat="1" ht="17" customHeight="1">
      <c r="A261" s="1"/>
      <c r="B261" s="1">
        <v>99</v>
      </c>
      <c r="C261" s="64" t="s">
        <v>138</v>
      </c>
      <c r="D261" s="56" t="s">
        <v>67</v>
      </c>
      <c r="E261" s="56" t="s">
        <v>67</v>
      </c>
      <c r="F261" s="63" t="s">
        <v>71</v>
      </c>
      <c r="G261" s="63" t="s">
        <v>221</v>
      </c>
      <c r="H261" s="32" t="s">
        <v>138</v>
      </c>
      <c r="I261" s="53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6"/>
      <c r="AN261" s="53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6"/>
      <c r="BP261" s="53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  <c r="CI261" s="27"/>
      <c r="CJ261" s="27"/>
      <c r="CK261" s="27"/>
      <c r="CL261" s="27"/>
      <c r="CM261" s="27"/>
      <c r="CN261" s="27"/>
      <c r="CO261" s="27"/>
      <c r="CP261" s="27"/>
      <c r="CQ261" s="26"/>
      <c r="CR261" s="53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6"/>
      <c r="EA261" s="53"/>
      <c r="EB261" s="27"/>
      <c r="EC261" s="27"/>
      <c r="ED261" s="27"/>
      <c r="EE261" s="27"/>
      <c r="EF261" s="27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27"/>
      <c r="ER261" s="27"/>
      <c r="ES261" s="27"/>
      <c r="ET261" s="27"/>
      <c r="EU261" s="27"/>
      <c r="EV261" s="27"/>
      <c r="EW261" s="27"/>
      <c r="EX261" s="27"/>
      <c r="EY261" s="27"/>
      <c r="EZ261" s="27"/>
      <c r="FA261" s="27"/>
      <c r="FB261" s="26"/>
      <c r="FC261" s="53"/>
      <c r="FD261" s="27"/>
      <c r="FE261" s="27"/>
      <c r="FF261" s="27"/>
      <c r="FG261" s="27"/>
      <c r="FH261" s="27"/>
      <c r="FI261" s="27"/>
      <c r="FJ261" s="27"/>
      <c r="FK261" s="27"/>
      <c r="FL261" s="27"/>
      <c r="FM261" s="27"/>
      <c r="FN261" s="27"/>
      <c r="FO261" s="27"/>
      <c r="FP261" s="27"/>
      <c r="FQ261" s="27"/>
      <c r="FR261" s="27"/>
      <c r="FS261" s="27"/>
      <c r="FT261" s="27"/>
      <c r="FU261" s="27"/>
      <c r="FV261" s="27"/>
      <c r="FW261" s="27"/>
      <c r="FX261" s="27"/>
      <c r="FY261" s="27"/>
      <c r="FZ261" s="27"/>
      <c r="GA261" s="27"/>
      <c r="GB261" s="27"/>
      <c r="GC261" s="27"/>
      <c r="GD261" s="26"/>
      <c r="GE261" s="54"/>
      <c r="GF261" s="22"/>
      <c r="GG261" s="21"/>
      <c r="GH261" s="21"/>
      <c r="GI261" s="21"/>
      <c r="GJ261" s="21"/>
      <c r="GK261" s="21"/>
      <c r="GL261" s="21"/>
      <c r="GM261" s="21"/>
      <c r="GN261" s="21"/>
      <c r="GO261" s="21"/>
      <c r="GP261" s="21"/>
      <c r="GQ261" s="21"/>
      <c r="GR261" s="21"/>
      <c r="GS261" s="21"/>
      <c r="GT261" s="21"/>
    </row>
    <row r="262" spans="1:202" s="28" customFormat="1" ht="17" customHeight="1">
      <c r="A262" s="1"/>
      <c r="B262" s="1">
        <v>99</v>
      </c>
      <c r="C262" s="64" t="s">
        <v>138</v>
      </c>
      <c r="D262" s="56" t="s">
        <v>67</v>
      </c>
      <c r="E262" s="56" t="s">
        <v>67</v>
      </c>
      <c r="F262" s="63" t="s">
        <v>71</v>
      </c>
      <c r="G262" s="63" t="s">
        <v>221</v>
      </c>
      <c r="H262" s="32" t="s">
        <v>138</v>
      </c>
      <c r="I262" s="53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6"/>
      <c r="AN262" s="53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6"/>
      <c r="BP262" s="53"/>
      <c r="BQ262" s="27"/>
      <c r="BR262" s="27"/>
      <c r="BS262" s="27"/>
      <c r="BT262" s="27"/>
      <c r="BU262" s="27"/>
      <c r="BV262" s="27"/>
      <c r="BW262" s="27"/>
      <c r="BX262" s="27"/>
      <c r="BY262" s="27"/>
      <c r="BZ262" s="27"/>
      <c r="CA262" s="27"/>
      <c r="CB262" s="27"/>
      <c r="CC262" s="27"/>
      <c r="CD262" s="27"/>
      <c r="CE262" s="27"/>
      <c r="CF262" s="27"/>
      <c r="CG262" s="27"/>
      <c r="CH262" s="27"/>
      <c r="CI262" s="27"/>
      <c r="CJ262" s="27"/>
      <c r="CK262" s="27"/>
      <c r="CL262" s="27"/>
      <c r="CM262" s="27"/>
      <c r="CN262" s="27"/>
      <c r="CO262" s="27"/>
      <c r="CP262" s="27"/>
      <c r="CQ262" s="26"/>
      <c r="CR262" s="53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6"/>
      <c r="EA262" s="53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6"/>
      <c r="FC262" s="53"/>
      <c r="FD262" s="27"/>
      <c r="FE262" s="27"/>
      <c r="FF262" s="27"/>
      <c r="FG262" s="27"/>
      <c r="FH262" s="27"/>
      <c r="FI262" s="27"/>
      <c r="FJ262" s="27"/>
      <c r="FK262" s="27"/>
      <c r="FL262" s="27"/>
      <c r="FM262" s="27"/>
      <c r="FN262" s="27"/>
      <c r="FO262" s="27"/>
      <c r="FP262" s="27"/>
      <c r="FQ262" s="27"/>
      <c r="FR262" s="27"/>
      <c r="FS262" s="27"/>
      <c r="FT262" s="27"/>
      <c r="FU262" s="27"/>
      <c r="FV262" s="27"/>
      <c r="FW262" s="27"/>
      <c r="FX262" s="27"/>
      <c r="FY262" s="27"/>
      <c r="FZ262" s="27"/>
      <c r="GA262" s="27"/>
      <c r="GB262" s="27"/>
      <c r="GC262" s="27"/>
      <c r="GD262" s="26"/>
      <c r="GE262" s="54"/>
      <c r="GF262" s="22"/>
      <c r="GG262" s="21"/>
      <c r="GH262" s="21"/>
      <c r="GI262" s="21"/>
      <c r="GJ262" s="21"/>
      <c r="GK262" s="21"/>
      <c r="GL262" s="21"/>
      <c r="GM262" s="21"/>
      <c r="GN262" s="21"/>
      <c r="GO262" s="21"/>
      <c r="GP262" s="21"/>
      <c r="GQ262" s="21"/>
      <c r="GR262" s="21"/>
      <c r="GS262" s="21"/>
      <c r="GT262" s="21"/>
    </row>
    <row r="263" spans="1:202" s="28" customFormat="1" ht="17" customHeight="1">
      <c r="A263" s="1"/>
      <c r="B263" s="1">
        <v>99</v>
      </c>
      <c r="C263" s="65" t="s">
        <v>138</v>
      </c>
      <c r="D263" s="66" t="s">
        <v>67</v>
      </c>
      <c r="E263" s="66" t="s">
        <v>67</v>
      </c>
      <c r="F263" s="67" t="s">
        <v>71</v>
      </c>
      <c r="G263" s="67" t="s">
        <v>221</v>
      </c>
      <c r="H263" s="68" t="s">
        <v>138</v>
      </c>
      <c r="I263" s="69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70"/>
      <c r="AD263" s="70"/>
      <c r="AE263" s="70"/>
      <c r="AF263" s="70"/>
      <c r="AG263" s="70"/>
      <c r="AH263" s="70"/>
      <c r="AI263" s="70"/>
      <c r="AJ263" s="70"/>
      <c r="AK263" s="70"/>
      <c r="AL263" s="70"/>
      <c r="AM263" s="71"/>
      <c r="AN263" s="69"/>
      <c r="AO263" s="70"/>
      <c r="AP263" s="70"/>
      <c r="AQ263" s="70"/>
      <c r="AR263" s="70"/>
      <c r="AS263" s="70"/>
      <c r="AT263" s="70"/>
      <c r="AU263" s="70"/>
      <c r="AV263" s="70"/>
      <c r="AW263" s="70"/>
      <c r="AX263" s="70"/>
      <c r="AY263" s="70"/>
      <c r="AZ263" s="70"/>
      <c r="BA263" s="70"/>
      <c r="BB263" s="70"/>
      <c r="BC263" s="70"/>
      <c r="BD263" s="70"/>
      <c r="BE263" s="70"/>
      <c r="BF263" s="70"/>
      <c r="BG263" s="70"/>
      <c r="BH263" s="70"/>
      <c r="BI263" s="70"/>
      <c r="BJ263" s="70"/>
      <c r="BK263" s="70"/>
      <c r="BL263" s="70"/>
      <c r="BM263" s="70"/>
      <c r="BN263" s="70"/>
      <c r="BO263" s="71"/>
      <c r="BP263" s="69"/>
      <c r="BQ263" s="70"/>
      <c r="BR263" s="70"/>
      <c r="BS263" s="70"/>
      <c r="BT263" s="70"/>
      <c r="BU263" s="70"/>
      <c r="BV263" s="70"/>
      <c r="BW263" s="70"/>
      <c r="BX263" s="70"/>
      <c r="BY263" s="70"/>
      <c r="BZ263" s="70"/>
      <c r="CA263" s="70"/>
      <c r="CB263" s="70"/>
      <c r="CC263" s="70"/>
      <c r="CD263" s="70"/>
      <c r="CE263" s="70"/>
      <c r="CF263" s="70"/>
      <c r="CG263" s="70"/>
      <c r="CH263" s="70"/>
      <c r="CI263" s="70"/>
      <c r="CJ263" s="70"/>
      <c r="CK263" s="70"/>
      <c r="CL263" s="70"/>
      <c r="CM263" s="70"/>
      <c r="CN263" s="70"/>
      <c r="CO263" s="70"/>
      <c r="CP263" s="70"/>
      <c r="CQ263" s="71"/>
      <c r="CR263" s="69"/>
      <c r="CS263" s="70"/>
      <c r="CT263" s="70"/>
      <c r="CU263" s="70"/>
      <c r="CV263" s="70"/>
      <c r="CW263" s="70"/>
      <c r="CX263" s="70"/>
      <c r="CY263" s="70"/>
      <c r="CZ263" s="70"/>
      <c r="DA263" s="70"/>
      <c r="DB263" s="70"/>
      <c r="DC263" s="70"/>
      <c r="DD263" s="70"/>
      <c r="DE263" s="70"/>
      <c r="DF263" s="70"/>
      <c r="DG263" s="70"/>
      <c r="DH263" s="70"/>
      <c r="DI263" s="70"/>
      <c r="DJ263" s="70"/>
      <c r="DK263" s="70"/>
      <c r="DL263" s="70"/>
      <c r="DM263" s="70"/>
      <c r="DN263" s="70"/>
      <c r="DO263" s="70"/>
      <c r="DP263" s="70"/>
      <c r="DQ263" s="70"/>
      <c r="DR263" s="70"/>
      <c r="DS263" s="70"/>
      <c r="DT263" s="70"/>
      <c r="DU263" s="70"/>
      <c r="DV263" s="70"/>
      <c r="DW263" s="70"/>
      <c r="DX263" s="70"/>
      <c r="DY263" s="70"/>
      <c r="DZ263" s="71"/>
      <c r="EA263" s="69"/>
      <c r="EB263" s="70"/>
      <c r="EC263" s="70"/>
      <c r="ED263" s="70"/>
      <c r="EE263" s="70"/>
      <c r="EF263" s="70"/>
      <c r="EG263" s="70"/>
      <c r="EH263" s="70"/>
      <c r="EI263" s="70"/>
      <c r="EJ263" s="70"/>
      <c r="EK263" s="70"/>
      <c r="EL263" s="70"/>
      <c r="EM263" s="70"/>
      <c r="EN263" s="70"/>
      <c r="EO263" s="70"/>
      <c r="EP263" s="70"/>
      <c r="EQ263" s="70"/>
      <c r="ER263" s="70"/>
      <c r="ES263" s="70"/>
      <c r="ET263" s="70"/>
      <c r="EU263" s="70"/>
      <c r="EV263" s="70"/>
      <c r="EW263" s="70"/>
      <c r="EX263" s="70"/>
      <c r="EY263" s="70"/>
      <c r="EZ263" s="70"/>
      <c r="FA263" s="70"/>
      <c r="FB263" s="71"/>
      <c r="FC263" s="69"/>
      <c r="FD263" s="70"/>
      <c r="FE263" s="70"/>
      <c r="FF263" s="70"/>
      <c r="FG263" s="70"/>
      <c r="FH263" s="70"/>
      <c r="FI263" s="70"/>
      <c r="FJ263" s="70"/>
      <c r="FK263" s="70"/>
      <c r="FL263" s="70"/>
      <c r="FM263" s="70"/>
      <c r="FN263" s="70"/>
      <c r="FO263" s="70"/>
      <c r="FP263" s="70"/>
      <c r="FQ263" s="70"/>
      <c r="FR263" s="70"/>
      <c r="FS263" s="70"/>
      <c r="FT263" s="70"/>
      <c r="FU263" s="70"/>
      <c r="FV263" s="70"/>
      <c r="FW263" s="70"/>
      <c r="FX263" s="70"/>
      <c r="FY263" s="70"/>
      <c r="FZ263" s="70"/>
      <c r="GA263" s="70"/>
      <c r="GB263" s="70"/>
      <c r="GC263" s="70"/>
      <c r="GD263" s="71"/>
      <c r="GE263" s="54"/>
      <c r="GF263" s="22"/>
      <c r="GG263" s="21"/>
      <c r="GH263" s="21"/>
      <c r="GI263" s="21"/>
      <c r="GJ263" s="21"/>
      <c r="GK263" s="21"/>
      <c r="GL263" s="21"/>
      <c r="GM263" s="21"/>
      <c r="GN263" s="21"/>
      <c r="GO263" s="21"/>
      <c r="GP263" s="21"/>
      <c r="GQ263" s="21"/>
      <c r="GR263" s="21"/>
      <c r="GS263" s="21"/>
      <c r="GT263" s="21"/>
    </row>
    <row r="264" spans="1:202" s="21" customFormat="1" ht="17" customHeight="1">
      <c r="A264" s="1">
        <v>1</v>
      </c>
      <c r="B264" s="1">
        <v>100</v>
      </c>
      <c r="C264" s="36" t="s">
        <v>266</v>
      </c>
      <c r="D264" s="39" t="s">
        <v>37</v>
      </c>
      <c r="E264" s="39" t="s">
        <v>38</v>
      </c>
      <c r="F264" s="39" t="s">
        <v>266</v>
      </c>
      <c r="G264" s="39" t="s">
        <v>39</v>
      </c>
      <c r="H264" s="38" t="s">
        <v>72</v>
      </c>
      <c r="I264" s="72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8"/>
      <c r="AN264" s="72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8"/>
      <c r="BP264" s="72"/>
      <c r="BQ264" s="39"/>
      <c r="BR264" s="39"/>
      <c r="BS264" s="39"/>
      <c r="BT264" s="39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  <c r="CE264" s="39"/>
      <c r="CF264" s="39"/>
      <c r="CG264" s="39"/>
      <c r="CH264" s="39"/>
      <c r="CI264" s="39"/>
      <c r="CJ264" s="39"/>
      <c r="CK264" s="39"/>
      <c r="CL264" s="39"/>
      <c r="CM264" s="39"/>
      <c r="CN264" s="39"/>
      <c r="CO264" s="39"/>
      <c r="CP264" s="39"/>
      <c r="CQ264" s="38"/>
      <c r="CR264" s="72"/>
      <c r="CS264" s="39"/>
      <c r="CT264" s="39"/>
      <c r="CU264" s="39"/>
      <c r="CV264" s="39"/>
      <c r="CW264" s="39"/>
      <c r="CX264" s="39"/>
      <c r="CY264" s="39"/>
      <c r="CZ264" s="39"/>
      <c r="DA264" s="39"/>
      <c r="DB264" s="39"/>
      <c r="DC264" s="39"/>
      <c r="DD264" s="39"/>
      <c r="DE264" s="39"/>
      <c r="DF264" s="39"/>
      <c r="DG264" s="39"/>
      <c r="DH264" s="39"/>
      <c r="DI264" s="39"/>
      <c r="DJ264" s="39"/>
      <c r="DK264" s="39"/>
      <c r="DL264" s="39"/>
      <c r="DM264" s="39"/>
      <c r="DN264" s="39"/>
      <c r="DO264" s="39"/>
      <c r="DP264" s="39"/>
      <c r="DQ264" s="39"/>
      <c r="DR264" s="39"/>
      <c r="DS264" s="39"/>
      <c r="DT264" s="39"/>
      <c r="DU264" s="39"/>
      <c r="DV264" s="39"/>
      <c r="DW264" s="39"/>
      <c r="DX264" s="39"/>
      <c r="DY264" s="39"/>
      <c r="DZ264" s="38"/>
      <c r="EA264" s="72"/>
      <c r="EB264" s="39"/>
      <c r="EC264" s="39"/>
      <c r="ED264" s="39"/>
      <c r="EE264" s="39"/>
      <c r="EF264" s="39"/>
      <c r="EG264" s="39"/>
      <c r="EH264" s="39"/>
      <c r="EI264" s="39"/>
      <c r="EJ264" s="39"/>
      <c r="EK264" s="39"/>
      <c r="EL264" s="39"/>
      <c r="EM264" s="39"/>
      <c r="EN264" s="39"/>
      <c r="EO264" s="39"/>
      <c r="EP264" s="39"/>
      <c r="EQ264" s="39"/>
      <c r="ER264" s="39"/>
      <c r="ES264" s="39"/>
      <c r="ET264" s="39"/>
      <c r="EU264" s="39"/>
      <c r="EV264" s="39"/>
      <c r="EW264" s="39"/>
      <c r="EX264" s="39"/>
      <c r="EY264" s="39"/>
      <c r="EZ264" s="39"/>
      <c r="FA264" s="39"/>
      <c r="FB264" s="38"/>
      <c r="FC264" s="72"/>
      <c r="FD264" s="39"/>
      <c r="FE264" s="39"/>
      <c r="FF264" s="39"/>
      <c r="FG264" s="39"/>
      <c r="FH264" s="39"/>
      <c r="FI264" s="39"/>
      <c r="FJ264" s="39"/>
      <c r="FK264" s="39"/>
      <c r="FL264" s="39"/>
      <c r="FM264" s="39"/>
      <c r="FN264" s="39"/>
      <c r="FO264" s="39"/>
      <c r="FP264" s="39"/>
      <c r="FQ264" s="39"/>
      <c r="FR264" s="39"/>
      <c r="FS264" s="39"/>
      <c r="FT264" s="39"/>
      <c r="FU264" s="39"/>
      <c r="FV264" s="39"/>
      <c r="FW264" s="39"/>
      <c r="FX264" s="39"/>
      <c r="FY264" s="39"/>
      <c r="FZ264" s="39"/>
      <c r="GA264" s="39"/>
      <c r="GB264" s="39"/>
      <c r="GC264" s="39"/>
      <c r="GD264" s="38"/>
      <c r="GE264" s="22"/>
      <c r="GF264" s="22"/>
    </row>
    <row r="265" spans="1:202" s="21" customFormat="1" ht="17" customHeight="1">
      <c r="A265" s="1">
        <v>1</v>
      </c>
      <c r="B265" s="1">
        <v>101</v>
      </c>
      <c r="C265" s="6" t="s">
        <v>267</v>
      </c>
      <c r="D265" s="18"/>
      <c r="E265" s="18"/>
      <c r="F265" s="18" t="s">
        <v>266</v>
      </c>
      <c r="G265" s="18" t="s">
        <v>267</v>
      </c>
      <c r="H265" s="12"/>
      <c r="I265" s="51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2"/>
      <c r="AN265" s="51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/>
      <c r="BL265" s="18"/>
      <c r="BM265" s="18"/>
      <c r="BN265" s="18"/>
      <c r="BO265" s="12"/>
      <c r="BP265" s="51"/>
      <c r="BQ265" s="18"/>
      <c r="BR265" s="18"/>
      <c r="BS265" s="18"/>
      <c r="BT265" s="18"/>
      <c r="BU265" s="18"/>
      <c r="BV265" s="18"/>
      <c r="BW265" s="18"/>
      <c r="BX265" s="18"/>
      <c r="BY265" s="18"/>
      <c r="BZ265" s="18"/>
      <c r="CA265" s="18"/>
      <c r="CB265" s="18"/>
      <c r="CC265" s="18"/>
      <c r="CD265" s="18"/>
      <c r="CE265" s="18"/>
      <c r="CF265" s="18"/>
      <c r="CG265" s="18"/>
      <c r="CH265" s="18"/>
      <c r="CI265" s="18"/>
      <c r="CJ265" s="18"/>
      <c r="CK265" s="18"/>
      <c r="CL265" s="18"/>
      <c r="CM265" s="18"/>
      <c r="CN265" s="18"/>
      <c r="CO265" s="18"/>
      <c r="CP265" s="18"/>
      <c r="CQ265" s="12"/>
      <c r="CR265" s="51"/>
      <c r="CS265" s="18"/>
      <c r="CT265" s="18"/>
      <c r="CU265" s="18"/>
      <c r="CV265" s="18"/>
      <c r="CW265" s="18"/>
      <c r="CX265" s="18"/>
      <c r="CY265" s="18"/>
      <c r="CZ265" s="18"/>
      <c r="DA265" s="18"/>
      <c r="DB265" s="18"/>
      <c r="DC265" s="18"/>
      <c r="DD265" s="18"/>
      <c r="DE265" s="18"/>
      <c r="DF265" s="18"/>
      <c r="DG265" s="18"/>
      <c r="DH265" s="18"/>
      <c r="DI265" s="18"/>
      <c r="DJ265" s="18"/>
      <c r="DK265" s="18"/>
      <c r="DL265" s="18"/>
      <c r="DM265" s="18"/>
      <c r="DN265" s="18"/>
      <c r="DO265" s="18"/>
      <c r="DP265" s="18"/>
      <c r="DQ265" s="18"/>
      <c r="DR265" s="18"/>
      <c r="DS265" s="18"/>
      <c r="DT265" s="18"/>
      <c r="DU265" s="18"/>
      <c r="DV265" s="18"/>
      <c r="DW265" s="18"/>
      <c r="DX265" s="18"/>
      <c r="DY265" s="18"/>
      <c r="DZ265" s="12"/>
      <c r="EA265" s="51"/>
      <c r="EB265" s="18"/>
      <c r="EC265" s="18"/>
      <c r="ED265" s="18"/>
      <c r="EE265" s="18"/>
      <c r="EF265" s="18"/>
      <c r="EG265" s="18"/>
      <c r="EH265" s="18"/>
      <c r="EI265" s="18"/>
      <c r="EJ265" s="18"/>
      <c r="EK265" s="18"/>
      <c r="EL265" s="18"/>
      <c r="EM265" s="18"/>
      <c r="EN265" s="18"/>
      <c r="EO265" s="18"/>
      <c r="EP265" s="18"/>
      <c r="EQ265" s="18"/>
      <c r="ER265" s="18"/>
      <c r="ES265" s="18"/>
      <c r="ET265" s="18"/>
      <c r="EU265" s="18"/>
      <c r="EV265" s="18"/>
      <c r="EW265" s="18"/>
      <c r="EX265" s="18"/>
      <c r="EY265" s="18"/>
      <c r="EZ265" s="18"/>
      <c r="FA265" s="18"/>
      <c r="FB265" s="12"/>
      <c r="FC265" s="51"/>
      <c r="FD265" s="18"/>
      <c r="FE265" s="18"/>
      <c r="FF265" s="18"/>
      <c r="FG265" s="18"/>
      <c r="FH265" s="18"/>
      <c r="FI265" s="18"/>
      <c r="FJ265" s="18"/>
      <c r="FK265" s="18"/>
      <c r="FL265" s="18"/>
      <c r="FM265" s="18"/>
      <c r="FN265" s="18"/>
      <c r="FO265" s="18"/>
      <c r="FP265" s="18"/>
      <c r="FQ265" s="18"/>
      <c r="FR265" s="18"/>
      <c r="FS265" s="18"/>
      <c r="FT265" s="18"/>
      <c r="FU265" s="18"/>
      <c r="FV265" s="18"/>
      <c r="FW265" s="18"/>
      <c r="FX265" s="18"/>
      <c r="FY265" s="18"/>
      <c r="FZ265" s="18"/>
      <c r="GA265" s="18"/>
      <c r="GB265" s="18"/>
      <c r="GC265" s="18"/>
      <c r="GD265" s="12"/>
      <c r="GE265" s="22"/>
      <c r="GF265" s="22"/>
    </row>
    <row r="266" spans="1:202" s="35" customFormat="1" ht="17" customHeight="1">
      <c r="A266" s="1">
        <v>1</v>
      </c>
      <c r="B266" s="1">
        <v>102</v>
      </c>
      <c r="C266" s="37" t="s">
        <v>267</v>
      </c>
      <c r="D266" s="55" t="s">
        <v>67</v>
      </c>
      <c r="E266" s="55" t="s">
        <v>67</v>
      </c>
      <c r="F266" s="33" t="s">
        <v>266</v>
      </c>
      <c r="G266" s="33" t="s">
        <v>267</v>
      </c>
      <c r="H266" s="34"/>
      <c r="I266" s="62">
        <v>0</v>
      </c>
      <c r="J266" s="33">
        <v>0</v>
      </c>
      <c r="K266" s="33">
        <f t="shared" ref="K266:AT266" si="0">MIN(K6,K275,K280,K311)</f>
        <v>17020</v>
      </c>
      <c r="L266" s="33">
        <f t="shared" si="0"/>
        <v>39028</v>
      </c>
      <c r="M266" s="33">
        <f t="shared" si="0"/>
        <v>39738</v>
      </c>
      <c r="N266" s="33">
        <f t="shared" si="0"/>
        <v>43730</v>
      </c>
      <c r="O266" s="33">
        <f t="shared" si="0"/>
        <v>43730</v>
      </c>
      <c r="P266" s="33">
        <f t="shared" si="0"/>
        <v>43730</v>
      </c>
      <c r="Q266" s="33">
        <f t="shared" si="0"/>
        <v>43730</v>
      </c>
      <c r="R266" s="33">
        <f t="shared" si="0"/>
        <v>43730</v>
      </c>
      <c r="S266" s="33">
        <f t="shared" si="0"/>
        <v>70758</v>
      </c>
      <c r="T266" s="33">
        <f t="shared" si="0"/>
        <v>70807</v>
      </c>
      <c r="U266" s="33">
        <f t="shared" si="0"/>
        <v>73530</v>
      </c>
      <c r="V266" s="33">
        <f t="shared" si="0"/>
        <v>73530</v>
      </c>
      <c r="W266" s="33">
        <f t="shared" si="0"/>
        <v>73530</v>
      </c>
      <c r="X266" s="33">
        <f t="shared" si="0"/>
        <v>73530</v>
      </c>
      <c r="Y266" s="33">
        <f t="shared" si="0"/>
        <v>73530</v>
      </c>
      <c r="Z266" s="33">
        <f t="shared" si="0"/>
        <v>96237</v>
      </c>
      <c r="AA266" s="33">
        <f t="shared" si="0"/>
        <v>109850</v>
      </c>
      <c r="AB266" s="33">
        <f t="shared" si="0"/>
        <v>109850</v>
      </c>
      <c r="AC266" s="33">
        <f t="shared" si="0"/>
        <v>108202</v>
      </c>
      <c r="AD266" s="33">
        <f t="shared" si="0"/>
        <v>108202</v>
      </c>
      <c r="AE266" s="33">
        <f t="shared" si="0"/>
        <v>109850</v>
      </c>
      <c r="AF266" s="33">
        <f t="shared" si="0"/>
        <v>109850</v>
      </c>
      <c r="AG266" s="33">
        <f t="shared" si="0"/>
        <v>144780</v>
      </c>
      <c r="AH266" s="33">
        <f t="shared" si="0"/>
        <v>144780</v>
      </c>
      <c r="AI266" s="33">
        <f t="shared" si="0"/>
        <v>144780</v>
      </c>
      <c r="AJ266" s="33">
        <f t="shared" si="0"/>
        <v>143206.67499999999</v>
      </c>
      <c r="AK266" s="33">
        <f t="shared" si="0"/>
        <v>142571.67499999999</v>
      </c>
      <c r="AL266" s="33">
        <f t="shared" si="0"/>
        <v>144780</v>
      </c>
      <c r="AM266" s="34">
        <f t="shared" si="0"/>
        <v>144780</v>
      </c>
      <c r="AN266" s="62">
        <f t="shared" si="0"/>
        <v>179430</v>
      </c>
      <c r="AO266" s="33">
        <f t="shared" si="0"/>
        <v>178865.67499999999</v>
      </c>
      <c r="AP266" s="33">
        <f t="shared" si="0"/>
        <v>171914.67499999999</v>
      </c>
      <c r="AQ266" s="33">
        <f t="shared" si="0"/>
        <v>168170.67499999999</v>
      </c>
      <c r="AR266" s="33">
        <f t="shared" si="0"/>
        <v>168170.67499999999</v>
      </c>
      <c r="AS266" s="33">
        <f t="shared" si="0"/>
        <v>179430</v>
      </c>
      <c r="AT266" s="33">
        <f t="shared" si="0"/>
        <v>179430</v>
      </c>
      <c r="AU266" s="33">
        <f>AU6</f>
        <v>211840</v>
      </c>
      <c r="AV266" s="33">
        <f t="shared" ref="AV266:BU266" si="1">AV6</f>
        <v>211840</v>
      </c>
      <c r="AW266" s="33">
        <f t="shared" si="1"/>
        <v>211840</v>
      </c>
      <c r="AX266" s="33">
        <f t="shared" si="1"/>
        <v>211840</v>
      </c>
      <c r="AY266" s="33">
        <f t="shared" si="1"/>
        <v>211840</v>
      </c>
      <c r="AZ266" s="33">
        <f t="shared" si="1"/>
        <v>211840</v>
      </c>
      <c r="BA266" s="33">
        <f t="shared" si="1"/>
        <v>211840</v>
      </c>
      <c r="BB266" s="33">
        <f t="shared" si="1"/>
        <v>243820</v>
      </c>
      <c r="BC266" s="33">
        <f t="shared" si="1"/>
        <v>243820</v>
      </c>
      <c r="BD266" s="33">
        <f t="shared" si="1"/>
        <v>243820</v>
      </c>
      <c r="BE266" s="33">
        <f t="shared" si="1"/>
        <v>243820</v>
      </c>
      <c r="BF266" s="33">
        <f t="shared" si="1"/>
        <v>243820</v>
      </c>
      <c r="BG266" s="33">
        <f t="shared" si="1"/>
        <v>243820</v>
      </c>
      <c r="BH266" s="33">
        <f t="shared" si="1"/>
        <v>243820</v>
      </c>
      <c r="BI266" s="33">
        <f t="shared" si="1"/>
        <v>277410</v>
      </c>
      <c r="BJ266" s="33">
        <f t="shared" si="1"/>
        <v>277410</v>
      </c>
      <c r="BK266" s="33">
        <f t="shared" si="1"/>
        <v>277410</v>
      </c>
      <c r="BL266" s="33">
        <f t="shared" si="1"/>
        <v>277410</v>
      </c>
      <c r="BM266" s="33">
        <f t="shared" si="1"/>
        <v>277410</v>
      </c>
      <c r="BN266" s="33">
        <f t="shared" si="1"/>
        <v>277410</v>
      </c>
      <c r="BO266" s="33">
        <f t="shared" si="1"/>
        <v>277410</v>
      </c>
      <c r="BP266" s="33">
        <f t="shared" si="1"/>
        <v>287360</v>
      </c>
      <c r="BQ266" s="33">
        <f t="shared" si="1"/>
        <v>287360</v>
      </c>
      <c r="BR266" s="33">
        <f t="shared" si="1"/>
        <v>287360</v>
      </c>
      <c r="BS266" s="33">
        <f t="shared" si="1"/>
        <v>287360</v>
      </c>
      <c r="BT266" s="33">
        <f t="shared" si="1"/>
        <v>287360</v>
      </c>
      <c r="BU266" s="33">
        <f t="shared" si="1"/>
        <v>287360</v>
      </c>
      <c r="BV266" s="33">
        <f>BV301</f>
        <v>322487.38203144999</v>
      </c>
      <c r="BW266" s="33">
        <f t="shared" ref="BW266:EH266" si="2">BW301</f>
        <v>322487.38203144999</v>
      </c>
      <c r="BX266" s="33">
        <f t="shared" si="2"/>
        <v>322571.38203144999</v>
      </c>
      <c r="BY266" s="33">
        <f t="shared" si="2"/>
        <v>322571.38203144999</v>
      </c>
      <c r="BZ266" s="33">
        <f t="shared" si="2"/>
        <v>322571.38203144999</v>
      </c>
      <c r="CA266" s="33">
        <f t="shared" si="2"/>
        <v>322571.38203144999</v>
      </c>
      <c r="CB266" s="33">
        <f t="shared" si="2"/>
        <v>322571.38203144999</v>
      </c>
      <c r="CC266" s="33">
        <f t="shared" si="2"/>
        <v>322571.38203144999</v>
      </c>
      <c r="CD266" s="33">
        <f t="shared" si="2"/>
        <v>322571.38203144999</v>
      </c>
      <c r="CE266" s="33">
        <f t="shared" si="2"/>
        <v>322571.38203144999</v>
      </c>
      <c r="CF266" s="33">
        <f t="shared" si="2"/>
        <v>322571.38203144999</v>
      </c>
      <c r="CG266" s="33">
        <f t="shared" si="2"/>
        <v>322571.38203144999</v>
      </c>
      <c r="CH266" s="33">
        <f t="shared" si="2"/>
        <v>322571.38203144999</v>
      </c>
      <c r="CI266" s="33">
        <f t="shared" si="2"/>
        <v>322571.38203144999</v>
      </c>
      <c r="CJ266" s="33">
        <f t="shared" si="2"/>
        <v>287307.38203144999</v>
      </c>
      <c r="CK266" s="33">
        <f t="shared" si="2"/>
        <v>287307.38203144999</v>
      </c>
      <c r="CL266" s="33">
        <f t="shared" si="2"/>
        <v>287307.38203144999</v>
      </c>
      <c r="CM266" s="33">
        <f t="shared" si="2"/>
        <v>287307.38203144999</v>
      </c>
      <c r="CN266" s="33">
        <f t="shared" si="2"/>
        <v>287307.38203144999</v>
      </c>
      <c r="CO266" s="33">
        <f t="shared" si="2"/>
        <v>287307.38203144999</v>
      </c>
      <c r="CP266" s="33">
        <f t="shared" si="2"/>
        <v>287307.38203144999</v>
      </c>
      <c r="CQ266" s="33">
        <f t="shared" si="2"/>
        <v>287307.38203144999</v>
      </c>
      <c r="CR266" s="33">
        <f t="shared" si="2"/>
        <v>287307.38203144999</v>
      </c>
      <c r="CS266" s="33">
        <f t="shared" si="2"/>
        <v>287307.38203144999</v>
      </c>
      <c r="CT266" s="33">
        <f t="shared" si="2"/>
        <v>287307.38203144999</v>
      </c>
      <c r="CU266" s="33">
        <f t="shared" si="2"/>
        <v>287307.38203144999</v>
      </c>
      <c r="CV266" s="33">
        <f t="shared" si="2"/>
        <v>287307.38203144999</v>
      </c>
      <c r="CW266" s="33">
        <f t="shared" si="2"/>
        <v>287307.38203144999</v>
      </c>
      <c r="CX266" s="33">
        <f t="shared" si="2"/>
        <v>287307.38203144999</v>
      </c>
      <c r="CY266" s="33">
        <f t="shared" si="2"/>
        <v>287307.38203144999</v>
      </c>
      <c r="CZ266" s="33">
        <f t="shared" si="2"/>
        <v>287307.38203144999</v>
      </c>
      <c r="DA266" s="33">
        <f t="shared" si="2"/>
        <v>287307.38203144999</v>
      </c>
      <c r="DB266" s="33">
        <f t="shared" si="2"/>
        <v>287307.38203144999</v>
      </c>
      <c r="DC266" s="33">
        <f t="shared" si="2"/>
        <v>287307.38203144999</v>
      </c>
      <c r="DD266" s="33">
        <f t="shared" si="2"/>
        <v>287307.38203144999</v>
      </c>
      <c r="DE266" s="33">
        <f t="shared" si="2"/>
        <v>287307.38203144999</v>
      </c>
      <c r="DF266" s="33">
        <f t="shared" si="2"/>
        <v>287307.38203144999</v>
      </c>
      <c r="DG266" s="33">
        <f t="shared" si="2"/>
        <v>287307.38203144999</v>
      </c>
      <c r="DH266" s="33">
        <f t="shared" si="2"/>
        <v>287307.38203144999</v>
      </c>
      <c r="DI266" s="33">
        <f t="shared" si="2"/>
        <v>287307.38203144999</v>
      </c>
      <c r="DJ266" s="33">
        <f t="shared" si="2"/>
        <v>287307.38203144999</v>
      </c>
      <c r="DK266" s="33">
        <f t="shared" si="2"/>
        <v>287307.38203144999</v>
      </c>
      <c r="DL266" s="33">
        <f t="shared" si="2"/>
        <v>287307.38203144999</v>
      </c>
      <c r="DM266" s="33">
        <f t="shared" si="2"/>
        <v>287307.38203144999</v>
      </c>
      <c r="DN266" s="33">
        <f t="shared" si="2"/>
        <v>287307.38203144999</v>
      </c>
      <c r="DO266" s="33">
        <f t="shared" si="2"/>
        <v>287307.38203144999</v>
      </c>
      <c r="DP266" s="33">
        <f t="shared" si="2"/>
        <v>287307.38203144999</v>
      </c>
      <c r="DQ266" s="33">
        <f t="shared" si="2"/>
        <v>287307.38203144999</v>
      </c>
      <c r="DR266" s="33">
        <f t="shared" si="2"/>
        <v>287307.38203144999</v>
      </c>
      <c r="DS266" s="33">
        <f t="shared" si="2"/>
        <v>287307.38203144999</v>
      </c>
      <c r="DT266" s="33">
        <f t="shared" si="2"/>
        <v>287307.38203144999</v>
      </c>
      <c r="DU266" s="33">
        <f t="shared" si="2"/>
        <v>287307.38203144999</v>
      </c>
      <c r="DV266" s="33">
        <f t="shared" si="2"/>
        <v>287307.38203144999</v>
      </c>
      <c r="DW266" s="33">
        <f t="shared" si="2"/>
        <v>287307.38203144999</v>
      </c>
      <c r="DX266" s="33">
        <f t="shared" si="2"/>
        <v>287307.38203144999</v>
      </c>
      <c r="DY266" s="33">
        <f t="shared" si="2"/>
        <v>287307.38203144999</v>
      </c>
      <c r="DZ266" s="34">
        <f t="shared" si="2"/>
        <v>287307.38203144999</v>
      </c>
      <c r="EA266" s="62">
        <f t="shared" si="2"/>
        <v>287307.38203144999</v>
      </c>
      <c r="EB266" s="33">
        <f t="shared" si="2"/>
        <v>287307.38203144999</v>
      </c>
      <c r="EC266" s="33">
        <f t="shared" si="2"/>
        <v>287307.38203144999</v>
      </c>
      <c r="ED266" s="33">
        <f t="shared" si="2"/>
        <v>287307.38203144999</v>
      </c>
      <c r="EE266" s="33">
        <f t="shared" si="2"/>
        <v>287307.38203144999</v>
      </c>
      <c r="EF266" s="33">
        <f t="shared" si="2"/>
        <v>287307.38203144999</v>
      </c>
      <c r="EG266" s="33">
        <f t="shared" si="2"/>
        <v>287307.38203144999</v>
      </c>
      <c r="EH266" s="33">
        <f t="shared" si="2"/>
        <v>287307.38203144999</v>
      </c>
      <c r="EI266" s="33">
        <f t="shared" ref="EI266:GD266" si="3">EI301</f>
        <v>287307.38203144999</v>
      </c>
      <c r="EJ266" s="33">
        <f t="shared" si="3"/>
        <v>287307.38203144999</v>
      </c>
      <c r="EK266" s="33">
        <f t="shared" si="3"/>
        <v>287307.38203144999</v>
      </c>
      <c r="EL266" s="33">
        <f t="shared" si="3"/>
        <v>287307.38203144999</v>
      </c>
      <c r="EM266" s="33">
        <f t="shared" si="3"/>
        <v>287307.38203144999</v>
      </c>
      <c r="EN266" s="33">
        <f t="shared" si="3"/>
        <v>287307.38203144999</v>
      </c>
      <c r="EO266" s="33">
        <f t="shared" si="3"/>
        <v>287307.38203144999</v>
      </c>
      <c r="EP266" s="33">
        <f t="shared" si="3"/>
        <v>287307.38203144999</v>
      </c>
      <c r="EQ266" s="33">
        <f t="shared" si="3"/>
        <v>287307.38203144999</v>
      </c>
      <c r="ER266" s="33">
        <f t="shared" si="3"/>
        <v>287307.38203144999</v>
      </c>
      <c r="ES266" s="33">
        <f t="shared" si="3"/>
        <v>287307.38203144999</v>
      </c>
      <c r="ET266" s="33">
        <f t="shared" si="3"/>
        <v>287307.38203144999</v>
      </c>
      <c r="EU266" s="33">
        <f t="shared" si="3"/>
        <v>287307.38203144999</v>
      </c>
      <c r="EV266" s="33">
        <f t="shared" si="3"/>
        <v>287307.38203144999</v>
      </c>
      <c r="EW266" s="33">
        <f t="shared" si="3"/>
        <v>287307.38203144999</v>
      </c>
      <c r="EX266" s="33">
        <f t="shared" si="3"/>
        <v>287307.38203144999</v>
      </c>
      <c r="EY266" s="33">
        <f t="shared" si="3"/>
        <v>287307.38203144999</v>
      </c>
      <c r="EZ266" s="33">
        <f t="shared" si="3"/>
        <v>287307.38203144999</v>
      </c>
      <c r="FA266" s="33">
        <f t="shared" si="3"/>
        <v>287307.38203144999</v>
      </c>
      <c r="FB266" s="34">
        <f t="shared" si="3"/>
        <v>287307.38203144999</v>
      </c>
      <c r="FC266" s="62">
        <f t="shared" si="3"/>
        <v>287307.38203144999</v>
      </c>
      <c r="FD266" s="33">
        <f t="shared" si="3"/>
        <v>287307.38203144999</v>
      </c>
      <c r="FE266" s="33">
        <f t="shared" si="3"/>
        <v>287307.38203144999</v>
      </c>
      <c r="FF266" s="33">
        <f t="shared" si="3"/>
        <v>287307.38203144999</v>
      </c>
      <c r="FG266" s="33">
        <f t="shared" si="3"/>
        <v>287307.38203144999</v>
      </c>
      <c r="FH266" s="33">
        <f t="shared" si="3"/>
        <v>287307.38203144999</v>
      </c>
      <c r="FI266" s="33">
        <f t="shared" si="3"/>
        <v>287307.38203144999</v>
      </c>
      <c r="FJ266" s="33">
        <f t="shared" si="3"/>
        <v>287307.38203144999</v>
      </c>
      <c r="FK266" s="33">
        <f t="shared" si="3"/>
        <v>287307.38203144999</v>
      </c>
      <c r="FL266" s="33">
        <f t="shared" si="3"/>
        <v>287307.38203144999</v>
      </c>
      <c r="FM266" s="33">
        <f t="shared" si="3"/>
        <v>287307.38203144999</v>
      </c>
      <c r="FN266" s="33">
        <f t="shared" si="3"/>
        <v>287307.38203144999</v>
      </c>
      <c r="FO266" s="33">
        <f t="shared" si="3"/>
        <v>287307.38203144999</v>
      </c>
      <c r="FP266" s="33">
        <f t="shared" si="3"/>
        <v>287307.38203144999</v>
      </c>
      <c r="FQ266" s="33">
        <f t="shared" si="3"/>
        <v>287307.38203144999</v>
      </c>
      <c r="FR266" s="33">
        <f t="shared" si="3"/>
        <v>287307.38203144999</v>
      </c>
      <c r="FS266" s="33">
        <f t="shared" si="3"/>
        <v>287307.38203144999</v>
      </c>
      <c r="FT266" s="33">
        <f t="shared" si="3"/>
        <v>287307.38203144999</v>
      </c>
      <c r="FU266" s="33">
        <f t="shared" si="3"/>
        <v>287307.38203144999</v>
      </c>
      <c r="FV266" s="33">
        <f t="shared" si="3"/>
        <v>287307.38203144999</v>
      </c>
      <c r="FW266" s="33">
        <f t="shared" si="3"/>
        <v>287307.38203144999</v>
      </c>
      <c r="FX266" s="33">
        <f t="shared" si="3"/>
        <v>287307.38203144999</v>
      </c>
      <c r="FY266" s="33">
        <f t="shared" si="3"/>
        <v>287307.38203144999</v>
      </c>
      <c r="FZ266" s="33">
        <f t="shared" si="3"/>
        <v>287307.38203144999</v>
      </c>
      <c r="GA266" s="33">
        <f t="shared" si="3"/>
        <v>287307.38203144999</v>
      </c>
      <c r="GB266" s="33">
        <f t="shared" si="3"/>
        <v>287307.38203144999</v>
      </c>
      <c r="GC266" s="33">
        <f t="shared" si="3"/>
        <v>287307.38203144999</v>
      </c>
      <c r="GD266" s="34">
        <f t="shared" si="3"/>
        <v>287307.38203144999</v>
      </c>
      <c r="GE266" s="22"/>
      <c r="GF266" s="22"/>
      <c r="GG266" s="21"/>
      <c r="GH266" s="21"/>
      <c r="GI266" s="21"/>
      <c r="GJ266" s="21"/>
      <c r="GK266" s="21"/>
      <c r="GL266" s="21"/>
      <c r="GM266" s="21"/>
      <c r="GN266" s="21"/>
      <c r="GO266" s="21"/>
      <c r="GP266" s="21"/>
      <c r="GQ266" s="21"/>
      <c r="GR266" s="21"/>
      <c r="GS266" s="21"/>
      <c r="GT266" s="21"/>
    </row>
    <row r="267" spans="1:202" s="79" customFormat="1" ht="17" customHeight="1">
      <c r="A267" s="1">
        <v>1</v>
      </c>
      <c r="B267" s="1">
        <v>103</v>
      </c>
      <c r="C267" s="73" t="s">
        <v>268</v>
      </c>
      <c r="D267" s="55" t="s">
        <v>67</v>
      </c>
      <c r="E267" s="55" t="s">
        <v>67</v>
      </c>
      <c r="F267" s="74" t="s">
        <v>266</v>
      </c>
      <c r="G267" s="74" t="s">
        <v>267</v>
      </c>
      <c r="H267" s="75"/>
      <c r="I267" s="76">
        <v>0</v>
      </c>
      <c r="J267" s="77">
        <v>0</v>
      </c>
      <c r="K267" s="77">
        <f t="shared" ref="K267:BV267" si="4">K266-K62</f>
        <v>17020</v>
      </c>
      <c r="L267" s="77">
        <f t="shared" si="4"/>
        <v>39028</v>
      </c>
      <c r="M267" s="77">
        <f t="shared" si="4"/>
        <v>39738</v>
      </c>
      <c r="N267" s="77">
        <f t="shared" si="4"/>
        <v>43730</v>
      </c>
      <c r="O267" s="77">
        <f t="shared" si="4"/>
        <v>43730</v>
      </c>
      <c r="P267" s="77">
        <f t="shared" si="4"/>
        <v>43730</v>
      </c>
      <c r="Q267" s="77">
        <f t="shared" si="4"/>
        <v>43730</v>
      </c>
      <c r="R267" s="77">
        <f t="shared" si="4"/>
        <v>43730</v>
      </c>
      <c r="S267" s="77">
        <f t="shared" si="4"/>
        <v>70758</v>
      </c>
      <c r="T267" s="77">
        <f t="shared" si="4"/>
        <v>70807</v>
      </c>
      <c r="U267" s="77">
        <f t="shared" si="4"/>
        <v>73530</v>
      </c>
      <c r="V267" s="77">
        <f t="shared" si="4"/>
        <v>73530</v>
      </c>
      <c r="W267" s="77">
        <f t="shared" si="4"/>
        <v>73530</v>
      </c>
      <c r="X267" s="77">
        <f t="shared" si="4"/>
        <v>73530</v>
      </c>
      <c r="Y267" s="77">
        <f t="shared" si="4"/>
        <v>73530</v>
      </c>
      <c r="Z267" s="77">
        <f t="shared" si="4"/>
        <v>96237</v>
      </c>
      <c r="AA267" s="77">
        <f t="shared" si="4"/>
        <v>109850</v>
      </c>
      <c r="AB267" s="77">
        <f t="shared" si="4"/>
        <v>109850</v>
      </c>
      <c r="AC267" s="77">
        <f t="shared" si="4"/>
        <v>108202</v>
      </c>
      <c r="AD267" s="77">
        <f t="shared" si="4"/>
        <v>108202</v>
      </c>
      <c r="AE267" s="77">
        <f t="shared" si="4"/>
        <v>109850</v>
      </c>
      <c r="AF267" s="77">
        <f t="shared" si="4"/>
        <v>109850</v>
      </c>
      <c r="AG267" s="77">
        <f t="shared" si="4"/>
        <v>144780</v>
      </c>
      <c r="AH267" s="77">
        <f t="shared" si="4"/>
        <v>144780</v>
      </c>
      <c r="AI267" s="77">
        <f t="shared" si="4"/>
        <v>144780</v>
      </c>
      <c r="AJ267" s="77">
        <f t="shared" si="4"/>
        <v>143206.67499999999</v>
      </c>
      <c r="AK267" s="77">
        <f t="shared" si="4"/>
        <v>142571.67499999999</v>
      </c>
      <c r="AL267" s="77">
        <f t="shared" si="4"/>
        <v>144780</v>
      </c>
      <c r="AM267" s="75">
        <f t="shared" si="4"/>
        <v>144780</v>
      </c>
      <c r="AN267" s="76">
        <f t="shared" si="4"/>
        <v>179430</v>
      </c>
      <c r="AO267" s="77">
        <f t="shared" si="4"/>
        <v>178865.67499999999</v>
      </c>
      <c r="AP267" s="77">
        <f t="shared" si="4"/>
        <v>171914.67499999999</v>
      </c>
      <c r="AQ267" s="77">
        <f t="shared" si="4"/>
        <v>168170.67499999999</v>
      </c>
      <c r="AR267" s="77">
        <f t="shared" si="4"/>
        <v>168170.67499999999</v>
      </c>
      <c r="AS267" s="77">
        <f t="shared" si="4"/>
        <v>179430</v>
      </c>
      <c r="AT267" s="77">
        <f t="shared" si="4"/>
        <v>179430</v>
      </c>
      <c r="AU267" s="77">
        <f t="shared" si="4"/>
        <v>211840</v>
      </c>
      <c r="AV267" s="77">
        <f t="shared" si="4"/>
        <v>211840</v>
      </c>
      <c r="AW267" s="77">
        <f t="shared" si="4"/>
        <v>211840</v>
      </c>
      <c r="AX267" s="77">
        <f t="shared" si="4"/>
        <v>211840</v>
      </c>
      <c r="AY267" s="77">
        <f t="shared" si="4"/>
        <v>211840</v>
      </c>
      <c r="AZ267" s="77">
        <f t="shared" si="4"/>
        <v>211840</v>
      </c>
      <c r="BA267" s="77">
        <f t="shared" si="4"/>
        <v>211840</v>
      </c>
      <c r="BB267" s="77">
        <f t="shared" si="4"/>
        <v>243820</v>
      </c>
      <c r="BC267" s="77">
        <f t="shared" si="4"/>
        <v>243820</v>
      </c>
      <c r="BD267" s="77">
        <f t="shared" si="4"/>
        <v>243820</v>
      </c>
      <c r="BE267" s="77">
        <f t="shared" si="4"/>
        <v>243820</v>
      </c>
      <c r="BF267" s="77">
        <f t="shared" si="4"/>
        <v>243820</v>
      </c>
      <c r="BG267" s="77">
        <f t="shared" si="4"/>
        <v>243820</v>
      </c>
      <c r="BH267" s="77">
        <f t="shared" si="4"/>
        <v>243820</v>
      </c>
      <c r="BI267" s="77">
        <f t="shared" si="4"/>
        <v>277410</v>
      </c>
      <c r="BJ267" s="77">
        <f t="shared" si="4"/>
        <v>277410</v>
      </c>
      <c r="BK267" s="77">
        <f t="shared" si="4"/>
        <v>277410</v>
      </c>
      <c r="BL267" s="77">
        <f t="shared" si="4"/>
        <v>277410</v>
      </c>
      <c r="BM267" s="77">
        <f t="shared" si="4"/>
        <v>277410</v>
      </c>
      <c r="BN267" s="77">
        <f t="shared" si="4"/>
        <v>277410</v>
      </c>
      <c r="BO267" s="75">
        <f t="shared" si="4"/>
        <v>277410</v>
      </c>
      <c r="BP267" s="76">
        <f t="shared" si="4"/>
        <v>287360</v>
      </c>
      <c r="BQ267" s="77">
        <f t="shared" si="4"/>
        <v>287360</v>
      </c>
      <c r="BR267" s="77">
        <f t="shared" si="4"/>
        <v>287360</v>
      </c>
      <c r="BS267" s="77">
        <f t="shared" si="4"/>
        <v>287360</v>
      </c>
      <c r="BT267" s="77">
        <f t="shared" si="4"/>
        <v>287360</v>
      </c>
      <c r="BU267" s="77">
        <f t="shared" si="4"/>
        <v>287360</v>
      </c>
      <c r="BV267" s="77">
        <f t="shared" si="4"/>
        <v>322487.38203144999</v>
      </c>
      <c r="BW267" s="77">
        <f t="shared" ref="BW267:EH267" si="5">BW266-BW62</f>
        <v>322487.38203144999</v>
      </c>
      <c r="BX267" s="77">
        <f t="shared" si="5"/>
        <v>322571.38203144999</v>
      </c>
      <c r="BY267" s="77">
        <f t="shared" si="5"/>
        <v>322571.38203144999</v>
      </c>
      <c r="BZ267" s="77">
        <f t="shared" si="5"/>
        <v>322571.38203144999</v>
      </c>
      <c r="CA267" s="77">
        <f t="shared" si="5"/>
        <v>322571.38203144999</v>
      </c>
      <c r="CB267" s="77">
        <f t="shared" si="5"/>
        <v>322571.38203144999</v>
      </c>
      <c r="CC267" s="77">
        <f t="shared" si="5"/>
        <v>322571.38203144999</v>
      </c>
      <c r="CD267" s="77">
        <f t="shared" si="5"/>
        <v>322571.38203144999</v>
      </c>
      <c r="CE267" s="77">
        <f t="shared" si="5"/>
        <v>322571.38203144999</v>
      </c>
      <c r="CF267" s="77">
        <f t="shared" si="5"/>
        <v>322571.38203144999</v>
      </c>
      <c r="CG267" s="77">
        <f t="shared" si="5"/>
        <v>322571.38203144999</v>
      </c>
      <c r="CH267" s="77">
        <f t="shared" si="5"/>
        <v>322571.38203144999</v>
      </c>
      <c r="CI267" s="77">
        <f t="shared" si="5"/>
        <v>322571.38203144999</v>
      </c>
      <c r="CJ267" s="77">
        <f t="shared" si="5"/>
        <v>287307.38203144999</v>
      </c>
      <c r="CK267" s="77">
        <f t="shared" si="5"/>
        <v>287307.38203144999</v>
      </c>
      <c r="CL267" s="77">
        <f t="shared" si="5"/>
        <v>287307.38203144999</v>
      </c>
      <c r="CM267" s="77">
        <f t="shared" si="5"/>
        <v>287307.38203144999</v>
      </c>
      <c r="CN267" s="77">
        <f t="shared" si="5"/>
        <v>287307.38203144999</v>
      </c>
      <c r="CO267" s="77">
        <f t="shared" si="5"/>
        <v>287307.38203144999</v>
      </c>
      <c r="CP267" s="77">
        <f t="shared" si="5"/>
        <v>287307.38203144999</v>
      </c>
      <c r="CQ267" s="75">
        <f t="shared" si="5"/>
        <v>287307.38203144999</v>
      </c>
      <c r="CR267" s="76">
        <f t="shared" si="5"/>
        <v>287307.38203144999</v>
      </c>
      <c r="CS267" s="77">
        <f t="shared" si="5"/>
        <v>287307.38203144999</v>
      </c>
      <c r="CT267" s="77">
        <f t="shared" si="5"/>
        <v>287307.38203144999</v>
      </c>
      <c r="CU267" s="77">
        <f t="shared" si="5"/>
        <v>287307.38203144999</v>
      </c>
      <c r="CV267" s="77">
        <f t="shared" si="5"/>
        <v>287307.38203144999</v>
      </c>
      <c r="CW267" s="77">
        <f t="shared" si="5"/>
        <v>287307.38203144999</v>
      </c>
      <c r="CX267" s="77">
        <f t="shared" si="5"/>
        <v>287307.38203144999</v>
      </c>
      <c r="CY267" s="77">
        <f t="shared" si="5"/>
        <v>287307.38203144999</v>
      </c>
      <c r="CZ267" s="77">
        <f t="shared" si="5"/>
        <v>287307.38203144999</v>
      </c>
      <c r="DA267" s="77">
        <f t="shared" si="5"/>
        <v>287307.38203144999</v>
      </c>
      <c r="DB267" s="77">
        <f t="shared" si="5"/>
        <v>287307.38203144999</v>
      </c>
      <c r="DC267" s="77">
        <f t="shared" si="5"/>
        <v>287307.38203144999</v>
      </c>
      <c r="DD267" s="77">
        <f t="shared" si="5"/>
        <v>287307.38203144999</v>
      </c>
      <c r="DE267" s="77">
        <f t="shared" si="5"/>
        <v>287307.38203144999</v>
      </c>
      <c r="DF267" s="77">
        <f t="shared" si="5"/>
        <v>287307.38203144999</v>
      </c>
      <c r="DG267" s="77">
        <f t="shared" si="5"/>
        <v>287307.38203144999</v>
      </c>
      <c r="DH267" s="77">
        <f t="shared" si="5"/>
        <v>287307.38203144999</v>
      </c>
      <c r="DI267" s="77">
        <f t="shared" si="5"/>
        <v>287307.38203144999</v>
      </c>
      <c r="DJ267" s="77">
        <f t="shared" si="5"/>
        <v>287307.38203144999</v>
      </c>
      <c r="DK267" s="77">
        <f t="shared" si="5"/>
        <v>287307.38203144999</v>
      </c>
      <c r="DL267" s="77">
        <f t="shared" si="5"/>
        <v>287307.38203144999</v>
      </c>
      <c r="DM267" s="77">
        <f t="shared" si="5"/>
        <v>287307.38203144999</v>
      </c>
      <c r="DN267" s="77">
        <f t="shared" si="5"/>
        <v>287307.38203144999</v>
      </c>
      <c r="DO267" s="77">
        <f t="shared" si="5"/>
        <v>287307.38203144999</v>
      </c>
      <c r="DP267" s="77">
        <f t="shared" si="5"/>
        <v>287307.38203144999</v>
      </c>
      <c r="DQ267" s="77">
        <f t="shared" si="5"/>
        <v>287307.38203144999</v>
      </c>
      <c r="DR267" s="77">
        <f t="shared" si="5"/>
        <v>287307.38203144999</v>
      </c>
      <c r="DS267" s="77">
        <f t="shared" si="5"/>
        <v>287307.38203144999</v>
      </c>
      <c r="DT267" s="77">
        <f t="shared" si="5"/>
        <v>287307.38203144999</v>
      </c>
      <c r="DU267" s="77">
        <f t="shared" si="5"/>
        <v>287307.38203144999</v>
      </c>
      <c r="DV267" s="77">
        <f t="shared" si="5"/>
        <v>287307.38203144999</v>
      </c>
      <c r="DW267" s="77">
        <f t="shared" si="5"/>
        <v>287307.38203144999</v>
      </c>
      <c r="DX267" s="77">
        <f t="shared" si="5"/>
        <v>287307.38203144999</v>
      </c>
      <c r="DY267" s="77">
        <f t="shared" si="5"/>
        <v>287307.38203144999</v>
      </c>
      <c r="DZ267" s="75">
        <f t="shared" si="5"/>
        <v>287307.38203144999</v>
      </c>
      <c r="EA267" s="76">
        <f t="shared" si="5"/>
        <v>287307.38203144999</v>
      </c>
      <c r="EB267" s="77">
        <f t="shared" si="5"/>
        <v>287307.38203144999</v>
      </c>
      <c r="EC267" s="77">
        <f t="shared" si="5"/>
        <v>287307.38203144999</v>
      </c>
      <c r="ED267" s="77">
        <f t="shared" si="5"/>
        <v>287307.38203144999</v>
      </c>
      <c r="EE267" s="77">
        <f t="shared" si="5"/>
        <v>287307.38203144999</v>
      </c>
      <c r="EF267" s="77">
        <f t="shared" si="5"/>
        <v>287307.38203144999</v>
      </c>
      <c r="EG267" s="77">
        <f t="shared" si="5"/>
        <v>287307.38203144999</v>
      </c>
      <c r="EH267" s="77">
        <f t="shared" si="5"/>
        <v>287307.38203144999</v>
      </c>
      <c r="EI267" s="77">
        <f t="shared" ref="EI267:GD267" si="6">EI266-EI62</f>
        <v>287307.38203144999</v>
      </c>
      <c r="EJ267" s="77">
        <f t="shared" si="6"/>
        <v>287307.38203144999</v>
      </c>
      <c r="EK267" s="77">
        <f t="shared" si="6"/>
        <v>287307.38203144999</v>
      </c>
      <c r="EL267" s="77">
        <f t="shared" si="6"/>
        <v>287307.38203144999</v>
      </c>
      <c r="EM267" s="77">
        <f t="shared" si="6"/>
        <v>287307.38203144999</v>
      </c>
      <c r="EN267" s="77">
        <f t="shared" si="6"/>
        <v>287307.38203144999</v>
      </c>
      <c r="EO267" s="77">
        <f t="shared" si="6"/>
        <v>287307.38203144999</v>
      </c>
      <c r="EP267" s="77">
        <f t="shared" si="6"/>
        <v>287307.38203144999</v>
      </c>
      <c r="EQ267" s="77">
        <f t="shared" si="6"/>
        <v>287307.38203144999</v>
      </c>
      <c r="ER267" s="77">
        <f t="shared" si="6"/>
        <v>287307.38203144999</v>
      </c>
      <c r="ES267" s="77">
        <f t="shared" si="6"/>
        <v>287307.38203144999</v>
      </c>
      <c r="ET267" s="77">
        <f t="shared" si="6"/>
        <v>287307.38203144999</v>
      </c>
      <c r="EU267" s="77">
        <f t="shared" si="6"/>
        <v>287307.38203144999</v>
      </c>
      <c r="EV267" s="77">
        <f t="shared" si="6"/>
        <v>287307.38203144999</v>
      </c>
      <c r="EW267" s="77">
        <f t="shared" si="6"/>
        <v>287307.38203144999</v>
      </c>
      <c r="EX267" s="77">
        <f t="shared" si="6"/>
        <v>287307.38203144999</v>
      </c>
      <c r="EY267" s="77">
        <f t="shared" si="6"/>
        <v>287307.38203144999</v>
      </c>
      <c r="EZ267" s="77">
        <f t="shared" si="6"/>
        <v>287307.38203144999</v>
      </c>
      <c r="FA267" s="77">
        <f t="shared" si="6"/>
        <v>287307.38203144999</v>
      </c>
      <c r="FB267" s="75">
        <f t="shared" si="6"/>
        <v>287307.38203144999</v>
      </c>
      <c r="FC267" s="76">
        <f t="shared" si="6"/>
        <v>287307.38203144999</v>
      </c>
      <c r="FD267" s="77">
        <f t="shared" si="6"/>
        <v>287307.38203144999</v>
      </c>
      <c r="FE267" s="77">
        <f t="shared" si="6"/>
        <v>287307.38203144999</v>
      </c>
      <c r="FF267" s="77">
        <f t="shared" si="6"/>
        <v>287307.38203144999</v>
      </c>
      <c r="FG267" s="77">
        <f t="shared" si="6"/>
        <v>287307.38203144999</v>
      </c>
      <c r="FH267" s="77">
        <f t="shared" si="6"/>
        <v>287307.38203144999</v>
      </c>
      <c r="FI267" s="77">
        <f t="shared" si="6"/>
        <v>287307.38203144999</v>
      </c>
      <c r="FJ267" s="77">
        <f t="shared" si="6"/>
        <v>287307.38203144999</v>
      </c>
      <c r="FK267" s="77">
        <f t="shared" si="6"/>
        <v>287307.38203144999</v>
      </c>
      <c r="FL267" s="77">
        <f t="shared" si="6"/>
        <v>287307.38203144999</v>
      </c>
      <c r="FM267" s="77">
        <f t="shared" si="6"/>
        <v>287307.38203144999</v>
      </c>
      <c r="FN267" s="77">
        <f t="shared" si="6"/>
        <v>287307.38203144999</v>
      </c>
      <c r="FO267" s="77">
        <f t="shared" si="6"/>
        <v>287307.38203144999</v>
      </c>
      <c r="FP267" s="77">
        <f t="shared" si="6"/>
        <v>287307.38203144999</v>
      </c>
      <c r="FQ267" s="77">
        <f t="shared" si="6"/>
        <v>287307.38203144999</v>
      </c>
      <c r="FR267" s="77">
        <f t="shared" si="6"/>
        <v>287307.38203144999</v>
      </c>
      <c r="FS267" s="77">
        <f t="shared" si="6"/>
        <v>287307.38203144999</v>
      </c>
      <c r="FT267" s="77">
        <f t="shared" si="6"/>
        <v>287307.38203144999</v>
      </c>
      <c r="FU267" s="77">
        <f t="shared" si="6"/>
        <v>287307.38203144999</v>
      </c>
      <c r="FV267" s="77">
        <f t="shared" si="6"/>
        <v>287307.38203144999</v>
      </c>
      <c r="FW267" s="77">
        <f t="shared" si="6"/>
        <v>287307.38203144999</v>
      </c>
      <c r="FX267" s="77">
        <f t="shared" si="6"/>
        <v>287307.38203144999</v>
      </c>
      <c r="FY267" s="77">
        <f t="shared" si="6"/>
        <v>287307.38203144999</v>
      </c>
      <c r="FZ267" s="77">
        <f t="shared" si="6"/>
        <v>287307.38203144999</v>
      </c>
      <c r="GA267" s="77">
        <f t="shared" si="6"/>
        <v>287307.38203144999</v>
      </c>
      <c r="GB267" s="77">
        <f t="shared" si="6"/>
        <v>287307.38203144999</v>
      </c>
      <c r="GC267" s="77">
        <f t="shared" si="6"/>
        <v>287307.38203144999</v>
      </c>
      <c r="GD267" s="75">
        <f t="shared" si="6"/>
        <v>287307.38203144999</v>
      </c>
      <c r="GE267" s="196"/>
      <c r="GF267" s="22"/>
      <c r="GG267" s="21"/>
      <c r="GH267" s="21"/>
      <c r="GI267" s="21"/>
      <c r="GJ267" s="21"/>
      <c r="GK267" s="21"/>
      <c r="GL267" s="21"/>
      <c r="GM267" s="21"/>
      <c r="GN267" s="21"/>
      <c r="GO267" s="21"/>
      <c r="GP267" s="21"/>
      <c r="GQ267" s="21"/>
      <c r="GR267" s="21"/>
      <c r="GS267" s="21"/>
      <c r="GT267" s="21"/>
    </row>
    <row r="268" spans="1:202" s="35" customFormat="1" ht="17" customHeight="1">
      <c r="A268" s="1">
        <v>1</v>
      </c>
      <c r="B268" s="1">
        <v>104</v>
      </c>
      <c r="C268" s="37" t="s">
        <v>269</v>
      </c>
      <c r="D268" s="55" t="s">
        <v>67</v>
      </c>
      <c r="E268" s="55" t="s">
        <v>67</v>
      </c>
      <c r="F268" s="33" t="s">
        <v>266</v>
      </c>
      <c r="G268" s="33" t="s">
        <v>267</v>
      </c>
      <c r="H268" s="31"/>
      <c r="I268" s="80" t="s">
        <v>74</v>
      </c>
      <c r="J268" s="40" t="s">
        <v>97</v>
      </c>
      <c r="K268" s="40" t="str">
        <f t="shared" ref="K268:BV268" si="7">IF(K266=K6,"MPS",IF(K266=K275,K277,IF(K266=K280,"MLB","Color")))</f>
        <v>MPS</v>
      </c>
      <c r="L268" s="40" t="str">
        <f t="shared" si="7"/>
        <v>Color</v>
      </c>
      <c r="M268" s="40" t="str">
        <f t="shared" si="7"/>
        <v>Color</v>
      </c>
      <c r="N268" s="40" t="str">
        <f t="shared" si="7"/>
        <v>MPS</v>
      </c>
      <c r="O268" s="40" t="str">
        <f t="shared" si="7"/>
        <v>MPS</v>
      </c>
      <c r="P268" s="40" t="str">
        <f t="shared" si="7"/>
        <v>MPS</v>
      </c>
      <c r="Q268" s="40" t="str">
        <f t="shared" si="7"/>
        <v>MPS</v>
      </c>
      <c r="R268" s="40" t="str">
        <f t="shared" si="7"/>
        <v>MPS</v>
      </c>
      <c r="S268" s="40" t="str">
        <f t="shared" si="7"/>
        <v>Color</v>
      </c>
      <c r="T268" s="40" t="str">
        <f t="shared" si="7"/>
        <v>Color</v>
      </c>
      <c r="U268" s="40" t="str">
        <f t="shared" si="7"/>
        <v>MPS</v>
      </c>
      <c r="V268" s="40" t="str">
        <f t="shared" si="7"/>
        <v>MPS</v>
      </c>
      <c r="W268" s="40" t="str">
        <f t="shared" si="7"/>
        <v>MPS</v>
      </c>
      <c r="X268" s="40" t="str">
        <f t="shared" si="7"/>
        <v>MPS</v>
      </c>
      <c r="Y268" s="40" t="str">
        <f t="shared" si="7"/>
        <v>MPS</v>
      </c>
      <c r="Z268" s="40" t="str">
        <f t="shared" si="7"/>
        <v>Color</v>
      </c>
      <c r="AA268" s="40" t="str">
        <f t="shared" si="7"/>
        <v>MPS</v>
      </c>
      <c r="AB268" s="40" t="str">
        <f t="shared" si="7"/>
        <v>MPS</v>
      </c>
      <c r="AC268" s="40" t="str">
        <f t="shared" si="7"/>
        <v>Color</v>
      </c>
      <c r="AD268" s="40" t="str">
        <f t="shared" si="7"/>
        <v>Color</v>
      </c>
      <c r="AE268" s="40" t="str">
        <f t="shared" si="7"/>
        <v>MPS</v>
      </c>
      <c r="AF268" s="40" t="str">
        <f t="shared" si="7"/>
        <v>MPS</v>
      </c>
      <c r="AG268" s="40" t="str">
        <f t="shared" si="7"/>
        <v>MPS</v>
      </c>
      <c r="AH268" s="40" t="str">
        <f t="shared" si="7"/>
        <v>MPS</v>
      </c>
      <c r="AI268" s="40" t="str">
        <f t="shared" si="7"/>
        <v>MPS</v>
      </c>
      <c r="AJ268" s="40" t="str">
        <f t="shared" si="7"/>
        <v>Color</v>
      </c>
      <c r="AK268" s="40" t="str">
        <f t="shared" si="7"/>
        <v>Color</v>
      </c>
      <c r="AL268" s="40" t="str">
        <f t="shared" si="7"/>
        <v>MPS</v>
      </c>
      <c r="AM268" s="31" t="str">
        <f t="shared" si="7"/>
        <v>MPS</v>
      </c>
      <c r="AN268" s="80" t="str">
        <f t="shared" si="7"/>
        <v>MPS</v>
      </c>
      <c r="AO268" s="40" t="str">
        <f t="shared" si="7"/>
        <v>Color</v>
      </c>
      <c r="AP268" s="40" t="str">
        <f t="shared" si="7"/>
        <v>Color</v>
      </c>
      <c r="AQ268" s="40" t="str">
        <f t="shared" si="7"/>
        <v>Color</v>
      </c>
      <c r="AR268" s="40" t="str">
        <f t="shared" si="7"/>
        <v>Color</v>
      </c>
      <c r="AS268" s="40" t="str">
        <f t="shared" si="7"/>
        <v>MPS</v>
      </c>
      <c r="AT268" s="40" t="str">
        <f t="shared" si="7"/>
        <v>MPS</v>
      </c>
      <c r="AU268" s="40" t="str">
        <f t="shared" si="7"/>
        <v>MPS</v>
      </c>
      <c r="AV268" s="40" t="str">
        <f t="shared" si="7"/>
        <v>MPS</v>
      </c>
      <c r="AW268" s="40" t="str">
        <f t="shared" si="7"/>
        <v>MPS</v>
      </c>
      <c r="AX268" s="40" t="str">
        <f t="shared" si="7"/>
        <v>MPS</v>
      </c>
      <c r="AY268" s="40" t="str">
        <f t="shared" si="7"/>
        <v>MPS</v>
      </c>
      <c r="AZ268" s="40" t="str">
        <f t="shared" si="7"/>
        <v>MPS</v>
      </c>
      <c r="BA268" s="40" t="str">
        <f t="shared" si="7"/>
        <v>MPS</v>
      </c>
      <c r="BB268" s="40" t="str">
        <f t="shared" si="7"/>
        <v>MPS</v>
      </c>
      <c r="BC268" s="40" t="str">
        <f t="shared" si="7"/>
        <v>MPS</v>
      </c>
      <c r="BD268" s="40" t="str">
        <f t="shared" si="7"/>
        <v>MPS</v>
      </c>
      <c r="BE268" s="40" t="str">
        <f t="shared" si="7"/>
        <v>MPS</v>
      </c>
      <c r="BF268" s="40" t="str">
        <f t="shared" si="7"/>
        <v>MPS</v>
      </c>
      <c r="BG268" s="40" t="str">
        <f t="shared" si="7"/>
        <v>MPS</v>
      </c>
      <c r="BH268" s="40" t="str">
        <f t="shared" si="7"/>
        <v>MPS</v>
      </c>
      <c r="BI268" s="40" t="str">
        <f t="shared" si="7"/>
        <v>MPS</v>
      </c>
      <c r="BJ268" s="40" t="str">
        <f t="shared" si="7"/>
        <v>MPS</v>
      </c>
      <c r="BK268" s="40" t="str">
        <f t="shared" si="7"/>
        <v>MPS</v>
      </c>
      <c r="BL268" s="40" t="str">
        <f t="shared" si="7"/>
        <v>MPS</v>
      </c>
      <c r="BM268" s="40" t="str">
        <f t="shared" si="7"/>
        <v>MPS</v>
      </c>
      <c r="BN268" s="40" t="str">
        <f t="shared" si="7"/>
        <v>MPS</v>
      </c>
      <c r="BO268" s="31" t="str">
        <f t="shared" si="7"/>
        <v>MPS</v>
      </c>
      <c r="BP268" s="80" t="str">
        <f t="shared" si="7"/>
        <v>MPS</v>
      </c>
      <c r="BQ268" s="40" t="str">
        <f t="shared" si="7"/>
        <v>MPS</v>
      </c>
      <c r="BR268" s="40" t="str">
        <f t="shared" si="7"/>
        <v>MPS</v>
      </c>
      <c r="BS268" s="40" t="str">
        <f t="shared" si="7"/>
        <v>MPS</v>
      </c>
      <c r="BT268" s="40" t="str">
        <f t="shared" si="7"/>
        <v>MPS</v>
      </c>
      <c r="BU268" s="40" t="str">
        <f t="shared" si="7"/>
        <v>MPS</v>
      </c>
      <c r="BV268" s="40" t="str">
        <f t="shared" si="7"/>
        <v>NAND</v>
      </c>
      <c r="BW268" s="40" t="str">
        <f t="shared" ref="BW268:EH268" si="8">IF(BW266=BW6,"MPS",IF(BW266=BW275,BW277,IF(BW266=BW280,"MLB","Color")))</f>
        <v>NAND</v>
      </c>
      <c r="BX268" s="40" t="str">
        <f t="shared" si="8"/>
        <v>NAND</v>
      </c>
      <c r="BY268" s="40" t="str">
        <f t="shared" si="8"/>
        <v>NAND</v>
      </c>
      <c r="BZ268" s="40" t="str">
        <f t="shared" si="8"/>
        <v>NAND</v>
      </c>
      <c r="CA268" s="40" t="str">
        <f t="shared" si="8"/>
        <v>NAND</v>
      </c>
      <c r="CB268" s="40" t="str">
        <f t="shared" si="8"/>
        <v>NAND</v>
      </c>
      <c r="CC268" s="40" t="str">
        <f t="shared" si="8"/>
        <v>NAND</v>
      </c>
      <c r="CD268" s="40" t="str">
        <f t="shared" si="8"/>
        <v>NAND</v>
      </c>
      <c r="CE268" s="40" t="str">
        <f t="shared" si="8"/>
        <v>NAND</v>
      </c>
      <c r="CF268" s="40" t="str">
        <f t="shared" si="8"/>
        <v>NAND</v>
      </c>
      <c r="CG268" s="40" t="str">
        <f t="shared" si="8"/>
        <v>NAND</v>
      </c>
      <c r="CH268" s="40" t="str">
        <f t="shared" si="8"/>
        <v>NAND</v>
      </c>
      <c r="CI268" s="40" t="str">
        <f t="shared" si="8"/>
        <v>NAND</v>
      </c>
      <c r="CJ268" s="40" t="str">
        <f t="shared" si="8"/>
        <v>NAND</v>
      </c>
      <c r="CK268" s="40" t="str">
        <f t="shared" si="8"/>
        <v>NAND</v>
      </c>
      <c r="CL268" s="40" t="str">
        <f t="shared" si="8"/>
        <v>NAND</v>
      </c>
      <c r="CM268" s="40" t="str">
        <f t="shared" si="8"/>
        <v>NAND</v>
      </c>
      <c r="CN268" s="40" t="str">
        <f t="shared" si="8"/>
        <v>NAND</v>
      </c>
      <c r="CO268" s="40" t="str">
        <f t="shared" si="8"/>
        <v>NAND</v>
      </c>
      <c r="CP268" s="40" t="str">
        <f t="shared" si="8"/>
        <v>NAND</v>
      </c>
      <c r="CQ268" s="31" t="str">
        <f t="shared" si="8"/>
        <v>NAND</v>
      </c>
      <c r="CR268" s="80" t="str">
        <f t="shared" si="8"/>
        <v>NAND</v>
      </c>
      <c r="CS268" s="40" t="str">
        <f t="shared" si="8"/>
        <v>NAND</v>
      </c>
      <c r="CT268" s="40" t="str">
        <f t="shared" si="8"/>
        <v>NAND</v>
      </c>
      <c r="CU268" s="40" t="str">
        <f t="shared" si="8"/>
        <v>NAND</v>
      </c>
      <c r="CV268" s="40" t="str">
        <f t="shared" si="8"/>
        <v>NAND</v>
      </c>
      <c r="CW268" s="40" t="str">
        <f t="shared" si="8"/>
        <v>NAND</v>
      </c>
      <c r="CX268" s="40" t="str">
        <f t="shared" si="8"/>
        <v>NAND</v>
      </c>
      <c r="CY268" s="40" t="str">
        <f t="shared" si="8"/>
        <v>NAND</v>
      </c>
      <c r="CZ268" s="40" t="str">
        <f t="shared" si="8"/>
        <v>NAND</v>
      </c>
      <c r="DA268" s="40" t="str">
        <f t="shared" si="8"/>
        <v>NAND</v>
      </c>
      <c r="DB268" s="40" t="str">
        <f t="shared" si="8"/>
        <v>NAND</v>
      </c>
      <c r="DC268" s="40" t="str">
        <f t="shared" si="8"/>
        <v>NAND</v>
      </c>
      <c r="DD268" s="40" t="str">
        <f t="shared" si="8"/>
        <v>NAND</v>
      </c>
      <c r="DE268" s="40" t="str">
        <f t="shared" si="8"/>
        <v>NAND</v>
      </c>
      <c r="DF268" s="40" t="str">
        <f t="shared" si="8"/>
        <v>NAND</v>
      </c>
      <c r="DG268" s="40" t="str">
        <f t="shared" si="8"/>
        <v>NAND</v>
      </c>
      <c r="DH268" s="40" t="str">
        <f t="shared" si="8"/>
        <v>NAND</v>
      </c>
      <c r="DI268" s="40" t="str">
        <f t="shared" si="8"/>
        <v>NAND</v>
      </c>
      <c r="DJ268" s="40" t="str">
        <f t="shared" si="8"/>
        <v>NAND</v>
      </c>
      <c r="DK268" s="40" t="str">
        <f t="shared" si="8"/>
        <v>NAND</v>
      </c>
      <c r="DL268" s="40" t="str">
        <f t="shared" si="8"/>
        <v>NAND</v>
      </c>
      <c r="DM268" s="40" t="str">
        <f t="shared" si="8"/>
        <v>NAND</v>
      </c>
      <c r="DN268" s="40" t="str">
        <f t="shared" si="8"/>
        <v>NAND</v>
      </c>
      <c r="DO268" s="40" t="str">
        <f t="shared" si="8"/>
        <v>NAND</v>
      </c>
      <c r="DP268" s="40" t="str">
        <f t="shared" si="8"/>
        <v>NAND</v>
      </c>
      <c r="DQ268" s="40" t="str">
        <f t="shared" si="8"/>
        <v>NAND</v>
      </c>
      <c r="DR268" s="40" t="str">
        <f t="shared" si="8"/>
        <v>NAND</v>
      </c>
      <c r="DS268" s="40" t="str">
        <f t="shared" si="8"/>
        <v>NAND</v>
      </c>
      <c r="DT268" s="40" t="str">
        <f t="shared" si="8"/>
        <v>NAND</v>
      </c>
      <c r="DU268" s="40" t="str">
        <f t="shared" si="8"/>
        <v>NAND</v>
      </c>
      <c r="DV268" s="40" t="str">
        <f t="shared" si="8"/>
        <v>NAND</v>
      </c>
      <c r="DW268" s="40" t="str">
        <f t="shared" si="8"/>
        <v>NAND</v>
      </c>
      <c r="DX268" s="40" t="str">
        <f t="shared" si="8"/>
        <v>NAND</v>
      </c>
      <c r="DY268" s="40" t="str">
        <f t="shared" si="8"/>
        <v>NAND</v>
      </c>
      <c r="DZ268" s="31" t="str">
        <f t="shared" si="8"/>
        <v>NAND</v>
      </c>
      <c r="EA268" s="80" t="str">
        <f t="shared" si="8"/>
        <v>NAND</v>
      </c>
      <c r="EB268" s="40" t="str">
        <f t="shared" si="8"/>
        <v>NAND</v>
      </c>
      <c r="EC268" s="40" t="str">
        <f t="shared" si="8"/>
        <v>NAND</v>
      </c>
      <c r="ED268" s="40" t="str">
        <f t="shared" si="8"/>
        <v>NAND</v>
      </c>
      <c r="EE268" s="40" t="str">
        <f t="shared" si="8"/>
        <v>NAND</v>
      </c>
      <c r="EF268" s="40" t="str">
        <f t="shared" si="8"/>
        <v>NAND</v>
      </c>
      <c r="EG268" s="40" t="str">
        <f t="shared" si="8"/>
        <v>NAND</v>
      </c>
      <c r="EH268" s="40" t="str">
        <f t="shared" si="8"/>
        <v>NAND</v>
      </c>
      <c r="EI268" s="40" t="str">
        <f t="shared" ref="EI268:GD268" si="9">IF(EI266=EI6,"MPS",IF(EI266=EI275,EI277,IF(EI266=EI280,"MLB","Color")))</f>
        <v>NAND</v>
      </c>
      <c r="EJ268" s="40" t="str">
        <f t="shared" si="9"/>
        <v>NAND</v>
      </c>
      <c r="EK268" s="40" t="str">
        <f t="shared" si="9"/>
        <v>NAND</v>
      </c>
      <c r="EL268" s="40" t="str">
        <f t="shared" si="9"/>
        <v>NAND</v>
      </c>
      <c r="EM268" s="40" t="str">
        <f t="shared" si="9"/>
        <v>NAND</v>
      </c>
      <c r="EN268" s="40" t="str">
        <f t="shared" si="9"/>
        <v>NAND</v>
      </c>
      <c r="EO268" s="40" t="str">
        <f t="shared" si="9"/>
        <v>NAND</v>
      </c>
      <c r="EP268" s="40" t="str">
        <f t="shared" si="9"/>
        <v>NAND</v>
      </c>
      <c r="EQ268" s="40" t="str">
        <f t="shared" si="9"/>
        <v>NAND</v>
      </c>
      <c r="ER268" s="40" t="str">
        <f t="shared" si="9"/>
        <v>NAND</v>
      </c>
      <c r="ES268" s="40" t="str">
        <f t="shared" si="9"/>
        <v>NAND</v>
      </c>
      <c r="ET268" s="40" t="str">
        <f t="shared" si="9"/>
        <v>NAND</v>
      </c>
      <c r="EU268" s="40" t="str">
        <f t="shared" si="9"/>
        <v>NAND</v>
      </c>
      <c r="EV268" s="40" t="str">
        <f t="shared" si="9"/>
        <v>NAND</v>
      </c>
      <c r="EW268" s="40" t="str">
        <f t="shared" si="9"/>
        <v>NAND</v>
      </c>
      <c r="EX268" s="40" t="str">
        <f t="shared" si="9"/>
        <v>NAND</v>
      </c>
      <c r="EY268" s="40" t="str">
        <f t="shared" si="9"/>
        <v>NAND</v>
      </c>
      <c r="EZ268" s="40" t="str">
        <f t="shared" si="9"/>
        <v>NAND</v>
      </c>
      <c r="FA268" s="40" t="str">
        <f t="shared" si="9"/>
        <v>NAND</v>
      </c>
      <c r="FB268" s="31" t="str">
        <f t="shared" si="9"/>
        <v>NAND</v>
      </c>
      <c r="FC268" s="80" t="str">
        <f t="shared" si="9"/>
        <v>NAND</v>
      </c>
      <c r="FD268" s="40" t="str">
        <f t="shared" si="9"/>
        <v>NAND</v>
      </c>
      <c r="FE268" s="40" t="str">
        <f t="shared" si="9"/>
        <v>NAND</v>
      </c>
      <c r="FF268" s="40" t="str">
        <f t="shared" si="9"/>
        <v>NAND</v>
      </c>
      <c r="FG268" s="40" t="str">
        <f t="shared" si="9"/>
        <v>NAND</v>
      </c>
      <c r="FH268" s="40" t="str">
        <f t="shared" si="9"/>
        <v>NAND</v>
      </c>
      <c r="FI268" s="40" t="str">
        <f t="shared" si="9"/>
        <v>NAND</v>
      </c>
      <c r="FJ268" s="40" t="str">
        <f t="shared" si="9"/>
        <v>NAND</v>
      </c>
      <c r="FK268" s="40" t="str">
        <f t="shared" si="9"/>
        <v>NAND</v>
      </c>
      <c r="FL268" s="40" t="str">
        <f t="shared" si="9"/>
        <v>NAND</v>
      </c>
      <c r="FM268" s="40" t="str">
        <f t="shared" si="9"/>
        <v>NAND</v>
      </c>
      <c r="FN268" s="40" t="str">
        <f t="shared" si="9"/>
        <v>NAND</v>
      </c>
      <c r="FO268" s="40" t="str">
        <f t="shared" si="9"/>
        <v>NAND</v>
      </c>
      <c r="FP268" s="40" t="str">
        <f t="shared" si="9"/>
        <v>NAND</v>
      </c>
      <c r="FQ268" s="40" t="str">
        <f t="shared" si="9"/>
        <v>NAND</v>
      </c>
      <c r="FR268" s="40" t="str">
        <f t="shared" si="9"/>
        <v>NAND</v>
      </c>
      <c r="FS268" s="40" t="str">
        <f t="shared" si="9"/>
        <v>NAND</v>
      </c>
      <c r="FT268" s="40" t="str">
        <f t="shared" si="9"/>
        <v>NAND</v>
      </c>
      <c r="FU268" s="40" t="str">
        <f t="shared" si="9"/>
        <v>NAND</v>
      </c>
      <c r="FV268" s="40" t="str">
        <f t="shared" si="9"/>
        <v>NAND</v>
      </c>
      <c r="FW268" s="40" t="str">
        <f t="shared" si="9"/>
        <v>NAND</v>
      </c>
      <c r="FX268" s="40" t="str">
        <f t="shared" si="9"/>
        <v>NAND</v>
      </c>
      <c r="FY268" s="40" t="str">
        <f t="shared" si="9"/>
        <v>NAND</v>
      </c>
      <c r="FZ268" s="40" t="str">
        <f t="shared" si="9"/>
        <v>NAND</v>
      </c>
      <c r="GA268" s="40" t="str">
        <f t="shared" si="9"/>
        <v>NAND</v>
      </c>
      <c r="GB268" s="40" t="str">
        <f t="shared" si="9"/>
        <v>NAND</v>
      </c>
      <c r="GC268" s="40" t="str">
        <f t="shared" si="9"/>
        <v>NAND</v>
      </c>
      <c r="GD268" s="31" t="str">
        <f t="shared" si="9"/>
        <v>NAND</v>
      </c>
      <c r="GE268" s="197"/>
      <c r="GF268" s="22"/>
      <c r="GG268" s="21"/>
      <c r="GH268" s="21"/>
      <c r="GI268" s="21"/>
      <c r="GJ268" s="21"/>
      <c r="GK268" s="21"/>
      <c r="GL268" s="21"/>
      <c r="GM268" s="21"/>
      <c r="GN268" s="21"/>
      <c r="GO268" s="21"/>
      <c r="GP268" s="21"/>
      <c r="GQ268" s="21"/>
      <c r="GR268" s="21"/>
      <c r="GS268" s="21"/>
      <c r="GT268" s="21"/>
    </row>
    <row r="269" spans="1:202" s="35" customFormat="1" ht="17" customHeight="1">
      <c r="A269" s="1">
        <v>1</v>
      </c>
      <c r="B269" s="1">
        <v>105</v>
      </c>
      <c r="C269" s="37" t="s">
        <v>270</v>
      </c>
      <c r="D269" s="55" t="s">
        <v>67</v>
      </c>
      <c r="E269" s="55" t="s">
        <v>67</v>
      </c>
      <c r="F269" s="33" t="s">
        <v>266</v>
      </c>
      <c r="G269" s="33" t="s">
        <v>267</v>
      </c>
      <c r="H269" s="31"/>
      <c r="I269" s="80">
        <v>-17020</v>
      </c>
      <c r="J269" s="40">
        <v>-17020</v>
      </c>
      <c r="K269" s="40">
        <f t="shared" ref="K269:BV269" si="10">K266-K6</f>
        <v>0</v>
      </c>
      <c r="L269" s="40">
        <f t="shared" si="10"/>
        <v>-4702</v>
      </c>
      <c r="M269" s="40">
        <f t="shared" si="10"/>
        <v>-3992</v>
      </c>
      <c r="N269" s="40">
        <f t="shared" si="10"/>
        <v>0</v>
      </c>
      <c r="O269" s="40">
        <f t="shared" si="10"/>
        <v>0</v>
      </c>
      <c r="P269" s="40">
        <f t="shared" si="10"/>
        <v>0</v>
      </c>
      <c r="Q269" s="40">
        <f t="shared" si="10"/>
        <v>0</v>
      </c>
      <c r="R269" s="40">
        <f t="shared" si="10"/>
        <v>0</v>
      </c>
      <c r="S269" s="40">
        <f t="shared" si="10"/>
        <v>-2772</v>
      </c>
      <c r="T269" s="40">
        <f t="shared" si="10"/>
        <v>-2723</v>
      </c>
      <c r="U269" s="40">
        <f t="shared" si="10"/>
        <v>0</v>
      </c>
      <c r="V269" s="40">
        <f t="shared" si="10"/>
        <v>0</v>
      </c>
      <c r="W269" s="40">
        <f t="shared" si="10"/>
        <v>0</v>
      </c>
      <c r="X269" s="40">
        <f t="shared" si="10"/>
        <v>0</v>
      </c>
      <c r="Y269" s="40">
        <f t="shared" si="10"/>
        <v>0</v>
      </c>
      <c r="Z269" s="40">
        <f t="shared" si="10"/>
        <v>-13613</v>
      </c>
      <c r="AA269" s="40">
        <f t="shared" si="10"/>
        <v>0</v>
      </c>
      <c r="AB269" s="40">
        <f t="shared" si="10"/>
        <v>0</v>
      </c>
      <c r="AC269" s="40">
        <f t="shared" si="10"/>
        <v>-1648</v>
      </c>
      <c r="AD269" s="40">
        <f t="shared" si="10"/>
        <v>-1648</v>
      </c>
      <c r="AE269" s="40">
        <f t="shared" si="10"/>
        <v>0</v>
      </c>
      <c r="AF269" s="40">
        <f t="shared" si="10"/>
        <v>0</v>
      </c>
      <c r="AG269" s="40">
        <f t="shared" si="10"/>
        <v>0</v>
      </c>
      <c r="AH269" s="40">
        <f t="shared" si="10"/>
        <v>0</v>
      </c>
      <c r="AI269" s="40">
        <f t="shared" si="10"/>
        <v>0</v>
      </c>
      <c r="AJ269" s="40">
        <f t="shared" si="10"/>
        <v>-1573.3250000000116</v>
      </c>
      <c r="AK269" s="40">
        <f t="shared" si="10"/>
        <v>-2208.3250000000116</v>
      </c>
      <c r="AL269" s="40">
        <f t="shared" si="10"/>
        <v>0</v>
      </c>
      <c r="AM269" s="31">
        <f t="shared" si="10"/>
        <v>0</v>
      </c>
      <c r="AN269" s="80">
        <f t="shared" si="10"/>
        <v>0</v>
      </c>
      <c r="AO269" s="40">
        <f t="shared" si="10"/>
        <v>-564.32500000001164</v>
      </c>
      <c r="AP269" s="40">
        <f t="shared" si="10"/>
        <v>-7515.3250000000116</v>
      </c>
      <c r="AQ269" s="40">
        <f t="shared" si="10"/>
        <v>-11259.325000000012</v>
      </c>
      <c r="AR269" s="40">
        <f t="shared" si="10"/>
        <v>-11259.325000000012</v>
      </c>
      <c r="AS269" s="40">
        <f t="shared" si="10"/>
        <v>0</v>
      </c>
      <c r="AT269" s="40">
        <f t="shared" si="10"/>
        <v>0</v>
      </c>
      <c r="AU269" s="40">
        <f t="shared" si="10"/>
        <v>0</v>
      </c>
      <c r="AV269" s="40">
        <f t="shared" si="10"/>
        <v>0</v>
      </c>
      <c r="AW269" s="40">
        <f t="shared" si="10"/>
        <v>0</v>
      </c>
      <c r="AX269" s="40">
        <f t="shared" si="10"/>
        <v>0</v>
      </c>
      <c r="AY269" s="40">
        <f t="shared" si="10"/>
        <v>0</v>
      </c>
      <c r="AZ269" s="40">
        <f t="shared" si="10"/>
        <v>0</v>
      </c>
      <c r="BA269" s="40">
        <f t="shared" si="10"/>
        <v>0</v>
      </c>
      <c r="BB269" s="40">
        <f t="shared" si="10"/>
        <v>0</v>
      </c>
      <c r="BC269" s="40">
        <f t="shared" si="10"/>
        <v>0</v>
      </c>
      <c r="BD269" s="40">
        <f t="shared" si="10"/>
        <v>0</v>
      </c>
      <c r="BE269" s="40">
        <f t="shared" si="10"/>
        <v>0</v>
      </c>
      <c r="BF269" s="40">
        <f t="shared" si="10"/>
        <v>0</v>
      </c>
      <c r="BG269" s="40">
        <f t="shared" si="10"/>
        <v>0</v>
      </c>
      <c r="BH269" s="40">
        <f t="shared" si="10"/>
        <v>0</v>
      </c>
      <c r="BI269" s="40">
        <f t="shared" si="10"/>
        <v>0</v>
      </c>
      <c r="BJ269" s="40">
        <f t="shared" si="10"/>
        <v>0</v>
      </c>
      <c r="BK269" s="40">
        <f t="shared" si="10"/>
        <v>0</v>
      </c>
      <c r="BL269" s="40">
        <f t="shared" si="10"/>
        <v>0</v>
      </c>
      <c r="BM269" s="40">
        <f t="shared" si="10"/>
        <v>0</v>
      </c>
      <c r="BN269" s="40">
        <f t="shared" si="10"/>
        <v>0</v>
      </c>
      <c r="BO269" s="31">
        <f t="shared" si="10"/>
        <v>0</v>
      </c>
      <c r="BP269" s="80">
        <f t="shared" si="10"/>
        <v>0</v>
      </c>
      <c r="BQ269" s="40">
        <f t="shared" si="10"/>
        <v>0</v>
      </c>
      <c r="BR269" s="40">
        <f t="shared" si="10"/>
        <v>0</v>
      </c>
      <c r="BS269" s="40">
        <f t="shared" si="10"/>
        <v>0</v>
      </c>
      <c r="BT269" s="40">
        <f t="shared" si="10"/>
        <v>0</v>
      </c>
      <c r="BU269" s="40">
        <f t="shared" si="10"/>
        <v>0</v>
      </c>
      <c r="BV269" s="40">
        <f t="shared" si="10"/>
        <v>35127.38203144999</v>
      </c>
      <c r="BW269" s="40">
        <f t="shared" ref="BW269:EH269" si="11">BW266-BW6</f>
        <v>35127.38203144999</v>
      </c>
      <c r="BX269" s="40">
        <f t="shared" si="11"/>
        <v>35211.38203144999</v>
      </c>
      <c r="BY269" s="40">
        <f t="shared" si="11"/>
        <v>35211.38203144999</v>
      </c>
      <c r="BZ269" s="40">
        <f t="shared" si="11"/>
        <v>35211.38203144999</v>
      </c>
      <c r="CA269" s="40">
        <f t="shared" si="11"/>
        <v>35211.38203144999</v>
      </c>
      <c r="CB269" s="40">
        <f t="shared" si="11"/>
        <v>35211.38203144999</v>
      </c>
      <c r="CC269" s="40">
        <f t="shared" si="11"/>
        <v>35211.38203144999</v>
      </c>
      <c r="CD269" s="40">
        <f t="shared" si="11"/>
        <v>35211.38203144999</v>
      </c>
      <c r="CE269" s="40">
        <f t="shared" si="11"/>
        <v>35211.38203144999</v>
      </c>
      <c r="CF269" s="40">
        <f t="shared" si="11"/>
        <v>35211.38203144999</v>
      </c>
      <c r="CG269" s="40">
        <f t="shared" si="11"/>
        <v>35211.38203144999</v>
      </c>
      <c r="CH269" s="40">
        <f t="shared" si="11"/>
        <v>35211.38203144999</v>
      </c>
      <c r="CI269" s="40">
        <f t="shared" si="11"/>
        <v>35211.38203144999</v>
      </c>
      <c r="CJ269" s="40">
        <f t="shared" si="11"/>
        <v>-52.617968550010119</v>
      </c>
      <c r="CK269" s="40">
        <f t="shared" si="11"/>
        <v>-52.617968550010119</v>
      </c>
      <c r="CL269" s="40">
        <f t="shared" si="11"/>
        <v>-52.617968550010119</v>
      </c>
      <c r="CM269" s="40">
        <f t="shared" si="11"/>
        <v>-52.617968550010119</v>
      </c>
      <c r="CN269" s="40">
        <f t="shared" si="11"/>
        <v>-52.617968550010119</v>
      </c>
      <c r="CO269" s="40">
        <f t="shared" si="11"/>
        <v>-52.617968550010119</v>
      </c>
      <c r="CP269" s="40">
        <f t="shared" si="11"/>
        <v>-52.617968550010119</v>
      </c>
      <c r="CQ269" s="31">
        <f t="shared" si="11"/>
        <v>-52.617968550010119</v>
      </c>
      <c r="CR269" s="80">
        <f t="shared" si="11"/>
        <v>-52.617968550010119</v>
      </c>
      <c r="CS269" s="40">
        <f t="shared" si="11"/>
        <v>-52.617968550010119</v>
      </c>
      <c r="CT269" s="40">
        <f t="shared" si="11"/>
        <v>-52.617968550010119</v>
      </c>
      <c r="CU269" s="40">
        <f t="shared" si="11"/>
        <v>-52.617968550010119</v>
      </c>
      <c r="CV269" s="40">
        <f t="shared" si="11"/>
        <v>-52.617968550010119</v>
      </c>
      <c r="CW269" s="40">
        <f t="shared" si="11"/>
        <v>-52.617968550010119</v>
      </c>
      <c r="CX269" s="40">
        <f t="shared" si="11"/>
        <v>-52.617968550010119</v>
      </c>
      <c r="CY269" s="40">
        <f t="shared" si="11"/>
        <v>-52.617968550010119</v>
      </c>
      <c r="CZ269" s="40">
        <f t="shared" si="11"/>
        <v>-52.617968550010119</v>
      </c>
      <c r="DA269" s="40">
        <f t="shared" si="11"/>
        <v>-52.617968550010119</v>
      </c>
      <c r="DB269" s="40">
        <f t="shared" si="11"/>
        <v>-52.617968550010119</v>
      </c>
      <c r="DC269" s="40">
        <f t="shared" si="11"/>
        <v>-52.617968550010119</v>
      </c>
      <c r="DD269" s="40">
        <f t="shared" si="11"/>
        <v>-52.617968550010119</v>
      </c>
      <c r="DE269" s="40">
        <f t="shared" si="11"/>
        <v>-52.617968550010119</v>
      </c>
      <c r="DF269" s="40">
        <f t="shared" si="11"/>
        <v>-52.617968550010119</v>
      </c>
      <c r="DG269" s="40">
        <f t="shared" si="11"/>
        <v>-52.617968550010119</v>
      </c>
      <c r="DH269" s="40">
        <f t="shared" si="11"/>
        <v>-52.617968550010119</v>
      </c>
      <c r="DI269" s="40">
        <f t="shared" si="11"/>
        <v>-52.617968550010119</v>
      </c>
      <c r="DJ269" s="40">
        <f t="shared" si="11"/>
        <v>-52.617968550010119</v>
      </c>
      <c r="DK269" s="40">
        <f t="shared" si="11"/>
        <v>-52.617968550010119</v>
      </c>
      <c r="DL269" s="40">
        <f t="shared" si="11"/>
        <v>-52.617968550010119</v>
      </c>
      <c r="DM269" s="40">
        <f t="shared" si="11"/>
        <v>-52.617968550010119</v>
      </c>
      <c r="DN269" s="40">
        <f t="shared" si="11"/>
        <v>-52.617968550010119</v>
      </c>
      <c r="DO269" s="40">
        <f t="shared" si="11"/>
        <v>-52.617968550010119</v>
      </c>
      <c r="DP269" s="40">
        <f t="shared" si="11"/>
        <v>-52.617968550010119</v>
      </c>
      <c r="DQ269" s="40">
        <f t="shared" si="11"/>
        <v>-52.617968550010119</v>
      </c>
      <c r="DR269" s="40">
        <f t="shared" si="11"/>
        <v>-52.617968550010119</v>
      </c>
      <c r="DS269" s="40">
        <f t="shared" si="11"/>
        <v>-52.617968550010119</v>
      </c>
      <c r="DT269" s="40">
        <f t="shared" si="11"/>
        <v>-52.617968550010119</v>
      </c>
      <c r="DU269" s="40">
        <f t="shared" si="11"/>
        <v>-52.617968550010119</v>
      </c>
      <c r="DV269" s="40">
        <f t="shared" si="11"/>
        <v>-52.617968550010119</v>
      </c>
      <c r="DW269" s="40">
        <f t="shared" si="11"/>
        <v>-52.617968550010119</v>
      </c>
      <c r="DX269" s="40">
        <f t="shared" si="11"/>
        <v>-52.617968550010119</v>
      </c>
      <c r="DY269" s="40">
        <f t="shared" si="11"/>
        <v>-52.617968550010119</v>
      </c>
      <c r="DZ269" s="31">
        <f t="shared" si="11"/>
        <v>-52.617968550010119</v>
      </c>
      <c r="EA269" s="80">
        <f t="shared" si="11"/>
        <v>-52.617968550010119</v>
      </c>
      <c r="EB269" s="40">
        <f t="shared" si="11"/>
        <v>-52.617968550010119</v>
      </c>
      <c r="EC269" s="40">
        <f t="shared" si="11"/>
        <v>-52.617968550010119</v>
      </c>
      <c r="ED269" s="40">
        <f t="shared" si="11"/>
        <v>-52.617968550010119</v>
      </c>
      <c r="EE269" s="40">
        <f t="shared" si="11"/>
        <v>-52.617968550010119</v>
      </c>
      <c r="EF269" s="40">
        <f t="shared" si="11"/>
        <v>-52.617968550010119</v>
      </c>
      <c r="EG269" s="40">
        <f t="shared" si="11"/>
        <v>-52.617968550010119</v>
      </c>
      <c r="EH269" s="40">
        <f t="shared" si="11"/>
        <v>-52.617968550010119</v>
      </c>
      <c r="EI269" s="40">
        <f t="shared" ref="EI269:GD269" si="12">EI266-EI6</f>
        <v>-52.617968550010119</v>
      </c>
      <c r="EJ269" s="40">
        <f t="shared" si="12"/>
        <v>-52.617968550010119</v>
      </c>
      <c r="EK269" s="40">
        <f t="shared" si="12"/>
        <v>-52.617968550010119</v>
      </c>
      <c r="EL269" s="40">
        <f t="shared" si="12"/>
        <v>-52.617968550010119</v>
      </c>
      <c r="EM269" s="40">
        <f t="shared" si="12"/>
        <v>-52.617968550010119</v>
      </c>
      <c r="EN269" s="40">
        <f t="shared" si="12"/>
        <v>-52.617968550010119</v>
      </c>
      <c r="EO269" s="40">
        <f t="shared" si="12"/>
        <v>-52.617968550010119</v>
      </c>
      <c r="EP269" s="40">
        <f t="shared" si="12"/>
        <v>-52.617968550010119</v>
      </c>
      <c r="EQ269" s="40">
        <f t="shared" si="12"/>
        <v>-52.617968550010119</v>
      </c>
      <c r="ER269" s="40">
        <f t="shared" si="12"/>
        <v>-52.617968550010119</v>
      </c>
      <c r="ES269" s="40">
        <f t="shared" si="12"/>
        <v>-52.617968550010119</v>
      </c>
      <c r="ET269" s="40">
        <f t="shared" si="12"/>
        <v>-52.617968550010119</v>
      </c>
      <c r="EU269" s="40">
        <f t="shared" si="12"/>
        <v>-52.617968550010119</v>
      </c>
      <c r="EV269" s="40">
        <f t="shared" si="12"/>
        <v>-52.617968550010119</v>
      </c>
      <c r="EW269" s="40">
        <f t="shared" si="12"/>
        <v>-52.617968550010119</v>
      </c>
      <c r="EX269" s="40">
        <f t="shared" si="12"/>
        <v>-52.617968550010119</v>
      </c>
      <c r="EY269" s="40">
        <f t="shared" si="12"/>
        <v>-52.617968550010119</v>
      </c>
      <c r="EZ269" s="40">
        <f t="shared" si="12"/>
        <v>-52.617968550010119</v>
      </c>
      <c r="FA269" s="40">
        <f t="shared" si="12"/>
        <v>-52.617968550010119</v>
      </c>
      <c r="FB269" s="31">
        <f t="shared" si="12"/>
        <v>-52.617968550010119</v>
      </c>
      <c r="FC269" s="80">
        <f t="shared" si="12"/>
        <v>-52.617968550010119</v>
      </c>
      <c r="FD269" s="40">
        <f t="shared" si="12"/>
        <v>-52.617968550010119</v>
      </c>
      <c r="FE269" s="40">
        <f t="shared" si="12"/>
        <v>-52.617968550010119</v>
      </c>
      <c r="FF269" s="40">
        <f t="shared" si="12"/>
        <v>-52.617968550010119</v>
      </c>
      <c r="FG269" s="40">
        <f t="shared" si="12"/>
        <v>-52.617968550010119</v>
      </c>
      <c r="FH269" s="40">
        <f t="shared" si="12"/>
        <v>-52.617968550010119</v>
      </c>
      <c r="FI269" s="40">
        <f t="shared" si="12"/>
        <v>-52.617968550010119</v>
      </c>
      <c r="FJ269" s="40">
        <f t="shared" si="12"/>
        <v>-52.617968550010119</v>
      </c>
      <c r="FK269" s="40">
        <f t="shared" si="12"/>
        <v>-52.617968550010119</v>
      </c>
      <c r="FL269" s="40">
        <f t="shared" si="12"/>
        <v>-52.617968550010119</v>
      </c>
      <c r="FM269" s="40">
        <f t="shared" si="12"/>
        <v>-52.617968550010119</v>
      </c>
      <c r="FN269" s="40">
        <f t="shared" si="12"/>
        <v>-52.617968550010119</v>
      </c>
      <c r="FO269" s="40">
        <f t="shared" si="12"/>
        <v>-52.617968550010119</v>
      </c>
      <c r="FP269" s="40">
        <f t="shared" si="12"/>
        <v>-52.617968550010119</v>
      </c>
      <c r="FQ269" s="40">
        <f t="shared" si="12"/>
        <v>-52.617968550010119</v>
      </c>
      <c r="FR269" s="40">
        <f t="shared" si="12"/>
        <v>-52.617968550010119</v>
      </c>
      <c r="FS269" s="40">
        <f t="shared" si="12"/>
        <v>-52.617968550010119</v>
      </c>
      <c r="FT269" s="40">
        <f t="shared" si="12"/>
        <v>-52.617968550010119</v>
      </c>
      <c r="FU269" s="40">
        <f t="shared" si="12"/>
        <v>-52.617968550010119</v>
      </c>
      <c r="FV269" s="40">
        <f t="shared" si="12"/>
        <v>-52.617968550010119</v>
      </c>
      <c r="FW269" s="40">
        <f t="shared" si="12"/>
        <v>-52.617968550010119</v>
      </c>
      <c r="FX269" s="40">
        <f t="shared" si="12"/>
        <v>-52.617968550010119</v>
      </c>
      <c r="FY269" s="40">
        <f t="shared" si="12"/>
        <v>-52.617968550010119</v>
      </c>
      <c r="FZ269" s="40">
        <f t="shared" si="12"/>
        <v>-52.617968550010119</v>
      </c>
      <c r="GA269" s="40">
        <f t="shared" si="12"/>
        <v>-52.617968550010119</v>
      </c>
      <c r="GB269" s="40">
        <f t="shared" si="12"/>
        <v>-52.617968550010119</v>
      </c>
      <c r="GC269" s="40">
        <f t="shared" si="12"/>
        <v>-52.617968550010119</v>
      </c>
      <c r="GD269" s="31">
        <f t="shared" si="12"/>
        <v>-52.617968550010119</v>
      </c>
      <c r="GE269" s="195"/>
      <c r="GF269" s="22"/>
      <c r="GG269" s="21"/>
      <c r="GH269" s="21"/>
      <c r="GI269" s="21"/>
      <c r="GJ269" s="21"/>
      <c r="GK269" s="21"/>
      <c r="GL269" s="21"/>
      <c r="GM269" s="21"/>
      <c r="GN269" s="21"/>
      <c r="GO269" s="21"/>
      <c r="GP269" s="21"/>
      <c r="GQ269" s="21"/>
      <c r="GR269" s="21"/>
      <c r="GS269" s="21"/>
      <c r="GT269" s="21"/>
    </row>
    <row r="270" spans="1:202" s="35" customFormat="1" ht="17" customHeight="1">
      <c r="A270" s="1">
        <v>1</v>
      </c>
      <c r="B270" s="1">
        <v>106</v>
      </c>
      <c r="C270" s="37" t="s">
        <v>271</v>
      </c>
      <c r="D270" s="55" t="s">
        <v>67</v>
      </c>
      <c r="E270" s="55" t="s">
        <v>67</v>
      </c>
      <c r="F270" s="33" t="s">
        <v>266</v>
      </c>
      <c r="G270" s="33" t="s">
        <v>267</v>
      </c>
      <c r="H270" s="31"/>
      <c r="I270" s="80">
        <v>-23078</v>
      </c>
      <c r="J270" s="40">
        <v>-23078</v>
      </c>
      <c r="K270" s="40">
        <f t="shared" ref="K270:BV270" si="13">K266-M90</f>
        <v>-11589</v>
      </c>
      <c r="L270" s="40">
        <f t="shared" si="13"/>
        <v>5923</v>
      </c>
      <c r="M270" s="40">
        <f t="shared" si="13"/>
        <v>1530</v>
      </c>
      <c r="N270" s="40">
        <f t="shared" si="13"/>
        <v>5522</v>
      </c>
      <c r="O270" s="40">
        <f t="shared" si="13"/>
        <v>-602</v>
      </c>
      <c r="P270" s="40">
        <f t="shared" si="13"/>
        <v>-5863</v>
      </c>
      <c r="Q270" s="40">
        <f t="shared" si="13"/>
        <v>-9389</v>
      </c>
      <c r="R270" s="40">
        <f t="shared" si="13"/>
        <v>-15188</v>
      </c>
      <c r="S270" s="40">
        <f t="shared" si="13"/>
        <v>6006</v>
      </c>
      <c r="T270" s="40">
        <f t="shared" si="13"/>
        <v>858</v>
      </c>
      <c r="U270" s="40">
        <f t="shared" si="13"/>
        <v>3581</v>
      </c>
      <c r="V270" s="40">
        <f t="shared" si="13"/>
        <v>652</v>
      </c>
      <c r="W270" s="40">
        <f t="shared" si="13"/>
        <v>-3099</v>
      </c>
      <c r="X270" s="40">
        <f t="shared" si="13"/>
        <v>-11628</v>
      </c>
      <c r="Y270" s="40">
        <f t="shared" si="13"/>
        <v>-16803</v>
      </c>
      <c r="Z270" s="40">
        <f t="shared" si="13"/>
        <v>202</v>
      </c>
      <c r="AA270" s="40">
        <f t="shared" si="13"/>
        <v>8157</v>
      </c>
      <c r="AB270" s="40">
        <f t="shared" si="13"/>
        <v>8157</v>
      </c>
      <c r="AC270" s="40">
        <f t="shared" si="13"/>
        <v>326</v>
      </c>
      <c r="AD270" s="40">
        <f t="shared" si="13"/>
        <v>-5675</v>
      </c>
      <c r="AE270" s="40">
        <f t="shared" si="13"/>
        <v>-10397</v>
      </c>
      <c r="AF270" s="40">
        <f t="shared" si="13"/>
        <v>-16177</v>
      </c>
      <c r="AG270" s="40">
        <f t="shared" si="13"/>
        <v>12922</v>
      </c>
      <c r="AH270" s="40">
        <f t="shared" si="13"/>
        <v>7739</v>
      </c>
      <c r="AI270" s="40">
        <f t="shared" si="13"/>
        <v>7739</v>
      </c>
      <c r="AJ270" s="40">
        <f t="shared" si="13"/>
        <v>184.67499999998836</v>
      </c>
      <c r="AK270" s="40">
        <f t="shared" si="13"/>
        <v>-6397.3250000000116</v>
      </c>
      <c r="AL270" s="40">
        <f t="shared" si="13"/>
        <v>-9341</v>
      </c>
      <c r="AM270" s="31">
        <f t="shared" si="13"/>
        <v>-15325</v>
      </c>
      <c r="AN270" s="80">
        <f t="shared" si="13"/>
        <v>13326</v>
      </c>
      <c r="AO270" s="40">
        <f t="shared" si="13"/>
        <v>7486.6749999999884</v>
      </c>
      <c r="AP270" s="40">
        <f t="shared" si="13"/>
        <v>535.67499999998836</v>
      </c>
      <c r="AQ270" s="40">
        <f t="shared" si="13"/>
        <v>-9234.3250000000116</v>
      </c>
      <c r="AR270" s="40">
        <f t="shared" si="13"/>
        <v>-14451.325000000012</v>
      </c>
      <c r="AS270" s="40">
        <f t="shared" si="13"/>
        <v>-8975</v>
      </c>
      <c r="AT270" s="40">
        <f t="shared" si="13"/>
        <v>-14575</v>
      </c>
      <c r="AU270" s="40">
        <f t="shared" si="13"/>
        <v>13065</v>
      </c>
      <c r="AV270" s="40">
        <f t="shared" si="13"/>
        <v>8673</v>
      </c>
      <c r="AW270" s="40">
        <f t="shared" si="13"/>
        <v>8673</v>
      </c>
      <c r="AX270" s="40">
        <f t="shared" si="13"/>
        <v>3712</v>
      </c>
      <c r="AY270" s="40">
        <f t="shared" si="13"/>
        <v>-1223</v>
      </c>
      <c r="AZ270" s="40">
        <f t="shared" si="13"/>
        <v>-6326</v>
      </c>
      <c r="BA270" s="40">
        <f t="shared" si="13"/>
        <v>-10764</v>
      </c>
      <c r="BB270" s="40">
        <f t="shared" si="13"/>
        <v>15887</v>
      </c>
      <c r="BC270" s="40">
        <f t="shared" si="13"/>
        <v>11949</v>
      </c>
      <c r="BD270" s="40">
        <f t="shared" si="13"/>
        <v>11949</v>
      </c>
      <c r="BE270" s="40">
        <f t="shared" si="13"/>
        <v>6738</v>
      </c>
      <c r="BF270" s="40">
        <f t="shared" si="13"/>
        <v>1951</v>
      </c>
      <c r="BG270" s="40">
        <f t="shared" si="13"/>
        <v>-3501</v>
      </c>
      <c r="BH270" s="40">
        <f t="shared" si="13"/>
        <v>-9122</v>
      </c>
      <c r="BI270" s="40">
        <f t="shared" si="13"/>
        <v>18399</v>
      </c>
      <c r="BJ270" s="40">
        <f t="shared" si="13"/>
        <v>12600</v>
      </c>
      <c r="BK270" s="40">
        <f t="shared" si="13"/>
        <v>12600</v>
      </c>
      <c r="BL270" s="40">
        <f t="shared" si="13"/>
        <v>7011</v>
      </c>
      <c r="BM270" s="40">
        <f t="shared" si="13"/>
        <v>1222</v>
      </c>
      <c r="BN270" s="40">
        <f t="shared" si="13"/>
        <v>-915</v>
      </c>
      <c r="BO270" s="31">
        <f t="shared" si="13"/>
        <v>-3463</v>
      </c>
      <c r="BP270" s="80">
        <f t="shared" si="13"/>
        <v>6487</v>
      </c>
      <c r="BQ270" s="40">
        <f t="shared" si="13"/>
        <v>6487</v>
      </c>
      <c r="BR270" s="40">
        <f t="shared" si="13"/>
        <v>6487</v>
      </c>
      <c r="BS270" s="40">
        <f t="shared" si="13"/>
        <v>6487</v>
      </c>
      <c r="BT270" s="40">
        <f t="shared" si="13"/>
        <v>6487</v>
      </c>
      <c r="BU270" s="40">
        <f t="shared" si="13"/>
        <v>6487</v>
      </c>
      <c r="BV270" s="40">
        <f t="shared" si="13"/>
        <v>41614.38203144999</v>
      </c>
      <c r="BW270" s="40">
        <f t="shared" ref="BW270:EH270" si="14">BW266-BY90</f>
        <v>41614.38203144999</v>
      </c>
      <c r="BX270" s="40">
        <f t="shared" si="14"/>
        <v>41698.38203144999</v>
      </c>
      <c r="BY270" s="40">
        <f t="shared" si="14"/>
        <v>41698.38203144999</v>
      </c>
      <c r="BZ270" s="40">
        <f t="shared" si="14"/>
        <v>41698.38203144999</v>
      </c>
      <c r="CA270" s="40">
        <f t="shared" si="14"/>
        <v>41698.38203144999</v>
      </c>
      <c r="CB270" s="40">
        <f t="shared" si="14"/>
        <v>41698.38203144999</v>
      </c>
      <c r="CC270" s="40">
        <f t="shared" si="14"/>
        <v>41698.38203144999</v>
      </c>
      <c r="CD270" s="40">
        <f t="shared" si="14"/>
        <v>41698.38203144999</v>
      </c>
      <c r="CE270" s="40">
        <f t="shared" si="14"/>
        <v>41698.38203144999</v>
      </c>
      <c r="CF270" s="40">
        <f t="shared" si="14"/>
        <v>41698.38203144999</v>
      </c>
      <c r="CG270" s="40">
        <f t="shared" si="14"/>
        <v>41698.38203144999</v>
      </c>
      <c r="CH270" s="40">
        <f t="shared" si="14"/>
        <v>41698.38203144999</v>
      </c>
      <c r="CI270" s="40">
        <f t="shared" si="14"/>
        <v>41698.38203144999</v>
      </c>
      <c r="CJ270" s="40">
        <f t="shared" si="14"/>
        <v>6434.3820314499899</v>
      </c>
      <c r="CK270" s="40">
        <f t="shared" si="14"/>
        <v>6434.3820314499899</v>
      </c>
      <c r="CL270" s="40">
        <f t="shared" si="14"/>
        <v>6434.3820314499899</v>
      </c>
      <c r="CM270" s="40">
        <f t="shared" si="14"/>
        <v>6434.3820314499899</v>
      </c>
      <c r="CN270" s="40">
        <f t="shared" si="14"/>
        <v>6434.3820314499899</v>
      </c>
      <c r="CO270" s="40">
        <f t="shared" si="14"/>
        <v>6434.3820314499899</v>
      </c>
      <c r="CP270" s="40">
        <f t="shared" si="14"/>
        <v>6434.3820314499899</v>
      </c>
      <c r="CQ270" s="31">
        <f t="shared" si="14"/>
        <v>6434.3820314499899</v>
      </c>
      <c r="CR270" s="80">
        <f t="shared" si="14"/>
        <v>6434.3820314499899</v>
      </c>
      <c r="CS270" s="40">
        <f t="shared" si="14"/>
        <v>6434.3820314499899</v>
      </c>
      <c r="CT270" s="40">
        <f t="shared" si="14"/>
        <v>6434.3820314499899</v>
      </c>
      <c r="CU270" s="40">
        <f t="shared" si="14"/>
        <v>6434.3820314499899</v>
      </c>
      <c r="CV270" s="40">
        <f t="shared" si="14"/>
        <v>6434.3820314499899</v>
      </c>
      <c r="CW270" s="40">
        <f t="shared" si="14"/>
        <v>6434.3820314499899</v>
      </c>
      <c r="CX270" s="40">
        <f t="shared" si="14"/>
        <v>6434.3820314499899</v>
      </c>
      <c r="CY270" s="40">
        <f t="shared" si="14"/>
        <v>6434.3820314499899</v>
      </c>
      <c r="CZ270" s="40">
        <f t="shared" si="14"/>
        <v>6434.3820314499899</v>
      </c>
      <c r="DA270" s="40">
        <f t="shared" si="14"/>
        <v>6434.3820314499899</v>
      </c>
      <c r="DB270" s="40">
        <f t="shared" si="14"/>
        <v>6434.3820314499899</v>
      </c>
      <c r="DC270" s="40">
        <f t="shared" si="14"/>
        <v>6434.3820314499899</v>
      </c>
      <c r="DD270" s="40">
        <f t="shared" si="14"/>
        <v>6434.3820314499899</v>
      </c>
      <c r="DE270" s="40">
        <f t="shared" si="14"/>
        <v>6434.3820314499899</v>
      </c>
      <c r="DF270" s="40">
        <f t="shared" si="14"/>
        <v>6434.3820314499899</v>
      </c>
      <c r="DG270" s="40">
        <f t="shared" si="14"/>
        <v>6434.3820314499899</v>
      </c>
      <c r="DH270" s="40">
        <f t="shared" si="14"/>
        <v>6434.3820314499899</v>
      </c>
      <c r="DI270" s="40">
        <f t="shared" si="14"/>
        <v>6434.3820314499899</v>
      </c>
      <c r="DJ270" s="40">
        <f t="shared" si="14"/>
        <v>6434.3820314499899</v>
      </c>
      <c r="DK270" s="40">
        <f t="shared" si="14"/>
        <v>6434.3820314499899</v>
      </c>
      <c r="DL270" s="40">
        <f t="shared" si="14"/>
        <v>6434.3820314499899</v>
      </c>
      <c r="DM270" s="40">
        <f t="shared" si="14"/>
        <v>6434.3820314499899</v>
      </c>
      <c r="DN270" s="40">
        <f t="shared" si="14"/>
        <v>6434.3820314499899</v>
      </c>
      <c r="DO270" s="40">
        <f t="shared" si="14"/>
        <v>6434.3820314499899</v>
      </c>
      <c r="DP270" s="40">
        <f t="shared" si="14"/>
        <v>6434.3820314499899</v>
      </c>
      <c r="DQ270" s="40">
        <f t="shared" si="14"/>
        <v>6434.3820314499899</v>
      </c>
      <c r="DR270" s="40">
        <f t="shared" si="14"/>
        <v>6434.3820314499899</v>
      </c>
      <c r="DS270" s="40">
        <f t="shared" si="14"/>
        <v>6434.3820314499899</v>
      </c>
      <c r="DT270" s="40">
        <f t="shared" si="14"/>
        <v>6434.3820314499899</v>
      </c>
      <c r="DU270" s="40">
        <f t="shared" si="14"/>
        <v>6434.3820314499899</v>
      </c>
      <c r="DV270" s="40">
        <f t="shared" si="14"/>
        <v>6434.3820314499899</v>
      </c>
      <c r="DW270" s="40">
        <f t="shared" si="14"/>
        <v>6434.3820314499899</v>
      </c>
      <c r="DX270" s="40">
        <f t="shared" si="14"/>
        <v>6434.3820314499899</v>
      </c>
      <c r="DY270" s="40">
        <f t="shared" si="14"/>
        <v>6434.3820314499899</v>
      </c>
      <c r="DZ270" s="31">
        <f t="shared" si="14"/>
        <v>6434.3820314499899</v>
      </c>
      <c r="EA270" s="80">
        <f t="shared" si="14"/>
        <v>6434.3820314499899</v>
      </c>
      <c r="EB270" s="40">
        <f t="shared" si="14"/>
        <v>6434.3820314499899</v>
      </c>
      <c r="EC270" s="40">
        <f t="shared" si="14"/>
        <v>6434.3820314499899</v>
      </c>
      <c r="ED270" s="40">
        <f t="shared" si="14"/>
        <v>6434.3820314499899</v>
      </c>
      <c r="EE270" s="40">
        <f t="shared" si="14"/>
        <v>6434.3820314499899</v>
      </c>
      <c r="EF270" s="40">
        <f t="shared" si="14"/>
        <v>6434.3820314499899</v>
      </c>
      <c r="EG270" s="40">
        <f t="shared" si="14"/>
        <v>6434.3820314499899</v>
      </c>
      <c r="EH270" s="40">
        <f t="shared" si="14"/>
        <v>6434.3820314499899</v>
      </c>
      <c r="EI270" s="40">
        <f t="shared" ref="EI270:GB270" si="15">EI266-EK90</f>
        <v>6434.3820314499899</v>
      </c>
      <c r="EJ270" s="40">
        <f t="shared" si="15"/>
        <v>6434.3820314499899</v>
      </c>
      <c r="EK270" s="40">
        <f t="shared" si="15"/>
        <v>6434.3820314499899</v>
      </c>
      <c r="EL270" s="40">
        <f t="shared" si="15"/>
        <v>6434.3820314499899</v>
      </c>
      <c r="EM270" s="40">
        <f t="shared" si="15"/>
        <v>6434.3820314499899</v>
      </c>
      <c r="EN270" s="40">
        <f t="shared" si="15"/>
        <v>6434.3820314499899</v>
      </c>
      <c r="EO270" s="40">
        <f t="shared" si="15"/>
        <v>6434.3820314499899</v>
      </c>
      <c r="EP270" s="40">
        <f t="shared" si="15"/>
        <v>6434.3820314499899</v>
      </c>
      <c r="EQ270" s="40">
        <f t="shared" si="15"/>
        <v>6434.3820314499899</v>
      </c>
      <c r="ER270" s="40">
        <f t="shared" si="15"/>
        <v>6434.3820314499899</v>
      </c>
      <c r="ES270" s="40">
        <f t="shared" si="15"/>
        <v>6434.3820314499899</v>
      </c>
      <c r="ET270" s="40">
        <f t="shared" si="15"/>
        <v>6434.3820314499899</v>
      </c>
      <c r="EU270" s="40">
        <f t="shared" si="15"/>
        <v>6434.3820314499899</v>
      </c>
      <c r="EV270" s="40">
        <f t="shared" si="15"/>
        <v>6434.3820314499899</v>
      </c>
      <c r="EW270" s="40">
        <f t="shared" si="15"/>
        <v>6434.3820314499899</v>
      </c>
      <c r="EX270" s="40">
        <f t="shared" si="15"/>
        <v>6434.3820314499899</v>
      </c>
      <c r="EY270" s="40">
        <f t="shared" si="15"/>
        <v>6434.3820314499899</v>
      </c>
      <c r="EZ270" s="40">
        <f t="shared" si="15"/>
        <v>6434.3820314499899</v>
      </c>
      <c r="FA270" s="40">
        <f t="shared" si="15"/>
        <v>6434.3820314499899</v>
      </c>
      <c r="FB270" s="31">
        <f t="shared" si="15"/>
        <v>6434.3820314499899</v>
      </c>
      <c r="FC270" s="80">
        <f t="shared" si="15"/>
        <v>6434.3820314499899</v>
      </c>
      <c r="FD270" s="40">
        <f t="shared" si="15"/>
        <v>6434.3820314499899</v>
      </c>
      <c r="FE270" s="40">
        <f t="shared" si="15"/>
        <v>6434.3820314499899</v>
      </c>
      <c r="FF270" s="40">
        <f t="shared" si="15"/>
        <v>6434.3820314499899</v>
      </c>
      <c r="FG270" s="40">
        <f t="shared" si="15"/>
        <v>6434.3820314499899</v>
      </c>
      <c r="FH270" s="40">
        <f t="shared" si="15"/>
        <v>6434.3820314499899</v>
      </c>
      <c r="FI270" s="40">
        <f t="shared" si="15"/>
        <v>6434.3820314499899</v>
      </c>
      <c r="FJ270" s="40">
        <f t="shared" si="15"/>
        <v>6434.3820314499899</v>
      </c>
      <c r="FK270" s="40">
        <f t="shared" si="15"/>
        <v>6434.3820314499899</v>
      </c>
      <c r="FL270" s="40">
        <f t="shared" si="15"/>
        <v>6434.3820314499899</v>
      </c>
      <c r="FM270" s="40">
        <f t="shared" si="15"/>
        <v>6434.3820314499899</v>
      </c>
      <c r="FN270" s="40">
        <f t="shared" si="15"/>
        <v>6434.3820314499899</v>
      </c>
      <c r="FO270" s="40">
        <f t="shared" si="15"/>
        <v>6434.3820314499899</v>
      </c>
      <c r="FP270" s="40">
        <f t="shared" si="15"/>
        <v>6434.3820314499899</v>
      </c>
      <c r="FQ270" s="40">
        <f t="shared" si="15"/>
        <v>6434.3820314499899</v>
      </c>
      <c r="FR270" s="40">
        <f t="shared" si="15"/>
        <v>6434.3820314499899</v>
      </c>
      <c r="FS270" s="40">
        <f t="shared" si="15"/>
        <v>6434.3820314499899</v>
      </c>
      <c r="FT270" s="40">
        <f t="shared" si="15"/>
        <v>6434.3820314499899</v>
      </c>
      <c r="FU270" s="40">
        <f t="shared" si="15"/>
        <v>6434.3820314499899</v>
      </c>
      <c r="FV270" s="40">
        <f t="shared" si="15"/>
        <v>6434.3820314499899</v>
      </c>
      <c r="FW270" s="40">
        <f t="shared" si="15"/>
        <v>6434.3820314499899</v>
      </c>
      <c r="FX270" s="40">
        <f t="shared" si="15"/>
        <v>6434.3820314499899</v>
      </c>
      <c r="FY270" s="40">
        <f t="shared" si="15"/>
        <v>6434.3820314499899</v>
      </c>
      <c r="FZ270" s="40">
        <f t="shared" si="15"/>
        <v>6434.3820314499899</v>
      </c>
      <c r="GA270" s="40">
        <f t="shared" si="15"/>
        <v>6434.3820314499899</v>
      </c>
      <c r="GB270" s="40">
        <f t="shared" si="15"/>
        <v>6434.3820314499899</v>
      </c>
      <c r="GC270" s="40"/>
      <c r="GD270" s="31"/>
      <c r="GE270" s="195"/>
      <c r="GF270" s="22"/>
      <c r="GG270" s="21"/>
      <c r="GH270" s="21"/>
      <c r="GI270" s="21"/>
      <c r="GJ270" s="21"/>
      <c r="GK270" s="21"/>
      <c r="GL270" s="21"/>
      <c r="GM270" s="21"/>
      <c r="GN270" s="21"/>
      <c r="GO270" s="21"/>
      <c r="GP270" s="21"/>
      <c r="GQ270" s="21"/>
      <c r="GR270" s="21"/>
      <c r="GS270" s="21"/>
      <c r="GT270" s="21"/>
    </row>
    <row r="271" spans="1:202" s="35" customFormat="1" ht="17" customHeight="1">
      <c r="A271" s="1">
        <v>1</v>
      </c>
      <c r="B271" s="1">
        <v>107</v>
      </c>
      <c r="C271" s="37" t="s">
        <v>272</v>
      </c>
      <c r="D271" s="55" t="s">
        <v>67</v>
      </c>
      <c r="E271" s="55" t="s">
        <v>67</v>
      </c>
      <c r="F271" s="33" t="s">
        <v>266</v>
      </c>
      <c r="G271" s="33" t="s">
        <v>267</v>
      </c>
      <c r="H271" s="31"/>
      <c r="I271" s="80" t="s">
        <v>273</v>
      </c>
      <c r="J271" s="40" t="s">
        <v>273</v>
      </c>
      <c r="K271" s="40" t="s">
        <v>273</v>
      </c>
      <c r="L271" s="40" t="s">
        <v>273</v>
      </c>
      <c r="M271" s="40" t="s">
        <v>273</v>
      </c>
      <c r="N271" s="40" t="s">
        <v>273</v>
      </c>
      <c r="O271" s="40" t="s">
        <v>273</v>
      </c>
      <c r="P271" s="40">
        <f t="shared" ref="P271:CA271" si="16">P266-I266</f>
        <v>43730</v>
      </c>
      <c r="Q271" s="40">
        <f t="shared" si="16"/>
        <v>43730</v>
      </c>
      <c r="R271" s="40">
        <f t="shared" si="16"/>
        <v>26710</v>
      </c>
      <c r="S271" s="40">
        <f t="shared" si="16"/>
        <v>31730</v>
      </c>
      <c r="T271" s="40">
        <f t="shared" si="16"/>
        <v>31069</v>
      </c>
      <c r="U271" s="40">
        <f t="shared" si="16"/>
        <v>29800</v>
      </c>
      <c r="V271" s="40">
        <f t="shared" si="16"/>
        <v>29800</v>
      </c>
      <c r="W271" s="40">
        <f t="shared" si="16"/>
        <v>29800</v>
      </c>
      <c r="X271" s="40">
        <f t="shared" si="16"/>
        <v>29800</v>
      </c>
      <c r="Y271" s="40">
        <f t="shared" si="16"/>
        <v>29800</v>
      </c>
      <c r="Z271" s="40">
        <f t="shared" si="16"/>
        <v>25479</v>
      </c>
      <c r="AA271" s="40">
        <f t="shared" si="16"/>
        <v>39043</v>
      </c>
      <c r="AB271" s="40">
        <f t="shared" si="16"/>
        <v>36320</v>
      </c>
      <c r="AC271" s="40">
        <f t="shared" si="16"/>
        <v>34672</v>
      </c>
      <c r="AD271" s="40">
        <f t="shared" si="16"/>
        <v>34672</v>
      </c>
      <c r="AE271" s="40">
        <f t="shared" si="16"/>
        <v>36320</v>
      </c>
      <c r="AF271" s="40">
        <f t="shared" si="16"/>
        <v>36320</v>
      </c>
      <c r="AG271" s="40">
        <f t="shared" si="16"/>
        <v>48543</v>
      </c>
      <c r="AH271" s="40">
        <f t="shared" si="16"/>
        <v>34930</v>
      </c>
      <c r="AI271" s="40">
        <f t="shared" si="16"/>
        <v>34930</v>
      </c>
      <c r="AJ271" s="40">
        <f t="shared" si="16"/>
        <v>35004.674999999988</v>
      </c>
      <c r="AK271" s="40">
        <f t="shared" si="16"/>
        <v>34369.674999999988</v>
      </c>
      <c r="AL271" s="40">
        <f t="shared" si="16"/>
        <v>34930</v>
      </c>
      <c r="AM271" s="31">
        <f t="shared" si="16"/>
        <v>34930</v>
      </c>
      <c r="AN271" s="80">
        <f t="shared" si="16"/>
        <v>34650</v>
      </c>
      <c r="AO271" s="40">
        <f t="shared" si="16"/>
        <v>34085.674999999988</v>
      </c>
      <c r="AP271" s="40">
        <f t="shared" si="16"/>
        <v>27134.674999999988</v>
      </c>
      <c r="AQ271" s="40">
        <f t="shared" si="16"/>
        <v>24964</v>
      </c>
      <c r="AR271" s="40">
        <f t="shared" si="16"/>
        <v>25599</v>
      </c>
      <c r="AS271" s="40">
        <f t="shared" si="16"/>
        <v>34650</v>
      </c>
      <c r="AT271" s="40">
        <f t="shared" si="16"/>
        <v>34650</v>
      </c>
      <c r="AU271" s="40">
        <f t="shared" si="16"/>
        <v>32410</v>
      </c>
      <c r="AV271" s="40">
        <f t="shared" si="16"/>
        <v>32974.325000000012</v>
      </c>
      <c r="AW271" s="40">
        <f t="shared" si="16"/>
        <v>39925.325000000012</v>
      </c>
      <c r="AX271" s="40">
        <f t="shared" si="16"/>
        <v>43669.325000000012</v>
      </c>
      <c r="AY271" s="40">
        <f t="shared" si="16"/>
        <v>43669.325000000012</v>
      </c>
      <c r="AZ271" s="40">
        <f t="shared" si="16"/>
        <v>32410</v>
      </c>
      <c r="BA271" s="40">
        <f t="shared" si="16"/>
        <v>32410</v>
      </c>
      <c r="BB271" s="40">
        <f t="shared" si="16"/>
        <v>31980</v>
      </c>
      <c r="BC271" s="40">
        <f t="shared" si="16"/>
        <v>31980</v>
      </c>
      <c r="BD271" s="40">
        <f t="shared" si="16"/>
        <v>31980</v>
      </c>
      <c r="BE271" s="40">
        <f t="shared" si="16"/>
        <v>31980</v>
      </c>
      <c r="BF271" s="40">
        <f t="shared" si="16"/>
        <v>31980</v>
      </c>
      <c r="BG271" s="40">
        <f t="shared" si="16"/>
        <v>31980</v>
      </c>
      <c r="BH271" s="40">
        <f t="shared" si="16"/>
        <v>31980</v>
      </c>
      <c r="BI271" s="40">
        <f t="shared" si="16"/>
        <v>33590</v>
      </c>
      <c r="BJ271" s="40">
        <f t="shared" si="16"/>
        <v>33590</v>
      </c>
      <c r="BK271" s="40">
        <f t="shared" si="16"/>
        <v>33590</v>
      </c>
      <c r="BL271" s="40">
        <f t="shared" si="16"/>
        <v>33590</v>
      </c>
      <c r="BM271" s="40">
        <f t="shared" si="16"/>
        <v>33590</v>
      </c>
      <c r="BN271" s="40">
        <f t="shared" si="16"/>
        <v>33590</v>
      </c>
      <c r="BO271" s="31">
        <f t="shared" si="16"/>
        <v>33590</v>
      </c>
      <c r="BP271" s="80">
        <f t="shared" si="16"/>
        <v>9950</v>
      </c>
      <c r="BQ271" s="40">
        <f t="shared" si="16"/>
        <v>9950</v>
      </c>
      <c r="BR271" s="40">
        <f t="shared" si="16"/>
        <v>9950</v>
      </c>
      <c r="BS271" s="40">
        <f t="shared" si="16"/>
        <v>9950</v>
      </c>
      <c r="BT271" s="40">
        <f t="shared" si="16"/>
        <v>9950</v>
      </c>
      <c r="BU271" s="40">
        <f t="shared" si="16"/>
        <v>9950</v>
      </c>
      <c r="BV271" s="40">
        <f t="shared" si="16"/>
        <v>45077.38203144999</v>
      </c>
      <c r="BW271" s="40">
        <f t="shared" si="16"/>
        <v>35127.38203144999</v>
      </c>
      <c r="BX271" s="40">
        <f t="shared" si="16"/>
        <v>35211.38203144999</v>
      </c>
      <c r="BY271" s="40">
        <f t="shared" si="16"/>
        <v>35211.38203144999</v>
      </c>
      <c r="BZ271" s="40">
        <f t="shared" si="16"/>
        <v>35211.38203144999</v>
      </c>
      <c r="CA271" s="40">
        <f t="shared" si="16"/>
        <v>35211.38203144999</v>
      </c>
      <c r="CB271" s="40">
        <f t="shared" ref="CB271:EM271" si="17">CB266-BU266</f>
        <v>35211.38203144999</v>
      </c>
      <c r="CC271" s="40">
        <f t="shared" si="17"/>
        <v>84</v>
      </c>
      <c r="CD271" s="40">
        <f t="shared" si="17"/>
        <v>84</v>
      </c>
      <c r="CE271" s="40">
        <f t="shared" si="17"/>
        <v>0</v>
      </c>
      <c r="CF271" s="40">
        <f t="shared" si="17"/>
        <v>0</v>
      </c>
      <c r="CG271" s="40">
        <f t="shared" si="17"/>
        <v>0</v>
      </c>
      <c r="CH271" s="40">
        <f t="shared" si="17"/>
        <v>0</v>
      </c>
      <c r="CI271" s="40">
        <f t="shared" si="17"/>
        <v>0</v>
      </c>
      <c r="CJ271" s="40">
        <f t="shared" si="17"/>
        <v>-35264</v>
      </c>
      <c r="CK271" s="40">
        <f t="shared" si="17"/>
        <v>-35264</v>
      </c>
      <c r="CL271" s="40">
        <f t="shared" si="17"/>
        <v>-35264</v>
      </c>
      <c r="CM271" s="40">
        <f t="shared" si="17"/>
        <v>-35264</v>
      </c>
      <c r="CN271" s="40">
        <f t="shared" si="17"/>
        <v>-35264</v>
      </c>
      <c r="CO271" s="40">
        <f t="shared" si="17"/>
        <v>-35264</v>
      </c>
      <c r="CP271" s="40">
        <f t="shared" si="17"/>
        <v>-35264</v>
      </c>
      <c r="CQ271" s="31">
        <f t="shared" si="17"/>
        <v>0</v>
      </c>
      <c r="CR271" s="80">
        <f t="shared" si="17"/>
        <v>0</v>
      </c>
      <c r="CS271" s="40">
        <f t="shared" si="17"/>
        <v>0</v>
      </c>
      <c r="CT271" s="40">
        <f t="shared" si="17"/>
        <v>0</v>
      </c>
      <c r="CU271" s="40">
        <f t="shared" si="17"/>
        <v>0</v>
      </c>
      <c r="CV271" s="40">
        <f t="shared" si="17"/>
        <v>0</v>
      </c>
      <c r="CW271" s="40">
        <f t="shared" si="17"/>
        <v>0</v>
      </c>
      <c r="CX271" s="40">
        <f t="shared" si="17"/>
        <v>0</v>
      </c>
      <c r="CY271" s="40">
        <f t="shared" si="17"/>
        <v>0</v>
      </c>
      <c r="CZ271" s="40">
        <f t="shared" si="17"/>
        <v>0</v>
      </c>
      <c r="DA271" s="40">
        <f t="shared" si="17"/>
        <v>0</v>
      </c>
      <c r="DB271" s="40">
        <f t="shared" si="17"/>
        <v>0</v>
      </c>
      <c r="DC271" s="40">
        <f t="shared" si="17"/>
        <v>0</v>
      </c>
      <c r="DD271" s="40">
        <f t="shared" si="17"/>
        <v>0</v>
      </c>
      <c r="DE271" s="40">
        <f t="shared" si="17"/>
        <v>0</v>
      </c>
      <c r="DF271" s="40">
        <f t="shared" si="17"/>
        <v>0</v>
      </c>
      <c r="DG271" s="40">
        <f t="shared" si="17"/>
        <v>0</v>
      </c>
      <c r="DH271" s="40">
        <f t="shared" si="17"/>
        <v>0</v>
      </c>
      <c r="DI271" s="40">
        <f t="shared" si="17"/>
        <v>0</v>
      </c>
      <c r="DJ271" s="40">
        <f t="shared" si="17"/>
        <v>0</v>
      </c>
      <c r="DK271" s="40">
        <f t="shared" si="17"/>
        <v>0</v>
      </c>
      <c r="DL271" s="40">
        <f t="shared" si="17"/>
        <v>0</v>
      </c>
      <c r="DM271" s="40">
        <f t="shared" si="17"/>
        <v>0</v>
      </c>
      <c r="DN271" s="40">
        <f t="shared" si="17"/>
        <v>0</v>
      </c>
      <c r="DO271" s="40">
        <f t="shared" si="17"/>
        <v>0</v>
      </c>
      <c r="DP271" s="40">
        <f t="shared" si="17"/>
        <v>0</v>
      </c>
      <c r="DQ271" s="40">
        <f t="shared" si="17"/>
        <v>0</v>
      </c>
      <c r="DR271" s="40">
        <f t="shared" si="17"/>
        <v>0</v>
      </c>
      <c r="DS271" s="40">
        <f t="shared" si="17"/>
        <v>0</v>
      </c>
      <c r="DT271" s="40">
        <f t="shared" si="17"/>
        <v>0</v>
      </c>
      <c r="DU271" s="40">
        <f t="shared" si="17"/>
        <v>0</v>
      </c>
      <c r="DV271" s="40">
        <f t="shared" si="17"/>
        <v>0</v>
      </c>
      <c r="DW271" s="40">
        <f t="shared" si="17"/>
        <v>0</v>
      </c>
      <c r="DX271" s="40">
        <f t="shared" si="17"/>
        <v>0</v>
      </c>
      <c r="DY271" s="40">
        <f t="shared" si="17"/>
        <v>0</v>
      </c>
      <c r="DZ271" s="31">
        <f t="shared" si="17"/>
        <v>0</v>
      </c>
      <c r="EA271" s="80">
        <f t="shared" si="17"/>
        <v>0</v>
      </c>
      <c r="EB271" s="40">
        <f t="shared" si="17"/>
        <v>0</v>
      </c>
      <c r="EC271" s="40">
        <f t="shared" si="17"/>
        <v>0</v>
      </c>
      <c r="ED271" s="40">
        <f t="shared" si="17"/>
        <v>0</v>
      </c>
      <c r="EE271" s="40">
        <f t="shared" si="17"/>
        <v>0</v>
      </c>
      <c r="EF271" s="40">
        <f t="shared" si="17"/>
        <v>0</v>
      </c>
      <c r="EG271" s="40">
        <f t="shared" si="17"/>
        <v>0</v>
      </c>
      <c r="EH271" s="40">
        <f t="shared" si="17"/>
        <v>0</v>
      </c>
      <c r="EI271" s="40">
        <f t="shared" si="17"/>
        <v>0</v>
      </c>
      <c r="EJ271" s="40">
        <f t="shared" si="17"/>
        <v>0</v>
      </c>
      <c r="EK271" s="40">
        <f t="shared" si="17"/>
        <v>0</v>
      </c>
      <c r="EL271" s="40">
        <f t="shared" si="17"/>
        <v>0</v>
      </c>
      <c r="EM271" s="40">
        <f t="shared" si="17"/>
        <v>0</v>
      </c>
      <c r="EN271" s="40">
        <f t="shared" ref="EN271:GD271" si="18">EN266-EG266</f>
        <v>0</v>
      </c>
      <c r="EO271" s="40">
        <f t="shared" si="18"/>
        <v>0</v>
      </c>
      <c r="EP271" s="40">
        <f t="shared" si="18"/>
        <v>0</v>
      </c>
      <c r="EQ271" s="40">
        <f t="shared" si="18"/>
        <v>0</v>
      </c>
      <c r="ER271" s="40">
        <f t="shared" si="18"/>
        <v>0</v>
      </c>
      <c r="ES271" s="40">
        <f t="shared" si="18"/>
        <v>0</v>
      </c>
      <c r="ET271" s="40">
        <f t="shared" si="18"/>
        <v>0</v>
      </c>
      <c r="EU271" s="40">
        <f t="shared" si="18"/>
        <v>0</v>
      </c>
      <c r="EV271" s="40">
        <f t="shared" si="18"/>
        <v>0</v>
      </c>
      <c r="EW271" s="40">
        <f t="shared" si="18"/>
        <v>0</v>
      </c>
      <c r="EX271" s="40">
        <f t="shared" si="18"/>
        <v>0</v>
      </c>
      <c r="EY271" s="40">
        <f t="shared" si="18"/>
        <v>0</v>
      </c>
      <c r="EZ271" s="40">
        <f t="shared" si="18"/>
        <v>0</v>
      </c>
      <c r="FA271" s="40">
        <f t="shared" si="18"/>
        <v>0</v>
      </c>
      <c r="FB271" s="31">
        <f t="shared" si="18"/>
        <v>0</v>
      </c>
      <c r="FC271" s="80">
        <f t="shared" si="18"/>
        <v>0</v>
      </c>
      <c r="FD271" s="40">
        <f t="shared" si="18"/>
        <v>0</v>
      </c>
      <c r="FE271" s="40">
        <f t="shared" si="18"/>
        <v>0</v>
      </c>
      <c r="FF271" s="40">
        <f t="shared" si="18"/>
        <v>0</v>
      </c>
      <c r="FG271" s="40">
        <f t="shared" si="18"/>
        <v>0</v>
      </c>
      <c r="FH271" s="40">
        <f t="shared" si="18"/>
        <v>0</v>
      </c>
      <c r="FI271" s="40">
        <f t="shared" si="18"/>
        <v>0</v>
      </c>
      <c r="FJ271" s="40">
        <f t="shared" si="18"/>
        <v>0</v>
      </c>
      <c r="FK271" s="40">
        <f t="shared" si="18"/>
        <v>0</v>
      </c>
      <c r="FL271" s="40">
        <f t="shared" si="18"/>
        <v>0</v>
      </c>
      <c r="FM271" s="40">
        <f t="shared" si="18"/>
        <v>0</v>
      </c>
      <c r="FN271" s="40">
        <f t="shared" si="18"/>
        <v>0</v>
      </c>
      <c r="FO271" s="40">
        <f t="shared" si="18"/>
        <v>0</v>
      </c>
      <c r="FP271" s="40">
        <f t="shared" si="18"/>
        <v>0</v>
      </c>
      <c r="FQ271" s="40">
        <f t="shared" si="18"/>
        <v>0</v>
      </c>
      <c r="FR271" s="40">
        <f t="shared" si="18"/>
        <v>0</v>
      </c>
      <c r="FS271" s="40">
        <f t="shared" si="18"/>
        <v>0</v>
      </c>
      <c r="FT271" s="40">
        <f t="shared" si="18"/>
        <v>0</v>
      </c>
      <c r="FU271" s="40">
        <f t="shared" si="18"/>
        <v>0</v>
      </c>
      <c r="FV271" s="40">
        <f t="shared" si="18"/>
        <v>0</v>
      </c>
      <c r="FW271" s="40">
        <f t="shared" si="18"/>
        <v>0</v>
      </c>
      <c r="FX271" s="40">
        <f t="shared" si="18"/>
        <v>0</v>
      </c>
      <c r="FY271" s="40">
        <f t="shared" si="18"/>
        <v>0</v>
      </c>
      <c r="FZ271" s="40">
        <f t="shared" si="18"/>
        <v>0</v>
      </c>
      <c r="GA271" s="40">
        <f t="shared" si="18"/>
        <v>0</v>
      </c>
      <c r="GB271" s="40">
        <f t="shared" si="18"/>
        <v>0</v>
      </c>
      <c r="GC271" s="40">
        <f t="shared" si="18"/>
        <v>0</v>
      </c>
      <c r="GD271" s="31">
        <f t="shared" si="18"/>
        <v>0</v>
      </c>
      <c r="GE271" s="195"/>
      <c r="GF271" s="22"/>
      <c r="GG271" s="21"/>
      <c r="GH271" s="21"/>
      <c r="GI271" s="21"/>
      <c r="GJ271" s="21"/>
      <c r="GK271" s="21"/>
      <c r="GL271" s="21"/>
      <c r="GM271" s="21"/>
      <c r="GN271" s="21"/>
      <c r="GO271" s="21"/>
      <c r="GP271" s="21"/>
      <c r="GQ271" s="21"/>
      <c r="GR271" s="21"/>
      <c r="GS271" s="21"/>
      <c r="GT271" s="21"/>
    </row>
    <row r="272" spans="1:202" s="41" customFormat="1" ht="17" customHeight="1">
      <c r="A272" s="1">
        <v>1</v>
      </c>
      <c r="B272" s="1">
        <v>108</v>
      </c>
      <c r="C272" s="29" t="s">
        <v>274</v>
      </c>
      <c r="D272" s="55" t="s">
        <v>67</v>
      </c>
      <c r="E272" s="55" t="s">
        <v>67</v>
      </c>
      <c r="F272" s="33" t="s">
        <v>266</v>
      </c>
      <c r="G272" s="33" t="s">
        <v>267</v>
      </c>
      <c r="H272" s="31"/>
      <c r="I272" s="80"/>
      <c r="J272" s="40"/>
      <c r="K272" s="40">
        <v>17020</v>
      </c>
      <c r="L272" s="40">
        <v>43730</v>
      </c>
      <c r="M272" s="40">
        <v>43730</v>
      </c>
      <c r="N272" s="40">
        <v>43730</v>
      </c>
      <c r="O272" s="40">
        <v>43730</v>
      </c>
      <c r="P272" s="40">
        <v>43730</v>
      </c>
      <c r="Q272" s="40">
        <v>43730</v>
      </c>
      <c r="R272" s="40">
        <v>43730</v>
      </c>
      <c r="S272" s="40">
        <v>73530</v>
      </c>
      <c r="T272" s="40">
        <v>73530</v>
      </c>
      <c r="U272" s="40">
        <v>73530</v>
      </c>
      <c r="V272" s="40">
        <v>73530</v>
      </c>
      <c r="W272" s="40">
        <v>73530</v>
      </c>
      <c r="X272" s="40">
        <v>73530</v>
      </c>
      <c r="Y272" s="40">
        <v>73530</v>
      </c>
      <c r="Z272" s="40">
        <v>106278</v>
      </c>
      <c r="AA272" s="40">
        <v>106278</v>
      </c>
      <c r="AB272" s="40">
        <v>106278</v>
      </c>
      <c r="AC272" s="40">
        <v>106278</v>
      </c>
      <c r="AD272" s="40">
        <v>106278</v>
      </c>
      <c r="AE272" s="40">
        <v>106278</v>
      </c>
      <c r="AF272" s="40">
        <v>106278</v>
      </c>
      <c r="AG272" s="40">
        <v>147542</v>
      </c>
      <c r="AH272" s="40">
        <v>147542</v>
      </c>
      <c r="AI272" s="40">
        <v>147542</v>
      </c>
      <c r="AJ272" s="40">
        <v>147542</v>
      </c>
      <c r="AK272" s="40">
        <v>147542</v>
      </c>
      <c r="AL272" s="40">
        <v>147542</v>
      </c>
      <c r="AM272" s="31">
        <v>147542</v>
      </c>
      <c r="AN272" s="80">
        <v>182986</v>
      </c>
      <c r="AO272" s="40">
        <v>182986</v>
      </c>
      <c r="AP272" s="40">
        <v>182986</v>
      </c>
      <c r="AQ272" s="40">
        <v>182986</v>
      </c>
      <c r="AR272" s="40">
        <v>182986</v>
      </c>
      <c r="AS272" s="40">
        <v>182986</v>
      </c>
      <c r="AT272" s="40">
        <v>179430</v>
      </c>
      <c r="AU272" s="40">
        <v>210868</v>
      </c>
      <c r="AV272" s="40">
        <v>210868</v>
      </c>
      <c r="AW272" s="40">
        <v>210868</v>
      </c>
      <c r="AX272" s="40">
        <v>210868</v>
      </c>
      <c r="AY272" s="40">
        <v>210868</v>
      </c>
      <c r="AZ272" s="40">
        <v>210868</v>
      </c>
      <c r="BA272" s="40">
        <v>210868</v>
      </c>
      <c r="BB272" s="40">
        <v>237920</v>
      </c>
      <c r="BC272" s="40">
        <v>237920</v>
      </c>
      <c r="BD272" s="40">
        <v>237920</v>
      </c>
      <c r="BE272" s="40">
        <v>237920</v>
      </c>
      <c r="BF272" s="40">
        <v>237920</v>
      </c>
      <c r="BG272" s="40">
        <v>237920</v>
      </c>
      <c r="BH272" s="40">
        <v>237920</v>
      </c>
      <c r="BI272" s="40">
        <v>272076</v>
      </c>
      <c r="BJ272" s="40">
        <v>272076</v>
      </c>
      <c r="BK272" s="40">
        <v>272076</v>
      </c>
      <c r="BL272" s="40">
        <v>272076</v>
      </c>
      <c r="BM272" s="40">
        <v>272076</v>
      </c>
      <c r="BN272" s="40">
        <v>272076</v>
      </c>
      <c r="BO272" s="31">
        <v>272076</v>
      </c>
      <c r="BP272" s="80">
        <v>272076</v>
      </c>
      <c r="BQ272" s="40">
        <v>272076</v>
      </c>
      <c r="BR272" s="40">
        <v>272076</v>
      </c>
      <c r="BS272" s="40">
        <v>272076</v>
      </c>
      <c r="BT272" s="40">
        <v>272076</v>
      </c>
      <c r="BU272" s="40">
        <v>272076</v>
      </c>
      <c r="BV272" s="40">
        <v>272076</v>
      </c>
      <c r="BW272" s="40">
        <v>272076</v>
      </c>
      <c r="BX272" s="40">
        <v>272076</v>
      </c>
      <c r="BY272" s="40">
        <v>272076</v>
      </c>
      <c r="BZ272" s="40">
        <v>272076</v>
      </c>
      <c r="CA272" s="40">
        <v>272076</v>
      </c>
      <c r="CB272" s="40">
        <v>272076</v>
      </c>
      <c r="CC272" s="40">
        <v>272076</v>
      </c>
      <c r="CD272" s="40">
        <v>272076</v>
      </c>
      <c r="CE272" s="40">
        <v>272076</v>
      </c>
      <c r="CF272" s="40">
        <v>272076</v>
      </c>
      <c r="CG272" s="40">
        <v>272076</v>
      </c>
      <c r="CH272" s="40">
        <v>272076</v>
      </c>
      <c r="CI272" s="40">
        <v>272076</v>
      </c>
      <c r="CJ272" s="40">
        <v>272076</v>
      </c>
      <c r="CK272" s="40">
        <v>272076</v>
      </c>
      <c r="CL272" s="40">
        <v>272076</v>
      </c>
      <c r="CM272" s="40">
        <v>272076</v>
      </c>
      <c r="CN272" s="40">
        <v>272076</v>
      </c>
      <c r="CO272" s="40">
        <v>272076</v>
      </c>
      <c r="CP272" s="40">
        <v>272076</v>
      </c>
      <c r="CQ272" s="31">
        <v>272076</v>
      </c>
      <c r="CR272" s="80">
        <v>272076</v>
      </c>
      <c r="CS272" s="40">
        <v>272076</v>
      </c>
      <c r="CT272" s="40">
        <v>272076</v>
      </c>
      <c r="CU272" s="40">
        <v>272076</v>
      </c>
      <c r="CV272" s="40">
        <v>272076</v>
      </c>
      <c r="CW272" s="40">
        <v>272076</v>
      </c>
      <c r="CX272" s="40">
        <v>272076</v>
      </c>
      <c r="CY272" s="40">
        <v>272076</v>
      </c>
      <c r="CZ272" s="40">
        <v>272076</v>
      </c>
      <c r="DA272" s="40">
        <v>272076</v>
      </c>
      <c r="DB272" s="40">
        <v>272076</v>
      </c>
      <c r="DC272" s="40">
        <v>272076</v>
      </c>
      <c r="DD272" s="40">
        <v>272076</v>
      </c>
      <c r="DE272" s="40">
        <v>272076</v>
      </c>
      <c r="DF272" s="40">
        <v>272076</v>
      </c>
      <c r="DG272" s="40">
        <v>272076</v>
      </c>
      <c r="DH272" s="40">
        <v>272076</v>
      </c>
      <c r="DI272" s="40">
        <v>272076</v>
      </c>
      <c r="DJ272" s="40">
        <v>272076</v>
      </c>
      <c r="DK272" s="40">
        <v>272076</v>
      </c>
      <c r="DL272" s="40">
        <v>272076</v>
      </c>
      <c r="DM272" s="40">
        <v>272076</v>
      </c>
      <c r="DN272" s="40">
        <v>272076</v>
      </c>
      <c r="DO272" s="40">
        <v>272076</v>
      </c>
      <c r="DP272" s="40">
        <v>272076</v>
      </c>
      <c r="DQ272" s="40">
        <v>272076</v>
      </c>
      <c r="DR272" s="40">
        <v>272076</v>
      </c>
      <c r="DS272" s="40">
        <v>272076</v>
      </c>
      <c r="DT272" s="40">
        <v>272076</v>
      </c>
      <c r="DU272" s="40">
        <v>272076</v>
      </c>
      <c r="DV272" s="40">
        <v>272076</v>
      </c>
      <c r="DW272" s="40">
        <v>272076</v>
      </c>
      <c r="DX272" s="40">
        <v>272076</v>
      </c>
      <c r="DY272" s="40">
        <v>272076</v>
      </c>
      <c r="DZ272" s="31">
        <v>272076</v>
      </c>
      <c r="EA272" s="80">
        <v>272076</v>
      </c>
      <c r="EB272" s="40">
        <v>272076</v>
      </c>
      <c r="EC272" s="40">
        <v>272076</v>
      </c>
      <c r="ED272" s="40">
        <v>272076</v>
      </c>
      <c r="EE272" s="40">
        <v>272076</v>
      </c>
      <c r="EF272" s="40">
        <v>272076</v>
      </c>
      <c r="EG272" s="40">
        <v>272076</v>
      </c>
      <c r="EH272" s="40">
        <v>272076</v>
      </c>
      <c r="EI272" s="40">
        <v>272076</v>
      </c>
      <c r="EJ272" s="40">
        <v>272076</v>
      </c>
      <c r="EK272" s="40">
        <v>272076</v>
      </c>
      <c r="EL272" s="40">
        <v>272076</v>
      </c>
      <c r="EM272" s="40">
        <v>272076</v>
      </c>
      <c r="EN272" s="40">
        <v>272076</v>
      </c>
      <c r="EO272" s="40">
        <v>272076</v>
      </c>
      <c r="EP272" s="40">
        <v>272076</v>
      </c>
      <c r="EQ272" s="40">
        <v>272076</v>
      </c>
      <c r="ER272" s="40">
        <v>272076</v>
      </c>
      <c r="ES272" s="40">
        <v>272076</v>
      </c>
      <c r="ET272" s="40">
        <v>272076</v>
      </c>
      <c r="EU272" s="40">
        <v>272076</v>
      </c>
      <c r="EV272" s="40">
        <v>272076</v>
      </c>
      <c r="EW272" s="40">
        <v>272076</v>
      </c>
      <c r="EX272" s="40">
        <v>272076</v>
      </c>
      <c r="EY272" s="40">
        <v>272076</v>
      </c>
      <c r="EZ272" s="40">
        <v>272076</v>
      </c>
      <c r="FA272" s="40">
        <v>272076</v>
      </c>
      <c r="FB272" s="31">
        <v>272076</v>
      </c>
      <c r="FC272" s="80">
        <v>272076</v>
      </c>
      <c r="FD272" s="40">
        <v>272076</v>
      </c>
      <c r="FE272" s="40">
        <v>272076</v>
      </c>
      <c r="FF272" s="40">
        <v>272076</v>
      </c>
      <c r="FG272" s="40">
        <v>272076</v>
      </c>
      <c r="FH272" s="40">
        <v>272076</v>
      </c>
      <c r="FI272" s="40">
        <v>272076</v>
      </c>
      <c r="FJ272" s="40">
        <v>272076</v>
      </c>
      <c r="FK272" s="40">
        <v>272076</v>
      </c>
      <c r="FL272" s="40">
        <v>272076</v>
      </c>
      <c r="FM272" s="40">
        <v>272076</v>
      </c>
      <c r="FN272" s="40">
        <v>272076</v>
      </c>
      <c r="FO272" s="40">
        <v>272076</v>
      </c>
      <c r="FP272" s="40">
        <v>272076</v>
      </c>
      <c r="FQ272" s="40">
        <v>272076</v>
      </c>
      <c r="FR272" s="40">
        <v>272076</v>
      </c>
      <c r="FS272" s="40">
        <v>272076</v>
      </c>
      <c r="FT272" s="40">
        <v>272076</v>
      </c>
      <c r="FU272" s="40">
        <v>272076</v>
      </c>
      <c r="FV272" s="40">
        <v>272076</v>
      </c>
      <c r="FW272" s="40">
        <v>272076</v>
      </c>
      <c r="FX272" s="40">
        <v>272076</v>
      </c>
      <c r="FY272" s="40">
        <v>272076</v>
      </c>
      <c r="FZ272" s="40">
        <v>272076</v>
      </c>
      <c r="GA272" s="40">
        <v>272076</v>
      </c>
      <c r="GB272" s="40">
        <v>272076</v>
      </c>
      <c r="GC272" s="40">
        <v>272076</v>
      </c>
      <c r="GD272" s="31">
        <v>272076</v>
      </c>
      <c r="GE272" s="195"/>
      <c r="GF272" s="22"/>
      <c r="GG272" s="21"/>
      <c r="GH272" s="21"/>
      <c r="GI272" s="21"/>
      <c r="GJ272" s="21"/>
      <c r="GK272" s="21"/>
      <c r="GL272" s="21"/>
      <c r="GM272" s="21"/>
      <c r="GN272" s="21"/>
      <c r="GO272" s="21"/>
      <c r="GP272" s="21"/>
      <c r="GQ272" s="21"/>
      <c r="GR272" s="21"/>
      <c r="GS272" s="21"/>
      <c r="GT272" s="21"/>
    </row>
    <row r="273" spans="1:202" s="35" customFormat="1" ht="17" customHeight="1">
      <c r="A273" s="1">
        <v>1</v>
      </c>
      <c r="B273" s="1">
        <v>109</v>
      </c>
      <c r="C273" s="37" t="s">
        <v>275</v>
      </c>
      <c r="D273" s="55" t="s">
        <v>67</v>
      </c>
      <c r="E273" s="55" t="s">
        <v>67</v>
      </c>
      <c r="F273" s="33" t="s">
        <v>266</v>
      </c>
      <c r="G273" s="33" t="s">
        <v>267</v>
      </c>
      <c r="H273" s="31"/>
      <c r="I273" s="80">
        <v>0</v>
      </c>
      <c r="J273" s="40">
        <v>0</v>
      </c>
      <c r="K273" s="40">
        <f t="shared" ref="K273:BV273" si="19">K266-K272</f>
        <v>0</v>
      </c>
      <c r="L273" s="40">
        <f t="shared" si="19"/>
        <v>-4702</v>
      </c>
      <c r="M273" s="40">
        <f t="shared" si="19"/>
        <v>-3992</v>
      </c>
      <c r="N273" s="40">
        <f t="shared" si="19"/>
        <v>0</v>
      </c>
      <c r="O273" s="40">
        <f t="shared" si="19"/>
        <v>0</v>
      </c>
      <c r="P273" s="40">
        <f t="shared" si="19"/>
        <v>0</v>
      </c>
      <c r="Q273" s="40">
        <f t="shared" si="19"/>
        <v>0</v>
      </c>
      <c r="R273" s="40">
        <f t="shared" si="19"/>
        <v>0</v>
      </c>
      <c r="S273" s="40">
        <f t="shared" si="19"/>
        <v>-2772</v>
      </c>
      <c r="T273" s="40">
        <f t="shared" si="19"/>
        <v>-2723</v>
      </c>
      <c r="U273" s="40">
        <f t="shared" si="19"/>
        <v>0</v>
      </c>
      <c r="V273" s="40">
        <f t="shared" si="19"/>
        <v>0</v>
      </c>
      <c r="W273" s="40">
        <f t="shared" si="19"/>
        <v>0</v>
      </c>
      <c r="X273" s="40">
        <f t="shared" si="19"/>
        <v>0</v>
      </c>
      <c r="Y273" s="40">
        <f t="shared" si="19"/>
        <v>0</v>
      </c>
      <c r="Z273" s="40">
        <f t="shared" si="19"/>
        <v>-10041</v>
      </c>
      <c r="AA273" s="40">
        <f t="shared" si="19"/>
        <v>3572</v>
      </c>
      <c r="AB273" s="40">
        <f t="shared" si="19"/>
        <v>3572</v>
      </c>
      <c r="AC273" s="40">
        <f t="shared" si="19"/>
        <v>1924</v>
      </c>
      <c r="AD273" s="40">
        <f t="shared" si="19"/>
        <v>1924</v>
      </c>
      <c r="AE273" s="40">
        <f t="shared" si="19"/>
        <v>3572</v>
      </c>
      <c r="AF273" s="40">
        <f t="shared" si="19"/>
        <v>3572</v>
      </c>
      <c r="AG273" s="40">
        <f t="shared" si="19"/>
        <v>-2762</v>
      </c>
      <c r="AH273" s="40">
        <f t="shared" si="19"/>
        <v>-2762</v>
      </c>
      <c r="AI273" s="40">
        <f t="shared" si="19"/>
        <v>-2762</v>
      </c>
      <c r="AJ273" s="40">
        <f t="shared" si="19"/>
        <v>-4335.3250000000116</v>
      </c>
      <c r="AK273" s="40">
        <f t="shared" si="19"/>
        <v>-4970.3250000000116</v>
      </c>
      <c r="AL273" s="40">
        <f t="shared" si="19"/>
        <v>-2762</v>
      </c>
      <c r="AM273" s="31">
        <f t="shared" si="19"/>
        <v>-2762</v>
      </c>
      <c r="AN273" s="80">
        <f t="shared" si="19"/>
        <v>-3556</v>
      </c>
      <c r="AO273" s="40">
        <f t="shared" si="19"/>
        <v>-4120.3250000000116</v>
      </c>
      <c r="AP273" s="40">
        <f t="shared" si="19"/>
        <v>-11071.325000000012</v>
      </c>
      <c r="AQ273" s="40">
        <f t="shared" si="19"/>
        <v>-14815.325000000012</v>
      </c>
      <c r="AR273" s="40">
        <f t="shared" si="19"/>
        <v>-14815.325000000012</v>
      </c>
      <c r="AS273" s="40">
        <f t="shared" si="19"/>
        <v>-3556</v>
      </c>
      <c r="AT273" s="40">
        <f t="shared" si="19"/>
        <v>0</v>
      </c>
      <c r="AU273" s="40">
        <f t="shared" si="19"/>
        <v>972</v>
      </c>
      <c r="AV273" s="40">
        <f t="shared" si="19"/>
        <v>972</v>
      </c>
      <c r="AW273" s="40">
        <f t="shared" si="19"/>
        <v>972</v>
      </c>
      <c r="AX273" s="40">
        <f t="shared" si="19"/>
        <v>972</v>
      </c>
      <c r="AY273" s="40">
        <f t="shared" si="19"/>
        <v>972</v>
      </c>
      <c r="AZ273" s="40">
        <f t="shared" si="19"/>
        <v>972</v>
      </c>
      <c r="BA273" s="40">
        <f t="shared" si="19"/>
        <v>972</v>
      </c>
      <c r="BB273" s="40">
        <f t="shared" si="19"/>
        <v>5900</v>
      </c>
      <c r="BC273" s="40">
        <f t="shared" si="19"/>
        <v>5900</v>
      </c>
      <c r="BD273" s="40">
        <f t="shared" si="19"/>
        <v>5900</v>
      </c>
      <c r="BE273" s="40">
        <f t="shared" si="19"/>
        <v>5900</v>
      </c>
      <c r="BF273" s="40">
        <f t="shared" si="19"/>
        <v>5900</v>
      </c>
      <c r="BG273" s="40">
        <f t="shared" si="19"/>
        <v>5900</v>
      </c>
      <c r="BH273" s="40">
        <f t="shared" si="19"/>
        <v>5900</v>
      </c>
      <c r="BI273" s="40">
        <f t="shared" si="19"/>
        <v>5334</v>
      </c>
      <c r="BJ273" s="40">
        <f t="shared" si="19"/>
        <v>5334</v>
      </c>
      <c r="BK273" s="40">
        <f t="shared" si="19"/>
        <v>5334</v>
      </c>
      <c r="BL273" s="40">
        <f t="shared" si="19"/>
        <v>5334</v>
      </c>
      <c r="BM273" s="40">
        <f t="shared" si="19"/>
        <v>5334</v>
      </c>
      <c r="BN273" s="40">
        <f t="shared" si="19"/>
        <v>5334</v>
      </c>
      <c r="BO273" s="31">
        <f t="shared" si="19"/>
        <v>5334</v>
      </c>
      <c r="BP273" s="80">
        <f t="shared" si="19"/>
        <v>15284</v>
      </c>
      <c r="BQ273" s="40">
        <f t="shared" si="19"/>
        <v>15284</v>
      </c>
      <c r="BR273" s="40">
        <f t="shared" si="19"/>
        <v>15284</v>
      </c>
      <c r="BS273" s="40">
        <f t="shared" si="19"/>
        <v>15284</v>
      </c>
      <c r="BT273" s="40">
        <f t="shared" si="19"/>
        <v>15284</v>
      </c>
      <c r="BU273" s="40">
        <f t="shared" si="19"/>
        <v>15284</v>
      </c>
      <c r="BV273" s="40">
        <f t="shared" si="19"/>
        <v>50411.38203144999</v>
      </c>
      <c r="BW273" s="40">
        <f t="shared" ref="BW273:EH273" si="20">BW266-BW272</f>
        <v>50411.38203144999</v>
      </c>
      <c r="BX273" s="40">
        <f t="shared" si="20"/>
        <v>50495.38203144999</v>
      </c>
      <c r="BY273" s="40">
        <f t="shared" si="20"/>
        <v>50495.38203144999</v>
      </c>
      <c r="BZ273" s="40">
        <f t="shared" si="20"/>
        <v>50495.38203144999</v>
      </c>
      <c r="CA273" s="40">
        <f t="shared" si="20"/>
        <v>50495.38203144999</v>
      </c>
      <c r="CB273" s="40">
        <f t="shared" si="20"/>
        <v>50495.38203144999</v>
      </c>
      <c r="CC273" s="40">
        <f t="shared" si="20"/>
        <v>50495.38203144999</v>
      </c>
      <c r="CD273" s="40">
        <f t="shared" si="20"/>
        <v>50495.38203144999</v>
      </c>
      <c r="CE273" s="40">
        <f t="shared" si="20"/>
        <v>50495.38203144999</v>
      </c>
      <c r="CF273" s="40">
        <f t="shared" si="20"/>
        <v>50495.38203144999</v>
      </c>
      <c r="CG273" s="40">
        <f t="shared" si="20"/>
        <v>50495.38203144999</v>
      </c>
      <c r="CH273" s="40">
        <f t="shared" si="20"/>
        <v>50495.38203144999</v>
      </c>
      <c r="CI273" s="40">
        <f t="shared" si="20"/>
        <v>50495.38203144999</v>
      </c>
      <c r="CJ273" s="40">
        <f t="shared" si="20"/>
        <v>15231.38203144999</v>
      </c>
      <c r="CK273" s="40">
        <f t="shared" si="20"/>
        <v>15231.38203144999</v>
      </c>
      <c r="CL273" s="40">
        <f t="shared" si="20"/>
        <v>15231.38203144999</v>
      </c>
      <c r="CM273" s="40">
        <f t="shared" si="20"/>
        <v>15231.38203144999</v>
      </c>
      <c r="CN273" s="40">
        <f t="shared" si="20"/>
        <v>15231.38203144999</v>
      </c>
      <c r="CO273" s="40">
        <f t="shared" si="20"/>
        <v>15231.38203144999</v>
      </c>
      <c r="CP273" s="40">
        <f t="shared" si="20"/>
        <v>15231.38203144999</v>
      </c>
      <c r="CQ273" s="31">
        <f t="shared" si="20"/>
        <v>15231.38203144999</v>
      </c>
      <c r="CR273" s="80">
        <f t="shared" si="20"/>
        <v>15231.38203144999</v>
      </c>
      <c r="CS273" s="40">
        <f t="shared" si="20"/>
        <v>15231.38203144999</v>
      </c>
      <c r="CT273" s="40">
        <f t="shared" si="20"/>
        <v>15231.38203144999</v>
      </c>
      <c r="CU273" s="40">
        <f t="shared" si="20"/>
        <v>15231.38203144999</v>
      </c>
      <c r="CV273" s="40">
        <f t="shared" si="20"/>
        <v>15231.38203144999</v>
      </c>
      <c r="CW273" s="40">
        <f t="shared" si="20"/>
        <v>15231.38203144999</v>
      </c>
      <c r="CX273" s="40">
        <f t="shared" si="20"/>
        <v>15231.38203144999</v>
      </c>
      <c r="CY273" s="40">
        <f t="shared" si="20"/>
        <v>15231.38203144999</v>
      </c>
      <c r="CZ273" s="40">
        <f t="shared" si="20"/>
        <v>15231.38203144999</v>
      </c>
      <c r="DA273" s="40">
        <f t="shared" si="20"/>
        <v>15231.38203144999</v>
      </c>
      <c r="DB273" s="40">
        <f t="shared" si="20"/>
        <v>15231.38203144999</v>
      </c>
      <c r="DC273" s="40">
        <f t="shared" si="20"/>
        <v>15231.38203144999</v>
      </c>
      <c r="DD273" s="40">
        <f t="shared" si="20"/>
        <v>15231.38203144999</v>
      </c>
      <c r="DE273" s="40">
        <f t="shared" si="20"/>
        <v>15231.38203144999</v>
      </c>
      <c r="DF273" s="40">
        <f t="shared" si="20"/>
        <v>15231.38203144999</v>
      </c>
      <c r="DG273" s="40">
        <f t="shared" si="20"/>
        <v>15231.38203144999</v>
      </c>
      <c r="DH273" s="40">
        <f t="shared" si="20"/>
        <v>15231.38203144999</v>
      </c>
      <c r="DI273" s="40">
        <f t="shared" si="20"/>
        <v>15231.38203144999</v>
      </c>
      <c r="DJ273" s="40">
        <f t="shared" si="20"/>
        <v>15231.38203144999</v>
      </c>
      <c r="DK273" s="40">
        <f t="shared" si="20"/>
        <v>15231.38203144999</v>
      </c>
      <c r="DL273" s="40">
        <f t="shared" si="20"/>
        <v>15231.38203144999</v>
      </c>
      <c r="DM273" s="40">
        <f t="shared" si="20"/>
        <v>15231.38203144999</v>
      </c>
      <c r="DN273" s="40">
        <f t="shared" si="20"/>
        <v>15231.38203144999</v>
      </c>
      <c r="DO273" s="40">
        <f t="shared" si="20"/>
        <v>15231.38203144999</v>
      </c>
      <c r="DP273" s="40">
        <f t="shared" si="20"/>
        <v>15231.38203144999</v>
      </c>
      <c r="DQ273" s="40">
        <f t="shared" si="20"/>
        <v>15231.38203144999</v>
      </c>
      <c r="DR273" s="40">
        <f t="shared" si="20"/>
        <v>15231.38203144999</v>
      </c>
      <c r="DS273" s="40">
        <f t="shared" si="20"/>
        <v>15231.38203144999</v>
      </c>
      <c r="DT273" s="40">
        <f t="shared" si="20"/>
        <v>15231.38203144999</v>
      </c>
      <c r="DU273" s="40">
        <f t="shared" si="20"/>
        <v>15231.38203144999</v>
      </c>
      <c r="DV273" s="40">
        <f t="shared" si="20"/>
        <v>15231.38203144999</v>
      </c>
      <c r="DW273" s="40">
        <f t="shared" si="20"/>
        <v>15231.38203144999</v>
      </c>
      <c r="DX273" s="40">
        <f t="shared" si="20"/>
        <v>15231.38203144999</v>
      </c>
      <c r="DY273" s="40">
        <f t="shared" si="20"/>
        <v>15231.38203144999</v>
      </c>
      <c r="DZ273" s="31">
        <f t="shared" si="20"/>
        <v>15231.38203144999</v>
      </c>
      <c r="EA273" s="80">
        <f t="shared" si="20"/>
        <v>15231.38203144999</v>
      </c>
      <c r="EB273" s="40">
        <f t="shared" si="20"/>
        <v>15231.38203144999</v>
      </c>
      <c r="EC273" s="40">
        <f t="shared" si="20"/>
        <v>15231.38203144999</v>
      </c>
      <c r="ED273" s="40">
        <f t="shared" si="20"/>
        <v>15231.38203144999</v>
      </c>
      <c r="EE273" s="40">
        <f t="shared" si="20"/>
        <v>15231.38203144999</v>
      </c>
      <c r="EF273" s="40">
        <f t="shared" si="20"/>
        <v>15231.38203144999</v>
      </c>
      <c r="EG273" s="40">
        <f t="shared" si="20"/>
        <v>15231.38203144999</v>
      </c>
      <c r="EH273" s="40">
        <f t="shared" si="20"/>
        <v>15231.38203144999</v>
      </c>
      <c r="EI273" s="40">
        <f t="shared" ref="EI273:GD273" si="21">EI266-EI272</f>
        <v>15231.38203144999</v>
      </c>
      <c r="EJ273" s="40">
        <f t="shared" si="21"/>
        <v>15231.38203144999</v>
      </c>
      <c r="EK273" s="40">
        <f t="shared" si="21"/>
        <v>15231.38203144999</v>
      </c>
      <c r="EL273" s="40">
        <f t="shared" si="21"/>
        <v>15231.38203144999</v>
      </c>
      <c r="EM273" s="40">
        <f t="shared" si="21"/>
        <v>15231.38203144999</v>
      </c>
      <c r="EN273" s="40">
        <f t="shared" si="21"/>
        <v>15231.38203144999</v>
      </c>
      <c r="EO273" s="40">
        <f t="shared" si="21"/>
        <v>15231.38203144999</v>
      </c>
      <c r="EP273" s="40">
        <f t="shared" si="21"/>
        <v>15231.38203144999</v>
      </c>
      <c r="EQ273" s="40">
        <f t="shared" si="21"/>
        <v>15231.38203144999</v>
      </c>
      <c r="ER273" s="40">
        <f t="shared" si="21"/>
        <v>15231.38203144999</v>
      </c>
      <c r="ES273" s="40">
        <f t="shared" si="21"/>
        <v>15231.38203144999</v>
      </c>
      <c r="ET273" s="40">
        <f t="shared" si="21"/>
        <v>15231.38203144999</v>
      </c>
      <c r="EU273" s="40">
        <f t="shared" si="21"/>
        <v>15231.38203144999</v>
      </c>
      <c r="EV273" s="40">
        <f t="shared" si="21"/>
        <v>15231.38203144999</v>
      </c>
      <c r="EW273" s="40">
        <f t="shared" si="21"/>
        <v>15231.38203144999</v>
      </c>
      <c r="EX273" s="40">
        <f t="shared" si="21"/>
        <v>15231.38203144999</v>
      </c>
      <c r="EY273" s="40">
        <f t="shared" si="21"/>
        <v>15231.38203144999</v>
      </c>
      <c r="EZ273" s="40">
        <f t="shared" si="21"/>
        <v>15231.38203144999</v>
      </c>
      <c r="FA273" s="40">
        <f t="shared" si="21"/>
        <v>15231.38203144999</v>
      </c>
      <c r="FB273" s="31">
        <f t="shared" si="21"/>
        <v>15231.38203144999</v>
      </c>
      <c r="FC273" s="80">
        <f t="shared" si="21"/>
        <v>15231.38203144999</v>
      </c>
      <c r="FD273" s="40">
        <f t="shared" si="21"/>
        <v>15231.38203144999</v>
      </c>
      <c r="FE273" s="40">
        <f t="shared" si="21"/>
        <v>15231.38203144999</v>
      </c>
      <c r="FF273" s="40">
        <f t="shared" si="21"/>
        <v>15231.38203144999</v>
      </c>
      <c r="FG273" s="40">
        <f t="shared" si="21"/>
        <v>15231.38203144999</v>
      </c>
      <c r="FH273" s="40">
        <f t="shared" si="21"/>
        <v>15231.38203144999</v>
      </c>
      <c r="FI273" s="40">
        <f t="shared" si="21"/>
        <v>15231.38203144999</v>
      </c>
      <c r="FJ273" s="40">
        <f t="shared" si="21"/>
        <v>15231.38203144999</v>
      </c>
      <c r="FK273" s="40">
        <f t="shared" si="21"/>
        <v>15231.38203144999</v>
      </c>
      <c r="FL273" s="40">
        <f t="shared" si="21"/>
        <v>15231.38203144999</v>
      </c>
      <c r="FM273" s="40">
        <f t="shared" si="21"/>
        <v>15231.38203144999</v>
      </c>
      <c r="FN273" s="40">
        <f t="shared" si="21"/>
        <v>15231.38203144999</v>
      </c>
      <c r="FO273" s="40">
        <f t="shared" si="21"/>
        <v>15231.38203144999</v>
      </c>
      <c r="FP273" s="40">
        <f t="shared" si="21"/>
        <v>15231.38203144999</v>
      </c>
      <c r="FQ273" s="40">
        <f t="shared" si="21"/>
        <v>15231.38203144999</v>
      </c>
      <c r="FR273" s="40">
        <f t="shared" si="21"/>
        <v>15231.38203144999</v>
      </c>
      <c r="FS273" s="40">
        <f t="shared" si="21"/>
        <v>15231.38203144999</v>
      </c>
      <c r="FT273" s="40">
        <f t="shared" si="21"/>
        <v>15231.38203144999</v>
      </c>
      <c r="FU273" s="40">
        <f t="shared" si="21"/>
        <v>15231.38203144999</v>
      </c>
      <c r="FV273" s="40">
        <f t="shared" si="21"/>
        <v>15231.38203144999</v>
      </c>
      <c r="FW273" s="40">
        <f t="shared" si="21"/>
        <v>15231.38203144999</v>
      </c>
      <c r="FX273" s="40">
        <f t="shared" si="21"/>
        <v>15231.38203144999</v>
      </c>
      <c r="FY273" s="40">
        <f t="shared" si="21"/>
        <v>15231.38203144999</v>
      </c>
      <c r="FZ273" s="40">
        <f t="shared" si="21"/>
        <v>15231.38203144999</v>
      </c>
      <c r="GA273" s="40">
        <f t="shared" si="21"/>
        <v>15231.38203144999</v>
      </c>
      <c r="GB273" s="40">
        <f t="shared" si="21"/>
        <v>15231.38203144999</v>
      </c>
      <c r="GC273" s="40">
        <f t="shared" si="21"/>
        <v>15231.38203144999</v>
      </c>
      <c r="GD273" s="31">
        <f t="shared" si="21"/>
        <v>15231.38203144999</v>
      </c>
      <c r="GE273" s="195"/>
      <c r="GF273" s="22"/>
      <c r="GG273" s="21"/>
      <c r="GH273" s="21"/>
      <c r="GI273" s="21"/>
      <c r="GJ273" s="21"/>
      <c r="GK273" s="21"/>
      <c r="GL273" s="21"/>
      <c r="GM273" s="21"/>
      <c r="GN273" s="21"/>
      <c r="GO273" s="21"/>
      <c r="GP273" s="21"/>
      <c r="GQ273" s="21"/>
      <c r="GR273" s="21"/>
      <c r="GS273" s="21"/>
      <c r="GT273" s="21"/>
    </row>
    <row r="274" spans="1:202" s="21" customFormat="1" ht="17" customHeight="1">
      <c r="A274" s="1">
        <v>1</v>
      </c>
      <c r="B274" s="1">
        <v>110</v>
      </c>
      <c r="C274" s="6" t="s">
        <v>276</v>
      </c>
      <c r="D274" s="18"/>
      <c r="E274" s="18"/>
      <c r="F274" s="18" t="s">
        <v>266</v>
      </c>
      <c r="G274" s="18" t="s">
        <v>276</v>
      </c>
      <c r="H274" s="12"/>
      <c r="I274" s="51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2"/>
      <c r="AN274" s="51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/>
      <c r="BO274" s="12"/>
      <c r="BP274" s="51"/>
      <c r="BQ274" s="18"/>
      <c r="BR274" s="18"/>
      <c r="BS274" s="18"/>
      <c r="BT274" s="18"/>
      <c r="BU274" s="18"/>
      <c r="BV274" s="18"/>
      <c r="BW274" s="18"/>
      <c r="BX274" s="18"/>
      <c r="BY274" s="18"/>
      <c r="BZ274" s="18"/>
      <c r="CA274" s="18"/>
      <c r="CB274" s="18"/>
      <c r="CC274" s="18"/>
      <c r="CD274" s="18"/>
      <c r="CE274" s="18"/>
      <c r="CF274" s="18"/>
      <c r="CG274" s="18"/>
      <c r="CH274" s="18"/>
      <c r="CI274" s="18"/>
      <c r="CJ274" s="18"/>
      <c r="CK274" s="18"/>
      <c r="CL274" s="18"/>
      <c r="CM274" s="18"/>
      <c r="CN274" s="18"/>
      <c r="CO274" s="18"/>
      <c r="CP274" s="18"/>
      <c r="CQ274" s="12"/>
      <c r="CR274" s="51"/>
      <c r="CS274" s="18"/>
      <c r="CT274" s="18"/>
      <c r="CU274" s="18"/>
      <c r="CV274" s="18"/>
      <c r="CW274" s="18"/>
      <c r="CX274" s="18"/>
      <c r="CY274" s="18"/>
      <c r="CZ274" s="18"/>
      <c r="DA274" s="18"/>
      <c r="DB274" s="18"/>
      <c r="DC274" s="18"/>
      <c r="DD274" s="18"/>
      <c r="DE274" s="18"/>
      <c r="DF274" s="18"/>
      <c r="DG274" s="18"/>
      <c r="DH274" s="18"/>
      <c r="DI274" s="18"/>
      <c r="DJ274" s="18"/>
      <c r="DK274" s="18"/>
      <c r="DL274" s="18"/>
      <c r="DM274" s="18"/>
      <c r="DN274" s="18"/>
      <c r="DO274" s="18"/>
      <c r="DP274" s="18"/>
      <c r="DQ274" s="18"/>
      <c r="DR274" s="18"/>
      <c r="DS274" s="18"/>
      <c r="DT274" s="18"/>
      <c r="DU274" s="18"/>
      <c r="DV274" s="18"/>
      <c r="DW274" s="18"/>
      <c r="DX274" s="18"/>
      <c r="DY274" s="18"/>
      <c r="DZ274" s="12"/>
      <c r="EA274" s="51"/>
      <c r="EB274" s="18"/>
      <c r="EC274" s="18"/>
      <c r="ED274" s="18"/>
      <c r="EE274" s="18"/>
      <c r="EF274" s="18"/>
      <c r="EG274" s="18"/>
      <c r="EH274" s="18"/>
      <c r="EI274" s="18"/>
      <c r="EJ274" s="18"/>
      <c r="EK274" s="18"/>
      <c r="EL274" s="18"/>
      <c r="EM274" s="18"/>
      <c r="EN274" s="18"/>
      <c r="EO274" s="18"/>
      <c r="EP274" s="18"/>
      <c r="EQ274" s="18"/>
      <c r="ER274" s="18"/>
      <c r="ES274" s="18"/>
      <c r="ET274" s="18"/>
      <c r="EU274" s="18"/>
      <c r="EV274" s="18"/>
      <c r="EW274" s="18"/>
      <c r="EX274" s="18"/>
      <c r="EY274" s="18"/>
      <c r="EZ274" s="18"/>
      <c r="FA274" s="18"/>
      <c r="FB274" s="12"/>
      <c r="FC274" s="51"/>
      <c r="FD274" s="18"/>
      <c r="FE274" s="18"/>
      <c r="FF274" s="18"/>
      <c r="FG274" s="18"/>
      <c r="FH274" s="18"/>
      <c r="FI274" s="18"/>
      <c r="FJ274" s="18"/>
      <c r="FK274" s="18"/>
      <c r="FL274" s="18"/>
      <c r="FM274" s="18"/>
      <c r="FN274" s="18"/>
      <c r="FO274" s="18"/>
      <c r="FP274" s="18"/>
      <c r="FQ274" s="18"/>
      <c r="FR274" s="18"/>
      <c r="FS274" s="18"/>
      <c r="FT274" s="18"/>
      <c r="FU274" s="18"/>
      <c r="FV274" s="18"/>
      <c r="FW274" s="18"/>
      <c r="FX274" s="18"/>
      <c r="FY274" s="18"/>
      <c r="FZ274" s="18"/>
      <c r="GA274" s="18"/>
      <c r="GB274" s="18"/>
      <c r="GC274" s="18"/>
      <c r="GD274" s="12"/>
      <c r="GE274" s="22"/>
      <c r="GF274" s="22"/>
    </row>
    <row r="275" spans="1:202" s="35" customFormat="1" ht="17" customHeight="1">
      <c r="A275" s="1">
        <v>1</v>
      </c>
      <c r="B275" s="1">
        <v>111</v>
      </c>
      <c r="C275" s="37" t="s">
        <v>277</v>
      </c>
      <c r="D275" s="33" t="s">
        <v>41</v>
      </c>
      <c r="E275" s="55" t="s">
        <v>67</v>
      </c>
      <c r="F275" s="33" t="s">
        <v>266</v>
      </c>
      <c r="G275" s="33" t="s">
        <v>276</v>
      </c>
      <c r="H275" s="31"/>
      <c r="I275" s="80">
        <v>0</v>
      </c>
      <c r="J275" s="40">
        <v>0</v>
      </c>
      <c r="K275" s="40">
        <f t="array" ref="K275">MIN(IF(($D$91:$D$93=$D275),K$91:K$93))</f>
        <v>50178.382031449997</v>
      </c>
      <c r="L275" s="40">
        <f t="array" ref="L275">MIN(IF(($D$91:$D$93=$D275),L$91:L$93))</f>
        <v>50178.382031449997</v>
      </c>
      <c r="M275" s="40">
        <f t="array" ref="M275">MIN(IF(($D$91:$D$93=$D275),M$91:M$93))</f>
        <v>50178.382031449997</v>
      </c>
      <c r="N275" s="40">
        <f t="array" ref="N275">MIN(IF(($D$91:$D$93=$D275),N$91:N$93))</f>
        <v>56298.382031449997</v>
      </c>
      <c r="O275" s="40">
        <f t="array" ref="O275">MIN(IF(($D$91:$D$93=$D275),O$91:O$93))</f>
        <v>62418.382031449997</v>
      </c>
      <c r="P275" s="40">
        <f t="array" ref="P275">MIN(IF(($D$91:$D$93=$D275),P$91:P$93))</f>
        <v>68538.38203144999</v>
      </c>
      <c r="Q275" s="40">
        <f t="array" ref="Q275">MIN(IF(($D$91:$D$93=$D275),Q$91:Q$93))</f>
        <v>68538.38203144999</v>
      </c>
      <c r="R275" s="40">
        <f t="array" ref="R275">MIN(IF(($D$91:$D$93=$D275),R$91:R$93))</f>
        <v>74658.38203144999</v>
      </c>
      <c r="S275" s="40">
        <f t="array" ref="S275">MIN(IF(($D$91:$D$93=$D275),S$91:S$93))</f>
        <v>80768.38203144999</v>
      </c>
      <c r="T275" s="40">
        <f t="array" ref="T275">MIN(IF(($D$91:$D$93=$D275),T$91:T$93))</f>
        <v>95897.38203144999</v>
      </c>
      <c r="U275" s="40">
        <f t="array" ref="U275">MIN(IF(($D$91:$D$93=$D275),U$91:U$93))</f>
        <v>95897.38203144999</v>
      </c>
      <c r="V275" s="40">
        <f t="array" ref="V275">MIN(IF(($D$91:$D$93=$D275),V$91:V$93))</f>
        <v>107907.38203144999</v>
      </c>
      <c r="W275" s="40">
        <f t="array" ref="W275">MIN(IF(($D$91:$D$93=$D275),W$91:W$93))</f>
        <v>112937.38203144999</v>
      </c>
      <c r="X275" s="40">
        <f t="array" ref="X275">MIN(IF(($D$91:$D$93=$D275),X$91:X$93))</f>
        <v>112937.38203144999</v>
      </c>
      <c r="Y275" s="40">
        <f t="array" ref="Y275">MIN(IF(($D$91:$D$93=$D275),Y$91:Y$93))</f>
        <v>118327.38203144999</v>
      </c>
      <c r="Z275" s="40">
        <f t="array" ref="Z275">MIN(IF(($D$91:$D$93=$D275),Z$91:Z$93))</f>
        <v>123727.38203144999</v>
      </c>
      <c r="AA275" s="40">
        <f t="array" ref="AA275">MIN(IF(($D$91:$D$93=$D275),AA$91:AA$93))</f>
        <v>129575.38203144999</v>
      </c>
      <c r="AB275" s="40">
        <f t="array" ref="AB275">MIN(IF(($D$91:$D$93=$D275),AB$91:AB$93))</f>
        <v>134975.38203144999</v>
      </c>
      <c r="AC275" s="40">
        <f t="array" ref="AC275">MIN(IF(($D$91:$D$93=$D275),AC$91:AC$93))</f>
        <v>140500.38203144999</v>
      </c>
      <c r="AD275" s="40">
        <f t="array" ref="AD275">MIN(IF(($D$91:$D$93=$D275),AD$91:AD$93))</f>
        <v>146620.38203144999</v>
      </c>
      <c r="AE275" s="40">
        <f t="array" ref="AE275">MIN(IF(($D$91:$D$93=$D275),AE$91:AE$93))</f>
        <v>146620.38203144999</v>
      </c>
      <c r="AF275" s="40">
        <f t="array" ref="AF275">MIN(IF(($D$91:$D$93=$D275),AF$91:AF$93))</f>
        <v>152020.38203144999</v>
      </c>
      <c r="AG275" s="40">
        <f t="array" ref="AG275">MIN(IF(($D$91:$D$93=$D275),AG$91:AG$93))</f>
        <v>157420.38203144999</v>
      </c>
      <c r="AH275" s="40">
        <f t="array" ref="AH275">MIN(IF(($D$91:$D$93=$D275),AH$91:AH$93))</f>
        <v>162774.38203144999</v>
      </c>
      <c r="AI275" s="40">
        <f t="array" ref="AI275">MIN(IF(($D$91:$D$93=$D275),AI$91:AI$93))</f>
        <v>168174.38203144999</v>
      </c>
      <c r="AJ275" s="40">
        <f t="array" ref="AJ275">MIN(IF(($D$91:$D$93=$D275),AJ$91:AJ$93))</f>
        <v>173904.38203144999</v>
      </c>
      <c r="AK275" s="40">
        <f t="array" ref="AK275">MIN(IF(($D$91:$D$93=$D275),AK$91:AK$93))</f>
        <v>179304.38203144999</v>
      </c>
      <c r="AL275" s="40">
        <f t="array" ref="AL275">MIN(IF(($D$91:$D$93=$D275),AL$91:AL$93))</f>
        <v>179304.38203144999</v>
      </c>
      <c r="AM275" s="31">
        <f t="array" ref="AM275">MIN(IF(($D$91:$D$93=$D275),AM$91:AM$93))</f>
        <v>185424.38203144999</v>
      </c>
      <c r="AN275" s="80">
        <f t="array" ref="AN275">MIN(IF(($D$91:$D$93=$D275),AN$91:AN$93))</f>
        <v>191767.38203144999</v>
      </c>
      <c r="AO275" s="40">
        <f t="array" ref="AO275">MIN(IF(($D$91:$D$93=$D275),AO$91:AO$93))</f>
        <v>197892.38203144999</v>
      </c>
      <c r="AP275" s="40">
        <f t="array" ref="AP275">MIN(IF(($D$91:$D$93=$D275),AP$91:AP$93))</f>
        <v>204012.38203144999</v>
      </c>
      <c r="AQ275" s="40">
        <f t="array" ref="AQ275">MIN(IF(($D$91:$D$93=$D275),AQ$91:AQ$93))</f>
        <v>210132.38203144999</v>
      </c>
      <c r="AR275" s="40">
        <f t="array" ref="AR275">MIN(IF(($D$91:$D$93=$D275),AR$91:AR$93))</f>
        <v>216252.38203144999</v>
      </c>
      <c r="AS275" s="40">
        <f t="array" ref="AS275">MIN(IF(($D$91:$D$93=$D275),AS$91:AS$93))</f>
        <v>216252.38203144999</v>
      </c>
      <c r="AT275" s="40">
        <f t="array" ref="AT275">MIN(IF(($D$91:$D$93=$D275),AT$91:AT$93))</f>
        <v>221658.38203144999</v>
      </c>
      <c r="AU275" s="40">
        <f t="array" ref="AU275">MIN(IF(($D$91:$D$93=$D275),AU$91:AU$93))</f>
        <v>227778.38203144999</v>
      </c>
      <c r="AV275" s="40">
        <f t="array" ref="AV275">MIN(IF(($D$91:$D$93=$D275),AV$91:AV$93))</f>
        <v>233958.38203144999</v>
      </c>
      <c r="AW275" s="40">
        <f t="array" ref="AW275">MIN(IF(($D$91:$D$93=$D275),AW$91:AW$93))</f>
        <v>240253.38203144999</v>
      </c>
      <c r="AX275" s="40">
        <f t="array" ref="AX275">MIN(IF(($D$91:$D$93=$D275),AX$91:AX$93))</f>
        <v>246373.38203144999</v>
      </c>
      <c r="AY275" s="40">
        <f t="array" ref="AY275">MIN(IF(($D$91:$D$93=$D275),AY$91:AY$93))</f>
        <v>251773.38203144999</v>
      </c>
      <c r="AZ275" s="40">
        <f t="array" ref="AZ275">MIN(IF(($D$91:$D$93=$D275),AZ$91:AZ$93))</f>
        <v>251773.38203144999</v>
      </c>
      <c r="BA275" s="40">
        <f t="array" ref="BA275">MIN(IF(($D$91:$D$93=$D275),BA$91:BA$93))</f>
        <v>257993.38203144999</v>
      </c>
      <c r="BB275" s="40">
        <f t="array" ref="BB275">MIN(IF(($D$91:$D$93=$D275),BB$91:BB$93))</f>
        <v>257993.38203144999</v>
      </c>
      <c r="BC275" s="40">
        <f t="array" ref="BC275">MIN(IF(($D$91:$D$93=$D275),BC$91:BC$93))</f>
        <v>267665.38203144999</v>
      </c>
      <c r="BD275" s="40">
        <f t="array" ref="BD275">MIN(IF(($D$91:$D$93=$D275),BD$91:BD$93))</f>
        <v>271337.38203144999</v>
      </c>
      <c r="BE275" s="40">
        <f t="array" ref="BE275">MIN(IF(($D$91:$D$93=$D275),BE$91:BE$93))</f>
        <v>271337.38203144999</v>
      </c>
      <c r="BF275" s="40">
        <f t="array" ref="BF275">MIN(IF(($D$91:$D$93=$D275),BF$91:BF$93))</f>
        <v>275777.38203144999</v>
      </c>
      <c r="BG275" s="40">
        <f t="array" ref="BG275">MIN(IF(($D$91:$D$93=$D275),BG$91:BG$93))</f>
        <v>275777.38203144999</v>
      </c>
      <c r="BH275" s="40">
        <f t="array" ref="BH275">MIN(IF(($D$91:$D$93=$D275),BH$91:BH$93))</f>
        <v>285777.38203144999</v>
      </c>
      <c r="BI275" s="40">
        <f t="array" ref="BI275">MIN(IF(($D$91:$D$93=$D275),BI$91:BI$93))</f>
        <v>289377.38203144999</v>
      </c>
      <c r="BJ275" s="40">
        <f t="array" ref="BJ275">MIN(IF(($D$91:$D$93=$D275),BJ$91:BJ$93))</f>
        <v>294800.38203144999</v>
      </c>
      <c r="BK275" s="40">
        <f t="array" ref="BK275">MIN(IF(($D$91:$D$93=$D275),BK$91:BK$93))</f>
        <v>300200.38203144999</v>
      </c>
      <c r="BL275" s="40">
        <f t="array" ref="BL275">MIN(IF(($D$91:$D$93=$D275),BL$91:BL$93))</f>
        <v>305960.38203144999</v>
      </c>
      <c r="BM275" s="40">
        <f t="array" ref="BM275">MIN(IF(($D$91:$D$93=$D275),BM$91:BM$93))</f>
        <v>311720.38203144999</v>
      </c>
      <c r="BN275" s="40">
        <f t="array" ref="BN275">MIN(IF(($D$91:$D$93=$D275),BN$91:BN$93))</f>
        <v>311720.38203144999</v>
      </c>
      <c r="BO275" s="31">
        <f t="array" ref="BO275">MIN(IF(($D$91:$D$93=$D275),BO$91:BO$93))</f>
        <v>315597.38203144999</v>
      </c>
      <c r="BP275" s="80">
        <f t="array" ref="BP275">MIN(IF(($D$91:$D$93=$D275),BP$91:BP$93))</f>
        <v>322487.38203144999</v>
      </c>
      <c r="BQ275" s="40">
        <f t="array" ref="BQ275">MIN(IF(($D$91:$D$93=$D275),BQ$91:BQ$93))</f>
        <v>322487.38203144999</v>
      </c>
      <c r="BR275" s="40">
        <f t="array" ref="BR275">MIN(IF(($D$91:$D$93=$D275),BR$91:BR$93))</f>
        <v>322487.38203144999</v>
      </c>
      <c r="BS275" s="40">
        <f t="array" ref="BS275">MIN(IF(($D$91:$D$93=$D275),BS$91:BS$93))</f>
        <v>322487.38203144999</v>
      </c>
      <c r="BT275" s="40">
        <f t="array" ref="BT275">MIN(IF(($D$91:$D$93=$D275),BT$91:BT$93))</f>
        <v>322487.38203144999</v>
      </c>
      <c r="BU275" s="40">
        <f t="array" ref="BU275">MIN(IF(($D$91:$D$93=$D275),BU$91:BU$93))</f>
        <v>322487.38203144999</v>
      </c>
      <c r="BV275" s="40">
        <f t="array" ref="BV275">MIN(IF(($D$91:$D$93=$D275),BV$91:BV$93))</f>
        <v>322487.38203144999</v>
      </c>
      <c r="BW275" s="40">
        <f t="array" ref="BW275">MIN(IF(($D$91:$D$93=$D275),BW$91:BW$93))</f>
        <v>322487.38203144999</v>
      </c>
      <c r="BX275" s="40">
        <f t="array" ref="BX275">MIN(IF(($D$91:$D$93=$D275),BX$91:BX$93))</f>
        <v>322571.38203144999</v>
      </c>
      <c r="BY275" s="40">
        <f t="array" ref="BY275">MIN(IF(($D$91:$D$93=$D275),BY$91:BY$93))</f>
        <v>322571.38203144999</v>
      </c>
      <c r="BZ275" s="40">
        <f t="array" ref="BZ275">MIN(IF(($D$91:$D$93=$D275),BZ$91:BZ$93))</f>
        <v>322571.38203144999</v>
      </c>
      <c r="CA275" s="40">
        <f t="array" ref="CA275">MIN(IF(($D$91:$D$93=$D275),CA$91:CA$93))</f>
        <v>322571.38203144999</v>
      </c>
      <c r="CB275" s="40">
        <f t="array" ref="CB275">MIN(IF(($D$91:$D$93=$D275),CB$91:CB$93))</f>
        <v>322571.38203144999</v>
      </c>
      <c r="CC275" s="40">
        <f t="array" ref="CC275">MIN(IF(($D$91:$D$93=$D275),CC$91:CC$93))</f>
        <v>322571.38203144999</v>
      </c>
      <c r="CD275" s="40">
        <f t="array" ref="CD275">MIN(IF(($D$91:$D$93=$D275),CD$91:CD$93))</f>
        <v>322571.38203144999</v>
      </c>
      <c r="CE275" s="40">
        <f t="array" ref="CE275">MIN(IF(($D$91:$D$93=$D275),CE$91:CE$93))</f>
        <v>322571.38203144999</v>
      </c>
      <c r="CF275" s="40">
        <f t="array" ref="CF275">MIN(IF(($D$91:$D$93=$D275),CF$91:CF$93))</f>
        <v>322571.38203144999</v>
      </c>
      <c r="CG275" s="40">
        <f t="array" ref="CG275">MIN(IF(($D$91:$D$93=$D275),CG$91:CG$93))</f>
        <v>322571.38203144999</v>
      </c>
      <c r="CH275" s="40">
        <f t="array" ref="CH275">MIN(IF(($D$91:$D$93=$D275),CH$91:CH$93))</f>
        <v>322571.38203144999</v>
      </c>
      <c r="CI275" s="40">
        <f t="array" ref="CI275">MIN(IF(($D$91:$D$93=$D275),CI$91:CI$93))</f>
        <v>322571.38203144999</v>
      </c>
      <c r="CJ275" s="40">
        <f t="array" ref="CJ275">MIN(IF(($D$91:$D$93=$D275),CJ$91:CJ$93))</f>
        <v>287307.38203144999</v>
      </c>
      <c r="CK275" s="40">
        <f t="array" ref="CK275">MIN(IF(($D$91:$D$93=$D275),CK$91:CK$93))</f>
        <v>287307.38203144999</v>
      </c>
      <c r="CL275" s="40">
        <f t="array" ref="CL275">MIN(IF(($D$91:$D$93=$D275),CL$91:CL$93))</f>
        <v>287307.38203144999</v>
      </c>
      <c r="CM275" s="40">
        <f t="array" ref="CM275">MIN(IF(($D$91:$D$93=$D275),CM$91:CM$93))</f>
        <v>287307.38203144999</v>
      </c>
      <c r="CN275" s="40">
        <f t="array" ref="CN275">MIN(IF(($D$91:$D$93=$D275),CN$91:CN$93))</f>
        <v>287307.38203144999</v>
      </c>
      <c r="CO275" s="40">
        <f t="array" ref="CO275">MIN(IF(($D$91:$D$93=$D275),CO$91:CO$93))</f>
        <v>287307.38203144999</v>
      </c>
      <c r="CP275" s="40">
        <f t="array" ref="CP275">MIN(IF(($D$91:$D$93=$D275),CP$91:CP$93))</f>
        <v>287307.38203144999</v>
      </c>
      <c r="CQ275" s="31">
        <f t="array" ref="CQ275">MIN(IF(($D$91:$D$93=$D275),CQ$91:CQ$93))</f>
        <v>287307.38203144999</v>
      </c>
      <c r="CR275" s="80">
        <f t="array" ref="CR275">MIN(IF(($D$91:$D$93=$D275),CR$91:CR$93))</f>
        <v>287307.38203144999</v>
      </c>
      <c r="CS275" s="40">
        <f t="array" ref="CS275">MIN(IF(($D$91:$D$93=$D275),CS$91:CS$93))</f>
        <v>287307.38203144999</v>
      </c>
      <c r="CT275" s="40">
        <f t="array" ref="CT275">MIN(IF(($D$91:$D$93=$D275),CT$91:CT$93))</f>
        <v>287307.38203144999</v>
      </c>
      <c r="CU275" s="40">
        <f t="array" ref="CU275">MIN(IF(($D$91:$D$93=$D275),CU$91:CU$93))</f>
        <v>287307.38203144999</v>
      </c>
      <c r="CV275" s="40">
        <f t="array" ref="CV275">MIN(IF(($D$91:$D$93=$D275),CV$91:CV$93))</f>
        <v>287307.38203144999</v>
      </c>
      <c r="CW275" s="40">
        <f t="array" ref="CW275">MIN(IF(($D$91:$D$93=$D275),CW$91:CW$93))</f>
        <v>287307.38203144999</v>
      </c>
      <c r="CX275" s="40">
        <f t="array" ref="CX275">MIN(IF(($D$91:$D$93=$D275),CX$91:CX$93))</f>
        <v>287307.38203144999</v>
      </c>
      <c r="CY275" s="40">
        <f t="array" ref="CY275">MIN(IF(($D$91:$D$93=$D275),CY$91:CY$93))</f>
        <v>287307.38203144999</v>
      </c>
      <c r="CZ275" s="40">
        <f t="array" ref="CZ275">MIN(IF(($D$91:$D$93=$D275),CZ$91:CZ$93))</f>
        <v>287307.38203144999</v>
      </c>
      <c r="DA275" s="40">
        <f t="array" ref="DA275">MIN(IF(($D$91:$D$93=$D275),DA$91:DA$93))</f>
        <v>287307.38203144999</v>
      </c>
      <c r="DB275" s="40">
        <f t="array" ref="DB275">MIN(IF(($D$91:$D$93=$D275),DB$91:DB$93))</f>
        <v>287307.38203144999</v>
      </c>
      <c r="DC275" s="40">
        <f t="array" ref="DC275">MIN(IF(($D$91:$D$93=$D275),DC$91:DC$93))</f>
        <v>287307.38203144999</v>
      </c>
      <c r="DD275" s="40">
        <f t="array" ref="DD275">MIN(IF(($D$91:$D$93=$D275),DD$91:DD$93))</f>
        <v>287307.38203144999</v>
      </c>
      <c r="DE275" s="40">
        <f t="array" ref="DE275">MIN(IF(($D$91:$D$93=$D275),DE$91:DE$93))</f>
        <v>287307.38203144999</v>
      </c>
      <c r="DF275" s="40">
        <f t="array" ref="DF275">MIN(IF(($D$91:$D$93=$D275),DF$91:DF$93))</f>
        <v>287307.38203144999</v>
      </c>
      <c r="DG275" s="40">
        <f t="array" ref="DG275">MIN(IF(($D$91:$D$93=$D275),DG$91:DG$93))</f>
        <v>287307.38203144999</v>
      </c>
      <c r="DH275" s="40">
        <f t="array" ref="DH275">MIN(IF(($D$91:$D$93=$D275),DH$91:DH$93))</f>
        <v>287307.38203144999</v>
      </c>
      <c r="DI275" s="40">
        <f t="array" ref="DI275">MIN(IF(($D$91:$D$93=$D275),DI$91:DI$93))</f>
        <v>287307.38203144999</v>
      </c>
      <c r="DJ275" s="40">
        <f t="array" ref="DJ275">MIN(IF(($D$91:$D$93=$D275),DJ$91:DJ$93))</f>
        <v>287307.38203144999</v>
      </c>
      <c r="DK275" s="40">
        <f t="array" ref="DK275">MIN(IF(($D$91:$D$93=$D275),DK$91:DK$93))</f>
        <v>287307.38203144999</v>
      </c>
      <c r="DL275" s="40">
        <f t="array" ref="DL275">MIN(IF(($D$91:$D$93=$D275),DL$91:DL$93))</f>
        <v>287307.38203144999</v>
      </c>
      <c r="DM275" s="40">
        <f t="array" ref="DM275">MIN(IF(($D$91:$D$93=$D275),DM$91:DM$93))</f>
        <v>287307.38203144999</v>
      </c>
      <c r="DN275" s="40">
        <f t="array" ref="DN275">MIN(IF(($D$91:$D$93=$D275),DN$91:DN$93))</f>
        <v>287307.38203144999</v>
      </c>
      <c r="DO275" s="40">
        <f t="array" ref="DO275">MIN(IF(($D$91:$D$93=$D275),DO$91:DO$93))</f>
        <v>287307.38203144999</v>
      </c>
      <c r="DP275" s="40">
        <f t="array" ref="DP275">MIN(IF(($D$91:$D$93=$D275),DP$91:DP$93))</f>
        <v>287307.38203144999</v>
      </c>
      <c r="DQ275" s="40">
        <f t="array" ref="DQ275">MIN(IF(($D$91:$D$93=$D275),DQ$91:DQ$93))</f>
        <v>287307.38203144999</v>
      </c>
      <c r="DR275" s="40">
        <f t="array" ref="DR275">MIN(IF(($D$91:$D$93=$D275),DR$91:DR$93))</f>
        <v>287307.38203144999</v>
      </c>
      <c r="DS275" s="40">
        <f t="array" ref="DS275">MIN(IF(($D$91:$D$93=$D275),DS$91:DS$93))</f>
        <v>287307.38203144999</v>
      </c>
      <c r="DT275" s="40">
        <f t="array" ref="DT275">MIN(IF(($D$91:$D$93=$D275),DT$91:DT$93))</f>
        <v>287307.38203144999</v>
      </c>
      <c r="DU275" s="40">
        <f t="array" ref="DU275">MIN(IF(($D$91:$D$93=$D275),DU$91:DU$93))</f>
        <v>287307.38203144999</v>
      </c>
      <c r="DV275" s="40">
        <f t="array" ref="DV275">MIN(IF(($D$91:$D$93=$D275),DV$91:DV$93))</f>
        <v>287307.38203144999</v>
      </c>
      <c r="DW275" s="40">
        <f t="array" ref="DW275">MIN(IF(($D$91:$D$93=$D275),DW$91:DW$93))</f>
        <v>287307.38203144999</v>
      </c>
      <c r="DX275" s="40">
        <f t="array" ref="DX275">MIN(IF(($D$91:$D$93=$D275),DX$91:DX$93))</f>
        <v>287307.38203144999</v>
      </c>
      <c r="DY275" s="40">
        <f t="array" ref="DY275">MIN(IF(($D$91:$D$93=$D275),DY$91:DY$93))</f>
        <v>287307.38203144999</v>
      </c>
      <c r="DZ275" s="31">
        <f t="array" ref="DZ275">MIN(IF(($D$91:$D$93=$D275),DZ$91:DZ$93))</f>
        <v>287307.38203144999</v>
      </c>
      <c r="EA275" s="80">
        <f t="array" ref="EA275">MIN(IF(($D$91:$D$93=$D275),EA$91:EA$93))</f>
        <v>287307.38203144999</v>
      </c>
      <c r="EB275" s="40">
        <f t="array" ref="EB275">MIN(IF(($D$91:$D$93=$D275),EB$91:EB$93))</f>
        <v>287307.38203144999</v>
      </c>
      <c r="EC275" s="40">
        <f t="array" ref="EC275">MIN(IF(($D$91:$D$93=$D275),EC$91:EC$93))</f>
        <v>287307.38203144999</v>
      </c>
      <c r="ED275" s="40">
        <f t="array" ref="ED275">MIN(IF(($D$91:$D$93=$D275),ED$91:ED$93))</f>
        <v>287307.38203144999</v>
      </c>
      <c r="EE275" s="40">
        <f t="array" ref="EE275">MIN(IF(($D$91:$D$93=$D275),EE$91:EE$93))</f>
        <v>287307.38203144999</v>
      </c>
      <c r="EF275" s="40">
        <f t="array" ref="EF275">MIN(IF(($D$91:$D$93=$D275),EF$91:EF$93))</f>
        <v>287307.38203144999</v>
      </c>
      <c r="EG275" s="40">
        <f t="array" ref="EG275">MIN(IF(($D$91:$D$93=$D275),EG$91:EG$93))</f>
        <v>287307.38203144999</v>
      </c>
      <c r="EH275" s="40">
        <f t="array" ref="EH275">MIN(IF(($D$91:$D$93=$D275),EH$91:EH$93))</f>
        <v>287307.38203144999</v>
      </c>
      <c r="EI275" s="40">
        <f t="array" ref="EI275">MIN(IF(($D$91:$D$93=$D275),EI$91:EI$93))</f>
        <v>287307.38203144999</v>
      </c>
      <c r="EJ275" s="40">
        <f t="array" ref="EJ275">MIN(IF(($D$91:$D$93=$D275),EJ$91:EJ$93))</f>
        <v>287307.38203144999</v>
      </c>
      <c r="EK275" s="40">
        <f t="array" ref="EK275">MIN(IF(($D$91:$D$93=$D275),EK$91:EK$93))</f>
        <v>287307.38203144999</v>
      </c>
      <c r="EL275" s="40">
        <f t="array" ref="EL275">MIN(IF(($D$91:$D$93=$D275),EL$91:EL$93))</f>
        <v>287307.38203144999</v>
      </c>
      <c r="EM275" s="40">
        <f t="array" ref="EM275">MIN(IF(($D$91:$D$93=$D275),EM$91:EM$93))</f>
        <v>287307.38203144999</v>
      </c>
      <c r="EN275" s="40">
        <f t="array" ref="EN275">MIN(IF(($D$91:$D$93=$D275),EN$91:EN$93))</f>
        <v>287307.38203144999</v>
      </c>
      <c r="EO275" s="40">
        <f t="array" ref="EO275">MIN(IF(($D$91:$D$93=$D275),EO$91:EO$93))</f>
        <v>287307.38203144999</v>
      </c>
      <c r="EP275" s="40">
        <f t="array" ref="EP275">MIN(IF(($D$91:$D$93=$D275),EP$91:EP$93))</f>
        <v>287307.38203144999</v>
      </c>
      <c r="EQ275" s="40">
        <f t="array" ref="EQ275">MIN(IF(($D$91:$D$93=$D275),EQ$91:EQ$93))</f>
        <v>287307.38203144999</v>
      </c>
      <c r="ER275" s="40">
        <f t="array" ref="ER275">MIN(IF(($D$91:$D$93=$D275),ER$91:ER$93))</f>
        <v>287307.38203144999</v>
      </c>
      <c r="ES275" s="40">
        <f t="array" ref="ES275">MIN(IF(($D$91:$D$93=$D275),ES$91:ES$93))</f>
        <v>287307.38203144999</v>
      </c>
      <c r="ET275" s="40">
        <f t="array" ref="ET275">MIN(IF(($D$91:$D$93=$D275),ET$91:ET$93))</f>
        <v>287307.38203144999</v>
      </c>
      <c r="EU275" s="40">
        <f t="array" ref="EU275">MIN(IF(($D$91:$D$93=$D275),EU$91:EU$93))</f>
        <v>287307.38203144999</v>
      </c>
      <c r="EV275" s="40">
        <f t="array" ref="EV275">MIN(IF(($D$91:$D$93=$D275),EV$91:EV$93))</f>
        <v>287307.38203144999</v>
      </c>
      <c r="EW275" s="40">
        <f t="array" ref="EW275">MIN(IF(($D$91:$D$93=$D275),EW$91:EW$93))</f>
        <v>287307.38203144999</v>
      </c>
      <c r="EX275" s="40">
        <f t="array" ref="EX275">MIN(IF(($D$91:$D$93=$D275),EX$91:EX$93))</f>
        <v>287307.38203144999</v>
      </c>
      <c r="EY275" s="40">
        <f t="array" ref="EY275">MIN(IF(($D$91:$D$93=$D275),EY$91:EY$93))</f>
        <v>287307.38203144999</v>
      </c>
      <c r="EZ275" s="40">
        <f t="array" ref="EZ275">MIN(IF(($D$91:$D$93=$D275),EZ$91:EZ$93))</f>
        <v>287307.38203144999</v>
      </c>
      <c r="FA275" s="40">
        <f t="array" ref="FA275">MIN(IF(($D$91:$D$93=$D275),FA$91:FA$93))</f>
        <v>287307.38203144999</v>
      </c>
      <c r="FB275" s="31">
        <f t="array" ref="FB275">MIN(IF(($D$91:$D$93=$D275),FB$91:FB$93))</f>
        <v>287307.38203144999</v>
      </c>
      <c r="FC275" s="80">
        <f t="array" ref="FC275">MIN(IF(($D$91:$D$93=$D275),FC$91:FC$93))</f>
        <v>287307.38203144999</v>
      </c>
      <c r="FD275" s="40">
        <f t="array" ref="FD275">MIN(IF(($D$91:$D$93=$D275),FD$91:FD$93))</f>
        <v>287307.38203144999</v>
      </c>
      <c r="FE275" s="40">
        <f t="array" ref="FE275">MIN(IF(($D$91:$D$93=$D275),FE$91:FE$93))</f>
        <v>287307.38203144999</v>
      </c>
      <c r="FF275" s="40">
        <f t="array" ref="FF275">MIN(IF(($D$91:$D$93=$D275),FF$91:FF$93))</f>
        <v>287307.38203144999</v>
      </c>
      <c r="FG275" s="40">
        <f t="array" ref="FG275">MIN(IF(($D$91:$D$93=$D275),FG$91:FG$93))</f>
        <v>287307.38203144999</v>
      </c>
      <c r="FH275" s="40">
        <f t="array" ref="FH275">MIN(IF(($D$91:$D$93=$D275),FH$91:FH$93))</f>
        <v>287307.38203144999</v>
      </c>
      <c r="FI275" s="40">
        <f t="array" ref="FI275">MIN(IF(($D$91:$D$93=$D275),FI$91:FI$93))</f>
        <v>287307.38203144999</v>
      </c>
      <c r="FJ275" s="40">
        <f t="array" ref="FJ275">MIN(IF(($D$91:$D$93=$D275),FJ$91:FJ$93))</f>
        <v>287307.38203144999</v>
      </c>
      <c r="FK275" s="40">
        <f t="array" ref="FK275">MIN(IF(($D$91:$D$93=$D275),FK$91:FK$93))</f>
        <v>287307.38203144999</v>
      </c>
      <c r="FL275" s="40">
        <f t="array" ref="FL275">MIN(IF(($D$91:$D$93=$D275),FL$91:FL$93))</f>
        <v>287307.38203144999</v>
      </c>
      <c r="FM275" s="40">
        <f t="array" ref="FM275">MIN(IF(($D$91:$D$93=$D275),FM$91:FM$93))</f>
        <v>287307.38203144999</v>
      </c>
      <c r="FN275" s="40">
        <f t="array" ref="FN275">MIN(IF(($D$91:$D$93=$D275),FN$91:FN$93))</f>
        <v>287307.38203144999</v>
      </c>
      <c r="FO275" s="40">
        <f t="array" ref="FO275">MIN(IF(($D$91:$D$93=$D275),FO$91:FO$93))</f>
        <v>287307.38203144999</v>
      </c>
      <c r="FP275" s="40">
        <f t="array" ref="FP275">MIN(IF(($D$91:$D$93=$D275),FP$91:FP$93))</f>
        <v>287307.38203144999</v>
      </c>
      <c r="FQ275" s="40">
        <f t="array" ref="FQ275">MIN(IF(($D$91:$D$93=$D275),FQ$91:FQ$93))</f>
        <v>287307.38203144999</v>
      </c>
      <c r="FR275" s="40">
        <f t="array" ref="FR275">MIN(IF(($D$91:$D$93=$D275),FR$91:FR$93))</f>
        <v>287307.38203144999</v>
      </c>
      <c r="FS275" s="40">
        <f t="array" ref="FS275">MIN(IF(($D$91:$D$93=$D275),FS$91:FS$93))</f>
        <v>287307.38203144999</v>
      </c>
      <c r="FT275" s="40">
        <f t="array" ref="FT275">MIN(IF(($D$91:$D$93=$D275),FT$91:FT$93))</f>
        <v>287307.38203144999</v>
      </c>
      <c r="FU275" s="40">
        <f t="array" ref="FU275">MIN(IF(($D$91:$D$93=$D275),FU$91:FU$93))</f>
        <v>287307.38203144999</v>
      </c>
      <c r="FV275" s="40">
        <f t="array" ref="FV275">MIN(IF(($D$91:$D$93=$D275),FV$91:FV$93))</f>
        <v>287307.38203144999</v>
      </c>
      <c r="FW275" s="40">
        <f t="array" ref="FW275">MIN(IF(($D$91:$D$93=$D275),FW$91:FW$93))</f>
        <v>287307.38203144999</v>
      </c>
      <c r="FX275" s="40">
        <f t="array" ref="FX275">MIN(IF(($D$91:$D$93=$D275),FX$91:FX$93))</f>
        <v>287307.38203144999</v>
      </c>
      <c r="FY275" s="40">
        <f t="array" ref="FY275">MIN(IF(($D$91:$D$93=$D275),FY$91:FY$93))</f>
        <v>287307.38203144999</v>
      </c>
      <c r="FZ275" s="40">
        <f t="array" ref="FZ275">MIN(IF(($D$91:$D$93=$D275),FZ$91:FZ$93))</f>
        <v>287307.38203144999</v>
      </c>
      <c r="GA275" s="40">
        <f t="array" ref="GA275">MIN(IF(($D$91:$D$93=$D275),GA$91:GA$93))</f>
        <v>287307.38203144999</v>
      </c>
      <c r="GB275" s="40">
        <f t="array" ref="GB275">MIN(IF(($D$91:$D$93=$D275),GB$91:GB$93))</f>
        <v>287307.38203144999</v>
      </c>
      <c r="GC275" s="40">
        <f t="array" ref="GC275">MIN(IF(($D$91:$D$93=$D275),GC$91:GC$93))</f>
        <v>287307.38203144999</v>
      </c>
      <c r="GD275" s="31">
        <f t="array" ref="GD275">MIN(IF(($D$91:$D$93=$D275),GD$91:GD$93))</f>
        <v>287307.38203144999</v>
      </c>
      <c r="GE275" s="195"/>
      <c r="GF275" s="22"/>
      <c r="GG275" s="21"/>
      <c r="GH275" s="21"/>
      <c r="GI275" s="21"/>
      <c r="GJ275" s="21"/>
      <c r="GK275" s="21"/>
      <c r="GL275" s="21"/>
      <c r="GM275" s="21"/>
      <c r="GN275" s="21"/>
      <c r="GO275" s="21"/>
      <c r="GP275" s="21"/>
      <c r="GQ275" s="21"/>
      <c r="GR275" s="21"/>
      <c r="GS275" s="21"/>
      <c r="GT275" s="21"/>
    </row>
    <row r="276" spans="1:202" s="35" customFormat="1" ht="17" customHeight="1">
      <c r="A276" s="1">
        <v>1</v>
      </c>
      <c r="B276" s="1">
        <v>112</v>
      </c>
      <c r="C276" s="73" t="s">
        <v>278</v>
      </c>
      <c r="D276" s="55" t="s">
        <v>67</v>
      </c>
      <c r="E276" s="55" t="s">
        <v>67</v>
      </c>
      <c r="F276" s="74" t="s">
        <v>266</v>
      </c>
      <c r="G276" s="74" t="s">
        <v>276</v>
      </c>
      <c r="H276" s="75"/>
      <c r="I276" s="76">
        <v>0</v>
      </c>
      <c r="J276" s="77">
        <v>0</v>
      </c>
      <c r="K276" s="77">
        <f t="shared" ref="K276:BV276" si="22">K275-K62</f>
        <v>50178.382031449997</v>
      </c>
      <c r="L276" s="77">
        <f t="shared" si="22"/>
        <v>50178.382031449997</v>
      </c>
      <c r="M276" s="77">
        <f t="shared" si="22"/>
        <v>50178.382031449997</v>
      </c>
      <c r="N276" s="77">
        <f t="shared" si="22"/>
        <v>56298.382031449997</v>
      </c>
      <c r="O276" s="77">
        <f t="shared" si="22"/>
        <v>62418.382031449997</v>
      </c>
      <c r="P276" s="77">
        <f t="shared" si="22"/>
        <v>68538.38203144999</v>
      </c>
      <c r="Q276" s="77">
        <f t="shared" si="22"/>
        <v>68538.38203144999</v>
      </c>
      <c r="R276" s="77">
        <f t="shared" si="22"/>
        <v>74658.38203144999</v>
      </c>
      <c r="S276" s="77">
        <f t="shared" si="22"/>
        <v>80768.38203144999</v>
      </c>
      <c r="T276" s="77">
        <f t="shared" si="22"/>
        <v>95897.38203144999</v>
      </c>
      <c r="U276" s="77">
        <f t="shared" si="22"/>
        <v>95897.38203144999</v>
      </c>
      <c r="V276" s="77">
        <f t="shared" si="22"/>
        <v>107907.38203144999</v>
      </c>
      <c r="W276" s="77">
        <f t="shared" si="22"/>
        <v>112937.38203144999</v>
      </c>
      <c r="X276" s="77">
        <f t="shared" si="22"/>
        <v>112937.38203144999</v>
      </c>
      <c r="Y276" s="77">
        <f t="shared" si="22"/>
        <v>118327.38203144999</v>
      </c>
      <c r="Z276" s="77">
        <f t="shared" si="22"/>
        <v>123727.38203144999</v>
      </c>
      <c r="AA276" s="77">
        <f t="shared" si="22"/>
        <v>129575.38203144999</v>
      </c>
      <c r="AB276" s="77">
        <f t="shared" si="22"/>
        <v>134975.38203144999</v>
      </c>
      <c r="AC276" s="77">
        <f t="shared" si="22"/>
        <v>140500.38203144999</v>
      </c>
      <c r="AD276" s="77">
        <f t="shared" si="22"/>
        <v>146620.38203144999</v>
      </c>
      <c r="AE276" s="77">
        <f t="shared" si="22"/>
        <v>146620.38203144999</v>
      </c>
      <c r="AF276" s="77">
        <f t="shared" si="22"/>
        <v>152020.38203144999</v>
      </c>
      <c r="AG276" s="77">
        <f t="shared" si="22"/>
        <v>157420.38203144999</v>
      </c>
      <c r="AH276" s="77">
        <f t="shared" si="22"/>
        <v>162774.38203144999</v>
      </c>
      <c r="AI276" s="77">
        <f t="shared" si="22"/>
        <v>168174.38203144999</v>
      </c>
      <c r="AJ276" s="77">
        <f t="shared" si="22"/>
        <v>173904.38203144999</v>
      </c>
      <c r="AK276" s="77">
        <f t="shared" si="22"/>
        <v>179304.38203144999</v>
      </c>
      <c r="AL276" s="77">
        <f t="shared" si="22"/>
        <v>179304.38203144999</v>
      </c>
      <c r="AM276" s="75">
        <f t="shared" si="22"/>
        <v>185424.38203144999</v>
      </c>
      <c r="AN276" s="76">
        <f t="shared" si="22"/>
        <v>191767.38203144999</v>
      </c>
      <c r="AO276" s="77">
        <f t="shared" si="22"/>
        <v>197892.38203144999</v>
      </c>
      <c r="AP276" s="77">
        <f t="shared" si="22"/>
        <v>204012.38203144999</v>
      </c>
      <c r="AQ276" s="77">
        <f t="shared" si="22"/>
        <v>210132.38203144999</v>
      </c>
      <c r="AR276" s="77">
        <f t="shared" si="22"/>
        <v>216252.38203144999</v>
      </c>
      <c r="AS276" s="77">
        <f t="shared" si="22"/>
        <v>216252.38203144999</v>
      </c>
      <c r="AT276" s="77">
        <f t="shared" si="22"/>
        <v>221658.38203144999</v>
      </c>
      <c r="AU276" s="77">
        <f t="shared" si="22"/>
        <v>227778.38203144999</v>
      </c>
      <c r="AV276" s="77">
        <f t="shared" si="22"/>
        <v>233958.38203144999</v>
      </c>
      <c r="AW276" s="77">
        <f t="shared" si="22"/>
        <v>240253.38203144999</v>
      </c>
      <c r="AX276" s="77">
        <f t="shared" si="22"/>
        <v>246373.38203144999</v>
      </c>
      <c r="AY276" s="77">
        <f t="shared" si="22"/>
        <v>251773.38203144999</v>
      </c>
      <c r="AZ276" s="77">
        <f t="shared" si="22"/>
        <v>251773.38203144999</v>
      </c>
      <c r="BA276" s="77">
        <f t="shared" si="22"/>
        <v>257993.38203144999</v>
      </c>
      <c r="BB276" s="77">
        <f t="shared" si="22"/>
        <v>257993.38203144999</v>
      </c>
      <c r="BC276" s="77">
        <f t="shared" si="22"/>
        <v>267665.38203144999</v>
      </c>
      <c r="BD276" s="77">
        <f t="shared" si="22"/>
        <v>271337.38203144999</v>
      </c>
      <c r="BE276" s="77">
        <f t="shared" si="22"/>
        <v>271337.38203144999</v>
      </c>
      <c r="BF276" s="77">
        <f t="shared" si="22"/>
        <v>275777.38203144999</v>
      </c>
      <c r="BG276" s="77">
        <f t="shared" si="22"/>
        <v>275777.38203144999</v>
      </c>
      <c r="BH276" s="77">
        <f t="shared" si="22"/>
        <v>285777.38203144999</v>
      </c>
      <c r="BI276" s="77">
        <f t="shared" si="22"/>
        <v>289377.38203144999</v>
      </c>
      <c r="BJ276" s="77">
        <f t="shared" si="22"/>
        <v>294800.38203144999</v>
      </c>
      <c r="BK276" s="77">
        <f t="shared" si="22"/>
        <v>300200.38203144999</v>
      </c>
      <c r="BL276" s="77">
        <f t="shared" si="22"/>
        <v>305960.38203144999</v>
      </c>
      <c r="BM276" s="77">
        <f t="shared" si="22"/>
        <v>311720.38203144999</v>
      </c>
      <c r="BN276" s="77">
        <f t="shared" si="22"/>
        <v>311720.38203144999</v>
      </c>
      <c r="BO276" s="75">
        <f t="shared" si="22"/>
        <v>315597.38203144999</v>
      </c>
      <c r="BP276" s="76">
        <f t="shared" si="22"/>
        <v>322487.38203144999</v>
      </c>
      <c r="BQ276" s="77">
        <f t="shared" si="22"/>
        <v>322487.38203144999</v>
      </c>
      <c r="BR276" s="77">
        <f t="shared" si="22"/>
        <v>322487.38203144999</v>
      </c>
      <c r="BS276" s="77">
        <f t="shared" si="22"/>
        <v>322487.38203144999</v>
      </c>
      <c r="BT276" s="77">
        <f t="shared" si="22"/>
        <v>322487.38203144999</v>
      </c>
      <c r="BU276" s="77">
        <f t="shared" si="22"/>
        <v>322487.38203144999</v>
      </c>
      <c r="BV276" s="77">
        <f t="shared" si="22"/>
        <v>322487.38203144999</v>
      </c>
      <c r="BW276" s="77">
        <f t="shared" ref="BW276:EH276" si="23">BW275-BW62</f>
        <v>322487.38203144999</v>
      </c>
      <c r="BX276" s="77">
        <f t="shared" si="23"/>
        <v>322571.38203144999</v>
      </c>
      <c r="BY276" s="77">
        <f t="shared" si="23"/>
        <v>322571.38203144999</v>
      </c>
      <c r="BZ276" s="77">
        <f t="shared" si="23"/>
        <v>322571.38203144999</v>
      </c>
      <c r="CA276" s="77">
        <f t="shared" si="23"/>
        <v>322571.38203144999</v>
      </c>
      <c r="CB276" s="77">
        <f t="shared" si="23"/>
        <v>322571.38203144999</v>
      </c>
      <c r="CC276" s="77">
        <f t="shared" si="23"/>
        <v>322571.38203144999</v>
      </c>
      <c r="CD276" s="77">
        <f t="shared" si="23"/>
        <v>322571.38203144999</v>
      </c>
      <c r="CE276" s="77">
        <f t="shared" si="23"/>
        <v>322571.38203144999</v>
      </c>
      <c r="CF276" s="77">
        <f t="shared" si="23"/>
        <v>322571.38203144999</v>
      </c>
      <c r="CG276" s="77">
        <f t="shared" si="23"/>
        <v>322571.38203144999</v>
      </c>
      <c r="CH276" s="77">
        <f t="shared" si="23"/>
        <v>322571.38203144999</v>
      </c>
      <c r="CI276" s="77">
        <f t="shared" si="23"/>
        <v>322571.38203144999</v>
      </c>
      <c r="CJ276" s="77">
        <f t="shared" si="23"/>
        <v>287307.38203144999</v>
      </c>
      <c r="CK276" s="77">
        <f t="shared" si="23"/>
        <v>287307.38203144999</v>
      </c>
      <c r="CL276" s="77">
        <f t="shared" si="23"/>
        <v>287307.38203144999</v>
      </c>
      <c r="CM276" s="77">
        <f t="shared" si="23"/>
        <v>287307.38203144999</v>
      </c>
      <c r="CN276" s="77">
        <f t="shared" si="23"/>
        <v>287307.38203144999</v>
      </c>
      <c r="CO276" s="77">
        <f t="shared" si="23"/>
        <v>287307.38203144999</v>
      </c>
      <c r="CP276" s="77">
        <f t="shared" si="23"/>
        <v>287307.38203144999</v>
      </c>
      <c r="CQ276" s="75">
        <f t="shared" si="23"/>
        <v>287307.38203144999</v>
      </c>
      <c r="CR276" s="76">
        <f t="shared" si="23"/>
        <v>287307.38203144999</v>
      </c>
      <c r="CS276" s="77">
        <f t="shared" si="23"/>
        <v>287307.38203144999</v>
      </c>
      <c r="CT276" s="77">
        <f t="shared" si="23"/>
        <v>287307.38203144999</v>
      </c>
      <c r="CU276" s="77">
        <f t="shared" si="23"/>
        <v>287307.38203144999</v>
      </c>
      <c r="CV276" s="77">
        <f t="shared" si="23"/>
        <v>287307.38203144999</v>
      </c>
      <c r="CW276" s="77">
        <f t="shared" si="23"/>
        <v>287307.38203144999</v>
      </c>
      <c r="CX276" s="77">
        <f t="shared" si="23"/>
        <v>287307.38203144999</v>
      </c>
      <c r="CY276" s="77">
        <f t="shared" si="23"/>
        <v>287307.38203144999</v>
      </c>
      <c r="CZ276" s="77">
        <f t="shared" si="23"/>
        <v>287307.38203144999</v>
      </c>
      <c r="DA276" s="77">
        <f t="shared" si="23"/>
        <v>287307.38203144999</v>
      </c>
      <c r="DB276" s="77">
        <f t="shared" si="23"/>
        <v>287307.38203144999</v>
      </c>
      <c r="DC276" s="77">
        <f t="shared" si="23"/>
        <v>287307.38203144999</v>
      </c>
      <c r="DD276" s="77">
        <f t="shared" si="23"/>
        <v>287307.38203144999</v>
      </c>
      <c r="DE276" s="77">
        <f t="shared" si="23"/>
        <v>287307.38203144999</v>
      </c>
      <c r="DF276" s="77">
        <f t="shared" si="23"/>
        <v>287307.38203144999</v>
      </c>
      <c r="DG276" s="77">
        <f t="shared" si="23"/>
        <v>287307.38203144999</v>
      </c>
      <c r="DH276" s="77">
        <f t="shared" si="23"/>
        <v>287307.38203144999</v>
      </c>
      <c r="DI276" s="77">
        <f t="shared" si="23"/>
        <v>287307.38203144999</v>
      </c>
      <c r="DJ276" s="77">
        <f t="shared" si="23"/>
        <v>287307.38203144999</v>
      </c>
      <c r="DK276" s="77">
        <f t="shared" si="23"/>
        <v>287307.38203144999</v>
      </c>
      <c r="DL276" s="77">
        <f t="shared" si="23"/>
        <v>287307.38203144999</v>
      </c>
      <c r="DM276" s="77">
        <f t="shared" si="23"/>
        <v>287307.38203144999</v>
      </c>
      <c r="DN276" s="77">
        <f t="shared" si="23"/>
        <v>287307.38203144999</v>
      </c>
      <c r="DO276" s="77">
        <f t="shared" si="23"/>
        <v>287307.38203144999</v>
      </c>
      <c r="DP276" s="77">
        <f t="shared" si="23"/>
        <v>287307.38203144999</v>
      </c>
      <c r="DQ276" s="77">
        <f t="shared" si="23"/>
        <v>287307.38203144999</v>
      </c>
      <c r="DR276" s="77">
        <f t="shared" si="23"/>
        <v>287307.38203144999</v>
      </c>
      <c r="DS276" s="77">
        <f t="shared" si="23"/>
        <v>287307.38203144999</v>
      </c>
      <c r="DT276" s="77">
        <f t="shared" si="23"/>
        <v>287307.38203144999</v>
      </c>
      <c r="DU276" s="77">
        <f t="shared" si="23"/>
        <v>287307.38203144999</v>
      </c>
      <c r="DV276" s="77">
        <f t="shared" si="23"/>
        <v>287307.38203144999</v>
      </c>
      <c r="DW276" s="77">
        <f t="shared" si="23"/>
        <v>287307.38203144999</v>
      </c>
      <c r="DX276" s="77">
        <f t="shared" si="23"/>
        <v>287307.38203144999</v>
      </c>
      <c r="DY276" s="77">
        <f t="shared" si="23"/>
        <v>287307.38203144999</v>
      </c>
      <c r="DZ276" s="75">
        <f t="shared" si="23"/>
        <v>287307.38203144999</v>
      </c>
      <c r="EA276" s="76">
        <f t="shared" si="23"/>
        <v>287307.38203144999</v>
      </c>
      <c r="EB276" s="77">
        <f t="shared" si="23"/>
        <v>287307.38203144999</v>
      </c>
      <c r="EC276" s="77">
        <f t="shared" si="23"/>
        <v>287307.38203144999</v>
      </c>
      <c r="ED276" s="77">
        <f t="shared" si="23"/>
        <v>287307.38203144999</v>
      </c>
      <c r="EE276" s="77">
        <f t="shared" si="23"/>
        <v>287307.38203144999</v>
      </c>
      <c r="EF276" s="77">
        <f t="shared" si="23"/>
        <v>287307.38203144999</v>
      </c>
      <c r="EG276" s="77">
        <f t="shared" si="23"/>
        <v>287307.38203144999</v>
      </c>
      <c r="EH276" s="77">
        <f t="shared" si="23"/>
        <v>287307.38203144999</v>
      </c>
      <c r="EI276" s="77">
        <f t="shared" ref="EI276:GD276" si="24">EI275-EI62</f>
        <v>287307.38203144999</v>
      </c>
      <c r="EJ276" s="77">
        <f t="shared" si="24"/>
        <v>287307.38203144999</v>
      </c>
      <c r="EK276" s="77">
        <f t="shared" si="24"/>
        <v>287307.38203144999</v>
      </c>
      <c r="EL276" s="77">
        <f t="shared" si="24"/>
        <v>287307.38203144999</v>
      </c>
      <c r="EM276" s="77">
        <f t="shared" si="24"/>
        <v>287307.38203144999</v>
      </c>
      <c r="EN276" s="77">
        <f t="shared" si="24"/>
        <v>287307.38203144999</v>
      </c>
      <c r="EO276" s="77">
        <f t="shared" si="24"/>
        <v>287307.38203144999</v>
      </c>
      <c r="EP276" s="77">
        <f t="shared" si="24"/>
        <v>287307.38203144999</v>
      </c>
      <c r="EQ276" s="77">
        <f t="shared" si="24"/>
        <v>287307.38203144999</v>
      </c>
      <c r="ER276" s="77">
        <f t="shared" si="24"/>
        <v>287307.38203144999</v>
      </c>
      <c r="ES276" s="77">
        <f t="shared" si="24"/>
        <v>287307.38203144999</v>
      </c>
      <c r="ET276" s="77">
        <f t="shared" si="24"/>
        <v>287307.38203144999</v>
      </c>
      <c r="EU276" s="77">
        <f t="shared" si="24"/>
        <v>287307.38203144999</v>
      </c>
      <c r="EV276" s="77">
        <f t="shared" si="24"/>
        <v>287307.38203144999</v>
      </c>
      <c r="EW276" s="77">
        <f t="shared" si="24"/>
        <v>287307.38203144999</v>
      </c>
      <c r="EX276" s="77">
        <f t="shared" si="24"/>
        <v>287307.38203144999</v>
      </c>
      <c r="EY276" s="77">
        <f t="shared" si="24"/>
        <v>287307.38203144999</v>
      </c>
      <c r="EZ276" s="77">
        <f t="shared" si="24"/>
        <v>287307.38203144999</v>
      </c>
      <c r="FA276" s="77">
        <f t="shared" si="24"/>
        <v>287307.38203144999</v>
      </c>
      <c r="FB276" s="75">
        <f t="shared" si="24"/>
        <v>287307.38203144999</v>
      </c>
      <c r="FC276" s="76">
        <f t="shared" si="24"/>
        <v>287307.38203144999</v>
      </c>
      <c r="FD276" s="77">
        <f t="shared" si="24"/>
        <v>287307.38203144999</v>
      </c>
      <c r="FE276" s="77">
        <f t="shared" si="24"/>
        <v>287307.38203144999</v>
      </c>
      <c r="FF276" s="77">
        <f t="shared" si="24"/>
        <v>287307.38203144999</v>
      </c>
      <c r="FG276" s="77">
        <f t="shared" si="24"/>
        <v>287307.38203144999</v>
      </c>
      <c r="FH276" s="77">
        <f t="shared" si="24"/>
        <v>287307.38203144999</v>
      </c>
      <c r="FI276" s="77">
        <f t="shared" si="24"/>
        <v>287307.38203144999</v>
      </c>
      <c r="FJ276" s="77">
        <f t="shared" si="24"/>
        <v>287307.38203144999</v>
      </c>
      <c r="FK276" s="77">
        <f t="shared" si="24"/>
        <v>287307.38203144999</v>
      </c>
      <c r="FL276" s="77">
        <f t="shared" si="24"/>
        <v>287307.38203144999</v>
      </c>
      <c r="FM276" s="77">
        <f t="shared" si="24"/>
        <v>287307.38203144999</v>
      </c>
      <c r="FN276" s="77">
        <f t="shared" si="24"/>
        <v>287307.38203144999</v>
      </c>
      <c r="FO276" s="77">
        <f t="shared" si="24"/>
        <v>287307.38203144999</v>
      </c>
      <c r="FP276" s="77">
        <f t="shared" si="24"/>
        <v>287307.38203144999</v>
      </c>
      <c r="FQ276" s="77">
        <f t="shared" si="24"/>
        <v>287307.38203144999</v>
      </c>
      <c r="FR276" s="77">
        <f t="shared" si="24"/>
        <v>287307.38203144999</v>
      </c>
      <c r="FS276" s="77">
        <f t="shared" si="24"/>
        <v>287307.38203144999</v>
      </c>
      <c r="FT276" s="77">
        <f t="shared" si="24"/>
        <v>287307.38203144999</v>
      </c>
      <c r="FU276" s="77">
        <f t="shared" si="24"/>
        <v>287307.38203144999</v>
      </c>
      <c r="FV276" s="77">
        <f t="shared" si="24"/>
        <v>287307.38203144999</v>
      </c>
      <c r="FW276" s="77">
        <f t="shared" si="24"/>
        <v>287307.38203144999</v>
      </c>
      <c r="FX276" s="77">
        <f t="shared" si="24"/>
        <v>287307.38203144999</v>
      </c>
      <c r="FY276" s="77">
        <f t="shared" si="24"/>
        <v>287307.38203144999</v>
      </c>
      <c r="FZ276" s="77">
        <f t="shared" si="24"/>
        <v>287307.38203144999</v>
      </c>
      <c r="GA276" s="77">
        <f t="shared" si="24"/>
        <v>287307.38203144999</v>
      </c>
      <c r="GB276" s="77">
        <f t="shared" si="24"/>
        <v>287307.38203144999</v>
      </c>
      <c r="GC276" s="77">
        <f t="shared" si="24"/>
        <v>287307.38203144999</v>
      </c>
      <c r="GD276" s="75">
        <f t="shared" si="24"/>
        <v>287307.38203144999</v>
      </c>
      <c r="GE276" s="195"/>
      <c r="GF276" s="22"/>
      <c r="GG276" s="21"/>
      <c r="GH276" s="21"/>
      <c r="GI276" s="21"/>
      <c r="GJ276" s="21"/>
      <c r="GK276" s="21"/>
      <c r="GL276" s="21"/>
      <c r="GM276" s="21"/>
      <c r="GN276" s="21"/>
      <c r="GO276" s="21"/>
      <c r="GP276" s="21"/>
      <c r="GQ276" s="21"/>
      <c r="GR276" s="21"/>
      <c r="GS276" s="21"/>
      <c r="GT276" s="21"/>
    </row>
    <row r="277" spans="1:202" s="35" customFormat="1" ht="17" customHeight="1">
      <c r="A277" s="1">
        <v>1</v>
      </c>
      <c r="B277" s="1">
        <v>113</v>
      </c>
      <c r="C277" s="37" t="s">
        <v>279</v>
      </c>
      <c r="D277" s="55" t="s">
        <v>67</v>
      </c>
      <c r="E277" s="55" t="s">
        <v>67</v>
      </c>
      <c r="F277" s="33" t="s">
        <v>266</v>
      </c>
      <c r="G277" s="33" t="s">
        <v>276</v>
      </c>
      <c r="H277" s="31"/>
      <c r="I277" s="80" t="s">
        <v>74</v>
      </c>
      <c r="J277" s="40" t="s">
        <v>97</v>
      </c>
      <c r="K277" s="40" t="str">
        <f t="array" ref="K277">INDEX($E$91:$E$263,MATCH(K275,IF(($D$91:$D$263=$D275),K$91:K$263,""),0))</f>
        <v>NAND</v>
      </c>
      <c r="L277" s="40" t="str">
        <f t="array" ref="L277">INDEX($E$91:$E$263,MATCH(L275,IF(($D$91:$D$263=$D275),L$91:L$263,""),0))</f>
        <v>NAND</v>
      </c>
      <c r="M277" s="40" t="str">
        <f t="array" ref="M277">INDEX($E$91:$E$263,MATCH(M275,IF(($D$91:$D$263=$D275),M$91:M$263,""),0))</f>
        <v>NAND</v>
      </c>
      <c r="N277" s="40" t="str">
        <f t="array" ref="N277">INDEX($E$91:$E$263,MATCH(N275,IF(($D$91:$D$263=$D275),N$91:N$263,""),0))</f>
        <v>NAND</v>
      </c>
      <c r="O277" s="40" t="str">
        <f t="array" ref="O277">INDEX($E$91:$E$263,MATCH(O275,IF(($D$91:$D$263=$D275),O$91:O$263,""),0))</f>
        <v>NAND</v>
      </c>
      <c r="P277" s="40" t="str">
        <f t="array" ref="P277">INDEX($E$91:$E$263,MATCH(P275,IF(($D$91:$D$263=$D275),P$91:P$263,""),0))</f>
        <v>NAND</v>
      </c>
      <c r="Q277" s="40" t="str">
        <f t="array" ref="Q277">INDEX($E$91:$E$263,MATCH(Q275,IF(($D$91:$D$263=$D275),Q$91:Q$263,""),0))</f>
        <v>NAND</v>
      </c>
      <c r="R277" s="40" t="str">
        <f t="array" ref="R277">INDEX($E$91:$E$263,MATCH(R275,IF(($D$91:$D$263=$D275),R$91:R$263,""),0))</f>
        <v>NAND</v>
      </c>
      <c r="S277" s="40" t="str">
        <f t="array" ref="S277">INDEX($E$91:$E$263,MATCH(S275,IF(($D$91:$D$263=$D275),S$91:S$263,""),0))</f>
        <v>NAND</v>
      </c>
      <c r="T277" s="40" t="str">
        <f t="array" ref="T277">INDEX($E$91:$E$263,MATCH(T275,IF(($D$91:$D$263=$D275),T$91:T$263,""),0))</f>
        <v>NAND</v>
      </c>
      <c r="U277" s="40" t="str">
        <f t="array" ref="U277">INDEX($E$91:$E$263,MATCH(U275,IF(($D$91:$D$263=$D275),U$91:U$263,""),0))</f>
        <v>NAND</v>
      </c>
      <c r="V277" s="40" t="str">
        <f t="array" ref="V277">INDEX($E$91:$E$263,MATCH(V275,IF(($D$91:$D$263=$D275),V$91:V$263,""),0))</f>
        <v>NAND</v>
      </c>
      <c r="W277" s="40" t="str">
        <f t="array" ref="W277">INDEX($E$91:$E$263,MATCH(W275,IF(($D$91:$D$263=$D275),W$91:W$263,""),0))</f>
        <v>NAND</v>
      </c>
      <c r="X277" s="40" t="str">
        <f t="array" ref="X277">INDEX($E$91:$E$263,MATCH(X275,IF(($D$91:$D$263=$D275),X$91:X$263,""),0))</f>
        <v>NAND</v>
      </c>
      <c r="Y277" s="40" t="str">
        <f t="array" ref="Y277">INDEX($E$91:$E$263,MATCH(Y275,IF(($D$91:$D$263=$D275),Y$91:Y$263,""),0))</f>
        <v>NAND</v>
      </c>
      <c r="Z277" s="40" t="str">
        <f t="array" ref="Z277">INDEX($E$91:$E$263,MATCH(Z275,IF(($D$91:$D$263=$D275),Z$91:Z$263,""),0))</f>
        <v>NAND</v>
      </c>
      <c r="AA277" s="40" t="str">
        <f t="array" ref="AA277">INDEX($E$91:$E$263,MATCH(AA275,IF(($D$91:$D$263=$D275),AA$91:AA$263,""),0))</f>
        <v>NAND</v>
      </c>
      <c r="AB277" s="40" t="str">
        <f t="array" ref="AB277">INDEX($E$91:$E$263,MATCH(AB275,IF(($D$91:$D$263=$D275),AB$91:AB$263,""),0))</f>
        <v>NAND</v>
      </c>
      <c r="AC277" s="40" t="str">
        <f t="array" ref="AC277">INDEX($E$91:$E$263,MATCH(AC275,IF(($D$91:$D$263=$D275),AC$91:AC$263,""),0))</f>
        <v>NAND</v>
      </c>
      <c r="AD277" s="40" t="str">
        <f t="array" ref="AD277">INDEX($E$91:$E$263,MATCH(AD275,IF(($D$91:$D$263=$D275),AD$91:AD$263,""),0))</f>
        <v>NAND</v>
      </c>
      <c r="AE277" s="40" t="str">
        <f t="array" ref="AE277">INDEX($E$91:$E$263,MATCH(AE275,IF(($D$91:$D$263=$D275),AE$91:AE$263,""),0))</f>
        <v>NAND</v>
      </c>
      <c r="AF277" s="40" t="str">
        <f t="array" ref="AF277">INDEX($E$91:$E$263,MATCH(AF275,IF(($D$91:$D$263=$D275),AF$91:AF$263,""),0))</f>
        <v>NAND</v>
      </c>
      <c r="AG277" s="40" t="str">
        <f t="array" ref="AG277">INDEX($E$91:$E$263,MATCH(AG275,IF(($D$91:$D$263=$D275),AG$91:AG$263,""),0))</f>
        <v>NAND</v>
      </c>
      <c r="AH277" s="40" t="str">
        <f t="array" ref="AH277">INDEX($E$91:$E$263,MATCH(AH275,IF(($D$91:$D$263=$D275),AH$91:AH$263,""),0))</f>
        <v>NAND</v>
      </c>
      <c r="AI277" s="40" t="str">
        <f t="array" ref="AI277">INDEX($E$91:$E$263,MATCH(AI275,IF(($D$91:$D$263=$D275),AI$91:AI$263,""),0))</f>
        <v>NAND</v>
      </c>
      <c r="AJ277" s="40" t="str">
        <f t="array" ref="AJ277">INDEX($E$91:$E$263,MATCH(AJ275,IF(($D$91:$D$263=$D275),AJ$91:AJ$263,""),0))</f>
        <v>NAND</v>
      </c>
      <c r="AK277" s="40" t="str">
        <f t="array" ref="AK277">INDEX($E$91:$E$263,MATCH(AK275,IF(($D$91:$D$263=$D275),AK$91:AK$263,""),0))</f>
        <v>NAND</v>
      </c>
      <c r="AL277" s="40" t="str">
        <f t="array" ref="AL277">INDEX($E$91:$E$263,MATCH(AL275,IF(($D$91:$D$263=$D275),AL$91:AL$263,""),0))</f>
        <v>NAND</v>
      </c>
      <c r="AM277" s="31" t="str">
        <f t="array" ref="AM277">INDEX($E$91:$E$263,MATCH(AM275,IF(($D$91:$D$263=$D275),AM$91:AM$263,""),0))</f>
        <v>NAND</v>
      </c>
      <c r="AN277" s="80" t="str">
        <f t="array" ref="AN277">INDEX($E$91:$E$263,MATCH(AN275,IF(($D$91:$D$263=$D275),AN$91:AN$263,""),0))</f>
        <v>NAND</v>
      </c>
      <c r="AO277" s="40" t="str">
        <f t="array" ref="AO277">INDEX($E$91:$E$263,MATCH(AO275,IF(($D$91:$D$263=$D275),AO$91:AO$263,""),0))</f>
        <v>NAND</v>
      </c>
      <c r="AP277" s="40" t="str">
        <f t="array" ref="AP277">INDEX($E$91:$E$263,MATCH(AP275,IF(($D$91:$D$263=$D275),AP$91:AP$263,""),0))</f>
        <v>NAND</v>
      </c>
      <c r="AQ277" s="40" t="str">
        <f t="array" ref="AQ277">INDEX($E$91:$E$263,MATCH(AQ275,IF(($D$91:$D$263=$D275),AQ$91:AQ$263,""),0))</f>
        <v>NAND</v>
      </c>
      <c r="AR277" s="40" t="str">
        <f t="array" ref="AR277">INDEX($E$91:$E$263,MATCH(AR275,IF(($D$91:$D$263=$D275),AR$91:AR$263,""),0))</f>
        <v>NAND</v>
      </c>
      <c r="AS277" s="40" t="str">
        <f t="array" ref="AS277">INDEX($E$91:$E$263,MATCH(AS275,IF(($D$91:$D$263=$D275),AS$91:AS$263,""),0))</f>
        <v>NAND</v>
      </c>
      <c r="AT277" s="40" t="str">
        <f t="array" ref="AT277">INDEX($E$91:$E$263,MATCH(AT275,IF(($D$91:$D$263=$D275),AT$91:AT$263,""),0))</f>
        <v>NAND</v>
      </c>
      <c r="AU277" s="40" t="str">
        <f t="array" ref="AU277">INDEX($E$91:$E$263,MATCH(AU275,IF(($D$91:$D$263=$D275),AU$91:AU$263,""),0))</f>
        <v>NAND</v>
      </c>
      <c r="AV277" s="40" t="str">
        <f t="array" ref="AV277">INDEX($E$91:$E$263,MATCH(AV275,IF(($D$91:$D$263=$D275),AV$91:AV$263,""),0))</f>
        <v>NAND</v>
      </c>
      <c r="AW277" s="40" t="str">
        <f t="array" ref="AW277">INDEX($E$91:$E$263,MATCH(AW275,IF(($D$91:$D$263=$D275),AW$91:AW$263,""),0))</f>
        <v>NAND</v>
      </c>
      <c r="AX277" s="40" t="str">
        <f t="array" ref="AX277">INDEX($E$91:$E$263,MATCH(AX275,IF(($D$91:$D$263=$D275),AX$91:AX$263,""),0))</f>
        <v>NAND</v>
      </c>
      <c r="AY277" s="40" t="str">
        <f t="array" ref="AY277">INDEX($E$91:$E$263,MATCH(AY275,IF(($D$91:$D$263=$D275),AY$91:AY$263,""),0))</f>
        <v>NAND</v>
      </c>
      <c r="AZ277" s="40" t="str">
        <f t="array" ref="AZ277">INDEX($E$91:$E$263,MATCH(AZ275,IF(($D$91:$D$263=$D275),AZ$91:AZ$263,""),0))</f>
        <v>NAND</v>
      </c>
      <c r="BA277" s="40" t="str">
        <f t="array" ref="BA277">INDEX($E$91:$E$263,MATCH(BA275,IF(($D$91:$D$263=$D275),BA$91:BA$263,""),0))</f>
        <v>NAND</v>
      </c>
      <c r="BB277" s="40" t="str">
        <f t="array" ref="BB277">INDEX($E$91:$E$263,MATCH(BB275,IF(($D$91:$D$263=$D275),BB$91:BB$263,""),0))</f>
        <v>NAND</v>
      </c>
      <c r="BC277" s="40" t="str">
        <f t="array" ref="BC277">INDEX($E$91:$E$263,MATCH(BC275,IF(($D$91:$D$263=$D275),BC$91:BC$263,""),0))</f>
        <v>NAND</v>
      </c>
      <c r="BD277" s="40" t="str">
        <f t="array" ref="BD277">INDEX($E$91:$E$263,MATCH(BD275,IF(($D$91:$D$263=$D275),BD$91:BD$263,""),0))</f>
        <v>NAND</v>
      </c>
      <c r="BE277" s="40" t="str">
        <f t="array" ref="BE277">INDEX($E$91:$E$263,MATCH(BE275,IF(($D$91:$D$263=$D275),BE$91:BE$263,""),0))</f>
        <v>NAND</v>
      </c>
      <c r="BF277" s="40" t="str">
        <f t="array" ref="BF277">INDEX($E$91:$E$263,MATCH(BF275,IF(($D$91:$D$263=$D275),BF$91:BF$263,""),0))</f>
        <v>NAND</v>
      </c>
      <c r="BG277" s="40" t="str">
        <f t="array" ref="BG277">INDEX($E$91:$E$263,MATCH(BG275,IF(($D$91:$D$263=$D275),BG$91:BG$263,""),0))</f>
        <v>NAND</v>
      </c>
      <c r="BH277" s="40" t="str">
        <f t="array" ref="BH277">INDEX($E$91:$E$263,MATCH(BH275,IF(($D$91:$D$263=$D275),BH$91:BH$263,""),0))</f>
        <v>NAND</v>
      </c>
      <c r="BI277" s="40" t="str">
        <f t="array" ref="BI277">INDEX($E$91:$E$263,MATCH(BI275,IF(($D$91:$D$263=$D275),BI$91:BI$263,""),0))</f>
        <v>NAND</v>
      </c>
      <c r="BJ277" s="40" t="str">
        <f t="array" ref="BJ277">INDEX($E$91:$E$263,MATCH(BJ275,IF(($D$91:$D$263=$D275),BJ$91:BJ$263,""),0))</f>
        <v>NAND</v>
      </c>
      <c r="BK277" s="40" t="str">
        <f t="array" ref="BK277">INDEX($E$91:$E$263,MATCH(BK275,IF(($D$91:$D$263=$D275),BK$91:BK$263,""),0))</f>
        <v>NAND</v>
      </c>
      <c r="BL277" s="40" t="str">
        <f t="array" ref="BL277">INDEX($E$91:$E$263,MATCH(BL275,IF(($D$91:$D$263=$D275),BL$91:BL$263,""),0))</f>
        <v>NAND</v>
      </c>
      <c r="BM277" s="40" t="str">
        <f t="array" ref="BM277">INDEX($E$91:$E$263,MATCH(BM275,IF(($D$91:$D$263=$D275),BM$91:BM$263,""),0))</f>
        <v>NAND</v>
      </c>
      <c r="BN277" s="40" t="str">
        <f t="array" ref="BN277">INDEX($E$91:$E$263,MATCH(BN275,IF(($D$91:$D$263=$D275),BN$91:BN$263,""),0))</f>
        <v>NAND</v>
      </c>
      <c r="BO277" s="31" t="str">
        <f t="array" ref="BO277">INDEX($E$91:$E$263,MATCH(BO275,IF(($D$91:$D$263=$D275),BO$91:BO$263,""),0))</f>
        <v>NAND</v>
      </c>
      <c r="BP277" s="80" t="str">
        <f t="array" ref="BP277">INDEX($E$91:$E$263,MATCH(BP275,IF(($D$91:$D$263=$D275),BP$91:BP$263,""),0))</f>
        <v>NAND</v>
      </c>
      <c r="BQ277" s="40" t="str">
        <f t="array" ref="BQ277">INDEX($E$91:$E$263,MATCH(BQ275,IF(($D$91:$D$263=$D275),BQ$91:BQ$263,""),0))</f>
        <v>NAND</v>
      </c>
      <c r="BR277" s="40" t="str">
        <f t="array" ref="BR277">INDEX($E$91:$E$263,MATCH(BR275,IF(($D$91:$D$263=$D275),BR$91:BR$263,""),0))</f>
        <v>NAND</v>
      </c>
      <c r="BS277" s="40" t="str">
        <f t="array" ref="BS277">INDEX($E$91:$E$263,MATCH(BS275,IF(($D$91:$D$263=$D275),BS$91:BS$263,""),0))</f>
        <v>NAND</v>
      </c>
      <c r="BT277" s="40" t="str">
        <f t="array" ref="BT277">INDEX($E$91:$E$263,MATCH(BT275,IF(($D$91:$D$263=$D275),BT$91:BT$263,""),0))</f>
        <v>NAND</v>
      </c>
      <c r="BU277" s="40" t="str">
        <f t="array" ref="BU277">INDEX($E$91:$E$263,MATCH(BU275,IF(($D$91:$D$263=$D275),BU$91:BU$263,""),0))</f>
        <v>NAND</v>
      </c>
      <c r="BV277" s="40" t="str">
        <f t="array" ref="BV277">INDEX($E$91:$E$263,MATCH(BV275,IF(($D$91:$D$263=$D275),BV$91:BV$263,""),0))</f>
        <v>NAND</v>
      </c>
      <c r="BW277" s="40" t="str">
        <f t="array" ref="BW277">INDEX($E$91:$E$263,MATCH(BW275,IF(($D$91:$D$263=$D275),BW$91:BW$263,""),0))</f>
        <v>NAND</v>
      </c>
      <c r="BX277" s="40" t="str">
        <f t="array" ref="BX277">INDEX($E$91:$E$263,MATCH(BX275,IF(($D$91:$D$263=$D275),BX$91:BX$263,""),0))</f>
        <v>NAND</v>
      </c>
      <c r="BY277" s="40" t="str">
        <f t="array" ref="BY277">INDEX($E$91:$E$263,MATCH(BY275,IF(($D$91:$D$263=$D275),BY$91:BY$263,""),0))</f>
        <v>NAND</v>
      </c>
      <c r="BZ277" s="40" t="str">
        <f t="array" ref="BZ277">INDEX($E$91:$E$263,MATCH(BZ275,IF(($D$91:$D$263=$D275),BZ$91:BZ$263,""),0))</f>
        <v>NAND</v>
      </c>
      <c r="CA277" s="40" t="str">
        <f t="array" ref="CA277">INDEX($E$91:$E$263,MATCH(CA275,IF(($D$91:$D$263=$D275),CA$91:CA$263,""),0))</f>
        <v>NAND</v>
      </c>
      <c r="CB277" s="40" t="str">
        <f t="array" ref="CB277">INDEX($E$91:$E$263,MATCH(CB275,IF(($D$91:$D$263=$D275),CB$91:CB$263,""),0))</f>
        <v>NAND</v>
      </c>
      <c r="CC277" s="40" t="str">
        <f t="array" ref="CC277">INDEX($E$91:$E$263,MATCH(CC275,IF(($D$91:$D$263=$D275),CC$91:CC$263,""),0))</f>
        <v>NAND</v>
      </c>
      <c r="CD277" s="40" t="str">
        <f t="array" ref="CD277">INDEX($E$91:$E$263,MATCH(CD275,IF(($D$91:$D$263=$D275),CD$91:CD$263,""),0))</f>
        <v>NAND</v>
      </c>
      <c r="CE277" s="40" t="str">
        <f t="array" ref="CE277">INDEX($E$91:$E$263,MATCH(CE275,IF(($D$91:$D$263=$D275),CE$91:CE$263,""),0))</f>
        <v>NAND</v>
      </c>
      <c r="CF277" s="40" t="str">
        <f t="array" ref="CF277">INDEX($E$91:$E$263,MATCH(CF275,IF(($D$91:$D$263=$D275),CF$91:CF$263,""),0))</f>
        <v>NAND</v>
      </c>
      <c r="CG277" s="40" t="str">
        <f t="array" ref="CG277">INDEX($E$91:$E$263,MATCH(CG275,IF(($D$91:$D$263=$D275),CG$91:CG$263,""),0))</f>
        <v>NAND</v>
      </c>
      <c r="CH277" s="40" t="str">
        <f t="array" ref="CH277">INDEX($E$91:$E$263,MATCH(CH275,IF(($D$91:$D$263=$D275),CH$91:CH$263,""),0))</f>
        <v>NAND</v>
      </c>
      <c r="CI277" s="40" t="str">
        <f t="array" ref="CI277">INDEX($E$91:$E$263,MATCH(CI275,IF(($D$91:$D$263=$D275),CI$91:CI$263,""),0))</f>
        <v>NAND</v>
      </c>
      <c r="CJ277" s="40" t="str">
        <f t="array" ref="CJ277">INDEX($E$91:$E$263,MATCH(CJ275,IF(($D$91:$D$263=$D275),CJ$91:CJ$263,""),0))</f>
        <v>NAND</v>
      </c>
      <c r="CK277" s="40" t="str">
        <f t="array" ref="CK277">INDEX($E$91:$E$263,MATCH(CK275,IF(($D$91:$D$263=$D275),CK$91:CK$263,""),0))</f>
        <v>NAND</v>
      </c>
      <c r="CL277" s="40" t="str">
        <f t="array" ref="CL277">INDEX($E$91:$E$263,MATCH(CL275,IF(($D$91:$D$263=$D275),CL$91:CL$263,""),0))</f>
        <v>NAND</v>
      </c>
      <c r="CM277" s="40" t="str">
        <f t="array" ref="CM277">INDEX($E$91:$E$263,MATCH(CM275,IF(($D$91:$D$263=$D275),CM$91:CM$263,""),0))</f>
        <v>NAND</v>
      </c>
      <c r="CN277" s="40" t="str">
        <f t="array" ref="CN277">INDEX($E$91:$E$263,MATCH(CN275,IF(($D$91:$D$263=$D275),CN$91:CN$263,""),0))</f>
        <v>NAND</v>
      </c>
      <c r="CO277" s="40" t="str">
        <f t="array" ref="CO277">INDEX($E$91:$E$263,MATCH(CO275,IF(($D$91:$D$263=$D275),CO$91:CO$263,""),0))</f>
        <v>NAND</v>
      </c>
      <c r="CP277" s="40" t="str">
        <f t="array" ref="CP277">INDEX($E$91:$E$263,MATCH(CP275,IF(($D$91:$D$263=$D275),CP$91:CP$263,""),0))</f>
        <v>NAND</v>
      </c>
      <c r="CQ277" s="31" t="str">
        <f t="array" ref="CQ277">INDEX($E$91:$E$263,MATCH(CQ275,IF(($D$91:$D$263=$D275),CQ$91:CQ$263,""),0))</f>
        <v>NAND</v>
      </c>
      <c r="CR277" s="80" t="str">
        <f t="array" ref="CR277">INDEX($E$91:$E$263,MATCH(CR275,IF(($D$91:$D$263=$D275),CR$91:CR$263,""),0))</f>
        <v>NAND</v>
      </c>
      <c r="CS277" s="40" t="str">
        <f t="array" ref="CS277">INDEX($E$91:$E$263,MATCH(CS275,IF(($D$91:$D$263=$D275),CS$91:CS$263,""),0))</f>
        <v>NAND</v>
      </c>
      <c r="CT277" s="40" t="str">
        <f t="array" ref="CT277">INDEX($E$91:$E$263,MATCH(CT275,IF(($D$91:$D$263=$D275),CT$91:CT$263,""),0))</f>
        <v>NAND</v>
      </c>
      <c r="CU277" s="40" t="str">
        <f t="array" ref="CU277">INDEX($E$91:$E$263,MATCH(CU275,IF(($D$91:$D$263=$D275),CU$91:CU$263,""),0))</f>
        <v>NAND</v>
      </c>
      <c r="CV277" s="40" t="str">
        <f t="array" ref="CV277">INDEX($E$91:$E$263,MATCH(CV275,IF(($D$91:$D$263=$D275),CV$91:CV$263,""),0))</f>
        <v>NAND</v>
      </c>
      <c r="CW277" s="40" t="str">
        <f t="array" ref="CW277">INDEX($E$91:$E$263,MATCH(CW275,IF(($D$91:$D$263=$D275),CW$91:CW$263,""),0))</f>
        <v>NAND</v>
      </c>
      <c r="CX277" s="40" t="str">
        <f t="array" ref="CX277">INDEX($E$91:$E$263,MATCH(CX275,IF(($D$91:$D$263=$D275),CX$91:CX$263,""),0))</f>
        <v>NAND</v>
      </c>
      <c r="CY277" s="40" t="str">
        <f t="array" ref="CY277">INDEX($E$91:$E$263,MATCH(CY275,IF(($D$91:$D$263=$D275),CY$91:CY$263,""),0))</f>
        <v>NAND</v>
      </c>
      <c r="CZ277" s="40" t="str">
        <f t="array" ref="CZ277">INDEX($E$91:$E$263,MATCH(CZ275,IF(($D$91:$D$263=$D275),CZ$91:CZ$263,""),0))</f>
        <v>NAND</v>
      </c>
      <c r="DA277" s="40" t="str">
        <f t="array" ref="DA277">INDEX($E$91:$E$263,MATCH(DA275,IF(($D$91:$D$263=$D275),DA$91:DA$263,""),0))</f>
        <v>NAND</v>
      </c>
      <c r="DB277" s="40" t="str">
        <f t="array" ref="DB277">INDEX($E$91:$E$263,MATCH(DB275,IF(($D$91:$D$263=$D275),DB$91:DB$263,""),0))</f>
        <v>NAND</v>
      </c>
      <c r="DC277" s="40" t="str">
        <f t="array" ref="DC277">INDEX($E$91:$E$263,MATCH(DC275,IF(($D$91:$D$263=$D275),DC$91:DC$263,""),0))</f>
        <v>NAND</v>
      </c>
      <c r="DD277" s="40" t="str">
        <f t="array" ref="DD277">INDEX($E$91:$E$263,MATCH(DD275,IF(($D$91:$D$263=$D275),DD$91:DD$263,""),0))</f>
        <v>NAND</v>
      </c>
      <c r="DE277" s="40" t="str">
        <f t="array" ref="DE277">INDEX($E$91:$E$263,MATCH(DE275,IF(($D$91:$D$263=$D275),DE$91:DE$263,""),0))</f>
        <v>NAND</v>
      </c>
      <c r="DF277" s="40" t="str">
        <f t="array" ref="DF277">INDEX($E$91:$E$263,MATCH(DF275,IF(($D$91:$D$263=$D275),DF$91:DF$263,""),0))</f>
        <v>NAND</v>
      </c>
      <c r="DG277" s="40" t="str">
        <f t="array" ref="DG277">INDEX($E$91:$E$263,MATCH(DG275,IF(($D$91:$D$263=$D275),DG$91:DG$263,""),0))</f>
        <v>NAND</v>
      </c>
      <c r="DH277" s="40" t="str">
        <f t="array" ref="DH277">INDEX($E$91:$E$263,MATCH(DH275,IF(($D$91:$D$263=$D275),DH$91:DH$263,""),0))</f>
        <v>NAND</v>
      </c>
      <c r="DI277" s="40" t="str">
        <f t="array" ref="DI277">INDEX($E$91:$E$263,MATCH(DI275,IF(($D$91:$D$263=$D275),DI$91:DI$263,""),0))</f>
        <v>NAND</v>
      </c>
      <c r="DJ277" s="40" t="str">
        <f t="array" ref="DJ277">INDEX($E$91:$E$263,MATCH(DJ275,IF(($D$91:$D$263=$D275),DJ$91:DJ$263,""),0))</f>
        <v>NAND</v>
      </c>
      <c r="DK277" s="40" t="str">
        <f t="array" ref="DK277">INDEX($E$91:$E$263,MATCH(DK275,IF(($D$91:$D$263=$D275),DK$91:DK$263,""),0))</f>
        <v>NAND</v>
      </c>
      <c r="DL277" s="40" t="str">
        <f t="array" ref="DL277">INDEX($E$91:$E$263,MATCH(DL275,IF(($D$91:$D$263=$D275),DL$91:DL$263,""),0))</f>
        <v>NAND</v>
      </c>
      <c r="DM277" s="40" t="str">
        <f t="array" ref="DM277">INDEX($E$91:$E$263,MATCH(DM275,IF(($D$91:$D$263=$D275),DM$91:DM$263,""),0))</f>
        <v>NAND</v>
      </c>
      <c r="DN277" s="40" t="str">
        <f t="array" ref="DN277">INDEX($E$91:$E$263,MATCH(DN275,IF(($D$91:$D$263=$D275),DN$91:DN$263,""),0))</f>
        <v>NAND</v>
      </c>
      <c r="DO277" s="40" t="str">
        <f t="array" ref="DO277">INDEX($E$91:$E$263,MATCH(DO275,IF(($D$91:$D$263=$D275),DO$91:DO$263,""),0))</f>
        <v>NAND</v>
      </c>
      <c r="DP277" s="40" t="str">
        <f t="array" ref="DP277">INDEX($E$91:$E$263,MATCH(DP275,IF(($D$91:$D$263=$D275),DP$91:DP$263,""),0))</f>
        <v>NAND</v>
      </c>
      <c r="DQ277" s="40" t="str">
        <f t="array" ref="DQ277">INDEX($E$91:$E$263,MATCH(DQ275,IF(($D$91:$D$263=$D275),DQ$91:DQ$263,""),0))</f>
        <v>NAND</v>
      </c>
      <c r="DR277" s="40" t="str">
        <f t="array" ref="DR277">INDEX($E$91:$E$263,MATCH(DR275,IF(($D$91:$D$263=$D275),DR$91:DR$263,""),0))</f>
        <v>NAND</v>
      </c>
      <c r="DS277" s="40" t="str">
        <f t="array" ref="DS277">INDEX($E$91:$E$263,MATCH(DS275,IF(($D$91:$D$263=$D275),DS$91:DS$263,""),0))</f>
        <v>NAND</v>
      </c>
      <c r="DT277" s="40" t="str">
        <f t="array" ref="DT277">INDEX($E$91:$E$263,MATCH(DT275,IF(($D$91:$D$263=$D275),DT$91:DT$263,""),0))</f>
        <v>NAND</v>
      </c>
      <c r="DU277" s="40" t="str">
        <f t="array" ref="DU277">INDEX($E$91:$E$263,MATCH(DU275,IF(($D$91:$D$263=$D275),DU$91:DU$263,""),0))</f>
        <v>NAND</v>
      </c>
      <c r="DV277" s="40" t="str">
        <f t="array" ref="DV277">INDEX($E$91:$E$263,MATCH(DV275,IF(($D$91:$D$263=$D275),DV$91:DV$263,""),0))</f>
        <v>NAND</v>
      </c>
      <c r="DW277" s="40" t="str">
        <f t="array" ref="DW277">INDEX($E$91:$E$263,MATCH(DW275,IF(($D$91:$D$263=$D275),DW$91:DW$263,""),0))</f>
        <v>NAND</v>
      </c>
      <c r="DX277" s="40" t="str">
        <f t="array" ref="DX277">INDEX($E$91:$E$263,MATCH(DX275,IF(($D$91:$D$263=$D275),DX$91:DX$263,""),0))</f>
        <v>NAND</v>
      </c>
      <c r="DY277" s="40" t="str">
        <f t="array" ref="DY277">INDEX($E$91:$E$263,MATCH(DY275,IF(($D$91:$D$263=$D275),DY$91:DY$263,""),0))</f>
        <v>NAND</v>
      </c>
      <c r="DZ277" s="31" t="str">
        <f t="array" ref="DZ277">INDEX($E$91:$E$263,MATCH(DZ275,IF(($D$91:$D$263=$D275),DZ$91:DZ$263,""),0))</f>
        <v>NAND</v>
      </c>
      <c r="EA277" s="80" t="str">
        <f t="array" ref="EA277">INDEX($E$91:$E$263,MATCH(EA275,IF(($D$91:$D$263=$D275),EA$91:EA$263,""),0))</f>
        <v>NAND</v>
      </c>
      <c r="EB277" s="40" t="str">
        <f t="array" ref="EB277">INDEX($E$91:$E$263,MATCH(EB275,IF(($D$91:$D$263=$D275),EB$91:EB$263,""),0))</f>
        <v>NAND</v>
      </c>
      <c r="EC277" s="40" t="str">
        <f t="array" ref="EC277">INDEX($E$91:$E$263,MATCH(EC275,IF(($D$91:$D$263=$D275),EC$91:EC$263,""),0))</f>
        <v>NAND</v>
      </c>
      <c r="ED277" s="40" t="str">
        <f t="array" ref="ED277">INDEX($E$91:$E$263,MATCH(ED275,IF(($D$91:$D$263=$D275),ED$91:ED$263,""),0))</f>
        <v>NAND</v>
      </c>
      <c r="EE277" s="40" t="str">
        <f t="array" ref="EE277">INDEX($E$91:$E$263,MATCH(EE275,IF(($D$91:$D$263=$D275),EE$91:EE$263,""),0))</f>
        <v>NAND</v>
      </c>
      <c r="EF277" s="40" t="str">
        <f t="array" ref="EF277">INDEX($E$91:$E$263,MATCH(EF275,IF(($D$91:$D$263=$D275),EF$91:EF$263,""),0))</f>
        <v>NAND</v>
      </c>
      <c r="EG277" s="40" t="str">
        <f t="array" ref="EG277">INDEX($E$91:$E$263,MATCH(EG275,IF(($D$91:$D$263=$D275),EG$91:EG$263,""),0))</f>
        <v>NAND</v>
      </c>
      <c r="EH277" s="40" t="str">
        <f t="array" ref="EH277">INDEX($E$91:$E$263,MATCH(EH275,IF(($D$91:$D$263=$D275),EH$91:EH$263,""),0))</f>
        <v>NAND</v>
      </c>
      <c r="EI277" s="40" t="str">
        <f t="array" ref="EI277">INDEX($E$91:$E$263,MATCH(EI275,IF(($D$91:$D$263=$D275),EI$91:EI$263,""),0))</f>
        <v>NAND</v>
      </c>
      <c r="EJ277" s="40" t="str">
        <f t="array" ref="EJ277">INDEX($E$91:$E$263,MATCH(EJ275,IF(($D$91:$D$263=$D275),EJ$91:EJ$263,""),0))</f>
        <v>NAND</v>
      </c>
      <c r="EK277" s="40" t="str">
        <f t="array" ref="EK277">INDEX($E$91:$E$263,MATCH(EK275,IF(($D$91:$D$263=$D275),EK$91:EK$263,""),0))</f>
        <v>NAND</v>
      </c>
      <c r="EL277" s="40" t="str">
        <f t="array" ref="EL277">INDEX($E$91:$E$263,MATCH(EL275,IF(($D$91:$D$263=$D275),EL$91:EL$263,""),0))</f>
        <v>NAND</v>
      </c>
      <c r="EM277" s="40" t="str">
        <f t="array" ref="EM277">INDEX($E$91:$E$263,MATCH(EM275,IF(($D$91:$D$263=$D275),EM$91:EM$263,""),0))</f>
        <v>NAND</v>
      </c>
      <c r="EN277" s="40" t="str">
        <f t="array" ref="EN277">INDEX($E$91:$E$263,MATCH(EN275,IF(($D$91:$D$263=$D275),EN$91:EN$263,""),0))</f>
        <v>NAND</v>
      </c>
      <c r="EO277" s="40" t="str">
        <f t="array" ref="EO277">INDEX($E$91:$E$263,MATCH(EO275,IF(($D$91:$D$263=$D275),EO$91:EO$263,""),0))</f>
        <v>NAND</v>
      </c>
      <c r="EP277" s="40" t="str">
        <f t="array" ref="EP277">INDEX($E$91:$E$263,MATCH(EP275,IF(($D$91:$D$263=$D275),EP$91:EP$263,""),0))</f>
        <v>NAND</v>
      </c>
      <c r="EQ277" s="40" t="str">
        <f t="array" ref="EQ277">INDEX($E$91:$E$263,MATCH(EQ275,IF(($D$91:$D$263=$D275),EQ$91:EQ$263,""),0))</f>
        <v>NAND</v>
      </c>
      <c r="ER277" s="40" t="str">
        <f t="array" ref="ER277">INDEX($E$91:$E$263,MATCH(ER275,IF(($D$91:$D$263=$D275),ER$91:ER$263,""),0))</f>
        <v>NAND</v>
      </c>
      <c r="ES277" s="40" t="str">
        <f t="array" ref="ES277">INDEX($E$91:$E$263,MATCH(ES275,IF(($D$91:$D$263=$D275),ES$91:ES$263,""),0))</f>
        <v>NAND</v>
      </c>
      <c r="ET277" s="40" t="str">
        <f t="array" ref="ET277">INDEX($E$91:$E$263,MATCH(ET275,IF(($D$91:$D$263=$D275),ET$91:ET$263,""),0))</f>
        <v>NAND</v>
      </c>
      <c r="EU277" s="40" t="str">
        <f t="array" ref="EU277">INDEX($E$91:$E$263,MATCH(EU275,IF(($D$91:$D$263=$D275),EU$91:EU$263,""),0))</f>
        <v>NAND</v>
      </c>
      <c r="EV277" s="40" t="str">
        <f t="array" ref="EV277">INDEX($E$91:$E$263,MATCH(EV275,IF(($D$91:$D$263=$D275),EV$91:EV$263,""),0))</f>
        <v>NAND</v>
      </c>
      <c r="EW277" s="40" t="str">
        <f t="array" ref="EW277">INDEX($E$91:$E$263,MATCH(EW275,IF(($D$91:$D$263=$D275),EW$91:EW$263,""),0))</f>
        <v>NAND</v>
      </c>
      <c r="EX277" s="40" t="str">
        <f t="array" ref="EX277">INDEX($E$91:$E$263,MATCH(EX275,IF(($D$91:$D$263=$D275),EX$91:EX$263,""),0))</f>
        <v>NAND</v>
      </c>
      <c r="EY277" s="40" t="str">
        <f t="array" ref="EY277">INDEX($E$91:$E$263,MATCH(EY275,IF(($D$91:$D$263=$D275),EY$91:EY$263,""),0))</f>
        <v>NAND</v>
      </c>
      <c r="EZ277" s="40" t="str">
        <f t="array" ref="EZ277">INDEX($E$91:$E$263,MATCH(EZ275,IF(($D$91:$D$263=$D275),EZ$91:EZ$263,""),0))</f>
        <v>NAND</v>
      </c>
      <c r="FA277" s="40" t="str">
        <f t="array" ref="FA277">INDEX($E$91:$E$263,MATCH(FA275,IF(($D$91:$D$263=$D275),FA$91:FA$263,""),0))</f>
        <v>NAND</v>
      </c>
      <c r="FB277" s="31" t="str">
        <f t="array" ref="FB277">INDEX($E$91:$E$263,MATCH(FB275,IF(($D$91:$D$263=$D275),FB$91:FB$263,""),0))</f>
        <v>NAND</v>
      </c>
      <c r="FC277" s="80" t="str">
        <f t="array" ref="FC277">INDEX($E$91:$E$263,MATCH(FC275,IF(($D$91:$D$263=$D275),FC$91:FC$263,""),0))</f>
        <v>NAND</v>
      </c>
      <c r="FD277" s="40" t="str">
        <f t="array" ref="FD277">INDEX($E$91:$E$263,MATCH(FD275,IF(($D$91:$D$263=$D275),FD$91:FD$263,""),0))</f>
        <v>NAND</v>
      </c>
      <c r="FE277" s="40" t="str">
        <f t="array" ref="FE277">INDEX($E$91:$E$263,MATCH(FE275,IF(($D$91:$D$263=$D275),FE$91:FE$263,""),0))</f>
        <v>NAND</v>
      </c>
      <c r="FF277" s="40" t="str">
        <f t="array" ref="FF277">INDEX($E$91:$E$263,MATCH(FF275,IF(($D$91:$D$263=$D275),FF$91:FF$263,""),0))</f>
        <v>NAND</v>
      </c>
      <c r="FG277" s="40" t="str">
        <f t="array" ref="FG277">INDEX($E$91:$E$263,MATCH(FG275,IF(($D$91:$D$263=$D275),FG$91:FG$263,""),0))</f>
        <v>NAND</v>
      </c>
      <c r="FH277" s="40" t="str">
        <f t="array" ref="FH277">INDEX($E$91:$E$263,MATCH(FH275,IF(($D$91:$D$263=$D275),FH$91:FH$263,""),0))</f>
        <v>NAND</v>
      </c>
      <c r="FI277" s="40" t="str">
        <f t="array" ref="FI277">INDEX($E$91:$E$263,MATCH(FI275,IF(($D$91:$D$263=$D275),FI$91:FI$263,""),0))</f>
        <v>NAND</v>
      </c>
      <c r="FJ277" s="40" t="str">
        <f t="array" ref="FJ277">INDEX($E$91:$E$263,MATCH(FJ275,IF(($D$91:$D$263=$D275),FJ$91:FJ$263,""),0))</f>
        <v>NAND</v>
      </c>
      <c r="FK277" s="40" t="str">
        <f t="array" ref="FK277">INDEX($E$91:$E$263,MATCH(FK275,IF(($D$91:$D$263=$D275),FK$91:FK$263,""),0))</f>
        <v>NAND</v>
      </c>
      <c r="FL277" s="40" t="str">
        <f t="array" ref="FL277">INDEX($E$91:$E$263,MATCH(FL275,IF(($D$91:$D$263=$D275),FL$91:FL$263,""),0))</f>
        <v>NAND</v>
      </c>
      <c r="FM277" s="40" t="str">
        <f t="array" ref="FM277">INDEX($E$91:$E$263,MATCH(FM275,IF(($D$91:$D$263=$D275),FM$91:FM$263,""),0))</f>
        <v>NAND</v>
      </c>
      <c r="FN277" s="40" t="str">
        <f t="array" ref="FN277">INDEX($E$91:$E$263,MATCH(FN275,IF(($D$91:$D$263=$D275),FN$91:FN$263,""),0))</f>
        <v>NAND</v>
      </c>
      <c r="FO277" s="40" t="str">
        <f t="array" ref="FO277">INDEX($E$91:$E$263,MATCH(FO275,IF(($D$91:$D$263=$D275),FO$91:FO$263,""),0))</f>
        <v>NAND</v>
      </c>
      <c r="FP277" s="40" t="str">
        <f t="array" ref="FP277">INDEX($E$91:$E$263,MATCH(FP275,IF(($D$91:$D$263=$D275),FP$91:FP$263,""),0))</f>
        <v>NAND</v>
      </c>
      <c r="FQ277" s="40" t="str">
        <f t="array" ref="FQ277">INDEX($E$91:$E$263,MATCH(FQ275,IF(($D$91:$D$263=$D275),FQ$91:FQ$263,""),0))</f>
        <v>NAND</v>
      </c>
      <c r="FR277" s="40" t="str">
        <f t="array" ref="FR277">INDEX($E$91:$E$263,MATCH(FR275,IF(($D$91:$D$263=$D275),FR$91:FR$263,""),0))</f>
        <v>NAND</v>
      </c>
      <c r="FS277" s="40" t="str">
        <f t="array" ref="FS277">INDEX($E$91:$E$263,MATCH(FS275,IF(($D$91:$D$263=$D275),FS$91:FS$263,""),0))</f>
        <v>NAND</v>
      </c>
      <c r="FT277" s="40" t="str">
        <f t="array" ref="FT277">INDEX($E$91:$E$263,MATCH(FT275,IF(($D$91:$D$263=$D275),FT$91:FT$263,""),0))</f>
        <v>NAND</v>
      </c>
      <c r="FU277" s="40" t="str">
        <f t="array" ref="FU277">INDEX($E$91:$E$263,MATCH(FU275,IF(($D$91:$D$263=$D275),FU$91:FU$263,""),0))</f>
        <v>NAND</v>
      </c>
      <c r="FV277" s="40" t="str">
        <f t="array" ref="FV277">INDEX($E$91:$E$263,MATCH(FV275,IF(($D$91:$D$263=$D275),FV$91:FV$263,""),0))</f>
        <v>NAND</v>
      </c>
      <c r="FW277" s="40" t="str">
        <f t="array" ref="FW277">INDEX($E$91:$E$263,MATCH(FW275,IF(($D$91:$D$263=$D275),FW$91:FW$263,""),0))</f>
        <v>NAND</v>
      </c>
      <c r="FX277" s="40" t="str">
        <f t="array" ref="FX277">INDEX($E$91:$E$263,MATCH(FX275,IF(($D$91:$D$263=$D275),FX$91:FX$263,""),0))</f>
        <v>NAND</v>
      </c>
      <c r="FY277" s="40" t="str">
        <f t="array" ref="FY277">INDEX($E$91:$E$263,MATCH(FY275,IF(($D$91:$D$263=$D275),FY$91:FY$263,""),0))</f>
        <v>NAND</v>
      </c>
      <c r="FZ277" s="40" t="str">
        <f t="array" ref="FZ277">INDEX($E$91:$E$263,MATCH(FZ275,IF(($D$91:$D$263=$D275),FZ$91:FZ$263,""),0))</f>
        <v>NAND</v>
      </c>
      <c r="GA277" s="40" t="str">
        <f t="array" ref="GA277">INDEX($E$91:$E$263,MATCH(GA275,IF(($D$91:$D$263=$D275),GA$91:GA$263,""),0))</f>
        <v>NAND</v>
      </c>
      <c r="GB277" s="40" t="str">
        <f t="array" ref="GB277">INDEX($E$91:$E$263,MATCH(GB275,IF(($D$91:$D$263=$D275),GB$91:GB$263,""),0))</f>
        <v>NAND</v>
      </c>
      <c r="GC277" s="40" t="str">
        <f t="array" ref="GC277">INDEX($E$91:$E$263,MATCH(GC275,IF(($D$91:$D$263=$D275),GC$91:GC$263,""),0))</f>
        <v>NAND</v>
      </c>
      <c r="GD277" s="31" t="str">
        <f t="array" ref="GD277">INDEX($E$91:$E$263,MATCH(GD275,IF(($D$91:$D$263=$D275),GD$91:GD$263,""),0))</f>
        <v>NAND</v>
      </c>
      <c r="GE277" s="195"/>
      <c r="GF277" s="22"/>
      <c r="GG277" s="21"/>
      <c r="GH277" s="21"/>
      <c r="GI277" s="21"/>
      <c r="GJ277" s="21"/>
      <c r="GK277" s="21"/>
      <c r="GL277" s="21"/>
      <c r="GM277" s="21"/>
      <c r="GN277" s="21"/>
      <c r="GO277" s="21"/>
      <c r="GP277" s="21"/>
      <c r="GQ277" s="21"/>
      <c r="GR277" s="21"/>
      <c r="GS277" s="21"/>
      <c r="GT277" s="21"/>
    </row>
    <row r="278" spans="1:202" s="35" customFormat="1" ht="17" customHeight="1">
      <c r="A278" s="1">
        <v>1</v>
      </c>
      <c r="B278" s="1">
        <v>114</v>
      </c>
      <c r="C278" s="37" t="s">
        <v>280</v>
      </c>
      <c r="D278" s="55" t="s">
        <v>67</v>
      </c>
      <c r="E278" s="55" t="s">
        <v>67</v>
      </c>
      <c r="F278" s="33" t="s">
        <v>266</v>
      </c>
      <c r="G278" s="33" t="s">
        <v>276</v>
      </c>
      <c r="H278" s="31"/>
      <c r="I278" s="80">
        <v>-17020</v>
      </c>
      <c r="J278" s="40">
        <v>-17020</v>
      </c>
      <c r="K278" s="40">
        <f t="shared" ref="K278:BV278" si="25">K275-K6</f>
        <v>33158.382031449997</v>
      </c>
      <c r="L278" s="40">
        <f t="shared" si="25"/>
        <v>6448.3820314499972</v>
      </c>
      <c r="M278" s="40">
        <f t="shared" si="25"/>
        <v>6448.3820314499972</v>
      </c>
      <c r="N278" s="40">
        <f t="shared" si="25"/>
        <v>12568.382031449997</v>
      </c>
      <c r="O278" s="40">
        <f t="shared" si="25"/>
        <v>18688.382031449997</v>
      </c>
      <c r="P278" s="40">
        <f t="shared" si="25"/>
        <v>24808.38203144999</v>
      </c>
      <c r="Q278" s="40">
        <f t="shared" si="25"/>
        <v>24808.38203144999</v>
      </c>
      <c r="R278" s="40">
        <f t="shared" si="25"/>
        <v>30928.38203144999</v>
      </c>
      <c r="S278" s="40">
        <f t="shared" si="25"/>
        <v>7238.3820314499899</v>
      </c>
      <c r="T278" s="40">
        <f t="shared" si="25"/>
        <v>22367.38203144999</v>
      </c>
      <c r="U278" s="40">
        <f t="shared" si="25"/>
        <v>22367.38203144999</v>
      </c>
      <c r="V278" s="40">
        <f t="shared" si="25"/>
        <v>34377.38203144999</v>
      </c>
      <c r="W278" s="40">
        <f t="shared" si="25"/>
        <v>39407.38203144999</v>
      </c>
      <c r="X278" s="40">
        <f t="shared" si="25"/>
        <v>39407.38203144999</v>
      </c>
      <c r="Y278" s="40">
        <f t="shared" si="25"/>
        <v>44797.38203144999</v>
      </c>
      <c r="Z278" s="40">
        <f t="shared" si="25"/>
        <v>13877.38203144999</v>
      </c>
      <c r="AA278" s="40">
        <f t="shared" si="25"/>
        <v>19725.38203144999</v>
      </c>
      <c r="AB278" s="40">
        <f t="shared" si="25"/>
        <v>25125.38203144999</v>
      </c>
      <c r="AC278" s="40">
        <f t="shared" si="25"/>
        <v>30650.38203144999</v>
      </c>
      <c r="AD278" s="40">
        <f t="shared" si="25"/>
        <v>36770.38203144999</v>
      </c>
      <c r="AE278" s="40">
        <f t="shared" si="25"/>
        <v>36770.38203144999</v>
      </c>
      <c r="AF278" s="40">
        <f t="shared" si="25"/>
        <v>42170.38203144999</v>
      </c>
      <c r="AG278" s="40">
        <f t="shared" si="25"/>
        <v>12640.38203144999</v>
      </c>
      <c r="AH278" s="40">
        <f t="shared" si="25"/>
        <v>17994.38203144999</v>
      </c>
      <c r="AI278" s="40">
        <f t="shared" si="25"/>
        <v>23394.38203144999</v>
      </c>
      <c r="AJ278" s="40">
        <f t="shared" si="25"/>
        <v>29124.38203144999</v>
      </c>
      <c r="AK278" s="40">
        <f t="shared" si="25"/>
        <v>34524.38203144999</v>
      </c>
      <c r="AL278" s="40">
        <f t="shared" si="25"/>
        <v>34524.38203144999</v>
      </c>
      <c r="AM278" s="31">
        <f t="shared" si="25"/>
        <v>40644.38203144999</v>
      </c>
      <c r="AN278" s="80">
        <f t="shared" si="25"/>
        <v>12337.38203144999</v>
      </c>
      <c r="AO278" s="40">
        <f t="shared" si="25"/>
        <v>18462.38203144999</v>
      </c>
      <c r="AP278" s="40">
        <f t="shared" si="25"/>
        <v>24582.38203144999</v>
      </c>
      <c r="AQ278" s="40">
        <f t="shared" si="25"/>
        <v>30702.38203144999</v>
      </c>
      <c r="AR278" s="40">
        <f t="shared" si="25"/>
        <v>36822.38203144999</v>
      </c>
      <c r="AS278" s="40">
        <f t="shared" si="25"/>
        <v>36822.38203144999</v>
      </c>
      <c r="AT278" s="40">
        <f t="shared" si="25"/>
        <v>42228.38203144999</v>
      </c>
      <c r="AU278" s="40">
        <f t="shared" si="25"/>
        <v>15938.38203144999</v>
      </c>
      <c r="AV278" s="40">
        <f t="shared" si="25"/>
        <v>22118.38203144999</v>
      </c>
      <c r="AW278" s="40">
        <f t="shared" si="25"/>
        <v>28413.38203144999</v>
      </c>
      <c r="AX278" s="40">
        <f t="shared" si="25"/>
        <v>34533.38203144999</v>
      </c>
      <c r="AY278" s="40">
        <f t="shared" si="25"/>
        <v>39933.38203144999</v>
      </c>
      <c r="AZ278" s="40">
        <f t="shared" si="25"/>
        <v>39933.38203144999</v>
      </c>
      <c r="BA278" s="40">
        <f t="shared" si="25"/>
        <v>46153.38203144999</v>
      </c>
      <c r="BB278" s="40">
        <f t="shared" si="25"/>
        <v>14173.38203144999</v>
      </c>
      <c r="BC278" s="40">
        <f t="shared" si="25"/>
        <v>23845.38203144999</v>
      </c>
      <c r="BD278" s="40">
        <f t="shared" si="25"/>
        <v>27517.38203144999</v>
      </c>
      <c r="BE278" s="40">
        <f t="shared" si="25"/>
        <v>27517.38203144999</v>
      </c>
      <c r="BF278" s="40">
        <f t="shared" si="25"/>
        <v>31957.38203144999</v>
      </c>
      <c r="BG278" s="40">
        <f t="shared" si="25"/>
        <v>31957.38203144999</v>
      </c>
      <c r="BH278" s="40">
        <f t="shared" si="25"/>
        <v>41957.38203144999</v>
      </c>
      <c r="BI278" s="40">
        <f t="shared" si="25"/>
        <v>11967.38203144999</v>
      </c>
      <c r="BJ278" s="40">
        <f t="shared" si="25"/>
        <v>17390.38203144999</v>
      </c>
      <c r="BK278" s="40">
        <f t="shared" si="25"/>
        <v>22790.38203144999</v>
      </c>
      <c r="BL278" s="40">
        <f t="shared" si="25"/>
        <v>28550.38203144999</v>
      </c>
      <c r="BM278" s="40">
        <f t="shared" si="25"/>
        <v>34310.38203144999</v>
      </c>
      <c r="BN278" s="40">
        <f t="shared" si="25"/>
        <v>34310.38203144999</v>
      </c>
      <c r="BO278" s="31">
        <f t="shared" si="25"/>
        <v>38187.38203144999</v>
      </c>
      <c r="BP278" s="80">
        <f t="shared" si="25"/>
        <v>35127.38203144999</v>
      </c>
      <c r="BQ278" s="40">
        <f t="shared" si="25"/>
        <v>35127.38203144999</v>
      </c>
      <c r="BR278" s="40">
        <f t="shared" si="25"/>
        <v>35127.38203144999</v>
      </c>
      <c r="BS278" s="40">
        <f t="shared" si="25"/>
        <v>35127.38203144999</v>
      </c>
      <c r="BT278" s="40">
        <f t="shared" si="25"/>
        <v>35127.38203144999</v>
      </c>
      <c r="BU278" s="40">
        <f t="shared" si="25"/>
        <v>35127.38203144999</v>
      </c>
      <c r="BV278" s="40">
        <f t="shared" si="25"/>
        <v>35127.38203144999</v>
      </c>
      <c r="BW278" s="40">
        <f t="shared" ref="BW278:EH278" si="26">BW275-BW6</f>
        <v>35127.38203144999</v>
      </c>
      <c r="BX278" s="40">
        <f t="shared" si="26"/>
        <v>35211.38203144999</v>
      </c>
      <c r="BY278" s="40">
        <f t="shared" si="26"/>
        <v>35211.38203144999</v>
      </c>
      <c r="BZ278" s="40">
        <f t="shared" si="26"/>
        <v>35211.38203144999</v>
      </c>
      <c r="CA278" s="40">
        <f t="shared" si="26"/>
        <v>35211.38203144999</v>
      </c>
      <c r="CB278" s="40">
        <f t="shared" si="26"/>
        <v>35211.38203144999</v>
      </c>
      <c r="CC278" s="40">
        <f t="shared" si="26"/>
        <v>35211.38203144999</v>
      </c>
      <c r="CD278" s="40">
        <f t="shared" si="26"/>
        <v>35211.38203144999</v>
      </c>
      <c r="CE278" s="40">
        <f t="shared" si="26"/>
        <v>35211.38203144999</v>
      </c>
      <c r="CF278" s="40">
        <f t="shared" si="26"/>
        <v>35211.38203144999</v>
      </c>
      <c r="CG278" s="40">
        <f t="shared" si="26"/>
        <v>35211.38203144999</v>
      </c>
      <c r="CH278" s="40">
        <f t="shared" si="26"/>
        <v>35211.38203144999</v>
      </c>
      <c r="CI278" s="40">
        <f t="shared" si="26"/>
        <v>35211.38203144999</v>
      </c>
      <c r="CJ278" s="40">
        <f t="shared" si="26"/>
        <v>-52.617968550010119</v>
      </c>
      <c r="CK278" s="40">
        <f t="shared" si="26"/>
        <v>-52.617968550010119</v>
      </c>
      <c r="CL278" s="40">
        <f t="shared" si="26"/>
        <v>-52.617968550010119</v>
      </c>
      <c r="CM278" s="40">
        <f t="shared" si="26"/>
        <v>-52.617968550010119</v>
      </c>
      <c r="CN278" s="40">
        <f t="shared" si="26"/>
        <v>-52.617968550010119</v>
      </c>
      <c r="CO278" s="40">
        <f t="shared" si="26"/>
        <v>-52.617968550010119</v>
      </c>
      <c r="CP278" s="40">
        <f t="shared" si="26"/>
        <v>-52.617968550010119</v>
      </c>
      <c r="CQ278" s="31">
        <f t="shared" si="26"/>
        <v>-52.617968550010119</v>
      </c>
      <c r="CR278" s="80">
        <f t="shared" si="26"/>
        <v>-52.617968550010119</v>
      </c>
      <c r="CS278" s="40">
        <f t="shared" si="26"/>
        <v>-52.617968550010119</v>
      </c>
      <c r="CT278" s="40">
        <f t="shared" si="26"/>
        <v>-52.617968550010119</v>
      </c>
      <c r="CU278" s="40">
        <f t="shared" si="26"/>
        <v>-52.617968550010119</v>
      </c>
      <c r="CV278" s="40">
        <f t="shared" si="26"/>
        <v>-52.617968550010119</v>
      </c>
      <c r="CW278" s="40">
        <f t="shared" si="26"/>
        <v>-52.617968550010119</v>
      </c>
      <c r="CX278" s="40">
        <f t="shared" si="26"/>
        <v>-52.617968550010119</v>
      </c>
      <c r="CY278" s="40">
        <f t="shared" si="26"/>
        <v>-52.617968550010119</v>
      </c>
      <c r="CZ278" s="40">
        <f t="shared" si="26"/>
        <v>-52.617968550010119</v>
      </c>
      <c r="DA278" s="40">
        <f t="shared" si="26"/>
        <v>-52.617968550010119</v>
      </c>
      <c r="DB278" s="40">
        <f t="shared" si="26"/>
        <v>-52.617968550010119</v>
      </c>
      <c r="DC278" s="40">
        <f t="shared" si="26"/>
        <v>-52.617968550010119</v>
      </c>
      <c r="DD278" s="40">
        <f t="shared" si="26"/>
        <v>-52.617968550010119</v>
      </c>
      <c r="DE278" s="40">
        <f t="shared" si="26"/>
        <v>-52.617968550010119</v>
      </c>
      <c r="DF278" s="40">
        <f t="shared" si="26"/>
        <v>-52.617968550010119</v>
      </c>
      <c r="DG278" s="40">
        <f t="shared" si="26"/>
        <v>-52.617968550010119</v>
      </c>
      <c r="DH278" s="40">
        <f t="shared" si="26"/>
        <v>-52.617968550010119</v>
      </c>
      <c r="DI278" s="40">
        <f t="shared" si="26"/>
        <v>-52.617968550010119</v>
      </c>
      <c r="DJ278" s="40">
        <f t="shared" si="26"/>
        <v>-52.617968550010119</v>
      </c>
      <c r="DK278" s="40">
        <f t="shared" si="26"/>
        <v>-52.617968550010119</v>
      </c>
      <c r="DL278" s="40">
        <f t="shared" si="26"/>
        <v>-52.617968550010119</v>
      </c>
      <c r="DM278" s="40">
        <f t="shared" si="26"/>
        <v>-52.617968550010119</v>
      </c>
      <c r="DN278" s="40">
        <f t="shared" si="26"/>
        <v>-52.617968550010119</v>
      </c>
      <c r="DO278" s="40">
        <f t="shared" si="26"/>
        <v>-52.617968550010119</v>
      </c>
      <c r="DP278" s="40">
        <f t="shared" si="26"/>
        <v>-52.617968550010119</v>
      </c>
      <c r="DQ278" s="40">
        <f t="shared" si="26"/>
        <v>-52.617968550010119</v>
      </c>
      <c r="DR278" s="40">
        <f t="shared" si="26"/>
        <v>-52.617968550010119</v>
      </c>
      <c r="DS278" s="40">
        <f t="shared" si="26"/>
        <v>-52.617968550010119</v>
      </c>
      <c r="DT278" s="40">
        <f t="shared" si="26"/>
        <v>-52.617968550010119</v>
      </c>
      <c r="DU278" s="40">
        <f t="shared" si="26"/>
        <v>-52.617968550010119</v>
      </c>
      <c r="DV278" s="40">
        <f t="shared" si="26"/>
        <v>-52.617968550010119</v>
      </c>
      <c r="DW278" s="40">
        <f t="shared" si="26"/>
        <v>-52.617968550010119</v>
      </c>
      <c r="DX278" s="40">
        <f t="shared" si="26"/>
        <v>-52.617968550010119</v>
      </c>
      <c r="DY278" s="40">
        <f t="shared" si="26"/>
        <v>-52.617968550010119</v>
      </c>
      <c r="DZ278" s="31">
        <f t="shared" si="26"/>
        <v>-52.617968550010119</v>
      </c>
      <c r="EA278" s="80">
        <f t="shared" si="26"/>
        <v>-52.617968550010119</v>
      </c>
      <c r="EB278" s="40">
        <f t="shared" si="26"/>
        <v>-52.617968550010119</v>
      </c>
      <c r="EC278" s="40">
        <f t="shared" si="26"/>
        <v>-52.617968550010119</v>
      </c>
      <c r="ED278" s="40">
        <f t="shared" si="26"/>
        <v>-52.617968550010119</v>
      </c>
      <c r="EE278" s="40">
        <f t="shared" si="26"/>
        <v>-52.617968550010119</v>
      </c>
      <c r="EF278" s="40">
        <f t="shared" si="26"/>
        <v>-52.617968550010119</v>
      </c>
      <c r="EG278" s="40">
        <f t="shared" si="26"/>
        <v>-52.617968550010119</v>
      </c>
      <c r="EH278" s="40">
        <f t="shared" si="26"/>
        <v>-52.617968550010119</v>
      </c>
      <c r="EI278" s="40">
        <f t="shared" ref="EI278:GD278" si="27">EI275-EI6</f>
        <v>-52.617968550010119</v>
      </c>
      <c r="EJ278" s="40">
        <f t="shared" si="27"/>
        <v>-52.617968550010119</v>
      </c>
      <c r="EK278" s="40">
        <f t="shared" si="27"/>
        <v>-52.617968550010119</v>
      </c>
      <c r="EL278" s="40">
        <f t="shared" si="27"/>
        <v>-52.617968550010119</v>
      </c>
      <c r="EM278" s="40">
        <f t="shared" si="27"/>
        <v>-52.617968550010119</v>
      </c>
      <c r="EN278" s="40">
        <f t="shared" si="27"/>
        <v>-52.617968550010119</v>
      </c>
      <c r="EO278" s="40">
        <f t="shared" si="27"/>
        <v>-52.617968550010119</v>
      </c>
      <c r="EP278" s="40">
        <f t="shared" si="27"/>
        <v>-52.617968550010119</v>
      </c>
      <c r="EQ278" s="40">
        <f t="shared" si="27"/>
        <v>-52.617968550010119</v>
      </c>
      <c r="ER278" s="40">
        <f t="shared" si="27"/>
        <v>-52.617968550010119</v>
      </c>
      <c r="ES278" s="40">
        <f t="shared" si="27"/>
        <v>-52.617968550010119</v>
      </c>
      <c r="ET278" s="40">
        <f t="shared" si="27"/>
        <v>-52.617968550010119</v>
      </c>
      <c r="EU278" s="40">
        <f t="shared" si="27"/>
        <v>-52.617968550010119</v>
      </c>
      <c r="EV278" s="40">
        <f t="shared" si="27"/>
        <v>-52.617968550010119</v>
      </c>
      <c r="EW278" s="40">
        <f t="shared" si="27"/>
        <v>-52.617968550010119</v>
      </c>
      <c r="EX278" s="40">
        <f t="shared" si="27"/>
        <v>-52.617968550010119</v>
      </c>
      <c r="EY278" s="40">
        <f t="shared" si="27"/>
        <v>-52.617968550010119</v>
      </c>
      <c r="EZ278" s="40">
        <f t="shared" si="27"/>
        <v>-52.617968550010119</v>
      </c>
      <c r="FA278" s="40">
        <f t="shared" si="27"/>
        <v>-52.617968550010119</v>
      </c>
      <c r="FB278" s="31">
        <f t="shared" si="27"/>
        <v>-52.617968550010119</v>
      </c>
      <c r="FC278" s="80">
        <f t="shared" si="27"/>
        <v>-52.617968550010119</v>
      </c>
      <c r="FD278" s="40">
        <f t="shared" si="27"/>
        <v>-52.617968550010119</v>
      </c>
      <c r="FE278" s="40">
        <f t="shared" si="27"/>
        <v>-52.617968550010119</v>
      </c>
      <c r="FF278" s="40">
        <f t="shared" si="27"/>
        <v>-52.617968550010119</v>
      </c>
      <c r="FG278" s="40">
        <f t="shared" si="27"/>
        <v>-52.617968550010119</v>
      </c>
      <c r="FH278" s="40">
        <f t="shared" si="27"/>
        <v>-52.617968550010119</v>
      </c>
      <c r="FI278" s="40">
        <f t="shared" si="27"/>
        <v>-52.617968550010119</v>
      </c>
      <c r="FJ278" s="40">
        <f t="shared" si="27"/>
        <v>-52.617968550010119</v>
      </c>
      <c r="FK278" s="40">
        <f t="shared" si="27"/>
        <v>-52.617968550010119</v>
      </c>
      <c r="FL278" s="40">
        <f t="shared" si="27"/>
        <v>-52.617968550010119</v>
      </c>
      <c r="FM278" s="40">
        <f t="shared" si="27"/>
        <v>-52.617968550010119</v>
      </c>
      <c r="FN278" s="40">
        <f t="shared" si="27"/>
        <v>-52.617968550010119</v>
      </c>
      <c r="FO278" s="40">
        <f t="shared" si="27"/>
        <v>-52.617968550010119</v>
      </c>
      <c r="FP278" s="40">
        <f t="shared" si="27"/>
        <v>-52.617968550010119</v>
      </c>
      <c r="FQ278" s="40">
        <f t="shared" si="27"/>
        <v>-52.617968550010119</v>
      </c>
      <c r="FR278" s="40">
        <f t="shared" si="27"/>
        <v>-52.617968550010119</v>
      </c>
      <c r="FS278" s="40">
        <f t="shared" si="27"/>
        <v>-52.617968550010119</v>
      </c>
      <c r="FT278" s="40">
        <f t="shared" si="27"/>
        <v>-52.617968550010119</v>
      </c>
      <c r="FU278" s="40">
        <f t="shared" si="27"/>
        <v>-52.617968550010119</v>
      </c>
      <c r="FV278" s="40">
        <f t="shared" si="27"/>
        <v>-52.617968550010119</v>
      </c>
      <c r="FW278" s="40">
        <f t="shared" si="27"/>
        <v>-52.617968550010119</v>
      </c>
      <c r="FX278" s="40">
        <f t="shared" si="27"/>
        <v>-52.617968550010119</v>
      </c>
      <c r="FY278" s="40">
        <f t="shared" si="27"/>
        <v>-52.617968550010119</v>
      </c>
      <c r="FZ278" s="40">
        <f t="shared" si="27"/>
        <v>-52.617968550010119</v>
      </c>
      <c r="GA278" s="40">
        <f t="shared" si="27"/>
        <v>-52.617968550010119</v>
      </c>
      <c r="GB278" s="40">
        <f t="shared" si="27"/>
        <v>-52.617968550010119</v>
      </c>
      <c r="GC278" s="40">
        <f t="shared" si="27"/>
        <v>-52.617968550010119</v>
      </c>
      <c r="GD278" s="31">
        <f t="shared" si="27"/>
        <v>-52.617968550010119</v>
      </c>
      <c r="GE278" s="195"/>
      <c r="GF278" s="22"/>
      <c r="GG278" s="21"/>
      <c r="GH278" s="21"/>
      <c r="GI278" s="21"/>
      <c r="GJ278" s="21"/>
      <c r="GK278" s="21"/>
      <c r="GL278" s="21"/>
      <c r="GM278" s="21"/>
      <c r="GN278" s="21"/>
      <c r="GO278" s="21"/>
      <c r="GP278" s="21"/>
      <c r="GQ278" s="21"/>
      <c r="GR278" s="21"/>
      <c r="GS278" s="21"/>
      <c r="GT278" s="21"/>
    </row>
    <row r="279" spans="1:202" s="21" customFormat="1" ht="17" customHeight="1">
      <c r="A279" s="1">
        <v>1</v>
      </c>
      <c r="B279" s="1">
        <v>115</v>
      </c>
      <c r="C279" s="6" t="s">
        <v>281</v>
      </c>
      <c r="D279" s="18"/>
      <c r="E279" s="18"/>
      <c r="F279" s="18" t="s">
        <v>266</v>
      </c>
      <c r="G279" s="18" t="s">
        <v>281</v>
      </c>
      <c r="H279" s="12"/>
      <c r="I279" s="51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2"/>
      <c r="AN279" s="51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2"/>
      <c r="BP279" s="51"/>
      <c r="BQ279" s="18"/>
      <c r="BR279" s="18"/>
      <c r="BS279" s="18"/>
      <c r="BT279" s="18"/>
      <c r="BU279" s="18"/>
      <c r="BV279" s="18"/>
      <c r="BW279" s="18"/>
      <c r="BX279" s="18"/>
      <c r="BY279" s="18"/>
      <c r="BZ279" s="18"/>
      <c r="CA279" s="18"/>
      <c r="CB279" s="18"/>
      <c r="CC279" s="18"/>
      <c r="CD279" s="18"/>
      <c r="CE279" s="18"/>
      <c r="CF279" s="18"/>
      <c r="CG279" s="18"/>
      <c r="CH279" s="18"/>
      <c r="CI279" s="18"/>
      <c r="CJ279" s="18"/>
      <c r="CK279" s="18"/>
      <c r="CL279" s="18"/>
      <c r="CM279" s="18"/>
      <c r="CN279" s="18"/>
      <c r="CO279" s="18"/>
      <c r="CP279" s="18"/>
      <c r="CQ279" s="12"/>
      <c r="CR279" s="51"/>
      <c r="CS279" s="18"/>
      <c r="CT279" s="18"/>
      <c r="CU279" s="18"/>
      <c r="CV279" s="18"/>
      <c r="CW279" s="18"/>
      <c r="CX279" s="18"/>
      <c r="CY279" s="18"/>
      <c r="CZ279" s="18"/>
      <c r="DA279" s="18"/>
      <c r="DB279" s="18"/>
      <c r="DC279" s="18"/>
      <c r="DD279" s="18"/>
      <c r="DE279" s="18"/>
      <c r="DF279" s="18"/>
      <c r="DG279" s="18"/>
      <c r="DH279" s="18"/>
      <c r="DI279" s="18"/>
      <c r="DJ279" s="18"/>
      <c r="DK279" s="18"/>
      <c r="DL279" s="18"/>
      <c r="DM279" s="18"/>
      <c r="DN279" s="18"/>
      <c r="DO279" s="18"/>
      <c r="DP279" s="18"/>
      <c r="DQ279" s="18"/>
      <c r="DR279" s="18"/>
      <c r="DS279" s="18"/>
      <c r="DT279" s="18"/>
      <c r="DU279" s="18"/>
      <c r="DV279" s="18"/>
      <c r="DW279" s="18"/>
      <c r="DX279" s="18"/>
      <c r="DY279" s="18"/>
      <c r="DZ279" s="12"/>
      <c r="EA279" s="51"/>
      <c r="EB279" s="18"/>
      <c r="EC279" s="18"/>
      <c r="ED279" s="18"/>
      <c r="EE279" s="18"/>
      <c r="EF279" s="18"/>
      <c r="EG279" s="18"/>
      <c r="EH279" s="18"/>
      <c r="EI279" s="18"/>
      <c r="EJ279" s="18"/>
      <c r="EK279" s="18"/>
      <c r="EL279" s="18"/>
      <c r="EM279" s="18"/>
      <c r="EN279" s="18"/>
      <c r="EO279" s="18"/>
      <c r="EP279" s="18"/>
      <c r="EQ279" s="18"/>
      <c r="ER279" s="18"/>
      <c r="ES279" s="18"/>
      <c r="ET279" s="18"/>
      <c r="EU279" s="18"/>
      <c r="EV279" s="18"/>
      <c r="EW279" s="18"/>
      <c r="EX279" s="18"/>
      <c r="EY279" s="18"/>
      <c r="EZ279" s="18"/>
      <c r="FA279" s="18"/>
      <c r="FB279" s="12"/>
      <c r="FC279" s="51"/>
      <c r="FD279" s="18"/>
      <c r="FE279" s="18"/>
      <c r="FF279" s="18"/>
      <c r="FG279" s="18"/>
      <c r="FH279" s="18"/>
      <c r="FI279" s="18"/>
      <c r="FJ279" s="18"/>
      <c r="FK279" s="18"/>
      <c r="FL279" s="18"/>
      <c r="FM279" s="18"/>
      <c r="FN279" s="18"/>
      <c r="FO279" s="18"/>
      <c r="FP279" s="18"/>
      <c r="FQ279" s="18"/>
      <c r="FR279" s="18"/>
      <c r="FS279" s="18"/>
      <c r="FT279" s="18"/>
      <c r="FU279" s="18"/>
      <c r="FV279" s="18"/>
      <c r="FW279" s="18"/>
      <c r="FX279" s="18"/>
      <c r="FY279" s="18"/>
      <c r="FZ279" s="18"/>
      <c r="GA279" s="18"/>
      <c r="GB279" s="18"/>
      <c r="GC279" s="18"/>
      <c r="GD279" s="12"/>
      <c r="GE279" s="22"/>
      <c r="GF279" s="22"/>
    </row>
    <row r="280" spans="1:202" s="35" customFormat="1" ht="17" customHeight="1">
      <c r="A280" s="1">
        <v>1</v>
      </c>
      <c r="B280" s="1">
        <v>116</v>
      </c>
      <c r="C280" s="37" t="s">
        <v>282</v>
      </c>
      <c r="D280" s="55" t="s">
        <v>67</v>
      </c>
      <c r="E280" s="55" t="s">
        <v>67</v>
      </c>
      <c r="F280" s="33" t="s">
        <v>266</v>
      </c>
      <c r="G280" s="33" t="s">
        <v>281</v>
      </c>
      <c r="H280" s="31"/>
      <c r="I280" s="80">
        <v>0</v>
      </c>
      <c r="J280" s="40">
        <v>36335</v>
      </c>
      <c r="K280" s="40">
        <f t="shared" ref="K280:BV280" si="28">K284+K296</f>
        <v>50335</v>
      </c>
      <c r="L280" s="40">
        <f t="shared" si="28"/>
        <v>50335</v>
      </c>
      <c r="M280" s="40">
        <f t="shared" si="28"/>
        <v>50335</v>
      </c>
      <c r="N280" s="40">
        <f t="shared" si="28"/>
        <v>56455</v>
      </c>
      <c r="O280" s="40">
        <f t="shared" si="28"/>
        <v>62575</v>
      </c>
      <c r="P280" s="40">
        <f t="shared" si="28"/>
        <v>68695</v>
      </c>
      <c r="Q280" s="40">
        <f t="shared" si="28"/>
        <v>68695</v>
      </c>
      <c r="R280" s="40">
        <f t="shared" si="28"/>
        <v>74815</v>
      </c>
      <c r="S280" s="40">
        <f t="shared" si="28"/>
        <v>80925</v>
      </c>
      <c r="T280" s="40">
        <f t="shared" si="28"/>
        <v>96123</v>
      </c>
      <c r="U280" s="40">
        <f t="shared" si="28"/>
        <v>96123</v>
      </c>
      <c r="V280" s="40">
        <f t="shared" si="28"/>
        <v>108133</v>
      </c>
      <c r="W280" s="40">
        <f t="shared" si="28"/>
        <v>113163</v>
      </c>
      <c r="X280" s="40">
        <f t="shared" si="28"/>
        <v>113163</v>
      </c>
      <c r="Y280" s="40">
        <f t="shared" si="28"/>
        <v>118553</v>
      </c>
      <c r="Z280" s="40">
        <f t="shared" si="28"/>
        <v>123953</v>
      </c>
      <c r="AA280" s="40">
        <f t="shared" si="28"/>
        <v>129801</v>
      </c>
      <c r="AB280" s="40">
        <f t="shared" si="28"/>
        <v>135201</v>
      </c>
      <c r="AC280" s="40">
        <f t="shared" si="28"/>
        <v>140726</v>
      </c>
      <c r="AD280" s="40">
        <f t="shared" si="28"/>
        <v>146846</v>
      </c>
      <c r="AE280" s="40">
        <f t="shared" si="28"/>
        <v>146846</v>
      </c>
      <c r="AF280" s="40">
        <f t="shared" si="28"/>
        <v>152246</v>
      </c>
      <c r="AG280" s="40">
        <f t="shared" si="28"/>
        <v>157646</v>
      </c>
      <c r="AH280" s="40">
        <f t="shared" si="28"/>
        <v>163000</v>
      </c>
      <c r="AI280" s="40">
        <f t="shared" si="28"/>
        <v>168400</v>
      </c>
      <c r="AJ280" s="40">
        <f t="shared" si="28"/>
        <v>174130</v>
      </c>
      <c r="AK280" s="40">
        <f t="shared" si="28"/>
        <v>179530</v>
      </c>
      <c r="AL280" s="40">
        <f t="shared" si="28"/>
        <v>179530</v>
      </c>
      <c r="AM280" s="31">
        <f t="shared" si="28"/>
        <v>185650</v>
      </c>
      <c r="AN280" s="80">
        <f t="shared" si="28"/>
        <v>191993</v>
      </c>
      <c r="AO280" s="40">
        <f t="shared" si="28"/>
        <v>198118</v>
      </c>
      <c r="AP280" s="40">
        <f t="shared" si="28"/>
        <v>204238</v>
      </c>
      <c r="AQ280" s="40">
        <f t="shared" si="28"/>
        <v>210358</v>
      </c>
      <c r="AR280" s="40">
        <f t="shared" si="28"/>
        <v>216478</v>
      </c>
      <c r="AS280" s="40">
        <f t="shared" si="28"/>
        <v>216478</v>
      </c>
      <c r="AT280" s="202">
        <f t="shared" si="28"/>
        <v>221884</v>
      </c>
      <c r="AU280" s="40">
        <f t="shared" si="28"/>
        <v>228004</v>
      </c>
      <c r="AV280" s="40">
        <f t="shared" si="28"/>
        <v>234184</v>
      </c>
      <c r="AW280" s="40">
        <f t="shared" si="28"/>
        <v>240479</v>
      </c>
      <c r="AX280" s="40">
        <f t="shared" si="28"/>
        <v>246599</v>
      </c>
      <c r="AY280" s="40">
        <f t="shared" si="28"/>
        <v>251999</v>
      </c>
      <c r="AZ280" s="40">
        <f t="shared" si="28"/>
        <v>251999</v>
      </c>
      <c r="BA280" s="202">
        <f t="shared" si="28"/>
        <v>258219</v>
      </c>
      <c r="BB280" s="40">
        <f t="shared" si="28"/>
        <v>258219</v>
      </c>
      <c r="BC280" s="40">
        <f t="shared" si="28"/>
        <v>267891</v>
      </c>
      <c r="BD280" s="40">
        <f t="shared" si="28"/>
        <v>271563</v>
      </c>
      <c r="BE280" s="40">
        <f t="shared" si="28"/>
        <v>271563</v>
      </c>
      <c r="BF280" s="40">
        <f t="shared" si="28"/>
        <v>276003</v>
      </c>
      <c r="BG280" s="40">
        <f t="shared" si="28"/>
        <v>276003</v>
      </c>
      <c r="BH280" s="40">
        <f t="shared" si="28"/>
        <v>286003</v>
      </c>
      <c r="BI280" s="40">
        <f t="shared" si="28"/>
        <v>289603</v>
      </c>
      <c r="BJ280" s="40">
        <f t="shared" si="28"/>
        <v>295026</v>
      </c>
      <c r="BK280" s="40">
        <f t="shared" si="28"/>
        <v>300426</v>
      </c>
      <c r="BL280" s="40">
        <f t="shared" si="28"/>
        <v>306186</v>
      </c>
      <c r="BM280" s="40">
        <f t="shared" si="28"/>
        <v>311946</v>
      </c>
      <c r="BN280" s="40">
        <f t="shared" si="28"/>
        <v>311946</v>
      </c>
      <c r="BO280" s="31">
        <f t="shared" si="28"/>
        <v>315823</v>
      </c>
      <c r="BP280" s="80">
        <f t="shared" si="28"/>
        <v>322713</v>
      </c>
      <c r="BQ280" s="40">
        <f t="shared" si="28"/>
        <v>322713</v>
      </c>
      <c r="BR280" s="40">
        <f t="shared" si="28"/>
        <v>322713</v>
      </c>
      <c r="BS280" s="40">
        <f t="shared" si="28"/>
        <v>322713</v>
      </c>
      <c r="BT280" s="40">
        <f t="shared" si="28"/>
        <v>322713</v>
      </c>
      <c r="BU280" s="40">
        <f t="shared" si="28"/>
        <v>322713</v>
      </c>
      <c r="BV280" s="40">
        <f t="shared" si="28"/>
        <v>322713</v>
      </c>
      <c r="BW280" s="40">
        <f t="shared" ref="BW280:EH280" si="29">BW284+BW296</f>
        <v>322713</v>
      </c>
      <c r="BX280" s="40">
        <f t="shared" si="29"/>
        <v>322797</v>
      </c>
      <c r="BY280" s="40">
        <f t="shared" si="29"/>
        <v>322797</v>
      </c>
      <c r="BZ280" s="40">
        <f t="shared" si="29"/>
        <v>322797</v>
      </c>
      <c r="CA280" s="40">
        <f t="shared" si="29"/>
        <v>322797</v>
      </c>
      <c r="CB280" s="40">
        <f t="shared" si="29"/>
        <v>322797</v>
      </c>
      <c r="CC280" s="40">
        <f t="shared" si="29"/>
        <v>322797</v>
      </c>
      <c r="CD280" s="40">
        <f t="shared" si="29"/>
        <v>322797</v>
      </c>
      <c r="CE280" s="40">
        <f t="shared" si="29"/>
        <v>322797</v>
      </c>
      <c r="CF280" s="40">
        <f t="shared" si="29"/>
        <v>322797</v>
      </c>
      <c r="CG280" s="40">
        <f t="shared" si="29"/>
        <v>322797</v>
      </c>
      <c r="CH280" s="40">
        <f t="shared" si="29"/>
        <v>322797</v>
      </c>
      <c r="CI280" s="40">
        <f t="shared" si="29"/>
        <v>322797</v>
      </c>
      <c r="CJ280" s="40">
        <f t="shared" si="29"/>
        <v>286927</v>
      </c>
      <c r="CK280" s="40">
        <f t="shared" si="29"/>
        <v>286927</v>
      </c>
      <c r="CL280" s="40">
        <f t="shared" si="29"/>
        <v>286927</v>
      </c>
      <c r="CM280" s="40">
        <f t="shared" si="29"/>
        <v>286927</v>
      </c>
      <c r="CN280" s="40">
        <f t="shared" si="29"/>
        <v>286927</v>
      </c>
      <c r="CO280" s="40">
        <f t="shared" si="29"/>
        <v>286927</v>
      </c>
      <c r="CP280" s="40">
        <f t="shared" si="29"/>
        <v>286927</v>
      </c>
      <c r="CQ280" s="31">
        <f t="shared" si="29"/>
        <v>286927</v>
      </c>
      <c r="CR280" s="80">
        <f t="shared" si="29"/>
        <v>286927</v>
      </c>
      <c r="CS280" s="40">
        <f t="shared" si="29"/>
        <v>286927</v>
      </c>
      <c r="CT280" s="40">
        <f t="shared" si="29"/>
        <v>286927</v>
      </c>
      <c r="CU280" s="40">
        <f t="shared" si="29"/>
        <v>286927</v>
      </c>
      <c r="CV280" s="40">
        <f t="shared" si="29"/>
        <v>286927</v>
      </c>
      <c r="CW280" s="40">
        <f t="shared" si="29"/>
        <v>286927</v>
      </c>
      <c r="CX280" s="40">
        <f t="shared" si="29"/>
        <v>286927</v>
      </c>
      <c r="CY280" s="40">
        <f t="shared" si="29"/>
        <v>286927</v>
      </c>
      <c r="CZ280" s="40">
        <f t="shared" si="29"/>
        <v>286927</v>
      </c>
      <c r="DA280" s="40">
        <f t="shared" si="29"/>
        <v>286927</v>
      </c>
      <c r="DB280" s="40">
        <f t="shared" si="29"/>
        <v>286927</v>
      </c>
      <c r="DC280" s="40">
        <f t="shared" si="29"/>
        <v>286927</v>
      </c>
      <c r="DD280" s="40">
        <f t="shared" si="29"/>
        <v>286927</v>
      </c>
      <c r="DE280" s="40">
        <f t="shared" si="29"/>
        <v>286927</v>
      </c>
      <c r="DF280" s="40">
        <f t="shared" si="29"/>
        <v>286927</v>
      </c>
      <c r="DG280" s="40">
        <f t="shared" si="29"/>
        <v>286927</v>
      </c>
      <c r="DH280" s="40">
        <f t="shared" si="29"/>
        <v>286927</v>
      </c>
      <c r="DI280" s="40">
        <f t="shared" si="29"/>
        <v>286927</v>
      </c>
      <c r="DJ280" s="40">
        <f t="shared" si="29"/>
        <v>286927</v>
      </c>
      <c r="DK280" s="40">
        <f t="shared" si="29"/>
        <v>286927</v>
      </c>
      <c r="DL280" s="40">
        <f t="shared" si="29"/>
        <v>286927</v>
      </c>
      <c r="DM280" s="40">
        <f t="shared" si="29"/>
        <v>286927</v>
      </c>
      <c r="DN280" s="40">
        <f t="shared" si="29"/>
        <v>286927</v>
      </c>
      <c r="DO280" s="40">
        <f t="shared" si="29"/>
        <v>286927</v>
      </c>
      <c r="DP280" s="40">
        <f t="shared" si="29"/>
        <v>286927</v>
      </c>
      <c r="DQ280" s="40">
        <f t="shared" si="29"/>
        <v>286927</v>
      </c>
      <c r="DR280" s="40">
        <f t="shared" si="29"/>
        <v>286927</v>
      </c>
      <c r="DS280" s="40">
        <f t="shared" si="29"/>
        <v>286927</v>
      </c>
      <c r="DT280" s="40">
        <f t="shared" si="29"/>
        <v>286927</v>
      </c>
      <c r="DU280" s="40">
        <f t="shared" si="29"/>
        <v>286927</v>
      </c>
      <c r="DV280" s="40">
        <f t="shared" si="29"/>
        <v>286927</v>
      </c>
      <c r="DW280" s="40">
        <f t="shared" si="29"/>
        <v>286927</v>
      </c>
      <c r="DX280" s="40">
        <f t="shared" si="29"/>
        <v>286927</v>
      </c>
      <c r="DY280" s="40">
        <f t="shared" si="29"/>
        <v>286927</v>
      </c>
      <c r="DZ280" s="31">
        <f t="shared" si="29"/>
        <v>286927</v>
      </c>
      <c r="EA280" s="80">
        <f t="shared" si="29"/>
        <v>286927</v>
      </c>
      <c r="EB280" s="40">
        <f t="shared" si="29"/>
        <v>286927</v>
      </c>
      <c r="EC280" s="40">
        <f t="shared" si="29"/>
        <v>286927</v>
      </c>
      <c r="ED280" s="40">
        <f t="shared" si="29"/>
        <v>286927</v>
      </c>
      <c r="EE280" s="40">
        <f t="shared" si="29"/>
        <v>286927</v>
      </c>
      <c r="EF280" s="40">
        <f t="shared" si="29"/>
        <v>286927</v>
      </c>
      <c r="EG280" s="40">
        <f t="shared" si="29"/>
        <v>286927</v>
      </c>
      <c r="EH280" s="40">
        <f t="shared" si="29"/>
        <v>286927</v>
      </c>
      <c r="EI280" s="40">
        <f t="shared" ref="EI280:GD280" si="30">EI284+EI296</f>
        <v>286927</v>
      </c>
      <c r="EJ280" s="40">
        <f t="shared" si="30"/>
        <v>286927</v>
      </c>
      <c r="EK280" s="40">
        <f t="shared" si="30"/>
        <v>286927</v>
      </c>
      <c r="EL280" s="40">
        <f t="shared" si="30"/>
        <v>286927</v>
      </c>
      <c r="EM280" s="40">
        <f t="shared" si="30"/>
        <v>286927</v>
      </c>
      <c r="EN280" s="40">
        <f t="shared" si="30"/>
        <v>286927</v>
      </c>
      <c r="EO280" s="40">
        <f t="shared" si="30"/>
        <v>286927</v>
      </c>
      <c r="EP280" s="40">
        <f t="shared" si="30"/>
        <v>286927</v>
      </c>
      <c r="EQ280" s="40">
        <f t="shared" si="30"/>
        <v>286927</v>
      </c>
      <c r="ER280" s="40">
        <f t="shared" si="30"/>
        <v>286927</v>
      </c>
      <c r="ES280" s="40">
        <f t="shared" si="30"/>
        <v>286927</v>
      </c>
      <c r="ET280" s="40">
        <f t="shared" si="30"/>
        <v>286927</v>
      </c>
      <c r="EU280" s="40">
        <f t="shared" si="30"/>
        <v>286927</v>
      </c>
      <c r="EV280" s="40">
        <f t="shared" si="30"/>
        <v>286927</v>
      </c>
      <c r="EW280" s="40">
        <f t="shared" si="30"/>
        <v>286927</v>
      </c>
      <c r="EX280" s="40">
        <f t="shared" si="30"/>
        <v>286927</v>
      </c>
      <c r="EY280" s="40">
        <f t="shared" si="30"/>
        <v>286927</v>
      </c>
      <c r="EZ280" s="40">
        <f t="shared" si="30"/>
        <v>286927</v>
      </c>
      <c r="FA280" s="40">
        <f t="shared" si="30"/>
        <v>286927</v>
      </c>
      <c r="FB280" s="31">
        <f t="shared" si="30"/>
        <v>286927</v>
      </c>
      <c r="FC280" s="80">
        <f t="shared" si="30"/>
        <v>286927</v>
      </c>
      <c r="FD280" s="40">
        <f t="shared" si="30"/>
        <v>286927</v>
      </c>
      <c r="FE280" s="40">
        <f t="shared" si="30"/>
        <v>286927</v>
      </c>
      <c r="FF280" s="40">
        <f t="shared" si="30"/>
        <v>286927</v>
      </c>
      <c r="FG280" s="40">
        <f t="shared" si="30"/>
        <v>286927</v>
      </c>
      <c r="FH280" s="40">
        <f t="shared" si="30"/>
        <v>286927</v>
      </c>
      <c r="FI280" s="40">
        <f t="shared" si="30"/>
        <v>286927</v>
      </c>
      <c r="FJ280" s="40">
        <f t="shared" si="30"/>
        <v>286927</v>
      </c>
      <c r="FK280" s="40">
        <f t="shared" si="30"/>
        <v>286927</v>
      </c>
      <c r="FL280" s="40">
        <f t="shared" si="30"/>
        <v>286927</v>
      </c>
      <c r="FM280" s="40">
        <f t="shared" si="30"/>
        <v>286927</v>
      </c>
      <c r="FN280" s="40">
        <f t="shared" si="30"/>
        <v>286927</v>
      </c>
      <c r="FO280" s="40">
        <f t="shared" si="30"/>
        <v>286927</v>
      </c>
      <c r="FP280" s="40">
        <f t="shared" si="30"/>
        <v>286927</v>
      </c>
      <c r="FQ280" s="40">
        <f t="shared" si="30"/>
        <v>286927</v>
      </c>
      <c r="FR280" s="40">
        <f t="shared" si="30"/>
        <v>286927</v>
      </c>
      <c r="FS280" s="40">
        <f t="shared" si="30"/>
        <v>286927</v>
      </c>
      <c r="FT280" s="40">
        <f t="shared" si="30"/>
        <v>286927</v>
      </c>
      <c r="FU280" s="40">
        <f t="shared" si="30"/>
        <v>286927</v>
      </c>
      <c r="FV280" s="40">
        <f t="shared" si="30"/>
        <v>286927</v>
      </c>
      <c r="FW280" s="40">
        <f t="shared" si="30"/>
        <v>286927</v>
      </c>
      <c r="FX280" s="40">
        <f t="shared" si="30"/>
        <v>286927</v>
      </c>
      <c r="FY280" s="40">
        <f t="shared" si="30"/>
        <v>286927</v>
      </c>
      <c r="FZ280" s="40">
        <f t="shared" si="30"/>
        <v>286927</v>
      </c>
      <c r="GA280" s="40">
        <f t="shared" si="30"/>
        <v>286927</v>
      </c>
      <c r="GB280" s="40">
        <f t="shared" si="30"/>
        <v>286927</v>
      </c>
      <c r="GC280" s="40">
        <f t="shared" si="30"/>
        <v>286927</v>
      </c>
      <c r="GD280" s="31">
        <f t="shared" si="30"/>
        <v>286927</v>
      </c>
      <c r="GE280" s="195"/>
      <c r="GF280" s="22"/>
      <c r="GG280" s="21"/>
      <c r="GH280" s="21"/>
      <c r="GI280" s="21"/>
      <c r="GJ280" s="21"/>
      <c r="GK280" s="21"/>
      <c r="GL280" s="21"/>
      <c r="GM280" s="21"/>
      <c r="GN280" s="21"/>
      <c r="GO280" s="21"/>
      <c r="GP280" s="21"/>
      <c r="GQ280" s="21"/>
      <c r="GR280" s="21"/>
      <c r="GS280" s="21"/>
      <c r="GT280" s="21"/>
    </row>
    <row r="281" spans="1:202" s="79" customFormat="1" ht="17" customHeight="1">
      <c r="A281" s="1">
        <v>1</v>
      </c>
      <c r="B281" s="1">
        <v>117</v>
      </c>
      <c r="C281" s="73" t="s">
        <v>283</v>
      </c>
      <c r="D281" s="55" t="s">
        <v>67</v>
      </c>
      <c r="E281" s="55" t="s">
        <v>67</v>
      </c>
      <c r="F281" s="74" t="s">
        <v>266</v>
      </c>
      <c r="G281" s="74" t="s">
        <v>281</v>
      </c>
      <c r="H281" s="75"/>
      <c r="I281" s="76">
        <v>0</v>
      </c>
      <c r="J281" s="77">
        <v>36335</v>
      </c>
      <c r="K281" s="77">
        <f t="shared" ref="K281:BV281" si="31">K280-K62</f>
        <v>50335</v>
      </c>
      <c r="L281" s="77">
        <f t="shared" si="31"/>
        <v>50335</v>
      </c>
      <c r="M281" s="77">
        <f t="shared" si="31"/>
        <v>50335</v>
      </c>
      <c r="N281" s="77">
        <f t="shared" si="31"/>
        <v>56455</v>
      </c>
      <c r="O281" s="77">
        <f t="shared" si="31"/>
        <v>62575</v>
      </c>
      <c r="P281" s="77">
        <f t="shared" si="31"/>
        <v>68695</v>
      </c>
      <c r="Q281" s="77">
        <f t="shared" si="31"/>
        <v>68695</v>
      </c>
      <c r="R281" s="77">
        <f t="shared" si="31"/>
        <v>74815</v>
      </c>
      <c r="S281" s="77">
        <f t="shared" si="31"/>
        <v>80925</v>
      </c>
      <c r="T281" s="77">
        <f t="shared" si="31"/>
        <v>96123</v>
      </c>
      <c r="U281" s="77">
        <f t="shared" si="31"/>
        <v>96123</v>
      </c>
      <c r="V281" s="77">
        <f t="shared" si="31"/>
        <v>108133</v>
      </c>
      <c r="W281" s="77">
        <f t="shared" si="31"/>
        <v>113163</v>
      </c>
      <c r="X281" s="77">
        <f t="shared" si="31"/>
        <v>113163</v>
      </c>
      <c r="Y281" s="77">
        <f t="shared" si="31"/>
        <v>118553</v>
      </c>
      <c r="Z281" s="77">
        <f t="shared" si="31"/>
        <v>123953</v>
      </c>
      <c r="AA281" s="77">
        <f t="shared" si="31"/>
        <v>129801</v>
      </c>
      <c r="AB281" s="77">
        <f t="shared" si="31"/>
        <v>135201</v>
      </c>
      <c r="AC281" s="77">
        <f t="shared" si="31"/>
        <v>140726</v>
      </c>
      <c r="AD281" s="77">
        <f t="shared" si="31"/>
        <v>146846</v>
      </c>
      <c r="AE281" s="77">
        <f t="shared" si="31"/>
        <v>146846</v>
      </c>
      <c r="AF281" s="77">
        <f t="shared" si="31"/>
        <v>152246</v>
      </c>
      <c r="AG281" s="77">
        <f t="shared" si="31"/>
        <v>157646</v>
      </c>
      <c r="AH281" s="77">
        <f t="shared" si="31"/>
        <v>163000</v>
      </c>
      <c r="AI281" s="77">
        <f t="shared" si="31"/>
        <v>168400</v>
      </c>
      <c r="AJ281" s="77">
        <f t="shared" si="31"/>
        <v>174130</v>
      </c>
      <c r="AK281" s="77">
        <f t="shared" si="31"/>
        <v>179530</v>
      </c>
      <c r="AL281" s="77">
        <f t="shared" si="31"/>
        <v>179530</v>
      </c>
      <c r="AM281" s="75">
        <f t="shared" si="31"/>
        <v>185650</v>
      </c>
      <c r="AN281" s="76">
        <f t="shared" si="31"/>
        <v>191993</v>
      </c>
      <c r="AO281" s="77">
        <f t="shared" si="31"/>
        <v>198118</v>
      </c>
      <c r="AP281" s="77">
        <f t="shared" si="31"/>
        <v>204238</v>
      </c>
      <c r="AQ281" s="77">
        <f t="shared" si="31"/>
        <v>210358</v>
      </c>
      <c r="AR281" s="77">
        <f t="shared" si="31"/>
        <v>216478</v>
      </c>
      <c r="AS281" s="77">
        <f t="shared" si="31"/>
        <v>216478</v>
      </c>
      <c r="AT281" s="77">
        <f t="shared" si="31"/>
        <v>221884</v>
      </c>
      <c r="AU281" s="77">
        <f t="shared" si="31"/>
        <v>228004</v>
      </c>
      <c r="AV281" s="77">
        <f t="shared" si="31"/>
        <v>234184</v>
      </c>
      <c r="AW281" s="77">
        <f t="shared" si="31"/>
        <v>240479</v>
      </c>
      <c r="AX281" s="77">
        <f t="shared" si="31"/>
        <v>246599</v>
      </c>
      <c r="AY281" s="77">
        <f t="shared" si="31"/>
        <v>251999</v>
      </c>
      <c r="AZ281" s="77">
        <f t="shared" si="31"/>
        <v>251999</v>
      </c>
      <c r="BA281" s="77">
        <f t="shared" si="31"/>
        <v>258219</v>
      </c>
      <c r="BB281" s="77">
        <f t="shared" si="31"/>
        <v>258219</v>
      </c>
      <c r="BC281" s="77">
        <f t="shared" si="31"/>
        <v>267891</v>
      </c>
      <c r="BD281" s="77">
        <f t="shared" si="31"/>
        <v>271563</v>
      </c>
      <c r="BE281" s="77">
        <f t="shared" si="31"/>
        <v>271563</v>
      </c>
      <c r="BF281" s="77">
        <f t="shared" si="31"/>
        <v>276003</v>
      </c>
      <c r="BG281" s="77">
        <f t="shared" si="31"/>
        <v>276003</v>
      </c>
      <c r="BH281" s="77">
        <f t="shared" si="31"/>
        <v>286003</v>
      </c>
      <c r="BI281" s="77">
        <f t="shared" si="31"/>
        <v>289603</v>
      </c>
      <c r="BJ281" s="77">
        <f t="shared" si="31"/>
        <v>295026</v>
      </c>
      <c r="BK281" s="77">
        <f t="shared" si="31"/>
        <v>300426</v>
      </c>
      <c r="BL281" s="77">
        <f t="shared" si="31"/>
        <v>306186</v>
      </c>
      <c r="BM281" s="77">
        <f t="shared" si="31"/>
        <v>311946</v>
      </c>
      <c r="BN281" s="77">
        <f t="shared" si="31"/>
        <v>311946</v>
      </c>
      <c r="BO281" s="75">
        <f t="shared" si="31"/>
        <v>315823</v>
      </c>
      <c r="BP281" s="76">
        <f t="shared" si="31"/>
        <v>322713</v>
      </c>
      <c r="BQ281" s="77">
        <f t="shared" si="31"/>
        <v>322713</v>
      </c>
      <c r="BR281" s="77">
        <f t="shared" si="31"/>
        <v>322713</v>
      </c>
      <c r="BS281" s="77">
        <f t="shared" si="31"/>
        <v>322713</v>
      </c>
      <c r="BT281" s="77">
        <f t="shared" si="31"/>
        <v>322713</v>
      </c>
      <c r="BU281" s="77">
        <f t="shared" si="31"/>
        <v>322713</v>
      </c>
      <c r="BV281" s="77">
        <f t="shared" si="31"/>
        <v>322713</v>
      </c>
      <c r="BW281" s="77">
        <f t="shared" ref="BW281:EH281" si="32">BW280-BW62</f>
        <v>322713</v>
      </c>
      <c r="BX281" s="77">
        <f t="shared" si="32"/>
        <v>322797</v>
      </c>
      <c r="BY281" s="77">
        <f t="shared" si="32"/>
        <v>322797</v>
      </c>
      <c r="BZ281" s="77">
        <f t="shared" si="32"/>
        <v>322797</v>
      </c>
      <c r="CA281" s="77">
        <f t="shared" si="32"/>
        <v>322797</v>
      </c>
      <c r="CB281" s="77">
        <f t="shared" si="32"/>
        <v>322797</v>
      </c>
      <c r="CC281" s="77">
        <f t="shared" si="32"/>
        <v>322797</v>
      </c>
      <c r="CD281" s="77">
        <f t="shared" si="32"/>
        <v>322797</v>
      </c>
      <c r="CE281" s="77">
        <f t="shared" si="32"/>
        <v>322797</v>
      </c>
      <c r="CF281" s="77">
        <f t="shared" si="32"/>
        <v>322797</v>
      </c>
      <c r="CG281" s="77">
        <f t="shared" si="32"/>
        <v>322797</v>
      </c>
      <c r="CH281" s="77">
        <f t="shared" si="32"/>
        <v>322797</v>
      </c>
      <c r="CI281" s="77">
        <f t="shared" si="32"/>
        <v>322797</v>
      </c>
      <c r="CJ281" s="77">
        <f t="shared" si="32"/>
        <v>286927</v>
      </c>
      <c r="CK281" s="77">
        <f t="shared" si="32"/>
        <v>286927</v>
      </c>
      <c r="CL281" s="77">
        <f t="shared" si="32"/>
        <v>286927</v>
      </c>
      <c r="CM281" s="77">
        <f t="shared" si="32"/>
        <v>286927</v>
      </c>
      <c r="CN281" s="77">
        <f t="shared" si="32"/>
        <v>286927</v>
      </c>
      <c r="CO281" s="77">
        <f t="shared" si="32"/>
        <v>286927</v>
      </c>
      <c r="CP281" s="77">
        <f t="shared" si="32"/>
        <v>286927</v>
      </c>
      <c r="CQ281" s="75">
        <f t="shared" si="32"/>
        <v>286927</v>
      </c>
      <c r="CR281" s="76">
        <f t="shared" si="32"/>
        <v>286927</v>
      </c>
      <c r="CS281" s="77">
        <f t="shared" si="32"/>
        <v>286927</v>
      </c>
      <c r="CT281" s="77">
        <f t="shared" si="32"/>
        <v>286927</v>
      </c>
      <c r="CU281" s="77">
        <f t="shared" si="32"/>
        <v>286927</v>
      </c>
      <c r="CV281" s="77">
        <f t="shared" si="32"/>
        <v>286927</v>
      </c>
      <c r="CW281" s="77">
        <f t="shared" si="32"/>
        <v>286927</v>
      </c>
      <c r="CX281" s="77">
        <f t="shared" si="32"/>
        <v>286927</v>
      </c>
      <c r="CY281" s="77">
        <f t="shared" si="32"/>
        <v>286927</v>
      </c>
      <c r="CZ281" s="77">
        <f t="shared" si="32"/>
        <v>286927</v>
      </c>
      <c r="DA281" s="77">
        <f t="shared" si="32"/>
        <v>286927</v>
      </c>
      <c r="DB281" s="77">
        <f t="shared" si="32"/>
        <v>286927</v>
      </c>
      <c r="DC281" s="77">
        <f t="shared" si="32"/>
        <v>286927</v>
      </c>
      <c r="DD281" s="77">
        <f t="shared" si="32"/>
        <v>286927</v>
      </c>
      <c r="DE281" s="77">
        <f t="shared" si="32"/>
        <v>286927</v>
      </c>
      <c r="DF281" s="77">
        <f t="shared" si="32"/>
        <v>286927</v>
      </c>
      <c r="DG281" s="77">
        <f t="shared" si="32"/>
        <v>286927</v>
      </c>
      <c r="DH281" s="77">
        <f t="shared" si="32"/>
        <v>286927</v>
      </c>
      <c r="DI281" s="77">
        <f t="shared" si="32"/>
        <v>286927</v>
      </c>
      <c r="DJ281" s="77">
        <f t="shared" si="32"/>
        <v>286927</v>
      </c>
      <c r="DK281" s="77">
        <f t="shared" si="32"/>
        <v>286927</v>
      </c>
      <c r="DL281" s="77">
        <f t="shared" si="32"/>
        <v>286927</v>
      </c>
      <c r="DM281" s="77">
        <f t="shared" si="32"/>
        <v>286927</v>
      </c>
      <c r="DN281" s="77">
        <f t="shared" si="32"/>
        <v>286927</v>
      </c>
      <c r="DO281" s="77">
        <f t="shared" si="32"/>
        <v>286927</v>
      </c>
      <c r="DP281" s="77">
        <f t="shared" si="32"/>
        <v>286927</v>
      </c>
      <c r="DQ281" s="77">
        <f t="shared" si="32"/>
        <v>286927</v>
      </c>
      <c r="DR281" s="77">
        <f t="shared" si="32"/>
        <v>286927</v>
      </c>
      <c r="DS281" s="77">
        <f t="shared" si="32"/>
        <v>286927</v>
      </c>
      <c r="DT281" s="77">
        <f t="shared" si="32"/>
        <v>286927</v>
      </c>
      <c r="DU281" s="77">
        <f t="shared" si="32"/>
        <v>286927</v>
      </c>
      <c r="DV281" s="77">
        <f t="shared" si="32"/>
        <v>286927</v>
      </c>
      <c r="DW281" s="77">
        <f t="shared" si="32"/>
        <v>286927</v>
      </c>
      <c r="DX281" s="77">
        <f t="shared" si="32"/>
        <v>286927</v>
      </c>
      <c r="DY281" s="77">
        <f t="shared" si="32"/>
        <v>286927</v>
      </c>
      <c r="DZ281" s="75">
        <f t="shared" si="32"/>
        <v>286927</v>
      </c>
      <c r="EA281" s="76">
        <f t="shared" si="32"/>
        <v>286927</v>
      </c>
      <c r="EB281" s="77">
        <f t="shared" si="32"/>
        <v>286927</v>
      </c>
      <c r="EC281" s="77">
        <f t="shared" si="32"/>
        <v>286927</v>
      </c>
      <c r="ED281" s="77">
        <f t="shared" si="32"/>
        <v>286927</v>
      </c>
      <c r="EE281" s="77">
        <f t="shared" si="32"/>
        <v>286927</v>
      </c>
      <c r="EF281" s="77">
        <f t="shared" si="32"/>
        <v>286927</v>
      </c>
      <c r="EG281" s="77">
        <f t="shared" si="32"/>
        <v>286927</v>
      </c>
      <c r="EH281" s="77">
        <f t="shared" si="32"/>
        <v>286927</v>
      </c>
      <c r="EI281" s="77">
        <f t="shared" ref="EI281:GD281" si="33">EI280-EI62</f>
        <v>286927</v>
      </c>
      <c r="EJ281" s="77">
        <f t="shared" si="33"/>
        <v>286927</v>
      </c>
      <c r="EK281" s="77">
        <f t="shared" si="33"/>
        <v>286927</v>
      </c>
      <c r="EL281" s="77">
        <f t="shared" si="33"/>
        <v>286927</v>
      </c>
      <c r="EM281" s="77">
        <f t="shared" si="33"/>
        <v>286927</v>
      </c>
      <c r="EN281" s="77">
        <f t="shared" si="33"/>
        <v>286927</v>
      </c>
      <c r="EO281" s="77">
        <f t="shared" si="33"/>
        <v>286927</v>
      </c>
      <c r="EP281" s="77">
        <f t="shared" si="33"/>
        <v>286927</v>
      </c>
      <c r="EQ281" s="77">
        <f t="shared" si="33"/>
        <v>286927</v>
      </c>
      <c r="ER281" s="77">
        <f t="shared" si="33"/>
        <v>286927</v>
      </c>
      <c r="ES281" s="77">
        <f t="shared" si="33"/>
        <v>286927</v>
      </c>
      <c r="ET281" s="77">
        <f t="shared" si="33"/>
        <v>286927</v>
      </c>
      <c r="EU281" s="77">
        <f t="shared" si="33"/>
        <v>286927</v>
      </c>
      <c r="EV281" s="77">
        <f t="shared" si="33"/>
        <v>286927</v>
      </c>
      <c r="EW281" s="77">
        <f t="shared" si="33"/>
        <v>286927</v>
      </c>
      <c r="EX281" s="77">
        <f t="shared" si="33"/>
        <v>286927</v>
      </c>
      <c r="EY281" s="77">
        <f t="shared" si="33"/>
        <v>286927</v>
      </c>
      <c r="EZ281" s="77">
        <f t="shared" si="33"/>
        <v>286927</v>
      </c>
      <c r="FA281" s="77">
        <f t="shared" si="33"/>
        <v>286927</v>
      </c>
      <c r="FB281" s="75">
        <f t="shared" si="33"/>
        <v>286927</v>
      </c>
      <c r="FC281" s="76">
        <f t="shared" si="33"/>
        <v>286927</v>
      </c>
      <c r="FD281" s="77">
        <f t="shared" si="33"/>
        <v>286927</v>
      </c>
      <c r="FE281" s="77">
        <f t="shared" si="33"/>
        <v>286927</v>
      </c>
      <c r="FF281" s="77">
        <f t="shared" si="33"/>
        <v>286927</v>
      </c>
      <c r="FG281" s="77">
        <f t="shared" si="33"/>
        <v>286927</v>
      </c>
      <c r="FH281" s="77">
        <f t="shared" si="33"/>
        <v>286927</v>
      </c>
      <c r="FI281" s="77">
        <f t="shared" si="33"/>
        <v>286927</v>
      </c>
      <c r="FJ281" s="77">
        <f t="shared" si="33"/>
        <v>286927</v>
      </c>
      <c r="FK281" s="77">
        <f t="shared" si="33"/>
        <v>286927</v>
      </c>
      <c r="FL281" s="77">
        <f t="shared" si="33"/>
        <v>286927</v>
      </c>
      <c r="FM281" s="77">
        <f t="shared" si="33"/>
        <v>286927</v>
      </c>
      <c r="FN281" s="77">
        <f t="shared" si="33"/>
        <v>286927</v>
      </c>
      <c r="FO281" s="77">
        <f t="shared" si="33"/>
        <v>286927</v>
      </c>
      <c r="FP281" s="77">
        <f t="shared" si="33"/>
        <v>286927</v>
      </c>
      <c r="FQ281" s="77">
        <f t="shared" si="33"/>
        <v>286927</v>
      </c>
      <c r="FR281" s="77">
        <f t="shared" si="33"/>
        <v>286927</v>
      </c>
      <c r="FS281" s="77">
        <f t="shared" si="33"/>
        <v>286927</v>
      </c>
      <c r="FT281" s="77">
        <f t="shared" si="33"/>
        <v>286927</v>
      </c>
      <c r="FU281" s="77">
        <f t="shared" si="33"/>
        <v>286927</v>
      </c>
      <c r="FV281" s="77">
        <f t="shared" si="33"/>
        <v>286927</v>
      </c>
      <c r="FW281" s="77">
        <f t="shared" si="33"/>
        <v>286927</v>
      </c>
      <c r="FX281" s="77">
        <f t="shared" si="33"/>
        <v>286927</v>
      </c>
      <c r="FY281" s="77">
        <f t="shared" si="33"/>
        <v>286927</v>
      </c>
      <c r="FZ281" s="77">
        <f t="shared" si="33"/>
        <v>286927</v>
      </c>
      <c r="GA281" s="77">
        <f t="shared" si="33"/>
        <v>286927</v>
      </c>
      <c r="GB281" s="77">
        <f t="shared" si="33"/>
        <v>286927</v>
      </c>
      <c r="GC281" s="77">
        <f t="shared" si="33"/>
        <v>286927</v>
      </c>
      <c r="GD281" s="75">
        <f t="shared" si="33"/>
        <v>286927</v>
      </c>
      <c r="GE281" s="196"/>
      <c r="GF281" s="22"/>
      <c r="GG281" s="21"/>
      <c r="GH281" s="21"/>
      <c r="GI281" s="21"/>
      <c r="GJ281" s="21"/>
      <c r="GK281" s="21"/>
      <c r="GL281" s="21"/>
      <c r="GM281" s="21"/>
      <c r="GN281" s="21"/>
      <c r="GO281" s="21"/>
      <c r="GP281" s="21"/>
      <c r="GQ281" s="21"/>
      <c r="GR281" s="21"/>
      <c r="GS281" s="21"/>
      <c r="GT281" s="21"/>
    </row>
    <row r="282" spans="1:202" s="35" customFormat="1" ht="56">
      <c r="A282" s="1">
        <v>1</v>
      </c>
      <c r="B282" s="1">
        <v>118</v>
      </c>
      <c r="C282" s="37" t="s">
        <v>284</v>
      </c>
      <c r="D282" s="55" t="s">
        <v>67</v>
      </c>
      <c r="E282" s="55" t="s">
        <v>67</v>
      </c>
      <c r="F282" s="33" t="s">
        <v>266</v>
      </c>
      <c r="G282" s="33" t="s">
        <v>281</v>
      </c>
      <c r="H282" s="31"/>
      <c r="I282" s="81" t="s">
        <v>401</v>
      </c>
      <c r="J282" s="82" t="s">
        <v>413</v>
      </c>
      <c r="K282" s="82" t="str">
        <f t="shared" ref="K282:BV282" si="34">K286&amp;CHAR(13)&amp;K298</f>
        <v>WTR3925 (Eur)_x000D_PCB (Kar)</v>
      </c>
      <c r="L282" s="82" t="str">
        <f t="shared" si="34"/>
        <v>WTR3925 (Eur)_x000D_PCB (Kar)</v>
      </c>
      <c r="M282" s="82" t="str">
        <f t="shared" si="34"/>
        <v>WTR3925 (Eur)_x000D_PCB (Kar)</v>
      </c>
      <c r="N282" s="82" t="str">
        <f t="shared" si="34"/>
        <v>WTR3925 (Eur)_x000D_PCB (Kar)</v>
      </c>
      <c r="O282" s="82" t="str">
        <f t="shared" si="34"/>
        <v>WTR3925 (Eur)_x000D_PCB (Kar)</v>
      </c>
      <c r="P282" s="82" t="str">
        <f t="shared" si="34"/>
        <v>WTR3925 (Eur)_x000D_PCB (Kar)</v>
      </c>
      <c r="Q282" s="82" t="str">
        <f t="shared" si="34"/>
        <v>WTR3925 (Eur)_x000D_PCB (Kar)</v>
      </c>
      <c r="R282" s="82" t="str">
        <f t="shared" si="34"/>
        <v>WTR3925 (Eur)_x000D_PCB (Kar)</v>
      </c>
      <c r="S282" s="82" t="str">
        <f t="shared" si="34"/>
        <v>WTR3925 (Eur)_x000D_PCB (Kar)</v>
      </c>
      <c r="T282" s="82" t="str">
        <f t="shared" si="34"/>
        <v>WTR3925 (Eur)_x000D_PCB (Kar)</v>
      </c>
      <c r="U282" s="82" t="str">
        <f t="shared" si="34"/>
        <v>WTR3925 (Eur)_x000D_PCB (Kar)</v>
      </c>
      <c r="V282" s="82" t="str">
        <f t="shared" si="34"/>
        <v>WTR3925 (Eur)_x000D_PCB (Kar)</v>
      </c>
      <c r="W282" s="82" t="str">
        <f t="shared" si="34"/>
        <v>WTR3925 (Eur)_x000D_PCB (Kar)</v>
      </c>
      <c r="X282" s="82" t="str">
        <f t="shared" si="34"/>
        <v>WTR3925 (Eur)_x000D_PCB (Kar)</v>
      </c>
      <c r="Y282" s="82" t="str">
        <f t="shared" si="34"/>
        <v>WTR3925 (Eur)_x000D_PCB (Kar)</v>
      </c>
      <c r="Z282" s="82" t="str">
        <f t="shared" si="34"/>
        <v>WTR3925 (Eur)_x000D_PCB (Kar)</v>
      </c>
      <c r="AA282" s="82" t="str">
        <f t="shared" si="34"/>
        <v>WTR3925 (Eur)_x000D_PCB (Kar)</v>
      </c>
      <c r="AB282" s="82" t="str">
        <f t="shared" si="34"/>
        <v>WTR3925 (Eur)_x000D_PCB (Kar)</v>
      </c>
      <c r="AC282" s="82" t="str">
        <f t="shared" si="34"/>
        <v>WTR3925 (Eur)_x000D_PCB (Kar)</v>
      </c>
      <c r="AD282" s="82" t="str">
        <f t="shared" si="34"/>
        <v>WTR3925 (Eur)_x000D_PCB (Kar)</v>
      </c>
      <c r="AE282" s="82" t="str">
        <f t="shared" si="34"/>
        <v>WTR3925 (Eur)_x000D_PCB (Kar)</v>
      </c>
      <c r="AF282" s="82" t="str">
        <f t="shared" si="34"/>
        <v>WTR3925 (Eur)_x000D_PCB (Kar)</v>
      </c>
      <c r="AG282" s="82" t="str">
        <f t="shared" si="34"/>
        <v>WTR3925 (Eur)_x000D_PCB (Kar)</v>
      </c>
      <c r="AH282" s="82" t="str">
        <f t="shared" si="34"/>
        <v>WTR3925 (Eur)_x000D_PCB (Kar)</v>
      </c>
      <c r="AI282" s="82" t="str">
        <f t="shared" si="34"/>
        <v>WTR3925 (Eur)_x000D_PCB (Kar)</v>
      </c>
      <c r="AJ282" s="82" t="str">
        <f t="shared" si="34"/>
        <v>WTR3925 (Eur)_x000D_PCB (Kar)</v>
      </c>
      <c r="AK282" s="82" t="str">
        <f t="shared" si="34"/>
        <v>WTR3925 (Eur)_x000D_PCB (Kar)</v>
      </c>
      <c r="AL282" s="82" t="str">
        <f t="shared" si="34"/>
        <v>WTR3925 (Eur)_x000D_PCB (Kar)</v>
      </c>
      <c r="AM282" s="83" t="str">
        <f t="shared" si="34"/>
        <v>WTR3925 (Eur)_x000D_PCB (Kar)</v>
      </c>
      <c r="AN282" s="81" t="str">
        <f t="shared" si="34"/>
        <v>WTR3925 (Eur)_x000D_PCB (Kar)</v>
      </c>
      <c r="AO282" s="82" t="str">
        <f t="shared" si="34"/>
        <v>WTR3925 (Eur)_x000D_PCB (Kar)</v>
      </c>
      <c r="AP282" s="82" t="str">
        <f t="shared" si="34"/>
        <v>WTR3925 (Eur)_x000D_PCB (Kar)</v>
      </c>
      <c r="AQ282" s="82" t="str">
        <f t="shared" si="34"/>
        <v>WTR3925 (Eur)_x000D_PCB (Kar)</v>
      </c>
      <c r="AR282" s="82" t="str">
        <f t="shared" si="34"/>
        <v>WTR3925 (Eur)_x000D_PCB (Kar)</v>
      </c>
      <c r="AS282" s="82" t="str">
        <f t="shared" si="34"/>
        <v>WTR3925 (Eur)_x000D_PCB (Kar)</v>
      </c>
      <c r="AT282" s="82" t="str">
        <f t="shared" si="34"/>
        <v>WTR3925 (Eur)_x000D_PCB (Kar)</v>
      </c>
      <c r="AU282" s="82" t="str">
        <f t="shared" si="34"/>
        <v>WTR3925 (Eur)_x000D_PCB (Kar)</v>
      </c>
      <c r="AV282" s="82" t="str">
        <f t="shared" si="34"/>
        <v>WTR3925 (Eur)_x000D_PCB (Kar)</v>
      </c>
      <c r="AW282" s="82" t="str">
        <f t="shared" si="34"/>
        <v>WTR3925 (Eur)_x000D_PCB (Kar)</v>
      </c>
      <c r="AX282" s="82" t="str">
        <f t="shared" si="34"/>
        <v>WTR3925 (Eur)_x000D_PCB (Kar)</v>
      </c>
      <c r="AY282" s="82" t="str">
        <f t="shared" si="34"/>
        <v>WTR3925 (Eur)_x000D_PCB (Kar)</v>
      </c>
      <c r="AZ282" s="82" t="str">
        <f t="shared" si="34"/>
        <v>WTR3925 (Eur)_x000D_PCB (Kar)</v>
      </c>
      <c r="BA282" s="82" t="str">
        <f t="shared" si="34"/>
        <v>WTR3925 (Eur)_x000D_PCB (Kar)</v>
      </c>
      <c r="BB282" s="82" t="str">
        <f t="shared" si="34"/>
        <v>WTR3925 (Eur)_x000D_PCB (Kar)</v>
      </c>
      <c r="BC282" s="82" t="str">
        <f t="shared" si="34"/>
        <v>WTR3925 (Eur)_x000D_PCB (Kar)</v>
      </c>
      <c r="BD282" s="82" t="str">
        <f t="shared" si="34"/>
        <v>WTR3925 (Eur)_x000D_PCB (Kar)</v>
      </c>
      <c r="BE282" s="82" t="str">
        <f t="shared" si="34"/>
        <v>WTR3925 (Eur)_x000D_PCB (Kar)</v>
      </c>
      <c r="BF282" s="82" t="str">
        <f t="shared" si="34"/>
        <v>WTR3925 (Eur)_x000D_PCB (Kar)</v>
      </c>
      <c r="BG282" s="82" t="str">
        <f t="shared" si="34"/>
        <v>WTR3925 (Eur)_x000D_PCB (Kar)</v>
      </c>
      <c r="BH282" s="82" t="str">
        <f t="shared" si="34"/>
        <v>WTR3925 (Eur)_x000D_PCB (Kar)</v>
      </c>
      <c r="BI282" s="82" t="str">
        <f t="shared" si="34"/>
        <v>WTR3925 (Eur)_x000D_PCB (Kar)</v>
      </c>
      <c r="BJ282" s="82" t="str">
        <f t="shared" si="34"/>
        <v>WTR3925 (Eur)_x000D_PCB (Kar)</v>
      </c>
      <c r="BK282" s="82" t="str">
        <f t="shared" si="34"/>
        <v>WTR3925 (Eur)_x000D_PCB (Kar)</v>
      </c>
      <c r="BL282" s="82" t="str">
        <f t="shared" si="34"/>
        <v>WTR3925 (Eur)_x000D_PCB (Kar)</v>
      </c>
      <c r="BM282" s="82" t="str">
        <f t="shared" si="34"/>
        <v>WTR3925 (Eur)_x000D_PCB (Kar)</v>
      </c>
      <c r="BN282" s="82" t="str">
        <f t="shared" si="34"/>
        <v>WTR3925 (Eur)_x000D_PCB (Kar)</v>
      </c>
      <c r="BO282" s="83" t="str">
        <f t="shared" si="34"/>
        <v>WTR3925 (Eur)_x000D_PCB (Kar)</v>
      </c>
      <c r="BP282" s="81" t="str">
        <f t="shared" si="34"/>
        <v>WTR3925 (Eur)_x000D_PCB (Kar)</v>
      </c>
      <c r="BQ282" s="82" t="str">
        <f t="shared" si="34"/>
        <v>WTR3925 (Eur)_x000D_PCB (Kar)</v>
      </c>
      <c r="BR282" s="82" t="str">
        <f t="shared" si="34"/>
        <v>WTR3925 (Eur)_x000D_PCB (Kar)</v>
      </c>
      <c r="BS282" s="82" t="str">
        <f t="shared" si="34"/>
        <v>WTR3925 (Eur)_x000D_PCB (Kar)</v>
      </c>
      <c r="BT282" s="82" t="str">
        <f t="shared" si="34"/>
        <v>WTR3925 (Eur)_x000D_PCB (Kar)</v>
      </c>
      <c r="BU282" s="82" t="str">
        <f t="shared" si="34"/>
        <v>WTR3925 (Eur)_x000D_PCB (Kar)</v>
      </c>
      <c r="BV282" s="82" t="str">
        <f t="shared" si="34"/>
        <v>WTR3925 (Eur)_x000D_PCB (Kar)</v>
      </c>
      <c r="BW282" s="82" t="str">
        <f t="shared" ref="BW282:EH282" si="35">BW286&amp;CHAR(13)&amp;BW298</f>
        <v>WTR3925 (Eur)_x000D_PCB (Kar)</v>
      </c>
      <c r="BX282" s="82" t="str">
        <f t="shared" si="35"/>
        <v>WTR3925 (Eur)_x000D_PCB (Kar)</v>
      </c>
      <c r="BY282" s="82" t="str">
        <f t="shared" si="35"/>
        <v>WTR3925 (Eur)_x000D_PCB (Kar)</v>
      </c>
      <c r="BZ282" s="82" t="str">
        <f t="shared" si="35"/>
        <v>WTR3925 (Eur)_x000D_PCB (Kar)</v>
      </c>
      <c r="CA282" s="82" t="str">
        <f t="shared" si="35"/>
        <v>WTR3925 (Eur)_x000D_PCB (Kar)</v>
      </c>
      <c r="CB282" s="82" t="str">
        <f t="shared" si="35"/>
        <v>WTR3925 (Eur)_x000D_PCB (Kar)</v>
      </c>
      <c r="CC282" s="82" t="str">
        <f t="shared" si="35"/>
        <v>WTR3925 (Eur)_x000D_PCB (Kar)</v>
      </c>
      <c r="CD282" s="82" t="str">
        <f t="shared" si="35"/>
        <v>WTR3925 (Eur)_x000D_PCB (Kar)</v>
      </c>
      <c r="CE282" s="82" t="str">
        <f t="shared" si="35"/>
        <v>WTR3925 (Eur)_x000D_PCB (Kar)</v>
      </c>
      <c r="CF282" s="82" t="str">
        <f t="shared" si="35"/>
        <v>WTR3925 (Eur)_x000D_PCB (Kar)</v>
      </c>
      <c r="CG282" s="82" t="str">
        <f t="shared" si="35"/>
        <v>WTR3925 (Eur)_x000D_PCB (Kar)</v>
      </c>
      <c r="CH282" s="82" t="str">
        <f t="shared" si="35"/>
        <v>WTR3925 (Eur)_x000D_PCB (Kar)</v>
      </c>
      <c r="CI282" s="82" t="str">
        <f t="shared" si="35"/>
        <v>WTR3925 (Eur)_x000D_PCB (Kar)</v>
      </c>
      <c r="CJ282" s="82" t="str">
        <f t="shared" si="35"/>
        <v>WTR3925 (Eur)_x000D_PCB (Kar)</v>
      </c>
      <c r="CK282" s="82" t="str">
        <f t="shared" si="35"/>
        <v>WTR3925 (Eur)_x000D_PCB (Kar)</v>
      </c>
      <c r="CL282" s="82" t="str">
        <f t="shared" si="35"/>
        <v>WTR3925 (Eur)_x000D_PCB (Kar)</v>
      </c>
      <c r="CM282" s="82" t="str">
        <f t="shared" si="35"/>
        <v>WTR3925 (Eur)_x000D_PCB (Kar)</v>
      </c>
      <c r="CN282" s="82" t="str">
        <f t="shared" si="35"/>
        <v>WTR3925 (Eur)_x000D_PCB (Kar)</v>
      </c>
      <c r="CO282" s="82" t="str">
        <f t="shared" si="35"/>
        <v>WTR3925 (Eur)_x000D_PCB (Kar)</v>
      </c>
      <c r="CP282" s="82" t="str">
        <f t="shared" si="35"/>
        <v>WTR3925 (Eur)_x000D_PCB (Kar)</v>
      </c>
      <c r="CQ282" s="83" t="str">
        <f t="shared" si="35"/>
        <v>WTR3925 (Eur)_x000D_PCB (Kar)</v>
      </c>
      <c r="CR282" s="81" t="str">
        <f t="shared" si="35"/>
        <v>WTR3925 (Eur)_x000D_PCB (Kar)</v>
      </c>
      <c r="CS282" s="82" t="str">
        <f t="shared" si="35"/>
        <v>WTR3925 (Eur)_x000D_PCB (Kar)</v>
      </c>
      <c r="CT282" s="82" t="str">
        <f t="shared" si="35"/>
        <v>WTR3925 (Eur)_x000D_PCB (Kar)</v>
      </c>
      <c r="CU282" s="82" t="str">
        <f t="shared" si="35"/>
        <v>WTR3925 (Eur)_x000D_PCB (Kar)</v>
      </c>
      <c r="CV282" s="82" t="str">
        <f t="shared" si="35"/>
        <v>WTR3925 (Eur)_x000D_PCB (Kar)</v>
      </c>
      <c r="CW282" s="82" t="str">
        <f t="shared" si="35"/>
        <v>WTR3925 (Eur)_x000D_PCB (Kar)</v>
      </c>
      <c r="CX282" s="82" t="str">
        <f t="shared" si="35"/>
        <v>WTR3925 (Eur)_x000D_PCB (Kar)</v>
      </c>
      <c r="CY282" s="82" t="str">
        <f t="shared" si="35"/>
        <v>WTR3925 (Eur)_x000D_PCB (Kar)</v>
      </c>
      <c r="CZ282" s="82" t="str">
        <f t="shared" si="35"/>
        <v>WTR3925 (Eur)_x000D_PCB (Kar)</v>
      </c>
      <c r="DA282" s="82" t="str">
        <f t="shared" si="35"/>
        <v>WTR3925 (Eur)_x000D_PCB (Kar)</v>
      </c>
      <c r="DB282" s="82" t="str">
        <f t="shared" si="35"/>
        <v>WTR3925 (Eur)_x000D_PCB (Kar)</v>
      </c>
      <c r="DC282" s="82" t="str">
        <f t="shared" si="35"/>
        <v>WTR3925 (Eur)_x000D_PCB (Kar)</v>
      </c>
      <c r="DD282" s="82" t="str">
        <f t="shared" si="35"/>
        <v>WTR3925 (Eur)_x000D_PCB (Kar)</v>
      </c>
      <c r="DE282" s="82" t="str">
        <f t="shared" si="35"/>
        <v>WTR3925 (Eur)_x000D_PCB (Kar)</v>
      </c>
      <c r="DF282" s="82" t="str">
        <f t="shared" si="35"/>
        <v>WTR3925 (Eur)_x000D_PCB (Kar)</v>
      </c>
      <c r="DG282" s="82" t="str">
        <f t="shared" si="35"/>
        <v>WTR3925 (Eur)_x000D_PCB (Kar)</v>
      </c>
      <c r="DH282" s="82" t="str">
        <f t="shared" si="35"/>
        <v>WTR3925 (Eur)_x000D_PCB (Kar)</v>
      </c>
      <c r="DI282" s="82" t="str">
        <f t="shared" si="35"/>
        <v>WTR3925 (Eur)_x000D_PCB (Kar)</v>
      </c>
      <c r="DJ282" s="82" t="str">
        <f t="shared" si="35"/>
        <v>WTR3925 (Eur)_x000D_PCB (Kar)</v>
      </c>
      <c r="DK282" s="82" t="str">
        <f t="shared" si="35"/>
        <v>WTR3925 (Eur)_x000D_PCB (Kar)</v>
      </c>
      <c r="DL282" s="82" t="str">
        <f t="shared" si="35"/>
        <v>WTR3925 (Eur)_x000D_PCB (Kar)</v>
      </c>
      <c r="DM282" s="82" t="str">
        <f t="shared" si="35"/>
        <v>WTR3925 (Eur)_x000D_PCB (Kar)</v>
      </c>
      <c r="DN282" s="82" t="str">
        <f t="shared" si="35"/>
        <v>WTR3925 (Eur)_x000D_PCB (Kar)</v>
      </c>
      <c r="DO282" s="82" t="str">
        <f t="shared" si="35"/>
        <v>WTR3925 (Eur)_x000D_PCB (Kar)</v>
      </c>
      <c r="DP282" s="82" t="str">
        <f t="shared" si="35"/>
        <v>WTR3925 (Eur)_x000D_PCB (Kar)</v>
      </c>
      <c r="DQ282" s="82" t="str">
        <f t="shared" si="35"/>
        <v>WTR3925 (Eur)_x000D_PCB (Kar)</v>
      </c>
      <c r="DR282" s="82" t="str">
        <f t="shared" si="35"/>
        <v>WTR3925 (Eur)_x000D_PCB (Kar)</v>
      </c>
      <c r="DS282" s="82" t="str">
        <f t="shared" si="35"/>
        <v>WTR3925 (Eur)_x000D_PCB (Kar)</v>
      </c>
      <c r="DT282" s="82" t="str">
        <f t="shared" si="35"/>
        <v>WTR3925 (Eur)_x000D_PCB (Kar)</v>
      </c>
      <c r="DU282" s="82" t="str">
        <f t="shared" si="35"/>
        <v>WTR3925 (Eur)_x000D_PCB (Kar)</v>
      </c>
      <c r="DV282" s="82" t="str">
        <f t="shared" si="35"/>
        <v>WTR3925 (Eur)_x000D_PCB (Kar)</v>
      </c>
      <c r="DW282" s="82" t="str">
        <f t="shared" si="35"/>
        <v>WTR3925 (Eur)_x000D_PCB (Kar)</v>
      </c>
      <c r="DX282" s="82" t="str">
        <f t="shared" si="35"/>
        <v>WTR3925 (Eur)_x000D_PCB (Kar)</v>
      </c>
      <c r="DY282" s="82" t="str">
        <f t="shared" si="35"/>
        <v>WTR3925 (Eur)_x000D_PCB (Kar)</v>
      </c>
      <c r="DZ282" s="83" t="str">
        <f t="shared" si="35"/>
        <v>WTR3925 (Eur)_x000D_PCB (Kar)</v>
      </c>
      <c r="EA282" s="81" t="str">
        <f t="shared" si="35"/>
        <v>WTR3925 (Eur)_x000D_PCB (Kar)</v>
      </c>
      <c r="EB282" s="82" t="str">
        <f t="shared" si="35"/>
        <v>WTR3925 (Eur)_x000D_PCB (Kar)</v>
      </c>
      <c r="EC282" s="82" t="str">
        <f t="shared" si="35"/>
        <v>WTR3925 (Eur)_x000D_PCB (Kar)</v>
      </c>
      <c r="ED282" s="82" t="str">
        <f t="shared" si="35"/>
        <v>WTR3925 (Eur)_x000D_PCB (Kar)</v>
      </c>
      <c r="EE282" s="82" t="str">
        <f t="shared" si="35"/>
        <v>WTR3925 (Eur)_x000D_PCB (Kar)</v>
      </c>
      <c r="EF282" s="82" t="str">
        <f t="shared" si="35"/>
        <v>WTR3925 (Eur)_x000D_PCB (Kar)</v>
      </c>
      <c r="EG282" s="82" t="str">
        <f t="shared" si="35"/>
        <v>WTR3925 (Eur)_x000D_PCB (Kar)</v>
      </c>
      <c r="EH282" s="82" t="str">
        <f t="shared" si="35"/>
        <v>WTR3925 (Eur)_x000D_PCB (Kar)</v>
      </c>
      <c r="EI282" s="82" t="str">
        <f t="shared" ref="EI282:GD282" si="36">EI286&amp;CHAR(13)&amp;EI298</f>
        <v>WTR3925 (Eur)_x000D_PCB (Kar)</v>
      </c>
      <c r="EJ282" s="82" t="str">
        <f t="shared" si="36"/>
        <v>WTR3925 (Eur)_x000D_PCB (Kar)</v>
      </c>
      <c r="EK282" s="82" t="str">
        <f t="shared" si="36"/>
        <v>WTR3925 (Eur)_x000D_PCB (Kar)</v>
      </c>
      <c r="EL282" s="82" t="str">
        <f t="shared" si="36"/>
        <v>WTR3925 (Eur)_x000D_PCB (Kar)</v>
      </c>
      <c r="EM282" s="82" t="str">
        <f t="shared" si="36"/>
        <v>WTR3925 (Eur)_x000D_PCB (Kar)</v>
      </c>
      <c r="EN282" s="82" t="str">
        <f t="shared" si="36"/>
        <v>WTR3925 (Eur)_x000D_PCB (Kar)</v>
      </c>
      <c r="EO282" s="82" t="str">
        <f t="shared" si="36"/>
        <v>WTR3925 (Eur)_x000D_PCB (Kar)</v>
      </c>
      <c r="EP282" s="82" t="str">
        <f t="shared" si="36"/>
        <v>WTR3925 (Eur)_x000D_PCB (Kar)</v>
      </c>
      <c r="EQ282" s="82" t="str">
        <f t="shared" si="36"/>
        <v>WTR3925 (Eur)_x000D_PCB (Kar)</v>
      </c>
      <c r="ER282" s="82" t="str">
        <f t="shared" si="36"/>
        <v>WTR3925 (Eur)_x000D_PCB (Kar)</v>
      </c>
      <c r="ES282" s="82" t="str">
        <f t="shared" si="36"/>
        <v>WTR3925 (Eur)_x000D_PCB (Kar)</v>
      </c>
      <c r="ET282" s="82" t="str">
        <f t="shared" si="36"/>
        <v>WTR3925 (Eur)_x000D_PCB (Kar)</v>
      </c>
      <c r="EU282" s="82" t="str">
        <f t="shared" si="36"/>
        <v>WTR3925 (Eur)_x000D_PCB (Kar)</v>
      </c>
      <c r="EV282" s="82" t="str">
        <f t="shared" si="36"/>
        <v>WTR3925 (Eur)_x000D_PCB (Kar)</v>
      </c>
      <c r="EW282" s="82" t="str">
        <f t="shared" si="36"/>
        <v>WTR3925 (Eur)_x000D_PCB (Kar)</v>
      </c>
      <c r="EX282" s="82" t="str">
        <f t="shared" si="36"/>
        <v>WTR3925 (Eur)_x000D_PCB (Kar)</v>
      </c>
      <c r="EY282" s="82" t="str">
        <f t="shared" si="36"/>
        <v>WTR3925 (Eur)_x000D_PCB (Kar)</v>
      </c>
      <c r="EZ282" s="82" t="str">
        <f t="shared" si="36"/>
        <v>WTR3925 (Eur)_x000D_PCB (Kar)</v>
      </c>
      <c r="FA282" s="82" t="str">
        <f t="shared" si="36"/>
        <v>WTR3925 (Eur)_x000D_PCB (Kar)</v>
      </c>
      <c r="FB282" s="83" t="str">
        <f t="shared" si="36"/>
        <v>WTR3925 (Eur)_x000D_PCB (Kar)</v>
      </c>
      <c r="FC282" s="81" t="str">
        <f t="shared" si="36"/>
        <v>WTR3925 (Eur)_x000D_PCB (Kar)</v>
      </c>
      <c r="FD282" s="82" t="str">
        <f t="shared" si="36"/>
        <v>WTR3925 (Eur)_x000D_PCB (Kar)</v>
      </c>
      <c r="FE282" s="82" t="str">
        <f t="shared" si="36"/>
        <v>WTR3925 (Eur)_x000D_PCB (Kar)</v>
      </c>
      <c r="FF282" s="82" t="str">
        <f t="shared" si="36"/>
        <v>WTR3925 (Eur)_x000D_PCB (Kar)</v>
      </c>
      <c r="FG282" s="82" t="str">
        <f t="shared" si="36"/>
        <v>WTR3925 (Eur)_x000D_PCB (Kar)</v>
      </c>
      <c r="FH282" s="82" t="str">
        <f t="shared" si="36"/>
        <v>WTR3925 (Eur)_x000D_PCB (Kar)</v>
      </c>
      <c r="FI282" s="82" t="str">
        <f t="shared" si="36"/>
        <v>WTR3925 (Eur)_x000D_PCB (Kar)</v>
      </c>
      <c r="FJ282" s="82" t="str">
        <f t="shared" si="36"/>
        <v>WTR3925 (Eur)_x000D_PCB (Kar)</v>
      </c>
      <c r="FK282" s="82" t="str">
        <f t="shared" si="36"/>
        <v>WTR3925 (Eur)_x000D_PCB (Kar)</v>
      </c>
      <c r="FL282" s="82" t="str">
        <f t="shared" si="36"/>
        <v>WTR3925 (Eur)_x000D_PCB (Kar)</v>
      </c>
      <c r="FM282" s="82" t="str">
        <f t="shared" si="36"/>
        <v>WTR3925 (Eur)_x000D_PCB (Kar)</v>
      </c>
      <c r="FN282" s="82" t="str">
        <f t="shared" si="36"/>
        <v>WTR3925 (Eur)_x000D_PCB (Kar)</v>
      </c>
      <c r="FO282" s="82" t="str">
        <f t="shared" si="36"/>
        <v>WTR3925 (Eur)_x000D_PCB (Kar)</v>
      </c>
      <c r="FP282" s="82" t="str">
        <f t="shared" si="36"/>
        <v>WTR3925 (Eur)_x000D_PCB (Kar)</v>
      </c>
      <c r="FQ282" s="82" t="str">
        <f t="shared" si="36"/>
        <v>WTR3925 (Eur)_x000D_PCB (Kar)</v>
      </c>
      <c r="FR282" s="82" t="str">
        <f t="shared" si="36"/>
        <v>WTR3925 (Eur)_x000D_PCB (Kar)</v>
      </c>
      <c r="FS282" s="82" t="str">
        <f t="shared" si="36"/>
        <v>WTR3925 (Eur)_x000D_PCB (Kar)</v>
      </c>
      <c r="FT282" s="82" t="str">
        <f t="shared" si="36"/>
        <v>WTR3925 (Eur)_x000D_PCB (Kar)</v>
      </c>
      <c r="FU282" s="82" t="str">
        <f t="shared" si="36"/>
        <v>WTR3925 (Eur)_x000D_PCB (Kar)</v>
      </c>
      <c r="FV282" s="82" t="str">
        <f t="shared" si="36"/>
        <v>WTR3925 (Eur)_x000D_PCB (Kar)</v>
      </c>
      <c r="FW282" s="82" t="str">
        <f t="shared" si="36"/>
        <v>WTR3925 (Eur)_x000D_PCB (Kar)</v>
      </c>
      <c r="FX282" s="82" t="str">
        <f t="shared" si="36"/>
        <v>WTR3925 (Eur)_x000D_PCB (Kar)</v>
      </c>
      <c r="FY282" s="82" t="str">
        <f t="shared" si="36"/>
        <v>WTR3925 (Eur)_x000D_PCB (Kar)</v>
      </c>
      <c r="FZ282" s="82" t="str">
        <f t="shared" si="36"/>
        <v>WTR3925 (Eur)_x000D_PCB (Kar)</v>
      </c>
      <c r="GA282" s="82" t="str">
        <f t="shared" si="36"/>
        <v>WTR3925 (Eur)_x000D_PCB (Kar)</v>
      </c>
      <c r="GB282" s="82" t="str">
        <f t="shared" si="36"/>
        <v>WTR3925 (Eur)_x000D_PCB (Kar)</v>
      </c>
      <c r="GC282" s="82" t="str">
        <f t="shared" si="36"/>
        <v>WTR3925 (Eur)_x000D_PCB (Kar)</v>
      </c>
      <c r="GD282" s="83" t="str">
        <f t="shared" si="36"/>
        <v>WTR3925 (Eur)_x000D_PCB (Kar)</v>
      </c>
      <c r="GE282" s="195"/>
      <c r="GF282" s="22"/>
      <c r="GG282" s="21"/>
      <c r="GH282" s="21"/>
      <c r="GI282" s="21"/>
      <c r="GJ282" s="21"/>
      <c r="GK282" s="21"/>
      <c r="GL282" s="21"/>
      <c r="GM282" s="21"/>
      <c r="GN282" s="21"/>
      <c r="GO282" s="21"/>
      <c r="GP282" s="21"/>
      <c r="GQ282" s="21"/>
      <c r="GR282" s="21"/>
      <c r="GS282" s="21"/>
      <c r="GT282" s="21"/>
    </row>
    <row r="283" spans="1:202" s="35" customFormat="1" ht="17" customHeight="1">
      <c r="A283" s="1">
        <v>1</v>
      </c>
      <c r="B283" s="1">
        <v>119</v>
      </c>
      <c r="C283" s="37" t="s">
        <v>285</v>
      </c>
      <c r="D283" s="55" t="s">
        <v>67</v>
      </c>
      <c r="E283" s="55" t="s">
        <v>67</v>
      </c>
      <c r="F283" s="33" t="s">
        <v>266</v>
      </c>
      <c r="G283" s="33" t="s">
        <v>281</v>
      </c>
      <c r="H283" s="31"/>
      <c r="I283" s="80">
        <v>-17020</v>
      </c>
      <c r="J283" s="40">
        <v>19315</v>
      </c>
      <c r="K283" s="40">
        <f t="shared" ref="K283:BV283" si="37">K280-K6</f>
        <v>33315</v>
      </c>
      <c r="L283" s="40">
        <f t="shared" si="37"/>
        <v>6605</v>
      </c>
      <c r="M283" s="40">
        <f t="shared" si="37"/>
        <v>6605</v>
      </c>
      <c r="N283" s="40">
        <f t="shared" si="37"/>
        <v>12725</v>
      </c>
      <c r="O283" s="40">
        <f t="shared" si="37"/>
        <v>18845</v>
      </c>
      <c r="P283" s="40">
        <f t="shared" si="37"/>
        <v>24965</v>
      </c>
      <c r="Q283" s="40">
        <f t="shared" si="37"/>
        <v>24965</v>
      </c>
      <c r="R283" s="40">
        <f t="shared" si="37"/>
        <v>31085</v>
      </c>
      <c r="S283" s="40">
        <f t="shared" si="37"/>
        <v>7395</v>
      </c>
      <c r="T283" s="40">
        <f t="shared" si="37"/>
        <v>22593</v>
      </c>
      <c r="U283" s="40">
        <f t="shared" si="37"/>
        <v>22593</v>
      </c>
      <c r="V283" s="40">
        <f t="shared" si="37"/>
        <v>34603</v>
      </c>
      <c r="W283" s="40">
        <f t="shared" si="37"/>
        <v>39633</v>
      </c>
      <c r="X283" s="40">
        <f t="shared" si="37"/>
        <v>39633</v>
      </c>
      <c r="Y283" s="40">
        <f t="shared" si="37"/>
        <v>45023</v>
      </c>
      <c r="Z283" s="40">
        <f t="shared" si="37"/>
        <v>14103</v>
      </c>
      <c r="AA283" s="40">
        <f t="shared" si="37"/>
        <v>19951</v>
      </c>
      <c r="AB283" s="40">
        <f t="shared" si="37"/>
        <v>25351</v>
      </c>
      <c r="AC283" s="40">
        <f t="shared" si="37"/>
        <v>30876</v>
      </c>
      <c r="AD283" s="40">
        <f t="shared" si="37"/>
        <v>36996</v>
      </c>
      <c r="AE283" s="40">
        <f t="shared" si="37"/>
        <v>36996</v>
      </c>
      <c r="AF283" s="40">
        <f t="shared" si="37"/>
        <v>42396</v>
      </c>
      <c r="AG283" s="40">
        <f t="shared" si="37"/>
        <v>12866</v>
      </c>
      <c r="AH283" s="40">
        <f t="shared" si="37"/>
        <v>18220</v>
      </c>
      <c r="AI283" s="40">
        <f t="shared" si="37"/>
        <v>23620</v>
      </c>
      <c r="AJ283" s="40">
        <f t="shared" si="37"/>
        <v>29350</v>
      </c>
      <c r="AK283" s="40">
        <f t="shared" si="37"/>
        <v>34750</v>
      </c>
      <c r="AL283" s="40">
        <f t="shared" si="37"/>
        <v>34750</v>
      </c>
      <c r="AM283" s="31">
        <f t="shared" si="37"/>
        <v>40870</v>
      </c>
      <c r="AN283" s="80">
        <f t="shared" si="37"/>
        <v>12563</v>
      </c>
      <c r="AO283" s="40">
        <f t="shared" si="37"/>
        <v>18688</v>
      </c>
      <c r="AP283" s="40">
        <f t="shared" si="37"/>
        <v>24808</v>
      </c>
      <c r="AQ283" s="40">
        <f t="shared" si="37"/>
        <v>30928</v>
      </c>
      <c r="AR283" s="40">
        <f t="shared" si="37"/>
        <v>37048</v>
      </c>
      <c r="AS283" s="40">
        <f t="shared" si="37"/>
        <v>37048</v>
      </c>
      <c r="AT283" s="40">
        <f t="shared" si="37"/>
        <v>42454</v>
      </c>
      <c r="AU283" s="40">
        <f t="shared" si="37"/>
        <v>16164</v>
      </c>
      <c r="AV283" s="40">
        <f t="shared" si="37"/>
        <v>22344</v>
      </c>
      <c r="AW283" s="40">
        <f t="shared" si="37"/>
        <v>28639</v>
      </c>
      <c r="AX283" s="40">
        <f t="shared" si="37"/>
        <v>34759</v>
      </c>
      <c r="AY283" s="40">
        <f t="shared" si="37"/>
        <v>40159</v>
      </c>
      <c r="AZ283" s="40">
        <f t="shared" si="37"/>
        <v>40159</v>
      </c>
      <c r="BA283" s="40">
        <f t="shared" si="37"/>
        <v>46379</v>
      </c>
      <c r="BB283" s="40">
        <f t="shared" si="37"/>
        <v>14399</v>
      </c>
      <c r="BC283" s="40">
        <f t="shared" si="37"/>
        <v>24071</v>
      </c>
      <c r="BD283" s="40">
        <f t="shared" si="37"/>
        <v>27743</v>
      </c>
      <c r="BE283" s="40">
        <f t="shared" si="37"/>
        <v>27743</v>
      </c>
      <c r="BF283" s="40">
        <f t="shared" si="37"/>
        <v>32183</v>
      </c>
      <c r="BG283" s="40">
        <f t="shared" si="37"/>
        <v>32183</v>
      </c>
      <c r="BH283" s="40">
        <f t="shared" si="37"/>
        <v>42183</v>
      </c>
      <c r="BI283" s="40">
        <f t="shared" si="37"/>
        <v>12193</v>
      </c>
      <c r="BJ283" s="40">
        <f t="shared" si="37"/>
        <v>17616</v>
      </c>
      <c r="BK283" s="40">
        <f t="shared" si="37"/>
        <v>23016</v>
      </c>
      <c r="BL283" s="40">
        <f t="shared" si="37"/>
        <v>28776</v>
      </c>
      <c r="BM283" s="40">
        <f t="shared" si="37"/>
        <v>34536</v>
      </c>
      <c r="BN283" s="40">
        <f t="shared" si="37"/>
        <v>34536</v>
      </c>
      <c r="BO283" s="31">
        <f t="shared" si="37"/>
        <v>38413</v>
      </c>
      <c r="BP283" s="80">
        <f t="shared" si="37"/>
        <v>35353</v>
      </c>
      <c r="BQ283" s="40">
        <f t="shared" si="37"/>
        <v>35353</v>
      </c>
      <c r="BR283" s="40">
        <f t="shared" si="37"/>
        <v>35353</v>
      </c>
      <c r="BS283" s="40">
        <f t="shared" si="37"/>
        <v>35353</v>
      </c>
      <c r="BT283" s="40">
        <f t="shared" si="37"/>
        <v>35353</v>
      </c>
      <c r="BU283" s="40">
        <f t="shared" si="37"/>
        <v>35353</v>
      </c>
      <c r="BV283" s="40">
        <f t="shared" si="37"/>
        <v>35353</v>
      </c>
      <c r="BW283" s="40">
        <f t="shared" ref="BW283:EH283" si="38">BW280-BW6</f>
        <v>35353</v>
      </c>
      <c r="BX283" s="40">
        <f t="shared" si="38"/>
        <v>35437</v>
      </c>
      <c r="BY283" s="40">
        <f t="shared" si="38"/>
        <v>35437</v>
      </c>
      <c r="BZ283" s="40">
        <f t="shared" si="38"/>
        <v>35437</v>
      </c>
      <c r="CA283" s="40">
        <f t="shared" si="38"/>
        <v>35437</v>
      </c>
      <c r="CB283" s="40">
        <f t="shared" si="38"/>
        <v>35437</v>
      </c>
      <c r="CC283" s="40">
        <f t="shared" si="38"/>
        <v>35437</v>
      </c>
      <c r="CD283" s="40">
        <f t="shared" si="38"/>
        <v>35437</v>
      </c>
      <c r="CE283" s="40">
        <f t="shared" si="38"/>
        <v>35437</v>
      </c>
      <c r="CF283" s="40">
        <f t="shared" si="38"/>
        <v>35437</v>
      </c>
      <c r="CG283" s="40">
        <f t="shared" si="38"/>
        <v>35437</v>
      </c>
      <c r="CH283" s="40">
        <f t="shared" si="38"/>
        <v>35437</v>
      </c>
      <c r="CI283" s="40">
        <f t="shared" si="38"/>
        <v>35437</v>
      </c>
      <c r="CJ283" s="40">
        <f t="shared" si="38"/>
        <v>-433</v>
      </c>
      <c r="CK283" s="40">
        <f t="shared" si="38"/>
        <v>-433</v>
      </c>
      <c r="CL283" s="40">
        <f t="shared" si="38"/>
        <v>-433</v>
      </c>
      <c r="CM283" s="40">
        <f t="shared" si="38"/>
        <v>-433</v>
      </c>
      <c r="CN283" s="40">
        <f t="shared" si="38"/>
        <v>-433</v>
      </c>
      <c r="CO283" s="40">
        <f t="shared" si="38"/>
        <v>-433</v>
      </c>
      <c r="CP283" s="40">
        <f t="shared" si="38"/>
        <v>-433</v>
      </c>
      <c r="CQ283" s="31">
        <f t="shared" si="38"/>
        <v>-433</v>
      </c>
      <c r="CR283" s="80">
        <f t="shared" si="38"/>
        <v>-433</v>
      </c>
      <c r="CS283" s="40">
        <f t="shared" si="38"/>
        <v>-433</v>
      </c>
      <c r="CT283" s="40">
        <f t="shared" si="38"/>
        <v>-433</v>
      </c>
      <c r="CU283" s="40">
        <f t="shared" si="38"/>
        <v>-433</v>
      </c>
      <c r="CV283" s="40">
        <f t="shared" si="38"/>
        <v>-433</v>
      </c>
      <c r="CW283" s="40">
        <f t="shared" si="38"/>
        <v>-433</v>
      </c>
      <c r="CX283" s="40">
        <f t="shared" si="38"/>
        <v>-433</v>
      </c>
      <c r="CY283" s="40">
        <f t="shared" si="38"/>
        <v>-433</v>
      </c>
      <c r="CZ283" s="40">
        <f t="shared" si="38"/>
        <v>-433</v>
      </c>
      <c r="DA283" s="40">
        <f t="shared" si="38"/>
        <v>-433</v>
      </c>
      <c r="DB283" s="40">
        <f t="shared" si="38"/>
        <v>-433</v>
      </c>
      <c r="DC283" s="40">
        <f t="shared" si="38"/>
        <v>-433</v>
      </c>
      <c r="DD283" s="40">
        <f t="shared" si="38"/>
        <v>-433</v>
      </c>
      <c r="DE283" s="40">
        <f t="shared" si="38"/>
        <v>-433</v>
      </c>
      <c r="DF283" s="40">
        <f t="shared" si="38"/>
        <v>-433</v>
      </c>
      <c r="DG283" s="40">
        <f t="shared" si="38"/>
        <v>-433</v>
      </c>
      <c r="DH283" s="40">
        <f t="shared" si="38"/>
        <v>-433</v>
      </c>
      <c r="DI283" s="40">
        <f t="shared" si="38"/>
        <v>-433</v>
      </c>
      <c r="DJ283" s="40">
        <f t="shared" si="38"/>
        <v>-433</v>
      </c>
      <c r="DK283" s="40">
        <f t="shared" si="38"/>
        <v>-433</v>
      </c>
      <c r="DL283" s="40">
        <f t="shared" si="38"/>
        <v>-433</v>
      </c>
      <c r="DM283" s="40">
        <f t="shared" si="38"/>
        <v>-433</v>
      </c>
      <c r="DN283" s="40">
        <f t="shared" si="38"/>
        <v>-433</v>
      </c>
      <c r="DO283" s="40">
        <f t="shared" si="38"/>
        <v>-433</v>
      </c>
      <c r="DP283" s="40">
        <f t="shared" si="38"/>
        <v>-433</v>
      </c>
      <c r="DQ283" s="40">
        <f t="shared" si="38"/>
        <v>-433</v>
      </c>
      <c r="DR283" s="40">
        <f t="shared" si="38"/>
        <v>-433</v>
      </c>
      <c r="DS283" s="40">
        <f t="shared" si="38"/>
        <v>-433</v>
      </c>
      <c r="DT283" s="40">
        <f t="shared" si="38"/>
        <v>-433</v>
      </c>
      <c r="DU283" s="40">
        <f t="shared" si="38"/>
        <v>-433</v>
      </c>
      <c r="DV283" s="40">
        <f t="shared" si="38"/>
        <v>-433</v>
      </c>
      <c r="DW283" s="40">
        <f t="shared" si="38"/>
        <v>-433</v>
      </c>
      <c r="DX283" s="40">
        <f t="shared" si="38"/>
        <v>-433</v>
      </c>
      <c r="DY283" s="40">
        <f t="shared" si="38"/>
        <v>-433</v>
      </c>
      <c r="DZ283" s="31">
        <f t="shared" si="38"/>
        <v>-433</v>
      </c>
      <c r="EA283" s="80">
        <f t="shared" si="38"/>
        <v>-433</v>
      </c>
      <c r="EB283" s="40">
        <f t="shared" si="38"/>
        <v>-433</v>
      </c>
      <c r="EC283" s="40">
        <f t="shared" si="38"/>
        <v>-433</v>
      </c>
      <c r="ED283" s="40">
        <f t="shared" si="38"/>
        <v>-433</v>
      </c>
      <c r="EE283" s="40">
        <f t="shared" si="38"/>
        <v>-433</v>
      </c>
      <c r="EF283" s="40">
        <f t="shared" si="38"/>
        <v>-433</v>
      </c>
      <c r="EG283" s="40">
        <f t="shared" si="38"/>
        <v>-433</v>
      </c>
      <c r="EH283" s="40">
        <f t="shared" si="38"/>
        <v>-433</v>
      </c>
      <c r="EI283" s="40">
        <f t="shared" ref="EI283:GD283" si="39">EI280-EI6</f>
        <v>-433</v>
      </c>
      <c r="EJ283" s="40">
        <f t="shared" si="39"/>
        <v>-433</v>
      </c>
      <c r="EK283" s="40">
        <f t="shared" si="39"/>
        <v>-433</v>
      </c>
      <c r="EL283" s="40">
        <f t="shared" si="39"/>
        <v>-433</v>
      </c>
      <c r="EM283" s="40">
        <f t="shared" si="39"/>
        <v>-433</v>
      </c>
      <c r="EN283" s="40">
        <f t="shared" si="39"/>
        <v>-433</v>
      </c>
      <c r="EO283" s="40">
        <f t="shared" si="39"/>
        <v>-433</v>
      </c>
      <c r="EP283" s="40">
        <f t="shared" si="39"/>
        <v>-433</v>
      </c>
      <c r="EQ283" s="40">
        <f t="shared" si="39"/>
        <v>-433</v>
      </c>
      <c r="ER283" s="40">
        <f t="shared" si="39"/>
        <v>-433</v>
      </c>
      <c r="ES283" s="40">
        <f t="shared" si="39"/>
        <v>-433</v>
      </c>
      <c r="ET283" s="40">
        <f t="shared" si="39"/>
        <v>-433</v>
      </c>
      <c r="EU283" s="40">
        <f t="shared" si="39"/>
        <v>-433</v>
      </c>
      <c r="EV283" s="40">
        <f t="shared" si="39"/>
        <v>-433</v>
      </c>
      <c r="EW283" s="40">
        <f t="shared" si="39"/>
        <v>-433</v>
      </c>
      <c r="EX283" s="40">
        <f t="shared" si="39"/>
        <v>-433</v>
      </c>
      <c r="EY283" s="40">
        <f t="shared" si="39"/>
        <v>-433</v>
      </c>
      <c r="EZ283" s="40">
        <f t="shared" si="39"/>
        <v>-433</v>
      </c>
      <c r="FA283" s="40">
        <f t="shared" si="39"/>
        <v>-433</v>
      </c>
      <c r="FB283" s="31">
        <f t="shared" si="39"/>
        <v>-433</v>
      </c>
      <c r="FC283" s="80">
        <f t="shared" si="39"/>
        <v>-433</v>
      </c>
      <c r="FD283" s="40">
        <f t="shared" si="39"/>
        <v>-433</v>
      </c>
      <c r="FE283" s="40">
        <f t="shared" si="39"/>
        <v>-433</v>
      </c>
      <c r="FF283" s="40">
        <f t="shared" si="39"/>
        <v>-433</v>
      </c>
      <c r="FG283" s="40">
        <f t="shared" si="39"/>
        <v>-433</v>
      </c>
      <c r="FH283" s="40">
        <f t="shared" si="39"/>
        <v>-433</v>
      </c>
      <c r="FI283" s="40">
        <f t="shared" si="39"/>
        <v>-433</v>
      </c>
      <c r="FJ283" s="40">
        <f t="shared" si="39"/>
        <v>-433</v>
      </c>
      <c r="FK283" s="40">
        <f t="shared" si="39"/>
        <v>-433</v>
      </c>
      <c r="FL283" s="40">
        <f t="shared" si="39"/>
        <v>-433</v>
      </c>
      <c r="FM283" s="40">
        <f t="shared" si="39"/>
        <v>-433</v>
      </c>
      <c r="FN283" s="40">
        <f t="shared" si="39"/>
        <v>-433</v>
      </c>
      <c r="FO283" s="40">
        <f t="shared" si="39"/>
        <v>-433</v>
      </c>
      <c r="FP283" s="40">
        <f t="shared" si="39"/>
        <v>-433</v>
      </c>
      <c r="FQ283" s="40">
        <f t="shared" si="39"/>
        <v>-433</v>
      </c>
      <c r="FR283" s="40">
        <f t="shared" si="39"/>
        <v>-433</v>
      </c>
      <c r="FS283" s="40">
        <f t="shared" si="39"/>
        <v>-433</v>
      </c>
      <c r="FT283" s="40">
        <f t="shared" si="39"/>
        <v>-433</v>
      </c>
      <c r="FU283" s="40">
        <f t="shared" si="39"/>
        <v>-433</v>
      </c>
      <c r="FV283" s="40">
        <f t="shared" si="39"/>
        <v>-433</v>
      </c>
      <c r="FW283" s="40">
        <f t="shared" si="39"/>
        <v>-433</v>
      </c>
      <c r="FX283" s="40">
        <f t="shared" si="39"/>
        <v>-433</v>
      </c>
      <c r="FY283" s="40">
        <f t="shared" si="39"/>
        <v>-433</v>
      </c>
      <c r="FZ283" s="40">
        <f t="shared" si="39"/>
        <v>-433</v>
      </c>
      <c r="GA283" s="40">
        <f t="shared" si="39"/>
        <v>-433</v>
      </c>
      <c r="GB283" s="40">
        <f t="shared" si="39"/>
        <v>-433</v>
      </c>
      <c r="GC283" s="40">
        <f t="shared" si="39"/>
        <v>-433</v>
      </c>
      <c r="GD283" s="31">
        <f t="shared" si="39"/>
        <v>-433</v>
      </c>
      <c r="GE283" s="195"/>
      <c r="GF283" s="22"/>
      <c r="GG283" s="21"/>
      <c r="GH283" s="21"/>
      <c r="GI283" s="21"/>
      <c r="GJ283" s="21"/>
      <c r="GK283" s="21"/>
      <c r="GL283" s="21"/>
      <c r="GM283" s="21"/>
      <c r="GN283" s="21"/>
      <c r="GO283" s="21"/>
      <c r="GP283" s="21"/>
      <c r="GQ283" s="21"/>
      <c r="GR283" s="21"/>
      <c r="GS283" s="21"/>
      <c r="GT283" s="21"/>
    </row>
    <row r="284" spans="1:202" s="35" customFormat="1" ht="17" customHeight="1">
      <c r="A284" s="84">
        <v>1</v>
      </c>
      <c r="B284" s="1">
        <v>120</v>
      </c>
      <c r="C284" s="85" t="s">
        <v>286</v>
      </c>
      <c r="D284" s="86" t="s">
        <v>55</v>
      </c>
      <c r="E284" s="86" t="s">
        <v>67</v>
      </c>
      <c r="F284" s="86" t="s">
        <v>266</v>
      </c>
      <c r="G284" s="86" t="s">
        <v>281</v>
      </c>
      <c r="H284" s="87"/>
      <c r="I284" s="88">
        <v>0</v>
      </c>
      <c r="J284" s="86">
        <v>19327</v>
      </c>
      <c r="K284" s="86">
        <f t="array" ref="K284">MIN(IF(($D$91:$D$263=$D284),K$91:K$263))</f>
        <v>29327</v>
      </c>
      <c r="L284" s="86">
        <f t="array" ref="L284">MIN(IF(($D$91:$D$263=$D284),L$91:L$263))</f>
        <v>29327</v>
      </c>
      <c r="M284" s="86">
        <f t="array" ref="M284">MIN(IF(($D$91:$D$263=$D284),M$91:M$263))</f>
        <v>29327</v>
      </c>
      <c r="N284" s="86">
        <f t="array" ref="N284">MIN(IF(($D$91:$D$263=$D284),N$91:N$263))</f>
        <v>34727</v>
      </c>
      <c r="O284" s="86">
        <f t="array" ref="O284">MIN(IF(($D$91:$D$263=$D284),O$91:O$263))</f>
        <v>40847</v>
      </c>
      <c r="P284" s="86">
        <f t="array" ref="P284">MIN(IF(($D$91:$D$263=$D284),P$91:P$263))</f>
        <v>45167</v>
      </c>
      <c r="Q284" s="86">
        <f t="array" ref="Q284">MIN(IF(($D$91:$D$263=$D284),Q$91:Q$263))</f>
        <v>45167</v>
      </c>
      <c r="R284" s="86">
        <f t="array" ref="R284">MIN(IF(($D$91:$D$263=$D284),R$91:R$263))</f>
        <v>51287</v>
      </c>
      <c r="S284" s="86">
        <f t="array" ref="S284">MIN(IF(($D$91:$D$263=$D284),S$91:S$263))</f>
        <v>55247</v>
      </c>
      <c r="T284" s="86">
        <f t="array" ref="T284">MIN(IF(($D$91:$D$263=$D284),T$91:T$263))</f>
        <v>67055</v>
      </c>
      <c r="U284" s="86">
        <f t="array" ref="U284">MIN(IF(($D$91:$D$263=$D284),U$91:U$263))</f>
        <v>67055</v>
      </c>
      <c r="V284" s="86">
        <f t="array" ref="V284">MIN(IF(($D$91:$D$263=$D284),V$91:V$263))</f>
        <v>79065</v>
      </c>
      <c r="W284" s="86">
        <f t="array" ref="W284">MIN(IF(($D$91:$D$263=$D284),W$91:W$263))</f>
        <v>80505</v>
      </c>
      <c r="X284" s="86">
        <f t="array" ref="X284">MIN(IF(($D$91:$D$263=$D284),X$91:X$263))</f>
        <v>80505</v>
      </c>
      <c r="Y284" s="86">
        <f t="array" ref="Y284">MIN(IF(($D$91:$D$263=$D284),Y$91:Y$263))</f>
        <v>80505</v>
      </c>
      <c r="Z284" s="86">
        <f t="array" ref="Z284">MIN(IF(($D$91:$D$263=$D284),Z$91:Z$263))</f>
        <v>80505</v>
      </c>
      <c r="AA284" s="86">
        <f t="array" ref="AA284">MIN(IF(($D$91:$D$263=$D284),AA$91:AA$263))</f>
        <v>80953</v>
      </c>
      <c r="AB284" s="86">
        <f t="array" ref="AB284">MIN(IF(($D$91:$D$263=$D284),AB$91:AB$263))</f>
        <v>80953</v>
      </c>
      <c r="AC284" s="86">
        <f t="array" ref="AC284">MIN(IF(($D$91:$D$263=$D284),AC$91:AC$263))</f>
        <v>83598</v>
      </c>
      <c r="AD284" s="86">
        <f t="array" ref="AD284">MIN(IF(($D$91:$D$263=$D284),AD$91:AD$263))</f>
        <v>86118</v>
      </c>
      <c r="AE284" s="86">
        <f t="array" ref="AE284">MIN(IF(($D$91:$D$263=$D284),AE$91:AE$263))</f>
        <v>86118</v>
      </c>
      <c r="AF284" s="86">
        <f t="array" ref="AF284">MIN(IF(($D$91:$D$263=$D284),AF$91:AF$263))</f>
        <v>91518</v>
      </c>
      <c r="AG284" s="86">
        <f t="array" ref="AG284">MIN(IF(($D$91:$D$263=$D284),AG$91:AG$263))</f>
        <v>93678</v>
      </c>
      <c r="AH284" s="86">
        <f t="array" ref="AH284">MIN(IF(($D$91:$D$263=$D284),AH$91:AH$263))</f>
        <v>97232</v>
      </c>
      <c r="AI284" s="86">
        <f t="array" ref="AI284">MIN(IF(($D$91:$D$263=$D284),AI$91:AI$263))</f>
        <v>97232</v>
      </c>
      <c r="AJ284" s="86">
        <f t="array" ref="AJ284">MIN(IF(($D$91:$D$263=$D284),AJ$91:AJ$263))</f>
        <v>97232</v>
      </c>
      <c r="AK284" s="86">
        <f t="array" ref="AK284">MIN(IF(($D$91:$D$263=$D284),AK$91:AK$263))</f>
        <v>102632</v>
      </c>
      <c r="AL284" s="86">
        <f t="array" ref="AL284">MIN(IF(($D$91:$D$263=$D284),AL$91:AL$263))</f>
        <v>102632</v>
      </c>
      <c r="AM284" s="87">
        <f t="array" ref="AM284">MIN(IF(($D$91:$D$263=$D284),AM$91:AM$263))</f>
        <v>104432</v>
      </c>
      <c r="AN284" s="88">
        <f t="array" ref="AN284">MIN(IF(($D$91:$D$263=$D284),AN$91:AN$263))</f>
        <v>105685</v>
      </c>
      <c r="AO284" s="86">
        <f t="array" ref="AO284">MIN(IF(($D$91:$D$263=$D284),AO$91:AO$263))</f>
        <v>109650</v>
      </c>
      <c r="AP284" s="86">
        <f t="array" ref="AP284">MIN(IF(($D$91:$D$263=$D284),AP$91:AP$263))</f>
        <v>110010</v>
      </c>
      <c r="AQ284" s="86">
        <f t="array" ref="AQ284">MIN(IF(($D$91:$D$263=$D284),AQ$91:AQ$263))</f>
        <v>116130</v>
      </c>
      <c r="AR284" s="86">
        <f t="array" ref="AR284">MIN(IF(($D$91:$D$263=$D284),AR$91:AR$263))</f>
        <v>122250</v>
      </c>
      <c r="AS284" s="86">
        <f t="array" ref="AS284">MIN(IF(($D$91:$D$263=$D284),AS$91:AS$263))</f>
        <v>122250</v>
      </c>
      <c r="AT284" s="86">
        <f t="array" ref="AT284">MIN(IF(($D$91:$D$263=$D284),AT$91:AT$263))</f>
        <v>127656</v>
      </c>
      <c r="AU284" s="86">
        <f t="array" ref="AU284">MIN(IF(($D$91:$D$263=$D284),AU$91:AU$263))</f>
        <v>133776</v>
      </c>
      <c r="AV284" s="86">
        <f t="array" ref="AV284">MIN(IF(($D$91:$D$263=$D284),AV$91:AV$263))</f>
        <v>139956</v>
      </c>
      <c r="AW284" s="86">
        <f t="array" ref="AW284">MIN(IF(($D$91:$D$263=$D284),AW$91:AW$263))</f>
        <v>143731</v>
      </c>
      <c r="AX284" s="86">
        <f t="array" ref="AX284">MIN(IF(($D$91:$D$263=$D284),AX$91:AX$263))</f>
        <v>149491</v>
      </c>
      <c r="AY284" s="86">
        <f t="array" ref="AY284">MIN(IF(($D$91:$D$263=$D284),AY$91:AY$263))</f>
        <v>154891</v>
      </c>
      <c r="AZ284" s="86">
        <f t="array" ref="AZ284">MIN(IF(($D$91:$D$263=$D284),AZ$91:AZ$263))</f>
        <v>154891</v>
      </c>
      <c r="BA284" s="86">
        <f t="array" ref="BA284">MIN(IF(($D$91:$D$263=$D284),BA$91:BA$263))</f>
        <v>155711</v>
      </c>
      <c r="BB284" s="86">
        <f t="array" ref="BB284">MIN(IF(($D$91:$D$263=$D284),BB$91:BB$263))</f>
        <v>155711</v>
      </c>
      <c r="BC284" s="86">
        <f t="array" ref="BC284">MIN(IF(($D$91:$D$263=$D284),BC$91:BC$263))</f>
        <v>160343</v>
      </c>
      <c r="BD284" s="86">
        <f t="array" ref="BD284">MIN(IF(($D$91:$D$263=$D284),BD$91:BD$263))</f>
        <v>162215</v>
      </c>
      <c r="BE284" s="86">
        <f t="array" ref="BE284">MIN(IF(($D$91:$D$263=$D284),BE$91:BE$263))</f>
        <v>162215</v>
      </c>
      <c r="BF284" s="86">
        <f t="array" ref="BF284">MIN(IF(($D$91:$D$263=$D284),BF$91:BF$263))</f>
        <v>163055</v>
      </c>
      <c r="BG284" s="86">
        <f t="array" ref="BG284">MIN(IF(($D$91:$D$263=$D284),BG$91:BG$263))</f>
        <v>163055</v>
      </c>
      <c r="BH284" s="86">
        <f t="array" ref="BH284">MIN(IF(($D$91:$D$263=$D284),BH$91:BH$263))</f>
        <v>171615</v>
      </c>
      <c r="BI284" s="86">
        <f t="array" ref="BI284">MIN(IF(($D$91:$D$263=$D284),BI$91:BI$263))</f>
        <v>175215</v>
      </c>
      <c r="BJ284" s="86">
        <f t="array" ref="BJ284">MIN(IF(($D$91:$D$263=$D284),BJ$91:BJ$263))</f>
        <v>179918</v>
      </c>
      <c r="BK284" s="86">
        <f t="array" ref="BK284">MIN(IF(($D$91:$D$263=$D284),BK$91:BK$263))</f>
        <v>183518</v>
      </c>
      <c r="BL284" s="86">
        <f t="array" ref="BL284">MIN(IF(($D$91:$D$263=$D284),BL$91:BL$263))</f>
        <v>187838</v>
      </c>
      <c r="BM284" s="86">
        <f t="array" ref="BM284">MIN(IF(($D$91:$D$263=$D284),BM$91:BM$263))</f>
        <v>192518</v>
      </c>
      <c r="BN284" s="86">
        <f t="array" ref="BN284">MIN(IF(($D$91:$D$263=$D284),BN$91:BN$263))</f>
        <v>192518</v>
      </c>
      <c r="BO284" s="87">
        <f t="array" ref="BO284">MIN(IF(($D$91:$D$263=$D284),BO$91:BO$263))</f>
        <v>196118</v>
      </c>
      <c r="BP284" s="88">
        <f t="array" ref="BP284">MIN(IF(($D$91:$D$263=$D284),BP$91:BP$263))</f>
        <v>201208</v>
      </c>
      <c r="BQ284" s="86">
        <f t="array" ref="BQ284">MIN(IF(($D$91:$D$263=$D284),BQ$91:BQ$263))</f>
        <v>201208</v>
      </c>
      <c r="BR284" s="86">
        <f t="array" ref="BR284">MIN(IF(($D$91:$D$263=$D284),BR$91:BR$263))</f>
        <v>201208</v>
      </c>
      <c r="BS284" s="86">
        <f t="array" ref="BS284">MIN(IF(($D$91:$D$263=$D284),BS$91:BS$263))</f>
        <v>201208</v>
      </c>
      <c r="BT284" s="86">
        <f t="array" ref="BT284">MIN(IF(($D$91:$D$263=$D284),BT$91:BT$263))</f>
        <v>201208</v>
      </c>
      <c r="BU284" s="86">
        <f t="array" ref="BU284">MIN(IF(($D$91:$D$263=$D284),BU$91:BU$263))</f>
        <v>201208</v>
      </c>
      <c r="BV284" s="223">
        <f t="array" ref="BV284">MIN(IF(($D$91:$D$263=$D284),BV$91:BV$263))</f>
        <v>201208</v>
      </c>
      <c r="BW284" s="86">
        <f t="array" ref="BW284">MIN(IF(($D$91:$D$263=$D284),BW$91:BW$263))</f>
        <v>201208</v>
      </c>
      <c r="BX284" s="86">
        <f t="array" ref="BX284">MIN(IF(($D$91:$D$263=$D284),BX$91:BX$263))</f>
        <v>201292</v>
      </c>
      <c r="BY284" s="86">
        <f t="array" ref="BY284">MIN(IF(($D$91:$D$263=$D284),BY$91:BY$263))</f>
        <v>201292</v>
      </c>
      <c r="BZ284" s="86">
        <f t="array" ref="BZ284">MIN(IF(($D$91:$D$263=$D284),BZ$91:BZ$263))</f>
        <v>201292</v>
      </c>
      <c r="CA284" s="86">
        <f t="array" ref="CA284">MIN(IF(($D$91:$D$263=$D284),CA$91:CA$263))</f>
        <v>201292</v>
      </c>
      <c r="CB284" s="86">
        <f t="array" ref="CB284">MIN(IF(($D$91:$D$263=$D284),CB$91:CB$263))</f>
        <v>201292</v>
      </c>
      <c r="CC284" s="223">
        <f t="array" ref="CC284">MIN(IF(($D$91:$D$263=$D284),CC$91:CC$263))</f>
        <v>201292</v>
      </c>
      <c r="CD284" s="86">
        <f t="array" ref="CD284">MIN(IF(($D$91:$D$263=$D284),CD$91:CD$263))</f>
        <v>201292</v>
      </c>
      <c r="CE284" s="86">
        <f t="array" ref="CE284">MIN(IF(($D$91:$D$263=$D284),CE$91:CE$263))</f>
        <v>201292</v>
      </c>
      <c r="CF284" s="86">
        <f t="array" ref="CF284">MIN(IF(($D$91:$D$263=$D284),CF$91:CF$263))</f>
        <v>201292</v>
      </c>
      <c r="CG284" s="86">
        <f t="array" ref="CG284">MIN(IF(($D$91:$D$263=$D284),CG$91:CG$263))</f>
        <v>201292</v>
      </c>
      <c r="CH284" s="86">
        <f t="array" ref="CH284">MIN(IF(($D$91:$D$263=$D284),CH$91:CH$263))</f>
        <v>201292</v>
      </c>
      <c r="CI284" s="86">
        <f t="array" ref="CI284">MIN(IF(($D$91:$D$263=$D284),CI$91:CI$263))</f>
        <v>201292</v>
      </c>
      <c r="CJ284" s="223">
        <f t="array" ref="CJ284">MIN(IF(($D$91:$D$263=$D284),CJ$91:CJ$263))</f>
        <v>180655</v>
      </c>
      <c r="CK284" s="86">
        <f t="array" ref="CK284">MIN(IF(($D$91:$D$263=$D284),CK$91:CK$263))</f>
        <v>180655</v>
      </c>
      <c r="CL284" s="86">
        <f t="array" ref="CL284">MIN(IF(($D$91:$D$263=$D284),CL$91:CL$263))</f>
        <v>180655</v>
      </c>
      <c r="CM284" s="86">
        <f t="array" ref="CM284">MIN(IF(($D$91:$D$263=$D284),CM$91:CM$263))</f>
        <v>180655</v>
      </c>
      <c r="CN284" s="86">
        <f t="array" ref="CN284">MIN(IF(($D$91:$D$263=$D284),CN$91:CN$263))</f>
        <v>180655</v>
      </c>
      <c r="CO284" s="86">
        <f t="array" ref="CO284">MIN(IF(($D$91:$D$263=$D284),CO$91:CO$263))</f>
        <v>180655</v>
      </c>
      <c r="CP284" s="86">
        <f t="array" ref="CP284">MIN(IF(($D$91:$D$263=$D284),CP$91:CP$263))</f>
        <v>180655</v>
      </c>
      <c r="CQ284" s="224">
        <f t="array" ref="CQ284">MIN(IF(($D$91:$D$263=$D284),CQ$91:CQ$263))</f>
        <v>180655</v>
      </c>
      <c r="CR284" s="88">
        <f t="array" ref="CR284">MIN(IF(($D$91:$D$263=$D284),CR$91:CR$263))</f>
        <v>180655</v>
      </c>
      <c r="CS284" s="86">
        <f t="array" ref="CS284">MIN(IF(($D$91:$D$263=$D284),CS$91:CS$263))</f>
        <v>180655</v>
      </c>
      <c r="CT284" s="86">
        <f t="array" ref="CT284">MIN(IF(($D$91:$D$263=$D284),CT$91:CT$263))</f>
        <v>180655</v>
      </c>
      <c r="CU284" s="86">
        <f t="array" ref="CU284">MIN(IF(($D$91:$D$263=$D284),CU$91:CU$263))</f>
        <v>180655</v>
      </c>
      <c r="CV284" s="86">
        <f t="array" ref="CV284">MIN(IF(($D$91:$D$263=$D284),CV$91:CV$263))</f>
        <v>180655</v>
      </c>
      <c r="CW284" s="86">
        <f t="array" ref="CW284">MIN(IF(($D$91:$D$263=$D284),CW$91:CW$263))</f>
        <v>180655</v>
      </c>
      <c r="CX284" s="86">
        <f t="array" ref="CX284">MIN(IF(($D$91:$D$263=$D284),CX$91:CX$263))</f>
        <v>180655</v>
      </c>
      <c r="CY284" s="86">
        <f t="array" ref="CY284">MIN(IF(($D$91:$D$263=$D284),CY$91:CY$263))</f>
        <v>180655</v>
      </c>
      <c r="CZ284" s="86">
        <f t="array" ref="CZ284">MIN(IF(($D$91:$D$263=$D284),CZ$91:CZ$263))</f>
        <v>180655</v>
      </c>
      <c r="DA284" s="86">
        <f t="array" ref="DA284">MIN(IF(($D$91:$D$263=$D284),DA$91:DA$263))</f>
        <v>180655</v>
      </c>
      <c r="DB284" s="86">
        <f t="array" ref="DB284">MIN(IF(($D$91:$D$263=$D284),DB$91:DB$263))</f>
        <v>180655</v>
      </c>
      <c r="DC284" s="86">
        <f t="array" ref="DC284">MIN(IF(($D$91:$D$263=$D284),DC$91:DC$263))</f>
        <v>180655</v>
      </c>
      <c r="DD284" s="86">
        <f t="array" ref="DD284">MIN(IF(($D$91:$D$263=$D284),DD$91:DD$263))</f>
        <v>180655</v>
      </c>
      <c r="DE284" s="86">
        <f t="array" ref="DE284">MIN(IF(($D$91:$D$263=$D284),DE$91:DE$263))</f>
        <v>180655</v>
      </c>
      <c r="DF284" s="86">
        <f t="array" ref="DF284">MIN(IF(($D$91:$D$263=$D284),DF$91:DF$263))</f>
        <v>180655</v>
      </c>
      <c r="DG284" s="86">
        <f t="array" ref="DG284">MIN(IF(($D$91:$D$263=$D284),DG$91:DG$263))</f>
        <v>180655</v>
      </c>
      <c r="DH284" s="86">
        <f t="array" ref="DH284">MIN(IF(($D$91:$D$263=$D284),DH$91:DH$263))</f>
        <v>180655</v>
      </c>
      <c r="DI284" s="86">
        <f t="array" ref="DI284">MIN(IF(($D$91:$D$263=$D284),DI$91:DI$263))</f>
        <v>180655</v>
      </c>
      <c r="DJ284" s="86">
        <f t="array" ref="DJ284">MIN(IF(($D$91:$D$263=$D284),DJ$91:DJ$263))</f>
        <v>180655</v>
      </c>
      <c r="DK284" s="86">
        <f t="array" ref="DK284">MIN(IF(($D$91:$D$263=$D284),DK$91:DK$263))</f>
        <v>180655</v>
      </c>
      <c r="DL284" s="86">
        <f t="array" ref="DL284">MIN(IF(($D$91:$D$263=$D284),DL$91:DL$263))</f>
        <v>180655</v>
      </c>
      <c r="DM284" s="86">
        <f t="array" ref="DM284">MIN(IF(($D$91:$D$263=$D284),DM$91:DM$263))</f>
        <v>180655</v>
      </c>
      <c r="DN284" s="86">
        <f t="array" ref="DN284">MIN(IF(($D$91:$D$263=$D284),DN$91:DN$263))</f>
        <v>180655</v>
      </c>
      <c r="DO284" s="86">
        <f t="array" ref="DO284">MIN(IF(($D$91:$D$263=$D284),DO$91:DO$263))</f>
        <v>180655</v>
      </c>
      <c r="DP284" s="86">
        <f t="array" ref="DP284">MIN(IF(($D$91:$D$263=$D284),DP$91:DP$263))</f>
        <v>180655</v>
      </c>
      <c r="DQ284" s="86">
        <f t="array" ref="DQ284">MIN(IF(($D$91:$D$263=$D284),DQ$91:DQ$263))</f>
        <v>180655</v>
      </c>
      <c r="DR284" s="86">
        <f t="array" ref="DR284">MIN(IF(($D$91:$D$263=$D284),DR$91:DR$263))</f>
        <v>180655</v>
      </c>
      <c r="DS284" s="86">
        <f t="array" ref="DS284">MIN(IF(($D$91:$D$263=$D284),DS$91:DS$263))</f>
        <v>180655</v>
      </c>
      <c r="DT284" s="86">
        <f t="array" ref="DT284">MIN(IF(($D$91:$D$263=$D284),DT$91:DT$263))</f>
        <v>180655</v>
      </c>
      <c r="DU284" s="86">
        <f t="array" ref="DU284">MIN(IF(($D$91:$D$263=$D284),DU$91:DU$263))</f>
        <v>180655</v>
      </c>
      <c r="DV284" s="86">
        <f t="array" ref="DV284">MIN(IF(($D$91:$D$263=$D284),DV$91:DV$263))</f>
        <v>180655</v>
      </c>
      <c r="DW284" s="86">
        <f t="array" ref="DW284">MIN(IF(($D$91:$D$263=$D284),DW$91:DW$263))</f>
        <v>180655</v>
      </c>
      <c r="DX284" s="86">
        <f t="array" ref="DX284">MIN(IF(($D$91:$D$263=$D284),DX$91:DX$263))</f>
        <v>180655</v>
      </c>
      <c r="DY284" s="86">
        <f t="array" ref="DY284">MIN(IF(($D$91:$D$263=$D284),DY$91:DY$263))</f>
        <v>180655</v>
      </c>
      <c r="DZ284" s="87">
        <f t="array" ref="DZ284">MIN(IF(($D$91:$D$263=$D284),DZ$91:DZ$263))</f>
        <v>180655</v>
      </c>
      <c r="EA284" s="88">
        <f t="array" ref="EA284">MIN(IF(($D$91:$D$263=$D284),EA$91:EA$263))</f>
        <v>180655</v>
      </c>
      <c r="EB284" s="86">
        <f t="array" ref="EB284">MIN(IF(($D$91:$D$263=$D284),EB$91:EB$263))</f>
        <v>180655</v>
      </c>
      <c r="EC284" s="86">
        <f t="array" ref="EC284">MIN(IF(($D$91:$D$263=$D284),EC$91:EC$263))</f>
        <v>180655</v>
      </c>
      <c r="ED284" s="86">
        <f t="array" ref="ED284">MIN(IF(($D$91:$D$263=$D284),ED$91:ED$263))</f>
        <v>180655</v>
      </c>
      <c r="EE284" s="86">
        <f t="array" ref="EE284">MIN(IF(($D$91:$D$263=$D284),EE$91:EE$263))</f>
        <v>180655</v>
      </c>
      <c r="EF284" s="86">
        <f t="array" ref="EF284">MIN(IF(($D$91:$D$263=$D284),EF$91:EF$263))</f>
        <v>180655</v>
      </c>
      <c r="EG284" s="86">
        <f t="array" ref="EG284">MIN(IF(($D$91:$D$263=$D284),EG$91:EG$263))</f>
        <v>180655</v>
      </c>
      <c r="EH284" s="86">
        <f t="array" ref="EH284">MIN(IF(($D$91:$D$263=$D284),EH$91:EH$263))</f>
        <v>180655</v>
      </c>
      <c r="EI284" s="86">
        <f t="array" ref="EI284">MIN(IF(($D$91:$D$263=$D284),EI$91:EI$263))</f>
        <v>180655</v>
      </c>
      <c r="EJ284" s="86">
        <f t="array" ref="EJ284">MIN(IF(($D$91:$D$263=$D284),EJ$91:EJ$263))</f>
        <v>180655</v>
      </c>
      <c r="EK284" s="86">
        <f t="array" ref="EK284">MIN(IF(($D$91:$D$263=$D284),EK$91:EK$263))</f>
        <v>180655</v>
      </c>
      <c r="EL284" s="86">
        <f t="array" ref="EL284">MIN(IF(($D$91:$D$263=$D284),EL$91:EL$263))</f>
        <v>180655</v>
      </c>
      <c r="EM284" s="86">
        <f t="array" ref="EM284">MIN(IF(($D$91:$D$263=$D284),EM$91:EM$263))</f>
        <v>180655</v>
      </c>
      <c r="EN284" s="86">
        <f t="array" ref="EN284">MIN(IF(($D$91:$D$263=$D284),EN$91:EN$263))</f>
        <v>180655</v>
      </c>
      <c r="EO284" s="86">
        <f t="array" ref="EO284">MIN(IF(($D$91:$D$263=$D284),EO$91:EO$263))</f>
        <v>180655</v>
      </c>
      <c r="EP284" s="86">
        <f t="array" ref="EP284">MIN(IF(($D$91:$D$263=$D284),EP$91:EP$263))</f>
        <v>180655</v>
      </c>
      <c r="EQ284" s="86">
        <f t="array" ref="EQ284">MIN(IF(($D$91:$D$263=$D284),EQ$91:EQ$263))</f>
        <v>180655</v>
      </c>
      <c r="ER284" s="86">
        <f t="array" ref="ER284">MIN(IF(($D$91:$D$263=$D284),ER$91:ER$263))</f>
        <v>180655</v>
      </c>
      <c r="ES284" s="86">
        <f t="array" ref="ES284">MIN(IF(($D$91:$D$263=$D284),ES$91:ES$263))</f>
        <v>180655</v>
      </c>
      <c r="ET284" s="86">
        <f t="array" ref="ET284">MIN(IF(($D$91:$D$263=$D284),ET$91:ET$263))</f>
        <v>180655</v>
      </c>
      <c r="EU284" s="86">
        <f t="array" ref="EU284">MIN(IF(($D$91:$D$263=$D284),EU$91:EU$263))</f>
        <v>180655</v>
      </c>
      <c r="EV284" s="86">
        <f t="array" ref="EV284">MIN(IF(($D$91:$D$263=$D284),EV$91:EV$263))</f>
        <v>180655</v>
      </c>
      <c r="EW284" s="86">
        <f t="array" ref="EW284">MIN(IF(($D$91:$D$263=$D284),EW$91:EW$263))</f>
        <v>180655</v>
      </c>
      <c r="EX284" s="86">
        <f t="array" ref="EX284">MIN(IF(($D$91:$D$263=$D284),EX$91:EX$263))</f>
        <v>180655</v>
      </c>
      <c r="EY284" s="86">
        <f t="array" ref="EY284">MIN(IF(($D$91:$D$263=$D284),EY$91:EY$263))</f>
        <v>180655</v>
      </c>
      <c r="EZ284" s="86">
        <f t="array" ref="EZ284">MIN(IF(($D$91:$D$263=$D284),EZ$91:EZ$263))</f>
        <v>180655</v>
      </c>
      <c r="FA284" s="86">
        <f t="array" ref="FA284">MIN(IF(($D$91:$D$263=$D284),FA$91:FA$263))</f>
        <v>180655</v>
      </c>
      <c r="FB284" s="87">
        <f t="array" ref="FB284">MIN(IF(($D$91:$D$263=$D284),FB$91:FB$263))</f>
        <v>180655</v>
      </c>
      <c r="FC284" s="88">
        <f t="array" ref="FC284">MIN(IF(($D$91:$D$263=$D284),FC$91:FC$263))</f>
        <v>180655</v>
      </c>
      <c r="FD284" s="86">
        <f t="array" ref="FD284">MIN(IF(($D$91:$D$263=$D284),FD$91:FD$263))</f>
        <v>180655</v>
      </c>
      <c r="FE284" s="86">
        <f t="array" ref="FE284">MIN(IF(($D$91:$D$263=$D284),FE$91:FE$263))</f>
        <v>180655</v>
      </c>
      <c r="FF284" s="86">
        <f t="array" ref="FF284">MIN(IF(($D$91:$D$263=$D284),FF$91:FF$263))</f>
        <v>180655</v>
      </c>
      <c r="FG284" s="86">
        <f t="array" ref="FG284">MIN(IF(($D$91:$D$263=$D284),FG$91:FG$263))</f>
        <v>180655</v>
      </c>
      <c r="FH284" s="86">
        <f t="array" ref="FH284">MIN(IF(($D$91:$D$263=$D284),FH$91:FH$263))</f>
        <v>180655</v>
      </c>
      <c r="FI284" s="86">
        <f t="array" ref="FI284">MIN(IF(($D$91:$D$263=$D284),FI$91:FI$263))</f>
        <v>180655</v>
      </c>
      <c r="FJ284" s="86">
        <f t="array" ref="FJ284">MIN(IF(($D$91:$D$263=$D284),FJ$91:FJ$263))</f>
        <v>180655</v>
      </c>
      <c r="FK284" s="86">
        <f t="array" ref="FK284">MIN(IF(($D$91:$D$263=$D284),FK$91:FK$263))</f>
        <v>180655</v>
      </c>
      <c r="FL284" s="86">
        <f t="array" ref="FL284">MIN(IF(($D$91:$D$263=$D284),FL$91:FL$263))</f>
        <v>180655</v>
      </c>
      <c r="FM284" s="86">
        <f t="array" ref="FM284">MIN(IF(($D$91:$D$263=$D284),FM$91:FM$263))</f>
        <v>180655</v>
      </c>
      <c r="FN284" s="86">
        <f t="array" ref="FN284">MIN(IF(($D$91:$D$263=$D284),FN$91:FN$263))</f>
        <v>180655</v>
      </c>
      <c r="FO284" s="86">
        <f t="array" ref="FO284">MIN(IF(($D$91:$D$263=$D284),FO$91:FO$263))</f>
        <v>180655</v>
      </c>
      <c r="FP284" s="86">
        <f t="array" ref="FP284">MIN(IF(($D$91:$D$263=$D284),FP$91:FP$263))</f>
        <v>180655</v>
      </c>
      <c r="FQ284" s="86">
        <f t="array" ref="FQ284">MIN(IF(($D$91:$D$263=$D284),FQ$91:FQ$263))</f>
        <v>180655</v>
      </c>
      <c r="FR284" s="86">
        <f t="array" ref="FR284">MIN(IF(($D$91:$D$263=$D284),FR$91:FR$263))</f>
        <v>180655</v>
      </c>
      <c r="FS284" s="86">
        <f t="array" ref="FS284">MIN(IF(($D$91:$D$263=$D284),FS$91:FS$263))</f>
        <v>180655</v>
      </c>
      <c r="FT284" s="86">
        <f t="array" ref="FT284">MIN(IF(($D$91:$D$263=$D284),FT$91:FT$263))</f>
        <v>180655</v>
      </c>
      <c r="FU284" s="86">
        <f t="array" ref="FU284">MIN(IF(($D$91:$D$263=$D284),FU$91:FU$263))</f>
        <v>180655</v>
      </c>
      <c r="FV284" s="86">
        <f t="array" ref="FV284">MIN(IF(($D$91:$D$263=$D284),FV$91:FV$263))</f>
        <v>180655</v>
      </c>
      <c r="FW284" s="86">
        <f t="array" ref="FW284">MIN(IF(($D$91:$D$263=$D284),FW$91:FW$263))</f>
        <v>180655</v>
      </c>
      <c r="FX284" s="86">
        <f t="array" ref="FX284">MIN(IF(($D$91:$D$263=$D284),FX$91:FX$263))</f>
        <v>180655</v>
      </c>
      <c r="FY284" s="86">
        <f t="array" ref="FY284">MIN(IF(($D$91:$D$263=$D284),FY$91:FY$263))</f>
        <v>180655</v>
      </c>
      <c r="FZ284" s="86">
        <f t="array" ref="FZ284">MIN(IF(($D$91:$D$263=$D284),FZ$91:FZ$263))</f>
        <v>180655</v>
      </c>
      <c r="GA284" s="86">
        <f t="array" ref="GA284">MIN(IF(($D$91:$D$263=$D284),GA$91:GA$263))</f>
        <v>180655</v>
      </c>
      <c r="GB284" s="86">
        <f t="array" ref="GB284">MIN(IF(($D$91:$D$263=$D284),GB$91:GB$263))</f>
        <v>180655</v>
      </c>
      <c r="GC284" s="86">
        <f t="array" ref="GC284">MIN(IF(($D$91:$D$263=$D284),GC$91:GC$263))</f>
        <v>180655</v>
      </c>
      <c r="GD284" s="87">
        <f t="array" ref="GD284">MIN(IF(($D$91:$D$263=$D284),GD$91:GD$263))</f>
        <v>180655</v>
      </c>
      <c r="GE284" s="195"/>
      <c r="GF284" s="22"/>
      <c r="GG284" s="21"/>
      <c r="GH284" s="21"/>
      <c r="GI284" s="21"/>
      <c r="GJ284" s="21"/>
      <c r="GK284" s="21"/>
      <c r="GL284" s="21"/>
      <c r="GM284" s="21"/>
      <c r="GN284" s="21"/>
      <c r="GO284" s="21"/>
      <c r="GP284" s="21"/>
      <c r="GQ284" s="21"/>
      <c r="GR284" s="21"/>
      <c r="GS284" s="21"/>
      <c r="GT284" s="21"/>
    </row>
    <row r="285" spans="1:202" s="79" customFormat="1" ht="17" customHeight="1">
      <c r="A285" s="1">
        <v>1</v>
      </c>
      <c r="B285" s="1">
        <v>121</v>
      </c>
      <c r="C285" s="73" t="s">
        <v>287</v>
      </c>
      <c r="D285" s="55" t="s">
        <v>67</v>
      </c>
      <c r="E285" s="55" t="s">
        <v>67</v>
      </c>
      <c r="F285" s="74" t="s">
        <v>266</v>
      </c>
      <c r="G285" s="74" t="s">
        <v>281</v>
      </c>
      <c r="H285" s="75"/>
      <c r="I285" s="76">
        <v>0</v>
      </c>
      <c r="J285" s="77">
        <v>19327</v>
      </c>
      <c r="K285" s="77">
        <f t="shared" ref="K285:BV285" si="40">K284-K75</f>
        <v>29327</v>
      </c>
      <c r="L285" s="77">
        <f t="shared" si="40"/>
        <v>29327</v>
      </c>
      <c r="M285" s="77">
        <f t="shared" si="40"/>
        <v>29327</v>
      </c>
      <c r="N285" s="77">
        <f t="shared" si="40"/>
        <v>34727</v>
      </c>
      <c r="O285" s="77">
        <f t="shared" si="40"/>
        <v>40847</v>
      </c>
      <c r="P285" s="77">
        <f t="shared" si="40"/>
        <v>45167</v>
      </c>
      <c r="Q285" s="77">
        <f t="shared" si="40"/>
        <v>45167</v>
      </c>
      <c r="R285" s="77">
        <f t="shared" si="40"/>
        <v>51287</v>
      </c>
      <c r="S285" s="77">
        <f t="shared" si="40"/>
        <v>55247</v>
      </c>
      <c r="T285" s="77">
        <f t="shared" si="40"/>
        <v>67055</v>
      </c>
      <c r="U285" s="77">
        <f t="shared" si="40"/>
        <v>67055</v>
      </c>
      <c r="V285" s="77">
        <f t="shared" si="40"/>
        <v>79065</v>
      </c>
      <c r="W285" s="77">
        <f t="shared" si="40"/>
        <v>80505</v>
      </c>
      <c r="X285" s="77">
        <f t="shared" si="40"/>
        <v>80505</v>
      </c>
      <c r="Y285" s="77">
        <f t="shared" si="40"/>
        <v>80505</v>
      </c>
      <c r="Z285" s="77">
        <f t="shared" si="40"/>
        <v>80505</v>
      </c>
      <c r="AA285" s="77">
        <f t="shared" si="40"/>
        <v>80953</v>
      </c>
      <c r="AB285" s="77">
        <f t="shared" si="40"/>
        <v>80953</v>
      </c>
      <c r="AC285" s="77">
        <f t="shared" si="40"/>
        <v>83598</v>
      </c>
      <c r="AD285" s="77">
        <f t="shared" si="40"/>
        <v>86118</v>
      </c>
      <c r="AE285" s="77">
        <f t="shared" si="40"/>
        <v>86118</v>
      </c>
      <c r="AF285" s="77">
        <f t="shared" si="40"/>
        <v>91518</v>
      </c>
      <c r="AG285" s="77">
        <f t="shared" si="40"/>
        <v>93678</v>
      </c>
      <c r="AH285" s="77">
        <f t="shared" si="40"/>
        <v>97232</v>
      </c>
      <c r="AI285" s="77">
        <f t="shared" si="40"/>
        <v>97232</v>
      </c>
      <c r="AJ285" s="77">
        <f t="shared" si="40"/>
        <v>97232</v>
      </c>
      <c r="AK285" s="77">
        <f t="shared" si="40"/>
        <v>102632</v>
      </c>
      <c r="AL285" s="77">
        <f t="shared" si="40"/>
        <v>102632</v>
      </c>
      <c r="AM285" s="75">
        <f t="shared" si="40"/>
        <v>104432</v>
      </c>
      <c r="AN285" s="76">
        <f t="shared" si="40"/>
        <v>105685</v>
      </c>
      <c r="AO285" s="77">
        <f t="shared" si="40"/>
        <v>109650</v>
      </c>
      <c r="AP285" s="77">
        <f t="shared" si="40"/>
        <v>110010</v>
      </c>
      <c r="AQ285" s="77">
        <f t="shared" si="40"/>
        <v>116130</v>
      </c>
      <c r="AR285" s="77">
        <f t="shared" si="40"/>
        <v>122250</v>
      </c>
      <c r="AS285" s="77">
        <f t="shared" si="40"/>
        <v>122250</v>
      </c>
      <c r="AT285" s="77">
        <f t="shared" si="40"/>
        <v>127656</v>
      </c>
      <c r="AU285" s="77">
        <f t="shared" si="40"/>
        <v>133776</v>
      </c>
      <c r="AV285" s="77">
        <f t="shared" si="40"/>
        <v>139956</v>
      </c>
      <c r="AW285" s="77">
        <f t="shared" si="40"/>
        <v>143731</v>
      </c>
      <c r="AX285" s="77">
        <f t="shared" si="40"/>
        <v>149491</v>
      </c>
      <c r="AY285" s="77">
        <f t="shared" si="40"/>
        <v>154891</v>
      </c>
      <c r="AZ285" s="77">
        <f t="shared" si="40"/>
        <v>154891</v>
      </c>
      <c r="BA285" s="77">
        <f t="shared" si="40"/>
        <v>155711</v>
      </c>
      <c r="BB285" s="77">
        <f t="shared" si="40"/>
        <v>155711</v>
      </c>
      <c r="BC285" s="77">
        <f t="shared" si="40"/>
        <v>160343</v>
      </c>
      <c r="BD285" s="77">
        <f t="shared" si="40"/>
        <v>162215</v>
      </c>
      <c r="BE285" s="77">
        <f t="shared" si="40"/>
        <v>162215</v>
      </c>
      <c r="BF285" s="77">
        <f t="shared" si="40"/>
        <v>163055</v>
      </c>
      <c r="BG285" s="77">
        <f t="shared" si="40"/>
        <v>163055</v>
      </c>
      <c r="BH285" s="77">
        <f t="shared" si="40"/>
        <v>171615</v>
      </c>
      <c r="BI285" s="77">
        <f t="shared" si="40"/>
        <v>175215</v>
      </c>
      <c r="BJ285" s="77">
        <f t="shared" si="40"/>
        <v>179918</v>
      </c>
      <c r="BK285" s="77">
        <f t="shared" si="40"/>
        <v>183518</v>
      </c>
      <c r="BL285" s="77">
        <f t="shared" si="40"/>
        <v>187838</v>
      </c>
      <c r="BM285" s="77">
        <f t="shared" si="40"/>
        <v>192518</v>
      </c>
      <c r="BN285" s="77">
        <f t="shared" si="40"/>
        <v>192518</v>
      </c>
      <c r="BO285" s="75">
        <f t="shared" si="40"/>
        <v>196118</v>
      </c>
      <c r="BP285" s="76">
        <f t="shared" si="40"/>
        <v>201208</v>
      </c>
      <c r="BQ285" s="77">
        <f t="shared" si="40"/>
        <v>201208</v>
      </c>
      <c r="BR285" s="77">
        <f t="shared" si="40"/>
        <v>201208</v>
      </c>
      <c r="BS285" s="77">
        <f t="shared" si="40"/>
        <v>201208</v>
      </c>
      <c r="BT285" s="77">
        <f t="shared" si="40"/>
        <v>201208</v>
      </c>
      <c r="BU285" s="77">
        <f t="shared" si="40"/>
        <v>201208</v>
      </c>
      <c r="BV285" s="77">
        <f t="shared" si="40"/>
        <v>201208</v>
      </c>
      <c r="BW285" s="77">
        <f t="shared" ref="BW285:EH285" si="41">BW284-BW75</f>
        <v>201208</v>
      </c>
      <c r="BX285" s="77">
        <f t="shared" si="41"/>
        <v>201292</v>
      </c>
      <c r="BY285" s="77">
        <f t="shared" si="41"/>
        <v>201292</v>
      </c>
      <c r="BZ285" s="77">
        <f t="shared" si="41"/>
        <v>201292</v>
      </c>
      <c r="CA285" s="77">
        <f t="shared" si="41"/>
        <v>201292</v>
      </c>
      <c r="CB285" s="77">
        <f t="shared" si="41"/>
        <v>201292</v>
      </c>
      <c r="CC285" s="77">
        <f t="shared" si="41"/>
        <v>201292</v>
      </c>
      <c r="CD285" s="77">
        <f t="shared" si="41"/>
        <v>201292</v>
      </c>
      <c r="CE285" s="77">
        <f t="shared" si="41"/>
        <v>201292</v>
      </c>
      <c r="CF285" s="77">
        <f t="shared" si="41"/>
        <v>201292</v>
      </c>
      <c r="CG285" s="77">
        <f t="shared" si="41"/>
        <v>201292</v>
      </c>
      <c r="CH285" s="77">
        <f t="shared" si="41"/>
        <v>201292</v>
      </c>
      <c r="CI285" s="77">
        <f t="shared" si="41"/>
        <v>201292</v>
      </c>
      <c r="CJ285" s="77">
        <f t="shared" si="41"/>
        <v>180655</v>
      </c>
      <c r="CK285" s="77">
        <f t="shared" si="41"/>
        <v>180655</v>
      </c>
      <c r="CL285" s="77">
        <f t="shared" si="41"/>
        <v>180655</v>
      </c>
      <c r="CM285" s="77">
        <f t="shared" si="41"/>
        <v>180655</v>
      </c>
      <c r="CN285" s="77">
        <f t="shared" si="41"/>
        <v>180655</v>
      </c>
      <c r="CO285" s="77">
        <f t="shared" si="41"/>
        <v>180655</v>
      </c>
      <c r="CP285" s="77">
        <f t="shared" si="41"/>
        <v>180655</v>
      </c>
      <c r="CQ285" s="75">
        <f t="shared" si="41"/>
        <v>180655</v>
      </c>
      <c r="CR285" s="76">
        <f t="shared" si="41"/>
        <v>180655</v>
      </c>
      <c r="CS285" s="77">
        <f t="shared" si="41"/>
        <v>180655</v>
      </c>
      <c r="CT285" s="77">
        <f t="shared" si="41"/>
        <v>180655</v>
      </c>
      <c r="CU285" s="77">
        <f t="shared" si="41"/>
        <v>180655</v>
      </c>
      <c r="CV285" s="77">
        <f t="shared" si="41"/>
        <v>180655</v>
      </c>
      <c r="CW285" s="77">
        <f t="shared" si="41"/>
        <v>180655</v>
      </c>
      <c r="CX285" s="77">
        <f t="shared" si="41"/>
        <v>180655</v>
      </c>
      <c r="CY285" s="77">
        <f t="shared" si="41"/>
        <v>180655</v>
      </c>
      <c r="CZ285" s="77">
        <f t="shared" si="41"/>
        <v>180655</v>
      </c>
      <c r="DA285" s="77">
        <f t="shared" si="41"/>
        <v>180655</v>
      </c>
      <c r="DB285" s="77">
        <f t="shared" si="41"/>
        <v>180655</v>
      </c>
      <c r="DC285" s="77">
        <f t="shared" si="41"/>
        <v>180655</v>
      </c>
      <c r="DD285" s="77">
        <f t="shared" si="41"/>
        <v>180655</v>
      </c>
      <c r="DE285" s="77">
        <f t="shared" si="41"/>
        <v>180655</v>
      </c>
      <c r="DF285" s="77">
        <f t="shared" si="41"/>
        <v>180655</v>
      </c>
      <c r="DG285" s="77">
        <f t="shared" si="41"/>
        <v>180655</v>
      </c>
      <c r="DH285" s="77">
        <f t="shared" si="41"/>
        <v>180655</v>
      </c>
      <c r="DI285" s="77">
        <f t="shared" si="41"/>
        <v>180655</v>
      </c>
      <c r="DJ285" s="77">
        <f t="shared" si="41"/>
        <v>180655</v>
      </c>
      <c r="DK285" s="77">
        <f t="shared" si="41"/>
        <v>180655</v>
      </c>
      <c r="DL285" s="77">
        <f t="shared" si="41"/>
        <v>180655</v>
      </c>
      <c r="DM285" s="77">
        <f t="shared" si="41"/>
        <v>180655</v>
      </c>
      <c r="DN285" s="77">
        <f t="shared" si="41"/>
        <v>180655</v>
      </c>
      <c r="DO285" s="77">
        <f t="shared" si="41"/>
        <v>180655</v>
      </c>
      <c r="DP285" s="77">
        <f t="shared" si="41"/>
        <v>180655</v>
      </c>
      <c r="DQ285" s="77">
        <f t="shared" si="41"/>
        <v>180655</v>
      </c>
      <c r="DR285" s="77">
        <f t="shared" si="41"/>
        <v>180655</v>
      </c>
      <c r="DS285" s="77">
        <f t="shared" si="41"/>
        <v>180655</v>
      </c>
      <c r="DT285" s="77">
        <f t="shared" si="41"/>
        <v>180655</v>
      </c>
      <c r="DU285" s="77">
        <f t="shared" si="41"/>
        <v>180655</v>
      </c>
      <c r="DV285" s="77">
        <f t="shared" si="41"/>
        <v>180655</v>
      </c>
      <c r="DW285" s="77">
        <f t="shared" si="41"/>
        <v>180655</v>
      </c>
      <c r="DX285" s="77">
        <f t="shared" si="41"/>
        <v>180655</v>
      </c>
      <c r="DY285" s="77">
        <f t="shared" si="41"/>
        <v>180655</v>
      </c>
      <c r="DZ285" s="75">
        <f t="shared" si="41"/>
        <v>180655</v>
      </c>
      <c r="EA285" s="76">
        <f t="shared" si="41"/>
        <v>180655</v>
      </c>
      <c r="EB285" s="77">
        <f t="shared" si="41"/>
        <v>180655</v>
      </c>
      <c r="EC285" s="77">
        <f t="shared" si="41"/>
        <v>180655</v>
      </c>
      <c r="ED285" s="77">
        <f t="shared" si="41"/>
        <v>180655</v>
      </c>
      <c r="EE285" s="77">
        <f t="shared" si="41"/>
        <v>180655</v>
      </c>
      <c r="EF285" s="77">
        <f t="shared" si="41"/>
        <v>180655</v>
      </c>
      <c r="EG285" s="77">
        <f t="shared" si="41"/>
        <v>180655</v>
      </c>
      <c r="EH285" s="77">
        <f t="shared" si="41"/>
        <v>180655</v>
      </c>
      <c r="EI285" s="77">
        <f t="shared" ref="EI285:GD285" si="42">EI284-EI75</f>
        <v>180655</v>
      </c>
      <c r="EJ285" s="77">
        <f t="shared" si="42"/>
        <v>180655</v>
      </c>
      <c r="EK285" s="77">
        <f t="shared" si="42"/>
        <v>180655</v>
      </c>
      <c r="EL285" s="77">
        <f t="shared" si="42"/>
        <v>180655</v>
      </c>
      <c r="EM285" s="77">
        <f t="shared" si="42"/>
        <v>180655</v>
      </c>
      <c r="EN285" s="77">
        <f t="shared" si="42"/>
        <v>180655</v>
      </c>
      <c r="EO285" s="77">
        <f t="shared" si="42"/>
        <v>180655</v>
      </c>
      <c r="EP285" s="77">
        <f t="shared" si="42"/>
        <v>180655</v>
      </c>
      <c r="EQ285" s="77">
        <f t="shared" si="42"/>
        <v>180655</v>
      </c>
      <c r="ER285" s="77">
        <f t="shared" si="42"/>
        <v>180655</v>
      </c>
      <c r="ES285" s="77">
        <f t="shared" si="42"/>
        <v>180655</v>
      </c>
      <c r="ET285" s="77">
        <f t="shared" si="42"/>
        <v>180655</v>
      </c>
      <c r="EU285" s="77">
        <f t="shared" si="42"/>
        <v>180655</v>
      </c>
      <c r="EV285" s="77">
        <f t="shared" si="42"/>
        <v>180655</v>
      </c>
      <c r="EW285" s="77">
        <f t="shared" si="42"/>
        <v>180655</v>
      </c>
      <c r="EX285" s="77">
        <f t="shared" si="42"/>
        <v>180655</v>
      </c>
      <c r="EY285" s="77">
        <f t="shared" si="42"/>
        <v>180655</v>
      </c>
      <c r="EZ285" s="77">
        <f t="shared" si="42"/>
        <v>180655</v>
      </c>
      <c r="FA285" s="77">
        <f t="shared" si="42"/>
        <v>180655</v>
      </c>
      <c r="FB285" s="75">
        <f t="shared" si="42"/>
        <v>180655</v>
      </c>
      <c r="FC285" s="76">
        <f t="shared" si="42"/>
        <v>180655</v>
      </c>
      <c r="FD285" s="77">
        <f t="shared" si="42"/>
        <v>180655</v>
      </c>
      <c r="FE285" s="77">
        <f t="shared" si="42"/>
        <v>180655</v>
      </c>
      <c r="FF285" s="77">
        <f t="shared" si="42"/>
        <v>180655</v>
      </c>
      <c r="FG285" s="77">
        <f t="shared" si="42"/>
        <v>180655</v>
      </c>
      <c r="FH285" s="77">
        <f t="shared" si="42"/>
        <v>180655</v>
      </c>
      <c r="FI285" s="77">
        <f t="shared" si="42"/>
        <v>180655</v>
      </c>
      <c r="FJ285" s="77">
        <f t="shared" si="42"/>
        <v>180655</v>
      </c>
      <c r="FK285" s="77">
        <f t="shared" si="42"/>
        <v>180655</v>
      </c>
      <c r="FL285" s="77">
        <f t="shared" si="42"/>
        <v>180655</v>
      </c>
      <c r="FM285" s="77">
        <f t="shared" si="42"/>
        <v>180655</v>
      </c>
      <c r="FN285" s="77">
        <f t="shared" si="42"/>
        <v>180655</v>
      </c>
      <c r="FO285" s="77">
        <f t="shared" si="42"/>
        <v>180655</v>
      </c>
      <c r="FP285" s="77">
        <f t="shared" si="42"/>
        <v>180655</v>
      </c>
      <c r="FQ285" s="77">
        <f t="shared" si="42"/>
        <v>180655</v>
      </c>
      <c r="FR285" s="77">
        <f t="shared" si="42"/>
        <v>180655</v>
      </c>
      <c r="FS285" s="77">
        <f t="shared" si="42"/>
        <v>180655</v>
      </c>
      <c r="FT285" s="77">
        <f t="shared" si="42"/>
        <v>180655</v>
      </c>
      <c r="FU285" s="77">
        <f t="shared" si="42"/>
        <v>180655</v>
      </c>
      <c r="FV285" s="77">
        <f t="shared" si="42"/>
        <v>180655</v>
      </c>
      <c r="FW285" s="77">
        <f t="shared" si="42"/>
        <v>180655</v>
      </c>
      <c r="FX285" s="77">
        <f t="shared" si="42"/>
        <v>180655</v>
      </c>
      <c r="FY285" s="77">
        <f t="shared" si="42"/>
        <v>180655</v>
      </c>
      <c r="FZ285" s="77">
        <f t="shared" si="42"/>
        <v>180655</v>
      </c>
      <c r="GA285" s="77">
        <f t="shared" si="42"/>
        <v>180655</v>
      </c>
      <c r="GB285" s="77">
        <f t="shared" si="42"/>
        <v>180655</v>
      </c>
      <c r="GC285" s="77">
        <f t="shared" si="42"/>
        <v>180655</v>
      </c>
      <c r="GD285" s="75">
        <f t="shared" si="42"/>
        <v>180655</v>
      </c>
      <c r="GE285" s="196"/>
      <c r="GF285" s="22"/>
      <c r="GG285" s="21"/>
      <c r="GH285" s="21"/>
      <c r="GI285" s="21"/>
      <c r="GJ285" s="21"/>
      <c r="GK285" s="21"/>
      <c r="GL285" s="21"/>
      <c r="GM285" s="21"/>
      <c r="GN285" s="21"/>
      <c r="GO285" s="21"/>
      <c r="GP285" s="21"/>
      <c r="GQ285" s="21"/>
      <c r="GR285" s="21"/>
      <c r="GS285" s="21"/>
      <c r="GT285" s="21"/>
    </row>
    <row r="286" spans="1:202" s="35" customFormat="1" ht="17" customHeight="1">
      <c r="A286" s="84">
        <v>1</v>
      </c>
      <c r="B286" s="1">
        <v>122</v>
      </c>
      <c r="C286" s="29" t="s">
        <v>288</v>
      </c>
      <c r="D286" s="40" t="s">
        <v>67</v>
      </c>
      <c r="E286" s="40" t="s">
        <v>67</v>
      </c>
      <c r="F286" s="40" t="s">
        <v>266</v>
      </c>
      <c r="G286" s="40" t="s">
        <v>281</v>
      </c>
      <c r="H286" s="31"/>
      <c r="I286" s="89" t="s">
        <v>141</v>
      </c>
      <c r="J286" s="90" t="s">
        <v>144</v>
      </c>
      <c r="K286" s="90" t="str">
        <f t="array" ref="K286">INDEX($E$91:$E$263,MATCH(K284,IF(($D$91:$D$263=$D284),K$91:K$263,""),0))</f>
        <v>WTR3925 (Eur)</v>
      </c>
      <c r="L286" s="90" t="str">
        <f t="array" ref="L286">INDEX($E$91:$E$263,MATCH(L284,IF(($D$91:$D$263=$D284),L$91:L$263,""),0))</f>
        <v>WTR3925 (Eur)</v>
      </c>
      <c r="M286" s="90" t="str">
        <f t="array" ref="M286">INDEX($E$91:$E$263,MATCH(M284,IF(($D$91:$D$263=$D284),M$91:M$263,""),0))</f>
        <v>WTR3925 (Eur)</v>
      </c>
      <c r="N286" s="90" t="str">
        <f t="array" ref="N286">INDEX($E$91:$E$263,MATCH(N284,IF(($D$91:$D$263=$D284),N$91:N$263,""),0))</f>
        <v>WTR3925 (Eur)</v>
      </c>
      <c r="O286" s="90" t="str">
        <f t="array" ref="O286">INDEX($E$91:$E$263,MATCH(O284,IF(($D$91:$D$263=$D284),O$91:O$263,""),0))</f>
        <v>WTR3925 (Eur)</v>
      </c>
      <c r="P286" s="90" t="str">
        <f t="array" ref="P286">INDEX($E$91:$E$263,MATCH(P284,IF(($D$91:$D$263=$D284),P$91:P$263,""),0))</f>
        <v>WTR3925 (Eur)</v>
      </c>
      <c r="Q286" s="90" t="str">
        <f t="array" ref="Q286">INDEX($E$91:$E$263,MATCH(Q284,IF(($D$91:$D$263=$D284),Q$91:Q$263,""),0))</f>
        <v>WTR3925 (Eur)</v>
      </c>
      <c r="R286" s="90" t="str">
        <f t="array" ref="R286">INDEX($E$91:$E$263,MATCH(R284,IF(($D$91:$D$263=$D284),R$91:R$263,""),0))</f>
        <v>WTR3925 (Eur)</v>
      </c>
      <c r="S286" s="90" t="str">
        <f t="array" ref="S286">INDEX($E$91:$E$263,MATCH(S284,IF(($D$91:$D$263=$D284),S$91:S$263,""),0))</f>
        <v>WTR3925 (Eur)</v>
      </c>
      <c r="T286" s="90" t="str">
        <f t="array" ref="T286">INDEX($E$91:$E$263,MATCH(T284,IF(($D$91:$D$263=$D284),T$91:T$263,""),0))</f>
        <v>WTR3925 (Eur)</v>
      </c>
      <c r="U286" s="90" t="str">
        <f t="array" ref="U286">INDEX($E$91:$E$263,MATCH(U284,IF(($D$91:$D$263=$D284),U$91:U$263,""),0))</f>
        <v>WTR3925 (Eur)</v>
      </c>
      <c r="V286" s="90" t="str">
        <f t="array" ref="V286">INDEX($E$91:$E$263,MATCH(V284,IF(($D$91:$D$263=$D284),V$91:V$263,""),0))</f>
        <v>WTR3925 (Eur)</v>
      </c>
      <c r="W286" s="90" t="str">
        <f t="array" ref="W286">INDEX($E$91:$E$263,MATCH(W284,IF(($D$91:$D$263=$D284),W$91:W$263,""),0))</f>
        <v>WTR3925 (Eur)</v>
      </c>
      <c r="X286" s="90" t="str">
        <f t="array" ref="X286">INDEX($E$91:$E$263,MATCH(X284,IF(($D$91:$D$263=$D284),X$91:X$263,""),0))</f>
        <v>WTR3925 (Eur)</v>
      </c>
      <c r="Y286" s="90" t="str">
        <f t="array" ref="Y286">INDEX($E$91:$E$263,MATCH(Y284,IF(($D$91:$D$263=$D284),Y$91:Y$263,""),0))</f>
        <v>WTR3925 (Eur)</v>
      </c>
      <c r="Z286" s="90" t="str">
        <f t="array" ref="Z286">INDEX($E$91:$E$263,MATCH(Z284,IF(($D$91:$D$263=$D284),Z$91:Z$263,""),0))</f>
        <v>WTR3925 (Eur)</v>
      </c>
      <c r="AA286" s="90" t="str">
        <f t="array" ref="AA286">INDEX($E$91:$E$263,MATCH(AA284,IF(($D$91:$D$263=$D284),AA$91:AA$263,""),0))</f>
        <v>WTR3925 (Eur)</v>
      </c>
      <c r="AB286" s="90" t="str">
        <f t="array" ref="AB286">INDEX($E$91:$E$263,MATCH(AB284,IF(($D$91:$D$263=$D284),AB$91:AB$263,""),0))</f>
        <v>WTR3925 (Eur)</v>
      </c>
      <c r="AC286" s="90" t="str">
        <f t="array" ref="AC286">INDEX($E$91:$E$263,MATCH(AC284,IF(($D$91:$D$263=$D284),AC$91:AC$263,""),0))</f>
        <v>WTR3925 (Eur)</v>
      </c>
      <c r="AD286" s="90" t="str">
        <f t="array" ref="AD286">INDEX($E$91:$E$263,MATCH(AD284,IF(($D$91:$D$263=$D284),AD$91:AD$263,""),0))</f>
        <v>WTR3925 (Eur)</v>
      </c>
      <c r="AE286" s="90" t="str">
        <f t="array" ref="AE286">INDEX($E$91:$E$263,MATCH(AE284,IF(($D$91:$D$263=$D284),AE$91:AE$263,""),0))</f>
        <v>WTR3925 (Eur)</v>
      </c>
      <c r="AF286" s="90" t="str">
        <f t="array" ref="AF286">INDEX($E$91:$E$263,MATCH(AF284,IF(($D$91:$D$263=$D284),AF$91:AF$263,""),0))</f>
        <v>WTR3925 (Eur)</v>
      </c>
      <c r="AG286" s="90" t="str">
        <f t="array" ref="AG286">INDEX($E$91:$E$263,MATCH(AG284,IF(($D$91:$D$263=$D284),AG$91:AG$263,""),0))</f>
        <v>WTR3925 (Eur)</v>
      </c>
      <c r="AH286" s="90" t="str">
        <f t="array" ref="AH286">INDEX($E$91:$E$263,MATCH(AH284,IF(($D$91:$D$263=$D284),AH$91:AH$263,""),0))</f>
        <v>WTR3925 (Eur)</v>
      </c>
      <c r="AI286" s="90" t="str">
        <f t="array" ref="AI286">INDEX($E$91:$E$263,MATCH(AI284,IF(($D$91:$D$263=$D284),AI$91:AI$263,""),0))</f>
        <v>WTR3925 (Eur)</v>
      </c>
      <c r="AJ286" s="90" t="str">
        <f t="array" ref="AJ286">INDEX($E$91:$E$263,MATCH(AJ284,IF(($D$91:$D$263=$D284),AJ$91:AJ$263,""),0))</f>
        <v>WTR3925 (Eur)</v>
      </c>
      <c r="AK286" s="90" t="str">
        <f t="array" ref="AK286">INDEX($E$91:$E$263,MATCH(AK284,IF(($D$91:$D$263=$D284),AK$91:AK$263,""),0))</f>
        <v>WTR3925 (Eur)</v>
      </c>
      <c r="AL286" s="90" t="str">
        <f t="array" ref="AL286">INDEX($E$91:$E$263,MATCH(AL284,IF(($D$91:$D$263=$D284),AL$91:AL$263,""),0))</f>
        <v>WTR3925 (Eur)</v>
      </c>
      <c r="AM286" s="91" t="str">
        <f t="array" ref="AM286">INDEX($E$91:$E$263,MATCH(AM284,IF(($D$91:$D$263=$D284),AM$91:AM$263,""),0))</f>
        <v>WTR3925 (Eur)</v>
      </c>
      <c r="AN286" s="89" t="str">
        <f t="array" ref="AN286">INDEX($E$91:$E$263,MATCH(AN284,IF(($D$91:$D$263=$D284),AN$91:AN$263,""),0))</f>
        <v>WTR3925 (Eur)</v>
      </c>
      <c r="AO286" s="90" t="str">
        <f t="array" ref="AO286">INDEX($E$91:$E$263,MATCH(AO284,IF(($D$91:$D$263=$D284),AO$91:AO$263,""),0))</f>
        <v>WTR3925 (Eur)</v>
      </c>
      <c r="AP286" s="90" t="str">
        <f t="array" ref="AP286">INDEX($E$91:$E$263,MATCH(AP284,IF(($D$91:$D$263=$D284),AP$91:AP$263,""),0))</f>
        <v>WTR3925 (Eur)</v>
      </c>
      <c r="AQ286" s="90" t="str">
        <f t="array" ref="AQ286">INDEX($E$91:$E$263,MATCH(AQ284,IF(($D$91:$D$263=$D284),AQ$91:AQ$263,""),0))</f>
        <v>WTR3925 (Eur)</v>
      </c>
      <c r="AR286" s="90" t="str">
        <f t="array" ref="AR286">INDEX($E$91:$E$263,MATCH(AR284,IF(($D$91:$D$263=$D284),AR$91:AR$263,""),0))</f>
        <v>WTR3925 (Eur)</v>
      </c>
      <c r="AS286" s="90" t="str">
        <f t="array" ref="AS286">INDEX($E$91:$E$263,MATCH(AS284,IF(($D$91:$D$263=$D284),AS$91:AS$263,""),0))</f>
        <v>WTR3925 (Eur)</v>
      </c>
      <c r="AT286" s="90" t="str">
        <f t="array" ref="AT286">INDEX($E$91:$E$263,MATCH(AT284,IF(($D$91:$D$263=$D284),AT$91:AT$263,""),0))</f>
        <v>WTR3925 (Eur)</v>
      </c>
      <c r="AU286" s="90" t="str">
        <f t="array" ref="AU286">INDEX($E$91:$E$263,MATCH(AU284,IF(($D$91:$D$263=$D284),AU$91:AU$263,""),0))</f>
        <v>WTR3925 (Eur)</v>
      </c>
      <c r="AV286" s="90" t="str">
        <f t="array" ref="AV286">INDEX($E$91:$E$263,MATCH(AV284,IF(($D$91:$D$263=$D284),AV$91:AV$263,""),0))</f>
        <v>WTR3925 (Eur)</v>
      </c>
      <c r="AW286" s="90" t="str">
        <f t="array" ref="AW286">INDEX($E$91:$E$263,MATCH(AW284,IF(($D$91:$D$263=$D284),AW$91:AW$263,""),0))</f>
        <v>WTR3925 (Eur)</v>
      </c>
      <c r="AX286" s="90" t="str">
        <f t="array" ref="AX286">INDEX($E$91:$E$263,MATCH(AX284,IF(($D$91:$D$263=$D284),AX$91:AX$263,""),0))</f>
        <v>WTR3925 (Eur)</v>
      </c>
      <c r="AY286" s="90" t="str">
        <f t="array" ref="AY286">INDEX($E$91:$E$263,MATCH(AY284,IF(($D$91:$D$263=$D284),AY$91:AY$263,""),0))</f>
        <v>WTR3925 (Eur)</v>
      </c>
      <c r="AZ286" s="90" t="str">
        <f t="array" ref="AZ286">INDEX($E$91:$E$263,MATCH(AZ284,IF(($D$91:$D$263=$D284),AZ$91:AZ$263,""),0))</f>
        <v>WTR3925 (Eur)</v>
      </c>
      <c r="BA286" s="90" t="str">
        <f t="array" ref="BA286">INDEX($E$91:$E$263,MATCH(BA284,IF(($D$91:$D$263=$D284),BA$91:BA$263,""),0))</f>
        <v>WTR3925 (Eur)</v>
      </c>
      <c r="BB286" s="90" t="str">
        <f t="array" ref="BB286">INDEX($E$91:$E$263,MATCH(BB284,IF(($D$91:$D$263=$D284),BB$91:BB$263,""),0))</f>
        <v>WTR3925 (Eur)</v>
      </c>
      <c r="BC286" s="90" t="str">
        <f t="array" ref="BC286">INDEX($E$91:$E$263,MATCH(BC284,IF(($D$91:$D$263=$D284),BC$91:BC$263,""),0))</f>
        <v>WTR3925 (Eur)</v>
      </c>
      <c r="BD286" s="90" t="str">
        <f t="array" ref="BD286">INDEX($E$91:$E$263,MATCH(BD284,IF(($D$91:$D$263=$D284),BD$91:BD$263,""),0))</f>
        <v>WTR3925 (Eur)</v>
      </c>
      <c r="BE286" s="90" t="str">
        <f t="array" ref="BE286">INDEX($E$91:$E$263,MATCH(BE284,IF(($D$91:$D$263=$D284),BE$91:BE$263,""),0))</f>
        <v>WTR3925 (Eur)</v>
      </c>
      <c r="BF286" s="90" t="str">
        <f t="array" ref="BF286">INDEX($E$91:$E$263,MATCH(BF284,IF(($D$91:$D$263=$D284),BF$91:BF$263,""),0))</f>
        <v>WTR3925 (Eur)</v>
      </c>
      <c r="BG286" s="90" t="str">
        <f t="array" ref="BG286">INDEX($E$91:$E$263,MATCH(BG284,IF(($D$91:$D$263=$D284),BG$91:BG$263,""),0))</f>
        <v>WTR3925 (Eur)</v>
      </c>
      <c r="BH286" s="90" t="str">
        <f t="array" ref="BH286">INDEX($E$91:$E$263,MATCH(BH284,IF(($D$91:$D$263=$D284),BH$91:BH$263,""),0))</f>
        <v>WTR3925 (Eur)</v>
      </c>
      <c r="BI286" s="90" t="str">
        <f t="array" ref="BI286">INDEX($E$91:$E$263,MATCH(BI284,IF(($D$91:$D$263=$D284),BI$91:BI$263,""),0))</f>
        <v>WTR3925 (Eur)</v>
      </c>
      <c r="BJ286" s="90" t="str">
        <f t="array" ref="BJ286">INDEX($E$91:$E$263,MATCH(BJ284,IF(($D$91:$D$263=$D284),BJ$91:BJ$263,""),0))</f>
        <v>WTR3925 (Eur)</v>
      </c>
      <c r="BK286" s="90" t="str">
        <f t="array" ref="BK286">INDEX($E$91:$E$263,MATCH(BK284,IF(($D$91:$D$263=$D284),BK$91:BK$263,""),0))</f>
        <v>WTR3925 (Eur)</v>
      </c>
      <c r="BL286" s="90" t="str">
        <f t="array" ref="BL286">INDEX($E$91:$E$263,MATCH(BL284,IF(($D$91:$D$263=$D284),BL$91:BL$263,""),0))</f>
        <v>WTR3925 (Eur)</v>
      </c>
      <c r="BM286" s="90" t="str">
        <f t="array" ref="BM286">INDEX($E$91:$E$263,MATCH(BM284,IF(($D$91:$D$263=$D284),BM$91:BM$263,""),0))</f>
        <v>WTR3925 (Eur)</v>
      </c>
      <c r="BN286" s="90" t="str">
        <f t="array" ref="BN286">INDEX($E$91:$E$263,MATCH(BN284,IF(($D$91:$D$263=$D284),BN$91:BN$263,""),0))</f>
        <v>WTR3925 (Eur)</v>
      </c>
      <c r="BO286" s="91" t="str">
        <f t="array" ref="BO286">INDEX($E$91:$E$263,MATCH(BO284,IF(($D$91:$D$263=$D284),BO$91:BO$263,""),0))</f>
        <v>WTR3925 (Eur)</v>
      </c>
      <c r="BP286" s="89" t="str">
        <f t="array" ref="BP286">INDEX($E$91:$E$263,MATCH(BP284,IF(($D$91:$D$263=$D284),BP$91:BP$263,""),0))</f>
        <v>WTR3925 (Eur)</v>
      </c>
      <c r="BQ286" s="90" t="str">
        <f t="array" ref="BQ286">INDEX($E$91:$E$263,MATCH(BQ284,IF(($D$91:$D$263=$D284),BQ$91:BQ$263,""),0))</f>
        <v>WTR3925 (Eur)</v>
      </c>
      <c r="BR286" s="90" t="str">
        <f t="array" ref="BR286">INDEX($E$91:$E$263,MATCH(BR284,IF(($D$91:$D$263=$D284),BR$91:BR$263,""),0))</f>
        <v>WTR3925 (Eur)</v>
      </c>
      <c r="BS286" s="90" t="str">
        <f t="array" ref="BS286">INDEX($E$91:$E$263,MATCH(BS284,IF(($D$91:$D$263=$D284),BS$91:BS$263,""),0))</f>
        <v>WTR3925 (Eur)</v>
      </c>
      <c r="BT286" s="90" t="str">
        <f t="array" ref="BT286">INDEX($E$91:$E$263,MATCH(BT284,IF(($D$91:$D$263=$D284),BT$91:BT$263,""),0))</f>
        <v>WTR3925 (Eur)</v>
      </c>
      <c r="BU286" s="90" t="str">
        <f t="array" ref="BU286">INDEX($E$91:$E$263,MATCH(BU284,IF(($D$91:$D$263=$D284),BU$91:BU$263,""),0))</f>
        <v>WTR3925 (Eur)</v>
      </c>
      <c r="BV286" s="90" t="str">
        <f t="array" ref="BV286">INDEX($E$91:$E$263,MATCH(BV284,IF(($D$91:$D$263=$D284),BV$91:BV$263,""),0))</f>
        <v>WTR3925 (Eur)</v>
      </c>
      <c r="BW286" s="90" t="str">
        <f t="array" ref="BW286">INDEX($E$91:$E$263,MATCH(BW284,IF(($D$91:$D$263=$D284),BW$91:BW$263,""),0))</f>
        <v>WTR3925 (Eur)</v>
      </c>
      <c r="BX286" s="90" t="str">
        <f t="array" ref="BX286">INDEX($E$91:$E$263,MATCH(BX284,IF(($D$91:$D$263=$D284),BX$91:BX$263,""),0))</f>
        <v>WTR3925 (Eur)</v>
      </c>
      <c r="BY286" s="90" t="str">
        <f t="array" ref="BY286">INDEX($E$91:$E$263,MATCH(BY284,IF(($D$91:$D$263=$D284),BY$91:BY$263,""),0))</f>
        <v>WTR3925 (Eur)</v>
      </c>
      <c r="BZ286" s="90" t="str">
        <f t="array" ref="BZ286">INDEX($E$91:$E$263,MATCH(BZ284,IF(($D$91:$D$263=$D284),BZ$91:BZ$263,""),0))</f>
        <v>WTR3925 (Eur)</v>
      </c>
      <c r="CA286" s="90" t="str">
        <f t="array" ref="CA286">INDEX($E$91:$E$263,MATCH(CA284,IF(($D$91:$D$263=$D284),CA$91:CA$263,""),0))</f>
        <v>WTR3925 (Eur)</v>
      </c>
      <c r="CB286" s="90" t="str">
        <f t="array" ref="CB286">INDEX($E$91:$E$263,MATCH(CB284,IF(($D$91:$D$263=$D284),CB$91:CB$263,""),0))</f>
        <v>WTR3925 (Eur)</v>
      </c>
      <c r="CC286" s="90" t="str">
        <f t="array" ref="CC286">INDEX($E$91:$E$263,MATCH(CC284,IF(($D$91:$D$263=$D284),CC$91:CC$263,""),0))</f>
        <v>WTR3925 (Eur)</v>
      </c>
      <c r="CD286" s="90" t="str">
        <f t="array" ref="CD286">INDEX($E$91:$E$263,MATCH(CD284,IF(($D$91:$D$263=$D284),CD$91:CD$263,""),0))</f>
        <v>WTR3925 (Eur)</v>
      </c>
      <c r="CE286" s="90" t="str">
        <f t="array" ref="CE286">INDEX($E$91:$E$263,MATCH(CE284,IF(($D$91:$D$263=$D284),CE$91:CE$263,""),0))</f>
        <v>WTR3925 (Eur)</v>
      </c>
      <c r="CF286" s="90" t="str">
        <f t="array" ref="CF286">INDEX($E$91:$E$263,MATCH(CF284,IF(($D$91:$D$263=$D284),CF$91:CF$263,""),0))</f>
        <v>WTR3925 (Eur)</v>
      </c>
      <c r="CG286" s="90" t="str">
        <f t="array" ref="CG286">INDEX($E$91:$E$263,MATCH(CG284,IF(($D$91:$D$263=$D284),CG$91:CG$263,""),0))</f>
        <v>WTR3925 (Eur)</v>
      </c>
      <c r="CH286" s="90" t="str">
        <f t="array" ref="CH286">INDEX($E$91:$E$263,MATCH(CH284,IF(($D$91:$D$263=$D284),CH$91:CH$263,""),0))</f>
        <v>WTR3925 (Eur)</v>
      </c>
      <c r="CI286" s="90" t="str">
        <f t="array" ref="CI286">INDEX($E$91:$E$263,MATCH(CI284,IF(($D$91:$D$263=$D284),CI$91:CI$263,""),0))</f>
        <v>WTR3925 (Eur)</v>
      </c>
      <c r="CJ286" s="90" t="str">
        <f t="array" ref="CJ286">INDEX($E$91:$E$263,MATCH(CJ284,IF(($D$91:$D$263=$D284),CJ$91:CJ$263,""),0))</f>
        <v>WTR3925 (Eur)</v>
      </c>
      <c r="CK286" s="90" t="str">
        <f t="array" ref="CK286">INDEX($E$91:$E$263,MATCH(CK284,IF(($D$91:$D$263=$D284),CK$91:CK$263,""),0))</f>
        <v>WTR3925 (Eur)</v>
      </c>
      <c r="CL286" s="90" t="str">
        <f t="array" ref="CL286">INDEX($E$91:$E$263,MATCH(CL284,IF(($D$91:$D$263=$D284),CL$91:CL$263,""),0))</f>
        <v>WTR3925 (Eur)</v>
      </c>
      <c r="CM286" s="90" t="str">
        <f t="array" ref="CM286">INDEX($E$91:$E$263,MATCH(CM284,IF(($D$91:$D$263=$D284),CM$91:CM$263,""),0))</f>
        <v>WTR3925 (Eur)</v>
      </c>
      <c r="CN286" s="90" t="str">
        <f t="array" ref="CN286">INDEX($E$91:$E$263,MATCH(CN284,IF(($D$91:$D$263=$D284),CN$91:CN$263,""),0))</f>
        <v>WTR3925 (Eur)</v>
      </c>
      <c r="CO286" s="90" t="str">
        <f t="array" ref="CO286">INDEX($E$91:$E$263,MATCH(CO284,IF(($D$91:$D$263=$D284),CO$91:CO$263,""),0))</f>
        <v>WTR3925 (Eur)</v>
      </c>
      <c r="CP286" s="90" t="str">
        <f t="array" ref="CP286">INDEX($E$91:$E$263,MATCH(CP284,IF(($D$91:$D$263=$D284),CP$91:CP$263,""),0))</f>
        <v>WTR3925 (Eur)</v>
      </c>
      <c r="CQ286" s="91" t="str">
        <f t="array" ref="CQ286">INDEX($E$91:$E$263,MATCH(CQ284,IF(($D$91:$D$263=$D284),CQ$91:CQ$263,""),0))</f>
        <v>WTR3925 (Eur)</v>
      </c>
      <c r="CR286" s="89" t="str">
        <f t="array" ref="CR286">INDEX($E$91:$E$263,MATCH(CR284,IF(($D$91:$D$263=$D284),CR$91:CR$263,""),0))</f>
        <v>WTR3925 (Eur)</v>
      </c>
      <c r="CS286" s="90" t="str">
        <f t="array" ref="CS286">INDEX($E$91:$E$263,MATCH(CS284,IF(($D$91:$D$263=$D284),CS$91:CS$263,""),0))</f>
        <v>WTR3925 (Eur)</v>
      </c>
      <c r="CT286" s="90" t="str">
        <f t="array" ref="CT286">INDEX($E$91:$E$263,MATCH(CT284,IF(($D$91:$D$263=$D284),CT$91:CT$263,""),0))</f>
        <v>WTR3925 (Eur)</v>
      </c>
      <c r="CU286" s="90" t="str">
        <f t="array" ref="CU286">INDEX($E$91:$E$263,MATCH(CU284,IF(($D$91:$D$263=$D284),CU$91:CU$263,""),0))</f>
        <v>WTR3925 (Eur)</v>
      </c>
      <c r="CV286" s="90" t="str">
        <f t="array" ref="CV286">INDEX($E$91:$E$263,MATCH(CV284,IF(($D$91:$D$263=$D284),CV$91:CV$263,""),0))</f>
        <v>WTR3925 (Eur)</v>
      </c>
      <c r="CW286" s="90" t="str">
        <f t="array" ref="CW286">INDEX($E$91:$E$263,MATCH(CW284,IF(($D$91:$D$263=$D284),CW$91:CW$263,""),0))</f>
        <v>WTR3925 (Eur)</v>
      </c>
      <c r="CX286" s="90" t="str">
        <f t="array" ref="CX286">INDEX($E$91:$E$263,MATCH(CX284,IF(($D$91:$D$263=$D284),CX$91:CX$263,""),0))</f>
        <v>WTR3925 (Eur)</v>
      </c>
      <c r="CY286" s="90" t="str">
        <f t="array" ref="CY286">INDEX($E$91:$E$263,MATCH(CY284,IF(($D$91:$D$263=$D284),CY$91:CY$263,""),0))</f>
        <v>WTR3925 (Eur)</v>
      </c>
      <c r="CZ286" s="90" t="str">
        <f t="array" ref="CZ286">INDEX($E$91:$E$263,MATCH(CZ284,IF(($D$91:$D$263=$D284),CZ$91:CZ$263,""),0))</f>
        <v>WTR3925 (Eur)</v>
      </c>
      <c r="DA286" s="90" t="str">
        <f t="array" ref="DA286">INDEX($E$91:$E$263,MATCH(DA284,IF(($D$91:$D$263=$D284),DA$91:DA$263,""),0))</f>
        <v>WTR3925 (Eur)</v>
      </c>
      <c r="DB286" s="90" t="str">
        <f t="array" ref="DB286">INDEX($E$91:$E$263,MATCH(DB284,IF(($D$91:$D$263=$D284),DB$91:DB$263,""),0))</f>
        <v>WTR3925 (Eur)</v>
      </c>
      <c r="DC286" s="90" t="str">
        <f t="array" ref="DC286">INDEX($E$91:$E$263,MATCH(DC284,IF(($D$91:$D$263=$D284),DC$91:DC$263,""),0))</f>
        <v>WTR3925 (Eur)</v>
      </c>
      <c r="DD286" s="90" t="str">
        <f t="array" ref="DD286">INDEX($E$91:$E$263,MATCH(DD284,IF(($D$91:$D$263=$D284),DD$91:DD$263,""),0))</f>
        <v>WTR3925 (Eur)</v>
      </c>
      <c r="DE286" s="90" t="str">
        <f t="array" ref="DE286">INDEX($E$91:$E$263,MATCH(DE284,IF(($D$91:$D$263=$D284),DE$91:DE$263,""),0))</f>
        <v>WTR3925 (Eur)</v>
      </c>
      <c r="DF286" s="90" t="str">
        <f t="array" ref="DF286">INDEX($E$91:$E$263,MATCH(DF284,IF(($D$91:$D$263=$D284),DF$91:DF$263,""),0))</f>
        <v>WTR3925 (Eur)</v>
      </c>
      <c r="DG286" s="90" t="str">
        <f t="array" ref="DG286">INDEX($E$91:$E$263,MATCH(DG284,IF(($D$91:$D$263=$D284),DG$91:DG$263,""),0))</f>
        <v>WTR3925 (Eur)</v>
      </c>
      <c r="DH286" s="90" t="str">
        <f t="array" ref="DH286">INDEX($E$91:$E$263,MATCH(DH284,IF(($D$91:$D$263=$D284),DH$91:DH$263,""),0))</f>
        <v>WTR3925 (Eur)</v>
      </c>
      <c r="DI286" s="90" t="str">
        <f t="array" ref="DI286">INDEX($E$91:$E$263,MATCH(DI284,IF(($D$91:$D$263=$D284),DI$91:DI$263,""),0))</f>
        <v>WTR3925 (Eur)</v>
      </c>
      <c r="DJ286" s="90" t="str">
        <f t="array" ref="DJ286">INDEX($E$91:$E$263,MATCH(DJ284,IF(($D$91:$D$263=$D284),DJ$91:DJ$263,""),0))</f>
        <v>WTR3925 (Eur)</v>
      </c>
      <c r="DK286" s="90" t="str">
        <f t="array" ref="DK286">INDEX($E$91:$E$263,MATCH(DK284,IF(($D$91:$D$263=$D284),DK$91:DK$263,""),0))</f>
        <v>WTR3925 (Eur)</v>
      </c>
      <c r="DL286" s="90" t="str">
        <f t="array" ref="DL286">INDEX($E$91:$E$263,MATCH(DL284,IF(($D$91:$D$263=$D284),DL$91:DL$263,""),0))</f>
        <v>WTR3925 (Eur)</v>
      </c>
      <c r="DM286" s="90" t="str">
        <f t="array" ref="DM286">INDEX($E$91:$E$263,MATCH(DM284,IF(($D$91:$D$263=$D284),DM$91:DM$263,""),0))</f>
        <v>WTR3925 (Eur)</v>
      </c>
      <c r="DN286" s="90" t="str">
        <f t="array" ref="DN286">INDEX($E$91:$E$263,MATCH(DN284,IF(($D$91:$D$263=$D284),DN$91:DN$263,""),0))</f>
        <v>WTR3925 (Eur)</v>
      </c>
      <c r="DO286" s="90" t="str">
        <f t="array" ref="DO286">INDEX($E$91:$E$263,MATCH(DO284,IF(($D$91:$D$263=$D284),DO$91:DO$263,""),0))</f>
        <v>WTR3925 (Eur)</v>
      </c>
      <c r="DP286" s="90" t="str">
        <f t="array" ref="DP286">INDEX($E$91:$E$263,MATCH(DP284,IF(($D$91:$D$263=$D284),DP$91:DP$263,""),0))</f>
        <v>WTR3925 (Eur)</v>
      </c>
      <c r="DQ286" s="90" t="str">
        <f t="array" ref="DQ286">INDEX($E$91:$E$263,MATCH(DQ284,IF(($D$91:$D$263=$D284),DQ$91:DQ$263,""),0))</f>
        <v>WTR3925 (Eur)</v>
      </c>
      <c r="DR286" s="90" t="str">
        <f t="array" ref="DR286">INDEX($E$91:$E$263,MATCH(DR284,IF(($D$91:$D$263=$D284),DR$91:DR$263,""),0))</f>
        <v>WTR3925 (Eur)</v>
      </c>
      <c r="DS286" s="90" t="str">
        <f t="array" ref="DS286">INDEX($E$91:$E$263,MATCH(DS284,IF(($D$91:$D$263=$D284),DS$91:DS$263,""),0))</f>
        <v>WTR3925 (Eur)</v>
      </c>
      <c r="DT286" s="90" t="str">
        <f t="array" ref="DT286">INDEX($E$91:$E$263,MATCH(DT284,IF(($D$91:$D$263=$D284),DT$91:DT$263,""),0))</f>
        <v>WTR3925 (Eur)</v>
      </c>
      <c r="DU286" s="90" t="str">
        <f t="array" ref="DU286">INDEX($E$91:$E$263,MATCH(DU284,IF(($D$91:$D$263=$D284),DU$91:DU$263,""),0))</f>
        <v>WTR3925 (Eur)</v>
      </c>
      <c r="DV286" s="90" t="str">
        <f t="array" ref="DV286">INDEX($E$91:$E$263,MATCH(DV284,IF(($D$91:$D$263=$D284),DV$91:DV$263,""),0))</f>
        <v>WTR3925 (Eur)</v>
      </c>
      <c r="DW286" s="90" t="str">
        <f t="array" ref="DW286">INDEX($E$91:$E$263,MATCH(DW284,IF(($D$91:$D$263=$D284),DW$91:DW$263,""),0))</f>
        <v>WTR3925 (Eur)</v>
      </c>
      <c r="DX286" s="90" t="str">
        <f t="array" ref="DX286">INDEX($E$91:$E$263,MATCH(DX284,IF(($D$91:$D$263=$D284),DX$91:DX$263,""),0))</f>
        <v>WTR3925 (Eur)</v>
      </c>
      <c r="DY286" s="90" t="str">
        <f t="array" ref="DY286">INDEX($E$91:$E$263,MATCH(DY284,IF(($D$91:$D$263=$D284),DY$91:DY$263,""),0))</f>
        <v>WTR3925 (Eur)</v>
      </c>
      <c r="DZ286" s="91" t="str">
        <f t="array" ref="DZ286">INDEX($E$91:$E$263,MATCH(DZ284,IF(($D$91:$D$263=$D284),DZ$91:DZ$263,""),0))</f>
        <v>WTR3925 (Eur)</v>
      </c>
      <c r="EA286" s="89" t="str">
        <f t="array" ref="EA286">INDEX($E$91:$E$263,MATCH(EA284,IF(($D$91:$D$263=$D284),EA$91:EA$263,""),0))</f>
        <v>WTR3925 (Eur)</v>
      </c>
      <c r="EB286" s="90" t="str">
        <f t="array" ref="EB286">INDEX($E$91:$E$263,MATCH(EB284,IF(($D$91:$D$263=$D284),EB$91:EB$263,""),0))</f>
        <v>WTR3925 (Eur)</v>
      </c>
      <c r="EC286" s="90" t="str">
        <f t="array" ref="EC286">INDEX($E$91:$E$263,MATCH(EC284,IF(($D$91:$D$263=$D284),EC$91:EC$263,""),0))</f>
        <v>WTR3925 (Eur)</v>
      </c>
      <c r="ED286" s="90" t="str">
        <f t="array" ref="ED286">INDEX($E$91:$E$263,MATCH(ED284,IF(($D$91:$D$263=$D284),ED$91:ED$263,""),0))</f>
        <v>WTR3925 (Eur)</v>
      </c>
      <c r="EE286" s="90" t="str">
        <f t="array" ref="EE286">INDEX($E$91:$E$263,MATCH(EE284,IF(($D$91:$D$263=$D284),EE$91:EE$263,""),0))</f>
        <v>WTR3925 (Eur)</v>
      </c>
      <c r="EF286" s="90" t="str">
        <f t="array" ref="EF286">INDEX($E$91:$E$263,MATCH(EF284,IF(($D$91:$D$263=$D284),EF$91:EF$263,""),0))</f>
        <v>WTR3925 (Eur)</v>
      </c>
      <c r="EG286" s="90" t="str">
        <f t="array" ref="EG286">INDEX($E$91:$E$263,MATCH(EG284,IF(($D$91:$D$263=$D284),EG$91:EG$263,""),0))</f>
        <v>WTR3925 (Eur)</v>
      </c>
      <c r="EH286" s="90" t="str">
        <f t="array" ref="EH286">INDEX($E$91:$E$263,MATCH(EH284,IF(($D$91:$D$263=$D284),EH$91:EH$263,""),0))</f>
        <v>WTR3925 (Eur)</v>
      </c>
      <c r="EI286" s="90" t="str">
        <f t="array" ref="EI286">INDEX($E$91:$E$263,MATCH(EI284,IF(($D$91:$D$263=$D284),EI$91:EI$263,""),0))</f>
        <v>WTR3925 (Eur)</v>
      </c>
      <c r="EJ286" s="90" t="str">
        <f t="array" ref="EJ286">INDEX($E$91:$E$263,MATCH(EJ284,IF(($D$91:$D$263=$D284),EJ$91:EJ$263,""),0))</f>
        <v>WTR3925 (Eur)</v>
      </c>
      <c r="EK286" s="90" t="str">
        <f t="array" ref="EK286">INDEX($E$91:$E$263,MATCH(EK284,IF(($D$91:$D$263=$D284),EK$91:EK$263,""),0))</f>
        <v>WTR3925 (Eur)</v>
      </c>
      <c r="EL286" s="90" t="str">
        <f t="array" ref="EL286">INDEX($E$91:$E$263,MATCH(EL284,IF(($D$91:$D$263=$D284),EL$91:EL$263,""),0))</f>
        <v>WTR3925 (Eur)</v>
      </c>
      <c r="EM286" s="90" t="str">
        <f t="array" ref="EM286">INDEX($E$91:$E$263,MATCH(EM284,IF(($D$91:$D$263=$D284),EM$91:EM$263,""),0))</f>
        <v>WTR3925 (Eur)</v>
      </c>
      <c r="EN286" s="90" t="str">
        <f t="array" ref="EN286">INDEX($E$91:$E$263,MATCH(EN284,IF(($D$91:$D$263=$D284),EN$91:EN$263,""),0))</f>
        <v>WTR3925 (Eur)</v>
      </c>
      <c r="EO286" s="90" t="str">
        <f t="array" ref="EO286">INDEX($E$91:$E$263,MATCH(EO284,IF(($D$91:$D$263=$D284),EO$91:EO$263,""),0))</f>
        <v>WTR3925 (Eur)</v>
      </c>
      <c r="EP286" s="90" t="str">
        <f t="array" ref="EP286">INDEX($E$91:$E$263,MATCH(EP284,IF(($D$91:$D$263=$D284),EP$91:EP$263,""),0))</f>
        <v>WTR3925 (Eur)</v>
      </c>
      <c r="EQ286" s="90" t="str">
        <f t="array" ref="EQ286">INDEX($E$91:$E$263,MATCH(EQ284,IF(($D$91:$D$263=$D284),EQ$91:EQ$263,""),0))</f>
        <v>WTR3925 (Eur)</v>
      </c>
      <c r="ER286" s="90" t="str">
        <f t="array" ref="ER286">INDEX($E$91:$E$263,MATCH(ER284,IF(($D$91:$D$263=$D284),ER$91:ER$263,""),0))</f>
        <v>WTR3925 (Eur)</v>
      </c>
      <c r="ES286" s="90" t="str">
        <f t="array" ref="ES286">INDEX($E$91:$E$263,MATCH(ES284,IF(($D$91:$D$263=$D284),ES$91:ES$263,""),0))</f>
        <v>WTR3925 (Eur)</v>
      </c>
      <c r="ET286" s="90" t="str">
        <f t="array" ref="ET286">INDEX($E$91:$E$263,MATCH(ET284,IF(($D$91:$D$263=$D284),ET$91:ET$263,""),0))</f>
        <v>WTR3925 (Eur)</v>
      </c>
      <c r="EU286" s="90" t="str">
        <f t="array" ref="EU286">INDEX($E$91:$E$263,MATCH(EU284,IF(($D$91:$D$263=$D284),EU$91:EU$263,""),0))</f>
        <v>WTR3925 (Eur)</v>
      </c>
      <c r="EV286" s="90" t="str">
        <f t="array" ref="EV286">INDEX($E$91:$E$263,MATCH(EV284,IF(($D$91:$D$263=$D284),EV$91:EV$263,""),0))</f>
        <v>WTR3925 (Eur)</v>
      </c>
      <c r="EW286" s="90" t="str">
        <f t="array" ref="EW286">INDEX($E$91:$E$263,MATCH(EW284,IF(($D$91:$D$263=$D284),EW$91:EW$263,""),0))</f>
        <v>WTR3925 (Eur)</v>
      </c>
      <c r="EX286" s="90" t="str">
        <f t="array" ref="EX286">INDEX($E$91:$E$263,MATCH(EX284,IF(($D$91:$D$263=$D284),EX$91:EX$263,""),0))</f>
        <v>WTR3925 (Eur)</v>
      </c>
      <c r="EY286" s="90" t="str">
        <f t="array" ref="EY286">INDEX($E$91:$E$263,MATCH(EY284,IF(($D$91:$D$263=$D284),EY$91:EY$263,""),0))</f>
        <v>WTR3925 (Eur)</v>
      </c>
      <c r="EZ286" s="90" t="str">
        <f t="array" ref="EZ286">INDEX($E$91:$E$263,MATCH(EZ284,IF(($D$91:$D$263=$D284),EZ$91:EZ$263,""),0))</f>
        <v>WTR3925 (Eur)</v>
      </c>
      <c r="FA286" s="90" t="str">
        <f t="array" ref="FA286">INDEX($E$91:$E$263,MATCH(FA284,IF(($D$91:$D$263=$D284),FA$91:FA$263,""),0))</f>
        <v>WTR3925 (Eur)</v>
      </c>
      <c r="FB286" s="91" t="str">
        <f t="array" ref="FB286">INDEX($E$91:$E$263,MATCH(FB284,IF(($D$91:$D$263=$D284),FB$91:FB$263,""),0))</f>
        <v>WTR3925 (Eur)</v>
      </c>
      <c r="FC286" s="89" t="str">
        <f t="array" ref="FC286">INDEX($E$91:$E$263,MATCH(FC284,IF(($D$91:$D$263=$D284),FC$91:FC$263,""),0))</f>
        <v>WTR3925 (Eur)</v>
      </c>
      <c r="FD286" s="90" t="str">
        <f t="array" ref="FD286">INDEX($E$91:$E$263,MATCH(FD284,IF(($D$91:$D$263=$D284),FD$91:FD$263,""),0))</f>
        <v>WTR3925 (Eur)</v>
      </c>
      <c r="FE286" s="90" t="str">
        <f t="array" ref="FE286">INDEX($E$91:$E$263,MATCH(FE284,IF(($D$91:$D$263=$D284),FE$91:FE$263,""),0))</f>
        <v>WTR3925 (Eur)</v>
      </c>
      <c r="FF286" s="90" t="str">
        <f t="array" ref="FF286">INDEX($E$91:$E$263,MATCH(FF284,IF(($D$91:$D$263=$D284),FF$91:FF$263,""),0))</f>
        <v>WTR3925 (Eur)</v>
      </c>
      <c r="FG286" s="90" t="str">
        <f t="array" ref="FG286">INDEX($E$91:$E$263,MATCH(FG284,IF(($D$91:$D$263=$D284),FG$91:FG$263,""),0))</f>
        <v>WTR3925 (Eur)</v>
      </c>
      <c r="FH286" s="90" t="str">
        <f t="array" ref="FH286">INDEX($E$91:$E$263,MATCH(FH284,IF(($D$91:$D$263=$D284),FH$91:FH$263,""),0))</f>
        <v>WTR3925 (Eur)</v>
      </c>
      <c r="FI286" s="90" t="str">
        <f t="array" ref="FI286">INDEX($E$91:$E$263,MATCH(FI284,IF(($D$91:$D$263=$D284),FI$91:FI$263,""),0))</f>
        <v>WTR3925 (Eur)</v>
      </c>
      <c r="FJ286" s="90" t="str">
        <f t="array" ref="FJ286">INDEX($E$91:$E$263,MATCH(FJ284,IF(($D$91:$D$263=$D284),FJ$91:FJ$263,""),0))</f>
        <v>WTR3925 (Eur)</v>
      </c>
      <c r="FK286" s="90" t="str">
        <f t="array" ref="FK286">INDEX($E$91:$E$263,MATCH(FK284,IF(($D$91:$D$263=$D284),FK$91:FK$263,""),0))</f>
        <v>WTR3925 (Eur)</v>
      </c>
      <c r="FL286" s="90" t="str">
        <f t="array" ref="FL286">INDEX($E$91:$E$263,MATCH(FL284,IF(($D$91:$D$263=$D284),FL$91:FL$263,""),0))</f>
        <v>WTR3925 (Eur)</v>
      </c>
      <c r="FM286" s="90" t="str">
        <f t="array" ref="FM286">INDEX($E$91:$E$263,MATCH(FM284,IF(($D$91:$D$263=$D284),FM$91:FM$263,""),0))</f>
        <v>WTR3925 (Eur)</v>
      </c>
      <c r="FN286" s="90" t="str">
        <f t="array" ref="FN286">INDEX($E$91:$E$263,MATCH(FN284,IF(($D$91:$D$263=$D284),FN$91:FN$263,""),0))</f>
        <v>WTR3925 (Eur)</v>
      </c>
      <c r="FO286" s="90" t="str">
        <f t="array" ref="FO286">INDEX($E$91:$E$263,MATCH(FO284,IF(($D$91:$D$263=$D284),FO$91:FO$263,""),0))</f>
        <v>WTR3925 (Eur)</v>
      </c>
      <c r="FP286" s="90" t="str">
        <f t="array" ref="FP286">INDEX($E$91:$E$263,MATCH(FP284,IF(($D$91:$D$263=$D284),FP$91:FP$263,""),0))</f>
        <v>WTR3925 (Eur)</v>
      </c>
      <c r="FQ286" s="90" t="str">
        <f t="array" ref="FQ286">INDEX($E$91:$E$263,MATCH(FQ284,IF(($D$91:$D$263=$D284),FQ$91:FQ$263,""),0))</f>
        <v>WTR3925 (Eur)</v>
      </c>
      <c r="FR286" s="90" t="str">
        <f t="array" ref="FR286">INDEX($E$91:$E$263,MATCH(FR284,IF(($D$91:$D$263=$D284),FR$91:FR$263,""),0))</f>
        <v>WTR3925 (Eur)</v>
      </c>
      <c r="FS286" s="90" t="str">
        <f t="array" ref="FS286">INDEX($E$91:$E$263,MATCH(FS284,IF(($D$91:$D$263=$D284),FS$91:FS$263,""),0))</f>
        <v>WTR3925 (Eur)</v>
      </c>
      <c r="FT286" s="90" t="str">
        <f t="array" ref="FT286">INDEX($E$91:$E$263,MATCH(FT284,IF(($D$91:$D$263=$D284),FT$91:FT$263,""),0))</f>
        <v>WTR3925 (Eur)</v>
      </c>
      <c r="FU286" s="90" t="str">
        <f t="array" ref="FU286">INDEX($E$91:$E$263,MATCH(FU284,IF(($D$91:$D$263=$D284),FU$91:FU$263,""),0))</f>
        <v>WTR3925 (Eur)</v>
      </c>
      <c r="FV286" s="90" t="str">
        <f t="array" ref="FV286">INDEX($E$91:$E$263,MATCH(FV284,IF(($D$91:$D$263=$D284),FV$91:FV$263,""),0))</f>
        <v>WTR3925 (Eur)</v>
      </c>
      <c r="FW286" s="90" t="str">
        <f t="array" ref="FW286">INDEX($E$91:$E$263,MATCH(FW284,IF(($D$91:$D$263=$D284),FW$91:FW$263,""),0))</f>
        <v>WTR3925 (Eur)</v>
      </c>
      <c r="FX286" s="90" t="str">
        <f t="array" ref="FX286">INDEX($E$91:$E$263,MATCH(FX284,IF(($D$91:$D$263=$D284),FX$91:FX$263,""),0))</f>
        <v>WTR3925 (Eur)</v>
      </c>
      <c r="FY286" s="90" t="str">
        <f t="array" ref="FY286">INDEX($E$91:$E$263,MATCH(FY284,IF(($D$91:$D$263=$D284),FY$91:FY$263,""),0))</f>
        <v>WTR3925 (Eur)</v>
      </c>
      <c r="FZ286" s="90" t="str">
        <f t="array" ref="FZ286">INDEX($E$91:$E$263,MATCH(FZ284,IF(($D$91:$D$263=$D284),FZ$91:FZ$263,""),0))</f>
        <v>WTR3925 (Eur)</v>
      </c>
      <c r="GA286" s="90" t="str">
        <f t="array" ref="GA286">INDEX($E$91:$E$263,MATCH(GA284,IF(($D$91:$D$263=$D284),GA$91:GA$263,""),0))</f>
        <v>WTR3925 (Eur)</v>
      </c>
      <c r="GB286" s="90" t="str">
        <f t="array" ref="GB286">INDEX($E$91:$E$263,MATCH(GB284,IF(($D$91:$D$263=$D284),GB$91:GB$263,""),0))</f>
        <v>WTR3925 (Eur)</v>
      </c>
      <c r="GC286" s="90" t="str">
        <f t="array" ref="GC286">INDEX($E$91:$E$263,MATCH(GC284,IF(($D$91:$D$263=$D284),GC$91:GC$263,""),0))</f>
        <v>WTR3925 (Eur)</v>
      </c>
      <c r="GD286" s="91" t="str">
        <f t="array" ref="GD286">INDEX($E$91:$E$263,MATCH(GD284,IF(($D$91:$D$263=$D284),GD$91:GD$263,""),0))</f>
        <v>WTR3925 (Eur)</v>
      </c>
      <c r="GE286" s="195"/>
      <c r="GF286" s="22"/>
      <c r="GG286" s="21"/>
      <c r="GH286" s="21"/>
      <c r="GI286" s="21"/>
      <c r="GJ286" s="21"/>
      <c r="GK286" s="21"/>
      <c r="GL286" s="21"/>
      <c r="GM286" s="21"/>
      <c r="GN286" s="21"/>
      <c r="GO286" s="21"/>
      <c r="GP286" s="21"/>
      <c r="GQ286" s="21"/>
      <c r="GR286" s="21"/>
      <c r="GS286" s="21"/>
      <c r="GT286" s="21"/>
    </row>
    <row r="287" spans="1:202" s="35" customFormat="1" ht="17" customHeight="1">
      <c r="A287" s="1">
        <v>1</v>
      </c>
      <c r="B287" s="1">
        <v>123</v>
      </c>
      <c r="C287" s="92" t="s">
        <v>289</v>
      </c>
      <c r="D287" s="58" t="s">
        <v>67</v>
      </c>
      <c r="E287" s="58" t="s">
        <v>67</v>
      </c>
      <c r="F287" s="45" t="s">
        <v>266</v>
      </c>
      <c r="G287" s="45" t="s">
        <v>281</v>
      </c>
      <c r="H287" s="93"/>
      <c r="I287" s="94">
        <v>-11270</v>
      </c>
      <c r="J287" s="95">
        <v>8057</v>
      </c>
      <c r="K287" s="95">
        <f t="shared" ref="K287:BV287" si="43">K284-K19</f>
        <v>18057</v>
      </c>
      <c r="L287" s="95">
        <f t="shared" si="43"/>
        <v>-8043</v>
      </c>
      <c r="M287" s="95">
        <f t="shared" si="43"/>
        <v>-8043</v>
      </c>
      <c r="N287" s="95">
        <f t="shared" si="43"/>
        <v>-2643</v>
      </c>
      <c r="O287" s="95">
        <f t="shared" si="43"/>
        <v>3477</v>
      </c>
      <c r="P287" s="95">
        <f t="shared" si="43"/>
        <v>7797</v>
      </c>
      <c r="Q287" s="95">
        <f t="shared" si="43"/>
        <v>7797</v>
      </c>
      <c r="R287" s="95">
        <f t="shared" si="43"/>
        <v>13917</v>
      </c>
      <c r="S287" s="95">
        <f t="shared" si="43"/>
        <v>4947</v>
      </c>
      <c r="T287" s="95">
        <f t="shared" si="43"/>
        <v>16755</v>
      </c>
      <c r="U287" s="95">
        <f t="shared" si="43"/>
        <v>16755</v>
      </c>
      <c r="V287" s="95">
        <f t="shared" si="43"/>
        <v>28765</v>
      </c>
      <c r="W287" s="95">
        <f t="shared" si="43"/>
        <v>30205</v>
      </c>
      <c r="X287" s="95">
        <f t="shared" si="43"/>
        <v>30205</v>
      </c>
      <c r="Y287" s="95">
        <f t="shared" si="43"/>
        <v>30205</v>
      </c>
      <c r="Z287" s="95">
        <f t="shared" si="43"/>
        <v>11115</v>
      </c>
      <c r="AA287" s="95">
        <f t="shared" si="43"/>
        <v>11563</v>
      </c>
      <c r="AB287" s="95">
        <f t="shared" si="43"/>
        <v>11563</v>
      </c>
      <c r="AC287" s="95">
        <f t="shared" si="43"/>
        <v>14208</v>
      </c>
      <c r="AD287" s="95">
        <f t="shared" si="43"/>
        <v>16728</v>
      </c>
      <c r="AE287" s="95">
        <f t="shared" si="43"/>
        <v>16728</v>
      </c>
      <c r="AF287" s="95">
        <f t="shared" si="43"/>
        <v>22128</v>
      </c>
      <c r="AG287" s="95">
        <f t="shared" si="43"/>
        <v>11218</v>
      </c>
      <c r="AH287" s="95">
        <f t="shared" si="43"/>
        <v>14772</v>
      </c>
      <c r="AI287" s="95">
        <f t="shared" si="43"/>
        <v>14772</v>
      </c>
      <c r="AJ287" s="95">
        <f t="shared" si="43"/>
        <v>14772</v>
      </c>
      <c r="AK287" s="95">
        <f t="shared" si="43"/>
        <v>20172</v>
      </c>
      <c r="AL287" s="95">
        <f t="shared" si="43"/>
        <v>20172</v>
      </c>
      <c r="AM287" s="93">
        <f t="shared" si="43"/>
        <v>21972</v>
      </c>
      <c r="AN287" s="94">
        <f t="shared" si="43"/>
        <v>-6935</v>
      </c>
      <c r="AO287" s="95">
        <f t="shared" si="43"/>
        <v>-2970</v>
      </c>
      <c r="AP287" s="95">
        <f t="shared" si="43"/>
        <v>-2610</v>
      </c>
      <c r="AQ287" s="95">
        <f t="shared" si="43"/>
        <v>3510</v>
      </c>
      <c r="AR287" s="95">
        <f t="shared" si="43"/>
        <v>9630</v>
      </c>
      <c r="AS287" s="95">
        <f t="shared" si="43"/>
        <v>9630</v>
      </c>
      <c r="AT287" s="95">
        <f t="shared" si="43"/>
        <v>15036</v>
      </c>
      <c r="AU287" s="95">
        <f t="shared" si="43"/>
        <v>2086</v>
      </c>
      <c r="AV287" s="95">
        <f t="shared" si="43"/>
        <v>8266</v>
      </c>
      <c r="AW287" s="95">
        <f t="shared" si="43"/>
        <v>12041</v>
      </c>
      <c r="AX287" s="95">
        <f t="shared" si="43"/>
        <v>17801</v>
      </c>
      <c r="AY287" s="95">
        <f t="shared" si="43"/>
        <v>23201</v>
      </c>
      <c r="AZ287" s="95">
        <f t="shared" si="43"/>
        <v>23201</v>
      </c>
      <c r="BA287" s="95">
        <f t="shared" si="43"/>
        <v>24021</v>
      </c>
      <c r="BB287" s="95">
        <f t="shared" si="43"/>
        <v>3071</v>
      </c>
      <c r="BC287" s="95">
        <f t="shared" si="43"/>
        <v>7703</v>
      </c>
      <c r="BD287" s="95">
        <f t="shared" si="43"/>
        <v>9575</v>
      </c>
      <c r="BE287" s="95">
        <f t="shared" si="43"/>
        <v>9575</v>
      </c>
      <c r="BF287" s="95">
        <f t="shared" si="43"/>
        <v>10415</v>
      </c>
      <c r="BG287" s="95">
        <f t="shared" si="43"/>
        <v>10415</v>
      </c>
      <c r="BH287" s="95">
        <f t="shared" si="43"/>
        <v>18975</v>
      </c>
      <c r="BI287" s="95">
        <f t="shared" si="43"/>
        <v>465</v>
      </c>
      <c r="BJ287" s="95">
        <f t="shared" si="43"/>
        <v>5168</v>
      </c>
      <c r="BK287" s="95">
        <f t="shared" si="43"/>
        <v>8768</v>
      </c>
      <c r="BL287" s="95">
        <f t="shared" si="43"/>
        <v>13088</v>
      </c>
      <c r="BM287" s="95">
        <f t="shared" si="43"/>
        <v>17768</v>
      </c>
      <c r="BN287" s="95">
        <f t="shared" si="43"/>
        <v>17768</v>
      </c>
      <c r="BO287" s="93">
        <f t="shared" si="43"/>
        <v>21368</v>
      </c>
      <c r="BP287" s="94">
        <f t="shared" si="43"/>
        <v>20420.071999999986</v>
      </c>
      <c r="BQ287" s="95">
        <f t="shared" si="43"/>
        <v>20420.071999999986</v>
      </c>
      <c r="BR287" s="95">
        <f t="shared" si="43"/>
        <v>20420.071999999986</v>
      </c>
      <c r="BS287" s="95">
        <f t="shared" si="43"/>
        <v>20420.071999999986</v>
      </c>
      <c r="BT287" s="95">
        <f t="shared" si="43"/>
        <v>20420.071999999986</v>
      </c>
      <c r="BU287" s="95">
        <f t="shared" si="43"/>
        <v>20420.071999999986</v>
      </c>
      <c r="BV287" s="95">
        <f t="shared" si="43"/>
        <v>20420.071999999986</v>
      </c>
      <c r="BW287" s="95">
        <f t="shared" ref="BW287:EH287" si="44">BW284-BW19</f>
        <v>20420.071999999986</v>
      </c>
      <c r="BX287" s="95">
        <f t="shared" si="44"/>
        <v>20504.071999999986</v>
      </c>
      <c r="BY287" s="95">
        <f t="shared" si="44"/>
        <v>20504.071999999986</v>
      </c>
      <c r="BZ287" s="95">
        <f t="shared" si="44"/>
        <v>20504.071999999986</v>
      </c>
      <c r="CA287" s="95">
        <f t="shared" si="44"/>
        <v>20504.071999999986</v>
      </c>
      <c r="CB287" s="95">
        <f t="shared" si="44"/>
        <v>20504.071999999986</v>
      </c>
      <c r="CC287" s="95">
        <f t="shared" si="44"/>
        <v>20504.071999999986</v>
      </c>
      <c r="CD287" s="95">
        <f t="shared" si="44"/>
        <v>20504.071999999986</v>
      </c>
      <c r="CE287" s="95">
        <f t="shared" si="44"/>
        <v>20504.071999999986</v>
      </c>
      <c r="CF287" s="95">
        <f t="shared" si="44"/>
        <v>20504.071999999986</v>
      </c>
      <c r="CG287" s="95">
        <f t="shared" si="44"/>
        <v>20504.071999999986</v>
      </c>
      <c r="CH287" s="95">
        <f t="shared" si="44"/>
        <v>20504.071999999986</v>
      </c>
      <c r="CI287" s="95">
        <f t="shared" si="44"/>
        <v>20504.071999999986</v>
      </c>
      <c r="CJ287" s="95">
        <f t="shared" si="44"/>
        <v>-132.92800000001444</v>
      </c>
      <c r="CK287" s="95">
        <f t="shared" si="44"/>
        <v>-132.92800000001444</v>
      </c>
      <c r="CL287" s="95">
        <f t="shared" si="44"/>
        <v>-132.92800000001444</v>
      </c>
      <c r="CM287" s="95">
        <f t="shared" si="44"/>
        <v>-132.92800000001444</v>
      </c>
      <c r="CN287" s="95">
        <f t="shared" si="44"/>
        <v>-132.92800000001444</v>
      </c>
      <c r="CO287" s="95">
        <f t="shared" si="44"/>
        <v>-132.92800000001444</v>
      </c>
      <c r="CP287" s="95">
        <f t="shared" si="44"/>
        <v>-132.92800000001444</v>
      </c>
      <c r="CQ287" s="93">
        <f t="shared" si="44"/>
        <v>-132.92800000001444</v>
      </c>
      <c r="CR287" s="94">
        <f t="shared" si="44"/>
        <v>-132.92800000001444</v>
      </c>
      <c r="CS287" s="95">
        <f t="shared" si="44"/>
        <v>-132.92800000001444</v>
      </c>
      <c r="CT287" s="95">
        <f t="shared" si="44"/>
        <v>-132.92800000001444</v>
      </c>
      <c r="CU287" s="95">
        <f t="shared" si="44"/>
        <v>-132.92800000001444</v>
      </c>
      <c r="CV287" s="95">
        <f t="shared" si="44"/>
        <v>-132.92800000001444</v>
      </c>
      <c r="CW287" s="95">
        <f t="shared" si="44"/>
        <v>-132.92800000001444</v>
      </c>
      <c r="CX287" s="95">
        <f t="shared" si="44"/>
        <v>-132.92800000001444</v>
      </c>
      <c r="CY287" s="95">
        <f t="shared" si="44"/>
        <v>-132.92800000001444</v>
      </c>
      <c r="CZ287" s="95">
        <f t="shared" si="44"/>
        <v>-132.92800000001444</v>
      </c>
      <c r="DA287" s="95">
        <f t="shared" si="44"/>
        <v>-132.92800000001444</v>
      </c>
      <c r="DB287" s="95">
        <f t="shared" si="44"/>
        <v>-132.92800000001444</v>
      </c>
      <c r="DC287" s="95">
        <f t="shared" si="44"/>
        <v>-132.92800000001444</v>
      </c>
      <c r="DD287" s="95">
        <f t="shared" si="44"/>
        <v>-132.92800000001444</v>
      </c>
      <c r="DE287" s="95">
        <f t="shared" si="44"/>
        <v>-132.92800000001444</v>
      </c>
      <c r="DF287" s="95">
        <f t="shared" si="44"/>
        <v>-132.92800000001444</v>
      </c>
      <c r="DG287" s="95">
        <f t="shared" si="44"/>
        <v>-132.92800000001444</v>
      </c>
      <c r="DH287" s="95">
        <f t="shared" si="44"/>
        <v>-132.92800000001444</v>
      </c>
      <c r="DI287" s="95">
        <f t="shared" si="44"/>
        <v>-132.92800000001444</v>
      </c>
      <c r="DJ287" s="95">
        <f t="shared" si="44"/>
        <v>-132.92800000001444</v>
      </c>
      <c r="DK287" s="95">
        <f t="shared" si="44"/>
        <v>-132.92800000001444</v>
      </c>
      <c r="DL287" s="95">
        <f t="shared" si="44"/>
        <v>-132.92800000001444</v>
      </c>
      <c r="DM287" s="95">
        <f t="shared" si="44"/>
        <v>-132.92800000001444</v>
      </c>
      <c r="DN287" s="95">
        <f t="shared" si="44"/>
        <v>-132.92800000001444</v>
      </c>
      <c r="DO287" s="95">
        <f t="shared" si="44"/>
        <v>-132.92800000001444</v>
      </c>
      <c r="DP287" s="95">
        <f t="shared" si="44"/>
        <v>-132.92800000001444</v>
      </c>
      <c r="DQ287" s="95">
        <f t="shared" si="44"/>
        <v>-132.92800000001444</v>
      </c>
      <c r="DR287" s="95">
        <f t="shared" si="44"/>
        <v>-132.92800000001444</v>
      </c>
      <c r="DS287" s="95">
        <f t="shared" si="44"/>
        <v>-132.92800000001444</v>
      </c>
      <c r="DT287" s="95">
        <f t="shared" si="44"/>
        <v>-132.92800000001444</v>
      </c>
      <c r="DU287" s="95">
        <f t="shared" si="44"/>
        <v>-132.92800000001444</v>
      </c>
      <c r="DV287" s="95">
        <f t="shared" si="44"/>
        <v>-132.92800000001444</v>
      </c>
      <c r="DW287" s="95">
        <f t="shared" si="44"/>
        <v>-132.92800000001444</v>
      </c>
      <c r="DX287" s="95">
        <f t="shared" si="44"/>
        <v>-132.92800000001444</v>
      </c>
      <c r="DY287" s="95">
        <f t="shared" si="44"/>
        <v>-132.92800000001444</v>
      </c>
      <c r="DZ287" s="93">
        <f t="shared" si="44"/>
        <v>-132.92800000001444</v>
      </c>
      <c r="EA287" s="94">
        <f t="shared" si="44"/>
        <v>-132.92800000001444</v>
      </c>
      <c r="EB287" s="95">
        <f t="shared" si="44"/>
        <v>-132.92800000001444</v>
      </c>
      <c r="EC287" s="95">
        <f t="shared" si="44"/>
        <v>-132.92800000001444</v>
      </c>
      <c r="ED287" s="95">
        <f t="shared" si="44"/>
        <v>-132.92800000001444</v>
      </c>
      <c r="EE287" s="95">
        <f t="shared" si="44"/>
        <v>-132.92800000001444</v>
      </c>
      <c r="EF287" s="95">
        <f t="shared" si="44"/>
        <v>-132.92800000001444</v>
      </c>
      <c r="EG287" s="95">
        <f t="shared" si="44"/>
        <v>-132.92800000001444</v>
      </c>
      <c r="EH287" s="95">
        <f t="shared" si="44"/>
        <v>-132.92800000001444</v>
      </c>
      <c r="EI287" s="95">
        <f t="shared" ref="EI287:GD287" si="45">EI284-EI19</f>
        <v>-132.92800000001444</v>
      </c>
      <c r="EJ287" s="95">
        <f t="shared" si="45"/>
        <v>-132.92800000001444</v>
      </c>
      <c r="EK287" s="95">
        <f t="shared" si="45"/>
        <v>-132.92800000001444</v>
      </c>
      <c r="EL287" s="95">
        <f t="shared" si="45"/>
        <v>-132.92800000001444</v>
      </c>
      <c r="EM287" s="95">
        <f t="shared" si="45"/>
        <v>-132.92800000001444</v>
      </c>
      <c r="EN287" s="95">
        <f t="shared" si="45"/>
        <v>-132.92800000001444</v>
      </c>
      <c r="EO287" s="95">
        <f t="shared" si="45"/>
        <v>-132.92800000001444</v>
      </c>
      <c r="EP287" s="95">
        <f t="shared" si="45"/>
        <v>-132.92800000001444</v>
      </c>
      <c r="EQ287" s="95">
        <f t="shared" si="45"/>
        <v>-132.92800000001444</v>
      </c>
      <c r="ER287" s="95">
        <f t="shared" si="45"/>
        <v>-132.92800000001444</v>
      </c>
      <c r="ES287" s="95">
        <f t="shared" si="45"/>
        <v>-132.92800000001444</v>
      </c>
      <c r="ET287" s="95">
        <f t="shared" si="45"/>
        <v>-132.92800000001444</v>
      </c>
      <c r="EU287" s="95">
        <f t="shared" si="45"/>
        <v>-132.92800000001444</v>
      </c>
      <c r="EV287" s="95">
        <f t="shared" si="45"/>
        <v>-132.92800000001444</v>
      </c>
      <c r="EW287" s="95">
        <f t="shared" si="45"/>
        <v>-132.92800000001444</v>
      </c>
      <c r="EX287" s="95">
        <f t="shared" si="45"/>
        <v>-132.92800000001444</v>
      </c>
      <c r="EY287" s="95">
        <f t="shared" si="45"/>
        <v>-132.92800000001444</v>
      </c>
      <c r="EZ287" s="95">
        <f t="shared" si="45"/>
        <v>-132.92800000001444</v>
      </c>
      <c r="FA287" s="95">
        <f t="shared" si="45"/>
        <v>-132.92800000001444</v>
      </c>
      <c r="FB287" s="93">
        <f t="shared" si="45"/>
        <v>-132.92800000001444</v>
      </c>
      <c r="FC287" s="94">
        <f t="shared" si="45"/>
        <v>-132.92800000001444</v>
      </c>
      <c r="FD287" s="95">
        <f t="shared" si="45"/>
        <v>-132.92800000001444</v>
      </c>
      <c r="FE287" s="95">
        <f t="shared" si="45"/>
        <v>-132.92800000001444</v>
      </c>
      <c r="FF287" s="95">
        <f t="shared" si="45"/>
        <v>-132.92800000001444</v>
      </c>
      <c r="FG287" s="95">
        <f t="shared" si="45"/>
        <v>-132.92800000001444</v>
      </c>
      <c r="FH287" s="95">
        <f t="shared" si="45"/>
        <v>-132.92800000001444</v>
      </c>
      <c r="FI287" s="95">
        <f t="shared" si="45"/>
        <v>-132.92800000001444</v>
      </c>
      <c r="FJ287" s="95">
        <f t="shared" si="45"/>
        <v>-132.92800000001444</v>
      </c>
      <c r="FK287" s="95">
        <f t="shared" si="45"/>
        <v>-132.92800000001444</v>
      </c>
      <c r="FL287" s="95">
        <f t="shared" si="45"/>
        <v>-132.92800000001444</v>
      </c>
      <c r="FM287" s="95">
        <f t="shared" si="45"/>
        <v>-132.92800000001444</v>
      </c>
      <c r="FN287" s="95">
        <f t="shared" si="45"/>
        <v>-132.92800000001444</v>
      </c>
      <c r="FO287" s="95">
        <f t="shared" si="45"/>
        <v>-132.92800000001444</v>
      </c>
      <c r="FP287" s="95">
        <f t="shared" si="45"/>
        <v>-132.92800000001444</v>
      </c>
      <c r="FQ287" s="95">
        <f t="shared" si="45"/>
        <v>-132.92800000001444</v>
      </c>
      <c r="FR287" s="95">
        <f t="shared" si="45"/>
        <v>-132.92800000001444</v>
      </c>
      <c r="FS287" s="95">
        <f t="shared" si="45"/>
        <v>-132.92800000001444</v>
      </c>
      <c r="FT287" s="95">
        <f t="shared" si="45"/>
        <v>-132.92800000001444</v>
      </c>
      <c r="FU287" s="95">
        <f t="shared" si="45"/>
        <v>-132.92800000001444</v>
      </c>
      <c r="FV287" s="95">
        <f t="shared" si="45"/>
        <v>-132.92800000001444</v>
      </c>
      <c r="FW287" s="95">
        <f t="shared" si="45"/>
        <v>-132.92800000001444</v>
      </c>
      <c r="FX287" s="95">
        <f t="shared" si="45"/>
        <v>-132.92800000001444</v>
      </c>
      <c r="FY287" s="95">
        <f t="shared" si="45"/>
        <v>-132.92800000001444</v>
      </c>
      <c r="FZ287" s="95">
        <f t="shared" si="45"/>
        <v>-132.92800000001444</v>
      </c>
      <c r="GA287" s="95">
        <f t="shared" si="45"/>
        <v>-132.92800000001444</v>
      </c>
      <c r="GB287" s="95">
        <f t="shared" si="45"/>
        <v>-132.92800000001444</v>
      </c>
      <c r="GC287" s="95">
        <f t="shared" si="45"/>
        <v>-132.92800000001444</v>
      </c>
      <c r="GD287" s="93">
        <f t="shared" si="45"/>
        <v>-132.92800000001444</v>
      </c>
      <c r="GE287" s="195"/>
      <c r="GF287" s="22"/>
      <c r="GG287" s="21"/>
      <c r="GH287" s="21"/>
      <c r="GI287" s="21"/>
      <c r="GJ287" s="21"/>
      <c r="GK287" s="21"/>
      <c r="GL287" s="21"/>
      <c r="GM287" s="21"/>
      <c r="GN287" s="21"/>
      <c r="GO287" s="21"/>
      <c r="GP287" s="21"/>
      <c r="GQ287" s="21"/>
      <c r="GR287" s="21"/>
      <c r="GS287" s="21"/>
      <c r="GT287" s="21"/>
    </row>
    <row r="288" spans="1:202" s="35" customFormat="1" ht="17" customHeight="1">
      <c r="A288" s="84">
        <v>1</v>
      </c>
      <c r="B288" s="1">
        <v>124</v>
      </c>
      <c r="C288" s="85" t="s">
        <v>290</v>
      </c>
      <c r="D288" s="86" t="s">
        <v>57</v>
      </c>
      <c r="E288" s="86" t="s">
        <v>67</v>
      </c>
      <c r="F288" s="86" t="s">
        <v>266</v>
      </c>
      <c r="G288" s="86" t="s">
        <v>281</v>
      </c>
      <c r="H288" s="87"/>
      <c r="I288" s="88">
        <v>0</v>
      </c>
      <c r="J288" s="86">
        <v>0</v>
      </c>
      <c r="K288" s="86">
        <f t="array" ref="K288">MIN(IF(($D$91:$D$263=$D288),K$91:K$263))</f>
        <v>0</v>
      </c>
      <c r="L288" s="86">
        <f t="array" ref="L288">MIN(IF(($D$91:$D$263=$D288),L$91:L$263))</f>
        <v>0</v>
      </c>
      <c r="M288" s="86">
        <f t="array" ref="M288">MIN(IF(($D$91:$D$263=$D288),M$91:M$263))</f>
        <v>0</v>
      </c>
      <c r="N288" s="86">
        <f t="array" ref="N288">MIN(IF(($D$91:$D$263=$D288),N$91:N$263))</f>
        <v>0</v>
      </c>
      <c r="O288" s="86">
        <f t="array" ref="O288">MIN(IF(($D$91:$D$263=$D288),O$91:O$263))</f>
        <v>0</v>
      </c>
      <c r="P288" s="86">
        <f t="array" ref="P288">MIN(IF(($D$91:$D$263=$D288),P$91:P$263))</f>
        <v>0</v>
      </c>
      <c r="Q288" s="86">
        <f t="array" ref="Q288">MIN(IF(($D$91:$D$263=$D288),Q$91:Q$263))</f>
        <v>0</v>
      </c>
      <c r="R288" s="86">
        <f t="array" ref="R288">MIN(IF(($D$91:$D$263=$D288),R$91:R$263))</f>
        <v>0</v>
      </c>
      <c r="S288" s="86">
        <f t="array" ref="S288">MIN(IF(($D$91:$D$263=$D288),S$91:S$263))</f>
        <v>0</v>
      </c>
      <c r="T288" s="86">
        <f t="array" ref="T288">MIN(IF(($D$91:$D$263=$D288),T$91:T$263))</f>
        <v>0</v>
      </c>
      <c r="U288" s="86">
        <f t="array" ref="U288">MIN(IF(($D$91:$D$263=$D288),U$91:U$263))</f>
        <v>0</v>
      </c>
      <c r="V288" s="86">
        <f t="array" ref="V288">MIN(IF(($D$91:$D$263=$D288),V$91:V$263))</f>
        <v>0</v>
      </c>
      <c r="W288" s="86">
        <f t="array" ref="W288">MIN(IF(($D$91:$D$263=$D288),W$91:W$263))</f>
        <v>0</v>
      </c>
      <c r="X288" s="86">
        <f t="array" ref="X288">MIN(IF(($D$91:$D$263=$D288),X$91:X$263))</f>
        <v>0</v>
      </c>
      <c r="Y288" s="86">
        <f t="array" ref="Y288">MIN(IF(($D$91:$D$263=$D288),Y$91:Y$263))</f>
        <v>0</v>
      </c>
      <c r="Z288" s="86">
        <f t="array" ref="Z288">MIN(IF(($D$91:$D$263=$D288),Z$91:Z$263))</f>
        <v>0</v>
      </c>
      <c r="AA288" s="86">
        <f t="array" ref="AA288">MIN(IF(($D$91:$D$263=$D288),AA$91:AA$263))</f>
        <v>0</v>
      </c>
      <c r="AB288" s="86">
        <f t="array" ref="AB288">MIN(IF(($D$91:$D$263=$D288),AB$91:AB$263))</f>
        <v>0</v>
      </c>
      <c r="AC288" s="86">
        <f t="array" ref="AC288">MIN(IF(($D$91:$D$263=$D288),AC$91:AC$263))</f>
        <v>0</v>
      </c>
      <c r="AD288" s="86">
        <f t="array" ref="AD288">MIN(IF(($D$91:$D$263=$D288),AD$91:AD$263))</f>
        <v>0</v>
      </c>
      <c r="AE288" s="86">
        <f t="array" ref="AE288">MIN(IF(($D$91:$D$263=$D288),AE$91:AE$263))</f>
        <v>0</v>
      </c>
      <c r="AF288" s="86">
        <f t="array" ref="AF288">MIN(IF(($D$91:$D$263=$D288),AF$91:AF$263))</f>
        <v>0</v>
      </c>
      <c r="AG288" s="86">
        <f t="array" ref="AG288">MIN(IF(($D$91:$D$263=$D288),AG$91:AG$263))</f>
        <v>0</v>
      </c>
      <c r="AH288" s="86">
        <f t="array" ref="AH288">MIN(IF(($D$91:$D$263=$D288),AH$91:AH$263))</f>
        <v>0</v>
      </c>
      <c r="AI288" s="86">
        <f t="array" ref="AI288">MIN(IF(($D$91:$D$263=$D288),AI$91:AI$263))</f>
        <v>0</v>
      </c>
      <c r="AJ288" s="86">
        <f t="array" ref="AJ288">MIN(IF(($D$91:$D$263=$D288),AJ$91:AJ$263))</f>
        <v>0</v>
      </c>
      <c r="AK288" s="86">
        <f t="array" ref="AK288">MIN(IF(($D$91:$D$263=$D288),AK$91:AK$263))</f>
        <v>0</v>
      </c>
      <c r="AL288" s="86">
        <f t="array" ref="AL288">MIN(IF(($D$91:$D$263=$D288),AL$91:AL$263))</f>
        <v>0</v>
      </c>
      <c r="AM288" s="87">
        <f t="array" ref="AM288">MIN(IF(($D$91:$D$263=$D288),AM$91:AM$263))</f>
        <v>0</v>
      </c>
      <c r="AN288" s="88">
        <f t="array" ref="AN288">MIN(IF(($D$91:$D$263=$D288),AN$91:AN$263))</f>
        <v>0</v>
      </c>
      <c r="AO288" s="86">
        <f t="array" ref="AO288">MIN(IF(($D$91:$D$263=$D288),AO$91:AO$263))</f>
        <v>0</v>
      </c>
      <c r="AP288" s="86">
        <f t="array" ref="AP288">MIN(IF(($D$91:$D$263=$D288),AP$91:AP$263))</f>
        <v>0</v>
      </c>
      <c r="AQ288" s="86">
        <f t="array" ref="AQ288">MIN(IF(($D$91:$D$263=$D288),AQ$91:AQ$263))</f>
        <v>0</v>
      </c>
      <c r="AR288" s="86">
        <f t="array" ref="AR288">MIN(IF(($D$91:$D$263=$D288),AR$91:AR$263))</f>
        <v>0</v>
      </c>
      <c r="AS288" s="86">
        <f t="array" ref="AS288">MIN(IF(($D$91:$D$263=$D288),AS$91:AS$263))</f>
        <v>0</v>
      </c>
      <c r="AT288" s="86">
        <f t="array" ref="AT288">MIN(IF(($D$91:$D$263=$D288),AT$91:AT$263))</f>
        <v>0</v>
      </c>
      <c r="AU288" s="86">
        <f t="array" ref="AU288">MIN(IF(($D$91:$D$263=$D288),AU$91:AU$263))</f>
        <v>0</v>
      </c>
      <c r="AV288" s="86">
        <f t="array" ref="AV288">MIN(IF(($D$91:$D$263=$D288),AV$91:AV$263))</f>
        <v>0</v>
      </c>
      <c r="AW288" s="86">
        <f t="array" ref="AW288">MIN(IF(($D$91:$D$263=$D288),AW$91:AW$263))</f>
        <v>0</v>
      </c>
      <c r="AX288" s="86">
        <f t="array" ref="AX288">MIN(IF(($D$91:$D$263=$D288),AX$91:AX$263))</f>
        <v>0</v>
      </c>
      <c r="AY288" s="86">
        <f t="array" ref="AY288">MIN(IF(($D$91:$D$263=$D288),AY$91:AY$263))</f>
        <v>0</v>
      </c>
      <c r="AZ288" s="86">
        <f t="array" ref="AZ288">MIN(IF(($D$91:$D$263=$D288),AZ$91:AZ$263))</f>
        <v>0</v>
      </c>
      <c r="BA288" s="86">
        <f t="array" ref="BA288">MIN(IF(($D$91:$D$263=$D288),BA$91:BA$263))</f>
        <v>0</v>
      </c>
      <c r="BB288" s="86">
        <f t="array" ref="BB288">MIN(IF(($D$91:$D$263=$D288),BB$91:BB$263))</f>
        <v>0</v>
      </c>
      <c r="BC288" s="86">
        <f t="array" ref="BC288">MIN(IF(($D$91:$D$263=$D288),BC$91:BC$263))</f>
        <v>0</v>
      </c>
      <c r="BD288" s="86">
        <f t="array" ref="BD288">MIN(IF(($D$91:$D$263=$D288),BD$91:BD$263))</f>
        <v>0</v>
      </c>
      <c r="BE288" s="86">
        <f t="array" ref="BE288">MIN(IF(($D$91:$D$263=$D288),BE$91:BE$263))</f>
        <v>0</v>
      </c>
      <c r="BF288" s="86">
        <f t="array" ref="BF288">MIN(IF(($D$91:$D$263=$D288),BF$91:BF$263))</f>
        <v>0</v>
      </c>
      <c r="BG288" s="86">
        <f t="array" ref="BG288">MIN(IF(($D$91:$D$263=$D288),BG$91:BG$263))</f>
        <v>0</v>
      </c>
      <c r="BH288" s="86">
        <f t="array" ref="BH288">MIN(IF(($D$91:$D$263=$D288),BH$91:BH$263))</f>
        <v>0</v>
      </c>
      <c r="BI288" s="86">
        <f t="array" ref="BI288">MIN(IF(($D$91:$D$263=$D288),BI$91:BI$263))</f>
        <v>0</v>
      </c>
      <c r="BJ288" s="86">
        <f t="array" ref="BJ288">MIN(IF(($D$91:$D$263=$D288),BJ$91:BJ$263))</f>
        <v>0</v>
      </c>
      <c r="BK288" s="86">
        <f t="array" ref="BK288">MIN(IF(($D$91:$D$263=$D288),BK$91:BK$263))</f>
        <v>0</v>
      </c>
      <c r="BL288" s="86">
        <f t="array" ref="BL288">MIN(IF(($D$91:$D$263=$D288),BL$91:BL$263))</f>
        <v>0</v>
      </c>
      <c r="BM288" s="86">
        <f t="array" ref="BM288">MIN(IF(($D$91:$D$263=$D288),BM$91:BM$263))</f>
        <v>0</v>
      </c>
      <c r="BN288" s="86">
        <f t="array" ref="BN288">MIN(IF(($D$91:$D$263=$D288),BN$91:BN$263))</f>
        <v>0</v>
      </c>
      <c r="BO288" s="87">
        <f t="array" ref="BO288">MIN(IF(($D$91:$D$263=$D288),BO$91:BO$263))</f>
        <v>0</v>
      </c>
      <c r="BP288" s="88">
        <f t="array" ref="BP288">MIN(IF(($D$91:$D$263=$D288),BP$91:BP$263))</f>
        <v>0</v>
      </c>
      <c r="BQ288" s="86">
        <f t="array" ref="BQ288">MIN(IF(($D$91:$D$263=$D288),BQ$91:BQ$263))</f>
        <v>0</v>
      </c>
      <c r="BR288" s="86">
        <f t="array" ref="BR288">MIN(IF(($D$91:$D$263=$D288),BR$91:BR$263))</f>
        <v>0</v>
      </c>
      <c r="BS288" s="86">
        <f t="array" ref="BS288">MIN(IF(($D$91:$D$263=$D288),BS$91:BS$263))</f>
        <v>0</v>
      </c>
      <c r="BT288" s="86">
        <f t="array" ref="BT288">MIN(IF(($D$91:$D$263=$D288),BT$91:BT$263))</f>
        <v>0</v>
      </c>
      <c r="BU288" s="86">
        <f t="array" ref="BU288">MIN(IF(($D$91:$D$263=$D288),BU$91:BU$263))</f>
        <v>0</v>
      </c>
      <c r="BV288" s="86">
        <f t="array" ref="BV288">MIN(IF(($D$91:$D$263=$D288),BV$91:BV$263))</f>
        <v>0</v>
      </c>
      <c r="BW288" s="86">
        <f t="array" ref="BW288">MIN(IF(($D$91:$D$263=$D288),BW$91:BW$263))</f>
        <v>0</v>
      </c>
      <c r="BX288" s="86">
        <f t="array" ref="BX288">MIN(IF(($D$91:$D$263=$D288),BX$91:BX$263))</f>
        <v>0</v>
      </c>
      <c r="BY288" s="86">
        <f t="array" ref="BY288">MIN(IF(($D$91:$D$263=$D288),BY$91:BY$263))</f>
        <v>0</v>
      </c>
      <c r="BZ288" s="86">
        <f t="array" ref="BZ288">MIN(IF(($D$91:$D$263=$D288),BZ$91:BZ$263))</f>
        <v>0</v>
      </c>
      <c r="CA288" s="86">
        <f t="array" ref="CA288">MIN(IF(($D$91:$D$263=$D288),CA$91:CA$263))</f>
        <v>0</v>
      </c>
      <c r="CB288" s="86">
        <f t="array" ref="CB288">MIN(IF(($D$91:$D$263=$D288),CB$91:CB$263))</f>
        <v>0</v>
      </c>
      <c r="CC288" s="86">
        <f t="array" ref="CC288">MIN(IF(($D$91:$D$263=$D288),CC$91:CC$263))</f>
        <v>0</v>
      </c>
      <c r="CD288" s="86">
        <f t="array" ref="CD288">MIN(IF(($D$91:$D$263=$D288),CD$91:CD$263))</f>
        <v>0</v>
      </c>
      <c r="CE288" s="86">
        <f t="array" ref="CE288">MIN(IF(($D$91:$D$263=$D288),CE$91:CE$263))</f>
        <v>0</v>
      </c>
      <c r="CF288" s="86">
        <f t="array" ref="CF288">MIN(IF(($D$91:$D$263=$D288),CF$91:CF$263))</f>
        <v>0</v>
      </c>
      <c r="CG288" s="86">
        <f t="array" ref="CG288">MIN(IF(($D$91:$D$263=$D288),CG$91:CG$263))</f>
        <v>0</v>
      </c>
      <c r="CH288" s="86">
        <f t="array" ref="CH288">MIN(IF(($D$91:$D$263=$D288),CH$91:CH$263))</f>
        <v>0</v>
      </c>
      <c r="CI288" s="86">
        <f t="array" ref="CI288">MIN(IF(($D$91:$D$263=$D288),CI$91:CI$263))</f>
        <v>0</v>
      </c>
      <c r="CJ288" s="86">
        <f t="array" ref="CJ288">MIN(IF(($D$91:$D$263=$D288),CJ$91:CJ$263))</f>
        <v>-201</v>
      </c>
      <c r="CK288" s="86">
        <f t="array" ref="CK288">MIN(IF(($D$91:$D$263=$D288),CK$91:CK$263))</f>
        <v>-201</v>
      </c>
      <c r="CL288" s="86">
        <f t="array" ref="CL288">MIN(IF(($D$91:$D$263=$D288),CL$91:CL$263))</f>
        <v>-201</v>
      </c>
      <c r="CM288" s="86">
        <f t="array" ref="CM288">MIN(IF(($D$91:$D$263=$D288),CM$91:CM$263))</f>
        <v>-201</v>
      </c>
      <c r="CN288" s="86">
        <f t="array" ref="CN288">MIN(IF(($D$91:$D$263=$D288),CN$91:CN$263))</f>
        <v>-201</v>
      </c>
      <c r="CO288" s="86">
        <f t="array" ref="CO288">MIN(IF(($D$91:$D$263=$D288),CO$91:CO$263))</f>
        <v>-201</v>
      </c>
      <c r="CP288" s="86">
        <f t="array" ref="CP288">MIN(IF(($D$91:$D$263=$D288),CP$91:CP$263))</f>
        <v>-201</v>
      </c>
      <c r="CQ288" s="87">
        <f t="array" ref="CQ288">MIN(IF(($D$91:$D$263=$D288),CQ$91:CQ$263))</f>
        <v>-201</v>
      </c>
      <c r="CR288" s="88">
        <f t="array" ref="CR288">MIN(IF(($D$91:$D$263=$D288),CR$91:CR$263))</f>
        <v>-201</v>
      </c>
      <c r="CS288" s="86">
        <f t="array" ref="CS288">MIN(IF(($D$91:$D$263=$D288),CS$91:CS$263))</f>
        <v>-201</v>
      </c>
      <c r="CT288" s="86">
        <f t="array" ref="CT288">MIN(IF(($D$91:$D$263=$D288),CT$91:CT$263))</f>
        <v>-201</v>
      </c>
      <c r="CU288" s="86">
        <f t="array" ref="CU288">MIN(IF(($D$91:$D$263=$D288),CU$91:CU$263))</f>
        <v>-201</v>
      </c>
      <c r="CV288" s="86">
        <f t="array" ref="CV288">MIN(IF(($D$91:$D$263=$D288),CV$91:CV$263))</f>
        <v>-201</v>
      </c>
      <c r="CW288" s="86">
        <f t="array" ref="CW288">MIN(IF(($D$91:$D$263=$D288),CW$91:CW$263))</f>
        <v>-201</v>
      </c>
      <c r="CX288" s="86">
        <f t="array" ref="CX288">MIN(IF(($D$91:$D$263=$D288),CX$91:CX$263))</f>
        <v>-201</v>
      </c>
      <c r="CY288" s="86">
        <f t="array" ref="CY288">MIN(IF(($D$91:$D$263=$D288),CY$91:CY$263))</f>
        <v>-201</v>
      </c>
      <c r="CZ288" s="86">
        <f t="array" ref="CZ288">MIN(IF(($D$91:$D$263=$D288),CZ$91:CZ$263))</f>
        <v>-201</v>
      </c>
      <c r="DA288" s="86">
        <f t="array" ref="DA288">MIN(IF(($D$91:$D$263=$D288),DA$91:DA$263))</f>
        <v>-201</v>
      </c>
      <c r="DB288" s="86">
        <f t="array" ref="DB288">MIN(IF(($D$91:$D$263=$D288),DB$91:DB$263))</f>
        <v>-201</v>
      </c>
      <c r="DC288" s="86">
        <f t="array" ref="DC288">MIN(IF(($D$91:$D$263=$D288),DC$91:DC$263))</f>
        <v>-201</v>
      </c>
      <c r="DD288" s="86">
        <f t="array" ref="DD288">MIN(IF(($D$91:$D$263=$D288),DD$91:DD$263))</f>
        <v>-201</v>
      </c>
      <c r="DE288" s="86">
        <f t="array" ref="DE288">MIN(IF(($D$91:$D$263=$D288),DE$91:DE$263))</f>
        <v>-201</v>
      </c>
      <c r="DF288" s="86">
        <f t="array" ref="DF288">MIN(IF(($D$91:$D$263=$D288),DF$91:DF$263))</f>
        <v>-201</v>
      </c>
      <c r="DG288" s="86">
        <f t="array" ref="DG288">MIN(IF(($D$91:$D$263=$D288),DG$91:DG$263))</f>
        <v>-201</v>
      </c>
      <c r="DH288" s="86">
        <f t="array" ref="DH288">MIN(IF(($D$91:$D$263=$D288),DH$91:DH$263))</f>
        <v>-201</v>
      </c>
      <c r="DI288" s="86">
        <f t="array" ref="DI288">MIN(IF(($D$91:$D$263=$D288),DI$91:DI$263))</f>
        <v>-201</v>
      </c>
      <c r="DJ288" s="86">
        <f t="array" ref="DJ288">MIN(IF(($D$91:$D$263=$D288),DJ$91:DJ$263))</f>
        <v>-201</v>
      </c>
      <c r="DK288" s="86">
        <f t="array" ref="DK288">MIN(IF(($D$91:$D$263=$D288),DK$91:DK$263))</f>
        <v>-201</v>
      </c>
      <c r="DL288" s="86">
        <f t="array" ref="DL288">MIN(IF(($D$91:$D$263=$D288),DL$91:DL$263))</f>
        <v>-201</v>
      </c>
      <c r="DM288" s="86">
        <f t="array" ref="DM288">MIN(IF(($D$91:$D$263=$D288),DM$91:DM$263))</f>
        <v>-201</v>
      </c>
      <c r="DN288" s="86">
        <f t="array" ref="DN288">MIN(IF(($D$91:$D$263=$D288),DN$91:DN$263))</f>
        <v>-201</v>
      </c>
      <c r="DO288" s="86">
        <f t="array" ref="DO288">MIN(IF(($D$91:$D$263=$D288),DO$91:DO$263))</f>
        <v>-201</v>
      </c>
      <c r="DP288" s="86">
        <f t="array" ref="DP288">MIN(IF(($D$91:$D$263=$D288),DP$91:DP$263))</f>
        <v>-201</v>
      </c>
      <c r="DQ288" s="86">
        <f t="array" ref="DQ288">MIN(IF(($D$91:$D$263=$D288),DQ$91:DQ$263))</f>
        <v>-201</v>
      </c>
      <c r="DR288" s="86">
        <f t="array" ref="DR288">MIN(IF(($D$91:$D$263=$D288),DR$91:DR$263))</f>
        <v>-201</v>
      </c>
      <c r="DS288" s="86">
        <f t="array" ref="DS288">MIN(IF(($D$91:$D$263=$D288),DS$91:DS$263))</f>
        <v>-201</v>
      </c>
      <c r="DT288" s="86">
        <f t="array" ref="DT288">MIN(IF(($D$91:$D$263=$D288),DT$91:DT$263))</f>
        <v>-201</v>
      </c>
      <c r="DU288" s="86">
        <f t="array" ref="DU288">MIN(IF(($D$91:$D$263=$D288),DU$91:DU$263))</f>
        <v>-201</v>
      </c>
      <c r="DV288" s="86">
        <f t="array" ref="DV288">MIN(IF(($D$91:$D$263=$D288),DV$91:DV$263))</f>
        <v>-201</v>
      </c>
      <c r="DW288" s="86">
        <f t="array" ref="DW288">MIN(IF(($D$91:$D$263=$D288),DW$91:DW$263))</f>
        <v>-201</v>
      </c>
      <c r="DX288" s="86">
        <f t="array" ref="DX288">MIN(IF(($D$91:$D$263=$D288),DX$91:DX$263))</f>
        <v>-201</v>
      </c>
      <c r="DY288" s="86">
        <f t="array" ref="DY288">MIN(IF(($D$91:$D$263=$D288),DY$91:DY$263))</f>
        <v>-201</v>
      </c>
      <c r="DZ288" s="87">
        <f t="array" ref="DZ288">MIN(IF(($D$91:$D$263=$D288),DZ$91:DZ$263))</f>
        <v>-201</v>
      </c>
      <c r="EA288" s="88">
        <f t="array" ref="EA288">MIN(IF(($D$91:$D$263=$D288),EA$91:EA$263))</f>
        <v>-201</v>
      </c>
      <c r="EB288" s="86">
        <f t="array" ref="EB288">MIN(IF(($D$91:$D$263=$D288),EB$91:EB$263))</f>
        <v>-201</v>
      </c>
      <c r="EC288" s="86">
        <f t="array" ref="EC288">MIN(IF(($D$91:$D$263=$D288),EC$91:EC$263))</f>
        <v>-201</v>
      </c>
      <c r="ED288" s="86">
        <f t="array" ref="ED288">MIN(IF(($D$91:$D$263=$D288),ED$91:ED$263))</f>
        <v>-201</v>
      </c>
      <c r="EE288" s="86">
        <f t="array" ref="EE288">MIN(IF(($D$91:$D$263=$D288),EE$91:EE$263))</f>
        <v>-201</v>
      </c>
      <c r="EF288" s="86">
        <f t="array" ref="EF288">MIN(IF(($D$91:$D$263=$D288),EF$91:EF$263))</f>
        <v>-201</v>
      </c>
      <c r="EG288" s="86">
        <f t="array" ref="EG288">MIN(IF(($D$91:$D$263=$D288),EG$91:EG$263))</f>
        <v>-201</v>
      </c>
      <c r="EH288" s="86">
        <f t="array" ref="EH288">MIN(IF(($D$91:$D$263=$D288),EH$91:EH$263))</f>
        <v>-201</v>
      </c>
      <c r="EI288" s="86">
        <f t="array" ref="EI288">MIN(IF(($D$91:$D$263=$D288),EI$91:EI$263))</f>
        <v>-201</v>
      </c>
      <c r="EJ288" s="86">
        <f t="array" ref="EJ288">MIN(IF(($D$91:$D$263=$D288),EJ$91:EJ$263))</f>
        <v>-201</v>
      </c>
      <c r="EK288" s="86">
        <f t="array" ref="EK288">MIN(IF(($D$91:$D$263=$D288),EK$91:EK$263))</f>
        <v>-201</v>
      </c>
      <c r="EL288" s="86">
        <f t="array" ref="EL288">MIN(IF(($D$91:$D$263=$D288),EL$91:EL$263))</f>
        <v>-201</v>
      </c>
      <c r="EM288" s="86">
        <f t="array" ref="EM288">MIN(IF(($D$91:$D$263=$D288),EM$91:EM$263))</f>
        <v>-201</v>
      </c>
      <c r="EN288" s="86">
        <f t="array" ref="EN288">MIN(IF(($D$91:$D$263=$D288),EN$91:EN$263))</f>
        <v>-201</v>
      </c>
      <c r="EO288" s="86">
        <f t="array" ref="EO288">MIN(IF(($D$91:$D$263=$D288),EO$91:EO$263))</f>
        <v>-201</v>
      </c>
      <c r="EP288" s="86">
        <f t="array" ref="EP288">MIN(IF(($D$91:$D$263=$D288),EP$91:EP$263))</f>
        <v>-201</v>
      </c>
      <c r="EQ288" s="86">
        <f t="array" ref="EQ288">MIN(IF(($D$91:$D$263=$D288),EQ$91:EQ$263))</f>
        <v>-201</v>
      </c>
      <c r="ER288" s="86">
        <f t="array" ref="ER288">MIN(IF(($D$91:$D$263=$D288),ER$91:ER$263))</f>
        <v>-201</v>
      </c>
      <c r="ES288" s="86">
        <f t="array" ref="ES288">MIN(IF(($D$91:$D$263=$D288),ES$91:ES$263))</f>
        <v>-201</v>
      </c>
      <c r="ET288" s="86">
        <f t="array" ref="ET288">MIN(IF(($D$91:$D$263=$D288),ET$91:ET$263))</f>
        <v>-201</v>
      </c>
      <c r="EU288" s="86">
        <f t="array" ref="EU288">MIN(IF(($D$91:$D$263=$D288),EU$91:EU$263))</f>
        <v>-201</v>
      </c>
      <c r="EV288" s="86">
        <f t="array" ref="EV288">MIN(IF(($D$91:$D$263=$D288),EV$91:EV$263))</f>
        <v>-201</v>
      </c>
      <c r="EW288" s="86">
        <f t="array" ref="EW288">MIN(IF(($D$91:$D$263=$D288),EW$91:EW$263))</f>
        <v>-201</v>
      </c>
      <c r="EX288" s="86">
        <f t="array" ref="EX288">MIN(IF(($D$91:$D$263=$D288),EX$91:EX$263))</f>
        <v>-201</v>
      </c>
      <c r="EY288" s="86">
        <f t="array" ref="EY288">MIN(IF(($D$91:$D$263=$D288),EY$91:EY$263))</f>
        <v>-201</v>
      </c>
      <c r="EZ288" s="86">
        <f t="array" ref="EZ288">MIN(IF(($D$91:$D$263=$D288),EZ$91:EZ$263))</f>
        <v>-201</v>
      </c>
      <c r="FA288" s="86">
        <f t="array" ref="FA288">MIN(IF(($D$91:$D$263=$D288),FA$91:FA$263))</f>
        <v>-201</v>
      </c>
      <c r="FB288" s="87">
        <f t="array" ref="FB288">MIN(IF(($D$91:$D$263=$D288),FB$91:FB$263))</f>
        <v>-201</v>
      </c>
      <c r="FC288" s="88">
        <f t="array" ref="FC288">MIN(IF(($D$91:$D$263=$D288),FC$91:FC$263))</f>
        <v>-201</v>
      </c>
      <c r="FD288" s="86">
        <f t="array" ref="FD288">MIN(IF(($D$91:$D$263=$D288),FD$91:FD$263))</f>
        <v>-201</v>
      </c>
      <c r="FE288" s="86">
        <f t="array" ref="FE288">MIN(IF(($D$91:$D$263=$D288),FE$91:FE$263))</f>
        <v>-201</v>
      </c>
      <c r="FF288" s="86">
        <f t="array" ref="FF288">MIN(IF(($D$91:$D$263=$D288),FF$91:FF$263))</f>
        <v>-201</v>
      </c>
      <c r="FG288" s="86">
        <f t="array" ref="FG288">MIN(IF(($D$91:$D$263=$D288),FG$91:FG$263))</f>
        <v>-201</v>
      </c>
      <c r="FH288" s="86">
        <f t="array" ref="FH288">MIN(IF(($D$91:$D$263=$D288),FH$91:FH$263))</f>
        <v>-201</v>
      </c>
      <c r="FI288" s="86">
        <f t="array" ref="FI288">MIN(IF(($D$91:$D$263=$D288),FI$91:FI$263))</f>
        <v>-201</v>
      </c>
      <c r="FJ288" s="86">
        <f t="array" ref="FJ288">MIN(IF(($D$91:$D$263=$D288),FJ$91:FJ$263))</f>
        <v>-201</v>
      </c>
      <c r="FK288" s="86">
        <f t="array" ref="FK288">MIN(IF(($D$91:$D$263=$D288),FK$91:FK$263))</f>
        <v>-201</v>
      </c>
      <c r="FL288" s="86">
        <f t="array" ref="FL288">MIN(IF(($D$91:$D$263=$D288),FL$91:FL$263))</f>
        <v>-201</v>
      </c>
      <c r="FM288" s="86">
        <f t="array" ref="FM288">MIN(IF(($D$91:$D$263=$D288),FM$91:FM$263))</f>
        <v>-201</v>
      </c>
      <c r="FN288" s="86">
        <f t="array" ref="FN288">MIN(IF(($D$91:$D$263=$D288),FN$91:FN$263))</f>
        <v>-201</v>
      </c>
      <c r="FO288" s="86">
        <f t="array" ref="FO288">MIN(IF(($D$91:$D$263=$D288),FO$91:FO$263))</f>
        <v>-201</v>
      </c>
      <c r="FP288" s="86">
        <f t="array" ref="FP288">MIN(IF(($D$91:$D$263=$D288),FP$91:FP$263))</f>
        <v>-201</v>
      </c>
      <c r="FQ288" s="86">
        <f t="array" ref="FQ288">MIN(IF(($D$91:$D$263=$D288),FQ$91:FQ$263))</f>
        <v>-201</v>
      </c>
      <c r="FR288" s="86">
        <f t="array" ref="FR288">MIN(IF(($D$91:$D$263=$D288),FR$91:FR$263))</f>
        <v>-201</v>
      </c>
      <c r="FS288" s="86">
        <f t="array" ref="FS288">MIN(IF(($D$91:$D$263=$D288),FS$91:FS$263))</f>
        <v>-201</v>
      </c>
      <c r="FT288" s="86">
        <f t="array" ref="FT288">MIN(IF(($D$91:$D$263=$D288),FT$91:FT$263))</f>
        <v>-201</v>
      </c>
      <c r="FU288" s="86">
        <f t="array" ref="FU288">MIN(IF(($D$91:$D$263=$D288),FU$91:FU$263))</f>
        <v>-201</v>
      </c>
      <c r="FV288" s="86">
        <f t="array" ref="FV288">MIN(IF(($D$91:$D$263=$D288),FV$91:FV$263))</f>
        <v>-201</v>
      </c>
      <c r="FW288" s="86">
        <f t="array" ref="FW288">MIN(IF(($D$91:$D$263=$D288),FW$91:FW$263))</f>
        <v>-201</v>
      </c>
      <c r="FX288" s="86">
        <f t="array" ref="FX288">MIN(IF(($D$91:$D$263=$D288),FX$91:FX$263))</f>
        <v>-201</v>
      </c>
      <c r="FY288" s="86">
        <f t="array" ref="FY288">MIN(IF(($D$91:$D$263=$D288),FY$91:FY$263))</f>
        <v>-201</v>
      </c>
      <c r="FZ288" s="86">
        <f t="array" ref="FZ288">MIN(IF(($D$91:$D$263=$D288),FZ$91:FZ$263))</f>
        <v>-201</v>
      </c>
      <c r="GA288" s="86">
        <f t="array" ref="GA288">MIN(IF(($D$91:$D$263=$D288),GA$91:GA$263))</f>
        <v>-201</v>
      </c>
      <c r="GB288" s="86">
        <f t="array" ref="GB288">MIN(IF(($D$91:$D$263=$D288),GB$91:GB$263))</f>
        <v>-201</v>
      </c>
      <c r="GC288" s="86">
        <f t="array" ref="GC288">MIN(IF(($D$91:$D$263=$D288),GC$91:GC$263))</f>
        <v>-201</v>
      </c>
      <c r="GD288" s="87">
        <f t="array" ref="GD288">MIN(IF(($D$91:$D$263=$D288),GD$91:GD$263))</f>
        <v>-201</v>
      </c>
      <c r="GE288" s="195"/>
      <c r="GF288" s="22"/>
      <c r="GG288" s="21"/>
      <c r="GH288" s="21"/>
      <c r="GI288" s="21"/>
      <c r="GJ288" s="21"/>
      <c r="GK288" s="21"/>
      <c r="GL288" s="21"/>
      <c r="GM288" s="21"/>
      <c r="GN288" s="21"/>
      <c r="GO288" s="21"/>
      <c r="GP288" s="21"/>
      <c r="GQ288" s="21"/>
      <c r="GR288" s="21"/>
      <c r="GS288" s="21"/>
      <c r="GT288" s="21"/>
    </row>
    <row r="289" spans="1:202" s="79" customFormat="1" ht="17" customHeight="1">
      <c r="A289" s="1">
        <v>1</v>
      </c>
      <c r="B289" s="1">
        <v>125</v>
      </c>
      <c r="C289" s="73" t="s">
        <v>291</v>
      </c>
      <c r="D289" s="55" t="s">
        <v>67</v>
      </c>
      <c r="E289" s="55" t="s">
        <v>67</v>
      </c>
      <c r="F289" s="74" t="s">
        <v>266</v>
      </c>
      <c r="G289" s="74" t="s">
        <v>281</v>
      </c>
      <c r="H289" s="75"/>
      <c r="I289" s="76">
        <v>0</v>
      </c>
      <c r="J289" s="77">
        <v>0</v>
      </c>
      <c r="K289" s="77">
        <f t="shared" ref="K289:BV289" si="46">K288-K77</f>
        <v>0</v>
      </c>
      <c r="L289" s="77">
        <f t="shared" si="46"/>
        <v>0</v>
      </c>
      <c r="M289" s="77">
        <f t="shared" si="46"/>
        <v>0</v>
      </c>
      <c r="N289" s="77">
        <f t="shared" si="46"/>
        <v>0</v>
      </c>
      <c r="O289" s="77">
        <f t="shared" si="46"/>
        <v>0</v>
      </c>
      <c r="P289" s="77">
        <f t="shared" si="46"/>
        <v>0</v>
      </c>
      <c r="Q289" s="77">
        <f t="shared" si="46"/>
        <v>0</v>
      </c>
      <c r="R289" s="77">
        <f t="shared" si="46"/>
        <v>0</v>
      </c>
      <c r="S289" s="77">
        <f t="shared" si="46"/>
        <v>0</v>
      </c>
      <c r="T289" s="77">
        <f t="shared" si="46"/>
        <v>0</v>
      </c>
      <c r="U289" s="77">
        <f t="shared" si="46"/>
        <v>0</v>
      </c>
      <c r="V289" s="77">
        <f t="shared" si="46"/>
        <v>0</v>
      </c>
      <c r="W289" s="77">
        <f t="shared" si="46"/>
        <v>0</v>
      </c>
      <c r="X289" s="77">
        <f t="shared" si="46"/>
        <v>0</v>
      </c>
      <c r="Y289" s="77">
        <f t="shared" si="46"/>
        <v>0</v>
      </c>
      <c r="Z289" s="77">
        <f t="shared" si="46"/>
        <v>0</v>
      </c>
      <c r="AA289" s="77">
        <f t="shared" si="46"/>
        <v>0</v>
      </c>
      <c r="AB289" s="77">
        <f t="shared" si="46"/>
        <v>0</v>
      </c>
      <c r="AC289" s="77">
        <f t="shared" si="46"/>
        <v>0</v>
      </c>
      <c r="AD289" s="77">
        <f t="shared" si="46"/>
        <v>0</v>
      </c>
      <c r="AE289" s="77">
        <f t="shared" si="46"/>
        <v>0</v>
      </c>
      <c r="AF289" s="77">
        <f t="shared" si="46"/>
        <v>0</v>
      </c>
      <c r="AG289" s="77">
        <f t="shared" si="46"/>
        <v>0</v>
      </c>
      <c r="AH289" s="77">
        <f t="shared" si="46"/>
        <v>0</v>
      </c>
      <c r="AI289" s="77">
        <f t="shared" si="46"/>
        <v>0</v>
      </c>
      <c r="AJ289" s="77">
        <f t="shared" si="46"/>
        <v>0</v>
      </c>
      <c r="AK289" s="77">
        <f t="shared" si="46"/>
        <v>0</v>
      </c>
      <c r="AL289" s="77">
        <f t="shared" si="46"/>
        <v>0</v>
      </c>
      <c r="AM289" s="75">
        <f t="shared" si="46"/>
        <v>0</v>
      </c>
      <c r="AN289" s="76">
        <f t="shared" si="46"/>
        <v>0</v>
      </c>
      <c r="AO289" s="77">
        <f t="shared" si="46"/>
        <v>0</v>
      </c>
      <c r="AP289" s="77">
        <f t="shared" si="46"/>
        <v>0</v>
      </c>
      <c r="AQ289" s="77">
        <f t="shared" si="46"/>
        <v>0</v>
      </c>
      <c r="AR289" s="77">
        <f t="shared" si="46"/>
        <v>0</v>
      </c>
      <c r="AS289" s="77">
        <f t="shared" si="46"/>
        <v>0</v>
      </c>
      <c r="AT289" s="77">
        <f t="shared" si="46"/>
        <v>0</v>
      </c>
      <c r="AU289" s="77">
        <f t="shared" si="46"/>
        <v>0</v>
      </c>
      <c r="AV289" s="77">
        <f t="shared" si="46"/>
        <v>0</v>
      </c>
      <c r="AW289" s="77">
        <f t="shared" si="46"/>
        <v>0</v>
      </c>
      <c r="AX289" s="77">
        <f t="shared" si="46"/>
        <v>0</v>
      </c>
      <c r="AY289" s="77">
        <f t="shared" si="46"/>
        <v>0</v>
      </c>
      <c r="AZ289" s="77">
        <f t="shared" si="46"/>
        <v>0</v>
      </c>
      <c r="BA289" s="77">
        <f t="shared" si="46"/>
        <v>0</v>
      </c>
      <c r="BB289" s="77">
        <f t="shared" si="46"/>
        <v>0</v>
      </c>
      <c r="BC289" s="77">
        <f t="shared" si="46"/>
        <v>0</v>
      </c>
      <c r="BD289" s="77">
        <f t="shared" si="46"/>
        <v>0</v>
      </c>
      <c r="BE289" s="77">
        <f t="shared" si="46"/>
        <v>0</v>
      </c>
      <c r="BF289" s="77">
        <f t="shared" si="46"/>
        <v>0</v>
      </c>
      <c r="BG289" s="77">
        <f t="shared" si="46"/>
        <v>0</v>
      </c>
      <c r="BH289" s="77">
        <f t="shared" si="46"/>
        <v>0</v>
      </c>
      <c r="BI289" s="77">
        <f t="shared" si="46"/>
        <v>0</v>
      </c>
      <c r="BJ289" s="77">
        <f t="shared" si="46"/>
        <v>0</v>
      </c>
      <c r="BK289" s="77">
        <f t="shared" si="46"/>
        <v>0</v>
      </c>
      <c r="BL289" s="77">
        <f t="shared" si="46"/>
        <v>0</v>
      </c>
      <c r="BM289" s="77">
        <f t="shared" si="46"/>
        <v>0</v>
      </c>
      <c r="BN289" s="77">
        <f t="shared" si="46"/>
        <v>0</v>
      </c>
      <c r="BO289" s="75">
        <f t="shared" si="46"/>
        <v>0</v>
      </c>
      <c r="BP289" s="76">
        <f t="shared" si="46"/>
        <v>0</v>
      </c>
      <c r="BQ289" s="77">
        <f t="shared" si="46"/>
        <v>0</v>
      </c>
      <c r="BR289" s="77">
        <f t="shared" si="46"/>
        <v>0</v>
      </c>
      <c r="BS289" s="77">
        <f t="shared" si="46"/>
        <v>0</v>
      </c>
      <c r="BT289" s="77">
        <f t="shared" si="46"/>
        <v>0</v>
      </c>
      <c r="BU289" s="77">
        <f t="shared" si="46"/>
        <v>0</v>
      </c>
      <c r="BV289" s="77">
        <f t="shared" si="46"/>
        <v>0</v>
      </c>
      <c r="BW289" s="77">
        <f t="shared" ref="BW289:EH289" si="47">BW288-BW77</f>
        <v>0</v>
      </c>
      <c r="BX289" s="77">
        <f t="shared" si="47"/>
        <v>0</v>
      </c>
      <c r="BY289" s="77">
        <f t="shared" si="47"/>
        <v>0</v>
      </c>
      <c r="BZ289" s="77">
        <f t="shared" si="47"/>
        <v>0</v>
      </c>
      <c r="CA289" s="77">
        <f t="shared" si="47"/>
        <v>0</v>
      </c>
      <c r="CB289" s="77">
        <f t="shared" si="47"/>
        <v>0</v>
      </c>
      <c r="CC289" s="77">
        <f t="shared" si="47"/>
        <v>0</v>
      </c>
      <c r="CD289" s="77">
        <f t="shared" si="47"/>
        <v>0</v>
      </c>
      <c r="CE289" s="77">
        <f t="shared" si="47"/>
        <v>0</v>
      </c>
      <c r="CF289" s="77">
        <f t="shared" si="47"/>
        <v>0</v>
      </c>
      <c r="CG289" s="77">
        <f t="shared" si="47"/>
        <v>0</v>
      </c>
      <c r="CH289" s="77">
        <f t="shared" si="47"/>
        <v>0</v>
      </c>
      <c r="CI289" s="77">
        <f t="shared" si="47"/>
        <v>0</v>
      </c>
      <c r="CJ289" s="77">
        <f t="shared" si="47"/>
        <v>-201</v>
      </c>
      <c r="CK289" s="77">
        <f t="shared" si="47"/>
        <v>-201</v>
      </c>
      <c r="CL289" s="77">
        <f t="shared" si="47"/>
        <v>-201</v>
      </c>
      <c r="CM289" s="77">
        <f t="shared" si="47"/>
        <v>-201</v>
      </c>
      <c r="CN289" s="77">
        <f t="shared" si="47"/>
        <v>-201</v>
      </c>
      <c r="CO289" s="77">
        <f t="shared" si="47"/>
        <v>-201</v>
      </c>
      <c r="CP289" s="77">
        <f t="shared" si="47"/>
        <v>-201</v>
      </c>
      <c r="CQ289" s="75">
        <f t="shared" si="47"/>
        <v>-201</v>
      </c>
      <c r="CR289" s="76">
        <f t="shared" si="47"/>
        <v>-201</v>
      </c>
      <c r="CS289" s="77">
        <f t="shared" si="47"/>
        <v>-201</v>
      </c>
      <c r="CT289" s="77">
        <f t="shared" si="47"/>
        <v>-201</v>
      </c>
      <c r="CU289" s="77">
        <f t="shared" si="47"/>
        <v>-201</v>
      </c>
      <c r="CV289" s="77">
        <f t="shared" si="47"/>
        <v>-201</v>
      </c>
      <c r="CW289" s="77">
        <f t="shared" si="47"/>
        <v>-201</v>
      </c>
      <c r="CX289" s="77">
        <f t="shared" si="47"/>
        <v>-201</v>
      </c>
      <c r="CY289" s="77">
        <f t="shared" si="47"/>
        <v>-201</v>
      </c>
      <c r="CZ289" s="77">
        <f t="shared" si="47"/>
        <v>-201</v>
      </c>
      <c r="DA289" s="77">
        <f t="shared" si="47"/>
        <v>-201</v>
      </c>
      <c r="DB289" s="77">
        <f t="shared" si="47"/>
        <v>-201</v>
      </c>
      <c r="DC289" s="77">
        <f t="shared" si="47"/>
        <v>-201</v>
      </c>
      <c r="DD289" s="77">
        <f t="shared" si="47"/>
        <v>-201</v>
      </c>
      <c r="DE289" s="77">
        <f t="shared" si="47"/>
        <v>-201</v>
      </c>
      <c r="DF289" s="77">
        <f t="shared" si="47"/>
        <v>-201</v>
      </c>
      <c r="DG289" s="77">
        <f t="shared" si="47"/>
        <v>-201</v>
      </c>
      <c r="DH289" s="77">
        <f t="shared" si="47"/>
        <v>-201</v>
      </c>
      <c r="DI289" s="77">
        <f t="shared" si="47"/>
        <v>-201</v>
      </c>
      <c r="DJ289" s="77">
        <f t="shared" si="47"/>
        <v>-201</v>
      </c>
      <c r="DK289" s="77">
        <f t="shared" si="47"/>
        <v>-201</v>
      </c>
      <c r="DL289" s="77">
        <f t="shared" si="47"/>
        <v>-201</v>
      </c>
      <c r="DM289" s="77">
        <f t="shared" si="47"/>
        <v>-201</v>
      </c>
      <c r="DN289" s="77">
        <f t="shared" si="47"/>
        <v>-201</v>
      </c>
      <c r="DO289" s="77">
        <f t="shared" si="47"/>
        <v>-201</v>
      </c>
      <c r="DP289" s="77">
        <f t="shared" si="47"/>
        <v>-201</v>
      </c>
      <c r="DQ289" s="77">
        <f t="shared" si="47"/>
        <v>-201</v>
      </c>
      <c r="DR289" s="77">
        <f t="shared" si="47"/>
        <v>-201</v>
      </c>
      <c r="DS289" s="77">
        <f t="shared" si="47"/>
        <v>-201</v>
      </c>
      <c r="DT289" s="77">
        <f t="shared" si="47"/>
        <v>-201</v>
      </c>
      <c r="DU289" s="77">
        <f t="shared" si="47"/>
        <v>-201</v>
      </c>
      <c r="DV289" s="77">
        <f t="shared" si="47"/>
        <v>-201</v>
      </c>
      <c r="DW289" s="77">
        <f t="shared" si="47"/>
        <v>-201</v>
      </c>
      <c r="DX289" s="77">
        <f t="shared" si="47"/>
        <v>-201</v>
      </c>
      <c r="DY289" s="77">
        <f t="shared" si="47"/>
        <v>-201</v>
      </c>
      <c r="DZ289" s="75">
        <f t="shared" si="47"/>
        <v>-201</v>
      </c>
      <c r="EA289" s="76">
        <f t="shared" si="47"/>
        <v>-201</v>
      </c>
      <c r="EB289" s="77">
        <f t="shared" si="47"/>
        <v>-201</v>
      </c>
      <c r="EC289" s="77">
        <f t="shared" si="47"/>
        <v>-201</v>
      </c>
      <c r="ED289" s="77">
        <f t="shared" si="47"/>
        <v>-201</v>
      </c>
      <c r="EE289" s="77">
        <f t="shared" si="47"/>
        <v>-201</v>
      </c>
      <c r="EF289" s="77">
        <f t="shared" si="47"/>
        <v>-201</v>
      </c>
      <c r="EG289" s="77">
        <f t="shared" si="47"/>
        <v>-201</v>
      </c>
      <c r="EH289" s="77">
        <f t="shared" si="47"/>
        <v>-201</v>
      </c>
      <c r="EI289" s="77">
        <f t="shared" ref="EI289:GD289" si="48">EI288-EI77</f>
        <v>-201</v>
      </c>
      <c r="EJ289" s="77">
        <f t="shared" si="48"/>
        <v>-201</v>
      </c>
      <c r="EK289" s="77">
        <f t="shared" si="48"/>
        <v>-201</v>
      </c>
      <c r="EL289" s="77">
        <f t="shared" si="48"/>
        <v>-201</v>
      </c>
      <c r="EM289" s="77">
        <f t="shared" si="48"/>
        <v>-201</v>
      </c>
      <c r="EN289" s="77">
        <f t="shared" si="48"/>
        <v>-201</v>
      </c>
      <c r="EO289" s="77">
        <f t="shared" si="48"/>
        <v>-201</v>
      </c>
      <c r="EP289" s="77">
        <f t="shared" si="48"/>
        <v>-201</v>
      </c>
      <c r="EQ289" s="77">
        <f t="shared" si="48"/>
        <v>-201</v>
      </c>
      <c r="ER289" s="77">
        <f t="shared" si="48"/>
        <v>-201</v>
      </c>
      <c r="ES289" s="77">
        <f t="shared" si="48"/>
        <v>-201</v>
      </c>
      <c r="ET289" s="77">
        <f t="shared" si="48"/>
        <v>-201</v>
      </c>
      <c r="EU289" s="77">
        <f t="shared" si="48"/>
        <v>-201</v>
      </c>
      <c r="EV289" s="77">
        <f t="shared" si="48"/>
        <v>-201</v>
      </c>
      <c r="EW289" s="77">
        <f t="shared" si="48"/>
        <v>-201</v>
      </c>
      <c r="EX289" s="77">
        <f t="shared" si="48"/>
        <v>-201</v>
      </c>
      <c r="EY289" s="77">
        <f t="shared" si="48"/>
        <v>-201</v>
      </c>
      <c r="EZ289" s="77">
        <f t="shared" si="48"/>
        <v>-201</v>
      </c>
      <c r="FA289" s="77">
        <f t="shared" si="48"/>
        <v>-201</v>
      </c>
      <c r="FB289" s="75">
        <f t="shared" si="48"/>
        <v>-201</v>
      </c>
      <c r="FC289" s="76">
        <f t="shared" si="48"/>
        <v>-201</v>
      </c>
      <c r="FD289" s="77">
        <f t="shared" si="48"/>
        <v>-201</v>
      </c>
      <c r="FE289" s="77">
        <f t="shared" si="48"/>
        <v>-201</v>
      </c>
      <c r="FF289" s="77">
        <f t="shared" si="48"/>
        <v>-201</v>
      </c>
      <c r="FG289" s="77">
        <f t="shared" si="48"/>
        <v>-201</v>
      </c>
      <c r="FH289" s="77">
        <f t="shared" si="48"/>
        <v>-201</v>
      </c>
      <c r="FI289" s="77">
        <f t="shared" si="48"/>
        <v>-201</v>
      </c>
      <c r="FJ289" s="77">
        <f t="shared" si="48"/>
        <v>-201</v>
      </c>
      <c r="FK289" s="77">
        <f t="shared" si="48"/>
        <v>-201</v>
      </c>
      <c r="FL289" s="77">
        <f t="shared" si="48"/>
        <v>-201</v>
      </c>
      <c r="FM289" s="77">
        <f t="shared" si="48"/>
        <v>-201</v>
      </c>
      <c r="FN289" s="77">
        <f t="shared" si="48"/>
        <v>-201</v>
      </c>
      <c r="FO289" s="77">
        <f t="shared" si="48"/>
        <v>-201</v>
      </c>
      <c r="FP289" s="77">
        <f t="shared" si="48"/>
        <v>-201</v>
      </c>
      <c r="FQ289" s="77">
        <f t="shared" si="48"/>
        <v>-201</v>
      </c>
      <c r="FR289" s="77">
        <f t="shared" si="48"/>
        <v>-201</v>
      </c>
      <c r="FS289" s="77">
        <f t="shared" si="48"/>
        <v>-201</v>
      </c>
      <c r="FT289" s="77">
        <f t="shared" si="48"/>
        <v>-201</v>
      </c>
      <c r="FU289" s="77">
        <f t="shared" si="48"/>
        <v>-201</v>
      </c>
      <c r="FV289" s="77">
        <f t="shared" si="48"/>
        <v>-201</v>
      </c>
      <c r="FW289" s="77">
        <f t="shared" si="48"/>
        <v>-201</v>
      </c>
      <c r="FX289" s="77">
        <f t="shared" si="48"/>
        <v>-201</v>
      </c>
      <c r="FY289" s="77">
        <f t="shared" si="48"/>
        <v>-201</v>
      </c>
      <c r="FZ289" s="77">
        <f t="shared" si="48"/>
        <v>-201</v>
      </c>
      <c r="GA289" s="77">
        <f t="shared" si="48"/>
        <v>-201</v>
      </c>
      <c r="GB289" s="77">
        <f t="shared" si="48"/>
        <v>-201</v>
      </c>
      <c r="GC289" s="77">
        <f t="shared" si="48"/>
        <v>-201</v>
      </c>
      <c r="GD289" s="75">
        <f t="shared" si="48"/>
        <v>-201</v>
      </c>
      <c r="GE289" s="196"/>
      <c r="GF289" s="22"/>
      <c r="GG289" s="21"/>
      <c r="GH289" s="21"/>
      <c r="GI289" s="21"/>
      <c r="GJ289" s="21"/>
      <c r="GK289" s="21"/>
      <c r="GL289" s="21"/>
      <c r="GM289" s="21"/>
      <c r="GN289" s="21"/>
      <c r="GO289" s="21"/>
      <c r="GP289" s="21"/>
      <c r="GQ289" s="21"/>
      <c r="GR289" s="21"/>
      <c r="GS289" s="21"/>
      <c r="GT289" s="21"/>
    </row>
    <row r="290" spans="1:202" s="35" customFormat="1" ht="17" customHeight="1">
      <c r="A290" s="84">
        <v>1</v>
      </c>
      <c r="B290" s="1">
        <v>126</v>
      </c>
      <c r="C290" s="29" t="s">
        <v>292</v>
      </c>
      <c r="D290" s="40" t="s">
        <v>67</v>
      </c>
      <c r="E290" s="40" t="s">
        <v>67</v>
      </c>
      <c r="F290" s="40" t="s">
        <v>266</v>
      </c>
      <c r="G290" s="40" t="s">
        <v>281</v>
      </c>
      <c r="H290" s="31"/>
      <c r="I290" s="89" t="s">
        <v>386</v>
      </c>
      <c r="J290" s="90" t="s">
        <v>386</v>
      </c>
      <c r="K290" s="90" t="str">
        <f t="array" ref="K290">INDEX($E$91:$E$263,MATCH(K288,IF(($D$91:$D$263=$D288),K$91:K$263,""),0))</f>
        <v>LDO Reg 1.825V (Jap)</v>
      </c>
      <c r="L290" s="90" t="str">
        <f t="array" ref="L290">INDEX($E$91:$E$263,MATCH(L288,IF(($D$91:$D$263=$D288),L$91:L$263,""),0))</f>
        <v>LDO Reg 1.825V (Jap)</v>
      </c>
      <c r="M290" s="90" t="str">
        <f t="array" ref="M290">INDEX($E$91:$E$263,MATCH(M288,IF(($D$91:$D$263=$D288),M$91:M$263,""),0))</f>
        <v>LDO Reg 1.825V (Jap)</v>
      </c>
      <c r="N290" s="90" t="str">
        <f t="array" ref="N290">INDEX($E$91:$E$263,MATCH(N288,IF(($D$91:$D$263=$D288),N$91:N$263,""),0))</f>
        <v>LDO Reg 1.825V (Jap)</v>
      </c>
      <c r="O290" s="90" t="str">
        <f t="array" ref="O290">INDEX($E$91:$E$263,MATCH(O288,IF(($D$91:$D$263=$D288),O$91:O$263,""),0))</f>
        <v>LDO Reg 1.825V (Jap)</v>
      </c>
      <c r="P290" s="90" t="str">
        <f t="array" ref="P290">INDEX($E$91:$E$263,MATCH(P288,IF(($D$91:$D$263=$D288),P$91:P$263,""),0))</f>
        <v>LDO Reg 1.825V (Jap)</v>
      </c>
      <c r="Q290" s="90" t="str">
        <f t="array" ref="Q290">INDEX($E$91:$E$263,MATCH(Q288,IF(($D$91:$D$263=$D288),Q$91:Q$263,""),0))</f>
        <v>LDO Reg 1.825V (Jap)</v>
      </c>
      <c r="R290" s="90" t="str">
        <f t="array" ref="R290">INDEX($E$91:$E$263,MATCH(R288,IF(($D$91:$D$263=$D288),R$91:R$263,""),0))</f>
        <v>LDO Reg 1.825V (Jap)</v>
      </c>
      <c r="S290" s="90" t="str">
        <f t="array" ref="S290">INDEX($E$91:$E$263,MATCH(S288,IF(($D$91:$D$263=$D288),S$91:S$263,""),0))</f>
        <v>LDO Reg 1.825V (Jap)</v>
      </c>
      <c r="T290" s="90" t="str">
        <f t="array" ref="T290">INDEX($E$91:$E$263,MATCH(T288,IF(($D$91:$D$263=$D288),T$91:T$263,""),0))</f>
        <v>Flex, Flex, Dock JP</v>
      </c>
      <c r="U290" s="90" t="str">
        <f t="array" ref="U290">INDEX($E$91:$E$263,MATCH(U288,IF(($D$91:$D$263=$D288),U$91:U$263,""),0))</f>
        <v>Flex, Flex, Dock JP</v>
      </c>
      <c r="V290" s="90" t="str">
        <f t="array" ref="V290">INDEX($E$91:$E$263,MATCH(V288,IF(($D$91:$D$263=$D288),V$91:V$263,""),0))</f>
        <v>Flex, Flex, Dock JP</v>
      </c>
      <c r="W290" s="90" t="str">
        <f t="array" ref="W290">INDEX($E$91:$E$263,MATCH(W288,IF(($D$91:$D$263=$D288),W$91:W$263,""),0))</f>
        <v>Flex, Flex, Dock JP</v>
      </c>
      <c r="X290" s="90" t="str">
        <f t="array" ref="X290">INDEX($E$91:$E$263,MATCH(X288,IF(($D$91:$D$263=$D288),X$91:X$263,""),0))</f>
        <v>Flex, Flex, Dock JP</v>
      </c>
      <c r="Y290" s="90" t="str">
        <f t="array" ref="Y290">INDEX($E$91:$E$263,MATCH(Y288,IF(($D$91:$D$263=$D288),Y$91:Y$263,""),0))</f>
        <v>Flex, Flex, Dock JP</v>
      </c>
      <c r="Z290" s="90" t="str">
        <f t="array" ref="Z290">INDEX($E$91:$E$263,MATCH(Z288,IF(($D$91:$D$263=$D288),Z$91:Z$263,""),0))</f>
        <v>Flex, Flex, Dock JP</v>
      </c>
      <c r="AA290" s="90" t="str">
        <f t="array" ref="AA290">INDEX($E$91:$E$263,MATCH(AA288,IF(($D$91:$D$263=$D288),AA$91:AA$263,""),0))</f>
        <v>Flex, Flex, Dock JP</v>
      </c>
      <c r="AB290" s="90" t="str">
        <f t="array" ref="AB290">INDEX($E$91:$E$263,MATCH(AB288,IF(($D$91:$D$263=$D288),AB$91:AB$263,""),0))</f>
        <v>Flex, Flex, Dock JP</v>
      </c>
      <c r="AC290" s="90" t="str">
        <f t="array" ref="AC290">INDEX($E$91:$E$263,MATCH(AC288,IF(($D$91:$D$263=$D288),AC$91:AC$263,""),0))</f>
        <v>Flex, Flex, Dock JP</v>
      </c>
      <c r="AD290" s="90" t="str">
        <f t="array" ref="AD290">INDEX($E$91:$E$263,MATCH(AD288,IF(($D$91:$D$263=$D288),AD$91:AD$263,""),0))</f>
        <v>Flex, Flex, Dock JP</v>
      </c>
      <c r="AE290" s="90" t="str">
        <f t="array" ref="AE290">INDEX($E$91:$E$263,MATCH(AE288,IF(($D$91:$D$263=$D288),AE$91:AE$263,""),0))</f>
        <v>Flex, Flex, Dock JP</v>
      </c>
      <c r="AF290" s="90" t="str">
        <f t="array" ref="AF290">INDEX($E$91:$E$263,MATCH(AF288,IF(($D$91:$D$263=$D288),AF$91:AF$263,""),0))</f>
        <v>Flex, Flex, Dock JP</v>
      </c>
      <c r="AG290" s="90" t="str">
        <f t="array" ref="AG290">INDEX($E$91:$E$263,MATCH(AG288,IF(($D$91:$D$263=$D288),AG$91:AG$263,""),0))</f>
        <v>Flex, Flex, Dock JP</v>
      </c>
      <c r="AH290" s="90" t="str">
        <f t="array" ref="AH290">INDEX($E$91:$E$263,MATCH(AH288,IF(($D$91:$D$263=$D288),AH$91:AH$263,""),0))</f>
        <v>Flex, Flex, Dock JP</v>
      </c>
      <c r="AI290" s="90" t="str">
        <f t="array" ref="AI290">INDEX($E$91:$E$263,MATCH(AI288,IF(($D$91:$D$263=$D288),AI$91:AI$263,""),0))</f>
        <v>Flex, Flex, Dock JP</v>
      </c>
      <c r="AJ290" s="90" t="str">
        <f t="array" ref="AJ290">INDEX($E$91:$E$263,MATCH(AJ288,IF(($D$91:$D$263=$D288),AJ$91:AJ$263,""),0))</f>
        <v>Flex, Flex, Dock JP</v>
      </c>
      <c r="AK290" s="90" t="str">
        <f t="array" ref="AK290">INDEX($E$91:$E$263,MATCH(AK288,IF(($D$91:$D$263=$D288),AK$91:AK$263,""),0))</f>
        <v>Flex, Flex, Dock JP</v>
      </c>
      <c r="AL290" s="90" t="str">
        <f t="array" ref="AL290">INDEX($E$91:$E$263,MATCH(AL288,IF(($D$91:$D$263=$D288),AL$91:AL$263,""),0))</f>
        <v>Flex, Flex, Dock JP</v>
      </c>
      <c r="AM290" s="91" t="str">
        <f t="array" ref="AM290">INDEX($E$91:$E$263,MATCH(AM288,IF(($D$91:$D$263=$D288),AM$91:AM$263,""),0))</f>
        <v>Flex, Flex, Dock JP</v>
      </c>
      <c r="AN290" s="89" t="str">
        <f t="array" ref="AN290">INDEX($E$91:$E$263,MATCH(AN288,IF(($D$91:$D$263=$D288),AN$91:AN$263,""),0))</f>
        <v>Flex, Flex, Dock JP</v>
      </c>
      <c r="AO290" s="90" t="str">
        <f t="array" ref="AO290">INDEX($E$91:$E$263,MATCH(AO288,IF(($D$91:$D$263=$D288),AO$91:AO$263,""),0))</f>
        <v>Flex, Flex, Dock JP</v>
      </c>
      <c r="AP290" s="90" t="str">
        <f t="array" ref="AP290">INDEX($E$91:$E$263,MATCH(AP288,IF(($D$91:$D$263=$D288),AP$91:AP$263,""),0))</f>
        <v>Flex, Flex, Dock JP</v>
      </c>
      <c r="AQ290" s="90" t="str">
        <f t="array" ref="AQ290">INDEX($E$91:$E$263,MATCH(AQ288,IF(($D$91:$D$263=$D288),AQ$91:AQ$263,""),0))</f>
        <v>Flex, Flex, Dock JP</v>
      </c>
      <c r="AR290" s="90" t="str">
        <f t="array" ref="AR290">INDEX($E$91:$E$263,MATCH(AR288,IF(($D$91:$D$263=$D288),AR$91:AR$263,""),0))</f>
        <v>Flex, Flex, Dock JP</v>
      </c>
      <c r="AS290" s="90" t="str">
        <f t="array" ref="AS290">INDEX($E$91:$E$263,MATCH(AS288,IF(($D$91:$D$263=$D288),AS$91:AS$263,""),0))</f>
        <v>Flex, Flex, Dock JP</v>
      </c>
      <c r="AT290" s="90" t="str">
        <f t="array" ref="AT290">INDEX($E$91:$E$263,MATCH(AT288,IF(($D$91:$D$263=$D288),AT$91:AT$263,""),0))</f>
        <v>Flex, Flex, Dock JP</v>
      </c>
      <c r="AU290" s="90" t="str">
        <f t="array" ref="AU290">INDEX($E$91:$E$263,MATCH(AU288,IF(($D$91:$D$263=$D288),AU$91:AU$263,""),0))</f>
        <v>Flex, Flex, Dock JP</v>
      </c>
      <c r="AV290" s="90" t="str">
        <f t="array" ref="AV290">INDEX($E$91:$E$263,MATCH(AV288,IF(($D$91:$D$263=$D288),AV$91:AV$263,""),0))</f>
        <v>Flex, Flex, Dock JP</v>
      </c>
      <c r="AW290" s="90" t="str">
        <f t="array" ref="AW290">INDEX($E$91:$E$263,MATCH(AW288,IF(($D$91:$D$263=$D288),AW$91:AW$263,""),0))</f>
        <v>Flex, Flex, Dock JP</v>
      </c>
      <c r="AX290" s="90" t="str">
        <f t="array" ref="AX290">INDEX($E$91:$E$263,MATCH(AX288,IF(($D$91:$D$263=$D288),AX$91:AX$263,""),0))</f>
        <v>Flex, Flex, Dock JP</v>
      </c>
      <c r="AY290" s="90" t="str">
        <f t="array" ref="AY290">INDEX($E$91:$E$263,MATCH(AY288,IF(($D$91:$D$263=$D288),AY$91:AY$263,""),0))</f>
        <v>Flex, Flex, Dock JP</v>
      </c>
      <c r="AZ290" s="90" t="str">
        <f t="array" ref="AZ290">INDEX($E$91:$E$263,MATCH(AZ288,IF(($D$91:$D$263=$D288),AZ$91:AZ$263,""),0))</f>
        <v>Flex, Flex, Dock JP</v>
      </c>
      <c r="BA290" s="90" t="str">
        <f t="array" ref="BA290">INDEX($E$91:$E$263,MATCH(BA288,IF(($D$91:$D$263=$D288),BA$91:BA$263,""),0))</f>
        <v>Flex, Flex, Dock JP</v>
      </c>
      <c r="BB290" s="90" t="str">
        <f t="array" ref="BB290">INDEX($E$91:$E$263,MATCH(BB288,IF(($D$91:$D$263=$D288),BB$91:BB$263,""),0))</f>
        <v>Flex, Flex, Dock JP</v>
      </c>
      <c r="BC290" s="90" t="str">
        <f t="array" ref="BC290">INDEX($E$91:$E$263,MATCH(BC288,IF(($D$91:$D$263=$D288),BC$91:BC$263,""),0))</f>
        <v>Flex, Flex, Dock JP</v>
      </c>
      <c r="BD290" s="90" t="str">
        <f t="array" ref="BD290">INDEX($E$91:$E$263,MATCH(BD288,IF(($D$91:$D$263=$D288),BD$91:BD$263,""),0))</f>
        <v>Flex, Flex, Dock JP</v>
      </c>
      <c r="BE290" s="90" t="str">
        <f t="array" ref="BE290">INDEX($E$91:$E$263,MATCH(BE288,IF(($D$91:$D$263=$D288),BE$91:BE$263,""),0))</f>
        <v>Flex, Flex, Dock JP</v>
      </c>
      <c r="BF290" s="90" t="str">
        <f t="array" ref="BF290">INDEX($E$91:$E$263,MATCH(BF288,IF(($D$91:$D$263=$D288),BF$91:BF$263,""),0))</f>
        <v>Flex, Flex, Dock JP</v>
      </c>
      <c r="BG290" s="90" t="str">
        <f t="array" ref="BG290">INDEX($E$91:$E$263,MATCH(BG288,IF(($D$91:$D$263=$D288),BG$91:BG$263,""),0))</f>
        <v>Flex, Flex, Dock JP</v>
      </c>
      <c r="BH290" s="90" t="str">
        <f t="array" ref="BH290">INDEX($E$91:$E$263,MATCH(BH288,IF(($D$91:$D$263=$D288),BH$91:BH$263,""),0))</f>
        <v>Flex, Flex, Dock JP</v>
      </c>
      <c r="BI290" s="90" t="str">
        <f t="array" ref="BI290">INDEX($E$91:$E$263,MATCH(BI288,IF(($D$91:$D$263=$D288),BI$91:BI$263,""),0))</f>
        <v>Flex, Flex, Dock JP</v>
      </c>
      <c r="BJ290" s="90" t="str">
        <f t="array" ref="BJ290">INDEX($E$91:$E$263,MATCH(BJ288,IF(($D$91:$D$263=$D288),BJ$91:BJ$263,""),0))</f>
        <v>Flex, Flex, Dock JP</v>
      </c>
      <c r="BK290" s="90" t="str">
        <f t="array" ref="BK290">INDEX($E$91:$E$263,MATCH(BK288,IF(($D$91:$D$263=$D288),BK$91:BK$263,""),0))</f>
        <v>Flex, Flex, Dock JP</v>
      </c>
      <c r="BL290" s="90" t="str">
        <f t="array" ref="BL290">INDEX($E$91:$E$263,MATCH(BL288,IF(($D$91:$D$263=$D288),BL$91:BL$263,""),0))</f>
        <v>Flex, Flex, Dock JP</v>
      </c>
      <c r="BM290" s="90" t="str">
        <f t="array" ref="BM290">INDEX($E$91:$E$263,MATCH(BM288,IF(($D$91:$D$263=$D288),BM$91:BM$263,""),0))</f>
        <v>Flex, Flex, Dock JP</v>
      </c>
      <c r="BN290" s="90" t="str">
        <f t="array" ref="BN290">INDEX($E$91:$E$263,MATCH(BN288,IF(($D$91:$D$263=$D288),BN$91:BN$263,""),0))</f>
        <v>Flex, Flex, Dock JP</v>
      </c>
      <c r="BO290" s="91" t="str">
        <f t="array" ref="BO290">INDEX($E$91:$E$263,MATCH(BO288,IF(($D$91:$D$263=$D288),BO$91:BO$263,""),0))</f>
        <v>Flex, Flex, Dock JP</v>
      </c>
      <c r="BP290" s="89" t="str">
        <f t="array" ref="BP290">INDEX($E$91:$E$263,MATCH(BP288,IF(($D$91:$D$263=$D288),BP$91:BP$263,""),0))</f>
        <v>Flex, Flex, Dock JP</v>
      </c>
      <c r="BQ290" s="90" t="str">
        <f t="array" ref="BQ290">INDEX($E$91:$E$263,MATCH(BQ288,IF(($D$91:$D$263=$D288),BQ$91:BQ$263,""),0))</f>
        <v>Flex, Flex, Dock JP</v>
      </c>
      <c r="BR290" s="90" t="str">
        <f t="array" ref="BR290">INDEX($E$91:$E$263,MATCH(BR288,IF(($D$91:$D$263=$D288),BR$91:BR$263,""),0))</f>
        <v>Flex, Flex, Dock JP</v>
      </c>
      <c r="BS290" s="90" t="str">
        <f t="array" ref="BS290">INDEX($E$91:$E$263,MATCH(BS288,IF(($D$91:$D$263=$D288),BS$91:BS$263,""),0))</f>
        <v>Flex, Flex, Dock JP</v>
      </c>
      <c r="BT290" s="90" t="str">
        <f t="array" ref="BT290">INDEX($E$91:$E$263,MATCH(BT288,IF(($D$91:$D$263=$D288),BT$91:BT$263,""),0))</f>
        <v>Flex, Flex, Dock JP</v>
      </c>
      <c r="BU290" s="90" t="str">
        <f t="array" ref="BU290">INDEX($E$91:$E$263,MATCH(BU288,IF(($D$91:$D$263=$D288),BU$91:BU$263,""),0))</f>
        <v>Flex, Flex, Dock JP</v>
      </c>
      <c r="BV290" s="90" t="str">
        <f t="array" ref="BV290">INDEX($E$91:$E$263,MATCH(BV288,IF(($D$91:$D$263=$D288),BV$91:BV$263,""),0))</f>
        <v>Flex, Flex, Dock JP</v>
      </c>
      <c r="BW290" s="90" t="str">
        <f t="array" ref="BW290">INDEX($E$91:$E$263,MATCH(BW288,IF(($D$91:$D$263=$D288),BW$91:BW$263,""),0))</f>
        <v>Flex, Flex, Dock JP</v>
      </c>
      <c r="BX290" s="90" t="str">
        <f t="array" ref="BX290">INDEX($E$91:$E$263,MATCH(BX288,IF(($D$91:$D$263=$D288),BX$91:BX$263,""),0))</f>
        <v>Flex, Flex, Dock JP</v>
      </c>
      <c r="BY290" s="90" t="str">
        <f t="array" ref="BY290">INDEX($E$91:$E$263,MATCH(BY288,IF(($D$91:$D$263=$D288),BY$91:BY$263,""),0))</f>
        <v>Flex, Flex, Dock JP</v>
      </c>
      <c r="BZ290" s="90" t="str">
        <f t="array" ref="BZ290">INDEX($E$91:$E$263,MATCH(BZ288,IF(($D$91:$D$263=$D288),BZ$91:BZ$263,""),0))</f>
        <v>Flex, Flex, Dock JP</v>
      </c>
      <c r="CA290" s="90" t="str">
        <f t="array" ref="CA290">INDEX($E$91:$E$263,MATCH(CA288,IF(($D$91:$D$263=$D288),CA$91:CA$263,""),0))</f>
        <v>Flex, Flex, Dock JP</v>
      </c>
      <c r="CB290" s="90" t="str">
        <f t="array" ref="CB290">INDEX($E$91:$E$263,MATCH(CB288,IF(($D$91:$D$263=$D288),CB$91:CB$263,""),0))</f>
        <v>Flex, Flex, Dock JP</v>
      </c>
      <c r="CC290" s="90" t="str">
        <f t="array" ref="CC290">INDEX($E$91:$E$263,MATCH(CC288,IF(($D$91:$D$263=$D288),CC$91:CC$263,""),0))</f>
        <v>Flex, Flex, Dock JP</v>
      </c>
      <c r="CD290" s="90" t="str">
        <f t="array" ref="CD290">INDEX($E$91:$E$263,MATCH(CD288,IF(($D$91:$D$263=$D288),CD$91:CD$263,""),0))</f>
        <v>Flex, Flex, Dock JP</v>
      </c>
      <c r="CE290" s="90" t="str">
        <f t="array" ref="CE290">INDEX($E$91:$E$263,MATCH(CE288,IF(($D$91:$D$263=$D288),CE$91:CE$263,""),0))</f>
        <v>Flex, Flex, Dock JP</v>
      </c>
      <c r="CF290" s="90" t="str">
        <f t="array" ref="CF290">INDEX($E$91:$E$263,MATCH(CF288,IF(($D$91:$D$263=$D288),CF$91:CF$263,""),0))</f>
        <v>Flex, Flex, Dock JP</v>
      </c>
      <c r="CG290" s="90" t="str">
        <f t="array" ref="CG290">INDEX($E$91:$E$263,MATCH(CG288,IF(($D$91:$D$263=$D288),CG$91:CG$263,""),0))</f>
        <v>Flex, Flex, Dock JP</v>
      </c>
      <c r="CH290" s="90" t="str">
        <f t="array" ref="CH290">INDEX($E$91:$E$263,MATCH(CH288,IF(($D$91:$D$263=$D288),CH$91:CH$263,""),0))</f>
        <v>Flex, Flex, Dock JP</v>
      </c>
      <c r="CI290" s="90" t="str">
        <f t="array" ref="CI290">INDEX($E$91:$E$263,MATCH(CI288,IF(($D$91:$D$263=$D288),CI$91:CI$263,""),0))</f>
        <v>Flex, Flex, Dock JP</v>
      </c>
      <c r="CJ290" s="90" t="str">
        <f t="array" ref="CJ290">INDEX($E$91:$E$263,MATCH(CJ288,IF(($D$91:$D$263=$D288),CJ$91:CJ$263,""),0))</f>
        <v>LDO Reg 1.825V (Jap)</v>
      </c>
      <c r="CK290" s="90" t="str">
        <f t="array" ref="CK290">INDEX($E$91:$E$263,MATCH(CK288,IF(($D$91:$D$263=$D288),CK$91:CK$263,""),0))</f>
        <v>LDO Reg 1.825V (Jap)</v>
      </c>
      <c r="CL290" s="90" t="str">
        <f t="array" ref="CL290">INDEX($E$91:$E$263,MATCH(CL288,IF(($D$91:$D$263=$D288),CL$91:CL$263,""),0))</f>
        <v>LDO Reg 1.825V (Jap)</v>
      </c>
      <c r="CM290" s="90" t="str">
        <f t="array" ref="CM290">INDEX($E$91:$E$263,MATCH(CM288,IF(($D$91:$D$263=$D288),CM$91:CM$263,""),0))</f>
        <v>LDO Reg 1.825V (Jap)</v>
      </c>
      <c r="CN290" s="90" t="str">
        <f t="array" ref="CN290">INDEX($E$91:$E$263,MATCH(CN288,IF(($D$91:$D$263=$D288),CN$91:CN$263,""),0))</f>
        <v>LDO Reg 1.825V (Jap)</v>
      </c>
      <c r="CO290" s="90" t="str">
        <f t="array" ref="CO290">INDEX($E$91:$E$263,MATCH(CO288,IF(($D$91:$D$263=$D288),CO$91:CO$263,""),0))</f>
        <v>LDO Reg 1.825V (Jap)</v>
      </c>
      <c r="CP290" s="90" t="str">
        <f t="array" ref="CP290">INDEX($E$91:$E$263,MATCH(CP288,IF(($D$91:$D$263=$D288),CP$91:CP$263,""),0))</f>
        <v>LDO Reg 1.825V (Jap)</v>
      </c>
      <c r="CQ290" s="91" t="str">
        <f t="array" ref="CQ290">INDEX($E$91:$E$263,MATCH(CQ288,IF(($D$91:$D$263=$D288),CQ$91:CQ$263,""),0))</f>
        <v>LDO Reg 1.825V (Jap)</v>
      </c>
      <c r="CR290" s="89" t="str">
        <f t="array" ref="CR290">INDEX($E$91:$E$263,MATCH(CR288,IF(($D$91:$D$263=$D288),CR$91:CR$263,""),0))</f>
        <v>LDO Reg 1.825V (Jap)</v>
      </c>
      <c r="CS290" s="90" t="str">
        <f t="array" ref="CS290">INDEX($E$91:$E$263,MATCH(CS288,IF(($D$91:$D$263=$D288),CS$91:CS$263,""),0))</f>
        <v>LDO Reg 1.825V (Jap)</v>
      </c>
      <c r="CT290" s="90" t="str">
        <f t="array" ref="CT290">INDEX($E$91:$E$263,MATCH(CT288,IF(($D$91:$D$263=$D288),CT$91:CT$263,""),0))</f>
        <v>LDO Reg 1.825V (Jap)</v>
      </c>
      <c r="CU290" s="90" t="str">
        <f t="array" ref="CU290">INDEX($E$91:$E$263,MATCH(CU288,IF(($D$91:$D$263=$D288),CU$91:CU$263,""),0))</f>
        <v>LDO Reg 1.825V (Jap)</v>
      </c>
      <c r="CV290" s="90" t="str">
        <f t="array" ref="CV290">INDEX($E$91:$E$263,MATCH(CV288,IF(($D$91:$D$263=$D288),CV$91:CV$263,""),0))</f>
        <v>LDO Reg 1.825V (Jap)</v>
      </c>
      <c r="CW290" s="90" t="str">
        <f t="array" ref="CW290">INDEX($E$91:$E$263,MATCH(CW288,IF(($D$91:$D$263=$D288),CW$91:CW$263,""),0))</f>
        <v>LDO Reg 1.825V (Jap)</v>
      </c>
      <c r="CX290" s="90" t="str">
        <f t="array" ref="CX290">INDEX($E$91:$E$263,MATCH(CX288,IF(($D$91:$D$263=$D288),CX$91:CX$263,""),0))</f>
        <v>LDO Reg 1.825V (Jap)</v>
      </c>
      <c r="CY290" s="90" t="str">
        <f t="array" ref="CY290">INDEX($E$91:$E$263,MATCH(CY288,IF(($D$91:$D$263=$D288),CY$91:CY$263,""),0))</f>
        <v>LDO Reg 1.825V (Jap)</v>
      </c>
      <c r="CZ290" s="90" t="str">
        <f t="array" ref="CZ290">INDEX($E$91:$E$263,MATCH(CZ288,IF(($D$91:$D$263=$D288),CZ$91:CZ$263,""),0))</f>
        <v>LDO Reg 1.825V (Jap)</v>
      </c>
      <c r="DA290" s="90" t="str">
        <f t="array" ref="DA290">INDEX($E$91:$E$263,MATCH(DA288,IF(($D$91:$D$263=$D288),DA$91:DA$263,""),0))</f>
        <v>LDO Reg 1.825V (Jap)</v>
      </c>
      <c r="DB290" s="90" t="str">
        <f t="array" ref="DB290">INDEX($E$91:$E$263,MATCH(DB288,IF(($D$91:$D$263=$D288),DB$91:DB$263,""),0))</f>
        <v>LDO Reg 1.825V (Jap)</v>
      </c>
      <c r="DC290" s="90" t="str">
        <f t="array" ref="DC290">INDEX($E$91:$E$263,MATCH(DC288,IF(($D$91:$D$263=$D288),DC$91:DC$263,""),0))</f>
        <v>LDO Reg 1.825V (Jap)</v>
      </c>
      <c r="DD290" s="90" t="str">
        <f t="array" ref="DD290">INDEX($E$91:$E$263,MATCH(DD288,IF(($D$91:$D$263=$D288),DD$91:DD$263,""),0))</f>
        <v>LDO Reg 1.825V (Jap)</v>
      </c>
      <c r="DE290" s="90" t="str">
        <f t="array" ref="DE290">INDEX($E$91:$E$263,MATCH(DE288,IF(($D$91:$D$263=$D288),DE$91:DE$263,""),0))</f>
        <v>LDO Reg 1.825V (Jap)</v>
      </c>
      <c r="DF290" s="90" t="str">
        <f t="array" ref="DF290">INDEX($E$91:$E$263,MATCH(DF288,IF(($D$91:$D$263=$D288),DF$91:DF$263,""),0))</f>
        <v>LDO Reg 1.825V (Jap)</v>
      </c>
      <c r="DG290" s="90" t="str">
        <f t="array" ref="DG290">INDEX($E$91:$E$263,MATCH(DG288,IF(($D$91:$D$263=$D288),DG$91:DG$263,""),0))</f>
        <v>LDO Reg 1.825V (Jap)</v>
      </c>
      <c r="DH290" s="90" t="str">
        <f t="array" ref="DH290">INDEX($E$91:$E$263,MATCH(DH288,IF(($D$91:$D$263=$D288),DH$91:DH$263,""),0))</f>
        <v>LDO Reg 1.825V (Jap)</v>
      </c>
      <c r="DI290" s="90" t="str">
        <f t="array" ref="DI290">INDEX($E$91:$E$263,MATCH(DI288,IF(($D$91:$D$263=$D288),DI$91:DI$263,""),0))</f>
        <v>LDO Reg 1.825V (Jap)</v>
      </c>
      <c r="DJ290" s="90" t="str">
        <f t="array" ref="DJ290">INDEX($E$91:$E$263,MATCH(DJ288,IF(($D$91:$D$263=$D288),DJ$91:DJ$263,""),0))</f>
        <v>LDO Reg 1.825V (Jap)</v>
      </c>
      <c r="DK290" s="90" t="str">
        <f t="array" ref="DK290">INDEX($E$91:$E$263,MATCH(DK288,IF(($D$91:$D$263=$D288),DK$91:DK$263,""),0))</f>
        <v>LDO Reg 1.825V (Jap)</v>
      </c>
      <c r="DL290" s="90" t="str">
        <f t="array" ref="DL290">INDEX($E$91:$E$263,MATCH(DL288,IF(($D$91:$D$263=$D288),DL$91:DL$263,""),0))</f>
        <v>LDO Reg 1.825V (Jap)</v>
      </c>
      <c r="DM290" s="90" t="str">
        <f t="array" ref="DM290">INDEX($E$91:$E$263,MATCH(DM288,IF(($D$91:$D$263=$D288),DM$91:DM$263,""),0))</f>
        <v>LDO Reg 1.825V (Jap)</v>
      </c>
      <c r="DN290" s="90" t="str">
        <f t="array" ref="DN290">INDEX($E$91:$E$263,MATCH(DN288,IF(($D$91:$D$263=$D288),DN$91:DN$263,""),0))</f>
        <v>LDO Reg 1.825V (Jap)</v>
      </c>
      <c r="DO290" s="90" t="str">
        <f t="array" ref="DO290">INDEX($E$91:$E$263,MATCH(DO288,IF(($D$91:$D$263=$D288),DO$91:DO$263,""),0))</f>
        <v>LDO Reg 1.825V (Jap)</v>
      </c>
      <c r="DP290" s="90" t="str">
        <f t="array" ref="DP290">INDEX($E$91:$E$263,MATCH(DP288,IF(($D$91:$D$263=$D288),DP$91:DP$263,""),0))</f>
        <v>LDO Reg 1.825V (Jap)</v>
      </c>
      <c r="DQ290" s="90" t="str">
        <f t="array" ref="DQ290">INDEX($E$91:$E$263,MATCH(DQ288,IF(($D$91:$D$263=$D288),DQ$91:DQ$263,""),0))</f>
        <v>LDO Reg 1.825V (Jap)</v>
      </c>
      <c r="DR290" s="90" t="str">
        <f t="array" ref="DR290">INDEX($E$91:$E$263,MATCH(DR288,IF(($D$91:$D$263=$D288),DR$91:DR$263,""),0))</f>
        <v>LDO Reg 1.825V (Jap)</v>
      </c>
      <c r="DS290" s="90" t="str">
        <f t="array" ref="DS290">INDEX($E$91:$E$263,MATCH(DS288,IF(($D$91:$D$263=$D288),DS$91:DS$263,""),0))</f>
        <v>LDO Reg 1.825V (Jap)</v>
      </c>
      <c r="DT290" s="90" t="str">
        <f t="array" ref="DT290">INDEX($E$91:$E$263,MATCH(DT288,IF(($D$91:$D$263=$D288),DT$91:DT$263,""),0))</f>
        <v>LDO Reg 1.825V (Jap)</v>
      </c>
      <c r="DU290" s="90" t="str">
        <f t="array" ref="DU290">INDEX($E$91:$E$263,MATCH(DU288,IF(($D$91:$D$263=$D288),DU$91:DU$263,""),0))</f>
        <v>LDO Reg 1.825V (Jap)</v>
      </c>
      <c r="DV290" s="90" t="str">
        <f t="array" ref="DV290">INDEX($E$91:$E$263,MATCH(DV288,IF(($D$91:$D$263=$D288),DV$91:DV$263,""),0))</f>
        <v>LDO Reg 1.825V (Jap)</v>
      </c>
      <c r="DW290" s="90" t="str">
        <f t="array" ref="DW290">INDEX($E$91:$E$263,MATCH(DW288,IF(($D$91:$D$263=$D288),DW$91:DW$263,""),0))</f>
        <v>LDO Reg 1.825V (Jap)</v>
      </c>
      <c r="DX290" s="90" t="str">
        <f t="array" ref="DX290">INDEX($E$91:$E$263,MATCH(DX288,IF(($D$91:$D$263=$D288),DX$91:DX$263,""),0))</f>
        <v>LDO Reg 1.825V (Jap)</v>
      </c>
      <c r="DY290" s="90" t="str">
        <f t="array" ref="DY290">INDEX($E$91:$E$263,MATCH(DY288,IF(($D$91:$D$263=$D288),DY$91:DY$263,""),0))</f>
        <v>LDO Reg 1.825V (Jap)</v>
      </c>
      <c r="DZ290" s="91" t="str">
        <f t="array" ref="DZ290">INDEX($E$91:$E$263,MATCH(DZ288,IF(($D$91:$D$263=$D288),DZ$91:DZ$263,""),0))</f>
        <v>LDO Reg 1.825V (Jap)</v>
      </c>
      <c r="EA290" s="89" t="str">
        <f t="array" ref="EA290">INDEX($E$91:$E$263,MATCH(EA288,IF(($D$91:$D$263=$D288),EA$91:EA$263,""),0))</f>
        <v>LDO Reg 1.825V (Jap)</v>
      </c>
      <c r="EB290" s="90" t="str">
        <f t="array" ref="EB290">INDEX($E$91:$E$263,MATCH(EB288,IF(($D$91:$D$263=$D288),EB$91:EB$263,""),0))</f>
        <v>LDO Reg 1.825V (Jap)</v>
      </c>
      <c r="EC290" s="90" t="str">
        <f t="array" ref="EC290">INDEX($E$91:$E$263,MATCH(EC288,IF(($D$91:$D$263=$D288),EC$91:EC$263,""),0))</f>
        <v>LDO Reg 1.825V (Jap)</v>
      </c>
      <c r="ED290" s="90" t="str">
        <f t="array" ref="ED290">INDEX($E$91:$E$263,MATCH(ED288,IF(($D$91:$D$263=$D288),ED$91:ED$263,""),0))</f>
        <v>LDO Reg 1.825V (Jap)</v>
      </c>
      <c r="EE290" s="90" t="str">
        <f t="array" ref="EE290">INDEX($E$91:$E$263,MATCH(EE288,IF(($D$91:$D$263=$D288),EE$91:EE$263,""),0))</f>
        <v>LDO Reg 1.825V (Jap)</v>
      </c>
      <c r="EF290" s="90" t="str">
        <f t="array" ref="EF290">INDEX($E$91:$E$263,MATCH(EF288,IF(($D$91:$D$263=$D288),EF$91:EF$263,""),0))</f>
        <v>LDO Reg 1.825V (Jap)</v>
      </c>
      <c r="EG290" s="90" t="str">
        <f t="array" ref="EG290">INDEX($E$91:$E$263,MATCH(EG288,IF(($D$91:$D$263=$D288),EG$91:EG$263,""),0))</f>
        <v>LDO Reg 1.825V (Jap)</v>
      </c>
      <c r="EH290" s="90" t="str">
        <f t="array" ref="EH290">INDEX($E$91:$E$263,MATCH(EH288,IF(($D$91:$D$263=$D288),EH$91:EH$263,""),0))</f>
        <v>LDO Reg 1.825V (Jap)</v>
      </c>
      <c r="EI290" s="90" t="str">
        <f t="array" ref="EI290">INDEX($E$91:$E$263,MATCH(EI288,IF(($D$91:$D$263=$D288),EI$91:EI$263,""),0))</f>
        <v>LDO Reg 1.825V (Jap)</v>
      </c>
      <c r="EJ290" s="90" t="str">
        <f t="array" ref="EJ290">INDEX($E$91:$E$263,MATCH(EJ288,IF(($D$91:$D$263=$D288),EJ$91:EJ$263,""),0))</f>
        <v>LDO Reg 1.825V (Jap)</v>
      </c>
      <c r="EK290" s="90" t="str">
        <f t="array" ref="EK290">INDEX($E$91:$E$263,MATCH(EK288,IF(($D$91:$D$263=$D288),EK$91:EK$263,""),0))</f>
        <v>LDO Reg 1.825V (Jap)</v>
      </c>
      <c r="EL290" s="90" t="str">
        <f t="array" ref="EL290">INDEX($E$91:$E$263,MATCH(EL288,IF(($D$91:$D$263=$D288),EL$91:EL$263,""),0))</f>
        <v>LDO Reg 1.825V (Jap)</v>
      </c>
      <c r="EM290" s="90" t="str">
        <f t="array" ref="EM290">INDEX($E$91:$E$263,MATCH(EM288,IF(($D$91:$D$263=$D288),EM$91:EM$263,""),0))</f>
        <v>LDO Reg 1.825V (Jap)</v>
      </c>
      <c r="EN290" s="90" t="str">
        <f t="array" ref="EN290">INDEX($E$91:$E$263,MATCH(EN288,IF(($D$91:$D$263=$D288),EN$91:EN$263,""),0))</f>
        <v>LDO Reg 1.825V (Jap)</v>
      </c>
      <c r="EO290" s="90" t="str">
        <f t="array" ref="EO290">INDEX($E$91:$E$263,MATCH(EO288,IF(($D$91:$D$263=$D288),EO$91:EO$263,""),0))</f>
        <v>LDO Reg 1.825V (Jap)</v>
      </c>
      <c r="EP290" s="90" t="str">
        <f t="array" ref="EP290">INDEX($E$91:$E$263,MATCH(EP288,IF(($D$91:$D$263=$D288),EP$91:EP$263,""),0))</f>
        <v>LDO Reg 1.825V (Jap)</v>
      </c>
      <c r="EQ290" s="90" t="str">
        <f t="array" ref="EQ290">INDEX($E$91:$E$263,MATCH(EQ288,IF(($D$91:$D$263=$D288),EQ$91:EQ$263,""),0))</f>
        <v>LDO Reg 1.825V (Jap)</v>
      </c>
      <c r="ER290" s="90" t="str">
        <f t="array" ref="ER290">INDEX($E$91:$E$263,MATCH(ER288,IF(($D$91:$D$263=$D288),ER$91:ER$263,""),0))</f>
        <v>LDO Reg 1.825V (Jap)</v>
      </c>
      <c r="ES290" s="90" t="str">
        <f t="array" ref="ES290">INDEX($E$91:$E$263,MATCH(ES288,IF(($D$91:$D$263=$D288),ES$91:ES$263,""),0))</f>
        <v>LDO Reg 1.825V (Jap)</v>
      </c>
      <c r="ET290" s="90" t="str">
        <f t="array" ref="ET290">INDEX($E$91:$E$263,MATCH(ET288,IF(($D$91:$D$263=$D288),ET$91:ET$263,""),0))</f>
        <v>LDO Reg 1.825V (Jap)</v>
      </c>
      <c r="EU290" s="90" t="str">
        <f t="array" ref="EU290">INDEX($E$91:$E$263,MATCH(EU288,IF(($D$91:$D$263=$D288),EU$91:EU$263,""),0))</f>
        <v>LDO Reg 1.825V (Jap)</v>
      </c>
      <c r="EV290" s="90" t="str">
        <f t="array" ref="EV290">INDEX($E$91:$E$263,MATCH(EV288,IF(($D$91:$D$263=$D288),EV$91:EV$263,""),0))</f>
        <v>LDO Reg 1.825V (Jap)</v>
      </c>
      <c r="EW290" s="90" t="str">
        <f t="array" ref="EW290">INDEX($E$91:$E$263,MATCH(EW288,IF(($D$91:$D$263=$D288),EW$91:EW$263,""),0))</f>
        <v>LDO Reg 1.825V (Jap)</v>
      </c>
      <c r="EX290" s="90" t="str">
        <f t="array" ref="EX290">INDEX($E$91:$E$263,MATCH(EX288,IF(($D$91:$D$263=$D288),EX$91:EX$263,""),0))</f>
        <v>LDO Reg 1.825V (Jap)</v>
      </c>
      <c r="EY290" s="90" t="str">
        <f t="array" ref="EY290">INDEX($E$91:$E$263,MATCH(EY288,IF(($D$91:$D$263=$D288),EY$91:EY$263,""),0))</f>
        <v>LDO Reg 1.825V (Jap)</v>
      </c>
      <c r="EZ290" s="90" t="str">
        <f t="array" ref="EZ290">INDEX($E$91:$E$263,MATCH(EZ288,IF(($D$91:$D$263=$D288),EZ$91:EZ$263,""),0))</f>
        <v>LDO Reg 1.825V (Jap)</v>
      </c>
      <c r="FA290" s="90" t="str">
        <f t="array" ref="FA290">INDEX($E$91:$E$263,MATCH(FA288,IF(($D$91:$D$263=$D288),FA$91:FA$263,""),0))</f>
        <v>LDO Reg 1.825V (Jap)</v>
      </c>
      <c r="FB290" s="91" t="str">
        <f t="array" ref="FB290">INDEX($E$91:$E$263,MATCH(FB288,IF(($D$91:$D$263=$D288),FB$91:FB$263,""),0))</f>
        <v>LDO Reg 1.825V (Jap)</v>
      </c>
      <c r="FC290" s="89" t="str">
        <f t="array" ref="FC290">INDEX($E$91:$E$263,MATCH(FC288,IF(($D$91:$D$263=$D288),FC$91:FC$263,""),0))</f>
        <v>LDO Reg 1.825V (Jap)</v>
      </c>
      <c r="FD290" s="90" t="str">
        <f t="array" ref="FD290">INDEX($E$91:$E$263,MATCH(FD288,IF(($D$91:$D$263=$D288),FD$91:FD$263,""),0))</f>
        <v>LDO Reg 1.825V (Jap)</v>
      </c>
      <c r="FE290" s="90" t="str">
        <f t="array" ref="FE290">INDEX($E$91:$E$263,MATCH(FE288,IF(($D$91:$D$263=$D288),FE$91:FE$263,""),0))</f>
        <v>LDO Reg 1.825V (Jap)</v>
      </c>
      <c r="FF290" s="90" t="str">
        <f t="array" ref="FF290">INDEX($E$91:$E$263,MATCH(FF288,IF(($D$91:$D$263=$D288),FF$91:FF$263,""),0))</f>
        <v>LDO Reg 1.825V (Jap)</v>
      </c>
      <c r="FG290" s="90" t="str">
        <f t="array" ref="FG290">INDEX($E$91:$E$263,MATCH(FG288,IF(($D$91:$D$263=$D288),FG$91:FG$263,""),0))</f>
        <v>LDO Reg 1.825V (Jap)</v>
      </c>
      <c r="FH290" s="90" t="str">
        <f t="array" ref="FH290">INDEX($E$91:$E$263,MATCH(FH288,IF(($D$91:$D$263=$D288),FH$91:FH$263,""),0))</f>
        <v>LDO Reg 1.825V (Jap)</v>
      </c>
      <c r="FI290" s="90" t="str">
        <f t="array" ref="FI290">INDEX($E$91:$E$263,MATCH(FI288,IF(($D$91:$D$263=$D288),FI$91:FI$263,""),0))</f>
        <v>LDO Reg 1.825V (Jap)</v>
      </c>
      <c r="FJ290" s="90" t="str">
        <f t="array" ref="FJ290">INDEX($E$91:$E$263,MATCH(FJ288,IF(($D$91:$D$263=$D288),FJ$91:FJ$263,""),0))</f>
        <v>LDO Reg 1.825V (Jap)</v>
      </c>
      <c r="FK290" s="90" t="str">
        <f t="array" ref="FK290">INDEX($E$91:$E$263,MATCH(FK288,IF(($D$91:$D$263=$D288),FK$91:FK$263,""),0))</f>
        <v>LDO Reg 1.825V (Jap)</v>
      </c>
      <c r="FL290" s="90" t="str">
        <f t="array" ref="FL290">INDEX($E$91:$E$263,MATCH(FL288,IF(($D$91:$D$263=$D288),FL$91:FL$263,""),0))</f>
        <v>LDO Reg 1.825V (Jap)</v>
      </c>
      <c r="FM290" s="90" t="str">
        <f t="array" ref="FM290">INDEX($E$91:$E$263,MATCH(FM288,IF(($D$91:$D$263=$D288),FM$91:FM$263,""),0))</f>
        <v>LDO Reg 1.825V (Jap)</v>
      </c>
      <c r="FN290" s="90" t="str">
        <f t="array" ref="FN290">INDEX($E$91:$E$263,MATCH(FN288,IF(($D$91:$D$263=$D288),FN$91:FN$263,""),0))</f>
        <v>LDO Reg 1.825V (Jap)</v>
      </c>
      <c r="FO290" s="90" t="str">
        <f t="array" ref="FO290">INDEX($E$91:$E$263,MATCH(FO288,IF(($D$91:$D$263=$D288),FO$91:FO$263,""),0))</f>
        <v>LDO Reg 1.825V (Jap)</v>
      </c>
      <c r="FP290" s="90" t="str">
        <f t="array" ref="FP290">INDEX($E$91:$E$263,MATCH(FP288,IF(($D$91:$D$263=$D288),FP$91:FP$263,""),0))</f>
        <v>LDO Reg 1.825V (Jap)</v>
      </c>
      <c r="FQ290" s="90" t="str">
        <f t="array" ref="FQ290">INDEX($E$91:$E$263,MATCH(FQ288,IF(($D$91:$D$263=$D288),FQ$91:FQ$263,""),0))</f>
        <v>LDO Reg 1.825V (Jap)</v>
      </c>
      <c r="FR290" s="90" t="str">
        <f t="array" ref="FR290">INDEX($E$91:$E$263,MATCH(FR288,IF(($D$91:$D$263=$D288),FR$91:FR$263,""),0))</f>
        <v>LDO Reg 1.825V (Jap)</v>
      </c>
      <c r="FS290" s="90" t="str">
        <f t="array" ref="FS290">INDEX($E$91:$E$263,MATCH(FS288,IF(($D$91:$D$263=$D288),FS$91:FS$263,""),0))</f>
        <v>LDO Reg 1.825V (Jap)</v>
      </c>
      <c r="FT290" s="90" t="str">
        <f t="array" ref="FT290">INDEX($E$91:$E$263,MATCH(FT288,IF(($D$91:$D$263=$D288),FT$91:FT$263,""),0))</f>
        <v>LDO Reg 1.825V (Jap)</v>
      </c>
      <c r="FU290" s="90" t="str">
        <f t="array" ref="FU290">INDEX($E$91:$E$263,MATCH(FU288,IF(($D$91:$D$263=$D288),FU$91:FU$263,""),0))</f>
        <v>LDO Reg 1.825V (Jap)</v>
      </c>
      <c r="FV290" s="90" t="str">
        <f t="array" ref="FV290">INDEX($E$91:$E$263,MATCH(FV288,IF(($D$91:$D$263=$D288),FV$91:FV$263,""),0))</f>
        <v>LDO Reg 1.825V (Jap)</v>
      </c>
      <c r="FW290" s="90" t="str">
        <f t="array" ref="FW290">INDEX($E$91:$E$263,MATCH(FW288,IF(($D$91:$D$263=$D288),FW$91:FW$263,""),0))</f>
        <v>LDO Reg 1.825V (Jap)</v>
      </c>
      <c r="FX290" s="90" t="str">
        <f t="array" ref="FX290">INDEX($E$91:$E$263,MATCH(FX288,IF(($D$91:$D$263=$D288),FX$91:FX$263,""),0))</f>
        <v>LDO Reg 1.825V (Jap)</v>
      </c>
      <c r="FY290" s="90" t="str">
        <f t="array" ref="FY290">INDEX($E$91:$E$263,MATCH(FY288,IF(($D$91:$D$263=$D288),FY$91:FY$263,""),0))</f>
        <v>LDO Reg 1.825V (Jap)</v>
      </c>
      <c r="FZ290" s="90" t="str">
        <f t="array" ref="FZ290">INDEX($E$91:$E$263,MATCH(FZ288,IF(($D$91:$D$263=$D288),FZ$91:FZ$263,""),0))</f>
        <v>LDO Reg 1.825V (Jap)</v>
      </c>
      <c r="GA290" s="90" t="str">
        <f t="array" ref="GA290">INDEX($E$91:$E$263,MATCH(GA288,IF(($D$91:$D$263=$D288),GA$91:GA$263,""),0))</f>
        <v>LDO Reg 1.825V (Jap)</v>
      </c>
      <c r="GB290" s="90" t="str">
        <f t="array" ref="GB290">INDEX($E$91:$E$263,MATCH(GB288,IF(($D$91:$D$263=$D288),GB$91:GB$263,""),0))</f>
        <v>LDO Reg 1.825V (Jap)</v>
      </c>
      <c r="GC290" s="90" t="str">
        <f t="array" ref="GC290">INDEX($E$91:$E$263,MATCH(GC288,IF(($D$91:$D$263=$D288),GC$91:GC$263,""),0))</f>
        <v>LDO Reg 1.825V (Jap)</v>
      </c>
      <c r="GD290" s="91" t="str">
        <f t="array" ref="GD290">INDEX($E$91:$E$263,MATCH(GD288,IF(($D$91:$D$263=$D288),GD$91:GD$263,""),0))</f>
        <v>LDO Reg 1.825V (Jap)</v>
      </c>
      <c r="GE290" s="195"/>
      <c r="GF290" s="22"/>
      <c r="GG290" s="21"/>
      <c r="GH290" s="21"/>
      <c r="GI290" s="21"/>
      <c r="GJ290" s="21"/>
      <c r="GK290" s="21"/>
      <c r="GL290" s="21"/>
      <c r="GM290" s="21"/>
      <c r="GN290" s="21"/>
      <c r="GO290" s="21"/>
      <c r="GP290" s="21"/>
      <c r="GQ290" s="21"/>
      <c r="GR290" s="21"/>
      <c r="GS290" s="21"/>
      <c r="GT290" s="21"/>
    </row>
    <row r="291" spans="1:202" s="35" customFormat="1" ht="17" customHeight="1">
      <c r="A291" s="1">
        <v>1</v>
      </c>
      <c r="B291" s="1">
        <v>127</v>
      </c>
      <c r="C291" s="92" t="s">
        <v>293</v>
      </c>
      <c r="D291" s="58" t="s">
        <v>67</v>
      </c>
      <c r="E291" s="58" t="s">
        <v>67</v>
      </c>
      <c r="F291" s="45" t="s">
        <v>266</v>
      </c>
      <c r="G291" s="45" t="s">
        <v>281</v>
      </c>
      <c r="H291" s="93"/>
      <c r="I291" s="94">
        <v>0</v>
      </c>
      <c r="J291" s="95">
        <v>0</v>
      </c>
      <c r="K291" s="95">
        <f t="shared" ref="K291:BV291" si="49">K288-K21</f>
        <v>0</v>
      </c>
      <c r="L291" s="95">
        <f t="shared" si="49"/>
        <v>0</v>
      </c>
      <c r="M291" s="95">
        <f t="shared" si="49"/>
        <v>0</v>
      </c>
      <c r="N291" s="95">
        <f t="shared" si="49"/>
        <v>0</v>
      </c>
      <c r="O291" s="95">
        <f t="shared" si="49"/>
        <v>0</v>
      </c>
      <c r="P291" s="95">
        <f t="shared" si="49"/>
        <v>0</v>
      </c>
      <c r="Q291" s="95">
        <f t="shared" si="49"/>
        <v>0</v>
      </c>
      <c r="R291" s="95">
        <f t="shared" si="49"/>
        <v>0</v>
      </c>
      <c r="S291" s="95">
        <f t="shared" si="49"/>
        <v>0</v>
      </c>
      <c r="T291" s="95">
        <f t="shared" si="49"/>
        <v>0</v>
      </c>
      <c r="U291" s="95">
        <f t="shared" si="49"/>
        <v>0</v>
      </c>
      <c r="V291" s="95">
        <f t="shared" si="49"/>
        <v>0</v>
      </c>
      <c r="W291" s="95">
        <f t="shared" si="49"/>
        <v>0</v>
      </c>
      <c r="X291" s="95">
        <f t="shared" si="49"/>
        <v>0</v>
      </c>
      <c r="Y291" s="95">
        <f t="shared" si="49"/>
        <v>0</v>
      </c>
      <c r="Z291" s="95">
        <f t="shared" si="49"/>
        <v>0</v>
      </c>
      <c r="AA291" s="95">
        <f t="shared" si="49"/>
        <v>0</v>
      </c>
      <c r="AB291" s="95">
        <f t="shared" si="49"/>
        <v>0</v>
      </c>
      <c r="AC291" s="95">
        <f t="shared" si="49"/>
        <v>0</v>
      </c>
      <c r="AD291" s="95">
        <f t="shared" si="49"/>
        <v>0</v>
      </c>
      <c r="AE291" s="95">
        <f t="shared" si="49"/>
        <v>0</v>
      </c>
      <c r="AF291" s="95">
        <f t="shared" si="49"/>
        <v>0</v>
      </c>
      <c r="AG291" s="95">
        <f t="shared" si="49"/>
        <v>0</v>
      </c>
      <c r="AH291" s="95">
        <f t="shared" si="49"/>
        <v>0</v>
      </c>
      <c r="AI291" s="95">
        <f t="shared" si="49"/>
        <v>0</v>
      </c>
      <c r="AJ291" s="95">
        <f t="shared" si="49"/>
        <v>0</v>
      </c>
      <c r="AK291" s="95">
        <f t="shared" si="49"/>
        <v>0</v>
      </c>
      <c r="AL291" s="95">
        <f t="shared" si="49"/>
        <v>0</v>
      </c>
      <c r="AM291" s="93">
        <f t="shared" si="49"/>
        <v>0</v>
      </c>
      <c r="AN291" s="94">
        <f t="shared" si="49"/>
        <v>0</v>
      </c>
      <c r="AO291" s="95">
        <f t="shared" si="49"/>
        <v>0</v>
      </c>
      <c r="AP291" s="95">
        <f t="shared" si="49"/>
        <v>0</v>
      </c>
      <c r="AQ291" s="95">
        <f t="shared" si="49"/>
        <v>0</v>
      </c>
      <c r="AR291" s="95">
        <f t="shared" si="49"/>
        <v>0</v>
      </c>
      <c r="AS291" s="95">
        <f t="shared" si="49"/>
        <v>0</v>
      </c>
      <c r="AT291" s="95">
        <f t="shared" si="49"/>
        <v>0</v>
      </c>
      <c r="AU291" s="95">
        <f t="shared" si="49"/>
        <v>0</v>
      </c>
      <c r="AV291" s="95">
        <f t="shared" si="49"/>
        <v>0</v>
      </c>
      <c r="AW291" s="95">
        <f t="shared" si="49"/>
        <v>0</v>
      </c>
      <c r="AX291" s="95">
        <f t="shared" si="49"/>
        <v>0</v>
      </c>
      <c r="AY291" s="95">
        <f t="shared" si="49"/>
        <v>0</v>
      </c>
      <c r="AZ291" s="95">
        <f t="shared" si="49"/>
        <v>0</v>
      </c>
      <c r="BA291" s="95">
        <f t="shared" si="49"/>
        <v>0</v>
      </c>
      <c r="BB291" s="95">
        <f t="shared" si="49"/>
        <v>0</v>
      </c>
      <c r="BC291" s="95">
        <f t="shared" si="49"/>
        <v>0</v>
      </c>
      <c r="BD291" s="95">
        <f t="shared" si="49"/>
        <v>0</v>
      </c>
      <c r="BE291" s="95">
        <f t="shared" si="49"/>
        <v>0</v>
      </c>
      <c r="BF291" s="95">
        <f t="shared" si="49"/>
        <v>0</v>
      </c>
      <c r="BG291" s="95">
        <f t="shared" si="49"/>
        <v>0</v>
      </c>
      <c r="BH291" s="95">
        <f t="shared" si="49"/>
        <v>0</v>
      </c>
      <c r="BI291" s="95">
        <f t="shared" si="49"/>
        <v>0</v>
      </c>
      <c r="BJ291" s="95">
        <f t="shared" si="49"/>
        <v>0</v>
      </c>
      <c r="BK291" s="95">
        <f t="shared" si="49"/>
        <v>0</v>
      </c>
      <c r="BL291" s="95">
        <f t="shared" si="49"/>
        <v>0</v>
      </c>
      <c r="BM291" s="95">
        <f t="shared" si="49"/>
        <v>0</v>
      </c>
      <c r="BN291" s="95">
        <f t="shared" si="49"/>
        <v>0</v>
      </c>
      <c r="BO291" s="93">
        <f t="shared" si="49"/>
        <v>0</v>
      </c>
      <c r="BP291" s="94">
        <f t="shared" si="49"/>
        <v>0</v>
      </c>
      <c r="BQ291" s="95">
        <f t="shared" si="49"/>
        <v>0</v>
      </c>
      <c r="BR291" s="95">
        <f t="shared" si="49"/>
        <v>0</v>
      </c>
      <c r="BS291" s="95">
        <f t="shared" si="49"/>
        <v>0</v>
      </c>
      <c r="BT291" s="95">
        <f t="shared" si="49"/>
        <v>0</v>
      </c>
      <c r="BU291" s="95">
        <f t="shared" si="49"/>
        <v>0</v>
      </c>
      <c r="BV291" s="95">
        <f t="shared" si="49"/>
        <v>0</v>
      </c>
      <c r="BW291" s="95">
        <f t="shared" ref="BW291:EH291" si="50">BW288-BW21</f>
        <v>0</v>
      </c>
      <c r="BX291" s="95">
        <f t="shared" si="50"/>
        <v>0</v>
      </c>
      <c r="BY291" s="95">
        <f t="shared" si="50"/>
        <v>0</v>
      </c>
      <c r="BZ291" s="95">
        <f t="shared" si="50"/>
        <v>0</v>
      </c>
      <c r="CA291" s="95">
        <f t="shared" si="50"/>
        <v>0</v>
      </c>
      <c r="CB291" s="95">
        <f t="shared" si="50"/>
        <v>0</v>
      </c>
      <c r="CC291" s="95">
        <f t="shared" si="50"/>
        <v>0</v>
      </c>
      <c r="CD291" s="95">
        <f t="shared" si="50"/>
        <v>0</v>
      </c>
      <c r="CE291" s="95">
        <f t="shared" si="50"/>
        <v>0</v>
      </c>
      <c r="CF291" s="95">
        <f t="shared" si="50"/>
        <v>0</v>
      </c>
      <c r="CG291" s="95">
        <f t="shared" si="50"/>
        <v>0</v>
      </c>
      <c r="CH291" s="95">
        <f t="shared" si="50"/>
        <v>0</v>
      </c>
      <c r="CI291" s="95">
        <f t="shared" si="50"/>
        <v>0</v>
      </c>
      <c r="CJ291" s="95">
        <f t="shared" si="50"/>
        <v>-201</v>
      </c>
      <c r="CK291" s="95">
        <f t="shared" si="50"/>
        <v>-201</v>
      </c>
      <c r="CL291" s="95">
        <f t="shared" si="50"/>
        <v>-201</v>
      </c>
      <c r="CM291" s="95">
        <f t="shared" si="50"/>
        <v>-201</v>
      </c>
      <c r="CN291" s="95">
        <f t="shared" si="50"/>
        <v>-201</v>
      </c>
      <c r="CO291" s="95">
        <f t="shared" si="50"/>
        <v>-201</v>
      </c>
      <c r="CP291" s="95">
        <f t="shared" si="50"/>
        <v>-201</v>
      </c>
      <c r="CQ291" s="93">
        <f t="shared" si="50"/>
        <v>-201</v>
      </c>
      <c r="CR291" s="94">
        <f t="shared" si="50"/>
        <v>-201</v>
      </c>
      <c r="CS291" s="95">
        <f t="shared" si="50"/>
        <v>-201</v>
      </c>
      <c r="CT291" s="95">
        <f t="shared" si="50"/>
        <v>-201</v>
      </c>
      <c r="CU291" s="95">
        <f t="shared" si="50"/>
        <v>-201</v>
      </c>
      <c r="CV291" s="95">
        <f t="shared" si="50"/>
        <v>-201</v>
      </c>
      <c r="CW291" s="95">
        <f t="shared" si="50"/>
        <v>-201</v>
      </c>
      <c r="CX291" s="95">
        <f t="shared" si="50"/>
        <v>-201</v>
      </c>
      <c r="CY291" s="95">
        <f t="shared" si="50"/>
        <v>-201</v>
      </c>
      <c r="CZ291" s="95">
        <f t="shared" si="50"/>
        <v>-201</v>
      </c>
      <c r="DA291" s="95">
        <f t="shared" si="50"/>
        <v>-201</v>
      </c>
      <c r="DB291" s="95">
        <f t="shared" si="50"/>
        <v>-201</v>
      </c>
      <c r="DC291" s="95">
        <f t="shared" si="50"/>
        <v>-201</v>
      </c>
      <c r="DD291" s="95">
        <f t="shared" si="50"/>
        <v>-201</v>
      </c>
      <c r="DE291" s="95">
        <f t="shared" si="50"/>
        <v>-201</v>
      </c>
      <c r="DF291" s="95">
        <f t="shared" si="50"/>
        <v>-201</v>
      </c>
      <c r="DG291" s="95">
        <f t="shared" si="50"/>
        <v>-201</v>
      </c>
      <c r="DH291" s="95">
        <f t="shared" si="50"/>
        <v>-201</v>
      </c>
      <c r="DI291" s="95">
        <f t="shared" si="50"/>
        <v>-201</v>
      </c>
      <c r="DJ291" s="95">
        <f t="shared" si="50"/>
        <v>-201</v>
      </c>
      <c r="DK291" s="95">
        <f t="shared" si="50"/>
        <v>-201</v>
      </c>
      <c r="DL291" s="95">
        <f t="shared" si="50"/>
        <v>-201</v>
      </c>
      <c r="DM291" s="95">
        <f t="shared" si="50"/>
        <v>-201</v>
      </c>
      <c r="DN291" s="95">
        <f t="shared" si="50"/>
        <v>-201</v>
      </c>
      <c r="DO291" s="95">
        <f t="shared" si="50"/>
        <v>-201</v>
      </c>
      <c r="DP291" s="95">
        <f t="shared" si="50"/>
        <v>-201</v>
      </c>
      <c r="DQ291" s="95">
        <f t="shared" si="50"/>
        <v>-201</v>
      </c>
      <c r="DR291" s="95">
        <f t="shared" si="50"/>
        <v>-201</v>
      </c>
      <c r="DS291" s="95">
        <f t="shared" si="50"/>
        <v>-201</v>
      </c>
      <c r="DT291" s="95">
        <f t="shared" si="50"/>
        <v>-201</v>
      </c>
      <c r="DU291" s="95">
        <f t="shared" si="50"/>
        <v>-201</v>
      </c>
      <c r="DV291" s="95">
        <f t="shared" si="50"/>
        <v>-201</v>
      </c>
      <c r="DW291" s="95">
        <f t="shared" si="50"/>
        <v>-201</v>
      </c>
      <c r="DX291" s="95">
        <f t="shared" si="50"/>
        <v>-201</v>
      </c>
      <c r="DY291" s="95">
        <f t="shared" si="50"/>
        <v>-201</v>
      </c>
      <c r="DZ291" s="93">
        <f t="shared" si="50"/>
        <v>-201</v>
      </c>
      <c r="EA291" s="94">
        <f t="shared" si="50"/>
        <v>-201</v>
      </c>
      <c r="EB291" s="95">
        <f t="shared" si="50"/>
        <v>-201</v>
      </c>
      <c r="EC291" s="95">
        <f t="shared" si="50"/>
        <v>-201</v>
      </c>
      <c r="ED291" s="95">
        <f t="shared" si="50"/>
        <v>-201</v>
      </c>
      <c r="EE291" s="95">
        <f t="shared" si="50"/>
        <v>-201</v>
      </c>
      <c r="EF291" s="95">
        <f t="shared" si="50"/>
        <v>-201</v>
      </c>
      <c r="EG291" s="95">
        <f t="shared" si="50"/>
        <v>-201</v>
      </c>
      <c r="EH291" s="95">
        <f t="shared" si="50"/>
        <v>-201</v>
      </c>
      <c r="EI291" s="95">
        <f t="shared" ref="EI291:GD291" si="51">EI288-EI21</f>
        <v>-201</v>
      </c>
      <c r="EJ291" s="95">
        <f t="shared" si="51"/>
        <v>-201</v>
      </c>
      <c r="EK291" s="95">
        <f t="shared" si="51"/>
        <v>-201</v>
      </c>
      <c r="EL291" s="95">
        <f t="shared" si="51"/>
        <v>-201</v>
      </c>
      <c r="EM291" s="95">
        <f t="shared" si="51"/>
        <v>-201</v>
      </c>
      <c r="EN291" s="95">
        <f t="shared" si="51"/>
        <v>-201</v>
      </c>
      <c r="EO291" s="95">
        <f t="shared" si="51"/>
        <v>-201</v>
      </c>
      <c r="EP291" s="95">
        <f t="shared" si="51"/>
        <v>-201</v>
      </c>
      <c r="EQ291" s="95">
        <f t="shared" si="51"/>
        <v>-201</v>
      </c>
      <c r="ER291" s="95">
        <f t="shared" si="51"/>
        <v>-201</v>
      </c>
      <c r="ES291" s="95">
        <f t="shared" si="51"/>
        <v>-201</v>
      </c>
      <c r="ET291" s="95">
        <f t="shared" si="51"/>
        <v>-201</v>
      </c>
      <c r="EU291" s="95">
        <f t="shared" si="51"/>
        <v>-201</v>
      </c>
      <c r="EV291" s="95">
        <f t="shared" si="51"/>
        <v>-201</v>
      </c>
      <c r="EW291" s="95">
        <f t="shared" si="51"/>
        <v>-201</v>
      </c>
      <c r="EX291" s="95">
        <f t="shared" si="51"/>
        <v>-201</v>
      </c>
      <c r="EY291" s="95">
        <f t="shared" si="51"/>
        <v>-201</v>
      </c>
      <c r="EZ291" s="95">
        <f t="shared" si="51"/>
        <v>-201</v>
      </c>
      <c r="FA291" s="95">
        <f t="shared" si="51"/>
        <v>-201</v>
      </c>
      <c r="FB291" s="93">
        <f t="shared" si="51"/>
        <v>-201</v>
      </c>
      <c r="FC291" s="94">
        <f t="shared" si="51"/>
        <v>-201</v>
      </c>
      <c r="FD291" s="95">
        <f t="shared" si="51"/>
        <v>-201</v>
      </c>
      <c r="FE291" s="95">
        <f t="shared" si="51"/>
        <v>-201</v>
      </c>
      <c r="FF291" s="95">
        <f t="shared" si="51"/>
        <v>-201</v>
      </c>
      <c r="FG291" s="95">
        <f t="shared" si="51"/>
        <v>-201</v>
      </c>
      <c r="FH291" s="95">
        <f t="shared" si="51"/>
        <v>-201</v>
      </c>
      <c r="FI291" s="95">
        <f t="shared" si="51"/>
        <v>-201</v>
      </c>
      <c r="FJ291" s="95">
        <f t="shared" si="51"/>
        <v>-201</v>
      </c>
      <c r="FK291" s="95">
        <f t="shared" si="51"/>
        <v>-201</v>
      </c>
      <c r="FL291" s="95">
        <f t="shared" si="51"/>
        <v>-201</v>
      </c>
      <c r="FM291" s="95">
        <f t="shared" si="51"/>
        <v>-201</v>
      </c>
      <c r="FN291" s="95">
        <f t="shared" si="51"/>
        <v>-201</v>
      </c>
      <c r="FO291" s="95">
        <f t="shared" si="51"/>
        <v>-201</v>
      </c>
      <c r="FP291" s="95">
        <f t="shared" si="51"/>
        <v>-201</v>
      </c>
      <c r="FQ291" s="95">
        <f t="shared" si="51"/>
        <v>-201</v>
      </c>
      <c r="FR291" s="95">
        <f t="shared" si="51"/>
        <v>-201</v>
      </c>
      <c r="FS291" s="95">
        <f t="shared" si="51"/>
        <v>-201</v>
      </c>
      <c r="FT291" s="95">
        <f t="shared" si="51"/>
        <v>-201</v>
      </c>
      <c r="FU291" s="95">
        <f t="shared" si="51"/>
        <v>-201</v>
      </c>
      <c r="FV291" s="95">
        <f t="shared" si="51"/>
        <v>-201</v>
      </c>
      <c r="FW291" s="95">
        <f t="shared" si="51"/>
        <v>-201</v>
      </c>
      <c r="FX291" s="95">
        <f t="shared" si="51"/>
        <v>-201</v>
      </c>
      <c r="FY291" s="95">
        <f t="shared" si="51"/>
        <v>-201</v>
      </c>
      <c r="FZ291" s="95">
        <f t="shared" si="51"/>
        <v>-201</v>
      </c>
      <c r="GA291" s="95">
        <f t="shared" si="51"/>
        <v>-201</v>
      </c>
      <c r="GB291" s="95">
        <f t="shared" si="51"/>
        <v>-201</v>
      </c>
      <c r="GC291" s="95">
        <f t="shared" si="51"/>
        <v>-201</v>
      </c>
      <c r="GD291" s="93">
        <f t="shared" si="51"/>
        <v>-201</v>
      </c>
      <c r="GE291" s="195"/>
      <c r="GF291" s="22"/>
      <c r="GG291" s="21"/>
      <c r="GH291" s="21"/>
      <c r="GI291" s="21"/>
      <c r="GJ291" s="21"/>
      <c r="GK291" s="21"/>
      <c r="GL291" s="21"/>
      <c r="GM291" s="21"/>
      <c r="GN291" s="21"/>
      <c r="GO291" s="21"/>
      <c r="GP291" s="21"/>
      <c r="GQ291" s="21"/>
      <c r="GR291" s="21"/>
      <c r="GS291" s="21"/>
      <c r="GT291" s="21"/>
    </row>
    <row r="292" spans="1:202" s="35" customFormat="1" ht="17" customHeight="1">
      <c r="A292" s="84">
        <v>1</v>
      </c>
      <c r="B292" s="1">
        <v>128</v>
      </c>
      <c r="C292" s="85" t="s">
        <v>294</v>
      </c>
      <c r="D292" s="86" t="s">
        <v>63</v>
      </c>
      <c r="E292" s="86" t="s">
        <v>67</v>
      </c>
      <c r="F292" s="86" t="s">
        <v>266</v>
      </c>
      <c r="G292" s="86" t="s">
        <v>281</v>
      </c>
      <c r="H292" s="87"/>
      <c r="I292" s="88">
        <v>0</v>
      </c>
      <c r="J292" s="86">
        <v>36336</v>
      </c>
      <c r="K292" s="86">
        <f t="array" ref="K292">MIN(IF(($D$91:$D$263=$D292),K$91:K$263))</f>
        <v>50336</v>
      </c>
      <c r="L292" s="86">
        <f t="array" ref="L292">MIN(IF(($D$91:$D$263=$D292),L$91:L$263))</f>
        <v>50336</v>
      </c>
      <c r="M292" s="86">
        <f t="array" ref="M292">MIN(IF(($D$91:$D$263=$D292),M$91:M$263))</f>
        <v>50336</v>
      </c>
      <c r="N292" s="86">
        <f t="array" ref="N292">MIN(IF(($D$91:$D$263=$D292),N$91:N$263))</f>
        <v>56456</v>
      </c>
      <c r="O292" s="86">
        <f t="array" ref="O292">MIN(IF(($D$91:$D$263=$D292),O$91:O$263))</f>
        <v>62576</v>
      </c>
      <c r="P292" s="86">
        <f t="array" ref="P292">MIN(IF(($D$91:$D$263=$D292),P$91:P$263))</f>
        <v>68696</v>
      </c>
      <c r="Q292" s="86">
        <f t="array" ref="Q292">MIN(IF(($D$91:$D$263=$D292),Q$91:Q$263))</f>
        <v>68696</v>
      </c>
      <c r="R292" s="86">
        <f t="array" ref="R292">MIN(IF(($D$91:$D$263=$D292),R$91:R$263))</f>
        <v>74816</v>
      </c>
      <c r="S292" s="86">
        <f t="array" ref="S292">MIN(IF(($D$91:$D$263=$D292),S$91:S$263))</f>
        <v>80926</v>
      </c>
      <c r="T292" s="86">
        <f t="array" ref="T292">MIN(IF(($D$91:$D$263=$D292),T$91:T$263))</f>
        <v>94163</v>
      </c>
      <c r="U292" s="86">
        <f t="array" ref="U292">MIN(IF(($D$91:$D$263=$D292),U$91:U$263))</f>
        <v>94163</v>
      </c>
      <c r="V292" s="86">
        <f t="array" ref="V292">MIN(IF(($D$91:$D$263=$D292),V$91:V$263))</f>
        <v>106173</v>
      </c>
      <c r="W292" s="86">
        <f t="array" ref="W292">MIN(IF(($D$91:$D$263=$D292),W$91:W$263))</f>
        <v>111203</v>
      </c>
      <c r="X292" s="86">
        <f t="array" ref="X292">MIN(IF(($D$91:$D$263=$D292),X$91:X$263))</f>
        <v>111203</v>
      </c>
      <c r="Y292" s="86">
        <f t="array" ref="Y292">MIN(IF(($D$91:$D$263=$D292),Y$91:Y$263))</f>
        <v>116593</v>
      </c>
      <c r="Z292" s="86">
        <f t="array" ref="Z292">MIN(IF(($D$91:$D$263=$D292),Z$91:Z$263))</f>
        <v>121993</v>
      </c>
      <c r="AA292" s="86">
        <f t="array" ref="AA292">MIN(IF(($D$91:$D$263=$D292),AA$91:AA$263))</f>
        <v>127841</v>
      </c>
      <c r="AB292" s="86">
        <f t="array" ref="AB292">MIN(IF(($D$91:$D$263=$D292),AB$91:AB$263))</f>
        <v>133241</v>
      </c>
      <c r="AC292" s="86">
        <f t="array" ref="AC292">MIN(IF(($D$91:$D$263=$D292),AC$91:AC$263))</f>
        <v>138766</v>
      </c>
      <c r="AD292" s="86">
        <f t="array" ref="AD292">MIN(IF(($D$91:$D$263=$D292),AD$91:AD$263))</f>
        <v>144886</v>
      </c>
      <c r="AE292" s="86">
        <f t="array" ref="AE292">MIN(IF(($D$91:$D$263=$D292),AE$91:AE$263))</f>
        <v>144886</v>
      </c>
      <c r="AF292" s="86">
        <f t="array" ref="AF292">MIN(IF(($D$91:$D$263=$D292),AF$91:AF$263))</f>
        <v>150286</v>
      </c>
      <c r="AG292" s="86">
        <f t="array" ref="AG292">MIN(IF(($D$91:$D$263=$D292),AG$91:AG$263))</f>
        <v>155686</v>
      </c>
      <c r="AH292" s="86">
        <f t="array" ref="AH292">MIN(IF(($D$91:$D$263=$D292),AH$91:AH$263))</f>
        <v>161040</v>
      </c>
      <c r="AI292" s="86">
        <f t="array" ref="AI292">MIN(IF(($D$91:$D$263=$D292),AI$91:AI$263))</f>
        <v>166440</v>
      </c>
      <c r="AJ292" s="86">
        <f t="array" ref="AJ292">MIN(IF(($D$91:$D$263=$D292),AJ$91:AJ$263))</f>
        <v>172170</v>
      </c>
      <c r="AK292" s="86">
        <f t="array" ref="AK292">MIN(IF(($D$91:$D$263=$D292),AK$91:AK$263))</f>
        <v>177570</v>
      </c>
      <c r="AL292" s="86">
        <f t="array" ref="AL292">MIN(IF(($D$91:$D$263=$D292),AL$91:AL$263))</f>
        <v>177570</v>
      </c>
      <c r="AM292" s="87">
        <f t="array" ref="AM292">MIN(IF(($D$91:$D$263=$D292),AM$91:AM$263))</f>
        <v>183690</v>
      </c>
      <c r="AN292" s="88">
        <f t="array" ref="AN292">MIN(IF(($D$91:$D$263=$D292),AN$91:AN$263))</f>
        <v>190033</v>
      </c>
      <c r="AO292" s="86">
        <f t="array" ref="AO292">MIN(IF(($D$91:$D$263=$D292),AO$91:AO$263))</f>
        <v>196158</v>
      </c>
      <c r="AP292" s="86">
        <f t="array" ref="AP292">MIN(IF(($D$91:$D$263=$D292),AP$91:AP$263))</f>
        <v>202278</v>
      </c>
      <c r="AQ292" s="86">
        <f t="array" ref="AQ292">MIN(IF(($D$91:$D$263=$D292),AQ$91:AQ$263))</f>
        <v>208398</v>
      </c>
      <c r="AR292" s="86">
        <f t="array" ref="AR292">MIN(IF(($D$91:$D$263=$D292),AR$91:AR$263))</f>
        <v>214518</v>
      </c>
      <c r="AS292" s="86">
        <f t="array" ref="AS292">MIN(IF(($D$91:$D$263=$D292),AS$91:AS$263))</f>
        <v>214518</v>
      </c>
      <c r="AT292" s="86">
        <f t="array" ref="AT292">MIN(IF(($D$91:$D$263=$D292),AT$91:AT$263))</f>
        <v>219924</v>
      </c>
      <c r="AU292" s="86">
        <f t="array" ref="AU292">MIN(IF(($D$91:$D$263=$D292),AU$91:AU$263))</f>
        <v>226044</v>
      </c>
      <c r="AV292" s="86">
        <f t="array" ref="AV292">MIN(IF(($D$91:$D$263=$D292),AV$91:AV$263))</f>
        <v>232164</v>
      </c>
      <c r="AW292" s="86">
        <f t="array" ref="AW292">MIN(IF(($D$91:$D$263=$D292),AW$91:AW$263))</f>
        <v>238459</v>
      </c>
      <c r="AX292" s="86">
        <f t="array" ref="AX292">MIN(IF(($D$91:$D$263=$D292),AX$91:AX$263))</f>
        <v>244579</v>
      </c>
      <c r="AY292" s="86">
        <f t="array" ref="AY292">MIN(IF(($D$91:$D$263=$D292),AY$91:AY$263))</f>
        <v>249979</v>
      </c>
      <c r="AZ292" s="86">
        <f t="array" ref="AZ292">MIN(IF(($D$91:$D$263=$D292),AZ$91:AZ$263))</f>
        <v>249979</v>
      </c>
      <c r="BA292" s="86">
        <f t="array" ref="BA292">MIN(IF(($D$91:$D$263=$D292),BA$91:BA$263))</f>
        <v>256099</v>
      </c>
      <c r="BB292" s="86">
        <f t="array" ref="BB292">MIN(IF(($D$91:$D$263=$D292),BB$91:BB$263))</f>
        <v>256099</v>
      </c>
      <c r="BC292" s="86">
        <f t="array" ref="BC292">MIN(IF(($D$91:$D$263=$D292),BC$91:BC$263))</f>
        <v>265699</v>
      </c>
      <c r="BD292" s="86">
        <f t="array" ref="BD292">MIN(IF(($D$91:$D$263=$D292),BD$91:BD$263))</f>
        <v>269299</v>
      </c>
      <c r="BE292" s="86">
        <f t="array" ref="BE292">MIN(IF(($D$91:$D$263=$D292),BE$91:BE$263))</f>
        <v>269299</v>
      </c>
      <c r="BF292" s="86">
        <f t="array" ref="BF292">MIN(IF(($D$91:$D$263=$D292),BF$91:BF$263))</f>
        <v>273739</v>
      </c>
      <c r="BG292" s="86">
        <f t="array" ref="BG292">MIN(IF(($D$91:$D$263=$D292),BG$91:BG$263))</f>
        <v>273739</v>
      </c>
      <c r="BH292" s="86">
        <f t="array" ref="BH292">MIN(IF(($D$91:$D$263=$D292),BH$91:BH$263))</f>
        <v>282739</v>
      </c>
      <c r="BI292" s="86">
        <f t="array" ref="BI292">MIN(IF(($D$91:$D$263=$D292),BI$91:BI$263))</f>
        <v>286339</v>
      </c>
      <c r="BJ292" s="86">
        <f t="array" ref="BJ292">MIN(IF(($D$91:$D$263=$D292),BJ$91:BJ$263))</f>
        <v>291762</v>
      </c>
      <c r="BK292" s="86">
        <f t="array" ref="BK292">MIN(IF(($D$91:$D$263=$D292),BK$91:BK$263))</f>
        <v>297162</v>
      </c>
      <c r="BL292" s="86">
        <f t="array" ref="BL292">MIN(IF(($D$91:$D$263=$D292),BL$91:BL$263))</f>
        <v>302922</v>
      </c>
      <c r="BM292" s="86">
        <f t="array" ref="BM292">MIN(IF(($D$91:$D$263=$D292),BM$91:BM$263))</f>
        <v>308682</v>
      </c>
      <c r="BN292" s="86">
        <f t="array" ref="BN292">MIN(IF(($D$91:$D$263=$D292),BN$91:BN$263))</f>
        <v>308682</v>
      </c>
      <c r="BO292" s="87">
        <f t="array" ref="BO292">MIN(IF(($D$91:$D$263=$D292),BO$91:BO$263))</f>
        <v>312559</v>
      </c>
      <c r="BP292" s="88">
        <f t="array" ref="BP292">MIN(IF(($D$91:$D$263=$D292),BP$91:BP$263))</f>
        <v>319399</v>
      </c>
      <c r="BQ292" s="86">
        <f t="array" ref="BQ292">MIN(IF(($D$91:$D$263=$D292),BQ$91:BQ$263))</f>
        <v>319399</v>
      </c>
      <c r="BR292" s="86">
        <f t="array" ref="BR292">MIN(IF(($D$91:$D$263=$D292),BR$91:BR$263))</f>
        <v>319399</v>
      </c>
      <c r="BS292" s="86">
        <f t="array" ref="BS292">MIN(IF(($D$91:$D$263=$D292),BS$91:BS$263))</f>
        <v>319399</v>
      </c>
      <c r="BT292" s="86">
        <f t="array" ref="BT292">MIN(IF(($D$91:$D$263=$D292),BT$91:BT$263))</f>
        <v>319399</v>
      </c>
      <c r="BU292" s="86">
        <f t="array" ref="BU292">MIN(IF(($D$91:$D$263=$D292),BU$91:BU$263))</f>
        <v>319399</v>
      </c>
      <c r="BV292" s="86">
        <f t="array" ref="BV292">MIN(IF(($D$91:$D$263=$D292),BV$91:BV$263))</f>
        <v>319399</v>
      </c>
      <c r="BW292" s="86">
        <f t="array" ref="BW292">MIN(IF(($D$91:$D$263=$D292),BW$91:BW$263))</f>
        <v>319399</v>
      </c>
      <c r="BX292" s="86">
        <f t="array" ref="BX292">MIN(IF(($D$91:$D$263=$D292),BX$91:BX$263))</f>
        <v>319399</v>
      </c>
      <c r="BY292" s="86">
        <f t="array" ref="BY292">MIN(IF(($D$91:$D$263=$D292),BY$91:BY$263))</f>
        <v>319399</v>
      </c>
      <c r="BZ292" s="86">
        <f t="array" ref="BZ292">MIN(IF(($D$91:$D$263=$D292),BZ$91:BZ$263))</f>
        <v>319399</v>
      </c>
      <c r="CA292" s="86">
        <f t="array" ref="CA292">MIN(IF(($D$91:$D$263=$D292),CA$91:CA$263))</f>
        <v>319399</v>
      </c>
      <c r="CB292" s="86">
        <f t="array" ref="CB292">MIN(IF(($D$91:$D$263=$D292),CB$91:CB$263))</f>
        <v>319399</v>
      </c>
      <c r="CC292" s="86">
        <f t="array" ref="CC292">MIN(IF(($D$91:$D$263=$D292),CC$91:CC$263))</f>
        <v>319399</v>
      </c>
      <c r="CD292" s="86">
        <f t="array" ref="CD292">MIN(IF(($D$91:$D$263=$D292),CD$91:CD$263))</f>
        <v>319399</v>
      </c>
      <c r="CE292" s="86">
        <f t="array" ref="CE292">MIN(IF(($D$91:$D$263=$D292),CE$91:CE$263))</f>
        <v>319399</v>
      </c>
      <c r="CF292" s="86">
        <f t="array" ref="CF292">MIN(IF(($D$91:$D$263=$D292),CF$91:CF$263))</f>
        <v>319399</v>
      </c>
      <c r="CG292" s="86">
        <f t="array" ref="CG292">MIN(IF(($D$91:$D$263=$D292),CG$91:CG$263))</f>
        <v>319399</v>
      </c>
      <c r="CH292" s="86">
        <f t="array" ref="CH292">MIN(IF(($D$91:$D$263=$D292),CH$91:CH$263))</f>
        <v>319399</v>
      </c>
      <c r="CI292" s="86">
        <f t="array" ref="CI292">MIN(IF(($D$91:$D$263=$D292),CI$91:CI$263))</f>
        <v>319399</v>
      </c>
      <c r="CJ292" s="86">
        <f t="array" ref="CJ292">MIN(IF(($D$91:$D$263=$D292),CJ$91:CJ$263))</f>
        <v>287129</v>
      </c>
      <c r="CK292" s="86">
        <f t="array" ref="CK292">MIN(IF(($D$91:$D$263=$D292),CK$91:CK$263))</f>
        <v>287129</v>
      </c>
      <c r="CL292" s="86">
        <f t="array" ref="CL292">MIN(IF(($D$91:$D$263=$D292),CL$91:CL$263))</f>
        <v>287129</v>
      </c>
      <c r="CM292" s="86">
        <f t="array" ref="CM292">MIN(IF(($D$91:$D$263=$D292),CM$91:CM$263))</f>
        <v>287129</v>
      </c>
      <c r="CN292" s="86">
        <f t="array" ref="CN292">MIN(IF(($D$91:$D$263=$D292),CN$91:CN$263))</f>
        <v>287129</v>
      </c>
      <c r="CO292" s="86">
        <f t="array" ref="CO292">MIN(IF(($D$91:$D$263=$D292),CO$91:CO$263))</f>
        <v>287129</v>
      </c>
      <c r="CP292" s="86">
        <f t="array" ref="CP292">MIN(IF(($D$91:$D$263=$D292),CP$91:CP$263))</f>
        <v>287129</v>
      </c>
      <c r="CQ292" s="87">
        <f t="array" ref="CQ292">MIN(IF(($D$91:$D$263=$D292),CQ$91:CQ$263))</f>
        <v>287129</v>
      </c>
      <c r="CR292" s="88">
        <f t="array" ref="CR292">MIN(IF(($D$91:$D$263=$D292),CR$91:CR$263))</f>
        <v>287129</v>
      </c>
      <c r="CS292" s="86">
        <f t="array" ref="CS292">MIN(IF(($D$91:$D$263=$D292),CS$91:CS$263))</f>
        <v>287129</v>
      </c>
      <c r="CT292" s="86">
        <f t="array" ref="CT292">MIN(IF(($D$91:$D$263=$D292),CT$91:CT$263))</f>
        <v>287129</v>
      </c>
      <c r="CU292" s="86">
        <f t="array" ref="CU292">MIN(IF(($D$91:$D$263=$D292),CU$91:CU$263))</f>
        <v>287129</v>
      </c>
      <c r="CV292" s="86">
        <f t="array" ref="CV292">MIN(IF(($D$91:$D$263=$D292),CV$91:CV$263))</f>
        <v>287129</v>
      </c>
      <c r="CW292" s="86">
        <f t="array" ref="CW292">MIN(IF(($D$91:$D$263=$D292),CW$91:CW$263))</f>
        <v>287129</v>
      </c>
      <c r="CX292" s="86">
        <f t="array" ref="CX292">MIN(IF(($D$91:$D$263=$D292),CX$91:CX$263))</f>
        <v>287129</v>
      </c>
      <c r="CY292" s="86">
        <f t="array" ref="CY292">MIN(IF(($D$91:$D$263=$D292),CY$91:CY$263))</f>
        <v>287129</v>
      </c>
      <c r="CZ292" s="86">
        <f t="array" ref="CZ292">MIN(IF(($D$91:$D$263=$D292),CZ$91:CZ$263))</f>
        <v>287129</v>
      </c>
      <c r="DA292" s="86">
        <f t="array" ref="DA292">MIN(IF(($D$91:$D$263=$D292),DA$91:DA$263))</f>
        <v>287129</v>
      </c>
      <c r="DB292" s="86">
        <f t="array" ref="DB292">MIN(IF(($D$91:$D$263=$D292),DB$91:DB$263))</f>
        <v>287129</v>
      </c>
      <c r="DC292" s="86">
        <f t="array" ref="DC292">MIN(IF(($D$91:$D$263=$D292),DC$91:DC$263))</f>
        <v>287129</v>
      </c>
      <c r="DD292" s="86">
        <f t="array" ref="DD292">MIN(IF(($D$91:$D$263=$D292),DD$91:DD$263))</f>
        <v>287129</v>
      </c>
      <c r="DE292" s="86">
        <f t="array" ref="DE292">MIN(IF(($D$91:$D$263=$D292),DE$91:DE$263))</f>
        <v>287129</v>
      </c>
      <c r="DF292" s="86">
        <f t="array" ref="DF292">MIN(IF(($D$91:$D$263=$D292),DF$91:DF$263))</f>
        <v>287129</v>
      </c>
      <c r="DG292" s="86">
        <f t="array" ref="DG292">MIN(IF(($D$91:$D$263=$D292),DG$91:DG$263))</f>
        <v>287129</v>
      </c>
      <c r="DH292" s="86">
        <f t="array" ref="DH292">MIN(IF(($D$91:$D$263=$D292),DH$91:DH$263))</f>
        <v>287129</v>
      </c>
      <c r="DI292" s="86">
        <f t="array" ref="DI292">MIN(IF(($D$91:$D$263=$D292),DI$91:DI$263))</f>
        <v>287129</v>
      </c>
      <c r="DJ292" s="86">
        <f t="array" ref="DJ292">MIN(IF(($D$91:$D$263=$D292),DJ$91:DJ$263))</f>
        <v>287129</v>
      </c>
      <c r="DK292" s="86">
        <f t="array" ref="DK292">MIN(IF(($D$91:$D$263=$D292),DK$91:DK$263))</f>
        <v>287129</v>
      </c>
      <c r="DL292" s="86">
        <f t="array" ref="DL292">MIN(IF(($D$91:$D$263=$D292),DL$91:DL$263))</f>
        <v>287129</v>
      </c>
      <c r="DM292" s="86">
        <f t="array" ref="DM292">MIN(IF(($D$91:$D$263=$D292),DM$91:DM$263))</f>
        <v>287129</v>
      </c>
      <c r="DN292" s="86">
        <f t="array" ref="DN292">MIN(IF(($D$91:$D$263=$D292),DN$91:DN$263))</f>
        <v>287129</v>
      </c>
      <c r="DO292" s="86">
        <f t="array" ref="DO292">MIN(IF(($D$91:$D$263=$D292),DO$91:DO$263))</f>
        <v>287129</v>
      </c>
      <c r="DP292" s="86">
        <f t="array" ref="DP292">MIN(IF(($D$91:$D$263=$D292),DP$91:DP$263))</f>
        <v>287129</v>
      </c>
      <c r="DQ292" s="86">
        <f t="array" ref="DQ292">MIN(IF(($D$91:$D$263=$D292),DQ$91:DQ$263))</f>
        <v>287129</v>
      </c>
      <c r="DR292" s="86">
        <f t="array" ref="DR292">MIN(IF(($D$91:$D$263=$D292),DR$91:DR$263))</f>
        <v>287129</v>
      </c>
      <c r="DS292" s="86">
        <f t="array" ref="DS292">MIN(IF(($D$91:$D$263=$D292),DS$91:DS$263))</f>
        <v>287129</v>
      </c>
      <c r="DT292" s="86">
        <f t="array" ref="DT292">MIN(IF(($D$91:$D$263=$D292),DT$91:DT$263))</f>
        <v>287129</v>
      </c>
      <c r="DU292" s="86">
        <f t="array" ref="DU292">MIN(IF(($D$91:$D$263=$D292),DU$91:DU$263))</f>
        <v>287129</v>
      </c>
      <c r="DV292" s="86">
        <f t="array" ref="DV292">MIN(IF(($D$91:$D$263=$D292),DV$91:DV$263))</f>
        <v>287129</v>
      </c>
      <c r="DW292" s="86">
        <f t="array" ref="DW292">MIN(IF(($D$91:$D$263=$D292),DW$91:DW$263))</f>
        <v>287129</v>
      </c>
      <c r="DX292" s="86">
        <f t="array" ref="DX292">MIN(IF(($D$91:$D$263=$D292),DX$91:DX$263))</f>
        <v>287129</v>
      </c>
      <c r="DY292" s="86">
        <f t="array" ref="DY292">MIN(IF(($D$91:$D$263=$D292),DY$91:DY$263))</f>
        <v>287129</v>
      </c>
      <c r="DZ292" s="87">
        <f t="array" ref="DZ292">MIN(IF(($D$91:$D$263=$D292),DZ$91:DZ$263))</f>
        <v>287129</v>
      </c>
      <c r="EA292" s="88">
        <f t="array" ref="EA292">MIN(IF(($D$91:$D$263=$D292),EA$91:EA$263))</f>
        <v>287129</v>
      </c>
      <c r="EB292" s="86">
        <f t="array" ref="EB292">MIN(IF(($D$91:$D$263=$D292),EB$91:EB$263))</f>
        <v>287129</v>
      </c>
      <c r="EC292" s="86">
        <f t="array" ref="EC292">MIN(IF(($D$91:$D$263=$D292),EC$91:EC$263))</f>
        <v>287129</v>
      </c>
      <c r="ED292" s="86">
        <f t="array" ref="ED292">MIN(IF(($D$91:$D$263=$D292),ED$91:ED$263))</f>
        <v>287129</v>
      </c>
      <c r="EE292" s="86">
        <f t="array" ref="EE292">MIN(IF(($D$91:$D$263=$D292),EE$91:EE$263))</f>
        <v>287129</v>
      </c>
      <c r="EF292" s="86">
        <f t="array" ref="EF292">MIN(IF(($D$91:$D$263=$D292),EF$91:EF$263))</f>
        <v>287129</v>
      </c>
      <c r="EG292" s="86">
        <f t="array" ref="EG292">MIN(IF(($D$91:$D$263=$D292),EG$91:EG$263))</f>
        <v>287129</v>
      </c>
      <c r="EH292" s="86">
        <f t="array" ref="EH292">MIN(IF(($D$91:$D$263=$D292),EH$91:EH$263))</f>
        <v>287129</v>
      </c>
      <c r="EI292" s="86">
        <f t="array" ref="EI292">MIN(IF(($D$91:$D$263=$D292),EI$91:EI$263))</f>
        <v>287129</v>
      </c>
      <c r="EJ292" s="86">
        <f t="array" ref="EJ292">MIN(IF(($D$91:$D$263=$D292),EJ$91:EJ$263))</f>
        <v>287129</v>
      </c>
      <c r="EK292" s="86">
        <f t="array" ref="EK292">MIN(IF(($D$91:$D$263=$D292),EK$91:EK$263))</f>
        <v>287129</v>
      </c>
      <c r="EL292" s="86">
        <f t="array" ref="EL292">MIN(IF(($D$91:$D$263=$D292),EL$91:EL$263))</f>
        <v>287129</v>
      </c>
      <c r="EM292" s="86">
        <f t="array" ref="EM292">MIN(IF(($D$91:$D$263=$D292),EM$91:EM$263))</f>
        <v>287129</v>
      </c>
      <c r="EN292" s="86">
        <f t="array" ref="EN292">MIN(IF(($D$91:$D$263=$D292),EN$91:EN$263))</f>
        <v>287129</v>
      </c>
      <c r="EO292" s="86">
        <f t="array" ref="EO292">MIN(IF(($D$91:$D$263=$D292),EO$91:EO$263))</f>
        <v>287129</v>
      </c>
      <c r="EP292" s="86">
        <f t="array" ref="EP292">MIN(IF(($D$91:$D$263=$D292),EP$91:EP$263))</f>
        <v>287129</v>
      </c>
      <c r="EQ292" s="86">
        <f t="array" ref="EQ292">MIN(IF(($D$91:$D$263=$D292),EQ$91:EQ$263))</f>
        <v>287129</v>
      </c>
      <c r="ER292" s="86">
        <f t="array" ref="ER292">MIN(IF(($D$91:$D$263=$D292),ER$91:ER$263))</f>
        <v>287129</v>
      </c>
      <c r="ES292" s="86">
        <f t="array" ref="ES292">MIN(IF(($D$91:$D$263=$D292),ES$91:ES$263))</f>
        <v>287129</v>
      </c>
      <c r="ET292" s="86">
        <f t="array" ref="ET292">MIN(IF(($D$91:$D$263=$D292),ET$91:ET$263))</f>
        <v>287129</v>
      </c>
      <c r="EU292" s="86">
        <f t="array" ref="EU292">MIN(IF(($D$91:$D$263=$D292),EU$91:EU$263))</f>
        <v>287129</v>
      </c>
      <c r="EV292" s="86">
        <f t="array" ref="EV292">MIN(IF(($D$91:$D$263=$D292),EV$91:EV$263))</f>
        <v>287129</v>
      </c>
      <c r="EW292" s="86">
        <f t="array" ref="EW292">MIN(IF(($D$91:$D$263=$D292),EW$91:EW$263))</f>
        <v>287129</v>
      </c>
      <c r="EX292" s="86">
        <f t="array" ref="EX292">MIN(IF(($D$91:$D$263=$D292),EX$91:EX$263))</f>
        <v>287129</v>
      </c>
      <c r="EY292" s="86">
        <f t="array" ref="EY292">MIN(IF(($D$91:$D$263=$D292),EY$91:EY$263))</f>
        <v>287129</v>
      </c>
      <c r="EZ292" s="86">
        <f t="array" ref="EZ292">MIN(IF(($D$91:$D$263=$D292),EZ$91:EZ$263))</f>
        <v>287129</v>
      </c>
      <c r="FA292" s="86">
        <f t="array" ref="FA292">MIN(IF(($D$91:$D$263=$D292),FA$91:FA$263))</f>
        <v>287129</v>
      </c>
      <c r="FB292" s="87">
        <f t="array" ref="FB292">MIN(IF(($D$91:$D$263=$D292),FB$91:FB$263))</f>
        <v>287129</v>
      </c>
      <c r="FC292" s="88">
        <f t="array" ref="FC292">MIN(IF(($D$91:$D$263=$D292),FC$91:FC$263))</f>
        <v>287129</v>
      </c>
      <c r="FD292" s="86">
        <f t="array" ref="FD292">MIN(IF(($D$91:$D$263=$D292),FD$91:FD$263))</f>
        <v>287129</v>
      </c>
      <c r="FE292" s="86">
        <f t="array" ref="FE292">MIN(IF(($D$91:$D$263=$D292),FE$91:FE$263))</f>
        <v>287129</v>
      </c>
      <c r="FF292" s="86">
        <f t="array" ref="FF292">MIN(IF(($D$91:$D$263=$D292),FF$91:FF$263))</f>
        <v>287129</v>
      </c>
      <c r="FG292" s="86">
        <f t="array" ref="FG292">MIN(IF(($D$91:$D$263=$D292),FG$91:FG$263))</f>
        <v>287129</v>
      </c>
      <c r="FH292" s="86">
        <f t="array" ref="FH292">MIN(IF(($D$91:$D$263=$D292),FH$91:FH$263))</f>
        <v>287129</v>
      </c>
      <c r="FI292" s="86">
        <f t="array" ref="FI292">MIN(IF(($D$91:$D$263=$D292),FI$91:FI$263))</f>
        <v>287129</v>
      </c>
      <c r="FJ292" s="86">
        <f t="array" ref="FJ292">MIN(IF(($D$91:$D$263=$D292),FJ$91:FJ$263))</f>
        <v>287129</v>
      </c>
      <c r="FK292" s="86">
        <f t="array" ref="FK292">MIN(IF(($D$91:$D$263=$D292),FK$91:FK$263))</f>
        <v>287129</v>
      </c>
      <c r="FL292" s="86">
        <f t="array" ref="FL292">MIN(IF(($D$91:$D$263=$D292),FL$91:FL$263))</f>
        <v>287129</v>
      </c>
      <c r="FM292" s="86">
        <f t="array" ref="FM292">MIN(IF(($D$91:$D$263=$D292),FM$91:FM$263))</f>
        <v>287129</v>
      </c>
      <c r="FN292" s="86">
        <f t="array" ref="FN292">MIN(IF(($D$91:$D$263=$D292),FN$91:FN$263))</f>
        <v>287129</v>
      </c>
      <c r="FO292" s="86">
        <f t="array" ref="FO292">MIN(IF(($D$91:$D$263=$D292),FO$91:FO$263))</f>
        <v>287129</v>
      </c>
      <c r="FP292" s="86">
        <f t="array" ref="FP292">MIN(IF(($D$91:$D$263=$D292),FP$91:FP$263))</f>
        <v>287129</v>
      </c>
      <c r="FQ292" s="86">
        <f t="array" ref="FQ292">MIN(IF(($D$91:$D$263=$D292),FQ$91:FQ$263))</f>
        <v>287129</v>
      </c>
      <c r="FR292" s="86">
        <f t="array" ref="FR292">MIN(IF(($D$91:$D$263=$D292),FR$91:FR$263))</f>
        <v>287129</v>
      </c>
      <c r="FS292" s="86">
        <f t="array" ref="FS292">MIN(IF(($D$91:$D$263=$D292),FS$91:FS$263))</f>
        <v>287129</v>
      </c>
      <c r="FT292" s="86">
        <f t="array" ref="FT292">MIN(IF(($D$91:$D$263=$D292),FT$91:FT$263))</f>
        <v>287129</v>
      </c>
      <c r="FU292" s="86">
        <f t="array" ref="FU292">MIN(IF(($D$91:$D$263=$D292),FU$91:FU$263))</f>
        <v>287129</v>
      </c>
      <c r="FV292" s="86">
        <f t="array" ref="FV292">MIN(IF(($D$91:$D$263=$D292),FV$91:FV$263))</f>
        <v>287129</v>
      </c>
      <c r="FW292" s="86">
        <f t="array" ref="FW292">MIN(IF(($D$91:$D$263=$D292),FW$91:FW$263))</f>
        <v>287129</v>
      </c>
      <c r="FX292" s="86">
        <f t="array" ref="FX292">MIN(IF(($D$91:$D$263=$D292),FX$91:FX$263))</f>
        <v>287129</v>
      </c>
      <c r="FY292" s="86">
        <f t="array" ref="FY292">MIN(IF(($D$91:$D$263=$D292),FY$91:FY$263))</f>
        <v>287129</v>
      </c>
      <c r="FZ292" s="86">
        <f t="array" ref="FZ292">MIN(IF(($D$91:$D$263=$D292),FZ$91:FZ$263))</f>
        <v>287129</v>
      </c>
      <c r="GA292" s="86">
        <f t="array" ref="GA292">MIN(IF(($D$91:$D$263=$D292),GA$91:GA$263))</f>
        <v>287129</v>
      </c>
      <c r="GB292" s="86">
        <f t="array" ref="GB292">MIN(IF(($D$91:$D$263=$D292),GB$91:GB$263))</f>
        <v>287129</v>
      </c>
      <c r="GC292" s="86">
        <f t="array" ref="GC292">MIN(IF(($D$91:$D$263=$D292),GC$91:GC$263))</f>
        <v>287129</v>
      </c>
      <c r="GD292" s="87">
        <f t="array" ref="GD292">MIN(IF(($D$91:$D$263=$D292),GD$91:GD$263))</f>
        <v>287129</v>
      </c>
      <c r="GE292" s="195"/>
      <c r="GF292" s="22"/>
      <c r="GG292" s="21"/>
      <c r="GH292" s="21"/>
      <c r="GI292" s="21"/>
      <c r="GJ292" s="21"/>
      <c r="GK292" s="21"/>
      <c r="GL292" s="21"/>
      <c r="GM292" s="21"/>
      <c r="GN292" s="21"/>
      <c r="GO292" s="21"/>
      <c r="GP292" s="21"/>
      <c r="GQ292" s="21"/>
      <c r="GR292" s="21"/>
      <c r="GS292" s="21"/>
      <c r="GT292" s="21"/>
    </row>
    <row r="293" spans="1:202" s="79" customFormat="1" ht="17" customHeight="1">
      <c r="A293" s="1">
        <v>1</v>
      </c>
      <c r="B293" s="1">
        <v>129</v>
      </c>
      <c r="C293" s="73" t="s">
        <v>295</v>
      </c>
      <c r="D293" s="55" t="s">
        <v>67</v>
      </c>
      <c r="E293" s="55" t="s">
        <v>67</v>
      </c>
      <c r="F293" s="74" t="s">
        <v>266</v>
      </c>
      <c r="G293" s="74" t="s">
        <v>281</v>
      </c>
      <c r="H293" s="75"/>
      <c r="I293" s="76">
        <v>0</v>
      </c>
      <c r="J293" s="77">
        <v>36336</v>
      </c>
      <c r="K293" s="77">
        <f t="shared" ref="K293:BV293" si="52">K292-K76</f>
        <v>50336</v>
      </c>
      <c r="L293" s="77">
        <f t="shared" si="52"/>
        <v>50336</v>
      </c>
      <c r="M293" s="77">
        <f t="shared" si="52"/>
        <v>50336</v>
      </c>
      <c r="N293" s="77">
        <f t="shared" si="52"/>
        <v>56456</v>
      </c>
      <c r="O293" s="77">
        <f t="shared" si="52"/>
        <v>62576</v>
      </c>
      <c r="P293" s="77">
        <f t="shared" si="52"/>
        <v>68696</v>
      </c>
      <c r="Q293" s="77">
        <f t="shared" si="52"/>
        <v>68696</v>
      </c>
      <c r="R293" s="77">
        <f t="shared" si="52"/>
        <v>74816</v>
      </c>
      <c r="S293" s="77">
        <f t="shared" si="52"/>
        <v>80926</v>
      </c>
      <c r="T293" s="77">
        <f t="shared" si="52"/>
        <v>94163</v>
      </c>
      <c r="U293" s="77">
        <f t="shared" si="52"/>
        <v>94163</v>
      </c>
      <c r="V293" s="77">
        <f t="shared" si="52"/>
        <v>106173</v>
      </c>
      <c r="W293" s="77">
        <f t="shared" si="52"/>
        <v>111203</v>
      </c>
      <c r="X293" s="77">
        <f t="shared" si="52"/>
        <v>111203</v>
      </c>
      <c r="Y293" s="77">
        <f t="shared" si="52"/>
        <v>116593</v>
      </c>
      <c r="Z293" s="77">
        <f t="shared" si="52"/>
        <v>121993</v>
      </c>
      <c r="AA293" s="77">
        <f t="shared" si="52"/>
        <v>127841</v>
      </c>
      <c r="AB293" s="77">
        <f t="shared" si="52"/>
        <v>133241</v>
      </c>
      <c r="AC293" s="77">
        <f t="shared" si="52"/>
        <v>138766</v>
      </c>
      <c r="AD293" s="77">
        <f t="shared" si="52"/>
        <v>144886</v>
      </c>
      <c r="AE293" s="77">
        <f t="shared" si="52"/>
        <v>144886</v>
      </c>
      <c r="AF293" s="77">
        <f t="shared" si="52"/>
        <v>150286</v>
      </c>
      <c r="AG293" s="77">
        <f t="shared" si="52"/>
        <v>155686</v>
      </c>
      <c r="AH293" s="77">
        <f t="shared" si="52"/>
        <v>161040</v>
      </c>
      <c r="AI293" s="77">
        <f t="shared" si="52"/>
        <v>166440</v>
      </c>
      <c r="AJ293" s="77">
        <f t="shared" si="52"/>
        <v>172170</v>
      </c>
      <c r="AK293" s="77">
        <f t="shared" si="52"/>
        <v>177570</v>
      </c>
      <c r="AL293" s="77">
        <f t="shared" si="52"/>
        <v>177570</v>
      </c>
      <c r="AM293" s="75">
        <f t="shared" si="52"/>
        <v>183690</v>
      </c>
      <c r="AN293" s="76">
        <f t="shared" si="52"/>
        <v>190033</v>
      </c>
      <c r="AO293" s="77">
        <f t="shared" si="52"/>
        <v>196158</v>
      </c>
      <c r="AP293" s="77">
        <f t="shared" si="52"/>
        <v>202278</v>
      </c>
      <c r="AQ293" s="77">
        <f t="shared" si="52"/>
        <v>208398</v>
      </c>
      <c r="AR293" s="77">
        <f t="shared" si="52"/>
        <v>214518</v>
      </c>
      <c r="AS293" s="77">
        <f t="shared" si="52"/>
        <v>214518</v>
      </c>
      <c r="AT293" s="77">
        <f t="shared" si="52"/>
        <v>219924</v>
      </c>
      <c r="AU293" s="77">
        <f t="shared" si="52"/>
        <v>226044</v>
      </c>
      <c r="AV293" s="77">
        <f t="shared" si="52"/>
        <v>232164</v>
      </c>
      <c r="AW293" s="77">
        <f t="shared" si="52"/>
        <v>238459</v>
      </c>
      <c r="AX293" s="77">
        <f t="shared" si="52"/>
        <v>244579</v>
      </c>
      <c r="AY293" s="77">
        <f t="shared" si="52"/>
        <v>249979</v>
      </c>
      <c r="AZ293" s="77">
        <f t="shared" si="52"/>
        <v>249979</v>
      </c>
      <c r="BA293" s="77">
        <f t="shared" si="52"/>
        <v>256099</v>
      </c>
      <c r="BB293" s="77">
        <f t="shared" si="52"/>
        <v>256099</v>
      </c>
      <c r="BC293" s="77">
        <f t="shared" si="52"/>
        <v>265699</v>
      </c>
      <c r="BD293" s="77">
        <f t="shared" si="52"/>
        <v>269299</v>
      </c>
      <c r="BE293" s="77">
        <f t="shared" si="52"/>
        <v>269299</v>
      </c>
      <c r="BF293" s="77">
        <f t="shared" si="52"/>
        <v>273739</v>
      </c>
      <c r="BG293" s="77">
        <f t="shared" si="52"/>
        <v>273739</v>
      </c>
      <c r="BH293" s="77">
        <f t="shared" si="52"/>
        <v>282739</v>
      </c>
      <c r="BI293" s="77">
        <f t="shared" si="52"/>
        <v>286339</v>
      </c>
      <c r="BJ293" s="77">
        <f t="shared" si="52"/>
        <v>291762</v>
      </c>
      <c r="BK293" s="77">
        <f t="shared" si="52"/>
        <v>297162</v>
      </c>
      <c r="BL293" s="77">
        <f t="shared" si="52"/>
        <v>302922</v>
      </c>
      <c r="BM293" s="77">
        <f t="shared" si="52"/>
        <v>308682</v>
      </c>
      <c r="BN293" s="77">
        <f t="shared" si="52"/>
        <v>308682</v>
      </c>
      <c r="BO293" s="75">
        <f t="shared" si="52"/>
        <v>312559</v>
      </c>
      <c r="BP293" s="76">
        <f t="shared" si="52"/>
        <v>319399</v>
      </c>
      <c r="BQ293" s="77">
        <f t="shared" si="52"/>
        <v>319399</v>
      </c>
      <c r="BR293" s="77">
        <f t="shared" si="52"/>
        <v>319399</v>
      </c>
      <c r="BS293" s="77">
        <f t="shared" si="52"/>
        <v>319399</v>
      </c>
      <c r="BT293" s="77">
        <f t="shared" si="52"/>
        <v>319399</v>
      </c>
      <c r="BU293" s="77">
        <f t="shared" si="52"/>
        <v>319399</v>
      </c>
      <c r="BV293" s="77">
        <f t="shared" si="52"/>
        <v>319399</v>
      </c>
      <c r="BW293" s="77">
        <f t="shared" ref="BW293:EH293" si="53">BW292-BW76</f>
        <v>319399</v>
      </c>
      <c r="BX293" s="77">
        <f t="shared" si="53"/>
        <v>319399</v>
      </c>
      <c r="BY293" s="77">
        <f t="shared" si="53"/>
        <v>319399</v>
      </c>
      <c r="BZ293" s="77">
        <f t="shared" si="53"/>
        <v>319399</v>
      </c>
      <c r="CA293" s="77">
        <f t="shared" si="53"/>
        <v>319399</v>
      </c>
      <c r="CB293" s="77">
        <f t="shared" si="53"/>
        <v>319399</v>
      </c>
      <c r="CC293" s="77">
        <f t="shared" si="53"/>
        <v>319399</v>
      </c>
      <c r="CD293" s="77">
        <f t="shared" si="53"/>
        <v>319399</v>
      </c>
      <c r="CE293" s="77">
        <f t="shared" si="53"/>
        <v>319399</v>
      </c>
      <c r="CF293" s="77">
        <f t="shared" si="53"/>
        <v>319399</v>
      </c>
      <c r="CG293" s="77">
        <f t="shared" si="53"/>
        <v>319399</v>
      </c>
      <c r="CH293" s="77">
        <f t="shared" si="53"/>
        <v>319399</v>
      </c>
      <c r="CI293" s="77">
        <f t="shared" si="53"/>
        <v>319399</v>
      </c>
      <c r="CJ293" s="77">
        <f t="shared" si="53"/>
        <v>287129</v>
      </c>
      <c r="CK293" s="77">
        <f t="shared" si="53"/>
        <v>287129</v>
      </c>
      <c r="CL293" s="77">
        <f t="shared" si="53"/>
        <v>287129</v>
      </c>
      <c r="CM293" s="77">
        <f t="shared" si="53"/>
        <v>287129</v>
      </c>
      <c r="CN293" s="77">
        <f t="shared" si="53"/>
        <v>287129</v>
      </c>
      <c r="CO293" s="77">
        <f t="shared" si="53"/>
        <v>287129</v>
      </c>
      <c r="CP293" s="77">
        <f t="shared" si="53"/>
        <v>287129</v>
      </c>
      <c r="CQ293" s="75">
        <f t="shared" si="53"/>
        <v>287129</v>
      </c>
      <c r="CR293" s="76">
        <f t="shared" si="53"/>
        <v>287129</v>
      </c>
      <c r="CS293" s="77">
        <f t="shared" si="53"/>
        <v>287129</v>
      </c>
      <c r="CT293" s="77">
        <f t="shared" si="53"/>
        <v>287129</v>
      </c>
      <c r="CU293" s="77">
        <f t="shared" si="53"/>
        <v>287129</v>
      </c>
      <c r="CV293" s="77">
        <f t="shared" si="53"/>
        <v>287129</v>
      </c>
      <c r="CW293" s="77">
        <f t="shared" si="53"/>
        <v>287129</v>
      </c>
      <c r="CX293" s="77">
        <f t="shared" si="53"/>
        <v>287129</v>
      </c>
      <c r="CY293" s="77">
        <f t="shared" si="53"/>
        <v>287129</v>
      </c>
      <c r="CZ293" s="77">
        <f t="shared" si="53"/>
        <v>287129</v>
      </c>
      <c r="DA293" s="77">
        <f t="shared" si="53"/>
        <v>287129</v>
      </c>
      <c r="DB293" s="77">
        <f t="shared" si="53"/>
        <v>287129</v>
      </c>
      <c r="DC293" s="77">
        <f t="shared" si="53"/>
        <v>287129</v>
      </c>
      <c r="DD293" s="77">
        <f t="shared" si="53"/>
        <v>287129</v>
      </c>
      <c r="DE293" s="77">
        <f t="shared" si="53"/>
        <v>287129</v>
      </c>
      <c r="DF293" s="77">
        <f t="shared" si="53"/>
        <v>287129</v>
      </c>
      <c r="DG293" s="77">
        <f t="shared" si="53"/>
        <v>287129</v>
      </c>
      <c r="DH293" s="77">
        <f t="shared" si="53"/>
        <v>287129</v>
      </c>
      <c r="DI293" s="77">
        <f t="shared" si="53"/>
        <v>287129</v>
      </c>
      <c r="DJ293" s="77">
        <f t="shared" si="53"/>
        <v>287129</v>
      </c>
      <c r="DK293" s="77">
        <f t="shared" si="53"/>
        <v>287129</v>
      </c>
      <c r="DL293" s="77">
        <f t="shared" si="53"/>
        <v>287129</v>
      </c>
      <c r="DM293" s="77">
        <f t="shared" si="53"/>
        <v>287129</v>
      </c>
      <c r="DN293" s="77">
        <f t="shared" si="53"/>
        <v>287129</v>
      </c>
      <c r="DO293" s="77">
        <f t="shared" si="53"/>
        <v>287129</v>
      </c>
      <c r="DP293" s="77">
        <f t="shared" si="53"/>
        <v>287129</v>
      </c>
      <c r="DQ293" s="77">
        <f t="shared" si="53"/>
        <v>287129</v>
      </c>
      <c r="DR293" s="77">
        <f t="shared" si="53"/>
        <v>287129</v>
      </c>
      <c r="DS293" s="77">
        <f t="shared" si="53"/>
        <v>287129</v>
      </c>
      <c r="DT293" s="77">
        <f t="shared" si="53"/>
        <v>287129</v>
      </c>
      <c r="DU293" s="77">
        <f t="shared" si="53"/>
        <v>287129</v>
      </c>
      <c r="DV293" s="77">
        <f t="shared" si="53"/>
        <v>287129</v>
      </c>
      <c r="DW293" s="77">
        <f t="shared" si="53"/>
        <v>287129</v>
      </c>
      <c r="DX293" s="77">
        <f t="shared" si="53"/>
        <v>287129</v>
      </c>
      <c r="DY293" s="77">
        <f t="shared" si="53"/>
        <v>287129</v>
      </c>
      <c r="DZ293" s="75">
        <f t="shared" si="53"/>
        <v>287129</v>
      </c>
      <c r="EA293" s="76">
        <f t="shared" si="53"/>
        <v>287129</v>
      </c>
      <c r="EB293" s="77">
        <f t="shared" si="53"/>
        <v>287129</v>
      </c>
      <c r="EC293" s="77">
        <f t="shared" si="53"/>
        <v>287129</v>
      </c>
      <c r="ED293" s="77">
        <f t="shared" si="53"/>
        <v>287129</v>
      </c>
      <c r="EE293" s="77">
        <f t="shared" si="53"/>
        <v>287129</v>
      </c>
      <c r="EF293" s="77">
        <f t="shared" si="53"/>
        <v>287129</v>
      </c>
      <c r="EG293" s="77">
        <f t="shared" si="53"/>
        <v>287129</v>
      </c>
      <c r="EH293" s="77">
        <f t="shared" si="53"/>
        <v>287129</v>
      </c>
      <c r="EI293" s="77">
        <f t="shared" ref="EI293:GD293" si="54">EI292-EI76</f>
        <v>287129</v>
      </c>
      <c r="EJ293" s="77">
        <f t="shared" si="54"/>
        <v>287129</v>
      </c>
      <c r="EK293" s="77">
        <f t="shared" si="54"/>
        <v>287129</v>
      </c>
      <c r="EL293" s="77">
        <f t="shared" si="54"/>
        <v>287129</v>
      </c>
      <c r="EM293" s="77">
        <f t="shared" si="54"/>
        <v>287129</v>
      </c>
      <c r="EN293" s="77">
        <f t="shared" si="54"/>
        <v>287129</v>
      </c>
      <c r="EO293" s="77">
        <f t="shared" si="54"/>
        <v>287129</v>
      </c>
      <c r="EP293" s="77">
        <f t="shared" si="54"/>
        <v>287129</v>
      </c>
      <c r="EQ293" s="77">
        <f t="shared" si="54"/>
        <v>287129</v>
      </c>
      <c r="ER293" s="77">
        <f t="shared" si="54"/>
        <v>287129</v>
      </c>
      <c r="ES293" s="77">
        <f t="shared" si="54"/>
        <v>287129</v>
      </c>
      <c r="ET293" s="77">
        <f t="shared" si="54"/>
        <v>287129</v>
      </c>
      <c r="EU293" s="77">
        <f t="shared" si="54"/>
        <v>287129</v>
      </c>
      <c r="EV293" s="77">
        <f t="shared" si="54"/>
        <v>287129</v>
      </c>
      <c r="EW293" s="77">
        <f t="shared" si="54"/>
        <v>287129</v>
      </c>
      <c r="EX293" s="77">
        <f t="shared" si="54"/>
        <v>287129</v>
      </c>
      <c r="EY293" s="77">
        <f t="shared" si="54"/>
        <v>287129</v>
      </c>
      <c r="EZ293" s="77">
        <f t="shared" si="54"/>
        <v>287129</v>
      </c>
      <c r="FA293" s="77">
        <f t="shared" si="54"/>
        <v>287129</v>
      </c>
      <c r="FB293" s="75">
        <f t="shared" si="54"/>
        <v>287129</v>
      </c>
      <c r="FC293" s="76">
        <f t="shared" si="54"/>
        <v>287129</v>
      </c>
      <c r="FD293" s="77">
        <f t="shared" si="54"/>
        <v>287129</v>
      </c>
      <c r="FE293" s="77">
        <f t="shared" si="54"/>
        <v>287129</v>
      </c>
      <c r="FF293" s="77">
        <f t="shared" si="54"/>
        <v>287129</v>
      </c>
      <c r="FG293" s="77">
        <f t="shared" si="54"/>
        <v>287129</v>
      </c>
      <c r="FH293" s="77">
        <f t="shared" si="54"/>
        <v>287129</v>
      </c>
      <c r="FI293" s="77">
        <f t="shared" si="54"/>
        <v>287129</v>
      </c>
      <c r="FJ293" s="77">
        <f t="shared" si="54"/>
        <v>287129</v>
      </c>
      <c r="FK293" s="77">
        <f t="shared" si="54"/>
        <v>287129</v>
      </c>
      <c r="FL293" s="77">
        <f t="shared" si="54"/>
        <v>287129</v>
      </c>
      <c r="FM293" s="77">
        <f t="shared" si="54"/>
        <v>287129</v>
      </c>
      <c r="FN293" s="77">
        <f t="shared" si="54"/>
        <v>287129</v>
      </c>
      <c r="FO293" s="77">
        <f t="shared" si="54"/>
        <v>287129</v>
      </c>
      <c r="FP293" s="77">
        <f t="shared" si="54"/>
        <v>287129</v>
      </c>
      <c r="FQ293" s="77">
        <f t="shared" si="54"/>
        <v>287129</v>
      </c>
      <c r="FR293" s="77">
        <f t="shared" si="54"/>
        <v>287129</v>
      </c>
      <c r="FS293" s="77">
        <f t="shared" si="54"/>
        <v>287129</v>
      </c>
      <c r="FT293" s="77">
        <f t="shared" si="54"/>
        <v>287129</v>
      </c>
      <c r="FU293" s="77">
        <f t="shared" si="54"/>
        <v>287129</v>
      </c>
      <c r="FV293" s="77">
        <f t="shared" si="54"/>
        <v>287129</v>
      </c>
      <c r="FW293" s="77">
        <f t="shared" si="54"/>
        <v>287129</v>
      </c>
      <c r="FX293" s="77">
        <f t="shared" si="54"/>
        <v>287129</v>
      </c>
      <c r="FY293" s="77">
        <f t="shared" si="54"/>
        <v>287129</v>
      </c>
      <c r="FZ293" s="77">
        <f t="shared" si="54"/>
        <v>287129</v>
      </c>
      <c r="GA293" s="77">
        <f t="shared" si="54"/>
        <v>287129</v>
      </c>
      <c r="GB293" s="77">
        <f t="shared" si="54"/>
        <v>287129</v>
      </c>
      <c r="GC293" s="77">
        <f t="shared" si="54"/>
        <v>287129</v>
      </c>
      <c r="GD293" s="75">
        <f t="shared" si="54"/>
        <v>287129</v>
      </c>
      <c r="GE293" s="196"/>
      <c r="GF293" s="22"/>
      <c r="GG293" s="21"/>
      <c r="GH293" s="21"/>
      <c r="GI293" s="21"/>
      <c r="GJ293" s="21"/>
      <c r="GK293" s="21"/>
      <c r="GL293" s="21"/>
      <c r="GM293" s="21"/>
      <c r="GN293" s="21"/>
      <c r="GO293" s="21"/>
      <c r="GP293" s="21"/>
      <c r="GQ293" s="21"/>
      <c r="GR293" s="21"/>
      <c r="GS293" s="21"/>
      <c r="GT293" s="21"/>
    </row>
    <row r="294" spans="1:202" s="35" customFormat="1" ht="17" customHeight="1">
      <c r="A294" s="84">
        <v>1</v>
      </c>
      <c r="B294" s="1">
        <v>130</v>
      </c>
      <c r="C294" s="29" t="s">
        <v>296</v>
      </c>
      <c r="D294" s="40" t="s">
        <v>67</v>
      </c>
      <c r="E294" s="40" t="s">
        <v>67</v>
      </c>
      <c r="F294" s="40" t="s">
        <v>266</v>
      </c>
      <c r="G294" s="40" t="s">
        <v>281</v>
      </c>
      <c r="H294" s="31"/>
      <c r="I294" s="89" t="s">
        <v>177</v>
      </c>
      <c r="J294" s="90" t="s">
        <v>177</v>
      </c>
      <c r="K294" s="90" t="str">
        <f t="array" ref="K294">INDEX($E$91:$E$263,MATCH(K292,IF(($D$91:$D$263=$D292),K$91:K$263,""),0))</f>
        <v>Quadplexer</v>
      </c>
      <c r="L294" s="90" t="str">
        <f t="array" ref="L294">INDEX($E$91:$E$263,MATCH(L292,IF(($D$91:$D$263=$D292),L$91:L$263,""),0))</f>
        <v>Quadplexer</v>
      </c>
      <c r="M294" s="90" t="str">
        <f t="array" ref="M294">INDEX($E$91:$E$263,MATCH(M292,IF(($D$91:$D$263=$D292),M$91:M$263,""),0))</f>
        <v>Quadplexer</v>
      </c>
      <c r="N294" s="90" t="str">
        <f t="array" ref="N294">INDEX($E$91:$E$263,MATCH(N292,IF(($D$91:$D$263=$D292),N$91:N$263,""),0))</f>
        <v>Quadplexer</v>
      </c>
      <c r="O294" s="90" t="str">
        <f t="array" ref="O294">INDEX($E$91:$E$263,MATCH(O292,IF(($D$91:$D$263=$D292),O$91:O$263,""),0))</f>
        <v>Quadplexer</v>
      </c>
      <c r="P294" s="90" t="str">
        <f t="array" ref="P294">INDEX($E$91:$E$263,MATCH(P292,IF(($D$91:$D$263=$D292),P$91:P$263,""),0))</f>
        <v>Quadplexer</v>
      </c>
      <c r="Q294" s="90" t="str">
        <f t="array" ref="Q294">INDEX($E$91:$E$263,MATCH(Q292,IF(($D$91:$D$263=$D292),Q$91:Q$263,""),0))</f>
        <v>Quadplexer</v>
      </c>
      <c r="R294" s="90" t="str">
        <f t="array" ref="R294">INDEX($E$91:$E$263,MATCH(R292,IF(($D$91:$D$263=$D292),R$91:R$263,""),0))</f>
        <v>Quadplexer</v>
      </c>
      <c r="S294" s="90" t="str">
        <f t="array" ref="S294">INDEX($E$91:$E$263,MATCH(S292,IF(($D$91:$D$263=$D292),S$91:S$263,""),0))</f>
        <v>Quadplexer</v>
      </c>
      <c r="T294" s="90" t="str">
        <f t="array" ref="T294">INDEX($E$91:$E$263,MATCH(T292,IF(($D$91:$D$263=$D292),T$91:T$263,""),0))</f>
        <v>Quadplexer</v>
      </c>
      <c r="U294" s="90" t="str">
        <f t="array" ref="U294">INDEX($E$91:$E$263,MATCH(U292,IF(($D$91:$D$263=$D292),U$91:U$263,""),0))</f>
        <v>Quadplexer</v>
      </c>
      <c r="V294" s="90" t="str">
        <f t="array" ref="V294">INDEX($E$91:$E$263,MATCH(V292,IF(($D$91:$D$263=$D292),V$91:V$263,""),0))</f>
        <v>Quadplexer</v>
      </c>
      <c r="W294" s="90" t="str">
        <f t="array" ref="W294">INDEX($E$91:$E$263,MATCH(W292,IF(($D$91:$D$263=$D292),W$91:W$263,""),0))</f>
        <v>Quadplexer</v>
      </c>
      <c r="X294" s="90" t="str">
        <f t="array" ref="X294">INDEX($E$91:$E$263,MATCH(X292,IF(($D$91:$D$263=$D292),X$91:X$263,""),0))</f>
        <v>Quadplexer</v>
      </c>
      <c r="Y294" s="90" t="str">
        <f t="array" ref="Y294">INDEX($E$91:$E$263,MATCH(Y292,IF(($D$91:$D$263=$D292),Y$91:Y$263,""),0))</f>
        <v>Quadplexer</v>
      </c>
      <c r="Z294" s="90" t="str">
        <f t="array" ref="Z294">INDEX($E$91:$E$263,MATCH(Z292,IF(($D$91:$D$263=$D292),Z$91:Z$263,""),0))</f>
        <v>Quadplexer</v>
      </c>
      <c r="AA294" s="90" t="str">
        <f t="array" ref="AA294">INDEX($E$91:$E$263,MATCH(AA292,IF(($D$91:$D$263=$D292),AA$91:AA$263,""),0))</f>
        <v>Quadplexer</v>
      </c>
      <c r="AB294" s="90" t="str">
        <f t="array" ref="AB294">INDEX($E$91:$E$263,MATCH(AB292,IF(($D$91:$D$263=$D292),AB$91:AB$263,""),0))</f>
        <v>Quadplexer</v>
      </c>
      <c r="AC294" s="90" t="str">
        <f t="array" ref="AC294">INDEX($E$91:$E$263,MATCH(AC292,IF(($D$91:$D$263=$D292),AC$91:AC$263,""),0))</f>
        <v>Quadplexer</v>
      </c>
      <c r="AD294" s="90" t="str">
        <f t="array" ref="AD294">INDEX($E$91:$E$263,MATCH(AD292,IF(($D$91:$D$263=$D292),AD$91:AD$263,""),0))</f>
        <v>Quadplexer</v>
      </c>
      <c r="AE294" s="90" t="str">
        <f t="array" ref="AE294">INDEX($E$91:$E$263,MATCH(AE292,IF(($D$91:$D$263=$D292),AE$91:AE$263,""),0))</f>
        <v>Quadplexer</v>
      </c>
      <c r="AF294" s="90" t="str">
        <f t="array" ref="AF294">INDEX($E$91:$E$263,MATCH(AF292,IF(($D$91:$D$263=$D292),AF$91:AF$263,""),0))</f>
        <v>Quadplexer</v>
      </c>
      <c r="AG294" s="90" t="str">
        <f t="array" ref="AG294">INDEX($E$91:$E$263,MATCH(AG292,IF(($D$91:$D$263=$D292),AG$91:AG$263,""),0))</f>
        <v>Quadplexer</v>
      </c>
      <c r="AH294" s="90" t="str">
        <f t="array" ref="AH294">INDEX($E$91:$E$263,MATCH(AH292,IF(($D$91:$D$263=$D292),AH$91:AH$263,""),0))</f>
        <v>Quadplexer</v>
      </c>
      <c r="AI294" s="90" t="str">
        <f t="array" ref="AI294">INDEX($E$91:$E$263,MATCH(AI292,IF(($D$91:$D$263=$D292),AI$91:AI$263,""),0))</f>
        <v>Quadplexer</v>
      </c>
      <c r="AJ294" s="90" t="str">
        <f t="array" ref="AJ294">INDEX($E$91:$E$263,MATCH(AJ292,IF(($D$91:$D$263=$D292),AJ$91:AJ$263,""),0))</f>
        <v>Quadplexer</v>
      </c>
      <c r="AK294" s="90" t="str">
        <f t="array" ref="AK294">INDEX($E$91:$E$263,MATCH(AK292,IF(($D$91:$D$263=$D292),AK$91:AK$263,""),0))</f>
        <v>Quadplexer</v>
      </c>
      <c r="AL294" s="90" t="str">
        <f t="array" ref="AL294">INDEX($E$91:$E$263,MATCH(AL292,IF(($D$91:$D$263=$D292),AL$91:AL$263,""),0))</f>
        <v>Quadplexer</v>
      </c>
      <c r="AM294" s="91" t="str">
        <f t="array" ref="AM294">INDEX($E$91:$E$263,MATCH(AM292,IF(($D$91:$D$263=$D292),AM$91:AM$263,""),0))</f>
        <v>Quadplexer</v>
      </c>
      <c r="AN294" s="89" t="str">
        <f t="array" ref="AN294">INDEX($E$91:$E$263,MATCH(AN292,IF(($D$91:$D$263=$D292),AN$91:AN$263,""),0))</f>
        <v>Quadplexer</v>
      </c>
      <c r="AO294" s="90" t="str">
        <f t="array" ref="AO294">INDEX($E$91:$E$263,MATCH(AO292,IF(($D$91:$D$263=$D292),AO$91:AO$263,""),0))</f>
        <v>Quadplexer</v>
      </c>
      <c r="AP294" s="90" t="str">
        <f t="array" ref="AP294">INDEX($E$91:$E$263,MATCH(AP292,IF(($D$91:$D$263=$D292),AP$91:AP$263,""),0))</f>
        <v>Quadplexer</v>
      </c>
      <c r="AQ294" s="90" t="str">
        <f t="array" ref="AQ294">INDEX($E$91:$E$263,MATCH(AQ292,IF(($D$91:$D$263=$D292),AQ$91:AQ$263,""),0))</f>
        <v>Quadplexer</v>
      </c>
      <c r="AR294" s="90" t="str">
        <f t="array" ref="AR294">INDEX($E$91:$E$263,MATCH(AR292,IF(($D$91:$D$263=$D292),AR$91:AR$263,""),0))</f>
        <v>Quadplexer</v>
      </c>
      <c r="AS294" s="90" t="str">
        <f t="array" ref="AS294">INDEX($E$91:$E$263,MATCH(AS292,IF(($D$91:$D$263=$D292),AS$91:AS$263,""),0))</f>
        <v>Quadplexer</v>
      </c>
      <c r="AT294" s="90" t="str">
        <f t="array" ref="AT294">INDEX($E$91:$E$263,MATCH(AT292,IF(($D$91:$D$263=$D292),AT$91:AT$263,""),0))</f>
        <v>Quadplexer</v>
      </c>
      <c r="AU294" s="90" t="str">
        <f t="array" ref="AU294">INDEX($E$91:$E$263,MATCH(AU292,IF(($D$91:$D$263=$D292),AU$91:AU$263,""),0))</f>
        <v>Quadplexer</v>
      </c>
      <c r="AV294" s="90" t="str">
        <f t="array" ref="AV294">INDEX($E$91:$E$263,MATCH(AV292,IF(($D$91:$D$263=$D292),AV$91:AV$263,""),0))</f>
        <v>Quadplexer</v>
      </c>
      <c r="AW294" s="90" t="str">
        <f t="array" ref="AW294">INDEX($E$91:$E$263,MATCH(AW292,IF(($D$91:$D$263=$D292),AW$91:AW$263,""),0))</f>
        <v>Quadplexer</v>
      </c>
      <c r="AX294" s="90" t="str">
        <f t="array" ref="AX294">INDEX($E$91:$E$263,MATCH(AX292,IF(($D$91:$D$263=$D292),AX$91:AX$263,""),0))</f>
        <v>Quadplexer</v>
      </c>
      <c r="AY294" s="90" t="str">
        <f t="array" ref="AY294">INDEX($E$91:$E$263,MATCH(AY292,IF(($D$91:$D$263=$D292),AY$91:AY$263,""),0))</f>
        <v>Quadplexer</v>
      </c>
      <c r="AZ294" s="90" t="str">
        <f t="array" ref="AZ294">INDEX($E$91:$E$263,MATCH(AZ292,IF(($D$91:$D$263=$D292),AZ$91:AZ$263,""),0))</f>
        <v>Quadplexer</v>
      </c>
      <c r="BA294" s="90" t="str">
        <f t="array" ref="BA294">INDEX($E$91:$E$263,MATCH(BA292,IF(($D$91:$D$263=$D292),BA$91:BA$263,""),0))</f>
        <v>Quadplexer</v>
      </c>
      <c r="BB294" s="90" t="str">
        <f t="array" ref="BB294">INDEX($E$91:$E$263,MATCH(BB292,IF(($D$91:$D$263=$D292),BB$91:BB$263,""),0))</f>
        <v>Quadplexer</v>
      </c>
      <c r="BC294" s="90" t="str">
        <f t="array" ref="BC294">INDEX($E$91:$E$263,MATCH(BC292,IF(($D$91:$D$263=$D292),BC$91:BC$263,""),0))</f>
        <v>Quadplexer</v>
      </c>
      <c r="BD294" s="90" t="str">
        <f t="array" ref="BD294">INDEX($E$91:$E$263,MATCH(BD292,IF(($D$91:$D$263=$D292),BD$91:BD$263,""),0))</f>
        <v>Quadplexer</v>
      </c>
      <c r="BE294" s="90" t="str">
        <f t="array" ref="BE294">INDEX($E$91:$E$263,MATCH(BE292,IF(($D$91:$D$263=$D292),BE$91:BE$263,""),0))</f>
        <v>Quadplexer</v>
      </c>
      <c r="BF294" s="90" t="str">
        <f t="array" ref="BF294">INDEX($E$91:$E$263,MATCH(BF292,IF(($D$91:$D$263=$D292),BF$91:BF$263,""),0))</f>
        <v>Quadplexer</v>
      </c>
      <c r="BG294" s="90" t="str">
        <f t="array" ref="BG294">INDEX($E$91:$E$263,MATCH(BG292,IF(($D$91:$D$263=$D292),BG$91:BG$263,""),0))</f>
        <v>Quadplexer</v>
      </c>
      <c r="BH294" s="90" t="str">
        <f t="array" ref="BH294">INDEX($E$91:$E$263,MATCH(BH292,IF(($D$91:$D$263=$D292),BH$91:BH$263,""),0))</f>
        <v>Quadplexer</v>
      </c>
      <c r="BI294" s="90" t="str">
        <f t="array" ref="BI294">INDEX($E$91:$E$263,MATCH(BI292,IF(($D$91:$D$263=$D292),BI$91:BI$263,""),0))</f>
        <v>Quadplexer</v>
      </c>
      <c r="BJ294" s="90" t="str">
        <f t="array" ref="BJ294">INDEX($E$91:$E$263,MATCH(BJ292,IF(($D$91:$D$263=$D292),BJ$91:BJ$263,""),0))</f>
        <v>Quadplexer</v>
      </c>
      <c r="BK294" s="90" t="str">
        <f t="array" ref="BK294">INDEX($E$91:$E$263,MATCH(BK292,IF(($D$91:$D$263=$D292),BK$91:BK$263,""),0))</f>
        <v>Quadplexer</v>
      </c>
      <c r="BL294" s="90" t="str">
        <f t="array" ref="BL294">INDEX($E$91:$E$263,MATCH(BL292,IF(($D$91:$D$263=$D292),BL$91:BL$263,""),0))</f>
        <v>Quadplexer</v>
      </c>
      <c r="BM294" s="90" t="str">
        <f t="array" ref="BM294">INDEX($E$91:$E$263,MATCH(BM292,IF(($D$91:$D$263=$D292),BM$91:BM$263,""),0))</f>
        <v>Quadplexer</v>
      </c>
      <c r="BN294" s="90" t="str">
        <f t="array" ref="BN294">INDEX($E$91:$E$263,MATCH(BN292,IF(($D$91:$D$263=$D292),BN$91:BN$263,""),0))</f>
        <v>Quadplexer</v>
      </c>
      <c r="BO294" s="91" t="str">
        <f t="array" ref="BO294">INDEX($E$91:$E$263,MATCH(BO292,IF(($D$91:$D$263=$D292),BO$91:BO$263,""),0))</f>
        <v>Quadplexer</v>
      </c>
      <c r="BP294" s="89" t="str">
        <f t="array" ref="BP294">INDEX($E$91:$E$263,MATCH(BP292,IF(($D$91:$D$263=$D292),BP$91:BP$263,""),0))</f>
        <v>Quadplexer</v>
      </c>
      <c r="BQ294" s="90" t="str">
        <f t="array" ref="BQ294">INDEX($E$91:$E$263,MATCH(BQ292,IF(($D$91:$D$263=$D292),BQ$91:BQ$263,""),0))</f>
        <v>Quadplexer</v>
      </c>
      <c r="BR294" s="90" t="str">
        <f t="array" ref="BR294">INDEX($E$91:$E$263,MATCH(BR292,IF(($D$91:$D$263=$D292),BR$91:BR$263,""),0))</f>
        <v>Quadplexer</v>
      </c>
      <c r="BS294" s="90" t="str">
        <f t="array" ref="BS294">INDEX($E$91:$E$263,MATCH(BS292,IF(($D$91:$D$263=$D292),BS$91:BS$263,""),0))</f>
        <v>Quadplexer</v>
      </c>
      <c r="BT294" s="90" t="str">
        <f t="array" ref="BT294">INDEX($E$91:$E$263,MATCH(BT292,IF(($D$91:$D$263=$D292),BT$91:BT$263,""),0))</f>
        <v>Quadplexer</v>
      </c>
      <c r="BU294" s="90" t="str">
        <f t="array" ref="BU294">INDEX($E$91:$E$263,MATCH(BU292,IF(($D$91:$D$263=$D292),BU$91:BU$263,""),0))</f>
        <v>Quadplexer</v>
      </c>
      <c r="BV294" s="90" t="str">
        <f t="array" ref="BV294">INDEX($E$91:$E$263,MATCH(BV292,IF(($D$91:$D$263=$D292),BV$91:BV$263,""),0))</f>
        <v>Quadplexer</v>
      </c>
      <c r="BW294" s="90" t="str">
        <f t="array" ref="BW294">INDEX($E$91:$E$263,MATCH(BW292,IF(($D$91:$D$263=$D292),BW$91:BW$263,""),0))</f>
        <v>Quadplexer</v>
      </c>
      <c r="BX294" s="90" t="str">
        <f t="array" ref="BX294">INDEX($E$91:$E$263,MATCH(BX292,IF(($D$91:$D$263=$D292),BX$91:BX$263,""),0))</f>
        <v>Quadplexer</v>
      </c>
      <c r="BY294" s="90" t="str">
        <f t="array" ref="BY294">INDEX($E$91:$E$263,MATCH(BY292,IF(($D$91:$D$263=$D292),BY$91:BY$263,""),0))</f>
        <v>Quadplexer</v>
      </c>
      <c r="BZ294" s="90" t="str">
        <f t="array" ref="BZ294">INDEX($E$91:$E$263,MATCH(BZ292,IF(($D$91:$D$263=$D292),BZ$91:BZ$263,""),0))</f>
        <v>Quadplexer</v>
      </c>
      <c r="CA294" s="90" t="str">
        <f t="array" ref="CA294">INDEX($E$91:$E$263,MATCH(CA292,IF(($D$91:$D$263=$D292),CA$91:CA$263,""),0))</f>
        <v>Quadplexer</v>
      </c>
      <c r="CB294" s="90" t="str">
        <f t="array" ref="CB294">INDEX($E$91:$E$263,MATCH(CB292,IF(($D$91:$D$263=$D292),CB$91:CB$263,""),0))</f>
        <v>Quadplexer</v>
      </c>
      <c r="CC294" s="90" t="str">
        <f t="array" ref="CC294">INDEX($E$91:$E$263,MATCH(CC292,IF(($D$91:$D$263=$D292),CC$91:CC$263,""),0))</f>
        <v>Quadplexer</v>
      </c>
      <c r="CD294" s="90" t="str">
        <f t="array" ref="CD294">INDEX($E$91:$E$263,MATCH(CD292,IF(($D$91:$D$263=$D292),CD$91:CD$263,""),0))</f>
        <v>Quadplexer</v>
      </c>
      <c r="CE294" s="90" t="str">
        <f t="array" ref="CE294">INDEX($E$91:$E$263,MATCH(CE292,IF(($D$91:$D$263=$D292),CE$91:CE$263,""),0))</f>
        <v>Quadplexer</v>
      </c>
      <c r="CF294" s="90" t="str">
        <f t="array" ref="CF294">INDEX($E$91:$E$263,MATCH(CF292,IF(($D$91:$D$263=$D292),CF$91:CF$263,""),0))</f>
        <v>Quadplexer</v>
      </c>
      <c r="CG294" s="90" t="str">
        <f t="array" ref="CG294">INDEX($E$91:$E$263,MATCH(CG292,IF(($D$91:$D$263=$D292),CG$91:CG$263,""),0))</f>
        <v>Quadplexer</v>
      </c>
      <c r="CH294" s="90" t="str">
        <f t="array" ref="CH294">INDEX($E$91:$E$263,MATCH(CH292,IF(($D$91:$D$263=$D292),CH$91:CH$263,""),0))</f>
        <v>Quadplexer</v>
      </c>
      <c r="CI294" s="90" t="str">
        <f t="array" ref="CI294">INDEX($E$91:$E$263,MATCH(CI292,IF(($D$91:$D$263=$D292),CI$91:CI$263,""),0))</f>
        <v>Quadplexer</v>
      </c>
      <c r="CJ294" s="90" t="str">
        <f t="array" ref="CJ294">INDEX($E$91:$E$263,MATCH(CJ292,IF(($D$91:$D$263=$D292),CJ$91:CJ$263,""),0))</f>
        <v>Quadplexer</v>
      </c>
      <c r="CK294" s="90" t="str">
        <f t="array" ref="CK294">INDEX($E$91:$E$263,MATCH(CK292,IF(($D$91:$D$263=$D292),CK$91:CK$263,""),0))</f>
        <v>Quadplexer</v>
      </c>
      <c r="CL294" s="90" t="str">
        <f t="array" ref="CL294">INDEX($E$91:$E$263,MATCH(CL292,IF(($D$91:$D$263=$D292),CL$91:CL$263,""),0))</f>
        <v>Quadplexer</v>
      </c>
      <c r="CM294" s="90" t="str">
        <f t="array" ref="CM294">INDEX($E$91:$E$263,MATCH(CM292,IF(($D$91:$D$263=$D292),CM$91:CM$263,""),0))</f>
        <v>Quadplexer</v>
      </c>
      <c r="CN294" s="90" t="str">
        <f t="array" ref="CN294">INDEX($E$91:$E$263,MATCH(CN292,IF(($D$91:$D$263=$D292),CN$91:CN$263,""),0))</f>
        <v>Quadplexer</v>
      </c>
      <c r="CO294" s="90" t="str">
        <f t="array" ref="CO294">INDEX($E$91:$E$263,MATCH(CO292,IF(($D$91:$D$263=$D292),CO$91:CO$263,""),0))</f>
        <v>Quadplexer</v>
      </c>
      <c r="CP294" s="90" t="str">
        <f t="array" ref="CP294">INDEX($E$91:$E$263,MATCH(CP292,IF(($D$91:$D$263=$D292),CP$91:CP$263,""),0))</f>
        <v>Quadplexer</v>
      </c>
      <c r="CQ294" s="91" t="str">
        <f t="array" ref="CQ294">INDEX($E$91:$E$263,MATCH(CQ292,IF(($D$91:$D$263=$D292),CQ$91:CQ$263,""),0))</f>
        <v>Quadplexer</v>
      </c>
      <c r="CR294" s="89" t="str">
        <f t="array" ref="CR294">INDEX($E$91:$E$263,MATCH(CR292,IF(($D$91:$D$263=$D292),CR$91:CR$263,""),0))</f>
        <v>Quadplexer</v>
      </c>
      <c r="CS294" s="90" t="str">
        <f t="array" ref="CS294">INDEX($E$91:$E$263,MATCH(CS292,IF(($D$91:$D$263=$D292),CS$91:CS$263,""),0))</f>
        <v>Quadplexer</v>
      </c>
      <c r="CT294" s="90" t="str">
        <f t="array" ref="CT294">INDEX($E$91:$E$263,MATCH(CT292,IF(($D$91:$D$263=$D292),CT$91:CT$263,""),0))</f>
        <v>Quadplexer</v>
      </c>
      <c r="CU294" s="90" t="str">
        <f t="array" ref="CU294">INDEX($E$91:$E$263,MATCH(CU292,IF(($D$91:$D$263=$D292),CU$91:CU$263,""),0))</f>
        <v>Quadplexer</v>
      </c>
      <c r="CV294" s="90" t="str">
        <f t="array" ref="CV294">INDEX($E$91:$E$263,MATCH(CV292,IF(($D$91:$D$263=$D292),CV$91:CV$263,""),0))</f>
        <v>Quadplexer</v>
      </c>
      <c r="CW294" s="90" t="str">
        <f t="array" ref="CW294">INDEX($E$91:$E$263,MATCH(CW292,IF(($D$91:$D$263=$D292),CW$91:CW$263,""),0))</f>
        <v>Quadplexer</v>
      </c>
      <c r="CX294" s="90" t="str">
        <f t="array" ref="CX294">INDEX($E$91:$E$263,MATCH(CX292,IF(($D$91:$D$263=$D292),CX$91:CX$263,""),0))</f>
        <v>Quadplexer</v>
      </c>
      <c r="CY294" s="90" t="str">
        <f t="array" ref="CY294">INDEX($E$91:$E$263,MATCH(CY292,IF(($D$91:$D$263=$D292),CY$91:CY$263,""),0))</f>
        <v>Quadplexer</v>
      </c>
      <c r="CZ294" s="90" t="str">
        <f t="array" ref="CZ294">INDEX($E$91:$E$263,MATCH(CZ292,IF(($D$91:$D$263=$D292),CZ$91:CZ$263,""),0))</f>
        <v>Quadplexer</v>
      </c>
      <c r="DA294" s="90" t="str">
        <f t="array" ref="DA294">INDEX($E$91:$E$263,MATCH(DA292,IF(($D$91:$D$263=$D292),DA$91:DA$263,""),0))</f>
        <v>Quadplexer</v>
      </c>
      <c r="DB294" s="90" t="str">
        <f t="array" ref="DB294">INDEX($E$91:$E$263,MATCH(DB292,IF(($D$91:$D$263=$D292),DB$91:DB$263,""),0))</f>
        <v>Quadplexer</v>
      </c>
      <c r="DC294" s="90" t="str">
        <f t="array" ref="DC294">INDEX($E$91:$E$263,MATCH(DC292,IF(($D$91:$D$263=$D292),DC$91:DC$263,""),0))</f>
        <v>Quadplexer</v>
      </c>
      <c r="DD294" s="90" t="str">
        <f t="array" ref="DD294">INDEX($E$91:$E$263,MATCH(DD292,IF(($D$91:$D$263=$D292),DD$91:DD$263,""),0))</f>
        <v>Quadplexer</v>
      </c>
      <c r="DE294" s="90" t="str">
        <f t="array" ref="DE294">INDEX($E$91:$E$263,MATCH(DE292,IF(($D$91:$D$263=$D292),DE$91:DE$263,""),0))</f>
        <v>Quadplexer</v>
      </c>
      <c r="DF294" s="90" t="str">
        <f t="array" ref="DF294">INDEX($E$91:$E$263,MATCH(DF292,IF(($D$91:$D$263=$D292),DF$91:DF$263,""),0))</f>
        <v>Quadplexer</v>
      </c>
      <c r="DG294" s="90" t="str">
        <f t="array" ref="DG294">INDEX($E$91:$E$263,MATCH(DG292,IF(($D$91:$D$263=$D292),DG$91:DG$263,""),0))</f>
        <v>Quadplexer</v>
      </c>
      <c r="DH294" s="90" t="str">
        <f t="array" ref="DH294">INDEX($E$91:$E$263,MATCH(DH292,IF(($D$91:$D$263=$D292),DH$91:DH$263,""),0))</f>
        <v>Quadplexer</v>
      </c>
      <c r="DI294" s="90" t="str">
        <f t="array" ref="DI294">INDEX($E$91:$E$263,MATCH(DI292,IF(($D$91:$D$263=$D292),DI$91:DI$263,""),0))</f>
        <v>Quadplexer</v>
      </c>
      <c r="DJ294" s="90" t="str">
        <f t="array" ref="DJ294">INDEX($E$91:$E$263,MATCH(DJ292,IF(($D$91:$D$263=$D292),DJ$91:DJ$263,""),0))</f>
        <v>Quadplexer</v>
      </c>
      <c r="DK294" s="90" t="str">
        <f t="array" ref="DK294">INDEX($E$91:$E$263,MATCH(DK292,IF(($D$91:$D$263=$D292),DK$91:DK$263,""),0))</f>
        <v>Quadplexer</v>
      </c>
      <c r="DL294" s="90" t="str">
        <f t="array" ref="DL294">INDEX($E$91:$E$263,MATCH(DL292,IF(($D$91:$D$263=$D292),DL$91:DL$263,""),0))</f>
        <v>Quadplexer</v>
      </c>
      <c r="DM294" s="90" t="str">
        <f t="array" ref="DM294">INDEX($E$91:$E$263,MATCH(DM292,IF(($D$91:$D$263=$D292),DM$91:DM$263,""),0))</f>
        <v>Quadplexer</v>
      </c>
      <c r="DN294" s="90" t="str">
        <f t="array" ref="DN294">INDEX($E$91:$E$263,MATCH(DN292,IF(($D$91:$D$263=$D292),DN$91:DN$263,""),0))</f>
        <v>Quadplexer</v>
      </c>
      <c r="DO294" s="90" t="str">
        <f t="array" ref="DO294">INDEX($E$91:$E$263,MATCH(DO292,IF(($D$91:$D$263=$D292),DO$91:DO$263,""),0))</f>
        <v>Quadplexer</v>
      </c>
      <c r="DP294" s="90" t="str">
        <f t="array" ref="DP294">INDEX($E$91:$E$263,MATCH(DP292,IF(($D$91:$D$263=$D292),DP$91:DP$263,""),0))</f>
        <v>Quadplexer</v>
      </c>
      <c r="DQ294" s="90" t="str">
        <f t="array" ref="DQ294">INDEX($E$91:$E$263,MATCH(DQ292,IF(($D$91:$D$263=$D292),DQ$91:DQ$263,""),0))</f>
        <v>Quadplexer</v>
      </c>
      <c r="DR294" s="90" t="str">
        <f t="array" ref="DR294">INDEX($E$91:$E$263,MATCH(DR292,IF(($D$91:$D$263=$D292),DR$91:DR$263,""),0))</f>
        <v>Quadplexer</v>
      </c>
      <c r="DS294" s="90" t="str">
        <f t="array" ref="DS294">INDEX($E$91:$E$263,MATCH(DS292,IF(($D$91:$D$263=$D292),DS$91:DS$263,""),0))</f>
        <v>Quadplexer</v>
      </c>
      <c r="DT294" s="90" t="str">
        <f t="array" ref="DT294">INDEX($E$91:$E$263,MATCH(DT292,IF(($D$91:$D$263=$D292),DT$91:DT$263,""),0))</f>
        <v>Quadplexer</v>
      </c>
      <c r="DU294" s="90" t="str">
        <f t="array" ref="DU294">INDEX($E$91:$E$263,MATCH(DU292,IF(($D$91:$D$263=$D292),DU$91:DU$263,""),0))</f>
        <v>Quadplexer</v>
      </c>
      <c r="DV294" s="90" t="str">
        <f t="array" ref="DV294">INDEX($E$91:$E$263,MATCH(DV292,IF(($D$91:$D$263=$D292),DV$91:DV$263,""),0))</f>
        <v>Quadplexer</v>
      </c>
      <c r="DW294" s="90" t="str">
        <f t="array" ref="DW294">INDEX($E$91:$E$263,MATCH(DW292,IF(($D$91:$D$263=$D292),DW$91:DW$263,""),0))</f>
        <v>Quadplexer</v>
      </c>
      <c r="DX294" s="90" t="str">
        <f t="array" ref="DX294">INDEX($E$91:$E$263,MATCH(DX292,IF(($D$91:$D$263=$D292),DX$91:DX$263,""),0))</f>
        <v>Quadplexer</v>
      </c>
      <c r="DY294" s="90" t="str">
        <f t="array" ref="DY294">INDEX($E$91:$E$263,MATCH(DY292,IF(($D$91:$D$263=$D292),DY$91:DY$263,""),0))</f>
        <v>Quadplexer</v>
      </c>
      <c r="DZ294" s="91" t="str">
        <f t="array" ref="DZ294">INDEX($E$91:$E$263,MATCH(DZ292,IF(($D$91:$D$263=$D292),DZ$91:DZ$263,""),0))</f>
        <v>Quadplexer</v>
      </c>
      <c r="EA294" s="89" t="str">
        <f t="array" ref="EA294">INDEX($E$91:$E$263,MATCH(EA292,IF(($D$91:$D$263=$D292),EA$91:EA$263,""),0))</f>
        <v>Quadplexer</v>
      </c>
      <c r="EB294" s="90" t="str">
        <f t="array" ref="EB294">INDEX($E$91:$E$263,MATCH(EB292,IF(($D$91:$D$263=$D292),EB$91:EB$263,""),0))</f>
        <v>Quadplexer</v>
      </c>
      <c r="EC294" s="90" t="str">
        <f t="array" ref="EC294">INDEX($E$91:$E$263,MATCH(EC292,IF(($D$91:$D$263=$D292),EC$91:EC$263,""),0))</f>
        <v>Quadplexer</v>
      </c>
      <c r="ED294" s="90" t="str">
        <f t="array" ref="ED294">INDEX($E$91:$E$263,MATCH(ED292,IF(($D$91:$D$263=$D292),ED$91:ED$263,""),0))</f>
        <v>Quadplexer</v>
      </c>
      <c r="EE294" s="90" t="str">
        <f t="array" ref="EE294">INDEX($E$91:$E$263,MATCH(EE292,IF(($D$91:$D$263=$D292),EE$91:EE$263,""),0))</f>
        <v>Quadplexer</v>
      </c>
      <c r="EF294" s="90" t="str">
        <f t="array" ref="EF294">INDEX($E$91:$E$263,MATCH(EF292,IF(($D$91:$D$263=$D292),EF$91:EF$263,""),0))</f>
        <v>Quadplexer</v>
      </c>
      <c r="EG294" s="90" t="str">
        <f t="array" ref="EG294">INDEX($E$91:$E$263,MATCH(EG292,IF(($D$91:$D$263=$D292),EG$91:EG$263,""),0))</f>
        <v>Quadplexer</v>
      </c>
      <c r="EH294" s="90" t="str">
        <f t="array" ref="EH294">INDEX($E$91:$E$263,MATCH(EH292,IF(($D$91:$D$263=$D292),EH$91:EH$263,""),0))</f>
        <v>Quadplexer</v>
      </c>
      <c r="EI294" s="90" t="str">
        <f t="array" ref="EI294">INDEX($E$91:$E$263,MATCH(EI292,IF(($D$91:$D$263=$D292),EI$91:EI$263,""),0))</f>
        <v>Quadplexer</v>
      </c>
      <c r="EJ294" s="90" t="str">
        <f t="array" ref="EJ294">INDEX($E$91:$E$263,MATCH(EJ292,IF(($D$91:$D$263=$D292),EJ$91:EJ$263,""),0))</f>
        <v>Quadplexer</v>
      </c>
      <c r="EK294" s="90" t="str">
        <f t="array" ref="EK294">INDEX($E$91:$E$263,MATCH(EK292,IF(($D$91:$D$263=$D292),EK$91:EK$263,""),0))</f>
        <v>Quadplexer</v>
      </c>
      <c r="EL294" s="90" t="str">
        <f t="array" ref="EL294">INDEX($E$91:$E$263,MATCH(EL292,IF(($D$91:$D$263=$D292),EL$91:EL$263,""),0))</f>
        <v>Quadplexer</v>
      </c>
      <c r="EM294" s="90" t="str">
        <f t="array" ref="EM294">INDEX($E$91:$E$263,MATCH(EM292,IF(($D$91:$D$263=$D292),EM$91:EM$263,""),0))</f>
        <v>Quadplexer</v>
      </c>
      <c r="EN294" s="90" t="str">
        <f t="array" ref="EN294">INDEX($E$91:$E$263,MATCH(EN292,IF(($D$91:$D$263=$D292),EN$91:EN$263,""),0))</f>
        <v>Quadplexer</v>
      </c>
      <c r="EO294" s="90" t="str">
        <f t="array" ref="EO294">INDEX($E$91:$E$263,MATCH(EO292,IF(($D$91:$D$263=$D292),EO$91:EO$263,""),0))</f>
        <v>Quadplexer</v>
      </c>
      <c r="EP294" s="90" t="str">
        <f t="array" ref="EP294">INDEX($E$91:$E$263,MATCH(EP292,IF(($D$91:$D$263=$D292),EP$91:EP$263,""),0))</f>
        <v>Quadplexer</v>
      </c>
      <c r="EQ294" s="90" t="str">
        <f t="array" ref="EQ294">INDEX($E$91:$E$263,MATCH(EQ292,IF(($D$91:$D$263=$D292),EQ$91:EQ$263,""),0))</f>
        <v>Quadplexer</v>
      </c>
      <c r="ER294" s="90" t="str">
        <f t="array" ref="ER294">INDEX($E$91:$E$263,MATCH(ER292,IF(($D$91:$D$263=$D292),ER$91:ER$263,""),0))</f>
        <v>Quadplexer</v>
      </c>
      <c r="ES294" s="90" t="str">
        <f t="array" ref="ES294">INDEX($E$91:$E$263,MATCH(ES292,IF(($D$91:$D$263=$D292),ES$91:ES$263,""),0))</f>
        <v>Quadplexer</v>
      </c>
      <c r="ET294" s="90" t="str">
        <f t="array" ref="ET294">INDEX($E$91:$E$263,MATCH(ET292,IF(($D$91:$D$263=$D292),ET$91:ET$263,""),0))</f>
        <v>Quadplexer</v>
      </c>
      <c r="EU294" s="90" t="str">
        <f t="array" ref="EU294">INDEX($E$91:$E$263,MATCH(EU292,IF(($D$91:$D$263=$D292),EU$91:EU$263,""),0))</f>
        <v>Quadplexer</v>
      </c>
      <c r="EV294" s="90" t="str">
        <f t="array" ref="EV294">INDEX($E$91:$E$263,MATCH(EV292,IF(($D$91:$D$263=$D292),EV$91:EV$263,""),0))</f>
        <v>Quadplexer</v>
      </c>
      <c r="EW294" s="90" t="str">
        <f t="array" ref="EW294">INDEX($E$91:$E$263,MATCH(EW292,IF(($D$91:$D$263=$D292),EW$91:EW$263,""),0))</f>
        <v>Quadplexer</v>
      </c>
      <c r="EX294" s="90" t="str">
        <f t="array" ref="EX294">INDEX($E$91:$E$263,MATCH(EX292,IF(($D$91:$D$263=$D292),EX$91:EX$263,""),0))</f>
        <v>Quadplexer</v>
      </c>
      <c r="EY294" s="90" t="str">
        <f t="array" ref="EY294">INDEX($E$91:$E$263,MATCH(EY292,IF(($D$91:$D$263=$D292),EY$91:EY$263,""),0))</f>
        <v>Quadplexer</v>
      </c>
      <c r="EZ294" s="90" t="str">
        <f t="array" ref="EZ294">INDEX($E$91:$E$263,MATCH(EZ292,IF(($D$91:$D$263=$D292),EZ$91:EZ$263,""),0))</f>
        <v>Quadplexer</v>
      </c>
      <c r="FA294" s="90" t="str">
        <f t="array" ref="FA294">INDEX($E$91:$E$263,MATCH(FA292,IF(($D$91:$D$263=$D292),FA$91:FA$263,""),0))</f>
        <v>Quadplexer</v>
      </c>
      <c r="FB294" s="91" t="str">
        <f t="array" ref="FB294">INDEX($E$91:$E$263,MATCH(FB292,IF(($D$91:$D$263=$D292),FB$91:FB$263,""),0))</f>
        <v>Quadplexer</v>
      </c>
      <c r="FC294" s="89" t="str">
        <f t="array" ref="FC294">INDEX($E$91:$E$263,MATCH(FC292,IF(($D$91:$D$263=$D292),FC$91:FC$263,""),0))</f>
        <v>Quadplexer</v>
      </c>
      <c r="FD294" s="90" t="str">
        <f t="array" ref="FD294">INDEX($E$91:$E$263,MATCH(FD292,IF(($D$91:$D$263=$D292),FD$91:FD$263,""),0))</f>
        <v>Quadplexer</v>
      </c>
      <c r="FE294" s="90" t="str">
        <f t="array" ref="FE294">INDEX($E$91:$E$263,MATCH(FE292,IF(($D$91:$D$263=$D292),FE$91:FE$263,""),0))</f>
        <v>Quadplexer</v>
      </c>
      <c r="FF294" s="90" t="str">
        <f t="array" ref="FF294">INDEX($E$91:$E$263,MATCH(FF292,IF(($D$91:$D$263=$D292),FF$91:FF$263,""),0))</f>
        <v>Quadplexer</v>
      </c>
      <c r="FG294" s="90" t="str">
        <f t="array" ref="FG294">INDEX($E$91:$E$263,MATCH(FG292,IF(($D$91:$D$263=$D292),FG$91:FG$263,""),0))</f>
        <v>Quadplexer</v>
      </c>
      <c r="FH294" s="90" t="str">
        <f t="array" ref="FH294">INDEX($E$91:$E$263,MATCH(FH292,IF(($D$91:$D$263=$D292),FH$91:FH$263,""),0))</f>
        <v>Quadplexer</v>
      </c>
      <c r="FI294" s="90" t="str">
        <f t="array" ref="FI294">INDEX($E$91:$E$263,MATCH(FI292,IF(($D$91:$D$263=$D292),FI$91:FI$263,""),0))</f>
        <v>Quadplexer</v>
      </c>
      <c r="FJ294" s="90" t="str">
        <f t="array" ref="FJ294">INDEX($E$91:$E$263,MATCH(FJ292,IF(($D$91:$D$263=$D292),FJ$91:FJ$263,""),0))</f>
        <v>Quadplexer</v>
      </c>
      <c r="FK294" s="90" t="str">
        <f t="array" ref="FK294">INDEX($E$91:$E$263,MATCH(FK292,IF(($D$91:$D$263=$D292),FK$91:FK$263,""),0))</f>
        <v>Quadplexer</v>
      </c>
      <c r="FL294" s="90" t="str">
        <f t="array" ref="FL294">INDEX($E$91:$E$263,MATCH(FL292,IF(($D$91:$D$263=$D292),FL$91:FL$263,""),0))</f>
        <v>Quadplexer</v>
      </c>
      <c r="FM294" s="90" t="str">
        <f t="array" ref="FM294">INDEX($E$91:$E$263,MATCH(FM292,IF(($D$91:$D$263=$D292),FM$91:FM$263,""),0))</f>
        <v>Quadplexer</v>
      </c>
      <c r="FN294" s="90" t="str">
        <f t="array" ref="FN294">INDEX($E$91:$E$263,MATCH(FN292,IF(($D$91:$D$263=$D292),FN$91:FN$263,""),0))</f>
        <v>Quadplexer</v>
      </c>
      <c r="FO294" s="90" t="str">
        <f t="array" ref="FO294">INDEX($E$91:$E$263,MATCH(FO292,IF(($D$91:$D$263=$D292),FO$91:FO$263,""),0))</f>
        <v>Quadplexer</v>
      </c>
      <c r="FP294" s="90" t="str">
        <f t="array" ref="FP294">INDEX($E$91:$E$263,MATCH(FP292,IF(($D$91:$D$263=$D292),FP$91:FP$263,""),0))</f>
        <v>Quadplexer</v>
      </c>
      <c r="FQ294" s="90" t="str">
        <f t="array" ref="FQ294">INDEX($E$91:$E$263,MATCH(FQ292,IF(($D$91:$D$263=$D292),FQ$91:FQ$263,""),0))</f>
        <v>Quadplexer</v>
      </c>
      <c r="FR294" s="90" t="str">
        <f t="array" ref="FR294">INDEX($E$91:$E$263,MATCH(FR292,IF(($D$91:$D$263=$D292),FR$91:FR$263,""),0))</f>
        <v>Quadplexer</v>
      </c>
      <c r="FS294" s="90" t="str">
        <f t="array" ref="FS294">INDEX($E$91:$E$263,MATCH(FS292,IF(($D$91:$D$263=$D292),FS$91:FS$263,""),0))</f>
        <v>Quadplexer</v>
      </c>
      <c r="FT294" s="90" t="str">
        <f t="array" ref="FT294">INDEX($E$91:$E$263,MATCH(FT292,IF(($D$91:$D$263=$D292),FT$91:FT$263,""),0))</f>
        <v>Quadplexer</v>
      </c>
      <c r="FU294" s="90" t="str">
        <f t="array" ref="FU294">INDEX($E$91:$E$263,MATCH(FU292,IF(($D$91:$D$263=$D292),FU$91:FU$263,""),0))</f>
        <v>Quadplexer</v>
      </c>
      <c r="FV294" s="90" t="str">
        <f t="array" ref="FV294">INDEX($E$91:$E$263,MATCH(FV292,IF(($D$91:$D$263=$D292),FV$91:FV$263,""),0))</f>
        <v>Quadplexer</v>
      </c>
      <c r="FW294" s="90" t="str">
        <f t="array" ref="FW294">INDEX($E$91:$E$263,MATCH(FW292,IF(($D$91:$D$263=$D292),FW$91:FW$263,""),0))</f>
        <v>Quadplexer</v>
      </c>
      <c r="FX294" s="90" t="str">
        <f t="array" ref="FX294">INDEX($E$91:$E$263,MATCH(FX292,IF(($D$91:$D$263=$D292),FX$91:FX$263,""),0))</f>
        <v>Quadplexer</v>
      </c>
      <c r="FY294" s="90" t="str">
        <f t="array" ref="FY294">INDEX($E$91:$E$263,MATCH(FY292,IF(($D$91:$D$263=$D292),FY$91:FY$263,""),0))</f>
        <v>Quadplexer</v>
      </c>
      <c r="FZ294" s="90" t="str">
        <f t="array" ref="FZ294">INDEX($E$91:$E$263,MATCH(FZ292,IF(($D$91:$D$263=$D292),FZ$91:FZ$263,""),0))</f>
        <v>Quadplexer</v>
      </c>
      <c r="GA294" s="90" t="str">
        <f t="array" ref="GA294">INDEX($E$91:$E$263,MATCH(GA292,IF(($D$91:$D$263=$D292),GA$91:GA$263,""),0))</f>
        <v>Quadplexer</v>
      </c>
      <c r="GB294" s="90" t="str">
        <f t="array" ref="GB294">INDEX($E$91:$E$263,MATCH(GB292,IF(($D$91:$D$263=$D292),GB$91:GB$263,""),0))</f>
        <v>Quadplexer</v>
      </c>
      <c r="GC294" s="90" t="str">
        <f t="array" ref="GC294">INDEX($E$91:$E$263,MATCH(GC292,IF(($D$91:$D$263=$D292),GC$91:GC$263,""),0))</f>
        <v>Quadplexer</v>
      </c>
      <c r="GD294" s="91" t="str">
        <f t="array" ref="GD294">INDEX($E$91:$E$263,MATCH(GD292,IF(($D$91:$D$263=$D292),GD$91:GD$263,""),0))</f>
        <v>Quadplexer</v>
      </c>
      <c r="GE294" s="195"/>
      <c r="GF294" s="41"/>
    </row>
    <row r="295" spans="1:202" s="35" customFormat="1" ht="17" customHeight="1">
      <c r="A295" s="1">
        <v>1</v>
      </c>
      <c r="B295" s="1">
        <v>131</v>
      </c>
      <c r="C295" s="92" t="s">
        <v>297</v>
      </c>
      <c r="D295" s="58" t="s">
        <v>67</v>
      </c>
      <c r="E295" s="58" t="s">
        <v>67</v>
      </c>
      <c r="F295" s="45" t="s">
        <v>266</v>
      </c>
      <c r="G295" s="45" t="s">
        <v>281</v>
      </c>
      <c r="H295" s="93"/>
      <c r="I295" s="94">
        <v>-11270</v>
      </c>
      <c r="J295" s="95">
        <v>25066</v>
      </c>
      <c r="K295" s="95">
        <f t="shared" ref="K295:BV295" si="55">K292-K20</f>
        <v>39066</v>
      </c>
      <c r="L295" s="95">
        <f t="shared" si="55"/>
        <v>12966</v>
      </c>
      <c r="M295" s="95">
        <f t="shared" si="55"/>
        <v>12966</v>
      </c>
      <c r="N295" s="95">
        <f t="shared" si="55"/>
        <v>19086</v>
      </c>
      <c r="O295" s="95">
        <f t="shared" si="55"/>
        <v>25206</v>
      </c>
      <c r="P295" s="95">
        <f t="shared" si="55"/>
        <v>31326</v>
      </c>
      <c r="Q295" s="95">
        <f t="shared" si="55"/>
        <v>31326</v>
      </c>
      <c r="R295" s="95">
        <f t="shared" si="55"/>
        <v>37446</v>
      </c>
      <c r="S295" s="95">
        <f t="shared" si="55"/>
        <v>30626</v>
      </c>
      <c r="T295" s="95">
        <f t="shared" si="55"/>
        <v>43863</v>
      </c>
      <c r="U295" s="95">
        <f t="shared" si="55"/>
        <v>43863</v>
      </c>
      <c r="V295" s="95">
        <f t="shared" si="55"/>
        <v>55873</v>
      </c>
      <c r="W295" s="95">
        <f t="shared" si="55"/>
        <v>60903</v>
      </c>
      <c r="X295" s="95">
        <f t="shared" si="55"/>
        <v>60903</v>
      </c>
      <c r="Y295" s="95">
        <f t="shared" si="55"/>
        <v>66293</v>
      </c>
      <c r="Z295" s="95">
        <f t="shared" si="55"/>
        <v>52603</v>
      </c>
      <c r="AA295" s="95">
        <f t="shared" si="55"/>
        <v>58451</v>
      </c>
      <c r="AB295" s="95">
        <f t="shared" si="55"/>
        <v>63851</v>
      </c>
      <c r="AC295" s="95">
        <f t="shared" si="55"/>
        <v>69376</v>
      </c>
      <c r="AD295" s="95">
        <f t="shared" si="55"/>
        <v>75496</v>
      </c>
      <c r="AE295" s="95">
        <f t="shared" si="55"/>
        <v>75496</v>
      </c>
      <c r="AF295" s="95">
        <f t="shared" si="55"/>
        <v>80896</v>
      </c>
      <c r="AG295" s="95">
        <f t="shared" si="55"/>
        <v>73226</v>
      </c>
      <c r="AH295" s="95">
        <f t="shared" si="55"/>
        <v>78580</v>
      </c>
      <c r="AI295" s="95">
        <f t="shared" si="55"/>
        <v>83980</v>
      </c>
      <c r="AJ295" s="95">
        <f t="shared" si="55"/>
        <v>89710</v>
      </c>
      <c r="AK295" s="95">
        <f t="shared" si="55"/>
        <v>95110</v>
      </c>
      <c r="AL295" s="95">
        <f t="shared" si="55"/>
        <v>95110</v>
      </c>
      <c r="AM295" s="93">
        <f t="shared" si="55"/>
        <v>101230</v>
      </c>
      <c r="AN295" s="94">
        <f t="shared" si="55"/>
        <v>77413</v>
      </c>
      <c r="AO295" s="95">
        <f t="shared" si="55"/>
        <v>83538</v>
      </c>
      <c r="AP295" s="95">
        <f t="shared" si="55"/>
        <v>89658</v>
      </c>
      <c r="AQ295" s="95">
        <f t="shared" si="55"/>
        <v>95778</v>
      </c>
      <c r="AR295" s="95">
        <f t="shared" si="55"/>
        <v>101898</v>
      </c>
      <c r="AS295" s="95">
        <f t="shared" si="55"/>
        <v>101898</v>
      </c>
      <c r="AT295" s="95">
        <f t="shared" si="55"/>
        <v>107304</v>
      </c>
      <c r="AU295" s="95">
        <f t="shared" si="55"/>
        <v>94354</v>
      </c>
      <c r="AV295" s="95">
        <f t="shared" si="55"/>
        <v>100474</v>
      </c>
      <c r="AW295" s="95">
        <f t="shared" si="55"/>
        <v>106769</v>
      </c>
      <c r="AX295" s="95">
        <f t="shared" si="55"/>
        <v>112889</v>
      </c>
      <c r="AY295" s="95">
        <f t="shared" si="55"/>
        <v>118289</v>
      </c>
      <c r="AZ295" s="95">
        <f t="shared" si="55"/>
        <v>118289</v>
      </c>
      <c r="BA295" s="95">
        <f t="shared" si="55"/>
        <v>124409</v>
      </c>
      <c r="BB295" s="95">
        <f t="shared" si="55"/>
        <v>103459</v>
      </c>
      <c r="BC295" s="95">
        <f t="shared" si="55"/>
        <v>113059</v>
      </c>
      <c r="BD295" s="95">
        <f t="shared" si="55"/>
        <v>116659</v>
      </c>
      <c r="BE295" s="95">
        <f t="shared" si="55"/>
        <v>116659</v>
      </c>
      <c r="BF295" s="95">
        <f t="shared" si="55"/>
        <v>121099</v>
      </c>
      <c r="BG295" s="95">
        <f t="shared" si="55"/>
        <v>121099</v>
      </c>
      <c r="BH295" s="95">
        <f t="shared" si="55"/>
        <v>130099</v>
      </c>
      <c r="BI295" s="95">
        <f t="shared" si="55"/>
        <v>111589</v>
      </c>
      <c r="BJ295" s="95">
        <f t="shared" si="55"/>
        <v>117012</v>
      </c>
      <c r="BK295" s="95">
        <f t="shared" si="55"/>
        <v>122412</v>
      </c>
      <c r="BL295" s="95">
        <f t="shared" si="55"/>
        <v>128172</v>
      </c>
      <c r="BM295" s="95">
        <f t="shared" si="55"/>
        <v>133932</v>
      </c>
      <c r="BN295" s="95">
        <f t="shared" si="55"/>
        <v>133932</v>
      </c>
      <c r="BO295" s="93">
        <f t="shared" si="55"/>
        <v>137809</v>
      </c>
      <c r="BP295" s="94">
        <f t="shared" si="55"/>
        <v>138611.07199999999</v>
      </c>
      <c r="BQ295" s="95">
        <f t="shared" si="55"/>
        <v>138611.07199999999</v>
      </c>
      <c r="BR295" s="95">
        <f t="shared" si="55"/>
        <v>138611.07199999999</v>
      </c>
      <c r="BS295" s="95">
        <f t="shared" si="55"/>
        <v>138611.07199999999</v>
      </c>
      <c r="BT295" s="95">
        <f t="shared" si="55"/>
        <v>138611.07199999999</v>
      </c>
      <c r="BU295" s="95">
        <f t="shared" si="55"/>
        <v>138611.07199999999</v>
      </c>
      <c r="BV295" s="95">
        <f t="shared" si="55"/>
        <v>138611.07199999999</v>
      </c>
      <c r="BW295" s="95">
        <f t="shared" ref="BW295:EH295" si="56">BW292-BW20</f>
        <v>138611.07199999999</v>
      </c>
      <c r="BX295" s="95">
        <f t="shared" si="56"/>
        <v>138611.07199999999</v>
      </c>
      <c r="BY295" s="95">
        <f t="shared" si="56"/>
        <v>138611.07199999999</v>
      </c>
      <c r="BZ295" s="95">
        <f t="shared" si="56"/>
        <v>138611.07199999999</v>
      </c>
      <c r="CA295" s="95">
        <f t="shared" si="56"/>
        <v>138611.07199999999</v>
      </c>
      <c r="CB295" s="95">
        <f t="shared" si="56"/>
        <v>138611.07199999999</v>
      </c>
      <c r="CC295" s="95">
        <f t="shared" si="56"/>
        <v>138611.07199999999</v>
      </c>
      <c r="CD295" s="95">
        <f t="shared" si="56"/>
        <v>138611.07199999999</v>
      </c>
      <c r="CE295" s="95">
        <f t="shared" si="56"/>
        <v>138611.07199999999</v>
      </c>
      <c r="CF295" s="95">
        <f t="shared" si="56"/>
        <v>138611.07199999999</v>
      </c>
      <c r="CG295" s="95">
        <f t="shared" si="56"/>
        <v>138611.07199999999</v>
      </c>
      <c r="CH295" s="95">
        <f t="shared" si="56"/>
        <v>138611.07199999999</v>
      </c>
      <c r="CI295" s="95">
        <f t="shared" si="56"/>
        <v>138611.07199999999</v>
      </c>
      <c r="CJ295" s="95">
        <f t="shared" si="56"/>
        <v>106341.07199999999</v>
      </c>
      <c r="CK295" s="95">
        <f t="shared" si="56"/>
        <v>106341.07199999999</v>
      </c>
      <c r="CL295" s="95">
        <f t="shared" si="56"/>
        <v>106341.07199999999</v>
      </c>
      <c r="CM295" s="95">
        <f t="shared" si="56"/>
        <v>106341.07199999999</v>
      </c>
      <c r="CN295" s="95">
        <f t="shared" si="56"/>
        <v>106341.07199999999</v>
      </c>
      <c r="CO295" s="95">
        <f t="shared" si="56"/>
        <v>106341.07199999999</v>
      </c>
      <c r="CP295" s="95">
        <f t="shared" si="56"/>
        <v>106341.07199999999</v>
      </c>
      <c r="CQ295" s="93">
        <f t="shared" si="56"/>
        <v>106341.07199999999</v>
      </c>
      <c r="CR295" s="94">
        <f t="shared" si="56"/>
        <v>106341.07199999999</v>
      </c>
      <c r="CS295" s="95">
        <f t="shared" si="56"/>
        <v>106341.07199999999</v>
      </c>
      <c r="CT295" s="95">
        <f t="shared" si="56"/>
        <v>106341.07199999999</v>
      </c>
      <c r="CU295" s="95">
        <f t="shared" si="56"/>
        <v>106341.07199999999</v>
      </c>
      <c r="CV295" s="95">
        <f t="shared" si="56"/>
        <v>106341.07199999999</v>
      </c>
      <c r="CW295" s="95">
        <f t="shared" si="56"/>
        <v>106341.07199999999</v>
      </c>
      <c r="CX295" s="95">
        <f t="shared" si="56"/>
        <v>106341.07199999999</v>
      </c>
      <c r="CY295" s="95">
        <f t="shared" si="56"/>
        <v>106341.07199999999</v>
      </c>
      <c r="CZ295" s="95">
        <f t="shared" si="56"/>
        <v>106341.07199999999</v>
      </c>
      <c r="DA295" s="95">
        <f t="shared" si="56"/>
        <v>106341.07199999999</v>
      </c>
      <c r="DB295" s="95">
        <f t="shared" si="56"/>
        <v>106341.07199999999</v>
      </c>
      <c r="DC295" s="95">
        <f t="shared" si="56"/>
        <v>106341.07199999999</v>
      </c>
      <c r="DD295" s="95">
        <f t="shared" si="56"/>
        <v>106341.07199999999</v>
      </c>
      <c r="DE295" s="95">
        <f t="shared" si="56"/>
        <v>106341.07199999999</v>
      </c>
      <c r="DF295" s="95">
        <f t="shared" si="56"/>
        <v>106341.07199999999</v>
      </c>
      <c r="DG295" s="95">
        <f t="shared" si="56"/>
        <v>106341.07199999999</v>
      </c>
      <c r="DH295" s="95">
        <f t="shared" si="56"/>
        <v>106341.07199999999</v>
      </c>
      <c r="DI295" s="95">
        <f t="shared" si="56"/>
        <v>106341.07199999999</v>
      </c>
      <c r="DJ295" s="95">
        <f t="shared" si="56"/>
        <v>106341.07199999999</v>
      </c>
      <c r="DK295" s="95">
        <f t="shared" si="56"/>
        <v>106341.07199999999</v>
      </c>
      <c r="DL295" s="95">
        <f t="shared" si="56"/>
        <v>106341.07199999999</v>
      </c>
      <c r="DM295" s="95">
        <f t="shared" si="56"/>
        <v>106341.07199999999</v>
      </c>
      <c r="DN295" s="95">
        <f t="shared" si="56"/>
        <v>106341.07199999999</v>
      </c>
      <c r="DO295" s="95">
        <f t="shared" si="56"/>
        <v>106341.07199999999</v>
      </c>
      <c r="DP295" s="95">
        <f t="shared" si="56"/>
        <v>106341.07199999999</v>
      </c>
      <c r="DQ295" s="95">
        <f t="shared" si="56"/>
        <v>106341.07199999999</v>
      </c>
      <c r="DR295" s="95">
        <f t="shared" si="56"/>
        <v>106341.07199999999</v>
      </c>
      <c r="DS295" s="95">
        <f t="shared" si="56"/>
        <v>106341.07199999999</v>
      </c>
      <c r="DT295" s="95">
        <f t="shared" si="56"/>
        <v>106341.07199999999</v>
      </c>
      <c r="DU295" s="95">
        <f t="shared" si="56"/>
        <v>106341.07199999999</v>
      </c>
      <c r="DV295" s="95">
        <f t="shared" si="56"/>
        <v>106341.07199999999</v>
      </c>
      <c r="DW295" s="95">
        <f t="shared" si="56"/>
        <v>106341.07199999999</v>
      </c>
      <c r="DX295" s="95">
        <f t="shared" si="56"/>
        <v>106341.07199999999</v>
      </c>
      <c r="DY295" s="95">
        <f t="shared" si="56"/>
        <v>106341.07199999999</v>
      </c>
      <c r="DZ295" s="93">
        <f t="shared" si="56"/>
        <v>106341.07199999999</v>
      </c>
      <c r="EA295" s="94">
        <f t="shared" si="56"/>
        <v>106341.07199999999</v>
      </c>
      <c r="EB295" s="95">
        <f t="shared" si="56"/>
        <v>106341.07199999999</v>
      </c>
      <c r="EC295" s="95">
        <f t="shared" si="56"/>
        <v>106341.07199999999</v>
      </c>
      <c r="ED295" s="95">
        <f t="shared" si="56"/>
        <v>106341.07199999999</v>
      </c>
      <c r="EE295" s="95">
        <f t="shared" si="56"/>
        <v>106341.07199999999</v>
      </c>
      <c r="EF295" s="95">
        <f t="shared" si="56"/>
        <v>106341.07199999999</v>
      </c>
      <c r="EG295" s="95">
        <f t="shared" si="56"/>
        <v>106341.07199999999</v>
      </c>
      <c r="EH295" s="95">
        <f t="shared" si="56"/>
        <v>106341.07199999999</v>
      </c>
      <c r="EI295" s="95">
        <f t="shared" ref="EI295:GD295" si="57">EI292-EI20</f>
        <v>106341.07199999999</v>
      </c>
      <c r="EJ295" s="95">
        <f t="shared" si="57"/>
        <v>106341.07199999999</v>
      </c>
      <c r="EK295" s="95">
        <f t="shared" si="57"/>
        <v>106341.07199999999</v>
      </c>
      <c r="EL295" s="95">
        <f t="shared" si="57"/>
        <v>106341.07199999999</v>
      </c>
      <c r="EM295" s="95">
        <f t="shared" si="57"/>
        <v>106341.07199999999</v>
      </c>
      <c r="EN295" s="95">
        <f t="shared" si="57"/>
        <v>106341.07199999999</v>
      </c>
      <c r="EO295" s="95">
        <f t="shared" si="57"/>
        <v>106341.07199999999</v>
      </c>
      <c r="EP295" s="95">
        <f t="shared" si="57"/>
        <v>106341.07199999999</v>
      </c>
      <c r="EQ295" s="95">
        <f t="shared" si="57"/>
        <v>106341.07199999999</v>
      </c>
      <c r="ER295" s="95">
        <f t="shared" si="57"/>
        <v>106341.07199999999</v>
      </c>
      <c r="ES295" s="95">
        <f t="shared" si="57"/>
        <v>106341.07199999999</v>
      </c>
      <c r="ET295" s="95">
        <f t="shared" si="57"/>
        <v>106341.07199999999</v>
      </c>
      <c r="EU295" s="95">
        <f t="shared" si="57"/>
        <v>106341.07199999999</v>
      </c>
      <c r="EV295" s="95">
        <f t="shared" si="57"/>
        <v>106341.07199999999</v>
      </c>
      <c r="EW295" s="95">
        <f t="shared" si="57"/>
        <v>106341.07199999999</v>
      </c>
      <c r="EX295" s="95">
        <f t="shared" si="57"/>
        <v>106341.07199999999</v>
      </c>
      <c r="EY295" s="95">
        <f t="shared" si="57"/>
        <v>106341.07199999999</v>
      </c>
      <c r="EZ295" s="95">
        <f t="shared" si="57"/>
        <v>106341.07199999999</v>
      </c>
      <c r="FA295" s="95">
        <f t="shared" si="57"/>
        <v>106341.07199999999</v>
      </c>
      <c r="FB295" s="93">
        <f t="shared" si="57"/>
        <v>106341.07199999999</v>
      </c>
      <c r="FC295" s="94">
        <f t="shared" si="57"/>
        <v>106341.07199999999</v>
      </c>
      <c r="FD295" s="95">
        <f t="shared" si="57"/>
        <v>106341.07199999999</v>
      </c>
      <c r="FE295" s="95">
        <f t="shared" si="57"/>
        <v>106341.07199999999</v>
      </c>
      <c r="FF295" s="95">
        <f t="shared" si="57"/>
        <v>106341.07199999999</v>
      </c>
      <c r="FG295" s="95">
        <f t="shared" si="57"/>
        <v>106341.07199999999</v>
      </c>
      <c r="FH295" s="95">
        <f t="shared" si="57"/>
        <v>106341.07199999999</v>
      </c>
      <c r="FI295" s="95">
        <f t="shared" si="57"/>
        <v>106341.07199999999</v>
      </c>
      <c r="FJ295" s="95">
        <f t="shared" si="57"/>
        <v>106341.07199999999</v>
      </c>
      <c r="FK295" s="95">
        <f t="shared" si="57"/>
        <v>106341.07199999999</v>
      </c>
      <c r="FL295" s="95">
        <f t="shared" si="57"/>
        <v>106341.07199999999</v>
      </c>
      <c r="FM295" s="95">
        <f t="shared" si="57"/>
        <v>106341.07199999999</v>
      </c>
      <c r="FN295" s="95">
        <f t="shared" si="57"/>
        <v>106341.07199999999</v>
      </c>
      <c r="FO295" s="95">
        <f t="shared" si="57"/>
        <v>106341.07199999999</v>
      </c>
      <c r="FP295" s="95">
        <f t="shared" si="57"/>
        <v>106341.07199999999</v>
      </c>
      <c r="FQ295" s="95">
        <f t="shared" si="57"/>
        <v>106341.07199999999</v>
      </c>
      <c r="FR295" s="95">
        <f t="shared" si="57"/>
        <v>106341.07199999999</v>
      </c>
      <c r="FS295" s="95">
        <f t="shared" si="57"/>
        <v>106341.07199999999</v>
      </c>
      <c r="FT295" s="95">
        <f t="shared" si="57"/>
        <v>106341.07199999999</v>
      </c>
      <c r="FU295" s="95">
        <f t="shared" si="57"/>
        <v>106341.07199999999</v>
      </c>
      <c r="FV295" s="95">
        <f t="shared" si="57"/>
        <v>106341.07199999999</v>
      </c>
      <c r="FW295" s="95">
        <f t="shared" si="57"/>
        <v>106341.07199999999</v>
      </c>
      <c r="FX295" s="95">
        <f t="shared" si="57"/>
        <v>106341.07199999999</v>
      </c>
      <c r="FY295" s="95">
        <f t="shared" si="57"/>
        <v>106341.07199999999</v>
      </c>
      <c r="FZ295" s="95">
        <f t="shared" si="57"/>
        <v>106341.07199999999</v>
      </c>
      <c r="GA295" s="95">
        <f t="shared" si="57"/>
        <v>106341.07199999999</v>
      </c>
      <c r="GB295" s="95">
        <f t="shared" si="57"/>
        <v>106341.07199999999</v>
      </c>
      <c r="GC295" s="95">
        <f t="shared" si="57"/>
        <v>106341.07199999999</v>
      </c>
      <c r="GD295" s="93">
        <f t="shared" si="57"/>
        <v>106341.07199999999</v>
      </c>
      <c r="GE295" s="195"/>
      <c r="GF295" s="41"/>
    </row>
    <row r="296" spans="1:202" s="35" customFormat="1" ht="17" customHeight="1">
      <c r="A296" s="1">
        <v>1</v>
      </c>
      <c r="B296" s="1">
        <v>132</v>
      </c>
      <c r="C296" s="37" t="s">
        <v>298</v>
      </c>
      <c r="D296" s="33" t="s">
        <v>65</v>
      </c>
      <c r="E296" s="55" t="s">
        <v>67</v>
      </c>
      <c r="F296" s="33" t="s">
        <v>266</v>
      </c>
      <c r="G296" s="33" t="s">
        <v>281</v>
      </c>
      <c r="H296" s="31"/>
      <c r="I296" s="80">
        <v>0</v>
      </c>
      <c r="J296" s="40">
        <v>17008</v>
      </c>
      <c r="K296" s="40">
        <f t="array" ref="K296">MIN(IF(($D$91:$D$263=$D296),K$91:K$263))</f>
        <v>21008</v>
      </c>
      <c r="L296" s="40">
        <f t="array" ref="L296">MIN(IF(($D$91:$D$263=$D296),L$91:L$263))</f>
        <v>21008</v>
      </c>
      <c r="M296" s="40">
        <f t="array" ref="M296">MIN(IF(($D$91:$D$263=$D296),M$91:M$263))</f>
        <v>21008</v>
      </c>
      <c r="N296" s="40">
        <f t="array" ref="N296">MIN(IF(($D$91:$D$263=$D296),N$91:N$263))</f>
        <v>21728</v>
      </c>
      <c r="O296" s="40">
        <f t="array" ref="O296">MIN(IF(($D$91:$D$263=$D296),O$91:O$263))</f>
        <v>21728</v>
      </c>
      <c r="P296" s="40">
        <f t="array" ref="P296">MIN(IF(($D$91:$D$263=$D296),P$91:P$263))</f>
        <v>23528</v>
      </c>
      <c r="Q296" s="40">
        <f t="array" ref="Q296">MIN(IF(($D$91:$D$263=$D296),Q$91:Q$263))</f>
        <v>23528</v>
      </c>
      <c r="R296" s="40">
        <f t="array" ref="R296">MIN(IF(($D$91:$D$263=$D296),R$91:R$263))</f>
        <v>23528</v>
      </c>
      <c r="S296" s="40">
        <f t="array" ref="S296">MIN(IF(($D$91:$D$263=$D296),S$91:S$263))</f>
        <v>25678</v>
      </c>
      <c r="T296" s="40">
        <f t="array" ref="T296">MIN(IF(($D$91:$D$263=$D296),T$91:T$263))</f>
        <v>29068</v>
      </c>
      <c r="U296" s="40">
        <f t="array" ref="U296">MIN(IF(($D$91:$D$263=$D296),U$91:U$263))</f>
        <v>29068</v>
      </c>
      <c r="V296" s="40">
        <f t="array" ref="V296">MIN(IF(($D$91:$D$263=$D296),V$91:V$263))</f>
        <v>29068</v>
      </c>
      <c r="W296" s="40">
        <f t="array" ref="W296">MIN(IF(($D$91:$D$263=$D296),W$91:W$263))</f>
        <v>32658</v>
      </c>
      <c r="X296" s="40">
        <f t="array" ref="X296">MIN(IF(($D$91:$D$263=$D296),X$91:X$263))</f>
        <v>32658</v>
      </c>
      <c r="Y296" s="40">
        <f t="array" ref="Y296">MIN(IF(($D$91:$D$263=$D296),Y$91:Y$263))</f>
        <v>38048</v>
      </c>
      <c r="Z296" s="40">
        <f t="array" ref="Z296">MIN(IF(($D$91:$D$263=$D296),Z$91:Z$263))</f>
        <v>43448</v>
      </c>
      <c r="AA296" s="40">
        <f t="array" ref="AA296">MIN(IF(($D$91:$D$263=$D296),AA$91:AA$263))</f>
        <v>48848</v>
      </c>
      <c r="AB296" s="40">
        <f t="array" ref="AB296">MIN(IF(($D$91:$D$263=$D296),AB$91:AB$263))</f>
        <v>54248</v>
      </c>
      <c r="AC296" s="40">
        <f t="array" ref="AC296">MIN(IF(($D$91:$D$263=$D296),AC$91:AC$263))</f>
        <v>57128</v>
      </c>
      <c r="AD296" s="40">
        <f t="array" ref="AD296">MIN(IF(($D$91:$D$263=$D296),AD$91:AD$263))</f>
        <v>60728</v>
      </c>
      <c r="AE296" s="40">
        <f t="array" ref="AE296">MIN(IF(($D$91:$D$263=$D296),AE$91:AE$263))</f>
        <v>60728</v>
      </c>
      <c r="AF296" s="40">
        <f t="array" ref="AF296">MIN(IF(($D$91:$D$263=$D296),AF$91:AF$263))</f>
        <v>60728</v>
      </c>
      <c r="AG296" s="40">
        <f t="array" ref="AG296">MIN(IF(($D$91:$D$263=$D296),AG$91:AG$263))</f>
        <v>63968</v>
      </c>
      <c r="AH296" s="40">
        <f t="array" ref="AH296">MIN(IF(($D$91:$D$263=$D296),AH$91:AH$263))</f>
        <v>65768</v>
      </c>
      <c r="AI296" s="40">
        <f t="array" ref="AI296">MIN(IF(($D$91:$D$263=$D296),AI$91:AI$263))</f>
        <v>71168</v>
      </c>
      <c r="AJ296" s="40">
        <f t="array" ref="AJ296">MIN(IF(($D$91:$D$263=$D296),AJ$91:AJ$263))</f>
        <v>76898</v>
      </c>
      <c r="AK296" s="40">
        <f t="array" ref="AK296">MIN(IF(($D$91:$D$263=$D296),AK$91:AK$263))</f>
        <v>76898</v>
      </c>
      <c r="AL296" s="40">
        <f t="array" ref="AL296">MIN(IF(($D$91:$D$263=$D296),AL$91:AL$263))</f>
        <v>76898</v>
      </c>
      <c r="AM296" s="31">
        <f t="array" ref="AM296">MIN(IF(($D$91:$D$263=$D296),AM$91:AM$263))</f>
        <v>81218</v>
      </c>
      <c r="AN296" s="80">
        <f t="array" ref="AN296">MIN(IF(($D$91:$D$263=$D296),AN$91:AN$263))</f>
        <v>86308</v>
      </c>
      <c r="AO296" s="40">
        <f t="array" ref="AO296">MIN(IF(($D$91:$D$263=$D296),AO$91:AO$263))</f>
        <v>88468</v>
      </c>
      <c r="AP296" s="40">
        <f t="array" ref="AP296">MIN(IF(($D$91:$D$263=$D296),AP$91:AP$263))</f>
        <v>94228</v>
      </c>
      <c r="AQ296" s="40">
        <f t="array" ref="AQ296">MIN(IF(($D$91:$D$263=$D296),AQ$91:AQ$263))</f>
        <v>94228</v>
      </c>
      <c r="AR296" s="40">
        <f t="array" ref="AR296">MIN(IF(($D$91:$D$263=$D296),AR$91:AR$263))</f>
        <v>94228</v>
      </c>
      <c r="AS296" s="40">
        <f t="array" ref="AS296">MIN(IF(($D$91:$D$263=$D296),AS$91:AS$263))</f>
        <v>94228</v>
      </c>
      <c r="AT296" s="40">
        <f t="array" ref="AT296">MIN(IF(($D$91:$D$263=$D296),AT$91:AT$263))</f>
        <v>94228</v>
      </c>
      <c r="AU296" s="40">
        <f t="array" ref="AU296">MIN(IF(($D$91:$D$263=$D296),AU$91:AU$263))</f>
        <v>94228</v>
      </c>
      <c r="AV296" s="40">
        <f t="array" ref="AV296">MIN(IF(($D$91:$D$263=$D296),AV$91:AV$263))</f>
        <v>94228</v>
      </c>
      <c r="AW296" s="40">
        <f t="array" ref="AW296">MIN(IF(($D$91:$D$263=$D296),AW$91:AW$263))</f>
        <v>96748</v>
      </c>
      <c r="AX296" s="40">
        <f t="array" ref="AX296">MIN(IF(($D$91:$D$263=$D296),AX$91:AX$263))</f>
        <v>97108</v>
      </c>
      <c r="AY296" s="40">
        <f t="array" ref="AY296">MIN(IF(($D$91:$D$263=$D296),AY$91:AY$263))</f>
        <v>97108</v>
      </c>
      <c r="AZ296" s="40">
        <f t="array" ref="AZ296">MIN(IF(($D$91:$D$263=$D296),AZ$91:AZ$263))</f>
        <v>97108</v>
      </c>
      <c r="BA296" s="40">
        <f t="array" ref="BA296">MIN(IF(($D$91:$D$263=$D296),BA$91:BA$263))</f>
        <v>102508</v>
      </c>
      <c r="BB296" s="40">
        <f t="array" ref="BB296">MIN(IF(($D$91:$D$263=$D296),BB$91:BB$263))</f>
        <v>102508</v>
      </c>
      <c r="BC296" s="40">
        <f t="array" ref="BC296">MIN(IF(($D$91:$D$263=$D296),BC$91:BC$263))</f>
        <v>107548</v>
      </c>
      <c r="BD296" s="40">
        <f t="array" ref="BD296">MIN(IF(($D$91:$D$263=$D296),BD$91:BD$263))</f>
        <v>109348</v>
      </c>
      <c r="BE296" s="40">
        <f t="array" ref="BE296">MIN(IF(($D$91:$D$263=$D296),BE$91:BE$263))</f>
        <v>109348</v>
      </c>
      <c r="BF296" s="40">
        <f t="array" ref="BF296">MIN(IF(($D$91:$D$263=$D296),BF$91:BF$263))</f>
        <v>112948</v>
      </c>
      <c r="BG296" s="40">
        <f t="array" ref="BG296">MIN(IF(($D$91:$D$263=$D296),BG$91:BG$263))</f>
        <v>112948</v>
      </c>
      <c r="BH296" s="40">
        <f t="array" ref="BH296">MIN(IF(($D$91:$D$263=$D296),BH$91:BH$263))</f>
        <v>114388</v>
      </c>
      <c r="BI296" s="40">
        <f t="array" ref="BI296">MIN(IF(($D$91:$D$263=$D296),BI$91:BI$263))</f>
        <v>114388</v>
      </c>
      <c r="BJ296" s="40">
        <f t="array" ref="BJ296">MIN(IF(($D$91:$D$263=$D296),BJ$91:BJ$263))</f>
        <v>115108</v>
      </c>
      <c r="BK296" s="40">
        <f t="array" ref="BK296">MIN(IF(($D$91:$D$263=$D296),BK$91:BK$263))</f>
        <v>116908</v>
      </c>
      <c r="BL296" s="40">
        <f t="array" ref="BL296">MIN(IF(($D$91:$D$263=$D296),BL$91:BL$263))</f>
        <v>118348</v>
      </c>
      <c r="BM296" s="40">
        <f t="array" ref="BM296">MIN(IF(($D$91:$D$263=$D296),BM$91:BM$263))</f>
        <v>119428</v>
      </c>
      <c r="BN296" s="40">
        <f t="array" ref="BN296">MIN(IF(($D$91:$D$263=$D296),BN$91:BN$263))</f>
        <v>119428</v>
      </c>
      <c r="BO296" s="31">
        <f t="array" ref="BO296">MIN(IF(($D$91:$D$263=$D296),BO$91:BO$263))</f>
        <v>119705</v>
      </c>
      <c r="BP296" s="80">
        <f t="array" ref="BP296">MIN(IF(($D$91:$D$263=$D296),BP$91:BP$263))</f>
        <v>121505</v>
      </c>
      <c r="BQ296" s="40">
        <f t="array" ref="BQ296">MIN(IF(($D$91:$D$263=$D296),BQ$91:BQ$263))</f>
        <v>121505</v>
      </c>
      <c r="BR296" s="40">
        <f t="array" ref="BR296">MIN(IF(($D$91:$D$263=$D296),BR$91:BR$263))</f>
        <v>121505</v>
      </c>
      <c r="BS296" s="40">
        <f t="array" ref="BS296">MIN(IF(($D$91:$D$263=$D296),BS$91:BS$263))</f>
        <v>121505</v>
      </c>
      <c r="BT296" s="40">
        <f t="array" ref="BT296">MIN(IF(($D$91:$D$263=$D296),BT$91:BT$263))</f>
        <v>121505</v>
      </c>
      <c r="BU296" s="40">
        <f t="array" ref="BU296">MIN(IF(($D$91:$D$263=$D296),BU$91:BU$263))</f>
        <v>121505</v>
      </c>
      <c r="BV296" s="40">
        <f t="array" ref="BV296">MIN(IF(($D$91:$D$263=$D296),BV$91:BV$263))</f>
        <v>121505</v>
      </c>
      <c r="BW296" s="40">
        <f t="array" ref="BW296">MIN(IF(($D$91:$D$263=$D296),BW$91:BW$263))</f>
        <v>121505</v>
      </c>
      <c r="BX296" s="40">
        <f t="array" ref="BX296">MIN(IF(($D$91:$D$263=$D296),BX$91:BX$263))</f>
        <v>121505</v>
      </c>
      <c r="BY296" s="40">
        <f t="array" ref="BY296">MIN(IF(($D$91:$D$263=$D296),BY$91:BY$263))</f>
        <v>121505</v>
      </c>
      <c r="BZ296" s="40">
        <f t="array" ref="BZ296">MIN(IF(($D$91:$D$263=$D296),BZ$91:BZ$263))</f>
        <v>121505</v>
      </c>
      <c r="CA296" s="40">
        <f t="array" ref="CA296">MIN(IF(($D$91:$D$263=$D296),CA$91:CA$263))</f>
        <v>121505</v>
      </c>
      <c r="CB296" s="40">
        <f t="array" ref="CB296">MIN(IF(($D$91:$D$263=$D296),CB$91:CB$263))</f>
        <v>121505</v>
      </c>
      <c r="CC296" s="40">
        <f t="array" ref="CC296">MIN(IF(($D$91:$D$263=$D296),CC$91:CC$263))</f>
        <v>121505</v>
      </c>
      <c r="CD296" s="40">
        <f t="array" ref="CD296">MIN(IF(($D$91:$D$263=$D296),CD$91:CD$263))</f>
        <v>121505</v>
      </c>
      <c r="CE296" s="40">
        <f t="array" ref="CE296">MIN(IF(($D$91:$D$263=$D296),CE$91:CE$263))</f>
        <v>121505</v>
      </c>
      <c r="CF296" s="40">
        <f t="array" ref="CF296">MIN(IF(($D$91:$D$263=$D296),CF$91:CF$263))</f>
        <v>121505</v>
      </c>
      <c r="CG296" s="40">
        <f t="array" ref="CG296">MIN(IF(($D$91:$D$263=$D296),CG$91:CG$263))</f>
        <v>121505</v>
      </c>
      <c r="CH296" s="40">
        <f t="array" ref="CH296">MIN(IF(($D$91:$D$263=$D296),CH$91:CH$263))</f>
        <v>121505</v>
      </c>
      <c r="CI296" s="40">
        <f t="array" ref="CI296">MIN(IF(($D$91:$D$263=$D296),CI$91:CI$263))</f>
        <v>121505</v>
      </c>
      <c r="CJ296" s="40">
        <f t="array" ref="CJ296">MIN(IF(($D$91:$D$263=$D296),CJ$91:CJ$263))</f>
        <v>106272</v>
      </c>
      <c r="CK296" s="40">
        <f t="array" ref="CK296">MIN(IF(($D$91:$D$263=$D296),CK$91:CK$263))</f>
        <v>106272</v>
      </c>
      <c r="CL296" s="40">
        <f t="array" ref="CL296">MIN(IF(($D$91:$D$263=$D296),CL$91:CL$263))</f>
        <v>106272</v>
      </c>
      <c r="CM296" s="40">
        <f t="array" ref="CM296">MIN(IF(($D$91:$D$263=$D296),CM$91:CM$263))</f>
        <v>106272</v>
      </c>
      <c r="CN296" s="40">
        <f t="array" ref="CN296">MIN(IF(($D$91:$D$263=$D296),CN$91:CN$263))</f>
        <v>106272</v>
      </c>
      <c r="CO296" s="40">
        <f t="array" ref="CO296">MIN(IF(($D$91:$D$263=$D296),CO$91:CO$263))</f>
        <v>106272</v>
      </c>
      <c r="CP296" s="40">
        <f t="array" ref="CP296">MIN(IF(($D$91:$D$263=$D296),CP$91:CP$263))</f>
        <v>106272</v>
      </c>
      <c r="CQ296" s="31">
        <f t="array" ref="CQ296">MIN(IF(($D$91:$D$263=$D296),CQ$91:CQ$263))</f>
        <v>106272</v>
      </c>
      <c r="CR296" s="80">
        <f t="array" ref="CR296">MIN(IF(($D$91:$D$263=$D296),CR$91:CR$263))</f>
        <v>106272</v>
      </c>
      <c r="CS296" s="40">
        <f t="array" ref="CS296">MIN(IF(($D$91:$D$263=$D296),CS$91:CS$263))</f>
        <v>106272</v>
      </c>
      <c r="CT296" s="40">
        <f t="array" ref="CT296">MIN(IF(($D$91:$D$263=$D296),CT$91:CT$263))</f>
        <v>106272</v>
      </c>
      <c r="CU296" s="40">
        <f t="array" ref="CU296">MIN(IF(($D$91:$D$263=$D296),CU$91:CU$263))</f>
        <v>106272</v>
      </c>
      <c r="CV296" s="40">
        <f t="array" ref="CV296">MIN(IF(($D$91:$D$263=$D296),CV$91:CV$263))</f>
        <v>106272</v>
      </c>
      <c r="CW296" s="40">
        <f t="array" ref="CW296">MIN(IF(($D$91:$D$263=$D296),CW$91:CW$263))</f>
        <v>106272</v>
      </c>
      <c r="CX296" s="40">
        <f t="array" ref="CX296">MIN(IF(($D$91:$D$263=$D296),CX$91:CX$263))</f>
        <v>106272</v>
      </c>
      <c r="CY296" s="40">
        <f t="array" ref="CY296">MIN(IF(($D$91:$D$263=$D296),CY$91:CY$263))</f>
        <v>106272</v>
      </c>
      <c r="CZ296" s="40">
        <f t="array" ref="CZ296">MIN(IF(($D$91:$D$263=$D296),CZ$91:CZ$263))</f>
        <v>106272</v>
      </c>
      <c r="DA296" s="40">
        <f t="array" ref="DA296">MIN(IF(($D$91:$D$263=$D296),DA$91:DA$263))</f>
        <v>106272</v>
      </c>
      <c r="DB296" s="40">
        <f t="array" ref="DB296">MIN(IF(($D$91:$D$263=$D296),DB$91:DB$263))</f>
        <v>106272</v>
      </c>
      <c r="DC296" s="40">
        <f t="array" ref="DC296">MIN(IF(($D$91:$D$263=$D296),DC$91:DC$263))</f>
        <v>106272</v>
      </c>
      <c r="DD296" s="40">
        <f t="array" ref="DD296">MIN(IF(($D$91:$D$263=$D296),DD$91:DD$263))</f>
        <v>106272</v>
      </c>
      <c r="DE296" s="40">
        <f t="array" ref="DE296">MIN(IF(($D$91:$D$263=$D296),DE$91:DE$263))</f>
        <v>106272</v>
      </c>
      <c r="DF296" s="40">
        <f t="array" ref="DF296">MIN(IF(($D$91:$D$263=$D296),DF$91:DF$263))</f>
        <v>106272</v>
      </c>
      <c r="DG296" s="40">
        <f t="array" ref="DG296">MIN(IF(($D$91:$D$263=$D296),DG$91:DG$263))</f>
        <v>106272</v>
      </c>
      <c r="DH296" s="40">
        <f t="array" ref="DH296">MIN(IF(($D$91:$D$263=$D296),DH$91:DH$263))</f>
        <v>106272</v>
      </c>
      <c r="DI296" s="40">
        <f t="array" ref="DI296">MIN(IF(($D$91:$D$263=$D296),DI$91:DI$263))</f>
        <v>106272</v>
      </c>
      <c r="DJ296" s="40">
        <f t="array" ref="DJ296">MIN(IF(($D$91:$D$263=$D296),DJ$91:DJ$263))</f>
        <v>106272</v>
      </c>
      <c r="DK296" s="40">
        <f t="array" ref="DK296">MIN(IF(($D$91:$D$263=$D296),DK$91:DK$263))</f>
        <v>106272</v>
      </c>
      <c r="DL296" s="40">
        <f t="array" ref="DL296">MIN(IF(($D$91:$D$263=$D296),DL$91:DL$263))</f>
        <v>106272</v>
      </c>
      <c r="DM296" s="40">
        <f t="array" ref="DM296">MIN(IF(($D$91:$D$263=$D296),DM$91:DM$263))</f>
        <v>106272</v>
      </c>
      <c r="DN296" s="40">
        <f t="array" ref="DN296">MIN(IF(($D$91:$D$263=$D296),DN$91:DN$263))</f>
        <v>106272</v>
      </c>
      <c r="DO296" s="40">
        <f t="array" ref="DO296">MIN(IF(($D$91:$D$263=$D296),DO$91:DO$263))</f>
        <v>106272</v>
      </c>
      <c r="DP296" s="40">
        <f t="array" ref="DP296">MIN(IF(($D$91:$D$263=$D296),DP$91:DP$263))</f>
        <v>106272</v>
      </c>
      <c r="DQ296" s="40">
        <f t="array" ref="DQ296">MIN(IF(($D$91:$D$263=$D296),DQ$91:DQ$263))</f>
        <v>106272</v>
      </c>
      <c r="DR296" s="40">
        <f t="array" ref="DR296">MIN(IF(($D$91:$D$263=$D296),DR$91:DR$263))</f>
        <v>106272</v>
      </c>
      <c r="DS296" s="40">
        <f t="array" ref="DS296">MIN(IF(($D$91:$D$263=$D296),DS$91:DS$263))</f>
        <v>106272</v>
      </c>
      <c r="DT296" s="40">
        <f t="array" ref="DT296">MIN(IF(($D$91:$D$263=$D296),DT$91:DT$263))</f>
        <v>106272</v>
      </c>
      <c r="DU296" s="40">
        <f t="array" ref="DU296">MIN(IF(($D$91:$D$263=$D296),DU$91:DU$263))</f>
        <v>106272</v>
      </c>
      <c r="DV296" s="40">
        <f t="array" ref="DV296">MIN(IF(($D$91:$D$263=$D296),DV$91:DV$263))</f>
        <v>106272</v>
      </c>
      <c r="DW296" s="40">
        <f t="array" ref="DW296">MIN(IF(($D$91:$D$263=$D296),DW$91:DW$263))</f>
        <v>106272</v>
      </c>
      <c r="DX296" s="40">
        <f t="array" ref="DX296">MIN(IF(($D$91:$D$263=$D296),DX$91:DX$263))</f>
        <v>106272</v>
      </c>
      <c r="DY296" s="40">
        <f t="array" ref="DY296">MIN(IF(($D$91:$D$263=$D296),DY$91:DY$263))</f>
        <v>106272</v>
      </c>
      <c r="DZ296" s="31">
        <f t="array" ref="DZ296">MIN(IF(($D$91:$D$263=$D296),DZ$91:DZ$263))</f>
        <v>106272</v>
      </c>
      <c r="EA296" s="80">
        <f t="array" ref="EA296">MIN(IF(($D$91:$D$263=$D296),EA$91:EA$263))</f>
        <v>106272</v>
      </c>
      <c r="EB296" s="40">
        <f t="array" ref="EB296">MIN(IF(($D$91:$D$263=$D296),EB$91:EB$263))</f>
        <v>106272</v>
      </c>
      <c r="EC296" s="40">
        <f t="array" ref="EC296">MIN(IF(($D$91:$D$263=$D296),EC$91:EC$263))</f>
        <v>106272</v>
      </c>
      <c r="ED296" s="40">
        <f t="array" ref="ED296">MIN(IF(($D$91:$D$263=$D296),ED$91:ED$263))</f>
        <v>106272</v>
      </c>
      <c r="EE296" s="40">
        <f t="array" ref="EE296">MIN(IF(($D$91:$D$263=$D296),EE$91:EE$263))</f>
        <v>106272</v>
      </c>
      <c r="EF296" s="40">
        <f t="array" ref="EF296">MIN(IF(($D$91:$D$263=$D296),EF$91:EF$263))</f>
        <v>106272</v>
      </c>
      <c r="EG296" s="40">
        <f t="array" ref="EG296">MIN(IF(($D$91:$D$263=$D296),EG$91:EG$263))</f>
        <v>106272</v>
      </c>
      <c r="EH296" s="40">
        <f t="array" ref="EH296">MIN(IF(($D$91:$D$263=$D296),EH$91:EH$263))</f>
        <v>106272</v>
      </c>
      <c r="EI296" s="40">
        <f t="array" ref="EI296">MIN(IF(($D$91:$D$263=$D296),EI$91:EI$263))</f>
        <v>106272</v>
      </c>
      <c r="EJ296" s="40">
        <f t="array" ref="EJ296">MIN(IF(($D$91:$D$263=$D296),EJ$91:EJ$263))</f>
        <v>106272</v>
      </c>
      <c r="EK296" s="40">
        <f t="array" ref="EK296">MIN(IF(($D$91:$D$263=$D296),EK$91:EK$263))</f>
        <v>106272</v>
      </c>
      <c r="EL296" s="40">
        <f t="array" ref="EL296">MIN(IF(($D$91:$D$263=$D296),EL$91:EL$263))</f>
        <v>106272</v>
      </c>
      <c r="EM296" s="40">
        <f t="array" ref="EM296">MIN(IF(($D$91:$D$263=$D296),EM$91:EM$263))</f>
        <v>106272</v>
      </c>
      <c r="EN296" s="40">
        <f t="array" ref="EN296">MIN(IF(($D$91:$D$263=$D296),EN$91:EN$263))</f>
        <v>106272</v>
      </c>
      <c r="EO296" s="40">
        <f t="array" ref="EO296">MIN(IF(($D$91:$D$263=$D296),EO$91:EO$263))</f>
        <v>106272</v>
      </c>
      <c r="EP296" s="40">
        <f t="array" ref="EP296">MIN(IF(($D$91:$D$263=$D296),EP$91:EP$263))</f>
        <v>106272</v>
      </c>
      <c r="EQ296" s="40">
        <f t="array" ref="EQ296">MIN(IF(($D$91:$D$263=$D296),EQ$91:EQ$263))</f>
        <v>106272</v>
      </c>
      <c r="ER296" s="40">
        <f t="array" ref="ER296">MIN(IF(($D$91:$D$263=$D296),ER$91:ER$263))</f>
        <v>106272</v>
      </c>
      <c r="ES296" s="40">
        <f t="array" ref="ES296">MIN(IF(($D$91:$D$263=$D296),ES$91:ES$263))</f>
        <v>106272</v>
      </c>
      <c r="ET296" s="40">
        <f t="array" ref="ET296">MIN(IF(($D$91:$D$263=$D296),ET$91:ET$263))</f>
        <v>106272</v>
      </c>
      <c r="EU296" s="40">
        <f t="array" ref="EU296">MIN(IF(($D$91:$D$263=$D296),EU$91:EU$263))</f>
        <v>106272</v>
      </c>
      <c r="EV296" s="40">
        <f t="array" ref="EV296">MIN(IF(($D$91:$D$263=$D296),EV$91:EV$263))</f>
        <v>106272</v>
      </c>
      <c r="EW296" s="40">
        <f t="array" ref="EW296">MIN(IF(($D$91:$D$263=$D296),EW$91:EW$263))</f>
        <v>106272</v>
      </c>
      <c r="EX296" s="40">
        <f t="array" ref="EX296">MIN(IF(($D$91:$D$263=$D296),EX$91:EX$263))</f>
        <v>106272</v>
      </c>
      <c r="EY296" s="40">
        <f t="array" ref="EY296">MIN(IF(($D$91:$D$263=$D296),EY$91:EY$263))</f>
        <v>106272</v>
      </c>
      <c r="EZ296" s="40">
        <f t="array" ref="EZ296">MIN(IF(($D$91:$D$263=$D296),EZ$91:EZ$263))</f>
        <v>106272</v>
      </c>
      <c r="FA296" s="40">
        <f t="array" ref="FA296">MIN(IF(($D$91:$D$263=$D296),FA$91:FA$263))</f>
        <v>106272</v>
      </c>
      <c r="FB296" s="31">
        <f t="array" ref="FB296">MIN(IF(($D$91:$D$263=$D296),FB$91:FB$263))</f>
        <v>106272</v>
      </c>
      <c r="FC296" s="80">
        <f t="array" ref="FC296">MIN(IF(($D$91:$D$263=$D296),FC$91:FC$263))</f>
        <v>106272</v>
      </c>
      <c r="FD296" s="40">
        <f t="array" ref="FD296">MIN(IF(($D$91:$D$263=$D296),FD$91:FD$263))</f>
        <v>106272</v>
      </c>
      <c r="FE296" s="40">
        <f t="array" ref="FE296">MIN(IF(($D$91:$D$263=$D296),FE$91:FE$263))</f>
        <v>106272</v>
      </c>
      <c r="FF296" s="40">
        <f t="array" ref="FF296">MIN(IF(($D$91:$D$263=$D296),FF$91:FF$263))</f>
        <v>106272</v>
      </c>
      <c r="FG296" s="40">
        <f t="array" ref="FG296">MIN(IF(($D$91:$D$263=$D296),FG$91:FG$263))</f>
        <v>106272</v>
      </c>
      <c r="FH296" s="40">
        <f t="array" ref="FH296">MIN(IF(($D$91:$D$263=$D296),FH$91:FH$263))</f>
        <v>106272</v>
      </c>
      <c r="FI296" s="40">
        <f t="array" ref="FI296">MIN(IF(($D$91:$D$263=$D296),FI$91:FI$263))</f>
        <v>106272</v>
      </c>
      <c r="FJ296" s="40">
        <f t="array" ref="FJ296">MIN(IF(($D$91:$D$263=$D296),FJ$91:FJ$263))</f>
        <v>106272</v>
      </c>
      <c r="FK296" s="40">
        <f t="array" ref="FK296">MIN(IF(($D$91:$D$263=$D296),FK$91:FK$263))</f>
        <v>106272</v>
      </c>
      <c r="FL296" s="40">
        <f t="array" ref="FL296">MIN(IF(($D$91:$D$263=$D296),FL$91:FL$263))</f>
        <v>106272</v>
      </c>
      <c r="FM296" s="40">
        <f t="array" ref="FM296">MIN(IF(($D$91:$D$263=$D296),FM$91:FM$263))</f>
        <v>106272</v>
      </c>
      <c r="FN296" s="40">
        <f t="array" ref="FN296">MIN(IF(($D$91:$D$263=$D296),FN$91:FN$263))</f>
        <v>106272</v>
      </c>
      <c r="FO296" s="40">
        <f t="array" ref="FO296">MIN(IF(($D$91:$D$263=$D296),FO$91:FO$263))</f>
        <v>106272</v>
      </c>
      <c r="FP296" s="40">
        <f t="array" ref="FP296">MIN(IF(($D$91:$D$263=$D296),FP$91:FP$263))</f>
        <v>106272</v>
      </c>
      <c r="FQ296" s="40">
        <f t="array" ref="FQ296">MIN(IF(($D$91:$D$263=$D296),FQ$91:FQ$263))</f>
        <v>106272</v>
      </c>
      <c r="FR296" s="40">
        <f t="array" ref="FR296">MIN(IF(($D$91:$D$263=$D296),FR$91:FR$263))</f>
        <v>106272</v>
      </c>
      <c r="FS296" s="40">
        <f t="array" ref="FS296">MIN(IF(($D$91:$D$263=$D296),FS$91:FS$263))</f>
        <v>106272</v>
      </c>
      <c r="FT296" s="40">
        <f t="array" ref="FT296">MIN(IF(($D$91:$D$263=$D296),FT$91:FT$263))</f>
        <v>106272</v>
      </c>
      <c r="FU296" s="40">
        <f t="array" ref="FU296">MIN(IF(($D$91:$D$263=$D296),FU$91:FU$263))</f>
        <v>106272</v>
      </c>
      <c r="FV296" s="40">
        <f t="array" ref="FV296">MIN(IF(($D$91:$D$263=$D296),FV$91:FV$263))</f>
        <v>106272</v>
      </c>
      <c r="FW296" s="40">
        <f t="array" ref="FW296">MIN(IF(($D$91:$D$263=$D296),FW$91:FW$263))</f>
        <v>106272</v>
      </c>
      <c r="FX296" s="40">
        <f t="array" ref="FX296">MIN(IF(($D$91:$D$263=$D296),FX$91:FX$263))</f>
        <v>106272</v>
      </c>
      <c r="FY296" s="40">
        <f t="array" ref="FY296">MIN(IF(($D$91:$D$263=$D296),FY$91:FY$263))</f>
        <v>106272</v>
      </c>
      <c r="FZ296" s="40">
        <f t="array" ref="FZ296">MIN(IF(($D$91:$D$263=$D296),FZ$91:FZ$263))</f>
        <v>106272</v>
      </c>
      <c r="GA296" s="40">
        <f t="array" ref="GA296">MIN(IF(($D$91:$D$263=$D296),GA$91:GA$263))</f>
        <v>106272</v>
      </c>
      <c r="GB296" s="40">
        <f t="array" ref="GB296">MIN(IF(($D$91:$D$263=$D296),GB$91:GB$263))</f>
        <v>106272</v>
      </c>
      <c r="GC296" s="40">
        <f t="array" ref="GC296">MIN(IF(($D$91:$D$263=$D296),GC$91:GC$263))</f>
        <v>106272</v>
      </c>
      <c r="GD296" s="31">
        <f t="array" ref="GD296">MIN(IF(($D$91:$D$263=$D296),GD$91:GD$263))</f>
        <v>106272</v>
      </c>
      <c r="GE296" s="195"/>
      <c r="GF296" s="41"/>
    </row>
    <row r="297" spans="1:202" s="79" customFormat="1" ht="17" customHeight="1">
      <c r="A297" s="1">
        <v>1</v>
      </c>
      <c r="B297" s="1">
        <v>133</v>
      </c>
      <c r="C297" s="73" t="s">
        <v>299</v>
      </c>
      <c r="D297" s="55" t="s">
        <v>67</v>
      </c>
      <c r="E297" s="55" t="s">
        <v>67</v>
      </c>
      <c r="F297" s="74" t="s">
        <v>266</v>
      </c>
      <c r="G297" s="74" t="s">
        <v>281</v>
      </c>
      <c r="H297" s="75"/>
      <c r="I297" s="76">
        <v>0</v>
      </c>
      <c r="J297" s="77">
        <v>17008</v>
      </c>
      <c r="K297" s="77">
        <f t="shared" ref="K297:BV297" si="58">K296-K78</f>
        <v>21008</v>
      </c>
      <c r="L297" s="77">
        <f t="shared" si="58"/>
        <v>21008</v>
      </c>
      <c r="M297" s="77">
        <f t="shared" si="58"/>
        <v>21008</v>
      </c>
      <c r="N297" s="77">
        <f t="shared" si="58"/>
        <v>21728</v>
      </c>
      <c r="O297" s="77">
        <f t="shared" si="58"/>
        <v>21728</v>
      </c>
      <c r="P297" s="77">
        <f t="shared" si="58"/>
        <v>23528</v>
      </c>
      <c r="Q297" s="77">
        <f t="shared" si="58"/>
        <v>23528</v>
      </c>
      <c r="R297" s="77">
        <f t="shared" si="58"/>
        <v>23528</v>
      </c>
      <c r="S297" s="77">
        <f t="shared" si="58"/>
        <v>25678</v>
      </c>
      <c r="T297" s="77">
        <f t="shared" si="58"/>
        <v>29068</v>
      </c>
      <c r="U297" s="77">
        <f t="shared" si="58"/>
        <v>29068</v>
      </c>
      <c r="V297" s="77">
        <f t="shared" si="58"/>
        <v>29068</v>
      </c>
      <c r="W297" s="77">
        <f t="shared" si="58"/>
        <v>32658</v>
      </c>
      <c r="X297" s="77">
        <f t="shared" si="58"/>
        <v>32658</v>
      </c>
      <c r="Y297" s="77">
        <f t="shared" si="58"/>
        <v>38048</v>
      </c>
      <c r="Z297" s="77">
        <f t="shared" si="58"/>
        <v>43448</v>
      </c>
      <c r="AA297" s="77">
        <f t="shared" si="58"/>
        <v>48848</v>
      </c>
      <c r="AB297" s="77">
        <f t="shared" si="58"/>
        <v>54248</v>
      </c>
      <c r="AC297" s="77">
        <f t="shared" si="58"/>
        <v>57128</v>
      </c>
      <c r="AD297" s="77">
        <f t="shared" si="58"/>
        <v>60728</v>
      </c>
      <c r="AE297" s="77">
        <f t="shared" si="58"/>
        <v>60728</v>
      </c>
      <c r="AF297" s="77">
        <f t="shared" si="58"/>
        <v>60728</v>
      </c>
      <c r="AG297" s="77">
        <f t="shared" si="58"/>
        <v>63968</v>
      </c>
      <c r="AH297" s="77">
        <f t="shared" si="58"/>
        <v>65768</v>
      </c>
      <c r="AI297" s="77">
        <f t="shared" si="58"/>
        <v>71168</v>
      </c>
      <c r="AJ297" s="77">
        <f t="shared" si="58"/>
        <v>76898</v>
      </c>
      <c r="AK297" s="77">
        <f t="shared" si="58"/>
        <v>76898</v>
      </c>
      <c r="AL297" s="77">
        <f t="shared" si="58"/>
        <v>76898</v>
      </c>
      <c r="AM297" s="75">
        <f t="shared" si="58"/>
        <v>81218</v>
      </c>
      <c r="AN297" s="76">
        <f t="shared" si="58"/>
        <v>86308</v>
      </c>
      <c r="AO297" s="77">
        <f t="shared" si="58"/>
        <v>88468</v>
      </c>
      <c r="AP297" s="77">
        <f t="shared" si="58"/>
        <v>94228</v>
      </c>
      <c r="AQ297" s="77">
        <f t="shared" si="58"/>
        <v>94228</v>
      </c>
      <c r="AR297" s="77">
        <f t="shared" si="58"/>
        <v>94228</v>
      </c>
      <c r="AS297" s="77">
        <f t="shared" si="58"/>
        <v>94228</v>
      </c>
      <c r="AT297" s="77">
        <f t="shared" si="58"/>
        <v>94228</v>
      </c>
      <c r="AU297" s="77">
        <f t="shared" si="58"/>
        <v>94228</v>
      </c>
      <c r="AV297" s="77">
        <f t="shared" si="58"/>
        <v>94228</v>
      </c>
      <c r="AW297" s="77">
        <f t="shared" si="58"/>
        <v>96748</v>
      </c>
      <c r="AX297" s="77">
        <f t="shared" si="58"/>
        <v>97108</v>
      </c>
      <c r="AY297" s="77">
        <f t="shared" si="58"/>
        <v>97108</v>
      </c>
      <c r="AZ297" s="77">
        <f t="shared" si="58"/>
        <v>97108</v>
      </c>
      <c r="BA297" s="77">
        <f t="shared" si="58"/>
        <v>102508</v>
      </c>
      <c r="BB297" s="77">
        <f t="shared" si="58"/>
        <v>102508</v>
      </c>
      <c r="BC297" s="77">
        <f t="shared" si="58"/>
        <v>107548</v>
      </c>
      <c r="BD297" s="77">
        <f t="shared" si="58"/>
        <v>109348</v>
      </c>
      <c r="BE297" s="77">
        <f t="shared" si="58"/>
        <v>109348</v>
      </c>
      <c r="BF297" s="77">
        <f t="shared" si="58"/>
        <v>112948</v>
      </c>
      <c r="BG297" s="77">
        <f t="shared" si="58"/>
        <v>112948</v>
      </c>
      <c r="BH297" s="77">
        <f t="shared" si="58"/>
        <v>114388</v>
      </c>
      <c r="BI297" s="77">
        <f t="shared" si="58"/>
        <v>114388</v>
      </c>
      <c r="BJ297" s="77">
        <f t="shared" si="58"/>
        <v>115108</v>
      </c>
      <c r="BK297" s="77">
        <f t="shared" si="58"/>
        <v>116908</v>
      </c>
      <c r="BL297" s="77">
        <f t="shared" si="58"/>
        <v>118348</v>
      </c>
      <c r="BM297" s="77">
        <f t="shared" si="58"/>
        <v>119428</v>
      </c>
      <c r="BN297" s="77">
        <f t="shared" si="58"/>
        <v>119428</v>
      </c>
      <c r="BO297" s="75">
        <f t="shared" si="58"/>
        <v>119705</v>
      </c>
      <c r="BP297" s="76">
        <f t="shared" si="58"/>
        <v>121505</v>
      </c>
      <c r="BQ297" s="77">
        <f t="shared" si="58"/>
        <v>121505</v>
      </c>
      <c r="BR297" s="77">
        <f t="shared" si="58"/>
        <v>121505</v>
      </c>
      <c r="BS297" s="77">
        <f t="shared" si="58"/>
        <v>121505</v>
      </c>
      <c r="BT297" s="77">
        <f t="shared" si="58"/>
        <v>121505</v>
      </c>
      <c r="BU297" s="77">
        <f t="shared" si="58"/>
        <v>121505</v>
      </c>
      <c r="BV297" s="77">
        <f t="shared" si="58"/>
        <v>121505</v>
      </c>
      <c r="BW297" s="77">
        <f t="shared" ref="BW297:EH297" si="59">BW296-BW78</f>
        <v>121505</v>
      </c>
      <c r="BX297" s="77">
        <f t="shared" si="59"/>
        <v>121505</v>
      </c>
      <c r="BY297" s="77">
        <f t="shared" si="59"/>
        <v>121505</v>
      </c>
      <c r="BZ297" s="77">
        <f t="shared" si="59"/>
        <v>121505</v>
      </c>
      <c r="CA297" s="77">
        <f t="shared" si="59"/>
        <v>121505</v>
      </c>
      <c r="CB297" s="77">
        <f t="shared" si="59"/>
        <v>121505</v>
      </c>
      <c r="CC297" s="77">
        <f t="shared" si="59"/>
        <v>121505</v>
      </c>
      <c r="CD297" s="77">
        <f t="shared" si="59"/>
        <v>121505</v>
      </c>
      <c r="CE297" s="77">
        <f t="shared" si="59"/>
        <v>121505</v>
      </c>
      <c r="CF297" s="77">
        <f t="shared" si="59"/>
        <v>121505</v>
      </c>
      <c r="CG297" s="77">
        <f t="shared" si="59"/>
        <v>121505</v>
      </c>
      <c r="CH297" s="77">
        <f t="shared" si="59"/>
        <v>121505</v>
      </c>
      <c r="CI297" s="77">
        <f t="shared" si="59"/>
        <v>121505</v>
      </c>
      <c r="CJ297" s="77">
        <f t="shared" si="59"/>
        <v>106272</v>
      </c>
      <c r="CK297" s="77">
        <f t="shared" si="59"/>
        <v>106272</v>
      </c>
      <c r="CL297" s="77">
        <f t="shared" si="59"/>
        <v>106272</v>
      </c>
      <c r="CM297" s="77">
        <f t="shared" si="59"/>
        <v>106272</v>
      </c>
      <c r="CN297" s="77">
        <f t="shared" si="59"/>
        <v>106272</v>
      </c>
      <c r="CO297" s="77">
        <f t="shared" si="59"/>
        <v>106272</v>
      </c>
      <c r="CP297" s="77">
        <f t="shared" si="59"/>
        <v>106272</v>
      </c>
      <c r="CQ297" s="75">
        <f t="shared" si="59"/>
        <v>106272</v>
      </c>
      <c r="CR297" s="76">
        <f t="shared" si="59"/>
        <v>106272</v>
      </c>
      <c r="CS297" s="77">
        <f t="shared" si="59"/>
        <v>106272</v>
      </c>
      <c r="CT297" s="77">
        <f t="shared" si="59"/>
        <v>106272</v>
      </c>
      <c r="CU297" s="77">
        <f t="shared" si="59"/>
        <v>106272</v>
      </c>
      <c r="CV297" s="77">
        <f t="shared" si="59"/>
        <v>106272</v>
      </c>
      <c r="CW297" s="77">
        <f t="shared" si="59"/>
        <v>106272</v>
      </c>
      <c r="CX297" s="77">
        <f t="shared" si="59"/>
        <v>106272</v>
      </c>
      <c r="CY297" s="77">
        <f t="shared" si="59"/>
        <v>106272</v>
      </c>
      <c r="CZ297" s="77">
        <f t="shared" si="59"/>
        <v>106272</v>
      </c>
      <c r="DA297" s="77">
        <f t="shared" si="59"/>
        <v>106272</v>
      </c>
      <c r="DB297" s="77">
        <f t="shared" si="59"/>
        <v>106272</v>
      </c>
      <c r="DC297" s="77">
        <f t="shared" si="59"/>
        <v>106272</v>
      </c>
      <c r="DD297" s="77">
        <f t="shared" si="59"/>
        <v>106272</v>
      </c>
      <c r="DE297" s="77">
        <f t="shared" si="59"/>
        <v>106272</v>
      </c>
      <c r="DF297" s="77">
        <f t="shared" si="59"/>
        <v>106272</v>
      </c>
      <c r="DG297" s="77">
        <f t="shared" si="59"/>
        <v>106272</v>
      </c>
      <c r="DH297" s="77">
        <f t="shared" si="59"/>
        <v>106272</v>
      </c>
      <c r="DI297" s="77">
        <f t="shared" si="59"/>
        <v>106272</v>
      </c>
      <c r="DJ297" s="77">
        <f t="shared" si="59"/>
        <v>106272</v>
      </c>
      <c r="DK297" s="77">
        <f t="shared" si="59"/>
        <v>106272</v>
      </c>
      <c r="DL297" s="77">
        <f t="shared" si="59"/>
        <v>106272</v>
      </c>
      <c r="DM297" s="77">
        <f t="shared" si="59"/>
        <v>106272</v>
      </c>
      <c r="DN297" s="77">
        <f t="shared" si="59"/>
        <v>106272</v>
      </c>
      <c r="DO297" s="77">
        <f t="shared" si="59"/>
        <v>106272</v>
      </c>
      <c r="DP297" s="77">
        <f t="shared" si="59"/>
        <v>106272</v>
      </c>
      <c r="DQ297" s="77">
        <f t="shared" si="59"/>
        <v>106272</v>
      </c>
      <c r="DR297" s="77">
        <f t="shared" si="59"/>
        <v>106272</v>
      </c>
      <c r="DS297" s="77">
        <f t="shared" si="59"/>
        <v>106272</v>
      </c>
      <c r="DT297" s="77">
        <f t="shared" si="59"/>
        <v>106272</v>
      </c>
      <c r="DU297" s="77">
        <f t="shared" si="59"/>
        <v>106272</v>
      </c>
      <c r="DV297" s="77">
        <f t="shared" si="59"/>
        <v>106272</v>
      </c>
      <c r="DW297" s="77">
        <f t="shared" si="59"/>
        <v>106272</v>
      </c>
      <c r="DX297" s="77">
        <f t="shared" si="59"/>
        <v>106272</v>
      </c>
      <c r="DY297" s="77">
        <f t="shared" si="59"/>
        <v>106272</v>
      </c>
      <c r="DZ297" s="75">
        <f t="shared" si="59"/>
        <v>106272</v>
      </c>
      <c r="EA297" s="76">
        <f t="shared" si="59"/>
        <v>106272</v>
      </c>
      <c r="EB297" s="77">
        <f t="shared" si="59"/>
        <v>106272</v>
      </c>
      <c r="EC297" s="77">
        <f t="shared" si="59"/>
        <v>106272</v>
      </c>
      <c r="ED297" s="77">
        <f t="shared" si="59"/>
        <v>106272</v>
      </c>
      <c r="EE297" s="77">
        <f t="shared" si="59"/>
        <v>106272</v>
      </c>
      <c r="EF297" s="77">
        <f t="shared" si="59"/>
        <v>106272</v>
      </c>
      <c r="EG297" s="77">
        <f t="shared" si="59"/>
        <v>106272</v>
      </c>
      <c r="EH297" s="77">
        <f t="shared" si="59"/>
        <v>106272</v>
      </c>
      <c r="EI297" s="77">
        <f t="shared" ref="EI297:GD297" si="60">EI296-EI78</f>
        <v>106272</v>
      </c>
      <c r="EJ297" s="77">
        <f t="shared" si="60"/>
        <v>106272</v>
      </c>
      <c r="EK297" s="77">
        <f t="shared" si="60"/>
        <v>106272</v>
      </c>
      <c r="EL297" s="77">
        <f t="shared" si="60"/>
        <v>106272</v>
      </c>
      <c r="EM297" s="77">
        <f t="shared" si="60"/>
        <v>106272</v>
      </c>
      <c r="EN297" s="77">
        <f t="shared" si="60"/>
        <v>106272</v>
      </c>
      <c r="EO297" s="77">
        <f t="shared" si="60"/>
        <v>106272</v>
      </c>
      <c r="EP297" s="77">
        <f t="shared" si="60"/>
        <v>106272</v>
      </c>
      <c r="EQ297" s="77">
        <f t="shared" si="60"/>
        <v>106272</v>
      </c>
      <c r="ER297" s="77">
        <f t="shared" si="60"/>
        <v>106272</v>
      </c>
      <c r="ES297" s="77">
        <f t="shared" si="60"/>
        <v>106272</v>
      </c>
      <c r="ET297" s="77">
        <f t="shared" si="60"/>
        <v>106272</v>
      </c>
      <c r="EU297" s="77">
        <f t="shared" si="60"/>
        <v>106272</v>
      </c>
      <c r="EV297" s="77">
        <f t="shared" si="60"/>
        <v>106272</v>
      </c>
      <c r="EW297" s="77">
        <f t="shared" si="60"/>
        <v>106272</v>
      </c>
      <c r="EX297" s="77">
        <f t="shared" si="60"/>
        <v>106272</v>
      </c>
      <c r="EY297" s="77">
        <f t="shared" si="60"/>
        <v>106272</v>
      </c>
      <c r="EZ297" s="77">
        <f t="shared" si="60"/>
        <v>106272</v>
      </c>
      <c r="FA297" s="77">
        <f t="shared" si="60"/>
        <v>106272</v>
      </c>
      <c r="FB297" s="75">
        <f t="shared" si="60"/>
        <v>106272</v>
      </c>
      <c r="FC297" s="76">
        <f t="shared" si="60"/>
        <v>106272</v>
      </c>
      <c r="FD297" s="77">
        <f t="shared" si="60"/>
        <v>106272</v>
      </c>
      <c r="FE297" s="77">
        <f t="shared" si="60"/>
        <v>106272</v>
      </c>
      <c r="FF297" s="77">
        <f t="shared" si="60"/>
        <v>106272</v>
      </c>
      <c r="FG297" s="77">
        <f t="shared" si="60"/>
        <v>106272</v>
      </c>
      <c r="FH297" s="77">
        <f t="shared" si="60"/>
        <v>106272</v>
      </c>
      <c r="FI297" s="77">
        <f t="shared" si="60"/>
        <v>106272</v>
      </c>
      <c r="FJ297" s="77">
        <f t="shared" si="60"/>
        <v>106272</v>
      </c>
      <c r="FK297" s="77">
        <f t="shared" si="60"/>
        <v>106272</v>
      </c>
      <c r="FL297" s="77">
        <f t="shared" si="60"/>
        <v>106272</v>
      </c>
      <c r="FM297" s="77">
        <f t="shared" si="60"/>
        <v>106272</v>
      </c>
      <c r="FN297" s="77">
        <f t="shared" si="60"/>
        <v>106272</v>
      </c>
      <c r="FO297" s="77">
        <f t="shared" si="60"/>
        <v>106272</v>
      </c>
      <c r="FP297" s="77">
        <f t="shared" si="60"/>
        <v>106272</v>
      </c>
      <c r="FQ297" s="77">
        <f t="shared" si="60"/>
        <v>106272</v>
      </c>
      <c r="FR297" s="77">
        <f t="shared" si="60"/>
        <v>106272</v>
      </c>
      <c r="FS297" s="77">
        <f t="shared" si="60"/>
        <v>106272</v>
      </c>
      <c r="FT297" s="77">
        <f t="shared" si="60"/>
        <v>106272</v>
      </c>
      <c r="FU297" s="77">
        <f t="shared" si="60"/>
        <v>106272</v>
      </c>
      <c r="FV297" s="77">
        <f t="shared" si="60"/>
        <v>106272</v>
      </c>
      <c r="FW297" s="77">
        <f t="shared" si="60"/>
        <v>106272</v>
      </c>
      <c r="FX297" s="77">
        <f t="shared" si="60"/>
        <v>106272</v>
      </c>
      <c r="FY297" s="77">
        <f t="shared" si="60"/>
        <v>106272</v>
      </c>
      <c r="FZ297" s="77">
        <f t="shared" si="60"/>
        <v>106272</v>
      </c>
      <c r="GA297" s="77">
        <f t="shared" si="60"/>
        <v>106272</v>
      </c>
      <c r="GB297" s="77">
        <f t="shared" si="60"/>
        <v>106272</v>
      </c>
      <c r="GC297" s="77">
        <f t="shared" si="60"/>
        <v>106272</v>
      </c>
      <c r="GD297" s="75">
        <f t="shared" si="60"/>
        <v>106272</v>
      </c>
      <c r="GE297" s="196"/>
      <c r="GF297" s="78"/>
    </row>
    <row r="298" spans="1:202" s="35" customFormat="1" ht="17" customHeight="1">
      <c r="A298" s="84">
        <v>1</v>
      </c>
      <c r="B298" s="1">
        <v>134</v>
      </c>
      <c r="C298" s="29" t="s">
        <v>300</v>
      </c>
      <c r="D298" s="40" t="s">
        <v>67</v>
      </c>
      <c r="E298" s="40" t="s">
        <v>67</v>
      </c>
      <c r="F298" s="40" t="s">
        <v>266</v>
      </c>
      <c r="G298" s="40" t="s">
        <v>281</v>
      </c>
      <c r="H298" s="31"/>
      <c r="I298" s="89" t="s">
        <v>181</v>
      </c>
      <c r="J298" s="90" t="s">
        <v>181</v>
      </c>
      <c r="K298" s="90" t="str">
        <f t="array" ref="K298">INDEX($E$91:$E$263,MATCH(K296,IF(($D$91:$D$263=$D296),K$91:K$263,""),0))</f>
        <v>PCB (Kar)</v>
      </c>
      <c r="L298" s="90" t="str">
        <f t="array" ref="L298">INDEX($E$91:$E$263,MATCH(L296,IF(($D$91:$D$263=$D296),L$91:L$263,""),0))</f>
        <v>PCB (Kar)</v>
      </c>
      <c r="M298" s="90" t="str">
        <f t="array" ref="M298">INDEX($E$91:$E$263,MATCH(M296,IF(($D$91:$D$263=$D296),M$91:M$263,""),0))</f>
        <v>PCB (Kar)</v>
      </c>
      <c r="N298" s="90" t="str">
        <f t="array" ref="N298">INDEX($E$91:$E$263,MATCH(N296,IF(($D$91:$D$263=$D296),N$91:N$263,""),0))</f>
        <v>PCB (Kar)</v>
      </c>
      <c r="O298" s="90" t="str">
        <f t="array" ref="O298">INDEX($E$91:$E$263,MATCH(O296,IF(($D$91:$D$263=$D296),O$91:O$263,""),0))</f>
        <v>PCB (Kar)</v>
      </c>
      <c r="P298" s="90" t="str">
        <f t="array" ref="P298">INDEX($E$91:$E$263,MATCH(P296,IF(($D$91:$D$263=$D296),P$91:P$263,""),0))</f>
        <v>PCB (Kar)</v>
      </c>
      <c r="Q298" s="90" t="str">
        <f t="array" ref="Q298">INDEX($E$91:$E$263,MATCH(Q296,IF(($D$91:$D$263=$D296),Q$91:Q$263,""),0))</f>
        <v>PCB (Kar)</v>
      </c>
      <c r="R298" s="90" t="str">
        <f t="array" ref="R298">INDEX($E$91:$E$263,MATCH(R296,IF(($D$91:$D$263=$D296),R$91:R$263,""),0))</f>
        <v>PCB (Kar)</v>
      </c>
      <c r="S298" s="90" t="str">
        <f t="array" ref="S298">INDEX($E$91:$E$263,MATCH(S296,IF(($D$91:$D$263=$D296),S$91:S$263,""),0))</f>
        <v>PCB (Kar)</v>
      </c>
      <c r="T298" s="90" t="str">
        <f t="array" ref="T298">INDEX($E$91:$E$263,MATCH(T296,IF(($D$91:$D$263=$D296),T$91:T$263,""),0))</f>
        <v>PCB (Kar)</v>
      </c>
      <c r="U298" s="90" t="str">
        <f t="array" ref="U298">INDEX($E$91:$E$263,MATCH(U296,IF(($D$91:$D$263=$D296),U$91:U$263,""),0))</f>
        <v>PCB (Kar)</v>
      </c>
      <c r="V298" s="90" t="str">
        <f t="array" ref="V298">INDEX($E$91:$E$263,MATCH(V296,IF(($D$91:$D$263=$D296),V$91:V$263,""),0))</f>
        <v>PCB (Kar)</v>
      </c>
      <c r="W298" s="90" t="str">
        <f t="array" ref="W298">INDEX($E$91:$E$263,MATCH(W296,IF(($D$91:$D$263=$D296),W$91:W$263,""),0))</f>
        <v>PCB (Kar)</v>
      </c>
      <c r="X298" s="90" t="str">
        <f t="array" ref="X298">INDEX($E$91:$E$263,MATCH(X296,IF(($D$91:$D$263=$D296),X$91:X$263,""),0))</f>
        <v>PCB (Kar)</v>
      </c>
      <c r="Y298" s="90" t="str">
        <f t="array" ref="Y298">INDEX($E$91:$E$263,MATCH(Y296,IF(($D$91:$D$263=$D296),Y$91:Y$263,""),0))</f>
        <v>PCB (Kar)</v>
      </c>
      <c r="Z298" s="90" t="str">
        <f t="array" ref="Z298">INDEX($E$91:$E$263,MATCH(Z296,IF(($D$91:$D$263=$D296),Z$91:Z$263,""),0))</f>
        <v>PCB (Kar)</v>
      </c>
      <c r="AA298" s="90" t="str">
        <f t="array" ref="AA298">INDEX($E$91:$E$263,MATCH(AA296,IF(($D$91:$D$263=$D296),AA$91:AA$263,""),0))</f>
        <v>PCB (Kar)</v>
      </c>
      <c r="AB298" s="90" t="str">
        <f t="array" ref="AB298">INDEX($E$91:$E$263,MATCH(AB296,IF(($D$91:$D$263=$D296),AB$91:AB$263,""),0))</f>
        <v>PCB (Kar)</v>
      </c>
      <c r="AC298" s="90" t="str">
        <f t="array" ref="AC298">INDEX($E$91:$E$263,MATCH(AC296,IF(($D$91:$D$263=$D296),AC$91:AC$263,""),0))</f>
        <v>PCB (Kar)</v>
      </c>
      <c r="AD298" s="90" t="str">
        <f t="array" ref="AD298">INDEX($E$91:$E$263,MATCH(AD296,IF(($D$91:$D$263=$D296),AD$91:AD$263,""),0))</f>
        <v>PCB (Kar)</v>
      </c>
      <c r="AE298" s="90" t="str">
        <f t="array" ref="AE298">INDEX($E$91:$E$263,MATCH(AE296,IF(($D$91:$D$263=$D296),AE$91:AE$263,""),0))</f>
        <v>PCB (Kar)</v>
      </c>
      <c r="AF298" s="90" t="str">
        <f t="array" ref="AF298">INDEX($E$91:$E$263,MATCH(AF296,IF(($D$91:$D$263=$D296),AF$91:AF$263,""),0))</f>
        <v>PCB (Kar)</v>
      </c>
      <c r="AG298" s="90" t="str">
        <f t="array" ref="AG298">INDEX($E$91:$E$263,MATCH(AG296,IF(($D$91:$D$263=$D296),AG$91:AG$263,""),0))</f>
        <v>PCB (Kar)</v>
      </c>
      <c r="AH298" s="90" t="str">
        <f t="array" ref="AH298">INDEX($E$91:$E$263,MATCH(AH296,IF(($D$91:$D$263=$D296),AH$91:AH$263,""),0))</f>
        <v>PCB (Kar)</v>
      </c>
      <c r="AI298" s="90" t="str">
        <f t="array" ref="AI298">INDEX($E$91:$E$263,MATCH(AI296,IF(($D$91:$D$263=$D296),AI$91:AI$263,""),0))</f>
        <v>PCB (Kar)</v>
      </c>
      <c r="AJ298" s="90" t="str">
        <f t="array" ref="AJ298">INDEX($E$91:$E$263,MATCH(AJ296,IF(($D$91:$D$263=$D296),AJ$91:AJ$263,""),0))</f>
        <v>PCB (Kar)</v>
      </c>
      <c r="AK298" s="90" t="str">
        <f t="array" ref="AK298">INDEX($E$91:$E$263,MATCH(AK296,IF(($D$91:$D$263=$D296),AK$91:AK$263,""),0))</f>
        <v>PCB (Kar)</v>
      </c>
      <c r="AL298" s="90" t="str">
        <f t="array" ref="AL298">INDEX($E$91:$E$263,MATCH(AL296,IF(($D$91:$D$263=$D296),AL$91:AL$263,""),0))</f>
        <v>PCB (Kar)</v>
      </c>
      <c r="AM298" s="91" t="str">
        <f t="array" ref="AM298">INDEX($E$91:$E$263,MATCH(AM296,IF(($D$91:$D$263=$D296),AM$91:AM$263,""),0))</f>
        <v>PCB (Kar)</v>
      </c>
      <c r="AN298" s="89" t="str">
        <f t="array" ref="AN298">INDEX($E$91:$E$263,MATCH(AN296,IF(($D$91:$D$263=$D296),AN$91:AN$263,""),0))</f>
        <v>PCB (Kar)</v>
      </c>
      <c r="AO298" s="90" t="str">
        <f t="array" ref="AO298">INDEX($E$91:$E$263,MATCH(AO296,IF(($D$91:$D$263=$D296),AO$91:AO$263,""),0))</f>
        <v>PCB (Kar)</v>
      </c>
      <c r="AP298" s="90" t="str">
        <f t="array" ref="AP298">INDEX($E$91:$E$263,MATCH(AP296,IF(($D$91:$D$263=$D296),AP$91:AP$263,""),0))</f>
        <v>PCB (Kar)</v>
      </c>
      <c r="AQ298" s="90" t="str">
        <f t="array" ref="AQ298">INDEX($E$91:$E$263,MATCH(AQ296,IF(($D$91:$D$263=$D296),AQ$91:AQ$263,""),0))</f>
        <v>PCB (Kar)</v>
      </c>
      <c r="AR298" s="90" t="str">
        <f t="array" ref="AR298">INDEX($E$91:$E$263,MATCH(AR296,IF(($D$91:$D$263=$D296),AR$91:AR$263,""),0))</f>
        <v>PCB (Kar)</v>
      </c>
      <c r="AS298" s="90" t="str">
        <f t="array" ref="AS298">INDEX($E$91:$E$263,MATCH(AS296,IF(($D$91:$D$263=$D296),AS$91:AS$263,""),0))</f>
        <v>PCB (Kar)</v>
      </c>
      <c r="AT298" s="90" t="str">
        <f t="array" ref="AT298">INDEX($E$91:$E$263,MATCH(AT296,IF(($D$91:$D$263=$D296),AT$91:AT$263,""),0))</f>
        <v>PCB (Kar)</v>
      </c>
      <c r="AU298" s="90" t="str">
        <f t="array" ref="AU298">INDEX($E$91:$E$263,MATCH(AU296,IF(($D$91:$D$263=$D296),AU$91:AU$263,""),0))</f>
        <v>PCB (Kar)</v>
      </c>
      <c r="AV298" s="90" t="str">
        <f t="array" ref="AV298">INDEX($E$91:$E$263,MATCH(AV296,IF(($D$91:$D$263=$D296),AV$91:AV$263,""),0))</f>
        <v>PCB (Kar)</v>
      </c>
      <c r="AW298" s="90" t="str">
        <f t="array" ref="AW298">INDEX($E$91:$E$263,MATCH(AW296,IF(($D$91:$D$263=$D296),AW$91:AW$263,""),0))</f>
        <v>PCB (Kar)</v>
      </c>
      <c r="AX298" s="90" t="str">
        <f t="array" ref="AX298">INDEX($E$91:$E$263,MATCH(AX296,IF(($D$91:$D$263=$D296),AX$91:AX$263,""),0))</f>
        <v>PCB (Kar)</v>
      </c>
      <c r="AY298" s="90" t="str">
        <f t="array" ref="AY298">INDEX($E$91:$E$263,MATCH(AY296,IF(($D$91:$D$263=$D296),AY$91:AY$263,""),0))</f>
        <v>PCB (Kar)</v>
      </c>
      <c r="AZ298" s="90" t="str">
        <f t="array" ref="AZ298">INDEX($E$91:$E$263,MATCH(AZ296,IF(($D$91:$D$263=$D296),AZ$91:AZ$263,""),0))</f>
        <v>PCB (Kar)</v>
      </c>
      <c r="BA298" s="90" t="str">
        <f t="array" ref="BA298">INDEX($E$91:$E$263,MATCH(BA296,IF(($D$91:$D$263=$D296),BA$91:BA$263,""),0))</f>
        <v>PCB (Kar)</v>
      </c>
      <c r="BB298" s="90" t="str">
        <f t="array" ref="BB298">INDEX($E$91:$E$263,MATCH(BB296,IF(($D$91:$D$263=$D296),BB$91:BB$263,""),0))</f>
        <v>PCB (Kar)</v>
      </c>
      <c r="BC298" s="90" t="str">
        <f t="array" ref="BC298">INDEX($E$91:$E$263,MATCH(BC296,IF(($D$91:$D$263=$D296),BC$91:BC$263,""),0))</f>
        <v>PCB (Kar)</v>
      </c>
      <c r="BD298" s="90" t="str">
        <f t="array" ref="BD298">INDEX($E$91:$E$263,MATCH(BD296,IF(($D$91:$D$263=$D296),BD$91:BD$263,""),0))</f>
        <v>PCB (Kar)</v>
      </c>
      <c r="BE298" s="90" t="str">
        <f t="array" ref="BE298">INDEX($E$91:$E$263,MATCH(BE296,IF(($D$91:$D$263=$D296),BE$91:BE$263,""),0))</f>
        <v>PCB (Kar)</v>
      </c>
      <c r="BF298" s="90" t="str">
        <f t="array" ref="BF298">INDEX($E$91:$E$263,MATCH(BF296,IF(($D$91:$D$263=$D296),BF$91:BF$263,""),0))</f>
        <v>PCB (Kar)</v>
      </c>
      <c r="BG298" s="90" t="str">
        <f t="array" ref="BG298">INDEX($E$91:$E$263,MATCH(BG296,IF(($D$91:$D$263=$D296),BG$91:BG$263,""),0))</f>
        <v>PCB (Kar)</v>
      </c>
      <c r="BH298" s="90" t="str">
        <f t="array" ref="BH298">INDEX($E$91:$E$263,MATCH(BH296,IF(($D$91:$D$263=$D296),BH$91:BH$263,""),0))</f>
        <v>PCB (Kar)</v>
      </c>
      <c r="BI298" s="90" t="str">
        <f t="array" ref="BI298">INDEX($E$91:$E$263,MATCH(BI296,IF(($D$91:$D$263=$D296),BI$91:BI$263,""),0))</f>
        <v>PCB (Kar)</v>
      </c>
      <c r="BJ298" s="90" t="str">
        <f t="array" ref="BJ298">INDEX($E$91:$E$263,MATCH(BJ296,IF(($D$91:$D$263=$D296),BJ$91:BJ$263,""),0))</f>
        <v>PCB (Kar)</v>
      </c>
      <c r="BK298" s="90" t="str">
        <f t="array" ref="BK298">INDEX($E$91:$E$263,MATCH(BK296,IF(($D$91:$D$263=$D296),BK$91:BK$263,""),0))</f>
        <v>PCB (Kar)</v>
      </c>
      <c r="BL298" s="90" t="str">
        <f t="array" ref="BL298">INDEX($E$91:$E$263,MATCH(BL296,IF(($D$91:$D$263=$D296),BL$91:BL$263,""),0))</f>
        <v>PCB (Kar)</v>
      </c>
      <c r="BM298" s="90" t="str">
        <f t="array" ref="BM298">INDEX($E$91:$E$263,MATCH(BM296,IF(($D$91:$D$263=$D296),BM$91:BM$263,""),0))</f>
        <v>PCB (Kar)</v>
      </c>
      <c r="BN298" s="90" t="str">
        <f t="array" ref="BN298">INDEX($E$91:$E$263,MATCH(BN296,IF(($D$91:$D$263=$D296),BN$91:BN$263,""),0))</f>
        <v>PCB (Kar)</v>
      </c>
      <c r="BO298" s="91" t="str">
        <f t="array" ref="BO298">INDEX($E$91:$E$263,MATCH(BO296,IF(($D$91:$D$263=$D296),BO$91:BO$263,""),0))</f>
        <v>PCB (Kar)</v>
      </c>
      <c r="BP298" s="89" t="str">
        <f t="array" ref="BP298">INDEX($E$91:$E$263,MATCH(BP296,IF(($D$91:$D$263=$D296),BP$91:BP$263,""),0))</f>
        <v>PCB (Kar)</v>
      </c>
      <c r="BQ298" s="90" t="str">
        <f t="array" ref="BQ298">INDEX($E$91:$E$263,MATCH(BQ296,IF(($D$91:$D$263=$D296),BQ$91:BQ$263,""),0))</f>
        <v>PCB (Kar)</v>
      </c>
      <c r="BR298" s="90" t="str">
        <f t="array" ref="BR298">INDEX($E$91:$E$263,MATCH(BR296,IF(($D$91:$D$263=$D296),BR$91:BR$263,""),0))</f>
        <v>PCB (Kar)</v>
      </c>
      <c r="BS298" s="90" t="str">
        <f t="array" ref="BS298">INDEX($E$91:$E$263,MATCH(BS296,IF(($D$91:$D$263=$D296),BS$91:BS$263,""),0))</f>
        <v>PCB (Kar)</v>
      </c>
      <c r="BT298" s="90" t="str">
        <f t="array" ref="BT298">INDEX($E$91:$E$263,MATCH(BT296,IF(($D$91:$D$263=$D296),BT$91:BT$263,""),0))</f>
        <v>PCB (Kar)</v>
      </c>
      <c r="BU298" s="90" t="str">
        <f t="array" ref="BU298">INDEX($E$91:$E$263,MATCH(BU296,IF(($D$91:$D$263=$D296),BU$91:BU$263,""),0))</f>
        <v>PCB (Kar)</v>
      </c>
      <c r="BV298" s="90" t="str">
        <f t="array" ref="BV298">INDEX($E$91:$E$263,MATCH(BV296,IF(($D$91:$D$263=$D296),BV$91:BV$263,""),0))</f>
        <v>PCB (Kar)</v>
      </c>
      <c r="BW298" s="90" t="str">
        <f t="array" ref="BW298">INDEX($E$91:$E$263,MATCH(BW296,IF(($D$91:$D$263=$D296),BW$91:BW$263,""),0))</f>
        <v>PCB (Kar)</v>
      </c>
      <c r="BX298" s="90" t="str">
        <f t="array" ref="BX298">INDEX($E$91:$E$263,MATCH(BX296,IF(($D$91:$D$263=$D296),BX$91:BX$263,""),0))</f>
        <v>PCB (Kar)</v>
      </c>
      <c r="BY298" s="90" t="str">
        <f t="array" ref="BY298">INDEX($E$91:$E$263,MATCH(BY296,IF(($D$91:$D$263=$D296),BY$91:BY$263,""),0))</f>
        <v>PCB (Kar)</v>
      </c>
      <c r="BZ298" s="90" t="str">
        <f t="array" ref="BZ298">INDEX($E$91:$E$263,MATCH(BZ296,IF(($D$91:$D$263=$D296),BZ$91:BZ$263,""),0))</f>
        <v>PCB (Kar)</v>
      </c>
      <c r="CA298" s="90" t="str">
        <f t="array" ref="CA298">INDEX($E$91:$E$263,MATCH(CA296,IF(($D$91:$D$263=$D296),CA$91:CA$263,""),0))</f>
        <v>PCB (Kar)</v>
      </c>
      <c r="CB298" s="90" t="str">
        <f t="array" ref="CB298">INDEX($E$91:$E$263,MATCH(CB296,IF(($D$91:$D$263=$D296),CB$91:CB$263,""),0))</f>
        <v>PCB (Kar)</v>
      </c>
      <c r="CC298" s="90" t="str">
        <f t="array" ref="CC298">INDEX($E$91:$E$263,MATCH(CC296,IF(($D$91:$D$263=$D296),CC$91:CC$263,""),0))</f>
        <v>PCB (Kar)</v>
      </c>
      <c r="CD298" s="90" t="str">
        <f t="array" ref="CD298">INDEX($E$91:$E$263,MATCH(CD296,IF(($D$91:$D$263=$D296),CD$91:CD$263,""),0))</f>
        <v>PCB (Kar)</v>
      </c>
      <c r="CE298" s="90" t="str">
        <f t="array" ref="CE298">INDEX($E$91:$E$263,MATCH(CE296,IF(($D$91:$D$263=$D296),CE$91:CE$263,""),0))</f>
        <v>PCB (Kar)</v>
      </c>
      <c r="CF298" s="90" t="str">
        <f t="array" ref="CF298">INDEX($E$91:$E$263,MATCH(CF296,IF(($D$91:$D$263=$D296),CF$91:CF$263,""),0))</f>
        <v>PCB (Kar)</v>
      </c>
      <c r="CG298" s="90" t="str">
        <f t="array" ref="CG298">INDEX($E$91:$E$263,MATCH(CG296,IF(($D$91:$D$263=$D296),CG$91:CG$263,""),0))</f>
        <v>PCB (Kar)</v>
      </c>
      <c r="CH298" s="90" t="str">
        <f t="array" ref="CH298">INDEX($E$91:$E$263,MATCH(CH296,IF(($D$91:$D$263=$D296),CH$91:CH$263,""),0))</f>
        <v>PCB (Kar)</v>
      </c>
      <c r="CI298" s="90" t="str">
        <f t="array" ref="CI298">INDEX($E$91:$E$263,MATCH(CI296,IF(($D$91:$D$263=$D296),CI$91:CI$263,""),0))</f>
        <v>PCB (Kar)</v>
      </c>
      <c r="CJ298" s="90" t="str">
        <f t="array" ref="CJ298">INDEX($E$91:$E$263,MATCH(CJ296,IF(($D$91:$D$263=$D296),CJ$91:CJ$263,""),0))</f>
        <v>PCB (Kar)</v>
      </c>
      <c r="CK298" s="90" t="str">
        <f t="array" ref="CK298">INDEX($E$91:$E$263,MATCH(CK296,IF(($D$91:$D$263=$D296),CK$91:CK$263,""),0))</f>
        <v>PCB (Kar)</v>
      </c>
      <c r="CL298" s="90" t="str">
        <f t="array" ref="CL298">INDEX($E$91:$E$263,MATCH(CL296,IF(($D$91:$D$263=$D296),CL$91:CL$263,""),0))</f>
        <v>PCB (Kar)</v>
      </c>
      <c r="CM298" s="90" t="str">
        <f t="array" ref="CM298">INDEX($E$91:$E$263,MATCH(CM296,IF(($D$91:$D$263=$D296),CM$91:CM$263,""),0))</f>
        <v>PCB (Kar)</v>
      </c>
      <c r="CN298" s="90" t="str">
        <f t="array" ref="CN298">INDEX($E$91:$E$263,MATCH(CN296,IF(($D$91:$D$263=$D296),CN$91:CN$263,""),0))</f>
        <v>PCB (Kar)</v>
      </c>
      <c r="CO298" s="90" t="str">
        <f t="array" ref="CO298">INDEX($E$91:$E$263,MATCH(CO296,IF(($D$91:$D$263=$D296),CO$91:CO$263,""),0))</f>
        <v>PCB (Kar)</v>
      </c>
      <c r="CP298" s="90" t="str">
        <f t="array" ref="CP298">INDEX($E$91:$E$263,MATCH(CP296,IF(($D$91:$D$263=$D296),CP$91:CP$263,""),0))</f>
        <v>PCB (Kar)</v>
      </c>
      <c r="CQ298" s="91" t="str">
        <f t="array" ref="CQ298">INDEX($E$91:$E$263,MATCH(CQ296,IF(($D$91:$D$263=$D296),CQ$91:CQ$263,""),0))</f>
        <v>PCB (Kar)</v>
      </c>
      <c r="CR298" s="89" t="str">
        <f t="array" ref="CR298">INDEX($E$91:$E$263,MATCH(CR296,IF(($D$91:$D$263=$D296),CR$91:CR$263,""),0))</f>
        <v>PCB (Kar)</v>
      </c>
      <c r="CS298" s="90" t="str">
        <f t="array" ref="CS298">INDEX($E$91:$E$263,MATCH(CS296,IF(($D$91:$D$263=$D296),CS$91:CS$263,""),0))</f>
        <v>PCB (Kar)</v>
      </c>
      <c r="CT298" s="90" t="str">
        <f t="array" ref="CT298">INDEX($E$91:$E$263,MATCH(CT296,IF(($D$91:$D$263=$D296),CT$91:CT$263,""),0))</f>
        <v>PCB (Kar)</v>
      </c>
      <c r="CU298" s="90" t="str">
        <f t="array" ref="CU298">INDEX($E$91:$E$263,MATCH(CU296,IF(($D$91:$D$263=$D296),CU$91:CU$263,""),0))</f>
        <v>PCB (Kar)</v>
      </c>
      <c r="CV298" s="90" t="str">
        <f t="array" ref="CV298">INDEX($E$91:$E$263,MATCH(CV296,IF(($D$91:$D$263=$D296),CV$91:CV$263,""),0))</f>
        <v>PCB (Kar)</v>
      </c>
      <c r="CW298" s="90" t="str">
        <f t="array" ref="CW298">INDEX($E$91:$E$263,MATCH(CW296,IF(($D$91:$D$263=$D296),CW$91:CW$263,""),0))</f>
        <v>PCB (Kar)</v>
      </c>
      <c r="CX298" s="90" t="str">
        <f t="array" ref="CX298">INDEX($E$91:$E$263,MATCH(CX296,IF(($D$91:$D$263=$D296),CX$91:CX$263,""),0))</f>
        <v>PCB (Kar)</v>
      </c>
      <c r="CY298" s="90" t="str">
        <f t="array" ref="CY298">INDEX($E$91:$E$263,MATCH(CY296,IF(($D$91:$D$263=$D296),CY$91:CY$263,""),0))</f>
        <v>PCB (Kar)</v>
      </c>
      <c r="CZ298" s="90" t="str">
        <f t="array" ref="CZ298">INDEX($E$91:$E$263,MATCH(CZ296,IF(($D$91:$D$263=$D296),CZ$91:CZ$263,""),0))</f>
        <v>PCB (Kar)</v>
      </c>
      <c r="DA298" s="90" t="str">
        <f t="array" ref="DA298">INDEX($E$91:$E$263,MATCH(DA296,IF(($D$91:$D$263=$D296),DA$91:DA$263,""),0))</f>
        <v>PCB (Kar)</v>
      </c>
      <c r="DB298" s="90" t="str">
        <f t="array" ref="DB298">INDEX($E$91:$E$263,MATCH(DB296,IF(($D$91:$D$263=$D296),DB$91:DB$263,""),0))</f>
        <v>PCB (Kar)</v>
      </c>
      <c r="DC298" s="90" t="str">
        <f t="array" ref="DC298">INDEX($E$91:$E$263,MATCH(DC296,IF(($D$91:$D$263=$D296),DC$91:DC$263,""),0))</f>
        <v>PCB (Kar)</v>
      </c>
      <c r="DD298" s="90" t="str">
        <f t="array" ref="DD298">INDEX($E$91:$E$263,MATCH(DD296,IF(($D$91:$D$263=$D296),DD$91:DD$263,""),0))</f>
        <v>PCB (Kar)</v>
      </c>
      <c r="DE298" s="90" t="str">
        <f t="array" ref="DE298">INDEX($E$91:$E$263,MATCH(DE296,IF(($D$91:$D$263=$D296),DE$91:DE$263,""),0))</f>
        <v>PCB (Kar)</v>
      </c>
      <c r="DF298" s="90" t="str">
        <f t="array" ref="DF298">INDEX($E$91:$E$263,MATCH(DF296,IF(($D$91:$D$263=$D296),DF$91:DF$263,""),0))</f>
        <v>PCB (Kar)</v>
      </c>
      <c r="DG298" s="90" t="str">
        <f t="array" ref="DG298">INDEX($E$91:$E$263,MATCH(DG296,IF(($D$91:$D$263=$D296),DG$91:DG$263,""),0))</f>
        <v>PCB (Kar)</v>
      </c>
      <c r="DH298" s="90" t="str">
        <f t="array" ref="DH298">INDEX($E$91:$E$263,MATCH(DH296,IF(($D$91:$D$263=$D296),DH$91:DH$263,""),0))</f>
        <v>PCB (Kar)</v>
      </c>
      <c r="DI298" s="90" t="str">
        <f t="array" ref="DI298">INDEX($E$91:$E$263,MATCH(DI296,IF(($D$91:$D$263=$D296),DI$91:DI$263,""),0))</f>
        <v>PCB (Kar)</v>
      </c>
      <c r="DJ298" s="90" t="str">
        <f t="array" ref="DJ298">INDEX($E$91:$E$263,MATCH(DJ296,IF(($D$91:$D$263=$D296),DJ$91:DJ$263,""),0))</f>
        <v>PCB (Kar)</v>
      </c>
      <c r="DK298" s="90" t="str">
        <f t="array" ref="DK298">INDEX($E$91:$E$263,MATCH(DK296,IF(($D$91:$D$263=$D296),DK$91:DK$263,""),0))</f>
        <v>PCB (Kar)</v>
      </c>
      <c r="DL298" s="90" t="str">
        <f t="array" ref="DL298">INDEX($E$91:$E$263,MATCH(DL296,IF(($D$91:$D$263=$D296),DL$91:DL$263,""),0))</f>
        <v>PCB (Kar)</v>
      </c>
      <c r="DM298" s="90" t="str">
        <f t="array" ref="DM298">INDEX($E$91:$E$263,MATCH(DM296,IF(($D$91:$D$263=$D296),DM$91:DM$263,""),0))</f>
        <v>PCB (Kar)</v>
      </c>
      <c r="DN298" s="90" t="str">
        <f t="array" ref="DN298">INDEX($E$91:$E$263,MATCH(DN296,IF(($D$91:$D$263=$D296),DN$91:DN$263,""),0))</f>
        <v>PCB (Kar)</v>
      </c>
      <c r="DO298" s="90" t="str">
        <f t="array" ref="DO298">INDEX($E$91:$E$263,MATCH(DO296,IF(($D$91:$D$263=$D296),DO$91:DO$263,""),0))</f>
        <v>PCB (Kar)</v>
      </c>
      <c r="DP298" s="90" t="str">
        <f t="array" ref="DP298">INDEX($E$91:$E$263,MATCH(DP296,IF(($D$91:$D$263=$D296),DP$91:DP$263,""),0))</f>
        <v>PCB (Kar)</v>
      </c>
      <c r="DQ298" s="90" t="str">
        <f t="array" ref="DQ298">INDEX($E$91:$E$263,MATCH(DQ296,IF(($D$91:$D$263=$D296),DQ$91:DQ$263,""),0))</f>
        <v>PCB (Kar)</v>
      </c>
      <c r="DR298" s="90" t="str">
        <f t="array" ref="DR298">INDEX($E$91:$E$263,MATCH(DR296,IF(($D$91:$D$263=$D296),DR$91:DR$263,""),0))</f>
        <v>PCB (Kar)</v>
      </c>
      <c r="DS298" s="90" t="str">
        <f t="array" ref="DS298">INDEX($E$91:$E$263,MATCH(DS296,IF(($D$91:$D$263=$D296),DS$91:DS$263,""),0))</f>
        <v>PCB (Kar)</v>
      </c>
      <c r="DT298" s="90" t="str">
        <f t="array" ref="DT298">INDEX($E$91:$E$263,MATCH(DT296,IF(($D$91:$D$263=$D296),DT$91:DT$263,""),0))</f>
        <v>PCB (Kar)</v>
      </c>
      <c r="DU298" s="90" t="str">
        <f t="array" ref="DU298">INDEX($E$91:$E$263,MATCH(DU296,IF(($D$91:$D$263=$D296),DU$91:DU$263,""),0))</f>
        <v>PCB (Kar)</v>
      </c>
      <c r="DV298" s="90" t="str">
        <f t="array" ref="DV298">INDEX($E$91:$E$263,MATCH(DV296,IF(($D$91:$D$263=$D296),DV$91:DV$263,""),0))</f>
        <v>PCB (Kar)</v>
      </c>
      <c r="DW298" s="90" t="str">
        <f t="array" ref="DW298">INDEX($E$91:$E$263,MATCH(DW296,IF(($D$91:$D$263=$D296),DW$91:DW$263,""),0))</f>
        <v>PCB (Kar)</v>
      </c>
      <c r="DX298" s="90" t="str">
        <f t="array" ref="DX298">INDEX($E$91:$E$263,MATCH(DX296,IF(($D$91:$D$263=$D296),DX$91:DX$263,""),0))</f>
        <v>PCB (Kar)</v>
      </c>
      <c r="DY298" s="90" t="str">
        <f t="array" ref="DY298">INDEX($E$91:$E$263,MATCH(DY296,IF(($D$91:$D$263=$D296),DY$91:DY$263,""),0))</f>
        <v>PCB (Kar)</v>
      </c>
      <c r="DZ298" s="91" t="str">
        <f t="array" ref="DZ298">INDEX($E$91:$E$263,MATCH(DZ296,IF(($D$91:$D$263=$D296),DZ$91:DZ$263,""),0))</f>
        <v>PCB (Kar)</v>
      </c>
      <c r="EA298" s="89" t="str">
        <f t="array" ref="EA298">INDEX($E$91:$E$263,MATCH(EA296,IF(($D$91:$D$263=$D296),EA$91:EA$263,""),0))</f>
        <v>PCB (Kar)</v>
      </c>
      <c r="EB298" s="90" t="str">
        <f t="array" ref="EB298">INDEX($E$91:$E$263,MATCH(EB296,IF(($D$91:$D$263=$D296),EB$91:EB$263,""),0))</f>
        <v>PCB (Kar)</v>
      </c>
      <c r="EC298" s="90" t="str">
        <f t="array" ref="EC298">INDEX($E$91:$E$263,MATCH(EC296,IF(($D$91:$D$263=$D296),EC$91:EC$263,""),0))</f>
        <v>PCB (Kar)</v>
      </c>
      <c r="ED298" s="90" t="str">
        <f t="array" ref="ED298">INDEX($E$91:$E$263,MATCH(ED296,IF(($D$91:$D$263=$D296),ED$91:ED$263,""),0))</f>
        <v>PCB (Kar)</v>
      </c>
      <c r="EE298" s="90" t="str">
        <f t="array" ref="EE298">INDEX($E$91:$E$263,MATCH(EE296,IF(($D$91:$D$263=$D296),EE$91:EE$263,""),0))</f>
        <v>PCB (Kar)</v>
      </c>
      <c r="EF298" s="90" t="str">
        <f t="array" ref="EF298">INDEX($E$91:$E$263,MATCH(EF296,IF(($D$91:$D$263=$D296),EF$91:EF$263,""),0))</f>
        <v>PCB (Kar)</v>
      </c>
      <c r="EG298" s="90" t="str">
        <f t="array" ref="EG298">INDEX($E$91:$E$263,MATCH(EG296,IF(($D$91:$D$263=$D296),EG$91:EG$263,""),0))</f>
        <v>PCB (Kar)</v>
      </c>
      <c r="EH298" s="90" t="str">
        <f t="array" ref="EH298">INDEX($E$91:$E$263,MATCH(EH296,IF(($D$91:$D$263=$D296),EH$91:EH$263,""),0))</f>
        <v>PCB (Kar)</v>
      </c>
      <c r="EI298" s="90" t="str">
        <f t="array" ref="EI298">INDEX($E$91:$E$263,MATCH(EI296,IF(($D$91:$D$263=$D296),EI$91:EI$263,""),0))</f>
        <v>PCB (Kar)</v>
      </c>
      <c r="EJ298" s="90" t="str">
        <f t="array" ref="EJ298">INDEX($E$91:$E$263,MATCH(EJ296,IF(($D$91:$D$263=$D296),EJ$91:EJ$263,""),0))</f>
        <v>PCB (Kar)</v>
      </c>
      <c r="EK298" s="90" t="str">
        <f t="array" ref="EK298">INDEX($E$91:$E$263,MATCH(EK296,IF(($D$91:$D$263=$D296),EK$91:EK$263,""),0))</f>
        <v>PCB (Kar)</v>
      </c>
      <c r="EL298" s="90" t="str">
        <f t="array" ref="EL298">INDEX($E$91:$E$263,MATCH(EL296,IF(($D$91:$D$263=$D296),EL$91:EL$263,""),0))</f>
        <v>PCB (Kar)</v>
      </c>
      <c r="EM298" s="90" t="str">
        <f t="array" ref="EM298">INDEX($E$91:$E$263,MATCH(EM296,IF(($D$91:$D$263=$D296),EM$91:EM$263,""),0))</f>
        <v>PCB (Kar)</v>
      </c>
      <c r="EN298" s="90" t="str">
        <f t="array" ref="EN298">INDEX($E$91:$E$263,MATCH(EN296,IF(($D$91:$D$263=$D296),EN$91:EN$263,""),0))</f>
        <v>PCB (Kar)</v>
      </c>
      <c r="EO298" s="90" t="str">
        <f t="array" ref="EO298">INDEX($E$91:$E$263,MATCH(EO296,IF(($D$91:$D$263=$D296),EO$91:EO$263,""),0))</f>
        <v>PCB (Kar)</v>
      </c>
      <c r="EP298" s="90" t="str">
        <f t="array" ref="EP298">INDEX($E$91:$E$263,MATCH(EP296,IF(($D$91:$D$263=$D296),EP$91:EP$263,""),0))</f>
        <v>PCB (Kar)</v>
      </c>
      <c r="EQ298" s="90" t="str">
        <f t="array" ref="EQ298">INDEX($E$91:$E$263,MATCH(EQ296,IF(($D$91:$D$263=$D296),EQ$91:EQ$263,""),0))</f>
        <v>PCB (Kar)</v>
      </c>
      <c r="ER298" s="90" t="str">
        <f t="array" ref="ER298">INDEX($E$91:$E$263,MATCH(ER296,IF(($D$91:$D$263=$D296),ER$91:ER$263,""),0))</f>
        <v>PCB (Kar)</v>
      </c>
      <c r="ES298" s="90" t="str">
        <f t="array" ref="ES298">INDEX($E$91:$E$263,MATCH(ES296,IF(($D$91:$D$263=$D296),ES$91:ES$263,""),0))</f>
        <v>PCB (Kar)</v>
      </c>
      <c r="ET298" s="90" t="str">
        <f t="array" ref="ET298">INDEX($E$91:$E$263,MATCH(ET296,IF(($D$91:$D$263=$D296),ET$91:ET$263,""),0))</f>
        <v>PCB (Kar)</v>
      </c>
      <c r="EU298" s="90" t="str">
        <f t="array" ref="EU298">INDEX($E$91:$E$263,MATCH(EU296,IF(($D$91:$D$263=$D296),EU$91:EU$263,""),0))</f>
        <v>PCB (Kar)</v>
      </c>
      <c r="EV298" s="90" t="str">
        <f t="array" ref="EV298">INDEX($E$91:$E$263,MATCH(EV296,IF(($D$91:$D$263=$D296),EV$91:EV$263,""),0))</f>
        <v>PCB (Kar)</v>
      </c>
      <c r="EW298" s="90" t="str">
        <f t="array" ref="EW298">INDEX($E$91:$E$263,MATCH(EW296,IF(($D$91:$D$263=$D296),EW$91:EW$263,""),0))</f>
        <v>PCB (Kar)</v>
      </c>
      <c r="EX298" s="90" t="str">
        <f t="array" ref="EX298">INDEX($E$91:$E$263,MATCH(EX296,IF(($D$91:$D$263=$D296),EX$91:EX$263,""),0))</f>
        <v>PCB (Kar)</v>
      </c>
      <c r="EY298" s="90" t="str">
        <f t="array" ref="EY298">INDEX($E$91:$E$263,MATCH(EY296,IF(($D$91:$D$263=$D296),EY$91:EY$263,""),0))</f>
        <v>PCB (Kar)</v>
      </c>
      <c r="EZ298" s="90" t="str">
        <f t="array" ref="EZ298">INDEX($E$91:$E$263,MATCH(EZ296,IF(($D$91:$D$263=$D296),EZ$91:EZ$263,""),0))</f>
        <v>PCB (Kar)</v>
      </c>
      <c r="FA298" s="90" t="str">
        <f t="array" ref="FA298">INDEX($E$91:$E$263,MATCH(FA296,IF(($D$91:$D$263=$D296),FA$91:FA$263,""),0))</f>
        <v>PCB (Kar)</v>
      </c>
      <c r="FB298" s="91" t="str">
        <f t="array" ref="FB298">INDEX($E$91:$E$263,MATCH(FB296,IF(($D$91:$D$263=$D296),FB$91:FB$263,""),0))</f>
        <v>PCB (Kar)</v>
      </c>
      <c r="FC298" s="89" t="str">
        <f t="array" ref="FC298">INDEX($E$91:$E$263,MATCH(FC296,IF(($D$91:$D$263=$D296),FC$91:FC$263,""),0))</f>
        <v>PCB (Kar)</v>
      </c>
      <c r="FD298" s="90" t="str">
        <f t="array" ref="FD298">INDEX($E$91:$E$263,MATCH(FD296,IF(($D$91:$D$263=$D296),FD$91:FD$263,""),0))</f>
        <v>PCB (Kar)</v>
      </c>
      <c r="FE298" s="90" t="str">
        <f t="array" ref="FE298">INDEX($E$91:$E$263,MATCH(FE296,IF(($D$91:$D$263=$D296),FE$91:FE$263,""),0))</f>
        <v>PCB (Kar)</v>
      </c>
      <c r="FF298" s="90" t="str">
        <f t="array" ref="FF298">INDEX($E$91:$E$263,MATCH(FF296,IF(($D$91:$D$263=$D296),FF$91:FF$263,""),0))</f>
        <v>PCB (Kar)</v>
      </c>
      <c r="FG298" s="90" t="str">
        <f t="array" ref="FG298">INDEX($E$91:$E$263,MATCH(FG296,IF(($D$91:$D$263=$D296),FG$91:FG$263,""),0))</f>
        <v>PCB (Kar)</v>
      </c>
      <c r="FH298" s="90" t="str">
        <f t="array" ref="FH298">INDEX($E$91:$E$263,MATCH(FH296,IF(($D$91:$D$263=$D296),FH$91:FH$263,""),0))</f>
        <v>PCB (Kar)</v>
      </c>
      <c r="FI298" s="90" t="str">
        <f t="array" ref="FI298">INDEX($E$91:$E$263,MATCH(FI296,IF(($D$91:$D$263=$D296),FI$91:FI$263,""),0))</f>
        <v>PCB (Kar)</v>
      </c>
      <c r="FJ298" s="90" t="str">
        <f t="array" ref="FJ298">INDEX($E$91:$E$263,MATCH(FJ296,IF(($D$91:$D$263=$D296),FJ$91:FJ$263,""),0))</f>
        <v>PCB (Kar)</v>
      </c>
      <c r="FK298" s="90" t="str">
        <f t="array" ref="FK298">INDEX($E$91:$E$263,MATCH(FK296,IF(($D$91:$D$263=$D296),FK$91:FK$263,""),0))</f>
        <v>PCB (Kar)</v>
      </c>
      <c r="FL298" s="90" t="str">
        <f t="array" ref="FL298">INDEX($E$91:$E$263,MATCH(FL296,IF(($D$91:$D$263=$D296),FL$91:FL$263,""),0))</f>
        <v>PCB (Kar)</v>
      </c>
      <c r="FM298" s="90" t="str">
        <f t="array" ref="FM298">INDEX($E$91:$E$263,MATCH(FM296,IF(($D$91:$D$263=$D296),FM$91:FM$263,""),0))</f>
        <v>PCB (Kar)</v>
      </c>
      <c r="FN298" s="90" t="str">
        <f t="array" ref="FN298">INDEX($E$91:$E$263,MATCH(FN296,IF(($D$91:$D$263=$D296),FN$91:FN$263,""),0))</f>
        <v>PCB (Kar)</v>
      </c>
      <c r="FO298" s="90" t="str">
        <f t="array" ref="FO298">INDEX($E$91:$E$263,MATCH(FO296,IF(($D$91:$D$263=$D296),FO$91:FO$263,""),0))</f>
        <v>PCB (Kar)</v>
      </c>
      <c r="FP298" s="90" t="str">
        <f t="array" ref="FP298">INDEX($E$91:$E$263,MATCH(FP296,IF(($D$91:$D$263=$D296),FP$91:FP$263,""),0))</f>
        <v>PCB (Kar)</v>
      </c>
      <c r="FQ298" s="90" t="str">
        <f t="array" ref="FQ298">INDEX($E$91:$E$263,MATCH(FQ296,IF(($D$91:$D$263=$D296),FQ$91:FQ$263,""),0))</f>
        <v>PCB (Kar)</v>
      </c>
      <c r="FR298" s="90" t="str">
        <f t="array" ref="FR298">INDEX($E$91:$E$263,MATCH(FR296,IF(($D$91:$D$263=$D296),FR$91:FR$263,""),0))</f>
        <v>PCB (Kar)</v>
      </c>
      <c r="FS298" s="90" t="str">
        <f t="array" ref="FS298">INDEX($E$91:$E$263,MATCH(FS296,IF(($D$91:$D$263=$D296),FS$91:FS$263,""),0))</f>
        <v>PCB (Kar)</v>
      </c>
      <c r="FT298" s="90" t="str">
        <f t="array" ref="FT298">INDEX($E$91:$E$263,MATCH(FT296,IF(($D$91:$D$263=$D296),FT$91:FT$263,""),0))</f>
        <v>PCB (Kar)</v>
      </c>
      <c r="FU298" s="90" t="str">
        <f t="array" ref="FU298">INDEX($E$91:$E$263,MATCH(FU296,IF(($D$91:$D$263=$D296),FU$91:FU$263,""),0))</f>
        <v>PCB (Kar)</v>
      </c>
      <c r="FV298" s="90" t="str">
        <f t="array" ref="FV298">INDEX($E$91:$E$263,MATCH(FV296,IF(($D$91:$D$263=$D296),FV$91:FV$263,""),0))</f>
        <v>PCB (Kar)</v>
      </c>
      <c r="FW298" s="90" t="str">
        <f t="array" ref="FW298">INDEX($E$91:$E$263,MATCH(FW296,IF(($D$91:$D$263=$D296),FW$91:FW$263,""),0))</f>
        <v>PCB (Kar)</v>
      </c>
      <c r="FX298" s="90" t="str">
        <f t="array" ref="FX298">INDEX($E$91:$E$263,MATCH(FX296,IF(($D$91:$D$263=$D296),FX$91:FX$263,""),0))</f>
        <v>PCB (Kar)</v>
      </c>
      <c r="FY298" s="90" t="str">
        <f t="array" ref="FY298">INDEX($E$91:$E$263,MATCH(FY296,IF(($D$91:$D$263=$D296),FY$91:FY$263,""),0))</f>
        <v>PCB (Kar)</v>
      </c>
      <c r="FZ298" s="90" t="str">
        <f t="array" ref="FZ298">INDEX($E$91:$E$263,MATCH(FZ296,IF(($D$91:$D$263=$D296),FZ$91:FZ$263,""),0))</f>
        <v>PCB (Kar)</v>
      </c>
      <c r="GA298" s="90" t="str">
        <f t="array" ref="GA298">INDEX($E$91:$E$263,MATCH(GA296,IF(($D$91:$D$263=$D296),GA$91:GA$263,""),0))</f>
        <v>PCB (Kar)</v>
      </c>
      <c r="GB298" s="90" t="str">
        <f t="array" ref="GB298">INDEX($E$91:$E$263,MATCH(GB296,IF(($D$91:$D$263=$D296),GB$91:GB$263,""),0))</f>
        <v>PCB (Kar)</v>
      </c>
      <c r="GC298" s="90" t="str">
        <f t="array" ref="GC298">INDEX($E$91:$E$263,MATCH(GC296,IF(($D$91:$D$263=$D296),GC$91:GC$263,""),0))</f>
        <v>PCB (Kar)</v>
      </c>
      <c r="GD298" s="91" t="str">
        <f t="array" ref="GD298">INDEX($E$91:$E$263,MATCH(GD296,IF(($D$91:$D$263=$D296),GD$91:GD$263,""),0))</f>
        <v>PCB (Kar)</v>
      </c>
      <c r="GE298" s="195"/>
      <c r="GF298" s="41"/>
    </row>
    <row r="299" spans="1:202" s="35" customFormat="1" ht="17" customHeight="1">
      <c r="A299" s="1">
        <v>1</v>
      </c>
      <c r="B299" s="1">
        <v>135</v>
      </c>
      <c r="C299" s="37" t="s">
        <v>301</v>
      </c>
      <c r="D299" s="55" t="s">
        <v>67</v>
      </c>
      <c r="E299" s="55" t="s">
        <v>67</v>
      </c>
      <c r="F299" s="33" t="s">
        <v>266</v>
      </c>
      <c r="G299" s="33" t="s">
        <v>281</v>
      </c>
      <c r="H299" s="31"/>
      <c r="I299" s="80">
        <v>-5750</v>
      </c>
      <c r="J299" s="40">
        <v>11258</v>
      </c>
      <c r="K299" s="40">
        <f t="shared" ref="K299:BV299" si="61">K296-K22</f>
        <v>15258</v>
      </c>
      <c r="L299" s="40">
        <f t="shared" si="61"/>
        <v>14648</v>
      </c>
      <c r="M299" s="40">
        <f t="shared" si="61"/>
        <v>14648</v>
      </c>
      <c r="N299" s="40">
        <f t="shared" si="61"/>
        <v>15368</v>
      </c>
      <c r="O299" s="40">
        <f t="shared" si="61"/>
        <v>15368</v>
      </c>
      <c r="P299" s="40">
        <f t="shared" si="61"/>
        <v>17168</v>
      </c>
      <c r="Q299" s="40">
        <f t="shared" si="61"/>
        <v>17168</v>
      </c>
      <c r="R299" s="40">
        <f t="shared" si="61"/>
        <v>17168</v>
      </c>
      <c r="S299" s="40">
        <f t="shared" si="61"/>
        <v>2448</v>
      </c>
      <c r="T299" s="40">
        <f t="shared" si="61"/>
        <v>5838</v>
      </c>
      <c r="U299" s="40">
        <f t="shared" si="61"/>
        <v>5838</v>
      </c>
      <c r="V299" s="40">
        <f t="shared" si="61"/>
        <v>5838</v>
      </c>
      <c r="W299" s="40">
        <f t="shared" si="61"/>
        <v>9428</v>
      </c>
      <c r="X299" s="40">
        <f t="shared" si="61"/>
        <v>9428</v>
      </c>
      <c r="Y299" s="40">
        <f t="shared" si="61"/>
        <v>14818</v>
      </c>
      <c r="Z299" s="40">
        <f t="shared" si="61"/>
        <v>2988</v>
      </c>
      <c r="AA299" s="40">
        <f t="shared" si="61"/>
        <v>8388</v>
      </c>
      <c r="AB299" s="40">
        <f t="shared" si="61"/>
        <v>13788</v>
      </c>
      <c r="AC299" s="40">
        <f t="shared" si="61"/>
        <v>16668</v>
      </c>
      <c r="AD299" s="40">
        <f t="shared" si="61"/>
        <v>20268</v>
      </c>
      <c r="AE299" s="40">
        <f t="shared" si="61"/>
        <v>20268</v>
      </c>
      <c r="AF299" s="40">
        <f t="shared" si="61"/>
        <v>20268</v>
      </c>
      <c r="AG299" s="40">
        <f t="shared" si="61"/>
        <v>1648</v>
      </c>
      <c r="AH299" s="40">
        <f t="shared" si="61"/>
        <v>3448</v>
      </c>
      <c r="AI299" s="40">
        <f t="shared" si="61"/>
        <v>8848</v>
      </c>
      <c r="AJ299" s="40">
        <f t="shared" si="61"/>
        <v>14578</v>
      </c>
      <c r="AK299" s="40">
        <f t="shared" si="61"/>
        <v>14578</v>
      </c>
      <c r="AL299" s="40">
        <f t="shared" si="61"/>
        <v>14578</v>
      </c>
      <c r="AM299" s="31">
        <f t="shared" si="61"/>
        <v>18898</v>
      </c>
      <c r="AN299" s="80">
        <f t="shared" si="61"/>
        <v>19498</v>
      </c>
      <c r="AO299" s="40">
        <f t="shared" si="61"/>
        <v>21658</v>
      </c>
      <c r="AP299" s="40">
        <f t="shared" si="61"/>
        <v>27418</v>
      </c>
      <c r="AQ299" s="40">
        <f t="shared" si="61"/>
        <v>27418</v>
      </c>
      <c r="AR299" s="40">
        <f t="shared" si="61"/>
        <v>27418</v>
      </c>
      <c r="AS299" s="40">
        <f t="shared" si="61"/>
        <v>27418</v>
      </c>
      <c r="AT299" s="40">
        <f t="shared" si="61"/>
        <v>27418</v>
      </c>
      <c r="AU299" s="40">
        <f t="shared" si="61"/>
        <v>14078</v>
      </c>
      <c r="AV299" s="40">
        <f t="shared" si="61"/>
        <v>14078</v>
      </c>
      <c r="AW299" s="40">
        <f t="shared" si="61"/>
        <v>16598</v>
      </c>
      <c r="AX299" s="40">
        <f t="shared" si="61"/>
        <v>16958</v>
      </c>
      <c r="AY299" s="40">
        <f t="shared" si="61"/>
        <v>16958</v>
      </c>
      <c r="AZ299" s="40">
        <f t="shared" si="61"/>
        <v>16958</v>
      </c>
      <c r="BA299" s="40">
        <f t="shared" si="61"/>
        <v>22358</v>
      </c>
      <c r="BB299" s="40">
        <f t="shared" si="61"/>
        <v>11328</v>
      </c>
      <c r="BC299" s="40">
        <f t="shared" si="61"/>
        <v>16368</v>
      </c>
      <c r="BD299" s="40">
        <f t="shared" si="61"/>
        <v>18168</v>
      </c>
      <c r="BE299" s="40">
        <f t="shared" si="61"/>
        <v>18168</v>
      </c>
      <c r="BF299" s="40">
        <f t="shared" si="61"/>
        <v>21768</v>
      </c>
      <c r="BG299" s="40">
        <f t="shared" si="61"/>
        <v>21768</v>
      </c>
      <c r="BH299" s="40">
        <f t="shared" si="61"/>
        <v>23208</v>
      </c>
      <c r="BI299" s="40">
        <f t="shared" si="61"/>
        <v>11728</v>
      </c>
      <c r="BJ299" s="40">
        <f t="shared" si="61"/>
        <v>12448</v>
      </c>
      <c r="BK299" s="40">
        <f t="shared" si="61"/>
        <v>14248</v>
      </c>
      <c r="BL299" s="40">
        <f t="shared" si="61"/>
        <v>15688</v>
      </c>
      <c r="BM299" s="40">
        <f t="shared" si="61"/>
        <v>16768</v>
      </c>
      <c r="BN299" s="40">
        <f t="shared" si="61"/>
        <v>16768</v>
      </c>
      <c r="BO299" s="31">
        <f t="shared" si="61"/>
        <v>17045</v>
      </c>
      <c r="BP299" s="80">
        <f t="shared" si="61"/>
        <v>14932.926000000007</v>
      </c>
      <c r="BQ299" s="40">
        <f t="shared" si="61"/>
        <v>14932.926000000007</v>
      </c>
      <c r="BR299" s="40">
        <f t="shared" si="61"/>
        <v>14932.926000000007</v>
      </c>
      <c r="BS299" s="40">
        <f t="shared" si="61"/>
        <v>14932.926000000007</v>
      </c>
      <c r="BT299" s="40">
        <f t="shared" si="61"/>
        <v>14932.926000000007</v>
      </c>
      <c r="BU299" s="40">
        <f t="shared" si="61"/>
        <v>14932.926000000007</v>
      </c>
      <c r="BV299" s="40">
        <f t="shared" si="61"/>
        <v>14932.926000000007</v>
      </c>
      <c r="BW299" s="40">
        <f t="shared" ref="BW299:EH299" si="62">BW296-BW22</f>
        <v>14932.926000000007</v>
      </c>
      <c r="BX299" s="40">
        <f t="shared" si="62"/>
        <v>14932.926000000007</v>
      </c>
      <c r="BY299" s="40">
        <f t="shared" si="62"/>
        <v>14932.926000000007</v>
      </c>
      <c r="BZ299" s="40">
        <f t="shared" si="62"/>
        <v>14932.926000000007</v>
      </c>
      <c r="CA299" s="40">
        <f t="shared" si="62"/>
        <v>14932.926000000007</v>
      </c>
      <c r="CB299" s="40">
        <f t="shared" si="62"/>
        <v>14932.926000000007</v>
      </c>
      <c r="CC299" s="40">
        <f t="shared" si="62"/>
        <v>14932.926000000007</v>
      </c>
      <c r="CD299" s="40">
        <f t="shared" si="62"/>
        <v>14932.926000000007</v>
      </c>
      <c r="CE299" s="40">
        <f t="shared" si="62"/>
        <v>14932.926000000007</v>
      </c>
      <c r="CF299" s="40">
        <f t="shared" si="62"/>
        <v>14932.926000000007</v>
      </c>
      <c r="CG299" s="40">
        <f t="shared" si="62"/>
        <v>14932.926000000007</v>
      </c>
      <c r="CH299" s="40">
        <f t="shared" si="62"/>
        <v>14932.926000000007</v>
      </c>
      <c r="CI299" s="40">
        <f t="shared" si="62"/>
        <v>14932.926000000007</v>
      </c>
      <c r="CJ299" s="40">
        <f t="shared" si="62"/>
        <v>-300.07399999999325</v>
      </c>
      <c r="CK299" s="40">
        <f t="shared" si="62"/>
        <v>-300.07399999999325</v>
      </c>
      <c r="CL299" s="40">
        <f t="shared" si="62"/>
        <v>-300.07399999999325</v>
      </c>
      <c r="CM299" s="40">
        <f t="shared" si="62"/>
        <v>-300.07399999999325</v>
      </c>
      <c r="CN299" s="40">
        <f t="shared" si="62"/>
        <v>-300.07399999999325</v>
      </c>
      <c r="CO299" s="40">
        <f t="shared" si="62"/>
        <v>-300.07399999999325</v>
      </c>
      <c r="CP299" s="40">
        <f t="shared" si="62"/>
        <v>-300.07399999999325</v>
      </c>
      <c r="CQ299" s="31">
        <f t="shared" si="62"/>
        <v>-300.07399999999325</v>
      </c>
      <c r="CR299" s="80">
        <f t="shared" si="62"/>
        <v>-300.07399999999325</v>
      </c>
      <c r="CS299" s="40">
        <f t="shared" si="62"/>
        <v>-300.07399999999325</v>
      </c>
      <c r="CT299" s="40">
        <f t="shared" si="62"/>
        <v>-300.07399999999325</v>
      </c>
      <c r="CU299" s="40">
        <f t="shared" si="62"/>
        <v>-300.07399999999325</v>
      </c>
      <c r="CV299" s="40">
        <f t="shared" si="62"/>
        <v>-300.07399999999325</v>
      </c>
      <c r="CW299" s="40">
        <f t="shared" si="62"/>
        <v>-300.07399999999325</v>
      </c>
      <c r="CX299" s="40">
        <f t="shared" si="62"/>
        <v>-300.07399999999325</v>
      </c>
      <c r="CY299" s="40">
        <f t="shared" si="62"/>
        <v>-300.07399999999325</v>
      </c>
      <c r="CZ299" s="40">
        <f t="shared" si="62"/>
        <v>-300.07399999999325</v>
      </c>
      <c r="DA299" s="40">
        <f t="shared" si="62"/>
        <v>-300.07399999999325</v>
      </c>
      <c r="DB299" s="40">
        <f t="shared" si="62"/>
        <v>-300.07399999999325</v>
      </c>
      <c r="DC299" s="40">
        <f t="shared" si="62"/>
        <v>-300.07399999999325</v>
      </c>
      <c r="DD299" s="40">
        <f t="shared" si="62"/>
        <v>-300.07399999999325</v>
      </c>
      <c r="DE299" s="40">
        <f t="shared" si="62"/>
        <v>-300.07399999999325</v>
      </c>
      <c r="DF299" s="40">
        <f t="shared" si="62"/>
        <v>-300.07399999999325</v>
      </c>
      <c r="DG299" s="40">
        <f t="shared" si="62"/>
        <v>-300.07399999999325</v>
      </c>
      <c r="DH299" s="40">
        <f t="shared" si="62"/>
        <v>-300.07399999999325</v>
      </c>
      <c r="DI299" s="40">
        <f t="shared" si="62"/>
        <v>-300.07399999999325</v>
      </c>
      <c r="DJ299" s="40">
        <f t="shared" si="62"/>
        <v>-300.07399999999325</v>
      </c>
      <c r="DK299" s="40">
        <f t="shared" si="62"/>
        <v>-300.07399999999325</v>
      </c>
      <c r="DL299" s="40">
        <f t="shared" si="62"/>
        <v>-300.07399999999325</v>
      </c>
      <c r="DM299" s="40">
        <f t="shared" si="62"/>
        <v>-300.07399999999325</v>
      </c>
      <c r="DN299" s="40">
        <f t="shared" si="62"/>
        <v>-300.07399999999325</v>
      </c>
      <c r="DO299" s="40">
        <f t="shared" si="62"/>
        <v>-300.07399999999325</v>
      </c>
      <c r="DP299" s="40">
        <f t="shared" si="62"/>
        <v>-300.07399999999325</v>
      </c>
      <c r="DQ299" s="40">
        <f t="shared" si="62"/>
        <v>-300.07399999999325</v>
      </c>
      <c r="DR299" s="40">
        <f t="shared" si="62"/>
        <v>-300.07399999999325</v>
      </c>
      <c r="DS299" s="40">
        <f t="shared" si="62"/>
        <v>-300.07399999999325</v>
      </c>
      <c r="DT299" s="40">
        <f t="shared" si="62"/>
        <v>-300.07399999999325</v>
      </c>
      <c r="DU299" s="40">
        <f t="shared" si="62"/>
        <v>-300.07399999999325</v>
      </c>
      <c r="DV299" s="40">
        <f t="shared" si="62"/>
        <v>-300.07399999999325</v>
      </c>
      <c r="DW299" s="40">
        <f t="shared" si="62"/>
        <v>-300.07399999999325</v>
      </c>
      <c r="DX299" s="40">
        <f t="shared" si="62"/>
        <v>-300.07399999999325</v>
      </c>
      <c r="DY299" s="40">
        <f t="shared" si="62"/>
        <v>-300.07399999999325</v>
      </c>
      <c r="DZ299" s="31">
        <f t="shared" si="62"/>
        <v>-300.07399999999325</v>
      </c>
      <c r="EA299" s="80">
        <f t="shared" si="62"/>
        <v>-300.07399999999325</v>
      </c>
      <c r="EB299" s="40">
        <f t="shared" si="62"/>
        <v>-300.07399999999325</v>
      </c>
      <c r="EC299" s="40">
        <f t="shared" si="62"/>
        <v>-300.07399999999325</v>
      </c>
      <c r="ED299" s="40">
        <f t="shared" si="62"/>
        <v>-300.07399999999325</v>
      </c>
      <c r="EE299" s="40">
        <f t="shared" si="62"/>
        <v>-300.07399999999325</v>
      </c>
      <c r="EF299" s="40">
        <f t="shared" si="62"/>
        <v>-300.07399999999325</v>
      </c>
      <c r="EG299" s="40">
        <f t="shared" si="62"/>
        <v>-300.07399999999325</v>
      </c>
      <c r="EH299" s="40">
        <f t="shared" si="62"/>
        <v>-300.07399999999325</v>
      </c>
      <c r="EI299" s="40">
        <f t="shared" ref="EI299:GD299" si="63">EI296-EI22</f>
        <v>-300.07399999999325</v>
      </c>
      <c r="EJ299" s="40">
        <f t="shared" si="63"/>
        <v>-300.07399999999325</v>
      </c>
      <c r="EK299" s="40">
        <f t="shared" si="63"/>
        <v>-300.07399999999325</v>
      </c>
      <c r="EL299" s="40">
        <f t="shared" si="63"/>
        <v>-300.07399999999325</v>
      </c>
      <c r="EM299" s="40">
        <f t="shared" si="63"/>
        <v>-300.07399999999325</v>
      </c>
      <c r="EN299" s="40">
        <f t="shared" si="63"/>
        <v>-300.07399999999325</v>
      </c>
      <c r="EO299" s="40">
        <f t="shared" si="63"/>
        <v>-300.07399999999325</v>
      </c>
      <c r="EP299" s="40">
        <f t="shared" si="63"/>
        <v>-300.07399999999325</v>
      </c>
      <c r="EQ299" s="40">
        <f t="shared" si="63"/>
        <v>-300.07399999999325</v>
      </c>
      <c r="ER299" s="40">
        <f t="shared" si="63"/>
        <v>-300.07399999999325</v>
      </c>
      <c r="ES299" s="40">
        <f t="shared" si="63"/>
        <v>-300.07399999999325</v>
      </c>
      <c r="ET299" s="40">
        <f t="shared" si="63"/>
        <v>-300.07399999999325</v>
      </c>
      <c r="EU299" s="40">
        <f t="shared" si="63"/>
        <v>-300.07399999999325</v>
      </c>
      <c r="EV299" s="40">
        <f t="shared" si="63"/>
        <v>-300.07399999999325</v>
      </c>
      <c r="EW299" s="40">
        <f t="shared" si="63"/>
        <v>-300.07399999999325</v>
      </c>
      <c r="EX299" s="40">
        <f t="shared" si="63"/>
        <v>-300.07399999999325</v>
      </c>
      <c r="EY299" s="40">
        <f t="shared" si="63"/>
        <v>-300.07399999999325</v>
      </c>
      <c r="EZ299" s="40">
        <f t="shared" si="63"/>
        <v>-300.07399999999325</v>
      </c>
      <c r="FA299" s="40">
        <f t="shared" si="63"/>
        <v>-300.07399999999325</v>
      </c>
      <c r="FB299" s="31">
        <f t="shared" si="63"/>
        <v>-300.07399999999325</v>
      </c>
      <c r="FC299" s="80">
        <f t="shared" si="63"/>
        <v>-300.07399999999325</v>
      </c>
      <c r="FD299" s="40">
        <f t="shared" si="63"/>
        <v>-300.07399999999325</v>
      </c>
      <c r="FE299" s="40">
        <f t="shared" si="63"/>
        <v>-300.07399999999325</v>
      </c>
      <c r="FF299" s="40">
        <f t="shared" si="63"/>
        <v>-300.07399999999325</v>
      </c>
      <c r="FG299" s="40">
        <f t="shared" si="63"/>
        <v>-300.07399999999325</v>
      </c>
      <c r="FH299" s="40">
        <f t="shared" si="63"/>
        <v>-300.07399999999325</v>
      </c>
      <c r="FI299" s="40">
        <f t="shared" si="63"/>
        <v>-300.07399999999325</v>
      </c>
      <c r="FJ299" s="40">
        <f t="shared" si="63"/>
        <v>-300.07399999999325</v>
      </c>
      <c r="FK299" s="40">
        <f t="shared" si="63"/>
        <v>-300.07399999999325</v>
      </c>
      <c r="FL299" s="40">
        <f t="shared" si="63"/>
        <v>-300.07399999999325</v>
      </c>
      <c r="FM299" s="40">
        <f t="shared" si="63"/>
        <v>-300.07399999999325</v>
      </c>
      <c r="FN299" s="40">
        <f t="shared" si="63"/>
        <v>-300.07399999999325</v>
      </c>
      <c r="FO299" s="40">
        <f t="shared" si="63"/>
        <v>-300.07399999999325</v>
      </c>
      <c r="FP299" s="40">
        <f t="shared" si="63"/>
        <v>-300.07399999999325</v>
      </c>
      <c r="FQ299" s="40">
        <f t="shared" si="63"/>
        <v>-300.07399999999325</v>
      </c>
      <c r="FR299" s="40">
        <f t="shared" si="63"/>
        <v>-300.07399999999325</v>
      </c>
      <c r="FS299" s="40">
        <f t="shared" si="63"/>
        <v>-300.07399999999325</v>
      </c>
      <c r="FT299" s="40">
        <f t="shared" si="63"/>
        <v>-300.07399999999325</v>
      </c>
      <c r="FU299" s="40">
        <f t="shared" si="63"/>
        <v>-300.07399999999325</v>
      </c>
      <c r="FV299" s="40">
        <f t="shared" si="63"/>
        <v>-300.07399999999325</v>
      </c>
      <c r="FW299" s="40">
        <f t="shared" si="63"/>
        <v>-300.07399999999325</v>
      </c>
      <c r="FX299" s="40">
        <f t="shared" si="63"/>
        <v>-300.07399999999325</v>
      </c>
      <c r="FY299" s="40">
        <f t="shared" si="63"/>
        <v>-300.07399999999325</v>
      </c>
      <c r="FZ299" s="40">
        <f t="shared" si="63"/>
        <v>-300.07399999999325</v>
      </c>
      <c r="GA299" s="40">
        <f t="shared" si="63"/>
        <v>-300.07399999999325</v>
      </c>
      <c r="GB299" s="40">
        <f t="shared" si="63"/>
        <v>-300.07399999999325</v>
      </c>
      <c r="GC299" s="40">
        <f t="shared" si="63"/>
        <v>-300.07399999999325</v>
      </c>
      <c r="GD299" s="31">
        <f t="shared" si="63"/>
        <v>-300.07399999999325</v>
      </c>
      <c r="GE299" s="195"/>
      <c r="GF299" s="41"/>
    </row>
    <row r="300" spans="1:202" s="21" customFormat="1" ht="17" customHeight="1">
      <c r="A300" s="1">
        <v>1</v>
      </c>
      <c r="B300" s="1">
        <v>136</v>
      </c>
      <c r="C300" s="6" t="s">
        <v>302</v>
      </c>
      <c r="D300" s="18"/>
      <c r="E300" s="18"/>
      <c r="F300" s="18" t="s">
        <v>266</v>
      </c>
      <c r="G300" s="18" t="s">
        <v>302</v>
      </c>
      <c r="H300" s="12"/>
      <c r="I300" s="51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  <c r="AK300" s="18"/>
      <c r="AL300" s="18"/>
      <c r="AM300" s="12"/>
      <c r="AN300" s="51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2"/>
      <c r="BP300" s="51"/>
      <c r="BQ300" s="18"/>
      <c r="BR300" s="18"/>
      <c r="BS300" s="18"/>
      <c r="BT300" s="18"/>
      <c r="BU300" s="18"/>
      <c r="BV300" s="18"/>
      <c r="BW300" s="18"/>
      <c r="BX300" s="18"/>
      <c r="BY300" s="18"/>
      <c r="BZ300" s="18"/>
      <c r="CA300" s="18"/>
      <c r="CB300" s="18"/>
      <c r="CC300" s="18"/>
      <c r="CD300" s="18"/>
      <c r="CE300" s="18"/>
      <c r="CF300" s="18"/>
      <c r="CG300" s="18"/>
      <c r="CH300" s="18"/>
      <c r="CI300" s="18"/>
      <c r="CJ300" s="18"/>
      <c r="CK300" s="18"/>
      <c r="CL300" s="18"/>
      <c r="CM300" s="18"/>
      <c r="CN300" s="18"/>
      <c r="CO300" s="18"/>
      <c r="CP300" s="18"/>
      <c r="CQ300" s="12"/>
      <c r="CR300" s="51"/>
      <c r="CS300" s="18"/>
      <c r="CT300" s="18"/>
      <c r="CU300" s="18"/>
      <c r="CV300" s="18"/>
      <c r="CW300" s="18"/>
      <c r="CX300" s="18"/>
      <c r="CY300" s="18"/>
      <c r="CZ300" s="18"/>
      <c r="DA300" s="18"/>
      <c r="DB300" s="18"/>
      <c r="DC300" s="18"/>
      <c r="DD300" s="18"/>
      <c r="DE300" s="18"/>
      <c r="DF300" s="18"/>
      <c r="DG300" s="18"/>
      <c r="DH300" s="18"/>
      <c r="DI300" s="18"/>
      <c r="DJ300" s="18"/>
      <c r="DK300" s="18"/>
      <c r="DL300" s="18"/>
      <c r="DM300" s="18"/>
      <c r="DN300" s="18"/>
      <c r="DO300" s="18"/>
      <c r="DP300" s="18"/>
      <c r="DQ300" s="18"/>
      <c r="DR300" s="18"/>
      <c r="DS300" s="18"/>
      <c r="DT300" s="18"/>
      <c r="DU300" s="18"/>
      <c r="DV300" s="18"/>
      <c r="DW300" s="18"/>
      <c r="DX300" s="18"/>
      <c r="DY300" s="18"/>
      <c r="DZ300" s="12"/>
      <c r="EA300" s="51"/>
      <c r="EB300" s="18"/>
      <c r="EC300" s="18"/>
      <c r="ED300" s="18"/>
      <c r="EE300" s="18"/>
      <c r="EF300" s="18"/>
      <c r="EG300" s="18"/>
      <c r="EH300" s="18"/>
      <c r="EI300" s="18"/>
      <c r="EJ300" s="18"/>
      <c r="EK300" s="18"/>
      <c r="EL300" s="18"/>
      <c r="EM300" s="18"/>
      <c r="EN300" s="18"/>
      <c r="EO300" s="18"/>
      <c r="EP300" s="18"/>
      <c r="EQ300" s="18"/>
      <c r="ER300" s="18"/>
      <c r="ES300" s="18"/>
      <c r="ET300" s="18"/>
      <c r="EU300" s="18"/>
      <c r="EV300" s="18"/>
      <c r="EW300" s="18"/>
      <c r="EX300" s="18"/>
      <c r="EY300" s="18"/>
      <c r="EZ300" s="18"/>
      <c r="FA300" s="18"/>
      <c r="FB300" s="12"/>
      <c r="FC300" s="51"/>
      <c r="FD300" s="18"/>
      <c r="FE300" s="18"/>
      <c r="FF300" s="18"/>
      <c r="FG300" s="18"/>
      <c r="FH300" s="18"/>
      <c r="FI300" s="18"/>
      <c r="FJ300" s="18"/>
      <c r="FK300" s="18"/>
      <c r="FL300" s="18"/>
      <c r="FM300" s="18"/>
      <c r="FN300" s="18"/>
      <c r="FO300" s="18"/>
      <c r="FP300" s="18"/>
      <c r="FQ300" s="18"/>
      <c r="FR300" s="18"/>
      <c r="FS300" s="18"/>
      <c r="FT300" s="18"/>
      <c r="FU300" s="18"/>
      <c r="FV300" s="18"/>
      <c r="FW300" s="18"/>
      <c r="FX300" s="18"/>
      <c r="FY300" s="18"/>
      <c r="FZ300" s="18"/>
      <c r="GA300" s="18"/>
      <c r="GB300" s="18"/>
      <c r="GC300" s="18"/>
      <c r="GD300" s="12"/>
      <c r="GE300" s="22"/>
    </row>
    <row r="301" spans="1:202" s="35" customFormat="1" ht="17" customHeight="1">
      <c r="A301" s="1">
        <v>1</v>
      </c>
      <c r="B301" s="1">
        <v>137</v>
      </c>
      <c r="C301" s="37" t="s">
        <v>303</v>
      </c>
      <c r="D301" s="55" t="s">
        <v>67</v>
      </c>
      <c r="E301" s="55" t="s">
        <v>67</v>
      </c>
      <c r="F301" s="33" t="s">
        <v>266</v>
      </c>
      <c r="G301" s="33" t="s">
        <v>302</v>
      </c>
      <c r="H301" s="31"/>
      <c r="I301" s="80">
        <v>0</v>
      </c>
      <c r="J301" s="40">
        <v>36178.382031450004</v>
      </c>
      <c r="K301" s="40">
        <f t="shared" ref="K301:BV301" si="64">K304+K307</f>
        <v>50178.382031449997</v>
      </c>
      <c r="L301" s="40">
        <f t="shared" si="64"/>
        <v>50178.382031449997</v>
      </c>
      <c r="M301" s="40">
        <f t="shared" si="64"/>
        <v>50178.382031449997</v>
      </c>
      <c r="N301" s="40">
        <f t="shared" si="64"/>
        <v>56298.382031449997</v>
      </c>
      <c r="O301" s="40">
        <f t="shared" si="64"/>
        <v>62418.382031449997</v>
      </c>
      <c r="P301" s="40">
        <f t="shared" si="64"/>
        <v>68538.38203144999</v>
      </c>
      <c r="Q301" s="40">
        <f t="shared" si="64"/>
        <v>68538.38203144999</v>
      </c>
      <c r="R301" s="40">
        <f t="shared" si="64"/>
        <v>74658.38203144999</v>
      </c>
      <c r="S301" s="40">
        <f t="shared" si="64"/>
        <v>80768.38203144999</v>
      </c>
      <c r="T301" s="40">
        <f t="shared" si="64"/>
        <v>95897.38203144999</v>
      </c>
      <c r="U301" s="40">
        <f t="shared" si="64"/>
        <v>95897.38203144999</v>
      </c>
      <c r="V301" s="40">
        <f t="shared" si="64"/>
        <v>107907.38203144999</v>
      </c>
      <c r="W301" s="40">
        <f t="shared" si="64"/>
        <v>112937.38203144999</v>
      </c>
      <c r="X301" s="40">
        <f t="shared" si="64"/>
        <v>112937.38203144999</v>
      </c>
      <c r="Y301" s="40">
        <f t="shared" si="64"/>
        <v>118327.38203144999</v>
      </c>
      <c r="Z301" s="40">
        <f t="shared" si="64"/>
        <v>123727.38203144999</v>
      </c>
      <c r="AA301" s="40">
        <f t="shared" si="64"/>
        <v>129575.38203144999</v>
      </c>
      <c r="AB301" s="40">
        <f t="shared" si="64"/>
        <v>134975.38203144999</v>
      </c>
      <c r="AC301" s="40">
        <f t="shared" si="64"/>
        <v>140500.38203144999</v>
      </c>
      <c r="AD301" s="40">
        <f t="shared" si="64"/>
        <v>146620.38203144999</v>
      </c>
      <c r="AE301" s="40">
        <f t="shared" si="64"/>
        <v>146620.38203144999</v>
      </c>
      <c r="AF301" s="40">
        <f t="shared" si="64"/>
        <v>152020.38203144999</v>
      </c>
      <c r="AG301" s="40">
        <f t="shared" si="64"/>
        <v>157420.38203144999</v>
      </c>
      <c r="AH301" s="40">
        <f t="shared" si="64"/>
        <v>162774.38203144999</v>
      </c>
      <c r="AI301" s="40">
        <f t="shared" si="64"/>
        <v>168174.38203144999</v>
      </c>
      <c r="AJ301" s="40">
        <f t="shared" si="64"/>
        <v>173904.38203144999</v>
      </c>
      <c r="AK301" s="40">
        <f t="shared" si="64"/>
        <v>179304.38203144999</v>
      </c>
      <c r="AL301" s="40">
        <f t="shared" si="64"/>
        <v>179304.38203144999</v>
      </c>
      <c r="AM301" s="31">
        <f t="shared" si="64"/>
        <v>185424.38203144999</v>
      </c>
      <c r="AN301" s="80">
        <f t="shared" si="64"/>
        <v>191767.38203144999</v>
      </c>
      <c r="AO301" s="40">
        <f t="shared" si="64"/>
        <v>197892.38203144999</v>
      </c>
      <c r="AP301" s="40">
        <f t="shared" si="64"/>
        <v>204012.38203144999</v>
      </c>
      <c r="AQ301" s="40">
        <f t="shared" si="64"/>
        <v>210132.38203144999</v>
      </c>
      <c r="AR301" s="40">
        <f t="shared" si="64"/>
        <v>216252.38203144999</v>
      </c>
      <c r="AS301" s="40">
        <f t="shared" si="64"/>
        <v>216252.38203144999</v>
      </c>
      <c r="AT301" s="40">
        <f t="shared" si="64"/>
        <v>221658.38203144999</v>
      </c>
      <c r="AU301" s="40">
        <f t="shared" si="64"/>
        <v>227778.38203144999</v>
      </c>
      <c r="AV301" s="40">
        <f t="shared" si="64"/>
        <v>233958.38203144999</v>
      </c>
      <c r="AW301" s="40">
        <f t="shared" si="64"/>
        <v>240253.38203144999</v>
      </c>
      <c r="AX301" s="40">
        <f t="shared" si="64"/>
        <v>246373.38203144999</v>
      </c>
      <c r="AY301" s="40">
        <f t="shared" si="64"/>
        <v>251773.38203144999</v>
      </c>
      <c r="AZ301" s="40">
        <f t="shared" si="64"/>
        <v>251773.38203144999</v>
      </c>
      <c r="BA301" s="40">
        <f t="shared" si="64"/>
        <v>257993.38203144999</v>
      </c>
      <c r="BB301" s="40">
        <f t="shared" si="64"/>
        <v>257993.38203144999</v>
      </c>
      <c r="BC301" s="40">
        <f t="shared" si="64"/>
        <v>267665.38203144999</v>
      </c>
      <c r="BD301" s="40">
        <f t="shared" si="64"/>
        <v>271337.38203144999</v>
      </c>
      <c r="BE301" s="40">
        <f t="shared" si="64"/>
        <v>271337.38203144999</v>
      </c>
      <c r="BF301" s="40">
        <f t="shared" si="64"/>
        <v>275777.38203144999</v>
      </c>
      <c r="BG301" s="40">
        <f t="shared" si="64"/>
        <v>275777.38203144999</v>
      </c>
      <c r="BH301" s="202">
        <f t="shared" si="64"/>
        <v>285777.38203144999</v>
      </c>
      <c r="BI301" s="40">
        <f t="shared" si="64"/>
        <v>289377.38203144999</v>
      </c>
      <c r="BJ301" s="40">
        <f t="shared" si="64"/>
        <v>294800.38203144999</v>
      </c>
      <c r="BK301" s="40">
        <f t="shared" si="64"/>
        <v>300200.38203144999</v>
      </c>
      <c r="BL301" s="40">
        <f t="shared" si="64"/>
        <v>305960.38203144999</v>
      </c>
      <c r="BM301" s="40">
        <f t="shared" si="64"/>
        <v>311720.38203144999</v>
      </c>
      <c r="BN301" s="40">
        <f t="shared" si="64"/>
        <v>311720.38203144999</v>
      </c>
      <c r="BO301" s="203">
        <f t="shared" si="64"/>
        <v>315597.38203144999</v>
      </c>
      <c r="BP301" s="80">
        <f t="shared" si="64"/>
        <v>322487.38203144999</v>
      </c>
      <c r="BQ301" s="40">
        <f t="shared" si="64"/>
        <v>322487.38203144999</v>
      </c>
      <c r="BR301" s="40">
        <f t="shared" si="64"/>
        <v>322487.38203144999</v>
      </c>
      <c r="BS301" s="40">
        <f t="shared" si="64"/>
        <v>322487.38203144999</v>
      </c>
      <c r="BT301" s="40">
        <f t="shared" si="64"/>
        <v>322487.38203144999</v>
      </c>
      <c r="BU301" s="40">
        <f t="shared" si="64"/>
        <v>322487.38203144999</v>
      </c>
      <c r="BV301" s="40">
        <f t="shared" si="64"/>
        <v>322487.38203144999</v>
      </c>
      <c r="BW301" s="40">
        <f t="shared" ref="BW301:EH301" si="65">BW304+BW307</f>
        <v>322487.38203144999</v>
      </c>
      <c r="BX301" s="40">
        <f t="shared" si="65"/>
        <v>322571.38203144999</v>
      </c>
      <c r="BY301" s="40">
        <f t="shared" si="65"/>
        <v>322571.38203144999</v>
      </c>
      <c r="BZ301" s="40">
        <f t="shared" si="65"/>
        <v>322571.38203144999</v>
      </c>
      <c r="CA301" s="40">
        <f t="shared" si="65"/>
        <v>322571.38203144999</v>
      </c>
      <c r="CB301" s="40">
        <f t="shared" si="65"/>
        <v>322571.38203144999</v>
      </c>
      <c r="CC301" s="40">
        <f t="shared" si="65"/>
        <v>322571.38203144999</v>
      </c>
      <c r="CD301" s="40">
        <f t="shared" si="65"/>
        <v>322571.38203144999</v>
      </c>
      <c r="CE301" s="40">
        <f t="shared" si="65"/>
        <v>322571.38203144999</v>
      </c>
      <c r="CF301" s="40">
        <f t="shared" si="65"/>
        <v>322571.38203144999</v>
      </c>
      <c r="CG301" s="40">
        <f t="shared" si="65"/>
        <v>322571.38203144999</v>
      </c>
      <c r="CH301" s="40">
        <f t="shared" si="65"/>
        <v>322571.38203144999</v>
      </c>
      <c r="CI301" s="40">
        <f t="shared" si="65"/>
        <v>322571.38203144999</v>
      </c>
      <c r="CJ301" s="40">
        <f t="shared" si="65"/>
        <v>287307.38203144999</v>
      </c>
      <c r="CK301" s="40">
        <f t="shared" si="65"/>
        <v>287307.38203144999</v>
      </c>
      <c r="CL301" s="40">
        <f t="shared" si="65"/>
        <v>287307.38203144999</v>
      </c>
      <c r="CM301" s="40">
        <f t="shared" si="65"/>
        <v>287307.38203144999</v>
      </c>
      <c r="CN301" s="40">
        <f t="shared" si="65"/>
        <v>287307.38203144999</v>
      </c>
      <c r="CO301" s="40">
        <f t="shared" si="65"/>
        <v>287307.38203144999</v>
      </c>
      <c r="CP301" s="40">
        <f t="shared" si="65"/>
        <v>287307.38203144999</v>
      </c>
      <c r="CQ301" s="31">
        <f t="shared" si="65"/>
        <v>287307.38203144999</v>
      </c>
      <c r="CR301" s="80">
        <f t="shared" si="65"/>
        <v>287307.38203144999</v>
      </c>
      <c r="CS301" s="40">
        <f t="shared" si="65"/>
        <v>287307.38203144999</v>
      </c>
      <c r="CT301" s="40">
        <f t="shared" si="65"/>
        <v>287307.38203144999</v>
      </c>
      <c r="CU301" s="40">
        <f t="shared" si="65"/>
        <v>287307.38203144999</v>
      </c>
      <c r="CV301" s="40">
        <f t="shared" si="65"/>
        <v>287307.38203144999</v>
      </c>
      <c r="CW301" s="40">
        <f t="shared" si="65"/>
        <v>287307.38203144999</v>
      </c>
      <c r="CX301" s="40">
        <f t="shared" si="65"/>
        <v>287307.38203144999</v>
      </c>
      <c r="CY301" s="40">
        <f t="shared" si="65"/>
        <v>287307.38203144999</v>
      </c>
      <c r="CZ301" s="40">
        <f t="shared" si="65"/>
        <v>287307.38203144999</v>
      </c>
      <c r="DA301" s="40">
        <f t="shared" si="65"/>
        <v>287307.38203144999</v>
      </c>
      <c r="DB301" s="40">
        <f t="shared" si="65"/>
        <v>287307.38203144999</v>
      </c>
      <c r="DC301" s="40">
        <f t="shared" si="65"/>
        <v>287307.38203144999</v>
      </c>
      <c r="DD301" s="40">
        <f t="shared" si="65"/>
        <v>287307.38203144999</v>
      </c>
      <c r="DE301" s="40">
        <f t="shared" si="65"/>
        <v>287307.38203144999</v>
      </c>
      <c r="DF301" s="40">
        <f t="shared" si="65"/>
        <v>287307.38203144999</v>
      </c>
      <c r="DG301" s="40">
        <f t="shared" si="65"/>
        <v>287307.38203144999</v>
      </c>
      <c r="DH301" s="40">
        <f t="shared" si="65"/>
        <v>287307.38203144999</v>
      </c>
      <c r="DI301" s="40">
        <f t="shared" si="65"/>
        <v>287307.38203144999</v>
      </c>
      <c r="DJ301" s="40">
        <f t="shared" si="65"/>
        <v>287307.38203144999</v>
      </c>
      <c r="DK301" s="40">
        <f t="shared" si="65"/>
        <v>287307.38203144999</v>
      </c>
      <c r="DL301" s="40">
        <f t="shared" si="65"/>
        <v>287307.38203144999</v>
      </c>
      <c r="DM301" s="40">
        <f t="shared" si="65"/>
        <v>287307.38203144999</v>
      </c>
      <c r="DN301" s="40">
        <f t="shared" si="65"/>
        <v>287307.38203144999</v>
      </c>
      <c r="DO301" s="40">
        <f t="shared" si="65"/>
        <v>287307.38203144999</v>
      </c>
      <c r="DP301" s="40">
        <f t="shared" si="65"/>
        <v>287307.38203144999</v>
      </c>
      <c r="DQ301" s="40">
        <f t="shared" si="65"/>
        <v>287307.38203144999</v>
      </c>
      <c r="DR301" s="40">
        <f t="shared" si="65"/>
        <v>287307.38203144999</v>
      </c>
      <c r="DS301" s="40">
        <f t="shared" si="65"/>
        <v>287307.38203144999</v>
      </c>
      <c r="DT301" s="40">
        <f t="shared" si="65"/>
        <v>287307.38203144999</v>
      </c>
      <c r="DU301" s="40">
        <f t="shared" si="65"/>
        <v>287307.38203144999</v>
      </c>
      <c r="DV301" s="40">
        <f t="shared" si="65"/>
        <v>287307.38203144999</v>
      </c>
      <c r="DW301" s="40">
        <f t="shared" si="65"/>
        <v>287307.38203144999</v>
      </c>
      <c r="DX301" s="40">
        <f t="shared" si="65"/>
        <v>287307.38203144999</v>
      </c>
      <c r="DY301" s="40">
        <f t="shared" si="65"/>
        <v>287307.38203144999</v>
      </c>
      <c r="DZ301" s="31">
        <f t="shared" si="65"/>
        <v>287307.38203144999</v>
      </c>
      <c r="EA301" s="80">
        <f t="shared" si="65"/>
        <v>287307.38203144999</v>
      </c>
      <c r="EB301" s="40">
        <f t="shared" si="65"/>
        <v>287307.38203144999</v>
      </c>
      <c r="EC301" s="40">
        <f t="shared" si="65"/>
        <v>287307.38203144999</v>
      </c>
      <c r="ED301" s="40">
        <f t="shared" si="65"/>
        <v>287307.38203144999</v>
      </c>
      <c r="EE301" s="40">
        <f t="shared" si="65"/>
        <v>287307.38203144999</v>
      </c>
      <c r="EF301" s="40">
        <f t="shared" si="65"/>
        <v>287307.38203144999</v>
      </c>
      <c r="EG301" s="40">
        <f t="shared" si="65"/>
        <v>287307.38203144999</v>
      </c>
      <c r="EH301" s="40">
        <f t="shared" si="65"/>
        <v>287307.38203144999</v>
      </c>
      <c r="EI301" s="40">
        <f t="shared" ref="EI301:GD301" si="66">EI304+EI307</f>
        <v>287307.38203144999</v>
      </c>
      <c r="EJ301" s="40">
        <f t="shared" si="66"/>
        <v>287307.38203144999</v>
      </c>
      <c r="EK301" s="40">
        <f t="shared" si="66"/>
        <v>287307.38203144999</v>
      </c>
      <c r="EL301" s="40">
        <f t="shared" si="66"/>
        <v>287307.38203144999</v>
      </c>
      <c r="EM301" s="40">
        <f t="shared" si="66"/>
        <v>287307.38203144999</v>
      </c>
      <c r="EN301" s="40">
        <f t="shared" si="66"/>
        <v>287307.38203144999</v>
      </c>
      <c r="EO301" s="40">
        <f t="shared" si="66"/>
        <v>287307.38203144999</v>
      </c>
      <c r="EP301" s="40">
        <f t="shared" si="66"/>
        <v>287307.38203144999</v>
      </c>
      <c r="EQ301" s="40">
        <f t="shared" si="66"/>
        <v>287307.38203144999</v>
      </c>
      <c r="ER301" s="40">
        <f t="shared" si="66"/>
        <v>287307.38203144999</v>
      </c>
      <c r="ES301" s="40">
        <f t="shared" si="66"/>
        <v>287307.38203144999</v>
      </c>
      <c r="ET301" s="40">
        <f t="shared" si="66"/>
        <v>287307.38203144999</v>
      </c>
      <c r="EU301" s="40">
        <f t="shared" si="66"/>
        <v>287307.38203144999</v>
      </c>
      <c r="EV301" s="40">
        <f t="shared" si="66"/>
        <v>287307.38203144999</v>
      </c>
      <c r="EW301" s="40">
        <f t="shared" si="66"/>
        <v>287307.38203144999</v>
      </c>
      <c r="EX301" s="40">
        <f t="shared" si="66"/>
        <v>287307.38203144999</v>
      </c>
      <c r="EY301" s="40">
        <f t="shared" si="66"/>
        <v>287307.38203144999</v>
      </c>
      <c r="EZ301" s="40">
        <f t="shared" si="66"/>
        <v>287307.38203144999</v>
      </c>
      <c r="FA301" s="40">
        <f t="shared" si="66"/>
        <v>287307.38203144999</v>
      </c>
      <c r="FB301" s="31">
        <f t="shared" si="66"/>
        <v>287307.38203144999</v>
      </c>
      <c r="FC301" s="80">
        <f t="shared" si="66"/>
        <v>287307.38203144999</v>
      </c>
      <c r="FD301" s="40">
        <f t="shared" si="66"/>
        <v>287307.38203144999</v>
      </c>
      <c r="FE301" s="40">
        <f t="shared" si="66"/>
        <v>287307.38203144999</v>
      </c>
      <c r="FF301" s="40">
        <f t="shared" si="66"/>
        <v>287307.38203144999</v>
      </c>
      <c r="FG301" s="40">
        <f t="shared" si="66"/>
        <v>287307.38203144999</v>
      </c>
      <c r="FH301" s="40">
        <f t="shared" si="66"/>
        <v>287307.38203144999</v>
      </c>
      <c r="FI301" s="40">
        <f t="shared" si="66"/>
        <v>287307.38203144999</v>
      </c>
      <c r="FJ301" s="40">
        <f t="shared" si="66"/>
        <v>287307.38203144999</v>
      </c>
      <c r="FK301" s="40">
        <f t="shared" si="66"/>
        <v>287307.38203144999</v>
      </c>
      <c r="FL301" s="40">
        <f t="shared" si="66"/>
        <v>287307.38203144999</v>
      </c>
      <c r="FM301" s="40">
        <f t="shared" si="66"/>
        <v>287307.38203144999</v>
      </c>
      <c r="FN301" s="40">
        <f t="shared" si="66"/>
        <v>287307.38203144999</v>
      </c>
      <c r="FO301" s="40">
        <f t="shared" si="66"/>
        <v>287307.38203144999</v>
      </c>
      <c r="FP301" s="40">
        <f t="shared" si="66"/>
        <v>287307.38203144999</v>
      </c>
      <c r="FQ301" s="40">
        <f t="shared" si="66"/>
        <v>287307.38203144999</v>
      </c>
      <c r="FR301" s="40">
        <f t="shared" si="66"/>
        <v>287307.38203144999</v>
      </c>
      <c r="FS301" s="40">
        <f t="shared" si="66"/>
        <v>287307.38203144999</v>
      </c>
      <c r="FT301" s="40">
        <f t="shared" si="66"/>
        <v>287307.38203144999</v>
      </c>
      <c r="FU301" s="40">
        <f t="shared" si="66"/>
        <v>287307.38203144999</v>
      </c>
      <c r="FV301" s="40">
        <f t="shared" si="66"/>
        <v>287307.38203144999</v>
      </c>
      <c r="FW301" s="40">
        <f t="shared" si="66"/>
        <v>287307.38203144999</v>
      </c>
      <c r="FX301" s="40">
        <f t="shared" si="66"/>
        <v>287307.38203144999</v>
      </c>
      <c r="FY301" s="40">
        <f t="shared" si="66"/>
        <v>287307.38203144999</v>
      </c>
      <c r="FZ301" s="40">
        <f t="shared" si="66"/>
        <v>287307.38203144999</v>
      </c>
      <c r="GA301" s="40">
        <f t="shared" si="66"/>
        <v>287307.38203144999</v>
      </c>
      <c r="GB301" s="40">
        <f t="shared" si="66"/>
        <v>287307.38203144999</v>
      </c>
      <c r="GC301" s="40">
        <f t="shared" si="66"/>
        <v>287307.38203144999</v>
      </c>
      <c r="GD301" s="31">
        <f t="shared" si="66"/>
        <v>287307.38203144999</v>
      </c>
      <c r="GE301" s="195"/>
    </row>
    <row r="302" spans="1:202" s="79" customFormat="1" ht="17" customHeight="1">
      <c r="A302" s="1">
        <v>1</v>
      </c>
      <c r="B302" s="1">
        <v>138</v>
      </c>
      <c r="C302" s="73" t="s">
        <v>304</v>
      </c>
      <c r="D302" s="55" t="s">
        <v>67</v>
      </c>
      <c r="E302" s="55" t="s">
        <v>67</v>
      </c>
      <c r="F302" s="74" t="s">
        <v>266</v>
      </c>
      <c r="G302" s="74" t="s">
        <v>302</v>
      </c>
      <c r="H302" s="75"/>
      <c r="I302" s="76">
        <v>0</v>
      </c>
      <c r="J302" s="77">
        <v>36178.382031450004</v>
      </c>
      <c r="K302" s="77">
        <f t="shared" ref="K302:BV302" si="67">K301-K62</f>
        <v>50178.382031449997</v>
      </c>
      <c r="L302" s="77">
        <f t="shared" si="67"/>
        <v>50178.382031449997</v>
      </c>
      <c r="M302" s="77">
        <f t="shared" si="67"/>
        <v>50178.382031449997</v>
      </c>
      <c r="N302" s="77">
        <f t="shared" si="67"/>
        <v>56298.382031449997</v>
      </c>
      <c r="O302" s="77">
        <f t="shared" si="67"/>
        <v>62418.382031449997</v>
      </c>
      <c r="P302" s="77">
        <f t="shared" si="67"/>
        <v>68538.38203144999</v>
      </c>
      <c r="Q302" s="77">
        <f t="shared" si="67"/>
        <v>68538.38203144999</v>
      </c>
      <c r="R302" s="77">
        <f t="shared" si="67"/>
        <v>74658.38203144999</v>
      </c>
      <c r="S302" s="77">
        <f t="shared" si="67"/>
        <v>80768.38203144999</v>
      </c>
      <c r="T302" s="77">
        <f t="shared" si="67"/>
        <v>95897.38203144999</v>
      </c>
      <c r="U302" s="77">
        <f t="shared" si="67"/>
        <v>95897.38203144999</v>
      </c>
      <c r="V302" s="77">
        <f t="shared" si="67"/>
        <v>107907.38203144999</v>
      </c>
      <c r="W302" s="77">
        <f t="shared" si="67"/>
        <v>112937.38203144999</v>
      </c>
      <c r="X302" s="77">
        <f t="shared" si="67"/>
        <v>112937.38203144999</v>
      </c>
      <c r="Y302" s="77">
        <f t="shared" si="67"/>
        <v>118327.38203144999</v>
      </c>
      <c r="Z302" s="77">
        <f t="shared" si="67"/>
        <v>123727.38203144999</v>
      </c>
      <c r="AA302" s="77">
        <f t="shared" si="67"/>
        <v>129575.38203144999</v>
      </c>
      <c r="AB302" s="77">
        <f t="shared" si="67"/>
        <v>134975.38203144999</v>
      </c>
      <c r="AC302" s="77">
        <f t="shared" si="67"/>
        <v>140500.38203144999</v>
      </c>
      <c r="AD302" s="77">
        <f t="shared" si="67"/>
        <v>146620.38203144999</v>
      </c>
      <c r="AE302" s="77">
        <f t="shared" si="67"/>
        <v>146620.38203144999</v>
      </c>
      <c r="AF302" s="77">
        <f t="shared" si="67"/>
        <v>152020.38203144999</v>
      </c>
      <c r="AG302" s="77">
        <f t="shared" si="67"/>
        <v>157420.38203144999</v>
      </c>
      <c r="AH302" s="77">
        <f t="shared" si="67"/>
        <v>162774.38203144999</v>
      </c>
      <c r="AI302" s="77">
        <f t="shared" si="67"/>
        <v>168174.38203144999</v>
      </c>
      <c r="AJ302" s="77">
        <f t="shared" si="67"/>
        <v>173904.38203144999</v>
      </c>
      <c r="AK302" s="77">
        <f t="shared" si="67"/>
        <v>179304.38203144999</v>
      </c>
      <c r="AL302" s="77">
        <f t="shared" si="67"/>
        <v>179304.38203144999</v>
      </c>
      <c r="AM302" s="75">
        <f t="shared" si="67"/>
        <v>185424.38203144999</v>
      </c>
      <c r="AN302" s="76">
        <f t="shared" si="67"/>
        <v>191767.38203144999</v>
      </c>
      <c r="AO302" s="77">
        <f t="shared" si="67"/>
        <v>197892.38203144999</v>
      </c>
      <c r="AP302" s="77">
        <f t="shared" si="67"/>
        <v>204012.38203144999</v>
      </c>
      <c r="AQ302" s="77">
        <f t="shared" si="67"/>
        <v>210132.38203144999</v>
      </c>
      <c r="AR302" s="77">
        <f t="shared" si="67"/>
        <v>216252.38203144999</v>
      </c>
      <c r="AS302" s="77">
        <f t="shared" si="67"/>
        <v>216252.38203144999</v>
      </c>
      <c r="AT302" s="77">
        <f t="shared" si="67"/>
        <v>221658.38203144999</v>
      </c>
      <c r="AU302" s="77">
        <f t="shared" si="67"/>
        <v>227778.38203144999</v>
      </c>
      <c r="AV302" s="77">
        <f t="shared" si="67"/>
        <v>233958.38203144999</v>
      </c>
      <c r="AW302" s="77">
        <f t="shared" si="67"/>
        <v>240253.38203144999</v>
      </c>
      <c r="AX302" s="77">
        <f t="shared" si="67"/>
        <v>246373.38203144999</v>
      </c>
      <c r="AY302" s="77">
        <f t="shared" si="67"/>
        <v>251773.38203144999</v>
      </c>
      <c r="AZ302" s="77">
        <f t="shared" si="67"/>
        <v>251773.38203144999</v>
      </c>
      <c r="BA302" s="77">
        <f t="shared" si="67"/>
        <v>257993.38203144999</v>
      </c>
      <c r="BB302" s="77">
        <f t="shared" si="67"/>
        <v>257993.38203144999</v>
      </c>
      <c r="BC302" s="77">
        <f t="shared" si="67"/>
        <v>267665.38203144999</v>
      </c>
      <c r="BD302" s="77">
        <f t="shared" si="67"/>
        <v>271337.38203144999</v>
      </c>
      <c r="BE302" s="77">
        <f t="shared" si="67"/>
        <v>271337.38203144999</v>
      </c>
      <c r="BF302" s="77">
        <f t="shared" si="67"/>
        <v>275777.38203144999</v>
      </c>
      <c r="BG302" s="77">
        <f t="shared" si="67"/>
        <v>275777.38203144999</v>
      </c>
      <c r="BH302" s="77">
        <f t="shared" si="67"/>
        <v>285777.38203144999</v>
      </c>
      <c r="BI302" s="77">
        <f t="shared" si="67"/>
        <v>289377.38203144999</v>
      </c>
      <c r="BJ302" s="77">
        <f t="shared" si="67"/>
        <v>294800.38203144999</v>
      </c>
      <c r="BK302" s="77">
        <f t="shared" si="67"/>
        <v>300200.38203144999</v>
      </c>
      <c r="BL302" s="77">
        <f t="shared" si="67"/>
        <v>305960.38203144999</v>
      </c>
      <c r="BM302" s="77">
        <f t="shared" si="67"/>
        <v>311720.38203144999</v>
      </c>
      <c r="BN302" s="77">
        <f t="shared" si="67"/>
        <v>311720.38203144999</v>
      </c>
      <c r="BO302" s="75">
        <f t="shared" si="67"/>
        <v>315597.38203144999</v>
      </c>
      <c r="BP302" s="76">
        <f t="shared" si="67"/>
        <v>322487.38203144999</v>
      </c>
      <c r="BQ302" s="77">
        <f t="shared" si="67"/>
        <v>322487.38203144999</v>
      </c>
      <c r="BR302" s="77">
        <f t="shared" si="67"/>
        <v>322487.38203144999</v>
      </c>
      <c r="BS302" s="77">
        <f t="shared" si="67"/>
        <v>322487.38203144999</v>
      </c>
      <c r="BT302" s="77">
        <f t="shared" si="67"/>
        <v>322487.38203144999</v>
      </c>
      <c r="BU302" s="77">
        <f t="shared" si="67"/>
        <v>322487.38203144999</v>
      </c>
      <c r="BV302" s="77">
        <f t="shared" si="67"/>
        <v>322487.38203144999</v>
      </c>
      <c r="BW302" s="77">
        <f t="shared" ref="BW302:EH302" si="68">BW301-BW62</f>
        <v>322487.38203144999</v>
      </c>
      <c r="BX302" s="77">
        <f t="shared" si="68"/>
        <v>322571.38203144999</v>
      </c>
      <c r="BY302" s="77">
        <f t="shared" si="68"/>
        <v>322571.38203144999</v>
      </c>
      <c r="BZ302" s="77">
        <f t="shared" si="68"/>
        <v>322571.38203144999</v>
      </c>
      <c r="CA302" s="77">
        <f t="shared" si="68"/>
        <v>322571.38203144999</v>
      </c>
      <c r="CB302" s="77">
        <f t="shared" si="68"/>
        <v>322571.38203144999</v>
      </c>
      <c r="CC302" s="77">
        <f t="shared" si="68"/>
        <v>322571.38203144999</v>
      </c>
      <c r="CD302" s="77">
        <f t="shared" si="68"/>
        <v>322571.38203144999</v>
      </c>
      <c r="CE302" s="77">
        <f t="shared" si="68"/>
        <v>322571.38203144999</v>
      </c>
      <c r="CF302" s="77">
        <f t="shared" si="68"/>
        <v>322571.38203144999</v>
      </c>
      <c r="CG302" s="77">
        <f t="shared" si="68"/>
        <v>322571.38203144999</v>
      </c>
      <c r="CH302" s="77">
        <f t="shared" si="68"/>
        <v>322571.38203144999</v>
      </c>
      <c r="CI302" s="77">
        <f t="shared" si="68"/>
        <v>322571.38203144999</v>
      </c>
      <c r="CJ302" s="77">
        <f t="shared" si="68"/>
        <v>287307.38203144999</v>
      </c>
      <c r="CK302" s="77">
        <f t="shared" si="68"/>
        <v>287307.38203144999</v>
      </c>
      <c r="CL302" s="77">
        <f t="shared" si="68"/>
        <v>287307.38203144999</v>
      </c>
      <c r="CM302" s="77">
        <f t="shared" si="68"/>
        <v>287307.38203144999</v>
      </c>
      <c r="CN302" s="77">
        <f t="shared" si="68"/>
        <v>287307.38203144999</v>
      </c>
      <c r="CO302" s="77">
        <f t="shared" si="68"/>
        <v>287307.38203144999</v>
      </c>
      <c r="CP302" s="77">
        <f t="shared" si="68"/>
        <v>287307.38203144999</v>
      </c>
      <c r="CQ302" s="75">
        <f t="shared" si="68"/>
        <v>287307.38203144999</v>
      </c>
      <c r="CR302" s="76">
        <f t="shared" si="68"/>
        <v>287307.38203144999</v>
      </c>
      <c r="CS302" s="77">
        <f t="shared" si="68"/>
        <v>287307.38203144999</v>
      </c>
      <c r="CT302" s="77">
        <f t="shared" si="68"/>
        <v>287307.38203144999</v>
      </c>
      <c r="CU302" s="77">
        <f t="shared" si="68"/>
        <v>287307.38203144999</v>
      </c>
      <c r="CV302" s="77">
        <f t="shared" si="68"/>
        <v>287307.38203144999</v>
      </c>
      <c r="CW302" s="77">
        <f t="shared" si="68"/>
        <v>287307.38203144999</v>
      </c>
      <c r="CX302" s="77">
        <f t="shared" si="68"/>
        <v>287307.38203144999</v>
      </c>
      <c r="CY302" s="77">
        <f t="shared" si="68"/>
        <v>287307.38203144999</v>
      </c>
      <c r="CZ302" s="77">
        <f t="shared" si="68"/>
        <v>287307.38203144999</v>
      </c>
      <c r="DA302" s="77">
        <f t="shared" si="68"/>
        <v>287307.38203144999</v>
      </c>
      <c r="DB302" s="77">
        <f t="shared" si="68"/>
        <v>287307.38203144999</v>
      </c>
      <c r="DC302" s="77">
        <f t="shared" si="68"/>
        <v>287307.38203144999</v>
      </c>
      <c r="DD302" s="77">
        <f t="shared" si="68"/>
        <v>287307.38203144999</v>
      </c>
      <c r="DE302" s="77">
        <f t="shared" si="68"/>
        <v>287307.38203144999</v>
      </c>
      <c r="DF302" s="77">
        <f t="shared" si="68"/>
        <v>287307.38203144999</v>
      </c>
      <c r="DG302" s="77">
        <f t="shared" si="68"/>
        <v>287307.38203144999</v>
      </c>
      <c r="DH302" s="77">
        <f t="shared" si="68"/>
        <v>287307.38203144999</v>
      </c>
      <c r="DI302" s="77">
        <f t="shared" si="68"/>
        <v>287307.38203144999</v>
      </c>
      <c r="DJ302" s="77">
        <f t="shared" si="68"/>
        <v>287307.38203144999</v>
      </c>
      <c r="DK302" s="77">
        <f t="shared" si="68"/>
        <v>287307.38203144999</v>
      </c>
      <c r="DL302" s="77">
        <f t="shared" si="68"/>
        <v>287307.38203144999</v>
      </c>
      <c r="DM302" s="77">
        <f t="shared" si="68"/>
        <v>287307.38203144999</v>
      </c>
      <c r="DN302" s="77">
        <f t="shared" si="68"/>
        <v>287307.38203144999</v>
      </c>
      <c r="DO302" s="77">
        <f t="shared" si="68"/>
        <v>287307.38203144999</v>
      </c>
      <c r="DP302" s="77">
        <f t="shared" si="68"/>
        <v>287307.38203144999</v>
      </c>
      <c r="DQ302" s="77">
        <f t="shared" si="68"/>
        <v>287307.38203144999</v>
      </c>
      <c r="DR302" s="77">
        <f t="shared" si="68"/>
        <v>287307.38203144999</v>
      </c>
      <c r="DS302" s="77">
        <f t="shared" si="68"/>
        <v>287307.38203144999</v>
      </c>
      <c r="DT302" s="77">
        <f t="shared" si="68"/>
        <v>287307.38203144999</v>
      </c>
      <c r="DU302" s="77">
        <f t="shared" si="68"/>
        <v>287307.38203144999</v>
      </c>
      <c r="DV302" s="77">
        <f t="shared" si="68"/>
        <v>287307.38203144999</v>
      </c>
      <c r="DW302" s="77">
        <f t="shared" si="68"/>
        <v>287307.38203144999</v>
      </c>
      <c r="DX302" s="77">
        <f t="shared" si="68"/>
        <v>287307.38203144999</v>
      </c>
      <c r="DY302" s="77">
        <f t="shared" si="68"/>
        <v>287307.38203144999</v>
      </c>
      <c r="DZ302" s="75">
        <f t="shared" si="68"/>
        <v>287307.38203144999</v>
      </c>
      <c r="EA302" s="76">
        <f t="shared" si="68"/>
        <v>287307.38203144999</v>
      </c>
      <c r="EB302" s="77">
        <f t="shared" si="68"/>
        <v>287307.38203144999</v>
      </c>
      <c r="EC302" s="77">
        <f t="shared" si="68"/>
        <v>287307.38203144999</v>
      </c>
      <c r="ED302" s="77">
        <f t="shared" si="68"/>
        <v>287307.38203144999</v>
      </c>
      <c r="EE302" s="77">
        <f t="shared" si="68"/>
        <v>287307.38203144999</v>
      </c>
      <c r="EF302" s="77">
        <f t="shared" si="68"/>
        <v>287307.38203144999</v>
      </c>
      <c r="EG302" s="77">
        <f t="shared" si="68"/>
        <v>287307.38203144999</v>
      </c>
      <c r="EH302" s="77">
        <f t="shared" si="68"/>
        <v>287307.38203144999</v>
      </c>
      <c r="EI302" s="77">
        <f t="shared" ref="EI302:GD302" si="69">EI301-EI62</f>
        <v>287307.38203144999</v>
      </c>
      <c r="EJ302" s="77">
        <f t="shared" si="69"/>
        <v>287307.38203144999</v>
      </c>
      <c r="EK302" s="77">
        <f t="shared" si="69"/>
        <v>287307.38203144999</v>
      </c>
      <c r="EL302" s="77">
        <f t="shared" si="69"/>
        <v>287307.38203144999</v>
      </c>
      <c r="EM302" s="77">
        <f t="shared" si="69"/>
        <v>287307.38203144999</v>
      </c>
      <c r="EN302" s="77">
        <f t="shared" si="69"/>
        <v>287307.38203144999</v>
      </c>
      <c r="EO302" s="77">
        <f t="shared" si="69"/>
        <v>287307.38203144999</v>
      </c>
      <c r="EP302" s="77">
        <f t="shared" si="69"/>
        <v>287307.38203144999</v>
      </c>
      <c r="EQ302" s="77">
        <f t="shared" si="69"/>
        <v>287307.38203144999</v>
      </c>
      <c r="ER302" s="77">
        <f t="shared" si="69"/>
        <v>287307.38203144999</v>
      </c>
      <c r="ES302" s="77">
        <f t="shared" si="69"/>
        <v>287307.38203144999</v>
      </c>
      <c r="ET302" s="77">
        <f t="shared" si="69"/>
        <v>287307.38203144999</v>
      </c>
      <c r="EU302" s="77">
        <f t="shared" si="69"/>
        <v>287307.38203144999</v>
      </c>
      <c r="EV302" s="77">
        <f t="shared" si="69"/>
        <v>287307.38203144999</v>
      </c>
      <c r="EW302" s="77">
        <f t="shared" si="69"/>
        <v>287307.38203144999</v>
      </c>
      <c r="EX302" s="77">
        <f t="shared" si="69"/>
        <v>287307.38203144999</v>
      </c>
      <c r="EY302" s="77">
        <f t="shared" si="69"/>
        <v>287307.38203144999</v>
      </c>
      <c r="EZ302" s="77">
        <f t="shared" si="69"/>
        <v>287307.38203144999</v>
      </c>
      <c r="FA302" s="77">
        <f t="shared" si="69"/>
        <v>287307.38203144999</v>
      </c>
      <c r="FB302" s="75">
        <f t="shared" si="69"/>
        <v>287307.38203144999</v>
      </c>
      <c r="FC302" s="76">
        <f t="shared" si="69"/>
        <v>287307.38203144999</v>
      </c>
      <c r="FD302" s="77">
        <f t="shared" si="69"/>
        <v>287307.38203144999</v>
      </c>
      <c r="FE302" s="77">
        <f t="shared" si="69"/>
        <v>287307.38203144999</v>
      </c>
      <c r="FF302" s="77">
        <f t="shared" si="69"/>
        <v>287307.38203144999</v>
      </c>
      <c r="FG302" s="77">
        <f t="shared" si="69"/>
        <v>287307.38203144999</v>
      </c>
      <c r="FH302" s="77">
        <f t="shared" si="69"/>
        <v>287307.38203144999</v>
      </c>
      <c r="FI302" s="77">
        <f t="shared" si="69"/>
        <v>287307.38203144999</v>
      </c>
      <c r="FJ302" s="77">
        <f t="shared" si="69"/>
        <v>287307.38203144999</v>
      </c>
      <c r="FK302" s="77">
        <f t="shared" si="69"/>
        <v>287307.38203144999</v>
      </c>
      <c r="FL302" s="77">
        <f t="shared" si="69"/>
        <v>287307.38203144999</v>
      </c>
      <c r="FM302" s="77">
        <f t="shared" si="69"/>
        <v>287307.38203144999</v>
      </c>
      <c r="FN302" s="77">
        <f t="shared" si="69"/>
        <v>287307.38203144999</v>
      </c>
      <c r="FO302" s="77">
        <f t="shared" si="69"/>
        <v>287307.38203144999</v>
      </c>
      <c r="FP302" s="77">
        <f t="shared" si="69"/>
        <v>287307.38203144999</v>
      </c>
      <c r="FQ302" s="77">
        <f t="shared" si="69"/>
        <v>287307.38203144999</v>
      </c>
      <c r="FR302" s="77">
        <f t="shared" si="69"/>
        <v>287307.38203144999</v>
      </c>
      <c r="FS302" s="77">
        <f t="shared" si="69"/>
        <v>287307.38203144999</v>
      </c>
      <c r="FT302" s="77">
        <f t="shared" si="69"/>
        <v>287307.38203144999</v>
      </c>
      <c r="FU302" s="77">
        <f t="shared" si="69"/>
        <v>287307.38203144999</v>
      </c>
      <c r="FV302" s="77">
        <f t="shared" si="69"/>
        <v>287307.38203144999</v>
      </c>
      <c r="FW302" s="77">
        <f t="shared" si="69"/>
        <v>287307.38203144999</v>
      </c>
      <c r="FX302" s="77">
        <f t="shared" si="69"/>
        <v>287307.38203144999</v>
      </c>
      <c r="FY302" s="77">
        <f t="shared" si="69"/>
        <v>287307.38203144999</v>
      </c>
      <c r="FZ302" s="77">
        <f t="shared" si="69"/>
        <v>287307.38203144999</v>
      </c>
      <c r="GA302" s="77">
        <f t="shared" si="69"/>
        <v>287307.38203144999</v>
      </c>
      <c r="GB302" s="77">
        <f t="shared" si="69"/>
        <v>287307.38203144999</v>
      </c>
      <c r="GC302" s="77">
        <f t="shared" si="69"/>
        <v>287307.38203144999</v>
      </c>
      <c r="GD302" s="75">
        <f t="shared" si="69"/>
        <v>287307.38203144999</v>
      </c>
      <c r="GE302" s="196"/>
    </row>
    <row r="303" spans="1:202" s="35" customFormat="1" ht="17" customHeight="1">
      <c r="A303" s="1">
        <v>1</v>
      </c>
      <c r="B303" s="1">
        <v>139</v>
      </c>
      <c r="C303" s="37" t="s">
        <v>305</v>
      </c>
      <c r="D303" s="55" t="s">
        <v>67</v>
      </c>
      <c r="E303" s="55" t="s">
        <v>67</v>
      </c>
      <c r="F303" s="33" t="s">
        <v>266</v>
      </c>
      <c r="G303" s="33" t="s">
        <v>302</v>
      </c>
      <c r="H303" s="31"/>
      <c r="I303" s="80">
        <v>-17020</v>
      </c>
      <c r="J303" s="40">
        <v>19158.382031450004</v>
      </c>
      <c r="K303" s="40">
        <f t="shared" ref="K303:BV303" si="70">K301-K6</f>
        <v>33158.382031449997</v>
      </c>
      <c r="L303" s="40">
        <f t="shared" si="70"/>
        <v>6448.3820314499972</v>
      </c>
      <c r="M303" s="40">
        <f t="shared" si="70"/>
        <v>6448.3820314499972</v>
      </c>
      <c r="N303" s="40">
        <f t="shared" si="70"/>
        <v>12568.382031449997</v>
      </c>
      <c r="O303" s="40">
        <f t="shared" si="70"/>
        <v>18688.382031449997</v>
      </c>
      <c r="P303" s="40">
        <f t="shared" si="70"/>
        <v>24808.38203144999</v>
      </c>
      <c r="Q303" s="40">
        <f t="shared" si="70"/>
        <v>24808.38203144999</v>
      </c>
      <c r="R303" s="40">
        <f t="shared" si="70"/>
        <v>30928.38203144999</v>
      </c>
      <c r="S303" s="40">
        <f t="shared" si="70"/>
        <v>7238.3820314499899</v>
      </c>
      <c r="T303" s="40">
        <f t="shared" si="70"/>
        <v>22367.38203144999</v>
      </c>
      <c r="U303" s="40">
        <f t="shared" si="70"/>
        <v>22367.38203144999</v>
      </c>
      <c r="V303" s="40">
        <f t="shared" si="70"/>
        <v>34377.38203144999</v>
      </c>
      <c r="W303" s="40">
        <f t="shared" si="70"/>
        <v>39407.38203144999</v>
      </c>
      <c r="X303" s="40">
        <f t="shared" si="70"/>
        <v>39407.38203144999</v>
      </c>
      <c r="Y303" s="40">
        <f t="shared" si="70"/>
        <v>44797.38203144999</v>
      </c>
      <c r="Z303" s="40">
        <f t="shared" si="70"/>
        <v>13877.38203144999</v>
      </c>
      <c r="AA303" s="40">
        <f t="shared" si="70"/>
        <v>19725.38203144999</v>
      </c>
      <c r="AB303" s="40">
        <f t="shared" si="70"/>
        <v>25125.38203144999</v>
      </c>
      <c r="AC303" s="40">
        <f t="shared" si="70"/>
        <v>30650.38203144999</v>
      </c>
      <c r="AD303" s="40">
        <f t="shared" si="70"/>
        <v>36770.38203144999</v>
      </c>
      <c r="AE303" s="40">
        <f t="shared" si="70"/>
        <v>36770.38203144999</v>
      </c>
      <c r="AF303" s="40">
        <f t="shared" si="70"/>
        <v>42170.38203144999</v>
      </c>
      <c r="AG303" s="40">
        <f t="shared" si="70"/>
        <v>12640.38203144999</v>
      </c>
      <c r="AH303" s="40">
        <f t="shared" si="70"/>
        <v>17994.38203144999</v>
      </c>
      <c r="AI303" s="40">
        <f t="shared" si="70"/>
        <v>23394.38203144999</v>
      </c>
      <c r="AJ303" s="40">
        <f t="shared" si="70"/>
        <v>29124.38203144999</v>
      </c>
      <c r="AK303" s="40">
        <f t="shared" si="70"/>
        <v>34524.38203144999</v>
      </c>
      <c r="AL303" s="40">
        <f t="shared" si="70"/>
        <v>34524.38203144999</v>
      </c>
      <c r="AM303" s="31">
        <f t="shared" si="70"/>
        <v>40644.38203144999</v>
      </c>
      <c r="AN303" s="80">
        <f t="shared" si="70"/>
        <v>12337.38203144999</v>
      </c>
      <c r="AO303" s="40">
        <f t="shared" si="70"/>
        <v>18462.38203144999</v>
      </c>
      <c r="AP303" s="40">
        <f t="shared" si="70"/>
        <v>24582.38203144999</v>
      </c>
      <c r="AQ303" s="40">
        <f t="shared" si="70"/>
        <v>30702.38203144999</v>
      </c>
      <c r="AR303" s="40">
        <f t="shared" si="70"/>
        <v>36822.38203144999</v>
      </c>
      <c r="AS303" s="40">
        <f t="shared" si="70"/>
        <v>36822.38203144999</v>
      </c>
      <c r="AT303" s="40">
        <f t="shared" si="70"/>
        <v>42228.38203144999</v>
      </c>
      <c r="AU303" s="40">
        <f t="shared" si="70"/>
        <v>15938.38203144999</v>
      </c>
      <c r="AV303" s="40">
        <f t="shared" si="70"/>
        <v>22118.38203144999</v>
      </c>
      <c r="AW303" s="40">
        <f t="shared" si="70"/>
        <v>28413.38203144999</v>
      </c>
      <c r="AX303" s="40">
        <f t="shared" si="70"/>
        <v>34533.38203144999</v>
      </c>
      <c r="AY303" s="40">
        <f t="shared" si="70"/>
        <v>39933.38203144999</v>
      </c>
      <c r="AZ303" s="40">
        <f t="shared" si="70"/>
        <v>39933.38203144999</v>
      </c>
      <c r="BA303" s="40">
        <f t="shared" si="70"/>
        <v>46153.38203144999</v>
      </c>
      <c r="BB303" s="40">
        <f t="shared" si="70"/>
        <v>14173.38203144999</v>
      </c>
      <c r="BC303" s="40">
        <f t="shared" si="70"/>
        <v>23845.38203144999</v>
      </c>
      <c r="BD303" s="40">
        <f t="shared" si="70"/>
        <v>27517.38203144999</v>
      </c>
      <c r="BE303" s="40">
        <f t="shared" si="70"/>
        <v>27517.38203144999</v>
      </c>
      <c r="BF303" s="40">
        <f t="shared" si="70"/>
        <v>31957.38203144999</v>
      </c>
      <c r="BG303" s="40">
        <f t="shared" si="70"/>
        <v>31957.38203144999</v>
      </c>
      <c r="BH303" s="40">
        <f t="shared" si="70"/>
        <v>41957.38203144999</v>
      </c>
      <c r="BI303" s="40">
        <f t="shared" si="70"/>
        <v>11967.38203144999</v>
      </c>
      <c r="BJ303" s="40">
        <f t="shared" si="70"/>
        <v>17390.38203144999</v>
      </c>
      <c r="BK303" s="40">
        <f t="shared" si="70"/>
        <v>22790.38203144999</v>
      </c>
      <c r="BL303" s="40">
        <f t="shared" si="70"/>
        <v>28550.38203144999</v>
      </c>
      <c r="BM303" s="40">
        <f t="shared" si="70"/>
        <v>34310.38203144999</v>
      </c>
      <c r="BN303" s="40">
        <f t="shared" si="70"/>
        <v>34310.38203144999</v>
      </c>
      <c r="BO303" s="31">
        <f t="shared" si="70"/>
        <v>38187.38203144999</v>
      </c>
      <c r="BP303" s="80">
        <f t="shared" si="70"/>
        <v>35127.38203144999</v>
      </c>
      <c r="BQ303" s="40">
        <f t="shared" si="70"/>
        <v>35127.38203144999</v>
      </c>
      <c r="BR303" s="40">
        <f t="shared" si="70"/>
        <v>35127.38203144999</v>
      </c>
      <c r="BS303" s="40">
        <f t="shared" si="70"/>
        <v>35127.38203144999</v>
      </c>
      <c r="BT303" s="40">
        <f t="shared" si="70"/>
        <v>35127.38203144999</v>
      </c>
      <c r="BU303" s="40">
        <f t="shared" si="70"/>
        <v>35127.38203144999</v>
      </c>
      <c r="BV303" s="40">
        <f t="shared" si="70"/>
        <v>35127.38203144999</v>
      </c>
      <c r="BW303" s="40">
        <f t="shared" ref="BW303:EH303" si="71">BW301-BW6</f>
        <v>35127.38203144999</v>
      </c>
      <c r="BX303" s="40">
        <f t="shared" si="71"/>
        <v>35211.38203144999</v>
      </c>
      <c r="BY303" s="40">
        <f t="shared" si="71"/>
        <v>35211.38203144999</v>
      </c>
      <c r="BZ303" s="40">
        <f t="shared" si="71"/>
        <v>35211.38203144999</v>
      </c>
      <c r="CA303" s="40">
        <f t="shared" si="71"/>
        <v>35211.38203144999</v>
      </c>
      <c r="CB303" s="40">
        <f t="shared" si="71"/>
        <v>35211.38203144999</v>
      </c>
      <c r="CC303" s="40">
        <f t="shared" si="71"/>
        <v>35211.38203144999</v>
      </c>
      <c r="CD303" s="40">
        <f t="shared" si="71"/>
        <v>35211.38203144999</v>
      </c>
      <c r="CE303" s="40">
        <f t="shared" si="71"/>
        <v>35211.38203144999</v>
      </c>
      <c r="CF303" s="40">
        <f t="shared" si="71"/>
        <v>35211.38203144999</v>
      </c>
      <c r="CG303" s="40">
        <f t="shared" si="71"/>
        <v>35211.38203144999</v>
      </c>
      <c r="CH303" s="40">
        <f t="shared" si="71"/>
        <v>35211.38203144999</v>
      </c>
      <c r="CI303" s="40">
        <f t="shared" si="71"/>
        <v>35211.38203144999</v>
      </c>
      <c r="CJ303" s="40">
        <f t="shared" si="71"/>
        <v>-52.617968550010119</v>
      </c>
      <c r="CK303" s="40">
        <f t="shared" si="71"/>
        <v>-52.617968550010119</v>
      </c>
      <c r="CL303" s="40">
        <f t="shared" si="71"/>
        <v>-52.617968550010119</v>
      </c>
      <c r="CM303" s="40">
        <f t="shared" si="71"/>
        <v>-52.617968550010119</v>
      </c>
      <c r="CN303" s="40">
        <f t="shared" si="71"/>
        <v>-52.617968550010119</v>
      </c>
      <c r="CO303" s="40">
        <f t="shared" si="71"/>
        <v>-52.617968550010119</v>
      </c>
      <c r="CP303" s="40">
        <f t="shared" si="71"/>
        <v>-52.617968550010119</v>
      </c>
      <c r="CQ303" s="31">
        <f t="shared" si="71"/>
        <v>-52.617968550010119</v>
      </c>
      <c r="CR303" s="80">
        <f t="shared" si="71"/>
        <v>-52.617968550010119</v>
      </c>
      <c r="CS303" s="40">
        <f t="shared" si="71"/>
        <v>-52.617968550010119</v>
      </c>
      <c r="CT303" s="40">
        <f t="shared" si="71"/>
        <v>-52.617968550010119</v>
      </c>
      <c r="CU303" s="40">
        <f t="shared" si="71"/>
        <v>-52.617968550010119</v>
      </c>
      <c r="CV303" s="40">
        <f t="shared" si="71"/>
        <v>-52.617968550010119</v>
      </c>
      <c r="CW303" s="40">
        <f t="shared" si="71"/>
        <v>-52.617968550010119</v>
      </c>
      <c r="CX303" s="40">
        <f t="shared" si="71"/>
        <v>-52.617968550010119</v>
      </c>
      <c r="CY303" s="40">
        <f t="shared" si="71"/>
        <v>-52.617968550010119</v>
      </c>
      <c r="CZ303" s="40">
        <f t="shared" si="71"/>
        <v>-52.617968550010119</v>
      </c>
      <c r="DA303" s="40">
        <f t="shared" si="71"/>
        <v>-52.617968550010119</v>
      </c>
      <c r="DB303" s="40">
        <f t="shared" si="71"/>
        <v>-52.617968550010119</v>
      </c>
      <c r="DC303" s="40">
        <f t="shared" si="71"/>
        <v>-52.617968550010119</v>
      </c>
      <c r="DD303" s="40">
        <f t="shared" si="71"/>
        <v>-52.617968550010119</v>
      </c>
      <c r="DE303" s="40">
        <f t="shared" si="71"/>
        <v>-52.617968550010119</v>
      </c>
      <c r="DF303" s="40">
        <f t="shared" si="71"/>
        <v>-52.617968550010119</v>
      </c>
      <c r="DG303" s="40">
        <f t="shared" si="71"/>
        <v>-52.617968550010119</v>
      </c>
      <c r="DH303" s="40">
        <f t="shared" si="71"/>
        <v>-52.617968550010119</v>
      </c>
      <c r="DI303" s="40">
        <f t="shared" si="71"/>
        <v>-52.617968550010119</v>
      </c>
      <c r="DJ303" s="40">
        <f t="shared" si="71"/>
        <v>-52.617968550010119</v>
      </c>
      <c r="DK303" s="40">
        <f t="shared" si="71"/>
        <v>-52.617968550010119</v>
      </c>
      <c r="DL303" s="40">
        <f t="shared" si="71"/>
        <v>-52.617968550010119</v>
      </c>
      <c r="DM303" s="40">
        <f t="shared" si="71"/>
        <v>-52.617968550010119</v>
      </c>
      <c r="DN303" s="40">
        <f t="shared" si="71"/>
        <v>-52.617968550010119</v>
      </c>
      <c r="DO303" s="40">
        <f t="shared" si="71"/>
        <v>-52.617968550010119</v>
      </c>
      <c r="DP303" s="40">
        <f t="shared" si="71"/>
        <v>-52.617968550010119</v>
      </c>
      <c r="DQ303" s="40">
        <f t="shared" si="71"/>
        <v>-52.617968550010119</v>
      </c>
      <c r="DR303" s="40">
        <f t="shared" si="71"/>
        <v>-52.617968550010119</v>
      </c>
      <c r="DS303" s="40">
        <f t="shared" si="71"/>
        <v>-52.617968550010119</v>
      </c>
      <c r="DT303" s="40">
        <f t="shared" si="71"/>
        <v>-52.617968550010119</v>
      </c>
      <c r="DU303" s="40">
        <f t="shared" si="71"/>
        <v>-52.617968550010119</v>
      </c>
      <c r="DV303" s="40">
        <f t="shared" si="71"/>
        <v>-52.617968550010119</v>
      </c>
      <c r="DW303" s="40">
        <f t="shared" si="71"/>
        <v>-52.617968550010119</v>
      </c>
      <c r="DX303" s="40">
        <f t="shared" si="71"/>
        <v>-52.617968550010119</v>
      </c>
      <c r="DY303" s="40">
        <f t="shared" si="71"/>
        <v>-52.617968550010119</v>
      </c>
      <c r="DZ303" s="31">
        <f t="shared" si="71"/>
        <v>-52.617968550010119</v>
      </c>
      <c r="EA303" s="80">
        <f t="shared" si="71"/>
        <v>-52.617968550010119</v>
      </c>
      <c r="EB303" s="40">
        <f t="shared" si="71"/>
        <v>-52.617968550010119</v>
      </c>
      <c r="EC303" s="40">
        <f t="shared" si="71"/>
        <v>-52.617968550010119</v>
      </c>
      <c r="ED303" s="40">
        <f t="shared" si="71"/>
        <v>-52.617968550010119</v>
      </c>
      <c r="EE303" s="40">
        <f t="shared" si="71"/>
        <v>-52.617968550010119</v>
      </c>
      <c r="EF303" s="40">
        <f t="shared" si="71"/>
        <v>-52.617968550010119</v>
      </c>
      <c r="EG303" s="40">
        <f t="shared" si="71"/>
        <v>-52.617968550010119</v>
      </c>
      <c r="EH303" s="40">
        <f t="shared" si="71"/>
        <v>-52.617968550010119</v>
      </c>
      <c r="EI303" s="40">
        <f t="shared" ref="EI303:GD303" si="72">EI301-EI6</f>
        <v>-52.617968550010119</v>
      </c>
      <c r="EJ303" s="40">
        <f t="shared" si="72"/>
        <v>-52.617968550010119</v>
      </c>
      <c r="EK303" s="40">
        <f t="shared" si="72"/>
        <v>-52.617968550010119</v>
      </c>
      <c r="EL303" s="40">
        <f t="shared" si="72"/>
        <v>-52.617968550010119</v>
      </c>
      <c r="EM303" s="40">
        <f t="shared" si="72"/>
        <v>-52.617968550010119</v>
      </c>
      <c r="EN303" s="40">
        <f t="shared" si="72"/>
        <v>-52.617968550010119</v>
      </c>
      <c r="EO303" s="40">
        <f t="shared" si="72"/>
        <v>-52.617968550010119</v>
      </c>
      <c r="EP303" s="40">
        <f t="shared" si="72"/>
        <v>-52.617968550010119</v>
      </c>
      <c r="EQ303" s="40">
        <f t="shared" si="72"/>
        <v>-52.617968550010119</v>
      </c>
      <c r="ER303" s="40">
        <f t="shared" si="72"/>
        <v>-52.617968550010119</v>
      </c>
      <c r="ES303" s="40">
        <f t="shared" si="72"/>
        <v>-52.617968550010119</v>
      </c>
      <c r="ET303" s="40">
        <f t="shared" si="72"/>
        <v>-52.617968550010119</v>
      </c>
      <c r="EU303" s="40">
        <f t="shared" si="72"/>
        <v>-52.617968550010119</v>
      </c>
      <c r="EV303" s="40">
        <f t="shared" si="72"/>
        <v>-52.617968550010119</v>
      </c>
      <c r="EW303" s="40">
        <f t="shared" si="72"/>
        <v>-52.617968550010119</v>
      </c>
      <c r="EX303" s="40">
        <f t="shared" si="72"/>
        <v>-52.617968550010119</v>
      </c>
      <c r="EY303" s="40">
        <f t="shared" si="72"/>
        <v>-52.617968550010119</v>
      </c>
      <c r="EZ303" s="40">
        <f t="shared" si="72"/>
        <v>-52.617968550010119</v>
      </c>
      <c r="FA303" s="40">
        <f t="shared" si="72"/>
        <v>-52.617968550010119</v>
      </c>
      <c r="FB303" s="31">
        <f t="shared" si="72"/>
        <v>-52.617968550010119</v>
      </c>
      <c r="FC303" s="80">
        <f t="shared" si="72"/>
        <v>-52.617968550010119</v>
      </c>
      <c r="FD303" s="40">
        <f t="shared" si="72"/>
        <v>-52.617968550010119</v>
      </c>
      <c r="FE303" s="40">
        <f t="shared" si="72"/>
        <v>-52.617968550010119</v>
      </c>
      <c r="FF303" s="40">
        <f t="shared" si="72"/>
        <v>-52.617968550010119</v>
      </c>
      <c r="FG303" s="40">
        <f t="shared" si="72"/>
        <v>-52.617968550010119</v>
      </c>
      <c r="FH303" s="40">
        <f t="shared" si="72"/>
        <v>-52.617968550010119</v>
      </c>
      <c r="FI303" s="40">
        <f t="shared" si="72"/>
        <v>-52.617968550010119</v>
      </c>
      <c r="FJ303" s="40">
        <f t="shared" si="72"/>
        <v>-52.617968550010119</v>
      </c>
      <c r="FK303" s="40">
        <f t="shared" si="72"/>
        <v>-52.617968550010119</v>
      </c>
      <c r="FL303" s="40">
        <f t="shared" si="72"/>
        <v>-52.617968550010119</v>
      </c>
      <c r="FM303" s="40">
        <f t="shared" si="72"/>
        <v>-52.617968550010119</v>
      </c>
      <c r="FN303" s="40">
        <f t="shared" si="72"/>
        <v>-52.617968550010119</v>
      </c>
      <c r="FO303" s="40">
        <f t="shared" si="72"/>
        <v>-52.617968550010119</v>
      </c>
      <c r="FP303" s="40">
        <f t="shared" si="72"/>
        <v>-52.617968550010119</v>
      </c>
      <c r="FQ303" s="40">
        <f t="shared" si="72"/>
        <v>-52.617968550010119</v>
      </c>
      <c r="FR303" s="40">
        <f t="shared" si="72"/>
        <v>-52.617968550010119</v>
      </c>
      <c r="FS303" s="40">
        <f t="shared" si="72"/>
        <v>-52.617968550010119</v>
      </c>
      <c r="FT303" s="40">
        <f t="shared" si="72"/>
        <v>-52.617968550010119</v>
      </c>
      <c r="FU303" s="40">
        <f t="shared" si="72"/>
        <v>-52.617968550010119</v>
      </c>
      <c r="FV303" s="40">
        <f t="shared" si="72"/>
        <v>-52.617968550010119</v>
      </c>
      <c r="FW303" s="40">
        <f t="shared" si="72"/>
        <v>-52.617968550010119</v>
      </c>
      <c r="FX303" s="40">
        <f t="shared" si="72"/>
        <v>-52.617968550010119</v>
      </c>
      <c r="FY303" s="40">
        <f t="shared" si="72"/>
        <v>-52.617968550010119</v>
      </c>
      <c r="FZ303" s="40">
        <f t="shared" si="72"/>
        <v>-52.617968550010119</v>
      </c>
      <c r="GA303" s="40">
        <f t="shared" si="72"/>
        <v>-52.617968550010119</v>
      </c>
      <c r="GB303" s="40">
        <f t="shared" si="72"/>
        <v>-52.617968550010119</v>
      </c>
      <c r="GC303" s="40">
        <f t="shared" si="72"/>
        <v>-52.617968550010119</v>
      </c>
      <c r="GD303" s="31">
        <f t="shared" si="72"/>
        <v>-52.617968550010119</v>
      </c>
      <c r="GE303" s="195"/>
    </row>
    <row r="304" spans="1:202" s="35" customFormat="1" ht="17" customHeight="1">
      <c r="A304" s="1">
        <v>1</v>
      </c>
      <c r="B304" s="1">
        <v>140</v>
      </c>
      <c r="C304" s="96" t="s">
        <v>306</v>
      </c>
      <c r="D304" s="42" t="s">
        <v>52</v>
      </c>
      <c r="E304" s="97" t="s">
        <v>67</v>
      </c>
      <c r="F304" s="42" t="s">
        <v>266</v>
      </c>
      <c r="G304" s="42" t="s">
        <v>302</v>
      </c>
      <c r="H304" s="87"/>
      <c r="I304" s="88">
        <v>0</v>
      </c>
      <c r="J304" s="86">
        <v>30020.382031450004</v>
      </c>
      <c r="K304" s="86">
        <f t="shared" ref="K304:BV304" si="73">K94</f>
        <v>43520.382031449997</v>
      </c>
      <c r="L304" s="86">
        <f t="shared" si="73"/>
        <v>43520.382031449997</v>
      </c>
      <c r="M304" s="86">
        <f t="shared" si="73"/>
        <v>43520.382031449997</v>
      </c>
      <c r="N304" s="86">
        <f t="shared" si="73"/>
        <v>49640.382031449997</v>
      </c>
      <c r="O304" s="86">
        <f t="shared" si="73"/>
        <v>55760.382031449997</v>
      </c>
      <c r="P304" s="86">
        <f t="shared" si="73"/>
        <v>61880.382031449997</v>
      </c>
      <c r="Q304" s="86">
        <f t="shared" si="73"/>
        <v>61880.382031449997</v>
      </c>
      <c r="R304" s="86">
        <f t="shared" si="73"/>
        <v>68000.38203144999</v>
      </c>
      <c r="S304" s="86">
        <f t="shared" si="73"/>
        <v>74110.38203144999</v>
      </c>
      <c r="T304" s="86">
        <f t="shared" si="73"/>
        <v>86029.38203144999</v>
      </c>
      <c r="U304" s="86">
        <f t="shared" si="73"/>
        <v>86029.38203144999</v>
      </c>
      <c r="V304" s="86">
        <f t="shared" si="73"/>
        <v>97549.38203144999</v>
      </c>
      <c r="W304" s="86">
        <f t="shared" si="73"/>
        <v>102579.38203144999</v>
      </c>
      <c r="X304" s="86">
        <f t="shared" si="73"/>
        <v>102579.38203144999</v>
      </c>
      <c r="Y304" s="86">
        <f t="shared" si="73"/>
        <v>107969.38203144999</v>
      </c>
      <c r="Z304" s="86">
        <f t="shared" si="73"/>
        <v>113369.38203144999</v>
      </c>
      <c r="AA304" s="86">
        <f t="shared" si="73"/>
        <v>119217.38203144999</v>
      </c>
      <c r="AB304" s="86">
        <f t="shared" si="73"/>
        <v>124617.38203144999</v>
      </c>
      <c r="AC304" s="86">
        <f t="shared" si="73"/>
        <v>129022.38203144999</v>
      </c>
      <c r="AD304" s="86">
        <f t="shared" si="73"/>
        <v>135142.38203144999</v>
      </c>
      <c r="AE304" s="86">
        <f t="shared" si="73"/>
        <v>135142.38203144999</v>
      </c>
      <c r="AF304" s="86">
        <f t="shared" si="73"/>
        <v>140542.38203144999</v>
      </c>
      <c r="AG304" s="86">
        <f t="shared" si="73"/>
        <v>145942.38203144999</v>
      </c>
      <c r="AH304" s="86">
        <f t="shared" si="73"/>
        <v>151296.38203144999</v>
      </c>
      <c r="AI304" s="86">
        <f t="shared" si="73"/>
        <v>154896.38203144999</v>
      </c>
      <c r="AJ304" s="86">
        <f t="shared" si="73"/>
        <v>160626.38203144999</v>
      </c>
      <c r="AK304" s="86">
        <f t="shared" si="73"/>
        <v>160626.38203144999</v>
      </c>
      <c r="AL304" s="86">
        <f t="shared" si="73"/>
        <v>160626.38203144999</v>
      </c>
      <c r="AM304" s="87">
        <f t="shared" si="73"/>
        <v>160626.38203144999</v>
      </c>
      <c r="AN304" s="88">
        <f t="shared" si="73"/>
        <v>160799.38203144999</v>
      </c>
      <c r="AO304" s="86">
        <f t="shared" si="73"/>
        <v>160804.38203144999</v>
      </c>
      <c r="AP304" s="86">
        <f t="shared" si="73"/>
        <v>164764.38203144999</v>
      </c>
      <c r="AQ304" s="86">
        <f t="shared" si="73"/>
        <v>164764.38203144999</v>
      </c>
      <c r="AR304" s="86">
        <f t="shared" si="73"/>
        <v>164764.38203144999</v>
      </c>
      <c r="AS304" s="86">
        <f t="shared" si="73"/>
        <v>164764.38203144999</v>
      </c>
      <c r="AT304" s="86">
        <f t="shared" si="73"/>
        <v>167290.38203144999</v>
      </c>
      <c r="AU304" s="86">
        <f t="shared" si="73"/>
        <v>173410.38203144999</v>
      </c>
      <c r="AV304" s="86">
        <f t="shared" si="73"/>
        <v>179590.38203144999</v>
      </c>
      <c r="AW304" s="86">
        <f t="shared" si="73"/>
        <v>185885.38203144999</v>
      </c>
      <c r="AX304" s="86">
        <f t="shared" si="73"/>
        <v>191645.38203144999</v>
      </c>
      <c r="AY304" s="86">
        <f t="shared" si="73"/>
        <v>197045.38203144999</v>
      </c>
      <c r="AZ304" s="86">
        <f t="shared" si="73"/>
        <v>197045.38203144999</v>
      </c>
      <c r="BA304" s="86">
        <f t="shared" si="73"/>
        <v>203265.38203144999</v>
      </c>
      <c r="BB304" s="86">
        <f t="shared" si="73"/>
        <v>203265.38203144999</v>
      </c>
      <c r="BC304" s="86">
        <f t="shared" si="73"/>
        <v>212865.38203144999</v>
      </c>
      <c r="BD304" s="86">
        <f t="shared" si="73"/>
        <v>216537.38203144999</v>
      </c>
      <c r="BE304" s="86">
        <f t="shared" si="73"/>
        <v>216537.38203144999</v>
      </c>
      <c r="BF304" s="86">
        <f t="shared" si="73"/>
        <v>220137.38203144999</v>
      </c>
      <c r="BG304" s="86">
        <f t="shared" si="73"/>
        <v>220137.38203144999</v>
      </c>
      <c r="BH304" s="86">
        <f t="shared" si="73"/>
        <v>229387.38203144999</v>
      </c>
      <c r="BI304" s="86">
        <f t="shared" si="73"/>
        <v>229387.38203144999</v>
      </c>
      <c r="BJ304" s="86">
        <f t="shared" si="73"/>
        <v>230130.38203144999</v>
      </c>
      <c r="BK304" s="86">
        <f t="shared" si="73"/>
        <v>230490.38203144999</v>
      </c>
      <c r="BL304" s="86">
        <f t="shared" si="73"/>
        <v>230490.38203144999</v>
      </c>
      <c r="BM304" s="86">
        <f t="shared" si="73"/>
        <v>230490.38203144999</v>
      </c>
      <c r="BN304" s="86">
        <f t="shared" si="73"/>
        <v>230490.38203144999</v>
      </c>
      <c r="BO304" s="87">
        <f t="shared" si="73"/>
        <v>230490.38203144999</v>
      </c>
      <c r="BP304" s="88">
        <f t="shared" si="73"/>
        <v>230540.38203144999</v>
      </c>
      <c r="BQ304" s="86">
        <f t="shared" si="73"/>
        <v>230540.38203144999</v>
      </c>
      <c r="BR304" s="86">
        <f t="shared" si="73"/>
        <v>230540.38203144999</v>
      </c>
      <c r="BS304" s="86">
        <f t="shared" si="73"/>
        <v>230540.38203144999</v>
      </c>
      <c r="BT304" s="86">
        <f t="shared" si="73"/>
        <v>230540.38203144999</v>
      </c>
      <c r="BU304" s="86">
        <f t="shared" si="73"/>
        <v>230540.38203144999</v>
      </c>
      <c r="BV304" s="86">
        <f t="shared" si="73"/>
        <v>230540.38203144999</v>
      </c>
      <c r="BW304" s="86">
        <f t="shared" ref="BW304:EH304" si="74">BW94</f>
        <v>230540.38203144999</v>
      </c>
      <c r="BX304" s="86">
        <f t="shared" si="74"/>
        <v>230600.38203144999</v>
      </c>
      <c r="BY304" s="86">
        <f t="shared" si="74"/>
        <v>230600.38203144999</v>
      </c>
      <c r="BZ304" s="86">
        <f t="shared" si="74"/>
        <v>230600.38203144999</v>
      </c>
      <c r="CA304" s="86">
        <f t="shared" si="74"/>
        <v>230600.38203144999</v>
      </c>
      <c r="CB304" s="86">
        <f t="shared" si="74"/>
        <v>230600.38203144999</v>
      </c>
      <c r="CC304" s="86">
        <f t="shared" si="74"/>
        <v>230600.38203144999</v>
      </c>
      <c r="CD304" s="86">
        <f t="shared" si="74"/>
        <v>230600.38203144999</v>
      </c>
      <c r="CE304" s="86">
        <f t="shared" si="74"/>
        <v>230600.38203144999</v>
      </c>
      <c r="CF304" s="86">
        <f t="shared" si="74"/>
        <v>230600.38203144999</v>
      </c>
      <c r="CG304" s="86">
        <f t="shared" si="74"/>
        <v>230600.38203144999</v>
      </c>
      <c r="CH304" s="86">
        <f t="shared" si="74"/>
        <v>230600.38203144999</v>
      </c>
      <c r="CI304" s="86">
        <f t="shared" si="74"/>
        <v>230600.38203144999</v>
      </c>
      <c r="CJ304" s="86">
        <f t="shared" si="74"/>
        <v>202054.38203144999</v>
      </c>
      <c r="CK304" s="86">
        <f t="shared" si="74"/>
        <v>202054.38203144999</v>
      </c>
      <c r="CL304" s="86">
        <f t="shared" si="74"/>
        <v>202054.38203144999</v>
      </c>
      <c r="CM304" s="86">
        <f t="shared" si="74"/>
        <v>202054.38203144999</v>
      </c>
      <c r="CN304" s="86">
        <f t="shared" si="74"/>
        <v>202054.38203144999</v>
      </c>
      <c r="CO304" s="86">
        <f t="shared" si="74"/>
        <v>202054.38203144999</v>
      </c>
      <c r="CP304" s="86">
        <f t="shared" si="74"/>
        <v>202054.38203144999</v>
      </c>
      <c r="CQ304" s="87">
        <f t="shared" si="74"/>
        <v>202054.38203144999</v>
      </c>
      <c r="CR304" s="88">
        <f t="shared" si="74"/>
        <v>202054.38203144999</v>
      </c>
      <c r="CS304" s="86">
        <f t="shared" si="74"/>
        <v>202054.38203144999</v>
      </c>
      <c r="CT304" s="86">
        <f t="shared" si="74"/>
        <v>202054.38203144999</v>
      </c>
      <c r="CU304" s="86">
        <f t="shared" si="74"/>
        <v>202054.38203144999</v>
      </c>
      <c r="CV304" s="86">
        <f t="shared" si="74"/>
        <v>202054.38203144999</v>
      </c>
      <c r="CW304" s="86">
        <f t="shared" si="74"/>
        <v>202054.38203144999</v>
      </c>
      <c r="CX304" s="86">
        <f t="shared" si="74"/>
        <v>202054.38203144999</v>
      </c>
      <c r="CY304" s="86">
        <f t="shared" si="74"/>
        <v>202054.38203144999</v>
      </c>
      <c r="CZ304" s="86">
        <f t="shared" si="74"/>
        <v>202054.38203144999</v>
      </c>
      <c r="DA304" s="86">
        <f t="shared" si="74"/>
        <v>202054.38203144999</v>
      </c>
      <c r="DB304" s="86">
        <f t="shared" si="74"/>
        <v>202054.38203144999</v>
      </c>
      <c r="DC304" s="86">
        <f t="shared" si="74"/>
        <v>202054.38203144999</v>
      </c>
      <c r="DD304" s="86">
        <f t="shared" si="74"/>
        <v>202054.38203144999</v>
      </c>
      <c r="DE304" s="86">
        <f t="shared" si="74"/>
        <v>202054.38203144999</v>
      </c>
      <c r="DF304" s="86">
        <f t="shared" si="74"/>
        <v>202054.38203144999</v>
      </c>
      <c r="DG304" s="86">
        <f t="shared" si="74"/>
        <v>202054.38203144999</v>
      </c>
      <c r="DH304" s="86">
        <f t="shared" si="74"/>
        <v>202054.38203144999</v>
      </c>
      <c r="DI304" s="86">
        <f t="shared" si="74"/>
        <v>202054.38203144999</v>
      </c>
      <c r="DJ304" s="86">
        <f t="shared" si="74"/>
        <v>202054.38203144999</v>
      </c>
      <c r="DK304" s="86">
        <f t="shared" si="74"/>
        <v>202054.38203144999</v>
      </c>
      <c r="DL304" s="86">
        <f t="shared" si="74"/>
        <v>202054.38203144999</v>
      </c>
      <c r="DM304" s="86">
        <f t="shared" si="74"/>
        <v>202054.38203144999</v>
      </c>
      <c r="DN304" s="86">
        <f t="shared" si="74"/>
        <v>202054.38203144999</v>
      </c>
      <c r="DO304" s="86">
        <f t="shared" si="74"/>
        <v>202054.38203144999</v>
      </c>
      <c r="DP304" s="86">
        <f t="shared" si="74"/>
        <v>202054.38203144999</v>
      </c>
      <c r="DQ304" s="86">
        <f t="shared" si="74"/>
        <v>202054.38203144999</v>
      </c>
      <c r="DR304" s="86">
        <f t="shared" si="74"/>
        <v>202054.38203144999</v>
      </c>
      <c r="DS304" s="86">
        <f t="shared" si="74"/>
        <v>202054.38203144999</v>
      </c>
      <c r="DT304" s="86">
        <f t="shared" si="74"/>
        <v>202054.38203144999</v>
      </c>
      <c r="DU304" s="86">
        <f t="shared" si="74"/>
        <v>202054.38203144999</v>
      </c>
      <c r="DV304" s="86">
        <f t="shared" si="74"/>
        <v>202054.38203144999</v>
      </c>
      <c r="DW304" s="86">
        <f t="shared" si="74"/>
        <v>202054.38203144999</v>
      </c>
      <c r="DX304" s="86">
        <f t="shared" si="74"/>
        <v>202054.38203144999</v>
      </c>
      <c r="DY304" s="86">
        <f t="shared" si="74"/>
        <v>202054.38203144999</v>
      </c>
      <c r="DZ304" s="87">
        <f t="shared" si="74"/>
        <v>202054.38203144999</v>
      </c>
      <c r="EA304" s="88">
        <f t="shared" si="74"/>
        <v>202054.38203144999</v>
      </c>
      <c r="EB304" s="86">
        <f t="shared" si="74"/>
        <v>202054.38203144999</v>
      </c>
      <c r="EC304" s="86">
        <f t="shared" si="74"/>
        <v>202054.38203144999</v>
      </c>
      <c r="ED304" s="86">
        <f t="shared" si="74"/>
        <v>202054.38203144999</v>
      </c>
      <c r="EE304" s="86">
        <f t="shared" si="74"/>
        <v>202054.38203144999</v>
      </c>
      <c r="EF304" s="86">
        <f t="shared" si="74"/>
        <v>202054.38203144999</v>
      </c>
      <c r="EG304" s="86">
        <f t="shared" si="74"/>
        <v>202054.38203144999</v>
      </c>
      <c r="EH304" s="86">
        <f t="shared" si="74"/>
        <v>202054.38203144999</v>
      </c>
      <c r="EI304" s="86">
        <f t="shared" ref="EI304:GD304" si="75">EI94</f>
        <v>202054.38203144999</v>
      </c>
      <c r="EJ304" s="86">
        <f t="shared" si="75"/>
        <v>202054.38203144999</v>
      </c>
      <c r="EK304" s="86">
        <f t="shared" si="75"/>
        <v>202054.38203144999</v>
      </c>
      <c r="EL304" s="86">
        <f t="shared" si="75"/>
        <v>202054.38203144999</v>
      </c>
      <c r="EM304" s="86">
        <f t="shared" si="75"/>
        <v>202054.38203144999</v>
      </c>
      <c r="EN304" s="86">
        <f t="shared" si="75"/>
        <v>202054.38203144999</v>
      </c>
      <c r="EO304" s="86">
        <f t="shared" si="75"/>
        <v>202054.38203144999</v>
      </c>
      <c r="EP304" s="86">
        <f t="shared" si="75"/>
        <v>202054.38203144999</v>
      </c>
      <c r="EQ304" s="86">
        <f t="shared" si="75"/>
        <v>202054.38203144999</v>
      </c>
      <c r="ER304" s="86">
        <f t="shared" si="75"/>
        <v>202054.38203144999</v>
      </c>
      <c r="ES304" s="86">
        <f t="shared" si="75"/>
        <v>202054.38203144999</v>
      </c>
      <c r="ET304" s="86">
        <f t="shared" si="75"/>
        <v>202054.38203144999</v>
      </c>
      <c r="EU304" s="86">
        <f t="shared" si="75"/>
        <v>202054.38203144999</v>
      </c>
      <c r="EV304" s="86">
        <f t="shared" si="75"/>
        <v>202054.38203144999</v>
      </c>
      <c r="EW304" s="86">
        <f t="shared" si="75"/>
        <v>202054.38203144999</v>
      </c>
      <c r="EX304" s="86">
        <f t="shared" si="75"/>
        <v>202054.38203144999</v>
      </c>
      <c r="EY304" s="86">
        <f t="shared" si="75"/>
        <v>202054.38203144999</v>
      </c>
      <c r="EZ304" s="86">
        <f t="shared" si="75"/>
        <v>202054.38203144999</v>
      </c>
      <c r="FA304" s="86">
        <f t="shared" si="75"/>
        <v>202054.38203144999</v>
      </c>
      <c r="FB304" s="87">
        <f t="shared" si="75"/>
        <v>202054.38203144999</v>
      </c>
      <c r="FC304" s="88">
        <f t="shared" si="75"/>
        <v>202054.38203144999</v>
      </c>
      <c r="FD304" s="86">
        <f t="shared" si="75"/>
        <v>202054.38203144999</v>
      </c>
      <c r="FE304" s="86">
        <f t="shared" si="75"/>
        <v>202054.38203144999</v>
      </c>
      <c r="FF304" s="86">
        <f t="shared" si="75"/>
        <v>202054.38203144999</v>
      </c>
      <c r="FG304" s="86">
        <f t="shared" si="75"/>
        <v>202054.38203144999</v>
      </c>
      <c r="FH304" s="86">
        <f t="shared" si="75"/>
        <v>202054.38203144999</v>
      </c>
      <c r="FI304" s="86">
        <f t="shared" si="75"/>
        <v>202054.38203144999</v>
      </c>
      <c r="FJ304" s="86">
        <f t="shared" si="75"/>
        <v>202054.38203144999</v>
      </c>
      <c r="FK304" s="86">
        <f t="shared" si="75"/>
        <v>202054.38203144999</v>
      </c>
      <c r="FL304" s="86">
        <f t="shared" si="75"/>
        <v>202054.38203144999</v>
      </c>
      <c r="FM304" s="86">
        <f t="shared" si="75"/>
        <v>202054.38203144999</v>
      </c>
      <c r="FN304" s="86">
        <f t="shared" si="75"/>
        <v>202054.38203144999</v>
      </c>
      <c r="FO304" s="86">
        <f t="shared" si="75"/>
        <v>202054.38203144999</v>
      </c>
      <c r="FP304" s="86">
        <f t="shared" si="75"/>
        <v>202054.38203144999</v>
      </c>
      <c r="FQ304" s="86">
        <f t="shared" si="75"/>
        <v>202054.38203144999</v>
      </c>
      <c r="FR304" s="86">
        <f t="shared" si="75"/>
        <v>202054.38203144999</v>
      </c>
      <c r="FS304" s="86">
        <f t="shared" si="75"/>
        <v>202054.38203144999</v>
      </c>
      <c r="FT304" s="86">
        <f t="shared" si="75"/>
        <v>202054.38203144999</v>
      </c>
      <c r="FU304" s="86">
        <f t="shared" si="75"/>
        <v>202054.38203144999</v>
      </c>
      <c r="FV304" s="86">
        <f t="shared" si="75"/>
        <v>202054.38203144999</v>
      </c>
      <c r="FW304" s="86">
        <f t="shared" si="75"/>
        <v>202054.38203144999</v>
      </c>
      <c r="FX304" s="86">
        <f t="shared" si="75"/>
        <v>202054.38203144999</v>
      </c>
      <c r="FY304" s="86">
        <f t="shared" si="75"/>
        <v>202054.38203144999</v>
      </c>
      <c r="FZ304" s="86">
        <f t="shared" si="75"/>
        <v>202054.38203144999</v>
      </c>
      <c r="GA304" s="86">
        <f t="shared" si="75"/>
        <v>202054.38203144999</v>
      </c>
      <c r="GB304" s="86">
        <f t="shared" si="75"/>
        <v>202054.38203144999</v>
      </c>
      <c r="GC304" s="86">
        <f t="shared" si="75"/>
        <v>202054.38203144999</v>
      </c>
      <c r="GD304" s="87">
        <f t="shared" si="75"/>
        <v>202054.38203144999</v>
      </c>
      <c r="GE304" s="195"/>
    </row>
    <row r="305" spans="1:187" s="79" customFormat="1" ht="17" customHeight="1">
      <c r="A305" s="1">
        <v>1</v>
      </c>
      <c r="B305" s="1">
        <v>141</v>
      </c>
      <c r="C305" s="73" t="s">
        <v>307</v>
      </c>
      <c r="D305" s="55" t="s">
        <v>67</v>
      </c>
      <c r="E305" s="55" t="s">
        <v>67</v>
      </c>
      <c r="F305" s="74" t="s">
        <v>266</v>
      </c>
      <c r="G305" s="74" t="s">
        <v>302</v>
      </c>
      <c r="H305" s="75"/>
      <c r="I305" s="76">
        <v>0</v>
      </c>
      <c r="J305" s="77">
        <v>30020.382031450004</v>
      </c>
      <c r="K305" s="77">
        <f t="shared" ref="K305:BV305" si="76">K304-K73</f>
        <v>43520.382031449997</v>
      </c>
      <c r="L305" s="77">
        <f t="shared" si="76"/>
        <v>43520.382031449997</v>
      </c>
      <c r="M305" s="77">
        <f t="shared" si="76"/>
        <v>43520.382031449997</v>
      </c>
      <c r="N305" s="77">
        <f t="shared" si="76"/>
        <v>49640.382031449997</v>
      </c>
      <c r="O305" s="77">
        <f t="shared" si="76"/>
        <v>55760.382031449997</v>
      </c>
      <c r="P305" s="77">
        <f t="shared" si="76"/>
        <v>61880.382031449997</v>
      </c>
      <c r="Q305" s="77">
        <f t="shared" si="76"/>
        <v>61880.382031449997</v>
      </c>
      <c r="R305" s="77">
        <f t="shared" si="76"/>
        <v>68000.38203144999</v>
      </c>
      <c r="S305" s="77">
        <f t="shared" si="76"/>
        <v>74110.38203144999</v>
      </c>
      <c r="T305" s="77">
        <f t="shared" si="76"/>
        <v>86029.38203144999</v>
      </c>
      <c r="U305" s="77">
        <f t="shared" si="76"/>
        <v>86029.38203144999</v>
      </c>
      <c r="V305" s="77">
        <f t="shared" si="76"/>
        <v>97549.38203144999</v>
      </c>
      <c r="W305" s="77">
        <f t="shared" si="76"/>
        <v>102579.38203144999</v>
      </c>
      <c r="X305" s="77">
        <f t="shared" si="76"/>
        <v>102579.38203144999</v>
      </c>
      <c r="Y305" s="77">
        <f t="shared" si="76"/>
        <v>107969.38203144999</v>
      </c>
      <c r="Z305" s="77">
        <f t="shared" si="76"/>
        <v>113369.38203144999</v>
      </c>
      <c r="AA305" s="77">
        <f t="shared" si="76"/>
        <v>119217.38203144999</v>
      </c>
      <c r="AB305" s="77">
        <f t="shared" si="76"/>
        <v>124617.38203144999</v>
      </c>
      <c r="AC305" s="77">
        <f t="shared" si="76"/>
        <v>129022.38203144999</v>
      </c>
      <c r="AD305" s="77">
        <f t="shared" si="76"/>
        <v>135142.38203144999</v>
      </c>
      <c r="AE305" s="77">
        <f t="shared" si="76"/>
        <v>135142.38203144999</v>
      </c>
      <c r="AF305" s="77">
        <f t="shared" si="76"/>
        <v>140542.38203144999</v>
      </c>
      <c r="AG305" s="77">
        <f t="shared" si="76"/>
        <v>145942.38203144999</v>
      </c>
      <c r="AH305" s="77">
        <f t="shared" si="76"/>
        <v>151296.38203144999</v>
      </c>
      <c r="AI305" s="77">
        <f t="shared" si="76"/>
        <v>154896.38203144999</v>
      </c>
      <c r="AJ305" s="77">
        <f t="shared" si="76"/>
        <v>160626.38203144999</v>
      </c>
      <c r="AK305" s="77">
        <f t="shared" si="76"/>
        <v>160626.38203144999</v>
      </c>
      <c r="AL305" s="77">
        <f t="shared" si="76"/>
        <v>160626.38203144999</v>
      </c>
      <c r="AM305" s="75">
        <f t="shared" si="76"/>
        <v>160626.38203144999</v>
      </c>
      <c r="AN305" s="76">
        <f t="shared" si="76"/>
        <v>160799.38203144999</v>
      </c>
      <c r="AO305" s="77">
        <f t="shared" si="76"/>
        <v>160804.38203144999</v>
      </c>
      <c r="AP305" s="77">
        <f t="shared" si="76"/>
        <v>164764.38203144999</v>
      </c>
      <c r="AQ305" s="77">
        <f t="shared" si="76"/>
        <v>164764.38203144999</v>
      </c>
      <c r="AR305" s="77">
        <f t="shared" si="76"/>
        <v>164764.38203144999</v>
      </c>
      <c r="AS305" s="77">
        <f t="shared" si="76"/>
        <v>164764.38203144999</v>
      </c>
      <c r="AT305" s="77">
        <f t="shared" si="76"/>
        <v>167290.38203144999</v>
      </c>
      <c r="AU305" s="77">
        <f t="shared" si="76"/>
        <v>173410.38203144999</v>
      </c>
      <c r="AV305" s="77">
        <f t="shared" si="76"/>
        <v>179590.38203144999</v>
      </c>
      <c r="AW305" s="77">
        <f t="shared" si="76"/>
        <v>185885.38203144999</v>
      </c>
      <c r="AX305" s="77">
        <f t="shared" si="76"/>
        <v>191645.38203144999</v>
      </c>
      <c r="AY305" s="77">
        <f t="shared" si="76"/>
        <v>197045.38203144999</v>
      </c>
      <c r="AZ305" s="77">
        <f t="shared" si="76"/>
        <v>197045.38203144999</v>
      </c>
      <c r="BA305" s="77">
        <f t="shared" si="76"/>
        <v>203265.38203144999</v>
      </c>
      <c r="BB305" s="77">
        <f t="shared" si="76"/>
        <v>203265.38203144999</v>
      </c>
      <c r="BC305" s="77">
        <f t="shared" si="76"/>
        <v>212865.38203144999</v>
      </c>
      <c r="BD305" s="77">
        <f t="shared" si="76"/>
        <v>216537.38203144999</v>
      </c>
      <c r="BE305" s="77">
        <f t="shared" si="76"/>
        <v>216537.38203144999</v>
      </c>
      <c r="BF305" s="77">
        <f t="shared" si="76"/>
        <v>220137.38203144999</v>
      </c>
      <c r="BG305" s="77">
        <f t="shared" si="76"/>
        <v>220137.38203144999</v>
      </c>
      <c r="BH305" s="77">
        <f t="shared" si="76"/>
        <v>229387.38203144999</v>
      </c>
      <c r="BI305" s="77">
        <f t="shared" si="76"/>
        <v>229387.38203144999</v>
      </c>
      <c r="BJ305" s="77">
        <f t="shared" si="76"/>
        <v>230130.38203144999</v>
      </c>
      <c r="BK305" s="77">
        <f t="shared" si="76"/>
        <v>230490.38203144999</v>
      </c>
      <c r="BL305" s="77">
        <f t="shared" si="76"/>
        <v>230490.38203144999</v>
      </c>
      <c r="BM305" s="77">
        <f t="shared" si="76"/>
        <v>230490.38203144999</v>
      </c>
      <c r="BN305" s="77">
        <f t="shared" si="76"/>
        <v>230490.38203144999</v>
      </c>
      <c r="BO305" s="75">
        <f t="shared" si="76"/>
        <v>230490.38203144999</v>
      </c>
      <c r="BP305" s="76">
        <f t="shared" si="76"/>
        <v>230540.38203144999</v>
      </c>
      <c r="BQ305" s="77">
        <f t="shared" si="76"/>
        <v>230540.38203144999</v>
      </c>
      <c r="BR305" s="77">
        <f t="shared" si="76"/>
        <v>230540.38203144999</v>
      </c>
      <c r="BS305" s="77">
        <f t="shared" si="76"/>
        <v>230540.38203144999</v>
      </c>
      <c r="BT305" s="77">
        <f t="shared" si="76"/>
        <v>230540.38203144999</v>
      </c>
      <c r="BU305" s="77">
        <f t="shared" si="76"/>
        <v>230540.38203144999</v>
      </c>
      <c r="BV305" s="77">
        <f t="shared" si="76"/>
        <v>230540.38203144999</v>
      </c>
      <c r="BW305" s="77">
        <f t="shared" ref="BW305:EH305" si="77">BW304-BW73</f>
        <v>230540.38203144999</v>
      </c>
      <c r="BX305" s="77">
        <f t="shared" si="77"/>
        <v>230600.38203144999</v>
      </c>
      <c r="BY305" s="77">
        <f t="shared" si="77"/>
        <v>230600.38203144999</v>
      </c>
      <c r="BZ305" s="77">
        <f t="shared" si="77"/>
        <v>230600.38203144999</v>
      </c>
      <c r="CA305" s="77">
        <f t="shared" si="77"/>
        <v>230600.38203144999</v>
      </c>
      <c r="CB305" s="77">
        <f t="shared" si="77"/>
        <v>230600.38203144999</v>
      </c>
      <c r="CC305" s="77">
        <f t="shared" si="77"/>
        <v>230600.38203144999</v>
      </c>
      <c r="CD305" s="77">
        <f t="shared" si="77"/>
        <v>230600.38203144999</v>
      </c>
      <c r="CE305" s="77">
        <f t="shared" si="77"/>
        <v>230600.38203144999</v>
      </c>
      <c r="CF305" s="77">
        <f t="shared" si="77"/>
        <v>230600.38203144999</v>
      </c>
      <c r="CG305" s="77">
        <f t="shared" si="77"/>
        <v>230600.38203144999</v>
      </c>
      <c r="CH305" s="77">
        <f t="shared" si="77"/>
        <v>230600.38203144999</v>
      </c>
      <c r="CI305" s="77">
        <f t="shared" si="77"/>
        <v>230600.38203144999</v>
      </c>
      <c r="CJ305" s="77">
        <f t="shared" si="77"/>
        <v>202054.38203144999</v>
      </c>
      <c r="CK305" s="77">
        <f t="shared" si="77"/>
        <v>202054.38203144999</v>
      </c>
      <c r="CL305" s="77">
        <f t="shared" si="77"/>
        <v>202054.38203144999</v>
      </c>
      <c r="CM305" s="77">
        <f t="shared" si="77"/>
        <v>202054.38203144999</v>
      </c>
      <c r="CN305" s="77">
        <f t="shared" si="77"/>
        <v>202054.38203144999</v>
      </c>
      <c r="CO305" s="77">
        <f t="shared" si="77"/>
        <v>202054.38203144999</v>
      </c>
      <c r="CP305" s="77">
        <f t="shared" si="77"/>
        <v>202054.38203144999</v>
      </c>
      <c r="CQ305" s="75">
        <f t="shared" si="77"/>
        <v>202054.38203144999</v>
      </c>
      <c r="CR305" s="76">
        <f t="shared" si="77"/>
        <v>202054.38203144999</v>
      </c>
      <c r="CS305" s="77">
        <f t="shared" si="77"/>
        <v>202054.38203144999</v>
      </c>
      <c r="CT305" s="77">
        <f t="shared" si="77"/>
        <v>202054.38203144999</v>
      </c>
      <c r="CU305" s="77">
        <f t="shared" si="77"/>
        <v>202054.38203144999</v>
      </c>
      <c r="CV305" s="77">
        <f t="shared" si="77"/>
        <v>202054.38203144999</v>
      </c>
      <c r="CW305" s="77">
        <f t="shared" si="77"/>
        <v>202054.38203144999</v>
      </c>
      <c r="CX305" s="77">
        <f t="shared" si="77"/>
        <v>202054.38203144999</v>
      </c>
      <c r="CY305" s="77">
        <f t="shared" si="77"/>
        <v>202054.38203144999</v>
      </c>
      <c r="CZ305" s="77">
        <f t="shared" si="77"/>
        <v>202054.38203144999</v>
      </c>
      <c r="DA305" s="77">
        <f t="shared" si="77"/>
        <v>202054.38203144999</v>
      </c>
      <c r="DB305" s="77">
        <f t="shared" si="77"/>
        <v>202054.38203144999</v>
      </c>
      <c r="DC305" s="77">
        <f t="shared" si="77"/>
        <v>202054.38203144999</v>
      </c>
      <c r="DD305" s="77">
        <f t="shared" si="77"/>
        <v>202054.38203144999</v>
      </c>
      <c r="DE305" s="77">
        <f t="shared" si="77"/>
        <v>202054.38203144999</v>
      </c>
      <c r="DF305" s="77">
        <f t="shared" si="77"/>
        <v>202054.38203144999</v>
      </c>
      <c r="DG305" s="77">
        <f t="shared" si="77"/>
        <v>202054.38203144999</v>
      </c>
      <c r="DH305" s="77">
        <f t="shared" si="77"/>
        <v>202054.38203144999</v>
      </c>
      <c r="DI305" s="77">
        <f t="shared" si="77"/>
        <v>202054.38203144999</v>
      </c>
      <c r="DJ305" s="77">
        <f t="shared" si="77"/>
        <v>202054.38203144999</v>
      </c>
      <c r="DK305" s="77">
        <f t="shared" si="77"/>
        <v>202054.38203144999</v>
      </c>
      <c r="DL305" s="77">
        <f t="shared" si="77"/>
        <v>202054.38203144999</v>
      </c>
      <c r="DM305" s="77">
        <f t="shared" si="77"/>
        <v>202054.38203144999</v>
      </c>
      <c r="DN305" s="77">
        <f t="shared" si="77"/>
        <v>202054.38203144999</v>
      </c>
      <c r="DO305" s="77">
        <f t="shared" si="77"/>
        <v>202054.38203144999</v>
      </c>
      <c r="DP305" s="77">
        <f t="shared" si="77"/>
        <v>202054.38203144999</v>
      </c>
      <c r="DQ305" s="77">
        <f t="shared" si="77"/>
        <v>202054.38203144999</v>
      </c>
      <c r="DR305" s="77">
        <f t="shared" si="77"/>
        <v>202054.38203144999</v>
      </c>
      <c r="DS305" s="77">
        <f t="shared" si="77"/>
        <v>202054.38203144999</v>
      </c>
      <c r="DT305" s="77">
        <f t="shared" si="77"/>
        <v>202054.38203144999</v>
      </c>
      <c r="DU305" s="77">
        <f t="shared" si="77"/>
        <v>202054.38203144999</v>
      </c>
      <c r="DV305" s="77">
        <f t="shared" si="77"/>
        <v>202054.38203144999</v>
      </c>
      <c r="DW305" s="77">
        <f t="shared" si="77"/>
        <v>202054.38203144999</v>
      </c>
      <c r="DX305" s="77">
        <f t="shared" si="77"/>
        <v>202054.38203144999</v>
      </c>
      <c r="DY305" s="77">
        <f t="shared" si="77"/>
        <v>202054.38203144999</v>
      </c>
      <c r="DZ305" s="75">
        <f t="shared" si="77"/>
        <v>202054.38203144999</v>
      </c>
      <c r="EA305" s="76">
        <f t="shared" si="77"/>
        <v>202054.38203144999</v>
      </c>
      <c r="EB305" s="77">
        <f t="shared" si="77"/>
        <v>202054.38203144999</v>
      </c>
      <c r="EC305" s="77">
        <f t="shared" si="77"/>
        <v>202054.38203144999</v>
      </c>
      <c r="ED305" s="77">
        <f t="shared" si="77"/>
        <v>202054.38203144999</v>
      </c>
      <c r="EE305" s="77">
        <f t="shared" si="77"/>
        <v>202054.38203144999</v>
      </c>
      <c r="EF305" s="77">
        <f t="shared" si="77"/>
        <v>202054.38203144999</v>
      </c>
      <c r="EG305" s="77">
        <f t="shared" si="77"/>
        <v>202054.38203144999</v>
      </c>
      <c r="EH305" s="77">
        <f t="shared" si="77"/>
        <v>202054.38203144999</v>
      </c>
      <c r="EI305" s="77">
        <f t="shared" ref="EI305:GD305" si="78">EI304-EI73</f>
        <v>202054.38203144999</v>
      </c>
      <c r="EJ305" s="77">
        <f t="shared" si="78"/>
        <v>202054.38203144999</v>
      </c>
      <c r="EK305" s="77">
        <f t="shared" si="78"/>
        <v>202054.38203144999</v>
      </c>
      <c r="EL305" s="77">
        <f t="shared" si="78"/>
        <v>202054.38203144999</v>
      </c>
      <c r="EM305" s="77">
        <f t="shared" si="78"/>
        <v>202054.38203144999</v>
      </c>
      <c r="EN305" s="77">
        <f t="shared" si="78"/>
        <v>202054.38203144999</v>
      </c>
      <c r="EO305" s="77">
        <f t="shared" si="78"/>
        <v>202054.38203144999</v>
      </c>
      <c r="EP305" s="77">
        <f t="shared" si="78"/>
        <v>202054.38203144999</v>
      </c>
      <c r="EQ305" s="77">
        <f t="shared" si="78"/>
        <v>202054.38203144999</v>
      </c>
      <c r="ER305" s="77">
        <f t="shared" si="78"/>
        <v>202054.38203144999</v>
      </c>
      <c r="ES305" s="77">
        <f t="shared" si="78"/>
        <v>202054.38203144999</v>
      </c>
      <c r="ET305" s="77">
        <f t="shared" si="78"/>
        <v>202054.38203144999</v>
      </c>
      <c r="EU305" s="77">
        <f t="shared" si="78"/>
        <v>202054.38203144999</v>
      </c>
      <c r="EV305" s="77">
        <f t="shared" si="78"/>
        <v>202054.38203144999</v>
      </c>
      <c r="EW305" s="77">
        <f t="shared" si="78"/>
        <v>202054.38203144999</v>
      </c>
      <c r="EX305" s="77">
        <f t="shared" si="78"/>
        <v>202054.38203144999</v>
      </c>
      <c r="EY305" s="77">
        <f t="shared" si="78"/>
        <v>202054.38203144999</v>
      </c>
      <c r="EZ305" s="77">
        <f t="shared" si="78"/>
        <v>202054.38203144999</v>
      </c>
      <c r="FA305" s="77">
        <f t="shared" si="78"/>
        <v>202054.38203144999</v>
      </c>
      <c r="FB305" s="75">
        <f t="shared" si="78"/>
        <v>202054.38203144999</v>
      </c>
      <c r="FC305" s="76">
        <f t="shared" si="78"/>
        <v>202054.38203144999</v>
      </c>
      <c r="FD305" s="77">
        <f t="shared" si="78"/>
        <v>202054.38203144999</v>
      </c>
      <c r="FE305" s="77">
        <f t="shared" si="78"/>
        <v>202054.38203144999</v>
      </c>
      <c r="FF305" s="77">
        <f t="shared" si="78"/>
        <v>202054.38203144999</v>
      </c>
      <c r="FG305" s="77">
        <f t="shared" si="78"/>
        <v>202054.38203144999</v>
      </c>
      <c r="FH305" s="77">
        <f t="shared" si="78"/>
        <v>202054.38203144999</v>
      </c>
      <c r="FI305" s="77">
        <f t="shared" si="78"/>
        <v>202054.38203144999</v>
      </c>
      <c r="FJ305" s="77">
        <f t="shared" si="78"/>
        <v>202054.38203144999</v>
      </c>
      <c r="FK305" s="77">
        <f t="shared" si="78"/>
        <v>202054.38203144999</v>
      </c>
      <c r="FL305" s="77">
        <f t="shared" si="78"/>
        <v>202054.38203144999</v>
      </c>
      <c r="FM305" s="77">
        <f t="shared" si="78"/>
        <v>202054.38203144999</v>
      </c>
      <c r="FN305" s="77">
        <f t="shared" si="78"/>
        <v>202054.38203144999</v>
      </c>
      <c r="FO305" s="77">
        <f t="shared" si="78"/>
        <v>202054.38203144999</v>
      </c>
      <c r="FP305" s="77">
        <f t="shared" si="78"/>
        <v>202054.38203144999</v>
      </c>
      <c r="FQ305" s="77">
        <f t="shared" si="78"/>
        <v>202054.38203144999</v>
      </c>
      <c r="FR305" s="77">
        <f t="shared" si="78"/>
        <v>202054.38203144999</v>
      </c>
      <c r="FS305" s="77">
        <f t="shared" si="78"/>
        <v>202054.38203144999</v>
      </c>
      <c r="FT305" s="77">
        <f t="shared" si="78"/>
        <v>202054.38203144999</v>
      </c>
      <c r="FU305" s="77">
        <f t="shared" si="78"/>
        <v>202054.38203144999</v>
      </c>
      <c r="FV305" s="77">
        <f t="shared" si="78"/>
        <v>202054.38203144999</v>
      </c>
      <c r="FW305" s="77">
        <f t="shared" si="78"/>
        <v>202054.38203144999</v>
      </c>
      <c r="FX305" s="77">
        <f t="shared" si="78"/>
        <v>202054.38203144999</v>
      </c>
      <c r="FY305" s="77">
        <f t="shared" si="78"/>
        <v>202054.38203144999</v>
      </c>
      <c r="FZ305" s="77">
        <f t="shared" si="78"/>
        <v>202054.38203144999</v>
      </c>
      <c r="GA305" s="77">
        <f t="shared" si="78"/>
        <v>202054.38203144999</v>
      </c>
      <c r="GB305" s="77">
        <f t="shared" si="78"/>
        <v>202054.38203144999</v>
      </c>
      <c r="GC305" s="77">
        <f t="shared" si="78"/>
        <v>202054.38203144999</v>
      </c>
      <c r="GD305" s="75">
        <f t="shared" si="78"/>
        <v>202054.38203144999</v>
      </c>
      <c r="GE305" s="196"/>
    </row>
    <row r="306" spans="1:187" s="35" customFormat="1" ht="17" customHeight="1">
      <c r="A306" s="1">
        <v>1</v>
      </c>
      <c r="B306" s="1">
        <v>142</v>
      </c>
      <c r="C306" s="92" t="s">
        <v>308</v>
      </c>
      <c r="D306" s="58" t="s">
        <v>67</v>
      </c>
      <c r="E306" s="58" t="s">
        <v>67</v>
      </c>
      <c r="F306" s="45" t="s">
        <v>266</v>
      </c>
      <c r="G306" s="45" t="s">
        <v>302</v>
      </c>
      <c r="H306" s="93"/>
      <c r="I306" s="94">
        <v>-15920</v>
      </c>
      <c r="J306" s="95">
        <v>14100.382031450004</v>
      </c>
      <c r="K306" s="95">
        <f t="shared" ref="K306:BV306" si="79">K304-K17</f>
        <v>27600.382031449997</v>
      </c>
      <c r="L306" s="95">
        <f t="shared" si="79"/>
        <v>1400.3820314499972</v>
      </c>
      <c r="M306" s="95">
        <f t="shared" si="79"/>
        <v>1400.3820314499972</v>
      </c>
      <c r="N306" s="95">
        <f t="shared" si="79"/>
        <v>7520.3820314499972</v>
      </c>
      <c r="O306" s="95">
        <f t="shared" si="79"/>
        <v>13640.382031449997</v>
      </c>
      <c r="P306" s="95">
        <f t="shared" si="79"/>
        <v>19760.382031449997</v>
      </c>
      <c r="Q306" s="95">
        <f t="shared" si="79"/>
        <v>19760.382031449997</v>
      </c>
      <c r="R306" s="95">
        <f t="shared" si="79"/>
        <v>25880.38203144999</v>
      </c>
      <c r="S306" s="95">
        <f t="shared" si="79"/>
        <v>2290.3820314499899</v>
      </c>
      <c r="T306" s="95">
        <f t="shared" si="79"/>
        <v>14209.38203144999</v>
      </c>
      <c r="U306" s="95">
        <f t="shared" si="79"/>
        <v>14209.38203144999</v>
      </c>
      <c r="V306" s="95">
        <f t="shared" si="79"/>
        <v>25729.38203144999</v>
      </c>
      <c r="W306" s="95">
        <f t="shared" si="79"/>
        <v>30759.38203144999</v>
      </c>
      <c r="X306" s="95">
        <f t="shared" si="79"/>
        <v>30759.38203144999</v>
      </c>
      <c r="Y306" s="95">
        <f t="shared" si="79"/>
        <v>36149.38203144999</v>
      </c>
      <c r="Z306" s="95">
        <f t="shared" si="79"/>
        <v>8199.3820314499899</v>
      </c>
      <c r="AA306" s="95">
        <f t="shared" si="79"/>
        <v>14047.38203144999</v>
      </c>
      <c r="AB306" s="95">
        <f t="shared" si="79"/>
        <v>19447.38203144999</v>
      </c>
      <c r="AC306" s="95">
        <f t="shared" si="79"/>
        <v>23852.38203144999</v>
      </c>
      <c r="AD306" s="95">
        <f t="shared" si="79"/>
        <v>29972.38203144999</v>
      </c>
      <c r="AE306" s="95">
        <f t="shared" si="79"/>
        <v>29972.38203144999</v>
      </c>
      <c r="AF306" s="95">
        <f t="shared" si="79"/>
        <v>35372.38203144999</v>
      </c>
      <c r="AG306" s="95">
        <f t="shared" si="79"/>
        <v>28882.38203144999</v>
      </c>
      <c r="AH306" s="95">
        <f t="shared" si="79"/>
        <v>34236.38203144999</v>
      </c>
      <c r="AI306" s="95">
        <f t="shared" si="79"/>
        <v>37836.38203144999</v>
      </c>
      <c r="AJ306" s="95">
        <f t="shared" si="79"/>
        <v>43566.38203144999</v>
      </c>
      <c r="AK306" s="95">
        <f t="shared" si="79"/>
        <v>43566.38203144999</v>
      </c>
      <c r="AL306" s="95">
        <f t="shared" si="79"/>
        <v>43566.38203144999</v>
      </c>
      <c r="AM306" s="93">
        <f t="shared" si="79"/>
        <v>43566.38203144999</v>
      </c>
      <c r="AN306" s="94">
        <f t="shared" si="79"/>
        <v>24839.38203144999</v>
      </c>
      <c r="AO306" s="95">
        <f t="shared" si="79"/>
        <v>24844.38203144999</v>
      </c>
      <c r="AP306" s="95">
        <f t="shared" si="79"/>
        <v>28804.38203144999</v>
      </c>
      <c r="AQ306" s="95">
        <f t="shared" si="79"/>
        <v>28804.38203144999</v>
      </c>
      <c r="AR306" s="95">
        <f t="shared" si="79"/>
        <v>28804.38203144999</v>
      </c>
      <c r="AS306" s="95">
        <f t="shared" si="79"/>
        <v>28804.38203144999</v>
      </c>
      <c r="AT306" s="95">
        <f t="shared" si="79"/>
        <v>31330.38203144999</v>
      </c>
      <c r="AU306" s="95">
        <f t="shared" si="79"/>
        <v>6720.3820314499899</v>
      </c>
      <c r="AV306" s="95">
        <f t="shared" si="79"/>
        <v>12900.38203144999</v>
      </c>
      <c r="AW306" s="95">
        <f t="shared" si="79"/>
        <v>19195.38203144999</v>
      </c>
      <c r="AX306" s="95">
        <f t="shared" si="79"/>
        <v>24955.38203144999</v>
      </c>
      <c r="AY306" s="95">
        <f t="shared" si="79"/>
        <v>30355.38203144999</v>
      </c>
      <c r="AZ306" s="95">
        <f t="shared" si="79"/>
        <v>30355.38203144999</v>
      </c>
      <c r="BA306" s="95">
        <f t="shared" si="79"/>
        <v>36575.38203144999</v>
      </c>
      <c r="BB306" s="95">
        <f t="shared" si="79"/>
        <v>18735.38203144999</v>
      </c>
      <c r="BC306" s="95">
        <f t="shared" si="79"/>
        <v>28335.38203144999</v>
      </c>
      <c r="BD306" s="95">
        <f t="shared" si="79"/>
        <v>32007.38203144999</v>
      </c>
      <c r="BE306" s="95">
        <f t="shared" si="79"/>
        <v>32007.38203144999</v>
      </c>
      <c r="BF306" s="95">
        <f t="shared" si="79"/>
        <v>35607.38203144999</v>
      </c>
      <c r="BG306" s="95">
        <f t="shared" si="79"/>
        <v>35607.38203144999</v>
      </c>
      <c r="BH306" s="95">
        <f t="shared" si="79"/>
        <v>44857.38203144999</v>
      </c>
      <c r="BI306" s="95">
        <f t="shared" si="79"/>
        <v>34977.38203144999</v>
      </c>
      <c r="BJ306" s="95">
        <f t="shared" si="79"/>
        <v>35720.38203144999</v>
      </c>
      <c r="BK306" s="95">
        <f t="shared" si="79"/>
        <v>36080.38203144999</v>
      </c>
      <c r="BL306" s="95">
        <f t="shared" si="79"/>
        <v>36080.38203144999</v>
      </c>
      <c r="BM306" s="95">
        <f t="shared" si="79"/>
        <v>36080.38203144999</v>
      </c>
      <c r="BN306" s="95">
        <f t="shared" si="79"/>
        <v>36080.38203144999</v>
      </c>
      <c r="BO306" s="93">
        <f t="shared" si="79"/>
        <v>36080.38203144999</v>
      </c>
      <c r="BP306" s="94">
        <f t="shared" si="79"/>
        <v>28280.38203144999</v>
      </c>
      <c r="BQ306" s="95">
        <f t="shared" si="79"/>
        <v>28280.38203144999</v>
      </c>
      <c r="BR306" s="95">
        <f t="shared" si="79"/>
        <v>28280.38203144999</v>
      </c>
      <c r="BS306" s="95">
        <f t="shared" si="79"/>
        <v>28280.38203144999</v>
      </c>
      <c r="BT306" s="95">
        <f t="shared" si="79"/>
        <v>28280.38203144999</v>
      </c>
      <c r="BU306" s="95">
        <f t="shared" si="79"/>
        <v>28280.38203144999</v>
      </c>
      <c r="BV306" s="95">
        <f t="shared" si="79"/>
        <v>28280.38203144999</v>
      </c>
      <c r="BW306" s="95">
        <f t="shared" ref="BW306:EH306" si="80">BW304-BW17</f>
        <v>28280.38203144999</v>
      </c>
      <c r="BX306" s="95">
        <f t="shared" si="80"/>
        <v>28340.38203144999</v>
      </c>
      <c r="BY306" s="95">
        <f t="shared" si="80"/>
        <v>28340.38203144999</v>
      </c>
      <c r="BZ306" s="95">
        <f t="shared" si="80"/>
        <v>28340.38203144999</v>
      </c>
      <c r="CA306" s="95">
        <f t="shared" si="80"/>
        <v>28340.38203144999</v>
      </c>
      <c r="CB306" s="95">
        <f t="shared" si="80"/>
        <v>28340.38203144999</v>
      </c>
      <c r="CC306" s="95">
        <f t="shared" si="80"/>
        <v>28340.38203144999</v>
      </c>
      <c r="CD306" s="95">
        <f t="shared" si="80"/>
        <v>28340.38203144999</v>
      </c>
      <c r="CE306" s="95">
        <f t="shared" si="80"/>
        <v>28340.38203144999</v>
      </c>
      <c r="CF306" s="95">
        <f t="shared" si="80"/>
        <v>28340.38203144999</v>
      </c>
      <c r="CG306" s="95">
        <f t="shared" si="80"/>
        <v>28340.38203144999</v>
      </c>
      <c r="CH306" s="95">
        <f t="shared" si="80"/>
        <v>28340.38203144999</v>
      </c>
      <c r="CI306" s="95">
        <f t="shared" si="80"/>
        <v>28340.38203144999</v>
      </c>
      <c r="CJ306" s="95">
        <f t="shared" si="80"/>
        <v>-205.61796855001012</v>
      </c>
      <c r="CK306" s="95">
        <f t="shared" si="80"/>
        <v>-205.61796855001012</v>
      </c>
      <c r="CL306" s="95">
        <f t="shared" si="80"/>
        <v>-205.61796855001012</v>
      </c>
      <c r="CM306" s="95">
        <f t="shared" si="80"/>
        <v>-205.61796855001012</v>
      </c>
      <c r="CN306" s="95">
        <f t="shared" si="80"/>
        <v>-205.61796855001012</v>
      </c>
      <c r="CO306" s="95">
        <f t="shared" si="80"/>
        <v>-205.61796855001012</v>
      </c>
      <c r="CP306" s="95">
        <f t="shared" si="80"/>
        <v>-205.61796855001012</v>
      </c>
      <c r="CQ306" s="93">
        <f t="shared" si="80"/>
        <v>-205.61796855001012</v>
      </c>
      <c r="CR306" s="94">
        <f t="shared" si="80"/>
        <v>-205.61796855001012</v>
      </c>
      <c r="CS306" s="95">
        <f t="shared" si="80"/>
        <v>-205.61796855001012</v>
      </c>
      <c r="CT306" s="95">
        <f t="shared" si="80"/>
        <v>-205.61796855001012</v>
      </c>
      <c r="CU306" s="95">
        <f t="shared" si="80"/>
        <v>-205.61796855001012</v>
      </c>
      <c r="CV306" s="95">
        <f t="shared" si="80"/>
        <v>-205.61796855001012</v>
      </c>
      <c r="CW306" s="95">
        <f t="shared" si="80"/>
        <v>-205.61796855001012</v>
      </c>
      <c r="CX306" s="95">
        <f t="shared" si="80"/>
        <v>-205.61796855001012</v>
      </c>
      <c r="CY306" s="95">
        <f t="shared" si="80"/>
        <v>-205.61796855001012</v>
      </c>
      <c r="CZ306" s="95">
        <f t="shared" si="80"/>
        <v>-205.61796855001012</v>
      </c>
      <c r="DA306" s="95">
        <f t="shared" si="80"/>
        <v>-205.61796855001012</v>
      </c>
      <c r="DB306" s="95">
        <f t="shared" si="80"/>
        <v>-205.61796855001012</v>
      </c>
      <c r="DC306" s="95">
        <f t="shared" si="80"/>
        <v>-205.61796855001012</v>
      </c>
      <c r="DD306" s="95">
        <f t="shared" si="80"/>
        <v>-205.61796855001012</v>
      </c>
      <c r="DE306" s="95">
        <f t="shared" si="80"/>
        <v>-205.61796855001012</v>
      </c>
      <c r="DF306" s="95">
        <f t="shared" si="80"/>
        <v>-205.61796855001012</v>
      </c>
      <c r="DG306" s="95">
        <f t="shared" si="80"/>
        <v>-205.61796855001012</v>
      </c>
      <c r="DH306" s="95">
        <f t="shared" si="80"/>
        <v>-205.61796855001012</v>
      </c>
      <c r="DI306" s="95">
        <f t="shared" si="80"/>
        <v>-205.61796855001012</v>
      </c>
      <c r="DJ306" s="95">
        <f t="shared" si="80"/>
        <v>-205.61796855001012</v>
      </c>
      <c r="DK306" s="95">
        <f t="shared" si="80"/>
        <v>-205.61796855001012</v>
      </c>
      <c r="DL306" s="95">
        <f t="shared" si="80"/>
        <v>-205.61796855001012</v>
      </c>
      <c r="DM306" s="95">
        <f t="shared" si="80"/>
        <v>-205.61796855001012</v>
      </c>
      <c r="DN306" s="95">
        <f t="shared" si="80"/>
        <v>-205.61796855001012</v>
      </c>
      <c r="DO306" s="95">
        <f t="shared" si="80"/>
        <v>-205.61796855001012</v>
      </c>
      <c r="DP306" s="95">
        <f t="shared" si="80"/>
        <v>-205.61796855001012</v>
      </c>
      <c r="DQ306" s="95">
        <f t="shared" si="80"/>
        <v>-205.61796855001012</v>
      </c>
      <c r="DR306" s="95">
        <f t="shared" si="80"/>
        <v>-205.61796855001012</v>
      </c>
      <c r="DS306" s="95">
        <f t="shared" si="80"/>
        <v>-205.61796855001012</v>
      </c>
      <c r="DT306" s="95">
        <f t="shared" si="80"/>
        <v>-205.61796855001012</v>
      </c>
      <c r="DU306" s="95">
        <f t="shared" si="80"/>
        <v>-205.61796855001012</v>
      </c>
      <c r="DV306" s="95">
        <f t="shared" si="80"/>
        <v>-205.61796855001012</v>
      </c>
      <c r="DW306" s="95">
        <f t="shared" si="80"/>
        <v>-205.61796855001012</v>
      </c>
      <c r="DX306" s="95">
        <f t="shared" si="80"/>
        <v>-205.61796855001012</v>
      </c>
      <c r="DY306" s="95">
        <f t="shared" si="80"/>
        <v>-205.61796855001012</v>
      </c>
      <c r="DZ306" s="93">
        <f t="shared" si="80"/>
        <v>-205.61796855001012</v>
      </c>
      <c r="EA306" s="94">
        <f t="shared" si="80"/>
        <v>-205.61796855001012</v>
      </c>
      <c r="EB306" s="95">
        <f t="shared" si="80"/>
        <v>-205.61796855001012</v>
      </c>
      <c r="EC306" s="95">
        <f t="shared" si="80"/>
        <v>-205.61796855001012</v>
      </c>
      <c r="ED306" s="95">
        <f t="shared" si="80"/>
        <v>-205.61796855001012</v>
      </c>
      <c r="EE306" s="95">
        <f t="shared" si="80"/>
        <v>-205.61796855001012</v>
      </c>
      <c r="EF306" s="95">
        <f t="shared" si="80"/>
        <v>-205.61796855001012</v>
      </c>
      <c r="EG306" s="95">
        <f t="shared" si="80"/>
        <v>-205.61796855001012</v>
      </c>
      <c r="EH306" s="95">
        <f t="shared" si="80"/>
        <v>-205.61796855001012</v>
      </c>
      <c r="EI306" s="95">
        <f t="shared" ref="EI306:GD306" si="81">EI304-EI17</f>
        <v>-205.61796855001012</v>
      </c>
      <c r="EJ306" s="95">
        <f t="shared" si="81"/>
        <v>-205.61796855001012</v>
      </c>
      <c r="EK306" s="95">
        <f t="shared" si="81"/>
        <v>-205.61796855001012</v>
      </c>
      <c r="EL306" s="95">
        <f t="shared" si="81"/>
        <v>-205.61796855001012</v>
      </c>
      <c r="EM306" s="95">
        <f t="shared" si="81"/>
        <v>-205.61796855001012</v>
      </c>
      <c r="EN306" s="95">
        <f t="shared" si="81"/>
        <v>-205.61796855001012</v>
      </c>
      <c r="EO306" s="95">
        <f t="shared" si="81"/>
        <v>-205.61796855001012</v>
      </c>
      <c r="EP306" s="95">
        <f t="shared" si="81"/>
        <v>-205.61796855001012</v>
      </c>
      <c r="EQ306" s="95">
        <f t="shared" si="81"/>
        <v>-205.61796855001012</v>
      </c>
      <c r="ER306" s="95">
        <f t="shared" si="81"/>
        <v>-205.61796855001012</v>
      </c>
      <c r="ES306" s="95">
        <f t="shared" si="81"/>
        <v>-205.61796855001012</v>
      </c>
      <c r="ET306" s="95">
        <f t="shared" si="81"/>
        <v>-205.61796855001012</v>
      </c>
      <c r="EU306" s="95">
        <f t="shared" si="81"/>
        <v>-205.61796855001012</v>
      </c>
      <c r="EV306" s="95">
        <f t="shared" si="81"/>
        <v>-205.61796855001012</v>
      </c>
      <c r="EW306" s="95">
        <f t="shared" si="81"/>
        <v>-205.61796855001012</v>
      </c>
      <c r="EX306" s="95">
        <f t="shared" si="81"/>
        <v>-205.61796855001012</v>
      </c>
      <c r="EY306" s="95">
        <f t="shared" si="81"/>
        <v>-205.61796855001012</v>
      </c>
      <c r="EZ306" s="95">
        <f t="shared" si="81"/>
        <v>-205.61796855001012</v>
      </c>
      <c r="FA306" s="95">
        <f t="shared" si="81"/>
        <v>-205.61796855001012</v>
      </c>
      <c r="FB306" s="93">
        <f t="shared" si="81"/>
        <v>-205.61796855001012</v>
      </c>
      <c r="FC306" s="94">
        <f t="shared" si="81"/>
        <v>-205.61796855001012</v>
      </c>
      <c r="FD306" s="95">
        <f t="shared" si="81"/>
        <v>-205.61796855001012</v>
      </c>
      <c r="FE306" s="95">
        <f t="shared" si="81"/>
        <v>-205.61796855001012</v>
      </c>
      <c r="FF306" s="95">
        <f t="shared" si="81"/>
        <v>-205.61796855001012</v>
      </c>
      <c r="FG306" s="95">
        <f t="shared" si="81"/>
        <v>-205.61796855001012</v>
      </c>
      <c r="FH306" s="95">
        <f t="shared" si="81"/>
        <v>-205.61796855001012</v>
      </c>
      <c r="FI306" s="95">
        <f t="shared" si="81"/>
        <v>-205.61796855001012</v>
      </c>
      <c r="FJ306" s="95">
        <f t="shared" si="81"/>
        <v>-205.61796855001012</v>
      </c>
      <c r="FK306" s="95">
        <f t="shared" si="81"/>
        <v>-205.61796855001012</v>
      </c>
      <c r="FL306" s="95">
        <f t="shared" si="81"/>
        <v>-205.61796855001012</v>
      </c>
      <c r="FM306" s="95">
        <f t="shared" si="81"/>
        <v>-205.61796855001012</v>
      </c>
      <c r="FN306" s="95">
        <f t="shared" si="81"/>
        <v>-205.61796855001012</v>
      </c>
      <c r="FO306" s="95">
        <f t="shared" si="81"/>
        <v>-205.61796855001012</v>
      </c>
      <c r="FP306" s="95">
        <f t="shared" si="81"/>
        <v>-205.61796855001012</v>
      </c>
      <c r="FQ306" s="95">
        <f t="shared" si="81"/>
        <v>-205.61796855001012</v>
      </c>
      <c r="FR306" s="95">
        <f t="shared" si="81"/>
        <v>-205.61796855001012</v>
      </c>
      <c r="FS306" s="95">
        <f t="shared" si="81"/>
        <v>-205.61796855001012</v>
      </c>
      <c r="FT306" s="95">
        <f t="shared" si="81"/>
        <v>-205.61796855001012</v>
      </c>
      <c r="FU306" s="95">
        <f t="shared" si="81"/>
        <v>-205.61796855001012</v>
      </c>
      <c r="FV306" s="95">
        <f t="shared" si="81"/>
        <v>-205.61796855001012</v>
      </c>
      <c r="FW306" s="95">
        <f t="shared" si="81"/>
        <v>-205.61796855001012</v>
      </c>
      <c r="FX306" s="95">
        <f t="shared" si="81"/>
        <v>-205.61796855001012</v>
      </c>
      <c r="FY306" s="95">
        <f t="shared" si="81"/>
        <v>-205.61796855001012</v>
      </c>
      <c r="FZ306" s="95">
        <f t="shared" si="81"/>
        <v>-205.61796855001012</v>
      </c>
      <c r="GA306" s="95">
        <f t="shared" si="81"/>
        <v>-205.61796855001012</v>
      </c>
      <c r="GB306" s="95">
        <f t="shared" si="81"/>
        <v>-205.61796855001012</v>
      </c>
      <c r="GC306" s="95">
        <f t="shared" si="81"/>
        <v>-205.61796855001012</v>
      </c>
      <c r="GD306" s="93">
        <f t="shared" si="81"/>
        <v>-205.61796855001012</v>
      </c>
      <c r="GE306" s="195"/>
    </row>
    <row r="307" spans="1:187" s="35" customFormat="1" ht="17" customHeight="1">
      <c r="A307" s="1">
        <v>1</v>
      </c>
      <c r="B307" s="1">
        <v>143</v>
      </c>
      <c r="C307" s="37" t="s">
        <v>309</v>
      </c>
      <c r="D307" s="33" t="s">
        <v>53</v>
      </c>
      <c r="E307" s="55" t="s">
        <v>67</v>
      </c>
      <c r="F307" s="33" t="s">
        <v>266</v>
      </c>
      <c r="G307" s="33" t="s">
        <v>302</v>
      </c>
      <c r="H307" s="31"/>
      <c r="I307" s="80">
        <v>0</v>
      </c>
      <c r="J307" s="40">
        <v>6158</v>
      </c>
      <c r="K307" s="40">
        <f t="shared" ref="K307:BV307" si="82">K98</f>
        <v>6658</v>
      </c>
      <c r="L307" s="40">
        <f t="shared" si="82"/>
        <v>6658</v>
      </c>
      <c r="M307" s="40">
        <f t="shared" si="82"/>
        <v>6658</v>
      </c>
      <c r="N307" s="40">
        <f t="shared" si="82"/>
        <v>6658</v>
      </c>
      <c r="O307" s="40">
        <f t="shared" si="82"/>
        <v>6658</v>
      </c>
      <c r="P307" s="40">
        <f t="shared" si="82"/>
        <v>6658</v>
      </c>
      <c r="Q307" s="40">
        <f t="shared" si="82"/>
        <v>6658</v>
      </c>
      <c r="R307" s="40">
        <f t="shared" si="82"/>
        <v>6658</v>
      </c>
      <c r="S307" s="40">
        <f t="shared" si="82"/>
        <v>6658</v>
      </c>
      <c r="T307" s="40">
        <f t="shared" si="82"/>
        <v>9868</v>
      </c>
      <c r="U307" s="40">
        <f t="shared" si="82"/>
        <v>9868</v>
      </c>
      <c r="V307" s="40">
        <f t="shared" si="82"/>
        <v>10358</v>
      </c>
      <c r="W307" s="40">
        <f t="shared" si="82"/>
        <v>10358</v>
      </c>
      <c r="X307" s="40">
        <f t="shared" si="82"/>
        <v>10358</v>
      </c>
      <c r="Y307" s="40">
        <f t="shared" si="82"/>
        <v>10358</v>
      </c>
      <c r="Z307" s="40">
        <f t="shared" si="82"/>
        <v>10358</v>
      </c>
      <c r="AA307" s="40">
        <f t="shared" si="82"/>
        <v>10358</v>
      </c>
      <c r="AB307" s="40">
        <f t="shared" si="82"/>
        <v>10358</v>
      </c>
      <c r="AC307" s="40">
        <f t="shared" si="82"/>
        <v>11478</v>
      </c>
      <c r="AD307" s="40">
        <f t="shared" si="82"/>
        <v>11478</v>
      </c>
      <c r="AE307" s="40">
        <f t="shared" si="82"/>
        <v>11478</v>
      </c>
      <c r="AF307" s="40">
        <f t="shared" si="82"/>
        <v>11478</v>
      </c>
      <c r="AG307" s="40">
        <f t="shared" si="82"/>
        <v>11478</v>
      </c>
      <c r="AH307" s="40">
        <f t="shared" si="82"/>
        <v>11478</v>
      </c>
      <c r="AI307" s="40">
        <f t="shared" si="82"/>
        <v>13278</v>
      </c>
      <c r="AJ307" s="40">
        <f t="shared" si="82"/>
        <v>13278</v>
      </c>
      <c r="AK307" s="40">
        <f t="shared" si="82"/>
        <v>18678</v>
      </c>
      <c r="AL307" s="40">
        <f t="shared" si="82"/>
        <v>18678</v>
      </c>
      <c r="AM307" s="31">
        <f t="shared" si="82"/>
        <v>24798</v>
      </c>
      <c r="AN307" s="80">
        <f t="shared" si="82"/>
        <v>30968</v>
      </c>
      <c r="AO307" s="40">
        <f t="shared" si="82"/>
        <v>37088</v>
      </c>
      <c r="AP307" s="40">
        <f t="shared" si="82"/>
        <v>39248</v>
      </c>
      <c r="AQ307" s="40">
        <f t="shared" si="82"/>
        <v>45368</v>
      </c>
      <c r="AR307" s="40">
        <f t="shared" si="82"/>
        <v>51488</v>
      </c>
      <c r="AS307" s="40">
        <f t="shared" si="82"/>
        <v>51488</v>
      </c>
      <c r="AT307" s="40">
        <f t="shared" si="82"/>
        <v>54368</v>
      </c>
      <c r="AU307" s="40">
        <f t="shared" si="82"/>
        <v>54368</v>
      </c>
      <c r="AV307" s="40">
        <f t="shared" si="82"/>
        <v>54368</v>
      </c>
      <c r="AW307" s="40">
        <f t="shared" si="82"/>
        <v>54368</v>
      </c>
      <c r="AX307" s="40">
        <f t="shared" si="82"/>
        <v>54728</v>
      </c>
      <c r="AY307" s="40">
        <f t="shared" si="82"/>
        <v>54728</v>
      </c>
      <c r="AZ307" s="40">
        <f t="shared" si="82"/>
        <v>54728</v>
      </c>
      <c r="BA307" s="40">
        <f t="shared" si="82"/>
        <v>54728</v>
      </c>
      <c r="BB307" s="40">
        <f t="shared" si="82"/>
        <v>54728</v>
      </c>
      <c r="BC307" s="40">
        <f t="shared" si="82"/>
        <v>54800</v>
      </c>
      <c r="BD307" s="40">
        <f t="shared" si="82"/>
        <v>54800</v>
      </c>
      <c r="BE307" s="40">
        <f t="shared" si="82"/>
        <v>54800</v>
      </c>
      <c r="BF307" s="40">
        <f t="shared" si="82"/>
        <v>55640</v>
      </c>
      <c r="BG307" s="40">
        <f t="shared" si="82"/>
        <v>55640</v>
      </c>
      <c r="BH307" s="40">
        <f t="shared" si="82"/>
        <v>56390</v>
      </c>
      <c r="BI307" s="40">
        <f t="shared" si="82"/>
        <v>59990</v>
      </c>
      <c r="BJ307" s="40">
        <f t="shared" si="82"/>
        <v>64670</v>
      </c>
      <c r="BK307" s="40">
        <f t="shared" si="82"/>
        <v>69710</v>
      </c>
      <c r="BL307" s="40">
        <f t="shared" si="82"/>
        <v>75470</v>
      </c>
      <c r="BM307" s="40">
        <f t="shared" si="82"/>
        <v>81230</v>
      </c>
      <c r="BN307" s="40">
        <f t="shared" si="82"/>
        <v>81230</v>
      </c>
      <c r="BO307" s="31">
        <f t="shared" si="82"/>
        <v>85107</v>
      </c>
      <c r="BP307" s="80">
        <f t="shared" si="82"/>
        <v>91947</v>
      </c>
      <c r="BQ307" s="40">
        <f t="shared" si="82"/>
        <v>91947</v>
      </c>
      <c r="BR307" s="40">
        <f t="shared" si="82"/>
        <v>91947</v>
      </c>
      <c r="BS307" s="40">
        <f t="shared" si="82"/>
        <v>91947</v>
      </c>
      <c r="BT307" s="40">
        <f t="shared" si="82"/>
        <v>91947</v>
      </c>
      <c r="BU307" s="40">
        <f t="shared" si="82"/>
        <v>91947</v>
      </c>
      <c r="BV307" s="40">
        <f t="shared" si="82"/>
        <v>91947</v>
      </c>
      <c r="BW307" s="40">
        <f t="shared" ref="BW307:EH307" si="83">BW98</f>
        <v>91947</v>
      </c>
      <c r="BX307" s="40">
        <f t="shared" si="83"/>
        <v>91971</v>
      </c>
      <c r="BY307" s="40">
        <f t="shared" si="83"/>
        <v>91971</v>
      </c>
      <c r="BZ307" s="40">
        <f t="shared" si="83"/>
        <v>91971</v>
      </c>
      <c r="CA307" s="40">
        <f t="shared" si="83"/>
        <v>91971</v>
      </c>
      <c r="CB307" s="40">
        <f t="shared" si="83"/>
        <v>91971</v>
      </c>
      <c r="CC307" s="40">
        <f t="shared" si="83"/>
        <v>91971</v>
      </c>
      <c r="CD307" s="40">
        <f t="shared" si="83"/>
        <v>91971</v>
      </c>
      <c r="CE307" s="40">
        <f t="shared" si="83"/>
        <v>91971</v>
      </c>
      <c r="CF307" s="40">
        <f t="shared" si="83"/>
        <v>91971</v>
      </c>
      <c r="CG307" s="40">
        <f t="shared" si="83"/>
        <v>91971</v>
      </c>
      <c r="CH307" s="40">
        <f t="shared" si="83"/>
        <v>91971</v>
      </c>
      <c r="CI307" s="40">
        <f t="shared" si="83"/>
        <v>91971</v>
      </c>
      <c r="CJ307" s="40">
        <f t="shared" si="83"/>
        <v>85253</v>
      </c>
      <c r="CK307" s="40">
        <f t="shared" si="83"/>
        <v>85253</v>
      </c>
      <c r="CL307" s="40">
        <f t="shared" si="83"/>
        <v>85253</v>
      </c>
      <c r="CM307" s="40">
        <f t="shared" si="83"/>
        <v>85253</v>
      </c>
      <c r="CN307" s="40">
        <f t="shared" si="83"/>
        <v>85253</v>
      </c>
      <c r="CO307" s="40">
        <f t="shared" si="83"/>
        <v>85253</v>
      </c>
      <c r="CP307" s="40">
        <f t="shared" si="83"/>
        <v>85253</v>
      </c>
      <c r="CQ307" s="31">
        <f t="shared" si="83"/>
        <v>85253</v>
      </c>
      <c r="CR307" s="80">
        <f t="shared" si="83"/>
        <v>85253</v>
      </c>
      <c r="CS307" s="40">
        <f t="shared" si="83"/>
        <v>85253</v>
      </c>
      <c r="CT307" s="40">
        <f t="shared" si="83"/>
        <v>85253</v>
      </c>
      <c r="CU307" s="40">
        <f t="shared" si="83"/>
        <v>85253</v>
      </c>
      <c r="CV307" s="40">
        <f t="shared" si="83"/>
        <v>85253</v>
      </c>
      <c r="CW307" s="40">
        <f t="shared" si="83"/>
        <v>85253</v>
      </c>
      <c r="CX307" s="40">
        <f t="shared" si="83"/>
        <v>85253</v>
      </c>
      <c r="CY307" s="40">
        <f t="shared" si="83"/>
        <v>85253</v>
      </c>
      <c r="CZ307" s="40">
        <f t="shared" si="83"/>
        <v>85253</v>
      </c>
      <c r="DA307" s="40">
        <f t="shared" si="83"/>
        <v>85253</v>
      </c>
      <c r="DB307" s="40">
        <f t="shared" si="83"/>
        <v>85253</v>
      </c>
      <c r="DC307" s="40">
        <f t="shared" si="83"/>
        <v>85253</v>
      </c>
      <c r="DD307" s="40">
        <f t="shared" si="83"/>
        <v>85253</v>
      </c>
      <c r="DE307" s="40">
        <f t="shared" si="83"/>
        <v>85253</v>
      </c>
      <c r="DF307" s="40">
        <f t="shared" si="83"/>
        <v>85253</v>
      </c>
      <c r="DG307" s="40">
        <f t="shared" si="83"/>
        <v>85253</v>
      </c>
      <c r="DH307" s="40">
        <f t="shared" si="83"/>
        <v>85253</v>
      </c>
      <c r="DI307" s="40">
        <f t="shared" si="83"/>
        <v>85253</v>
      </c>
      <c r="DJ307" s="40">
        <f t="shared" si="83"/>
        <v>85253</v>
      </c>
      <c r="DK307" s="40">
        <f t="shared" si="83"/>
        <v>85253</v>
      </c>
      <c r="DL307" s="40">
        <f t="shared" si="83"/>
        <v>85253</v>
      </c>
      <c r="DM307" s="40">
        <f t="shared" si="83"/>
        <v>85253</v>
      </c>
      <c r="DN307" s="40">
        <f t="shared" si="83"/>
        <v>85253</v>
      </c>
      <c r="DO307" s="40">
        <f t="shared" si="83"/>
        <v>85253</v>
      </c>
      <c r="DP307" s="40">
        <f t="shared" si="83"/>
        <v>85253</v>
      </c>
      <c r="DQ307" s="40">
        <f t="shared" si="83"/>
        <v>85253</v>
      </c>
      <c r="DR307" s="40">
        <f t="shared" si="83"/>
        <v>85253</v>
      </c>
      <c r="DS307" s="40">
        <f t="shared" si="83"/>
        <v>85253</v>
      </c>
      <c r="DT307" s="40">
        <f t="shared" si="83"/>
        <v>85253</v>
      </c>
      <c r="DU307" s="40">
        <f t="shared" si="83"/>
        <v>85253</v>
      </c>
      <c r="DV307" s="40">
        <f t="shared" si="83"/>
        <v>85253</v>
      </c>
      <c r="DW307" s="40">
        <f t="shared" si="83"/>
        <v>85253</v>
      </c>
      <c r="DX307" s="40">
        <f t="shared" si="83"/>
        <v>85253</v>
      </c>
      <c r="DY307" s="40">
        <f t="shared" si="83"/>
        <v>85253</v>
      </c>
      <c r="DZ307" s="31">
        <f t="shared" si="83"/>
        <v>85253</v>
      </c>
      <c r="EA307" s="80">
        <f t="shared" si="83"/>
        <v>85253</v>
      </c>
      <c r="EB307" s="40">
        <f t="shared" si="83"/>
        <v>85253</v>
      </c>
      <c r="EC307" s="40">
        <f t="shared" si="83"/>
        <v>85253</v>
      </c>
      <c r="ED307" s="40">
        <f t="shared" si="83"/>
        <v>85253</v>
      </c>
      <c r="EE307" s="40">
        <f t="shared" si="83"/>
        <v>85253</v>
      </c>
      <c r="EF307" s="40">
        <f t="shared" si="83"/>
        <v>85253</v>
      </c>
      <c r="EG307" s="40">
        <f t="shared" si="83"/>
        <v>85253</v>
      </c>
      <c r="EH307" s="40">
        <f t="shared" si="83"/>
        <v>85253</v>
      </c>
      <c r="EI307" s="40">
        <f t="shared" ref="EI307:GD307" si="84">EI98</f>
        <v>85253</v>
      </c>
      <c r="EJ307" s="40">
        <f t="shared" si="84"/>
        <v>85253</v>
      </c>
      <c r="EK307" s="40">
        <f t="shared" si="84"/>
        <v>85253</v>
      </c>
      <c r="EL307" s="40">
        <f t="shared" si="84"/>
        <v>85253</v>
      </c>
      <c r="EM307" s="40">
        <f t="shared" si="84"/>
        <v>85253</v>
      </c>
      <c r="EN307" s="40">
        <f t="shared" si="84"/>
        <v>85253</v>
      </c>
      <c r="EO307" s="40">
        <f t="shared" si="84"/>
        <v>85253</v>
      </c>
      <c r="EP307" s="40">
        <f t="shared" si="84"/>
        <v>85253</v>
      </c>
      <c r="EQ307" s="40">
        <f t="shared" si="84"/>
        <v>85253</v>
      </c>
      <c r="ER307" s="40">
        <f t="shared" si="84"/>
        <v>85253</v>
      </c>
      <c r="ES307" s="40">
        <f t="shared" si="84"/>
        <v>85253</v>
      </c>
      <c r="ET307" s="40">
        <f t="shared" si="84"/>
        <v>85253</v>
      </c>
      <c r="EU307" s="40">
        <f t="shared" si="84"/>
        <v>85253</v>
      </c>
      <c r="EV307" s="40">
        <f t="shared" si="84"/>
        <v>85253</v>
      </c>
      <c r="EW307" s="40">
        <f t="shared" si="84"/>
        <v>85253</v>
      </c>
      <c r="EX307" s="40">
        <f t="shared" si="84"/>
        <v>85253</v>
      </c>
      <c r="EY307" s="40">
        <f t="shared" si="84"/>
        <v>85253</v>
      </c>
      <c r="EZ307" s="40">
        <f t="shared" si="84"/>
        <v>85253</v>
      </c>
      <c r="FA307" s="40">
        <f t="shared" si="84"/>
        <v>85253</v>
      </c>
      <c r="FB307" s="31">
        <f t="shared" si="84"/>
        <v>85253</v>
      </c>
      <c r="FC307" s="80">
        <f t="shared" si="84"/>
        <v>85253</v>
      </c>
      <c r="FD307" s="40">
        <f t="shared" si="84"/>
        <v>85253</v>
      </c>
      <c r="FE307" s="40">
        <f t="shared" si="84"/>
        <v>85253</v>
      </c>
      <c r="FF307" s="40">
        <f t="shared" si="84"/>
        <v>85253</v>
      </c>
      <c r="FG307" s="40">
        <f t="shared" si="84"/>
        <v>85253</v>
      </c>
      <c r="FH307" s="40">
        <f t="shared" si="84"/>
        <v>85253</v>
      </c>
      <c r="FI307" s="40">
        <f t="shared" si="84"/>
        <v>85253</v>
      </c>
      <c r="FJ307" s="40">
        <f t="shared" si="84"/>
        <v>85253</v>
      </c>
      <c r="FK307" s="40">
        <f t="shared" si="84"/>
        <v>85253</v>
      </c>
      <c r="FL307" s="40">
        <f t="shared" si="84"/>
        <v>85253</v>
      </c>
      <c r="FM307" s="40">
        <f t="shared" si="84"/>
        <v>85253</v>
      </c>
      <c r="FN307" s="40">
        <f t="shared" si="84"/>
        <v>85253</v>
      </c>
      <c r="FO307" s="40">
        <f t="shared" si="84"/>
        <v>85253</v>
      </c>
      <c r="FP307" s="40">
        <f t="shared" si="84"/>
        <v>85253</v>
      </c>
      <c r="FQ307" s="40">
        <f t="shared" si="84"/>
        <v>85253</v>
      </c>
      <c r="FR307" s="40">
        <f t="shared" si="84"/>
        <v>85253</v>
      </c>
      <c r="FS307" s="40">
        <f t="shared" si="84"/>
        <v>85253</v>
      </c>
      <c r="FT307" s="40">
        <f t="shared" si="84"/>
        <v>85253</v>
      </c>
      <c r="FU307" s="40">
        <f t="shared" si="84"/>
        <v>85253</v>
      </c>
      <c r="FV307" s="40">
        <f t="shared" si="84"/>
        <v>85253</v>
      </c>
      <c r="FW307" s="40">
        <f t="shared" si="84"/>
        <v>85253</v>
      </c>
      <c r="FX307" s="40">
        <f t="shared" si="84"/>
        <v>85253</v>
      </c>
      <c r="FY307" s="40">
        <f t="shared" si="84"/>
        <v>85253</v>
      </c>
      <c r="FZ307" s="40">
        <f t="shared" si="84"/>
        <v>85253</v>
      </c>
      <c r="GA307" s="40">
        <f t="shared" si="84"/>
        <v>85253</v>
      </c>
      <c r="GB307" s="40">
        <f t="shared" si="84"/>
        <v>85253</v>
      </c>
      <c r="GC307" s="40">
        <f t="shared" si="84"/>
        <v>85253</v>
      </c>
      <c r="GD307" s="31">
        <f t="shared" si="84"/>
        <v>85253</v>
      </c>
      <c r="GE307" s="195"/>
    </row>
    <row r="308" spans="1:187" s="79" customFormat="1" ht="17" customHeight="1">
      <c r="A308" s="1">
        <v>1</v>
      </c>
      <c r="B308" s="1">
        <v>144</v>
      </c>
      <c r="C308" s="73" t="s">
        <v>310</v>
      </c>
      <c r="D308" s="55" t="s">
        <v>67</v>
      </c>
      <c r="E308" s="55" t="s">
        <v>67</v>
      </c>
      <c r="F308" s="74" t="s">
        <v>266</v>
      </c>
      <c r="G308" s="74" t="s">
        <v>302</v>
      </c>
      <c r="H308" s="75"/>
      <c r="I308" s="76">
        <v>0</v>
      </c>
      <c r="J308" s="77">
        <v>6158</v>
      </c>
      <c r="K308" s="77">
        <f t="shared" ref="K308:BV308" si="85">K307-K74</f>
        <v>6658</v>
      </c>
      <c r="L308" s="77">
        <f t="shared" si="85"/>
        <v>6658</v>
      </c>
      <c r="M308" s="77">
        <f t="shared" si="85"/>
        <v>6658</v>
      </c>
      <c r="N308" s="77">
        <f t="shared" si="85"/>
        <v>6658</v>
      </c>
      <c r="O308" s="77">
        <f t="shared" si="85"/>
        <v>6658</v>
      </c>
      <c r="P308" s="77">
        <f t="shared" si="85"/>
        <v>6658</v>
      </c>
      <c r="Q308" s="77">
        <f t="shared" si="85"/>
        <v>6658</v>
      </c>
      <c r="R308" s="77">
        <f t="shared" si="85"/>
        <v>6658</v>
      </c>
      <c r="S308" s="77">
        <f t="shared" si="85"/>
        <v>6658</v>
      </c>
      <c r="T308" s="77">
        <f t="shared" si="85"/>
        <v>9868</v>
      </c>
      <c r="U308" s="77">
        <f t="shared" si="85"/>
        <v>9868</v>
      </c>
      <c r="V308" s="77">
        <f t="shared" si="85"/>
        <v>10358</v>
      </c>
      <c r="W308" s="77">
        <f t="shared" si="85"/>
        <v>10358</v>
      </c>
      <c r="X308" s="77">
        <f t="shared" si="85"/>
        <v>10358</v>
      </c>
      <c r="Y308" s="77">
        <f t="shared" si="85"/>
        <v>10358</v>
      </c>
      <c r="Z308" s="77">
        <f t="shared" si="85"/>
        <v>10358</v>
      </c>
      <c r="AA308" s="77">
        <f t="shared" si="85"/>
        <v>10358</v>
      </c>
      <c r="AB308" s="77">
        <f t="shared" si="85"/>
        <v>10358</v>
      </c>
      <c r="AC308" s="77">
        <f t="shared" si="85"/>
        <v>11478</v>
      </c>
      <c r="AD308" s="77">
        <f t="shared" si="85"/>
        <v>11478</v>
      </c>
      <c r="AE308" s="77">
        <f t="shared" si="85"/>
        <v>11478</v>
      </c>
      <c r="AF308" s="77">
        <f t="shared" si="85"/>
        <v>11478</v>
      </c>
      <c r="AG308" s="77">
        <f t="shared" si="85"/>
        <v>11478</v>
      </c>
      <c r="AH308" s="77">
        <f t="shared" si="85"/>
        <v>11478</v>
      </c>
      <c r="AI308" s="77">
        <f t="shared" si="85"/>
        <v>13278</v>
      </c>
      <c r="AJ308" s="77">
        <f t="shared" si="85"/>
        <v>13278</v>
      </c>
      <c r="AK308" s="77">
        <f t="shared" si="85"/>
        <v>18678</v>
      </c>
      <c r="AL308" s="77">
        <f t="shared" si="85"/>
        <v>18678</v>
      </c>
      <c r="AM308" s="75">
        <f t="shared" si="85"/>
        <v>24798</v>
      </c>
      <c r="AN308" s="76">
        <f t="shared" si="85"/>
        <v>30968</v>
      </c>
      <c r="AO308" s="77">
        <f t="shared" si="85"/>
        <v>37088</v>
      </c>
      <c r="AP308" s="77">
        <f t="shared" si="85"/>
        <v>39248</v>
      </c>
      <c r="AQ308" s="77">
        <f t="shared" si="85"/>
        <v>45368</v>
      </c>
      <c r="AR308" s="77">
        <f t="shared" si="85"/>
        <v>51488</v>
      </c>
      <c r="AS308" s="77">
        <f t="shared" si="85"/>
        <v>51488</v>
      </c>
      <c r="AT308" s="77">
        <f t="shared" si="85"/>
        <v>54368</v>
      </c>
      <c r="AU308" s="77">
        <f t="shared" si="85"/>
        <v>54368</v>
      </c>
      <c r="AV308" s="77">
        <f t="shared" si="85"/>
        <v>54368</v>
      </c>
      <c r="AW308" s="77">
        <f t="shared" si="85"/>
        <v>54368</v>
      </c>
      <c r="AX308" s="77">
        <f t="shared" si="85"/>
        <v>54728</v>
      </c>
      <c r="AY308" s="77">
        <f t="shared" si="85"/>
        <v>54728</v>
      </c>
      <c r="AZ308" s="77">
        <f t="shared" si="85"/>
        <v>54728</v>
      </c>
      <c r="BA308" s="77">
        <f t="shared" si="85"/>
        <v>54728</v>
      </c>
      <c r="BB308" s="77">
        <f t="shared" si="85"/>
        <v>54728</v>
      </c>
      <c r="BC308" s="77">
        <f t="shared" si="85"/>
        <v>54800</v>
      </c>
      <c r="BD308" s="77">
        <f t="shared" si="85"/>
        <v>54800</v>
      </c>
      <c r="BE308" s="77">
        <f t="shared" si="85"/>
        <v>54800</v>
      </c>
      <c r="BF308" s="77">
        <f t="shared" si="85"/>
        <v>55640</v>
      </c>
      <c r="BG308" s="77">
        <f t="shared" si="85"/>
        <v>55640</v>
      </c>
      <c r="BH308" s="77">
        <f t="shared" si="85"/>
        <v>56390</v>
      </c>
      <c r="BI308" s="77">
        <f t="shared" si="85"/>
        <v>59990</v>
      </c>
      <c r="BJ308" s="77">
        <f t="shared" si="85"/>
        <v>64670</v>
      </c>
      <c r="BK308" s="77">
        <f t="shared" si="85"/>
        <v>69710</v>
      </c>
      <c r="BL308" s="77">
        <f t="shared" si="85"/>
        <v>75470</v>
      </c>
      <c r="BM308" s="77">
        <f t="shared" si="85"/>
        <v>81230</v>
      </c>
      <c r="BN308" s="77">
        <f t="shared" si="85"/>
        <v>81230</v>
      </c>
      <c r="BO308" s="75">
        <f t="shared" si="85"/>
        <v>85107</v>
      </c>
      <c r="BP308" s="76">
        <f t="shared" si="85"/>
        <v>91947</v>
      </c>
      <c r="BQ308" s="77">
        <f t="shared" si="85"/>
        <v>91947</v>
      </c>
      <c r="BR308" s="77">
        <f t="shared" si="85"/>
        <v>91947</v>
      </c>
      <c r="BS308" s="77">
        <f t="shared" si="85"/>
        <v>91947</v>
      </c>
      <c r="BT308" s="77">
        <f t="shared" si="85"/>
        <v>91947</v>
      </c>
      <c r="BU308" s="77">
        <f t="shared" si="85"/>
        <v>91947</v>
      </c>
      <c r="BV308" s="77">
        <f t="shared" si="85"/>
        <v>91947</v>
      </c>
      <c r="BW308" s="77">
        <f t="shared" ref="BW308:EH308" si="86">BW307-BW74</f>
        <v>91947</v>
      </c>
      <c r="BX308" s="77">
        <f t="shared" si="86"/>
        <v>91971</v>
      </c>
      <c r="BY308" s="77">
        <f t="shared" si="86"/>
        <v>91971</v>
      </c>
      <c r="BZ308" s="77">
        <f t="shared" si="86"/>
        <v>91971</v>
      </c>
      <c r="CA308" s="77">
        <f t="shared" si="86"/>
        <v>91971</v>
      </c>
      <c r="CB308" s="77">
        <f t="shared" si="86"/>
        <v>91971</v>
      </c>
      <c r="CC308" s="77">
        <f t="shared" si="86"/>
        <v>91971</v>
      </c>
      <c r="CD308" s="77">
        <f t="shared" si="86"/>
        <v>91971</v>
      </c>
      <c r="CE308" s="77">
        <f t="shared" si="86"/>
        <v>91971</v>
      </c>
      <c r="CF308" s="77">
        <f t="shared" si="86"/>
        <v>91971</v>
      </c>
      <c r="CG308" s="77">
        <f t="shared" si="86"/>
        <v>91971</v>
      </c>
      <c r="CH308" s="77">
        <f t="shared" si="86"/>
        <v>91971</v>
      </c>
      <c r="CI308" s="77">
        <f t="shared" si="86"/>
        <v>91971</v>
      </c>
      <c r="CJ308" s="77">
        <f t="shared" si="86"/>
        <v>85253</v>
      </c>
      <c r="CK308" s="77">
        <f t="shared" si="86"/>
        <v>85253</v>
      </c>
      <c r="CL308" s="77">
        <f t="shared" si="86"/>
        <v>85253</v>
      </c>
      <c r="CM308" s="77">
        <f t="shared" si="86"/>
        <v>85253</v>
      </c>
      <c r="CN308" s="77">
        <f t="shared" si="86"/>
        <v>85253</v>
      </c>
      <c r="CO308" s="77">
        <f t="shared" si="86"/>
        <v>85253</v>
      </c>
      <c r="CP308" s="77">
        <f t="shared" si="86"/>
        <v>85253</v>
      </c>
      <c r="CQ308" s="75">
        <f t="shared" si="86"/>
        <v>85253</v>
      </c>
      <c r="CR308" s="76">
        <f t="shared" si="86"/>
        <v>85253</v>
      </c>
      <c r="CS308" s="77">
        <f t="shared" si="86"/>
        <v>85253</v>
      </c>
      <c r="CT308" s="77">
        <f t="shared" si="86"/>
        <v>85253</v>
      </c>
      <c r="CU308" s="77">
        <f t="shared" si="86"/>
        <v>85253</v>
      </c>
      <c r="CV308" s="77">
        <f t="shared" si="86"/>
        <v>85253</v>
      </c>
      <c r="CW308" s="77">
        <f t="shared" si="86"/>
        <v>85253</v>
      </c>
      <c r="CX308" s="77">
        <f t="shared" si="86"/>
        <v>85253</v>
      </c>
      <c r="CY308" s="77">
        <f t="shared" si="86"/>
        <v>85253</v>
      </c>
      <c r="CZ308" s="77">
        <f t="shared" si="86"/>
        <v>85253</v>
      </c>
      <c r="DA308" s="77">
        <f t="shared" si="86"/>
        <v>85253</v>
      </c>
      <c r="DB308" s="77">
        <f t="shared" si="86"/>
        <v>85253</v>
      </c>
      <c r="DC308" s="77">
        <f t="shared" si="86"/>
        <v>85253</v>
      </c>
      <c r="DD308" s="77">
        <f t="shared" si="86"/>
        <v>85253</v>
      </c>
      <c r="DE308" s="77">
        <f t="shared" si="86"/>
        <v>85253</v>
      </c>
      <c r="DF308" s="77">
        <f t="shared" si="86"/>
        <v>85253</v>
      </c>
      <c r="DG308" s="77">
        <f t="shared" si="86"/>
        <v>85253</v>
      </c>
      <c r="DH308" s="77">
        <f t="shared" si="86"/>
        <v>85253</v>
      </c>
      <c r="DI308" s="77">
        <f t="shared" si="86"/>
        <v>85253</v>
      </c>
      <c r="DJ308" s="77">
        <f t="shared" si="86"/>
        <v>85253</v>
      </c>
      <c r="DK308" s="77">
        <f t="shared" si="86"/>
        <v>85253</v>
      </c>
      <c r="DL308" s="77">
        <f t="shared" si="86"/>
        <v>85253</v>
      </c>
      <c r="DM308" s="77">
        <f t="shared" si="86"/>
        <v>85253</v>
      </c>
      <c r="DN308" s="77">
        <f t="shared" si="86"/>
        <v>85253</v>
      </c>
      <c r="DO308" s="77">
        <f t="shared" si="86"/>
        <v>85253</v>
      </c>
      <c r="DP308" s="77">
        <f t="shared" si="86"/>
        <v>85253</v>
      </c>
      <c r="DQ308" s="77">
        <f t="shared" si="86"/>
        <v>85253</v>
      </c>
      <c r="DR308" s="77">
        <f t="shared" si="86"/>
        <v>85253</v>
      </c>
      <c r="DS308" s="77">
        <f t="shared" si="86"/>
        <v>85253</v>
      </c>
      <c r="DT308" s="77">
        <f t="shared" si="86"/>
        <v>85253</v>
      </c>
      <c r="DU308" s="77">
        <f t="shared" si="86"/>
        <v>85253</v>
      </c>
      <c r="DV308" s="77">
        <f t="shared" si="86"/>
        <v>85253</v>
      </c>
      <c r="DW308" s="77">
        <f t="shared" si="86"/>
        <v>85253</v>
      </c>
      <c r="DX308" s="77">
        <f t="shared" si="86"/>
        <v>85253</v>
      </c>
      <c r="DY308" s="77">
        <f t="shared" si="86"/>
        <v>85253</v>
      </c>
      <c r="DZ308" s="75">
        <f t="shared" si="86"/>
        <v>85253</v>
      </c>
      <c r="EA308" s="76">
        <f t="shared" si="86"/>
        <v>85253</v>
      </c>
      <c r="EB308" s="77">
        <f t="shared" si="86"/>
        <v>85253</v>
      </c>
      <c r="EC308" s="77">
        <f t="shared" si="86"/>
        <v>85253</v>
      </c>
      <c r="ED308" s="77">
        <f t="shared" si="86"/>
        <v>85253</v>
      </c>
      <c r="EE308" s="77">
        <f t="shared" si="86"/>
        <v>85253</v>
      </c>
      <c r="EF308" s="77">
        <f t="shared" si="86"/>
        <v>85253</v>
      </c>
      <c r="EG308" s="77">
        <f t="shared" si="86"/>
        <v>85253</v>
      </c>
      <c r="EH308" s="77">
        <f t="shared" si="86"/>
        <v>85253</v>
      </c>
      <c r="EI308" s="77">
        <f t="shared" ref="EI308:GD308" si="87">EI307-EI74</f>
        <v>85253</v>
      </c>
      <c r="EJ308" s="77">
        <f t="shared" si="87"/>
        <v>85253</v>
      </c>
      <c r="EK308" s="77">
        <f t="shared" si="87"/>
        <v>85253</v>
      </c>
      <c r="EL308" s="77">
        <f t="shared" si="87"/>
        <v>85253</v>
      </c>
      <c r="EM308" s="77">
        <f t="shared" si="87"/>
        <v>85253</v>
      </c>
      <c r="EN308" s="77">
        <f t="shared" si="87"/>
        <v>85253</v>
      </c>
      <c r="EO308" s="77">
        <f t="shared" si="87"/>
        <v>85253</v>
      </c>
      <c r="EP308" s="77">
        <f t="shared" si="87"/>
        <v>85253</v>
      </c>
      <c r="EQ308" s="77">
        <f t="shared" si="87"/>
        <v>85253</v>
      </c>
      <c r="ER308" s="77">
        <f t="shared" si="87"/>
        <v>85253</v>
      </c>
      <c r="ES308" s="77">
        <f t="shared" si="87"/>
        <v>85253</v>
      </c>
      <c r="ET308" s="77">
        <f t="shared" si="87"/>
        <v>85253</v>
      </c>
      <c r="EU308" s="77">
        <f t="shared" si="87"/>
        <v>85253</v>
      </c>
      <c r="EV308" s="77">
        <f t="shared" si="87"/>
        <v>85253</v>
      </c>
      <c r="EW308" s="77">
        <f t="shared" si="87"/>
        <v>85253</v>
      </c>
      <c r="EX308" s="77">
        <f t="shared" si="87"/>
        <v>85253</v>
      </c>
      <c r="EY308" s="77">
        <f t="shared" si="87"/>
        <v>85253</v>
      </c>
      <c r="EZ308" s="77">
        <f t="shared" si="87"/>
        <v>85253</v>
      </c>
      <c r="FA308" s="77">
        <f t="shared" si="87"/>
        <v>85253</v>
      </c>
      <c r="FB308" s="75">
        <f t="shared" si="87"/>
        <v>85253</v>
      </c>
      <c r="FC308" s="76">
        <f t="shared" si="87"/>
        <v>85253</v>
      </c>
      <c r="FD308" s="77">
        <f t="shared" si="87"/>
        <v>85253</v>
      </c>
      <c r="FE308" s="77">
        <f t="shared" si="87"/>
        <v>85253</v>
      </c>
      <c r="FF308" s="77">
        <f t="shared" si="87"/>
        <v>85253</v>
      </c>
      <c r="FG308" s="77">
        <f t="shared" si="87"/>
        <v>85253</v>
      </c>
      <c r="FH308" s="77">
        <f t="shared" si="87"/>
        <v>85253</v>
      </c>
      <c r="FI308" s="77">
        <f t="shared" si="87"/>
        <v>85253</v>
      </c>
      <c r="FJ308" s="77">
        <f t="shared" si="87"/>
        <v>85253</v>
      </c>
      <c r="FK308" s="77">
        <f t="shared" si="87"/>
        <v>85253</v>
      </c>
      <c r="FL308" s="77">
        <f t="shared" si="87"/>
        <v>85253</v>
      </c>
      <c r="FM308" s="77">
        <f t="shared" si="87"/>
        <v>85253</v>
      </c>
      <c r="FN308" s="77">
        <f t="shared" si="87"/>
        <v>85253</v>
      </c>
      <c r="FO308" s="77">
        <f t="shared" si="87"/>
        <v>85253</v>
      </c>
      <c r="FP308" s="77">
        <f t="shared" si="87"/>
        <v>85253</v>
      </c>
      <c r="FQ308" s="77">
        <f t="shared" si="87"/>
        <v>85253</v>
      </c>
      <c r="FR308" s="77">
        <f t="shared" si="87"/>
        <v>85253</v>
      </c>
      <c r="FS308" s="77">
        <f t="shared" si="87"/>
        <v>85253</v>
      </c>
      <c r="FT308" s="77">
        <f t="shared" si="87"/>
        <v>85253</v>
      </c>
      <c r="FU308" s="77">
        <f t="shared" si="87"/>
        <v>85253</v>
      </c>
      <c r="FV308" s="77">
        <f t="shared" si="87"/>
        <v>85253</v>
      </c>
      <c r="FW308" s="77">
        <f t="shared" si="87"/>
        <v>85253</v>
      </c>
      <c r="FX308" s="77">
        <f t="shared" si="87"/>
        <v>85253</v>
      </c>
      <c r="FY308" s="77">
        <f t="shared" si="87"/>
        <v>85253</v>
      </c>
      <c r="FZ308" s="77">
        <f t="shared" si="87"/>
        <v>85253</v>
      </c>
      <c r="GA308" s="77">
        <f t="shared" si="87"/>
        <v>85253</v>
      </c>
      <c r="GB308" s="77">
        <f t="shared" si="87"/>
        <v>85253</v>
      </c>
      <c r="GC308" s="77">
        <f t="shared" si="87"/>
        <v>85253</v>
      </c>
      <c r="GD308" s="75">
        <f t="shared" si="87"/>
        <v>85253</v>
      </c>
      <c r="GE308" s="196"/>
    </row>
    <row r="309" spans="1:187" s="35" customFormat="1" ht="17" customHeight="1">
      <c r="A309" s="1">
        <v>1</v>
      </c>
      <c r="B309" s="1">
        <v>145</v>
      </c>
      <c r="C309" s="37" t="s">
        <v>311</v>
      </c>
      <c r="D309" s="55" t="s">
        <v>67</v>
      </c>
      <c r="E309" s="55" t="s">
        <v>67</v>
      </c>
      <c r="F309" s="33" t="s">
        <v>266</v>
      </c>
      <c r="G309" s="33" t="s">
        <v>302</v>
      </c>
      <c r="H309" s="31"/>
      <c r="I309" s="80">
        <v>-1100</v>
      </c>
      <c r="J309" s="40">
        <v>5058</v>
      </c>
      <c r="K309" s="40">
        <f t="shared" ref="K309:BV309" si="88">K307-K18</f>
        <v>5558</v>
      </c>
      <c r="L309" s="40">
        <f t="shared" si="88"/>
        <v>5048</v>
      </c>
      <c r="M309" s="40">
        <f t="shared" si="88"/>
        <v>5048</v>
      </c>
      <c r="N309" s="40">
        <f t="shared" si="88"/>
        <v>5048</v>
      </c>
      <c r="O309" s="40">
        <f t="shared" si="88"/>
        <v>5048</v>
      </c>
      <c r="P309" s="40">
        <f t="shared" si="88"/>
        <v>5048</v>
      </c>
      <c r="Q309" s="40">
        <f t="shared" si="88"/>
        <v>5048</v>
      </c>
      <c r="R309" s="40">
        <f t="shared" si="88"/>
        <v>5048</v>
      </c>
      <c r="S309" s="40">
        <f t="shared" si="88"/>
        <v>4948</v>
      </c>
      <c r="T309" s="40">
        <f t="shared" si="88"/>
        <v>8158</v>
      </c>
      <c r="U309" s="40">
        <f t="shared" si="88"/>
        <v>8158</v>
      </c>
      <c r="V309" s="40">
        <f t="shared" si="88"/>
        <v>8648</v>
      </c>
      <c r="W309" s="40">
        <f t="shared" si="88"/>
        <v>8648</v>
      </c>
      <c r="X309" s="40">
        <f t="shared" si="88"/>
        <v>8648</v>
      </c>
      <c r="Y309" s="40">
        <f t="shared" si="88"/>
        <v>8648</v>
      </c>
      <c r="Z309" s="40">
        <f t="shared" si="88"/>
        <v>5678</v>
      </c>
      <c r="AA309" s="40">
        <f t="shared" si="88"/>
        <v>5678</v>
      </c>
      <c r="AB309" s="40">
        <f t="shared" si="88"/>
        <v>5678</v>
      </c>
      <c r="AC309" s="40">
        <f t="shared" si="88"/>
        <v>6798</v>
      </c>
      <c r="AD309" s="40">
        <f t="shared" si="88"/>
        <v>6798</v>
      </c>
      <c r="AE309" s="40">
        <f t="shared" si="88"/>
        <v>6798</v>
      </c>
      <c r="AF309" s="40">
        <f t="shared" si="88"/>
        <v>6798</v>
      </c>
      <c r="AG309" s="40">
        <f t="shared" si="88"/>
        <v>-16242</v>
      </c>
      <c r="AH309" s="40">
        <f t="shared" si="88"/>
        <v>-16242</v>
      </c>
      <c r="AI309" s="40">
        <f t="shared" si="88"/>
        <v>-14442</v>
      </c>
      <c r="AJ309" s="40">
        <f t="shared" si="88"/>
        <v>-14442</v>
      </c>
      <c r="AK309" s="40">
        <f t="shared" si="88"/>
        <v>-9042</v>
      </c>
      <c r="AL309" s="40">
        <f t="shared" si="88"/>
        <v>-9042</v>
      </c>
      <c r="AM309" s="31">
        <f t="shared" si="88"/>
        <v>-2922</v>
      </c>
      <c r="AN309" s="80">
        <f t="shared" si="88"/>
        <v>-12502</v>
      </c>
      <c r="AO309" s="40">
        <f t="shared" si="88"/>
        <v>-6382</v>
      </c>
      <c r="AP309" s="40">
        <f t="shared" si="88"/>
        <v>-4222</v>
      </c>
      <c r="AQ309" s="40">
        <f t="shared" si="88"/>
        <v>1898</v>
      </c>
      <c r="AR309" s="40">
        <f t="shared" si="88"/>
        <v>8018</v>
      </c>
      <c r="AS309" s="40">
        <f t="shared" si="88"/>
        <v>8018</v>
      </c>
      <c r="AT309" s="40">
        <f t="shared" si="88"/>
        <v>10898</v>
      </c>
      <c r="AU309" s="40">
        <f t="shared" si="88"/>
        <v>9218</v>
      </c>
      <c r="AV309" s="40">
        <f t="shared" si="88"/>
        <v>9218</v>
      </c>
      <c r="AW309" s="40">
        <f t="shared" si="88"/>
        <v>9218</v>
      </c>
      <c r="AX309" s="40">
        <f t="shared" si="88"/>
        <v>9578</v>
      </c>
      <c r="AY309" s="40">
        <f t="shared" si="88"/>
        <v>9578</v>
      </c>
      <c r="AZ309" s="40">
        <f t="shared" si="88"/>
        <v>9578</v>
      </c>
      <c r="BA309" s="40">
        <f t="shared" si="88"/>
        <v>9578</v>
      </c>
      <c r="BB309" s="40">
        <f t="shared" si="88"/>
        <v>-4562</v>
      </c>
      <c r="BC309" s="40">
        <f t="shared" si="88"/>
        <v>-4490</v>
      </c>
      <c r="BD309" s="40">
        <f t="shared" si="88"/>
        <v>-4490</v>
      </c>
      <c r="BE309" s="40">
        <f t="shared" si="88"/>
        <v>-4490</v>
      </c>
      <c r="BF309" s="40">
        <f t="shared" si="88"/>
        <v>-3650</v>
      </c>
      <c r="BG309" s="40">
        <f t="shared" si="88"/>
        <v>-3650</v>
      </c>
      <c r="BH309" s="40">
        <f t="shared" si="88"/>
        <v>-2900</v>
      </c>
      <c r="BI309" s="40">
        <f t="shared" si="88"/>
        <v>-23010</v>
      </c>
      <c r="BJ309" s="40">
        <f t="shared" si="88"/>
        <v>-18330</v>
      </c>
      <c r="BK309" s="40">
        <f t="shared" si="88"/>
        <v>-13290</v>
      </c>
      <c r="BL309" s="40">
        <f t="shared" si="88"/>
        <v>-7530</v>
      </c>
      <c r="BM309" s="40">
        <f t="shared" si="88"/>
        <v>-1770</v>
      </c>
      <c r="BN309" s="40">
        <f t="shared" si="88"/>
        <v>-1770</v>
      </c>
      <c r="BO309" s="31">
        <f t="shared" si="88"/>
        <v>2107</v>
      </c>
      <c r="BP309" s="80">
        <f t="shared" si="88"/>
        <v>6847</v>
      </c>
      <c r="BQ309" s="40">
        <f t="shared" si="88"/>
        <v>6847</v>
      </c>
      <c r="BR309" s="40">
        <f t="shared" si="88"/>
        <v>6847</v>
      </c>
      <c r="BS309" s="40">
        <f t="shared" si="88"/>
        <v>6847</v>
      </c>
      <c r="BT309" s="40">
        <f t="shared" si="88"/>
        <v>6847</v>
      </c>
      <c r="BU309" s="40">
        <f t="shared" si="88"/>
        <v>6847</v>
      </c>
      <c r="BV309" s="40">
        <f t="shared" si="88"/>
        <v>6847</v>
      </c>
      <c r="BW309" s="40">
        <f t="shared" ref="BW309:EH309" si="89">BW307-BW18</f>
        <v>6847</v>
      </c>
      <c r="BX309" s="40">
        <f t="shared" si="89"/>
        <v>6871</v>
      </c>
      <c r="BY309" s="40">
        <f t="shared" si="89"/>
        <v>6871</v>
      </c>
      <c r="BZ309" s="40">
        <f t="shared" si="89"/>
        <v>6871</v>
      </c>
      <c r="CA309" s="40">
        <f t="shared" si="89"/>
        <v>6871</v>
      </c>
      <c r="CB309" s="40">
        <f t="shared" si="89"/>
        <v>6871</v>
      </c>
      <c r="CC309" s="40">
        <f t="shared" si="89"/>
        <v>6871</v>
      </c>
      <c r="CD309" s="40">
        <f t="shared" si="89"/>
        <v>6871</v>
      </c>
      <c r="CE309" s="40">
        <f t="shared" si="89"/>
        <v>6871</v>
      </c>
      <c r="CF309" s="40">
        <f t="shared" si="89"/>
        <v>6871</v>
      </c>
      <c r="CG309" s="40">
        <f t="shared" si="89"/>
        <v>6871</v>
      </c>
      <c r="CH309" s="40">
        <f t="shared" si="89"/>
        <v>6871</v>
      </c>
      <c r="CI309" s="40">
        <f t="shared" si="89"/>
        <v>6871</v>
      </c>
      <c r="CJ309" s="40">
        <f t="shared" si="89"/>
        <v>153</v>
      </c>
      <c r="CK309" s="40">
        <f t="shared" si="89"/>
        <v>153</v>
      </c>
      <c r="CL309" s="40">
        <f t="shared" si="89"/>
        <v>153</v>
      </c>
      <c r="CM309" s="40">
        <f t="shared" si="89"/>
        <v>153</v>
      </c>
      <c r="CN309" s="40">
        <f t="shared" si="89"/>
        <v>153</v>
      </c>
      <c r="CO309" s="40">
        <f t="shared" si="89"/>
        <v>153</v>
      </c>
      <c r="CP309" s="40">
        <f t="shared" si="89"/>
        <v>153</v>
      </c>
      <c r="CQ309" s="31">
        <f t="shared" si="89"/>
        <v>153</v>
      </c>
      <c r="CR309" s="80">
        <f t="shared" si="89"/>
        <v>153</v>
      </c>
      <c r="CS309" s="40">
        <f t="shared" si="89"/>
        <v>153</v>
      </c>
      <c r="CT309" s="40">
        <f t="shared" si="89"/>
        <v>153</v>
      </c>
      <c r="CU309" s="40">
        <f t="shared" si="89"/>
        <v>153</v>
      </c>
      <c r="CV309" s="40">
        <f t="shared" si="89"/>
        <v>153</v>
      </c>
      <c r="CW309" s="40">
        <f t="shared" si="89"/>
        <v>153</v>
      </c>
      <c r="CX309" s="40">
        <f t="shared" si="89"/>
        <v>153</v>
      </c>
      <c r="CY309" s="40">
        <f t="shared" si="89"/>
        <v>153</v>
      </c>
      <c r="CZ309" s="40">
        <f t="shared" si="89"/>
        <v>153</v>
      </c>
      <c r="DA309" s="40">
        <f t="shared" si="89"/>
        <v>153</v>
      </c>
      <c r="DB309" s="40">
        <f t="shared" si="89"/>
        <v>153</v>
      </c>
      <c r="DC309" s="40">
        <f t="shared" si="89"/>
        <v>153</v>
      </c>
      <c r="DD309" s="40">
        <f t="shared" si="89"/>
        <v>153</v>
      </c>
      <c r="DE309" s="40">
        <f t="shared" si="89"/>
        <v>153</v>
      </c>
      <c r="DF309" s="40">
        <f t="shared" si="89"/>
        <v>153</v>
      </c>
      <c r="DG309" s="40">
        <f t="shared" si="89"/>
        <v>153</v>
      </c>
      <c r="DH309" s="40">
        <f t="shared" si="89"/>
        <v>153</v>
      </c>
      <c r="DI309" s="40">
        <f t="shared" si="89"/>
        <v>153</v>
      </c>
      <c r="DJ309" s="40">
        <f t="shared" si="89"/>
        <v>153</v>
      </c>
      <c r="DK309" s="40">
        <f t="shared" si="89"/>
        <v>153</v>
      </c>
      <c r="DL309" s="40">
        <f t="shared" si="89"/>
        <v>153</v>
      </c>
      <c r="DM309" s="40">
        <f t="shared" si="89"/>
        <v>153</v>
      </c>
      <c r="DN309" s="40">
        <f t="shared" si="89"/>
        <v>153</v>
      </c>
      <c r="DO309" s="40">
        <f t="shared" si="89"/>
        <v>153</v>
      </c>
      <c r="DP309" s="40">
        <f t="shared" si="89"/>
        <v>153</v>
      </c>
      <c r="DQ309" s="40">
        <f t="shared" si="89"/>
        <v>153</v>
      </c>
      <c r="DR309" s="40">
        <f t="shared" si="89"/>
        <v>153</v>
      </c>
      <c r="DS309" s="40">
        <f t="shared" si="89"/>
        <v>153</v>
      </c>
      <c r="DT309" s="40">
        <f t="shared" si="89"/>
        <v>153</v>
      </c>
      <c r="DU309" s="40">
        <f t="shared" si="89"/>
        <v>153</v>
      </c>
      <c r="DV309" s="40">
        <f t="shared" si="89"/>
        <v>153</v>
      </c>
      <c r="DW309" s="40">
        <f t="shared" si="89"/>
        <v>153</v>
      </c>
      <c r="DX309" s="40">
        <f t="shared" si="89"/>
        <v>153</v>
      </c>
      <c r="DY309" s="40">
        <f t="shared" si="89"/>
        <v>153</v>
      </c>
      <c r="DZ309" s="31">
        <f t="shared" si="89"/>
        <v>153</v>
      </c>
      <c r="EA309" s="80">
        <f t="shared" si="89"/>
        <v>153</v>
      </c>
      <c r="EB309" s="40">
        <f t="shared" si="89"/>
        <v>153</v>
      </c>
      <c r="EC309" s="40">
        <f t="shared" si="89"/>
        <v>153</v>
      </c>
      <c r="ED309" s="40">
        <f t="shared" si="89"/>
        <v>153</v>
      </c>
      <c r="EE309" s="40">
        <f t="shared" si="89"/>
        <v>153</v>
      </c>
      <c r="EF309" s="40">
        <f t="shared" si="89"/>
        <v>153</v>
      </c>
      <c r="EG309" s="40">
        <f t="shared" si="89"/>
        <v>153</v>
      </c>
      <c r="EH309" s="40">
        <f t="shared" si="89"/>
        <v>153</v>
      </c>
      <c r="EI309" s="40">
        <f t="shared" ref="EI309:GD309" si="90">EI307-EI18</f>
        <v>153</v>
      </c>
      <c r="EJ309" s="40">
        <f t="shared" si="90"/>
        <v>153</v>
      </c>
      <c r="EK309" s="40">
        <f t="shared" si="90"/>
        <v>153</v>
      </c>
      <c r="EL309" s="40">
        <f t="shared" si="90"/>
        <v>153</v>
      </c>
      <c r="EM309" s="40">
        <f t="shared" si="90"/>
        <v>153</v>
      </c>
      <c r="EN309" s="40">
        <f t="shared" si="90"/>
        <v>153</v>
      </c>
      <c r="EO309" s="40">
        <f t="shared" si="90"/>
        <v>153</v>
      </c>
      <c r="EP309" s="40">
        <f t="shared" si="90"/>
        <v>153</v>
      </c>
      <c r="EQ309" s="40">
        <f t="shared" si="90"/>
        <v>153</v>
      </c>
      <c r="ER309" s="40">
        <f t="shared" si="90"/>
        <v>153</v>
      </c>
      <c r="ES309" s="40">
        <f t="shared" si="90"/>
        <v>153</v>
      </c>
      <c r="ET309" s="40">
        <f t="shared" si="90"/>
        <v>153</v>
      </c>
      <c r="EU309" s="40">
        <f t="shared" si="90"/>
        <v>153</v>
      </c>
      <c r="EV309" s="40">
        <f t="shared" si="90"/>
        <v>153</v>
      </c>
      <c r="EW309" s="40">
        <f t="shared" si="90"/>
        <v>153</v>
      </c>
      <c r="EX309" s="40">
        <f t="shared" si="90"/>
        <v>153</v>
      </c>
      <c r="EY309" s="40">
        <f t="shared" si="90"/>
        <v>153</v>
      </c>
      <c r="EZ309" s="40">
        <f t="shared" si="90"/>
        <v>153</v>
      </c>
      <c r="FA309" s="40">
        <f t="shared" si="90"/>
        <v>153</v>
      </c>
      <c r="FB309" s="31">
        <f t="shared" si="90"/>
        <v>153</v>
      </c>
      <c r="FC309" s="80">
        <f t="shared" si="90"/>
        <v>153</v>
      </c>
      <c r="FD309" s="40">
        <f t="shared" si="90"/>
        <v>153</v>
      </c>
      <c r="FE309" s="40">
        <f t="shared" si="90"/>
        <v>153</v>
      </c>
      <c r="FF309" s="40">
        <f t="shared" si="90"/>
        <v>153</v>
      </c>
      <c r="FG309" s="40">
        <f t="shared" si="90"/>
        <v>153</v>
      </c>
      <c r="FH309" s="40">
        <f t="shared" si="90"/>
        <v>153</v>
      </c>
      <c r="FI309" s="40">
        <f t="shared" si="90"/>
        <v>153</v>
      </c>
      <c r="FJ309" s="40">
        <f t="shared" si="90"/>
        <v>153</v>
      </c>
      <c r="FK309" s="40">
        <f t="shared" si="90"/>
        <v>153</v>
      </c>
      <c r="FL309" s="40">
        <f t="shared" si="90"/>
        <v>153</v>
      </c>
      <c r="FM309" s="40">
        <f t="shared" si="90"/>
        <v>153</v>
      </c>
      <c r="FN309" s="40">
        <f t="shared" si="90"/>
        <v>153</v>
      </c>
      <c r="FO309" s="40">
        <f t="shared" si="90"/>
        <v>153</v>
      </c>
      <c r="FP309" s="40">
        <f t="shared" si="90"/>
        <v>153</v>
      </c>
      <c r="FQ309" s="40">
        <f t="shared" si="90"/>
        <v>153</v>
      </c>
      <c r="FR309" s="40">
        <f t="shared" si="90"/>
        <v>153</v>
      </c>
      <c r="FS309" s="40">
        <f t="shared" si="90"/>
        <v>153</v>
      </c>
      <c r="FT309" s="40">
        <f t="shared" si="90"/>
        <v>153</v>
      </c>
      <c r="FU309" s="40">
        <f t="shared" si="90"/>
        <v>153</v>
      </c>
      <c r="FV309" s="40">
        <f t="shared" si="90"/>
        <v>153</v>
      </c>
      <c r="FW309" s="40">
        <f t="shared" si="90"/>
        <v>153</v>
      </c>
      <c r="FX309" s="40">
        <f t="shared" si="90"/>
        <v>153</v>
      </c>
      <c r="FY309" s="40">
        <f t="shared" si="90"/>
        <v>153</v>
      </c>
      <c r="FZ309" s="40">
        <f t="shared" si="90"/>
        <v>153</v>
      </c>
      <c r="GA309" s="40">
        <f t="shared" si="90"/>
        <v>153</v>
      </c>
      <c r="GB309" s="40">
        <f t="shared" si="90"/>
        <v>153</v>
      </c>
      <c r="GC309" s="40">
        <f t="shared" si="90"/>
        <v>153</v>
      </c>
      <c r="GD309" s="31">
        <f t="shared" si="90"/>
        <v>153</v>
      </c>
      <c r="GE309" s="195"/>
    </row>
    <row r="310" spans="1:187" s="21" customFormat="1" ht="17" customHeight="1">
      <c r="A310" s="1">
        <v>1</v>
      </c>
      <c r="B310" s="1">
        <v>146</v>
      </c>
      <c r="C310" s="6" t="s">
        <v>312</v>
      </c>
      <c r="D310" s="18"/>
      <c r="E310" s="18"/>
      <c r="F310" s="18" t="s">
        <v>266</v>
      </c>
      <c r="G310" s="18" t="s">
        <v>312</v>
      </c>
      <c r="H310" s="12"/>
      <c r="I310" s="51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2"/>
      <c r="AN310" s="51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/>
      <c r="BL310" s="18"/>
      <c r="BM310" s="18"/>
      <c r="BN310" s="18"/>
      <c r="BO310" s="12"/>
      <c r="BP310" s="51"/>
      <c r="BQ310" s="18"/>
      <c r="BR310" s="18"/>
      <c r="BS310" s="18"/>
      <c r="BT310" s="18"/>
      <c r="BU310" s="18"/>
      <c r="BV310" s="18"/>
      <c r="BW310" s="18"/>
      <c r="BX310" s="18"/>
      <c r="BY310" s="18"/>
      <c r="BZ310" s="18"/>
      <c r="CA310" s="18"/>
      <c r="CB310" s="18"/>
      <c r="CC310" s="18"/>
      <c r="CD310" s="18"/>
      <c r="CE310" s="18"/>
      <c r="CF310" s="18"/>
      <c r="CG310" s="18"/>
      <c r="CH310" s="18"/>
      <c r="CI310" s="18"/>
      <c r="CJ310" s="18"/>
      <c r="CK310" s="18"/>
      <c r="CL310" s="18"/>
      <c r="CM310" s="18"/>
      <c r="CN310" s="18"/>
      <c r="CO310" s="18"/>
      <c r="CP310" s="18"/>
      <c r="CQ310" s="12"/>
      <c r="CR310" s="51"/>
      <c r="CS310" s="18"/>
      <c r="CT310" s="18"/>
      <c r="CU310" s="18"/>
      <c r="CV310" s="18"/>
      <c r="CW310" s="18"/>
      <c r="CX310" s="18"/>
      <c r="CY310" s="18"/>
      <c r="CZ310" s="18"/>
      <c r="DA310" s="18"/>
      <c r="DB310" s="18"/>
      <c r="DC310" s="18"/>
      <c r="DD310" s="18"/>
      <c r="DE310" s="18"/>
      <c r="DF310" s="18"/>
      <c r="DG310" s="18"/>
      <c r="DH310" s="18"/>
      <c r="DI310" s="18"/>
      <c r="DJ310" s="18"/>
      <c r="DK310" s="18"/>
      <c r="DL310" s="18"/>
      <c r="DM310" s="18"/>
      <c r="DN310" s="18"/>
      <c r="DO310" s="18"/>
      <c r="DP310" s="18"/>
      <c r="DQ310" s="18"/>
      <c r="DR310" s="18"/>
      <c r="DS310" s="18"/>
      <c r="DT310" s="18"/>
      <c r="DU310" s="18"/>
      <c r="DV310" s="18"/>
      <c r="DW310" s="18"/>
      <c r="DX310" s="18"/>
      <c r="DY310" s="18"/>
      <c r="DZ310" s="12"/>
      <c r="EA310" s="51"/>
      <c r="EB310" s="18"/>
      <c r="EC310" s="18"/>
      <c r="ED310" s="18"/>
      <c r="EE310" s="18"/>
      <c r="EF310" s="18"/>
      <c r="EG310" s="18"/>
      <c r="EH310" s="18"/>
      <c r="EI310" s="18"/>
      <c r="EJ310" s="18"/>
      <c r="EK310" s="18"/>
      <c r="EL310" s="18"/>
      <c r="EM310" s="18"/>
      <c r="EN310" s="18"/>
      <c r="EO310" s="18"/>
      <c r="EP310" s="18"/>
      <c r="EQ310" s="18"/>
      <c r="ER310" s="18"/>
      <c r="ES310" s="18"/>
      <c r="ET310" s="18"/>
      <c r="EU310" s="18"/>
      <c r="EV310" s="18"/>
      <c r="EW310" s="18"/>
      <c r="EX310" s="18"/>
      <c r="EY310" s="18"/>
      <c r="EZ310" s="18"/>
      <c r="FA310" s="18"/>
      <c r="FB310" s="12"/>
      <c r="FC310" s="51"/>
      <c r="FD310" s="18"/>
      <c r="FE310" s="18"/>
      <c r="FF310" s="18"/>
      <c r="FG310" s="18"/>
      <c r="FH310" s="18"/>
      <c r="FI310" s="18"/>
      <c r="FJ310" s="18"/>
      <c r="FK310" s="18"/>
      <c r="FL310" s="18"/>
      <c r="FM310" s="18"/>
      <c r="FN310" s="18"/>
      <c r="FO310" s="18"/>
      <c r="FP310" s="18"/>
      <c r="FQ310" s="18"/>
      <c r="FR310" s="18"/>
      <c r="FS310" s="18"/>
      <c r="FT310" s="18"/>
      <c r="FU310" s="18"/>
      <c r="FV310" s="18"/>
      <c r="FW310" s="18"/>
      <c r="FX310" s="18"/>
      <c r="FY310" s="18"/>
      <c r="FZ310" s="18"/>
      <c r="GA310" s="18"/>
      <c r="GB310" s="18"/>
      <c r="GC310" s="18"/>
      <c r="GD310" s="12"/>
      <c r="GE310" s="22"/>
    </row>
    <row r="311" spans="1:187" s="35" customFormat="1" ht="17" customHeight="1">
      <c r="A311" s="1">
        <v>1</v>
      </c>
      <c r="B311" s="1">
        <v>147</v>
      </c>
      <c r="C311" s="37" t="s">
        <v>313</v>
      </c>
      <c r="D311" s="55" t="s">
        <v>67</v>
      </c>
      <c r="E311" s="55" t="s">
        <v>67</v>
      </c>
      <c r="F311" s="33" t="s">
        <v>266</v>
      </c>
      <c r="G311" s="33" t="s">
        <v>312</v>
      </c>
      <c r="H311" s="31"/>
      <c r="I311" s="80">
        <v>0</v>
      </c>
      <c r="J311" s="40">
        <v>31473</v>
      </c>
      <c r="K311" s="40">
        <f t="shared" ref="K311:BV311" si="91">MIN(K347+K351)</f>
        <v>39028</v>
      </c>
      <c r="L311" s="40">
        <f t="shared" si="91"/>
        <v>39028</v>
      </c>
      <c r="M311" s="40">
        <f t="shared" si="91"/>
        <v>39738</v>
      </c>
      <c r="N311" s="40">
        <f t="shared" si="91"/>
        <v>47066</v>
      </c>
      <c r="O311" s="40">
        <f t="shared" si="91"/>
        <v>49717</v>
      </c>
      <c r="P311" s="40">
        <f t="shared" si="91"/>
        <v>49717</v>
      </c>
      <c r="Q311" s="40">
        <f t="shared" si="91"/>
        <v>64689</v>
      </c>
      <c r="R311" s="40">
        <f t="shared" si="91"/>
        <v>76033</v>
      </c>
      <c r="S311" s="40">
        <f t="shared" si="91"/>
        <v>70758</v>
      </c>
      <c r="T311" s="40">
        <f t="shared" si="91"/>
        <v>70807</v>
      </c>
      <c r="U311" s="40">
        <f t="shared" si="91"/>
        <v>79786</v>
      </c>
      <c r="V311" s="40">
        <f t="shared" si="91"/>
        <v>77317</v>
      </c>
      <c r="W311" s="40">
        <f t="shared" si="91"/>
        <v>77317</v>
      </c>
      <c r="X311" s="40">
        <f t="shared" si="91"/>
        <v>99217</v>
      </c>
      <c r="Y311" s="40">
        <f t="shared" si="91"/>
        <v>96147</v>
      </c>
      <c r="Z311" s="40">
        <f t="shared" si="91"/>
        <v>96237</v>
      </c>
      <c r="AA311" s="40">
        <f t="shared" si="91"/>
        <v>119878</v>
      </c>
      <c r="AB311" s="40">
        <f t="shared" si="91"/>
        <v>111657</v>
      </c>
      <c r="AC311" s="40">
        <f t="shared" si="91"/>
        <v>108202</v>
      </c>
      <c r="AD311" s="40">
        <f t="shared" si="91"/>
        <v>108202</v>
      </c>
      <c r="AE311" s="40">
        <f t="shared" si="91"/>
        <v>126231.675</v>
      </c>
      <c r="AF311" s="202">
        <f t="shared" si="91"/>
        <v>141387</v>
      </c>
      <c r="AG311" s="40">
        <f t="shared" si="91"/>
        <v>144807.67499999999</v>
      </c>
      <c r="AH311" s="40">
        <f t="shared" si="91"/>
        <v>147836.67499999999</v>
      </c>
      <c r="AI311" s="40">
        <f t="shared" si="91"/>
        <v>151082.67499999999</v>
      </c>
      <c r="AJ311" s="40">
        <f t="shared" si="91"/>
        <v>143206.67499999999</v>
      </c>
      <c r="AK311" s="40">
        <f t="shared" si="91"/>
        <v>142571.67499999999</v>
      </c>
      <c r="AL311" s="40">
        <f t="shared" si="91"/>
        <v>167682.67499999999</v>
      </c>
      <c r="AM311" s="203">
        <f t="shared" si="91"/>
        <v>171370</v>
      </c>
      <c r="AN311" s="80">
        <f t="shared" si="91"/>
        <v>186914.67499999999</v>
      </c>
      <c r="AO311" s="40">
        <f t="shared" si="91"/>
        <v>178865.67499999999</v>
      </c>
      <c r="AP311" s="40">
        <f t="shared" si="91"/>
        <v>171914.67499999999</v>
      </c>
      <c r="AQ311" s="40">
        <f t="shared" si="91"/>
        <v>168170.67499999999</v>
      </c>
      <c r="AR311" s="40">
        <f t="shared" si="91"/>
        <v>168170.67499999999</v>
      </c>
      <c r="AS311" s="40">
        <f t="shared" si="91"/>
        <v>193965</v>
      </c>
      <c r="AT311" s="40">
        <f t="shared" si="91"/>
        <v>194891.595</v>
      </c>
      <c r="AU311" s="40">
        <f t="shared" si="91"/>
        <v>200323</v>
      </c>
      <c r="AV311" s="40">
        <f t="shared" si="91"/>
        <v>197119</v>
      </c>
      <c r="AW311" s="40">
        <f t="shared" si="91"/>
        <v>205574</v>
      </c>
      <c r="AX311" s="40">
        <f t="shared" si="91"/>
        <v>188262.67499999999</v>
      </c>
      <c r="AY311" s="40">
        <f t="shared" si="91"/>
        <v>188262.67499999999</v>
      </c>
      <c r="AZ311" s="40">
        <f t="shared" si="91"/>
        <v>198201</v>
      </c>
      <c r="BA311" s="40">
        <f t="shared" si="91"/>
        <v>223498</v>
      </c>
      <c r="BB311" s="40">
        <f t="shared" si="91"/>
        <v>218680</v>
      </c>
      <c r="BC311" s="40">
        <f t="shared" si="91"/>
        <v>231111</v>
      </c>
      <c r="BD311" s="40">
        <f t="shared" si="91"/>
        <v>231424</v>
      </c>
      <c r="BE311" s="40">
        <f t="shared" si="91"/>
        <v>211132.67499999999</v>
      </c>
      <c r="BF311" s="40">
        <f t="shared" si="91"/>
        <v>211132.67499999999</v>
      </c>
      <c r="BG311" s="40">
        <f t="shared" si="91"/>
        <v>239532</v>
      </c>
      <c r="BH311" s="40">
        <f t="shared" si="91"/>
        <v>241659</v>
      </c>
      <c r="BI311" s="40">
        <f t="shared" si="91"/>
        <v>246678</v>
      </c>
      <c r="BJ311" s="40">
        <f t="shared" si="91"/>
        <v>260400</v>
      </c>
      <c r="BK311" s="40">
        <f t="shared" si="91"/>
        <v>252263.5</v>
      </c>
      <c r="BL311" s="40">
        <f t="shared" si="91"/>
        <v>247831.67499999999</v>
      </c>
      <c r="BM311" s="40">
        <f t="shared" si="91"/>
        <v>247831.67499999999</v>
      </c>
      <c r="BN311" s="40">
        <f t="shared" si="91"/>
        <v>260971.67499999999</v>
      </c>
      <c r="BO311" s="31">
        <f t="shared" si="91"/>
        <v>241167.61278725739</v>
      </c>
      <c r="BP311" s="80">
        <f t="shared" si="91"/>
        <v>233757.38263525299</v>
      </c>
      <c r="BQ311" s="40">
        <f t="shared" si="91"/>
        <v>234012.38263525299</v>
      </c>
      <c r="BR311" s="40">
        <f t="shared" si="91"/>
        <v>229612.38263525299</v>
      </c>
      <c r="BS311" s="40">
        <f t="shared" si="91"/>
        <v>229612.38263525299</v>
      </c>
      <c r="BT311" s="40">
        <f t="shared" si="91"/>
        <v>229612.38263525299</v>
      </c>
      <c r="BU311" s="40">
        <f t="shared" si="91"/>
        <v>229617.38263525299</v>
      </c>
      <c r="BV311" s="40">
        <f t="shared" si="91"/>
        <v>242586.98263525299</v>
      </c>
      <c r="BW311" s="40">
        <f t="shared" ref="BW311:EH311" si="92">MIN(BW347+BW351)</f>
        <v>242586.98263525299</v>
      </c>
      <c r="BX311" s="40">
        <f t="shared" si="92"/>
        <v>242586.98263525299</v>
      </c>
      <c r="BY311" s="40">
        <f t="shared" si="92"/>
        <v>242586.98263525299</v>
      </c>
      <c r="BZ311" s="40">
        <f t="shared" si="92"/>
        <v>242586.98263525299</v>
      </c>
      <c r="CA311" s="40">
        <f t="shared" si="92"/>
        <v>242586.98263525299</v>
      </c>
      <c r="CB311" s="40">
        <f t="shared" si="92"/>
        <v>242586.98263525299</v>
      </c>
      <c r="CC311" s="40">
        <f t="shared" si="92"/>
        <v>229617.38263525299</v>
      </c>
      <c r="CD311" s="40">
        <f t="shared" si="92"/>
        <v>228917.38263525299</v>
      </c>
      <c r="CE311" s="40">
        <f t="shared" si="92"/>
        <v>228917.38263525299</v>
      </c>
      <c r="CF311" s="40">
        <f t="shared" si="92"/>
        <v>228917.38263525299</v>
      </c>
      <c r="CG311" s="40">
        <f t="shared" si="92"/>
        <v>228917.38263525299</v>
      </c>
      <c r="CH311" s="40">
        <f t="shared" si="92"/>
        <v>228917.38263525299</v>
      </c>
      <c r="CI311" s="40">
        <f t="shared" si="92"/>
        <v>228917.38263525299</v>
      </c>
      <c r="CJ311" s="40">
        <f t="shared" si="92"/>
        <v>286340.69785111572</v>
      </c>
      <c r="CK311" s="40">
        <f t="shared" si="92"/>
        <v>286340.69785111572</v>
      </c>
      <c r="CL311" s="40">
        <f t="shared" si="92"/>
        <v>286340.69785111572</v>
      </c>
      <c r="CM311" s="40">
        <f t="shared" si="92"/>
        <v>286340.69785111572</v>
      </c>
      <c r="CN311" s="40">
        <f t="shared" si="92"/>
        <v>286340.69785111572</v>
      </c>
      <c r="CO311" s="40">
        <f t="shared" si="92"/>
        <v>286340.69785111572</v>
      </c>
      <c r="CP311" s="40">
        <f t="shared" si="92"/>
        <v>286340.69785111572</v>
      </c>
      <c r="CQ311" s="31">
        <f t="shared" si="92"/>
        <v>286340.69785111572</v>
      </c>
      <c r="CR311" s="80">
        <f t="shared" si="92"/>
        <v>286340.69785111572</v>
      </c>
      <c r="CS311" s="40">
        <f t="shared" si="92"/>
        <v>286340.69785111572</v>
      </c>
      <c r="CT311" s="40">
        <f t="shared" si="92"/>
        <v>286340.69785111572</v>
      </c>
      <c r="CU311" s="40">
        <f t="shared" si="92"/>
        <v>286340.69785111572</v>
      </c>
      <c r="CV311" s="40">
        <f t="shared" si="92"/>
        <v>286340.69785111572</v>
      </c>
      <c r="CW311" s="40">
        <f t="shared" si="92"/>
        <v>286340.69785111572</v>
      </c>
      <c r="CX311" s="40">
        <f t="shared" si="92"/>
        <v>286340.69785111572</v>
      </c>
      <c r="CY311" s="40">
        <f t="shared" si="92"/>
        <v>286340.69785111572</v>
      </c>
      <c r="CZ311" s="40">
        <f t="shared" si="92"/>
        <v>286340.69785111572</v>
      </c>
      <c r="DA311" s="40">
        <f t="shared" si="92"/>
        <v>286340.69785111572</v>
      </c>
      <c r="DB311" s="40">
        <f t="shared" si="92"/>
        <v>286340.69785111572</v>
      </c>
      <c r="DC311" s="40">
        <f t="shared" si="92"/>
        <v>286340.69785111572</v>
      </c>
      <c r="DD311" s="40">
        <f t="shared" si="92"/>
        <v>286340.69785111572</v>
      </c>
      <c r="DE311" s="40">
        <f t="shared" si="92"/>
        <v>286340.69785111572</v>
      </c>
      <c r="DF311" s="40">
        <f t="shared" si="92"/>
        <v>286340.69785111572</v>
      </c>
      <c r="DG311" s="40">
        <f t="shared" si="92"/>
        <v>286340.69785111572</v>
      </c>
      <c r="DH311" s="40">
        <f t="shared" si="92"/>
        <v>286340.69785111572</v>
      </c>
      <c r="DI311" s="40">
        <f t="shared" si="92"/>
        <v>286340.69785111572</v>
      </c>
      <c r="DJ311" s="40">
        <f t="shared" si="92"/>
        <v>286340.69785111572</v>
      </c>
      <c r="DK311" s="40">
        <f t="shared" si="92"/>
        <v>286340.69785111572</v>
      </c>
      <c r="DL311" s="40">
        <f t="shared" si="92"/>
        <v>286340.69785111572</v>
      </c>
      <c r="DM311" s="40">
        <f t="shared" si="92"/>
        <v>286340.69785111572</v>
      </c>
      <c r="DN311" s="40">
        <f t="shared" si="92"/>
        <v>286340.69785111572</v>
      </c>
      <c r="DO311" s="40">
        <f t="shared" si="92"/>
        <v>286340.69785111572</v>
      </c>
      <c r="DP311" s="40">
        <f t="shared" si="92"/>
        <v>286340.69785111572</v>
      </c>
      <c r="DQ311" s="40">
        <f t="shared" si="92"/>
        <v>286340.69785111572</v>
      </c>
      <c r="DR311" s="40">
        <f t="shared" si="92"/>
        <v>286340.69785111572</v>
      </c>
      <c r="DS311" s="40">
        <f t="shared" si="92"/>
        <v>286340.69785111572</v>
      </c>
      <c r="DT311" s="40">
        <f t="shared" si="92"/>
        <v>286340.69785111572</v>
      </c>
      <c r="DU311" s="40">
        <f t="shared" si="92"/>
        <v>286340.69785111572</v>
      </c>
      <c r="DV311" s="40">
        <f t="shared" si="92"/>
        <v>286340.69785111572</v>
      </c>
      <c r="DW311" s="40">
        <f t="shared" si="92"/>
        <v>286340.69785111572</v>
      </c>
      <c r="DX311" s="40">
        <f t="shared" si="92"/>
        <v>286340.69785111572</v>
      </c>
      <c r="DY311" s="40">
        <f t="shared" si="92"/>
        <v>286340.69785111572</v>
      </c>
      <c r="DZ311" s="31">
        <f t="shared" si="92"/>
        <v>286340.69785111572</v>
      </c>
      <c r="EA311" s="80">
        <f t="shared" si="92"/>
        <v>286340.69785111572</v>
      </c>
      <c r="EB311" s="40">
        <f t="shared" si="92"/>
        <v>286340.69785111572</v>
      </c>
      <c r="EC311" s="40">
        <f t="shared" si="92"/>
        <v>286340.69785111572</v>
      </c>
      <c r="ED311" s="40">
        <f t="shared" si="92"/>
        <v>286340.69785111572</v>
      </c>
      <c r="EE311" s="40">
        <f t="shared" si="92"/>
        <v>286340.69785111572</v>
      </c>
      <c r="EF311" s="40">
        <f t="shared" si="92"/>
        <v>286340.69785111572</v>
      </c>
      <c r="EG311" s="40">
        <f t="shared" si="92"/>
        <v>286340.69785111572</v>
      </c>
      <c r="EH311" s="40">
        <f t="shared" si="92"/>
        <v>286340.69785111572</v>
      </c>
      <c r="EI311" s="40">
        <f t="shared" ref="EI311:GD311" si="93">MIN(EI347+EI351)</f>
        <v>286340.69785111572</v>
      </c>
      <c r="EJ311" s="40">
        <f t="shared" si="93"/>
        <v>286340.69785111572</v>
      </c>
      <c r="EK311" s="40">
        <f t="shared" si="93"/>
        <v>286340.69785111572</v>
      </c>
      <c r="EL311" s="40">
        <f t="shared" si="93"/>
        <v>286340.69785111572</v>
      </c>
      <c r="EM311" s="40">
        <f t="shared" si="93"/>
        <v>286340.69785111572</v>
      </c>
      <c r="EN311" s="40">
        <f t="shared" si="93"/>
        <v>286340.69785111572</v>
      </c>
      <c r="EO311" s="40">
        <f t="shared" si="93"/>
        <v>286340.69785111572</v>
      </c>
      <c r="EP311" s="40">
        <f t="shared" si="93"/>
        <v>286340.69785111572</v>
      </c>
      <c r="EQ311" s="40">
        <f t="shared" si="93"/>
        <v>286340.69785111572</v>
      </c>
      <c r="ER311" s="40">
        <f t="shared" si="93"/>
        <v>286340.69785111572</v>
      </c>
      <c r="ES311" s="40">
        <f t="shared" si="93"/>
        <v>286340.69785111572</v>
      </c>
      <c r="ET311" s="40">
        <f t="shared" si="93"/>
        <v>286340.69785111572</v>
      </c>
      <c r="EU311" s="40">
        <f t="shared" si="93"/>
        <v>286340.69785111572</v>
      </c>
      <c r="EV311" s="40">
        <f t="shared" si="93"/>
        <v>286340.69785111572</v>
      </c>
      <c r="EW311" s="40">
        <f t="shared" si="93"/>
        <v>286340.69785111572</v>
      </c>
      <c r="EX311" s="40">
        <f t="shared" si="93"/>
        <v>286340.69785111572</v>
      </c>
      <c r="EY311" s="40">
        <f t="shared" si="93"/>
        <v>286340.69785111572</v>
      </c>
      <c r="EZ311" s="40">
        <f t="shared" si="93"/>
        <v>286340.69785111572</v>
      </c>
      <c r="FA311" s="40">
        <f t="shared" si="93"/>
        <v>286340.69785111572</v>
      </c>
      <c r="FB311" s="31">
        <f t="shared" si="93"/>
        <v>286340.69785111572</v>
      </c>
      <c r="FC311" s="80">
        <f t="shared" si="93"/>
        <v>286340.69785111572</v>
      </c>
      <c r="FD311" s="40">
        <f t="shared" si="93"/>
        <v>286340.69785111572</v>
      </c>
      <c r="FE311" s="40">
        <f t="shared" si="93"/>
        <v>286340.69785111572</v>
      </c>
      <c r="FF311" s="40">
        <f t="shared" si="93"/>
        <v>286340.69785111572</v>
      </c>
      <c r="FG311" s="40">
        <f t="shared" si="93"/>
        <v>286340.69785111572</v>
      </c>
      <c r="FH311" s="40">
        <f t="shared" si="93"/>
        <v>286340.69785111572</v>
      </c>
      <c r="FI311" s="40">
        <f t="shared" si="93"/>
        <v>286340.69785111572</v>
      </c>
      <c r="FJ311" s="40">
        <f t="shared" si="93"/>
        <v>286340.69785111572</v>
      </c>
      <c r="FK311" s="40">
        <f t="shared" si="93"/>
        <v>286340.69785111572</v>
      </c>
      <c r="FL311" s="40">
        <f t="shared" si="93"/>
        <v>286340.69785111572</v>
      </c>
      <c r="FM311" s="40">
        <f t="shared" si="93"/>
        <v>286340.69785111572</v>
      </c>
      <c r="FN311" s="40">
        <f t="shared" si="93"/>
        <v>286340.69785111572</v>
      </c>
      <c r="FO311" s="40">
        <f t="shared" si="93"/>
        <v>286340.69785111572</v>
      </c>
      <c r="FP311" s="40">
        <f t="shared" si="93"/>
        <v>286340.69785111572</v>
      </c>
      <c r="FQ311" s="40">
        <f t="shared" si="93"/>
        <v>286340.69785111572</v>
      </c>
      <c r="FR311" s="40">
        <f t="shared" si="93"/>
        <v>286340.69785111572</v>
      </c>
      <c r="FS311" s="40">
        <f t="shared" si="93"/>
        <v>286340.69785111572</v>
      </c>
      <c r="FT311" s="40">
        <f t="shared" si="93"/>
        <v>286340.69785111572</v>
      </c>
      <c r="FU311" s="40">
        <f t="shared" si="93"/>
        <v>286340.69785111572</v>
      </c>
      <c r="FV311" s="40">
        <f t="shared" si="93"/>
        <v>286340.69785111572</v>
      </c>
      <c r="FW311" s="40">
        <f t="shared" si="93"/>
        <v>286340.69785111572</v>
      </c>
      <c r="FX311" s="40">
        <f t="shared" si="93"/>
        <v>286340.69785111572</v>
      </c>
      <c r="FY311" s="40">
        <f t="shared" si="93"/>
        <v>286340.69785111572</v>
      </c>
      <c r="FZ311" s="40">
        <f t="shared" si="93"/>
        <v>286340.69785111572</v>
      </c>
      <c r="GA311" s="40">
        <f t="shared" si="93"/>
        <v>286340.69785111572</v>
      </c>
      <c r="GB311" s="40">
        <f t="shared" si="93"/>
        <v>286340.69785111572</v>
      </c>
      <c r="GC311" s="40">
        <f t="shared" si="93"/>
        <v>286340.69785111572</v>
      </c>
      <c r="GD311" s="31">
        <f t="shared" si="93"/>
        <v>286340.69785111572</v>
      </c>
      <c r="GE311" s="195"/>
    </row>
    <row r="312" spans="1:187" s="79" customFormat="1" ht="17" customHeight="1">
      <c r="A312" s="1">
        <v>1</v>
      </c>
      <c r="B312" s="1">
        <v>148</v>
      </c>
      <c r="C312" s="73" t="s">
        <v>314</v>
      </c>
      <c r="D312" s="55" t="s">
        <v>67</v>
      </c>
      <c r="E312" s="55" t="s">
        <v>67</v>
      </c>
      <c r="F312" s="74" t="s">
        <v>266</v>
      </c>
      <c r="G312" s="74" t="s">
        <v>312</v>
      </c>
      <c r="H312" s="75"/>
      <c r="I312" s="76">
        <v>0</v>
      </c>
      <c r="J312" s="77">
        <v>31473</v>
      </c>
      <c r="K312" s="77">
        <f t="shared" ref="K312:BV312" si="94">K311-K62</f>
        <v>39028</v>
      </c>
      <c r="L312" s="77">
        <f t="shared" si="94"/>
        <v>39028</v>
      </c>
      <c r="M312" s="77">
        <f t="shared" si="94"/>
        <v>39738</v>
      </c>
      <c r="N312" s="77">
        <f t="shared" si="94"/>
        <v>47066</v>
      </c>
      <c r="O312" s="77">
        <f t="shared" si="94"/>
        <v>49717</v>
      </c>
      <c r="P312" s="77">
        <f t="shared" si="94"/>
        <v>49717</v>
      </c>
      <c r="Q312" s="77">
        <f t="shared" si="94"/>
        <v>64689</v>
      </c>
      <c r="R312" s="77">
        <f t="shared" si="94"/>
        <v>76033</v>
      </c>
      <c r="S312" s="77">
        <f t="shared" si="94"/>
        <v>70758</v>
      </c>
      <c r="T312" s="77">
        <f t="shared" si="94"/>
        <v>70807</v>
      </c>
      <c r="U312" s="77">
        <f t="shared" si="94"/>
        <v>79786</v>
      </c>
      <c r="V312" s="77">
        <f t="shared" si="94"/>
        <v>77317</v>
      </c>
      <c r="W312" s="77">
        <f t="shared" si="94"/>
        <v>77317</v>
      </c>
      <c r="X312" s="77">
        <f t="shared" si="94"/>
        <v>99217</v>
      </c>
      <c r="Y312" s="77">
        <f t="shared" si="94"/>
        <v>96147</v>
      </c>
      <c r="Z312" s="77">
        <f t="shared" si="94"/>
        <v>96237</v>
      </c>
      <c r="AA312" s="77">
        <f t="shared" si="94"/>
        <v>119878</v>
      </c>
      <c r="AB312" s="77">
        <f t="shared" si="94"/>
        <v>111657</v>
      </c>
      <c r="AC312" s="77">
        <f t="shared" si="94"/>
        <v>108202</v>
      </c>
      <c r="AD312" s="77">
        <f t="shared" si="94"/>
        <v>108202</v>
      </c>
      <c r="AE312" s="77">
        <f t="shared" si="94"/>
        <v>126231.675</v>
      </c>
      <c r="AF312" s="77">
        <f t="shared" si="94"/>
        <v>141387</v>
      </c>
      <c r="AG312" s="77">
        <f t="shared" si="94"/>
        <v>144807.67499999999</v>
      </c>
      <c r="AH312" s="77">
        <f t="shared" si="94"/>
        <v>147836.67499999999</v>
      </c>
      <c r="AI312" s="77">
        <f t="shared" si="94"/>
        <v>151082.67499999999</v>
      </c>
      <c r="AJ312" s="77">
        <f t="shared" si="94"/>
        <v>143206.67499999999</v>
      </c>
      <c r="AK312" s="77">
        <f t="shared" si="94"/>
        <v>142571.67499999999</v>
      </c>
      <c r="AL312" s="77">
        <f t="shared" si="94"/>
        <v>167682.67499999999</v>
      </c>
      <c r="AM312" s="75">
        <f t="shared" si="94"/>
        <v>171370</v>
      </c>
      <c r="AN312" s="76">
        <f t="shared" si="94"/>
        <v>186914.67499999999</v>
      </c>
      <c r="AO312" s="77">
        <f t="shared" si="94"/>
        <v>178865.67499999999</v>
      </c>
      <c r="AP312" s="77">
        <f t="shared" si="94"/>
        <v>171914.67499999999</v>
      </c>
      <c r="AQ312" s="77">
        <f t="shared" si="94"/>
        <v>168170.67499999999</v>
      </c>
      <c r="AR312" s="77">
        <f t="shared" si="94"/>
        <v>168170.67499999999</v>
      </c>
      <c r="AS312" s="77">
        <f t="shared" si="94"/>
        <v>193965</v>
      </c>
      <c r="AT312" s="77">
        <f t="shared" si="94"/>
        <v>194891.595</v>
      </c>
      <c r="AU312" s="77">
        <f t="shared" si="94"/>
        <v>200323</v>
      </c>
      <c r="AV312" s="77">
        <f t="shared" si="94"/>
        <v>197119</v>
      </c>
      <c r="AW312" s="77">
        <f t="shared" si="94"/>
        <v>205574</v>
      </c>
      <c r="AX312" s="77">
        <f t="shared" si="94"/>
        <v>188262.67499999999</v>
      </c>
      <c r="AY312" s="77">
        <f t="shared" si="94"/>
        <v>188262.67499999999</v>
      </c>
      <c r="AZ312" s="77">
        <f t="shared" si="94"/>
        <v>198201</v>
      </c>
      <c r="BA312" s="77">
        <f t="shared" si="94"/>
        <v>223498</v>
      </c>
      <c r="BB312" s="77">
        <f t="shared" si="94"/>
        <v>218680</v>
      </c>
      <c r="BC312" s="77">
        <f t="shared" si="94"/>
        <v>231111</v>
      </c>
      <c r="BD312" s="77">
        <f t="shared" si="94"/>
        <v>231424</v>
      </c>
      <c r="BE312" s="77">
        <f t="shared" si="94"/>
        <v>211132.67499999999</v>
      </c>
      <c r="BF312" s="77">
        <f t="shared" si="94"/>
        <v>211132.67499999999</v>
      </c>
      <c r="BG312" s="77">
        <f t="shared" si="94"/>
        <v>239532</v>
      </c>
      <c r="BH312" s="77">
        <f t="shared" si="94"/>
        <v>241659</v>
      </c>
      <c r="BI312" s="77">
        <f t="shared" si="94"/>
        <v>246678</v>
      </c>
      <c r="BJ312" s="77">
        <f t="shared" si="94"/>
        <v>260400</v>
      </c>
      <c r="BK312" s="77">
        <f t="shared" si="94"/>
        <v>252263.5</v>
      </c>
      <c r="BL312" s="77">
        <f t="shared" si="94"/>
        <v>247831.67499999999</v>
      </c>
      <c r="BM312" s="77">
        <f t="shared" si="94"/>
        <v>247831.67499999999</v>
      </c>
      <c r="BN312" s="77">
        <f t="shared" si="94"/>
        <v>260971.67499999999</v>
      </c>
      <c r="BO312" s="75">
        <f t="shared" si="94"/>
        <v>241167.61278725739</v>
      </c>
      <c r="BP312" s="76">
        <f t="shared" si="94"/>
        <v>233757.38263525299</v>
      </c>
      <c r="BQ312" s="77">
        <f t="shared" si="94"/>
        <v>234012.38263525299</v>
      </c>
      <c r="BR312" s="77">
        <f t="shared" si="94"/>
        <v>229612.38263525299</v>
      </c>
      <c r="BS312" s="77">
        <f t="shared" si="94"/>
        <v>229612.38263525299</v>
      </c>
      <c r="BT312" s="77">
        <f t="shared" si="94"/>
        <v>229612.38263525299</v>
      </c>
      <c r="BU312" s="77">
        <f t="shared" si="94"/>
        <v>229617.38263525299</v>
      </c>
      <c r="BV312" s="77">
        <f t="shared" si="94"/>
        <v>242586.98263525299</v>
      </c>
      <c r="BW312" s="77">
        <f t="shared" ref="BW312:EH312" si="95">BW311-BW62</f>
        <v>242586.98263525299</v>
      </c>
      <c r="BX312" s="77">
        <f t="shared" si="95"/>
        <v>242586.98263525299</v>
      </c>
      <c r="BY312" s="77">
        <f t="shared" si="95"/>
        <v>242586.98263525299</v>
      </c>
      <c r="BZ312" s="77">
        <f t="shared" si="95"/>
        <v>242586.98263525299</v>
      </c>
      <c r="CA312" s="77">
        <f t="shared" si="95"/>
        <v>242586.98263525299</v>
      </c>
      <c r="CB312" s="77">
        <f t="shared" si="95"/>
        <v>242586.98263525299</v>
      </c>
      <c r="CC312" s="77">
        <f t="shared" si="95"/>
        <v>229617.38263525299</v>
      </c>
      <c r="CD312" s="77">
        <f t="shared" si="95"/>
        <v>228917.38263525299</v>
      </c>
      <c r="CE312" s="77">
        <f t="shared" si="95"/>
        <v>228917.38263525299</v>
      </c>
      <c r="CF312" s="77">
        <f t="shared" si="95"/>
        <v>228917.38263525299</v>
      </c>
      <c r="CG312" s="77">
        <f t="shared" si="95"/>
        <v>228917.38263525299</v>
      </c>
      <c r="CH312" s="77">
        <f t="shared" si="95"/>
        <v>228917.38263525299</v>
      </c>
      <c r="CI312" s="77">
        <f t="shared" si="95"/>
        <v>228917.38263525299</v>
      </c>
      <c r="CJ312" s="77">
        <f t="shared" si="95"/>
        <v>286340.69785111572</v>
      </c>
      <c r="CK312" s="77">
        <f t="shared" si="95"/>
        <v>286340.69785111572</v>
      </c>
      <c r="CL312" s="77">
        <f t="shared" si="95"/>
        <v>286340.69785111572</v>
      </c>
      <c r="CM312" s="77">
        <f t="shared" si="95"/>
        <v>286340.69785111572</v>
      </c>
      <c r="CN312" s="77">
        <f t="shared" si="95"/>
        <v>286340.69785111572</v>
      </c>
      <c r="CO312" s="77">
        <f t="shared" si="95"/>
        <v>286340.69785111572</v>
      </c>
      <c r="CP312" s="77">
        <f t="shared" si="95"/>
        <v>286340.69785111572</v>
      </c>
      <c r="CQ312" s="75">
        <f t="shared" si="95"/>
        <v>286340.69785111572</v>
      </c>
      <c r="CR312" s="76">
        <f t="shared" si="95"/>
        <v>286340.69785111572</v>
      </c>
      <c r="CS312" s="77">
        <f t="shared" si="95"/>
        <v>286340.69785111572</v>
      </c>
      <c r="CT312" s="77">
        <f t="shared" si="95"/>
        <v>286340.69785111572</v>
      </c>
      <c r="CU312" s="77">
        <f t="shared" si="95"/>
        <v>286340.69785111572</v>
      </c>
      <c r="CV312" s="77">
        <f t="shared" si="95"/>
        <v>286340.69785111572</v>
      </c>
      <c r="CW312" s="77">
        <f t="shared" si="95"/>
        <v>286340.69785111572</v>
      </c>
      <c r="CX312" s="77">
        <f t="shared" si="95"/>
        <v>286340.69785111572</v>
      </c>
      <c r="CY312" s="77">
        <f t="shared" si="95"/>
        <v>286340.69785111572</v>
      </c>
      <c r="CZ312" s="77">
        <f t="shared" si="95"/>
        <v>286340.69785111572</v>
      </c>
      <c r="DA312" s="77">
        <f t="shared" si="95"/>
        <v>286340.69785111572</v>
      </c>
      <c r="DB312" s="77">
        <f t="shared" si="95"/>
        <v>286340.69785111572</v>
      </c>
      <c r="DC312" s="77">
        <f t="shared" si="95"/>
        <v>286340.69785111572</v>
      </c>
      <c r="DD312" s="77">
        <f t="shared" si="95"/>
        <v>286340.69785111572</v>
      </c>
      <c r="DE312" s="77">
        <f t="shared" si="95"/>
        <v>286340.69785111572</v>
      </c>
      <c r="DF312" s="77">
        <f t="shared" si="95"/>
        <v>286340.69785111572</v>
      </c>
      <c r="DG312" s="77">
        <f t="shared" si="95"/>
        <v>286340.69785111572</v>
      </c>
      <c r="DH312" s="77">
        <f t="shared" si="95"/>
        <v>286340.69785111572</v>
      </c>
      <c r="DI312" s="77">
        <f t="shared" si="95"/>
        <v>286340.69785111572</v>
      </c>
      <c r="DJ312" s="77">
        <f t="shared" si="95"/>
        <v>286340.69785111572</v>
      </c>
      <c r="DK312" s="77">
        <f t="shared" si="95"/>
        <v>286340.69785111572</v>
      </c>
      <c r="DL312" s="77">
        <f t="shared" si="95"/>
        <v>286340.69785111572</v>
      </c>
      <c r="DM312" s="77">
        <f t="shared" si="95"/>
        <v>286340.69785111572</v>
      </c>
      <c r="DN312" s="77">
        <f t="shared" si="95"/>
        <v>286340.69785111572</v>
      </c>
      <c r="DO312" s="77">
        <f t="shared" si="95"/>
        <v>286340.69785111572</v>
      </c>
      <c r="DP312" s="77">
        <f t="shared" si="95"/>
        <v>286340.69785111572</v>
      </c>
      <c r="DQ312" s="77">
        <f t="shared" si="95"/>
        <v>286340.69785111572</v>
      </c>
      <c r="DR312" s="77">
        <f t="shared" si="95"/>
        <v>286340.69785111572</v>
      </c>
      <c r="DS312" s="77">
        <f t="shared" si="95"/>
        <v>286340.69785111572</v>
      </c>
      <c r="DT312" s="77">
        <f t="shared" si="95"/>
        <v>286340.69785111572</v>
      </c>
      <c r="DU312" s="77">
        <f t="shared" si="95"/>
        <v>286340.69785111572</v>
      </c>
      <c r="DV312" s="77">
        <f t="shared" si="95"/>
        <v>286340.69785111572</v>
      </c>
      <c r="DW312" s="77">
        <f t="shared" si="95"/>
        <v>286340.69785111572</v>
      </c>
      <c r="DX312" s="77">
        <f t="shared" si="95"/>
        <v>286340.69785111572</v>
      </c>
      <c r="DY312" s="77">
        <f t="shared" si="95"/>
        <v>286340.69785111572</v>
      </c>
      <c r="DZ312" s="75">
        <f t="shared" si="95"/>
        <v>286340.69785111572</v>
      </c>
      <c r="EA312" s="76">
        <f t="shared" si="95"/>
        <v>286340.69785111572</v>
      </c>
      <c r="EB312" s="77">
        <f t="shared" si="95"/>
        <v>286340.69785111572</v>
      </c>
      <c r="EC312" s="77">
        <f t="shared" si="95"/>
        <v>286340.69785111572</v>
      </c>
      <c r="ED312" s="77">
        <f t="shared" si="95"/>
        <v>286340.69785111572</v>
      </c>
      <c r="EE312" s="77">
        <f t="shared" si="95"/>
        <v>286340.69785111572</v>
      </c>
      <c r="EF312" s="77">
        <f t="shared" si="95"/>
        <v>286340.69785111572</v>
      </c>
      <c r="EG312" s="77">
        <f t="shared" si="95"/>
        <v>286340.69785111572</v>
      </c>
      <c r="EH312" s="77">
        <f t="shared" si="95"/>
        <v>286340.69785111572</v>
      </c>
      <c r="EI312" s="77">
        <f t="shared" ref="EI312:GD312" si="96">EI311-EI62</f>
        <v>286340.69785111572</v>
      </c>
      <c r="EJ312" s="77">
        <f t="shared" si="96"/>
        <v>286340.69785111572</v>
      </c>
      <c r="EK312" s="77">
        <f t="shared" si="96"/>
        <v>286340.69785111572</v>
      </c>
      <c r="EL312" s="77">
        <f t="shared" si="96"/>
        <v>286340.69785111572</v>
      </c>
      <c r="EM312" s="77">
        <f t="shared" si="96"/>
        <v>286340.69785111572</v>
      </c>
      <c r="EN312" s="77">
        <f t="shared" si="96"/>
        <v>286340.69785111572</v>
      </c>
      <c r="EO312" s="77">
        <f t="shared" si="96"/>
        <v>286340.69785111572</v>
      </c>
      <c r="EP312" s="77">
        <f t="shared" si="96"/>
        <v>286340.69785111572</v>
      </c>
      <c r="EQ312" s="77">
        <f t="shared" si="96"/>
        <v>286340.69785111572</v>
      </c>
      <c r="ER312" s="77">
        <f t="shared" si="96"/>
        <v>286340.69785111572</v>
      </c>
      <c r="ES312" s="77">
        <f t="shared" si="96"/>
        <v>286340.69785111572</v>
      </c>
      <c r="ET312" s="77">
        <f t="shared" si="96"/>
        <v>286340.69785111572</v>
      </c>
      <c r="EU312" s="77">
        <f t="shared" si="96"/>
        <v>286340.69785111572</v>
      </c>
      <c r="EV312" s="77">
        <f t="shared" si="96"/>
        <v>286340.69785111572</v>
      </c>
      <c r="EW312" s="77">
        <f t="shared" si="96"/>
        <v>286340.69785111572</v>
      </c>
      <c r="EX312" s="77">
        <f t="shared" si="96"/>
        <v>286340.69785111572</v>
      </c>
      <c r="EY312" s="77">
        <f t="shared" si="96"/>
        <v>286340.69785111572</v>
      </c>
      <c r="EZ312" s="77">
        <f t="shared" si="96"/>
        <v>286340.69785111572</v>
      </c>
      <c r="FA312" s="77">
        <f t="shared" si="96"/>
        <v>286340.69785111572</v>
      </c>
      <c r="FB312" s="75">
        <f t="shared" si="96"/>
        <v>286340.69785111572</v>
      </c>
      <c r="FC312" s="76">
        <f t="shared" si="96"/>
        <v>286340.69785111572</v>
      </c>
      <c r="FD312" s="77">
        <f t="shared" si="96"/>
        <v>286340.69785111572</v>
      </c>
      <c r="FE312" s="77">
        <f t="shared" si="96"/>
        <v>286340.69785111572</v>
      </c>
      <c r="FF312" s="77">
        <f t="shared" si="96"/>
        <v>286340.69785111572</v>
      </c>
      <c r="FG312" s="77">
        <f t="shared" si="96"/>
        <v>286340.69785111572</v>
      </c>
      <c r="FH312" s="77">
        <f t="shared" si="96"/>
        <v>286340.69785111572</v>
      </c>
      <c r="FI312" s="77">
        <f t="shared" si="96"/>
        <v>286340.69785111572</v>
      </c>
      <c r="FJ312" s="77">
        <f t="shared" si="96"/>
        <v>286340.69785111572</v>
      </c>
      <c r="FK312" s="77">
        <f t="shared" si="96"/>
        <v>286340.69785111572</v>
      </c>
      <c r="FL312" s="77">
        <f t="shared" si="96"/>
        <v>286340.69785111572</v>
      </c>
      <c r="FM312" s="77">
        <f t="shared" si="96"/>
        <v>286340.69785111572</v>
      </c>
      <c r="FN312" s="77">
        <f t="shared" si="96"/>
        <v>286340.69785111572</v>
      </c>
      <c r="FO312" s="77">
        <f t="shared" si="96"/>
        <v>286340.69785111572</v>
      </c>
      <c r="FP312" s="77">
        <f t="shared" si="96"/>
        <v>286340.69785111572</v>
      </c>
      <c r="FQ312" s="77">
        <f t="shared" si="96"/>
        <v>286340.69785111572</v>
      </c>
      <c r="FR312" s="77">
        <f t="shared" si="96"/>
        <v>286340.69785111572</v>
      </c>
      <c r="FS312" s="77">
        <f t="shared" si="96"/>
        <v>286340.69785111572</v>
      </c>
      <c r="FT312" s="77">
        <f t="shared" si="96"/>
        <v>286340.69785111572</v>
      </c>
      <c r="FU312" s="77">
        <f t="shared" si="96"/>
        <v>286340.69785111572</v>
      </c>
      <c r="FV312" s="77">
        <f t="shared" si="96"/>
        <v>286340.69785111572</v>
      </c>
      <c r="FW312" s="77">
        <f t="shared" si="96"/>
        <v>286340.69785111572</v>
      </c>
      <c r="FX312" s="77">
        <f t="shared" si="96"/>
        <v>286340.69785111572</v>
      </c>
      <c r="FY312" s="77">
        <f t="shared" si="96"/>
        <v>286340.69785111572</v>
      </c>
      <c r="FZ312" s="77">
        <f t="shared" si="96"/>
        <v>286340.69785111572</v>
      </c>
      <c r="GA312" s="77">
        <f t="shared" si="96"/>
        <v>286340.69785111572</v>
      </c>
      <c r="GB312" s="77">
        <f t="shared" si="96"/>
        <v>286340.69785111572</v>
      </c>
      <c r="GC312" s="77">
        <f t="shared" si="96"/>
        <v>286340.69785111572</v>
      </c>
      <c r="GD312" s="75">
        <f t="shared" si="96"/>
        <v>286340.69785111572</v>
      </c>
      <c r="GE312" s="196"/>
    </row>
    <row r="313" spans="1:187" s="35" customFormat="1" ht="52" customHeight="1">
      <c r="A313" s="1">
        <v>1</v>
      </c>
      <c r="B313" s="1">
        <v>149</v>
      </c>
      <c r="C313" s="37" t="s">
        <v>315</v>
      </c>
      <c r="D313" s="55" t="s">
        <v>67</v>
      </c>
      <c r="E313" s="55" t="s">
        <v>67</v>
      </c>
      <c r="F313" s="33" t="s">
        <v>266</v>
      </c>
      <c r="G313" s="33" t="s">
        <v>312</v>
      </c>
      <c r="H313" s="31"/>
      <c r="I313" s="81" t="s">
        <v>402</v>
      </c>
      <c r="J313" s="82" t="s">
        <v>410</v>
      </c>
      <c r="K313" s="82" t="str">
        <f t="shared" ref="K313:BV313" si="97">K349&amp;CHAR(13)&amp;K353</f>
        <v>Flex, Dock A/E_x000D_HSG B_x000D_MPS F_x000D_Flex, Dock C/D</v>
      </c>
      <c r="L313" s="82" t="str">
        <f t="shared" si="97"/>
        <v>Flex, Dock A/E_x000D_HSG B_x000D_MPS F_x000D_Flex, Dock C/D</v>
      </c>
      <c r="M313" s="82" t="str">
        <f t="shared" si="97"/>
        <v>MESA A/E_x000D_HSG B_x000D_MPS F_x000D_Flex, Dock C/D</v>
      </c>
      <c r="N313" s="82" t="str">
        <f t="shared" si="97"/>
        <v>HSG A_x000D_HSG E_x000D_HSG B_x000D_MPS F_x000D_Flex, Dock C/D</v>
      </c>
      <c r="O313" s="82" t="str">
        <f t="shared" si="97"/>
        <v>Flex, Dock A/E_x000D_HSG B_x000D_MPS F_x000D_Flex, Dock C/D</v>
      </c>
      <c r="P313" s="82" t="str">
        <f t="shared" si="97"/>
        <v>Flex, Dock A/E_x000D_HSG B_x000D_MPS F_x000D_Flex, Dock C/D</v>
      </c>
      <c r="Q313" s="82" t="str">
        <f t="shared" si="97"/>
        <v>HSG A_x000D_HSG E_x000D_HSG B_x000D_MPS F_x000D_HSG C_x000D_HSG D</v>
      </c>
      <c r="R313" s="82" t="str">
        <f t="shared" si="97"/>
        <v>HSG A_x000D_HSG E_x000D_HSG B_x000D_MPS F_x000D_Flex, Dock C/D</v>
      </c>
      <c r="S313" s="82" t="str">
        <f t="shared" si="97"/>
        <v>Black Display_x000D_HSG B_x000D_MPS F_x000D_Flex, Dock C/D</v>
      </c>
      <c r="T313" s="82" t="str">
        <f t="shared" si="97"/>
        <v>HSG A_x000D_HSG E_x000D_HSG B_x000D_MPS F_x000D_HSG C_x000D_MESA D</v>
      </c>
      <c r="U313" s="82" t="str">
        <f t="shared" si="97"/>
        <v>HSG A_x000D_HSG E_x000D_HSG B_x000D_MPS F_x000D_MESA C_x000D_MESA D</v>
      </c>
      <c r="V313" s="82" t="str">
        <f t="shared" si="97"/>
        <v>HSG A_x000D_HSG E_x000D_HSG B_x000D_MPS F_x000D_Flex, Dock C/D</v>
      </c>
      <c r="W313" s="82" t="str">
        <f t="shared" si="97"/>
        <v>HSG A_x000D_HSG E_x000D_HSG B_x000D_MPS F_x000D_Flex, Dock C/D</v>
      </c>
      <c r="X313" s="82" t="str">
        <f t="shared" si="97"/>
        <v>MESA A/E_x000D_HSG B_x000D_MPS F_x000D_Flex, Dock C/D</v>
      </c>
      <c r="Y313" s="82" t="str">
        <f t="shared" si="97"/>
        <v>MESA A/E_x000D_HSG B_x000D_MPS F_x000D_Flex, Dock C/D</v>
      </c>
      <c r="Z313" s="82" t="str">
        <f t="shared" si="97"/>
        <v>MESA A/E_x000D_HSG B_x000D_MPS F_x000D_Flex, Dock C/D</v>
      </c>
      <c r="AA313" s="82" t="str">
        <f t="shared" si="97"/>
        <v>HSG A_x000D_HSG E_x000D_HSG B_x000D_MPS F_x000D_Flex, Dock C/D</v>
      </c>
      <c r="AB313" s="82" t="str">
        <f t="shared" si="97"/>
        <v>HSG A_x000D_HSG E_x000D_HSG B_x000D_MPS F_x000D_Flex, Dock C/D</v>
      </c>
      <c r="AC313" s="82" t="str">
        <f t="shared" si="97"/>
        <v>Flex, Dock A/E_x000D_HSG B_x000D_MPS F_x000D_Flex, Dock C/D</v>
      </c>
      <c r="AD313" s="82" t="str">
        <f t="shared" si="97"/>
        <v>Flex, Dock A/E_x000D_HSG B_x000D_MPS F_x000D_Flex, Dock C/D</v>
      </c>
      <c r="AE313" s="82" t="str">
        <f t="shared" si="97"/>
        <v>MESA A/E_x000D_HSG B_x000D_MPS F_x000D_Flex, Dock C/D</v>
      </c>
      <c r="AF313" s="82" t="str">
        <f t="shared" si="97"/>
        <v>Black Display_x000D_HSG B_x000D_MPS F_x000D_MESA C_x000D_MESA D</v>
      </c>
      <c r="AG313" s="82" t="str">
        <f t="shared" si="97"/>
        <v>Black Display_x000D_HSG B_x000D_MPS F_x000D_Flex, Dock C/D</v>
      </c>
      <c r="AH313" s="82" t="str">
        <f t="shared" si="97"/>
        <v>HSG A_x000D_HSG E_x000D_HSG B_x000D_MPS F_x000D_Flex, Dock C/D</v>
      </c>
      <c r="AI313" s="82" t="str">
        <f t="shared" si="97"/>
        <v>Black Display_x000D_HSG B_x000D_MPS F_x000D_Flex, Dock C/D</v>
      </c>
      <c r="AJ313" s="82" t="str">
        <f t="shared" si="97"/>
        <v>Flex, Dock A/E_x000D_HSG B_x000D_MPS F_x000D_Flex, Dock C/D</v>
      </c>
      <c r="AK313" s="82" t="str">
        <f t="shared" si="97"/>
        <v>Flex, Dock A/E_x000D_HSG B_x000D_MPS F_x000D_Flex, Dock C/D</v>
      </c>
      <c r="AL313" s="82" t="str">
        <f t="shared" si="97"/>
        <v>MESA A/E_x000D_HSG B_x000D_MPS F_x000D_Flex, Dock C/D</v>
      </c>
      <c r="AM313" s="83" t="str">
        <f t="shared" si="97"/>
        <v>Black Display_x000D_HSG B_x000D_MPS F_x000D_MESA C_x000D_HSG D</v>
      </c>
      <c r="AN313" s="81" t="str">
        <f t="shared" si="97"/>
        <v>HSG A_x000D_HSG E_x000D_HSG B_x000D_MPS F_x000D_Flex, Dock C/D</v>
      </c>
      <c r="AO313" s="82" t="str">
        <f t="shared" si="97"/>
        <v>Black Display_x000D_HSG B_x000D_MPS F_x000D_Flex, Dock C/D</v>
      </c>
      <c r="AP313" s="82" t="str">
        <f t="shared" si="97"/>
        <v>HSG A_x000D_HSG E_x000D_HSG B_x000D_MPS F_x000D_Flex, Dock C/D</v>
      </c>
      <c r="AQ313" s="82" t="str">
        <f t="shared" si="97"/>
        <v>HSG A_x000D_HSG E_x000D_HSG B_x000D_MPS F_x000D_Flex, Dock C/D</v>
      </c>
      <c r="AR313" s="82" t="str">
        <f t="shared" si="97"/>
        <v>HSG A_x000D_HSG E_x000D_HSG B_x000D_MPS F_x000D_Flex, Dock C/D</v>
      </c>
      <c r="AS313" s="82" t="str">
        <f t="shared" si="97"/>
        <v>Black Display_x000D_HSG B_x000D_MPS F_x000D_MESA C_x000D_HSG D</v>
      </c>
      <c r="AT313" s="82" t="str">
        <f t="shared" si="97"/>
        <v>MESA A/E_x000D_HSG B_x000D_MPS F_x000D_Flex, Dock C/D</v>
      </c>
      <c r="AU313" s="82" t="str">
        <f t="shared" si="97"/>
        <v>Flex, Dock A/E_x000D_HSG B_x000D_MPS F_x000D_MESA C_x000D_HSG D</v>
      </c>
      <c r="AV313" s="82" t="str">
        <f t="shared" si="97"/>
        <v>Flex, Dock A/E_x000D_HSG B_x000D_MPS F_x000D_MESA C_x000D_HSG D</v>
      </c>
      <c r="AW313" s="82" t="str">
        <f t="shared" si="97"/>
        <v>Flex, Dock A/E_x000D_HSG B_x000D_MPS F_x000D_MESA C_x000D_HSG D</v>
      </c>
      <c r="AX313" s="82" t="str">
        <f t="shared" si="97"/>
        <v>Flex, Dock A/E_x000D_HSG B_x000D_MPS F_x000D_Flex, Dock C/D</v>
      </c>
      <c r="AY313" s="82" t="str">
        <f t="shared" si="97"/>
        <v>Flex, Dock A/E_x000D_HSG B_x000D_MPS F_x000D_Flex, Dock C/D</v>
      </c>
      <c r="AZ313" s="82" t="str">
        <f t="shared" si="97"/>
        <v>HSG A_x000D_HSG E_x000D_HSG B_x000D_MPS F_x000D_MESA C_x000D_HSG D</v>
      </c>
      <c r="BA313" s="82" t="str">
        <f t="shared" si="97"/>
        <v>HSG A_x000D_HSG E_x000D_HSG B_x000D_MPS F_x000D_MESA C_x000D_HSG D</v>
      </c>
      <c r="BB313" s="82" t="str">
        <f t="shared" si="97"/>
        <v>HSG A_x000D_HSG E_x000D_HSG B_x000D_MPS F_x000D_MESA C_x000D_HSG D</v>
      </c>
      <c r="BC313" s="82" t="str">
        <f t="shared" si="97"/>
        <v>Flex, Dock A/E_x000D_HSG B_x000D_MPS F_x000D_MESA C_x000D_HSG D</v>
      </c>
      <c r="BD313" s="82" t="str">
        <f t="shared" si="97"/>
        <v>HSG A_x000D_HSG E_x000D_HSG B_x000D_MPS F_x000D_MESA C_x000D_HSG D</v>
      </c>
      <c r="BE313" s="82" t="str">
        <f t="shared" si="97"/>
        <v>Flex, Dock A/E_x000D_HSG B_x000D_MPS F_x000D_Flex, Dock C/D</v>
      </c>
      <c r="BF313" s="82" t="str">
        <f t="shared" si="97"/>
        <v>Flex, Dock A/E_x000D_HSG B_x000D_MPS F_x000D_Flex, Dock C/D</v>
      </c>
      <c r="BG313" s="82" t="str">
        <f t="shared" si="97"/>
        <v>HSG A_x000D_HSG E_x000D_HSG B_x000D_MPS F_x000D_MESA C_x000D_HSG D</v>
      </c>
      <c r="BH313" s="82" t="str">
        <f t="shared" si="97"/>
        <v>HSG A_x000D_HSG E_x000D_HSG B_x000D_MPS F_x000D_MESA C_x000D_HSG D</v>
      </c>
      <c r="BI313" s="82" t="str">
        <f t="shared" si="97"/>
        <v>HSG A_x000D_HSG E_x000D_HSG B_x000D_MPS F_x000D_HSG C_x000D_HSG D</v>
      </c>
      <c r="BJ313" s="82" t="str">
        <f t="shared" si="97"/>
        <v>Flex, Dock A/E_x000D_HSG B_x000D_MPS F_x000D_HSG C_x000D_HSG D</v>
      </c>
      <c r="BK313" s="82" t="str">
        <f t="shared" si="97"/>
        <v>HSG A_x000D_HSG E_x000D_HSG B_x000D_MPS F_x000D_HSG C_x000D_HSG D</v>
      </c>
      <c r="BL313" s="82" t="str">
        <f t="shared" si="97"/>
        <v>Flex, Dock A/E_x000D_HSG B_x000D_MPS F_x000D_Flex, Dock C/D</v>
      </c>
      <c r="BM313" s="82" t="str">
        <f t="shared" si="97"/>
        <v>Flex, Dock A/E_x000D_HSG B_x000D_MPS F_x000D_Flex, Dock C/D</v>
      </c>
      <c r="BN313" s="82" t="str">
        <f t="shared" si="97"/>
        <v>Flex, Dock A/E_x000D_HSG B_x000D_MPS F_x000D_Flex, Dock C/D</v>
      </c>
      <c r="BO313" s="83" t="str">
        <f t="shared" si="97"/>
        <v>Flex, Dock A/E_x000D_HSG B_x000D_MPS F_x000D_Flex, Dock C/D</v>
      </c>
      <c r="BP313" s="81" t="str">
        <f t="shared" si="97"/>
        <v>Flex, Dock A/E_x000D_HSG B_x000D_MPS F_x000D_HSG C_x000D_HSG D</v>
      </c>
      <c r="BQ313" s="82" t="str">
        <f t="shared" si="97"/>
        <v>Flex, Dock A/E_x000D_HSG B_x000D_MPS F_x000D_HSG C_x000D_HSG D</v>
      </c>
      <c r="BR313" s="82" t="str">
        <f t="shared" si="97"/>
        <v>Flex, Dock A/E_x000D_HSG B_x000D_MPS F_x000D_HSG C_x000D_HSG D</v>
      </c>
      <c r="BS313" s="82" t="str">
        <f t="shared" si="97"/>
        <v>Flex, Dock A/E_x000D_HSG B_x000D_MPS F_x000D_HSG C_x000D_HSG D</v>
      </c>
      <c r="BT313" s="82" t="str">
        <f t="shared" si="97"/>
        <v>Flex, Dock A/E_x000D_HSG B_x000D_MPS F_x000D_HSG C_x000D_HSG D</v>
      </c>
      <c r="BU313" s="82" t="str">
        <f t="shared" si="97"/>
        <v>Flex, Dock A/E_x000D_HSG B_x000D_MPS F_x000D_HSG C_x000D_HSG D</v>
      </c>
      <c r="BV313" s="82" t="str">
        <f t="shared" si="97"/>
        <v>Flex, Dock A/E_x000D_HSG B_x000D_MPS F_x000D_HSG C_x000D_HSG D</v>
      </c>
      <c r="BW313" s="82" t="str">
        <f t="shared" ref="BW313:EH313" si="98">BW349&amp;CHAR(13)&amp;BW353</f>
        <v>Flex, Dock A/E_x000D_HSG B_x000D_MPS F_x000D_HSG C_x000D_HSG D</v>
      </c>
      <c r="BX313" s="82" t="str">
        <f t="shared" si="98"/>
        <v>Flex, Dock A/E_x000D_HSG B_x000D_MPS F_x000D_HSG C_x000D_HSG D</v>
      </c>
      <c r="BY313" s="82" t="str">
        <f t="shared" si="98"/>
        <v>Flex, Dock A/E_x000D_HSG B_x000D_MPS F_x000D_HSG C_x000D_HSG D</v>
      </c>
      <c r="BZ313" s="82" t="str">
        <f t="shared" si="98"/>
        <v>Flex, Dock A/E_x000D_HSG B_x000D_MPS F_x000D_HSG C_x000D_HSG D</v>
      </c>
      <c r="CA313" s="82" t="str">
        <f t="shared" si="98"/>
        <v>Flex, Dock A/E_x000D_HSG B_x000D_MPS F_x000D_HSG C_x000D_HSG D</v>
      </c>
      <c r="CB313" s="82" t="str">
        <f t="shared" si="98"/>
        <v>Flex, Dock A/E_x000D_HSG B_x000D_MPS F_x000D_HSG C_x000D_HSG D</v>
      </c>
      <c r="CC313" s="82" t="str">
        <f t="shared" si="98"/>
        <v>Flex, Dock A/E_x000D_HSG B_x000D_MPS F_x000D_HSG C_x000D_HSG D</v>
      </c>
      <c r="CD313" s="82" t="str">
        <f t="shared" si="98"/>
        <v>Flex, Dock A/E_x000D_HSG B_x000D_MPS F_x000D_HSG C_x000D_HSG D</v>
      </c>
      <c r="CE313" s="82" t="str">
        <f t="shared" si="98"/>
        <v>Flex, Dock A/E_x000D_HSG B_x000D_MPS F_x000D_HSG C_x000D_HSG D</v>
      </c>
      <c r="CF313" s="82" t="str">
        <f t="shared" si="98"/>
        <v>Flex, Dock A/E_x000D_HSG B_x000D_MPS F_x000D_HSG C_x000D_HSG D</v>
      </c>
      <c r="CG313" s="82" t="str">
        <f t="shared" si="98"/>
        <v>Flex, Dock A/E_x000D_HSG B_x000D_MPS F_x000D_HSG C_x000D_HSG D</v>
      </c>
      <c r="CH313" s="82" t="str">
        <f t="shared" si="98"/>
        <v>Flex, Dock A/E_x000D_HSG B_x000D_MPS F_x000D_HSG C_x000D_HSG D</v>
      </c>
      <c r="CI313" s="82" t="str">
        <f t="shared" si="98"/>
        <v>Flex, Dock A/E_x000D_HSG B_x000D_MPS F_x000D_HSG C_x000D_HSG D</v>
      </c>
      <c r="CJ313" s="82" t="str">
        <f t="shared" si="98"/>
        <v>HSG A_x000D_HSG E_x000D_HSG B_x000D_MPS F_x000D_Flex, Dock C/D</v>
      </c>
      <c r="CK313" s="82" t="str">
        <f t="shared" si="98"/>
        <v>HSG A_x000D_HSG E_x000D_HSG B_x000D_MPS F_x000D_Flex, Dock C/D</v>
      </c>
      <c r="CL313" s="82" t="str">
        <f t="shared" si="98"/>
        <v>HSG A_x000D_HSG E_x000D_HSG B_x000D_MPS F_x000D_Flex, Dock C/D</v>
      </c>
      <c r="CM313" s="82" t="str">
        <f t="shared" si="98"/>
        <v>HSG A_x000D_HSG E_x000D_HSG B_x000D_MPS F_x000D_Flex, Dock C/D</v>
      </c>
      <c r="CN313" s="82" t="str">
        <f t="shared" si="98"/>
        <v>HSG A_x000D_HSG E_x000D_HSG B_x000D_MPS F_x000D_Flex, Dock C/D</v>
      </c>
      <c r="CO313" s="82" t="str">
        <f t="shared" si="98"/>
        <v>HSG A_x000D_HSG E_x000D_HSG B_x000D_MPS F_x000D_Flex, Dock C/D</v>
      </c>
      <c r="CP313" s="82" t="str">
        <f t="shared" si="98"/>
        <v>HSG A_x000D_HSG E_x000D_HSG B_x000D_MPS F_x000D_Flex, Dock C/D</v>
      </c>
      <c r="CQ313" s="83" t="str">
        <f t="shared" si="98"/>
        <v>HSG A_x000D_HSG E_x000D_HSG B_x000D_MPS F_x000D_Flex, Dock C/D</v>
      </c>
      <c r="CR313" s="81" t="str">
        <f t="shared" si="98"/>
        <v>HSG A_x000D_HSG E_x000D_HSG B_x000D_MPS F_x000D_Flex, Dock C/D</v>
      </c>
      <c r="CS313" s="82" t="str">
        <f t="shared" si="98"/>
        <v>HSG A_x000D_HSG E_x000D_HSG B_x000D_MPS F_x000D_Flex, Dock C/D</v>
      </c>
      <c r="CT313" s="82" t="str">
        <f t="shared" si="98"/>
        <v>HSG A_x000D_HSG E_x000D_HSG B_x000D_MPS F_x000D_Flex, Dock C/D</v>
      </c>
      <c r="CU313" s="82" t="str">
        <f t="shared" si="98"/>
        <v>HSG A_x000D_HSG E_x000D_HSG B_x000D_MPS F_x000D_Flex, Dock C/D</v>
      </c>
      <c r="CV313" s="82" t="str">
        <f t="shared" si="98"/>
        <v>HSG A_x000D_HSG E_x000D_HSG B_x000D_MPS F_x000D_Flex, Dock C/D</v>
      </c>
      <c r="CW313" s="82" t="str">
        <f t="shared" si="98"/>
        <v>HSG A_x000D_HSG E_x000D_HSG B_x000D_MPS F_x000D_Flex, Dock C/D</v>
      </c>
      <c r="CX313" s="82" t="str">
        <f t="shared" si="98"/>
        <v>HSG A_x000D_HSG E_x000D_HSG B_x000D_MPS F_x000D_Flex, Dock C/D</v>
      </c>
      <c r="CY313" s="82" t="str">
        <f t="shared" si="98"/>
        <v>HSG A_x000D_HSG E_x000D_HSG B_x000D_MPS F_x000D_Flex, Dock C/D</v>
      </c>
      <c r="CZ313" s="82" t="str">
        <f t="shared" si="98"/>
        <v>HSG A_x000D_HSG E_x000D_HSG B_x000D_MPS F_x000D_Flex, Dock C/D</v>
      </c>
      <c r="DA313" s="82" t="str">
        <f t="shared" si="98"/>
        <v>HSG A_x000D_HSG E_x000D_HSG B_x000D_MPS F_x000D_Flex, Dock C/D</v>
      </c>
      <c r="DB313" s="82" t="str">
        <f t="shared" si="98"/>
        <v>HSG A_x000D_HSG E_x000D_HSG B_x000D_MPS F_x000D_Flex, Dock C/D</v>
      </c>
      <c r="DC313" s="82" t="str">
        <f t="shared" si="98"/>
        <v>HSG A_x000D_HSG E_x000D_HSG B_x000D_MPS F_x000D_Flex, Dock C/D</v>
      </c>
      <c r="DD313" s="82" t="str">
        <f t="shared" si="98"/>
        <v>HSG A_x000D_HSG E_x000D_HSG B_x000D_MPS F_x000D_Flex, Dock C/D</v>
      </c>
      <c r="DE313" s="82" t="str">
        <f t="shared" si="98"/>
        <v>HSG A_x000D_HSG E_x000D_HSG B_x000D_MPS F_x000D_Flex, Dock C/D</v>
      </c>
      <c r="DF313" s="82" t="str">
        <f t="shared" si="98"/>
        <v>HSG A_x000D_HSG E_x000D_HSG B_x000D_MPS F_x000D_Flex, Dock C/D</v>
      </c>
      <c r="DG313" s="82" t="str">
        <f t="shared" si="98"/>
        <v>HSG A_x000D_HSG E_x000D_HSG B_x000D_MPS F_x000D_Flex, Dock C/D</v>
      </c>
      <c r="DH313" s="82" t="str">
        <f t="shared" si="98"/>
        <v>HSG A_x000D_HSG E_x000D_HSG B_x000D_MPS F_x000D_Flex, Dock C/D</v>
      </c>
      <c r="DI313" s="82" t="str">
        <f t="shared" si="98"/>
        <v>HSG A_x000D_HSG E_x000D_HSG B_x000D_MPS F_x000D_Flex, Dock C/D</v>
      </c>
      <c r="DJ313" s="82" t="str">
        <f t="shared" si="98"/>
        <v>HSG A_x000D_HSG E_x000D_HSG B_x000D_MPS F_x000D_Flex, Dock C/D</v>
      </c>
      <c r="DK313" s="82" t="str">
        <f t="shared" si="98"/>
        <v>HSG A_x000D_HSG E_x000D_HSG B_x000D_MPS F_x000D_Flex, Dock C/D</v>
      </c>
      <c r="DL313" s="82" t="str">
        <f t="shared" si="98"/>
        <v>HSG A_x000D_HSG E_x000D_HSG B_x000D_MPS F_x000D_Flex, Dock C/D</v>
      </c>
      <c r="DM313" s="82" t="str">
        <f t="shared" si="98"/>
        <v>HSG A_x000D_HSG E_x000D_HSG B_x000D_MPS F_x000D_Flex, Dock C/D</v>
      </c>
      <c r="DN313" s="82" t="str">
        <f t="shared" si="98"/>
        <v>HSG A_x000D_HSG E_x000D_HSG B_x000D_MPS F_x000D_Flex, Dock C/D</v>
      </c>
      <c r="DO313" s="82" t="str">
        <f t="shared" si="98"/>
        <v>HSG A_x000D_HSG E_x000D_HSG B_x000D_MPS F_x000D_Flex, Dock C/D</v>
      </c>
      <c r="DP313" s="82" t="str">
        <f t="shared" si="98"/>
        <v>HSG A_x000D_HSG E_x000D_HSG B_x000D_MPS F_x000D_Flex, Dock C/D</v>
      </c>
      <c r="DQ313" s="82" t="str">
        <f t="shared" si="98"/>
        <v>HSG A_x000D_HSG E_x000D_HSG B_x000D_MPS F_x000D_Flex, Dock C/D</v>
      </c>
      <c r="DR313" s="82" t="str">
        <f t="shared" si="98"/>
        <v>HSG A_x000D_HSG E_x000D_HSG B_x000D_MPS F_x000D_Flex, Dock C/D</v>
      </c>
      <c r="DS313" s="82" t="str">
        <f t="shared" si="98"/>
        <v>HSG A_x000D_HSG E_x000D_HSG B_x000D_MPS F_x000D_Flex, Dock C/D</v>
      </c>
      <c r="DT313" s="82" t="str">
        <f t="shared" si="98"/>
        <v>HSG A_x000D_HSG E_x000D_HSG B_x000D_MPS F_x000D_Flex, Dock C/D</v>
      </c>
      <c r="DU313" s="82" t="str">
        <f t="shared" si="98"/>
        <v>HSG A_x000D_HSG E_x000D_HSG B_x000D_MPS F_x000D_Flex, Dock C/D</v>
      </c>
      <c r="DV313" s="82" t="str">
        <f t="shared" si="98"/>
        <v>HSG A_x000D_HSG E_x000D_HSG B_x000D_MPS F_x000D_Flex, Dock C/D</v>
      </c>
      <c r="DW313" s="82" t="str">
        <f t="shared" si="98"/>
        <v>HSG A_x000D_HSG E_x000D_HSG B_x000D_MPS F_x000D_Flex, Dock C/D</v>
      </c>
      <c r="DX313" s="82" t="str">
        <f t="shared" si="98"/>
        <v>HSG A_x000D_HSG E_x000D_HSG B_x000D_MPS F_x000D_Flex, Dock C/D</v>
      </c>
      <c r="DY313" s="82" t="str">
        <f t="shared" si="98"/>
        <v>HSG A_x000D_HSG E_x000D_HSG B_x000D_MPS F_x000D_Flex, Dock C/D</v>
      </c>
      <c r="DZ313" s="83" t="str">
        <f t="shared" si="98"/>
        <v>HSG A_x000D_HSG E_x000D_HSG B_x000D_MPS F_x000D_Flex, Dock C/D</v>
      </c>
      <c r="EA313" s="81" t="str">
        <f t="shared" si="98"/>
        <v>HSG A_x000D_HSG E_x000D_HSG B_x000D_MPS F_x000D_Flex, Dock C/D</v>
      </c>
      <c r="EB313" s="82" t="str">
        <f t="shared" si="98"/>
        <v>HSG A_x000D_HSG E_x000D_HSG B_x000D_MPS F_x000D_Flex, Dock C/D</v>
      </c>
      <c r="EC313" s="82" t="str">
        <f t="shared" si="98"/>
        <v>HSG A_x000D_HSG E_x000D_HSG B_x000D_MPS F_x000D_Flex, Dock C/D</v>
      </c>
      <c r="ED313" s="82" t="str">
        <f t="shared" si="98"/>
        <v>HSG A_x000D_HSG E_x000D_HSG B_x000D_MPS F_x000D_Flex, Dock C/D</v>
      </c>
      <c r="EE313" s="82" t="str">
        <f t="shared" si="98"/>
        <v>HSG A_x000D_HSG E_x000D_HSG B_x000D_MPS F_x000D_Flex, Dock C/D</v>
      </c>
      <c r="EF313" s="82" t="str">
        <f t="shared" si="98"/>
        <v>HSG A_x000D_HSG E_x000D_HSG B_x000D_MPS F_x000D_Flex, Dock C/D</v>
      </c>
      <c r="EG313" s="82" t="str">
        <f t="shared" si="98"/>
        <v>HSG A_x000D_HSG E_x000D_HSG B_x000D_MPS F_x000D_Flex, Dock C/D</v>
      </c>
      <c r="EH313" s="82" t="str">
        <f t="shared" si="98"/>
        <v>HSG A_x000D_HSG E_x000D_HSG B_x000D_MPS F_x000D_Flex, Dock C/D</v>
      </c>
      <c r="EI313" s="82" t="str">
        <f t="shared" ref="EI313:GD313" si="99">EI349&amp;CHAR(13)&amp;EI353</f>
        <v>HSG A_x000D_HSG E_x000D_HSG B_x000D_MPS F_x000D_Flex, Dock C/D</v>
      </c>
      <c r="EJ313" s="82" t="str">
        <f t="shared" si="99"/>
        <v>HSG A_x000D_HSG E_x000D_HSG B_x000D_MPS F_x000D_Flex, Dock C/D</v>
      </c>
      <c r="EK313" s="82" t="str">
        <f t="shared" si="99"/>
        <v>HSG A_x000D_HSG E_x000D_HSG B_x000D_MPS F_x000D_Flex, Dock C/D</v>
      </c>
      <c r="EL313" s="82" t="str">
        <f t="shared" si="99"/>
        <v>HSG A_x000D_HSG E_x000D_HSG B_x000D_MPS F_x000D_Flex, Dock C/D</v>
      </c>
      <c r="EM313" s="82" t="str">
        <f t="shared" si="99"/>
        <v>HSG A_x000D_HSG E_x000D_HSG B_x000D_MPS F_x000D_Flex, Dock C/D</v>
      </c>
      <c r="EN313" s="82" t="str">
        <f t="shared" si="99"/>
        <v>HSG A_x000D_HSG E_x000D_HSG B_x000D_MPS F_x000D_Flex, Dock C/D</v>
      </c>
      <c r="EO313" s="82" t="str">
        <f t="shared" si="99"/>
        <v>HSG A_x000D_HSG E_x000D_HSG B_x000D_MPS F_x000D_Flex, Dock C/D</v>
      </c>
      <c r="EP313" s="82" t="str">
        <f t="shared" si="99"/>
        <v>HSG A_x000D_HSG E_x000D_HSG B_x000D_MPS F_x000D_Flex, Dock C/D</v>
      </c>
      <c r="EQ313" s="82" t="str">
        <f t="shared" si="99"/>
        <v>HSG A_x000D_HSG E_x000D_HSG B_x000D_MPS F_x000D_Flex, Dock C/D</v>
      </c>
      <c r="ER313" s="82" t="str">
        <f t="shared" si="99"/>
        <v>HSG A_x000D_HSG E_x000D_HSG B_x000D_MPS F_x000D_Flex, Dock C/D</v>
      </c>
      <c r="ES313" s="82" t="str">
        <f t="shared" si="99"/>
        <v>HSG A_x000D_HSG E_x000D_HSG B_x000D_MPS F_x000D_Flex, Dock C/D</v>
      </c>
      <c r="ET313" s="82" t="str">
        <f t="shared" si="99"/>
        <v>HSG A_x000D_HSG E_x000D_HSG B_x000D_MPS F_x000D_Flex, Dock C/D</v>
      </c>
      <c r="EU313" s="82" t="str">
        <f t="shared" si="99"/>
        <v>HSG A_x000D_HSG E_x000D_HSG B_x000D_MPS F_x000D_Flex, Dock C/D</v>
      </c>
      <c r="EV313" s="82" t="str">
        <f t="shared" si="99"/>
        <v>HSG A_x000D_HSG E_x000D_HSG B_x000D_MPS F_x000D_Flex, Dock C/D</v>
      </c>
      <c r="EW313" s="82" t="str">
        <f t="shared" si="99"/>
        <v>HSG A_x000D_HSG E_x000D_HSG B_x000D_MPS F_x000D_Flex, Dock C/D</v>
      </c>
      <c r="EX313" s="82" t="str">
        <f t="shared" si="99"/>
        <v>HSG A_x000D_HSG E_x000D_HSG B_x000D_MPS F_x000D_Flex, Dock C/D</v>
      </c>
      <c r="EY313" s="82" t="str">
        <f t="shared" si="99"/>
        <v>HSG A_x000D_HSG E_x000D_HSG B_x000D_MPS F_x000D_Flex, Dock C/D</v>
      </c>
      <c r="EZ313" s="82" t="str">
        <f t="shared" si="99"/>
        <v>HSG A_x000D_HSG E_x000D_HSG B_x000D_MPS F_x000D_Flex, Dock C/D</v>
      </c>
      <c r="FA313" s="82" t="str">
        <f t="shared" si="99"/>
        <v>HSG A_x000D_HSG E_x000D_HSG B_x000D_MPS F_x000D_Flex, Dock C/D</v>
      </c>
      <c r="FB313" s="83" t="str">
        <f t="shared" si="99"/>
        <v>HSG A_x000D_HSG E_x000D_HSG B_x000D_MPS F_x000D_Flex, Dock C/D</v>
      </c>
      <c r="FC313" s="81" t="str">
        <f t="shared" si="99"/>
        <v>HSG A_x000D_HSG E_x000D_HSG B_x000D_MPS F_x000D_Flex, Dock C/D</v>
      </c>
      <c r="FD313" s="82" t="str">
        <f t="shared" si="99"/>
        <v>HSG A_x000D_HSG E_x000D_HSG B_x000D_MPS F_x000D_Flex, Dock C/D</v>
      </c>
      <c r="FE313" s="82" t="str">
        <f t="shared" si="99"/>
        <v>HSG A_x000D_HSG E_x000D_HSG B_x000D_MPS F_x000D_Flex, Dock C/D</v>
      </c>
      <c r="FF313" s="82" t="str">
        <f t="shared" si="99"/>
        <v>HSG A_x000D_HSG E_x000D_HSG B_x000D_MPS F_x000D_Flex, Dock C/D</v>
      </c>
      <c r="FG313" s="82" t="str">
        <f t="shared" si="99"/>
        <v>HSG A_x000D_HSG E_x000D_HSG B_x000D_MPS F_x000D_Flex, Dock C/D</v>
      </c>
      <c r="FH313" s="82" t="str">
        <f t="shared" si="99"/>
        <v>HSG A_x000D_HSG E_x000D_HSG B_x000D_MPS F_x000D_Flex, Dock C/D</v>
      </c>
      <c r="FI313" s="82" t="str">
        <f t="shared" si="99"/>
        <v>HSG A_x000D_HSG E_x000D_HSG B_x000D_MPS F_x000D_Flex, Dock C/D</v>
      </c>
      <c r="FJ313" s="82" t="str">
        <f t="shared" si="99"/>
        <v>HSG A_x000D_HSG E_x000D_HSG B_x000D_MPS F_x000D_Flex, Dock C/D</v>
      </c>
      <c r="FK313" s="82" t="str">
        <f t="shared" si="99"/>
        <v>HSG A_x000D_HSG E_x000D_HSG B_x000D_MPS F_x000D_Flex, Dock C/D</v>
      </c>
      <c r="FL313" s="82" t="str">
        <f t="shared" si="99"/>
        <v>HSG A_x000D_HSG E_x000D_HSG B_x000D_MPS F_x000D_Flex, Dock C/D</v>
      </c>
      <c r="FM313" s="82" t="str">
        <f t="shared" si="99"/>
        <v>HSG A_x000D_HSG E_x000D_HSG B_x000D_MPS F_x000D_Flex, Dock C/D</v>
      </c>
      <c r="FN313" s="82" t="str">
        <f t="shared" si="99"/>
        <v>HSG A_x000D_HSG E_x000D_HSG B_x000D_MPS F_x000D_Flex, Dock C/D</v>
      </c>
      <c r="FO313" s="82" t="str">
        <f t="shared" si="99"/>
        <v>HSG A_x000D_HSG E_x000D_HSG B_x000D_MPS F_x000D_Flex, Dock C/D</v>
      </c>
      <c r="FP313" s="82" t="str">
        <f t="shared" si="99"/>
        <v>HSG A_x000D_HSG E_x000D_HSG B_x000D_MPS F_x000D_Flex, Dock C/D</v>
      </c>
      <c r="FQ313" s="82" t="str">
        <f t="shared" si="99"/>
        <v>HSG A_x000D_HSG E_x000D_HSG B_x000D_MPS F_x000D_Flex, Dock C/D</v>
      </c>
      <c r="FR313" s="82" t="str">
        <f t="shared" si="99"/>
        <v>HSG A_x000D_HSG E_x000D_HSG B_x000D_MPS F_x000D_Flex, Dock C/D</v>
      </c>
      <c r="FS313" s="82" t="str">
        <f t="shared" si="99"/>
        <v>HSG A_x000D_HSG E_x000D_HSG B_x000D_MPS F_x000D_Flex, Dock C/D</v>
      </c>
      <c r="FT313" s="82" t="str">
        <f t="shared" si="99"/>
        <v>HSG A_x000D_HSG E_x000D_HSG B_x000D_MPS F_x000D_Flex, Dock C/D</v>
      </c>
      <c r="FU313" s="82" t="str">
        <f t="shared" si="99"/>
        <v>HSG A_x000D_HSG E_x000D_HSG B_x000D_MPS F_x000D_Flex, Dock C/D</v>
      </c>
      <c r="FV313" s="82" t="str">
        <f t="shared" si="99"/>
        <v>HSG A_x000D_HSG E_x000D_HSG B_x000D_MPS F_x000D_Flex, Dock C/D</v>
      </c>
      <c r="FW313" s="82" t="str">
        <f t="shared" si="99"/>
        <v>HSG A_x000D_HSG E_x000D_HSG B_x000D_MPS F_x000D_Flex, Dock C/D</v>
      </c>
      <c r="FX313" s="82" t="str">
        <f t="shared" si="99"/>
        <v>HSG A_x000D_HSG E_x000D_HSG B_x000D_MPS F_x000D_Flex, Dock C/D</v>
      </c>
      <c r="FY313" s="82" t="str">
        <f t="shared" si="99"/>
        <v>HSG A_x000D_HSG E_x000D_HSG B_x000D_MPS F_x000D_Flex, Dock C/D</v>
      </c>
      <c r="FZ313" s="82" t="str">
        <f t="shared" si="99"/>
        <v>HSG A_x000D_HSG E_x000D_HSG B_x000D_MPS F_x000D_Flex, Dock C/D</v>
      </c>
      <c r="GA313" s="82" t="str">
        <f t="shared" si="99"/>
        <v>HSG A_x000D_HSG E_x000D_HSG B_x000D_MPS F_x000D_Flex, Dock C/D</v>
      </c>
      <c r="GB313" s="82" t="str">
        <f t="shared" si="99"/>
        <v>HSG A_x000D_HSG E_x000D_HSG B_x000D_MPS F_x000D_Flex, Dock C/D</v>
      </c>
      <c r="GC313" s="82" t="str">
        <f t="shared" si="99"/>
        <v>HSG A_x000D_HSG E_x000D_HSG B_x000D_MPS F_x000D_Flex, Dock C/D</v>
      </c>
      <c r="GD313" s="83" t="str">
        <f t="shared" si="99"/>
        <v>HSG A_x000D_HSG E_x000D_HSG B_x000D_MPS F_x000D_Flex, Dock C/D</v>
      </c>
      <c r="GE313" s="195"/>
    </row>
    <row r="314" spans="1:187" s="35" customFormat="1" ht="17" customHeight="1">
      <c r="A314" s="1">
        <v>1</v>
      </c>
      <c r="B314" s="1">
        <v>150</v>
      </c>
      <c r="C314" s="37" t="s">
        <v>316</v>
      </c>
      <c r="D314" s="55" t="s">
        <v>67</v>
      </c>
      <c r="E314" s="55" t="s">
        <v>67</v>
      </c>
      <c r="F314" s="33" t="s">
        <v>266</v>
      </c>
      <c r="G314" s="33" t="s">
        <v>312</v>
      </c>
      <c r="H314" s="31"/>
      <c r="I314" s="80">
        <v>-17020</v>
      </c>
      <c r="J314" s="40">
        <v>14453</v>
      </c>
      <c r="K314" s="40">
        <f t="shared" ref="K314:BV314" si="100">K311-K6</f>
        <v>22008</v>
      </c>
      <c r="L314" s="40">
        <f t="shared" si="100"/>
        <v>-4702</v>
      </c>
      <c r="M314" s="40">
        <f t="shared" si="100"/>
        <v>-3992</v>
      </c>
      <c r="N314" s="40">
        <f t="shared" si="100"/>
        <v>3336</v>
      </c>
      <c r="O314" s="40">
        <f t="shared" si="100"/>
        <v>5987</v>
      </c>
      <c r="P314" s="40">
        <f t="shared" si="100"/>
        <v>5987</v>
      </c>
      <c r="Q314" s="40">
        <f t="shared" si="100"/>
        <v>20959</v>
      </c>
      <c r="R314" s="40">
        <f t="shared" si="100"/>
        <v>32303</v>
      </c>
      <c r="S314" s="40">
        <f t="shared" si="100"/>
        <v>-2772</v>
      </c>
      <c r="T314" s="40">
        <f t="shared" si="100"/>
        <v>-2723</v>
      </c>
      <c r="U314" s="40">
        <f t="shared" si="100"/>
        <v>6256</v>
      </c>
      <c r="V314" s="40">
        <f t="shared" si="100"/>
        <v>3787</v>
      </c>
      <c r="W314" s="40">
        <f t="shared" si="100"/>
        <v>3787</v>
      </c>
      <c r="X314" s="40">
        <f t="shared" si="100"/>
        <v>25687</v>
      </c>
      <c r="Y314" s="40">
        <f t="shared" si="100"/>
        <v>22617</v>
      </c>
      <c r="Z314" s="40">
        <f t="shared" si="100"/>
        <v>-13613</v>
      </c>
      <c r="AA314" s="40">
        <f t="shared" si="100"/>
        <v>10028</v>
      </c>
      <c r="AB314" s="40">
        <f t="shared" si="100"/>
        <v>1807</v>
      </c>
      <c r="AC314" s="40">
        <f t="shared" si="100"/>
        <v>-1648</v>
      </c>
      <c r="AD314" s="40">
        <f t="shared" si="100"/>
        <v>-1648</v>
      </c>
      <c r="AE314" s="40">
        <f t="shared" si="100"/>
        <v>16381.675000000003</v>
      </c>
      <c r="AF314" s="40">
        <f t="shared" si="100"/>
        <v>31537</v>
      </c>
      <c r="AG314" s="40">
        <f t="shared" si="100"/>
        <v>27.674999999988358</v>
      </c>
      <c r="AH314" s="40">
        <f t="shared" si="100"/>
        <v>3056.6749999999884</v>
      </c>
      <c r="AI314" s="40">
        <f t="shared" si="100"/>
        <v>6302.6749999999884</v>
      </c>
      <c r="AJ314" s="40">
        <f t="shared" si="100"/>
        <v>-1573.3250000000116</v>
      </c>
      <c r="AK314" s="40">
        <f t="shared" si="100"/>
        <v>-2208.3250000000116</v>
      </c>
      <c r="AL314" s="40">
        <f t="shared" si="100"/>
        <v>22902.674999999988</v>
      </c>
      <c r="AM314" s="31">
        <f t="shared" si="100"/>
        <v>26590</v>
      </c>
      <c r="AN314" s="80">
        <f t="shared" si="100"/>
        <v>7484.6749999999884</v>
      </c>
      <c r="AO314" s="40">
        <f t="shared" si="100"/>
        <v>-564.32500000001164</v>
      </c>
      <c r="AP314" s="40">
        <f t="shared" si="100"/>
        <v>-7515.3250000000116</v>
      </c>
      <c r="AQ314" s="40">
        <f t="shared" si="100"/>
        <v>-11259.325000000012</v>
      </c>
      <c r="AR314" s="40">
        <f t="shared" si="100"/>
        <v>-11259.325000000012</v>
      </c>
      <c r="AS314" s="40">
        <f t="shared" si="100"/>
        <v>14535</v>
      </c>
      <c r="AT314" s="40">
        <f t="shared" si="100"/>
        <v>15461.595000000001</v>
      </c>
      <c r="AU314" s="40">
        <f t="shared" si="100"/>
        <v>-11517</v>
      </c>
      <c r="AV314" s="40">
        <f t="shared" si="100"/>
        <v>-14721</v>
      </c>
      <c r="AW314" s="40">
        <f t="shared" si="100"/>
        <v>-6266</v>
      </c>
      <c r="AX314" s="40">
        <f t="shared" si="100"/>
        <v>-23577.325000000012</v>
      </c>
      <c r="AY314" s="40">
        <f t="shared" si="100"/>
        <v>-23577.325000000012</v>
      </c>
      <c r="AZ314" s="40">
        <f t="shared" si="100"/>
        <v>-13639</v>
      </c>
      <c r="BA314" s="40">
        <f t="shared" si="100"/>
        <v>11658</v>
      </c>
      <c r="BB314" s="40">
        <f t="shared" si="100"/>
        <v>-25140</v>
      </c>
      <c r="BC314" s="40">
        <f t="shared" si="100"/>
        <v>-12709</v>
      </c>
      <c r="BD314" s="40">
        <f t="shared" si="100"/>
        <v>-12396</v>
      </c>
      <c r="BE314" s="40">
        <f t="shared" si="100"/>
        <v>-32687.325000000012</v>
      </c>
      <c r="BF314" s="40">
        <f t="shared" si="100"/>
        <v>-32687.325000000012</v>
      </c>
      <c r="BG314" s="40">
        <f t="shared" si="100"/>
        <v>-4288</v>
      </c>
      <c r="BH314" s="40">
        <f t="shared" si="100"/>
        <v>-2161</v>
      </c>
      <c r="BI314" s="40">
        <f t="shared" si="100"/>
        <v>-30732</v>
      </c>
      <c r="BJ314" s="40">
        <f t="shared" si="100"/>
        <v>-17010</v>
      </c>
      <c r="BK314" s="40">
        <f t="shared" si="100"/>
        <v>-25146.5</v>
      </c>
      <c r="BL314" s="40">
        <f t="shared" si="100"/>
        <v>-29578.325000000012</v>
      </c>
      <c r="BM314" s="40">
        <f t="shared" si="100"/>
        <v>-29578.325000000012</v>
      </c>
      <c r="BN314" s="40">
        <f t="shared" si="100"/>
        <v>-16438.325000000012</v>
      </c>
      <c r="BO314" s="31">
        <f t="shared" si="100"/>
        <v>-36242.387212742615</v>
      </c>
      <c r="BP314" s="80">
        <f t="shared" si="100"/>
        <v>-53602.617364747013</v>
      </c>
      <c r="BQ314" s="40">
        <f t="shared" si="100"/>
        <v>-53347.617364747013</v>
      </c>
      <c r="BR314" s="40">
        <f t="shared" si="100"/>
        <v>-57747.617364747013</v>
      </c>
      <c r="BS314" s="40">
        <f t="shared" si="100"/>
        <v>-57747.617364747013</v>
      </c>
      <c r="BT314" s="40">
        <f t="shared" si="100"/>
        <v>-57747.617364747013</v>
      </c>
      <c r="BU314" s="40">
        <f t="shared" si="100"/>
        <v>-57742.617364747013</v>
      </c>
      <c r="BV314" s="40">
        <f t="shared" si="100"/>
        <v>-44773.017364747007</v>
      </c>
      <c r="BW314" s="40">
        <f t="shared" ref="BW314:EH314" si="101">BW311-BW6</f>
        <v>-44773.017364747007</v>
      </c>
      <c r="BX314" s="40">
        <f t="shared" si="101"/>
        <v>-44773.017364747007</v>
      </c>
      <c r="BY314" s="40">
        <f t="shared" si="101"/>
        <v>-44773.017364747007</v>
      </c>
      <c r="BZ314" s="40">
        <f t="shared" si="101"/>
        <v>-44773.017364747007</v>
      </c>
      <c r="CA314" s="40">
        <f t="shared" si="101"/>
        <v>-44773.017364747007</v>
      </c>
      <c r="CB314" s="40">
        <f t="shared" si="101"/>
        <v>-44773.017364747007</v>
      </c>
      <c r="CC314" s="40">
        <f t="shared" si="101"/>
        <v>-57742.617364747013</v>
      </c>
      <c r="CD314" s="40">
        <f t="shared" si="101"/>
        <v>-58442.617364747013</v>
      </c>
      <c r="CE314" s="40">
        <f t="shared" si="101"/>
        <v>-58442.617364747013</v>
      </c>
      <c r="CF314" s="40">
        <f t="shared" si="101"/>
        <v>-58442.617364747013</v>
      </c>
      <c r="CG314" s="40">
        <f t="shared" si="101"/>
        <v>-58442.617364747013</v>
      </c>
      <c r="CH314" s="40">
        <f t="shared" si="101"/>
        <v>-58442.617364747013</v>
      </c>
      <c r="CI314" s="40">
        <f t="shared" si="101"/>
        <v>-58442.617364747013</v>
      </c>
      <c r="CJ314" s="40">
        <f t="shared" si="101"/>
        <v>-1019.3021488842787</v>
      </c>
      <c r="CK314" s="40">
        <f t="shared" si="101"/>
        <v>-1019.3021488842787</v>
      </c>
      <c r="CL314" s="40">
        <f t="shared" si="101"/>
        <v>-1019.3021488842787</v>
      </c>
      <c r="CM314" s="40">
        <f t="shared" si="101"/>
        <v>-1019.3021488842787</v>
      </c>
      <c r="CN314" s="40">
        <f t="shared" si="101"/>
        <v>-1019.3021488842787</v>
      </c>
      <c r="CO314" s="40">
        <f t="shared" si="101"/>
        <v>-1019.3021488842787</v>
      </c>
      <c r="CP314" s="40">
        <f t="shared" si="101"/>
        <v>-1019.3021488842787</v>
      </c>
      <c r="CQ314" s="31">
        <f t="shared" si="101"/>
        <v>-1019.3021488842787</v>
      </c>
      <c r="CR314" s="80">
        <f t="shared" si="101"/>
        <v>-1019.3021488842787</v>
      </c>
      <c r="CS314" s="40">
        <f t="shared" si="101"/>
        <v>-1019.3021488842787</v>
      </c>
      <c r="CT314" s="40">
        <f t="shared" si="101"/>
        <v>-1019.3021488842787</v>
      </c>
      <c r="CU314" s="40">
        <f t="shared" si="101"/>
        <v>-1019.3021488842787</v>
      </c>
      <c r="CV314" s="40">
        <f t="shared" si="101"/>
        <v>-1019.3021488842787</v>
      </c>
      <c r="CW314" s="40">
        <f t="shared" si="101"/>
        <v>-1019.3021488842787</v>
      </c>
      <c r="CX314" s="40">
        <f t="shared" si="101"/>
        <v>-1019.3021488842787</v>
      </c>
      <c r="CY314" s="40">
        <f t="shared" si="101"/>
        <v>-1019.3021488842787</v>
      </c>
      <c r="CZ314" s="40">
        <f t="shared" si="101"/>
        <v>-1019.3021488842787</v>
      </c>
      <c r="DA314" s="40">
        <f t="shared" si="101"/>
        <v>-1019.3021488842787</v>
      </c>
      <c r="DB314" s="40">
        <f t="shared" si="101"/>
        <v>-1019.3021488842787</v>
      </c>
      <c r="DC314" s="40">
        <f t="shared" si="101"/>
        <v>-1019.3021488842787</v>
      </c>
      <c r="DD314" s="40">
        <f t="shared" si="101"/>
        <v>-1019.3021488842787</v>
      </c>
      <c r="DE314" s="40">
        <f t="shared" si="101"/>
        <v>-1019.3021488842787</v>
      </c>
      <c r="DF314" s="40">
        <f t="shared" si="101"/>
        <v>-1019.3021488842787</v>
      </c>
      <c r="DG314" s="40">
        <f t="shared" si="101"/>
        <v>-1019.3021488842787</v>
      </c>
      <c r="DH314" s="40">
        <f t="shared" si="101"/>
        <v>-1019.3021488842787</v>
      </c>
      <c r="DI314" s="40">
        <f t="shared" si="101"/>
        <v>-1019.3021488842787</v>
      </c>
      <c r="DJ314" s="40">
        <f t="shared" si="101"/>
        <v>-1019.3021488842787</v>
      </c>
      <c r="DK314" s="40">
        <f t="shared" si="101"/>
        <v>-1019.3021488842787</v>
      </c>
      <c r="DL314" s="40">
        <f t="shared" si="101"/>
        <v>-1019.3021488842787</v>
      </c>
      <c r="DM314" s="40">
        <f t="shared" si="101"/>
        <v>-1019.3021488842787</v>
      </c>
      <c r="DN314" s="40">
        <f t="shared" si="101"/>
        <v>-1019.3021488842787</v>
      </c>
      <c r="DO314" s="40">
        <f t="shared" si="101"/>
        <v>-1019.3021488842787</v>
      </c>
      <c r="DP314" s="40">
        <f t="shared" si="101"/>
        <v>-1019.3021488842787</v>
      </c>
      <c r="DQ314" s="40">
        <f t="shared" si="101"/>
        <v>-1019.3021488842787</v>
      </c>
      <c r="DR314" s="40">
        <f t="shared" si="101"/>
        <v>-1019.3021488842787</v>
      </c>
      <c r="DS314" s="40">
        <f t="shared" si="101"/>
        <v>-1019.3021488842787</v>
      </c>
      <c r="DT314" s="40">
        <f t="shared" si="101"/>
        <v>-1019.3021488842787</v>
      </c>
      <c r="DU314" s="40">
        <f t="shared" si="101"/>
        <v>-1019.3021488842787</v>
      </c>
      <c r="DV314" s="40">
        <f t="shared" si="101"/>
        <v>-1019.3021488842787</v>
      </c>
      <c r="DW314" s="40">
        <f t="shared" si="101"/>
        <v>-1019.3021488842787</v>
      </c>
      <c r="DX314" s="40">
        <f t="shared" si="101"/>
        <v>-1019.3021488842787</v>
      </c>
      <c r="DY314" s="40">
        <f t="shared" si="101"/>
        <v>-1019.3021488842787</v>
      </c>
      <c r="DZ314" s="31">
        <f t="shared" si="101"/>
        <v>-1019.3021488842787</v>
      </c>
      <c r="EA314" s="80">
        <f t="shared" si="101"/>
        <v>-1019.3021488842787</v>
      </c>
      <c r="EB314" s="40">
        <f t="shared" si="101"/>
        <v>-1019.3021488842787</v>
      </c>
      <c r="EC314" s="40">
        <f t="shared" si="101"/>
        <v>-1019.3021488842787</v>
      </c>
      <c r="ED314" s="40">
        <f t="shared" si="101"/>
        <v>-1019.3021488842787</v>
      </c>
      <c r="EE314" s="40">
        <f t="shared" si="101"/>
        <v>-1019.3021488842787</v>
      </c>
      <c r="EF314" s="40">
        <f t="shared" si="101"/>
        <v>-1019.3021488842787</v>
      </c>
      <c r="EG314" s="40">
        <f t="shared" si="101"/>
        <v>-1019.3021488842787</v>
      </c>
      <c r="EH314" s="40">
        <f t="shared" si="101"/>
        <v>-1019.3021488842787</v>
      </c>
      <c r="EI314" s="40">
        <f t="shared" ref="EI314:GD314" si="102">EI311-EI6</f>
        <v>-1019.3021488842787</v>
      </c>
      <c r="EJ314" s="40">
        <f t="shared" si="102"/>
        <v>-1019.3021488842787</v>
      </c>
      <c r="EK314" s="40">
        <f t="shared" si="102"/>
        <v>-1019.3021488842787</v>
      </c>
      <c r="EL314" s="40">
        <f t="shared" si="102"/>
        <v>-1019.3021488842787</v>
      </c>
      <c r="EM314" s="40">
        <f t="shared" si="102"/>
        <v>-1019.3021488842787</v>
      </c>
      <c r="EN314" s="40">
        <f t="shared" si="102"/>
        <v>-1019.3021488842787</v>
      </c>
      <c r="EO314" s="40">
        <f t="shared" si="102"/>
        <v>-1019.3021488842787</v>
      </c>
      <c r="EP314" s="40">
        <f t="shared" si="102"/>
        <v>-1019.3021488842787</v>
      </c>
      <c r="EQ314" s="40">
        <f t="shared" si="102"/>
        <v>-1019.3021488842787</v>
      </c>
      <c r="ER314" s="40">
        <f t="shared" si="102"/>
        <v>-1019.3021488842787</v>
      </c>
      <c r="ES314" s="40">
        <f t="shared" si="102"/>
        <v>-1019.3021488842787</v>
      </c>
      <c r="ET314" s="40">
        <f t="shared" si="102"/>
        <v>-1019.3021488842787</v>
      </c>
      <c r="EU314" s="40">
        <f t="shared" si="102"/>
        <v>-1019.3021488842787</v>
      </c>
      <c r="EV314" s="40">
        <f t="shared" si="102"/>
        <v>-1019.3021488842787</v>
      </c>
      <c r="EW314" s="40">
        <f t="shared" si="102"/>
        <v>-1019.3021488842787</v>
      </c>
      <c r="EX314" s="40">
        <f t="shared" si="102"/>
        <v>-1019.3021488842787</v>
      </c>
      <c r="EY314" s="40">
        <f t="shared" si="102"/>
        <v>-1019.3021488842787</v>
      </c>
      <c r="EZ314" s="40">
        <f t="shared" si="102"/>
        <v>-1019.3021488842787</v>
      </c>
      <c r="FA314" s="40">
        <f t="shared" si="102"/>
        <v>-1019.3021488842787</v>
      </c>
      <c r="FB314" s="31">
        <f t="shared" si="102"/>
        <v>-1019.3021488842787</v>
      </c>
      <c r="FC314" s="80">
        <f t="shared" si="102"/>
        <v>-1019.3021488842787</v>
      </c>
      <c r="FD314" s="40">
        <f t="shared" si="102"/>
        <v>-1019.3021488842787</v>
      </c>
      <c r="FE314" s="40">
        <f t="shared" si="102"/>
        <v>-1019.3021488842787</v>
      </c>
      <c r="FF314" s="40">
        <f t="shared" si="102"/>
        <v>-1019.3021488842787</v>
      </c>
      <c r="FG314" s="40">
        <f t="shared" si="102"/>
        <v>-1019.3021488842787</v>
      </c>
      <c r="FH314" s="40">
        <f t="shared" si="102"/>
        <v>-1019.3021488842787</v>
      </c>
      <c r="FI314" s="40">
        <f t="shared" si="102"/>
        <v>-1019.3021488842787</v>
      </c>
      <c r="FJ314" s="40">
        <f t="shared" si="102"/>
        <v>-1019.3021488842787</v>
      </c>
      <c r="FK314" s="40">
        <f t="shared" si="102"/>
        <v>-1019.3021488842787</v>
      </c>
      <c r="FL314" s="40">
        <f t="shared" si="102"/>
        <v>-1019.3021488842787</v>
      </c>
      <c r="FM314" s="40">
        <f t="shared" si="102"/>
        <v>-1019.3021488842787</v>
      </c>
      <c r="FN314" s="40">
        <f t="shared" si="102"/>
        <v>-1019.3021488842787</v>
      </c>
      <c r="FO314" s="40">
        <f t="shared" si="102"/>
        <v>-1019.3021488842787</v>
      </c>
      <c r="FP314" s="40">
        <f t="shared" si="102"/>
        <v>-1019.3021488842787</v>
      </c>
      <c r="FQ314" s="40">
        <f t="shared" si="102"/>
        <v>-1019.3021488842787</v>
      </c>
      <c r="FR314" s="40">
        <f t="shared" si="102"/>
        <v>-1019.3021488842787</v>
      </c>
      <c r="FS314" s="40">
        <f t="shared" si="102"/>
        <v>-1019.3021488842787</v>
      </c>
      <c r="FT314" s="40">
        <f t="shared" si="102"/>
        <v>-1019.3021488842787</v>
      </c>
      <c r="FU314" s="40">
        <f t="shared" si="102"/>
        <v>-1019.3021488842787</v>
      </c>
      <c r="FV314" s="40">
        <f t="shared" si="102"/>
        <v>-1019.3021488842787</v>
      </c>
      <c r="FW314" s="40">
        <f t="shared" si="102"/>
        <v>-1019.3021488842787</v>
      </c>
      <c r="FX314" s="40">
        <f t="shared" si="102"/>
        <v>-1019.3021488842787</v>
      </c>
      <c r="FY314" s="40">
        <f t="shared" si="102"/>
        <v>-1019.3021488842787</v>
      </c>
      <c r="FZ314" s="40">
        <f t="shared" si="102"/>
        <v>-1019.3021488842787</v>
      </c>
      <c r="GA314" s="40">
        <f t="shared" si="102"/>
        <v>-1019.3021488842787</v>
      </c>
      <c r="GB314" s="40">
        <f t="shared" si="102"/>
        <v>-1019.3021488842787</v>
      </c>
      <c r="GC314" s="40">
        <f t="shared" si="102"/>
        <v>-1019.3021488842787</v>
      </c>
      <c r="GD314" s="31">
        <f t="shared" si="102"/>
        <v>-1019.3021488842787</v>
      </c>
      <c r="GE314" s="195"/>
    </row>
    <row r="315" spans="1:187" s="35" customFormat="1" ht="17" customHeight="1">
      <c r="A315" s="1">
        <v>1</v>
      </c>
      <c r="B315" s="1">
        <v>151</v>
      </c>
      <c r="C315" s="96" t="s">
        <v>317</v>
      </c>
      <c r="D315" s="42" t="s">
        <v>42</v>
      </c>
      <c r="E315" s="97" t="s">
        <v>67</v>
      </c>
      <c r="F315" s="42" t="s">
        <v>266</v>
      </c>
      <c r="G315" s="42" t="s">
        <v>312</v>
      </c>
      <c r="H315" s="87"/>
      <c r="I315" s="88">
        <v>19118</v>
      </c>
      <c r="J315" s="86">
        <v>19118</v>
      </c>
      <c r="K315" s="86">
        <f t="array" ref="K315">MIN(IF(($D$91:$D$263=$D315),K$91:K$263))</f>
        <v>23318</v>
      </c>
      <c r="L315" s="86">
        <f t="array" ref="L315">MIN(IF(($D$91:$D$263=$D315),L$91:L$263))</f>
        <v>23318</v>
      </c>
      <c r="M315" s="86">
        <f t="array" ref="M315">MIN(IF(($D$91:$D$263=$D315),M$91:M$263))</f>
        <v>31718</v>
      </c>
      <c r="N315" s="86">
        <f t="array" ref="N315">MIN(IF(($D$91:$D$263=$D315),N$91:N$263))</f>
        <v>31718</v>
      </c>
      <c r="O315" s="86">
        <f t="array" ref="O315">MIN(IF(($D$91:$D$263=$D315),O$91:O$263))</f>
        <v>31718</v>
      </c>
      <c r="P315" s="86">
        <f t="array" ref="P315">MIN(IF(($D$91:$D$263=$D315),P$91:P$263))</f>
        <v>31718</v>
      </c>
      <c r="Q315" s="86">
        <f t="array" ref="Q315">MIN(IF(($D$91:$D$263=$D315),Q$91:Q$263))</f>
        <v>31718</v>
      </c>
      <c r="R315" s="86">
        <f t="array" ref="R315">MIN(IF(($D$91:$D$263=$D315),R$91:R$263))</f>
        <v>40118</v>
      </c>
      <c r="S315" s="86">
        <f t="array" ref="S315">MIN(IF(($D$91:$D$263=$D315),S$91:S$263))</f>
        <v>39848</v>
      </c>
      <c r="T315" s="86">
        <f t="array" ref="T315">MIN(IF(($D$91:$D$263=$D315),T$91:T$263))</f>
        <v>31848</v>
      </c>
      <c r="U315" s="86">
        <f t="array" ref="U315">MIN(IF(($D$91:$D$263=$D315),U$91:U$263))</f>
        <v>36003</v>
      </c>
      <c r="V315" s="86">
        <f t="array" ref="V315">MIN(IF(($D$91:$D$263=$D315),V$91:V$263))</f>
        <v>35761</v>
      </c>
      <c r="W315" s="86">
        <f t="array" ref="W315">MIN(IF(($D$91:$D$263=$D315),W$91:W$263))</f>
        <v>35761</v>
      </c>
      <c r="X315" s="86">
        <f t="array" ref="X315">MIN(IF(($D$91:$D$263=$D315),X$91:X$263))</f>
        <v>60961</v>
      </c>
      <c r="Y315" s="86">
        <f t="array" ref="Y315">MIN(IF(($D$91:$D$263=$D315),Y$91:Y$263))</f>
        <v>44123</v>
      </c>
      <c r="Z315" s="86">
        <f t="array" ref="Z315">MIN(IF(($D$91:$D$263=$D315),Z$91:Z$263))</f>
        <v>60923</v>
      </c>
      <c r="AA315" s="86">
        <f t="array" ref="AA315">MIN(IF(($D$91:$D$263=$D315),AA$91:AA$263))</f>
        <v>60906</v>
      </c>
      <c r="AB315" s="86">
        <f t="array" ref="AB315">MIN(IF(($D$91:$D$263=$D315),AB$91:AB$263))</f>
        <v>55768</v>
      </c>
      <c r="AC315" s="86">
        <f t="array" ref="AC315">MIN(IF(($D$91:$D$263=$D315),AC$91:AC$263))</f>
        <v>59918</v>
      </c>
      <c r="AD315" s="86">
        <f t="array" ref="AD315">MIN(IF(($D$91:$D$263=$D315),AD$91:AD$263))</f>
        <v>59918</v>
      </c>
      <c r="AE315" s="86">
        <f t="array" ref="AE315">MIN(IF(($D$91:$D$263=$D315),AE$91:AE$263))</f>
        <v>72468</v>
      </c>
      <c r="AF315" s="86">
        <f t="array" ref="AF315">MIN(IF(($D$91:$D$263=$D315),AF$91:AF$263))</f>
        <v>72210</v>
      </c>
      <c r="AG315" s="86">
        <f t="array" ref="AG315">MIN(IF(($D$91:$D$263=$D315),AG$91:AG$263))</f>
        <v>86042</v>
      </c>
      <c r="AH315" s="86">
        <f t="array" ref="AH315">MIN(IF(($D$91:$D$263=$D315),AH$91:AH$263))</f>
        <v>73442</v>
      </c>
      <c r="AI315" s="86">
        <f t="array" ref="AI315">MIN(IF(($D$91:$D$263=$D315),AI$91:AI$263))</f>
        <v>86042</v>
      </c>
      <c r="AJ315" s="86">
        <f t="array" ref="AJ315">MIN(IF(($D$91:$D$263=$D315),AJ$91:AJ$263))</f>
        <v>81642</v>
      </c>
      <c r="AK315" s="86">
        <f t="array" ref="AK315">MIN(IF(($D$91:$D$263=$D315),AK$91:AK$263))</f>
        <v>81555</v>
      </c>
      <c r="AL315" s="86">
        <f t="array" ref="AL315">MIN(IF(($D$91:$D$263=$D315),AL$91:AL$263))</f>
        <v>93812</v>
      </c>
      <c r="AM315" s="87">
        <f t="array" ref="AM315">MIN(IF(($D$91:$D$263=$D315),AM$91:AM$263))</f>
        <v>81141</v>
      </c>
      <c r="AN315" s="88">
        <f t="array" ref="AN315">MIN(IF(($D$91:$D$263=$D315),AN$91:AN$263))</f>
        <v>97689</v>
      </c>
      <c r="AO315" s="86">
        <f t="array" ref="AO315">MIN(IF(($D$91:$D$263=$D315),AO$91:AO$263))</f>
        <v>97228</v>
      </c>
      <c r="AP315" s="86">
        <f t="array" ref="AP315">MIN(IF(($D$91:$D$263=$D315),AP$91:AP$263))</f>
        <v>83828</v>
      </c>
      <c r="AQ315" s="86">
        <f t="array" ref="AQ315">MIN(IF(($D$91:$D$263=$D315),AQ$91:AQ$263))</f>
        <v>81328</v>
      </c>
      <c r="AR315" s="86">
        <f t="array" ref="AR315">MIN(IF(($D$91:$D$263=$D315),AR$91:AR$263))</f>
        <v>81328</v>
      </c>
      <c r="AS315" s="86">
        <f t="array" ref="AS315">MIN(IF(($D$91:$D$263=$D315),AS$91:AS$263))</f>
        <v>93827</v>
      </c>
      <c r="AT315" s="86">
        <f t="array" ref="AT315">MIN(IF(($D$91:$D$263=$D315),AT$91:AT$263))</f>
        <v>93776</v>
      </c>
      <c r="AU315" s="86">
        <f t="array" ref="AU315">MIN(IF(($D$91:$D$263=$D315),AU$91:AU$263))</f>
        <v>96276</v>
      </c>
      <c r="AV315" s="86">
        <f t="array" ref="AV315">MIN(IF(($D$91:$D$263=$D315),AV$91:AV$263))</f>
        <v>96170</v>
      </c>
      <c r="AW315" s="86">
        <f t="array" ref="AW315">MIN(IF(($D$91:$D$263=$D315),AW$91:AW$263))</f>
        <v>100262</v>
      </c>
      <c r="AX315" s="86">
        <f t="array" ref="AX315">MIN(IF(($D$91:$D$263=$D315),AX$91:AX$263))</f>
        <v>88962</v>
      </c>
      <c r="AY315" s="86">
        <f t="array" ref="AY315">MIN(IF(($D$91:$D$263=$D315),AY$91:AY$263))</f>
        <v>88962</v>
      </c>
      <c r="AZ315" s="86">
        <f t="array" ref="AZ315">MIN(IF(($D$91:$D$263=$D315),AZ$91:AZ$263))</f>
        <v>88723</v>
      </c>
      <c r="BA315" s="86">
        <f t="array" ref="BA315">MIN(IF(($D$91:$D$263=$D315),BA$91:BA$263))</f>
        <v>93001</v>
      </c>
      <c r="BB315" s="86">
        <f t="array" ref="BB315">MIN(IF(($D$91:$D$263=$D315),BB$91:BB$263))</f>
        <v>93001</v>
      </c>
      <c r="BC315" s="86">
        <f t="array" ref="BC315">MIN(IF(($D$91:$D$263=$D315),BC$91:BC$263))</f>
        <v>105539</v>
      </c>
      <c r="BD315" s="86">
        <f t="array" ref="BD315">MIN(IF(($D$91:$D$263=$D315),BD$91:BD$263))</f>
        <v>102146</v>
      </c>
      <c r="BE315" s="86">
        <f t="array" ref="BE315">MIN(IF(($D$91:$D$263=$D315),BE$91:BE$263))</f>
        <v>89515</v>
      </c>
      <c r="BF315" s="86">
        <f t="array" ref="BF315">MIN(IF(($D$91:$D$263=$D315),BF$91:BF$263))</f>
        <v>89515</v>
      </c>
      <c r="BG315" s="86">
        <f t="array" ref="BG315">MIN(IF(($D$91:$D$263=$D315),BG$91:BG$263))</f>
        <v>97821</v>
      </c>
      <c r="BH315" s="86">
        <f t="array" ref="BH315">MIN(IF(($D$91:$D$263=$D315),BH$91:BH$263))</f>
        <v>97788</v>
      </c>
      <c r="BI315" s="86">
        <f t="array" ref="BI315">MIN(IF(($D$91:$D$263=$D315),BI$91:BI$263))</f>
        <v>93782</v>
      </c>
      <c r="BJ315" s="86">
        <f t="array" ref="BJ315">MIN(IF(($D$91:$D$263=$D315),BJ$91:BJ$263))</f>
        <v>102056</v>
      </c>
      <c r="BK315" s="86">
        <f t="array" ref="BK315">MIN(IF(($D$91:$D$263=$D315),BK$91:BK$263))</f>
        <v>100056</v>
      </c>
      <c r="BL315" s="86">
        <f t="array" ref="BL315">MIN(IF(($D$91:$D$263=$D315),BL$91:BL$263))</f>
        <v>100006</v>
      </c>
      <c r="BM315" s="86">
        <f t="array" ref="BM315">MIN(IF(($D$91:$D$263=$D315),BM$91:BM$263))</f>
        <v>100006</v>
      </c>
      <c r="BN315" s="86">
        <f t="array" ref="BN315">MIN(IF(($D$91:$D$263=$D315),BN$91:BN$263))</f>
        <v>109767</v>
      </c>
      <c r="BO315" s="87">
        <f t="array" ref="BO315">MIN(IF(($D$91:$D$263=$D315),BO$91:BO$263))</f>
        <v>109767</v>
      </c>
      <c r="BP315" s="88">
        <f t="array" ref="BP315">MIN(IF(($D$91:$D$263=$D315),BP$91:BP$263))</f>
        <v>109767</v>
      </c>
      <c r="BQ315" s="86">
        <f t="array" ref="BQ315">MIN(IF(($D$91:$D$263=$D315),BQ$91:BQ$263))</f>
        <v>109767</v>
      </c>
      <c r="BR315" s="86">
        <f t="array" ref="BR315">MIN(IF(($D$91:$D$263=$D315),BR$91:BR$263))</f>
        <v>106367</v>
      </c>
      <c r="BS315" s="86">
        <f t="array" ref="BS315">MIN(IF(($D$91:$D$263=$D315),BS$91:BS$263))</f>
        <v>106367</v>
      </c>
      <c r="BT315" s="86">
        <f t="array" ref="BT315">MIN(IF(($D$91:$D$263=$D315),BT$91:BT$263))</f>
        <v>106367</v>
      </c>
      <c r="BU315" s="86">
        <f t="array" ref="BU315">MIN(IF(($D$91:$D$263=$D315),BU$91:BU$263))</f>
        <v>106367</v>
      </c>
      <c r="BV315" s="86">
        <f t="array" ref="BV315">MIN(IF(($D$91:$D$263=$D315),BV$91:BV$263))</f>
        <v>106367</v>
      </c>
      <c r="BW315" s="86">
        <f t="array" ref="BW315">MIN(IF(($D$91:$D$263=$D315),BW$91:BW$263))</f>
        <v>106367</v>
      </c>
      <c r="BX315" s="86">
        <f t="array" ref="BX315">MIN(IF(($D$91:$D$263=$D315),BX$91:BX$263))</f>
        <v>106367</v>
      </c>
      <c r="BY315" s="86">
        <f t="array" ref="BY315">MIN(IF(($D$91:$D$263=$D315),BY$91:BY$263))</f>
        <v>106367</v>
      </c>
      <c r="BZ315" s="86">
        <f t="array" ref="BZ315">MIN(IF(($D$91:$D$263=$D315),BZ$91:BZ$263))</f>
        <v>106367</v>
      </c>
      <c r="CA315" s="86">
        <f t="array" ref="CA315">MIN(IF(($D$91:$D$263=$D315),CA$91:CA$263))</f>
        <v>106367</v>
      </c>
      <c r="CB315" s="86">
        <f t="array" ref="CB315">MIN(IF(($D$91:$D$263=$D315),CB$91:CB$263))</f>
        <v>106367</v>
      </c>
      <c r="CC315" s="86">
        <f t="array" ref="CC315">MIN(IF(($D$91:$D$263=$D315),CC$91:CC$263))</f>
        <v>106367</v>
      </c>
      <c r="CD315" s="86">
        <f t="array" ref="CD315">MIN(IF(($D$91:$D$263=$D315),CD$91:CD$263))</f>
        <v>105667</v>
      </c>
      <c r="CE315" s="86">
        <f t="array" ref="CE315">MIN(IF(($D$91:$D$263=$D315),CE$91:CE$263))</f>
        <v>105667</v>
      </c>
      <c r="CF315" s="86">
        <f t="array" ref="CF315">MIN(IF(($D$91:$D$263=$D315),CF$91:CF$263))</f>
        <v>105667</v>
      </c>
      <c r="CG315" s="86">
        <f t="array" ref="CG315">MIN(IF(($D$91:$D$263=$D315),CG$91:CG$263))</f>
        <v>105667</v>
      </c>
      <c r="CH315" s="86">
        <f t="array" ref="CH315">MIN(IF(($D$91:$D$263=$D315),CH$91:CH$263))</f>
        <v>105667</v>
      </c>
      <c r="CI315" s="86">
        <f t="array" ref="CI315">MIN(IF(($D$91:$D$263=$D315),CI$91:CI$263))</f>
        <v>105667</v>
      </c>
      <c r="CJ315" s="86">
        <f t="array" ref="CJ315">MIN(IF(($D$91:$D$263=$D315),CJ$91:CJ$263))</f>
        <v>113667</v>
      </c>
      <c r="CK315" s="86">
        <f t="array" ref="CK315">MIN(IF(($D$91:$D$263=$D315),CK$91:CK$263))</f>
        <v>113667</v>
      </c>
      <c r="CL315" s="86">
        <f t="array" ref="CL315">MIN(IF(($D$91:$D$263=$D315),CL$91:CL$263))</f>
        <v>113667</v>
      </c>
      <c r="CM315" s="86">
        <f t="array" ref="CM315">MIN(IF(($D$91:$D$263=$D315),CM$91:CM$263))</f>
        <v>113667</v>
      </c>
      <c r="CN315" s="86">
        <f t="array" ref="CN315">MIN(IF(($D$91:$D$263=$D315),CN$91:CN$263))</f>
        <v>113667</v>
      </c>
      <c r="CO315" s="86">
        <f t="array" ref="CO315">MIN(IF(($D$91:$D$263=$D315),CO$91:CO$263))</f>
        <v>113667</v>
      </c>
      <c r="CP315" s="86">
        <f t="array" ref="CP315">MIN(IF(($D$91:$D$263=$D315),CP$91:CP$263))</f>
        <v>113667</v>
      </c>
      <c r="CQ315" s="87">
        <f t="array" ref="CQ315">MIN(IF(($D$91:$D$263=$D315),CQ$91:CQ$263))</f>
        <v>113667</v>
      </c>
      <c r="CR315" s="88">
        <f t="array" ref="CR315">MIN(IF(($D$91:$D$263=$D315),CR$91:CR$263))</f>
        <v>113667</v>
      </c>
      <c r="CS315" s="86">
        <f t="array" ref="CS315">MIN(IF(($D$91:$D$263=$D315),CS$91:CS$263))</f>
        <v>113667</v>
      </c>
      <c r="CT315" s="86">
        <f t="array" ref="CT315">MIN(IF(($D$91:$D$263=$D315),CT$91:CT$263))</f>
        <v>113667</v>
      </c>
      <c r="CU315" s="86">
        <f t="array" ref="CU315">MIN(IF(($D$91:$D$263=$D315),CU$91:CU$263))</f>
        <v>113667</v>
      </c>
      <c r="CV315" s="86">
        <f t="array" ref="CV315">MIN(IF(($D$91:$D$263=$D315),CV$91:CV$263))</f>
        <v>113667</v>
      </c>
      <c r="CW315" s="86">
        <f t="array" ref="CW315">MIN(IF(($D$91:$D$263=$D315),CW$91:CW$263))</f>
        <v>113667</v>
      </c>
      <c r="CX315" s="86">
        <f t="array" ref="CX315">MIN(IF(($D$91:$D$263=$D315),CX$91:CX$263))</f>
        <v>113667</v>
      </c>
      <c r="CY315" s="86">
        <f t="array" ref="CY315">MIN(IF(($D$91:$D$263=$D315),CY$91:CY$263))</f>
        <v>113667</v>
      </c>
      <c r="CZ315" s="86">
        <f t="array" ref="CZ315">MIN(IF(($D$91:$D$263=$D315),CZ$91:CZ$263))</f>
        <v>113667</v>
      </c>
      <c r="DA315" s="86">
        <f t="array" ref="DA315">MIN(IF(($D$91:$D$263=$D315),DA$91:DA$263))</f>
        <v>113667</v>
      </c>
      <c r="DB315" s="86">
        <f t="array" ref="DB315">MIN(IF(($D$91:$D$263=$D315),DB$91:DB$263))</f>
        <v>113667</v>
      </c>
      <c r="DC315" s="86">
        <f t="array" ref="DC315">MIN(IF(($D$91:$D$263=$D315),DC$91:DC$263))</f>
        <v>113667</v>
      </c>
      <c r="DD315" s="86">
        <f t="array" ref="DD315">MIN(IF(($D$91:$D$263=$D315),DD$91:DD$263))</f>
        <v>113667</v>
      </c>
      <c r="DE315" s="86">
        <f t="array" ref="DE315">MIN(IF(($D$91:$D$263=$D315),DE$91:DE$263))</f>
        <v>113667</v>
      </c>
      <c r="DF315" s="86">
        <f t="array" ref="DF315">MIN(IF(($D$91:$D$263=$D315),DF$91:DF$263))</f>
        <v>113667</v>
      </c>
      <c r="DG315" s="86">
        <f t="array" ref="DG315">MIN(IF(($D$91:$D$263=$D315),DG$91:DG$263))</f>
        <v>113667</v>
      </c>
      <c r="DH315" s="86">
        <f t="array" ref="DH315">MIN(IF(($D$91:$D$263=$D315),DH$91:DH$263))</f>
        <v>113667</v>
      </c>
      <c r="DI315" s="86">
        <f t="array" ref="DI315">MIN(IF(($D$91:$D$263=$D315),DI$91:DI$263))</f>
        <v>113667</v>
      </c>
      <c r="DJ315" s="86">
        <f t="array" ref="DJ315">MIN(IF(($D$91:$D$263=$D315),DJ$91:DJ$263))</f>
        <v>113667</v>
      </c>
      <c r="DK315" s="86">
        <f t="array" ref="DK315">MIN(IF(($D$91:$D$263=$D315),DK$91:DK$263))</f>
        <v>113667</v>
      </c>
      <c r="DL315" s="86">
        <f t="array" ref="DL315">MIN(IF(($D$91:$D$263=$D315),DL$91:DL$263))</f>
        <v>113667</v>
      </c>
      <c r="DM315" s="86">
        <f t="array" ref="DM315">MIN(IF(($D$91:$D$263=$D315),DM$91:DM$263))</f>
        <v>113667</v>
      </c>
      <c r="DN315" s="86">
        <f t="array" ref="DN315">MIN(IF(($D$91:$D$263=$D315),DN$91:DN$263))</f>
        <v>113667</v>
      </c>
      <c r="DO315" s="86">
        <f t="array" ref="DO315">MIN(IF(($D$91:$D$263=$D315),DO$91:DO$263))</f>
        <v>113667</v>
      </c>
      <c r="DP315" s="86">
        <f t="array" ref="DP315">MIN(IF(($D$91:$D$263=$D315),DP$91:DP$263))</f>
        <v>113667</v>
      </c>
      <c r="DQ315" s="86">
        <f t="array" ref="DQ315">MIN(IF(($D$91:$D$263=$D315),DQ$91:DQ$263))</f>
        <v>113667</v>
      </c>
      <c r="DR315" s="86">
        <f t="array" ref="DR315">MIN(IF(($D$91:$D$263=$D315),DR$91:DR$263))</f>
        <v>113667</v>
      </c>
      <c r="DS315" s="86">
        <f t="array" ref="DS315">MIN(IF(($D$91:$D$263=$D315),DS$91:DS$263))</f>
        <v>113667</v>
      </c>
      <c r="DT315" s="86">
        <f t="array" ref="DT315">MIN(IF(($D$91:$D$263=$D315),DT$91:DT$263))</f>
        <v>113667</v>
      </c>
      <c r="DU315" s="86">
        <f t="array" ref="DU315">MIN(IF(($D$91:$D$263=$D315),DU$91:DU$263))</f>
        <v>113667</v>
      </c>
      <c r="DV315" s="86">
        <f t="array" ref="DV315">MIN(IF(($D$91:$D$263=$D315),DV$91:DV$263))</f>
        <v>113667</v>
      </c>
      <c r="DW315" s="86">
        <f t="array" ref="DW315">MIN(IF(($D$91:$D$263=$D315),DW$91:DW$263))</f>
        <v>113667</v>
      </c>
      <c r="DX315" s="86">
        <f t="array" ref="DX315">MIN(IF(($D$91:$D$263=$D315),DX$91:DX$263))</f>
        <v>113667</v>
      </c>
      <c r="DY315" s="86">
        <f t="array" ref="DY315">MIN(IF(($D$91:$D$263=$D315),DY$91:DY$263))</f>
        <v>113667</v>
      </c>
      <c r="DZ315" s="87">
        <f t="array" ref="DZ315">MIN(IF(($D$91:$D$263=$D315),DZ$91:DZ$263))</f>
        <v>113667</v>
      </c>
      <c r="EA315" s="88">
        <f t="array" ref="EA315">MIN(IF(($D$91:$D$263=$D315),EA$91:EA$263))</f>
        <v>113667</v>
      </c>
      <c r="EB315" s="86">
        <f t="array" ref="EB315">MIN(IF(($D$91:$D$263=$D315),EB$91:EB$263))</f>
        <v>113667</v>
      </c>
      <c r="EC315" s="86">
        <f t="array" ref="EC315">MIN(IF(($D$91:$D$263=$D315),EC$91:EC$263))</f>
        <v>113667</v>
      </c>
      <c r="ED315" s="86">
        <f t="array" ref="ED315">MIN(IF(($D$91:$D$263=$D315),ED$91:ED$263))</f>
        <v>113667</v>
      </c>
      <c r="EE315" s="86">
        <f t="array" ref="EE315">MIN(IF(($D$91:$D$263=$D315),EE$91:EE$263))</f>
        <v>113667</v>
      </c>
      <c r="EF315" s="86">
        <f t="array" ref="EF315">MIN(IF(($D$91:$D$263=$D315),EF$91:EF$263))</f>
        <v>113667</v>
      </c>
      <c r="EG315" s="86">
        <f t="array" ref="EG315">MIN(IF(($D$91:$D$263=$D315),EG$91:EG$263))</f>
        <v>113667</v>
      </c>
      <c r="EH315" s="86">
        <f t="array" ref="EH315">MIN(IF(($D$91:$D$263=$D315),EH$91:EH$263))</f>
        <v>113667</v>
      </c>
      <c r="EI315" s="86">
        <f t="array" ref="EI315">MIN(IF(($D$91:$D$263=$D315),EI$91:EI$263))</f>
        <v>113667</v>
      </c>
      <c r="EJ315" s="86">
        <f t="array" ref="EJ315">MIN(IF(($D$91:$D$263=$D315),EJ$91:EJ$263))</f>
        <v>113667</v>
      </c>
      <c r="EK315" s="86">
        <f t="array" ref="EK315">MIN(IF(($D$91:$D$263=$D315),EK$91:EK$263))</f>
        <v>113667</v>
      </c>
      <c r="EL315" s="86">
        <f t="array" ref="EL315">MIN(IF(($D$91:$D$263=$D315),EL$91:EL$263))</f>
        <v>113667</v>
      </c>
      <c r="EM315" s="86">
        <f t="array" ref="EM315">MIN(IF(($D$91:$D$263=$D315),EM$91:EM$263))</f>
        <v>113667</v>
      </c>
      <c r="EN315" s="86">
        <f t="array" ref="EN315">MIN(IF(($D$91:$D$263=$D315),EN$91:EN$263))</f>
        <v>113667</v>
      </c>
      <c r="EO315" s="86">
        <f t="array" ref="EO315">MIN(IF(($D$91:$D$263=$D315),EO$91:EO$263))</f>
        <v>113667</v>
      </c>
      <c r="EP315" s="86">
        <f t="array" ref="EP315">MIN(IF(($D$91:$D$263=$D315),EP$91:EP$263))</f>
        <v>113667</v>
      </c>
      <c r="EQ315" s="86">
        <f t="array" ref="EQ315">MIN(IF(($D$91:$D$263=$D315),EQ$91:EQ$263))</f>
        <v>113667</v>
      </c>
      <c r="ER315" s="86">
        <f t="array" ref="ER315">MIN(IF(($D$91:$D$263=$D315),ER$91:ER$263))</f>
        <v>113667</v>
      </c>
      <c r="ES315" s="86">
        <f t="array" ref="ES315">MIN(IF(($D$91:$D$263=$D315),ES$91:ES$263))</f>
        <v>113667</v>
      </c>
      <c r="ET315" s="86">
        <f t="array" ref="ET315">MIN(IF(($D$91:$D$263=$D315),ET$91:ET$263))</f>
        <v>113667</v>
      </c>
      <c r="EU315" s="86">
        <f t="array" ref="EU315">MIN(IF(($D$91:$D$263=$D315),EU$91:EU$263))</f>
        <v>113667</v>
      </c>
      <c r="EV315" s="86">
        <f t="array" ref="EV315">MIN(IF(($D$91:$D$263=$D315),EV$91:EV$263))</f>
        <v>113667</v>
      </c>
      <c r="EW315" s="86">
        <f t="array" ref="EW315">MIN(IF(($D$91:$D$263=$D315),EW$91:EW$263))</f>
        <v>113667</v>
      </c>
      <c r="EX315" s="86">
        <f t="array" ref="EX315">MIN(IF(($D$91:$D$263=$D315),EX$91:EX$263))</f>
        <v>113667</v>
      </c>
      <c r="EY315" s="86">
        <f t="array" ref="EY315">MIN(IF(($D$91:$D$263=$D315),EY$91:EY$263))</f>
        <v>113667</v>
      </c>
      <c r="EZ315" s="86">
        <f t="array" ref="EZ315">MIN(IF(($D$91:$D$263=$D315),EZ$91:EZ$263))</f>
        <v>113667</v>
      </c>
      <c r="FA315" s="86">
        <f t="array" ref="FA315">MIN(IF(($D$91:$D$263=$D315),FA$91:FA$263))</f>
        <v>113667</v>
      </c>
      <c r="FB315" s="87">
        <f t="array" ref="FB315">MIN(IF(($D$91:$D$263=$D315),FB$91:FB$263))</f>
        <v>113667</v>
      </c>
      <c r="FC315" s="88">
        <f t="array" ref="FC315">MIN(IF(($D$91:$D$263=$D315),FC$91:FC$263))</f>
        <v>113667</v>
      </c>
      <c r="FD315" s="86">
        <f t="array" ref="FD315">MIN(IF(($D$91:$D$263=$D315),FD$91:FD$263))</f>
        <v>113667</v>
      </c>
      <c r="FE315" s="86">
        <f t="array" ref="FE315">MIN(IF(($D$91:$D$263=$D315),FE$91:FE$263))</f>
        <v>113667</v>
      </c>
      <c r="FF315" s="86">
        <f t="array" ref="FF315">MIN(IF(($D$91:$D$263=$D315),FF$91:FF$263))</f>
        <v>113667</v>
      </c>
      <c r="FG315" s="86">
        <f t="array" ref="FG315">MIN(IF(($D$91:$D$263=$D315),FG$91:FG$263))</f>
        <v>113667</v>
      </c>
      <c r="FH315" s="86">
        <f t="array" ref="FH315">MIN(IF(($D$91:$D$263=$D315),FH$91:FH$263))</f>
        <v>113667</v>
      </c>
      <c r="FI315" s="86">
        <f t="array" ref="FI315">MIN(IF(($D$91:$D$263=$D315),FI$91:FI$263))</f>
        <v>113667</v>
      </c>
      <c r="FJ315" s="86">
        <f t="array" ref="FJ315">MIN(IF(($D$91:$D$263=$D315),FJ$91:FJ$263))</f>
        <v>113667</v>
      </c>
      <c r="FK315" s="86">
        <f t="array" ref="FK315">MIN(IF(($D$91:$D$263=$D315),FK$91:FK$263))</f>
        <v>113667</v>
      </c>
      <c r="FL315" s="86">
        <f t="array" ref="FL315">MIN(IF(($D$91:$D$263=$D315),FL$91:FL$263))</f>
        <v>113667</v>
      </c>
      <c r="FM315" s="86">
        <f t="array" ref="FM315">MIN(IF(($D$91:$D$263=$D315),FM$91:FM$263))</f>
        <v>113667</v>
      </c>
      <c r="FN315" s="86">
        <f t="array" ref="FN315">MIN(IF(($D$91:$D$263=$D315),FN$91:FN$263))</f>
        <v>113667</v>
      </c>
      <c r="FO315" s="86">
        <f t="array" ref="FO315">MIN(IF(($D$91:$D$263=$D315),FO$91:FO$263))</f>
        <v>113667</v>
      </c>
      <c r="FP315" s="86">
        <f t="array" ref="FP315">MIN(IF(($D$91:$D$263=$D315),FP$91:FP$263))</f>
        <v>113667</v>
      </c>
      <c r="FQ315" s="86">
        <f t="array" ref="FQ315">MIN(IF(($D$91:$D$263=$D315),FQ$91:FQ$263))</f>
        <v>113667</v>
      </c>
      <c r="FR315" s="86">
        <f t="array" ref="FR315">MIN(IF(($D$91:$D$263=$D315),FR$91:FR$263))</f>
        <v>113667</v>
      </c>
      <c r="FS315" s="86">
        <f t="array" ref="FS315">MIN(IF(($D$91:$D$263=$D315),FS$91:FS$263))</f>
        <v>113667</v>
      </c>
      <c r="FT315" s="86">
        <f t="array" ref="FT315">MIN(IF(($D$91:$D$263=$D315),FT$91:FT$263))</f>
        <v>113667</v>
      </c>
      <c r="FU315" s="86">
        <f t="array" ref="FU315">MIN(IF(($D$91:$D$263=$D315),FU$91:FU$263))</f>
        <v>113667</v>
      </c>
      <c r="FV315" s="86">
        <f t="array" ref="FV315">MIN(IF(($D$91:$D$263=$D315),FV$91:FV$263))</f>
        <v>113667</v>
      </c>
      <c r="FW315" s="86">
        <f t="array" ref="FW315">MIN(IF(($D$91:$D$263=$D315),FW$91:FW$263))</f>
        <v>113667</v>
      </c>
      <c r="FX315" s="86">
        <f t="array" ref="FX315">MIN(IF(($D$91:$D$263=$D315),FX$91:FX$263))</f>
        <v>113667</v>
      </c>
      <c r="FY315" s="86">
        <f t="array" ref="FY315">MIN(IF(($D$91:$D$263=$D315),FY$91:FY$263))</f>
        <v>113667</v>
      </c>
      <c r="FZ315" s="86">
        <f t="array" ref="FZ315">MIN(IF(($D$91:$D$263=$D315),FZ$91:FZ$263))</f>
        <v>113667</v>
      </c>
      <c r="GA315" s="86">
        <f t="array" ref="GA315">MIN(IF(($D$91:$D$263=$D315),GA$91:GA$263))</f>
        <v>113667</v>
      </c>
      <c r="GB315" s="86">
        <f t="array" ref="GB315">MIN(IF(($D$91:$D$263=$D315),GB$91:GB$263))</f>
        <v>113667</v>
      </c>
      <c r="GC315" s="86">
        <f t="array" ref="GC315">MIN(IF(($D$91:$D$263=$D315),GC$91:GC$263))</f>
        <v>113667</v>
      </c>
      <c r="GD315" s="87">
        <f t="array" ref="GD315">MIN(IF(($D$91:$D$263=$D315),GD$91:GD$263))</f>
        <v>113667</v>
      </c>
      <c r="GE315" s="195"/>
    </row>
    <row r="316" spans="1:187" s="35" customFormat="1" ht="17" customHeight="1">
      <c r="A316" s="1">
        <v>1</v>
      </c>
      <c r="B316" s="1">
        <v>152</v>
      </c>
      <c r="C316" s="73" t="s">
        <v>318</v>
      </c>
      <c r="D316" s="55" t="s">
        <v>67</v>
      </c>
      <c r="E316" s="55" t="s">
        <v>67</v>
      </c>
      <c r="F316" s="74" t="s">
        <v>266</v>
      </c>
      <c r="G316" s="74" t="s">
        <v>312</v>
      </c>
      <c r="H316" s="75"/>
      <c r="I316" s="76">
        <v>19118</v>
      </c>
      <c r="J316" s="77">
        <v>19118</v>
      </c>
      <c r="K316" s="77">
        <f t="shared" ref="K316:BV316" si="103">K315-K63</f>
        <v>23318</v>
      </c>
      <c r="L316" s="77">
        <f t="shared" si="103"/>
        <v>23318</v>
      </c>
      <c r="M316" s="77">
        <f t="shared" si="103"/>
        <v>31718</v>
      </c>
      <c r="N316" s="77">
        <f t="shared" si="103"/>
        <v>31718</v>
      </c>
      <c r="O316" s="77">
        <f t="shared" si="103"/>
        <v>31718</v>
      </c>
      <c r="P316" s="77">
        <f t="shared" si="103"/>
        <v>31718</v>
      </c>
      <c r="Q316" s="77">
        <f t="shared" si="103"/>
        <v>31718</v>
      </c>
      <c r="R316" s="77">
        <f t="shared" si="103"/>
        <v>40118</v>
      </c>
      <c r="S316" s="77">
        <f t="shared" si="103"/>
        <v>39848</v>
      </c>
      <c r="T316" s="77">
        <f t="shared" si="103"/>
        <v>31848</v>
      </c>
      <c r="U316" s="77">
        <f t="shared" si="103"/>
        <v>36003</v>
      </c>
      <c r="V316" s="77">
        <f t="shared" si="103"/>
        <v>35761</v>
      </c>
      <c r="W316" s="77">
        <f t="shared" si="103"/>
        <v>35761</v>
      </c>
      <c r="X316" s="77">
        <f t="shared" si="103"/>
        <v>60961</v>
      </c>
      <c r="Y316" s="77">
        <f t="shared" si="103"/>
        <v>44123</v>
      </c>
      <c r="Z316" s="77">
        <f t="shared" si="103"/>
        <v>60923</v>
      </c>
      <c r="AA316" s="77">
        <f t="shared" si="103"/>
        <v>60906</v>
      </c>
      <c r="AB316" s="77">
        <f t="shared" si="103"/>
        <v>55768</v>
      </c>
      <c r="AC316" s="77">
        <f t="shared" si="103"/>
        <v>59918</v>
      </c>
      <c r="AD316" s="77">
        <f t="shared" si="103"/>
        <v>59918</v>
      </c>
      <c r="AE316" s="77">
        <f t="shared" si="103"/>
        <v>72468</v>
      </c>
      <c r="AF316" s="77">
        <f t="shared" si="103"/>
        <v>72210</v>
      </c>
      <c r="AG316" s="77">
        <f t="shared" si="103"/>
        <v>86042</v>
      </c>
      <c r="AH316" s="77">
        <f t="shared" si="103"/>
        <v>73442</v>
      </c>
      <c r="AI316" s="77">
        <f t="shared" si="103"/>
        <v>86042</v>
      </c>
      <c r="AJ316" s="77">
        <f t="shared" si="103"/>
        <v>81642</v>
      </c>
      <c r="AK316" s="77">
        <f t="shared" si="103"/>
        <v>81555</v>
      </c>
      <c r="AL316" s="77">
        <f t="shared" si="103"/>
        <v>93812</v>
      </c>
      <c r="AM316" s="75">
        <f t="shared" si="103"/>
        <v>81141</v>
      </c>
      <c r="AN316" s="76">
        <f t="shared" si="103"/>
        <v>97689</v>
      </c>
      <c r="AO316" s="77">
        <f t="shared" si="103"/>
        <v>97228</v>
      </c>
      <c r="AP316" s="77">
        <f t="shared" si="103"/>
        <v>83828</v>
      </c>
      <c r="AQ316" s="77">
        <f t="shared" si="103"/>
        <v>81328</v>
      </c>
      <c r="AR316" s="77">
        <f t="shared" si="103"/>
        <v>81328</v>
      </c>
      <c r="AS316" s="77">
        <f t="shared" si="103"/>
        <v>93827</v>
      </c>
      <c r="AT316" s="77">
        <f t="shared" si="103"/>
        <v>93776</v>
      </c>
      <c r="AU316" s="77">
        <f t="shared" si="103"/>
        <v>96276</v>
      </c>
      <c r="AV316" s="77">
        <f t="shared" si="103"/>
        <v>96170</v>
      </c>
      <c r="AW316" s="77">
        <f t="shared" si="103"/>
        <v>100262</v>
      </c>
      <c r="AX316" s="77">
        <f t="shared" si="103"/>
        <v>88962</v>
      </c>
      <c r="AY316" s="77">
        <f t="shared" si="103"/>
        <v>88962</v>
      </c>
      <c r="AZ316" s="77">
        <f t="shared" si="103"/>
        <v>88723</v>
      </c>
      <c r="BA316" s="77">
        <f t="shared" si="103"/>
        <v>93001</v>
      </c>
      <c r="BB316" s="77">
        <f t="shared" si="103"/>
        <v>93001</v>
      </c>
      <c r="BC316" s="77">
        <f t="shared" si="103"/>
        <v>105539</v>
      </c>
      <c r="BD316" s="77">
        <f t="shared" si="103"/>
        <v>102146</v>
      </c>
      <c r="BE316" s="77">
        <f t="shared" si="103"/>
        <v>89515</v>
      </c>
      <c r="BF316" s="77">
        <f t="shared" si="103"/>
        <v>89515</v>
      </c>
      <c r="BG316" s="77">
        <f t="shared" si="103"/>
        <v>97821</v>
      </c>
      <c r="BH316" s="77">
        <f t="shared" si="103"/>
        <v>97788</v>
      </c>
      <c r="BI316" s="77">
        <f t="shared" si="103"/>
        <v>93782</v>
      </c>
      <c r="BJ316" s="77">
        <f t="shared" si="103"/>
        <v>102056</v>
      </c>
      <c r="BK316" s="77">
        <f t="shared" si="103"/>
        <v>100056</v>
      </c>
      <c r="BL316" s="77">
        <f t="shared" si="103"/>
        <v>100006</v>
      </c>
      <c r="BM316" s="77">
        <f t="shared" si="103"/>
        <v>100006</v>
      </c>
      <c r="BN316" s="77">
        <f t="shared" si="103"/>
        <v>109767</v>
      </c>
      <c r="BO316" s="75">
        <f t="shared" si="103"/>
        <v>109767</v>
      </c>
      <c r="BP316" s="76">
        <f t="shared" si="103"/>
        <v>109767</v>
      </c>
      <c r="BQ316" s="77">
        <f t="shared" si="103"/>
        <v>109767</v>
      </c>
      <c r="BR316" s="77">
        <f t="shared" si="103"/>
        <v>106367</v>
      </c>
      <c r="BS316" s="77">
        <f t="shared" si="103"/>
        <v>106367</v>
      </c>
      <c r="BT316" s="77">
        <f t="shared" si="103"/>
        <v>106367</v>
      </c>
      <c r="BU316" s="77">
        <f t="shared" si="103"/>
        <v>106367</v>
      </c>
      <c r="BV316" s="77">
        <f t="shared" si="103"/>
        <v>106367</v>
      </c>
      <c r="BW316" s="77">
        <f t="shared" ref="BW316:EH316" si="104">BW315-BW63</f>
        <v>106367</v>
      </c>
      <c r="BX316" s="77">
        <f t="shared" si="104"/>
        <v>106367</v>
      </c>
      <c r="BY316" s="77">
        <f t="shared" si="104"/>
        <v>106367</v>
      </c>
      <c r="BZ316" s="77">
        <f t="shared" si="104"/>
        <v>106367</v>
      </c>
      <c r="CA316" s="77">
        <f t="shared" si="104"/>
        <v>106367</v>
      </c>
      <c r="CB316" s="77">
        <f t="shared" si="104"/>
        <v>106367</v>
      </c>
      <c r="CC316" s="77">
        <f t="shared" si="104"/>
        <v>106367</v>
      </c>
      <c r="CD316" s="77">
        <f t="shared" si="104"/>
        <v>105667</v>
      </c>
      <c r="CE316" s="77">
        <f t="shared" si="104"/>
        <v>105667</v>
      </c>
      <c r="CF316" s="77">
        <f t="shared" si="104"/>
        <v>105667</v>
      </c>
      <c r="CG316" s="77">
        <f t="shared" si="104"/>
        <v>105667</v>
      </c>
      <c r="CH316" s="77">
        <f t="shared" si="104"/>
        <v>105667</v>
      </c>
      <c r="CI316" s="77">
        <f t="shared" si="104"/>
        <v>105667</v>
      </c>
      <c r="CJ316" s="77">
        <f t="shared" si="104"/>
        <v>113667</v>
      </c>
      <c r="CK316" s="77">
        <f t="shared" si="104"/>
        <v>113667</v>
      </c>
      <c r="CL316" s="77">
        <f t="shared" si="104"/>
        <v>113667</v>
      </c>
      <c r="CM316" s="77">
        <f t="shared" si="104"/>
        <v>113667</v>
      </c>
      <c r="CN316" s="77">
        <f t="shared" si="104"/>
        <v>113667</v>
      </c>
      <c r="CO316" s="77">
        <f t="shared" si="104"/>
        <v>113667</v>
      </c>
      <c r="CP316" s="77">
        <f t="shared" si="104"/>
        <v>113667</v>
      </c>
      <c r="CQ316" s="75">
        <f t="shared" si="104"/>
        <v>113667</v>
      </c>
      <c r="CR316" s="76">
        <f t="shared" si="104"/>
        <v>113667</v>
      </c>
      <c r="CS316" s="77">
        <f t="shared" si="104"/>
        <v>113667</v>
      </c>
      <c r="CT316" s="77">
        <f t="shared" si="104"/>
        <v>113667</v>
      </c>
      <c r="CU316" s="77">
        <f t="shared" si="104"/>
        <v>113667</v>
      </c>
      <c r="CV316" s="77">
        <f t="shared" si="104"/>
        <v>113667</v>
      </c>
      <c r="CW316" s="77">
        <f t="shared" si="104"/>
        <v>113667</v>
      </c>
      <c r="CX316" s="77">
        <f t="shared" si="104"/>
        <v>113667</v>
      </c>
      <c r="CY316" s="77">
        <f t="shared" si="104"/>
        <v>113667</v>
      </c>
      <c r="CZ316" s="77">
        <f t="shared" si="104"/>
        <v>113667</v>
      </c>
      <c r="DA316" s="77">
        <f t="shared" si="104"/>
        <v>113667</v>
      </c>
      <c r="DB316" s="77">
        <f t="shared" si="104"/>
        <v>113667</v>
      </c>
      <c r="DC316" s="77">
        <f t="shared" si="104"/>
        <v>113667</v>
      </c>
      <c r="DD316" s="77">
        <f t="shared" si="104"/>
        <v>113667</v>
      </c>
      <c r="DE316" s="77">
        <f t="shared" si="104"/>
        <v>113667</v>
      </c>
      <c r="DF316" s="77">
        <f t="shared" si="104"/>
        <v>113667</v>
      </c>
      <c r="DG316" s="77">
        <f t="shared" si="104"/>
        <v>113667</v>
      </c>
      <c r="DH316" s="77">
        <f t="shared" si="104"/>
        <v>113667</v>
      </c>
      <c r="DI316" s="77">
        <f t="shared" si="104"/>
        <v>113667</v>
      </c>
      <c r="DJ316" s="77">
        <f t="shared" si="104"/>
        <v>113667</v>
      </c>
      <c r="DK316" s="77">
        <f t="shared" si="104"/>
        <v>113667</v>
      </c>
      <c r="DL316" s="77">
        <f t="shared" si="104"/>
        <v>113667</v>
      </c>
      <c r="DM316" s="77">
        <f t="shared" si="104"/>
        <v>113667</v>
      </c>
      <c r="DN316" s="77">
        <f t="shared" si="104"/>
        <v>113667</v>
      </c>
      <c r="DO316" s="77">
        <f t="shared" si="104"/>
        <v>113667</v>
      </c>
      <c r="DP316" s="77">
        <f t="shared" si="104"/>
        <v>113667</v>
      </c>
      <c r="DQ316" s="77">
        <f t="shared" si="104"/>
        <v>113667</v>
      </c>
      <c r="DR316" s="77">
        <f t="shared" si="104"/>
        <v>113667</v>
      </c>
      <c r="DS316" s="77">
        <f t="shared" si="104"/>
        <v>113667</v>
      </c>
      <c r="DT316" s="77">
        <f t="shared" si="104"/>
        <v>113667</v>
      </c>
      <c r="DU316" s="77">
        <f t="shared" si="104"/>
        <v>113667</v>
      </c>
      <c r="DV316" s="77">
        <f t="shared" si="104"/>
        <v>113667</v>
      </c>
      <c r="DW316" s="77">
        <f t="shared" si="104"/>
        <v>113667</v>
      </c>
      <c r="DX316" s="77">
        <f t="shared" si="104"/>
        <v>113667</v>
      </c>
      <c r="DY316" s="77">
        <f t="shared" si="104"/>
        <v>113667</v>
      </c>
      <c r="DZ316" s="75">
        <f t="shared" si="104"/>
        <v>113667</v>
      </c>
      <c r="EA316" s="76">
        <f t="shared" si="104"/>
        <v>113667</v>
      </c>
      <c r="EB316" s="77">
        <f t="shared" si="104"/>
        <v>113667</v>
      </c>
      <c r="EC316" s="77">
        <f t="shared" si="104"/>
        <v>113667</v>
      </c>
      <c r="ED316" s="77">
        <f t="shared" si="104"/>
        <v>113667</v>
      </c>
      <c r="EE316" s="77">
        <f t="shared" si="104"/>
        <v>113667</v>
      </c>
      <c r="EF316" s="77">
        <f t="shared" si="104"/>
        <v>113667</v>
      </c>
      <c r="EG316" s="77">
        <f t="shared" si="104"/>
        <v>113667</v>
      </c>
      <c r="EH316" s="77">
        <f t="shared" si="104"/>
        <v>113667</v>
      </c>
      <c r="EI316" s="77">
        <f t="shared" ref="EI316:GD316" si="105">EI315-EI63</f>
        <v>113667</v>
      </c>
      <c r="EJ316" s="77">
        <f t="shared" si="105"/>
        <v>113667</v>
      </c>
      <c r="EK316" s="77">
        <f t="shared" si="105"/>
        <v>113667</v>
      </c>
      <c r="EL316" s="77">
        <f t="shared" si="105"/>
        <v>113667</v>
      </c>
      <c r="EM316" s="77">
        <f t="shared" si="105"/>
        <v>113667</v>
      </c>
      <c r="EN316" s="77">
        <f t="shared" si="105"/>
        <v>113667</v>
      </c>
      <c r="EO316" s="77">
        <f t="shared" si="105"/>
        <v>113667</v>
      </c>
      <c r="EP316" s="77">
        <f t="shared" si="105"/>
        <v>113667</v>
      </c>
      <c r="EQ316" s="77">
        <f t="shared" si="105"/>
        <v>113667</v>
      </c>
      <c r="ER316" s="77">
        <f t="shared" si="105"/>
        <v>113667</v>
      </c>
      <c r="ES316" s="77">
        <f t="shared" si="105"/>
        <v>113667</v>
      </c>
      <c r="ET316" s="77">
        <f t="shared" si="105"/>
        <v>113667</v>
      </c>
      <c r="EU316" s="77">
        <f t="shared" si="105"/>
        <v>113667</v>
      </c>
      <c r="EV316" s="77">
        <f t="shared" si="105"/>
        <v>113667</v>
      </c>
      <c r="EW316" s="77">
        <f t="shared" si="105"/>
        <v>113667</v>
      </c>
      <c r="EX316" s="77">
        <f t="shared" si="105"/>
        <v>113667</v>
      </c>
      <c r="EY316" s="77">
        <f t="shared" si="105"/>
        <v>113667</v>
      </c>
      <c r="EZ316" s="77">
        <f t="shared" si="105"/>
        <v>113667</v>
      </c>
      <c r="FA316" s="77">
        <f t="shared" si="105"/>
        <v>113667</v>
      </c>
      <c r="FB316" s="75">
        <f t="shared" si="105"/>
        <v>113667</v>
      </c>
      <c r="FC316" s="76">
        <f t="shared" si="105"/>
        <v>113667</v>
      </c>
      <c r="FD316" s="77">
        <f t="shared" si="105"/>
        <v>113667</v>
      </c>
      <c r="FE316" s="77">
        <f t="shared" si="105"/>
        <v>113667</v>
      </c>
      <c r="FF316" s="77">
        <f t="shared" si="105"/>
        <v>113667</v>
      </c>
      <c r="FG316" s="77">
        <f t="shared" si="105"/>
        <v>113667</v>
      </c>
      <c r="FH316" s="77">
        <f t="shared" si="105"/>
        <v>113667</v>
      </c>
      <c r="FI316" s="77">
        <f t="shared" si="105"/>
        <v>113667</v>
      </c>
      <c r="FJ316" s="77">
        <f t="shared" si="105"/>
        <v>113667</v>
      </c>
      <c r="FK316" s="77">
        <f t="shared" si="105"/>
        <v>113667</v>
      </c>
      <c r="FL316" s="77">
        <f t="shared" si="105"/>
        <v>113667</v>
      </c>
      <c r="FM316" s="77">
        <f t="shared" si="105"/>
        <v>113667</v>
      </c>
      <c r="FN316" s="77">
        <f t="shared" si="105"/>
        <v>113667</v>
      </c>
      <c r="FO316" s="77">
        <f t="shared" si="105"/>
        <v>113667</v>
      </c>
      <c r="FP316" s="77">
        <f t="shared" si="105"/>
        <v>113667</v>
      </c>
      <c r="FQ316" s="77">
        <f t="shared" si="105"/>
        <v>113667</v>
      </c>
      <c r="FR316" s="77">
        <f t="shared" si="105"/>
        <v>113667</v>
      </c>
      <c r="FS316" s="77">
        <f t="shared" si="105"/>
        <v>113667</v>
      </c>
      <c r="FT316" s="77">
        <f t="shared" si="105"/>
        <v>113667</v>
      </c>
      <c r="FU316" s="77">
        <f t="shared" si="105"/>
        <v>113667</v>
      </c>
      <c r="FV316" s="77">
        <f t="shared" si="105"/>
        <v>113667</v>
      </c>
      <c r="FW316" s="77">
        <f t="shared" si="105"/>
        <v>113667</v>
      </c>
      <c r="FX316" s="77">
        <f t="shared" si="105"/>
        <v>113667</v>
      </c>
      <c r="FY316" s="77">
        <f t="shared" si="105"/>
        <v>113667</v>
      </c>
      <c r="FZ316" s="77">
        <f t="shared" si="105"/>
        <v>113667</v>
      </c>
      <c r="GA316" s="77">
        <f t="shared" si="105"/>
        <v>113667</v>
      </c>
      <c r="GB316" s="77">
        <f t="shared" si="105"/>
        <v>113667</v>
      </c>
      <c r="GC316" s="77">
        <f t="shared" si="105"/>
        <v>113667</v>
      </c>
      <c r="GD316" s="75">
        <f t="shared" si="105"/>
        <v>113667</v>
      </c>
      <c r="GE316" s="195"/>
    </row>
    <row r="317" spans="1:187" s="35" customFormat="1" ht="17" customHeight="1">
      <c r="A317" s="1">
        <v>1</v>
      </c>
      <c r="B317" s="1">
        <v>153</v>
      </c>
      <c r="C317" s="37" t="s">
        <v>319</v>
      </c>
      <c r="D317" s="55" t="s">
        <v>67</v>
      </c>
      <c r="E317" s="55" t="s">
        <v>67</v>
      </c>
      <c r="F317" s="33" t="s">
        <v>266</v>
      </c>
      <c r="G317" s="33" t="s">
        <v>312</v>
      </c>
      <c r="H317" s="31"/>
      <c r="I317" s="80" t="s">
        <v>251</v>
      </c>
      <c r="J317" s="40" t="s">
        <v>251</v>
      </c>
      <c r="K317" s="40" t="str">
        <f t="array" ref="K317">INDEX($E$91:$E$263,MATCH(K315,IF(($D$91:$D$263=$D315),K$91:K$263,""),0))</f>
        <v>HSG A</v>
      </c>
      <c r="L317" s="40" t="str">
        <f t="array" ref="L317">INDEX($E$91:$E$263,MATCH(L315,IF(($D$91:$D$263=$D315),L$91:L$263,""),0))</f>
        <v>HSG A</v>
      </c>
      <c r="M317" s="40" t="str">
        <f t="array" ref="M317">INDEX($E$91:$E$263,MATCH(M315,IF(($D$91:$D$263=$D315),M$91:M$263,""),0))</f>
        <v>HSG A</v>
      </c>
      <c r="N317" s="40" t="str">
        <f t="array" ref="N317">INDEX($E$91:$E$263,MATCH(N315,IF(($D$91:$D$263=$D315),N$91:N$263,""),0))</f>
        <v>HSG A</v>
      </c>
      <c r="O317" s="40" t="str">
        <f t="array" ref="O317">INDEX($E$91:$E$263,MATCH(O315,IF(($D$91:$D$263=$D315),O$91:O$263,""),0))</f>
        <v>HSG A</v>
      </c>
      <c r="P317" s="40" t="str">
        <f t="array" ref="P317">INDEX($E$91:$E$263,MATCH(P315,IF(($D$91:$D$263=$D315),P$91:P$263,""),0))</f>
        <v>HSG A</v>
      </c>
      <c r="Q317" s="40" t="str">
        <f t="array" ref="Q317">INDEX($E$91:$E$263,MATCH(Q315,IF(($D$91:$D$263=$D315),Q$91:Q$263,""),0))</f>
        <v>HSG A</v>
      </c>
      <c r="R317" s="40" t="str">
        <f t="array" ref="R317">INDEX($E$91:$E$263,MATCH(R315,IF(($D$91:$D$263=$D315),R$91:R$263,""),0))</f>
        <v>HSG A</v>
      </c>
      <c r="S317" s="40" t="str">
        <f t="array" ref="S317">INDEX($E$91:$E$263,MATCH(S315,IF(($D$91:$D$263=$D315),S$91:S$263,""),0))</f>
        <v>HSG A</v>
      </c>
      <c r="T317" s="40" t="str">
        <f t="array" ref="T317">INDEX($E$91:$E$263,MATCH(T315,IF(($D$91:$D$263=$D315),T$91:T$263,""),0))</f>
        <v>HSG A</v>
      </c>
      <c r="U317" s="40" t="str">
        <f t="array" ref="U317">INDEX($E$91:$E$263,MATCH(U315,IF(($D$91:$D$263=$D315),U$91:U$263,""),0))</f>
        <v>HSG A</v>
      </c>
      <c r="V317" s="40" t="str">
        <f t="array" ref="V317">INDEX($E$91:$E$263,MATCH(V315,IF(($D$91:$D$263=$D315),V$91:V$263,""),0))</f>
        <v>HSG A</v>
      </c>
      <c r="W317" s="40" t="str">
        <f t="array" ref="W317">INDEX($E$91:$E$263,MATCH(W315,IF(($D$91:$D$263=$D315),W$91:W$263,""),0))</f>
        <v>HSG A</v>
      </c>
      <c r="X317" s="40" t="str">
        <f t="array" ref="X317">INDEX($E$91:$E$263,MATCH(X315,IF(($D$91:$D$263=$D315),X$91:X$263,""),0))</f>
        <v>HSG A</v>
      </c>
      <c r="Y317" s="40" t="str">
        <f t="array" ref="Y317">INDEX($E$91:$E$263,MATCH(Y315,IF(($D$91:$D$263=$D315),Y$91:Y$263,""),0))</f>
        <v>HSG A</v>
      </c>
      <c r="Z317" s="40" t="str">
        <f t="array" ref="Z317">INDEX($E$91:$E$263,MATCH(Z315,IF(($D$91:$D$263=$D315),Z$91:Z$263,""),0))</f>
        <v>HSG A</v>
      </c>
      <c r="AA317" s="40" t="str">
        <f t="array" ref="AA317">INDEX($E$91:$E$263,MATCH(AA315,IF(($D$91:$D$263=$D315),AA$91:AA$263,""),0))</f>
        <v>HSG A</v>
      </c>
      <c r="AB317" s="40" t="str">
        <f t="array" ref="AB317">INDEX($E$91:$E$263,MATCH(AB315,IF(($D$91:$D$263=$D315),AB$91:AB$263,""),0))</f>
        <v>HSG A</v>
      </c>
      <c r="AC317" s="40" t="str">
        <f t="array" ref="AC317">INDEX($E$91:$E$263,MATCH(AC315,IF(($D$91:$D$263=$D315),AC$91:AC$263,""),0))</f>
        <v>HSG A</v>
      </c>
      <c r="AD317" s="40" t="str">
        <f t="array" ref="AD317">INDEX($E$91:$E$263,MATCH(AD315,IF(($D$91:$D$263=$D315),AD$91:AD$263,""),0))</f>
        <v>HSG A</v>
      </c>
      <c r="AE317" s="40" t="str">
        <f t="array" ref="AE317">INDEX($E$91:$E$263,MATCH(AE315,IF(($D$91:$D$263=$D315),AE$91:AE$263,""),0))</f>
        <v>HSG A</v>
      </c>
      <c r="AF317" s="40" t="str">
        <f t="array" ref="AF317">INDEX($E$91:$E$263,MATCH(AF315,IF(($D$91:$D$263=$D315),AF$91:AF$263,""),0))</f>
        <v>HSG A</v>
      </c>
      <c r="AG317" s="40" t="str">
        <f t="array" ref="AG317">INDEX($E$91:$E$263,MATCH(AG315,IF(($D$91:$D$263=$D315),AG$91:AG$263,""),0))</f>
        <v>HSG A</v>
      </c>
      <c r="AH317" s="40" t="str">
        <f t="array" ref="AH317">INDEX($E$91:$E$263,MATCH(AH315,IF(($D$91:$D$263=$D315),AH$91:AH$263,""),0))</f>
        <v>HSG A</v>
      </c>
      <c r="AI317" s="40" t="str">
        <f t="array" ref="AI317">INDEX($E$91:$E$263,MATCH(AI315,IF(($D$91:$D$263=$D315),AI$91:AI$263,""),0))</f>
        <v>HSG A</v>
      </c>
      <c r="AJ317" s="40" t="str">
        <f t="array" ref="AJ317">INDEX($E$91:$E$263,MATCH(AJ315,IF(($D$91:$D$263=$D315),AJ$91:AJ$263,""),0))</f>
        <v>HSG A</v>
      </c>
      <c r="AK317" s="40" t="str">
        <f t="array" ref="AK317">INDEX($E$91:$E$263,MATCH(AK315,IF(($D$91:$D$263=$D315),AK$91:AK$263,""),0))</f>
        <v>HSG A</v>
      </c>
      <c r="AL317" s="40" t="str">
        <f t="array" ref="AL317">INDEX($E$91:$E$263,MATCH(AL315,IF(($D$91:$D$263=$D315),AL$91:AL$263,""),0))</f>
        <v>HSG A</v>
      </c>
      <c r="AM317" s="31" t="str">
        <f t="array" ref="AM317">INDEX($E$91:$E$263,MATCH(AM315,IF(($D$91:$D$263=$D315),AM$91:AM$263,""),0))</f>
        <v>HSG A</v>
      </c>
      <c r="AN317" s="80" t="str">
        <f t="array" ref="AN317">INDEX($E$91:$E$263,MATCH(AN315,IF(($D$91:$D$263=$D315),AN$91:AN$263,""),0))</f>
        <v>HSG A</v>
      </c>
      <c r="AO317" s="40" t="str">
        <f t="array" ref="AO317">INDEX($E$91:$E$263,MATCH(AO315,IF(($D$91:$D$263=$D315),AO$91:AO$263,""),0))</f>
        <v>HSG A</v>
      </c>
      <c r="AP317" s="40" t="str">
        <f t="array" ref="AP317">INDEX($E$91:$E$263,MATCH(AP315,IF(($D$91:$D$263=$D315),AP$91:AP$263,""),0))</f>
        <v>HSG A</v>
      </c>
      <c r="AQ317" s="40" t="str">
        <f t="array" ref="AQ317">INDEX($E$91:$E$263,MATCH(AQ315,IF(($D$91:$D$263=$D315),AQ$91:AQ$263,""),0))</f>
        <v>HSG A</v>
      </c>
      <c r="AR317" s="40" t="str">
        <f t="array" ref="AR317">INDEX($E$91:$E$263,MATCH(AR315,IF(($D$91:$D$263=$D315),AR$91:AR$263,""),0))</f>
        <v>HSG A</v>
      </c>
      <c r="AS317" s="40" t="str">
        <f t="array" ref="AS317">INDEX($E$91:$E$263,MATCH(AS315,IF(($D$91:$D$263=$D315),AS$91:AS$263,""),0))</f>
        <v>HSG A</v>
      </c>
      <c r="AT317" s="40" t="str">
        <f t="array" ref="AT317">INDEX($E$91:$E$263,MATCH(AT315,IF(($D$91:$D$263=$D315),AT$91:AT$263,""),0))</f>
        <v>HSG A</v>
      </c>
      <c r="AU317" s="40" t="str">
        <f t="array" ref="AU317">INDEX($E$91:$E$263,MATCH(AU315,IF(($D$91:$D$263=$D315),AU$91:AU$263,""),0))</f>
        <v>HSG A</v>
      </c>
      <c r="AV317" s="40" t="str">
        <f t="array" ref="AV317">INDEX($E$91:$E$263,MATCH(AV315,IF(($D$91:$D$263=$D315),AV$91:AV$263,""),0))</f>
        <v>HSG A</v>
      </c>
      <c r="AW317" s="40" t="str">
        <f t="array" ref="AW317">INDEX($E$91:$E$263,MATCH(AW315,IF(($D$91:$D$263=$D315),AW$91:AW$263,""),0))</f>
        <v>HSG A</v>
      </c>
      <c r="AX317" s="40" t="str">
        <f t="array" ref="AX317">INDEX($E$91:$E$263,MATCH(AX315,IF(($D$91:$D$263=$D315),AX$91:AX$263,""),0))</f>
        <v>HSG A</v>
      </c>
      <c r="AY317" s="40" t="str">
        <f t="array" ref="AY317">INDEX($E$91:$E$263,MATCH(AY315,IF(($D$91:$D$263=$D315),AY$91:AY$263,""),0))</f>
        <v>HSG A</v>
      </c>
      <c r="AZ317" s="40" t="str">
        <f t="array" ref="AZ317">INDEX($E$91:$E$263,MATCH(AZ315,IF(($D$91:$D$263=$D315),AZ$91:AZ$263,""),0))</f>
        <v>HSG A</v>
      </c>
      <c r="BA317" s="40" t="str">
        <f t="array" ref="BA317">INDEX($E$91:$E$263,MATCH(BA315,IF(($D$91:$D$263=$D315),BA$91:BA$263,""),0))</f>
        <v>HSG A</v>
      </c>
      <c r="BB317" s="40" t="str">
        <f t="array" ref="BB317">INDEX($E$91:$E$263,MATCH(BB315,IF(($D$91:$D$263=$D315),BB$91:BB$263,""),0))</f>
        <v>HSG A</v>
      </c>
      <c r="BC317" s="40" t="str">
        <f t="array" ref="BC317">INDEX($E$91:$E$263,MATCH(BC315,IF(($D$91:$D$263=$D315),BC$91:BC$263,""),0))</f>
        <v>HSG A</v>
      </c>
      <c r="BD317" s="40" t="str">
        <f t="array" ref="BD317">INDEX($E$91:$E$263,MATCH(BD315,IF(($D$91:$D$263=$D315),BD$91:BD$263,""),0))</f>
        <v>HSG A</v>
      </c>
      <c r="BE317" s="40" t="str">
        <f t="array" ref="BE317">INDEX($E$91:$E$263,MATCH(BE315,IF(($D$91:$D$263=$D315),BE$91:BE$263,""),0))</f>
        <v>HSG A</v>
      </c>
      <c r="BF317" s="40" t="str">
        <f t="array" ref="BF317">INDEX($E$91:$E$263,MATCH(BF315,IF(($D$91:$D$263=$D315),BF$91:BF$263,""),0))</f>
        <v>HSG A</v>
      </c>
      <c r="BG317" s="40" t="str">
        <f t="array" ref="BG317">INDEX($E$91:$E$263,MATCH(BG315,IF(($D$91:$D$263=$D315),BG$91:BG$263,""),0))</f>
        <v>HSG A</v>
      </c>
      <c r="BH317" s="40" t="str">
        <f t="array" ref="BH317">INDEX($E$91:$E$263,MATCH(BH315,IF(($D$91:$D$263=$D315),BH$91:BH$263,""),0))</f>
        <v>HSG A</v>
      </c>
      <c r="BI317" s="40" t="str">
        <f t="array" ref="BI317">INDEX($E$91:$E$263,MATCH(BI315,IF(($D$91:$D$263=$D315),BI$91:BI$263,""),0))</f>
        <v>HSG A</v>
      </c>
      <c r="BJ317" s="40" t="str">
        <f t="array" ref="BJ317">INDEX($E$91:$E$263,MATCH(BJ315,IF(($D$91:$D$263=$D315),BJ$91:BJ$263,""),0))</f>
        <v>HSG A</v>
      </c>
      <c r="BK317" s="40" t="str">
        <f t="array" ref="BK317">INDEX($E$91:$E$263,MATCH(BK315,IF(($D$91:$D$263=$D315),BK$91:BK$263,""),0))</f>
        <v>HSG A</v>
      </c>
      <c r="BL317" s="40" t="str">
        <f t="array" ref="BL317">INDEX($E$91:$E$263,MATCH(BL315,IF(($D$91:$D$263=$D315),BL$91:BL$263,""),0))</f>
        <v>HSG A</v>
      </c>
      <c r="BM317" s="40" t="str">
        <f t="array" ref="BM317">INDEX($E$91:$E$263,MATCH(BM315,IF(($D$91:$D$263=$D315),BM$91:BM$263,""),0))</f>
        <v>HSG A</v>
      </c>
      <c r="BN317" s="40" t="str">
        <f t="array" ref="BN317">INDEX($E$91:$E$263,MATCH(BN315,IF(($D$91:$D$263=$D315),BN$91:BN$263,""),0))</f>
        <v>HSG A</v>
      </c>
      <c r="BO317" s="31" t="str">
        <f t="array" ref="BO317">INDEX($E$91:$E$263,MATCH(BO315,IF(($D$91:$D$263=$D315),BO$91:BO$263,""),0))</f>
        <v>HSG A</v>
      </c>
      <c r="BP317" s="80" t="str">
        <f t="array" ref="BP317">INDEX($E$91:$E$263,MATCH(BP315,IF(($D$91:$D$263=$D315),BP$91:BP$263,""),0))</f>
        <v>HSG A</v>
      </c>
      <c r="BQ317" s="40" t="str">
        <f t="array" ref="BQ317">INDEX($E$91:$E$263,MATCH(BQ315,IF(($D$91:$D$263=$D315),BQ$91:BQ$263,""),0))</f>
        <v>HSG A</v>
      </c>
      <c r="BR317" s="40" t="str">
        <f t="array" ref="BR317">INDEX($E$91:$E$263,MATCH(BR315,IF(($D$91:$D$263=$D315),BR$91:BR$263,""),0))</f>
        <v>HSG A</v>
      </c>
      <c r="BS317" s="40" t="str">
        <f t="array" ref="BS317">INDEX($E$91:$E$263,MATCH(BS315,IF(($D$91:$D$263=$D315),BS$91:BS$263,""),0))</f>
        <v>HSG A</v>
      </c>
      <c r="BT317" s="40" t="str">
        <f t="array" ref="BT317">INDEX($E$91:$E$263,MATCH(BT315,IF(($D$91:$D$263=$D315),BT$91:BT$263,""),0))</f>
        <v>HSG A</v>
      </c>
      <c r="BU317" s="40" t="str">
        <f t="array" ref="BU317">INDEX($E$91:$E$263,MATCH(BU315,IF(($D$91:$D$263=$D315),BU$91:BU$263,""),0))</f>
        <v>HSG A</v>
      </c>
      <c r="BV317" s="40" t="str">
        <f t="array" ref="BV317">INDEX($E$91:$E$263,MATCH(BV315,IF(($D$91:$D$263=$D315),BV$91:BV$263,""),0))</f>
        <v>HSG A</v>
      </c>
      <c r="BW317" s="40" t="str">
        <f t="array" ref="BW317">INDEX($E$91:$E$263,MATCH(BW315,IF(($D$91:$D$263=$D315),BW$91:BW$263,""),0))</f>
        <v>HSG A</v>
      </c>
      <c r="BX317" s="40" t="str">
        <f t="array" ref="BX317">INDEX($E$91:$E$263,MATCH(BX315,IF(($D$91:$D$263=$D315),BX$91:BX$263,""),0))</f>
        <v>HSG A</v>
      </c>
      <c r="BY317" s="40" t="str">
        <f t="array" ref="BY317">INDEX($E$91:$E$263,MATCH(BY315,IF(($D$91:$D$263=$D315),BY$91:BY$263,""),0))</f>
        <v>HSG A</v>
      </c>
      <c r="BZ317" s="40" t="str">
        <f t="array" ref="BZ317">INDEX($E$91:$E$263,MATCH(BZ315,IF(($D$91:$D$263=$D315),BZ$91:BZ$263,""),0))</f>
        <v>HSG A</v>
      </c>
      <c r="CA317" s="40" t="str">
        <f t="array" ref="CA317">INDEX($E$91:$E$263,MATCH(CA315,IF(($D$91:$D$263=$D315),CA$91:CA$263,""),0))</f>
        <v>HSG A</v>
      </c>
      <c r="CB317" s="40" t="str">
        <f t="array" ref="CB317">INDEX($E$91:$E$263,MATCH(CB315,IF(($D$91:$D$263=$D315),CB$91:CB$263,""),0))</f>
        <v>HSG A</v>
      </c>
      <c r="CC317" s="40" t="str">
        <f t="array" ref="CC317">INDEX($E$91:$E$263,MATCH(CC315,IF(($D$91:$D$263=$D315),CC$91:CC$263,""),0))</f>
        <v>HSG A</v>
      </c>
      <c r="CD317" s="40" t="str">
        <f t="array" ref="CD317">INDEX($E$91:$E$263,MATCH(CD315,IF(($D$91:$D$263=$D315),CD$91:CD$263,""),0))</f>
        <v>HSG A</v>
      </c>
      <c r="CE317" s="40" t="str">
        <f t="array" ref="CE317">INDEX($E$91:$E$263,MATCH(CE315,IF(($D$91:$D$263=$D315),CE$91:CE$263,""),0))</f>
        <v>HSG A</v>
      </c>
      <c r="CF317" s="40" t="str">
        <f t="array" ref="CF317">INDEX($E$91:$E$263,MATCH(CF315,IF(($D$91:$D$263=$D315),CF$91:CF$263,""),0))</f>
        <v>HSG A</v>
      </c>
      <c r="CG317" s="40" t="str">
        <f t="array" ref="CG317">INDEX($E$91:$E$263,MATCH(CG315,IF(($D$91:$D$263=$D315),CG$91:CG$263,""),0))</f>
        <v>HSG A</v>
      </c>
      <c r="CH317" s="40" t="str">
        <f t="array" ref="CH317">INDEX($E$91:$E$263,MATCH(CH315,IF(($D$91:$D$263=$D315),CH$91:CH$263,""),0))</f>
        <v>HSG A</v>
      </c>
      <c r="CI317" s="40" t="str">
        <f t="array" ref="CI317">INDEX($E$91:$E$263,MATCH(CI315,IF(($D$91:$D$263=$D315),CI$91:CI$263,""),0))</f>
        <v>HSG A</v>
      </c>
      <c r="CJ317" s="40" t="str">
        <f t="array" ref="CJ317">INDEX($E$91:$E$263,MATCH(CJ315,IF(($D$91:$D$263=$D315),CJ$91:CJ$263,""),0))</f>
        <v>HSG A</v>
      </c>
      <c r="CK317" s="40" t="str">
        <f t="array" ref="CK317">INDEX($E$91:$E$263,MATCH(CK315,IF(($D$91:$D$263=$D315),CK$91:CK$263,""),0))</f>
        <v>HSG A</v>
      </c>
      <c r="CL317" s="40" t="str">
        <f t="array" ref="CL317">INDEX($E$91:$E$263,MATCH(CL315,IF(($D$91:$D$263=$D315),CL$91:CL$263,""),0))</f>
        <v>HSG A</v>
      </c>
      <c r="CM317" s="40" t="str">
        <f t="array" ref="CM317">INDEX($E$91:$E$263,MATCH(CM315,IF(($D$91:$D$263=$D315),CM$91:CM$263,""),0))</f>
        <v>HSG A</v>
      </c>
      <c r="CN317" s="40" t="str">
        <f t="array" ref="CN317">INDEX($E$91:$E$263,MATCH(CN315,IF(($D$91:$D$263=$D315),CN$91:CN$263,""),0))</f>
        <v>HSG A</v>
      </c>
      <c r="CO317" s="40" t="str">
        <f t="array" ref="CO317">INDEX($E$91:$E$263,MATCH(CO315,IF(($D$91:$D$263=$D315),CO$91:CO$263,""),0))</f>
        <v>HSG A</v>
      </c>
      <c r="CP317" s="40" t="str">
        <f t="array" ref="CP317">INDEX($E$91:$E$263,MATCH(CP315,IF(($D$91:$D$263=$D315),CP$91:CP$263,""),0))</f>
        <v>HSG A</v>
      </c>
      <c r="CQ317" s="31" t="str">
        <f t="array" ref="CQ317">INDEX($E$91:$E$263,MATCH(CQ315,IF(($D$91:$D$263=$D315),CQ$91:CQ$263,""),0))</f>
        <v>HSG A</v>
      </c>
      <c r="CR317" s="80" t="str">
        <f t="array" ref="CR317">INDEX($E$91:$E$263,MATCH(CR315,IF(($D$91:$D$263=$D315),CR$91:CR$263,""),0))</f>
        <v>HSG A</v>
      </c>
      <c r="CS317" s="40" t="str">
        <f t="array" ref="CS317">INDEX($E$91:$E$263,MATCH(CS315,IF(($D$91:$D$263=$D315),CS$91:CS$263,""),0))</f>
        <v>HSG A</v>
      </c>
      <c r="CT317" s="40" t="str">
        <f t="array" ref="CT317">INDEX($E$91:$E$263,MATCH(CT315,IF(($D$91:$D$263=$D315),CT$91:CT$263,""),0))</f>
        <v>HSG A</v>
      </c>
      <c r="CU317" s="40" t="str">
        <f t="array" ref="CU317">INDEX($E$91:$E$263,MATCH(CU315,IF(($D$91:$D$263=$D315),CU$91:CU$263,""),0))</f>
        <v>HSG A</v>
      </c>
      <c r="CV317" s="40" t="str">
        <f t="array" ref="CV317">INDEX($E$91:$E$263,MATCH(CV315,IF(($D$91:$D$263=$D315),CV$91:CV$263,""),0))</f>
        <v>HSG A</v>
      </c>
      <c r="CW317" s="40" t="str">
        <f t="array" ref="CW317">INDEX($E$91:$E$263,MATCH(CW315,IF(($D$91:$D$263=$D315),CW$91:CW$263,""),0))</f>
        <v>HSG A</v>
      </c>
      <c r="CX317" s="40" t="str">
        <f t="array" ref="CX317">INDEX($E$91:$E$263,MATCH(CX315,IF(($D$91:$D$263=$D315),CX$91:CX$263,""),0))</f>
        <v>HSG A</v>
      </c>
      <c r="CY317" s="40" t="str">
        <f t="array" ref="CY317">INDEX($E$91:$E$263,MATCH(CY315,IF(($D$91:$D$263=$D315),CY$91:CY$263,""),0))</f>
        <v>HSG A</v>
      </c>
      <c r="CZ317" s="40" t="str">
        <f t="array" ref="CZ317">INDEX($E$91:$E$263,MATCH(CZ315,IF(($D$91:$D$263=$D315),CZ$91:CZ$263,""),0))</f>
        <v>HSG A</v>
      </c>
      <c r="DA317" s="40" t="str">
        <f t="array" ref="DA317">INDEX($E$91:$E$263,MATCH(DA315,IF(($D$91:$D$263=$D315),DA$91:DA$263,""),0))</f>
        <v>HSG A</v>
      </c>
      <c r="DB317" s="40" t="str">
        <f t="array" ref="DB317">INDEX($E$91:$E$263,MATCH(DB315,IF(($D$91:$D$263=$D315),DB$91:DB$263,""),0))</f>
        <v>HSG A</v>
      </c>
      <c r="DC317" s="40" t="str">
        <f t="array" ref="DC317">INDEX($E$91:$E$263,MATCH(DC315,IF(($D$91:$D$263=$D315),DC$91:DC$263,""),0))</f>
        <v>HSG A</v>
      </c>
      <c r="DD317" s="40" t="str">
        <f t="array" ref="DD317">INDEX($E$91:$E$263,MATCH(DD315,IF(($D$91:$D$263=$D315),DD$91:DD$263,""),0))</f>
        <v>HSG A</v>
      </c>
      <c r="DE317" s="40" t="str">
        <f t="array" ref="DE317">INDEX($E$91:$E$263,MATCH(DE315,IF(($D$91:$D$263=$D315),DE$91:DE$263,""),0))</f>
        <v>HSG A</v>
      </c>
      <c r="DF317" s="40" t="str">
        <f t="array" ref="DF317">INDEX($E$91:$E$263,MATCH(DF315,IF(($D$91:$D$263=$D315),DF$91:DF$263,""),0))</f>
        <v>HSG A</v>
      </c>
      <c r="DG317" s="40" t="str">
        <f t="array" ref="DG317">INDEX($E$91:$E$263,MATCH(DG315,IF(($D$91:$D$263=$D315),DG$91:DG$263,""),0))</f>
        <v>HSG A</v>
      </c>
      <c r="DH317" s="40" t="str">
        <f t="array" ref="DH317">INDEX($E$91:$E$263,MATCH(DH315,IF(($D$91:$D$263=$D315),DH$91:DH$263,""),0))</f>
        <v>HSG A</v>
      </c>
      <c r="DI317" s="40" t="str">
        <f t="array" ref="DI317">INDEX($E$91:$E$263,MATCH(DI315,IF(($D$91:$D$263=$D315),DI$91:DI$263,""),0))</f>
        <v>HSG A</v>
      </c>
      <c r="DJ317" s="40" t="str">
        <f t="array" ref="DJ317">INDEX($E$91:$E$263,MATCH(DJ315,IF(($D$91:$D$263=$D315),DJ$91:DJ$263,""),0))</f>
        <v>HSG A</v>
      </c>
      <c r="DK317" s="40" t="str">
        <f t="array" ref="DK317">INDEX($E$91:$E$263,MATCH(DK315,IF(($D$91:$D$263=$D315),DK$91:DK$263,""),0))</f>
        <v>HSG A</v>
      </c>
      <c r="DL317" s="40" t="str">
        <f t="array" ref="DL317">INDEX($E$91:$E$263,MATCH(DL315,IF(($D$91:$D$263=$D315),DL$91:DL$263,""),0))</f>
        <v>HSG A</v>
      </c>
      <c r="DM317" s="40" t="str">
        <f t="array" ref="DM317">INDEX($E$91:$E$263,MATCH(DM315,IF(($D$91:$D$263=$D315),DM$91:DM$263,""),0))</f>
        <v>HSG A</v>
      </c>
      <c r="DN317" s="40" t="str">
        <f t="array" ref="DN317">INDEX($E$91:$E$263,MATCH(DN315,IF(($D$91:$D$263=$D315),DN$91:DN$263,""),0))</f>
        <v>HSG A</v>
      </c>
      <c r="DO317" s="40" t="str">
        <f t="array" ref="DO317">INDEX($E$91:$E$263,MATCH(DO315,IF(($D$91:$D$263=$D315),DO$91:DO$263,""),0))</f>
        <v>HSG A</v>
      </c>
      <c r="DP317" s="40" t="str">
        <f t="array" ref="DP317">INDEX($E$91:$E$263,MATCH(DP315,IF(($D$91:$D$263=$D315),DP$91:DP$263,""),0))</f>
        <v>HSG A</v>
      </c>
      <c r="DQ317" s="40" t="str">
        <f t="array" ref="DQ317">INDEX($E$91:$E$263,MATCH(DQ315,IF(($D$91:$D$263=$D315),DQ$91:DQ$263,""),0))</f>
        <v>HSG A</v>
      </c>
      <c r="DR317" s="40" t="str">
        <f t="array" ref="DR317">INDEX($E$91:$E$263,MATCH(DR315,IF(($D$91:$D$263=$D315),DR$91:DR$263,""),0))</f>
        <v>HSG A</v>
      </c>
      <c r="DS317" s="40" t="str">
        <f t="array" ref="DS317">INDEX($E$91:$E$263,MATCH(DS315,IF(($D$91:$D$263=$D315),DS$91:DS$263,""),0))</f>
        <v>HSG A</v>
      </c>
      <c r="DT317" s="40" t="str">
        <f t="array" ref="DT317">INDEX($E$91:$E$263,MATCH(DT315,IF(($D$91:$D$263=$D315),DT$91:DT$263,""),0))</f>
        <v>HSG A</v>
      </c>
      <c r="DU317" s="40" t="str">
        <f t="array" ref="DU317">INDEX($E$91:$E$263,MATCH(DU315,IF(($D$91:$D$263=$D315),DU$91:DU$263,""),0))</f>
        <v>HSG A</v>
      </c>
      <c r="DV317" s="40" t="str">
        <f t="array" ref="DV317">INDEX($E$91:$E$263,MATCH(DV315,IF(($D$91:$D$263=$D315),DV$91:DV$263,""),0))</f>
        <v>HSG A</v>
      </c>
      <c r="DW317" s="40" t="str">
        <f t="array" ref="DW317">INDEX($E$91:$E$263,MATCH(DW315,IF(($D$91:$D$263=$D315),DW$91:DW$263,""),0))</f>
        <v>HSG A</v>
      </c>
      <c r="DX317" s="40" t="str">
        <f t="array" ref="DX317">INDEX($E$91:$E$263,MATCH(DX315,IF(($D$91:$D$263=$D315),DX$91:DX$263,""),0))</f>
        <v>HSG A</v>
      </c>
      <c r="DY317" s="40" t="str">
        <f t="array" ref="DY317">INDEX($E$91:$E$263,MATCH(DY315,IF(($D$91:$D$263=$D315),DY$91:DY$263,""),0))</f>
        <v>HSG A</v>
      </c>
      <c r="DZ317" s="31" t="str">
        <f t="array" ref="DZ317">INDEX($E$91:$E$263,MATCH(DZ315,IF(($D$91:$D$263=$D315),DZ$91:DZ$263,""),0))</f>
        <v>HSG A</v>
      </c>
      <c r="EA317" s="80" t="str">
        <f t="array" ref="EA317">INDEX($E$91:$E$263,MATCH(EA315,IF(($D$91:$D$263=$D315),EA$91:EA$263,""),0))</f>
        <v>HSG A</v>
      </c>
      <c r="EB317" s="40" t="str">
        <f t="array" ref="EB317">INDEX($E$91:$E$263,MATCH(EB315,IF(($D$91:$D$263=$D315),EB$91:EB$263,""),0))</f>
        <v>HSG A</v>
      </c>
      <c r="EC317" s="40" t="str">
        <f t="array" ref="EC317">INDEX($E$91:$E$263,MATCH(EC315,IF(($D$91:$D$263=$D315),EC$91:EC$263,""),0))</f>
        <v>HSG A</v>
      </c>
      <c r="ED317" s="40" t="str">
        <f t="array" ref="ED317">INDEX($E$91:$E$263,MATCH(ED315,IF(($D$91:$D$263=$D315),ED$91:ED$263,""),0))</f>
        <v>HSG A</v>
      </c>
      <c r="EE317" s="40" t="str">
        <f t="array" ref="EE317">INDEX($E$91:$E$263,MATCH(EE315,IF(($D$91:$D$263=$D315),EE$91:EE$263,""),0))</f>
        <v>HSG A</v>
      </c>
      <c r="EF317" s="40" t="str">
        <f t="array" ref="EF317">INDEX($E$91:$E$263,MATCH(EF315,IF(($D$91:$D$263=$D315),EF$91:EF$263,""),0))</f>
        <v>HSG A</v>
      </c>
      <c r="EG317" s="40" t="str">
        <f t="array" ref="EG317">INDEX($E$91:$E$263,MATCH(EG315,IF(($D$91:$D$263=$D315),EG$91:EG$263,""),0))</f>
        <v>HSG A</v>
      </c>
      <c r="EH317" s="40" t="str">
        <f t="array" ref="EH317">INDEX($E$91:$E$263,MATCH(EH315,IF(($D$91:$D$263=$D315),EH$91:EH$263,""),0))</f>
        <v>HSG A</v>
      </c>
      <c r="EI317" s="40" t="str">
        <f t="array" ref="EI317">INDEX($E$91:$E$263,MATCH(EI315,IF(($D$91:$D$263=$D315),EI$91:EI$263,""),0))</f>
        <v>HSG A</v>
      </c>
      <c r="EJ317" s="40" t="str">
        <f t="array" ref="EJ317">INDEX($E$91:$E$263,MATCH(EJ315,IF(($D$91:$D$263=$D315),EJ$91:EJ$263,""),0))</f>
        <v>HSG A</v>
      </c>
      <c r="EK317" s="40" t="str">
        <f t="array" ref="EK317">INDEX($E$91:$E$263,MATCH(EK315,IF(($D$91:$D$263=$D315),EK$91:EK$263,""),0))</f>
        <v>HSG A</v>
      </c>
      <c r="EL317" s="40" t="str">
        <f t="array" ref="EL317">INDEX($E$91:$E$263,MATCH(EL315,IF(($D$91:$D$263=$D315),EL$91:EL$263,""),0))</f>
        <v>HSG A</v>
      </c>
      <c r="EM317" s="40" t="str">
        <f t="array" ref="EM317">INDEX($E$91:$E$263,MATCH(EM315,IF(($D$91:$D$263=$D315),EM$91:EM$263,""),0))</f>
        <v>HSG A</v>
      </c>
      <c r="EN317" s="40" t="str">
        <f t="array" ref="EN317">INDEX($E$91:$E$263,MATCH(EN315,IF(($D$91:$D$263=$D315),EN$91:EN$263,""),0))</f>
        <v>HSG A</v>
      </c>
      <c r="EO317" s="40" t="str">
        <f t="array" ref="EO317">INDEX($E$91:$E$263,MATCH(EO315,IF(($D$91:$D$263=$D315),EO$91:EO$263,""),0))</f>
        <v>HSG A</v>
      </c>
      <c r="EP317" s="40" t="str">
        <f t="array" ref="EP317">INDEX($E$91:$E$263,MATCH(EP315,IF(($D$91:$D$263=$D315),EP$91:EP$263,""),0))</f>
        <v>HSG A</v>
      </c>
      <c r="EQ317" s="40" t="str">
        <f t="array" ref="EQ317">INDEX($E$91:$E$263,MATCH(EQ315,IF(($D$91:$D$263=$D315),EQ$91:EQ$263,""),0))</f>
        <v>HSG A</v>
      </c>
      <c r="ER317" s="40" t="str">
        <f t="array" ref="ER317">INDEX($E$91:$E$263,MATCH(ER315,IF(($D$91:$D$263=$D315),ER$91:ER$263,""),0))</f>
        <v>HSG A</v>
      </c>
      <c r="ES317" s="40" t="str">
        <f t="array" ref="ES317">INDEX($E$91:$E$263,MATCH(ES315,IF(($D$91:$D$263=$D315),ES$91:ES$263,""),0))</f>
        <v>HSG A</v>
      </c>
      <c r="ET317" s="40" t="str">
        <f t="array" ref="ET317">INDEX($E$91:$E$263,MATCH(ET315,IF(($D$91:$D$263=$D315),ET$91:ET$263,""),0))</f>
        <v>HSG A</v>
      </c>
      <c r="EU317" s="40" t="str">
        <f t="array" ref="EU317">INDEX($E$91:$E$263,MATCH(EU315,IF(($D$91:$D$263=$D315),EU$91:EU$263,""),0))</f>
        <v>HSG A</v>
      </c>
      <c r="EV317" s="40" t="str">
        <f t="array" ref="EV317">INDEX($E$91:$E$263,MATCH(EV315,IF(($D$91:$D$263=$D315),EV$91:EV$263,""),0))</f>
        <v>HSG A</v>
      </c>
      <c r="EW317" s="40" t="str">
        <f t="array" ref="EW317">INDEX($E$91:$E$263,MATCH(EW315,IF(($D$91:$D$263=$D315),EW$91:EW$263,""),0))</f>
        <v>HSG A</v>
      </c>
      <c r="EX317" s="40" t="str">
        <f t="array" ref="EX317">INDEX($E$91:$E$263,MATCH(EX315,IF(($D$91:$D$263=$D315),EX$91:EX$263,""),0))</f>
        <v>HSG A</v>
      </c>
      <c r="EY317" s="40" t="str">
        <f t="array" ref="EY317">INDEX($E$91:$E$263,MATCH(EY315,IF(($D$91:$D$263=$D315),EY$91:EY$263,""),0))</f>
        <v>HSG A</v>
      </c>
      <c r="EZ317" s="40" t="str">
        <f t="array" ref="EZ317">INDEX($E$91:$E$263,MATCH(EZ315,IF(($D$91:$D$263=$D315),EZ$91:EZ$263,""),0))</f>
        <v>HSG A</v>
      </c>
      <c r="FA317" s="40" t="str">
        <f t="array" ref="FA317">INDEX($E$91:$E$263,MATCH(FA315,IF(($D$91:$D$263=$D315),FA$91:FA$263,""),0))</f>
        <v>HSG A</v>
      </c>
      <c r="FB317" s="31" t="str">
        <f t="array" ref="FB317">INDEX($E$91:$E$263,MATCH(FB315,IF(($D$91:$D$263=$D315),FB$91:FB$263,""),0))</f>
        <v>HSG A</v>
      </c>
      <c r="FC317" s="80" t="str">
        <f t="array" ref="FC317">INDEX($E$91:$E$263,MATCH(FC315,IF(($D$91:$D$263=$D315),FC$91:FC$263,""),0))</f>
        <v>HSG A</v>
      </c>
      <c r="FD317" s="40" t="str">
        <f t="array" ref="FD317">INDEX($E$91:$E$263,MATCH(FD315,IF(($D$91:$D$263=$D315),FD$91:FD$263,""),0))</f>
        <v>HSG A</v>
      </c>
      <c r="FE317" s="40" t="str">
        <f t="array" ref="FE317">INDEX($E$91:$E$263,MATCH(FE315,IF(($D$91:$D$263=$D315),FE$91:FE$263,""),0))</f>
        <v>HSG A</v>
      </c>
      <c r="FF317" s="40" t="str">
        <f t="array" ref="FF317">INDEX($E$91:$E$263,MATCH(FF315,IF(($D$91:$D$263=$D315),FF$91:FF$263,""),0))</f>
        <v>HSG A</v>
      </c>
      <c r="FG317" s="40" t="str">
        <f t="array" ref="FG317">INDEX($E$91:$E$263,MATCH(FG315,IF(($D$91:$D$263=$D315),FG$91:FG$263,""),0))</f>
        <v>HSG A</v>
      </c>
      <c r="FH317" s="40" t="str">
        <f t="array" ref="FH317">INDEX($E$91:$E$263,MATCH(FH315,IF(($D$91:$D$263=$D315),FH$91:FH$263,""),0))</f>
        <v>HSG A</v>
      </c>
      <c r="FI317" s="40" t="str">
        <f t="array" ref="FI317">INDEX($E$91:$E$263,MATCH(FI315,IF(($D$91:$D$263=$D315),FI$91:FI$263,""),0))</f>
        <v>HSG A</v>
      </c>
      <c r="FJ317" s="40" t="str">
        <f t="array" ref="FJ317">INDEX($E$91:$E$263,MATCH(FJ315,IF(($D$91:$D$263=$D315),FJ$91:FJ$263,""),0))</f>
        <v>HSG A</v>
      </c>
      <c r="FK317" s="40" t="str">
        <f t="array" ref="FK317">INDEX($E$91:$E$263,MATCH(FK315,IF(($D$91:$D$263=$D315),FK$91:FK$263,""),0))</f>
        <v>HSG A</v>
      </c>
      <c r="FL317" s="40" t="str">
        <f t="array" ref="FL317">INDEX($E$91:$E$263,MATCH(FL315,IF(($D$91:$D$263=$D315),FL$91:FL$263,""),0))</f>
        <v>HSG A</v>
      </c>
      <c r="FM317" s="40" t="str">
        <f t="array" ref="FM317">INDEX($E$91:$E$263,MATCH(FM315,IF(($D$91:$D$263=$D315),FM$91:FM$263,""),0))</f>
        <v>HSG A</v>
      </c>
      <c r="FN317" s="40" t="str">
        <f t="array" ref="FN317">INDEX($E$91:$E$263,MATCH(FN315,IF(($D$91:$D$263=$D315),FN$91:FN$263,""),0))</f>
        <v>HSG A</v>
      </c>
      <c r="FO317" s="40" t="str">
        <f t="array" ref="FO317">INDEX($E$91:$E$263,MATCH(FO315,IF(($D$91:$D$263=$D315),FO$91:FO$263,""),0))</f>
        <v>HSG A</v>
      </c>
      <c r="FP317" s="40" t="str">
        <f t="array" ref="FP317">INDEX($E$91:$E$263,MATCH(FP315,IF(($D$91:$D$263=$D315),FP$91:FP$263,""),0))</f>
        <v>HSG A</v>
      </c>
      <c r="FQ317" s="40" t="str">
        <f t="array" ref="FQ317">INDEX($E$91:$E$263,MATCH(FQ315,IF(($D$91:$D$263=$D315),FQ$91:FQ$263,""),0))</f>
        <v>HSG A</v>
      </c>
      <c r="FR317" s="40" t="str">
        <f t="array" ref="FR317">INDEX($E$91:$E$263,MATCH(FR315,IF(($D$91:$D$263=$D315),FR$91:FR$263,""),0))</f>
        <v>HSG A</v>
      </c>
      <c r="FS317" s="40" t="str">
        <f t="array" ref="FS317">INDEX($E$91:$E$263,MATCH(FS315,IF(($D$91:$D$263=$D315),FS$91:FS$263,""),0))</f>
        <v>HSG A</v>
      </c>
      <c r="FT317" s="40" t="str">
        <f t="array" ref="FT317">INDEX($E$91:$E$263,MATCH(FT315,IF(($D$91:$D$263=$D315),FT$91:FT$263,""),0))</f>
        <v>HSG A</v>
      </c>
      <c r="FU317" s="40" t="str">
        <f t="array" ref="FU317">INDEX($E$91:$E$263,MATCH(FU315,IF(($D$91:$D$263=$D315),FU$91:FU$263,""),0))</f>
        <v>HSG A</v>
      </c>
      <c r="FV317" s="40" t="str">
        <f t="array" ref="FV317">INDEX($E$91:$E$263,MATCH(FV315,IF(($D$91:$D$263=$D315),FV$91:FV$263,""),0))</f>
        <v>HSG A</v>
      </c>
      <c r="FW317" s="40" t="str">
        <f t="array" ref="FW317">INDEX($E$91:$E$263,MATCH(FW315,IF(($D$91:$D$263=$D315),FW$91:FW$263,""),0))</f>
        <v>HSG A</v>
      </c>
      <c r="FX317" s="40" t="str">
        <f t="array" ref="FX317">INDEX($E$91:$E$263,MATCH(FX315,IF(($D$91:$D$263=$D315),FX$91:FX$263,""),0))</f>
        <v>HSG A</v>
      </c>
      <c r="FY317" s="40" t="str">
        <f t="array" ref="FY317">INDEX($E$91:$E$263,MATCH(FY315,IF(($D$91:$D$263=$D315),FY$91:FY$263,""),0))</f>
        <v>HSG A</v>
      </c>
      <c r="FZ317" s="40" t="str">
        <f t="array" ref="FZ317">INDEX($E$91:$E$263,MATCH(FZ315,IF(($D$91:$D$263=$D315),FZ$91:FZ$263,""),0))</f>
        <v>HSG A</v>
      </c>
      <c r="GA317" s="40" t="str">
        <f t="array" ref="GA317">INDEX($E$91:$E$263,MATCH(GA315,IF(($D$91:$D$263=$D315),GA$91:GA$263,""),0))</f>
        <v>HSG A</v>
      </c>
      <c r="GB317" s="40" t="str">
        <f t="array" ref="GB317">INDEX($E$91:$E$263,MATCH(GB315,IF(($D$91:$D$263=$D315),GB$91:GB$263,""),0))</f>
        <v>HSG A</v>
      </c>
      <c r="GC317" s="40" t="str">
        <f t="array" ref="GC317">INDEX($E$91:$E$263,MATCH(GC315,IF(($D$91:$D$263=$D315),GC$91:GC$263,""),0))</f>
        <v>HSG A</v>
      </c>
      <c r="GD317" s="31" t="str">
        <f t="array" ref="GD317">INDEX($E$91:$E$263,MATCH(GD315,IF(($D$91:$D$263=$D315),GD$91:GD$263,""),0))</f>
        <v>HSG A</v>
      </c>
      <c r="GE317" s="195"/>
    </row>
    <row r="318" spans="1:187" s="35" customFormat="1" ht="17" customHeight="1">
      <c r="A318" s="1">
        <v>1</v>
      </c>
      <c r="B318" s="1">
        <v>154</v>
      </c>
      <c r="C318" s="92" t="s">
        <v>320</v>
      </c>
      <c r="D318" s="58" t="s">
        <v>67</v>
      </c>
      <c r="E318" s="58" t="s">
        <v>67</v>
      </c>
      <c r="F318" s="45" t="s">
        <v>266</v>
      </c>
      <c r="G318" s="45" t="s">
        <v>312</v>
      </c>
      <c r="H318" s="93"/>
      <c r="I318" s="94">
        <v>11418</v>
      </c>
      <c r="J318" s="95">
        <v>11418</v>
      </c>
      <c r="K318" s="95">
        <f t="shared" ref="K318:BV318" si="106">K315-K7</f>
        <v>15618</v>
      </c>
      <c r="L318" s="95">
        <f t="shared" si="106"/>
        <v>6918</v>
      </c>
      <c r="M318" s="95">
        <f t="shared" si="106"/>
        <v>15318</v>
      </c>
      <c r="N318" s="95">
        <f t="shared" si="106"/>
        <v>15318</v>
      </c>
      <c r="O318" s="95">
        <f t="shared" si="106"/>
        <v>15318</v>
      </c>
      <c r="P318" s="95">
        <f t="shared" si="106"/>
        <v>15318</v>
      </c>
      <c r="Q318" s="95">
        <f t="shared" si="106"/>
        <v>15318</v>
      </c>
      <c r="R318" s="95">
        <f t="shared" si="106"/>
        <v>23718</v>
      </c>
      <c r="S318" s="95">
        <f t="shared" si="106"/>
        <v>7198</v>
      </c>
      <c r="T318" s="95">
        <f t="shared" si="106"/>
        <v>-802</v>
      </c>
      <c r="U318" s="95">
        <f t="shared" si="106"/>
        <v>3353</v>
      </c>
      <c r="V318" s="95">
        <f t="shared" si="106"/>
        <v>3111</v>
      </c>
      <c r="W318" s="95">
        <f t="shared" si="106"/>
        <v>3111</v>
      </c>
      <c r="X318" s="95">
        <f t="shared" si="106"/>
        <v>28311</v>
      </c>
      <c r="Y318" s="95">
        <f t="shared" si="106"/>
        <v>11473</v>
      </c>
      <c r="Z318" s="95">
        <f t="shared" si="106"/>
        <v>9763</v>
      </c>
      <c r="AA318" s="95">
        <f t="shared" si="106"/>
        <v>9746</v>
      </c>
      <c r="AB318" s="95">
        <f t="shared" si="106"/>
        <v>4608</v>
      </c>
      <c r="AC318" s="95">
        <f t="shared" si="106"/>
        <v>8758</v>
      </c>
      <c r="AD318" s="95">
        <f t="shared" si="106"/>
        <v>8758</v>
      </c>
      <c r="AE318" s="95">
        <f t="shared" si="106"/>
        <v>21308</v>
      </c>
      <c r="AF318" s="95">
        <f t="shared" si="106"/>
        <v>21050</v>
      </c>
      <c r="AG318" s="95">
        <f t="shared" si="106"/>
        <v>17882</v>
      </c>
      <c r="AH318" s="95">
        <f t="shared" si="106"/>
        <v>5282</v>
      </c>
      <c r="AI318" s="95">
        <f t="shared" si="106"/>
        <v>17882</v>
      </c>
      <c r="AJ318" s="95">
        <f t="shared" si="106"/>
        <v>13482</v>
      </c>
      <c r="AK318" s="95">
        <f t="shared" si="106"/>
        <v>13395</v>
      </c>
      <c r="AL318" s="95">
        <f t="shared" si="106"/>
        <v>25652</v>
      </c>
      <c r="AM318" s="93">
        <f t="shared" si="106"/>
        <v>12981</v>
      </c>
      <c r="AN318" s="94">
        <f t="shared" si="106"/>
        <v>23839</v>
      </c>
      <c r="AO318" s="95">
        <f t="shared" si="106"/>
        <v>23378</v>
      </c>
      <c r="AP318" s="95">
        <f t="shared" si="106"/>
        <v>9978</v>
      </c>
      <c r="AQ318" s="95">
        <f t="shared" si="106"/>
        <v>7478</v>
      </c>
      <c r="AR318" s="95">
        <f t="shared" si="106"/>
        <v>7478</v>
      </c>
      <c r="AS318" s="95">
        <f t="shared" si="106"/>
        <v>19977</v>
      </c>
      <c r="AT318" s="95">
        <f t="shared" si="106"/>
        <v>19926</v>
      </c>
      <c r="AU318" s="95">
        <f t="shared" si="106"/>
        <v>12946</v>
      </c>
      <c r="AV318" s="95">
        <f t="shared" si="106"/>
        <v>12840</v>
      </c>
      <c r="AW318" s="95">
        <f t="shared" si="106"/>
        <v>16932</v>
      </c>
      <c r="AX318" s="95">
        <f t="shared" si="106"/>
        <v>5632</v>
      </c>
      <c r="AY318" s="95">
        <f t="shared" si="106"/>
        <v>5632</v>
      </c>
      <c r="AZ318" s="95">
        <f t="shared" si="106"/>
        <v>5393</v>
      </c>
      <c r="BA318" s="95">
        <f t="shared" si="106"/>
        <v>9671</v>
      </c>
      <c r="BB318" s="95">
        <f t="shared" si="106"/>
        <v>6221</v>
      </c>
      <c r="BC318" s="95">
        <f t="shared" si="106"/>
        <v>18759</v>
      </c>
      <c r="BD318" s="95">
        <f t="shared" si="106"/>
        <v>15366</v>
      </c>
      <c r="BE318" s="95">
        <f t="shared" si="106"/>
        <v>2735</v>
      </c>
      <c r="BF318" s="95">
        <f t="shared" si="106"/>
        <v>2735</v>
      </c>
      <c r="BG318" s="95">
        <f t="shared" si="106"/>
        <v>11041</v>
      </c>
      <c r="BH318" s="95">
        <f t="shared" si="106"/>
        <v>11008</v>
      </c>
      <c r="BI318" s="95">
        <f t="shared" si="106"/>
        <v>-14948</v>
      </c>
      <c r="BJ318" s="95">
        <f t="shared" si="106"/>
        <v>-6674</v>
      </c>
      <c r="BK318" s="95">
        <f t="shared" si="106"/>
        <v>-8674</v>
      </c>
      <c r="BL318" s="95">
        <f t="shared" si="106"/>
        <v>-8724</v>
      </c>
      <c r="BM318" s="95">
        <f t="shared" si="106"/>
        <v>-8724</v>
      </c>
      <c r="BN318" s="95">
        <f t="shared" si="106"/>
        <v>1037</v>
      </c>
      <c r="BO318" s="93">
        <f t="shared" si="106"/>
        <v>1037</v>
      </c>
      <c r="BP318" s="94">
        <f t="shared" si="106"/>
        <v>-4393</v>
      </c>
      <c r="BQ318" s="95">
        <f t="shared" si="106"/>
        <v>-4393</v>
      </c>
      <c r="BR318" s="95">
        <f t="shared" si="106"/>
        <v>-7793</v>
      </c>
      <c r="BS318" s="95">
        <f t="shared" si="106"/>
        <v>-7793</v>
      </c>
      <c r="BT318" s="95">
        <f t="shared" si="106"/>
        <v>-7793</v>
      </c>
      <c r="BU318" s="95">
        <f t="shared" si="106"/>
        <v>-7793</v>
      </c>
      <c r="BV318" s="95">
        <f t="shared" si="106"/>
        <v>-7793</v>
      </c>
      <c r="BW318" s="95">
        <f t="shared" ref="BW318:EH318" si="107">BW315-BW7</f>
        <v>-7793</v>
      </c>
      <c r="BX318" s="95">
        <f t="shared" si="107"/>
        <v>-7793</v>
      </c>
      <c r="BY318" s="95">
        <f t="shared" si="107"/>
        <v>-7793</v>
      </c>
      <c r="BZ318" s="95">
        <f t="shared" si="107"/>
        <v>-7793</v>
      </c>
      <c r="CA318" s="95">
        <f t="shared" si="107"/>
        <v>-7793</v>
      </c>
      <c r="CB318" s="95">
        <f t="shared" si="107"/>
        <v>-7793</v>
      </c>
      <c r="CC318" s="95">
        <f t="shared" si="107"/>
        <v>-7793</v>
      </c>
      <c r="CD318" s="95">
        <f t="shared" si="107"/>
        <v>-8493</v>
      </c>
      <c r="CE318" s="95">
        <f t="shared" si="107"/>
        <v>-8493</v>
      </c>
      <c r="CF318" s="95">
        <f t="shared" si="107"/>
        <v>-8493</v>
      </c>
      <c r="CG318" s="95">
        <f t="shared" si="107"/>
        <v>-8493</v>
      </c>
      <c r="CH318" s="95">
        <f t="shared" si="107"/>
        <v>-8493</v>
      </c>
      <c r="CI318" s="95">
        <f t="shared" si="107"/>
        <v>-8493</v>
      </c>
      <c r="CJ318" s="95">
        <f t="shared" si="107"/>
        <v>-493</v>
      </c>
      <c r="CK318" s="95">
        <f t="shared" si="107"/>
        <v>-493</v>
      </c>
      <c r="CL318" s="95">
        <f t="shared" si="107"/>
        <v>-493</v>
      </c>
      <c r="CM318" s="95">
        <f t="shared" si="107"/>
        <v>-493</v>
      </c>
      <c r="CN318" s="95">
        <f t="shared" si="107"/>
        <v>-493</v>
      </c>
      <c r="CO318" s="95">
        <f t="shared" si="107"/>
        <v>-493</v>
      </c>
      <c r="CP318" s="95">
        <f t="shared" si="107"/>
        <v>-493</v>
      </c>
      <c r="CQ318" s="93">
        <f t="shared" si="107"/>
        <v>-493</v>
      </c>
      <c r="CR318" s="94">
        <f t="shared" si="107"/>
        <v>-493</v>
      </c>
      <c r="CS318" s="95">
        <f t="shared" si="107"/>
        <v>-493</v>
      </c>
      <c r="CT318" s="95">
        <f t="shared" si="107"/>
        <v>-493</v>
      </c>
      <c r="CU318" s="95">
        <f t="shared" si="107"/>
        <v>-493</v>
      </c>
      <c r="CV318" s="95">
        <f t="shared" si="107"/>
        <v>-493</v>
      </c>
      <c r="CW318" s="95">
        <f t="shared" si="107"/>
        <v>-493</v>
      </c>
      <c r="CX318" s="95">
        <f t="shared" si="107"/>
        <v>-493</v>
      </c>
      <c r="CY318" s="95">
        <f t="shared" si="107"/>
        <v>-493</v>
      </c>
      <c r="CZ318" s="95">
        <f t="shared" si="107"/>
        <v>-493</v>
      </c>
      <c r="DA318" s="95">
        <f t="shared" si="107"/>
        <v>-493</v>
      </c>
      <c r="DB318" s="95">
        <f t="shared" si="107"/>
        <v>-493</v>
      </c>
      <c r="DC318" s="95">
        <f t="shared" si="107"/>
        <v>-493</v>
      </c>
      <c r="DD318" s="95">
        <f t="shared" si="107"/>
        <v>-493</v>
      </c>
      <c r="DE318" s="95">
        <f t="shared" si="107"/>
        <v>-493</v>
      </c>
      <c r="DF318" s="95">
        <f t="shared" si="107"/>
        <v>-493</v>
      </c>
      <c r="DG318" s="95">
        <f t="shared" si="107"/>
        <v>-493</v>
      </c>
      <c r="DH318" s="95">
        <f t="shared" si="107"/>
        <v>-493</v>
      </c>
      <c r="DI318" s="95">
        <f t="shared" si="107"/>
        <v>-493</v>
      </c>
      <c r="DJ318" s="95">
        <f t="shared" si="107"/>
        <v>-493</v>
      </c>
      <c r="DK318" s="95">
        <f t="shared" si="107"/>
        <v>-493</v>
      </c>
      <c r="DL318" s="95">
        <f t="shared" si="107"/>
        <v>-493</v>
      </c>
      <c r="DM318" s="95">
        <f t="shared" si="107"/>
        <v>-493</v>
      </c>
      <c r="DN318" s="95">
        <f t="shared" si="107"/>
        <v>-493</v>
      </c>
      <c r="DO318" s="95">
        <f t="shared" si="107"/>
        <v>-493</v>
      </c>
      <c r="DP318" s="95">
        <f t="shared" si="107"/>
        <v>-493</v>
      </c>
      <c r="DQ318" s="95">
        <f t="shared" si="107"/>
        <v>-493</v>
      </c>
      <c r="DR318" s="95">
        <f t="shared" si="107"/>
        <v>-493</v>
      </c>
      <c r="DS318" s="95">
        <f t="shared" si="107"/>
        <v>-493</v>
      </c>
      <c r="DT318" s="95">
        <f t="shared" si="107"/>
        <v>-493</v>
      </c>
      <c r="DU318" s="95">
        <f t="shared" si="107"/>
        <v>-493</v>
      </c>
      <c r="DV318" s="95">
        <f t="shared" si="107"/>
        <v>-493</v>
      </c>
      <c r="DW318" s="95">
        <f t="shared" si="107"/>
        <v>-493</v>
      </c>
      <c r="DX318" s="95">
        <f t="shared" si="107"/>
        <v>-493</v>
      </c>
      <c r="DY318" s="95">
        <f t="shared" si="107"/>
        <v>-493</v>
      </c>
      <c r="DZ318" s="93">
        <f t="shared" si="107"/>
        <v>-493</v>
      </c>
      <c r="EA318" s="94">
        <f t="shared" si="107"/>
        <v>-493</v>
      </c>
      <c r="EB318" s="95">
        <f t="shared" si="107"/>
        <v>-493</v>
      </c>
      <c r="EC318" s="95">
        <f t="shared" si="107"/>
        <v>-493</v>
      </c>
      <c r="ED318" s="95">
        <f t="shared" si="107"/>
        <v>-493</v>
      </c>
      <c r="EE318" s="95">
        <f t="shared" si="107"/>
        <v>-493</v>
      </c>
      <c r="EF318" s="95">
        <f t="shared" si="107"/>
        <v>-493</v>
      </c>
      <c r="EG318" s="95">
        <f t="shared" si="107"/>
        <v>-493</v>
      </c>
      <c r="EH318" s="95">
        <f t="shared" si="107"/>
        <v>-493</v>
      </c>
      <c r="EI318" s="95">
        <f t="shared" ref="EI318:GD318" si="108">EI315-EI7</f>
        <v>-493</v>
      </c>
      <c r="EJ318" s="95">
        <f t="shared" si="108"/>
        <v>-493</v>
      </c>
      <c r="EK318" s="95">
        <f t="shared" si="108"/>
        <v>-493</v>
      </c>
      <c r="EL318" s="95">
        <f t="shared" si="108"/>
        <v>-493</v>
      </c>
      <c r="EM318" s="95">
        <f t="shared" si="108"/>
        <v>-493</v>
      </c>
      <c r="EN318" s="95">
        <f t="shared" si="108"/>
        <v>-493</v>
      </c>
      <c r="EO318" s="95">
        <f t="shared" si="108"/>
        <v>-493</v>
      </c>
      <c r="EP318" s="95">
        <f t="shared" si="108"/>
        <v>-493</v>
      </c>
      <c r="EQ318" s="95">
        <f t="shared" si="108"/>
        <v>-493</v>
      </c>
      <c r="ER318" s="95">
        <f t="shared" si="108"/>
        <v>-493</v>
      </c>
      <c r="ES318" s="95">
        <f t="shared" si="108"/>
        <v>-493</v>
      </c>
      <c r="ET318" s="95">
        <f t="shared" si="108"/>
        <v>-493</v>
      </c>
      <c r="EU318" s="95">
        <f t="shared" si="108"/>
        <v>-493</v>
      </c>
      <c r="EV318" s="95">
        <f t="shared" si="108"/>
        <v>-493</v>
      </c>
      <c r="EW318" s="95">
        <f t="shared" si="108"/>
        <v>-493</v>
      </c>
      <c r="EX318" s="95">
        <f t="shared" si="108"/>
        <v>-493</v>
      </c>
      <c r="EY318" s="95">
        <f t="shared" si="108"/>
        <v>-493</v>
      </c>
      <c r="EZ318" s="95">
        <f t="shared" si="108"/>
        <v>-493</v>
      </c>
      <c r="FA318" s="95">
        <f t="shared" si="108"/>
        <v>-493</v>
      </c>
      <c r="FB318" s="93">
        <f t="shared" si="108"/>
        <v>-493</v>
      </c>
      <c r="FC318" s="94">
        <f t="shared" si="108"/>
        <v>-493</v>
      </c>
      <c r="FD318" s="95">
        <f t="shared" si="108"/>
        <v>-493</v>
      </c>
      <c r="FE318" s="95">
        <f t="shared" si="108"/>
        <v>-493</v>
      </c>
      <c r="FF318" s="95">
        <f t="shared" si="108"/>
        <v>-493</v>
      </c>
      <c r="FG318" s="95">
        <f t="shared" si="108"/>
        <v>-493</v>
      </c>
      <c r="FH318" s="95">
        <f t="shared" si="108"/>
        <v>-493</v>
      </c>
      <c r="FI318" s="95">
        <f t="shared" si="108"/>
        <v>-493</v>
      </c>
      <c r="FJ318" s="95">
        <f t="shared" si="108"/>
        <v>-493</v>
      </c>
      <c r="FK318" s="95">
        <f t="shared" si="108"/>
        <v>-493</v>
      </c>
      <c r="FL318" s="95">
        <f t="shared" si="108"/>
        <v>-493</v>
      </c>
      <c r="FM318" s="95">
        <f t="shared" si="108"/>
        <v>-493</v>
      </c>
      <c r="FN318" s="95">
        <f t="shared" si="108"/>
        <v>-493</v>
      </c>
      <c r="FO318" s="95">
        <f t="shared" si="108"/>
        <v>-493</v>
      </c>
      <c r="FP318" s="95">
        <f t="shared" si="108"/>
        <v>-493</v>
      </c>
      <c r="FQ318" s="95">
        <f t="shared" si="108"/>
        <v>-493</v>
      </c>
      <c r="FR318" s="95">
        <f t="shared" si="108"/>
        <v>-493</v>
      </c>
      <c r="FS318" s="95">
        <f t="shared" si="108"/>
        <v>-493</v>
      </c>
      <c r="FT318" s="95">
        <f t="shared" si="108"/>
        <v>-493</v>
      </c>
      <c r="FU318" s="95">
        <f t="shared" si="108"/>
        <v>-493</v>
      </c>
      <c r="FV318" s="95">
        <f t="shared" si="108"/>
        <v>-493</v>
      </c>
      <c r="FW318" s="95">
        <f t="shared" si="108"/>
        <v>-493</v>
      </c>
      <c r="FX318" s="95">
        <f t="shared" si="108"/>
        <v>-493</v>
      </c>
      <c r="FY318" s="95">
        <f t="shared" si="108"/>
        <v>-493</v>
      </c>
      <c r="FZ318" s="95">
        <f t="shared" si="108"/>
        <v>-493</v>
      </c>
      <c r="GA318" s="95">
        <f t="shared" si="108"/>
        <v>-493</v>
      </c>
      <c r="GB318" s="95">
        <f t="shared" si="108"/>
        <v>-493</v>
      </c>
      <c r="GC318" s="95">
        <f t="shared" si="108"/>
        <v>-493</v>
      </c>
      <c r="GD318" s="93">
        <f t="shared" si="108"/>
        <v>-493</v>
      </c>
      <c r="GE318" s="195"/>
    </row>
    <row r="319" spans="1:187" s="35" customFormat="1" ht="17" customHeight="1">
      <c r="A319" s="1">
        <v>1</v>
      </c>
      <c r="B319" s="1">
        <v>155</v>
      </c>
      <c r="C319" s="96" t="s">
        <v>321</v>
      </c>
      <c r="D319" s="42" t="s">
        <v>43</v>
      </c>
      <c r="E319" s="97" t="s">
        <v>67</v>
      </c>
      <c r="F319" s="42" t="s">
        <v>266</v>
      </c>
      <c r="G319" s="42" t="s">
        <v>312</v>
      </c>
      <c r="H319" s="87"/>
      <c r="I319" s="88">
        <v>6689</v>
      </c>
      <c r="J319" s="86">
        <v>-8448</v>
      </c>
      <c r="K319" s="86">
        <f t="array" ref="K319">MIN(IF(($D$91:$D$263=$D319),K$91:K$263))</f>
        <v>-4248</v>
      </c>
      <c r="L319" s="86">
        <f t="array" ref="L319">MIN(IF(($D$91:$D$263=$D319),L$91:L$263))</f>
        <v>-4248</v>
      </c>
      <c r="M319" s="86">
        <f t="array" ref="M319">MIN(IF(($D$91:$D$263=$D319),M$91:M$263))</f>
        <v>-4248</v>
      </c>
      <c r="N319" s="86">
        <f t="array" ref="N319">MIN(IF(($D$91:$D$263=$D319),N$91:N$263))</f>
        <v>-4248</v>
      </c>
      <c r="O319" s="86">
        <f t="array" ref="O319">MIN(IF(($D$91:$D$263=$D319),O$91:O$263))</f>
        <v>-4248</v>
      </c>
      <c r="P319" s="86">
        <f t="array" ref="P319">MIN(IF(($D$91:$D$263=$D319),P$91:P$263))</f>
        <v>-4248</v>
      </c>
      <c r="Q319" s="86">
        <f t="array" ref="Q319">MIN(IF(($D$91:$D$263=$D319),Q$91:Q$263))</f>
        <v>-4248</v>
      </c>
      <c r="R319" s="86">
        <f t="array" ref="R319">MIN(IF(($D$91:$D$263=$D319),R$91:R$263))</f>
        <v>-4248</v>
      </c>
      <c r="S319" s="86">
        <f t="array" ref="S319">MIN(IF(($D$91:$D$263=$D319),S$91:S$263))</f>
        <v>-4248</v>
      </c>
      <c r="T319" s="86">
        <f t="array" ref="T319">MIN(IF(($D$91:$D$263=$D319),T$91:T$263))</f>
        <v>-4248</v>
      </c>
      <c r="U319" s="86">
        <f t="array" ref="U319">MIN(IF(($D$91:$D$263=$D319),U$91:U$263))</f>
        <v>-4258</v>
      </c>
      <c r="V319" s="86">
        <f t="array" ref="V319">MIN(IF(($D$91:$D$263=$D319),V$91:V$263))</f>
        <v>-4361</v>
      </c>
      <c r="W319" s="86">
        <f t="array" ref="W319">MIN(IF(($D$91:$D$263=$D319),W$91:W$263))</f>
        <v>-4361</v>
      </c>
      <c r="X319" s="86">
        <f t="array" ref="X319">MIN(IF(($D$91:$D$263=$D319),X$91:X$263))</f>
        <v>-4381</v>
      </c>
      <c r="Y319" s="86">
        <f t="array" ref="Y319">MIN(IF(($D$91:$D$263=$D319),Y$91:Y$263))</f>
        <v>-4384</v>
      </c>
      <c r="Z319" s="86">
        <f t="array" ref="Z319">MIN(IF(($D$91:$D$263=$D319),Z$91:Z$263))</f>
        <v>-4384</v>
      </c>
      <c r="AA319" s="86">
        <f t="array" ref="AA319">MIN(IF(($D$91:$D$263=$D319),AA$91:AA$263))</f>
        <v>-4401</v>
      </c>
      <c r="AB319" s="86">
        <f t="array" ref="AB319">MIN(IF(($D$91:$D$263=$D319),AB$91:AB$263))</f>
        <v>-4419</v>
      </c>
      <c r="AC319" s="86">
        <f t="array" ref="AC319">MIN(IF(($D$91:$D$263=$D319),AC$91:AC$263))</f>
        <v>-219</v>
      </c>
      <c r="AD319" s="86">
        <f t="array" ref="AD319">MIN(IF(($D$91:$D$263=$D319),AD$91:AD$263))</f>
        <v>-219</v>
      </c>
      <c r="AE319" s="86">
        <f t="array" ref="AE319">MIN(IF(($D$91:$D$263=$D319),AE$91:AE$263))</f>
        <v>-215</v>
      </c>
      <c r="AF319" s="86">
        <f t="array" ref="AF319">MIN(IF(($D$91:$D$263=$D319),AF$91:AF$263))</f>
        <v>3957</v>
      </c>
      <c r="AG319" s="86">
        <f t="array" ref="AG319">MIN(IF(($D$91:$D$263=$D319),AG$91:AG$263))</f>
        <v>3898</v>
      </c>
      <c r="AH319" s="86">
        <f t="array" ref="AH319">MIN(IF(($D$91:$D$263=$D319),AH$91:AH$263))</f>
        <v>3898</v>
      </c>
      <c r="AI319" s="86">
        <f t="array" ref="AI319">MIN(IF(($D$91:$D$263=$D319),AI$91:AI$263))</f>
        <v>3898</v>
      </c>
      <c r="AJ319" s="86">
        <f t="array" ref="AJ319">MIN(IF(($D$91:$D$263=$D319),AJ$91:AJ$263))</f>
        <v>3898</v>
      </c>
      <c r="AK319" s="86">
        <f t="array" ref="AK319">MIN(IF(($D$91:$D$263=$D319),AK$91:AK$263))</f>
        <v>3798</v>
      </c>
      <c r="AL319" s="86">
        <f t="array" ref="AL319">MIN(IF(($D$91:$D$263=$D319),AL$91:AL$263))</f>
        <v>7784</v>
      </c>
      <c r="AM319" s="87">
        <f t="array" ref="AM319">MIN(IF(($D$91:$D$263=$D319),AM$91:AM$263))</f>
        <v>7773</v>
      </c>
      <c r="AN319" s="88">
        <f t="array" ref="AN319">MIN(IF(($D$91:$D$263=$D319),AN$91:AN$263))</f>
        <v>7773</v>
      </c>
      <c r="AO319" s="86">
        <f t="array" ref="AO319">MIN(IF(($D$91:$D$263=$D319),AO$91:AO$263))</f>
        <v>7576</v>
      </c>
      <c r="AP319" s="86">
        <f t="array" ref="AP319">MIN(IF(($D$91:$D$263=$D319),AP$91:AP$263))</f>
        <v>7576</v>
      </c>
      <c r="AQ319" s="86">
        <f t="array" ref="AQ319">MIN(IF(($D$91:$D$263=$D319),AQ$91:AQ$263))</f>
        <v>7576</v>
      </c>
      <c r="AR319" s="86">
        <f t="array" ref="AR319">MIN(IF(($D$91:$D$263=$D319),AR$91:AR$263))</f>
        <v>7576</v>
      </c>
      <c r="AS319" s="86">
        <f t="array" ref="AS319">MIN(IF(($D$91:$D$263=$D319),AS$91:AS$263))</f>
        <v>15943</v>
      </c>
      <c r="AT319" s="86">
        <f t="array" ref="AT319">MIN(IF(($D$91:$D$263=$D319),AT$91:AT$263))</f>
        <v>15932</v>
      </c>
      <c r="AU319" s="86">
        <f t="array" ref="AU319">MIN(IF(($D$91:$D$263=$D319),AU$91:AU$263))</f>
        <v>24332</v>
      </c>
      <c r="AV319" s="86">
        <f t="array" ref="AV319">MIN(IF(($D$91:$D$263=$D319),AV$91:AV$263))</f>
        <v>24332</v>
      </c>
      <c r="AW319" s="86">
        <f t="array" ref="AW319">MIN(IF(($D$91:$D$263=$D319),AW$91:AW$263))</f>
        <v>24373</v>
      </c>
      <c r="AX319" s="86">
        <f t="array" ref="AX319">MIN(IF(($D$91:$D$263=$D319),AX$91:AX$263))</f>
        <v>24293</v>
      </c>
      <c r="AY319" s="86">
        <f t="array" ref="AY319">MIN(IF(($D$91:$D$263=$D319),AY$91:AY$263))</f>
        <v>24293</v>
      </c>
      <c r="AZ319" s="86">
        <f t="array" ref="AZ319">MIN(IF(($D$91:$D$263=$D319),AZ$91:AZ$263))</f>
        <v>24241</v>
      </c>
      <c r="BA319" s="86">
        <f t="array" ref="BA319">MIN(IF(($D$91:$D$263=$D319),BA$91:BA$263))</f>
        <v>24118</v>
      </c>
      <c r="BB319" s="86">
        <f t="array" ref="BB319">MIN(IF(($D$91:$D$263=$D319),BB$91:BB$263))</f>
        <v>24118</v>
      </c>
      <c r="BC319" s="86">
        <f t="array" ref="BC319">MIN(IF(($D$91:$D$263=$D319),BC$91:BC$263))</f>
        <v>28160</v>
      </c>
      <c r="BD319" s="86">
        <f t="array" ref="BD319">MIN(IF(($D$91:$D$263=$D319),BD$91:BD$263))</f>
        <v>28160</v>
      </c>
      <c r="BE319" s="86">
        <f t="array" ref="BE319">MIN(IF(($D$91:$D$263=$D319),BE$91:BE$263))</f>
        <v>28117</v>
      </c>
      <c r="BF319" s="86">
        <f t="array" ref="BF319">MIN(IF(($D$91:$D$263=$D319),BF$91:BF$263))</f>
        <v>28117</v>
      </c>
      <c r="BG319" s="86">
        <f t="array" ref="BG319">MIN(IF(($D$91:$D$263=$D319),BG$91:BG$263))</f>
        <v>36435</v>
      </c>
      <c r="BH319" s="86">
        <f t="array" ref="BH319">MIN(IF(($D$91:$D$263=$D319),BH$91:BH$263))</f>
        <v>36576</v>
      </c>
      <c r="BI319" s="86">
        <f t="array" ref="BI319">MIN(IF(($D$91:$D$263=$D319),BI$91:BI$263))</f>
        <v>36500</v>
      </c>
      <c r="BJ319" s="86">
        <f t="array" ref="BJ319">MIN(IF(($D$91:$D$263=$D319),BJ$91:BJ$263))</f>
        <v>42834</v>
      </c>
      <c r="BK319" s="86">
        <f t="array" ref="BK319">MIN(IF(($D$91:$D$263=$D319),BK$91:BK$263))</f>
        <v>40234</v>
      </c>
      <c r="BL319" s="86">
        <f t="array" ref="BL319">MIN(IF(($D$91:$D$263=$D319),BL$91:BL$263))</f>
        <v>40164</v>
      </c>
      <c r="BM319" s="86">
        <f t="array" ref="BM319">MIN(IF(($D$91:$D$263=$D319),BM$91:BM$263))</f>
        <v>40164</v>
      </c>
      <c r="BN319" s="86">
        <f t="array" ref="BN319">MIN(IF(($D$91:$D$263=$D319),BN$91:BN$263))</f>
        <v>44344</v>
      </c>
      <c r="BO319" s="87">
        <f t="array" ref="BO319">MIN(IF(($D$91:$D$263=$D319),BO$91:BO$263))</f>
        <v>44344</v>
      </c>
      <c r="BP319" s="88">
        <f t="array" ref="BP319">MIN(IF(($D$91:$D$263=$D319),BP$91:BP$263))</f>
        <v>40544</v>
      </c>
      <c r="BQ319" s="86">
        <f t="array" ref="BQ319">MIN(IF(($D$91:$D$263=$D319),BQ$91:BQ$263))</f>
        <v>40544</v>
      </c>
      <c r="BR319" s="86">
        <f t="array" ref="BR319">MIN(IF(($D$91:$D$263=$D319),BR$91:BR$263))</f>
        <v>40544</v>
      </c>
      <c r="BS319" s="86">
        <f t="array" ref="BS319">MIN(IF(($D$91:$D$263=$D319),BS$91:BS$263))</f>
        <v>40544</v>
      </c>
      <c r="BT319" s="86">
        <f t="array" ref="BT319">MIN(IF(($D$91:$D$263=$D319),BT$91:BT$263))</f>
        <v>40544</v>
      </c>
      <c r="BU319" s="86">
        <f t="array" ref="BU319">MIN(IF(($D$91:$D$263=$D319),BU$91:BU$263))</f>
        <v>40544</v>
      </c>
      <c r="BV319" s="86">
        <f t="array" ref="BV319">MIN(IF(($D$91:$D$263=$D319),BV$91:BV$263))</f>
        <v>40544</v>
      </c>
      <c r="BW319" s="86">
        <f t="array" ref="BW319">MIN(IF(($D$91:$D$263=$D319),BW$91:BW$263))</f>
        <v>40544</v>
      </c>
      <c r="BX319" s="86">
        <f t="array" ref="BX319">MIN(IF(($D$91:$D$263=$D319),BX$91:BX$263))</f>
        <v>40544</v>
      </c>
      <c r="BY319" s="86">
        <f t="array" ref="BY319">MIN(IF(($D$91:$D$263=$D319),BY$91:BY$263))</f>
        <v>40544</v>
      </c>
      <c r="BZ319" s="86">
        <f t="array" ref="BZ319">MIN(IF(($D$91:$D$263=$D319),BZ$91:BZ$263))</f>
        <v>40544</v>
      </c>
      <c r="CA319" s="86">
        <f t="array" ref="CA319">MIN(IF(($D$91:$D$263=$D319),CA$91:CA$263))</f>
        <v>40544</v>
      </c>
      <c r="CB319" s="86">
        <f t="array" ref="CB319">MIN(IF(($D$91:$D$263=$D319),CB$91:CB$263))</f>
        <v>40544</v>
      </c>
      <c r="CC319" s="86">
        <f t="array" ref="CC319">MIN(IF(($D$91:$D$263=$D319),CC$91:CC$263))</f>
        <v>40544</v>
      </c>
      <c r="CD319" s="86">
        <f t="array" ref="CD319">MIN(IF(($D$91:$D$263=$D319),CD$91:CD$263))</f>
        <v>40544</v>
      </c>
      <c r="CE319" s="86">
        <f t="array" ref="CE319">MIN(IF(($D$91:$D$263=$D319),CE$91:CE$263))</f>
        <v>40544</v>
      </c>
      <c r="CF319" s="86">
        <f t="array" ref="CF319">MIN(IF(($D$91:$D$263=$D319),CF$91:CF$263))</f>
        <v>40544</v>
      </c>
      <c r="CG319" s="86">
        <f t="array" ref="CG319">MIN(IF(($D$91:$D$263=$D319),CG$91:CG$263))</f>
        <v>40544</v>
      </c>
      <c r="CH319" s="86">
        <f t="array" ref="CH319">MIN(IF(($D$91:$D$263=$D319),CH$91:CH$263))</f>
        <v>40544</v>
      </c>
      <c r="CI319" s="86">
        <f t="array" ref="CI319">MIN(IF(($D$91:$D$263=$D319),CI$91:CI$263))</f>
        <v>40544</v>
      </c>
      <c r="CJ319" s="86">
        <f t="array" ref="CJ319">MIN(IF(($D$91:$D$263=$D319),CJ$91:CJ$263))</f>
        <v>55544</v>
      </c>
      <c r="CK319" s="86">
        <f t="array" ref="CK319">MIN(IF(($D$91:$D$263=$D319),CK$91:CK$263))</f>
        <v>55544</v>
      </c>
      <c r="CL319" s="86">
        <f t="array" ref="CL319">MIN(IF(($D$91:$D$263=$D319),CL$91:CL$263))</f>
        <v>55544</v>
      </c>
      <c r="CM319" s="86">
        <f t="array" ref="CM319">MIN(IF(($D$91:$D$263=$D319),CM$91:CM$263))</f>
        <v>55544</v>
      </c>
      <c r="CN319" s="86">
        <f t="array" ref="CN319">MIN(IF(($D$91:$D$263=$D319),CN$91:CN$263))</f>
        <v>55544</v>
      </c>
      <c r="CO319" s="86">
        <f t="array" ref="CO319">MIN(IF(($D$91:$D$263=$D319),CO$91:CO$263))</f>
        <v>55544</v>
      </c>
      <c r="CP319" s="86">
        <f t="array" ref="CP319">MIN(IF(($D$91:$D$263=$D319),CP$91:CP$263))</f>
        <v>55544</v>
      </c>
      <c r="CQ319" s="87">
        <f t="array" ref="CQ319">MIN(IF(($D$91:$D$263=$D319),CQ$91:CQ$263))</f>
        <v>55544</v>
      </c>
      <c r="CR319" s="88">
        <f t="array" ref="CR319">MIN(IF(($D$91:$D$263=$D319),CR$91:CR$263))</f>
        <v>55544</v>
      </c>
      <c r="CS319" s="86">
        <f t="array" ref="CS319">MIN(IF(($D$91:$D$263=$D319),CS$91:CS$263))</f>
        <v>55544</v>
      </c>
      <c r="CT319" s="86">
        <f t="array" ref="CT319">MIN(IF(($D$91:$D$263=$D319),CT$91:CT$263))</f>
        <v>55544</v>
      </c>
      <c r="CU319" s="86">
        <f t="array" ref="CU319">MIN(IF(($D$91:$D$263=$D319),CU$91:CU$263))</f>
        <v>55544</v>
      </c>
      <c r="CV319" s="86">
        <f t="array" ref="CV319">MIN(IF(($D$91:$D$263=$D319),CV$91:CV$263))</f>
        <v>55544</v>
      </c>
      <c r="CW319" s="86">
        <f t="array" ref="CW319">MIN(IF(($D$91:$D$263=$D319),CW$91:CW$263))</f>
        <v>55544</v>
      </c>
      <c r="CX319" s="86">
        <f t="array" ref="CX319">MIN(IF(($D$91:$D$263=$D319),CX$91:CX$263))</f>
        <v>55544</v>
      </c>
      <c r="CY319" s="86">
        <f t="array" ref="CY319">MIN(IF(($D$91:$D$263=$D319),CY$91:CY$263))</f>
        <v>55544</v>
      </c>
      <c r="CZ319" s="86">
        <f t="array" ref="CZ319">MIN(IF(($D$91:$D$263=$D319),CZ$91:CZ$263))</f>
        <v>55544</v>
      </c>
      <c r="DA319" s="86">
        <f t="array" ref="DA319">MIN(IF(($D$91:$D$263=$D319),DA$91:DA$263))</f>
        <v>55544</v>
      </c>
      <c r="DB319" s="86">
        <f t="array" ref="DB319">MIN(IF(($D$91:$D$263=$D319),DB$91:DB$263))</f>
        <v>55544</v>
      </c>
      <c r="DC319" s="86">
        <f t="array" ref="DC319">MIN(IF(($D$91:$D$263=$D319),DC$91:DC$263))</f>
        <v>55544</v>
      </c>
      <c r="DD319" s="86">
        <f t="array" ref="DD319">MIN(IF(($D$91:$D$263=$D319),DD$91:DD$263))</f>
        <v>55544</v>
      </c>
      <c r="DE319" s="86">
        <f t="array" ref="DE319">MIN(IF(($D$91:$D$263=$D319),DE$91:DE$263))</f>
        <v>55544</v>
      </c>
      <c r="DF319" s="86">
        <f t="array" ref="DF319">MIN(IF(($D$91:$D$263=$D319),DF$91:DF$263))</f>
        <v>55544</v>
      </c>
      <c r="DG319" s="86">
        <f t="array" ref="DG319">MIN(IF(($D$91:$D$263=$D319),DG$91:DG$263))</f>
        <v>55544</v>
      </c>
      <c r="DH319" s="86">
        <f t="array" ref="DH319">MIN(IF(($D$91:$D$263=$D319),DH$91:DH$263))</f>
        <v>55544</v>
      </c>
      <c r="DI319" s="86">
        <f t="array" ref="DI319">MIN(IF(($D$91:$D$263=$D319),DI$91:DI$263))</f>
        <v>55544</v>
      </c>
      <c r="DJ319" s="86">
        <f t="array" ref="DJ319">MIN(IF(($D$91:$D$263=$D319),DJ$91:DJ$263))</f>
        <v>55544</v>
      </c>
      <c r="DK319" s="86">
        <f t="array" ref="DK319">MIN(IF(($D$91:$D$263=$D319),DK$91:DK$263))</f>
        <v>55544</v>
      </c>
      <c r="DL319" s="86">
        <f t="array" ref="DL319">MIN(IF(($D$91:$D$263=$D319),DL$91:DL$263))</f>
        <v>55544</v>
      </c>
      <c r="DM319" s="86">
        <f t="array" ref="DM319">MIN(IF(($D$91:$D$263=$D319),DM$91:DM$263))</f>
        <v>55544</v>
      </c>
      <c r="DN319" s="86">
        <f t="array" ref="DN319">MIN(IF(($D$91:$D$263=$D319),DN$91:DN$263))</f>
        <v>55544</v>
      </c>
      <c r="DO319" s="86">
        <f t="array" ref="DO319">MIN(IF(($D$91:$D$263=$D319),DO$91:DO$263))</f>
        <v>55544</v>
      </c>
      <c r="DP319" s="86">
        <f t="array" ref="DP319">MIN(IF(($D$91:$D$263=$D319),DP$91:DP$263))</f>
        <v>55544</v>
      </c>
      <c r="DQ319" s="86">
        <f t="array" ref="DQ319">MIN(IF(($D$91:$D$263=$D319),DQ$91:DQ$263))</f>
        <v>55544</v>
      </c>
      <c r="DR319" s="86">
        <f t="array" ref="DR319">MIN(IF(($D$91:$D$263=$D319),DR$91:DR$263))</f>
        <v>55544</v>
      </c>
      <c r="DS319" s="86">
        <f t="array" ref="DS319">MIN(IF(($D$91:$D$263=$D319),DS$91:DS$263))</f>
        <v>55544</v>
      </c>
      <c r="DT319" s="86">
        <f t="array" ref="DT319">MIN(IF(($D$91:$D$263=$D319),DT$91:DT$263))</f>
        <v>55544</v>
      </c>
      <c r="DU319" s="86">
        <f t="array" ref="DU319">MIN(IF(($D$91:$D$263=$D319),DU$91:DU$263))</f>
        <v>55544</v>
      </c>
      <c r="DV319" s="86">
        <f t="array" ref="DV319">MIN(IF(($D$91:$D$263=$D319),DV$91:DV$263))</f>
        <v>55544</v>
      </c>
      <c r="DW319" s="86">
        <f t="array" ref="DW319">MIN(IF(($D$91:$D$263=$D319),DW$91:DW$263))</f>
        <v>55544</v>
      </c>
      <c r="DX319" s="86">
        <f t="array" ref="DX319">MIN(IF(($D$91:$D$263=$D319),DX$91:DX$263))</f>
        <v>55544</v>
      </c>
      <c r="DY319" s="86">
        <f t="array" ref="DY319">MIN(IF(($D$91:$D$263=$D319),DY$91:DY$263))</f>
        <v>55544</v>
      </c>
      <c r="DZ319" s="87">
        <f t="array" ref="DZ319">MIN(IF(($D$91:$D$263=$D319),DZ$91:DZ$263))</f>
        <v>55544</v>
      </c>
      <c r="EA319" s="88">
        <f t="array" ref="EA319">MIN(IF(($D$91:$D$263=$D319),EA$91:EA$263))</f>
        <v>55544</v>
      </c>
      <c r="EB319" s="86">
        <f t="array" ref="EB319">MIN(IF(($D$91:$D$263=$D319),EB$91:EB$263))</f>
        <v>55544</v>
      </c>
      <c r="EC319" s="86">
        <f t="array" ref="EC319">MIN(IF(($D$91:$D$263=$D319),EC$91:EC$263))</f>
        <v>55544</v>
      </c>
      <c r="ED319" s="86">
        <f t="array" ref="ED319">MIN(IF(($D$91:$D$263=$D319),ED$91:ED$263))</f>
        <v>55544</v>
      </c>
      <c r="EE319" s="86">
        <f t="array" ref="EE319">MIN(IF(($D$91:$D$263=$D319),EE$91:EE$263))</f>
        <v>55544</v>
      </c>
      <c r="EF319" s="86">
        <f t="array" ref="EF319">MIN(IF(($D$91:$D$263=$D319),EF$91:EF$263))</f>
        <v>55544</v>
      </c>
      <c r="EG319" s="86">
        <f t="array" ref="EG319">MIN(IF(($D$91:$D$263=$D319),EG$91:EG$263))</f>
        <v>55544</v>
      </c>
      <c r="EH319" s="86">
        <f t="array" ref="EH319">MIN(IF(($D$91:$D$263=$D319),EH$91:EH$263))</f>
        <v>55544</v>
      </c>
      <c r="EI319" s="86">
        <f t="array" ref="EI319">MIN(IF(($D$91:$D$263=$D319),EI$91:EI$263))</f>
        <v>55544</v>
      </c>
      <c r="EJ319" s="86">
        <f t="array" ref="EJ319">MIN(IF(($D$91:$D$263=$D319),EJ$91:EJ$263))</f>
        <v>55544</v>
      </c>
      <c r="EK319" s="86">
        <f t="array" ref="EK319">MIN(IF(($D$91:$D$263=$D319),EK$91:EK$263))</f>
        <v>55544</v>
      </c>
      <c r="EL319" s="86">
        <f t="array" ref="EL319">MIN(IF(($D$91:$D$263=$D319),EL$91:EL$263))</f>
        <v>55544</v>
      </c>
      <c r="EM319" s="86">
        <f t="array" ref="EM319">MIN(IF(($D$91:$D$263=$D319),EM$91:EM$263))</f>
        <v>55544</v>
      </c>
      <c r="EN319" s="86">
        <f t="array" ref="EN319">MIN(IF(($D$91:$D$263=$D319),EN$91:EN$263))</f>
        <v>55544</v>
      </c>
      <c r="EO319" s="86">
        <f t="array" ref="EO319">MIN(IF(($D$91:$D$263=$D319),EO$91:EO$263))</f>
        <v>55544</v>
      </c>
      <c r="EP319" s="86">
        <f t="array" ref="EP319">MIN(IF(($D$91:$D$263=$D319),EP$91:EP$263))</f>
        <v>55544</v>
      </c>
      <c r="EQ319" s="86">
        <f t="array" ref="EQ319">MIN(IF(($D$91:$D$263=$D319),EQ$91:EQ$263))</f>
        <v>55544</v>
      </c>
      <c r="ER319" s="86">
        <f t="array" ref="ER319">MIN(IF(($D$91:$D$263=$D319),ER$91:ER$263))</f>
        <v>55544</v>
      </c>
      <c r="ES319" s="86">
        <f t="array" ref="ES319">MIN(IF(($D$91:$D$263=$D319),ES$91:ES$263))</f>
        <v>55544</v>
      </c>
      <c r="ET319" s="86">
        <f t="array" ref="ET319">MIN(IF(($D$91:$D$263=$D319),ET$91:ET$263))</f>
        <v>55544</v>
      </c>
      <c r="EU319" s="86">
        <f t="array" ref="EU319">MIN(IF(($D$91:$D$263=$D319),EU$91:EU$263))</f>
        <v>55544</v>
      </c>
      <c r="EV319" s="86">
        <f t="array" ref="EV319">MIN(IF(($D$91:$D$263=$D319),EV$91:EV$263))</f>
        <v>55544</v>
      </c>
      <c r="EW319" s="86">
        <f t="array" ref="EW319">MIN(IF(($D$91:$D$263=$D319),EW$91:EW$263))</f>
        <v>55544</v>
      </c>
      <c r="EX319" s="86">
        <f t="array" ref="EX319">MIN(IF(($D$91:$D$263=$D319),EX$91:EX$263))</f>
        <v>55544</v>
      </c>
      <c r="EY319" s="86">
        <f t="array" ref="EY319">MIN(IF(($D$91:$D$263=$D319),EY$91:EY$263))</f>
        <v>55544</v>
      </c>
      <c r="EZ319" s="86">
        <f t="array" ref="EZ319">MIN(IF(($D$91:$D$263=$D319),EZ$91:EZ$263))</f>
        <v>55544</v>
      </c>
      <c r="FA319" s="86">
        <f t="array" ref="FA319">MIN(IF(($D$91:$D$263=$D319),FA$91:FA$263))</f>
        <v>55544</v>
      </c>
      <c r="FB319" s="87">
        <f t="array" ref="FB319">MIN(IF(($D$91:$D$263=$D319),FB$91:FB$263))</f>
        <v>55544</v>
      </c>
      <c r="FC319" s="88">
        <f t="array" ref="FC319">MIN(IF(($D$91:$D$263=$D319),FC$91:FC$263))</f>
        <v>55544</v>
      </c>
      <c r="FD319" s="86">
        <f t="array" ref="FD319">MIN(IF(($D$91:$D$263=$D319),FD$91:FD$263))</f>
        <v>55544</v>
      </c>
      <c r="FE319" s="86">
        <f t="array" ref="FE319">MIN(IF(($D$91:$D$263=$D319),FE$91:FE$263))</f>
        <v>55544</v>
      </c>
      <c r="FF319" s="86">
        <f t="array" ref="FF319">MIN(IF(($D$91:$D$263=$D319),FF$91:FF$263))</f>
        <v>55544</v>
      </c>
      <c r="FG319" s="86">
        <f t="array" ref="FG319">MIN(IF(($D$91:$D$263=$D319),FG$91:FG$263))</f>
        <v>55544</v>
      </c>
      <c r="FH319" s="86">
        <f t="array" ref="FH319">MIN(IF(($D$91:$D$263=$D319),FH$91:FH$263))</f>
        <v>55544</v>
      </c>
      <c r="FI319" s="86">
        <f t="array" ref="FI319">MIN(IF(($D$91:$D$263=$D319),FI$91:FI$263))</f>
        <v>55544</v>
      </c>
      <c r="FJ319" s="86">
        <f t="array" ref="FJ319">MIN(IF(($D$91:$D$263=$D319),FJ$91:FJ$263))</f>
        <v>55544</v>
      </c>
      <c r="FK319" s="86">
        <f t="array" ref="FK319">MIN(IF(($D$91:$D$263=$D319),FK$91:FK$263))</f>
        <v>55544</v>
      </c>
      <c r="FL319" s="86">
        <f t="array" ref="FL319">MIN(IF(($D$91:$D$263=$D319),FL$91:FL$263))</f>
        <v>55544</v>
      </c>
      <c r="FM319" s="86">
        <f t="array" ref="FM319">MIN(IF(($D$91:$D$263=$D319),FM$91:FM$263))</f>
        <v>55544</v>
      </c>
      <c r="FN319" s="86">
        <f t="array" ref="FN319">MIN(IF(($D$91:$D$263=$D319),FN$91:FN$263))</f>
        <v>55544</v>
      </c>
      <c r="FO319" s="86">
        <f t="array" ref="FO319">MIN(IF(($D$91:$D$263=$D319),FO$91:FO$263))</f>
        <v>55544</v>
      </c>
      <c r="FP319" s="86">
        <f t="array" ref="FP319">MIN(IF(($D$91:$D$263=$D319),FP$91:FP$263))</f>
        <v>55544</v>
      </c>
      <c r="FQ319" s="86">
        <f t="array" ref="FQ319">MIN(IF(($D$91:$D$263=$D319),FQ$91:FQ$263))</f>
        <v>55544</v>
      </c>
      <c r="FR319" s="86">
        <f t="array" ref="FR319">MIN(IF(($D$91:$D$263=$D319),FR$91:FR$263))</f>
        <v>55544</v>
      </c>
      <c r="FS319" s="86">
        <f t="array" ref="FS319">MIN(IF(($D$91:$D$263=$D319),FS$91:FS$263))</f>
        <v>55544</v>
      </c>
      <c r="FT319" s="86">
        <f t="array" ref="FT319">MIN(IF(($D$91:$D$263=$D319),FT$91:FT$263))</f>
        <v>55544</v>
      </c>
      <c r="FU319" s="86">
        <f t="array" ref="FU319">MIN(IF(($D$91:$D$263=$D319),FU$91:FU$263))</f>
        <v>55544</v>
      </c>
      <c r="FV319" s="86">
        <f t="array" ref="FV319">MIN(IF(($D$91:$D$263=$D319),FV$91:FV$263))</f>
        <v>55544</v>
      </c>
      <c r="FW319" s="86">
        <f t="array" ref="FW319">MIN(IF(($D$91:$D$263=$D319),FW$91:FW$263))</f>
        <v>55544</v>
      </c>
      <c r="FX319" s="86">
        <f t="array" ref="FX319">MIN(IF(($D$91:$D$263=$D319),FX$91:FX$263))</f>
        <v>55544</v>
      </c>
      <c r="FY319" s="86">
        <f t="array" ref="FY319">MIN(IF(($D$91:$D$263=$D319),FY$91:FY$263))</f>
        <v>55544</v>
      </c>
      <c r="FZ319" s="86">
        <f t="array" ref="FZ319">MIN(IF(($D$91:$D$263=$D319),FZ$91:FZ$263))</f>
        <v>55544</v>
      </c>
      <c r="GA319" s="86">
        <f t="array" ref="GA319">MIN(IF(($D$91:$D$263=$D319),GA$91:GA$263))</f>
        <v>55544</v>
      </c>
      <c r="GB319" s="86">
        <f t="array" ref="GB319">MIN(IF(($D$91:$D$263=$D319),GB$91:GB$263))</f>
        <v>55544</v>
      </c>
      <c r="GC319" s="86">
        <f t="array" ref="GC319">MIN(IF(($D$91:$D$263=$D319),GC$91:GC$263))</f>
        <v>55544</v>
      </c>
      <c r="GD319" s="87">
        <f t="array" ref="GD319">MIN(IF(($D$91:$D$263=$D319),GD$91:GD$263))</f>
        <v>55544</v>
      </c>
      <c r="GE319" s="195"/>
    </row>
    <row r="320" spans="1:187" s="35" customFormat="1" ht="17" customHeight="1">
      <c r="A320" s="1">
        <v>1</v>
      </c>
      <c r="B320" s="1">
        <v>156</v>
      </c>
      <c r="C320" s="73" t="s">
        <v>322</v>
      </c>
      <c r="D320" s="55" t="s">
        <v>67</v>
      </c>
      <c r="E320" s="55" t="s">
        <v>67</v>
      </c>
      <c r="F320" s="74" t="s">
        <v>266</v>
      </c>
      <c r="G320" s="74" t="s">
        <v>312</v>
      </c>
      <c r="H320" s="75"/>
      <c r="I320" s="76">
        <v>6689</v>
      </c>
      <c r="J320" s="77">
        <v>-8448</v>
      </c>
      <c r="K320" s="77">
        <f t="shared" ref="K320:BV320" si="109">K319-K64</f>
        <v>-4248</v>
      </c>
      <c r="L320" s="77">
        <f t="shared" si="109"/>
        <v>-4248</v>
      </c>
      <c r="M320" s="77">
        <f t="shared" si="109"/>
        <v>-4248</v>
      </c>
      <c r="N320" s="77">
        <f t="shared" si="109"/>
        <v>-4248</v>
      </c>
      <c r="O320" s="77">
        <f t="shared" si="109"/>
        <v>-4248</v>
      </c>
      <c r="P320" s="77">
        <f t="shared" si="109"/>
        <v>-4248</v>
      </c>
      <c r="Q320" s="77">
        <f t="shared" si="109"/>
        <v>-4248</v>
      </c>
      <c r="R320" s="77">
        <f t="shared" si="109"/>
        <v>-4248</v>
      </c>
      <c r="S320" s="77">
        <f t="shared" si="109"/>
        <v>-4248</v>
      </c>
      <c r="T320" s="77">
        <f t="shared" si="109"/>
        <v>-4248</v>
      </c>
      <c r="U320" s="77">
        <f t="shared" si="109"/>
        <v>-4258</v>
      </c>
      <c r="V320" s="77">
        <f t="shared" si="109"/>
        <v>-4361</v>
      </c>
      <c r="W320" s="77">
        <f t="shared" si="109"/>
        <v>-4361</v>
      </c>
      <c r="X320" s="77">
        <f t="shared" si="109"/>
        <v>-4381</v>
      </c>
      <c r="Y320" s="77">
        <f t="shared" si="109"/>
        <v>-4384</v>
      </c>
      <c r="Z320" s="77">
        <f t="shared" si="109"/>
        <v>-4384</v>
      </c>
      <c r="AA320" s="77">
        <f t="shared" si="109"/>
        <v>-4401</v>
      </c>
      <c r="AB320" s="77">
        <f t="shared" si="109"/>
        <v>-4419</v>
      </c>
      <c r="AC320" s="77">
        <f t="shared" si="109"/>
        <v>-219</v>
      </c>
      <c r="AD320" s="77">
        <f t="shared" si="109"/>
        <v>-219</v>
      </c>
      <c r="AE320" s="77">
        <f t="shared" si="109"/>
        <v>-215</v>
      </c>
      <c r="AF320" s="77">
        <f t="shared" si="109"/>
        <v>3957</v>
      </c>
      <c r="AG320" s="77">
        <f t="shared" si="109"/>
        <v>3898</v>
      </c>
      <c r="AH320" s="77">
        <f t="shared" si="109"/>
        <v>3898</v>
      </c>
      <c r="AI320" s="77">
        <f t="shared" si="109"/>
        <v>3898</v>
      </c>
      <c r="AJ320" s="77">
        <f t="shared" si="109"/>
        <v>3898</v>
      </c>
      <c r="AK320" s="77">
        <f t="shared" si="109"/>
        <v>3798</v>
      </c>
      <c r="AL320" s="77">
        <f t="shared" si="109"/>
        <v>7784</v>
      </c>
      <c r="AM320" s="75">
        <f t="shared" si="109"/>
        <v>7773</v>
      </c>
      <c r="AN320" s="76">
        <f t="shared" si="109"/>
        <v>7773</v>
      </c>
      <c r="AO320" s="77">
        <f t="shared" si="109"/>
        <v>7576</v>
      </c>
      <c r="AP320" s="77">
        <f t="shared" si="109"/>
        <v>7576</v>
      </c>
      <c r="AQ320" s="77">
        <f t="shared" si="109"/>
        <v>7576</v>
      </c>
      <c r="AR320" s="77">
        <f t="shared" si="109"/>
        <v>7576</v>
      </c>
      <c r="AS320" s="77">
        <f t="shared" si="109"/>
        <v>15943</v>
      </c>
      <c r="AT320" s="77">
        <f t="shared" si="109"/>
        <v>15932</v>
      </c>
      <c r="AU320" s="77">
        <f t="shared" si="109"/>
        <v>24332</v>
      </c>
      <c r="AV320" s="77">
        <f t="shared" si="109"/>
        <v>24332</v>
      </c>
      <c r="AW320" s="77">
        <f t="shared" si="109"/>
        <v>24373</v>
      </c>
      <c r="AX320" s="77">
        <f t="shared" si="109"/>
        <v>24293</v>
      </c>
      <c r="AY320" s="77">
        <f t="shared" si="109"/>
        <v>24293</v>
      </c>
      <c r="AZ320" s="77">
        <f t="shared" si="109"/>
        <v>24241</v>
      </c>
      <c r="BA320" s="77">
        <f t="shared" si="109"/>
        <v>24118</v>
      </c>
      <c r="BB320" s="77">
        <f t="shared" si="109"/>
        <v>24118</v>
      </c>
      <c r="BC320" s="77">
        <f t="shared" si="109"/>
        <v>28160</v>
      </c>
      <c r="BD320" s="77">
        <f t="shared" si="109"/>
        <v>28160</v>
      </c>
      <c r="BE320" s="77">
        <f t="shared" si="109"/>
        <v>28117</v>
      </c>
      <c r="BF320" s="77">
        <f t="shared" si="109"/>
        <v>28117</v>
      </c>
      <c r="BG320" s="77">
        <f t="shared" si="109"/>
        <v>36435</v>
      </c>
      <c r="BH320" s="77">
        <f t="shared" si="109"/>
        <v>36576</v>
      </c>
      <c r="BI320" s="77">
        <f t="shared" si="109"/>
        <v>36500</v>
      </c>
      <c r="BJ320" s="77">
        <f t="shared" si="109"/>
        <v>42834</v>
      </c>
      <c r="BK320" s="77">
        <f t="shared" si="109"/>
        <v>40234</v>
      </c>
      <c r="BL320" s="77">
        <f t="shared" si="109"/>
        <v>40164</v>
      </c>
      <c r="BM320" s="77">
        <f t="shared" si="109"/>
        <v>40164</v>
      </c>
      <c r="BN320" s="77">
        <f t="shared" si="109"/>
        <v>44344</v>
      </c>
      <c r="BO320" s="75">
        <f t="shared" si="109"/>
        <v>44344</v>
      </c>
      <c r="BP320" s="76">
        <f t="shared" si="109"/>
        <v>40544</v>
      </c>
      <c r="BQ320" s="77">
        <f t="shared" si="109"/>
        <v>40544</v>
      </c>
      <c r="BR320" s="77">
        <f t="shared" si="109"/>
        <v>40544</v>
      </c>
      <c r="BS320" s="77">
        <f t="shared" si="109"/>
        <v>40544</v>
      </c>
      <c r="BT320" s="77">
        <f t="shared" si="109"/>
        <v>40544</v>
      </c>
      <c r="BU320" s="77">
        <f t="shared" si="109"/>
        <v>40544</v>
      </c>
      <c r="BV320" s="77">
        <f t="shared" si="109"/>
        <v>40544</v>
      </c>
      <c r="BW320" s="77">
        <f t="shared" ref="BW320:EH320" si="110">BW319-BW64</f>
        <v>40544</v>
      </c>
      <c r="BX320" s="77">
        <f t="shared" si="110"/>
        <v>40544</v>
      </c>
      <c r="BY320" s="77">
        <f t="shared" si="110"/>
        <v>40544</v>
      </c>
      <c r="BZ320" s="77">
        <f t="shared" si="110"/>
        <v>40544</v>
      </c>
      <c r="CA320" s="77">
        <f t="shared" si="110"/>
        <v>40544</v>
      </c>
      <c r="CB320" s="77">
        <f t="shared" si="110"/>
        <v>40544</v>
      </c>
      <c r="CC320" s="77">
        <f t="shared" si="110"/>
        <v>40544</v>
      </c>
      <c r="CD320" s="77">
        <f t="shared" si="110"/>
        <v>40544</v>
      </c>
      <c r="CE320" s="77">
        <f t="shared" si="110"/>
        <v>40544</v>
      </c>
      <c r="CF320" s="77">
        <f t="shared" si="110"/>
        <v>40544</v>
      </c>
      <c r="CG320" s="77">
        <f t="shared" si="110"/>
        <v>40544</v>
      </c>
      <c r="CH320" s="77">
        <f t="shared" si="110"/>
        <v>40544</v>
      </c>
      <c r="CI320" s="77">
        <f t="shared" si="110"/>
        <v>40544</v>
      </c>
      <c r="CJ320" s="77">
        <f t="shared" si="110"/>
        <v>55544</v>
      </c>
      <c r="CK320" s="77">
        <f t="shared" si="110"/>
        <v>55544</v>
      </c>
      <c r="CL320" s="77">
        <f t="shared" si="110"/>
        <v>55544</v>
      </c>
      <c r="CM320" s="77">
        <f t="shared" si="110"/>
        <v>55544</v>
      </c>
      <c r="CN320" s="77">
        <f t="shared" si="110"/>
        <v>55544</v>
      </c>
      <c r="CO320" s="77">
        <f t="shared" si="110"/>
        <v>55544</v>
      </c>
      <c r="CP320" s="77">
        <f t="shared" si="110"/>
        <v>55544</v>
      </c>
      <c r="CQ320" s="75">
        <f t="shared" si="110"/>
        <v>55544</v>
      </c>
      <c r="CR320" s="76">
        <f t="shared" si="110"/>
        <v>55544</v>
      </c>
      <c r="CS320" s="77">
        <f t="shared" si="110"/>
        <v>55544</v>
      </c>
      <c r="CT320" s="77">
        <f t="shared" si="110"/>
        <v>55544</v>
      </c>
      <c r="CU320" s="77">
        <f t="shared" si="110"/>
        <v>55544</v>
      </c>
      <c r="CV320" s="77">
        <f t="shared" si="110"/>
        <v>55544</v>
      </c>
      <c r="CW320" s="77">
        <f t="shared" si="110"/>
        <v>55544</v>
      </c>
      <c r="CX320" s="77">
        <f t="shared" si="110"/>
        <v>55544</v>
      </c>
      <c r="CY320" s="77">
        <f t="shared" si="110"/>
        <v>55544</v>
      </c>
      <c r="CZ320" s="77">
        <f t="shared" si="110"/>
        <v>55544</v>
      </c>
      <c r="DA320" s="77">
        <f t="shared" si="110"/>
        <v>55544</v>
      </c>
      <c r="DB320" s="77">
        <f t="shared" si="110"/>
        <v>55544</v>
      </c>
      <c r="DC320" s="77">
        <f t="shared" si="110"/>
        <v>55544</v>
      </c>
      <c r="DD320" s="77">
        <f t="shared" si="110"/>
        <v>55544</v>
      </c>
      <c r="DE320" s="77">
        <f t="shared" si="110"/>
        <v>55544</v>
      </c>
      <c r="DF320" s="77">
        <f t="shared" si="110"/>
        <v>55544</v>
      </c>
      <c r="DG320" s="77">
        <f t="shared" si="110"/>
        <v>55544</v>
      </c>
      <c r="DH320" s="77">
        <f t="shared" si="110"/>
        <v>55544</v>
      </c>
      <c r="DI320" s="77">
        <f t="shared" si="110"/>
        <v>55544</v>
      </c>
      <c r="DJ320" s="77">
        <f t="shared" si="110"/>
        <v>55544</v>
      </c>
      <c r="DK320" s="77">
        <f t="shared" si="110"/>
        <v>55544</v>
      </c>
      <c r="DL320" s="77">
        <f t="shared" si="110"/>
        <v>55544</v>
      </c>
      <c r="DM320" s="77">
        <f t="shared" si="110"/>
        <v>55544</v>
      </c>
      <c r="DN320" s="77">
        <f t="shared" si="110"/>
        <v>55544</v>
      </c>
      <c r="DO320" s="77">
        <f t="shared" si="110"/>
        <v>55544</v>
      </c>
      <c r="DP320" s="77">
        <f t="shared" si="110"/>
        <v>55544</v>
      </c>
      <c r="DQ320" s="77">
        <f t="shared" si="110"/>
        <v>55544</v>
      </c>
      <c r="DR320" s="77">
        <f t="shared" si="110"/>
        <v>55544</v>
      </c>
      <c r="DS320" s="77">
        <f t="shared" si="110"/>
        <v>55544</v>
      </c>
      <c r="DT320" s="77">
        <f t="shared" si="110"/>
        <v>55544</v>
      </c>
      <c r="DU320" s="77">
        <f t="shared" si="110"/>
        <v>55544</v>
      </c>
      <c r="DV320" s="77">
        <f t="shared" si="110"/>
        <v>55544</v>
      </c>
      <c r="DW320" s="77">
        <f t="shared" si="110"/>
        <v>55544</v>
      </c>
      <c r="DX320" s="77">
        <f t="shared" si="110"/>
        <v>55544</v>
      </c>
      <c r="DY320" s="77">
        <f t="shared" si="110"/>
        <v>55544</v>
      </c>
      <c r="DZ320" s="75">
        <f t="shared" si="110"/>
        <v>55544</v>
      </c>
      <c r="EA320" s="76">
        <f t="shared" si="110"/>
        <v>55544</v>
      </c>
      <c r="EB320" s="77">
        <f t="shared" si="110"/>
        <v>55544</v>
      </c>
      <c r="EC320" s="77">
        <f t="shared" si="110"/>
        <v>55544</v>
      </c>
      <c r="ED320" s="77">
        <f t="shared" si="110"/>
        <v>55544</v>
      </c>
      <c r="EE320" s="77">
        <f t="shared" si="110"/>
        <v>55544</v>
      </c>
      <c r="EF320" s="77">
        <f t="shared" si="110"/>
        <v>55544</v>
      </c>
      <c r="EG320" s="77">
        <f t="shared" si="110"/>
        <v>55544</v>
      </c>
      <c r="EH320" s="77">
        <f t="shared" si="110"/>
        <v>55544</v>
      </c>
      <c r="EI320" s="77">
        <f t="shared" ref="EI320:GD320" si="111">EI319-EI64</f>
        <v>55544</v>
      </c>
      <c r="EJ320" s="77">
        <f t="shared" si="111"/>
        <v>55544</v>
      </c>
      <c r="EK320" s="77">
        <f t="shared" si="111"/>
        <v>55544</v>
      </c>
      <c r="EL320" s="77">
        <f t="shared" si="111"/>
        <v>55544</v>
      </c>
      <c r="EM320" s="77">
        <f t="shared" si="111"/>
        <v>55544</v>
      </c>
      <c r="EN320" s="77">
        <f t="shared" si="111"/>
        <v>55544</v>
      </c>
      <c r="EO320" s="77">
        <f t="shared" si="111"/>
        <v>55544</v>
      </c>
      <c r="EP320" s="77">
        <f t="shared" si="111"/>
        <v>55544</v>
      </c>
      <c r="EQ320" s="77">
        <f t="shared" si="111"/>
        <v>55544</v>
      </c>
      <c r="ER320" s="77">
        <f t="shared" si="111"/>
        <v>55544</v>
      </c>
      <c r="ES320" s="77">
        <f t="shared" si="111"/>
        <v>55544</v>
      </c>
      <c r="ET320" s="77">
        <f t="shared" si="111"/>
        <v>55544</v>
      </c>
      <c r="EU320" s="77">
        <f t="shared" si="111"/>
        <v>55544</v>
      </c>
      <c r="EV320" s="77">
        <f t="shared" si="111"/>
        <v>55544</v>
      </c>
      <c r="EW320" s="77">
        <f t="shared" si="111"/>
        <v>55544</v>
      </c>
      <c r="EX320" s="77">
        <f t="shared" si="111"/>
        <v>55544</v>
      </c>
      <c r="EY320" s="77">
        <f t="shared" si="111"/>
        <v>55544</v>
      </c>
      <c r="EZ320" s="77">
        <f t="shared" si="111"/>
        <v>55544</v>
      </c>
      <c r="FA320" s="77">
        <f t="shared" si="111"/>
        <v>55544</v>
      </c>
      <c r="FB320" s="75">
        <f t="shared" si="111"/>
        <v>55544</v>
      </c>
      <c r="FC320" s="76">
        <f t="shared" si="111"/>
        <v>55544</v>
      </c>
      <c r="FD320" s="77">
        <f t="shared" si="111"/>
        <v>55544</v>
      </c>
      <c r="FE320" s="77">
        <f t="shared" si="111"/>
        <v>55544</v>
      </c>
      <c r="FF320" s="77">
        <f t="shared" si="111"/>
        <v>55544</v>
      </c>
      <c r="FG320" s="77">
        <f t="shared" si="111"/>
        <v>55544</v>
      </c>
      <c r="FH320" s="77">
        <f t="shared" si="111"/>
        <v>55544</v>
      </c>
      <c r="FI320" s="77">
        <f t="shared" si="111"/>
        <v>55544</v>
      </c>
      <c r="FJ320" s="77">
        <f t="shared" si="111"/>
        <v>55544</v>
      </c>
      <c r="FK320" s="77">
        <f t="shared" si="111"/>
        <v>55544</v>
      </c>
      <c r="FL320" s="77">
        <f t="shared" si="111"/>
        <v>55544</v>
      </c>
      <c r="FM320" s="77">
        <f t="shared" si="111"/>
        <v>55544</v>
      </c>
      <c r="FN320" s="77">
        <f t="shared" si="111"/>
        <v>55544</v>
      </c>
      <c r="FO320" s="77">
        <f t="shared" si="111"/>
        <v>55544</v>
      </c>
      <c r="FP320" s="77">
        <f t="shared" si="111"/>
        <v>55544</v>
      </c>
      <c r="FQ320" s="77">
        <f t="shared" si="111"/>
        <v>55544</v>
      </c>
      <c r="FR320" s="77">
        <f t="shared" si="111"/>
        <v>55544</v>
      </c>
      <c r="FS320" s="77">
        <f t="shared" si="111"/>
        <v>55544</v>
      </c>
      <c r="FT320" s="77">
        <f t="shared" si="111"/>
        <v>55544</v>
      </c>
      <c r="FU320" s="77">
        <f t="shared" si="111"/>
        <v>55544</v>
      </c>
      <c r="FV320" s="77">
        <f t="shared" si="111"/>
        <v>55544</v>
      </c>
      <c r="FW320" s="77">
        <f t="shared" si="111"/>
        <v>55544</v>
      </c>
      <c r="FX320" s="77">
        <f t="shared" si="111"/>
        <v>55544</v>
      </c>
      <c r="FY320" s="77">
        <f t="shared" si="111"/>
        <v>55544</v>
      </c>
      <c r="FZ320" s="77">
        <f t="shared" si="111"/>
        <v>55544</v>
      </c>
      <c r="GA320" s="77">
        <f t="shared" si="111"/>
        <v>55544</v>
      </c>
      <c r="GB320" s="77">
        <f t="shared" si="111"/>
        <v>55544</v>
      </c>
      <c r="GC320" s="77">
        <f t="shared" si="111"/>
        <v>55544</v>
      </c>
      <c r="GD320" s="75">
        <f t="shared" si="111"/>
        <v>55544</v>
      </c>
      <c r="GE320" s="195"/>
    </row>
    <row r="321" spans="1:187" s="35" customFormat="1" ht="17" customHeight="1">
      <c r="A321" s="1">
        <v>1</v>
      </c>
      <c r="B321" s="1">
        <v>157</v>
      </c>
      <c r="C321" s="37" t="s">
        <v>323</v>
      </c>
      <c r="D321" s="55" t="s">
        <v>67</v>
      </c>
      <c r="E321" s="55" t="s">
        <v>67</v>
      </c>
      <c r="F321" s="33" t="s">
        <v>266</v>
      </c>
      <c r="G321" s="33" t="s">
        <v>312</v>
      </c>
      <c r="H321" s="31"/>
      <c r="I321" s="80" t="s">
        <v>396</v>
      </c>
      <c r="J321" s="40" t="s">
        <v>256</v>
      </c>
      <c r="K321" s="40" t="str">
        <f t="array" ref="K321">INDEX($E$91:$E$263,MATCH(K319,IF(($D$91:$D$263=$D319),K$91:K$263,""),0))</f>
        <v>HSG B</v>
      </c>
      <c r="L321" s="40" t="str">
        <f t="array" ref="L321">INDEX($E$91:$E$263,MATCH(L319,IF(($D$91:$D$263=$D319),L$91:L$263,""),0))</f>
        <v>HSG B</v>
      </c>
      <c r="M321" s="40" t="str">
        <f t="array" ref="M321">INDEX($E$91:$E$263,MATCH(M319,IF(($D$91:$D$263=$D319),M$91:M$263,""),0))</f>
        <v>HSG B</v>
      </c>
      <c r="N321" s="40" t="str">
        <f t="array" ref="N321">INDEX($E$91:$E$263,MATCH(N319,IF(($D$91:$D$263=$D319),N$91:N$263,""),0))</f>
        <v>HSG B</v>
      </c>
      <c r="O321" s="40" t="str">
        <f t="array" ref="O321">INDEX($E$91:$E$263,MATCH(O319,IF(($D$91:$D$263=$D319),O$91:O$263,""),0))</f>
        <v>HSG B</v>
      </c>
      <c r="P321" s="40" t="str">
        <f t="array" ref="P321">INDEX($E$91:$E$263,MATCH(P319,IF(($D$91:$D$263=$D319),P$91:P$263,""),0))</f>
        <v>HSG B</v>
      </c>
      <c r="Q321" s="40" t="str">
        <f t="array" ref="Q321">INDEX($E$91:$E$263,MATCH(Q319,IF(($D$91:$D$263=$D319),Q$91:Q$263,""),0))</f>
        <v>HSG B</v>
      </c>
      <c r="R321" s="40" t="str">
        <f t="array" ref="R321">INDEX($E$91:$E$263,MATCH(R319,IF(($D$91:$D$263=$D319),R$91:R$263,""),0))</f>
        <v>HSG B</v>
      </c>
      <c r="S321" s="40" t="str">
        <f t="array" ref="S321">INDEX($E$91:$E$263,MATCH(S319,IF(($D$91:$D$263=$D319),S$91:S$263,""),0))</f>
        <v>HSG B</v>
      </c>
      <c r="T321" s="40" t="str">
        <f t="array" ref="T321">INDEX($E$91:$E$263,MATCH(T319,IF(($D$91:$D$263=$D319),T$91:T$263,""),0))</f>
        <v>HSG B</v>
      </c>
      <c r="U321" s="40" t="str">
        <f t="array" ref="U321">INDEX($E$91:$E$263,MATCH(U319,IF(($D$91:$D$263=$D319),U$91:U$263,""),0))</f>
        <v>HSG B</v>
      </c>
      <c r="V321" s="40" t="str">
        <f t="array" ref="V321">INDEX($E$91:$E$263,MATCH(V319,IF(($D$91:$D$263=$D319),V$91:V$263,""),0))</f>
        <v>HSG B</v>
      </c>
      <c r="W321" s="40" t="str">
        <f t="array" ref="W321">INDEX($E$91:$E$263,MATCH(W319,IF(($D$91:$D$263=$D319),W$91:W$263,""),0))</f>
        <v>HSG B</v>
      </c>
      <c r="X321" s="40" t="str">
        <f t="array" ref="X321">INDEX($E$91:$E$263,MATCH(X319,IF(($D$91:$D$263=$D319),X$91:X$263,""),0))</f>
        <v>HSG B</v>
      </c>
      <c r="Y321" s="40" t="str">
        <f t="array" ref="Y321">INDEX($E$91:$E$263,MATCH(Y319,IF(($D$91:$D$263=$D319),Y$91:Y$263,""),0))</f>
        <v>HSG B</v>
      </c>
      <c r="Z321" s="40" t="str">
        <f t="array" ref="Z321">INDEX($E$91:$E$263,MATCH(Z319,IF(($D$91:$D$263=$D319),Z$91:Z$263,""),0))</f>
        <v>HSG B</v>
      </c>
      <c r="AA321" s="40" t="str">
        <f t="array" ref="AA321">INDEX($E$91:$E$263,MATCH(AA319,IF(($D$91:$D$263=$D319),AA$91:AA$263,""),0))</f>
        <v>HSG B</v>
      </c>
      <c r="AB321" s="40" t="str">
        <f t="array" ref="AB321">INDEX($E$91:$E$263,MATCH(AB319,IF(($D$91:$D$263=$D319),AB$91:AB$263,""),0))</f>
        <v>HSG B</v>
      </c>
      <c r="AC321" s="40" t="str">
        <f t="array" ref="AC321">INDEX($E$91:$E$263,MATCH(AC319,IF(($D$91:$D$263=$D319),AC$91:AC$263,""),0))</f>
        <v>HSG B</v>
      </c>
      <c r="AD321" s="40" t="str">
        <f t="array" ref="AD321">INDEX($E$91:$E$263,MATCH(AD319,IF(($D$91:$D$263=$D319),AD$91:AD$263,""),0))</f>
        <v>HSG B</v>
      </c>
      <c r="AE321" s="40" t="str">
        <f t="array" ref="AE321">INDEX($E$91:$E$263,MATCH(AE319,IF(($D$91:$D$263=$D319),AE$91:AE$263,""),0))</f>
        <v>HSG B</v>
      </c>
      <c r="AF321" s="40" t="str">
        <f t="array" ref="AF321">INDEX($E$91:$E$263,MATCH(AF319,IF(($D$91:$D$263=$D319),AF$91:AF$263,""),0))</f>
        <v>HSG B</v>
      </c>
      <c r="AG321" s="40" t="str">
        <f t="array" ref="AG321">INDEX($E$91:$E$263,MATCH(AG319,IF(($D$91:$D$263=$D319),AG$91:AG$263,""),0))</f>
        <v>HSG B</v>
      </c>
      <c r="AH321" s="40" t="str">
        <f t="array" ref="AH321">INDEX($E$91:$E$263,MATCH(AH319,IF(($D$91:$D$263=$D319),AH$91:AH$263,""),0))</f>
        <v>HSG B</v>
      </c>
      <c r="AI321" s="40" t="str">
        <f t="array" ref="AI321">INDEX($E$91:$E$263,MATCH(AI319,IF(($D$91:$D$263=$D319),AI$91:AI$263,""),0))</f>
        <v>HSG B</v>
      </c>
      <c r="AJ321" s="40" t="str">
        <f t="array" ref="AJ321">INDEX($E$91:$E$263,MATCH(AJ319,IF(($D$91:$D$263=$D319),AJ$91:AJ$263,""),0))</f>
        <v>HSG B</v>
      </c>
      <c r="AK321" s="40" t="str">
        <f t="array" ref="AK321">INDEX($E$91:$E$263,MATCH(AK319,IF(($D$91:$D$263=$D319),AK$91:AK$263,""),0))</f>
        <v>HSG B</v>
      </c>
      <c r="AL321" s="40" t="str">
        <f t="array" ref="AL321">INDEX($E$91:$E$263,MATCH(AL319,IF(($D$91:$D$263=$D319),AL$91:AL$263,""),0))</f>
        <v>HSG B</v>
      </c>
      <c r="AM321" s="31" t="str">
        <f t="array" ref="AM321">INDEX($E$91:$E$263,MATCH(AM319,IF(($D$91:$D$263=$D319),AM$91:AM$263,""),0))</f>
        <v>HSG B</v>
      </c>
      <c r="AN321" s="80" t="str">
        <f t="array" ref="AN321">INDEX($E$91:$E$263,MATCH(AN319,IF(($D$91:$D$263=$D319),AN$91:AN$263,""),0))</f>
        <v>HSG B</v>
      </c>
      <c r="AO321" s="40" t="str">
        <f t="array" ref="AO321">INDEX($E$91:$E$263,MATCH(AO319,IF(($D$91:$D$263=$D319),AO$91:AO$263,""),0))</f>
        <v>HSG B</v>
      </c>
      <c r="AP321" s="40" t="str">
        <f t="array" ref="AP321">INDEX($E$91:$E$263,MATCH(AP319,IF(($D$91:$D$263=$D319),AP$91:AP$263,""),0))</f>
        <v>HSG B</v>
      </c>
      <c r="AQ321" s="40" t="str">
        <f t="array" ref="AQ321">INDEX($E$91:$E$263,MATCH(AQ319,IF(($D$91:$D$263=$D319),AQ$91:AQ$263,""),0))</f>
        <v>HSG B</v>
      </c>
      <c r="AR321" s="40" t="str">
        <f t="array" ref="AR321">INDEX($E$91:$E$263,MATCH(AR319,IF(($D$91:$D$263=$D319),AR$91:AR$263,""),0))</f>
        <v>HSG B</v>
      </c>
      <c r="AS321" s="40" t="str">
        <f t="array" ref="AS321">INDEX($E$91:$E$263,MATCH(AS319,IF(($D$91:$D$263=$D319),AS$91:AS$263,""),0))</f>
        <v>HSG B</v>
      </c>
      <c r="AT321" s="40" t="str">
        <f t="array" ref="AT321">INDEX($E$91:$E$263,MATCH(AT319,IF(($D$91:$D$263=$D319),AT$91:AT$263,""),0))</f>
        <v>HSG B</v>
      </c>
      <c r="AU321" s="40" t="str">
        <f t="array" ref="AU321">INDEX($E$91:$E$263,MATCH(AU319,IF(($D$91:$D$263=$D319),AU$91:AU$263,""),0))</f>
        <v>HSG B</v>
      </c>
      <c r="AV321" s="40" t="str">
        <f t="array" ref="AV321">INDEX($E$91:$E$263,MATCH(AV319,IF(($D$91:$D$263=$D319),AV$91:AV$263,""),0))</f>
        <v>HSG B</v>
      </c>
      <c r="AW321" s="40" t="str">
        <f t="array" ref="AW321">INDEX($E$91:$E$263,MATCH(AW319,IF(($D$91:$D$263=$D319),AW$91:AW$263,""),0))</f>
        <v>HSG B</v>
      </c>
      <c r="AX321" s="40" t="str">
        <f t="array" ref="AX321">INDEX($E$91:$E$263,MATCH(AX319,IF(($D$91:$D$263=$D319),AX$91:AX$263,""),0))</f>
        <v>HSG B</v>
      </c>
      <c r="AY321" s="40" t="str">
        <f t="array" ref="AY321">INDEX($E$91:$E$263,MATCH(AY319,IF(($D$91:$D$263=$D319),AY$91:AY$263,""),0))</f>
        <v>HSG B</v>
      </c>
      <c r="AZ321" s="40" t="str">
        <f t="array" ref="AZ321">INDEX($E$91:$E$263,MATCH(AZ319,IF(($D$91:$D$263=$D319),AZ$91:AZ$263,""),0))</f>
        <v>HSG B</v>
      </c>
      <c r="BA321" s="40" t="str">
        <f t="array" ref="BA321">INDEX($E$91:$E$263,MATCH(BA319,IF(($D$91:$D$263=$D319),BA$91:BA$263,""),0))</f>
        <v>HSG B</v>
      </c>
      <c r="BB321" s="40" t="str">
        <f t="array" ref="BB321">INDEX($E$91:$E$263,MATCH(BB319,IF(($D$91:$D$263=$D319),BB$91:BB$263,""),0))</f>
        <v>HSG B</v>
      </c>
      <c r="BC321" s="40" t="str">
        <f t="array" ref="BC321">INDEX($E$91:$E$263,MATCH(BC319,IF(($D$91:$D$263=$D319),BC$91:BC$263,""),0))</f>
        <v>HSG B</v>
      </c>
      <c r="BD321" s="40" t="str">
        <f t="array" ref="BD321">INDEX($E$91:$E$263,MATCH(BD319,IF(($D$91:$D$263=$D319),BD$91:BD$263,""),0))</f>
        <v>HSG B</v>
      </c>
      <c r="BE321" s="40" t="str">
        <f t="array" ref="BE321">INDEX($E$91:$E$263,MATCH(BE319,IF(($D$91:$D$263=$D319),BE$91:BE$263,""),0))</f>
        <v>HSG B</v>
      </c>
      <c r="BF321" s="40" t="str">
        <f t="array" ref="BF321">INDEX($E$91:$E$263,MATCH(BF319,IF(($D$91:$D$263=$D319),BF$91:BF$263,""),0))</f>
        <v>HSG B</v>
      </c>
      <c r="BG321" s="40" t="str">
        <f t="array" ref="BG321">INDEX($E$91:$E$263,MATCH(BG319,IF(($D$91:$D$263=$D319),BG$91:BG$263,""),0))</f>
        <v>HSG B</v>
      </c>
      <c r="BH321" s="40" t="str">
        <f t="array" ref="BH321">INDEX($E$91:$E$263,MATCH(BH319,IF(($D$91:$D$263=$D319),BH$91:BH$263,""),0))</f>
        <v>HSG B</v>
      </c>
      <c r="BI321" s="40" t="str">
        <f t="array" ref="BI321">INDEX($E$91:$E$263,MATCH(BI319,IF(($D$91:$D$263=$D319),BI$91:BI$263,""),0))</f>
        <v>HSG B</v>
      </c>
      <c r="BJ321" s="40" t="str">
        <f t="array" ref="BJ321">INDEX($E$91:$E$263,MATCH(BJ319,IF(($D$91:$D$263=$D319),BJ$91:BJ$263,""),0))</f>
        <v>HSG B</v>
      </c>
      <c r="BK321" s="40" t="str">
        <f t="array" ref="BK321">INDEX($E$91:$E$263,MATCH(BK319,IF(($D$91:$D$263=$D319),BK$91:BK$263,""),0))</f>
        <v>HSG B</v>
      </c>
      <c r="BL321" s="40" t="str">
        <f t="array" ref="BL321">INDEX($E$91:$E$263,MATCH(BL319,IF(($D$91:$D$263=$D319),BL$91:BL$263,""),0))</f>
        <v>HSG B</v>
      </c>
      <c r="BM321" s="40" t="str">
        <f t="array" ref="BM321">INDEX($E$91:$E$263,MATCH(BM319,IF(($D$91:$D$263=$D319),BM$91:BM$263,""),0))</f>
        <v>HSG B</v>
      </c>
      <c r="BN321" s="40" t="str">
        <f t="array" ref="BN321">INDEX($E$91:$E$263,MATCH(BN319,IF(($D$91:$D$263=$D319),BN$91:BN$263,""),0))</f>
        <v>HSG B</v>
      </c>
      <c r="BO321" s="31" t="str">
        <f t="array" ref="BO321">INDEX($E$91:$E$263,MATCH(BO319,IF(($D$91:$D$263=$D319),BO$91:BO$263,""),0))</f>
        <v>HSG B</v>
      </c>
      <c r="BP321" s="80" t="str">
        <f t="array" ref="BP321">INDEX($E$91:$E$263,MATCH(BP319,IF(($D$91:$D$263=$D319),BP$91:BP$263,""),0))</f>
        <v>HSG B</v>
      </c>
      <c r="BQ321" s="40" t="str">
        <f t="array" ref="BQ321">INDEX($E$91:$E$263,MATCH(BQ319,IF(($D$91:$D$263=$D319),BQ$91:BQ$263,""),0))</f>
        <v>HSG B</v>
      </c>
      <c r="BR321" s="40" t="str">
        <f t="array" ref="BR321">INDEX($E$91:$E$263,MATCH(BR319,IF(($D$91:$D$263=$D319),BR$91:BR$263,""),0))</f>
        <v>HSG B</v>
      </c>
      <c r="BS321" s="40" t="str">
        <f t="array" ref="BS321">INDEX($E$91:$E$263,MATCH(BS319,IF(($D$91:$D$263=$D319),BS$91:BS$263,""),0))</f>
        <v>HSG B</v>
      </c>
      <c r="BT321" s="40" t="str">
        <f t="array" ref="BT321">INDEX($E$91:$E$263,MATCH(BT319,IF(($D$91:$D$263=$D319),BT$91:BT$263,""),0))</f>
        <v>HSG B</v>
      </c>
      <c r="BU321" s="40" t="str">
        <f t="array" ref="BU321">INDEX($E$91:$E$263,MATCH(BU319,IF(($D$91:$D$263=$D319),BU$91:BU$263,""),0))</f>
        <v>HSG B</v>
      </c>
      <c r="BV321" s="40" t="str">
        <f t="array" ref="BV321">INDEX($E$91:$E$263,MATCH(BV319,IF(($D$91:$D$263=$D319),BV$91:BV$263,""),0))</f>
        <v>HSG B</v>
      </c>
      <c r="BW321" s="40" t="str">
        <f t="array" ref="BW321">INDEX($E$91:$E$263,MATCH(BW319,IF(($D$91:$D$263=$D319),BW$91:BW$263,""),0))</f>
        <v>HSG B</v>
      </c>
      <c r="BX321" s="40" t="str">
        <f t="array" ref="BX321">INDEX($E$91:$E$263,MATCH(BX319,IF(($D$91:$D$263=$D319),BX$91:BX$263,""),0))</f>
        <v>HSG B</v>
      </c>
      <c r="BY321" s="40" t="str">
        <f t="array" ref="BY321">INDEX($E$91:$E$263,MATCH(BY319,IF(($D$91:$D$263=$D319),BY$91:BY$263,""),0))</f>
        <v>HSG B</v>
      </c>
      <c r="BZ321" s="40" t="str">
        <f t="array" ref="BZ321">INDEX($E$91:$E$263,MATCH(BZ319,IF(($D$91:$D$263=$D319),BZ$91:BZ$263,""),0))</f>
        <v>HSG B</v>
      </c>
      <c r="CA321" s="40" t="str">
        <f t="array" ref="CA321">INDEX($E$91:$E$263,MATCH(CA319,IF(($D$91:$D$263=$D319),CA$91:CA$263,""),0))</f>
        <v>HSG B</v>
      </c>
      <c r="CB321" s="40" t="str">
        <f t="array" ref="CB321">INDEX($E$91:$E$263,MATCH(CB319,IF(($D$91:$D$263=$D319),CB$91:CB$263,""),0))</f>
        <v>HSG B</v>
      </c>
      <c r="CC321" s="40" t="str">
        <f t="array" ref="CC321">INDEX($E$91:$E$263,MATCH(CC319,IF(($D$91:$D$263=$D319),CC$91:CC$263,""),0))</f>
        <v>HSG B</v>
      </c>
      <c r="CD321" s="40" t="str">
        <f t="array" ref="CD321">INDEX($E$91:$E$263,MATCH(CD319,IF(($D$91:$D$263=$D319),CD$91:CD$263,""),0))</f>
        <v>HSG B</v>
      </c>
      <c r="CE321" s="40" t="str">
        <f t="array" ref="CE321">INDEX($E$91:$E$263,MATCH(CE319,IF(($D$91:$D$263=$D319),CE$91:CE$263,""),0))</f>
        <v>HSG B</v>
      </c>
      <c r="CF321" s="40" t="str">
        <f t="array" ref="CF321">INDEX($E$91:$E$263,MATCH(CF319,IF(($D$91:$D$263=$D319),CF$91:CF$263,""),0))</f>
        <v>HSG B</v>
      </c>
      <c r="CG321" s="40" t="str">
        <f t="array" ref="CG321">INDEX($E$91:$E$263,MATCH(CG319,IF(($D$91:$D$263=$D319),CG$91:CG$263,""),0))</f>
        <v>HSG B</v>
      </c>
      <c r="CH321" s="40" t="str">
        <f t="array" ref="CH321">INDEX($E$91:$E$263,MATCH(CH319,IF(($D$91:$D$263=$D319),CH$91:CH$263,""),0))</f>
        <v>HSG B</v>
      </c>
      <c r="CI321" s="40" t="str">
        <f t="array" ref="CI321">INDEX($E$91:$E$263,MATCH(CI319,IF(($D$91:$D$263=$D319),CI$91:CI$263,""),0))</f>
        <v>HSG B</v>
      </c>
      <c r="CJ321" s="40" t="str">
        <f t="array" ref="CJ321">INDEX($E$91:$E$263,MATCH(CJ319,IF(($D$91:$D$263=$D319),CJ$91:CJ$263,""),0))</f>
        <v>HSG B</v>
      </c>
      <c r="CK321" s="40" t="str">
        <f t="array" ref="CK321">INDEX($E$91:$E$263,MATCH(CK319,IF(($D$91:$D$263=$D319),CK$91:CK$263,""),0))</f>
        <v>HSG B</v>
      </c>
      <c r="CL321" s="40" t="str">
        <f t="array" ref="CL321">INDEX($E$91:$E$263,MATCH(CL319,IF(($D$91:$D$263=$D319),CL$91:CL$263,""),0))</f>
        <v>HSG B</v>
      </c>
      <c r="CM321" s="40" t="str">
        <f t="array" ref="CM321">INDEX($E$91:$E$263,MATCH(CM319,IF(($D$91:$D$263=$D319),CM$91:CM$263,""),0))</f>
        <v>HSG B</v>
      </c>
      <c r="CN321" s="40" t="str">
        <f t="array" ref="CN321">INDEX($E$91:$E$263,MATCH(CN319,IF(($D$91:$D$263=$D319),CN$91:CN$263,""),0))</f>
        <v>HSG B</v>
      </c>
      <c r="CO321" s="40" t="str">
        <f t="array" ref="CO321">INDEX($E$91:$E$263,MATCH(CO319,IF(($D$91:$D$263=$D319),CO$91:CO$263,""),0))</f>
        <v>HSG B</v>
      </c>
      <c r="CP321" s="40" t="str">
        <f t="array" ref="CP321">INDEX($E$91:$E$263,MATCH(CP319,IF(($D$91:$D$263=$D319),CP$91:CP$263,""),0))</f>
        <v>HSG B</v>
      </c>
      <c r="CQ321" s="31" t="str">
        <f t="array" ref="CQ321">INDEX($E$91:$E$263,MATCH(CQ319,IF(($D$91:$D$263=$D319),CQ$91:CQ$263,""),0))</f>
        <v>HSG B</v>
      </c>
      <c r="CR321" s="80" t="str">
        <f t="array" ref="CR321">INDEX($E$91:$E$263,MATCH(CR319,IF(($D$91:$D$263=$D319),CR$91:CR$263,""),0))</f>
        <v>HSG B</v>
      </c>
      <c r="CS321" s="40" t="str">
        <f t="array" ref="CS321">INDEX($E$91:$E$263,MATCH(CS319,IF(($D$91:$D$263=$D319),CS$91:CS$263,""),0))</f>
        <v>HSG B</v>
      </c>
      <c r="CT321" s="40" t="str">
        <f t="array" ref="CT321">INDEX($E$91:$E$263,MATCH(CT319,IF(($D$91:$D$263=$D319),CT$91:CT$263,""),0))</f>
        <v>HSG B</v>
      </c>
      <c r="CU321" s="40" t="str">
        <f t="array" ref="CU321">INDEX($E$91:$E$263,MATCH(CU319,IF(($D$91:$D$263=$D319),CU$91:CU$263,""),0))</f>
        <v>HSG B</v>
      </c>
      <c r="CV321" s="40" t="str">
        <f t="array" ref="CV321">INDEX($E$91:$E$263,MATCH(CV319,IF(($D$91:$D$263=$D319),CV$91:CV$263,""),0))</f>
        <v>HSG B</v>
      </c>
      <c r="CW321" s="40" t="str">
        <f t="array" ref="CW321">INDEX($E$91:$E$263,MATCH(CW319,IF(($D$91:$D$263=$D319),CW$91:CW$263,""),0))</f>
        <v>HSG B</v>
      </c>
      <c r="CX321" s="40" t="str">
        <f t="array" ref="CX321">INDEX($E$91:$E$263,MATCH(CX319,IF(($D$91:$D$263=$D319),CX$91:CX$263,""),0))</f>
        <v>HSG B</v>
      </c>
      <c r="CY321" s="40" t="str">
        <f t="array" ref="CY321">INDEX($E$91:$E$263,MATCH(CY319,IF(($D$91:$D$263=$D319),CY$91:CY$263,""),0))</f>
        <v>HSG B</v>
      </c>
      <c r="CZ321" s="40" t="str">
        <f t="array" ref="CZ321">INDEX($E$91:$E$263,MATCH(CZ319,IF(($D$91:$D$263=$D319),CZ$91:CZ$263,""),0))</f>
        <v>HSG B</v>
      </c>
      <c r="DA321" s="40" t="str">
        <f t="array" ref="DA321">INDEX($E$91:$E$263,MATCH(DA319,IF(($D$91:$D$263=$D319),DA$91:DA$263,""),0))</f>
        <v>HSG B</v>
      </c>
      <c r="DB321" s="40" t="str">
        <f t="array" ref="DB321">INDEX($E$91:$E$263,MATCH(DB319,IF(($D$91:$D$263=$D319),DB$91:DB$263,""),0))</f>
        <v>HSG B</v>
      </c>
      <c r="DC321" s="40" t="str">
        <f t="array" ref="DC321">INDEX($E$91:$E$263,MATCH(DC319,IF(($D$91:$D$263=$D319),DC$91:DC$263,""),0))</f>
        <v>HSG B</v>
      </c>
      <c r="DD321" s="40" t="str">
        <f t="array" ref="DD321">INDEX($E$91:$E$263,MATCH(DD319,IF(($D$91:$D$263=$D319),DD$91:DD$263,""),0))</f>
        <v>HSG B</v>
      </c>
      <c r="DE321" s="40" t="str">
        <f t="array" ref="DE321">INDEX($E$91:$E$263,MATCH(DE319,IF(($D$91:$D$263=$D319),DE$91:DE$263,""),0))</f>
        <v>HSG B</v>
      </c>
      <c r="DF321" s="40" t="str">
        <f t="array" ref="DF321">INDEX($E$91:$E$263,MATCH(DF319,IF(($D$91:$D$263=$D319),DF$91:DF$263,""),0))</f>
        <v>HSG B</v>
      </c>
      <c r="DG321" s="40" t="str">
        <f t="array" ref="DG321">INDEX($E$91:$E$263,MATCH(DG319,IF(($D$91:$D$263=$D319),DG$91:DG$263,""),0))</f>
        <v>HSG B</v>
      </c>
      <c r="DH321" s="40" t="str">
        <f t="array" ref="DH321">INDEX($E$91:$E$263,MATCH(DH319,IF(($D$91:$D$263=$D319),DH$91:DH$263,""),0))</f>
        <v>HSG B</v>
      </c>
      <c r="DI321" s="40" t="str">
        <f t="array" ref="DI321">INDEX($E$91:$E$263,MATCH(DI319,IF(($D$91:$D$263=$D319),DI$91:DI$263,""),0))</f>
        <v>HSG B</v>
      </c>
      <c r="DJ321" s="40" t="str">
        <f t="array" ref="DJ321">INDEX($E$91:$E$263,MATCH(DJ319,IF(($D$91:$D$263=$D319),DJ$91:DJ$263,""),0))</f>
        <v>HSG B</v>
      </c>
      <c r="DK321" s="40" t="str">
        <f t="array" ref="DK321">INDEX($E$91:$E$263,MATCH(DK319,IF(($D$91:$D$263=$D319),DK$91:DK$263,""),0))</f>
        <v>HSG B</v>
      </c>
      <c r="DL321" s="40" t="str">
        <f t="array" ref="DL321">INDEX($E$91:$E$263,MATCH(DL319,IF(($D$91:$D$263=$D319),DL$91:DL$263,""),0))</f>
        <v>HSG B</v>
      </c>
      <c r="DM321" s="40" t="str">
        <f t="array" ref="DM321">INDEX($E$91:$E$263,MATCH(DM319,IF(($D$91:$D$263=$D319),DM$91:DM$263,""),0))</f>
        <v>HSG B</v>
      </c>
      <c r="DN321" s="40" t="str">
        <f t="array" ref="DN321">INDEX($E$91:$E$263,MATCH(DN319,IF(($D$91:$D$263=$D319),DN$91:DN$263,""),0))</f>
        <v>HSG B</v>
      </c>
      <c r="DO321" s="40" t="str">
        <f t="array" ref="DO321">INDEX($E$91:$E$263,MATCH(DO319,IF(($D$91:$D$263=$D319),DO$91:DO$263,""),0))</f>
        <v>HSG B</v>
      </c>
      <c r="DP321" s="40" t="str">
        <f t="array" ref="DP321">INDEX($E$91:$E$263,MATCH(DP319,IF(($D$91:$D$263=$D319),DP$91:DP$263,""),0))</f>
        <v>HSG B</v>
      </c>
      <c r="DQ321" s="40" t="str">
        <f t="array" ref="DQ321">INDEX($E$91:$E$263,MATCH(DQ319,IF(($D$91:$D$263=$D319),DQ$91:DQ$263,""),0))</f>
        <v>HSG B</v>
      </c>
      <c r="DR321" s="40" t="str">
        <f t="array" ref="DR321">INDEX($E$91:$E$263,MATCH(DR319,IF(($D$91:$D$263=$D319),DR$91:DR$263,""),0))</f>
        <v>HSG B</v>
      </c>
      <c r="DS321" s="40" t="str">
        <f t="array" ref="DS321">INDEX($E$91:$E$263,MATCH(DS319,IF(($D$91:$D$263=$D319),DS$91:DS$263,""),0))</f>
        <v>HSG B</v>
      </c>
      <c r="DT321" s="40" t="str">
        <f t="array" ref="DT321">INDEX($E$91:$E$263,MATCH(DT319,IF(($D$91:$D$263=$D319),DT$91:DT$263,""),0))</f>
        <v>HSG B</v>
      </c>
      <c r="DU321" s="40" t="str">
        <f t="array" ref="DU321">INDEX($E$91:$E$263,MATCH(DU319,IF(($D$91:$D$263=$D319),DU$91:DU$263,""),0))</f>
        <v>HSG B</v>
      </c>
      <c r="DV321" s="40" t="str">
        <f t="array" ref="DV321">INDEX($E$91:$E$263,MATCH(DV319,IF(($D$91:$D$263=$D319),DV$91:DV$263,""),0))</f>
        <v>HSG B</v>
      </c>
      <c r="DW321" s="40" t="str">
        <f t="array" ref="DW321">INDEX($E$91:$E$263,MATCH(DW319,IF(($D$91:$D$263=$D319),DW$91:DW$263,""),0))</f>
        <v>HSG B</v>
      </c>
      <c r="DX321" s="40" t="str">
        <f t="array" ref="DX321">INDEX($E$91:$E$263,MATCH(DX319,IF(($D$91:$D$263=$D319),DX$91:DX$263,""),0))</f>
        <v>HSG B</v>
      </c>
      <c r="DY321" s="40" t="str">
        <f t="array" ref="DY321">INDEX($E$91:$E$263,MATCH(DY319,IF(($D$91:$D$263=$D319),DY$91:DY$263,""),0))</f>
        <v>HSG B</v>
      </c>
      <c r="DZ321" s="31" t="str">
        <f t="array" ref="DZ321">INDEX($E$91:$E$263,MATCH(DZ319,IF(($D$91:$D$263=$D319),DZ$91:DZ$263,""),0))</f>
        <v>HSG B</v>
      </c>
      <c r="EA321" s="80" t="str">
        <f t="array" ref="EA321">INDEX($E$91:$E$263,MATCH(EA319,IF(($D$91:$D$263=$D319),EA$91:EA$263,""),0))</f>
        <v>HSG B</v>
      </c>
      <c r="EB321" s="40" t="str">
        <f t="array" ref="EB321">INDEX($E$91:$E$263,MATCH(EB319,IF(($D$91:$D$263=$D319),EB$91:EB$263,""),0))</f>
        <v>HSG B</v>
      </c>
      <c r="EC321" s="40" t="str">
        <f t="array" ref="EC321">INDEX($E$91:$E$263,MATCH(EC319,IF(($D$91:$D$263=$D319),EC$91:EC$263,""),0))</f>
        <v>HSG B</v>
      </c>
      <c r="ED321" s="40" t="str">
        <f t="array" ref="ED321">INDEX($E$91:$E$263,MATCH(ED319,IF(($D$91:$D$263=$D319),ED$91:ED$263,""),0))</f>
        <v>HSG B</v>
      </c>
      <c r="EE321" s="40" t="str">
        <f t="array" ref="EE321">INDEX($E$91:$E$263,MATCH(EE319,IF(($D$91:$D$263=$D319),EE$91:EE$263,""),0))</f>
        <v>HSG B</v>
      </c>
      <c r="EF321" s="40" t="str">
        <f t="array" ref="EF321">INDEX($E$91:$E$263,MATCH(EF319,IF(($D$91:$D$263=$D319),EF$91:EF$263,""),0))</f>
        <v>HSG B</v>
      </c>
      <c r="EG321" s="40" t="str">
        <f t="array" ref="EG321">INDEX($E$91:$E$263,MATCH(EG319,IF(($D$91:$D$263=$D319),EG$91:EG$263,""),0))</f>
        <v>HSG B</v>
      </c>
      <c r="EH321" s="40" t="str">
        <f t="array" ref="EH321">INDEX($E$91:$E$263,MATCH(EH319,IF(($D$91:$D$263=$D319),EH$91:EH$263,""),0))</f>
        <v>HSG B</v>
      </c>
      <c r="EI321" s="40" t="str">
        <f t="array" ref="EI321">INDEX($E$91:$E$263,MATCH(EI319,IF(($D$91:$D$263=$D319),EI$91:EI$263,""),0))</f>
        <v>HSG B</v>
      </c>
      <c r="EJ321" s="40" t="str">
        <f t="array" ref="EJ321">INDEX($E$91:$E$263,MATCH(EJ319,IF(($D$91:$D$263=$D319),EJ$91:EJ$263,""),0))</f>
        <v>HSG B</v>
      </c>
      <c r="EK321" s="40" t="str">
        <f t="array" ref="EK321">INDEX($E$91:$E$263,MATCH(EK319,IF(($D$91:$D$263=$D319),EK$91:EK$263,""),0))</f>
        <v>HSG B</v>
      </c>
      <c r="EL321" s="40" t="str">
        <f t="array" ref="EL321">INDEX($E$91:$E$263,MATCH(EL319,IF(($D$91:$D$263=$D319),EL$91:EL$263,""),0))</f>
        <v>HSG B</v>
      </c>
      <c r="EM321" s="40" t="str">
        <f t="array" ref="EM321">INDEX($E$91:$E$263,MATCH(EM319,IF(($D$91:$D$263=$D319),EM$91:EM$263,""),0))</f>
        <v>HSG B</v>
      </c>
      <c r="EN321" s="40" t="str">
        <f t="array" ref="EN321">INDEX($E$91:$E$263,MATCH(EN319,IF(($D$91:$D$263=$D319),EN$91:EN$263,""),0))</f>
        <v>HSG B</v>
      </c>
      <c r="EO321" s="40" t="str">
        <f t="array" ref="EO321">INDEX($E$91:$E$263,MATCH(EO319,IF(($D$91:$D$263=$D319),EO$91:EO$263,""),0))</f>
        <v>HSG B</v>
      </c>
      <c r="EP321" s="40" t="str">
        <f t="array" ref="EP321">INDEX($E$91:$E$263,MATCH(EP319,IF(($D$91:$D$263=$D319),EP$91:EP$263,""),0))</f>
        <v>HSG B</v>
      </c>
      <c r="EQ321" s="40" t="str">
        <f t="array" ref="EQ321">INDEX($E$91:$E$263,MATCH(EQ319,IF(($D$91:$D$263=$D319),EQ$91:EQ$263,""),0))</f>
        <v>HSG B</v>
      </c>
      <c r="ER321" s="40" t="str">
        <f t="array" ref="ER321">INDEX($E$91:$E$263,MATCH(ER319,IF(($D$91:$D$263=$D319),ER$91:ER$263,""),0))</f>
        <v>HSG B</v>
      </c>
      <c r="ES321" s="40" t="str">
        <f t="array" ref="ES321">INDEX($E$91:$E$263,MATCH(ES319,IF(($D$91:$D$263=$D319),ES$91:ES$263,""),0))</f>
        <v>HSG B</v>
      </c>
      <c r="ET321" s="40" t="str">
        <f t="array" ref="ET321">INDEX($E$91:$E$263,MATCH(ET319,IF(($D$91:$D$263=$D319),ET$91:ET$263,""),0))</f>
        <v>HSG B</v>
      </c>
      <c r="EU321" s="40" t="str">
        <f t="array" ref="EU321">INDEX($E$91:$E$263,MATCH(EU319,IF(($D$91:$D$263=$D319),EU$91:EU$263,""),0))</f>
        <v>HSG B</v>
      </c>
      <c r="EV321" s="40" t="str">
        <f t="array" ref="EV321">INDEX($E$91:$E$263,MATCH(EV319,IF(($D$91:$D$263=$D319),EV$91:EV$263,""),0))</f>
        <v>HSG B</v>
      </c>
      <c r="EW321" s="40" t="str">
        <f t="array" ref="EW321">INDEX($E$91:$E$263,MATCH(EW319,IF(($D$91:$D$263=$D319),EW$91:EW$263,""),0))</f>
        <v>HSG B</v>
      </c>
      <c r="EX321" s="40" t="str">
        <f t="array" ref="EX321">INDEX($E$91:$E$263,MATCH(EX319,IF(($D$91:$D$263=$D319),EX$91:EX$263,""),0))</f>
        <v>HSG B</v>
      </c>
      <c r="EY321" s="40" t="str">
        <f t="array" ref="EY321">INDEX($E$91:$E$263,MATCH(EY319,IF(($D$91:$D$263=$D319),EY$91:EY$263,""),0))</f>
        <v>HSG B</v>
      </c>
      <c r="EZ321" s="40" t="str">
        <f t="array" ref="EZ321">INDEX($E$91:$E$263,MATCH(EZ319,IF(($D$91:$D$263=$D319),EZ$91:EZ$263,""),0))</f>
        <v>HSG B</v>
      </c>
      <c r="FA321" s="40" t="str">
        <f t="array" ref="FA321">INDEX($E$91:$E$263,MATCH(FA319,IF(($D$91:$D$263=$D319),FA$91:FA$263,""),0))</f>
        <v>HSG B</v>
      </c>
      <c r="FB321" s="31" t="str">
        <f t="array" ref="FB321">INDEX($E$91:$E$263,MATCH(FB319,IF(($D$91:$D$263=$D319),FB$91:FB$263,""),0))</f>
        <v>HSG B</v>
      </c>
      <c r="FC321" s="80" t="str">
        <f t="array" ref="FC321">INDEX($E$91:$E$263,MATCH(FC319,IF(($D$91:$D$263=$D319),FC$91:FC$263,""),0))</f>
        <v>HSG B</v>
      </c>
      <c r="FD321" s="40" t="str">
        <f t="array" ref="FD321">INDEX($E$91:$E$263,MATCH(FD319,IF(($D$91:$D$263=$D319),FD$91:FD$263,""),0))</f>
        <v>HSG B</v>
      </c>
      <c r="FE321" s="40" t="str">
        <f t="array" ref="FE321">INDEX($E$91:$E$263,MATCH(FE319,IF(($D$91:$D$263=$D319),FE$91:FE$263,""),0))</f>
        <v>HSG B</v>
      </c>
      <c r="FF321" s="40" t="str">
        <f t="array" ref="FF321">INDEX($E$91:$E$263,MATCH(FF319,IF(($D$91:$D$263=$D319),FF$91:FF$263,""),0))</f>
        <v>HSG B</v>
      </c>
      <c r="FG321" s="40" t="str">
        <f t="array" ref="FG321">INDEX($E$91:$E$263,MATCH(FG319,IF(($D$91:$D$263=$D319),FG$91:FG$263,""),0))</f>
        <v>HSG B</v>
      </c>
      <c r="FH321" s="40" t="str">
        <f t="array" ref="FH321">INDEX($E$91:$E$263,MATCH(FH319,IF(($D$91:$D$263=$D319),FH$91:FH$263,""),0))</f>
        <v>HSG B</v>
      </c>
      <c r="FI321" s="40" t="str">
        <f t="array" ref="FI321">INDEX($E$91:$E$263,MATCH(FI319,IF(($D$91:$D$263=$D319),FI$91:FI$263,""),0))</f>
        <v>HSG B</v>
      </c>
      <c r="FJ321" s="40" t="str">
        <f t="array" ref="FJ321">INDEX($E$91:$E$263,MATCH(FJ319,IF(($D$91:$D$263=$D319),FJ$91:FJ$263,""),0))</f>
        <v>HSG B</v>
      </c>
      <c r="FK321" s="40" t="str">
        <f t="array" ref="FK321">INDEX($E$91:$E$263,MATCH(FK319,IF(($D$91:$D$263=$D319),FK$91:FK$263,""),0))</f>
        <v>HSG B</v>
      </c>
      <c r="FL321" s="40" t="str">
        <f t="array" ref="FL321">INDEX($E$91:$E$263,MATCH(FL319,IF(($D$91:$D$263=$D319),FL$91:FL$263,""),0))</f>
        <v>HSG B</v>
      </c>
      <c r="FM321" s="40" t="str">
        <f t="array" ref="FM321">INDEX($E$91:$E$263,MATCH(FM319,IF(($D$91:$D$263=$D319),FM$91:FM$263,""),0))</f>
        <v>HSG B</v>
      </c>
      <c r="FN321" s="40" t="str">
        <f t="array" ref="FN321">INDEX($E$91:$E$263,MATCH(FN319,IF(($D$91:$D$263=$D319),FN$91:FN$263,""),0))</f>
        <v>HSG B</v>
      </c>
      <c r="FO321" s="40" t="str">
        <f t="array" ref="FO321">INDEX($E$91:$E$263,MATCH(FO319,IF(($D$91:$D$263=$D319),FO$91:FO$263,""),0))</f>
        <v>HSG B</v>
      </c>
      <c r="FP321" s="40" t="str">
        <f t="array" ref="FP321">INDEX($E$91:$E$263,MATCH(FP319,IF(($D$91:$D$263=$D319),FP$91:FP$263,""),0))</f>
        <v>HSG B</v>
      </c>
      <c r="FQ321" s="40" t="str">
        <f t="array" ref="FQ321">INDEX($E$91:$E$263,MATCH(FQ319,IF(($D$91:$D$263=$D319),FQ$91:FQ$263,""),0))</f>
        <v>HSG B</v>
      </c>
      <c r="FR321" s="40" t="str">
        <f t="array" ref="FR321">INDEX($E$91:$E$263,MATCH(FR319,IF(($D$91:$D$263=$D319),FR$91:FR$263,""),0))</f>
        <v>HSG B</v>
      </c>
      <c r="FS321" s="40" t="str">
        <f t="array" ref="FS321">INDEX($E$91:$E$263,MATCH(FS319,IF(($D$91:$D$263=$D319),FS$91:FS$263,""),0))</f>
        <v>HSG B</v>
      </c>
      <c r="FT321" s="40" t="str">
        <f t="array" ref="FT321">INDEX($E$91:$E$263,MATCH(FT319,IF(($D$91:$D$263=$D319),FT$91:FT$263,""),0))</f>
        <v>HSG B</v>
      </c>
      <c r="FU321" s="40" t="str">
        <f t="array" ref="FU321">INDEX($E$91:$E$263,MATCH(FU319,IF(($D$91:$D$263=$D319),FU$91:FU$263,""),0))</f>
        <v>HSG B</v>
      </c>
      <c r="FV321" s="40" t="str">
        <f t="array" ref="FV321">INDEX($E$91:$E$263,MATCH(FV319,IF(($D$91:$D$263=$D319),FV$91:FV$263,""),0))</f>
        <v>HSG B</v>
      </c>
      <c r="FW321" s="40" t="str">
        <f t="array" ref="FW321">INDEX($E$91:$E$263,MATCH(FW319,IF(($D$91:$D$263=$D319),FW$91:FW$263,""),0))</f>
        <v>HSG B</v>
      </c>
      <c r="FX321" s="40" t="str">
        <f t="array" ref="FX321">INDEX($E$91:$E$263,MATCH(FX319,IF(($D$91:$D$263=$D319),FX$91:FX$263,""),0))</f>
        <v>HSG B</v>
      </c>
      <c r="FY321" s="40" t="str">
        <f t="array" ref="FY321">INDEX($E$91:$E$263,MATCH(FY319,IF(($D$91:$D$263=$D319),FY$91:FY$263,""),0))</f>
        <v>HSG B</v>
      </c>
      <c r="FZ321" s="40" t="str">
        <f t="array" ref="FZ321">INDEX($E$91:$E$263,MATCH(FZ319,IF(($D$91:$D$263=$D319),FZ$91:FZ$263,""),0))</f>
        <v>HSG B</v>
      </c>
      <c r="GA321" s="40" t="str">
        <f t="array" ref="GA321">INDEX($E$91:$E$263,MATCH(GA319,IF(($D$91:$D$263=$D319),GA$91:GA$263,""),0))</f>
        <v>HSG B</v>
      </c>
      <c r="GB321" s="40" t="str">
        <f t="array" ref="GB321">INDEX($E$91:$E$263,MATCH(GB319,IF(($D$91:$D$263=$D319),GB$91:GB$263,""),0))</f>
        <v>HSG B</v>
      </c>
      <c r="GC321" s="40" t="str">
        <f t="array" ref="GC321">INDEX($E$91:$E$263,MATCH(GC319,IF(($D$91:$D$263=$D319),GC$91:GC$263,""),0))</f>
        <v>HSG B</v>
      </c>
      <c r="GD321" s="31" t="str">
        <f t="array" ref="GD321">INDEX($E$91:$E$263,MATCH(GD319,IF(($D$91:$D$263=$D319),GD$91:GD$263,""),0))</f>
        <v>HSG B</v>
      </c>
      <c r="GE321" s="195"/>
    </row>
    <row r="322" spans="1:187" s="35" customFormat="1" ht="17" customHeight="1">
      <c r="A322" s="1">
        <v>1</v>
      </c>
      <c r="B322" s="1">
        <v>158</v>
      </c>
      <c r="C322" s="92" t="s">
        <v>324</v>
      </c>
      <c r="D322" s="58" t="s">
        <v>67</v>
      </c>
      <c r="E322" s="58" t="s">
        <v>67</v>
      </c>
      <c r="F322" s="45" t="s">
        <v>266</v>
      </c>
      <c r="G322" s="45" t="s">
        <v>312</v>
      </c>
      <c r="H322" s="93"/>
      <c r="I322" s="94">
        <v>4499</v>
      </c>
      <c r="J322" s="95">
        <v>-10638</v>
      </c>
      <c r="K322" s="95">
        <f t="shared" ref="K322:BV322" si="112">K319-K8</f>
        <v>-6438</v>
      </c>
      <c r="L322" s="95">
        <f t="shared" si="112"/>
        <v>-6948</v>
      </c>
      <c r="M322" s="95">
        <f t="shared" si="112"/>
        <v>-6948</v>
      </c>
      <c r="N322" s="95">
        <f t="shared" si="112"/>
        <v>-6948</v>
      </c>
      <c r="O322" s="95">
        <f t="shared" si="112"/>
        <v>-6948</v>
      </c>
      <c r="P322" s="95">
        <f t="shared" si="112"/>
        <v>-6948</v>
      </c>
      <c r="Q322" s="95">
        <f t="shared" si="112"/>
        <v>-6948</v>
      </c>
      <c r="R322" s="95">
        <f t="shared" si="112"/>
        <v>-6948</v>
      </c>
      <c r="S322" s="95">
        <f t="shared" si="112"/>
        <v>-8308</v>
      </c>
      <c r="T322" s="95">
        <f t="shared" si="112"/>
        <v>-8308</v>
      </c>
      <c r="U322" s="95">
        <f t="shared" si="112"/>
        <v>-8318</v>
      </c>
      <c r="V322" s="95">
        <f t="shared" si="112"/>
        <v>-8421</v>
      </c>
      <c r="W322" s="95">
        <f t="shared" si="112"/>
        <v>-8421</v>
      </c>
      <c r="X322" s="95">
        <f t="shared" si="112"/>
        <v>-8441</v>
      </c>
      <c r="Y322" s="95">
        <f t="shared" si="112"/>
        <v>-8444</v>
      </c>
      <c r="Z322" s="95">
        <f t="shared" si="112"/>
        <v>-15634</v>
      </c>
      <c r="AA322" s="95">
        <f t="shared" si="112"/>
        <v>-15651</v>
      </c>
      <c r="AB322" s="95">
        <f t="shared" si="112"/>
        <v>-15669</v>
      </c>
      <c r="AC322" s="95">
        <f t="shared" si="112"/>
        <v>-11469</v>
      </c>
      <c r="AD322" s="95">
        <f t="shared" si="112"/>
        <v>-11469</v>
      </c>
      <c r="AE322" s="95">
        <f t="shared" si="112"/>
        <v>-11465</v>
      </c>
      <c r="AF322" s="95">
        <f t="shared" si="112"/>
        <v>-7293</v>
      </c>
      <c r="AG322" s="95">
        <f t="shared" si="112"/>
        <v>-10952</v>
      </c>
      <c r="AH322" s="95">
        <f t="shared" si="112"/>
        <v>-10952</v>
      </c>
      <c r="AI322" s="95">
        <f t="shared" si="112"/>
        <v>-10952</v>
      </c>
      <c r="AJ322" s="95">
        <f t="shared" si="112"/>
        <v>-10952</v>
      </c>
      <c r="AK322" s="95">
        <f t="shared" si="112"/>
        <v>-11052</v>
      </c>
      <c r="AL322" s="95">
        <f t="shared" si="112"/>
        <v>-7066</v>
      </c>
      <c r="AM322" s="93">
        <f t="shared" si="112"/>
        <v>-7077</v>
      </c>
      <c r="AN322" s="94">
        <f t="shared" si="112"/>
        <v>-23927</v>
      </c>
      <c r="AO322" s="95">
        <f t="shared" si="112"/>
        <v>-24124</v>
      </c>
      <c r="AP322" s="95">
        <f t="shared" si="112"/>
        <v>-24124</v>
      </c>
      <c r="AQ322" s="95">
        <f t="shared" si="112"/>
        <v>-24124</v>
      </c>
      <c r="AR322" s="95">
        <f t="shared" si="112"/>
        <v>-24124</v>
      </c>
      <c r="AS322" s="95">
        <f t="shared" si="112"/>
        <v>-15757</v>
      </c>
      <c r="AT322" s="95">
        <f t="shared" si="112"/>
        <v>-15768</v>
      </c>
      <c r="AU322" s="95">
        <f t="shared" si="112"/>
        <v>-15428</v>
      </c>
      <c r="AV322" s="95">
        <f t="shared" si="112"/>
        <v>-15428</v>
      </c>
      <c r="AW322" s="95">
        <f t="shared" si="112"/>
        <v>-15387</v>
      </c>
      <c r="AX322" s="95">
        <f t="shared" si="112"/>
        <v>-15467</v>
      </c>
      <c r="AY322" s="95">
        <f t="shared" si="112"/>
        <v>-15467</v>
      </c>
      <c r="AZ322" s="95">
        <f t="shared" si="112"/>
        <v>-15519</v>
      </c>
      <c r="BA322" s="95">
        <f t="shared" si="112"/>
        <v>-15642</v>
      </c>
      <c r="BB322" s="95">
        <f t="shared" si="112"/>
        <v>-27972</v>
      </c>
      <c r="BC322" s="95">
        <f t="shared" si="112"/>
        <v>-23930</v>
      </c>
      <c r="BD322" s="95">
        <f t="shared" si="112"/>
        <v>-23930</v>
      </c>
      <c r="BE322" s="95">
        <f t="shared" si="112"/>
        <v>-23973</v>
      </c>
      <c r="BF322" s="95">
        <f t="shared" si="112"/>
        <v>-23973</v>
      </c>
      <c r="BG322" s="95">
        <f t="shared" si="112"/>
        <v>-15655</v>
      </c>
      <c r="BH322" s="95">
        <f t="shared" si="112"/>
        <v>-15514</v>
      </c>
      <c r="BI322" s="95">
        <f t="shared" si="112"/>
        <v>-18830</v>
      </c>
      <c r="BJ322" s="95">
        <f t="shared" si="112"/>
        <v>-12496</v>
      </c>
      <c r="BK322" s="95">
        <f t="shared" si="112"/>
        <v>-15096</v>
      </c>
      <c r="BL322" s="95">
        <f t="shared" si="112"/>
        <v>-15166</v>
      </c>
      <c r="BM322" s="95">
        <f t="shared" si="112"/>
        <v>-15166</v>
      </c>
      <c r="BN322" s="95">
        <f t="shared" si="112"/>
        <v>-10986</v>
      </c>
      <c r="BO322" s="93">
        <f t="shared" si="112"/>
        <v>-10986</v>
      </c>
      <c r="BP322" s="94">
        <f t="shared" si="112"/>
        <v>-15436</v>
      </c>
      <c r="BQ322" s="95">
        <f t="shared" si="112"/>
        <v>-15436</v>
      </c>
      <c r="BR322" s="95">
        <f t="shared" si="112"/>
        <v>-15436</v>
      </c>
      <c r="BS322" s="95">
        <f t="shared" si="112"/>
        <v>-15436</v>
      </c>
      <c r="BT322" s="95">
        <f t="shared" si="112"/>
        <v>-15436</v>
      </c>
      <c r="BU322" s="95">
        <f t="shared" si="112"/>
        <v>-15436</v>
      </c>
      <c r="BV322" s="95">
        <f t="shared" si="112"/>
        <v>-15436</v>
      </c>
      <c r="BW322" s="95">
        <f t="shared" ref="BW322:EH322" si="113">BW319-BW8</f>
        <v>-15436</v>
      </c>
      <c r="BX322" s="95">
        <f t="shared" si="113"/>
        <v>-15436</v>
      </c>
      <c r="BY322" s="95">
        <f t="shared" si="113"/>
        <v>-15436</v>
      </c>
      <c r="BZ322" s="95">
        <f t="shared" si="113"/>
        <v>-15436</v>
      </c>
      <c r="CA322" s="95">
        <f t="shared" si="113"/>
        <v>-15436</v>
      </c>
      <c r="CB322" s="95">
        <f t="shared" si="113"/>
        <v>-15436</v>
      </c>
      <c r="CC322" s="95">
        <f t="shared" si="113"/>
        <v>-15436</v>
      </c>
      <c r="CD322" s="95">
        <f t="shared" si="113"/>
        <v>-15436</v>
      </c>
      <c r="CE322" s="95">
        <f t="shared" si="113"/>
        <v>-15436</v>
      </c>
      <c r="CF322" s="95">
        <f t="shared" si="113"/>
        <v>-15436</v>
      </c>
      <c r="CG322" s="95">
        <f t="shared" si="113"/>
        <v>-15436</v>
      </c>
      <c r="CH322" s="95">
        <f t="shared" si="113"/>
        <v>-15436</v>
      </c>
      <c r="CI322" s="95">
        <f t="shared" si="113"/>
        <v>-15436</v>
      </c>
      <c r="CJ322" s="95">
        <f t="shared" si="113"/>
        <v>-436</v>
      </c>
      <c r="CK322" s="95">
        <f t="shared" si="113"/>
        <v>-436</v>
      </c>
      <c r="CL322" s="95">
        <f t="shared" si="113"/>
        <v>-436</v>
      </c>
      <c r="CM322" s="95">
        <f t="shared" si="113"/>
        <v>-436</v>
      </c>
      <c r="CN322" s="95">
        <f t="shared" si="113"/>
        <v>-436</v>
      </c>
      <c r="CO322" s="95">
        <f t="shared" si="113"/>
        <v>-436</v>
      </c>
      <c r="CP322" s="95">
        <f t="shared" si="113"/>
        <v>-436</v>
      </c>
      <c r="CQ322" s="93">
        <f t="shared" si="113"/>
        <v>-436</v>
      </c>
      <c r="CR322" s="94">
        <f t="shared" si="113"/>
        <v>-436</v>
      </c>
      <c r="CS322" s="95">
        <f t="shared" si="113"/>
        <v>-436</v>
      </c>
      <c r="CT322" s="95">
        <f t="shared" si="113"/>
        <v>-436</v>
      </c>
      <c r="CU322" s="95">
        <f t="shared" si="113"/>
        <v>-436</v>
      </c>
      <c r="CV322" s="95">
        <f t="shared" si="113"/>
        <v>-436</v>
      </c>
      <c r="CW322" s="95">
        <f t="shared" si="113"/>
        <v>-436</v>
      </c>
      <c r="CX322" s="95">
        <f t="shared" si="113"/>
        <v>-436</v>
      </c>
      <c r="CY322" s="95">
        <f t="shared" si="113"/>
        <v>-436</v>
      </c>
      <c r="CZ322" s="95">
        <f t="shared" si="113"/>
        <v>-436</v>
      </c>
      <c r="DA322" s="95">
        <f t="shared" si="113"/>
        <v>-436</v>
      </c>
      <c r="DB322" s="95">
        <f t="shared" si="113"/>
        <v>-436</v>
      </c>
      <c r="DC322" s="95">
        <f t="shared" si="113"/>
        <v>-436</v>
      </c>
      <c r="DD322" s="95">
        <f t="shared" si="113"/>
        <v>-436</v>
      </c>
      <c r="DE322" s="95">
        <f t="shared" si="113"/>
        <v>-436</v>
      </c>
      <c r="DF322" s="95">
        <f t="shared" si="113"/>
        <v>-436</v>
      </c>
      <c r="DG322" s="95">
        <f t="shared" si="113"/>
        <v>-436</v>
      </c>
      <c r="DH322" s="95">
        <f t="shared" si="113"/>
        <v>-436</v>
      </c>
      <c r="DI322" s="95">
        <f t="shared" si="113"/>
        <v>-436</v>
      </c>
      <c r="DJ322" s="95">
        <f t="shared" si="113"/>
        <v>-436</v>
      </c>
      <c r="DK322" s="95">
        <f t="shared" si="113"/>
        <v>-436</v>
      </c>
      <c r="DL322" s="95">
        <f t="shared" si="113"/>
        <v>-436</v>
      </c>
      <c r="DM322" s="95">
        <f t="shared" si="113"/>
        <v>-436</v>
      </c>
      <c r="DN322" s="95">
        <f t="shared" si="113"/>
        <v>-436</v>
      </c>
      <c r="DO322" s="95">
        <f t="shared" si="113"/>
        <v>-436</v>
      </c>
      <c r="DP322" s="95">
        <f t="shared" si="113"/>
        <v>-436</v>
      </c>
      <c r="DQ322" s="95">
        <f t="shared" si="113"/>
        <v>-436</v>
      </c>
      <c r="DR322" s="95">
        <f t="shared" si="113"/>
        <v>-436</v>
      </c>
      <c r="DS322" s="95">
        <f t="shared" si="113"/>
        <v>-436</v>
      </c>
      <c r="DT322" s="95">
        <f t="shared" si="113"/>
        <v>-436</v>
      </c>
      <c r="DU322" s="95">
        <f t="shared" si="113"/>
        <v>-436</v>
      </c>
      <c r="DV322" s="95">
        <f t="shared" si="113"/>
        <v>-436</v>
      </c>
      <c r="DW322" s="95">
        <f t="shared" si="113"/>
        <v>-436</v>
      </c>
      <c r="DX322" s="95">
        <f t="shared" si="113"/>
        <v>-436</v>
      </c>
      <c r="DY322" s="95">
        <f t="shared" si="113"/>
        <v>-436</v>
      </c>
      <c r="DZ322" s="93">
        <f t="shared" si="113"/>
        <v>-436</v>
      </c>
      <c r="EA322" s="94">
        <f t="shared" si="113"/>
        <v>-436</v>
      </c>
      <c r="EB322" s="95">
        <f t="shared" si="113"/>
        <v>-436</v>
      </c>
      <c r="EC322" s="95">
        <f t="shared" si="113"/>
        <v>-436</v>
      </c>
      <c r="ED322" s="95">
        <f t="shared" si="113"/>
        <v>-436</v>
      </c>
      <c r="EE322" s="95">
        <f t="shared" si="113"/>
        <v>-436</v>
      </c>
      <c r="EF322" s="95">
        <f t="shared" si="113"/>
        <v>-436</v>
      </c>
      <c r="EG322" s="95">
        <f t="shared" si="113"/>
        <v>-436</v>
      </c>
      <c r="EH322" s="95">
        <f t="shared" si="113"/>
        <v>-436</v>
      </c>
      <c r="EI322" s="95">
        <f t="shared" ref="EI322:GD322" si="114">EI319-EI8</f>
        <v>-436</v>
      </c>
      <c r="EJ322" s="95">
        <f t="shared" si="114"/>
        <v>-436</v>
      </c>
      <c r="EK322" s="95">
        <f t="shared" si="114"/>
        <v>-436</v>
      </c>
      <c r="EL322" s="95">
        <f t="shared" si="114"/>
        <v>-436</v>
      </c>
      <c r="EM322" s="95">
        <f t="shared" si="114"/>
        <v>-436</v>
      </c>
      <c r="EN322" s="95">
        <f t="shared" si="114"/>
        <v>-436</v>
      </c>
      <c r="EO322" s="95">
        <f t="shared" si="114"/>
        <v>-436</v>
      </c>
      <c r="EP322" s="95">
        <f t="shared" si="114"/>
        <v>-436</v>
      </c>
      <c r="EQ322" s="95">
        <f t="shared" si="114"/>
        <v>-436</v>
      </c>
      <c r="ER322" s="95">
        <f t="shared" si="114"/>
        <v>-436</v>
      </c>
      <c r="ES322" s="95">
        <f t="shared" si="114"/>
        <v>-436</v>
      </c>
      <c r="ET322" s="95">
        <f t="shared" si="114"/>
        <v>-436</v>
      </c>
      <c r="EU322" s="95">
        <f t="shared" si="114"/>
        <v>-436</v>
      </c>
      <c r="EV322" s="95">
        <f t="shared" si="114"/>
        <v>-436</v>
      </c>
      <c r="EW322" s="95">
        <f t="shared" si="114"/>
        <v>-436</v>
      </c>
      <c r="EX322" s="95">
        <f t="shared" si="114"/>
        <v>-436</v>
      </c>
      <c r="EY322" s="95">
        <f t="shared" si="114"/>
        <v>-436</v>
      </c>
      <c r="EZ322" s="95">
        <f t="shared" si="114"/>
        <v>-436</v>
      </c>
      <c r="FA322" s="95">
        <f t="shared" si="114"/>
        <v>-436</v>
      </c>
      <c r="FB322" s="93">
        <f t="shared" si="114"/>
        <v>-436</v>
      </c>
      <c r="FC322" s="94">
        <f t="shared" si="114"/>
        <v>-436</v>
      </c>
      <c r="FD322" s="95">
        <f t="shared" si="114"/>
        <v>-436</v>
      </c>
      <c r="FE322" s="95">
        <f t="shared" si="114"/>
        <v>-436</v>
      </c>
      <c r="FF322" s="95">
        <f t="shared" si="114"/>
        <v>-436</v>
      </c>
      <c r="FG322" s="95">
        <f t="shared" si="114"/>
        <v>-436</v>
      </c>
      <c r="FH322" s="95">
        <f t="shared" si="114"/>
        <v>-436</v>
      </c>
      <c r="FI322" s="95">
        <f t="shared" si="114"/>
        <v>-436</v>
      </c>
      <c r="FJ322" s="95">
        <f t="shared" si="114"/>
        <v>-436</v>
      </c>
      <c r="FK322" s="95">
        <f t="shared" si="114"/>
        <v>-436</v>
      </c>
      <c r="FL322" s="95">
        <f t="shared" si="114"/>
        <v>-436</v>
      </c>
      <c r="FM322" s="95">
        <f t="shared" si="114"/>
        <v>-436</v>
      </c>
      <c r="FN322" s="95">
        <f t="shared" si="114"/>
        <v>-436</v>
      </c>
      <c r="FO322" s="95">
        <f t="shared" si="114"/>
        <v>-436</v>
      </c>
      <c r="FP322" s="95">
        <f t="shared" si="114"/>
        <v>-436</v>
      </c>
      <c r="FQ322" s="95">
        <f t="shared" si="114"/>
        <v>-436</v>
      </c>
      <c r="FR322" s="95">
        <f t="shared" si="114"/>
        <v>-436</v>
      </c>
      <c r="FS322" s="95">
        <f t="shared" si="114"/>
        <v>-436</v>
      </c>
      <c r="FT322" s="95">
        <f t="shared" si="114"/>
        <v>-436</v>
      </c>
      <c r="FU322" s="95">
        <f t="shared" si="114"/>
        <v>-436</v>
      </c>
      <c r="FV322" s="95">
        <f t="shared" si="114"/>
        <v>-436</v>
      </c>
      <c r="FW322" s="95">
        <f t="shared" si="114"/>
        <v>-436</v>
      </c>
      <c r="FX322" s="95">
        <f t="shared" si="114"/>
        <v>-436</v>
      </c>
      <c r="FY322" s="95">
        <f t="shared" si="114"/>
        <v>-436</v>
      </c>
      <c r="FZ322" s="95">
        <f t="shared" si="114"/>
        <v>-436</v>
      </c>
      <c r="GA322" s="95">
        <f t="shared" si="114"/>
        <v>-436</v>
      </c>
      <c r="GB322" s="95">
        <f t="shared" si="114"/>
        <v>-436</v>
      </c>
      <c r="GC322" s="95">
        <f t="shared" si="114"/>
        <v>-436</v>
      </c>
      <c r="GD322" s="93">
        <f t="shared" si="114"/>
        <v>-436</v>
      </c>
      <c r="GE322" s="195"/>
    </row>
    <row r="323" spans="1:187" s="35" customFormat="1" ht="17" customHeight="1">
      <c r="A323" s="1">
        <v>1</v>
      </c>
      <c r="B323" s="1">
        <v>159</v>
      </c>
      <c r="C323" s="96" t="s">
        <v>325</v>
      </c>
      <c r="D323" s="42" t="s">
        <v>44</v>
      </c>
      <c r="E323" s="97" t="s">
        <v>67</v>
      </c>
      <c r="F323" s="42" t="s">
        <v>266</v>
      </c>
      <c r="G323" s="42" t="s">
        <v>312</v>
      </c>
      <c r="H323" s="87"/>
      <c r="I323" s="88">
        <v>0</v>
      </c>
      <c r="J323" s="86">
        <v>3823</v>
      </c>
      <c r="K323" s="86">
        <f t="array" ref="K323">MIN(IF(($D$91:$D$263=$D323),K$91:K$263))</f>
        <v>3823</v>
      </c>
      <c r="L323" s="86">
        <f t="array" ref="L323">MIN(IF(($D$91:$D$263=$D323),L$91:L$263))</f>
        <v>3823</v>
      </c>
      <c r="M323" s="86">
        <f t="array" ref="M323">MIN(IF(($D$91:$D$263=$D323),M$91:M$263))</f>
        <v>8023</v>
      </c>
      <c r="N323" s="86">
        <f t="array" ref="N323">MIN(IF(($D$91:$D$263=$D323),N$91:N$263))</f>
        <v>8023</v>
      </c>
      <c r="O323" s="86">
        <f t="array" ref="O323">MIN(IF(($D$91:$D$263=$D323),O$91:O$263))</f>
        <v>8023</v>
      </c>
      <c r="P323" s="86">
        <f t="array" ref="P323">MIN(IF(($D$91:$D$263=$D323),P$91:P$263))</f>
        <v>8023</v>
      </c>
      <c r="Q323" s="86">
        <f t="array" ref="Q323">MIN(IF(($D$91:$D$263=$D323),Q$91:Q$263))</f>
        <v>8021</v>
      </c>
      <c r="R323" s="86">
        <f t="array" ref="R323">MIN(IF(($D$91:$D$263=$D323),R$91:R$263))</f>
        <v>8021</v>
      </c>
      <c r="S323" s="86">
        <f t="array" ref="S323">MIN(IF(($D$91:$D$263=$D323),S$91:S$263))</f>
        <v>8021</v>
      </c>
      <c r="T323" s="86">
        <f t="array" ref="T323">MIN(IF(($D$91:$D$263=$D323),T$91:T$263))</f>
        <v>8021</v>
      </c>
      <c r="U323" s="86">
        <f t="array" ref="U323">MIN(IF(($D$91:$D$263=$D323),U$91:U$263))</f>
        <v>13040</v>
      </c>
      <c r="V323" s="86">
        <f t="array" ref="V323">MIN(IF(($D$91:$D$263=$D323),V$91:V$263))</f>
        <v>13040</v>
      </c>
      <c r="W323" s="86">
        <f t="array" ref="W323">MIN(IF(($D$91:$D$263=$D323),W$91:W$263))</f>
        <v>13040</v>
      </c>
      <c r="X323" s="86">
        <f t="array" ref="X323">MIN(IF(($D$91:$D$263=$D323),X$91:X$263))</f>
        <v>13040</v>
      </c>
      <c r="Y323" s="86">
        <f t="array" ref="Y323">MIN(IF(($D$91:$D$263=$D323),Y$91:Y$263))</f>
        <v>13040</v>
      </c>
      <c r="Z323" s="86">
        <f t="array" ref="Z323">MIN(IF(($D$91:$D$263=$D323),Z$91:Z$263))</f>
        <v>13038</v>
      </c>
      <c r="AA323" s="86">
        <f t="array" ref="AA323">MIN(IF(($D$91:$D$263=$D323),AA$91:AA$263))</f>
        <v>13038</v>
      </c>
      <c r="AB323" s="86">
        <f t="array" ref="AB323">MIN(IF(($D$91:$D$263=$D323),AB$91:AB$263))</f>
        <v>13024</v>
      </c>
      <c r="AC323" s="86">
        <f t="array" ref="AC323">MIN(IF(($D$91:$D$263=$D323),AC$91:AC$263))</f>
        <v>13024</v>
      </c>
      <c r="AD323" s="86">
        <f t="array" ref="AD323">MIN(IF(($D$91:$D$263=$D323),AD$91:AD$263))</f>
        <v>13024</v>
      </c>
      <c r="AE323" s="86">
        <f t="array" ref="AE323">MIN(IF(($D$91:$D$263=$D323),AE$91:AE$263))</f>
        <v>13024</v>
      </c>
      <c r="AF323" s="86">
        <f t="array" ref="AF323">MIN(IF(($D$91:$D$263=$D323),AF$91:AF$263))</f>
        <v>13024</v>
      </c>
      <c r="AG323" s="86">
        <f t="array" ref="AG323">MIN(IF(($D$91:$D$263=$D323),AG$91:AG$263))</f>
        <v>13024</v>
      </c>
      <c r="AH323" s="86">
        <f t="array" ref="AH323">MIN(IF(($D$91:$D$263=$D323),AH$91:AH$263))</f>
        <v>13024</v>
      </c>
      <c r="AI323" s="86">
        <f t="array" ref="AI323">MIN(IF(($D$91:$D$263=$D323),AI$91:AI$263))</f>
        <v>13024</v>
      </c>
      <c r="AJ323" s="86">
        <f t="array" ref="AJ323">MIN(IF(($D$91:$D$263=$D323),AJ$91:AJ$263))</f>
        <v>13024</v>
      </c>
      <c r="AK323" s="86">
        <f t="array" ref="AK323">MIN(IF(($D$91:$D$263=$D323),AK$91:AK$263))</f>
        <v>13024</v>
      </c>
      <c r="AL323" s="86">
        <f t="array" ref="AL323">MIN(IF(($D$91:$D$263=$D323),AL$91:AL$263))</f>
        <v>13024</v>
      </c>
      <c r="AM323" s="87">
        <f t="array" ref="AM323">MIN(IF(($D$91:$D$263=$D323),AM$91:AM$263))</f>
        <v>13013</v>
      </c>
      <c r="AN323" s="88">
        <f t="array" ref="AN323">MIN(IF(($D$91:$D$263=$D323),AN$91:AN$263))</f>
        <v>13013</v>
      </c>
      <c r="AO323" s="86">
        <f t="array" ref="AO323">MIN(IF(($D$91:$D$263=$D323),AO$91:AO$263))</f>
        <v>13013</v>
      </c>
      <c r="AP323" s="86">
        <f t="array" ref="AP323">MIN(IF(($D$91:$D$263=$D323),AP$91:AP$263))</f>
        <v>13013</v>
      </c>
      <c r="AQ323" s="86">
        <f t="array" ref="AQ323">MIN(IF(($D$91:$D$263=$D323),AQ$91:AQ$263))</f>
        <v>12832</v>
      </c>
      <c r="AR323" s="86">
        <f t="array" ref="AR323">MIN(IF(($D$91:$D$263=$D323),AR$91:AR$263))</f>
        <v>12832</v>
      </c>
      <c r="AS323" s="86">
        <f t="array" ref="AS323">MIN(IF(($D$91:$D$263=$D323),AS$91:AS$263))</f>
        <v>12832</v>
      </c>
      <c r="AT323" s="86">
        <f t="array" ref="AT323">MIN(IF(($D$91:$D$263=$D323),AT$91:AT$263))</f>
        <v>12832</v>
      </c>
      <c r="AU323" s="86">
        <f t="array" ref="AU323">MIN(IF(($D$91:$D$263=$D323),AU$91:AU$263))</f>
        <v>12832</v>
      </c>
      <c r="AV323" s="86">
        <f t="array" ref="AV323">MIN(IF(($D$91:$D$263=$D323),AV$91:AV$263))</f>
        <v>12732</v>
      </c>
      <c r="AW323" s="86">
        <f t="array" ref="AW323">MIN(IF(($D$91:$D$263=$D323),AW$91:AW$263))</f>
        <v>12732</v>
      </c>
      <c r="AX323" s="86">
        <f t="array" ref="AX323">MIN(IF(($D$91:$D$263=$D323),AX$91:AX$263))</f>
        <v>12717</v>
      </c>
      <c r="AY323" s="86">
        <f t="array" ref="AY323">MIN(IF(($D$91:$D$263=$D323),AY$91:AY$263))</f>
        <v>12717</v>
      </c>
      <c r="AZ323" s="86">
        <f t="array" ref="AZ323">MIN(IF(($D$91:$D$263=$D323),AZ$91:AZ$263))</f>
        <v>12717</v>
      </c>
      <c r="BA323" s="86">
        <f t="array" ref="BA323">MIN(IF(($D$91:$D$263=$D323),BA$91:BA$263))</f>
        <v>12412</v>
      </c>
      <c r="BB323" s="86">
        <f t="array" ref="BB323">MIN(IF(($D$91:$D$263=$D323),BB$91:BB$263))</f>
        <v>12412</v>
      </c>
      <c r="BC323" s="86">
        <f t="array" ref="BC323">MIN(IF(($D$91:$D$263=$D323),BC$91:BC$263))</f>
        <v>12412</v>
      </c>
      <c r="BD323" s="86">
        <f t="array" ref="BD323">MIN(IF(($D$91:$D$263=$D323),BD$91:BD$263))</f>
        <v>12412</v>
      </c>
      <c r="BE323" s="86">
        <f t="array" ref="BE323">MIN(IF(($D$91:$D$263=$D323),BE$91:BE$263))</f>
        <v>12409</v>
      </c>
      <c r="BF323" s="86">
        <f t="array" ref="BF323">MIN(IF(($D$91:$D$263=$D323),BF$91:BF$263))</f>
        <v>12409</v>
      </c>
      <c r="BG323" s="86">
        <f t="array" ref="BG323">MIN(IF(($D$91:$D$263=$D323),BG$91:BG$263))</f>
        <v>12409</v>
      </c>
      <c r="BH323" s="86">
        <f t="array" ref="BH323">MIN(IF(($D$91:$D$263=$D323),BH$91:BH$263))</f>
        <v>14449</v>
      </c>
      <c r="BI323" s="86">
        <f t="array" ref="BI323">MIN(IF(($D$91:$D$263=$D323),BI$91:BI$263))</f>
        <v>21672</v>
      </c>
      <c r="BJ323" s="86">
        <f t="array" ref="BJ323">MIN(IF(($D$91:$D$263=$D323),BJ$91:BJ$263))</f>
        <v>21672</v>
      </c>
      <c r="BK323" s="86">
        <f t="array" ref="BK323">MIN(IF(($D$91:$D$263=$D323),BK$91:BK$263))</f>
        <v>23149.5</v>
      </c>
      <c r="BL323" s="86">
        <f t="array" ref="BL323">MIN(IF(($D$91:$D$263=$D323),BL$91:BL$263))</f>
        <v>23124.5</v>
      </c>
      <c r="BM323" s="86">
        <f t="array" ref="BM323">MIN(IF(($D$91:$D$263=$D323),BM$91:BM$263))</f>
        <v>23124.5</v>
      </c>
      <c r="BN323" s="86">
        <f t="array" ref="BN323">MIN(IF(($D$91:$D$263=$D323),BN$91:BN$263))</f>
        <v>22874.5</v>
      </c>
      <c r="BO323" s="87">
        <f t="array" ref="BO323">MIN(IF(($D$91:$D$263=$D323),BO$91:BO$263))</f>
        <v>22874.5</v>
      </c>
      <c r="BP323" s="88">
        <f t="array" ref="BP323">MIN(IF(($D$91:$D$263=$D323),BP$91:BP$263))</f>
        <v>19395.1204571622</v>
      </c>
      <c r="BQ323" s="86">
        <f t="array" ref="BQ323">MIN(IF(($D$91:$D$263=$D323),BQ$91:BQ$263))</f>
        <v>19395.1204571622</v>
      </c>
      <c r="BR323" s="86">
        <f t="array" ref="BR323">MIN(IF(($D$91:$D$263=$D323),BR$91:BR$263))</f>
        <v>19395.1204571622</v>
      </c>
      <c r="BS323" s="86">
        <f t="array" ref="BS323">MIN(IF(($D$91:$D$263=$D323),BS$91:BS$263))</f>
        <v>19395.1204571622</v>
      </c>
      <c r="BT323" s="86">
        <f t="array" ref="BT323">MIN(IF(($D$91:$D$263=$D323),BT$91:BT$263))</f>
        <v>19395.1204571622</v>
      </c>
      <c r="BU323" s="86">
        <f t="array" ref="BU323">MIN(IF(($D$91:$D$263=$D323),BU$91:BU$263))</f>
        <v>19395.1204571622</v>
      </c>
      <c r="BV323" s="86">
        <f t="array" ref="BV323">MIN(IF(($D$91:$D$263=$D323),BV$91:BV$263))</f>
        <v>19395.1204571622</v>
      </c>
      <c r="BW323" s="86">
        <f t="array" ref="BW323">MIN(IF(($D$91:$D$263=$D323),BW$91:BW$263))</f>
        <v>19395.1204571622</v>
      </c>
      <c r="BX323" s="86">
        <f t="array" ref="BX323">MIN(IF(($D$91:$D$263=$D323),BX$91:BX$263))</f>
        <v>19395.1204571622</v>
      </c>
      <c r="BY323" s="86">
        <f t="array" ref="BY323">MIN(IF(($D$91:$D$263=$D323),BY$91:BY$263))</f>
        <v>19395.1204571622</v>
      </c>
      <c r="BZ323" s="86">
        <f t="array" ref="BZ323">MIN(IF(($D$91:$D$263=$D323),BZ$91:BZ$263))</f>
        <v>19395.1204571622</v>
      </c>
      <c r="CA323" s="86">
        <f t="array" ref="CA323">MIN(IF(($D$91:$D$263=$D323),CA$91:CA$263))</f>
        <v>19395.1204571622</v>
      </c>
      <c r="CB323" s="86">
        <f t="array" ref="CB323">MIN(IF(($D$91:$D$263=$D323),CB$91:CB$263))</f>
        <v>19395.1204571622</v>
      </c>
      <c r="CC323" s="86">
        <f t="array" ref="CC323">MIN(IF(($D$91:$D$263=$D323),CC$91:CC$263))</f>
        <v>19395.1204571622</v>
      </c>
      <c r="CD323" s="86">
        <f t="array" ref="CD323">MIN(IF(($D$91:$D$263=$D323),CD$91:CD$263))</f>
        <v>19395.1204571622</v>
      </c>
      <c r="CE323" s="86">
        <f t="array" ref="CE323">MIN(IF(($D$91:$D$263=$D323),CE$91:CE$263))</f>
        <v>19395.1204571622</v>
      </c>
      <c r="CF323" s="86">
        <f t="array" ref="CF323">MIN(IF(($D$91:$D$263=$D323),CF$91:CF$263))</f>
        <v>19395.1204571622</v>
      </c>
      <c r="CG323" s="86">
        <f t="array" ref="CG323">MIN(IF(($D$91:$D$263=$D323),CG$91:CG$263))</f>
        <v>19395.1204571622</v>
      </c>
      <c r="CH323" s="86">
        <f t="array" ref="CH323">MIN(IF(($D$91:$D$263=$D323),CH$91:CH$263))</f>
        <v>19395.1204571622</v>
      </c>
      <c r="CI323" s="86">
        <f t="array" ref="CI323">MIN(IF(($D$91:$D$263=$D323),CI$91:CI$263))</f>
        <v>19395.1204571622</v>
      </c>
      <c r="CJ323" s="86">
        <f t="array" ref="CJ323">MIN(IF(($D$91:$D$263=$D323),CJ$91:CJ$263))</f>
        <v>22275</v>
      </c>
      <c r="CK323" s="86">
        <f t="array" ref="CK323">MIN(IF(($D$91:$D$263=$D323),CK$91:CK$263))</f>
        <v>22275</v>
      </c>
      <c r="CL323" s="86">
        <f t="array" ref="CL323">MIN(IF(($D$91:$D$263=$D323),CL$91:CL$263))</f>
        <v>22275</v>
      </c>
      <c r="CM323" s="86">
        <f t="array" ref="CM323">MIN(IF(($D$91:$D$263=$D323),CM$91:CM$263))</f>
        <v>22275</v>
      </c>
      <c r="CN323" s="86">
        <f t="array" ref="CN323">MIN(IF(($D$91:$D$263=$D323),CN$91:CN$263))</f>
        <v>22275</v>
      </c>
      <c r="CO323" s="86">
        <f t="array" ref="CO323">MIN(IF(($D$91:$D$263=$D323),CO$91:CO$263))</f>
        <v>22275</v>
      </c>
      <c r="CP323" s="86">
        <f t="array" ref="CP323">MIN(IF(($D$91:$D$263=$D323),CP$91:CP$263))</f>
        <v>22275</v>
      </c>
      <c r="CQ323" s="87">
        <f t="array" ref="CQ323">MIN(IF(($D$91:$D$263=$D323),CQ$91:CQ$263))</f>
        <v>22275</v>
      </c>
      <c r="CR323" s="88">
        <f t="array" ref="CR323">MIN(IF(($D$91:$D$263=$D323),CR$91:CR$263))</f>
        <v>22275</v>
      </c>
      <c r="CS323" s="86">
        <f t="array" ref="CS323">MIN(IF(($D$91:$D$263=$D323),CS$91:CS$263))</f>
        <v>22275</v>
      </c>
      <c r="CT323" s="86">
        <f t="array" ref="CT323">MIN(IF(($D$91:$D$263=$D323),CT$91:CT$263))</f>
        <v>22275</v>
      </c>
      <c r="CU323" s="86">
        <f t="array" ref="CU323">MIN(IF(($D$91:$D$263=$D323),CU$91:CU$263))</f>
        <v>22275</v>
      </c>
      <c r="CV323" s="86">
        <f t="array" ref="CV323">MIN(IF(($D$91:$D$263=$D323),CV$91:CV$263))</f>
        <v>22275</v>
      </c>
      <c r="CW323" s="86">
        <f t="array" ref="CW323">MIN(IF(($D$91:$D$263=$D323),CW$91:CW$263))</f>
        <v>22275</v>
      </c>
      <c r="CX323" s="86">
        <f t="array" ref="CX323">MIN(IF(($D$91:$D$263=$D323),CX$91:CX$263))</f>
        <v>22275</v>
      </c>
      <c r="CY323" s="86">
        <f t="array" ref="CY323">MIN(IF(($D$91:$D$263=$D323),CY$91:CY$263))</f>
        <v>22275</v>
      </c>
      <c r="CZ323" s="86">
        <f t="array" ref="CZ323">MIN(IF(($D$91:$D$263=$D323),CZ$91:CZ$263))</f>
        <v>22275</v>
      </c>
      <c r="DA323" s="86">
        <f t="array" ref="DA323">MIN(IF(($D$91:$D$263=$D323),DA$91:DA$263))</f>
        <v>22275</v>
      </c>
      <c r="DB323" s="86">
        <f t="array" ref="DB323">MIN(IF(($D$91:$D$263=$D323),DB$91:DB$263))</f>
        <v>22275</v>
      </c>
      <c r="DC323" s="86">
        <f t="array" ref="DC323">MIN(IF(($D$91:$D$263=$D323),DC$91:DC$263))</f>
        <v>22275</v>
      </c>
      <c r="DD323" s="86">
        <f t="array" ref="DD323">MIN(IF(($D$91:$D$263=$D323),DD$91:DD$263))</f>
        <v>22275</v>
      </c>
      <c r="DE323" s="86">
        <f t="array" ref="DE323">MIN(IF(($D$91:$D$263=$D323),DE$91:DE$263))</f>
        <v>22275</v>
      </c>
      <c r="DF323" s="86">
        <f t="array" ref="DF323">MIN(IF(($D$91:$D$263=$D323),DF$91:DF$263))</f>
        <v>22275</v>
      </c>
      <c r="DG323" s="86">
        <f t="array" ref="DG323">MIN(IF(($D$91:$D$263=$D323),DG$91:DG$263))</f>
        <v>22275</v>
      </c>
      <c r="DH323" s="86">
        <f t="array" ref="DH323">MIN(IF(($D$91:$D$263=$D323),DH$91:DH$263))</f>
        <v>22275</v>
      </c>
      <c r="DI323" s="86">
        <f t="array" ref="DI323">MIN(IF(($D$91:$D$263=$D323),DI$91:DI$263))</f>
        <v>22275</v>
      </c>
      <c r="DJ323" s="86">
        <f t="array" ref="DJ323">MIN(IF(($D$91:$D$263=$D323),DJ$91:DJ$263))</f>
        <v>22275</v>
      </c>
      <c r="DK323" s="86">
        <f t="array" ref="DK323">MIN(IF(($D$91:$D$263=$D323),DK$91:DK$263))</f>
        <v>22275</v>
      </c>
      <c r="DL323" s="86">
        <f t="array" ref="DL323">MIN(IF(($D$91:$D$263=$D323),DL$91:DL$263))</f>
        <v>22275</v>
      </c>
      <c r="DM323" s="86">
        <f t="array" ref="DM323">MIN(IF(($D$91:$D$263=$D323),DM$91:DM$263))</f>
        <v>22275</v>
      </c>
      <c r="DN323" s="86">
        <f t="array" ref="DN323">MIN(IF(($D$91:$D$263=$D323),DN$91:DN$263))</f>
        <v>22275</v>
      </c>
      <c r="DO323" s="86">
        <f t="array" ref="DO323">MIN(IF(($D$91:$D$263=$D323),DO$91:DO$263))</f>
        <v>22275</v>
      </c>
      <c r="DP323" s="86">
        <f t="array" ref="DP323">MIN(IF(($D$91:$D$263=$D323),DP$91:DP$263))</f>
        <v>22275</v>
      </c>
      <c r="DQ323" s="86">
        <f t="array" ref="DQ323">MIN(IF(($D$91:$D$263=$D323),DQ$91:DQ$263))</f>
        <v>22275</v>
      </c>
      <c r="DR323" s="86">
        <f t="array" ref="DR323">MIN(IF(($D$91:$D$263=$D323),DR$91:DR$263))</f>
        <v>22275</v>
      </c>
      <c r="DS323" s="86">
        <f t="array" ref="DS323">MIN(IF(($D$91:$D$263=$D323),DS$91:DS$263))</f>
        <v>22275</v>
      </c>
      <c r="DT323" s="86">
        <f t="array" ref="DT323">MIN(IF(($D$91:$D$263=$D323),DT$91:DT$263))</f>
        <v>22275</v>
      </c>
      <c r="DU323" s="86">
        <f t="array" ref="DU323">MIN(IF(($D$91:$D$263=$D323),DU$91:DU$263))</f>
        <v>22275</v>
      </c>
      <c r="DV323" s="86">
        <f t="array" ref="DV323">MIN(IF(($D$91:$D$263=$D323),DV$91:DV$263))</f>
        <v>22275</v>
      </c>
      <c r="DW323" s="86">
        <f t="array" ref="DW323">MIN(IF(($D$91:$D$263=$D323),DW$91:DW$263))</f>
        <v>22275</v>
      </c>
      <c r="DX323" s="86">
        <f t="array" ref="DX323">MIN(IF(($D$91:$D$263=$D323),DX$91:DX$263))</f>
        <v>22275</v>
      </c>
      <c r="DY323" s="86">
        <f t="array" ref="DY323">MIN(IF(($D$91:$D$263=$D323),DY$91:DY$263))</f>
        <v>22275</v>
      </c>
      <c r="DZ323" s="87">
        <f t="array" ref="DZ323">MIN(IF(($D$91:$D$263=$D323),DZ$91:DZ$263))</f>
        <v>22275</v>
      </c>
      <c r="EA323" s="88">
        <f t="array" ref="EA323">MIN(IF(($D$91:$D$263=$D323),EA$91:EA$263))</f>
        <v>22275</v>
      </c>
      <c r="EB323" s="86">
        <f t="array" ref="EB323">MIN(IF(($D$91:$D$263=$D323),EB$91:EB$263))</f>
        <v>22275</v>
      </c>
      <c r="EC323" s="86">
        <f t="array" ref="EC323">MIN(IF(($D$91:$D$263=$D323),EC$91:EC$263))</f>
        <v>22275</v>
      </c>
      <c r="ED323" s="86">
        <f t="array" ref="ED323">MIN(IF(($D$91:$D$263=$D323),ED$91:ED$263))</f>
        <v>22275</v>
      </c>
      <c r="EE323" s="86">
        <f t="array" ref="EE323">MIN(IF(($D$91:$D$263=$D323),EE$91:EE$263))</f>
        <v>22275</v>
      </c>
      <c r="EF323" s="86">
        <f t="array" ref="EF323">MIN(IF(($D$91:$D$263=$D323),EF$91:EF$263))</f>
        <v>22275</v>
      </c>
      <c r="EG323" s="86">
        <f t="array" ref="EG323">MIN(IF(($D$91:$D$263=$D323),EG$91:EG$263))</f>
        <v>22275</v>
      </c>
      <c r="EH323" s="86">
        <f t="array" ref="EH323">MIN(IF(($D$91:$D$263=$D323),EH$91:EH$263))</f>
        <v>22275</v>
      </c>
      <c r="EI323" s="86">
        <f t="array" ref="EI323">MIN(IF(($D$91:$D$263=$D323),EI$91:EI$263))</f>
        <v>22275</v>
      </c>
      <c r="EJ323" s="86">
        <f t="array" ref="EJ323">MIN(IF(($D$91:$D$263=$D323),EJ$91:EJ$263))</f>
        <v>22275</v>
      </c>
      <c r="EK323" s="86">
        <f t="array" ref="EK323">MIN(IF(($D$91:$D$263=$D323),EK$91:EK$263))</f>
        <v>22275</v>
      </c>
      <c r="EL323" s="86">
        <f t="array" ref="EL323">MIN(IF(($D$91:$D$263=$D323),EL$91:EL$263))</f>
        <v>22275</v>
      </c>
      <c r="EM323" s="86">
        <f t="array" ref="EM323">MIN(IF(($D$91:$D$263=$D323),EM$91:EM$263))</f>
        <v>22275</v>
      </c>
      <c r="EN323" s="86">
        <f t="array" ref="EN323">MIN(IF(($D$91:$D$263=$D323),EN$91:EN$263))</f>
        <v>22275</v>
      </c>
      <c r="EO323" s="86">
        <f t="array" ref="EO323">MIN(IF(($D$91:$D$263=$D323),EO$91:EO$263))</f>
        <v>22275</v>
      </c>
      <c r="EP323" s="86">
        <f t="array" ref="EP323">MIN(IF(($D$91:$D$263=$D323),EP$91:EP$263))</f>
        <v>22275</v>
      </c>
      <c r="EQ323" s="86">
        <f t="array" ref="EQ323">MIN(IF(($D$91:$D$263=$D323),EQ$91:EQ$263))</f>
        <v>22275</v>
      </c>
      <c r="ER323" s="86">
        <f t="array" ref="ER323">MIN(IF(($D$91:$D$263=$D323),ER$91:ER$263))</f>
        <v>22275</v>
      </c>
      <c r="ES323" s="86">
        <f t="array" ref="ES323">MIN(IF(($D$91:$D$263=$D323),ES$91:ES$263))</f>
        <v>22275</v>
      </c>
      <c r="ET323" s="86">
        <f t="array" ref="ET323">MIN(IF(($D$91:$D$263=$D323),ET$91:ET$263))</f>
        <v>22275</v>
      </c>
      <c r="EU323" s="86">
        <f t="array" ref="EU323">MIN(IF(($D$91:$D$263=$D323),EU$91:EU$263))</f>
        <v>22275</v>
      </c>
      <c r="EV323" s="86">
        <f t="array" ref="EV323">MIN(IF(($D$91:$D$263=$D323),EV$91:EV$263))</f>
        <v>22275</v>
      </c>
      <c r="EW323" s="86">
        <f t="array" ref="EW323">MIN(IF(($D$91:$D$263=$D323),EW$91:EW$263))</f>
        <v>22275</v>
      </c>
      <c r="EX323" s="86">
        <f t="array" ref="EX323">MIN(IF(($D$91:$D$263=$D323),EX$91:EX$263))</f>
        <v>22275</v>
      </c>
      <c r="EY323" s="86">
        <f t="array" ref="EY323">MIN(IF(($D$91:$D$263=$D323),EY$91:EY$263))</f>
        <v>22275</v>
      </c>
      <c r="EZ323" s="86">
        <f t="array" ref="EZ323">MIN(IF(($D$91:$D$263=$D323),EZ$91:EZ$263))</f>
        <v>22275</v>
      </c>
      <c r="FA323" s="86">
        <f t="array" ref="FA323">MIN(IF(($D$91:$D$263=$D323),FA$91:FA$263))</f>
        <v>22275</v>
      </c>
      <c r="FB323" s="87">
        <f t="array" ref="FB323">MIN(IF(($D$91:$D$263=$D323),FB$91:FB$263))</f>
        <v>22275</v>
      </c>
      <c r="FC323" s="88">
        <f t="array" ref="FC323">MIN(IF(($D$91:$D$263=$D323),FC$91:FC$263))</f>
        <v>22275</v>
      </c>
      <c r="FD323" s="86">
        <f t="array" ref="FD323">MIN(IF(($D$91:$D$263=$D323),FD$91:FD$263))</f>
        <v>22275</v>
      </c>
      <c r="FE323" s="86">
        <f t="array" ref="FE323">MIN(IF(($D$91:$D$263=$D323),FE$91:FE$263))</f>
        <v>22275</v>
      </c>
      <c r="FF323" s="86">
        <f t="array" ref="FF323">MIN(IF(($D$91:$D$263=$D323),FF$91:FF$263))</f>
        <v>22275</v>
      </c>
      <c r="FG323" s="86">
        <f t="array" ref="FG323">MIN(IF(($D$91:$D$263=$D323),FG$91:FG$263))</f>
        <v>22275</v>
      </c>
      <c r="FH323" s="86">
        <f t="array" ref="FH323">MIN(IF(($D$91:$D$263=$D323),FH$91:FH$263))</f>
        <v>22275</v>
      </c>
      <c r="FI323" s="86">
        <f t="array" ref="FI323">MIN(IF(($D$91:$D$263=$D323),FI$91:FI$263))</f>
        <v>22275</v>
      </c>
      <c r="FJ323" s="86">
        <f t="array" ref="FJ323">MIN(IF(($D$91:$D$263=$D323),FJ$91:FJ$263))</f>
        <v>22275</v>
      </c>
      <c r="FK323" s="86">
        <f t="array" ref="FK323">MIN(IF(($D$91:$D$263=$D323),FK$91:FK$263))</f>
        <v>22275</v>
      </c>
      <c r="FL323" s="86">
        <f t="array" ref="FL323">MIN(IF(($D$91:$D$263=$D323),FL$91:FL$263))</f>
        <v>22275</v>
      </c>
      <c r="FM323" s="86">
        <f t="array" ref="FM323">MIN(IF(($D$91:$D$263=$D323),FM$91:FM$263))</f>
        <v>22275</v>
      </c>
      <c r="FN323" s="86">
        <f t="array" ref="FN323">MIN(IF(($D$91:$D$263=$D323),FN$91:FN$263))</f>
        <v>22275</v>
      </c>
      <c r="FO323" s="86">
        <f t="array" ref="FO323">MIN(IF(($D$91:$D$263=$D323),FO$91:FO$263))</f>
        <v>22275</v>
      </c>
      <c r="FP323" s="86">
        <f t="array" ref="FP323">MIN(IF(($D$91:$D$263=$D323),FP$91:FP$263))</f>
        <v>22275</v>
      </c>
      <c r="FQ323" s="86">
        <f t="array" ref="FQ323">MIN(IF(($D$91:$D$263=$D323),FQ$91:FQ$263))</f>
        <v>22275</v>
      </c>
      <c r="FR323" s="86">
        <f t="array" ref="FR323">MIN(IF(($D$91:$D$263=$D323),FR$91:FR$263))</f>
        <v>22275</v>
      </c>
      <c r="FS323" s="86">
        <f t="array" ref="FS323">MIN(IF(($D$91:$D$263=$D323),FS$91:FS$263))</f>
        <v>22275</v>
      </c>
      <c r="FT323" s="86">
        <f t="array" ref="FT323">MIN(IF(($D$91:$D$263=$D323),FT$91:FT$263))</f>
        <v>22275</v>
      </c>
      <c r="FU323" s="86">
        <f t="array" ref="FU323">MIN(IF(($D$91:$D$263=$D323),FU$91:FU$263))</f>
        <v>22275</v>
      </c>
      <c r="FV323" s="86">
        <f t="array" ref="FV323">MIN(IF(($D$91:$D$263=$D323),FV$91:FV$263))</f>
        <v>22275</v>
      </c>
      <c r="FW323" s="86">
        <f t="array" ref="FW323">MIN(IF(($D$91:$D$263=$D323),FW$91:FW$263))</f>
        <v>22275</v>
      </c>
      <c r="FX323" s="86">
        <f t="array" ref="FX323">MIN(IF(($D$91:$D$263=$D323),FX$91:FX$263))</f>
        <v>22275</v>
      </c>
      <c r="FY323" s="86">
        <f t="array" ref="FY323">MIN(IF(($D$91:$D$263=$D323),FY$91:FY$263))</f>
        <v>22275</v>
      </c>
      <c r="FZ323" s="86">
        <f t="array" ref="FZ323">MIN(IF(($D$91:$D$263=$D323),FZ$91:FZ$263))</f>
        <v>22275</v>
      </c>
      <c r="GA323" s="86">
        <f t="array" ref="GA323">MIN(IF(($D$91:$D$263=$D323),GA$91:GA$263))</f>
        <v>22275</v>
      </c>
      <c r="GB323" s="86">
        <f t="array" ref="GB323">MIN(IF(($D$91:$D$263=$D323),GB$91:GB$263))</f>
        <v>22275</v>
      </c>
      <c r="GC323" s="86">
        <f t="array" ref="GC323">MIN(IF(($D$91:$D$263=$D323),GC$91:GC$263))</f>
        <v>22275</v>
      </c>
      <c r="GD323" s="87">
        <f t="array" ref="GD323">MIN(IF(($D$91:$D$263=$D323),GD$91:GD$263))</f>
        <v>22275</v>
      </c>
      <c r="GE323" s="195"/>
    </row>
    <row r="324" spans="1:187" s="35" customFormat="1" ht="17" customHeight="1">
      <c r="A324" s="1">
        <v>1</v>
      </c>
      <c r="B324" s="1">
        <v>160</v>
      </c>
      <c r="C324" s="73" t="s">
        <v>326</v>
      </c>
      <c r="D324" s="55" t="s">
        <v>67</v>
      </c>
      <c r="E324" s="55" t="s">
        <v>67</v>
      </c>
      <c r="F324" s="74" t="s">
        <v>266</v>
      </c>
      <c r="G324" s="74" t="s">
        <v>312</v>
      </c>
      <c r="H324" s="75"/>
      <c r="I324" s="76">
        <v>0</v>
      </c>
      <c r="J324" s="77">
        <v>3823</v>
      </c>
      <c r="K324" s="77">
        <f t="shared" ref="K324:BV324" si="115">K323-K65</f>
        <v>3823</v>
      </c>
      <c r="L324" s="77">
        <f t="shared" si="115"/>
        <v>3823</v>
      </c>
      <c r="M324" s="77">
        <f t="shared" si="115"/>
        <v>8023</v>
      </c>
      <c r="N324" s="77">
        <f t="shared" si="115"/>
        <v>8023</v>
      </c>
      <c r="O324" s="77">
        <f t="shared" si="115"/>
        <v>8023</v>
      </c>
      <c r="P324" s="77">
        <f t="shared" si="115"/>
        <v>8023</v>
      </c>
      <c r="Q324" s="77">
        <f t="shared" si="115"/>
        <v>8021</v>
      </c>
      <c r="R324" s="77">
        <f t="shared" si="115"/>
        <v>8021</v>
      </c>
      <c r="S324" s="77">
        <f t="shared" si="115"/>
        <v>8021</v>
      </c>
      <c r="T324" s="77">
        <f t="shared" si="115"/>
        <v>8021</v>
      </c>
      <c r="U324" s="77">
        <f t="shared" si="115"/>
        <v>13040</v>
      </c>
      <c r="V324" s="77">
        <f t="shared" si="115"/>
        <v>13040</v>
      </c>
      <c r="W324" s="77">
        <f t="shared" si="115"/>
        <v>13040</v>
      </c>
      <c r="X324" s="77">
        <f t="shared" si="115"/>
        <v>13040</v>
      </c>
      <c r="Y324" s="77">
        <f t="shared" si="115"/>
        <v>13040</v>
      </c>
      <c r="Z324" s="77">
        <f t="shared" si="115"/>
        <v>13038</v>
      </c>
      <c r="AA324" s="77">
        <f t="shared" si="115"/>
        <v>13038</v>
      </c>
      <c r="AB324" s="77">
        <f t="shared" si="115"/>
        <v>13024</v>
      </c>
      <c r="AC324" s="77">
        <f t="shared" si="115"/>
        <v>13024</v>
      </c>
      <c r="AD324" s="77">
        <f t="shared" si="115"/>
        <v>13024</v>
      </c>
      <c r="AE324" s="77">
        <f t="shared" si="115"/>
        <v>13024</v>
      </c>
      <c r="AF324" s="77">
        <f t="shared" si="115"/>
        <v>13024</v>
      </c>
      <c r="AG324" s="77">
        <f t="shared" si="115"/>
        <v>13024</v>
      </c>
      <c r="AH324" s="77">
        <f t="shared" si="115"/>
        <v>13024</v>
      </c>
      <c r="AI324" s="77">
        <f t="shared" si="115"/>
        <v>13024</v>
      </c>
      <c r="AJ324" s="77">
        <f t="shared" si="115"/>
        <v>13024</v>
      </c>
      <c r="AK324" s="77">
        <f t="shared" si="115"/>
        <v>13024</v>
      </c>
      <c r="AL324" s="77">
        <f t="shared" si="115"/>
        <v>13024</v>
      </c>
      <c r="AM324" s="75">
        <f t="shared" si="115"/>
        <v>13013</v>
      </c>
      <c r="AN324" s="76">
        <f t="shared" si="115"/>
        <v>13013</v>
      </c>
      <c r="AO324" s="77">
        <f t="shared" si="115"/>
        <v>13013</v>
      </c>
      <c r="AP324" s="77">
        <f t="shared" si="115"/>
        <v>13013</v>
      </c>
      <c r="AQ324" s="77">
        <f t="shared" si="115"/>
        <v>12832</v>
      </c>
      <c r="AR324" s="77">
        <f t="shared" si="115"/>
        <v>12832</v>
      </c>
      <c r="AS324" s="77">
        <f t="shared" si="115"/>
        <v>12832</v>
      </c>
      <c r="AT324" s="77">
        <f t="shared" si="115"/>
        <v>12832</v>
      </c>
      <c r="AU324" s="77">
        <f t="shared" si="115"/>
        <v>12832</v>
      </c>
      <c r="AV324" s="77">
        <f t="shared" si="115"/>
        <v>12732</v>
      </c>
      <c r="AW324" s="77">
        <f t="shared" si="115"/>
        <v>12732</v>
      </c>
      <c r="AX324" s="77">
        <f t="shared" si="115"/>
        <v>12717</v>
      </c>
      <c r="AY324" s="77">
        <f t="shared" si="115"/>
        <v>12717</v>
      </c>
      <c r="AZ324" s="77">
        <f t="shared" si="115"/>
        <v>12717</v>
      </c>
      <c r="BA324" s="77">
        <f t="shared" si="115"/>
        <v>12412</v>
      </c>
      <c r="BB324" s="77">
        <f t="shared" si="115"/>
        <v>12412</v>
      </c>
      <c r="BC324" s="77">
        <f t="shared" si="115"/>
        <v>12412</v>
      </c>
      <c r="BD324" s="77">
        <f t="shared" si="115"/>
        <v>12412</v>
      </c>
      <c r="BE324" s="77">
        <f t="shared" si="115"/>
        <v>12409</v>
      </c>
      <c r="BF324" s="77">
        <f t="shared" si="115"/>
        <v>12409</v>
      </c>
      <c r="BG324" s="77">
        <f t="shared" si="115"/>
        <v>12409</v>
      </c>
      <c r="BH324" s="77">
        <f t="shared" si="115"/>
        <v>14449</v>
      </c>
      <c r="BI324" s="77">
        <f t="shared" si="115"/>
        <v>21672</v>
      </c>
      <c r="BJ324" s="77">
        <f t="shared" si="115"/>
        <v>21672</v>
      </c>
      <c r="BK324" s="77">
        <f t="shared" si="115"/>
        <v>23149.5</v>
      </c>
      <c r="BL324" s="77">
        <f t="shared" si="115"/>
        <v>23124.5</v>
      </c>
      <c r="BM324" s="77">
        <f t="shared" si="115"/>
        <v>23124.5</v>
      </c>
      <c r="BN324" s="77">
        <f t="shared" si="115"/>
        <v>22874.5</v>
      </c>
      <c r="BO324" s="75">
        <f t="shared" si="115"/>
        <v>22874.5</v>
      </c>
      <c r="BP324" s="76">
        <f t="shared" si="115"/>
        <v>19395.1204571622</v>
      </c>
      <c r="BQ324" s="77">
        <f t="shared" si="115"/>
        <v>19395.1204571622</v>
      </c>
      <c r="BR324" s="77">
        <f t="shared" si="115"/>
        <v>19395.1204571622</v>
      </c>
      <c r="BS324" s="77">
        <f t="shared" si="115"/>
        <v>19395.1204571622</v>
      </c>
      <c r="BT324" s="77">
        <f t="shared" si="115"/>
        <v>19395.1204571622</v>
      </c>
      <c r="BU324" s="77">
        <f t="shared" si="115"/>
        <v>19395.1204571622</v>
      </c>
      <c r="BV324" s="77">
        <f t="shared" si="115"/>
        <v>19395.1204571622</v>
      </c>
      <c r="BW324" s="77">
        <f t="shared" ref="BW324:EH324" si="116">BW323-BW65</f>
        <v>19395.1204571622</v>
      </c>
      <c r="BX324" s="77">
        <f t="shared" si="116"/>
        <v>19395.1204571622</v>
      </c>
      <c r="BY324" s="77">
        <f t="shared" si="116"/>
        <v>19395.1204571622</v>
      </c>
      <c r="BZ324" s="77">
        <f t="shared" si="116"/>
        <v>19395.1204571622</v>
      </c>
      <c r="CA324" s="77">
        <f t="shared" si="116"/>
        <v>19395.1204571622</v>
      </c>
      <c r="CB324" s="77">
        <f t="shared" si="116"/>
        <v>19395.1204571622</v>
      </c>
      <c r="CC324" s="77">
        <f t="shared" si="116"/>
        <v>19395.1204571622</v>
      </c>
      <c r="CD324" s="77">
        <f t="shared" si="116"/>
        <v>19395.1204571622</v>
      </c>
      <c r="CE324" s="77">
        <f t="shared" si="116"/>
        <v>19395.1204571622</v>
      </c>
      <c r="CF324" s="77">
        <f t="shared" si="116"/>
        <v>19395.1204571622</v>
      </c>
      <c r="CG324" s="77">
        <f t="shared" si="116"/>
        <v>19395.1204571622</v>
      </c>
      <c r="CH324" s="77">
        <f t="shared" si="116"/>
        <v>19395.1204571622</v>
      </c>
      <c r="CI324" s="77">
        <f t="shared" si="116"/>
        <v>19395.1204571622</v>
      </c>
      <c r="CJ324" s="77">
        <f t="shared" si="116"/>
        <v>22275</v>
      </c>
      <c r="CK324" s="77">
        <f t="shared" si="116"/>
        <v>22275</v>
      </c>
      <c r="CL324" s="77">
        <f t="shared" si="116"/>
        <v>22275</v>
      </c>
      <c r="CM324" s="77">
        <f t="shared" si="116"/>
        <v>22275</v>
      </c>
      <c r="CN324" s="77">
        <f t="shared" si="116"/>
        <v>22275</v>
      </c>
      <c r="CO324" s="77">
        <f t="shared" si="116"/>
        <v>22275</v>
      </c>
      <c r="CP324" s="77">
        <f t="shared" si="116"/>
        <v>22275</v>
      </c>
      <c r="CQ324" s="75">
        <f t="shared" si="116"/>
        <v>22275</v>
      </c>
      <c r="CR324" s="76">
        <f t="shared" si="116"/>
        <v>22275</v>
      </c>
      <c r="CS324" s="77">
        <f t="shared" si="116"/>
        <v>22275</v>
      </c>
      <c r="CT324" s="77">
        <f t="shared" si="116"/>
        <v>22275</v>
      </c>
      <c r="CU324" s="77">
        <f t="shared" si="116"/>
        <v>22275</v>
      </c>
      <c r="CV324" s="77">
        <f t="shared" si="116"/>
        <v>22275</v>
      </c>
      <c r="CW324" s="77">
        <f t="shared" si="116"/>
        <v>22275</v>
      </c>
      <c r="CX324" s="77">
        <f t="shared" si="116"/>
        <v>22275</v>
      </c>
      <c r="CY324" s="77">
        <f t="shared" si="116"/>
        <v>22275</v>
      </c>
      <c r="CZ324" s="77">
        <f t="shared" si="116"/>
        <v>22275</v>
      </c>
      <c r="DA324" s="77">
        <f t="shared" si="116"/>
        <v>22275</v>
      </c>
      <c r="DB324" s="77">
        <f t="shared" si="116"/>
        <v>22275</v>
      </c>
      <c r="DC324" s="77">
        <f t="shared" si="116"/>
        <v>22275</v>
      </c>
      <c r="DD324" s="77">
        <f t="shared" si="116"/>
        <v>22275</v>
      </c>
      <c r="DE324" s="77">
        <f t="shared" si="116"/>
        <v>22275</v>
      </c>
      <c r="DF324" s="77">
        <f t="shared" si="116"/>
        <v>22275</v>
      </c>
      <c r="DG324" s="77">
        <f t="shared" si="116"/>
        <v>22275</v>
      </c>
      <c r="DH324" s="77">
        <f t="shared" si="116"/>
        <v>22275</v>
      </c>
      <c r="DI324" s="77">
        <f t="shared" si="116"/>
        <v>22275</v>
      </c>
      <c r="DJ324" s="77">
        <f t="shared" si="116"/>
        <v>22275</v>
      </c>
      <c r="DK324" s="77">
        <f t="shared" si="116"/>
        <v>22275</v>
      </c>
      <c r="DL324" s="77">
        <f t="shared" si="116"/>
        <v>22275</v>
      </c>
      <c r="DM324" s="77">
        <f t="shared" si="116"/>
        <v>22275</v>
      </c>
      <c r="DN324" s="77">
        <f t="shared" si="116"/>
        <v>22275</v>
      </c>
      <c r="DO324" s="77">
        <f t="shared" si="116"/>
        <v>22275</v>
      </c>
      <c r="DP324" s="77">
        <f t="shared" si="116"/>
        <v>22275</v>
      </c>
      <c r="DQ324" s="77">
        <f t="shared" si="116"/>
        <v>22275</v>
      </c>
      <c r="DR324" s="77">
        <f t="shared" si="116"/>
        <v>22275</v>
      </c>
      <c r="DS324" s="77">
        <f t="shared" si="116"/>
        <v>22275</v>
      </c>
      <c r="DT324" s="77">
        <f t="shared" si="116"/>
        <v>22275</v>
      </c>
      <c r="DU324" s="77">
        <f t="shared" si="116"/>
        <v>22275</v>
      </c>
      <c r="DV324" s="77">
        <f t="shared" si="116"/>
        <v>22275</v>
      </c>
      <c r="DW324" s="77">
        <f t="shared" si="116"/>
        <v>22275</v>
      </c>
      <c r="DX324" s="77">
        <f t="shared" si="116"/>
        <v>22275</v>
      </c>
      <c r="DY324" s="77">
        <f t="shared" si="116"/>
        <v>22275</v>
      </c>
      <c r="DZ324" s="75">
        <f t="shared" si="116"/>
        <v>22275</v>
      </c>
      <c r="EA324" s="76">
        <f t="shared" si="116"/>
        <v>22275</v>
      </c>
      <c r="EB324" s="77">
        <f t="shared" si="116"/>
        <v>22275</v>
      </c>
      <c r="EC324" s="77">
        <f t="shared" si="116"/>
        <v>22275</v>
      </c>
      <c r="ED324" s="77">
        <f t="shared" si="116"/>
        <v>22275</v>
      </c>
      <c r="EE324" s="77">
        <f t="shared" si="116"/>
        <v>22275</v>
      </c>
      <c r="EF324" s="77">
        <f t="shared" si="116"/>
        <v>22275</v>
      </c>
      <c r="EG324" s="77">
        <f t="shared" si="116"/>
        <v>22275</v>
      </c>
      <c r="EH324" s="77">
        <f t="shared" si="116"/>
        <v>22275</v>
      </c>
      <c r="EI324" s="77">
        <f t="shared" ref="EI324:GD324" si="117">EI323-EI65</f>
        <v>22275</v>
      </c>
      <c r="EJ324" s="77">
        <f t="shared" si="117"/>
        <v>22275</v>
      </c>
      <c r="EK324" s="77">
        <f t="shared" si="117"/>
        <v>22275</v>
      </c>
      <c r="EL324" s="77">
        <f t="shared" si="117"/>
        <v>22275</v>
      </c>
      <c r="EM324" s="77">
        <f t="shared" si="117"/>
        <v>22275</v>
      </c>
      <c r="EN324" s="77">
        <f t="shared" si="117"/>
        <v>22275</v>
      </c>
      <c r="EO324" s="77">
        <f t="shared" si="117"/>
        <v>22275</v>
      </c>
      <c r="EP324" s="77">
        <f t="shared" si="117"/>
        <v>22275</v>
      </c>
      <c r="EQ324" s="77">
        <f t="shared" si="117"/>
        <v>22275</v>
      </c>
      <c r="ER324" s="77">
        <f t="shared" si="117"/>
        <v>22275</v>
      </c>
      <c r="ES324" s="77">
        <f t="shared" si="117"/>
        <v>22275</v>
      </c>
      <c r="ET324" s="77">
        <f t="shared" si="117"/>
        <v>22275</v>
      </c>
      <c r="EU324" s="77">
        <f t="shared" si="117"/>
        <v>22275</v>
      </c>
      <c r="EV324" s="77">
        <f t="shared" si="117"/>
        <v>22275</v>
      </c>
      <c r="EW324" s="77">
        <f t="shared" si="117"/>
        <v>22275</v>
      </c>
      <c r="EX324" s="77">
        <f t="shared" si="117"/>
        <v>22275</v>
      </c>
      <c r="EY324" s="77">
        <f t="shared" si="117"/>
        <v>22275</v>
      </c>
      <c r="EZ324" s="77">
        <f t="shared" si="117"/>
        <v>22275</v>
      </c>
      <c r="FA324" s="77">
        <f t="shared" si="117"/>
        <v>22275</v>
      </c>
      <c r="FB324" s="75">
        <f t="shared" si="117"/>
        <v>22275</v>
      </c>
      <c r="FC324" s="76">
        <f t="shared" si="117"/>
        <v>22275</v>
      </c>
      <c r="FD324" s="77">
        <f t="shared" si="117"/>
        <v>22275</v>
      </c>
      <c r="FE324" s="77">
        <f t="shared" si="117"/>
        <v>22275</v>
      </c>
      <c r="FF324" s="77">
        <f t="shared" si="117"/>
        <v>22275</v>
      </c>
      <c r="FG324" s="77">
        <f t="shared" si="117"/>
        <v>22275</v>
      </c>
      <c r="FH324" s="77">
        <f t="shared" si="117"/>
        <v>22275</v>
      </c>
      <c r="FI324" s="77">
        <f t="shared" si="117"/>
        <v>22275</v>
      </c>
      <c r="FJ324" s="77">
        <f t="shared" si="117"/>
        <v>22275</v>
      </c>
      <c r="FK324" s="77">
        <f t="shared" si="117"/>
        <v>22275</v>
      </c>
      <c r="FL324" s="77">
        <f t="shared" si="117"/>
        <v>22275</v>
      </c>
      <c r="FM324" s="77">
        <f t="shared" si="117"/>
        <v>22275</v>
      </c>
      <c r="FN324" s="77">
        <f t="shared" si="117"/>
        <v>22275</v>
      </c>
      <c r="FO324" s="77">
        <f t="shared" si="117"/>
        <v>22275</v>
      </c>
      <c r="FP324" s="77">
        <f t="shared" si="117"/>
        <v>22275</v>
      </c>
      <c r="FQ324" s="77">
        <f t="shared" si="117"/>
        <v>22275</v>
      </c>
      <c r="FR324" s="77">
        <f t="shared" si="117"/>
        <v>22275</v>
      </c>
      <c r="FS324" s="77">
        <f t="shared" si="117"/>
        <v>22275</v>
      </c>
      <c r="FT324" s="77">
        <f t="shared" si="117"/>
        <v>22275</v>
      </c>
      <c r="FU324" s="77">
        <f t="shared" si="117"/>
        <v>22275</v>
      </c>
      <c r="FV324" s="77">
        <f t="shared" si="117"/>
        <v>22275</v>
      </c>
      <c r="FW324" s="77">
        <f t="shared" si="117"/>
        <v>22275</v>
      </c>
      <c r="FX324" s="77">
        <f t="shared" si="117"/>
        <v>22275</v>
      </c>
      <c r="FY324" s="77">
        <f t="shared" si="117"/>
        <v>22275</v>
      </c>
      <c r="FZ324" s="77">
        <f t="shared" si="117"/>
        <v>22275</v>
      </c>
      <c r="GA324" s="77">
        <f t="shared" si="117"/>
        <v>22275</v>
      </c>
      <c r="GB324" s="77">
        <f t="shared" si="117"/>
        <v>22275</v>
      </c>
      <c r="GC324" s="77">
        <f t="shared" si="117"/>
        <v>22275</v>
      </c>
      <c r="GD324" s="75">
        <f t="shared" si="117"/>
        <v>22275</v>
      </c>
      <c r="GE324" s="195"/>
    </row>
    <row r="325" spans="1:187" s="35" customFormat="1" ht="17" customHeight="1">
      <c r="A325" s="1">
        <v>1</v>
      </c>
      <c r="B325" s="1">
        <v>161</v>
      </c>
      <c r="C325" s="37" t="s">
        <v>327</v>
      </c>
      <c r="D325" s="55" t="s">
        <v>67</v>
      </c>
      <c r="E325" s="55" t="s">
        <v>67</v>
      </c>
      <c r="F325" s="33" t="s">
        <v>266</v>
      </c>
      <c r="G325" s="33" t="s">
        <v>312</v>
      </c>
      <c r="H325" s="31"/>
      <c r="I325" s="80" t="s">
        <v>264</v>
      </c>
      <c r="J325" s="40" t="s">
        <v>257</v>
      </c>
      <c r="K325" s="40" t="str">
        <f t="array" ref="K325">INDEX($E$91:$E$263,MATCH(K323,IF(($D$91:$D$263=$D323),K$91:K$263,""),0))</f>
        <v>HSG C</v>
      </c>
      <c r="L325" s="40" t="str">
        <f t="array" ref="L325">INDEX($E$91:$E$263,MATCH(L323,IF(($D$91:$D$263=$D323),L$91:L$263,""),0))</f>
        <v>HSG C</v>
      </c>
      <c r="M325" s="40" t="str">
        <f t="array" ref="M325">INDEX($E$91:$E$263,MATCH(M323,IF(($D$91:$D$263=$D323),M$91:M$263,""),0))</f>
        <v>HSG C</v>
      </c>
      <c r="N325" s="40" t="str">
        <f t="array" ref="N325">INDEX($E$91:$E$263,MATCH(N323,IF(($D$91:$D$263=$D323),N$91:N$263,""),0))</f>
        <v>HSG C</v>
      </c>
      <c r="O325" s="40" t="str">
        <f t="array" ref="O325">INDEX($E$91:$E$263,MATCH(O323,IF(($D$91:$D$263=$D323),O$91:O$263,""),0))</f>
        <v>HSG C</v>
      </c>
      <c r="P325" s="40" t="str">
        <f t="array" ref="P325">INDEX($E$91:$E$263,MATCH(P323,IF(($D$91:$D$263=$D323),P$91:P$263,""),0))</f>
        <v>HSG C</v>
      </c>
      <c r="Q325" s="40" t="str">
        <f t="array" ref="Q325">INDEX($E$91:$E$263,MATCH(Q323,IF(($D$91:$D$263=$D323),Q$91:Q$263,""),0))</f>
        <v>HSG C</v>
      </c>
      <c r="R325" s="40" t="str">
        <f t="array" ref="R325">INDEX($E$91:$E$263,MATCH(R323,IF(($D$91:$D$263=$D323),R$91:R$263,""),0))</f>
        <v>HSG C</v>
      </c>
      <c r="S325" s="40" t="str">
        <f t="array" ref="S325">INDEX($E$91:$E$263,MATCH(S323,IF(($D$91:$D$263=$D323),S$91:S$263,""),0))</f>
        <v>HSG C</v>
      </c>
      <c r="T325" s="40" t="str">
        <f t="array" ref="T325">INDEX($E$91:$E$263,MATCH(T323,IF(($D$91:$D$263=$D323),T$91:T$263,""),0))</f>
        <v>HSG C</v>
      </c>
      <c r="U325" s="40" t="str">
        <f t="array" ref="U325">INDEX($E$91:$E$263,MATCH(U323,IF(($D$91:$D$263=$D323),U$91:U$263,""),0))</f>
        <v>MESA C</v>
      </c>
      <c r="V325" s="40" t="str">
        <f t="array" ref="V325">INDEX($E$91:$E$263,MATCH(V323,IF(($D$91:$D$263=$D323),V$91:V$263,""),0))</f>
        <v>MESA C</v>
      </c>
      <c r="W325" s="40" t="str">
        <f t="array" ref="W325">INDEX($E$91:$E$263,MATCH(W323,IF(($D$91:$D$263=$D323),W$91:W$263,""),0))</f>
        <v>MESA C</v>
      </c>
      <c r="X325" s="40" t="str">
        <f t="array" ref="X325">INDEX($E$91:$E$263,MATCH(X323,IF(($D$91:$D$263=$D323),X$91:X$263,""),0))</f>
        <v>MESA C</v>
      </c>
      <c r="Y325" s="40" t="str">
        <f t="array" ref="Y325">INDEX($E$91:$E$263,MATCH(Y323,IF(($D$91:$D$263=$D323),Y$91:Y$263,""),0))</f>
        <v>MESA C</v>
      </c>
      <c r="Z325" s="40" t="str">
        <f t="array" ref="Z325">INDEX($E$91:$E$263,MATCH(Z323,IF(($D$91:$D$263=$D323),Z$91:Z$263,""),0))</f>
        <v>MESA C</v>
      </c>
      <c r="AA325" s="40" t="str">
        <f t="array" ref="AA325">INDEX($E$91:$E$263,MATCH(AA323,IF(($D$91:$D$263=$D323),AA$91:AA$263,""),0))</f>
        <v>MESA C</v>
      </c>
      <c r="AB325" s="40" t="str">
        <f t="array" ref="AB325">INDEX($E$91:$E$263,MATCH(AB323,IF(($D$91:$D$263=$D323),AB$91:AB$263,""),0))</f>
        <v>MESA C</v>
      </c>
      <c r="AC325" s="40" t="str">
        <f t="array" ref="AC325">INDEX($E$91:$E$263,MATCH(AC323,IF(($D$91:$D$263=$D323),AC$91:AC$263,""),0))</f>
        <v>MESA C</v>
      </c>
      <c r="AD325" s="40" t="str">
        <f t="array" ref="AD325">INDEX($E$91:$E$263,MATCH(AD323,IF(($D$91:$D$263=$D323),AD$91:AD$263,""),0))</f>
        <v>MESA C</v>
      </c>
      <c r="AE325" s="40" t="str">
        <f t="array" ref="AE325">INDEX($E$91:$E$263,MATCH(AE323,IF(($D$91:$D$263=$D323),AE$91:AE$263,""),0))</f>
        <v>MESA C</v>
      </c>
      <c r="AF325" s="40" t="str">
        <f t="array" ref="AF325">INDEX($E$91:$E$263,MATCH(AF323,IF(($D$91:$D$263=$D323),AF$91:AF$263,""),0))</f>
        <v>MESA C</v>
      </c>
      <c r="AG325" s="40" t="str">
        <f t="array" ref="AG325">INDEX($E$91:$E$263,MATCH(AG323,IF(($D$91:$D$263=$D323),AG$91:AG$263,""),0))</f>
        <v>MESA C</v>
      </c>
      <c r="AH325" s="40" t="str">
        <f t="array" ref="AH325">INDEX($E$91:$E$263,MATCH(AH323,IF(($D$91:$D$263=$D323),AH$91:AH$263,""),0))</f>
        <v>MESA C</v>
      </c>
      <c r="AI325" s="40" t="str">
        <f t="array" ref="AI325">INDEX($E$91:$E$263,MATCH(AI323,IF(($D$91:$D$263=$D323),AI$91:AI$263,""),0))</f>
        <v>MESA C</v>
      </c>
      <c r="AJ325" s="40" t="str">
        <f t="array" ref="AJ325">INDEX($E$91:$E$263,MATCH(AJ323,IF(($D$91:$D$263=$D323),AJ$91:AJ$263,""),0))</f>
        <v>MESA C</v>
      </c>
      <c r="AK325" s="40" t="str">
        <f t="array" ref="AK325">INDEX($E$91:$E$263,MATCH(AK323,IF(($D$91:$D$263=$D323),AK$91:AK$263,""),0))</f>
        <v>MESA C</v>
      </c>
      <c r="AL325" s="40" t="str">
        <f t="array" ref="AL325">INDEX($E$91:$E$263,MATCH(AL323,IF(($D$91:$D$263=$D323),AL$91:AL$263,""),0))</f>
        <v>MESA C</v>
      </c>
      <c r="AM325" s="31" t="str">
        <f t="array" ref="AM325">INDEX($E$91:$E$263,MATCH(AM323,IF(($D$91:$D$263=$D323),AM$91:AM$263,""),0))</f>
        <v>MESA C</v>
      </c>
      <c r="AN325" s="80" t="str">
        <f t="array" ref="AN325">INDEX($E$91:$E$263,MATCH(AN323,IF(($D$91:$D$263=$D323),AN$91:AN$263,""),0))</f>
        <v>MESA C</v>
      </c>
      <c r="AO325" s="40" t="str">
        <f t="array" ref="AO325">INDEX($E$91:$E$263,MATCH(AO323,IF(($D$91:$D$263=$D323),AO$91:AO$263,""),0))</f>
        <v>MESA C</v>
      </c>
      <c r="AP325" s="40" t="str">
        <f t="array" ref="AP325">INDEX($E$91:$E$263,MATCH(AP323,IF(($D$91:$D$263=$D323),AP$91:AP$263,""),0))</f>
        <v>MESA C</v>
      </c>
      <c r="AQ325" s="40" t="str">
        <f t="array" ref="AQ325">INDEX($E$91:$E$263,MATCH(AQ323,IF(($D$91:$D$263=$D323),AQ$91:AQ$263,""),0))</f>
        <v>MESA C</v>
      </c>
      <c r="AR325" s="40" t="str">
        <f t="array" ref="AR325">INDEX($E$91:$E$263,MATCH(AR323,IF(($D$91:$D$263=$D323),AR$91:AR$263,""),0))</f>
        <v>MESA C</v>
      </c>
      <c r="AS325" s="40" t="str">
        <f t="array" ref="AS325">INDEX($E$91:$E$263,MATCH(AS323,IF(($D$91:$D$263=$D323),AS$91:AS$263,""),0))</f>
        <v>MESA C</v>
      </c>
      <c r="AT325" s="40" t="str">
        <f t="array" ref="AT325">INDEX($E$91:$E$263,MATCH(AT323,IF(($D$91:$D$263=$D323),AT$91:AT$263,""),0))</f>
        <v>MESA C</v>
      </c>
      <c r="AU325" s="40" t="str">
        <f t="array" ref="AU325">INDEX($E$91:$E$263,MATCH(AU323,IF(($D$91:$D$263=$D323),AU$91:AU$263,""),0))</f>
        <v>MESA C</v>
      </c>
      <c r="AV325" s="40" t="str">
        <f t="array" ref="AV325">INDEX($E$91:$E$263,MATCH(AV323,IF(($D$91:$D$263=$D323),AV$91:AV$263,""),0))</f>
        <v>MESA C</v>
      </c>
      <c r="AW325" s="40" t="str">
        <f t="array" ref="AW325">INDEX($E$91:$E$263,MATCH(AW323,IF(($D$91:$D$263=$D323),AW$91:AW$263,""),0))</f>
        <v>MESA C</v>
      </c>
      <c r="AX325" s="40" t="str">
        <f t="array" ref="AX325">INDEX($E$91:$E$263,MATCH(AX323,IF(($D$91:$D$263=$D323),AX$91:AX$263,""),0))</f>
        <v>MESA C</v>
      </c>
      <c r="AY325" s="40" t="str">
        <f t="array" ref="AY325">INDEX($E$91:$E$263,MATCH(AY323,IF(($D$91:$D$263=$D323),AY$91:AY$263,""),0))</f>
        <v>MESA C</v>
      </c>
      <c r="AZ325" s="40" t="str">
        <f t="array" ref="AZ325">INDEX($E$91:$E$263,MATCH(AZ323,IF(($D$91:$D$263=$D323),AZ$91:AZ$263,""),0))</f>
        <v>MESA C</v>
      </c>
      <c r="BA325" s="40" t="str">
        <f t="array" ref="BA325">INDEX($E$91:$E$263,MATCH(BA323,IF(($D$91:$D$263=$D323),BA$91:BA$263,""),0))</f>
        <v>MESA C</v>
      </c>
      <c r="BB325" s="40" t="str">
        <f t="array" ref="BB325">INDEX($E$91:$E$263,MATCH(BB323,IF(($D$91:$D$263=$D323),BB$91:BB$263,""),0))</f>
        <v>MESA C</v>
      </c>
      <c r="BC325" s="40" t="str">
        <f t="array" ref="BC325">INDEX($E$91:$E$263,MATCH(BC323,IF(($D$91:$D$263=$D323),BC$91:BC$263,""),0))</f>
        <v>MESA C</v>
      </c>
      <c r="BD325" s="40" t="str">
        <f t="array" ref="BD325">INDEX($E$91:$E$263,MATCH(BD323,IF(($D$91:$D$263=$D323),BD$91:BD$263,""),0))</f>
        <v>MESA C</v>
      </c>
      <c r="BE325" s="40" t="str">
        <f t="array" ref="BE325">INDEX($E$91:$E$263,MATCH(BE323,IF(($D$91:$D$263=$D323),BE$91:BE$263,""),0))</f>
        <v>MESA C</v>
      </c>
      <c r="BF325" s="40" t="str">
        <f t="array" ref="BF325">INDEX($E$91:$E$263,MATCH(BF323,IF(($D$91:$D$263=$D323),BF$91:BF$263,""),0))</f>
        <v>MESA C</v>
      </c>
      <c r="BG325" s="40" t="str">
        <f t="array" ref="BG325">INDEX($E$91:$E$263,MATCH(BG323,IF(($D$91:$D$263=$D323),BG$91:BG$263,""),0))</f>
        <v>MESA C</v>
      </c>
      <c r="BH325" s="40" t="str">
        <f t="array" ref="BH325">INDEX($E$91:$E$263,MATCH(BH323,IF(($D$91:$D$263=$D323),BH$91:BH$263,""),0))</f>
        <v>MESA C</v>
      </c>
      <c r="BI325" s="40" t="str">
        <f t="array" ref="BI325">INDEX($E$91:$E$263,MATCH(BI323,IF(($D$91:$D$263=$D323),BI$91:BI$263,""),0))</f>
        <v>HSG C</v>
      </c>
      <c r="BJ325" s="40" t="str">
        <f t="array" ref="BJ325">INDEX($E$91:$E$263,MATCH(BJ323,IF(($D$91:$D$263=$D323),BJ$91:BJ$263,""),0))</f>
        <v>HSG C</v>
      </c>
      <c r="BK325" s="40" t="str">
        <f t="array" ref="BK325">INDEX($E$91:$E$263,MATCH(BK323,IF(($D$91:$D$263=$D323),BK$91:BK$263,""),0))</f>
        <v>HSG C</v>
      </c>
      <c r="BL325" s="40" t="str">
        <f t="array" ref="BL325">INDEX($E$91:$E$263,MATCH(BL323,IF(($D$91:$D$263=$D323),BL$91:BL$263,""),0))</f>
        <v>HSG C</v>
      </c>
      <c r="BM325" s="40" t="str">
        <f t="array" ref="BM325">INDEX($E$91:$E$263,MATCH(BM323,IF(($D$91:$D$263=$D323),BM$91:BM$263,""),0))</f>
        <v>HSG C</v>
      </c>
      <c r="BN325" s="40" t="str">
        <f t="array" ref="BN325">INDEX($E$91:$E$263,MATCH(BN323,IF(($D$91:$D$263=$D323),BN$91:BN$263,""),0))</f>
        <v>HSG C</v>
      </c>
      <c r="BO325" s="31" t="str">
        <f t="array" ref="BO325">INDEX($E$91:$E$263,MATCH(BO323,IF(($D$91:$D$263=$D323),BO$91:BO$263,""),0))</f>
        <v>HSG C</v>
      </c>
      <c r="BP325" s="80" t="str">
        <f t="array" ref="BP325">INDEX($E$91:$E$263,MATCH(BP323,IF(($D$91:$D$263=$D323),BP$91:BP$263,""),0))</f>
        <v>HSG C</v>
      </c>
      <c r="BQ325" s="40" t="str">
        <f t="array" ref="BQ325">INDEX($E$91:$E$263,MATCH(BQ323,IF(($D$91:$D$263=$D323),BQ$91:BQ$263,""),0))</f>
        <v>HSG C</v>
      </c>
      <c r="BR325" s="40" t="str">
        <f t="array" ref="BR325">INDEX($E$91:$E$263,MATCH(BR323,IF(($D$91:$D$263=$D323),BR$91:BR$263,""),0))</f>
        <v>HSG C</v>
      </c>
      <c r="BS325" s="40" t="str">
        <f t="array" ref="BS325">INDEX($E$91:$E$263,MATCH(BS323,IF(($D$91:$D$263=$D323),BS$91:BS$263,""),0))</f>
        <v>HSG C</v>
      </c>
      <c r="BT325" s="40" t="str">
        <f t="array" ref="BT325">INDEX($E$91:$E$263,MATCH(BT323,IF(($D$91:$D$263=$D323),BT$91:BT$263,""),0))</f>
        <v>HSG C</v>
      </c>
      <c r="BU325" s="40" t="str">
        <f t="array" ref="BU325">INDEX($E$91:$E$263,MATCH(BU323,IF(($D$91:$D$263=$D323),BU$91:BU$263,""),0))</f>
        <v>HSG C</v>
      </c>
      <c r="BV325" s="40" t="str">
        <f t="array" ref="BV325">INDEX($E$91:$E$263,MATCH(BV323,IF(($D$91:$D$263=$D323),BV$91:BV$263,""),0))</f>
        <v>HSG C</v>
      </c>
      <c r="BW325" s="40" t="str">
        <f t="array" ref="BW325">INDEX($E$91:$E$263,MATCH(BW323,IF(($D$91:$D$263=$D323),BW$91:BW$263,""),0))</f>
        <v>HSG C</v>
      </c>
      <c r="BX325" s="40" t="str">
        <f t="array" ref="BX325">INDEX($E$91:$E$263,MATCH(BX323,IF(($D$91:$D$263=$D323),BX$91:BX$263,""),0))</f>
        <v>HSG C</v>
      </c>
      <c r="BY325" s="40" t="str">
        <f t="array" ref="BY325">INDEX($E$91:$E$263,MATCH(BY323,IF(($D$91:$D$263=$D323),BY$91:BY$263,""),0))</f>
        <v>HSG C</v>
      </c>
      <c r="BZ325" s="40" t="str">
        <f t="array" ref="BZ325">INDEX($E$91:$E$263,MATCH(BZ323,IF(($D$91:$D$263=$D323),BZ$91:BZ$263,""),0))</f>
        <v>HSG C</v>
      </c>
      <c r="CA325" s="40" t="str">
        <f t="array" ref="CA325">INDEX($E$91:$E$263,MATCH(CA323,IF(($D$91:$D$263=$D323),CA$91:CA$263,""),0))</f>
        <v>HSG C</v>
      </c>
      <c r="CB325" s="40" t="str">
        <f t="array" ref="CB325">INDEX($E$91:$E$263,MATCH(CB323,IF(($D$91:$D$263=$D323),CB$91:CB$263,""),0))</f>
        <v>HSG C</v>
      </c>
      <c r="CC325" s="40" t="str">
        <f t="array" ref="CC325">INDEX($E$91:$E$263,MATCH(CC323,IF(($D$91:$D$263=$D323),CC$91:CC$263,""),0))</f>
        <v>HSG C</v>
      </c>
      <c r="CD325" s="40" t="str">
        <f t="array" ref="CD325">INDEX($E$91:$E$263,MATCH(CD323,IF(($D$91:$D$263=$D323),CD$91:CD$263,""),0))</f>
        <v>HSG C</v>
      </c>
      <c r="CE325" s="40" t="str">
        <f t="array" ref="CE325">INDEX($E$91:$E$263,MATCH(CE323,IF(($D$91:$D$263=$D323),CE$91:CE$263,""),0))</f>
        <v>HSG C</v>
      </c>
      <c r="CF325" s="40" t="str">
        <f t="array" ref="CF325">INDEX($E$91:$E$263,MATCH(CF323,IF(($D$91:$D$263=$D323),CF$91:CF$263,""),0))</f>
        <v>HSG C</v>
      </c>
      <c r="CG325" s="40" t="str">
        <f t="array" ref="CG325">INDEX($E$91:$E$263,MATCH(CG323,IF(($D$91:$D$263=$D323),CG$91:CG$263,""),0))</f>
        <v>HSG C</v>
      </c>
      <c r="CH325" s="40" t="str">
        <f t="array" ref="CH325">INDEX($E$91:$E$263,MATCH(CH323,IF(($D$91:$D$263=$D323),CH$91:CH$263,""),0))</f>
        <v>HSG C</v>
      </c>
      <c r="CI325" s="40" t="str">
        <f t="array" ref="CI325">INDEX($E$91:$E$263,MATCH(CI323,IF(($D$91:$D$263=$D323),CI$91:CI$263,""),0))</f>
        <v>HSG C</v>
      </c>
      <c r="CJ325" s="40" t="str">
        <f t="array" ref="CJ325">INDEX($E$91:$E$263,MATCH(CJ323,IF(($D$91:$D$263=$D323),CJ$91:CJ$263,""),0))</f>
        <v>MESA C</v>
      </c>
      <c r="CK325" s="40" t="str">
        <f t="array" ref="CK325">INDEX($E$91:$E$263,MATCH(CK323,IF(($D$91:$D$263=$D323),CK$91:CK$263,""),0))</f>
        <v>MESA C</v>
      </c>
      <c r="CL325" s="40" t="str">
        <f t="array" ref="CL325">INDEX($E$91:$E$263,MATCH(CL323,IF(($D$91:$D$263=$D323),CL$91:CL$263,""),0))</f>
        <v>MESA C</v>
      </c>
      <c r="CM325" s="40" t="str">
        <f t="array" ref="CM325">INDEX($E$91:$E$263,MATCH(CM323,IF(($D$91:$D$263=$D323),CM$91:CM$263,""),0))</f>
        <v>MESA C</v>
      </c>
      <c r="CN325" s="40" t="str">
        <f t="array" ref="CN325">INDEX($E$91:$E$263,MATCH(CN323,IF(($D$91:$D$263=$D323),CN$91:CN$263,""),0))</f>
        <v>MESA C</v>
      </c>
      <c r="CO325" s="40" t="str">
        <f t="array" ref="CO325">INDEX($E$91:$E$263,MATCH(CO323,IF(($D$91:$D$263=$D323),CO$91:CO$263,""),0))</f>
        <v>MESA C</v>
      </c>
      <c r="CP325" s="40" t="str">
        <f t="array" ref="CP325">INDEX($E$91:$E$263,MATCH(CP323,IF(($D$91:$D$263=$D323),CP$91:CP$263,""),0))</f>
        <v>MESA C</v>
      </c>
      <c r="CQ325" s="31" t="str">
        <f t="array" ref="CQ325">INDEX($E$91:$E$263,MATCH(CQ323,IF(($D$91:$D$263=$D323),CQ$91:CQ$263,""),0))</f>
        <v>MESA C</v>
      </c>
      <c r="CR325" s="80" t="str">
        <f t="array" ref="CR325">INDEX($E$91:$E$263,MATCH(CR323,IF(($D$91:$D$263=$D323),CR$91:CR$263,""),0))</f>
        <v>MESA C</v>
      </c>
      <c r="CS325" s="40" t="str">
        <f t="array" ref="CS325">INDEX($E$91:$E$263,MATCH(CS323,IF(($D$91:$D$263=$D323),CS$91:CS$263,""),0))</f>
        <v>MESA C</v>
      </c>
      <c r="CT325" s="40" t="str">
        <f t="array" ref="CT325">INDEX($E$91:$E$263,MATCH(CT323,IF(($D$91:$D$263=$D323),CT$91:CT$263,""),0))</f>
        <v>MESA C</v>
      </c>
      <c r="CU325" s="40" t="str">
        <f t="array" ref="CU325">INDEX($E$91:$E$263,MATCH(CU323,IF(($D$91:$D$263=$D323),CU$91:CU$263,""),0))</f>
        <v>MESA C</v>
      </c>
      <c r="CV325" s="40" t="str">
        <f t="array" ref="CV325">INDEX($E$91:$E$263,MATCH(CV323,IF(($D$91:$D$263=$D323),CV$91:CV$263,""),0))</f>
        <v>MESA C</v>
      </c>
      <c r="CW325" s="40" t="str">
        <f t="array" ref="CW325">INDEX($E$91:$E$263,MATCH(CW323,IF(($D$91:$D$263=$D323),CW$91:CW$263,""),0))</f>
        <v>MESA C</v>
      </c>
      <c r="CX325" s="40" t="str">
        <f t="array" ref="CX325">INDEX($E$91:$E$263,MATCH(CX323,IF(($D$91:$D$263=$D323),CX$91:CX$263,""),0))</f>
        <v>MESA C</v>
      </c>
      <c r="CY325" s="40" t="str">
        <f t="array" ref="CY325">INDEX($E$91:$E$263,MATCH(CY323,IF(($D$91:$D$263=$D323),CY$91:CY$263,""),0))</f>
        <v>MESA C</v>
      </c>
      <c r="CZ325" s="40" t="str">
        <f t="array" ref="CZ325">INDEX($E$91:$E$263,MATCH(CZ323,IF(($D$91:$D$263=$D323),CZ$91:CZ$263,""),0))</f>
        <v>MESA C</v>
      </c>
      <c r="DA325" s="40" t="str">
        <f t="array" ref="DA325">INDEX($E$91:$E$263,MATCH(DA323,IF(($D$91:$D$263=$D323),DA$91:DA$263,""),0))</f>
        <v>MESA C</v>
      </c>
      <c r="DB325" s="40" t="str">
        <f t="array" ref="DB325">INDEX($E$91:$E$263,MATCH(DB323,IF(($D$91:$D$263=$D323),DB$91:DB$263,""),0))</f>
        <v>MESA C</v>
      </c>
      <c r="DC325" s="40" t="str">
        <f t="array" ref="DC325">INDEX($E$91:$E$263,MATCH(DC323,IF(($D$91:$D$263=$D323),DC$91:DC$263,""),0))</f>
        <v>MESA C</v>
      </c>
      <c r="DD325" s="40" t="str">
        <f t="array" ref="DD325">INDEX($E$91:$E$263,MATCH(DD323,IF(($D$91:$D$263=$D323),DD$91:DD$263,""),0))</f>
        <v>MESA C</v>
      </c>
      <c r="DE325" s="40" t="str">
        <f t="array" ref="DE325">INDEX($E$91:$E$263,MATCH(DE323,IF(($D$91:$D$263=$D323),DE$91:DE$263,""),0))</f>
        <v>MESA C</v>
      </c>
      <c r="DF325" s="40" t="str">
        <f t="array" ref="DF325">INDEX($E$91:$E$263,MATCH(DF323,IF(($D$91:$D$263=$D323),DF$91:DF$263,""),0))</f>
        <v>MESA C</v>
      </c>
      <c r="DG325" s="40" t="str">
        <f t="array" ref="DG325">INDEX($E$91:$E$263,MATCH(DG323,IF(($D$91:$D$263=$D323),DG$91:DG$263,""),0))</f>
        <v>MESA C</v>
      </c>
      <c r="DH325" s="40" t="str">
        <f t="array" ref="DH325">INDEX($E$91:$E$263,MATCH(DH323,IF(($D$91:$D$263=$D323),DH$91:DH$263,""),0))</f>
        <v>MESA C</v>
      </c>
      <c r="DI325" s="40" t="str">
        <f t="array" ref="DI325">INDEX($E$91:$E$263,MATCH(DI323,IF(($D$91:$D$263=$D323),DI$91:DI$263,""),0))</f>
        <v>MESA C</v>
      </c>
      <c r="DJ325" s="40" t="str">
        <f t="array" ref="DJ325">INDEX($E$91:$E$263,MATCH(DJ323,IF(($D$91:$D$263=$D323),DJ$91:DJ$263,""),0))</f>
        <v>MESA C</v>
      </c>
      <c r="DK325" s="40" t="str">
        <f t="array" ref="DK325">INDEX($E$91:$E$263,MATCH(DK323,IF(($D$91:$D$263=$D323),DK$91:DK$263,""),0))</f>
        <v>MESA C</v>
      </c>
      <c r="DL325" s="40" t="str">
        <f t="array" ref="DL325">INDEX($E$91:$E$263,MATCH(DL323,IF(($D$91:$D$263=$D323),DL$91:DL$263,""),0))</f>
        <v>MESA C</v>
      </c>
      <c r="DM325" s="40" t="str">
        <f t="array" ref="DM325">INDEX($E$91:$E$263,MATCH(DM323,IF(($D$91:$D$263=$D323),DM$91:DM$263,""),0))</f>
        <v>MESA C</v>
      </c>
      <c r="DN325" s="40" t="str">
        <f t="array" ref="DN325">INDEX($E$91:$E$263,MATCH(DN323,IF(($D$91:$D$263=$D323),DN$91:DN$263,""),0))</f>
        <v>MESA C</v>
      </c>
      <c r="DO325" s="40" t="str">
        <f t="array" ref="DO325">INDEX($E$91:$E$263,MATCH(DO323,IF(($D$91:$D$263=$D323),DO$91:DO$263,""),0))</f>
        <v>MESA C</v>
      </c>
      <c r="DP325" s="40" t="str">
        <f t="array" ref="DP325">INDEX($E$91:$E$263,MATCH(DP323,IF(($D$91:$D$263=$D323),DP$91:DP$263,""),0))</f>
        <v>MESA C</v>
      </c>
      <c r="DQ325" s="40" t="str">
        <f t="array" ref="DQ325">INDEX($E$91:$E$263,MATCH(DQ323,IF(($D$91:$D$263=$D323),DQ$91:DQ$263,""),0))</f>
        <v>MESA C</v>
      </c>
      <c r="DR325" s="40" t="str">
        <f t="array" ref="DR325">INDEX($E$91:$E$263,MATCH(DR323,IF(($D$91:$D$263=$D323),DR$91:DR$263,""),0))</f>
        <v>MESA C</v>
      </c>
      <c r="DS325" s="40" t="str">
        <f t="array" ref="DS325">INDEX($E$91:$E$263,MATCH(DS323,IF(($D$91:$D$263=$D323),DS$91:DS$263,""),0))</f>
        <v>MESA C</v>
      </c>
      <c r="DT325" s="40" t="str">
        <f t="array" ref="DT325">INDEX($E$91:$E$263,MATCH(DT323,IF(($D$91:$D$263=$D323),DT$91:DT$263,""),0))</f>
        <v>MESA C</v>
      </c>
      <c r="DU325" s="40" t="str">
        <f t="array" ref="DU325">INDEX($E$91:$E$263,MATCH(DU323,IF(($D$91:$D$263=$D323),DU$91:DU$263,""),0))</f>
        <v>MESA C</v>
      </c>
      <c r="DV325" s="40" t="str">
        <f t="array" ref="DV325">INDEX($E$91:$E$263,MATCH(DV323,IF(($D$91:$D$263=$D323),DV$91:DV$263,""),0))</f>
        <v>MESA C</v>
      </c>
      <c r="DW325" s="40" t="str">
        <f t="array" ref="DW325">INDEX($E$91:$E$263,MATCH(DW323,IF(($D$91:$D$263=$D323),DW$91:DW$263,""),0))</f>
        <v>MESA C</v>
      </c>
      <c r="DX325" s="40" t="str">
        <f t="array" ref="DX325">INDEX($E$91:$E$263,MATCH(DX323,IF(($D$91:$D$263=$D323),DX$91:DX$263,""),0))</f>
        <v>MESA C</v>
      </c>
      <c r="DY325" s="40" t="str">
        <f t="array" ref="DY325">INDEX($E$91:$E$263,MATCH(DY323,IF(($D$91:$D$263=$D323),DY$91:DY$263,""),0))</f>
        <v>MESA C</v>
      </c>
      <c r="DZ325" s="31" t="str">
        <f t="array" ref="DZ325">INDEX($E$91:$E$263,MATCH(DZ323,IF(($D$91:$D$263=$D323),DZ$91:DZ$263,""),0))</f>
        <v>MESA C</v>
      </c>
      <c r="EA325" s="80" t="str">
        <f t="array" ref="EA325">INDEX($E$91:$E$263,MATCH(EA323,IF(($D$91:$D$263=$D323),EA$91:EA$263,""),0))</f>
        <v>MESA C</v>
      </c>
      <c r="EB325" s="40" t="str">
        <f t="array" ref="EB325">INDEX($E$91:$E$263,MATCH(EB323,IF(($D$91:$D$263=$D323),EB$91:EB$263,""),0))</f>
        <v>MESA C</v>
      </c>
      <c r="EC325" s="40" t="str">
        <f t="array" ref="EC325">INDEX($E$91:$E$263,MATCH(EC323,IF(($D$91:$D$263=$D323),EC$91:EC$263,""),0))</f>
        <v>MESA C</v>
      </c>
      <c r="ED325" s="40" t="str">
        <f t="array" ref="ED325">INDEX($E$91:$E$263,MATCH(ED323,IF(($D$91:$D$263=$D323),ED$91:ED$263,""),0))</f>
        <v>MESA C</v>
      </c>
      <c r="EE325" s="40" t="str">
        <f t="array" ref="EE325">INDEX($E$91:$E$263,MATCH(EE323,IF(($D$91:$D$263=$D323),EE$91:EE$263,""),0))</f>
        <v>MESA C</v>
      </c>
      <c r="EF325" s="40" t="str">
        <f t="array" ref="EF325">INDEX($E$91:$E$263,MATCH(EF323,IF(($D$91:$D$263=$D323),EF$91:EF$263,""),0))</f>
        <v>MESA C</v>
      </c>
      <c r="EG325" s="40" t="str">
        <f t="array" ref="EG325">INDEX($E$91:$E$263,MATCH(EG323,IF(($D$91:$D$263=$D323),EG$91:EG$263,""),0))</f>
        <v>MESA C</v>
      </c>
      <c r="EH325" s="40" t="str">
        <f t="array" ref="EH325">INDEX($E$91:$E$263,MATCH(EH323,IF(($D$91:$D$263=$D323),EH$91:EH$263,""),0))</f>
        <v>MESA C</v>
      </c>
      <c r="EI325" s="40" t="str">
        <f t="array" ref="EI325">INDEX($E$91:$E$263,MATCH(EI323,IF(($D$91:$D$263=$D323),EI$91:EI$263,""),0))</f>
        <v>MESA C</v>
      </c>
      <c r="EJ325" s="40" t="str">
        <f t="array" ref="EJ325">INDEX($E$91:$E$263,MATCH(EJ323,IF(($D$91:$D$263=$D323),EJ$91:EJ$263,""),0))</f>
        <v>MESA C</v>
      </c>
      <c r="EK325" s="40" t="str">
        <f t="array" ref="EK325">INDEX($E$91:$E$263,MATCH(EK323,IF(($D$91:$D$263=$D323),EK$91:EK$263,""),0))</f>
        <v>MESA C</v>
      </c>
      <c r="EL325" s="40" t="str">
        <f t="array" ref="EL325">INDEX($E$91:$E$263,MATCH(EL323,IF(($D$91:$D$263=$D323),EL$91:EL$263,""),0))</f>
        <v>MESA C</v>
      </c>
      <c r="EM325" s="40" t="str">
        <f t="array" ref="EM325">INDEX($E$91:$E$263,MATCH(EM323,IF(($D$91:$D$263=$D323),EM$91:EM$263,""),0))</f>
        <v>MESA C</v>
      </c>
      <c r="EN325" s="40" t="str">
        <f t="array" ref="EN325">INDEX($E$91:$E$263,MATCH(EN323,IF(($D$91:$D$263=$D323),EN$91:EN$263,""),0))</f>
        <v>MESA C</v>
      </c>
      <c r="EO325" s="40" t="str">
        <f t="array" ref="EO325">INDEX($E$91:$E$263,MATCH(EO323,IF(($D$91:$D$263=$D323),EO$91:EO$263,""),0))</f>
        <v>MESA C</v>
      </c>
      <c r="EP325" s="40" t="str">
        <f t="array" ref="EP325">INDEX($E$91:$E$263,MATCH(EP323,IF(($D$91:$D$263=$D323),EP$91:EP$263,""),0))</f>
        <v>MESA C</v>
      </c>
      <c r="EQ325" s="40" t="str">
        <f t="array" ref="EQ325">INDEX($E$91:$E$263,MATCH(EQ323,IF(($D$91:$D$263=$D323),EQ$91:EQ$263,""),0))</f>
        <v>MESA C</v>
      </c>
      <c r="ER325" s="40" t="str">
        <f t="array" ref="ER325">INDEX($E$91:$E$263,MATCH(ER323,IF(($D$91:$D$263=$D323),ER$91:ER$263,""),0))</f>
        <v>MESA C</v>
      </c>
      <c r="ES325" s="40" t="str">
        <f t="array" ref="ES325">INDEX($E$91:$E$263,MATCH(ES323,IF(($D$91:$D$263=$D323),ES$91:ES$263,""),0))</f>
        <v>MESA C</v>
      </c>
      <c r="ET325" s="40" t="str">
        <f t="array" ref="ET325">INDEX($E$91:$E$263,MATCH(ET323,IF(($D$91:$D$263=$D323),ET$91:ET$263,""),0))</f>
        <v>MESA C</v>
      </c>
      <c r="EU325" s="40" t="str">
        <f t="array" ref="EU325">INDEX($E$91:$E$263,MATCH(EU323,IF(($D$91:$D$263=$D323),EU$91:EU$263,""),0))</f>
        <v>MESA C</v>
      </c>
      <c r="EV325" s="40" t="str">
        <f t="array" ref="EV325">INDEX($E$91:$E$263,MATCH(EV323,IF(($D$91:$D$263=$D323),EV$91:EV$263,""),0))</f>
        <v>MESA C</v>
      </c>
      <c r="EW325" s="40" t="str">
        <f t="array" ref="EW325">INDEX($E$91:$E$263,MATCH(EW323,IF(($D$91:$D$263=$D323),EW$91:EW$263,""),0))</f>
        <v>MESA C</v>
      </c>
      <c r="EX325" s="40" t="str">
        <f t="array" ref="EX325">INDEX($E$91:$E$263,MATCH(EX323,IF(($D$91:$D$263=$D323),EX$91:EX$263,""),0))</f>
        <v>MESA C</v>
      </c>
      <c r="EY325" s="40" t="str">
        <f t="array" ref="EY325">INDEX($E$91:$E$263,MATCH(EY323,IF(($D$91:$D$263=$D323),EY$91:EY$263,""),0))</f>
        <v>MESA C</v>
      </c>
      <c r="EZ325" s="40" t="str">
        <f t="array" ref="EZ325">INDEX($E$91:$E$263,MATCH(EZ323,IF(($D$91:$D$263=$D323),EZ$91:EZ$263,""),0))</f>
        <v>MESA C</v>
      </c>
      <c r="FA325" s="40" t="str">
        <f t="array" ref="FA325">INDEX($E$91:$E$263,MATCH(FA323,IF(($D$91:$D$263=$D323),FA$91:FA$263,""),0))</f>
        <v>MESA C</v>
      </c>
      <c r="FB325" s="31" t="str">
        <f t="array" ref="FB325">INDEX($E$91:$E$263,MATCH(FB323,IF(($D$91:$D$263=$D323),FB$91:FB$263,""),0))</f>
        <v>MESA C</v>
      </c>
      <c r="FC325" s="80" t="str">
        <f t="array" ref="FC325">INDEX($E$91:$E$263,MATCH(FC323,IF(($D$91:$D$263=$D323),FC$91:FC$263,""),0))</f>
        <v>MESA C</v>
      </c>
      <c r="FD325" s="40" t="str">
        <f t="array" ref="FD325">INDEX($E$91:$E$263,MATCH(FD323,IF(($D$91:$D$263=$D323),FD$91:FD$263,""),0))</f>
        <v>MESA C</v>
      </c>
      <c r="FE325" s="40" t="str">
        <f t="array" ref="FE325">INDEX($E$91:$E$263,MATCH(FE323,IF(($D$91:$D$263=$D323),FE$91:FE$263,""),0))</f>
        <v>MESA C</v>
      </c>
      <c r="FF325" s="40" t="str">
        <f t="array" ref="FF325">INDEX($E$91:$E$263,MATCH(FF323,IF(($D$91:$D$263=$D323),FF$91:FF$263,""),0))</f>
        <v>MESA C</v>
      </c>
      <c r="FG325" s="40" t="str">
        <f t="array" ref="FG325">INDEX($E$91:$E$263,MATCH(FG323,IF(($D$91:$D$263=$D323),FG$91:FG$263,""),0))</f>
        <v>MESA C</v>
      </c>
      <c r="FH325" s="40" t="str">
        <f t="array" ref="FH325">INDEX($E$91:$E$263,MATCH(FH323,IF(($D$91:$D$263=$D323),FH$91:FH$263,""),0))</f>
        <v>MESA C</v>
      </c>
      <c r="FI325" s="40" t="str">
        <f t="array" ref="FI325">INDEX($E$91:$E$263,MATCH(FI323,IF(($D$91:$D$263=$D323),FI$91:FI$263,""),0))</f>
        <v>MESA C</v>
      </c>
      <c r="FJ325" s="40" t="str">
        <f t="array" ref="FJ325">INDEX($E$91:$E$263,MATCH(FJ323,IF(($D$91:$D$263=$D323),FJ$91:FJ$263,""),0))</f>
        <v>MESA C</v>
      </c>
      <c r="FK325" s="40" t="str">
        <f t="array" ref="FK325">INDEX($E$91:$E$263,MATCH(FK323,IF(($D$91:$D$263=$D323),FK$91:FK$263,""),0))</f>
        <v>MESA C</v>
      </c>
      <c r="FL325" s="40" t="str">
        <f t="array" ref="FL325">INDEX($E$91:$E$263,MATCH(FL323,IF(($D$91:$D$263=$D323),FL$91:FL$263,""),0))</f>
        <v>MESA C</v>
      </c>
      <c r="FM325" s="40" t="str">
        <f t="array" ref="FM325">INDEX($E$91:$E$263,MATCH(FM323,IF(($D$91:$D$263=$D323),FM$91:FM$263,""),0))</f>
        <v>MESA C</v>
      </c>
      <c r="FN325" s="40" t="str">
        <f t="array" ref="FN325">INDEX($E$91:$E$263,MATCH(FN323,IF(($D$91:$D$263=$D323),FN$91:FN$263,""),0))</f>
        <v>MESA C</v>
      </c>
      <c r="FO325" s="40" t="str">
        <f t="array" ref="FO325">INDEX($E$91:$E$263,MATCH(FO323,IF(($D$91:$D$263=$D323),FO$91:FO$263,""),0))</f>
        <v>MESA C</v>
      </c>
      <c r="FP325" s="40" t="str">
        <f t="array" ref="FP325">INDEX($E$91:$E$263,MATCH(FP323,IF(($D$91:$D$263=$D323),FP$91:FP$263,""),0))</f>
        <v>MESA C</v>
      </c>
      <c r="FQ325" s="40" t="str">
        <f t="array" ref="FQ325">INDEX($E$91:$E$263,MATCH(FQ323,IF(($D$91:$D$263=$D323),FQ$91:FQ$263,""),0))</f>
        <v>MESA C</v>
      </c>
      <c r="FR325" s="40" t="str">
        <f t="array" ref="FR325">INDEX($E$91:$E$263,MATCH(FR323,IF(($D$91:$D$263=$D323),FR$91:FR$263,""),0))</f>
        <v>MESA C</v>
      </c>
      <c r="FS325" s="40" t="str">
        <f t="array" ref="FS325">INDEX($E$91:$E$263,MATCH(FS323,IF(($D$91:$D$263=$D323),FS$91:FS$263,""),0))</f>
        <v>MESA C</v>
      </c>
      <c r="FT325" s="40" t="str">
        <f t="array" ref="FT325">INDEX($E$91:$E$263,MATCH(FT323,IF(($D$91:$D$263=$D323),FT$91:FT$263,""),0))</f>
        <v>MESA C</v>
      </c>
      <c r="FU325" s="40" t="str">
        <f t="array" ref="FU325">INDEX($E$91:$E$263,MATCH(FU323,IF(($D$91:$D$263=$D323),FU$91:FU$263,""),0))</f>
        <v>MESA C</v>
      </c>
      <c r="FV325" s="40" t="str">
        <f t="array" ref="FV325">INDEX($E$91:$E$263,MATCH(FV323,IF(($D$91:$D$263=$D323),FV$91:FV$263,""),0))</f>
        <v>MESA C</v>
      </c>
      <c r="FW325" s="40" t="str">
        <f t="array" ref="FW325">INDEX($E$91:$E$263,MATCH(FW323,IF(($D$91:$D$263=$D323),FW$91:FW$263,""),0))</f>
        <v>MESA C</v>
      </c>
      <c r="FX325" s="40" t="str">
        <f t="array" ref="FX325">INDEX($E$91:$E$263,MATCH(FX323,IF(($D$91:$D$263=$D323),FX$91:FX$263,""),0))</f>
        <v>MESA C</v>
      </c>
      <c r="FY325" s="40" t="str">
        <f t="array" ref="FY325">INDEX($E$91:$E$263,MATCH(FY323,IF(($D$91:$D$263=$D323),FY$91:FY$263,""),0))</f>
        <v>MESA C</v>
      </c>
      <c r="FZ325" s="40" t="str">
        <f t="array" ref="FZ325">INDEX($E$91:$E$263,MATCH(FZ323,IF(($D$91:$D$263=$D323),FZ$91:FZ$263,""),0))</f>
        <v>MESA C</v>
      </c>
      <c r="GA325" s="40" t="str">
        <f t="array" ref="GA325">INDEX($E$91:$E$263,MATCH(GA323,IF(($D$91:$D$263=$D323),GA$91:GA$263,""),0))</f>
        <v>MESA C</v>
      </c>
      <c r="GB325" s="40" t="str">
        <f t="array" ref="GB325">INDEX($E$91:$E$263,MATCH(GB323,IF(($D$91:$D$263=$D323),GB$91:GB$263,""),0))</f>
        <v>MESA C</v>
      </c>
      <c r="GC325" s="40" t="str">
        <f t="array" ref="GC325">INDEX($E$91:$E$263,MATCH(GC323,IF(($D$91:$D$263=$D323),GC$91:GC$263,""),0))</f>
        <v>MESA C</v>
      </c>
      <c r="GD325" s="31" t="str">
        <f t="array" ref="GD325">INDEX($E$91:$E$263,MATCH(GD323,IF(($D$91:$D$263=$D323),GD$91:GD$263,""),0))</f>
        <v>MESA C</v>
      </c>
      <c r="GE325" s="195"/>
    </row>
    <row r="326" spans="1:187" s="35" customFormat="1" ht="17" customHeight="1">
      <c r="A326" s="1">
        <v>1</v>
      </c>
      <c r="B326" s="1">
        <v>162</v>
      </c>
      <c r="C326" s="92" t="s">
        <v>328</v>
      </c>
      <c r="D326" s="58" t="s">
        <v>67</v>
      </c>
      <c r="E326" s="58" t="s">
        <v>67</v>
      </c>
      <c r="F326" s="45" t="s">
        <v>266</v>
      </c>
      <c r="G326" s="45" t="s">
        <v>312</v>
      </c>
      <c r="H326" s="93"/>
      <c r="I326" s="94">
        <v>-440</v>
      </c>
      <c r="J326" s="95">
        <v>3383</v>
      </c>
      <c r="K326" s="95">
        <f t="shared" ref="K326:BV326" si="118">K323-K9</f>
        <v>3383</v>
      </c>
      <c r="L326" s="95">
        <f t="shared" si="118"/>
        <v>3383</v>
      </c>
      <c r="M326" s="95">
        <f t="shared" si="118"/>
        <v>7583</v>
      </c>
      <c r="N326" s="95">
        <f t="shared" si="118"/>
        <v>7583</v>
      </c>
      <c r="O326" s="95">
        <f t="shared" si="118"/>
        <v>7583</v>
      </c>
      <c r="P326" s="95">
        <f t="shared" si="118"/>
        <v>7583</v>
      </c>
      <c r="Q326" s="95">
        <f t="shared" si="118"/>
        <v>7581</v>
      </c>
      <c r="R326" s="95">
        <f t="shared" si="118"/>
        <v>7581</v>
      </c>
      <c r="S326" s="95">
        <f t="shared" si="118"/>
        <v>7591</v>
      </c>
      <c r="T326" s="95">
        <f t="shared" si="118"/>
        <v>7591</v>
      </c>
      <c r="U326" s="95">
        <f t="shared" si="118"/>
        <v>12610</v>
      </c>
      <c r="V326" s="95">
        <f t="shared" si="118"/>
        <v>12610</v>
      </c>
      <c r="W326" s="95">
        <f t="shared" si="118"/>
        <v>12610</v>
      </c>
      <c r="X326" s="95">
        <f t="shared" si="118"/>
        <v>12610</v>
      </c>
      <c r="Y326" s="95">
        <f t="shared" si="118"/>
        <v>12610</v>
      </c>
      <c r="Z326" s="95">
        <f t="shared" si="118"/>
        <v>12598</v>
      </c>
      <c r="AA326" s="95">
        <f t="shared" si="118"/>
        <v>12598</v>
      </c>
      <c r="AB326" s="95">
        <f t="shared" si="118"/>
        <v>12584</v>
      </c>
      <c r="AC326" s="95">
        <f t="shared" si="118"/>
        <v>12584</v>
      </c>
      <c r="AD326" s="95">
        <f t="shared" si="118"/>
        <v>12584</v>
      </c>
      <c r="AE326" s="95">
        <f t="shared" si="118"/>
        <v>12584</v>
      </c>
      <c r="AF326" s="95">
        <f t="shared" si="118"/>
        <v>12584</v>
      </c>
      <c r="AG326" s="95">
        <f t="shared" si="118"/>
        <v>10074</v>
      </c>
      <c r="AH326" s="95">
        <f t="shared" si="118"/>
        <v>10074</v>
      </c>
      <c r="AI326" s="95">
        <f t="shared" si="118"/>
        <v>10074</v>
      </c>
      <c r="AJ326" s="95">
        <f t="shared" si="118"/>
        <v>10074</v>
      </c>
      <c r="AK326" s="95">
        <f t="shared" si="118"/>
        <v>10074</v>
      </c>
      <c r="AL326" s="95">
        <f t="shared" si="118"/>
        <v>10074</v>
      </c>
      <c r="AM326" s="93">
        <f t="shared" si="118"/>
        <v>10063</v>
      </c>
      <c r="AN326" s="94">
        <f t="shared" si="118"/>
        <v>6833</v>
      </c>
      <c r="AO326" s="95">
        <f t="shared" si="118"/>
        <v>6833</v>
      </c>
      <c r="AP326" s="95">
        <f t="shared" si="118"/>
        <v>6833</v>
      </c>
      <c r="AQ326" s="95">
        <f t="shared" si="118"/>
        <v>6652</v>
      </c>
      <c r="AR326" s="95">
        <f t="shared" si="118"/>
        <v>6652</v>
      </c>
      <c r="AS326" s="95">
        <f t="shared" si="118"/>
        <v>6652</v>
      </c>
      <c r="AT326" s="95">
        <f t="shared" si="118"/>
        <v>6652</v>
      </c>
      <c r="AU326" s="95">
        <f t="shared" si="118"/>
        <v>5022</v>
      </c>
      <c r="AV326" s="95">
        <f t="shared" si="118"/>
        <v>4922</v>
      </c>
      <c r="AW326" s="95">
        <f t="shared" si="118"/>
        <v>4922</v>
      </c>
      <c r="AX326" s="95">
        <f t="shared" si="118"/>
        <v>4907</v>
      </c>
      <c r="AY326" s="95">
        <f t="shared" si="118"/>
        <v>4907</v>
      </c>
      <c r="AZ326" s="95">
        <f t="shared" si="118"/>
        <v>4907</v>
      </c>
      <c r="BA326" s="95">
        <f t="shared" si="118"/>
        <v>4602</v>
      </c>
      <c r="BB326" s="95">
        <f t="shared" si="118"/>
        <v>-6668</v>
      </c>
      <c r="BC326" s="95">
        <f t="shared" si="118"/>
        <v>-6668</v>
      </c>
      <c r="BD326" s="95">
        <f t="shared" si="118"/>
        <v>-6668</v>
      </c>
      <c r="BE326" s="95">
        <f t="shared" si="118"/>
        <v>-6671</v>
      </c>
      <c r="BF326" s="95">
        <f t="shared" si="118"/>
        <v>-6671</v>
      </c>
      <c r="BG326" s="95">
        <f t="shared" si="118"/>
        <v>-6671</v>
      </c>
      <c r="BH326" s="95">
        <f t="shared" si="118"/>
        <v>-4631</v>
      </c>
      <c r="BI326" s="95">
        <f t="shared" si="118"/>
        <v>192</v>
      </c>
      <c r="BJ326" s="95">
        <f t="shared" si="118"/>
        <v>192</v>
      </c>
      <c r="BK326" s="95">
        <f t="shared" si="118"/>
        <v>1669.5</v>
      </c>
      <c r="BL326" s="95">
        <f t="shared" si="118"/>
        <v>1644.5</v>
      </c>
      <c r="BM326" s="95">
        <f t="shared" si="118"/>
        <v>1644.5</v>
      </c>
      <c r="BN326" s="95">
        <f t="shared" si="118"/>
        <v>1394.5</v>
      </c>
      <c r="BO326" s="93">
        <f t="shared" si="118"/>
        <v>1394.5</v>
      </c>
      <c r="BP326" s="94">
        <f t="shared" si="118"/>
        <v>-2514.8795428377998</v>
      </c>
      <c r="BQ326" s="95">
        <f t="shared" si="118"/>
        <v>-2514.8795428377998</v>
      </c>
      <c r="BR326" s="95">
        <f t="shared" si="118"/>
        <v>-2514.8795428377998</v>
      </c>
      <c r="BS326" s="95">
        <f t="shared" si="118"/>
        <v>-2514.8795428377998</v>
      </c>
      <c r="BT326" s="95">
        <f t="shared" si="118"/>
        <v>-2514.8795428377998</v>
      </c>
      <c r="BU326" s="95">
        <f t="shared" si="118"/>
        <v>-2514.8795428377998</v>
      </c>
      <c r="BV326" s="95">
        <f t="shared" si="118"/>
        <v>-2514.8795428377998</v>
      </c>
      <c r="BW326" s="95">
        <f t="shared" ref="BW326:EH326" si="119">BW323-BW9</f>
        <v>-2514.8795428377998</v>
      </c>
      <c r="BX326" s="95">
        <f t="shared" si="119"/>
        <v>-2514.8795428377998</v>
      </c>
      <c r="BY326" s="95">
        <f t="shared" si="119"/>
        <v>-2514.8795428377998</v>
      </c>
      <c r="BZ326" s="95">
        <f t="shared" si="119"/>
        <v>-2514.8795428377998</v>
      </c>
      <c r="CA326" s="95">
        <f t="shared" si="119"/>
        <v>-2514.8795428377998</v>
      </c>
      <c r="CB326" s="95">
        <f t="shared" si="119"/>
        <v>-2514.8795428377998</v>
      </c>
      <c r="CC326" s="95">
        <f t="shared" si="119"/>
        <v>-2514.8795428377998</v>
      </c>
      <c r="CD326" s="95">
        <f t="shared" si="119"/>
        <v>-2514.8795428377998</v>
      </c>
      <c r="CE326" s="95">
        <f t="shared" si="119"/>
        <v>-2514.8795428377998</v>
      </c>
      <c r="CF326" s="95">
        <f t="shared" si="119"/>
        <v>-2514.8795428377998</v>
      </c>
      <c r="CG326" s="95">
        <f t="shared" si="119"/>
        <v>-2514.8795428377998</v>
      </c>
      <c r="CH326" s="95">
        <f t="shared" si="119"/>
        <v>-2514.8795428377998</v>
      </c>
      <c r="CI326" s="95">
        <f t="shared" si="119"/>
        <v>-2514.8795428377998</v>
      </c>
      <c r="CJ326" s="95">
        <f t="shared" si="119"/>
        <v>365</v>
      </c>
      <c r="CK326" s="95">
        <f t="shared" si="119"/>
        <v>365</v>
      </c>
      <c r="CL326" s="95">
        <f t="shared" si="119"/>
        <v>365</v>
      </c>
      <c r="CM326" s="95">
        <f t="shared" si="119"/>
        <v>365</v>
      </c>
      <c r="CN326" s="95">
        <f t="shared" si="119"/>
        <v>365</v>
      </c>
      <c r="CO326" s="95">
        <f t="shared" si="119"/>
        <v>365</v>
      </c>
      <c r="CP326" s="95">
        <f t="shared" si="119"/>
        <v>365</v>
      </c>
      <c r="CQ326" s="93">
        <f t="shared" si="119"/>
        <v>365</v>
      </c>
      <c r="CR326" s="94">
        <f t="shared" si="119"/>
        <v>365</v>
      </c>
      <c r="CS326" s="95">
        <f t="shared" si="119"/>
        <v>365</v>
      </c>
      <c r="CT326" s="95">
        <f t="shared" si="119"/>
        <v>365</v>
      </c>
      <c r="CU326" s="95">
        <f t="shared" si="119"/>
        <v>365</v>
      </c>
      <c r="CV326" s="95">
        <f t="shared" si="119"/>
        <v>365</v>
      </c>
      <c r="CW326" s="95">
        <f t="shared" si="119"/>
        <v>365</v>
      </c>
      <c r="CX326" s="95">
        <f t="shared" si="119"/>
        <v>365</v>
      </c>
      <c r="CY326" s="95">
        <f t="shared" si="119"/>
        <v>365</v>
      </c>
      <c r="CZ326" s="95">
        <f t="shared" si="119"/>
        <v>365</v>
      </c>
      <c r="DA326" s="95">
        <f t="shared" si="119"/>
        <v>365</v>
      </c>
      <c r="DB326" s="95">
        <f t="shared" si="119"/>
        <v>365</v>
      </c>
      <c r="DC326" s="95">
        <f t="shared" si="119"/>
        <v>365</v>
      </c>
      <c r="DD326" s="95">
        <f t="shared" si="119"/>
        <v>365</v>
      </c>
      <c r="DE326" s="95">
        <f t="shared" si="119"/>
        <v>365</v>
      </c>
      <c r="DF326" s="95">
        <f t="shared" si="119"/>
        <v>365</v>
      </c>
      <c r="DG326" s="95">
        <f t="shared" si="119"/>
        <v>365</v>
      </c>
      <c r="DH326" s="95">
        <f t="shared" si="119"/>
        <v>365</v>
      </c>
      <c r="DI326" s="95">
        <f t="shared" si="119"/>
        <v>365</v>
      </c>
      <c r="DJ326" s="95">
        <f t="shared" si="119"/>
        <v>365</v>
      </c>
      <c r="DK326" s="95">
        <f t="shared" si="119"/>
        <v>365</v>
      </c>
      <c r="DL326" s="95">
        <f t="shared" si="119"/>
        <v>365</v>
      </c>
      <c r="DM326" s="95">
        <f t="shared" si="119"/>
        <v>365</v>
      </c>
      <c r="DN326" s="95">
        <f t="shared" si="119"/>
        <v>365</v>
      </c>
      <c r="DO326" s="95">
        <f t="shared" si="119"/>
        <v>365</v>
      </c>
      <c r="DP326" s="95">
        <f t="shared" si="119"/>
        <v>365</v>
      </c>
      <c r="DQ326" s="95">
        <f t="shared" si="119"/>
        <v>365</v>
      </c>
      <c r="DR326" s="95">
        <f t="shared" si="119"/>
        <v>365</v>
      </c>
      <c r="DS326" s="95">
        <f t="shared" si="119"/>
        <v>365</v>
      </c>
      <c r="DT326" s="95">
        <f t="shared" si="119"/>
        <v>365</v>
      </c>
      <c r="DU326" s="95">
        <f t="shared" si="119"/>
        <v>365</v>
      </c>
      <c r="DV326" s="95">
        <f t="shared" si="119"/>
        <v>365</v>
      </c>
      <c r="DW326" s="95">
        <f t="shared" si="119"/>
        <v>365</v>
      </c>
      <c r="DX326" s="95">
        <f t="shared" si="119"/>
        <v>365</v>
      </c>
      <c r="DY326" s="95">
        <f t="shared" si="119"/>
        <v>365</v>
      </c>
      <c r="DZ326" s="93">
        <f t="shared" si="119"/>
        <v>365</v>
      </c>
      <c r="EA326" s="94">
        <f t="shared" si="119"/>
        <v>365</v>
      </c>
      <c r="EB326" s="95">
        <f t="shared" si="119"/>
        <v>365</v>
      </c>
      <c r="EC326" s="95">
        <f t="shared" si="119"/>
        <v>365</v>
      </c>
      <c r="ED326" s="95">
        <f t="shared" si="119"/>
        <v>365</v>
      </c>
      <c r="EE326" s="95">
        <f t="shared" si="119"/>
        <v>365</v>
      </c>
      <c r="EF326" s="95">
        <f t="shared" si="119"/>
        <v>365</v>
      </c>
      <c r="EG326" s="95">
        <f t="shared" si="119"/>
        <v>365</v>
      </c>
      <c r="EH326" s="95">
        <f t="shared" si="119"/>
        <v>365</v>
      </c>
      <c r="EI326" s="95">
        <f t="shared" ref="EI326:GD326" si="120">EI323-EI9</f>
        <v>365</v>
      </c>
      <c r="EJ326" s="95">
        <f t="shared" si="120"/>
        <v>365</v>
      </c>
      <c r="EK326" s="95">
        <f t="shared" si="120"/>
        <v>365</v>
      </c>
      <c r="EL326" s="95">
        <f t="shared" si="120"/>
        <v>365</v>
      </c>
      <c r="EM326" s="95">
        <f t="shared" si="120"/>
        <v>365</v>
      </c>
      <c r="EN326" s="95">
        <f t="shared" si="120"/>
        <v>365</v>
      </c>
      <c r="EO326" s="95">
        <f t="shared" si="120"/>
        <v>365</v>
      </c>
      <c r="EP326" s="95">
        <f t="shared" si="120"/>
        <v>365</v>
      </c>
      <c r="EQ326" s="95">
        <f t="shared" si="120"/>
        <v>365</v>
      </c>
      <c r="ER326" s="95">
        <f t="shared" si="120"/>
        <v>365</v>
      </c>
      <c r="ES326" s="95">
        <f t="shared" si="120"/>
        <v>365</v>
      </c>
      <c r="ET326" s="95">
        <f t="shared" si="120"/>
        <v>365</v>
      </c>
      <c r="EU326" s="95">
        <f t="shared" si="120"/>
        <v>365</v>
      </c>
      <c r="EV326" s="95">
        <f t="shared" si="120"/>
        <v>365</v>
      </c>
      <c r="EW326" s="95">
        <f t="shared" si="120"/>
        <v>365</v>
      </c>
      <c r="EX326" s="95">
        <f t="shared" si="120"/>
        <v>365</v>
      </c>
      <c r="EY326" s="95">
        <f t="shared" si="120"/>
        <v>365</v>
      </c>
      <c r="EZ326" s="95">
        <f t="shared" si="120"/>
        <v>365</v>
      </c>
      <c r="FA326" s="95">
        <f t="shared" si="120"/>
        <v>365</v>
      </c>
      <c r="FB326" s="93">
        <f t="shared" si="120"/>
        <v>365</v>
      </c>
      <c r="FC326" s="94">
        <f t="shared" si="120"/>
        <v>365</v>
      </c>
      <c r="FD326" s="95">
        <f t="shared" si="120"/>
        <v>365</v>
      </c>
      <c r="FE326" s="95">
        <f t="shared" si="120"/>
        <v>365</v>
      </c>
      <c r="FF326" s="95">
        <f t="shared" si="120"/>
        <v>365</v>
      </c>
      <c r="FG326" s="95">
        <f t="shared" si="120"/>
        <v>365</v>
      </c>
      <c r="FH326" s="95">
        <f t="shared" si="120"/>
        <v>365</v>
      </c>
      <c r="FI326" s="95">
        <f t="shared" si="120"/>
        <v>365</v>
      </c>
      <c r="FJ326" s="95">
        <f t="shared" si="120"/>
        <v>365</v>
      </c>
      <c r="FK326" s="95">
        <f t="shared" si="120"/>
        <v>365</v>
      </c>
      <c r="FL326" s="95">
        <f t="shared" si="120"/>
        <v>365</v>
      </c>
      <c r="FM326" s="95">
        <f t="shared" si="120"/>
        <v>365</v>
      </c>
      <c r="FN326" s="95">
        <f t="shared" si="120"/>
        <v>365</v>
      </c>
      <c r="FO326" s="95">
        <f t="shared" si="120"/>
        <v>365</v>
      </c>
      <c r="FP326" s="95">
        <f t="shared" si="120"/>
        <v>365</v>
      </c>
      <c r="FQ326" s="95">
        <f t="shared" si="120"/>
        <v>365</v>
      </c>
      <c r="FR326" s="95">
        <f t="shared" si="120"/>
        <v>365</v>
      </c>
      <c r="FS326" s="95">
        <f t="shared" si="120"/>
        <v>365</v>
      </c>
      <c r="FT326" s="95">
        <f t="shared" si="120"/>
        <v>365</v>
      </c>
      <c r="FU326" s="95">
        <f t="shared" si="120"/>
        <v>365</v>
      </c>
      <c r="FV326" s="95">
        <f t="shared" si="120"/>
        <v>365</v>
      </c>
      <c r="FW326" s="95">
        <f t="shared" si="120"/>
        <v>365</v>
      </c>
      <c r="FX326" s="95">
        <f t="shared" si="120"/>
        <v>365</v>
      </c>
      <c r="FY326" s="95">
        <f t="shared" si="120"/>
        <v>365</v>
      </c>
      <c r="FZ326" s="95">
        <f t="shared" si="120"/>
        <v>365</v>
      </c>
      <c r="GA326" s="95">
        <f t="shared" si="120"/>
        <v>365</v>
      </c>
      <c r="GB326" s="95">
        <f t="shared" si="120"/>
        <v>365</v>
      </c>
      <c r="GC326" s="95">
        <f t="shared" si="120"/>
        <v>365</v>
      </c>
      <c r="GD326" s="93">
        <f t="shared" si="120"/>
        <v>365</v>
      </c>
      <c r="GE326" s="195"/>
    </row>
    <row r="327" spans="1:187" s="35" customFormat="1" ht="17" customHeight="1">
      <c r="A327" s="1">
        <v>1</v>
      </c>
      <c r="B327" s="1">
        <v>163</v>
      </c>
      <c r="C327" s="96" t="s">
        <v>329</v>
      </c>
      <c r="D327" s="42" t="s">
        <v>45</v>
      </c>
      <c r="E327" s="97" t="s">
        <v>67</v>
      </c>
      <c r="F327" s="42" t="s">
        <v>266</v>
      </c>
      <c r="G327" s="42" t="s">
        <v>312</v>
      </c>
      <c r="H327" s="87"/>
      <c r="I327" s="88">
        <v>0</v>
      </c>
      <c r="J327" s="86">
        <v>15243</v>
      </c>
      <c r="K327" s="86">
        <f t="array" ref="K327">MIN(IF(($D$91:$D$263=$D327),K$91:K$263))</f>
        <v>15243</v>
      </c>
      <c r="L327" s="86">
        <f t="array" ref="L327">MIN(IF(($D$91:$D$263=$D327),L$91:L$263))</f>
        <v>15243</v>
      </c>
      <c r="M327" s="86">
        <f t="array" ref="M327">MIN(IF(($D$91:$D$263=$D327),M$91:M$263))</f>
        <v>15193</v>
      </c>
      <c r="N327" s="86">
        <f t="array" ref="N327">MIN(IF(($D$91:$D$263=$D327),N$91:N$263))</f>
        <v>14788</v>
      </c>
      <c r="O327" s="86">
        <f t="array" ref="O327">MIN(IF(($D$91:$D$263=$D327),O$91:O$263))</f>
        <v>14788</v>
      </c>
      <c r="P327" s="86">
        <f t="array" ref="P327">MIN(IF(($D$91:$D$263=$D327),P$91:P$263))</f>
        <v>14788</v>
      </c>
      <c r="Q327" s="86">
        <f t="array" ref="Q327">MIN(IF(($D$91:$D$263=$D327),Q$91:Q$263))</f>
        <v>27273</v>
      </c>
      <c r="R327" s="86">
        <f t="array" ref="R327">MIN(IF(($D$91:$D$263=$D327),R$91:R$263))</f>
        <v>33137</v>
      </c>
      <c r="S327" s="86">
        <f t="array" ref="S327">MIN(IF(($D$91:$D$263=$D327),S$91:S$263))</f>
        <v>33137</v>
      </c>
      <c r="T327" s="86">
        <f t="array" ref="T327">MIN(IF(($D$91:$D$263=$D327),T$91:T$263))</f>
        <v>33137</v>
      </c>
      <c r="U327" s="86">
        <f t="array" ref="U327">MIN(IF(($D$91:$D$263=$D327),U$91:U$263))</f>
        <v>32990</v>
      </c>
      <c r="V327" s="86">
        <f t="array" ref="V327">MIN(IF(($D$91:$D$263=$D327),V$91:V$263))</f>
        <v>52350</v>
      </c>
      <c r="W327" s="86">
        <f t="array" ref="W327">MIN(IF(($D$91:$D$263=$D327),W$91:W$263))</f>
        <v>48890</v>
      </c>
      <c r="X327" s="86">
        <f t="array" ref="X327">MIN(IF(($D$91:$D$263=$D327),X$91:X$263))</f>
        <v>48890</v>
      </c>
      <c r="Y327" s="86">
        <f t="array" ref="Y327">MIN(IF(($D$91:$D$263=$D327),Y$91:Y$263))</f>
        <v>52199</v>
      </c>
      <c r="Z327" s="86">
        <f t="array" ref="Z327">MIN(IF(($D$91:$D$263=$D327),Z$91:Z$263))</f>
        <v>52299</v>
      </c>
      <c r="AA327" s="86">
        <f t="array" ref="AA327">MIN(IF(($D$91:$D$263=$D327),AA$91:AA$263))</f>
        <v>52266</v>
      </c>
      <c r="AB327" s="86">
        <f t="array" ref="AB327">MIN(IF(($D$91:$D$263=$D327),AB$91:AB$263))</f>
        <v>51922</v>
      </c>
      <c r="AC327" s="86">
        <f t="array" ref="AC327">MIN(IF(($D$91:$D$263=$D327),AC$91:AC$263))</f>
        <v>51722</v>
      </c>
      <c r="AD327" s="86">
        <f t="array" ref="AD327">MIN(IF(($D$91:$D$263=$D327),AD$91:AD$263))</f>
        <v>51722</v>
      </c>
      <c r="AE327" s="86">
        <f t="array" ref="AE327">MIN(IF(($D$91:$D$263=$D327),AE$91:AE$263))</f>
        <v>56849</v>
      </c>
      <c r="AF327" s="86">
        <f t="array" ref="AF327">MIN(IF(($D$91:$D$263=$D327),AF$91:AF$263))</f>
        <v>56849</v>
      </c>
      <c r="AG327" s="86">
        <f t="array" ref="AG327">MIN(IF(($D$91:$D$263=$D327),AG$91:AG$263))</f>
        <v>61871</v>
      </c>
      <c r="AH327" s="86">
        <f t="array" ref="AH327">MIN(IF(($D$91:$D$263=$D327),AH$91:AH$263))</f>
        <v>57770</v>
      </c>
      <c r="AI327" s="86">
        <f t="array" ref="AI327">MIN(IF(($D$91:$D$263=$D327),AI$91:AI$263))</f>
        <v>65812</v>
      </c>
      <c r="AJ327" s="86">
        <f t="array" ref="AJ327">MIN(IF(($D$91:$D$263=$D327),AJ$91:AJ$263))</f>
        <v>61462</v>
      </c>
      <c r="AK327" s="86">
        <f t="array" ref="AK327">MIN(IF(($D$91:$D$263=$D327),AK$91:AK$263))</f>
        <v>61164</v>
      </c>
      <c r="AL327" s="86">
        <f t="array" ref="AL327">MIN(IF(($D$91:$D$263=$D327),AL$91:AL$263))</f>
        <v>70737</v>
      </c>
      <c r="AM327" s="87">
        <f t="array" ref="AM327">MIN(IF(($D$91:$D$263=$D327),AM$91:AM$263))</f>
        <v>69607</v>
      </c>
      <c r="AN327" s="88">
        <f t="array" ref="AN327">MIN(IF(($D$91:$D$263=$D327),AN$91:AN$263))</f>
        <v>69607</v>
      </c>
      <c r="AO327" s="86">
        <f t="array" ref="AO327">MIN(IF(($D$91:$D$263=$D327),AO$91:AO$263))</f>
        <v>69434</v>
      </c>
      <c r="AP327" s="86">
        <f t="array" ref="AP327">MIN(IF(($D$91:$D$263=$D327),AP$91:AP$263))</f>
        <v>69434</v>
      </c>
      <c r="AQ327" s="86">
        <f t="array" ref="AQ327">MIN(IF(($D$91:$D$263=$D327),AQ$91:AQ$263))</f>
        <v>67224</v>
      </c>
      <c r="AR327" s="86">
        <f t="array" ref="AR327">MIN(IF(($D$91:$D$263=$D327),AR$91:AR$263))</f>
        <v>67224</v>
      </c>
      <c r="AS327" s="86">
        <f t="array" ref="AS327">MIN(IF(($D$91:$D$263=$D327),AS$91:AS$263))</f>
        <v>75553</v>
      </c>
      <c r="AT327" s="86">
        <f t="array" ref="AT327">MIN(IF(($D$91:$D$263=$D327),AT$91:AT$263))</f>
        <v>75446</v>
      </c>
      <c r="AU327" s="86">
        <f t="array" ref="AU327">MIN(IF(($D$91:$D$263=$D327),AU$91:AU$263))</f>
        <v>67046</v>
      </c>
      <c r="AV327" s="86">
        <f t="array" ref="AV327">MIN(IF(($D$91:$D$263=$D327),AV$91:AV$263))</f>
        <v>66968</v>
      </c>
      <c r="AW327" s="86">
        <f t="array" ref="AW327">MIN(IF(($D$91:$D$263=$D327),AW$91:AW$263))</f>
        <v>75382</v>
      </c>
      <c r="AX327" s="86">
        <f t="array" ref="AX327">MIN(IF(($D$91:$D$263=$D327),AX$91:AX$263))</f>
        <v>69087</v>
      </c>
      <c r="AY327" s="86">
        <f t="array" ref="AY327">MIN(IF(($D$91:$D$263=$D327),AY$91:AY$263))</f>
        <v>69087</v>
      </c>
      <c r="AZ327" s="86">
        <f t="array" ref="AZ327">MIN(IF(($D$91:$D$263=$D327),AZ$91:AZ$263))</f>
        <v>69674</v>
      </c>
      <c r="BA327" s="86">
        <f t="array" ref="BA327">MIN(IF(($D$91:$D$263=$D327),BA$91:BA$263))</f>
        <v>82173</v>
      </c>
      <c r="BB327" s="86">
        <f t="array" ref="BB327">MIN(IF(($D$91:$D$263=$D327),BB$91:BB$263))</f>
        <v>77355</v>
      </c>
      <c r="BC327" s="86">
        <f t="array" ref="BC327">MIN(IF(($D$91:$D$263=$D327),BC$91:BC$263))</f>
        <v>81763</v>
      </c>
      <c r="BD327" s="86">
        <f t="array" ref="BD327">MIN(IF(($D$91:$D$263=$D327),BD$91:BD$263))</f>
        <v>85963</v>
      </c>
      <c r="BE327" s="86">
        <f t="array" ref="BE327">MIN(IF(($D$91:$D$263=$D327),BE$91:BE$263))</f>
        <v>86039</v>
      </c>
      <c r="BF327" s="86">
        <f t="array" ref="BF327">MIN(IF(($D$91:$D$263=$D327),BF$91:BF$263))</f>
        <v>86039</v>
      </c>
      <c r="BG327" s="86">
        <f t="array" ref="BG327">MIN(IF(($D$91:$D$263=$D327),BG$91:BG$263))</f>
        <v>90166</v>
      </c>
      <c r="BH327" s="86">
        <f t="array" ref="BH327">MIN(IF(($D$91:$D$263=$D327),BH$91:BH$263))</f>
        <v>90145</v>
      </c>
      <c r="BI327" s="86">
        <f t="array" ref="BI327">MIN(IF(($D$91:$D$263=$D327),BI$91:BI$263))</f>
        <v>86143</v>
      </c>
      <c r="BJ327" s="86">
        <f t="array" ref="BJ327">MIN(IF(($D$91:$D$263=$D327),BJ$91:BJ$263))</f>
        <v>86143</v>
      </c>
      <c r="BK327" s="86">
        <f t="array" ref="BK327">MIN(IF(($D$91:$D$263=$D327),BK$91:BK$263))</f>
        <v>86143</v>
      </c>
      <c r="BL327" s="86">
        <f t="array" ref="BL327">MIN(IF(($D$91:$D$263=$D327),BL$91:BL$263))</f>
        <v>86066</v>
      </c>
      <c r="BM327" s="86">
        <f t="array" ref="BM327">MIN(IF(($D$91:$D$263=$D327),BM$91:BM$263))</f>
        <v>86066</v>
      </c>
      <c r="BN327" s="86">
        <f t="array" ref="BN327">MIN(IF(($D$91:$D$263=$D327),BN$91:BN$263))</f>
        <v>90266</v>
      </c>
      <c r="BO327" s="87">
        <f t="array" ref="BO327">MIN(IF(($D$91:$D$263=$D327),BO$91:BO$263))</f>
        <v>90266</v>
      </c>
      <c r="BP327" s="88">
        <f t="array" ref="BP327">MIN(IF(($D$91:$D$263=$D327),BP$91:BP$263))</f>
        <v>83747.324390833397</v>
      </c>
      <c r="BQ327" s="86">
        <f t="array" ref="BQ327">MIN(IF(($D$91:$D$263=$D327),BQ$91:BQ$263))</f>
        <v>83747.324390833397</v>
      </c>
      <c r="BR327" s="86">
        <f t="array" ref="BR327">MIN(IF(($D$91:$D$263=$D327),BR$91:BR$263))</f>
        <v>79247.324390833397</v>
      </c>
      <c r="BS327" s="86">
        <f t="array" ref="BS327">MIN(IF(($D$91:$D$263=$D327),BS$91:BS$263))</f>
        <v>79247.324390833397</v>
      </c>
      <c r="BT327" s="86">
        <f t="array" ref="BT327">MIN(IF(($D$91:$D$263=$D327),BT$91:BT$263))</f>
        <v>79247.324390833397</v>
      </c>
      <c r="BU327" s="86">
        <f t="array" ref="BU327">MIN(IF(($D$91:$D$263=$D327),BU$91:BU$263))</f>
        <v>79247.324390833397</v>
      </c>
      <c r="BV327" s="86">
        <f t="array" ref="BV327">MIN(IF(($D$91:$D$263=$D327),BV$91:BV$263))</f>
        <v>79247.324390833397</v>
      </c>
      <c r="BW327" s="86">
        <f t="array" ref="BW327">MIN(IF(($D$91:$D$263=$D327),BW$91:BW$263))</f>
        <v>79247.324390833397</v>
      </c>
      <c r="BX327" s="86">
        <f t="array" ref="BX327">MIN(IF(($D$91:$D$263=$D327),BX$91:BX$263))</f>
        <v>79247.324390833397</v>
      </c>
      <c r="BY327" s="86">
        <f t="array" ref="BY327">MIN(IF(($D$91:$D$263=$D327),BY$91:BY$263))</f>
        <v>79247.324390833397</v>
      </c>
      <c r="BZ327" s="86">
        <f t="array" ref="BZ327">MIN(IF(($D$91:$D$263=$D327),BZ$91:BZ$263))</f>
        <v>79247.324390833397</v>
      </c>
      <c r="CA327" s="86">
        <f t="array" ref="CA327">MIN(IF(($D$91:$D$263=$D327),CA$91:CA$263))</f>
        <v>79247.324390833397</v>
      </c>
      <c r="CB327" s="86">
        <f t="array" ref="CB327">MIN(IF(($D$91:$D$263=$D327),CB$91:CB$263))</f>
        <v>79247.324390833397</v>
      </c>
      <c r="CC327" s="86">
        <f t="array" ref="CC327">MIN(IF(($D$91:$D$263=$D327),CC$91:CC$263))</f>
        <v>79247.324390833397</v>
      </c>
      <c r="CD327" s="86">
        <f t="array" ref="CD327">MIN(IF(($D$91:$D$263=$D327),CD$91:CD$263))</f>
        <v>78547.324390833397</v>
      </c>
      <c r="CE327" s="86">
        <f t="array" ref="CE327">MIN(IF(($D$91:$D$263=$D327),CE$91:CE$263))</f>
        <v>78547.324390833397</v>
      </c>
      <c r="CF327" s="86">
        <f t="array" ref="CF327">MIN(IF(($D$91:$D$263=$D327),CF$91:CF$263))</f>
        <v>78547.324390833397</v>
      </c>
      <c r="CG327" s="86">
        <f t="array" ref="CG327">MIN(IF(($D$91:$D$263=$D327),CG$91:CG$263))</f>
        <v>78547.324390833397</v>
      </c>
      <c r="CH327" s="86">
        <f t="array" ref="CH327">MIN(IF(($D$91:$D$263=$D327),CH$91:CH$263))</f>
        <v>78547.324390833397</v>
      </c>
      <c r="CI327" s="86">
        <f t="array" ref="CI327">MIN(IF(($D$91:$D$263=$D327),CI$91:CI$263))</f>
        <v>78547.324390833397</v>
      </c>
      <c r="CJ327" s="86">
        <f t="array" ref="CJ327">MIN(IF(($D$91:$D$263=$D327),CJ$91:CJ$263))</f>
        <v>88821.666666666672</v>
      </c>
      <c r="CK327" s="86">
        <f t="array" ref="CK327">MIN(IF(($D$91:$D$263=$D327),CK$91:CK$263))</f>
        <v>88821.666666666672</v>
      </c>
      <c r="CL327" s="86">
        <f t="array" ref="CL327">MIN(IF(($D$91:$D$263=$D327),CL$91:CL$263))</f>
        <v>88821.666666666672</v>
      </c>
      <c r="CM327" s="86">
        <f t="array" ref="CM327">MIN(IF(($D$91:$D$263=$D327),CM$91:CM$263))</f>
        <v>88821.666666666672</v>
      </c>
      <c r="CN327" s="86">
        <f t="array" ref="CN327">MIN(IF(($D$91:$D$263=$D327),CN$91:CN$263))</f>
        <v>88821.666666666672</v>
      </c>
      <c r="CO327" s="86">
        <f t="array" ref="CO327">MIN(IF(($D$91:$D$263=$D327),CO$91:CO$263))</f>
        <v>88821.666666666672</v>
      </c>
      <c r="CP327" s="86">
        <f t="array" ref="CP327">MIN(IF(($D$91:$D$263=$D327),CP$91:CP$263))</f>
        <v>88821.666666666672</v>
      </c>
      <c r="CQ327" s="87">
        <f t="array" ref="CQ327">MIN(IF(($D$91:$D$263=$D327),CQ$91:CQ$263))</f>
        <v>88821.666666666672</v>
      </c>
      <c r="CR327" s="88">
        <f t="array" ref="CR327">MIN(IF(($D$91:$D$263=$D327),CR$91:CR$263))</f>
        <v>88821.666666666672</v>
      </c>
      <c r="CS327" s="86">
        <f t="array" ref="CS327">MIN(IF(($D$91:$D$263=$D327),CS$91:CS$263))</f>
        <v>88821.666666666672</v>
      </c>
      <c r="CT327" s="86">
        <f t="array" ref="CT327">MIN(IF(($D$91:$D$263=$D327),CT$91:CT$263))</f>
        <v>88821.666666666672</v>
      </c>
      <c r="CU327" s="86">
        <f t="array" ref="CU327">MIN(IF(($D$91:$D$263=$D327),CU$91:CU$263))</f>
        <v>88821.666666666672</v>
      </c>
      <c r="CV327" s="86">
        <f t="array" ref="CV327">MIN(IF(($D$91:$D$263=$D327),CV$91:CV$263))</f>
        <v>88821.666666666672</v>
      </c>
      <c r="CW327" s="86">
        <f t="array" ref="CW327">MIN(IF(($D$91:$D$263=$D327),CW$91:CW$263))</f>
        <v>88821.666666666672</v>
      </c>
      <c r="CX327" s="86">
        <f t="array" ref="CX327">MIN(IF(($D$91:$D$263=$D327),CX$91:CX$263))</f>
        <v>88821.666666666672</v>
      </c>
      <c r="CY327" s="86">
        <f t="array" ref="CY327">MIN(IF(($D$91:$D$263=$D327),CY$91:CY$263))</f>
        <v>88821.666666666672</v>
      </c>
      <c r="CZ327" s="86">
        <f t="array" ref="CZ327">MIN(IF(($D$91:$D$263=$D327),CZ$91:CZ$263))</f>
        <v>88821.666666666672</v>
      </c>
      <c r="DA327" s="86">
        <f t="array" ref="DA327">MIN(IF(($D$91:$D$263=$D327),DA$91:DA$263))</f>
        <v>88821.666666666672</v>
      </c>
      <c r="DB327" s="86">
        <f t="array" ref="DB327">MIN(IF(($D$91:$D$263=$D327),DB$91:DB$263))</f>
        <v>88821.666666666672</v>
      </c>
      <c r="DC327" s="86">
        <f t="array" ref="DC327">MIN(IF(($D$91:$D$263=$D327),DC$91:DC$263))</f>
        <v>88821.666666666672</v>
      </c>
      <c r="DD327" s="86">
        <f t="array" ref="DD327">MIN(IF(($D$91:$D$263=$D327),DD$91:DD$263))</f>
        <v>88821.666666666672</v>
      </c>
      <c r="DE327" s="86">
        <f t="array" ref="DE327">MIN(IF(($D$91:$D$263=$D327),DE$91:DE$263))</f>
        <v>88821.666666666672</v>
      </c>
      <c r="DF327" s="86">
        <f t="array" ref="DF327">MIN(IF(($D$91:$D$263=$D327),DF$91:DF$263))</f>
        <v>88821.666666666672</v>
      </c>
      <c r="DG327" s="86">
        <f t="array" ref="DG327">MIN(IF(($D$91:$D$263=$D327),DG$91:DG$263))</f>
        <v>88821.666666666672</v>
      </c>
      <c r="DH327" s="86">
        <f t="array" ref="DH327">MIN(IF(($D$91:$D$263=$D327),DH$91:DH$263))</f>
        <v>88821.666666666672</v>
      </c>
      <c r="DI327" s="86">
        <f t="array" ref="DI327">MIN(IF(($D$91:$D$263=$D327),DI$91:DI$263))</f>
        <v>88821.666666666672</v>
      </c>
      <c r="DJ327" s="86">
        <f t="array" ref="DJ327">MIN(IF(($D$91:$D$263=$D327),DJ$91:DJ$263))</f>
        <v>88821.666666666672</v>
      </c>
      <c r="DK327" s="86">
        <f t="array" ref="DK327">MIN(IF(($D$91:$D$263=$D327),DK$91:DK$263))</f>
        <v>88821.666666666672</v>
      </c>
      <c r="DL327" s="86">
        <f t="array" ref="DL327">MIN(IF(($D$91:$D$263=$D327),DL$91:DL$263))</f>
        <v>88821.666666666672</v>
      </c>
      <c r="DM327" s="86">
        <f t="array" ref="DM327">MIN(IF(($D$91:$D$263=$D327),DM$91:DM$263))</f>
        <v>88821.666666666672</v>
      </c>
      <c r="DN327" s="86">
        <f t="array" ref="DN327">MIN(IF(($D$91:$D$263=$D327),DN$91:DN$263))</f>
        <v>88821.666666666672</v>
      </c>
      <c r="DO327" s="86">
        <f t="array" ref="DO327">MIN(IF(($D$91:$D$263=$D327),DO$91:DO$263))</f>
        <v>88821.666666666672</v>
      </c>
      <c r="DP327" s="86">
        <f t="array" ref="DP327">MIN(IF(($D$91:$D$263=$D327),DP$91:DP$263))</f>
        <v>88821.666666666672</v>
      </c>
      <c r="DQ327" s="86">
        <f t="array" ref="DQ327">MIN(IF(($D$91:$D$263=$D327),DQ$91:DQ$263))</f>
        <v>88821.666666666672</v>
      </c>
      <c r="DR327" s="86">
        <f t="array" ref="DR327">MIN(IF(($D$91:$D$263=$D327),DR$91:DR$263))</f>
        <v>88821.666666666672</v>
      </c>
      <c r="DS327" s="86">
        <f t="array" ref="DS327">MIN(IF(($D$91:$D$263=$D327),DS$91:DS$263))</f>
        <v>88821.666666666672</v>
      </c>
      <c r="DT327" s="86">
        <f t="array" ref="DT327">MIN(IF(($D$91:$D$263=$D327),DT$91:DT$263))</f>
        <v>88821.666666666672</v>
      </c>
      <c r="DU327" s="86">
        <f t="array" ref="DU327">MIN(IF(($D$91:$D$263=$D327),DU$91:DU$263))</f>
        <v>88821.666666666672</v>
      </c>
      <c r="DV327" s="86">
        <f t="array" ref="DV327">MIN(IF(($D$91:$D$263=$D327),DV$91:DV$263))</f>
        <v>88821.666666666672</v>
      </c>
      <c r="DW327" s="86">
        <f t="array" ref="DW327">MIN(IF(($D$91:$D$263=$D327),DW$91:DW$263))</f>
        <v>88821.666666666672</v>
      </c>
      <c r="DX327" s="86">
        <f t="array" ref="DX327">MIN(IF(($D$91:$D$263=$D327),DX$91:DX$263))</f>
        <v>88821.666666666672</v>
      </c>
      <c r="DY327" s="86">
        <f t="array" ref="DY327">MIN(IF(($D$91:$D$263=$D327),DY$91:DY$263))</f>
        <v>88821.666666666672</v>
      </c>
      <c r="DZ327" s="87">
        <f t="array" ref="DZ327">MIN(IF(($D$91:$D$263=$D327),DZ$91:DZ$263))</f>
        <v>88821.666666666672</v>
      </c>
      <c r="EA327" s="88">
        <f t="array" ref="EA327">MIN(IF(($D$91:$D$263=$D327),EA$91:EA$263))</f>
        <v>88821.666666666672</v>
      </c>
      <c r="EB327" s="86">
        <f t="array" ref="EB327">MIN(IF(($D$91:$D$263=$D327),EB$91:EB$263))</f>
        <v>88821.666666666672</v>
      </c>
      <c r="EC327" s="86">
        <f t="array" ref="EC327">MIN(IF(($D$91:$D$263=$D327),EC$91:EC$263))</f>
        <v>88821.666666666672</v>
      </c>
      <c r="ED327" s="86">
        <f t="array" ref="ED327">MIN(IF(($D$91:$D$263=$D327),ED$91:ED$263))</f>
        <v>88821.666666666672</v>
      </c>
      <c r="EE327" s="86">
        <f t="array" ref="EE327">MIN(IF(($D$91:$D$263=$D327),EE$91:EE$263))</f>
        <v>88821.666666666672</v>
      </c>
      <c r="EF327" s="86">
        <f t="array" ref="EF327">MIN(IF(($D$91:$D$263=$D327),EF$91:EF$263))</f>
        <v>88821.666666666672</v>
      </c>
      <c r="EG327" s="86">
        <f t="array" ref="EG327">MIN(IF(($D$91:$D$263=$D327),EG$91:EG$263))</f>
        <v>88821.666666666672</v>
      </c>
      <c r="EH327" s="86">
        <f t="array" ref="EH327">MIN(IF(($D$91:$D$263=$D327),EH$91:EH$263))</f>
        <v>88821.666666666672</v>
      </c>
      <c r="EI327" s="86">
        <f t="array" ref="EI327">MIN(IF(($D$91:$D$263=$D327),EI$91:EI$263))</f>
        <v>88821.666666666672</v>
      </c>
      <c r="EJ327" s="86">
        <f t="array" ref="EJ327">MIN(IF(($D$91:$D$263=$D327),EJ$91:EJ$263))</f>
        <v>88821.666666666672</v>
      </c>
      <c r="EK327" s="86">
        <f t="array" ref="EK327">MIN(IF(($D$91:$D$263=$D327),EK$91:EK$263))</f>
        <v>88821.666666666672</v>
      </c>
      <c r="EL327" s="86">
        <f t="array" ref="EL327">MIN(IF(($D$91:$D$263=$D327),EL$91:EL$263))</f>
        <v>88821.666666666672</v>
      </c>
      <c r="EM327" s="86">
        <f t="array" ref="EM327">MIN(IF(($D$91:$D$263=$D327),EM$91:EM$263))</f>
        <v>88821.666666666672</v>
      </c>
      <c r="EN327" s="86">
        <f t="array" ref="EN327">MIN(IF(($D$91:$D$263=$D327),EN$91:EN$263))</f>
        <v>88821.666666666672</v>
      </c>
      <c r="EO327" s="86">
        <f t="array" ref="EO327">MIN(IF(($D$91:$D$263=$D327),EO$91:EO$263))</f>
        <v>88821.666666666672</v>
      </c>
      <c r="EP327" s="86">
        <f t="array" ref="EP327">MIN(IF(($D$91:$D$263=$D327),EP$91:EP$263))</f>
        <v>88821.666666666672</v>
      </c>
      <c r="EQ327" s="86">
        <f t="array" ref="EQ327">MIN(IF(($D$91:$D$263=$D327),EQ$91:EQ$263))</f>
        <v>88821.666666666672</v>
      </c>
      <c r="ER327" s="86">
        <f t="array" ref="ER327">MIN(IF(($D$91:$D$263=$D327),ER$91:ER$263))</f>
        <v>88821.666666666672</v>
      </c>
      <c r="ES327" s="86">
        <f t="array" ref="ES327">MIN(IF(($D$91:$D$263=$D327),ES$91:ES$263))</f>
        <v>88821.666666666672</v>
      </c>
      <c r="ET327" s="86">
        <f t="array" ref="ET327">MIN(IF(($D$91:$D$263=$D327),ET$91:ET$263))</f>
        <v>88821.666666666672</v>
      </c>
      <c r="EU327" s="86">
        <f t="array" ref="EU327">MIN(IF(($D$91:$D$263=$D327),EU$91:EU$263))</f>
        <v>88821.666666666672</v>
      </c>
      <c r="EV327" s="86">
        <f t="array" ref="EV327">MIN(IF(($D$91:$D$263=$D327),EV$91:EV$263))</f>
        <v>88821.666666666672</v>
      </c>
      <c r="EW327" s="86">
        <f t="array" ref="EW327">MIN(IF(($D$91:$D$263=$D327),EW$91:EW$263))</f>
        <v>88821.666666666672</v>
      </c>
      <c r="EX327" s="86">
        <f t="array" ref="EX327">MIN(IF(($D$91:$D$263=$D327),EX$91:EX$263))</f>
        <v>88821.666666666672</v>
      </c>
      <c r="EY327" s="86">
        <f t="array" ref="EY327">MIN(IF(($D$91:$D$263=$D327),EY$91:EY$263))</f>
        <v>88821.666666666672</v>
      </c>
      <c r="EZ327" s="86">
        <f t="array" ref="EZ327">MIN(IF(($D$91:$D$263=$D327),EZ$91:EZ$263))</f>
        <v>88821.666666666672</v>
      </c>
      <c r="FA327" s="86">
        <f t="array" ref="FA327">MIN(IF(($D$91:$D$263=$D327),FA$91:FA$263))</f>
        <v>88821.666666666672</v>
      </c>
      <c r="FB327" s="87">
        <f t="array" ref="FB327">MIN(IF(($D$91:$D$263=$D327),FB$91:FB$263))</f>
        <v>88821.666666666672</v>
      </c>
      <c r="FC327" s="88">
        <f t="array" ref="FC327">MIN(IF(($D$91:$D$263=$D327),FC$91:FC$263))</f>
        <v>88821.666666666672</v>
      </c>
      <c r="FD327" s="86">
        <f t="array" ref="FD327">MIN(IF(($D$91:$D$263=$D327),FD$91:FD$263))</f>
        <v>88821.666666666672</v>
      </c>
      <c r="FE327" s="86">
        <f t="array" ref="FE327">MIN(IF(($D$91:$D$263=$D327),FE$91:FE$263))</f>
        <v>88821.666666666672</v>
      </c>
      <c r="FF327" s="86">
        <f t="array" ref="FF327">MIN(IF(($D$91:$D$263=$D327),FF$91:FF$263))</f>
        <v>88821.666666666672</v>
      </c>
      <c r="FG327" s="86">
        <f t="array" ref="FG327">MIN(IF(($D$91:$D$263=$D327),FG$91:FG$263))</f>
        <v>88821.666666666672</v>
      </c>
      <c r="FH327" s="86">
        <f t="array" ref="FH327">MIN(IF(($D$91:$D$263=$D327),FH$91:FH$263))</f>
        <v>88821.666666666672</v>
      </c>
      <c r="FI327" s="86">
        <f t="array" ref="FI327">MIN(IF(($D$91:$D$263=$D327),FI$91:FI$263))</f>
        <v>88821.666666666672</v>
      </c>
      <c r="FJ327" s="86">
        <f t="array" ref="FJ327">MIN(IF(($D$91:$D$263=$D327),FJ$91:FJ$263))</f>
        <v>88821.666666666672</v>
      </c>
      <c r="FK327" s="86">
        <f t="array" ref="FK327">MIN(IF(($D$91:$D$263=$D327),FK$91:FK$263))</f>
        <v>88821.666666666672</v>
      </c>
      <c r="FL327" s="86">
        <f t="array" ref="FL327">MIN(IF(($D$91:$D$263=$D327),FL$91:FL$263))</f>
        <v>88821.666666666672</v>
      </c>
      <c r="FM327" s="86">
        <f t="array" ref="FM327">MIN(IF(($D$91:$D$263=$D327),FM$91:FM$263))</f>
        <v>88821.666666666672</v>
      </c>
      <c r="FN327" s="86">
        <f t="array" ref="FN327">MIN(IF(($D$91:$D$263=$D327),FN$91:FN$263))</f>
        <v>88821.666666666672</v>
      </c>
      <c r="FO327" s="86">
        <f t="array" ref="FO327">MIN(IF(($D$91:$D$263=$D327),FO$91:FO$263))</f>
        <v>88821.666666666672</v>
      </c>
      <c r="FP327" s="86">
        <f t="array" ref="FP327">MIN(IF(($D$91:$D$263=$D327),FP$91:FP$263))</f>
        <v>88821.666666666672</v>
      </c>
      <c r="FQ327" s="86">
        <f t="array" ref="FQ327">MIN(IF(($D$91:$D$263=$D327),FQ$91:FQ$263))</f>
        <v>88821.666666666672</v>
      </c>
      <c r="FR327" s="86">
        <f t="array" ref="FR327">MIN(IF(($D$91:$D$263=$D327),FR$91:FR$263))</f>
        <v>88821.666666666672</v>
      </c>
      <c r="FS327" s="86">
        <f t="array" ref="FS327">MIN(IF(($D$91:$D$263=$D327),FS$91:FS$263))</f>
        <v>88821.666666666672</v>
      </c>
      <c r="FT327" s="86">
        <f t="array" ref="FT327">MIN(IF(($D$91:$D$263=$D327),FT$91:FT$263))</f>
        <v>88821.666666666672</v>
      </c>
      <c r="FU327" s="86">
        <f t="array" ref="FU327">MIN(IF(($D$91:$D$263=$D327),FU$91:FU$263))</f>
        <v>88821.666666666672</v>
      </c>
      <c r="FV327" s="86">
        <f t="array" ref="FV327">MIN(IF(($D$91:$D$263=$D327),FV$91:FV$263))</f>
        <v>88821.666666666672</v>
      </c>
      <c r="FW327" s="86">
        <f t="array" ref="FW327">MIN(IF(($D$91:$D$263=$D327),FW$91:FW$263))</f>
        <v>88821.666666666672</v>
      </c>
      <c r="FX327" s="86">
        <f t="array" ref="FX327">MIN(IF(($D$91:$D$263=$D327),FX$91:FX$263))</f>
        <v>88821.666666666672</v>
      </c>
      <c r="FY327" s="86">
        <f t="array" ref="FY327">MIN(IF(($D$91:$D$263=$D327),FY$91:FY$263))</f>
        <v>88821.666666666672</v>
      </c>
      <c r="FZ327" s="86">
        <f t="array" ref="FZ327">MIN(IF(($D$91:$D$263=$D327),FZ$91:FZ$263))</f>
        <v>88821.666666666672</v>
      </c>
      <c r="GA327" s="86">
        <f t="array" ref="GA327">MIN(IF(($D$91:$D$263=$D327),GA$91:GA$263))</f>
        <v>88821.666666666672</v>
      </c>
      <c r="GB327" s="86">
        <f t="array" ref="GB327">MIN(IF(($D$91:$D$263=$D327),GB$91:GB$263))</f>
        <v>88821.666666666672</v>
      </c>
      <c r="GC327" s="86">
        <f t="array" ref="GC327">MIN(IF(($D$91:$D$263=$D327),GC$91:GC$263))</f>
        <v>88821.666666666672</v>
      </c>
      <c r="GD327" s="87">
        <f t="array" ref="GD327">MIN(IF(($D$91:$D$263=$D327),GD$91:GD$263))</f>
        <v>88821.666666666672</v>
      </c>
      <c r="GE327" s="195"/>
    </row>
    <row r="328" spans="1:187" s="35" customFormat="1" ht="17" customHeight="1">
      <c r="A328" s="1">
        <v>1</v>
      </c>
      <c r="B328" s="1">
        <v>164</v>
      </c>
      <c r="C328" s="73" t="s">
        <v>330</v>
      </c>
      <c r="D328" s="55" t="s">
        <v>67</v>
      </c>
      <c r="E328" s="55" t="s">
        <v>67</v>
      </c>
      <c r="F328" s="74" t="s">
        <v>266</v>
      </c>
      <c r="G328" s="74" t="s">
        <v>312</v>
      </c>
      <c r="H328" s="75"/>
      <c r="I328" s="76">
        <v>0</v>
      </c>
      <c r="J328" s="77">
        <v>15243</v>
      </c>
      <c r="K328" s="77">
        <f t="shared" ref="K328:BV328" si="121">K327-K66</f>
        <v>15243</v>
      </c>
      <c r="L328" s="77">
        <f t="shared" si="121"/>
        <v>15243</v>
      </c>
      <c r="M328" s="77">
        <f t="shared" si="121"/>
        <v>15193</v>
      </c>
      <c r="N328" s="77">
        <f t="shared" si="121"/>
        <v>14788</v>
      </c>
      <c r="O328" s="77">
        <f t="shared" si="121"/>
        <v>14788</v>
      </c>
      <c r="P328" s="77">
        <f t="shared" si="121"/>
        <v>14788</v>
      </c>
      <c r="Q328" s="77">
        <f t="shared" si="121"/>
        <v>27273</v>
      </c>
      <c r="R328" s="77">
        <f t="shared" si="121"/>
        <v>33137</v>
      </c>
      <c r="S328" s="77">
        <f t="shared" si="121"/>
        <v>33137</v>
      </c>
      <c r="T328" s="77">
        <f t="shared" si="121"/>
        <v>33137</v>
      </c>
      <c r="U328" s="77">
        <f t="shared" si="121"/>
        <v>32990</v>
      </c>
      <c r="V328" s="77">
        <f t="shared" si="121"/>
        <v>52350</v>
      </c>
      <c r="W328" s="77">
        <f t="shared" si="121"/>
        <v>48890</v>
      </c>
      <c r="X328" s="77">
        <f t="shared" si="121"/>
        <v>48890</v>
      </c>
      <c r="Y328" s="77">
        <f t="shared" si="121"/>
        <v>52199</v>
      </c>
      <c r="Z328" s="77">
        <f t="shared" si="121"/>
        <v>52299</v>
      </c>
      <c r="AA328" s="77">
        <f t="shared" si="121"/>
        <v>52266</v>
      </c>
      <c r="AB328" s="77">
        <f t="shared" si="121"/>
        <v>51922</v>
      </c>
      <c r="AC328" s="77">
        <f t="shared" si="121"/>
        <v>51722</v>
      </c>
      <c r="AD328" s="77">
        <f t="shared" si="121"/>
        <v>51722</v>
      </c>
      <c r="AE328" s="77">
        <f t="shared" si="121"/>
        <v>56849</v>
      </c>
      <c r="AF328" s="77">
        <f t="shared" si="121"/>
        <v>56849</v>
      </c>
      <c r="AG328" s="77">
        <f t="shared" si="121"/>
        <v>61871</v>
      </c>
      <c r="AH328" s="77">
        <f t="shared" si="121"/>
        <v>57770</v>
      </c>
      <c r="AI328" s="77">
        <f t="shared" si="121"/>
        <v>65812</v>
      </c>
      <c r="AJ328" s="77">
        <f t="shared" si="121"/>
        <v>61462</v>
      </c>
      <c r="AK328" s="77">
        <f t="shared" si="121"/>
        <v>61164</v>
      </c>
      <c r="AL328" s="77">
        <f t="shared" si="121"/>
        <v>70737</v>
      </c>
      <c r="AM328" s="75">
        <f t="shared" si="121"/>
        <v>69607</v>
      </c>
      <c r="AN328" s="76">
        <f t="shared" si="121"/>
        <v>69607</v>
      </c>
      <c r="AO328" s="77">
        <f t="shared" si="121"/>
        <v>69434</v>
      </c>
      <c r="AP328" s="77">
        <f t="shared" si="121"/>
        <v>69434</v>
      </c>
      <c r="AQ328" s="77">
        <f t="shared" si="121"/>
        <v>67224</v>
      </c>
      <c r="AR328" s="77">
        <f t="shared" si="121"/>
        <v>67224</v>
      </c>
      <c r="AS328" s="77">
        <f t="shared" si="121"/>
        <v>75553</v>
      </c>
      <c r="AT328" s="77">
        <f t="shared" si="121"/>
        <v>75446</v>
      </c>
      <c r="AU328" s="77">
        <f t="shared" si="121"/>
        <v>67046</v>
      </c>
      <c r="AV328" s="77">
        <f t="shared" si="121"/>
        <v>66968</v>
      </c>
      <c r="AW328" s="77">
        <f t="shared" si="121"/>
        <v>75382</v>
      </c>
      <c r="AX328" s="77">
        <f t="shared" si="121"/>
        <v>69087</v>
      </c>
      <c r="AY328" s="77">
        <f t="shared" si="121"/>
        <v>69087</v>
      </c>
      <c r="AZ328" s="77">
        <f t="shared" si="121"/>
        <v>69674</v>
      </c>
      <c r="BA328" s="77">
        <f t="shared" si="121"/>
        <v>82173</v>
      </c>
      <c r="BB328" s="77">
        <f t="shared" si="121"/>
        <v>77355</v>
      </c>
      <c r="BC328" s="77">
        <f t="shared" si="121"/>
        <v>81763</v>
      </c>
      <c r="BD328" s="77">
        <f t="shared" si="121"/>
        <v>85963</v>
      </c>
      <c r="BE328" s="77">
        <f t="shared" si="121"/>
        <v>86039</v>
      </c>
      <c r="BF328" s="77">
        <f t="shared" si="121"/>
        <v>86039</v>
      </c>
      <c r="BG328" s="77">
        <f t="shared" si="121"/>
        <v>90166</v>
      </c>
      <c r="BH328" s="77">
        <f t="shared" si="121"/>
        <v>90145</v>
      </c>
      <c r="BI328" s="77">
        <f t="shared" si="121"/>
        <v>86143</v>
      </c>
      <c r="BJ328" s="77">
        <f t="shared" si="121"/>
        <v>86143</v>
      </c>
      <c r="BK328" s="77">
        <f t="shared" si="121"/>
        <v>86143</v>
      </c>
      <c r="BL328" s="77">
        <f t="shared" si="121"/>
        <v>86066</v>
      </c>
      <c r="BM328" s="77">
        <f t="shared" si="121"/>
        <v>86066</v>
      </c>
      <c r="BN328" s="77">
        <f t="shared" si="121"/>
        <v>90266</v>
      </c>
      <c r="BO328" s="75">
        <f t="shared" si="121"/>
        <v>90266</v>
      </c>
      <c r="BP328" s="76">
        <f t="shared" si="121"/>
        <v>83747.324390833397</v>
      </c>
      <c r="BQ328" s="77">
        <f t="shared" si="121"/>
        <v>83747.324390833397</v>
      </c>
      <c r="BR328" s="77">
        <f t="shared" si="121"/>
        <v>79247.324390833397</v>
      </c>
      <c r="BS328" s="77">
        <f t="shared" si="121"/>
        <v>79247.324390833397</v>
      </c>
      <c r="BT328" s="77">
        <f t="shared" si="121"/>
        <v>79247.324390833397</v>
      </c>
      <c r="BU328" s="77">
        <f t="shared" si="121"/>
        <v>79247.324390833397</v>
      </c>
      <c r="BV328" s="77">
        <f t="shared" si="121"/>
        <v>79247.324390833397</v>
      </c>
      <c r="BW328" s="77">
        <f t="shared" ref="BW328:EH328" si="122">BW327-BW66</f>
        <v>79247.324390833397</v>
      </c>
      <c r="BX328" s="77">
        <f t="shared" si="122"/>
        <v>79247.324390833397</v>
      </c>
      <c r="BY328" s="77">
        <f t="shared" si="122"/>
        <v>79247.324390833397</v>
      </c>
      <c r="BZ328" s="77">
        <f t="shared" si="122"/>
        <v>79247.324390833397</v>
      </c>
      <c r="CA328" s="77">
        <f t="shared" si="122"/>
        <v>79247.324390833397</v>
      </c>
      <c r="CB328" s="77">
        <f t="shared" si="122"/>
        <v>79247.324390833397</v>
      </c>
      <c r="CC328" s="77">
        <f t="shared" si="122"/>
        <v>79247.324390833397</v>
      </c>
      <c r="CD328" s="77">
        <f t="shared" si="122"/>
        <v>78547.324390833397</v>
      </c>
      <c r="CE328" s="77">
        <f t="shared" si="122"/>
        <v>78547.324390833397</v>
      </c>
      <c r="CF328" s="77">
        <f t="shared" si="122"/>
        <v>78547.324390833397</v>
      </c>
      <c r="CG328" s="77">
        <f t="shared" si="122"/>
        <v>78547.324390833397</v>
      </c>
      <c r="CH328" s="77">
        <f t="shared" si="122"/>
        <v>78547.324390833397</v>
      </c>
      <c r="CI328" s="77">
        <f t="shared" si="122"/>
        <v>78547.324390833397</v>
      </c>
      <c r="CJ328" s="77">
        <f t="shared" si="122"/>
        <v>88821.666666666672</v>
      </c>
      <c r="CK328" s="77">
        <f t="shared" si="122"/>
        <v>88821.666666666672</v>
      </c>
      <c r="CL328" s="77">
        <f t="shared" si="122"/>
        <v>88821.666666666672</v>
      </c>
      <c r="CM328" s="77">
        <f t="shared" si="122"/>
        <v>88821.666666666672</v>
      </c>
      <c r="CN328" s="77">
        <f t="shared" si="122"/>
        <v>88821.666666666672</v>
      </c>
      <c r="CO328" s="77">
        <f t="shared" si="122"/>
        <v>88821.666666666672</v>
      </c>
      <c r="CP328" s="77">
        <f t="shared" si="122"/>
        <v>88821.666666666672</v>
      </c>
      <c r="CQ328" s="75">
        <f t="shared" si="122"/>
        <v>88821.666666666672</v>
      </c>
      <c r="CR328" s="76">
        <f t="shared" si="122"/>
        <v>88821.666666666672</v>
      </c>
      <c r="CS328" s="77">
        <f t="shared" si="122"/>
        <v>88821.666666666672</v>
      </c>
      <c r="CT328" s="77">
        <f t="shared" si="122"/>
        <v>88821.666666666672</v>
      </c>
      <c r="CU328" s="77">
        <f t="shared" si="122"/>
        <v>88821.666666666672</v>
      </c>
      <c r="CV328" s="77">
        <f t="shared" si="122"/>
        <v>88821.666666666672</v>
      </c>
      <c r="CW328" s="77">
        <f t="shared" si="122"/>
        <v>88821.666666666672</v>
      </c>
      <c r="CX328" s="77">
        <f t="shared" si="122"/>
        <v>88821.666666666672</v>
      </c>
      <c r="CY328" s="77">
        <f t="shared" si="122"/>
        <v>88821.666666666672</v>
      </c>
      <c r="CZ328" s="77">
        <f t="shared" si="122"/>
        <v>88821.666666666672</v>
      </c>
      <c r="DA328" s="77">
        <f t="shared" si="122"/>
        <v>88821.666666666672</v>
      </c>
      <c r="DB328" s="77">
        <f t="shared" si="122"/>
        <v>88821.666666666672</v>
      </c>
      <c r="DC328" s="77">
        <f t="shared" si="122"/>
        <v>88821.666666666672</v>
      </c>
      <c r="DD328" s="77">
        <f t="shared" si="122"/>
        <v>88821.666666666672</v>
      </c>
      <c r="DE328" s="77">
        <f t="shared" si="122"/>
        <v>88821.666666666672</v>
      </c>
      <c r="DF328" s="77">
        <f t="shared" si="122"/>
        <v>88821.666666666672</v>
      </c>
      <c r="DG328" s="77">
        <f t="shared" si="122"/>
        <v>88821.666666666672</v>
      </c>
      <c r="DH328" s="77">
        <f t="shared" si="122"/>
        <v>88821.666666666672</v>
      </c>
      <c r="DI328" s="77">
        <f t="shared" si="122"/>
        <v>88821.666666666672</v>
      </c>
      <c r="DJ328" s="77">
        <f t="shared" si="122"/>
        <v>88821.666666666672</v>
      </c>
      <c r="DK328" s="77">
        <f t="shared" si="122"/>
        <v>88821.666666666672</v>
      </c>
      <c r="DL328" s="77">
        <f t="shared" si="122"/>
        <v>88821.666666666672</v>
      </c>
      <c r="DM328" s="77">
        <f t="shared" si="122"/>
        <v>88821.666666666672</v>
      </c>
      <c r="DN328" s="77">
        <f t="shared" si="122"/>
        <v>88821.666666666672</v>
      </c>
      <c r="DO328" s="77">
        <f t="shared" si="122"/>
        <v>88821.666666666672</v>
      </c>
      <c r="DP328" s="77">
        <f t="shared" si="122"/>
        <v>88821.666666666672</v>
      </c>
      <c r="DQ328" s="77">
        <f t="shared" si="122"/>
        <v>88821.666666666672</v>
      </c>
      <c r="DR328" s="77">
        <f t="shared" si="122"/>
        <v>88821.666666666672</v>
      </c>
      <c r="DS328" s="77">
        <f t="shared" si="122"/>
        <v>88821.666666666672</v>
      </c>
      <c r="DT328" s="77">
        <f t="shared" si="122"/>
        <v>88821.666666666672</v>
      </c>
      <c r="DU328" s="77">
        <f t="shared" si="122"/>
        <v>88821.666666666672</v>
      </c>
      <c r="DV328" s="77">
        <f t="shared" si="122"/>
        <v>88821.666666666672</v>
      </c>
      <c r="DW328" s="77">
        <f t="shared" si="122"/>
        <v>88821.666666666672</v>
      </c>
      <c r="DX328" s="77">
        <f t="shared" si="122"/>
        <v>88821.666666666672</v>
      </c>
      <c r="DY328" s="77">
        <f t="shared" si="122"/>
        <v>88821.666666666672</v>
      </c>
      <c r="DZ328" s="75">
        <f t="shared" si="122"/>
        <v>88821.666666666672</v>
      </c>
      <c r="EA328" s="76">
        <f t="shared" si="122"/>
        <v>88821.666666666672</v>
      </c>
      <c r="EB328" s="77">
        <f t="shared" si="122"/>
        <v>88821.666666666672</v>
      </c>
      <c r="EC328" s="77">
        <f t="shared" si="122"/>
        <v>88821.666666666672</v>
      </c>
      <c r="ED328" s="77">
        <f t="shared" si="122"/>
        <v>88821.666666666672</v>
      </c>
      <c r="EE328" s="77">
        <f t="shared" si="122"/>
        <v>88821.666666666672</v>
      </c>
      <c r="EF328" s="77">
        <f t="shared" si="122"/>
        <v>88821.666666666672</v>
      </c>
      <c r="EG328" s="77">
        <f t="shared" si="122"/>
        <v>88821.666666666672</v>
      </c>
      <c r="EH328" s="77">
        <f t="shared" si="122"/>
        <v>88821.666666666672</v>
      </c>
      <c r="EI328" s="77">
        <f t="shared" ref="EI328:GD328" si="123">EI327-EI66</f>
        <v>88821.666666666672</v>
      </c>
      <c r="EJ328" s="77">
        <f t="shared" si="123"/>
        <v>88821.666666666672</v>
      </c>
      <c r="EK328" s="77">
        <f t="shared" si="123"/>
        <v>88821.666666666672</v>
      </c>
      <c r="EL328" s="77">
        <f t="shared" si="123"/>
        <v>88821.666666666672</v>
      </c>
      <c r="EM328" s="77">
        <f t="shared" si="123"/>
        <v>88821.666666666672</v>
      </c>
      <c r="EN328" s="77">
        <f t="shared" si="123"/>
        <v>88821.666666666672</v>
      </c>
      <c r="EO328" s="77">
        <f t="shared" si="123"/>
        <v>88821.666666666672</v>
      </c>
      <c r="EP328" s="77">
        <f t="shared" si="123"/>
        <v>88821.666666666672</v>
      </c>
      <c r="EQ328" s="77">
        <f t="shared" si="123"/>
        <v>88821.666666666672</v>
      </c>
      <c r="ER328" s="77">
        <f t="shared" si="123"/>
        <v>88821.666666666672</v>
      </c>
      <c r="ES328" s="77">
        <f t="shared" si="123"/>
        <v>88821.666666666672</v>
      </c>
      <c r="ET328" s="77">
        <f t="shared" si="123"/>
        <v>88821.666666666672</v>
      </c>
      <c r="EU328" s="77">
        <f t="shared" si="123"/>
        <v>88821.666666666672</v>
      </c>
      <c r="EV328" s="77">
        <f t="shared" si="123"/>
        <v>88821.666666666672</v>
      </c>
      <c r="EW328" s="77">
        <f t="shared" si="123"/>
        <v>88821.666666666672</v>
      </c>
      <c r="EX328" s="77">
        <f t="shared" si="123"/>
        <v>88821.666666666672</v>
      </c>
      <c r="EY328" s="77">
        <f t="shared" si="123"/>
        <v>88821.666666666672</v>
      </c>
      <c r="EZ328" s="77">
        <f t="shared" si="123"/>
        <v>88821.666666666672</v>
      </c>
      <c r="FA328" s="77">
        <f t="shared" si="123"/>
        <v>88821.666666666672</v>
      </c>
      <c r="FB328" s="75">
        <f t="shared" si="123"/>
        <v>88821.666666666672</v>
      </c>
      <c r="FC328" s="76">
        <f t="shared" si="123"/>
        <v>88821.666666666672</v>
      </c>
      <c r="FD328" s="77">
        <f t="shared" si="123"/>
        <v>88821.666666666672</v>
      </c>
      <c r="FE328" s="77">
        <f t="shared" si="123"/>
        <v>88821.666666666672</v>
      </c>
      <c r="FF328" s="77">
        <f t="shared" si="123"/>
        <v>88821.666666666672</v>
      </c>
      <c r="FG328" s="77">
        <f t="shared" si="123"/>
        <v>88821.666666666672</v>
      </c>
      <c r="FH328" s="77">
        <f t="shared" si="123"/>
        <v>88821.666666666672</v>
      </c>
      <c r="FI328" s="77">
        <f t="shared" si="123"/>
        <v>88821.666666666672</v>
      </c>
      <c r="FJ328" s="77">
        <f t="shared" si="123"/>
        <v>88821.666666666672</v>
      </c>
      <c r="FK328" s="77">
        <f t="shared" si="123"/>
        <v>88821.666666666672</v>
      </c>
      <c r="FL328" s="77">
        <f t="shared" si="123"/>
        <v>88821.666666666672</v>
      </c>
      <c r="FM328" s="77">
        <f t="shared" si="123"/>
        <v>88821.666666666672</v>
      </c>
      <c r="FN328" s="77">
        <f t="shared" si="123"/>
        <v>88821.666666666672</v>
      </c>
      <c r="FO328" s="77">
        <f t="shared" si="123"/>
        <v>88821.666666666672</v>
      </c>
      <c r="FP328" s="77">
        <f t="shared" si="123"/>
        <v>88821.666666666672</v>
      </c>
      <c r="FQ328" s="77">
        <f t="shared" si="123"/>
        <v>88821.666666666672</v>
      </c>
      <c r="FR328" s="77">
        <f t="shared" si="123"/>
        <v>88821.666666666672</v>
      </c>
      <c r="FS328" s="77">
        <f t="shared" si="123"/>
        <v>88821.666666666672</v>
      </c>
      <c r="FT328" s="77">
        <f t="shared" si="123"/>
        <v>88821.666666666672</v>
      </c>
      <c r="FU328" s="77">
        <f t="shared" si="123"/>
        <v>88821.666666666672</v>
      </c>
      <c r="FV328" s="77">
        <f t="shared" si="123"/>
        <v>88821.666666666672</v>
      </c>
      <c r="FW328" s="77">
        <f t="shared" si="123"/>
        <v>88821.666666666672</v>
      </c>
      <c r="FX328" s="77">
        <f t="shared" si="123"/>
        <v>88821.666666666672</v>
      </c>
      <c r="FY328" s="77">
        <f t="shared" si="123"/>
        <v>88821.666666666672</v>
      </c>
      <c r="FZ328" s="77">
        <f t="shared" si="123"/>
        <v>88821.666666666672</v>
      </c>
      <c r="GA328" s="77">
        <f t="shared" si="123"/>
        <v>88821.666666666672</v>
      </c>
      <c r="GB328" s="77">
        <f t="shared" si="123"/>
        <v>88821.666666666672</v>
      </c>
      <c r="GC328" s="77">
        <f t="shared" si="123"/>
        <v>88821.666666666672</v>
      </c>
      <c r="GD328" s="75">
        <f t="shared" si="123"/>
        <v>88821.666666666672</v>
      </c>
      <c r="GE328" s="195"/>
    </row>
    <row r="329" spans="1:187" s="35" customFormat="1" ht="17" customHeight="1">
      <c r="A329" s="1">
        <v>1</v>
      </c>
      <c r="B329" s="1">
        <v>165</v>
      </c>
      <c r="C329" s="37" t="s">
        <v>331</v>
      </c>
      <c r="D329" s="55" t="s">
        <v>67</v>
      </c>
      <c r="E329" s="55" t="s">
        <v>67</v>
      </c>
      <c r="F329" s="33" t="s">
        <v>266</v>
      </c>
      <c r="G329" s="33" t="s">
        <v>312</v>
      </c>
      <c r="H329" s="31"/>
      <c r="I329" s="80" t="s">
        <v>265</v>
      </c>
      <c r="J329" s="40" t="s">
        <v>258</v>
      </c>
      <c r="K329" s="40" t="str">
        <f t="array" ref="K329">INDEX($E$91:$E$263,MATCH(K327,IF(($D$91:$D$263=$D327),K$91:K$263,""),0))</f>
        <v>HSG D</v>
      </c>
      <c r="L329" s="40" t="str">
        <f t="array" ref="L329">INDEX($E$91:$E$263,MATCH(L327,IF(($D$91:$D$263=$D327),L$91:L$263,""),0))</f>
        <v>HSG D</v>
      </c>
      <c r="M329" s="40" t="str">
        <f t="array" ref="M329">INDEX($E$91:$E$263,MATCH(M327,IF(($D$91:$D$263=$D327),M$91:M$263,""),0))</f>
        <v>HSG D</v>
      </c>
      <c r="N329" s="40" t="str">
        <f t="array" ref="N329">INDEX($E$91:$E$263,MATCH(N327,IF(($D$91:$D$263=$D327),N$91:N$263,""),0))</f>
        <v>HSG D</v>
      </c>
      <c r="O329" s="40" t="str">
        <f t="array" ref="O329">INDEX($E$91:$E$263,MATCH(O327,IF(($D$91:$D$263=$D327),O$91:O$263,""),0))</f>
        <v>HSG D</v>
      </c>
      <c r="P329" s="40" t="str">
        <f t="array" ref="P329">INDEX($E$91:$E$263,MATCH(P327,IF(($D$91:$D$263=$D327),P$91:P$263,""),0))</f>
        <v>HSG D</v>
      </c>
      <c r="Q329" s="40" t="str">
        <f t="array" ref="Q329">INDEX($E$91:$E$263,MATCH(Q327,IF(($D$91:$D$263=$D327),Q$91:Q$263,""),0))</f>
        <v>HSG D</v>
      </c>
      <c r="R329" s="40" t="str">
        <f t="array" ref="R329">INDEX($E$91:$E$263,MATCH(R327,IF(($D$91:$D$263=$D327),R$91:R$263,""),0))</f>
        <v>MESA D</v>
      </c>
      <c r="S329" s="40" t="str">
        <f t="array" ref="S329">INDEX($E$91:$E$263,MATCH(S327,IF(($D$91:$D$263=$D327),S$91:S$263,""),0))</f>
        <v>MESA D</v>
      </c>
      <c r="T329" s="40" t="str">
        <f t="array" ref="T329">INDEX($E$91:$E$263,MATCH(T327,IF(($D$91:$D$263=$D327),T$91:T$263,""),0))</f>
        <v>MESA D</v>
      </c>
      <c r="U329" s="40" t="str">
        <f t="array" ref="U329">INDEX($E$91:$E$263,MATCH(U327,IF(($D$91:$D$263=$D327),U$91:U$263,""),0))</f>
        <v>MESA D</v>
      </c>
      <c r="V329" s="40" t="str">
        <f t="array" ref="V329">INDEX($E$91:$E$263,MATCH(V327,IF(($D$91:$D$263=$D327),V$91:V$263,""),0))</f>
        <v>HSG D</v>
      </c>
      <c r="W329" s="40" t="str">
        <f t="array" ref="W329">INDEX($E$91:$E$263,MATCH(W327,IF(($D$91:$D$263=$D327),W$91:W$263,""),0))</f>
        <v>MESA D</v>
      </c>
      <c r="X329" s="40" t="str">
        <f t="array" ref="X329">INDEX($E$91:$E$263,MATCH(X327,IF(($D$91:$D$263=$D327),X$91:X$263,""),0))</f>
        <v>MESA D</v>
      </c>
      <c r="Y329" s="40" t="str">
        <f t="array" ref="Y329">INDEX($E$91:$E$263,MATCH(Y327,IF(($D$91:$D$263=$D327),Y$91:Y$263,""),0))</f>
        <v>HSG D</v>
      </c>
      <c r="Z329" s="40" t="str">
        <f t="array" ref="Z329">INDEX($E$91:$E$263,MATCH(Z327,IF(($D$91:$D$263=$D327),Z$91:Z$263,""),0))</f>
        <v>HSG D</v>
      </c>
      <c r="AA329" s="40" t="str">
        <f t="array" ref="AA329">INDEX($E$91:$E$263,MATCH(AA327,IF(($D$91:$D$263=$D327),AA$91:AA$263,""),0))</f>
        <v>HSG D</v>
      </c>
      <c r="AB329" s="40" t="str">
        <f t="array" ref="AB329">INDEX($E$91:$E$263,MATCH(AB327,IF(($D$91:$D$263=$D327),AB$91:AB$263,""),0))</f>
        <v>HSG D</v>
      </c>
      <c r="AC329" s="40" t="str">
        <f t="array" ref="AC329">INDEX($E$91:$E$263,MATCH(AC327,IF(($D$91:$D$263=$D327),AC$91:AC$263,""),0))</f>
        <v>HSG D</v>
      </c>
      <c r="AD329" s="40" t="str">
        <f t="array" ref="AD329">INDEX($E$91:$E$263,MATCH(AD327,IF(($D$91:$D$263=$D327),AD$91:AD$263,""),0))</f>
        <v>HSG D</v>
      </c>
      <c r="AE329" s="40" t="str">
        <f t="array" ref="AE329">INDEX($E$91:$E$263,MATCH(AE327,IF(($D$91:$D$263=$D327),AE$91:AE$263,""),0))</f>
        <v>MESA D</v>
      </c>
      <c r="AF329" s="40" t="str">
        <f t="array" ref="AF329">INDEX($E$91:$E$263,MATCH(AF327,IF(($D$91:$D$263=$D327),AF$91:AF$263,""),0))</f>
        <v>MESA D</v>
      </c>
      <c r="AG329" s="40" t="str">
        <f t="array" ref="AG329">INDEX($E$91:$E$263,MATCH(AG327,IF(($D$91:$D$263=$D327),AG$91:AG$263,""),0))</f>
        <v>HSG D</v>
      </c>
      <c r="AH329" s="40" t="str">
        <f t="array" ref="AH329">INDEX($E$91:$E$263,MATCH(AH327,IF(($D$91:$D$263=$D327),AH$91:AH$263,""),0))</f>
        <v>HSG D</v>
      </c>
      <c r="AI329" s="40" t="str">
        <f t="array" ref="AI329">INDEX($E$91:$E$263,MATCH(AI327,IF(($D$91:$D$263=$D327),AI$91:AI$263,""),0))</f>
        <v>HSG D</v>
      </c>
      <c r="AJ329" s="40" t="str">
        <f t="array" ref="AJ329">INDEX($E$91:$E$263,MATCH(AJ327,IF(($D$91:$D$263=$D327),AJ$91:AJ$263,""),0))</f>
        <v>HSG D</v>
      </c>
      <c r="AK329" s="40" t="str">
        <f t="array" ref="AK329">INDEX($E$91:$E$263,MATCH(AK327,IF(($D$91:$D$263=$D327),AK$91:AK$263,""),0))</f>
        <v>HSG D</v>
      </c>
      <c r="AL329" s="40" t="str">
        <f t="array" ref="AL329">INDEX($E$91:$E$263,MATCH(AL327,IF(($D$91:$D$263=$D327),AL$91:AL$263,""),0))</f>
        <v>MESA D</v>
      </c>
      <c r="AM329" s="31" t="str">
        <f t="array" ref="AM329">INDEX($E$91:$E$263,MATCH(AM327,IF(($D$91:$D$263=$D327),AM$91:AM$263,""),0))</f>
        <v>HSG D</v>
      </c>
      <c r="AN329" s="80" t="str">
        <f t="array" ref="AN329">INDEX($E$91:$E$263,MATCH(AN327,IF(($D$91:$D$263=$D327),AN$91:AN$263,""),0))</f>
        <v>HSG D</v>
      </c>
      <c r="AO329" s="40" t="str">
        <f t="array" ref="AO329">INDEX($E$91:$E$263,MATCH(AO327,IF(($D$91:$D$263=$D327),AO$91:AO$263,""),0))</f>
        <v>HSG D</v>
      </c>
      <c r="AP329" s="40" t="str">
        <f t="array" ref="AP329">INDEX($E$91:$E$263,MATCH(AP327,IF(($D$91:$D$263=$D327),AP$91:AP$263,""),0))</f>
        <v>HSG D</v>
      </c>
      <c r="AQ329" s="40" t="str">
        <f t="array" ref="AQ329">INDEX($E$91:$E$263,MATCH(AQ327,IF(($D$91:$D$263=$D327),AQ$91:AQ$263,""),0))</f>
        <v>HSG D</v>
      </c>
      <c r="AR329" s="40" t="str">
        <f t="array" ref="AR329">INDEX($E$91:$E$263,MATCH(AR327,IF(($D$91:$D$263=$D327),AR$91:AR$263,""),0))</f>
        <v>HSG D</v>
      </c>
      <c r="AS329" s="40" t="str">
        <f t="array" ref="AS329">INDEX($E$91:$E$263,MATCH(AS327,IF(($D$91:$D$263=$D327),AS$91:AS$263,""),0))</f>
        <v>HSG D</v>
      </c>
      <c r="AT329" s="40" t="str">
        <f t="array" ref="AT329">INDEX($E$91:$E$263,MATCH(AT327,IF(($D$91:$D$263=$D327),AT$91:AT$263,""),0))</f>
        <v>HSG D</v>
      </c>
      <c r="AU329" s="40" t="str">
        <f t="array" ref="AU329">INDEX($E$91:$E$263,MATCH(AU327,IF(($D$91:$D$263=$D327),AU$91:AU$263,""),0))</f>
        <v>HSG D</v>
      </c>
      <c r="AV329" s="40" t="str">
        <f t="array" ref="AV329">INDEX($E$91:$E$263,MATCH(AV327,IF(($D$91:$D$263=$D327),AV$91:AV$263,""),0))</f>
        <v>HSG D</v>
      </c>
      <c r="AW329" s="40" t="str">
        <f t="array" ref="AW329">INDEX($E$91:$E$263,MATCH(AW327,IF(($D$91:$D$263=$D327),AW$91:AW$263,""),0))</f>
        <v>HSG D</v>
      </c>
      <c r="AX329" s="40" t="str">
        <f t="array" ref="AX329">INDEX($E$91:$E$263,MATCH(AX327,IF(($D$91:$D$263=$D327),AX$91:AX$263,""),0))</f>
        <v>HSG D</v>
      </c>
      <c r="AY329" s="40" t="str">
        <f t="array" ref="AY329">INDEX($E$91:$E$263,MATCH(AY327,IF(($D$91:$D$263=$D327),AY$91:AY$263,""),0))</f>
        <v>HSG D</v>
      </c>
      <c r="AZ329" s="40" t="str">
        <f t="array" ref="AZ329">INDEX($E$91:$E$263,MATCH(AZ327,IF(($D$91:$D$263=$D327),AZ$91:AZ$263,""),0))</f>
        <v>HSG D</v>
      </c>
      <c r="BA329" s="40" t="str">
        <f t="array" ref="BA329">INDEX($E$91:$E$263,MATCH(BA327,IF(($D$91:$D$263=$D327),BA$91:BA$263,""),0))</f>
        <v>HSG D</v>
      </c>
      <c r="BB329" s="40" t="str">
        <f t="array" ref="BB329">INDEX($E$91:$E$263,MATCH(BB327,IF(($D$91:$D$263=$D327),BB$91:BB$263,""),0))</f>
        <v>HSG D</v>
      </c>
      <c r="BC329" s="40" t="str">
        <f t="array" ref="BC329">INDEX($E$91:$E$263,MATCH(BC327,IF(($D$91:$D$263=$D327),BC$91:BC$263,""),0))</f>
        <v>HSG D</v>
      </c>
      <c r="BD329" s="40" t="str">
        <f t="array" ref="BD329">INDEX($E$91:$E$263,MATCH(BD327,IF(($D$91:$D$263=$D327),BD$91:BD$263,""),0))</f>
        <v>HSG D</v>
      </c>
      <c r="BE329" s="40" t="str">
        <f t="array" ref="BE329">INDEX($E$91:$E$263,MATCH(BE327,IF(($D$91:$D$263=$D327),BE$91:BE$263,""),0))</f>
        <v>HSG D</v>
      </c>
      <c r="BF329" s="40" t="str">
        <f t="array" ref="BF329">INDEX($E$91:$E$263,MATCH(BF327,IF(($D$91:$D$263=$D327),BF$91:BF$263,""),0))</f>
        <v>HSG D</v>
      </c>
      <c r="BG329" s="40" t="str">
        <f t="array" ref="BG329">INDEX($E$91:$E$263,MATCH(BG327,IF(($D$91:$D$263=$D327),BG$91:BG$263,""),0))</f>
        <v>HSG D</v>
      </c>
      <c r="BH329" s="40" t="str">
        <f t="array" ref="BH329">INDEX($E$91:$E$263,MATCH(BH327,IF(($D$91:$D$263=$D327),BH$91:BH$263,""),0))</f>
        <v>HSG D</v>
      </c>
      <c r="BI329" s="40" t="str">
        <f t="array" ref="BI329">INDEX($E$91:$E$263,MATCH(BI327,IF(($D$91:$D$263=$D327),BI$91:BI$263,""),0))</f>
        <v>HSG D</v>
      </c>
      <c r="BJ329" s="40" t="str">
        <f t="array" ref="BJ329">INDEX($E$91:$E$263,MATCH(BJ327,IF(($D$91:$D$263=$D327),BJ$91:BJ$263,""),0))</f>
        <v>HSG D</v>
      </c>
      <c r="BK329" s="40" t="str">
        <f t="array" ref="BK329">INDEX($E$91:$E$263,MATCH(BK327,IF(($D$91:$D$263=$D327),BK$91:BK$263,""),0))</f>
        <v>HSG D</v>
      </c>
      <c r="BL329" s="40" t="str">
        <f t="array" ref="BL329">INDEX($E$91:$E$263,MATCH(BL327,IF(($D$91:$D$263=$D327),BL$91:BL$263,""),0))</f>
        <v>HSG D</v>
      </c>
      <c r="BM329" s="40" t="str">
        <f t="array" ref="BM329">INDEX($E$91:$E$263,MATCH(BM327,IF(($D$91:$D$263=$D327),BM$91:BM$263,""),0))</f>
        <v>HSG D</v>
      </c>
      <c r="BN329" s="40" t="str">
        <f t="array" ref="BN329">INDEX($E$91:$E$263,MATCH(BN327,IF(($D$91:$D$263=$D327),BN$91:BN$263,""),0))</f>
        <v>HSG D</v>
      </c>
      <c r="BO329" s="31" t="str">
        <f t="array" ref="BO329">INDEX($E$91:$E$263,MATCH(BO327,IF(($D$91:$D$263=$D327),BO$91:BO$263,""),0))</f>
        <v>HSG D</v>
      </c>
      <c r="BP329" s="80" t="str">
        <f t="array" ref="BP329">INDEX($E$91:$E$263,MATCH(BP327,IF(($D$91:$D$263=$D327),BP$91:BP$263,""),0))</f>
        <v>HSG D</v>
      </c>
      <c r="BQ329" s="40" t="str">
        <f t="array" ref="BQ329">INDEX($E$91:$E$263,MATCH(BQ327,IF(($D$91:$D$263=$D327),BQ$91:BQ$263,""),0))</f>
        <v>HSG D</v>
      </c>
      <c r="BR329" s="40" t="str">
        <f t="array" ref="BR329">INDEX($E$91:$E$263,MATCH(BR327,IF(($D$91:$D$263=$D327),BR$91:BR$263,""),0))</f>
        <v>HSG D</v>
      </c>
      <c r="BS329" s="40" t="str">
        <f t="array" ref="BS329">INDEX($E$91:$E$263,MATCH(BS327,IF(($D$91:$D$263=$D327),BS$91:BS$263,""),0))</f>
        <v>HSG D</v>
      </c>
      <c r="BT329" s="40" t="str">
        <f t="array" ref="BT329">INDEX($E$91:$E$263,MATCH(BT327,IF(($D$91:$D$263=$D327),BT$91:BT$263,""),0))</f>
        <v>HSG D</v>
      </c>
      <c r="BU329" s="40" t="str">
        <f t="array" ref="BU329">INDEX($E$91:$E$263,MATCH(BU327,IF(($D$91:$D$263=$D327),BU$91:BU$263,""),0))</f>
        <v>HSG D</v>
      </c>
      <c r="BV329" s="40" t="str">
        <f t="array" ref="BV329">INDEX($E$91:$E$263,MATCH(BV327,IF(($D$91:$D$263=$D327),BV$91:BV$263,""),0))</f>
        <v>HSG D</v>
      </c>
      <c r="BW329" s="40" t="str">
        <f t="array" ref="BW329">INDEX($E$91:$E$263,MATCH(BW327,IF(($D$91:$D$263=$D327),BW$91:BW$263,""),0))</f>
        <v>HSG D</v>
      </c>
      <c r="BX329" s="40" t="str">
        <f t="array" ref="BX329">INDEX($E$91:$E$263,MATCH(BX327,IF(($D$91:$D$263=$D327),BX$91:BX$263,""),0))</f>
        <v>HSG D</v>
      </c>
      <c r="BY329" s="40" t="str">
        <f t="array" ref="BY329">INDEX($E$91:$E$263,MATCH(BY327,IF(($D$91:$D$263=$D327),BY$91:BY$263,""),0))</f>
        <v>HSG D</v>
      </c>
      <c r="BZ329" s="40" t="str">
        <f t="array" ref="BZ329">INDEX($E$91:$E$263,MATCH(BZ327,IF(($D$91:$D$263=$D327),BZ$91:BZ$263,""),0))</f>
        <v>HSG D</v>
      </c>
      <c r="CA329" s="40" t="str">
        <f t="array" ref="CA329">INDEX($E$91:$E$263,MATCH(CA327,IF(($D$91:$D$263=$D327),CA$91:CA$263,""),0))</f>
        <v>HSG D</v>
      </c>
      <c r="CB329" s="40" t="str">
        <f t="array" ref="CB329">INDEX($E$91:$E$263,MATCH(CB327,IF(($D$91:$D$263=$D327),CB$91:CB$263,""),0))</f>
        <v>HSG D</v>
      </c>
      <c r="CC329" s="40" t="str">
        <f t="array" ref="CC329">INDEX($E$91:$E$263,MATCH(CC327,IF(($D$91:$D$263=$D327),CC$91:CC$263,""),0))</f>
        <v>HSG D</v>
      </c>
      <c r="CD329" s="40" t="str">
        <f t="array" ref="CD329">INDEX($E$91:$E$263,MATCH(CD327,IF(($D$91:$D$263=$D327),CD$91:CD$263,""),0))</f>
        <v>HSG D</v>
      </c>
      <c r="CE329" s="40" t="str">
        <f t="array" ref="CE329">INDEX($E$91:$E$263,MATCH(CE327,IF(($D$91:$D$263=$D327),CE$91:CE$263,""),0))</f>
        <v>HSG D</v>
      </c>
      <c r="CF329" s="40" t="str">
        <f t="array" ref="CF329">INDEX($E$91:$E$263,MATCH(CF327,IF(($D$91:$D$263=$D327),CF$91:CF$263,""),0))</f>
        <v>HSG D</v>
      </c>
      <c r="CG329" s="40" t="str">
        <f t="array" ref="CG329">INDEX($E$91:$E$263,MATCH(CG327,IF(($D$91:$D$263=$D327),CG$91:CG$263,""),0))</f>
        <v>HSG D</v>
      </c>
      <c r="CH329" s="40" t="str">
        <f t="array" ref="CH329">INDEX($E$91:$E$263,MATCH(CH327,IF(($D$91:$D$263=$D327),CH$91:CH$263,""),0))</f>
        <v>HSG D</v>
      </c>
      <c r="CI329" s="40" t="str">
        <f t="array" ref="CI329">INDEX($E$91:$E$263,MATCH(CI327,IF(($D$91:$D$263=$D327),CI$91:CI$263,""),0))</f>
        <v>HSG D</v>
      </c>
      <c r="CJ329" s="40" t="str">
        <f t="array" ref="CJ329">INDEX($E$91:$E$263,MATCH(CJ327,IF(($D$91:$D$263=$D327),CJ$91:CJ$263,""),0))</f>
        <v>MESA D</v>
      </c>
      <c r="CK329" s="40" t="str">
        <f t="array" ref="CK329">INDEX($E$91:$E$263,MATCH(CK327,IF(($D$91:$D$263=$D327),CK$91:CK$263,""),0))</f>
        <v>MESA D</v>
      </c>
      <c r="CL329" s="40" t="str">
        <f t="array" ref="CL329">INDEX($E$91:$E$263,MATCH(CL327,IF(($D$91:$D$263=$D327),CL$91:CL$263,""),0))</f>
        <v>MESA D</v>
      </c>
      <c r="CM329" s="40" t="str">
        <f t="array" ref="CM329">INDEX($E$91:$E$263,MATCH(CM327,IF(($D$91:$D$263=$D327),CM$91:CM$263,""),0))</f>
        <v>MESA D</v>
      </c>
      <c r="CN329" s="40" t="str">
        <f t="array" ref="CN329">INDEX($E$91:$E$263,MATCH(CN327,IF(($D$91:$D$263=$D327),CN$91:CN$263,""),0))</f>
        <v>MESA D</v>
      </c>
      <c r="CO329" s="40" t="str">
        <f t="array" ref="CO329">INDEX($E$91:$E$263,MATCH(CO327,IF(($D$91:$D$263=$D327),CO$91:CO$263,""),0))</f>
        <v>MESA D</v>
      </c>
      <c r="CP329" s="40" t="str">
        <f t="array" ref="CP329">INDEX($E$91:$E$263,MATCH(CP327,IF(($D$91:$D$263=$D327),CP$91:CP$263,""),0))</f>
        <v>MESA D</v>
      </c>
      <c r="CQ329" s="31" t="str">
        <f t="array" ref="CQ329">INDEX($E$91:$E$263,MATCH(CQ327,IF(($D$91:$D$263=$D327),CQ$91:CQ$263,""),0))</f>
        <v>MESA D</v>
      </c>
      <c r="CR329" s="80" t="str">
        <f t="array" ref="CR329">INDEX($E$91:$E$263,MATCH(CR327,IF(($D$91:$D$263=$D327),CR$91:CR$263,""),0))</f>
        <v>MESA D</v>
      </c>
      <c r="CS329" s="40" t="str">
        <f t="array" ref="CS329">INDEX($E$91:$E$263,MATCH(CS327,IF(($D$91:$D$263=$D327),CS$91:CS$263,""),0))</f>
        <v>MESA D</v>
      </c>
      <c r="CT329" s="40" t="str">
        <f t="array" ref="CT329">INDEX($E$91:$E$263,MATCH(CT327,IF(($D$91:$D$263=$D327),CT$91:CT$263,""),0))</f>
        <v>MESA D</v>
      </c>
      <c r="CU329" s="40" t="str">
        <f t="array" ref="CU329">INDEX($E$91:$E$263,MATCH(CU327,IF(($D$91:$D$263=$D327),CU$91:CU$263,""),0))</f>
        <v>MESA D</v>
      </c>
      <c r="CV329" s="40" t="str">
        <f t="array" ref="CV329">INDEX($E$91:$E$263,MATCH(CV327,IF(($D$91:$D$263=$D327),CV$91:CV$263,""),0))</f>
        <v>MESA D</v>
      </c>
      <c r="CW329" s="40" t="str">
        <f t="array" ref="CW329">INDEX($E$91:$E$263,MATCH(CW327,IF(($D$91:$D$263=$D327),CW$91:CW$263,""),0))</f>
        <v>MESA D</v>
      </c>
      <c r="CX329" s="40" t="str">
        <f t="array" ref="CX329">INDEX($E$91:$E$263,MATCH(CX327,IF(($D$91:$D$263=$D327),CX$91:CX$263,""),0))</f>
        <v>MESA D</v>
      </c>
      <c r="CY329" s="40" t="str">
        <f t="array" ref="CY329">INDEX($E$91:$E$263,MATCH(CY327,IF(($D$91:$D$263=$D327),CY$91:CY$263,""),0))</f>
        <v>MESA D</v>
      </c>
      <c r="CZ329" s="40" t="str">
        <f t="array" ref="CZ329">INDEX($E$91:$E$263,MATCH(CZ327,IF(($D$91:$D$263=$D327),CZ$91:CZ$263,""),0))</f>
        <v>MESA D</v>
      </c>
      <c r="DA329" s="40" t="str">
        <f t="array" ref="DA329">INDEX($E$91:$E$263,MATCH(DA327,IF(($D$91:$D$263=$D327),DA$91:DA$263,""),0))</f>
        <v>MESA D</v>
      </c>
      <c r="DB329" s="40" t="str">
        <f t="array" ref="DB329">INDEX($E$91:$E$263,MATCH(DB327,IF(($D$91:$D$263=$D327),DB$91:DB$263,""),0))</f>
        <v>MESA D</v>
      </c>
      <c r="DC329" s="40" t="str">
        <f t="array" ref="DC329">INDEX($E$91:$E$263,MATCH(DC327,IF(($D$91:$D$263=$D327),DC$91:DC$263,""),0))</f>
        <v>MESA D</v>
      </c>
      <c r="DD329" s="40" t="str">
        <f t="array" ref="DD329">INDEX($E$91:$E$263,MATCH(DD327,IF(($D$91:$D$263=$D327),DD$91:DD$263,""),0))</f>
        <v>MESA D</v>
      </c>
      <c r="DE329" s="40" t="str">
        <f t="array" ref="DE329">INDEX($E$91:$E$263,MATCH(DE327,IF(($D$91:$D$263=$D327),DE$91:DE$263,""),0))</f>
        <v>MESA D</v>
      </c>
      <c r="DF329" s="40" t="str">
        <f t="array" ref="DF329">INDEX($E$91:$E$263,MATCH(DF327,IF(($D$91:$D$263=$D327),DF$91:DF$263,""),0))</f>
        <v>MESA D</v>
      </c>
      <c r="DG329" s="40" t="str">
        <f t="array" ref="DG329">INDEX($E$91:$E$263,MATCH(DG327,IF(($D$91:$D$263=$D327),DG$91:DG$263,""),0))</f>
        <v>MESA D</v>
      </c>
      <c r="DH329" s="40" t="str">
        <f t="array" ref="DH329">INDEX($E$91:$E$263,MATCH(DH327,IF(($D$91:$D$263=$D327),DH$91:DH$263,""),0))</f>
        <v>MESA D</v>
      </c>
      <c r="DI329" s="40" t="str">
        <f t="array" ref="DI329">INDEX($E$91:$E$263,MATCH(DI327,IF(($D$91:$D$263=$D327),DI$91:DI$263,""),0))</f>
        <v>MESA D</v>
      </c>
      <c r="DJ329" s="40" t="str">
        <f t="array" ref="DJ329">INDEX($E$91:$E$263,MATCH(DJ327,IF(($D$91:$D$263=$D327),DJ$91:DJ$263,""),0))</f>
        <v>MESA D</v>
      </c>
      <c r="DK329" s="40" t="str">
        <f t="array" ref="DK329">INDEX($E$91:$E$263,MATCH(DK327,IF(($D$91:$D$263=$D327),DK$91:DK$263,""),0))</f>
        <v>MESA D</v>
      </c>
      <c r="DL329" s="40" t="str">
        <f t="array" ref="DL329">INDEX($E$91:$E$263,MATCH(DL327,IF(($D$91:$D$263=$D327),DL$91:DL$263,""),0))</f>
        <v>MESA D</v>
      </c>
      <c r="DM329" s="40" t="str">
        <f t="array" ref="DM329">INDEX($E$91:$E$263,MATCH(DM327,IF(($D$91:$D$263=$D327),DM$91:DM$263,""),0))</f>
        <v>MESA D</v>
      </c>
      <c r="DN329" s="40" t="str">
        <f t="array" ref="DN329">INDEX($E$91:$E$263,MATCH(DN327,IF(($D$91:$D$263=$D327),DN$91:DN$263,""),0))</f>
        <v>MESA D</v>
      </c>
      <c r="DO329" s="40" t="str">
        <f t="array" ref="DO329">INDEX($E$91:$E$263,MATCH(DO327,IF(($D$91:$D$263=$D327),DO$91:DO$263,""),0))</f>
        <v>MESA D</v>
      </c>
      <c r="DP329" s="40" t="str">
        <f t="array" ref="DP329">INDEX($E$91:$E$263,MATCH(DP327,IF(($D$91:$D$263=$D327),DP$91:DP$263,""),0))</f>
        <v>MESA D</v>
      </c>
      <c r="DQ329" s="40" t="str">
        <f t="array" ref="DQ329">INDEX($E$91:$E$263,MATCH(DQ327,IF(($D$91:$D$263=$D327),DQ$91:DQ$263,""),0))</f>
        <v>MESA D</v>
      </c>
      <c r="DR329" s="40" t="str">
        <f t="array" ref="DR329">INDEX($E$91:$E$263,MATCH(DR327,IF(($D$91:$D$263=$D327),DR$91:DR$263,""),0))</f>
        <v>MESA D</v>
      </c>
      <c r="DS329" s="40" t="str">
        <f t="array" ref="DS329">INDEX($E$91:$E$263,MATCH(DS327,IF(($D$91:$D$263=$D327),DS$91:DS$263,""),0))</f>
        <v>MESA D</v>
      </c>
      <c r="DT329" s="40" t="str">
        <f t="array" ref="DT329">INDEX($E$91:$E$263,MATCH(DT327,IF(($D$91:$D$263=$D327),DT$91:DT$263,""),0))</f>
        <v>MESA D</v>
      </c>
      <c r="DU329" s="40" t="str">
        <f t="array" ref="DU329">INDEX($E$91:$E$263,MATCH(DU327,IF(($D$91:$D$263=$D327),DU$91:DU$263,""),0))</f>
        <v>MESA D</v>
      </c>
      <c r="DV329" s="40" t="str">
        <f t="array" ref="DV329">INDEX($E$91:$E$263,MATCH(DV327,IF(($D$91:$D$263=$D327),DV$91:DV$263,""),0))</f>
        <v>MESA D</v>
      </c>
      <c r="DW329" s="40" t="str">
        <f t="array" ref="DW329">INDEX($E$91:$E$263,MATCH(DW327,IF(($D$91:$D$263=$D327),DW$91:DW$263,""),0))</f>
        <v>MESA D</v>
      </c>
      <c r="DX329" s="40" t="str">
        <f t="array" ref="DX329">INDEX($E$91:$E$263,MATCH(DX327,IF(($D$91:$D$263=$D327),DX$91:DX$263,""),0))</f>
        <v>MESA D</v>
      </c>
      <c r="DY329" s="40" t="str">
        <f t="array" ref="DY329">INDEX($E$91:$E$263,MATCH(DY327,IF(($D$91:$D$263=$D327),DY$91:DY$263,""),0))</f>
        <v>MESA D</v>
      </c>
      <c r="DZ329" s="31" t="str">
        <f t="array" ref="DZ329">INDEX($E$91:$E$263,MATCH(DZ327,IF(($D$91:$D$263=$D327),DZ$91:DZ$263,""),0))</f>
        <v>MESA D</v>
      </c>
      <c r="EA329" s="80" t="str">
        <f t="array" ref="EA329">INDEX($E$91:$E$263,MATCH(EA327,IF(($D$91:$D$263=$D327),EA$91:EA$263,""),0))</f>
        <v>MESA D</v>
      </c>
      <c r="EB329" s="40" t="str">
        <f t="array" ref="EB329">INDEX($E$91:$E$263,MATCH(EB327,IF(($D$91:$D$263=$D327),EB$91:EB$263,""),0))</f>
        <v>MESA D</v>
      </c>
      <c r="EC329" s="40" t="str">
        <f t="array" ref="EC329">INDEX($E$91:$E$263,MATCH(EC327,IF(($D$91:$D$263=$D327),EC$91:EC$263,""),0))</f>
        <v>MESA D</v>
      </c>
      <c r="ED329" s="40" t="str">
        <f t="array" ref="ED329">INDEX($E$91:$E$263,MATCH(ED327,IF(($D$91:$D$263=$D327),ED$91:ED$263,""),0))</f>
        <v>MESA D</v>
      </c>
      <c r="EE329" s="40" t="str">
        <f t="array" ref="EE329">INDEX($E$91:$E$263,MATCH(EE327,IF(($D$91:$D$263=$D327),EE$91:EE$263,""),0))</f>
        <v>MESA D</v>
      </c>
      <c r="EF329" s="40" t="str">
        <f t="array" ref="EF329">INDEX($E$91:$E$263,MATCH(EF327,IF(($D$91:$D$263=$D327),EF$91:EF$263,""),0))</f>
        <v>MESA D</v>
      </c>
      <c r="EG329" s="40" t="str">
        <f t="array" ref="EG329">INDEX($E$91:$E$263,MATCH(EG327,IF(($D$91:$D$263=$D327),EG$91:EG$263,""),0))</f>
        <v>MESA D</v>
      </c>
      <c r="EH329" s="40" t="str">
        <f t="array" ref="EH329">INDEX($E$91:$E$263,MATCH(EH327,IF(($D$91:$D$263=$D327),EH$91:EH$263,""),0))</f>
        <v>MESA D</v>
      </c>
      <c r="EI329" s="40" t="str">
        <f t="array" ref="EI329">INDEX($E$91:$E$263,MATCH(EI327,IF(($D$91:$D$263=$D327),EI$91:EI$263,""),0))</f>
        <v>MESA D</v>
      </c>
      <c r="EJ329" s="40" t="str">
        <f t="array" ref="EJ329">INDEX($E$91:$E$263,MATCH(EJ327,IF(($D$91:$D$263=$D327),EJ$91:EJ$263,""),0))</f>
        <v>MESA D</v>
      </c>
      <c r="EK329" s="40" t="str">
        <f t="array" ref="EK329">INDEX($E$91:$E$263,MATCH(EK327,IF(($D$91:$D$263=$D327),EK$91:EK$263,""),0))</f>
        <v>MESA D</v>
      </c>
      <c r="EL329" s="40" t="str">
        <f t="array" ref="EL329">INDEX($E$91:$E$263,MATCH(EL327,IF(($D$91:$D$263=$D327),EL$91:EL$263,""),0))</f>
        <v>MESA D</v>
      </c>
      <c r="EM329" s="40" t="str">
        <f t="array" ref="EM329">INDEX($E$91:$E$263,MATCH(EM327,IF(($D$91:$D$263=$D327),EM$91:EM$263,""),0))</f>
        <v>MESA D</v>
      </c>
      <c r="EN329" s="40" t="str">
        <f t="array" ref="EN329">INDEX($E$91:$E$263,MATCH(EN327,IF(($D$91:$D$263=$D327),EN$91:EN$263,""),0))</f>
        <v>MESA D</v>
      </c>
      <c r="EO329" s="40" t="str">
        <f t="array" ref="EO329">INDEX($E$91:$E$263,MATCH(EO327,IF(($D$91:$D$263=$D327),EO$91:EO$263,""),0))</f>
        <v>MESA D</v>
      </c>
      <c r="EP329" s="40" t="str">
        <f t="array" ref="EP329">INDEX($E$91:$E$263,MATCH(EP327,IF(($D$91:$D$263=$D327),EP$91:EP$263,""),0))</f>
        <v>MESA D</v>
      </c>
      <c r="EQ329" s="40" t="str">
        <f t="array" ref="EQ329">INDEX($E$91:$E$263,MATCH(EQ327,IF(($D$91:$D$263=$D327),EQ$91:EQ$263,""),0))</f>
        <v>MESA D</v>
      </c>
      <c r="ER329" s="40" t="str">
        <f t="array" ref="ER329">INDEX($E$91:$E$263,MATCH(ER327,IF(($D$91:$D$263=$D327),ER$91:ER$263,""),0))</f>
        <v>MESA D</v>
      </c>
      <c r="ES329" s="40" t="str">
        <f t="array" ref="ES329">INDEX($E$91:$E$263,MATCH(ES327,IF(($D$91:$D$263=$D327),ES$91:ES$263,""),0))</f>
        <v>MESA D</v>
      </c>
      <c r="ET329" s="40" t="str">
        <f t="array" ref="ET329">INDEX($E$91:$E$263,MATCH(ET327,IF(($D$91:$D$263=$D327),ET$91:ET$263,""),0))</f>
        <v>MESA D</v>
      </c>
      <c r="EU329" s="40" t="str">
        <f t="array" ref="EU329">INDEX($E$91:$E$263,MATCH(EU327,IF(($D$91:$D$263=$D327),EU$91:EU$263,""),0))</f>
        <v>MESA D</v>
      </c>
      <c r="EV329" s="40" t="str">
        <f t="array" ref="EV329">INDEX($E$91:$E$263,MATCH(EV327,IF(($D$91:$D$263=$D327),EV$91:EV$263,""),0))</f>
        <v>MESA D</v>
      </c>
      <c r="EW329" s="40" t="str">
        <f t="array" ref="EW329">INDEX($E$91:$E$263,MATCH(EW327,IF(($D$91:$D$263=$D327),EW$91:EW$263,""),0))</f>
        <v>MESA D</v>
      </c>
      <c r="EX329" s="40" t="str">
        <f t="array" ref="EX329">INDEX($E$91:$E$263,MATCH(EX327,IF(($D$91:$D$263=$D327),EX$91:EX$263,""),0))</f>
        <v>MESA D</v>
      </c>
      <c r="EY329" s="40" t="str">
        <f t="array" ref="EY329">INDEX($E$91:$E$263,MATCH(EY327,IF(($D$91:$D$263=$D327),EY$91:EY$263,""),0))</f>
        <v>MESA D</v>
      </c>
      <c r="EZ329" s="40" t="str">
        <f t="array" ref="EZ329">INDEX($E$91:$E$263,MATCH(EZ327,IF(($D$91:$D$263=$D327),EZ$91:EZ$263,""),0))</f>
        <v>MESA D</v>
      </c>
      <c r="FA329" s="40" t="str">
        <f t="array" ref="FA329">INDEX($E$91:$E$263,MATCH(FA327,IF(($D$91:$D$263=$D327),FA$91:FA$263,""),0))</f>
        <v>MESA D</v>
      </c>
      <c r="FB329" s="31" t="str">
        <f t="array" ref="FB329">INDEX($E$91:$E$263,MATCH(FB327,IF(($D$91:$D$263=$D327),FB$91:FB$263,""),0))</f>
        <v>MESA D</v>
      </c>
      <c r="FC329" s="80" t="str">
        <f t="array" ref="FC329">INDEX($E$91:$E$263,MATCH(FC327,IF(($D$91:$D$263=$D327),FC$91:FC$263,""),0))</f>
        <v>MESA D</v>
      </c>
      <c r="FD329" s="40" t="str">
        <f t="array" ref="FD329">INDEX($E$91:$E$263,MATCH(FD327,IF(($D$91:$D$263=$D327),FD$91:FD$263,""),0))</f>
        <v>MESA D</v>
      </c>
      <c r="FE329" s="40" t="str">
        <f t="array" ref="FE329">INDEX($E$91:$E$263,MATCH(FE327,IF(($D$91:$D$263=$D327),FE$91:FE$263,""),0))</f>
        <v>MESA D</v>
      </c>
      <c r="FF329" s="40" t="str">
        <f t="array" ref="FF329">INDEX($E$91:$E$263,MATCH(FF327,IF(($D$91:$D$263=$D327),FF$91:FF$263,""),0))</f>
        <v>MESA D</v>
      </c>
      <c r="FG329" s="40" t="str">
        <f t="array" ref="FG329">INDEX($E$91:$E$263,MATCH(FG327,IF(($D$91:$D$263=$D327),FG$91:FG$263,""),0))</f>
        <v>MESA D</v>
      </c>
      <c r="FH329" s="40" t="str">
        <f t="array" ref="FH329">INDEX($E$91:$E$263,MATCH(FH327,IF(($D$91:$D$263=$D327),FH$91:FH$263,""),0))</f>
        <v>MESA D</v>
      </c>
      <c r="FI329" s="40" t="str">
        <f t="array" ref="FI329">INDEX($E$91:$E$263,MATCH(FI327,IF(($D$91:$D$263=$D327),FI$91:FI$263,""),0))</f>
        <v>MESA D</v>
      </c>
      <c r="FJ329" s="40" t="str">
        <f t="array" ref="FJ329">INDEX($E$91:$E$263,MATCH(FJ327,IF(($D$91:$D$263=$D327),FJ$91:FJ$263,""),0))</f>
        <v>MESA D</v>
      </c>
      <c r="FK329" s="40" t="str">
        <f t="array" ref="FK329">INDEX($E$91:$E$263,MATCH(FK327,IF(($D$91:$D$263=$D327),FK$91:FK$263,""),0))</f>
        <v>MESA D</v>
      </c>
      <c r="FL329" s="40" t="str">
        <f t="array" ref="FL329">INDEX($E$91:$E$263,MATCH(FL327,IF(($D$91:$D$263=$D327),FL$91:FL$263,""),0))</f>
        <v>MESA D</v>
      </c>
      <c r="FM329" s="40" t="str">
        <f t="array" ref="FM329">INDEX($E$91:$E$263,MATCH(FM327,IF(($D$91:$D$263=$D327),FM$91:FM$263,""),0))</f>
        <v>MESA D</v>
      </c>
      <c r="FN329" s="40" t="str">
        <f t="array" ref="FN329">INDEX($E$91:$E$263,MATCH(FN327,IF(($D$91:$D$263=$D327),FN$91:FN$263,""),0))</f>
        <v>MESA D</v>
      </c>
      <c r="FO329" s="40" t="str">
        <f t="array" ref="FO329">INDEX($E$91:$E$263,MATCH(FO327,IF(($D$91:$D$263=$D327),FO$91:FO$263,""),0))</f>
        <v>MESA D</v>
      </c>
      <c r="FP329" s="40" t="str">
        <f t="array" ref="FP329">INDEX($E$91:$E$263,MATCH(FP327,IF(($D$91:$D$263=$D327),FP$91:FP$263,""),0))</f>
        <v>MESA D</v>
      </c>
      <c r="FQ329" s="40" t="str">
        <f t="array" ref="FQ329">INDEX($E$91:$E$263,MATCH(FQ327,IF(($D$91:$D$263=$D327),FQ$91:FQ$263,""),0))</f>
        <v>MESA D</v>
      </c>
      <c r="FR329" s="40" t="str">
        <f t="array" ref="FR329">INDEX($E$91:$E$263,MATCH(FR327,IF(($D$91:$D$263=$D327),FR$91:FR$263,""),0))</f>
        <v>MESA D</v>
      </c>
      <c r="FS329" s="40" t="str">
        <f t="array" ref="FS329">INDEX($E$91:$E$263,MATCH(FS327,IF(($D$91:$D$263=$D327),FS$91:FS$263,""),0))</f>
        <v>MESA D</v>
      </c>
      <c r="FT329" s="40" t="str">
        <f t="array" ref="FT329">INDEX($E$91:$E$263,MATCH(FT327,IF(($D$91:$D$263=$D327),FT$91:FT$263,""),0))</f>
        <v>MESA D</v>
      </c>
      <c r="FU329" s="40" t="str">
        <f t="array" ref="FU329">INDEX($E$91:$E$263,MATCH(FU327,IF(($D$91:$D$263=$D327),FU$91:FU$263,""),0))</f>
        <v>MESA D</v>
      </c>
      <c r="FV329" s="40" t="str">
        <f t="array" ref="FV329">INDEX($E$91:$E$263,MATCH(FV327,IF(($D$91:$D$263=$D327),FV$91:FV$263,""),0))</f>
        <v>MESA D</v>
      </c>
      <c r="FW329" s="40" t="str">
        <f t="array" ref="FW329">INDEX($E$91:$E$263,MATCH(FW327,IF(($D$91:$D$263=$D327),FW$91:FW$263,""),0))</f>
        <v>MESA D</v>
      </c>
      <c r="FX329" s="40" t="str">
        <f t="array" ref="FX329">INDEX($E$91:$E$263,MATCH(FX327,IF(($D$91:$D$263=$D327),FX$91:FX$263,""),0))</f>
        <v>MESA D</v>
      </c>
      <c r="FY329" s="40" t="str">
        <f t="array" ref="FY329">INDEX($E$91:$E$263,MATCH(FY327,IF(($D$91:$D$263=$D327),FY$91:FY$263,""),0))</f>
        <v>MESA D</v>
      </c>
      <c r="FZ329" s="40" t="str">
        <f t="array" ref="FZ329">INDEX($E$91:$E$263,MATCH(FZ327,IF(($D$91:$D$263=$D327),FZ$91:FZ$263,""),0))</f>
        <v>MESA D</v>
      </c>
      <c r="GA329" s="40" t="str">
        <f t="array" ref="GA329">INDEX($E$91:$E$263,MATCH(GA327,IF(($D$91:$D$263=$D327),GA$91:GA$263,""),0))</f>
        <v>MESA D</v>
      </c>
      <c r="GB329" s="40" t="str">
        <f t="array" ref="GB329">INDEX($E$91:$E$263,MATCH(GB327,IF(($D$91:$D$263=$D327),GB$91:GB$263,""),0))</f>
        <v>MESA D</v>
      </c>
      <c r="GC329" s="40" t="str">
        <f t="array" ref="GC329">INDEX($E$91:$E$263,MATCH(GC327,IF(($D$91:$D$263=$D327),GC$91:GC$263,""),0))</f>
        <v>MESA D</v>
      </c>
      <c r="GD329" s="31" t="str">
        <f t="array" ref="GD329">INDEX($E$91:$E$263,MATCH(GD327,IF(($D$91:$D$263=$D327),GD$91:GD$263,""),0))</f>
        <v>MESA D</v>
      </c>
      <c r="GE329" s="195"/>
    </row>
    <row r="330" spans="1:187" s="35" customFormat="1" ht="17" customHeight="1">
      <c r="A330" s="1">
        <v>1</v>
      </c>
      <c r="B330" s="1">
        <v>166</v>
      </c>
      <c r="C330" s="92" t="s">
        <v>332</v>
      </c>
      <c r="D330" s="58" t="s">
        <v>67</v>
      </c>
      <c r="E330" s="58" t="s">
        <v>67</v>
      </c>
      <c r="F330" s="45" t="s">
        <v>266</v>
      </c>
      <c r="G330" s="45" t="s">
        <v>312</v>
      </c>
      <c r="H330" s="93"/>
      <c r="I330" s="94">
        <v>-6230</v>
      </c>
      <c r="J330" s="95">
        <v>9013</v>
      </c>
      <c r="K330" s="95">
        <f t="shared" ref="K330:BV330" si="124">K327-K10</f>
        <v>9013</v>
      </c>
      <c r="L330" s="95">
        <f t="shared" si="124"/>
        <v>-8477</v>
      </c>
      <c r="M330" s="95">
        <f t="shared" si="124"/>
        <v>-8527</v>
      </c>
      <c r="N330" s="95">
        <f t="shared" si="124"/>
        <v>-8932</v>
      </c>
      <c r="O330" s="95">
        <f t="shared" si="124"/>
        <v>-8932</v>
      </c>
      <c r="P330" s="95">
        <f t="shared" si="124"/>
        <v>-8932</v>
      </c>
      <c r="Q330" s="95">
        <f t="shared" si="124"/>
        <v>3553</v>
      </c>
      <c r="R330" s="95">
        <f t="shared" si="124"/>
        <v>9417</v>
      </c>
      <c r="S330" s="95">
        <f t="shared" si="124"/>
        <v>-2783</v>
      </c>
      <c r="T330" s="95">
        <f t="shared" si="124"/>
        <v>-2783</v>
      </c>
      <c r="U330" s="95">
        <f t="shared" si="124"/>
        <v>-2930</v>
      </c>
      <c r="V330" s="95">
        <f t="shared" si="124"/>
        <v>16430</v>
      </c>
      <c r="W330" s="95">
        <f t="shared" si="124"/>
        <v>12970</v>
      </c>
      <c r="X330" s="95">
        <f t="shared" si="124"/>
        <v>12970</v>
      </c>
      <c r="Y330" s="95">
        <f t="shared" si="124"/>
        <v>16279</v>
      </c>
      <c r="Z330" s="95">
        <f t="shared" si="124"/>
        <v>5819</v>
      </c>
      <c r="AA330" s="95">
        <f t="shared" si="124"/>
        <v>5786</v>
      </c>
      <c r="AB330" s="95">
        <f t="shared" si="124"/>
        <v>5442</v>
      </c>
      <c r="AC330" s="95">
        <f t="shared" si="124"/>
        <v>5242</v>
      </c>
      <c r="AD330" s="95">
        <f t="shared" si="124"/>
        <v>5242</v>
      </c>
      <c r="AE330" s="95">
        <f t="shared" si="124"/>
        <v>10369</v>
      </c>
      <c r="AF330" s="95">
        <f t="shared" si="124"/>
        <v>10369</v>
      </c>
      <c r="AG330" s="95">
        <f t="shared" si="124"/>
        <v>3621</v>
      </c>
      <c r="AH330" s="95">
        <f t="shared" si="124"/>
        <v>-480</v>
      </c>
      <c r="AI330" s="95">
        <f t="shared" si="124"/>
        <v>7562</v>
      </c>
      <c r="AJ330" s="95">
        <f t="shared" si="124"/>
        <v>3212</v>
      </c>
      <c r="AK330" s="95">
        <f t="shared" si="124"/>
        <v>2914</v>
      </c>
      <c r="AL330" s="95">
        <f t="shared" si="124"/>
        <v>12487</v>
      </c>
      <c r="AM330" s="93">
        <f t="shared" si="124"/>
        <v>11357</v>
      </c>
      <c r="AN330" s="94">
        <f t="shared" si="124"/>
        <v>4357</v>
      </c>
      <c r="AO330" s="95">
        <f t="shared" si="124"/>
        <v>4184</v>
      </c>
      <c r="AP330" s="95">
        <f t="shared" si="124"/>
        <v>4184</v>
      </c>
      <c r="AQ330" s="95">
        <f t="shared" si="124"/>
        <v>1974</v>
      </c>
      <c r="AR330" s="95">
        <f t="shared" si="124"/>
        <v>1974</v>
      </c>
      <c r="AS330" s="95">
        <f t="shared" si="124"/>
        <v>10303</v>
      </c>
      <c r="AT330" s="95">
        <f t="shared" si="124"/>
        <v>10196</v>
      </c>
      <c r="AU330" s="95">
        <f t="shared" si="124"/>
        <v>-11444</v>
      </c>
      <c r="AV330" s="95">
        <f t="shared" si="124"/>
        <v>-11522</v>
      </c>
      <c r="AW330" s="95">
        <f t="shared" si="124"/>
        <v>-3108</v>
      </c>
      <c r="AX330" s="95">
        <f t="shared" si="124"/>
        <v>-9403</v>
      </c>
      <c r="AY330" s="95">
        <f t="shared" si="124"/>
        <v>-9403</v>
      </c>
      <c r="AZ330" s="95">
        <f t="shared" si="124"/>
        <v>-8816</v>
      </c>
      <c r="BA330" s="95">
        <f t="shared" si="124"/>
        <v>3683</v>
      </c>
      <c r="BB330" s="95">
        <f t="shared" si="124"/>
        <v>-5595</v>
      </c>
      <c r="BC330" s="95">
        <f t="shared" si="124"/>
        <v>-1187</v>
      </c>
      <c r="BD330" s="95">
        <f t="shared" si="124"/>
        <v>3013</v>
      </c>
      <c r="BE330" s="95">
        <f t="shared" si="124"/>
        <v>3089</v>
      </c>
      <c r="BF330" s="95">
        <f t="shared" si="124"/>
        <v>3089</v>
      </c>
      <c r="BG330" s="95">
        <f t="shared" si="124"/>
        <v>7216</v>
      </c>
      <c r="BH330" s="95">
        <f t="shared" si="124"/>
        <v>7195</v>
      </c>
      <c r="BI330" s="95">
        <f t="shared" si="124"/>
        <v>-147</v>
      </c>
      <c r="BJ330" s="95">
        <f t="shared" si="124"/>
        <v>-147</v>
      </c>
      <c r="BK330" s="95">
        <f t="shared" si="124"/>
        <v>-147</v>
      </c>
      <c r="BL330" s="95">
        <f t="shared" si="124"/>
        <v>-224</v>
      </c>
      <c r="BM330" s="95">
        <f t="shared" si="124"/>
        <v>-224</v>
      </c>
      <c r="BN330" s="95">
        <f t="shared" si="124"/>
        <v>3976</v>
      </c>
      <c r="BO330" s="93">
        <f t="shared" si="124"/>
        <v>3976</v>
      </c>
      <c r="BP330" s="94">
        <f t="shared" si="124"/>
        <v>-5342.675609166603</v>
      </c>
      <c r="BQ330" s="95">
        <f t="shared" si="124"/>
        <v>-5342.675609166603</v>
      </c>
      <c r="BR330" s="95">
        <f t="shared" si="124"/>
        <v>-9842.675609166603</v>
      </c>
      <c r="BS330" s="95">
        <f t="shared" si="124"/>
        <v>-9842.675609166603</v>
      </c>
      <c r="BT330" s="95">
        <f t="shared" si="124"/>
        <v>-9842.675609166603</v>
      </c>
      <c r="BU330" s="95">
        <f t="shared" si="124"/>
        <v>-9842.675609166603</v>
      </c>
      <c r="BV330" s="95">
        <f t="shared" si="124"/>
        <v>-9842.675609166603</v>
      </c>
      <c r="BW330" s="95">
        <f t="shared" ref="BW330:EH330" si="125">BW327-BW10</f>
        <v>-9842.675609166603</v>
      </c>
      <c r="BX330" s="95">
        <f t="shared" si="125"/>
        <v>-9842.675609166603</v>
      </c>
      <c r="BY330" s="95">
        <f t="shared" si="125"/>
        <v>-9842.675609166603</v>
      </c>
      <c r="BZ330" s="95">
        <f t="shared" si="125"/>
        <v>-9842.675609166603</v>
      </c>
      <c r="CA330" s="95">
        <f t="shared" si="125"/>
        <v>-9842.675609166603</v>
      </c>
      <c r="CB330" s="95">
        <f t="shared" si="125"/>
        <v>-9842.675609166603</v>
      </c>
      <c r="CC330" s="95">
        <f t="shared" si="125"/>
        <v>-9842.675609166603</v>
      </c>
      <c r="CD330" s="95">
        <f t="shared" si="125"/>
        <v>-10542.675609166603</v>
      </c>
      <c r="CE330" s="95">
        <f t="shared" si="125"/>
        <v>-10542.675609166603</v>
      </c>
      <c r="CF330" s="95">
        <f t="shared" si="125"/>
        <v>-10542.675609166603</v>
      </c>
      <c r="CG330" s="95">
        <f t="shared" si="125"/>
        <v>-10542.675609166603</v>
      </c>
      <c r="CH330" s="95">
        <f t="shared" si="125"/>
        <v>-10542.675609166603</v>
      </c>
      <c r="CI330" s="95">
        <f t="shared" si="125"/>
        <v>-10542.675609166603</v>
      </c>
      <c r="CJ330" s="95">
        <f t="shared" si="125"/>
        <v>-268.33333333332848</v>
      </c>
      <c r="CK330" s="95">
        <f t="shared" si="125"/>
        <v>-268.33333333332848</v>
      </c>
      <c r="CL330" s="95">
        <f t="shared" si="125"/>
        <v>-268.33333333332848</v>
      </c>
      <c r="CM330" s="95">
        <f t="shared" si="125"/>
        <v>-268.33333333332848</v>
      </c>
      <c r="CN330" s="95">
        <f t="shared" si="125"/>
        <v>-268.33333333332848</v>
      </c>
      <c r="CO330" s="95">
        <f t="shared" si="125"/>
        <v>-268.33333333332848</v>
      </c>
      <c r="CP330" s="95">
        <f t="shared" si="125"/>
        <v>-268.33333333332848</v>
      </c>
      <c r="CQ330" s="93">
        <f t="shared" si="125"/>
        <v>-268.33333333332848</v>
      </c>
      <c r="CR330" s="94">
        <f t="shared" si="125"/>
        <v>-268.33333333332848</v>
      </c>
      <c r="CS330" s="95">
        <f t="shared" si="125"/>
        <v>-268.33333333332848</v>
      </c>
      <c r="CT330" s="95">
        <f t="shared" si="125"/>
        <v>-268.33333333332848</v>
      </c>
      <c r="CU330" s="95">
        <f t="shared" si="125"/>
        <v>-268.33333333332848</v>
      </c>
      <c r="CV330" s="95">
        <f t="shared" si="125"/>
        <v>-268.33333333332848</v>
      </c>
      <c r="CW330" s="95">
        <f t="shared" si="125"/>
        <v>-268.33333333332848</v>
      </c>
      <c r="CX330" s="95">
        <f t="shared" si="125"/>
        <v>-268.33333333332848</v>
      </c>
      <c r="CY330" s="95">
        <f t="shared" si="125"/>
        <v>-268.33333333332848</v>
      </c>
      <c r="CZ330" s="95">
        <f t="shared" si="125"/>
        <v>-268.33333333332848</v>
      </c>
      <c r="DA330" s="95">
        <f t="shared" si="125"/>
        <v>-268.33333333332848</v>
      </c>
      <c r="DB330" s="95">
        <f t="shared" si="125"/>
        <v>-268.33333333332848</v>
      </c>
      <c r="DC330" s="95">
        <f t="shared" si="125"/>
        <v>-268.33333333332848</v>
      </c>
      <c r="DD330" s="95">
        <f t="shared" si="125"/>
        <v>-268.33333333332848</v>
      </c>
      <c r="DE330" s="95">
        <f t="shared" si="125"/>
        <v>-268.33333333332848</v>
      </c>
      <c r="DF330" s="95">
        <f t="shared" si="125"/>
        <v>-268.33333333332848</v>
      </c>
      <c r="DG330" s="95">
        <f t="shared" si="125"/>
        <v>-268.33333333332848</v>
      </c>
      <c r="DH330" s="95">
        <f t="shared" si="125"/>
        <v>-268.33333333332848</v>
      </c>
      <c r="DI330" s="95">
        <f t="shared" si="125"/>
        <v>-268.33333333332848</v>
      </c>
      <c r="DJ330" s="95">
        <f t="shared" si="125"/>
        <v>-268.33333333332848</v>
      </c>
      <c r="DK330" s="95">
        <f t="shared" si="125"/>
        <v>-268.33333333332848</v>
      </c>
      <c r="DL330" s="95">
        <f t="shared" si="125"/>
        <v>-268.33333333332848</v>
      </c>
      <c r="DM330" s="95">
        <f t="shared" si="125"/>
        <v>-268.33333333332848</v>
      </c>
      <c r="DN330" s="95">
        <f t="shared" si="125"/>
        <v>-268.33333333332848</v>
      </c>
      <c r="DO330" s="95">
        <f t="shared" si="125"/>
        <v>-268.33333333332848</v>
      </c>
      <c r="DP330" s="95">
        <f t="shared" si="125"/>
        <v>-268.33333333332848</v>
      </c>
      <c r="DQ330" s="95">
        <f t="shared" si="125"/>
        <v>-268.33333333332848</v>
      </c>
      <c r="DR330" s="95">
        <f t="shared" si="125"/>
        <v>-268.33333333332848</v>
      </c>
      <c r="DS330" s="95">
        <f t="shared" si="125"/>
        <v>-268.33333333332848</v>
      </c>
      <c r="DT330" s="95">
        <f t="shared" si="125"/>
        <v>-268.33333333332848</v>
      </c>
      <c r="DU330" s="95">
        <f t="shared" si="125"/>
        <v>-268.33333333332848</v>
      </c>
      <c r="DV330" s="95">
        <f t="shared" si="125"/>
        <v>-268.33333333332848</v>
      </c>
      <c r="DW330" s="95">
        <f t="shared" si="125"/>
        <v>-268.33333333332848</v>
      </c>
      <c r="DX330" s="95">
        <f t="shared" si="125"/>
        <v>-268.33333333332848</v>
      </c>
      <c r="DY330" s="95">
        <f t="shared" si="125"/>
        <v>-268.33333333332848</v>
      </c>
      <c r="DZ330" s="93">
        <f t="shared" si="125"/>
        <v>-268.33333333332848</v>
      </c>
      <c r="EA330" s="94">
        <f t="shared" si="125"/>
        <v>-268.33333333332848</v>
      </c>
      <c r="EB330" s="95">
        <f t="shared" si="125"/>
        <v>-268.33333333332848</v>
      </c>
      <c r="EC330" s="95">
        <f t="shared" si="125"/>
        <v>-268.33333333332848</v>
      </c>
      <c r="ED330" s="95">
        <f t="shared" si="125"/>
        <v>-268.33333333332848</v>
      </c>
      <c r="EE330" s="95">
        <f t="shared" si="125"/>
        <v>-268.33333333332848</v>
      </c>
      <c r="EF330" s="95">
        <f t="shared" si="125"/>
        <v>-268.33333333332848</v>
      </c>
      <c r="EG330" s="95">
        <f t="shared" si="125"/>
        <v>-268.33333333332848</v>
      </c>
      <c r="EH330" s="95">
        <f t="shared" si="125"/>
        <v>-268.33333333332848</v>
      </c>
      <c r="EI330" s="95">
        <f t="shared" ref="EI330:GD330" si="126">EI327-EI10</f>
        <v>-268.33333333332848</v>
      </c>
      <c r="EJ330" s="95">
        <f t="shared" si="126"/>
        <v>-268.33333333332848</v>
      </c>
      <c r="EK330" s="95">
        <f t="shared" si="126"/>
        <v>-268.33333333332848</v>
      </c>
      <c r="EL330" s="95">
        <f t="shared" si="126"/>
        <v>-268.33333333332848</v>
      </c>
      <c r="EM330" s="95">
        <f t="shared" si="126"/>
        <v>-268.33333333332848</v>
      </c>
      <c r="EN330" s="95">
        <f t="shared" si="126"/>
        <v>-268.33333333332848</v>
      </c>
      <c r="EO330" s="95">
        <f t="shared" si="126"/>
        <v>-268.33333333332848</v>
      </c>
      <c r="EP330" s="95">
        <f t="shared" si="126"/>
        <v>-268.33333333332848</v>
      </c>
      <c r="EQ330" s="95">
        <f t="shared" si="126"/>
        <v>-268.33333333332848</v>
      </c>
      <c r="ER330" s="95">
        <f t="shared" si="126"/>
        <v>-268.33333333332848</v>
      </c>
      <c r="ES330" s="95">
        <f t="shared" si="126"/>
        <v>-268.33333333332848</v>
      </c>
      <c r="ET330" s="95">
        <f t="shared" si="126"/>
        <v>-268.33333333332848</v>
      </c>
      <c r="EU330" s="95">
        <f t="shared" si="126"/>
        <v>-268.33333333332848</v>
      </c>
      <c r="EV330" s="95">
        <f t="shared" si="126"/>
        <v>-268.33333333332848</v>
      </c>
      <c r="EW330" s="95">
        <f t="shared" si="126"/>
        <v>-268.33333333332848</v>
      </c>
      <c r="EX330" s="95">
        <f t="shared" si="126"/>
        <v>-268.33333333332848</v>
      </c>
      <c r="EY330" s="95">
        <f t="shared" si="126"/>
        <v>-268.33333333332848</v>
      </c>
      <c r="EZ330" s="95">
        <f t="shared" si="126"/>
        <v>-268.33333333332848</v>
      </c>
      <c r="FA330" s="95">
        <f t="shared" si="126"/>
        <v>-268.33333333332848</v>
      </c>
      <c r="FB330" s="93">
        <f t="shared" si="126"/>
        <v>-268.33333333332848</v>
      </c>
      <c r="FC330" s="94">
        <f t="shared" si="126"/>
        <v>-268.33333333332848</v>
      </c>
      <c r="FD330" s="95">
        <f t="shared" si="126"/>
        <v>-268.33333333332848</v>
      </c>
      <c r="FE330" s="95">
        <f t="shared" si="126"/>
        <v>-268.33333333332848</v>
      </c>
      <c r="FF330" s="95">
        <f t="shared" si="126"/>
        <v>-268.33333333332848</v>
      </c>
      <c r="FG330" s="95">
        <f t="shared" si="126"/>
        <v>-268.33333333332848</v>
      </c>
      <c r="FH330" s="95">
        <f t="shared" si="126"/>
        <v>-268.33333333332848</v>
      </c>
      <c r="FI330" s="95">
        <f t="shared" si="126"/>
        <v>-268.33333333332848</v>
      </c>
      <c r="FJ330" s="95">
        <f t="shared" si="126"/>
        <v>-268.33333333332848</v>
      </c>
      <c r="FK330" s="95">
        <f t="shared" si="126"/>
        <v>-268.33333333332848</v>
      </c>
      <c r="FL330" s="95">
        <f t="shared" si="126"/>
        <v>-268.33333333332848</v>
      </c>
      <c r="FM330" s="95">
        <f t="shared" si="126"/>
        <v>-268.33333333332848</v>
      </c>
      <c r="FN330" s="95">
        <f t="shared" si="126"/>
        <v>-268.33333333332848</v>
      </c>
      <c r="FO330" s="95">
        <f t="shared" si="126"/>
        <v>-268.33333333332848</v>
      </c>
      <c r="FP330" s="95">
        <f t="shared" si="126"/>
        <v>-268.33333333332848</v>
      </c>
      <c r="FQ330" s="95">
        <f t="shared" si="126"/>
        <v>-268.33333333332848</v>
      </c>
      <c r="FR330" s="95">
        <f t="shared" si="126"/>
        <v>-268.33333333332848</v>
      </c>
      <c r="FS330" s="95">
        <f t="shared" si="126"/>
        <v>-268.33333333332848</v>
      </c>
      <c r="FT330" s="95">
        <f t="shared" si="126"/>
        <v>-268.33333333332848</v>
      </c>
      <c r="FU330" s="95">
        <f t="shared" si="126"/>
        <v>-268.33333333332848</v>
      </c>
      <c r="FV330" s="95">
        <f t="shared" si="126"/>
        <v>-268.33333333332848</v>
      </c>
      <c r="FW330" s="95">
        <f t="shared" si="126"/>
        <v>-268.33333333332848</v>
      </c>
      <c r="FX330" s="95">
        <f t="shared" si="126"/>
        <v>-268.33333333332848</v>
      </c>
      <c r="FY330" s="95">
        <f t="shared" si="126"/>
        <v>-268.33333333332848</v>
      </c>
      <c r="FZ330" s="95">
        <f t="shared" si="126"/>
        <v>-268.33333333332848</v>
      </c>
      <c r="GA330" s="95">
        <f t="shared" si="126"/>
        <v>-268.33333333332848</v>
      </c>
      <c r="GB330" s="95">
        <f t="shared" si="126"/>
        <v>-268.33333333332848</v>
      </c>
      <c r="GC330" s="95">
        <f t="shared" si="126"/>
        <v>-268.33333333332848</v>
      </c>
      <c r="GD330" s="93">
        <f t="shared" si="126"/>
        <v>-268.33333333332848</v>
      </c>
      <c r="GE330" s="195"/>
    </row>
    <row r="331" spans="1:187" s="35" customFormat="1" ht="17" customHeight="1">
      <c r="A331" s="1">
        <v>1</v>
      </c>
      <c r="B331" s="1">
        <v>167</v>
      </c>
      <c r="C331" s="96" t="s">
        <v>333</v>
      </c>
      <c r="D331" s="42" t="s">
        <v>46</v>
      </c>
      <c r="E331" s="97" t="s">
        <v>67</v>
      </c>
      <c r="F331" s="42" t="s">
        <v>266</v>
      </c>
      <c r="G331" s="42" t="s">
        <v>312</v>
      </c>
      <c r="H331" s="87"/>
      <c r="I331" s="88">
        <v>2010</v>
      </c>
      <c r="J331" s="86">
        <v>2010</v>
      </c>
      <c r="K331" s="86">
        <f t="array" ref="K331">MIN(IF(($D$91:$D$263=$D331),K$91:K$263))</f>
        <v>2010</v>
      </c>
      <c r="L331" s="86">
        <f t="array" ref="L331">MIN(IF(($D$91:$D$263=$D331),L$91:L$263))</f>
        <v>2010</v>
      </c>
      <c r="M331" s="86">
        <f t="array" ref="M331">MIN(IF(($D$91:$D$263=$D331),M$91:M$263))</f>
        <v>2010</v>
      </c>
      <c r="N331" s="86">
        <f t="array" ref="N331">MIN(IF(($D$91:$D$263=$D331),N$91:N$263))</f>
        <v>1925</v>
      </c>
      <c r="O331" s="86">
        <f t="array" ref="O331">MIN(IF(($D$91:$D$263=$D331),O$91:O$263))</f>
        <v>1925</v>
      </c>
      <c r="P331" s="86">
        <f t="array" ref="P331">MIN(IF(($D$91:$D$263=$D331),P$91:P$263))</f>
        <v>1925</v>
      </c>
      <c r="Q331" s="86">
        <f t="array" ref="Q331">MIN(IF(($D$91:$D$263=$D331),Q$91:Q$263))</f>
        <v>1925</v>
      </c>
      <c r="R331" s="86">
        <f t="array" ref="R331">MIN(IF(($D$91:$D$263=$D331),R$91:R$263))</f>
        <v>2149</v>
      </c>
      <c r="S331" s="86">
        <f t="array" ref="S331">MIN(IF(($D$91:$D$263=$D331),S$91:S$263))</f>
        <v>2049</v>
      </c>
      <c r="T331" s="86">
        <f t="array" ref="T331">MIN(IF(($D$91:$D$263=$D331),T$91:T$263))</f>
        <v>2049</v>
      </c>
      <c r="U331" s="86">
        <f t="array" ref="U331">MIN(IF(($D$91:$D$263=$D331),U$91:U$263))</f>
        <v>2011</v>
      </c>
      <c r="V331" s="86">
        <f t="array" ref="V331">MIN(IF(($D$91:$D$263=$D331),V$91:V$263))</f>
        <v>1752</v>
      </c>
      <c r="W331" s="86">
        <f t="array" ref="W331">MIN(IF(($D$91:$D$263=$D331),W$91:W$263))</f>
        <v>1752</v>
      </c>
      <c r="X331" s="86">
        <f t="array" ref="X331">MIN(IF(($D$91:$D$263=$D331),X$91:X$263))</f>
        <v>1752</v>
      </c>
      <c r="Y331" s="86">
        <f t="array" ref="Y331">MIN(IF(($D$91:$D$263=$D331),Y$91:Y$263))</f>
        <v>1752</v>
      </c>
      <c r="Z331" s="86">
        <f t="array" ref="Z331">MIN(IF(($D$91:$D$263=$D331),Z$91:Z$263))</f>
        <v>4752</v>
      </c>
      <c r="AA331" s="86">
        <f t="array" ref="AA331">MIN(IF(($D$91:$D$263=$D331),AA$91:AA$263))</f>
        <v>4741</v>
      </c>
      <c r="AB331" s="86">
        <f t="array" ref="AB331">MIN(IF(($D$91:$D$263=$D331),AB$91:AB$263))</f>
        <v>1676</v>
      </c>
      <c r="AC331" s="86">
        <f t="array" ref="AC331">MIN(IF(($D$91:$D$263=$D331),AC$91:AC$263))</f>
        <v>1676</v>
      </c>
      <c r="AD331" s="86">
        <f t="array" ref="AD331">MIN(IF(($D$91:$D$263=$D331),AD$91:AD$263))</f>
        <v>1676</v>
      </c>
      <c r="AE331" s="86">
        <f t="array" ref="AE331">MIN(IF(($D$91:$D$263=$D331),AE$91:AE$263))</f>
        <v>1676</v>
      </c>
      <c r="AF331" s="86">
        <f t="array" ref="AF331">MIN(IF(($D$91:$D$263=$D331),AF$91:AF$263))</f>
        <v>1659</v>
      </c>
      <c r="AG331" s="86">
        <f t="array" ref="AG331">MIN(IF(($D$91:$D$263=$D331),AG$91:AG$263))</f>
        <v>1659</v>
      </c>
      <c r="AH331" s="86">
        <f t="array" ref="AH331">MIN(IF(($D$91:$D$263=$D331),AH$91:AH$263))</f>
        <v>1659</v>
      </c>
      <c r="AI331" s="86">
        <f t="array" ref="AI331">MIN(IF(($D$91:$D$263=$D331),AI$91:AI$263))</f>
        <v>1659</v>
      </c>
      <c r="AJ331" s="86">
        <f t="array" ref="AJ331">MIN(IF(($D$91:$D$263=$D331),AJ$91:AJ$263))</f>
        <v>1659</v>
      </c>
      <c r="AK331" s="86">
        <f t="array" ref="AK331">MIN(IF(($D$91:$D$263=$D331),AK$91:AK$263))</f>
        <v>1559</v>
      </c>
      <c r="AL331" s="86">
        <f t="array" ref="AL331">MIN(IF(($D$91:$D$263=$D331),AL$91:AL$263))</f>
        <v>7552</v>
      </c>
      <c r="AM331" s="87">
        <f t="array" ref="AM331">MIN(IF(($D$91:$D$263=$D331),AM$91:AM$263))</f>
        <v>1541</v>
      </c>
      <c r="AN331" s="88">
        <f t="array" ref="AN331">MIN(IF(($D$91:$D$263=$D331),AN$91:AN$263))</f>
        <v>1541</v>
      </c>
      <c r="AO331" s="86">
        <f t="array" ref="AO331">MIN(IF(($D$91:$D$263=$D331),AO$91:AO$263))</f>
        <v>1541</v>
      </c>
      <c r="AP331" s="86">
        <f t="array" ref="AP331">MIN(IF(($D$91:$D$263=$D331),AP$91:AP$263))</f>
        <v>1541</v>
      </c>
      <c r="AQ331" s="86">
        <f t="array" ref="AQ331">MIN(IF(($D$91:$D$263=$D331),AQ$91:AQ$263))</f>
        <v>1641</v>
      </c>
      <c r="AR331" s="86">
        <f t="array" ref="AR331">MIN(IF(($D$91:$D$263=$D331),AR$91:AR$263))</f>
        <v>1641</v>
      </c>
      <c r="AS331" s="86">
        <f t="array" ref="AS331">MIN(IF(($D$91:$D$263=$D331),AS$91:AS$263))</f>
        <v>7626</v>
      </c>
      <c r="AT331" s="86">
        <f t="array" ref="AT331">MIN(IF(($D$91:$D$263=$D331),AT$91:AT$263))</f>
        <v>7624</v>
      </c>
      <c r="AU331" s="86">
        <f t="array" ref="AU331">MIN(IF(($D$91:$D$263=$D331),AU$91:AU$263))</f>
        <v>3366</v>
      </c>
      <c r="AV331" s="86">
        <f t="array" ref="AV331">MIN(IF(($D$91:$D$263=$D331),AV$91:AV$263))</f>
        <v>3466</v>
      </c>
      <c r="AW331" s="86">
        <f t="array" ref="AW331">MIN(IF(($D$91:$D$263=$D331),AW$91:AW$263))</f>
        <v>3454</v>
      </c>
      <c r="AX331" s="86">
        <f t="array" ref="AX331">MIN(IF(($D$91:$D$263=$D331),AX$91:AX$263))</f>
        <v>2856</v>
      </c>
      <c r="AY331" s="86">
        <f t="array" ref="AY331">MIN(IF(($D$91:$D$263=$D331),AY$91:AY$263))</f>
        <v>2856</v>
      </c>
      <c r="AZ331" s="86">
        <f t="array" ref="AZ331">MIN(IF(($D$91:$D$263=$D331),AZ$91:AZ$263))</f>
        <v>2846</v>
      </c>
      <c r="BA331" s="86">
        <f t="array" ref="BA331">MIN(IF(($D$91:$D$263=$D331),BA$91:BA$263))</f>
        <v>11794</v>
      </c>
      <c r="BB331" s="86">
        <f t="array" ref="BB331">MIN(IF(($D$91:$D$263=$D331),BB$91:BB$263))</f>
        <v>11794</v>
      </c>
      <c r="BC331" s="86">
        <f t="array" ref="BC331">MIN(IF(($D$91:$D$263=$D331),BC$91:BC$263))</f>
        <v>11743</v>
      </c>
      <c r="BD331" s="86">
        <f t="array" ref="BD331">MIN(IF(($D$91:$D$263=$D331),BD$91:BD$263))</f>
        <v>2743</v>
      </c>
      <c r="BE331" s="86">
        <f t="array" ref="BE331">MIN(IF(($D$91:$D$263=$D331),BE$91:BE$263))</f>
        <v>2743</v>
      </c>
      <c r="BF331" s="86">
        <f t="array" ref="BF331">MIN(IF(($D$91:$D$263=$D331),BF$91:BF$263))</f>
        <v>2743</v>
      </c>
      <c r="BG331" s="86">
        <f t="array" ref="BG331">MIN(IF(($D$91:$D$263=$D331),BG$91:BG$263))</f>
        <v>2701</v>
      </c>
      <c r="BH331" s="86">
        <f t="array" ref="BH331">MIN(IF(($D$91:$D$263=$D331),BH$91:BH$263))</f>
        <v>2701</v>
      </c>
      <c r="BI331" s="86">
        <f t="array" ref="BI331">MIN(IF(($D$91:$D$263=$D331),BI$91:BI$263))</f>
        <v>8581</v>
      </c>
      <c r="BJ331" s="86">
        <f t="array" ref="BJ331">MIN(IF(($D$91:$D$263=$D331),BJ$91:BJ$263))</f>
        <v>8581</v>
      </c>
      <c r="BK331" s="86">
        <f t="array" ref="BK331">MIN(IF(($D$91:$D$263=$D331),BK$91:BK$263))</f>
        <v>2681</v>
      </c>
      <c r="BL331" s="86">
        <f t="array" ref="BL331">MIN(IF(($D$91:$D$263=$D331),BL$91:BL$263))</f>
        <v>2666</v>
      </c>
      <c r="BM331" s="86">
        <f t="array" ref="BM331">MIN(IF(($D$91:$D$263=$D331),BM$91:BM$263))</f>
        <v>2666</v>
      </c>
      <c r="BN331" s="86">
        <f t="array" ref="BN331">MIN(IF(($D$91:$D$263=$D331),BN$91:BN$263))</f>
        <v>8666</v>
      </c>
      <c r="BO331" s="87">
        <f t="array" ref="BO331">MIN(IF(($D$91:$D$263=$D331),BO$91:BO$263))</f>
        <v>8666</v>
      </c>
      <c r="BP331" s="88">
        <f t="array" ref="BP331">MIN(IF(($D$91:$D$263=$D331),BP$91:BP$263))</f>
        <v>3523</v>
      </c>
      <c r="BQ331" s="86">
        <f t="array" ref="BQ331">MIN(IF(($D$91:$D$263=$D331),BQ$91:BQ$263))</f>
        <v>3523</v>
      </c>
      <c r="BR331" s="86">
        <f t="array" ref="BR331">MIN(IF(($D$91:$D$263=$D331),BR$91:BR$263))</f>
        <v>3523</v>
      </c>
      <c r="BS331" s="86">
        <f t="array" ref="BS331">MIN(IF(($D$91:$D$263=$D331),BS$91:BS$263))</f>
        <v>3523</v>
      </c>
      <c r="BT331" s="86">
        <f t="array" ref="BT331">MIN(IF(($D$91:$D$263=$D331),BT$91:BT$263))</f>
        <v>3523</v>
      </c>
      <c r="BU331" s="86">
        <f t="array" ref="BU331">MIN(IF(($D$91:$D$263=$D331),BU$91:BU$263))</f>
        <v>3523</v>
      </c>
      <c r="BV331" s="86">
        <f t="array" ref="BV331">MIN(IF(($D$91:$D$263=$D331),BV$91:BV$263))</f>
        <v>3523</v>
      </c>
      <c r="BW331" s="86">
        <f t="array" ref="BW331">MIN(IF(($D$91:$D$263=$D331),BW$91:BW$263))</f>
        <v>3523</v>
      </c>
      <c r="BX331" s="86">
        <f t="array" ref="BX331">MIN(IF(($D$91:$D$263=$D331),BX$91:BX$263))</f>
        <v>3523</v>
      </c>
      <c r="BY331" s="86">
        <f t="array" ref="BY331">MIN(IF(($D$91:$D$263=$D331),BY$91:BY$263))</f>
        <v>3523</v>
      </c>
      <c r="BZ331" s="86">
        <f t="array" ref="BZ331">MIN(IF(($D$91:$D$263=$D331),BZ$91:BZ$263))</f>
        <v>3523</v>
      </c>
      <c r="CA331" s="86">
        <f t="array" ref="CA331">MIN(IF(($D$91:$D$263=$D331),CA$91:CA$263))</f>
        <v>3523</v>
      </c>
      <c r="CB331" s="86">
        <f t="array" ref="CB331">MIN(IF(($D$91:$D$263=$D331),CB$91:CB$263))</f>
        <v>3523</v>
      </c>
      <c r="CC331" s="86">
        <f t="array" ref="CC331">MIN(IF(($D$91:$D$263=$D331),CC$91:CC$263))</f>
        <v>3523</v>
      </c>
      <c r="CD331" s="86">
        <f t="array" ref="CD331">MIN(IF(($D$91:$D$263=$D331),CD$91:CD$263))</f>
        <v>123</v>
      </c>
      <c r="CE331" s="86">
        <f t="array" ref="CE331">MIN(IF(($D$91:$D$263=$D331),CE$91:CE$263))</f>
        <v>123</v>
      </c>
      <c r="CF331" s="86">
        <f t="array" ref="CF331">MIN(IF(($D$91:$D$263=$D331),CF$91:CF$263))</f>
        <v>123</v>
      </c>
      <c r="CG331" s="86">
        <f t="array" ref="CG331">MIN(IF(($D$91:$D$263=$D331),CG$91:CG$263))</f>
        <v>123</v>
      </c>
      <c r="CH331" s="86">
        <f t="array" ref="CH331">MIN(IF(($D$91:$D$263=$D331),CH$91:CH$263))</f>
        <v>123</v>
      </c>
      <c r="CI331" s="86">
        <f t="array" ref="CI331">MIN(IF(($D$91:$D$263=$D331),CI$91:CI$263))</f>
        <v>123</v>
      </c>
      <c r="CJ331" s="86">
        <f t="array" ref="CJ331">MIN(IF(($D$91:$D$263=$D331),CJ$91:CJ$263))</f>
        <v>6123</v>
      </c>
      <c r="CK331" s="86">
        <f t="array" ref="CK331">MIN(IF(($D$91:$D$263=$D331),CK$91:CK$263))</f>
        <v>6123</v>
      </c>
      <c r="CL331" s="86">
        <f t="array" ref="CL331">MIN(IF(($D$91:$D$263=$D331),CL$91:CL$263))</f>
        <v>6123</v>
      </c>
      <c r="CM331" s="86">
        <f t="array" ref="CM331">MIN(IF(($D$91:$D$263=$D331),CM$91:CM$263))</f>
        <v>6123</v>
      </c>
      <c r="CN331" s="86">
        <f t="array" ref="CN331">MIN(IF(($D$91:$D$263=$D331),CN$91:CN$263))</f>
        <v>6123</v>
      </c>
      <c r="CO331" s="86">
        <f t="array" ref="CO331">MIN(IF(($D$91:$D$263=$D331),CO$91:CO$263))</f>
        <v>6123</v>
      </c>
      <c r="CP331" s="86">
        <f t="array" ref="CP331">MIN(IF(($D$91:$D$263=$D331),CP$91:CP$263))</f>
        <v>6123</v>
      </c>
      <c r="CQ331" s="87">
        <f t="array" ref="CQ331">MIN(IF(($D$91:$D$263=$D331),CQ$91:CQ$263))</f>
        <v>6123</v>
      </c>
      <c r="CR331" s="88">
        <f t="array" ref="CR331">MIN(IF(($D$91:$D$263=$D331),CR$91:CR$263))</f>
        <v>6123</v>
      </c>
      <c r="CS331" s="86">
        <f t="array" ref="CS331">MIN(IF(($D$91:$D$263=$D331),CS$91:CS$263))</f>
        <v>6123</v>
      </c>
      <c r="CT331" s="86">
        <f t="array" ref="CT331">MIN(IF(($D$91:$D$263=$D331),CT$91:CT$263))</f>
        <v>6123</v>
      </c>
      <c r="CU331" s="86">
        <f t="array" ref="CU331">MIN(IF(($D$91:$D$263=$D331),CU$91:CU$263))</f>
        <v>6123</v>
      </c>
      <c r="CV331" s="86">
        <f t="array" ref="CV331">MIN(IF(($D$91:$D$263=$D331),CV$91:CV$263))</f>
        <v>6123</v>
      </c>
      <c r="CW331" s="86">
        <f t="array" ref="CW331">MIN(IF(($D$91:$D$263=$D331),CW$91:CW$263))</f>
        <v>6123</v>
      </c>
      <c r="CX331" s="86">
        <f t="array" ref="CX331">MIN(IF(($D$91:$D$263=$D331),CX$91:CX$263))</f>
        <v>6123</v>
      </c>
      <c r="CY331" s="86">
        <f t="array" ref="CY331">MIN(IF(($D$91:$D$263=$D331),CY$91:CY$263))</f>
        <v>6123</v>
      </c>
      <c r="CZ331" s="86">
        <f t="array" ref="CZ331">MIN(IF(($D$91:$D$263=$D331),CZ$91:CZ$263))</f>
        <v>6123</v>
      </c>
      <c r="DA331" s="86">
        <f t="array" ref="DA331">MIN(IF(($D$91:$D$263=$D331),DA$91:DA$263))</f>
        <v>6123</v>
      </c>
      <c r="DB331" s="86">
        <f t="array" ref="DB331">MIN(IF(($D$91:$D$263=$D331),DB$91:DB$263))</f>
        <v>6123</v>
      </c>
      <c r="DC331" s="86">
        <f t="array" ref="DC331">MIN(IF(($D$91:$D$263=$D331),DC$91:DC$263))</f>
        <v>6123</v>
      </c>
      <c r="DD331" s="86">
        <f t="array" ref="DD331">MIN(IF(($D$91:$D$263=$D331),DD$91:DD$263))</f>
        <v>6123</v>
      </c>
      <c r="DE331" s="86">
        <f t="array" ref="DE331">MIN(IF(($D$91:$D$263=$D331),DE$91:DE$263))</f>
        <v>6123</v>
      </c>
      <c r="DF331" s="86">
        <f t="array" ref="DF331">MIN(IF(($D$91:$D$263=$D331),DF$91:DF$263))</f>
        <v>6123</v>
      </c>
      <c r="DG331" s="86">
        <f t="array" ref="DG331">MIN(IF(($D$91:$D$263=$D331),DG$91:DG$263))</f>
        <v>6123</v>
      </c>
      <c r="DH331" s="86">
        <f t="array" ref="DH331">MIN(IF(($D$91:$D$263=$D331),DH$91:DH$263))</f>
        <v>6123</v>
      </c>
      <c r="DI331" s="86">
        <f t="array" ref="DI331">MIN(IF(($D$91:$D$263=$D331),DI$91:DI$263))</f>
        <v>6123</v>
      </c>
      <c r="DJ331" s="86">
        <f t="array" ref="DJ331">MIN(IF(($D$91:$D$263=$D331),DJ$91:DJ$263))</f>
        <v>6123</v>
      </c>
      <c r="DK331" s="86">
        <f t="array" ref="DK331">MIN(IF(($D$91:$D$263=$D331),DK$91:DK$263))</f>
        <v>6123</v>
      </c>
      <c r="DL331" s="86">
        <f t="array" ref="DL331">MIN(IF(($D$91:$D$263=$D331),DL$91:DL$263))</f>
        <v>6123</v>
      </c>
      <c r="DM331" s="86">
        <f t="array" ref="DM331">MIN(IF(($D$91:$D$263=$D331),DM$91:DM$263))</f>
        <v>6123</v>
      </c>
      <c r="DN331" s="86">
        <f t="array" ref="DN331">MIN(IF(($D$91:$D$263=$D331),DN$91:DN$263))</f>
        <v>6123</v>
      </c>
      <c r="DO331" s="86">
        <f t="array" ref="DO331">MIN(IF(($D$91:$D$263=$D331),DO$91:DO$263))</f>
        <v>6123</v>
      </c>
      <c r="DP331" s="86">
        <f t="array" ref="DP331">MIN(IF(($D$91:$D$263=$D331),DP$91:DP$263))</f>
        <v>6123</v>
      </c>
      <c r="DQ331" s="86">
        <f t="array" ref="DQ331">MIN(IF(($D$91:$D$263=$D331),DQ$91:DQ$263))</f>
        <v>6123</v>
      </c>
      <c r="DR331" s="86">
        <f t="array" ref="DR331">MIN(IF(($D$91:$D$263=$D331),DR$91:DR$263))</f>
        <v>6123</v>
      </c>
      <c r="DS331" s="86">
        <f t="array" ref="DS331">MIN(IF(($D$91:$D$263=$D331),DS$91:DS$263))</f>
        <v>6123</v>
      </c>
      <c r="DT331" s="86">
        <f t="array" ref="DT331">MIN(IF(($D$91:$D$263=$D331),DT$91:DT$263))</f>
        <v>6123</v>
      </c>
      <c r="DU331" s="86">
        <f t="array" ref="DU331">MIN(IF(($D$91:$D$263=$D331),DU$91:DU$263))</f>
        <v>6123</v>
      </c>
      <c r="DV331" s="86">
        <f t="array" ref="DV331">MIN(IF(($D$91:$D$263=$D331),DV$91:DV$263))</f>
        <v>6123</v>
      </c>
      <c r="DW331" s="86">
        <f t="array" ref="DW331">MIN(IF(($D$91:$D$263=$D331),DW$91:DW$263))</f>
        <v>6123</v>
      </c>
      <c r="DX331" s="86">
        <f t="array" ref="DX331">MIN(IF(($D$91:$D$263=$D331),DX$91:DX$263))</f>
        <v>6123</v>
      </c>
      <c r="DY331" s="86">
        <f t="array" ref="DY331">MIN(IF(($D$91:$D$263=$D331),DY$91:DY$263))</f>
        <v>6123</v>
      </c>
      <c r="DZ331" s="87">
        <f t="array" ref="DZ331">MIN(IF(($D$91:$D$263=$D331),DZ$91:DZ$263))</f>
        <v>6123</v>
      </c>
      <c r="EA331" s="88">
        <f t="array" ref="EA331">MIN(IF(($D$91:$D$263=$D331),EA$91:EA$263))</f>
        <v>6123</v>
      </c>
      <c r="EB331" s="86">
        <f t="array" ref="EB331">MIN(IF(($D$91:$D$263=$D331),EB$91:EB$263))</f>
        <v>6123</v>
      </c>
      <c r="EC331" s="86">
        <f t="array" ref="EC331">MIN(IF(($D$91:$D$263=$D331),EC$91:EC$263))</f>
        <v>6123</v>
      </c>
      <c r="ED331" s="86">
        <f t="array" ref="ED331">MIN(IF(($D$91:$D$263=$D331),ED$91:ED$263))</f>
        <v>6123</v>
      </c>
      <c r="EE331" s="86">
        <f t="array" ref="EE331">MIN(IF(($D$91:$D$263=$D331),EE$91:EE$263))</f>
        <v>6123</v>
      </c>
      <c r="EF331" s="86">
        <f t="array" ref="EF331">MIN(IF(($D$91:$D$263=$D331),EF$91:EF$263))</f>
        <v>6123</v>
      </c>
      <c r="EG331" s="86">
        <f t="array" ref="EG331">MIN(IF(($D$91:$D$263=$D331),EG$91:EG$263))</f>
        <v>6123</v>
      </c>
      <c r="EH331" s="86">
        <f t="array" ref="EH331">MIN(IF(($D$91:$D$263=$D331),EH$91:EH$263))</f>
        <v>6123</v>
      </c>
      <c r="EI331" s="86">
        <f t="array" ref="EI331">MIN(IF(($D$91:$D$263=$D331),EI$91:EI$263))</f>
        <v>6123</v>
      </c>
      <c r="EJ331" s="86">
        <f t="array" ref="EJ331">MIN(IF(($D$91:$D$263=$D331),EJ$91:EJ$263))</f>
        <v>6123</v>
      </c>
      <c r="EK331" s="86">
        <f t="array" ref="EK331">MIN(IF(($D$91:$D$263=$D331),EK$91:EK$263))</f>
        <v>6123</v>
      </c>
      <c r="EL331" s="86">
        <f t="array" ref="EL331">MIN(IF(($D$91:$D$263=$D331),EL$91:EL$263))</f>
        <v>6123</v>
      </c>
      <c r="EM331" s="86">
        <f t="array" ref="EM331">MIN(IF(($D$91:$D$263=$D331),EM$91:EM$263))</f>
        <v>6123</v>
      </c>
      <c r="EN331" s="86">
        <f t="array" ref="EN331">MIN(IF(($D$91:$D$263=$D331),EN$91:EN$263))</f>
        <v>6123</v>
      </c>
      <c r="EO331" s="86">
        <f t="array" ref="EO331">MIN(IF(($D$91:$D$263=$D331),EO$91:EO$263))</f>
        <v>6123</v>
      </c>
      <c r="EP331" s="86">
        <f t="array" ref="EP331">MIN(IF(($D$91:$D$263=$D331),EP$91:EP$263))</f>
        <v>6123</v>
      </c>
      <c r="EQ331" s="86">
        <f t="array" ref="EQ331">MIN(IF(($D$91:$D$263=$D331),EQ$91:EQ$263))</f>
        <v>6123</v>
      </c>
      <c r="ER331" s="86">
        <f t="array" ref="ER331">MIN(IF(($D$91:$D$263=$D331),ER$91:ER$263))</f>
        <v>6123</v>
      </c>
      <c r="ES331" s="86">
        <f t="array" ref="ES331">MIN(IF(($D$91:$D$263=$D331),ES$91:ES$263))</f>
        <v>6123</v>
      </c>
      <c r="ET331" s="86">
        <f t="array" ref="ET331">MIN(IF(($D$91:$D$263=$D331),ET$91:ET$263))</f>
        <v>6123</v>
      </c>
      <c r="EU331" s="86">
        <f t="array" ref="EU331">MIN(IF(($D$91:$D$263=$D331),EU$91:EU$263))</f>
        <v>6123</v>
      </c>
      <c r="EV331" s="86">
        <f t="array" ref="EV331">MIN(IF(($D$91:$D$263=$D331),EV$91:EV$263))</f>
        <v>6123</v>
      </c>
      <c r="EW331" s="86">
        <f t="array" ref="EW331">MIN(IF(($D$91:$D$263=$D331),EW$91:EW$263))</f>
        <v>6123</v>
      </c>
      <c r="EX331" s="86">
        <f t="array" ref="EX331">MIN(IF(($D$91:$D$263=$D331),EX$91:EX$263))</f>
        <v>6123</v>
      </c>
      <c r="EY331" s="86">
        <f t="array" ref="EY331">MIN(IF(($D$91:$D$263=$D331),EY$91:EY$263))</f>
        <v>6123</v>
      </c>
      <c r="EZ331" s="86">
        <f t="array" ref="EZ331">MIN(IF(($D$91:$D$263=$D331),EZ$91:EZ$263))</f>
        <v>6123</v>
      </c>
      <c r="FA331" s="86">
        <f t="array" ref="FA331">MIN(IF(($D$91:$D$263=$D331),FA$91:FA$263))</f>
        <v>6123</v>
      </c>
      <c r="FB331" s="87">
        <f t="array" ref="FB331">MIN(IF(($D$91:$D$263=$D331),FB$91:FB$263))</f>
        <v>6123</v>
      </c>
      <c r="FC331" s="88">
        <f t="array" ref="FC331">MIN(IF(($D$91:$D$263=$D331),FC$91:FC$263))</f>
        <v>6123</v>
      </c>
      <c r="FD331" s="86">
        <f t="array" ref="FD331">MIN(IF(($D$91:$D$263=$D331),FD$91:FD$263))</f>
        <v>6123</v>
      </c>
      <c r="FE331" s="86">
        <f t="array" ref="FE331">MIN(IF(($D$91:$D$263=$D331),FE$91:FE$263))</f>
        <v>6123</v>
      </c>
      <c r="FF331" s="86">
        <f t="array" ref="FF331">MIN(IF(($D$91:$D$263=$D331),FF$91:FF$263))</f>
        <v>6123</v>
      </c>
      <c r="FG331" s="86">
        <f t="array" ref="FG331">MIN(IF(($D$91:$D$263=$D331),FG$91:FG$263))</f>
        <v>6123</v>
      </c>
      <c r="FH331" s="86">
        <f t="array" ref="FH331">MIN(IF(($D$91:$D$263=$D331),FH$91:FH$263))</f>
        <v>6123</v>
      </c>
      <c r="FI331" s="86">
        <f t="array" ref="FI331">MIN(IF(($D$91:$D$263=$D331),FI$91:FI$263))</f>
        <v>6123</v>
      </c>
      <c r="FJ331" s="86">
        <f t="array" ref="FJ331">MIN(IF(($D$91:$D$263=$D331),FJ$91:FJ$263))</f>
        <v>6123</v>
      </c>
      <c r="FK331" s="86">
        <f t="array" ref="FK331">MIN(IF(($D$91:$D$263=$D331),FK$91:FK$263))</f>
        <v>6123</v>
      </c>
      <c r="FL331" s="86">
        <f t="array" ref="FL331">MIN(IF(($D$91:$D$263=$D331),FL$91:FL$263))</f>
        <v>6123</v>
      </c>
      <c r="FM331" s="86">
        <f t="array" ref="FM331">MIN(IF(($D$91:$D$263=$D331),FM$91:FM$263))</f>
        <v>6123</v>
      </c>
      <c r="FN331" s="86">
        <f t="array" ref="FN331">MIN(IF(($D$91:$D$263=$D331),FN$91:FN$263))</f>
        <v>6123</v>
      </c>
      <c r="FO331" s="86">
        <f t="array" ref="FO331">MIN(IF(($D$91:$D$263=$D331),FO$91:FO$263))</f>
        <v>6123</v>
      </c>
      <c r="FP331" s="86">
        <f t="array" ref="FP331">MIN(IF(($D$91:$D$263=$D331),FP$91:FP$263))</f>
        <v>6123</v>
      </c>
      <c r="FQ331" s="86">
        <f t="array" ref="FQ331">MIN(IF(($D$91:$D$263=$D331),FQ$91:FQ$263))</f>
        <v>6123</v>
      </c>
      <c r="FR331" s="86">
        <f t="array" ref="FR331">MIN(IF(($D$91:$D$263=$D331),FR$91:FR$263))</f>
        <v>6123</v>
      </c>
      <c r="FS331" s="86">
        <f t="array" ref="FS331">MIN(IF(($D$91:$D$263=$D331),FS$91:FS$263))</f>
        <v>6123</v>
      </c>
      <c r="FT331" s="86">
        <f t="array" ref="FT331">MIN(IF(($D$91:$D$263=$D331),FT$91:FT$263))</f>
        <v>6123</v>
      </c>
      <c r="FU331" s="86">
        <f t="array" ref="FU331">MIN(IF(($D$91:$D$263=$D331),FU$91:FU$263))</f>
        <v>6123</v>
      </c>
      <c r="FV331" s="86">
        <f t="array" ref="FV331">MIN(IF(($D$91:$D$263=$D331),FV$91:FV$263))</f>
        <v>6123</v>
      </c>
      <c r="FW331" s="86">
        <f t="array" ref="FW331">MIN(IF(($D$91:$D$263=$D331),FW$91:FW$263))</f>
        <v>6123</v>
      </c>
      <c r="FX331" s="86">
        <f t="array" ref="FX331">MIN(IF(($D$91:$D$263=$D331),FX$91:FX$263))</f>
        <v>6123</v>
      </c>
      <c r="FY331" s="86">
        <f t="array" ref="FY331">MIN(IF(($D$91:$D$263=$D331),FY$91:FY$263))</f>
        <v>6123</v>
      </c>
      <c r="FZ331" s="86">
        <f t="array" ref="FZ331">MIN(IF(($D$91:$D$263=$D331),FZ$91:FZ$263))</f>
        <v>6123</v>
      </c>
      <c r="GA331" s="86">
        <f t="array" ref="GA331">MIN(IF(($D$91:$D$263=$D331),GA$91:GA$263))</f>
        <v>6123</v>
      </c>
      <c r="GB331" s="86">
        <f t="array" ref="GB331">MIN(IF(($D$91:$D$263=$D331),GB$91:GB$263))</f>
        <v>6123</v>
      </c>
      <c r="GC331" s="86">
        <f t="array" ref="GC331">MIN(IF(($D$91:$D$263=$D331),GC$91:GC$263))</f>
        <v>6123</v>
      </c>
      <c r="GD331" s="87">
        <f t="array" ref="GD331">MIN(IF(($D$91:$D$263=$D331),GD$91:GD$263))</f>
        <v>6123</v>
      </c>
      <c r="GE331" s="195"/>
    </row>
    <row r="332" spans="1:187" s="35" customFormat="1" ht="17" customHeight="1">
      <c r="A332" s="1">
        <v>1</v>
      </c>
      <c r="B332" s="1">
        <v>168</v>
      </c>
      <c r="C332" s="73" t="s">
        <v>334</v>
      </c>
      <c r="D332" s="55" t="s">
        <v>67</v>
      </c>
      <c r="E332" s="55" t="s">
        <v>67</v>
      </c>
      <c r="F332" s="74" t="s">
        <v>266</v>
      </c>
      <c r="G332" s="74" t="s">
        <v>312</v>
      </c>
      <c r="H332" s="75"/>
      <c r="I332" s="76">
        <v>2010</v>
      </c>
      <c r="J332" s="77">
        <v>2010</v>
      </c>
      <c r="K332" s="77">
        <f t="shared" ref="K332:BV332" si="127">K331-K67</f>
        <v>2010</v>
      </c>
      <c r="L332" s="77">
        <f t="shared" si="127"/>
        <v>2010</v>
      </c>
      <c r="M332" s="77">
        <f t="shared" si="127"/>
        <v>2010</v>
      </c>
      <c r="N332" s="77">
        <f t="shared" si="127"/>
        <v>1925</v>
      </c>
      <c r="O332" s="77">
        <f t="shared" si="127"/>
        <v>1925</v>
      </c>
      <c r="P332" s="77">
        <f t="shared" si="127"/>
        <v>1925</v>
      </c>
      <c r="Q332" s="77">
        <f t="shared" si="127"/>
        <v>1925</v>
      </c>
      <c r="R332" s="77">
        <f t="shared" si="127"/>
        <v>2149</v>
      </c>
      <c r="S332" s="77">
        <f t="shared" si="127"/>
        <v>2049</v>
      </c>
      <c r="T332" s="77">
        <f t="shared" si="127"/>
        <v>2049</v>
      </c>
      <c r="U332" s="77">
        <f t="shared" si="127"/>
        <v>2011</v>
      </c>
      <c r="V332" s="77">
        <f t="shared" si="127"/>
        <v>1752</v>
      </c>
      <c r="W332" s="77">
        <f t="shared" si="127"/>
        <v>1752</v>
      </c>
      <c r="X332" s="77">
        <f t="shared" si="127"/>
        <v>1752</v>
      </c>
      <c r="Y332" s="77">
        <f t="shared" si="127"/>
        <v>1752</v>
      </c>
      <c r="Z332" s="77">
        <f t="shared" si="127"/>
        <v>4752</v>
      </c>
      <c r="AA332" s="77">
        <f t="shared" si="127"/>
        <v>4741</v>
      </c>
      <c r="AB332" s="77">
        <f t="shared" si="127"/>
        <v>1676</v>
      </c>
      <c r="AC332" s="77">
        <f t="shared" si="127"/>
        <v>1676</v>
      </c>
      <c r="AD332" s="77">
        <f t="shared" si="127"/>
        <v>1676</v>
      </c>
      <c r="AE332" s="77">
        <f t="shared" si="127"/>
        <v>1676</v>
      </c>
      <c r="AF332" s="77">
        <f t="shared" si="127"/>
        <v>1659</v>
      </c>
      <c r="AG332" s="77">
        <f t="shared" si="127"/>
        <v>1659</v>
      </c>
      <c r="AH332" s="77">
        <f t="shared" si="127"/>
        <v>1659</v>
      </c>
      <c r="AI332" s="77">
        <f t="shared" si="127"/>
        <v>1659</v>
      </c>
      <c r="AJ332" s="77">
        <f t="shared" si="127"/>
        <v>1659</v>
      </c>
      <c r="AK332" s="77">
        <f t="shared" si="127"/>
        <v>1559</v>
      </c>
      <c r="AL332" s="77">
        <f t="shared" si="127"/>
        <v>7552</v>
      </c>
      <c r="AM332" s="75">
        <f t="shared" si="127"/>
        <v>1541</v>
      </c>
      <c r="AN332" s="76">
        <f t="shared" si="127"/>
        <v>1541</v>
      </c>
      <c r="AO332" s="77">
        <f t="shared" si="127"/>
        <v>1541</v>
      </c>
      <c r="AP332" s="77">
        <f t="shared" si="127"/>
        <v>1541</v>
      </c>
      <c r="AQ332" s="77">
        <f t="shared" si="127"/>
        <v>1641</v>
      </c>
      <c r="AR332" s="77">
        <f t="shared" si="127"/>
        <v>1641</v>
      </c>
      <c r="AS332" s="77">
        <f t="shared" si="127"/>
        <v>7626</v>
      </c>
      <c r="AT332" s="77">
        <f t="shared" si="127"/>
        <v>7624</v>
      </c>
      <c r="AU332" s="77">
        <f t="shared" si="127"/>
        <v>3366</v>
      </c>
      <c r="AV332" s="77">
        <f t="shared" si="127"/>
        <v>3466</v>
      </c>
      <c r="AW332" s="77">
        <f t="shared" si="127"/>
        <v>3454</v>
      </c>
      <c r="AX332" s="77">
        <f t="shared" si="127"/>
        <v>2856</v>
      </c>
      <c r="AY332" s="77">
        <f t="shared" si="127"/>
        <v>2856</v>
      </c>
      <c r="AZ332" s="77">
        <f t="shared" si="127"/>
        <v>2846</v>
      </c>
      <c r="BA332" s="77">
        <f t="shared" si="127"/>
        <v>11794</v>
      </c>
      <c r="BB332" s="77">
        <f t="shared" si="127"/>
        <v>11794</v>
      </c>
      <c r="BC332" s="77">
        <f t="shared" si="127"/>
        <v>11743</v>
      </c>
      <c r="BD332" s="77">
        <f t="shared" si="127"/>
        <v>2743</v>
      </c>
      <c r="BE332" s="77">
        <f t="shared" si="127"/>
        <v>2743</v>
      </c>
      <c r="BF332" s="77">
        <f t="shared" si="127"/>
        <v>2743</v>
      </c>
      <c r="BG332" s="77">
        <f t="shared" si="127"/>
        <v>2701</v>
      </c>
      <c r="BH332" s="77">
        <f t="shared" si="127"/>
        <v>2701</v>
      </c>
      <c r="BI332" s="77">
        <f t="shared" si="127"/>
        <v>8581</v>
      </c>
      <c r="BJ332" s="77">
        <f t="shared" si="127"/>
        <v>8581</v>
      </c>
      <c r="BK332" s="77">
        <f t="shared" si="127"/>
        <v>2681</v>
      </c>
      <c r="BL332" s="77">
        <f t="shared" si="127"/>
        <v>2666</v>
      </c>
      <c r="BM332" s="77">
        <f t="shared" si="127"/>
        <v>2666</v>
      </c>
      <c r="BN332" s="77">
        <f t="shared" si="127"/>
        <v>8666</v>
      </c>
      <c r="BO332" s="75">
        <f t="shared" si="127"/>
        <v>8666</v>
      </c>
      <c r="BP332" s="76">
        <f t="shared" si="127"/>
        <v>3523</v>
      </c>
      <c r="BQ332" s="77">
        <f t="shared" si="127"/>
        <v>3523</v>
      </c>
      <c r="BR332" s="77">
        <f t="shared" si="127"/>
        <v>3523</v>
      </c>
      <c r="BS332" s="77">
        <f t="shared" si="127"/>
        <v>3523</v>
      </c>
      <c r="BT332" s="77">
        <f t="shared" si="127"/>
        <v>3523</v>
      </c>
      <c r="BU332" s="77">
        <f t="shared" si="127"/>
        <v>3523</v>
      </c>
      <c r="BV332" s="77">
        <f t="shared" si="127"/>
        <v>3523</v>
      </c>
      <c r="BW332" s="77">
        <f t="shared" ref="BW332:EH332" si="128">BW331-BW67</f>
        <v>3523</v>
      </c>
      <c r="BX332" s="77">
        <f t="shared" si="128"/>
        <v>3523</v>
      </c>
      <c r="BY332" s="77">
        <f t="shared" si="128"/>
        <v>3523</v>
      </c>
      <c r="BZ332" s="77">
        <f t="shared" si="128"/>
        <v>3523</v>
      </c>
      <c r="CA332" s="77">
        <f t="shared" si="128"/>
        <v>3523</v>
      </c>
      <c r="CB332" s="77">
        <f t="shared" si="128"/>
        <v>3523</v>
      </c>
      <c r="CC332" s="77">
        <f t="shared" si="128"/>
        <v>3523</v>
      </c>
      <c r="CD332" s="77">
        <f t="shared" si="128"/>
        <v>123</v>
      </c>
      <c r="CE332" s="77">
        <f t="shared" si="128"/>
        <v>123</v>
      </c>
      <c r="CF332" s="77">
        <f t="shared" si="128"/>
        <v>123</v>
      </c>
      <c r="CG332" s="77">
        <f t="shared" si="128"/>
        <v>123</v>
      </c>
      <c r="CH332" s="77">
        <f t="shared" si="128"/>
        <v>123</v>
      </c>
      <c r="CI332" s="77">
        <f t="shared" si="128"/>
        <v>123</v>
      </c>
      <c r="CJ332" s="77">
        <f t="shared" si="128"/>
        <v>6123</v>
      </c>
      <c r="CK332" s="77">
        <f t="shared" si="128"/>
        <v>6123</v>
      </c>
      <c r="CL332" s="77">
        <f t="shared" si="128"/>
        <v>6123</v>
      </c>
      <c r="CM332" s="77">
        <f t="shared" si="128"/>
        <v>6123</v>
      </c>
      <c r="CN332" s="77">
        <f t="shared" si="128"/>
        <v>6123</v>
      </c>
      <c r="CO332" s="77">
        <f t="shared" si="128"/>
        <v>6123</v>
      </c>
      <c r="CP332" s="77">
        <f t="shared" si="128"/>
        <v>6123</v>
      </c>
      <c r="CQ332" s="75">
        <f t="shared" si="128"/>
        <v>6123</v>
      </c>
      <c r="CR332" s="76">
        <f t="shared" si="128"/>
        <v>6123</v>
      </c>
      <c r="CS332" s="77">
        <f t="shared" si="128"/>
        <v>6123</v>
      </c>
      <c r="CT332" s="77">
        <f t="shared" si="128"/>
        <v>6123</v>
      </c>
      <c r="CU332" s="77">
        <f t="shared" si="128"/>
        <v>6123</v>
      </c>
      <c r="CV332" s="77">
        <f t="shared" si="128"/>
        <v>6123</v>
      </c>
      <c r="CW332" s="77">
        <f t="shared" si="128"/>
        <v>6123</v>
      </c>
      <c r="CX332" s="77">
        <f t="shared" si="128"/>
        <v>6123</v>
      </c>
      <c r="CY332" s="77">
        <f t="shared" si="128"/>
        <v>6123</v>
      </c>
      <c r="CZ332" s="77">
        <f t="shared" si="128"/>
        <v>6123</v>
      </c>
      <c r="DA332" s="77">
        <f t="shared" si="128"/>
        <v>6123</v>
      </c>
      <c r="DB332" s="77">
        <f t="shared" si="128"/>
        <v>6123</v>
      </c>
      <c r="DC332" s="77">
        <f t="shared" si="128"/>
        <v>6123</v>
      </c>
      <c r="DD332" s="77">
        <f t="shared" si="128"/>
        <v>6123</v>
      </c>
      <c r="DE332" s="77">
        <f t="shared" si="128"/>
        <v>6123</v>
      </c>
      <c r="DF332" s="77">
        <f t="shared" si="128"/>
        <v>6123</v>
      </c>
      <c r="DG332" s="77">
        <f t="shared" si="128"/>
        <v>6123</v>
      </c>
      <c r="DH332" s="77">
        <f t="shared" si="128"/>
        <v>6123</v>
      </c>
      <c r="DI332" s="77">
        <f t="shared" si="128"/>
        <v>6123</v>
      </c>
      <c r="DJ332" s="77">
        <f t="shared" si="128"/>
        <v>6123</v>
      </c>
      <c r="DK332" s="77">
        <f t="shared" si="128"/>
        <v>6123</v>
      </c>
      <c r="DL332" s="77">
        <f t="shared" si="128"/>
        <v>6123</v>
      </c>
      <c r="DM332" s="77">
        <f t="shared" si="128"/>
        <v>6123</v>
      </c>
      <c r="DN332" s="77">
        <f t="shared" si="128"/>
        <v>6123</v>
      </c>
      <c r="DO332" s="77">
        <f t="shared" si="128"/>
        <v>6123</v>
      </c>
      <c r="DP332" s="77">
        <f t="shared" si="128"/>
        <v>6123</v>
      </c>
      <c r="DQ332" s="77">
        <f t="shared" si="128"/>
        <v>6123</v>
      </c>
      <c r="DR332" s="77">
        <f t="shared" si="128"/>
        <v>6123</v>
      </c>
      <c r="DS332" s="77">
        <f t="shared" si="128"/>
        <v>6123</v>
      </c>
      <c r="DT332" s="77">
        <f t="shared" si="128"/>
        <v>6123</v>
      </c>
      <c r="DU332" s="77">
        <f t="shared" si="128"/>
        <v>6123</v>
      </c>
      <c r="DV332" s="77">
        <f t="shared" si="128"/>
        <v>6123</v>
      </c>
      <c r="DW332" s="77">
        <f t="shared" si="128"/>
        <v>6123</v>
      </c>
      <c r="DX332" s="77">
        <f t="shared" si="128"/>
        <v>6123</v>
      </c>
      <c r="DY332" s="77">
        <f t="shared" si="128"/>
        <v>6123</v>
      </c>
      <c r="DZ332" s="75">
        <f t="shared" si="128"/>
        <v>6123</v>
      </c>
      <c r="EA332" s="76">
        <f t="shared" si="128"/>
        <v>6123</v>
      </c>
      <c r="EB332" s="77">
        <f t="shared" si="128"/>
        <v>6123</v>
      </c>
      <c r="EC332" s="77">
        <f t="shared" si="128"/>
        <v>6123</v>
      </c>
      <c r="ED332" s="77">
        <f t="shared" si="128"/>
        <v>6123</v>
      </c>
      <c r="EE332" s="77">
        <f t="shared" si="128"/>
        <v>6123</v>
      </c>
      <c r="EF332" s="77">
        <f t="shared" si="128"/>
        <v>6123</v>
      </c>
      <c r="EG332" s="77">
        <f t="shared" si="128"/>
        <v>6123</v>
      </c>
      <c r="EH332" s="77">
        <f t="shared" si="128"/>
        <v>6123</v>
      </c>
      <c r="EI332" s="77">
        <f t="shared" ref="EI332:GD332" si="129">EI331-EI67</f>
        <v>6123</v>
      </c>
      <c r="EJ332" s="77">
        <f t="shared" si="129"/>
        <v>6123</v>
      </c>
      <c r="EK332" s="77">
        <f t="shared" si="129"/>
        <v>6123</v>
      </c>
      <c r="EL332" s="77">
        <f t="shared" si="129"/>
        <v>6123</v>
      </c>
      <c r="EM332" s="77">
        <f t="shared" si="129"/>
        <v>6123</v>
      </c>
      <c r="EN332" s="77">
        <f t="shared" si="129"/>
        <v>6123</v>
      </c>
      <c r="EO332" s="77">
        <f t="shared" si="129"/>
        <v>6123</v>
      </c>
      <c r="EP332" s="77">
        <f t="shared" si="129"/>
        <v>6123</v>
      </c>
      <c r="EQ332" s="77">
        <f t="shared" si="129"/>
        <v>6123</v>
      </c>
      <c r="ER332" s="77">
        <f t="shared" si="129"/>
        <v>6123</v>
      </c>
      <c r="ES332" s="77">
        <f t="shared" si="129"/>
        <v>6123</v>
      </c>
      <c r="ET332" s="77">
        <f t="shared" si="129"/>
        <v>6123</v>
      </c>
      <c r="EU332" s="77">
        <f t="shared" si="129"/>
        <v>6123</v>
      </c>
      <c r="EV332" s="77">
        <f t="shared" si="129"/>
        <v>6123</v>
      </c>
      <c r="EW332" s="77">
        <f t="shared" si="129"/>
        <v>6123</v>
      </c>
      <c r="EX332" s="77">
        <f t="shared" si="129"/>
        <v>6123</v>
      </c>
      <c r="EY332" s="77">
        <f t="shared" si="129"/>
        <v>6123</v>
      </c>
      <c r="EZ332" s="77">
        <f t="shared" si="129"/>
        <v>6123</v>
      </c>
      <c r="FA332" s="77">
        <f t="shared" si="129"/>
        <v>6123</v>
      </c>
      <c r="FB332" s="75">
        <f t="shared" si="129"/>
        <v>6123</v>
      </c>
      <c r="FC332" s="76">
        <f t="shared" si="129"/>
        <v>6123</v>
      </c>
      <c r="FD332" s="77">
        <f t="shared" si="129"/>
        <v>6123</v>
      </c>
      <c r="FE332" s="77">
        <f t="shared" si="129"/>
        <v>6123</v>
      </c>
      <c r="FF332" s="77">
        <f t="shared" si="129"/>
        <v>6123</v>
      </c>
      <c r="FG332" s="77">
        <f t="shared" si="129"/>
        <v>6123</v>
      </c>
      <c r="FH332" s="77">
        <f t="shared" si="129"/>
        <v>6123</v>
      </c>
      <c r="FI332" s="77">
        <f t="shared" si="129"/>
        <v>6123</v>
      </c>
      <c r="FJ332" s="77">
        <f t="shared" si="129"/>
        <v>6123</v>
      </c>
      <c r="FK332" s="77">
        <f t="shared" si="129"/>
        <v>6123</v>
      </c>
      <c r="FL332" s="77">
        <f t="shared" si="129"/>
        <v>6123</v>
      </c>
      <c r="FM332" s="77">
        <f t="shared" si="129"/>
        <v>6123</v>
      </c>
      <c r="FN332" s="77">
        <f t="shared" si="129"/>
        <v>6123</v>
      </c>
      <c r="FO332" s="77">
        <f t="shared" si="129"/>
        <v>6123</v>
      </c>
      <c r="FP332" s="77">
        <f t="shared" si="129"/>
        <v>6123</v>
      </c>
      <c r="FQ332" s="77">
        <f t="shared" si="129"/>
        <v>6123</v>
      </c>
      <c r="FR332" s="77">
        <f t="shared" si="129"/>
        <v>6123</v>
      </c>
      <c r="FS332" s="77">
        <f t="shared" si="129"/>
        <v>6123</v>
      </c>
      <c r="FT332" s="77">
        <f t="shared" si="129"/>
        <v>6123</v>
      </c>
      <c r="FU332" s="77">
        <f t="shared" si="129"/>
        <v>6123</v>
      </c>
      <c r="FV332" s="77">
        <f t="shared" si="129"/>
        <v>6123</v>
      </c>
      <c r="FW332" s="77">
        <f t="shared" si="129"/>
        <v>6123</v>
      </c>
      <c r="FX332" s="77">
        <f t="shared" si="129"/>
        <v>6123</v>
      </c>
      <c r="FY332" s="77">
        <f t="shared" si="129"/>
        <v>6123</v>
      </c>
      <c r="FZ332" s="77">
        <f t="shared" si="129"/>
        <v>6123</v>
      </c>
      <c r="GA332" s="77">
        <f t="shared" si="129"/>
        <v>6123</v>
      </c>
      <c r="GB332" s="77">
        <f t="shared" si="129"/>
        <v>6123</v>
      </c>
      <c r="GC332" s="77">
        <f t="shared" si="129"/>
        <v>6123</v>
      </c>
      <c r="GD332" s="75">
        <f t="shared" si="129"/>
        <v>6123</v>
      </c>
      <c r="GE332" s="195"/>
    </row>
    <row r="333" spans="1:187" s="35" customFormat="1" ht="17" customHeight="1">
      <c r="A333" s="1">
        <v>1</v>
      </c>
      <c r="B333" s="1">
        <v>169</v>
      </c>
      <c r="C333" s="37" t="s">
        <v>335</v>
      </c>
      <c r="D333" s="55" t="s">
        <v>67</v>
      </c>
      <c r="E333" s="55" t="s">
        <v>67</v>
      </c>
      <c r="F333" s="33" t="s">
        <v>266</v>
      </c>
      <c r="G333" s="33" t="s">
        <v>312</v>
      </c>
      <c r="H333" s="31"/>
      <c r="I333" s="80" t="s">
        <v>259</v>
      </c>
      <c r="J333" s="40" t="s">
        <v>259</v>
      </c>
      <c r="K333" s="40" t="str">
        <f t="array" ref="K333">INDEX($E$91:$E$263,MATCH(K331,IF(($D$91:$D$263=$D331),K$91:K$263,""),0))</f>
        <v>HSG E</v>
      </c>
      <c r="L333" s="40" t="str">
        <f t="array" ref="L333">INDEX($E$91:$E$263,MATCH(L331,IF(($D$91:$D$263=$D331),L$91:L$263,""),0))</f>
        <v>HSG E</v>
      </c>
      <c r="M333" s="40" t="str">
        <f t="array" ref="M333">INDEX($E$91:$E$263,MATCH(M331,IF(($D$91:$D$263=$D331),M$91:M$263,""),0))</f>
        <v>HSG E</v>
      </c>
      <c r="N333" s="40" t="str">
        <f t="array" ref="N333">INDEX($E$91:$E$263,MATCH(N331,IF(($D$91:$D$263=$D331),N$91:N$263,""),0))</f>
        <v>HSG E</v>
      </c>
      <c r="O333" s="40" t="str">
        <f t="array" ref="O333">INDEX($E$91:$E$263,MATCH(O331,IF(($D$91:$D$263=$D331),O$91:O$263,""),0))</f>
        <v>HSG E</v>
      </c>
      <c r="P333" s="40" t="str">
        <f t="array" ref="P333">INDEX($E$91:$E$263,MATCH(P331,IF(($D$91:$D$263=$D331),P$91:P$263,""),0))</f>
        <v>HSG E</v>
      </c>
      <c r="Q333" s="40" t="str">
        <f t="array" ref="Q333">INDEX($E$91:$E$263,MATCH(Q331,IF(($D$91:$D$263=$D331),Q$91:Q$263,""),0))</f>
        <v>HSG E</v>
      </c>
      <c r="R333" s="40" t="str">
        <f t="array" ref="R333">INDEX($E$91:$E$263,MATCH(R331,IF(($D$91:$D$263=$D331),R$91:R$263,""),0))</f>
        <v>HSG E</v>
      </c>
      <c r="S333" s="40" t="str">
        <f t="array" ref="S333">INDEX($E$91:$E$263,MATCH(S331,IF(($D$91:$D$263=$D331),S$91:S$263,""),0))</f>
        <v>HSG E</v>
      </c>
      <c r="T333" s="40" t="str">
        <f t="array" ref="T333">INDEX($E$91:$E$263,MATCH(T331,IF(($D$91:$D$263=$D331),T$91:T$263,""),0))</f>
        <v>HSG E</v>
      </c>
      <c r="U333" s="40" t="str">
        <f t="array" ref="U333">INDEX($E$91:$E$263,MATCH(U331,IF(($D$91:$D$263=$D331),U$91:U$263,""),0))</f>
        <v>HSG E</v>
      </c>
      <c r="V333" s="40" t="str">
        <f t="array" ref="V333">INDEX($E$91:$E$263,MATCH(V331,IF(($D$91:$D$263=$D331),V$91:V$263,""),0))</f>
        <v>HSG E</v>
      </c>
      <c r="W333" s="40" t="str">
        <f t="array" ref="W333">INDEX($E$91:$E$263,MATCH(W331,IF(($D$91:$D$263=$D331),W$91:W$263,""),0))</f>
        <v>HSG E</v>
      </c>
      <c r="X333" s="40" t="str">
        <f t="array" ref="X333">INDEX($E$91:$E$263,MATCH(X331,IF(($D$91:$D$263=$D331),X$91:X$263,""),0))</f>
        <v>HSG E</v>
      </c>
      <c r="Y333" s="40" t="str">
        <f t="array" ref="Y333">INDEX($E$91:$E$263,MATCH(Y331,IF(($D$91:$D$263=$D331),Y$91:Y$263,""),0))</f>
        <v>HSG E</v>
      </c>
      <c r="Z333" s="40" t="str">
        <f t="array" ref="Z333">INDEX($E$91:$E$263,MATCH(Z331,IF(($D$91:$D$263=$D331),Z$91:Z$263,""),0))</f>
        <v>HSG E</v>
      </c>
      <c r="AA333" s="40" t="str">
        <f t="array" ref="AA333">INDEX($E$91:$E$263,MATCH(AA331,IF(($D$91:$D$263=$D331),AA$91:AA$263,""),0))</f>
        <v>HSG E</v>
      </c>
      <c r="AB333" s="40" t="str">
        <f t="array" ref="AB333">INDEX($E$91:$E$263,MATCH(AB331,IF(($D$91:$D$263=$D331),AB$91:AB$263,""),0))</f>
        <v>HSG E</v>
      </c>
      <c r="AC333" s="40" t="str">
        <f t="array" ref="AC333">INDEX($E$91:$E$263,MATCH(AC331,IF(($D$91:$D$263=$D331),AC$91:AC$263,""),0))</f>
        <v>HSG E</v>
      </c>
      <c r="AD333" s="40" t="str">
        <f t="array" ref="AD333">INDEX($E$91:$E$263,MATCH(AD331,IF(($D$91:$D$263=$D331),AD$91:AD$263,""),0))</f>
        <v>HSG E</v>
      </c>
      <c r="AE333" s="40" t="str">
        <f t="array" ref="AE333">INDEX($E$91:$E$263,MATCH(AE331,IF(($D$91:$D$263=$D331),AE$91:AE$263,""),0))</f>
        <v>HSG E</v>
      </c>
      <c r="AF333" s="40" t="str">
        <f t="array" ref="AF333">INDEX($E$91:$E$263,MATCH(AF331,IF(($D$91:$D$263=$D331),AF$91:AF$263,""),0))</f>
        <v>HSG E</v>
      </c>
      <c r="AG333" s="40" t="str">
        <f t="array" ref="AG333">INDEX($E$91:$E$263,MATCH(AG331,IF(($D$91:$D$263=$D331),AG$91:AG$263,""),0))</f>
        <v>HSG E</v>
      </c>
      <c r="AH333" s="40" t="str">
        <f t="array" ref="AH333">INDEX($E$91:$E$263,MATCH(AH331,IF(($D$91:$D$263=$D331),AH$91:AH$263,""),0))</f>
        <v>HSG E</v>
      </c>
      <c r="AI333" s="40" t="str">
        <f t="array" ref="AI333">INDEX($E$91:$E$263,MATCH(AI331,IF(($D$91:$D$263=$D331),AI$91:AI$263,""),0))</f>
        <v>HSG E</v>
      </c>
      <c r="AJ333" s="40" t="str">
        <f t="array" ref="AJ333">INDEX($E$91:$E$263,MATCH(AJ331,IF(($D$91:$D$263=$D331),AJ$91:AJ$263,""),0))</f>
        <v>HSG E</v>
      </c>
      <c r="AK333" s="40" t="str">
        <f t="array" ref="AK333">INDEX($E$91:$E$263,MATCH(AK331,IF(($D$91:$D$263=$D331),AK$91:AK$263,""),0))</f>
        <v>HSG E</v>
      </c>
      <c r="AL333" s="40" t="str">
        <f t="array" ref="AL333">INDEX($E$91:$E$263,MATCH(AL331,IF(($D$91:$D$263=$D331),AL$91:AL$263,""),0))</f>
        <v>HSG E</v>
      </c>
      <c r="AM333" s="31" t="str">
        <f t="array" ref="AM333">INDEX($E$91:$E$263,MATCH(AM331,IF(($D$91:$D$263=$D331),AM$91:AM$263,""),0))</f>
        <v>HSG E</v>
      </c>
      <c r="AN333" s="80" t="str">
        <f t="array" ref="AN333">INDEX($E$91:$E$263,MATCH(AN331,IF(($D$91:$D$263=$D331),AN$91:AN$263,""),0))</f>
        <v>HSG E</v>
      </c>
      <c r="AO333" s="40" t="str">
        <f t="array" ref="AO333">INDEX($E$91:$E$263,MATCH(AO331,IF(($D$91:$D$263=$D331),AO$91:AO$263,""),0))</f>
        <v>HSG E</v>
      </c>
      <c r="AP333" s="40" t="str">
        <f t="array" ref="AP333">INDEX($E$91:$E$263,MATCH(AP331,IF(($D$91:$D$263=$D331),AP$91:AP$263,""),0))</f>
        <v>HSG E</v>
      </c>
      <c r="AQ333" s="40" t="str">
        <f t="array" ref="AQ333">INDEX($E$91:$E$263,MATCH(AQ331,IF(($D$91:$D$263=$D331),AQ$91:AQ$263,""),0))</f>
        <v>HSG E</v>
      </c>
      <c r="AR333" s="40" t="str">
        <f t="array" ref="AR333">INDEX($E$91:$E$263,MATCH(AR331,IF(($D$91:$D$263=$D331),AR$91:AR$263,""),0))</f>
        <v>HSG E</v>
      </c>
      <c r="AS333" s="40" t="str">
        <f t="array" ref="AS333">INDEX($E$91:$E$263,MATCH(AS331,IF(($D$91:$D$263=$D331),AS$91:AS$263,""),0))</f>
        <v>HSG E</v>
      </c>
      <c r="AT333" s="40" t="str">
        <f t="array" ref="AT333">INDEX($E$91:$E$263,MATCH(AT331,IF(($D$91:$D$263=$D331),AT$91:AT$263,""),0))</f>
        <v>HSG E</v>
      </c>
      <c r="AU333" s="40" t="str">
        <f t="array" ref="AU333">INDEX($E$91:$E$263,MATCH(AU331,IF(($D$91:$D$263=$D331),AU$91:AU$263,""),0))</f>
        <v>HSG E</v>
      </c>
      <c r="AV333" s="40" t="str">
        <f t="array" ref="AV333">INDEX($E$91:$E$263,MATCH(AV331,IF(($D$91:$D$263=$D331),AV$91:AV$263,""),0))</f>
        <v>HSG E</v>
      </c>
      <c r="AW333" s="40" t="str">
        <f t="array" ref="AW333">INDEX($E$91:$E$263,MATCH(AW331,IF(($D$91:$D$263=$D331),AW$91:AW$263,""),0))</f>
        <v>HSG E</v>
      </c>
      <c r="AX333" s="40" t="str">
        <f t="array" ref="AX333">INDEX($E$91:$E$263,MATCH(AX331,IF(($D$91:$D$263=$D331),AX$91:AX$263,""),0))</f>
        <v>HSG E</v>
      </c>
      <c r="AY333" s="40" t="str">
        <f t="array" ref="AY333">INDEX($E$91:$E$263,MATCH(AY331,IF(($D$91:$D$263=$D331),AY$91:AY$263,""),0))</f>
        <v>HSG E</v>
      </c>
      <c r="AZ333" s="40" t="str">
        <f t="array" ref="AZ333">INDEX($E$91:$E$263,MATCH(AZ331,IF(($D$91:$D$263=$D331),AZ$91:AZ$263,""),0))</f>
        <v>HSG E</v>
      </c>
      <c r="BA333" s="40" t="str">
        <f t="array" ref="BA333">INDEX($E$91:$E$263,MATCH(BA331,IF(($D$91:$D$263=$D331),BA$91:BA$263,""),0))</f>
        <v>HSG E</v>
      </c>
      <c r="BB333" s="40" t="str">
        <f t="array" ref="BB333">INDEX($E$91:$E$263,MATCH(BB331,IF(($D$91:$D$263=$D331),BB$91:BB$263,""),0))</f>
        <v>HSG E</v>
      </c>
      <c r="BC333" s="40" t="str">
        <f t="array" ref="BC333">INDEX($E$91:$E$263,MATCH(BC331,IF(($D$91:$D$263=$D331),BC$91:BC$263,""),0))</f>
        <v>HSG E</v>
      </c>
      <c r="BD333" s="40" t="str">
        <f t="array" ref="BD333">INDEX($E$91:$E$263,MATCH(BD331,IF(($D$91:$D$263=$D331),BD$91:BD$263,""),0))</f>
        <v>HSG E</v>
      </c>
      <c r="BE333" s="40" t="str">
        <f t="array" ref="BE333">INDEX($E$91:$E$263,MATCH(BE331,IF(($D$91:$D$263=$D331),BE$91:BE$263,""),0))</f>
        <v>HSG E</v>
      </c>
      <c r="BF333" s="40" t="str">
        <f t="array" ref="BF333">INDEX($E$91:$E$263,MATCH(BF331,IF(($D$91:$D$263=$D331),BF$91:BF$263,""),0))</f>
        <v>HSG E</v>
      </c>
      <c r="BG333" s="40" t="str">
        <f t="array" ref="BG333">INDEX($E$91:$E$263,MATCH(BG331,IF(($D$91:$D$263=$D331),BG$91:BG$263,""),0))</f>
        <v>HSG E</v>
      </c>
      <c r="BH333" s="40" t="str">
        <f t="array" ref="BH333">INDEX($E$91:$E$263,MATCH(BH331,IF(($D$91:$D$263=$D331),BH$91:BH$263,""),0))</f>
        <v>HSG E</v>
      </c>
      <c r="BI333" s="40" t="str">
        <f t="array" ref="BI333">INDEX($E$91:$E$263,MATCH(BI331,IF(($D$91:$D$263=$D331),BI$91:BI$263,""),0))</f>
        <v>HSG E</v>
      </c>
      <c r="BJ333" s="40" t="str">
        <f t="array" ref="BJ333">INDEX($E$91:$E$263,MATCH(BJ331,IF(($D$91:$D$263=$D331),BJ$91:BJ$263,""),0))</f>
        <v>HSG E</v>
      </c>
      <c r="BK333" s="40" t="str">
        <f t="array" ref="BK333">INDEX($E$91:$E$263,MATCH(BK331,IF(($D$91:$D$263=$D331),BK$91:BK$263,""),0))</f>
        <v>HSG E</v>
      </c>
      <c r="BL333" s="40" t="str">
        <f t="array" ref="BL333">INDEX($E$91:$E$263,MATCH(BL331,IF(($D$91:$D$263=$D331),BL$91:BL$263,""),0))</f>
        <v>HSG E</v>
      </c>
      <c r="BM333" s="40" t="str">
        <f t="array" ref="BM333">INDEX($E$91:$E$263,MATCH(BM331,IF(($D$91:$D$263=$D331),BM$91:BM$263,""),0))</f>
        <v>HSG E</v>
      </c>
      <c r="BN333" s="40" t="str">
        <f t="array" ref="BN333">INDEX($E$91:$E$263,MATCH(BN331,IF(($D$91:$D$263=$D331),BN$91:BN$263,""),0))</f>
        <v>HSG E</v>
      </c>
      <c r="BO333" s="31" t="str">
        <f t="array" ref="BO333">INDEX($E$91:$E$263,MATCH(BO331,IF(($D$91:$D$263=$D331),BO$91:BO$263,""),0))</f>
        <v>HSG E</v>
      </c>
      <c r="BP333" s="80" t="str">
        <f t="array" ref="BP333">INDEX($E$91:$E$263,MATCH(BP331,IF(($D$91:$D$263=$D331),BP$91:BP$263,""),0))</f>
        <v>HSG E</v>
      </c>
      <c r="BQ333" s="40" t="str">
        <f t="array" ref="BQ333">INDEX($E$91:$E$263,MATCH(BQ331,IF(($D$91:$D$263=$D331),BQ$91:BQ$263,""),0))</f>
        <v>HSG E</v>
      </c>
      <c r="BR333" s="40" t="str">
        <f t="array" ref="BR333">INDEX($E$91:$E$263,MATCH(BR331,IF(($D$91:$D$263=$D331),BR$91:BR$263,""),0))</f>
        <v>HSG E</v>
      </c>
      <c r="BS333" s="40" t="str">
        <f t="array" ref="BS333">INDEX($E$91:$E$263,MATCH(BS331,IF(($D$91:$D$263=$D331),BS$91:BS$263,""),0))</f>
        <v>HSG E</v>
      </c>
      <c r="BT333" s="40" t="str">
        <f t="array" ref="BT333">INDEX($E$91:$E$263,MATCH(BT331,IF(($D$91:$D$263=$D331),BT$91:BT$263,""),0))</f>
        <v>HSG E</v>
      </c>
      <c r="BU333" s="40" t="str">
        <f t="array" ref="BU333">INDEX($E$91:$E$263,MATCH(BU331,IF(($D$91:$D$263=$D331),BU$91:BU$263,""),0))</f>
        <v>HSG E</v>
      </c>
      <c r="BV333" s="40" t="str">
        <f t="array" ref="BV333">INDEX($E$91:$E$263,MATCH(BV331,IF(($D$91:$D$263=$D331),BV$91:BV$263,""),0))</f>
        <v>HSG E</v>
      </c>
      <c r="BW333" s="40" t="str">
        <f t="array" ref="BW333">INDEX($E$91:$E$263,MATCH(BW331,IF(($D$91:$D$263=$D331),BW$91:BW$263,""),0))</f>
        <v>HSG E</v>
      </c>
      <c r="BX333" s="40" t="str">
        <f t="array" ref="BX333">INDEX($E$91:$E$263,MATCH(BX331,IF(($D$91:$D$263=$D331),BX$91:BX$263,""),0))</f>
        <v>HSG E</v>
      </c>
      <c r="BY333" s="40" t="str">
        <f t="array" ref="BY333">INDEX($E$91:$E$263,MATCH(BY331,IF(($D$91:$D$263=$D331),BY$91:BY$263,""),0))</f>
        <v>HSG E</v>
      </c>
      <c r="BZ333" s="40" t="str">
        <f t="array" ref="BZ333">INDEX($E$91:$E$263,MATCH(BZ331,IF(($D$91:$D$263=$D331),BZ$91:BZ$263,""),0))</f>
        <v>HSG E</v>
      </c>
      <c r="CA333" s="40" t="str">
        <f t="array" ref="CA333">INDEX($E$91:$E$263,MATCH(CA331,IF(($D$91:$D$263=$D331),CA$91:CA$263,""),0))</f>
        <v>HSG E</v>
      </c>
      <c r="CB333" s="40" t="str">
        <f t="array" ref="CB333">INDEX($E$91:$E$263,MATCH(CB331,IF(($D$91:$D$263=$D331),CB$91:CB$263,""),0))</f>
        <v>HSG E</v>
      </c>
      <c r="CC333" s="40" t="str">
        <f t="array" ref="CC333">INDEX($E$91:$E$263,MATCH(CC331,IF(($D$91:$D$263=$D331),CC$91:CC$263,""),0))</f>
        <v>HSG E</v>
      </c>
      <c r="CD333" s="40" t="str">
        <f t="array" ref="CD333">INDEX($E$91:$E$263,MATCH(CD331,IF(($D$91:$D$263=$D331),CD$91:CD$263,""),0))</f>
        <v>HSG E</v>
      </c>
      <c r="CE333" s="40" t="str">
        <f t="array" ref="CE333">INDEX($E$91:$E$263,MATCH(CE331,IF(($D$91:$D$263=$D331),CE$91:CE$263,""),0))</f>
        <v>HSG E</v>
      </c>
      <c r="CF333" s="40" t="str">
        <f t="array" ref="CF333">INDEX($E$91:$E$263,MATCH(CF331,IF(($D$91:$D$263=$D331),CF$91:CF$263,""),0))</f>
        <v>HSG E</v>
      </c>
      <c r="CG333" s="40" t="str">
        <f t="array" ref="CG333">INDEX($E$91:$E$263,MATCH(CG331,IF(($D$91:$D$263=$D331),CG$91:CG$263,""),0))</f>
        <v>HSG E</v>
      </c>
      <c r="CH333" s="40" t="str">
        <f t="array" ref="CH333">INDEX($E$91:$E$263,MATCH(CH331,IF(($D$91:$D$263=$D331),CH$91:CH$263,""),0))</f>
        <v>HSG E</v>
      </c>
      <c r="CI333" s="40" t="str">
        <f t="array" ref="CI333">INDEX($E$91:$E$263,MATCH(CI331,IF(($D$91:$D$263=$D331),CI$91:CI$263,""),0))</f>
        <v>HSG E</v>
      </c>
      <c r="CJ333" s="40" t="str">
        <f t="array" ref="CJ333">INDEX($E$91:$E$263,MATCH(CJ331,IF(($D$91:$D$263=$D331),CJ$91:CJ$263,""),0))</f>
        <v>HSG E</v>
      </c>
      <c r="CK333" s="40" t="str">
        <f t="array" ref="CK333">INDEX($E$91:$E$263,MATCH(CK331,IF(($D$91:$D$263=$D331),CK$91:CK$263,""),0))</f>
        <v>HSG E</v>
      </c>
      <c r="CL333" s="40" t="str">
        <f t="array" ref="CL333">INDEX($E$91:$E$263,MATCH(CL331,IF(($D$91:$D$263=$D331),CL$91:CL$263,""),0))</f>
        <v>HSG E</v>
      </c>
      <c r="CM333" s="40" t="str">
        <f t="array" ref="CM333">INDEX($E$91:$E$263,MATCH(CM331,IF(($D$91:$D$263=$D331),CM$91:CM$263,""),0))</f>
        <v>HSG E</v>
      </c>
      <c r="CN333" s="40" t="str">
        <f t="array" ref="CN333">INDEX($E$91:$E$263,MATCH(CN331,IF(($D$91:$D$263=$D331),CN$91:CN$263,""),0))</f>
        <v>HSG E</v>
      </c>
      <c r="CO333" s="40" t="str">
        <f t="array" ref="CO333">INDEX($E$91:$E$263,MATCH(CO331,IF(($D$91:$D$263=$D331),CO$91:CO$263,""),0))</f>
        <v>HSG E</v>
      </c>
      <c r="CP333" s="40" t="str">
        <f t="array" ref="CP333">INDEX($E$91:$E$263,MATCH(CP331,IF(($D$91:$D$263=$D331),CP$91:CP$263,""),0))</f>
        <v>HSG E</v>
      </c>
      <c r="CQ333" s="31" t="str">
        <f t="array" ref="CQ333">INDEX($E$91:$E$263,MATCH(CQ331,IF(($D$91:$D$263=$D331),CQ$91:CQ$263,""),0))</f>
        <v>HSG E</v>
      </c>
      <c r="CR333" s="80" t="str">
        <f t="array" ref="CR333">INDEX($E$91:$E$263,MATCH(CR331,IF(($D$91:$D$263=$D331),CR$91:CR$263,""),0))</f>
        <v>HSG E</v>
      </c>
      <c r="CS333" s="40" t="str">
        <f t="array" ref="CS333">INDEX($E$91:$E$263,MATCH(CS331,IF(($D$91:$D$263=$D331),CS$91:CS$263,""),0))</f>
        <v>HSG E</v>
      </c>
      <c r="CT333" s="40" t="str">
        <f t="array" ref="CT333">INDEX($E$91:$E$263,MATCH(CT331,IF(($D$91:$D$263=$D331),CT$91:CT$263,""),0))</f>
        <v>HSG E</v>
      </c>
      <c r="CU333" s="40" t="str">
        <f t="array" ref="CU333">INDEX($E$91:$E$263,MATCH(CU331,IF(($D$91:$D$263=$D331),CU$91:CU$263,""),0))</f>
        <v>HSG E</v>
      </c>
      <c r="CV333" s="40" t="str">
        <f t="array" ref="CV333">INDEX($E$91:$E$263,MATCH(CV331,IF(($D$91:$D$263=$D331),CV$91:CV$263,""),0))</f>
        <v>HSG E</v>
      </c>
      <c r="CW333" s="40" t="str">
        <f t="array" ref="CW333">INDEX($E$91:$E$263,MATCH(CW331,IF(($D$91:$D$263=$D331),CW$91:CW$263,""),0))</f>
        <v>HSG E</v>
      </c>
      <c r="CX333" s="40" t="str">
        <f t="array" ref="CX333">INDEX($E$91:$E$263,MATCH(CX331,IF(($D$91:$D$263=$D331),CX$91:CX$263,""),0))</f>
        <v>HSG E</v>
      </c>
      <c r="CY333" s="40" t="str">
        <f t="array" ref="CY333">INDEX($E$91:$E$263,MATCH(CY331,IF(($D$91:$D$263=$D331),CY$91:CY$263,""),0))</f>
        <v>HSG E</v>
      </c>
      <c r="CZ333" s="40" t="str">
        <f t="array" ref="CZ333">INDEX($E$91:$E$263,MATCH(CZ331,IF(($D$91:$D$263=$D331),CZ$91:CZ$263,""),0))</f>
        <v>HSG E</v>
      </c>
      <c r="DA333" s="40" t="str">
        <f t="array" ref="DA333">INDEX($E$91:$E$263,MATCH(DA331,IF(($D$91:$D$263=$D331),DA$91:DA$263,""),0))</f>
        <v>HSG E</v>
      </c>
      <c r="DB333" s="40" t="str">
        <f t="array" ref="DB333">INDEX($E$91:$E$263,MATCH(DB331,IF(($D$91:$D$263=$D331),DB$91:DB$263,""),0))</f>
        <v>HSG E</v>
      </c>
      <c r="DC333" s="40" t="str">
        <f t="array" ref="DC333">INDEX($E$91:$E$263,MATCH(DC331,IF(($D$91:$D$263=$D331),DC$91:DC$263,""),0))</f>
        <v>HSG E</v>
      </c>
      <c r="DD333" s="40" t="str">
        <f t="array" ref="DD333">INDEX($E$91:$E$263,MATCH(DD331,IF(($D$91:$D$263=$D331),DD$91:DD$263,""),0))</f>
        <v>HSG E</v>
      </c>
      <c r="DE333" s="40" t="str">
        <f t="array" ref="DE333">INDEX($E$91:$E$263,MATCH(DE331,IF(($D$91:$D$263=$D331),DE$91:DE$263,""),0))</f>
        <v>HSG E</v>
      </c>
      <c r="DF333" s="40" t="str">
        <f t="array" ref="DF333">INDEX($E$91:$E$263,MATCH(DF331,IF(($D$91:$D$263=$D331),DF$91:DF$263,""),0))</f>
        <v>HSG E</v>
      </c>
      <c r="DG333" s="40" t="str">
        <f t="array" ref="DG333">INDEX($E$91:$E$263,MATCH(DG331,IF(($D$91:$D$263=$D331),DG$91:DG$263,""),0))</f>
        <v>HSG E</v>
      </c>
      <c r="DH333" s="40" t="str">
        <f t="array" ref="DH333">INDEX($E$91:$E$263,MATCH(DH331,IF(($D$91:$D$263=$D331),DH$91:DH$263,""),0))</f>
        <v>HSG E</v>
      </c>
      <c r="DI333" s="40" t="str">
        <f t="array" ref="DI333">INDEX($E$91:$E$263,MATCH(DI331,IF(($D$91:$D$263=$D331),DI$91:DI$263,""),0))</f>
        <v>HSG E</v>
      </c>
      <c r="DJ333" s="40" t="str">
        <f t="array" ref="DJ333">INDEX($E$91:$E$263,MATCH(DJ331,IF(($D$91:$D$263=$D331),DJ$91:DJ$263,""),0))</f>
        <v>HSG E</v>
      </c>
      <c r="DK333" s="40" t="str">
        <f t="array" ref="DK333">INDEX($E$91:$E$263,MATCH(DK331,IF(($D$91:$D$263=$D331),DK$91:DK$263,""),0))</f>
        <v>HSG E</v>
      </c>
      <c r="DL333" s="40" t="str">
        <f t="array" ref="DL333">INDEX($E$91:$E$263,MATCH(DL331,IF(($D$91:$D$263=$D331),DL$91:DL$263,""),0))</f>
        <v>HSG E</v>
      </c>
      <c r="DM333" s="40" t="str">
        <f t="array" ref="DM333">INDEX($E$91:$E$263,MATCH(DM331,IF(($D$91:$D$263=$D331),DM$91:DM$263,""),0))</f>
        <v>HSG E</v>
      </c>
      <c r="DN333" s="40" t="str">
        <f t="array" ref="DN333">INDEX($E$91:$E$263,MATCH(DN331,IF(($D$91:$D$263=$D331),DN$91:DN$263,""),0))</f>
        <v>HSG E</v>
      </c>
      <c r="DO333" s="40" t="str">
        <f t="array" ref="DO333">INDEX($E$91:$E$263,MATCH(DO331,IF(($D$91:$D$263=$D331),DO$91:DO$263,""),0))</f>
        <v>HSG E</v>
      </c>
      <c r="DP333" s="40" t="str">
        <f t="array" ref="DP333">INDEX($E$91:$E$263,MATCH(DP331,IF(($D$91:$D$263=$D331),DP$91:DP$263,""),0))</f>
        <v>HSG E</v>
      </c>
      <c r="DQ333" s="40" t="str">
        <f t="array" ref="DQ333">INDEX($E$91:$E$263,MATCH(DQ331,IF(($D$91:$D$263=$D331),DQ$91:DQ$263,""),0))</f>
        <v>HSG E</v>
      </c>
      <c r="DR333" s="40" t="str">
        <f t="array" ref="DR333">INDEX($E$91:$E$263,MATCH(DR331,IF(($D$91:$D$263=$D331),DR$91:DR$263,""),0))</f>
        <v>HSG E</v>
      </c>
      <c r="DS333" s="40" t="str">
        <f t="array" ref="DS333">INDEX($E$91:$E$263,MATCH(DS331,IF(($D$91:$D$263=$D331),DS$91:DS$263,""),0))</f>
        <v>HSG E</v>
      </c>
      <c r="DT333" s="40" t="str">
        <f t="array" ref="DT333">INDEX($E$91:$E$263,MATCH(DT331,IF(($D$91:$D$263=$D331),DT$91:DT$263,""),0))</f>
        <v>HSG E</v>
      </c>
      <c r="DU333" s="40" t="str">
        <f t="array" ref="DU333">INDEX($E$91:$E$263,MATCH(DU331,IF(($D$91:$D$263=$D331),DU$91:DU$263,""),0))</f>
        <v>HSG E</v>
      </c>
      <c r="DV333" s="40" t="str">
        <f t="array" ref="DV333">INDEX($E$91:$E$263,MATCH(DV331,IF(($D$91:$D$263=$D331),DV$91:DV$263,""),0))</f>
        <v>HSG E</v>
      </c>
      <c r="DW333" s="40" t="str">
        <f t="array" ref="DW333">INDEX($E$91:$E$263,MATCH(DW331,IF(($D$91:$D$263=$D331),DW$91:DW$263,""),0))</f>
        <v>HSG E</v>
      </c>
      <c r="DX333" s="40" t="str">
        <f t="array" ref="DX333">INDEX($E$91:$E$263,MATCH(DX331,IF(($D$91:$D$263=$D331),DX$91:DX$263,""),0))</f>
        <v>HSG E</v>
      </c>
      <c r="DY333" s="40" t="str">
        <f t="array" ref="DY333">INDEX($E$91:$E$263,MATCH(DY331,IF(($D$91:$D$263=$D331),DY$91:DY$263,""),0))</f>
        <v>HSG E</v>
      </c>
      <c r="DZ333" s="31" t="str">
        <f t="array" ref="DZ333">INDEX($E$91:$E$263,MATCH(DZ331,IF(($D$91:$D$263=$D331),DZ$91:DZ$263,""),0))</f>
        <v>HSG E</v>
      </c>
      <c r="EA333" s="80" t="str">
        <f t="array" ref="EA333">INDEX($E$91:$E$263,MATCH(EA331,IF(($D$91:$D$263=$D331),EA$91:EA$263,""),0))</f>
        <v>HSG E</v>
      </c>
      <c r="EB333" s="40" t="str">
        <f t="array" ref="EB333">INDEX($E$91:$E$263,MATCH(EB331,IF(($D$91:$D$263=$D331),EB$91:EB$263,""),0))</f>
        <v>HSG E</v>
      </c>
      <c r="EC333" s="40" t="str">
        <f t="array" ref="EC333">INDEX($E$91:$E$263,MATCH(EC331,IF(($D$91:$D$263=$D331),EC$91:EC$263,""),0))</f>
        <v>HSG E</v>
      </c>
      <c r="ED333" s="40" t="str">
        <f t="array" ref="ED333">INDEX($E$91:$E$263,MATCH(ED331,IF(($D$91:$D$263=$D331),ED$91:ED$263,""),0))</f>
        <v>HSG E</v>
      </c>
      <c r="EE333" s="40" t="str">
        <f t="array" ref="EE333">INDEX($E$91:$E$263,MATCH(EE331,IF(($D$91:$D$263=$D331),EE$91:EE$263,""),0))</f>
        <v>HSG E</v>
      </c>
      <c r="EF333" s="40" t="str">
        <f t="array" ref="EF333">INDEX($E$91:$E$263,MATCH(EF331,IF(($D$91:$D$263=$D331),EF$91:EF$263,""),0))</f>
        <v>HSG E</v>
      </c>
      <c r="EG333" s="40" t="str">
        <f t="array" ref="EG333">INDEX($E$91:$E$263,MATCH(EG331,IF(($D$91:$D$263=$D331),EG$91:EG$263,""),0))</f>
        <v>HSG E</v>
      </c>
      <c r="EH333" s="40" t="str">
        <f t="array" ref="EH333">INDEX($E$91:$E$263,MATCH(EH331,IF(($D$91:$D$263=$D331),EH$91:EH$263,""),0))</f>
        <v>HSG E</v>
      </c>
      <c r="EI333" s="40" t="str">
        <f t="array" ref="EI333">INDEX($E$91:$E$263,MATCH(EI331,IF(($D$91:$D$263=$D331),EI$91:EI$263,""),0))</f>
        <v>HSG E</v>
      </c>
      <c r="EJ333" s="40" t="str">
        <f t="array" ref="EJ333">INDEX($E$91:$E$263,MATCH(EJ331,IF(($D$91:$D$263=$D331),EJ$91:EJ$263,""),0))</f>
        <v>HSG E</v>
      </c>
      <c r="EK333" s="40" t="str">
        <f t="array" ref="EK333">INDEX($E$91:$E$263,MATCH(EK331,IF(($D$91:$D$263=$D331),EK$91:EK$263,""),0))</f>
        <v>HSG E</v>
      </c>
      <c r="EL333" s="40" t="str">
        <f t="array" ref="EL333">INDEX($E$91:$E$263,MATCH(EL331,IF(($D$91:$D$263=$D331),EL$91:EL$263,""),0))</f>
        <v>HSG E</v>
      </c>
      <c r="EM333" s="40" t="str">
        <f t="array" ref="EM333">INDEX($E$91:$E$263,MATCH(EM331,IF(($D$91:$D$263=$D331),EM$91:EM$263,""),0))</f>
        <v>HSG E</v>
      </c>
      <c r="EN333" s="40" t="str">
        <f t="array" ref="EN333">INDEX($E$91:$E$263,MATCH(EN331,IF(($D$91:$D$263=$D331),EN$91:EN$263,""),0))</f>
        <v>HSG E</v>
      </c>
      <c r="EO333" s="40" t="str">
        <f t="array" ref="EO333">INDEX($E$91:$E$263,MATCH(EO331,IF(($D$91:$D$263=$D331),EO$91:EO$263,""),0))</f>
        <v>HSG E</v>
      </c>
      <c r="EP333" s="40" t="str">
        <f t="array" ref="EP333">INDEX($E$91:$E$263,MATCH(EP331,IF(($D$91:$D$263=$D331),EP$91:EP$263,""),0))</f>
        <v>HSG E</v>
      </c>
      <c r="EQ333" s="40" t="str">
        <f t="array" ref="EQ333">INDEX($E$91:$E$263,MATCH(EQ331,IF(($D$91:$D$263=$D331),EQ$91:EQ$263,""),0))</f>
        <v>HSG E</v>
      </c>
      <c r="ER333" s="40" t="str">
        <f t="array" ref="ER333">INDEX($E$91:$E$263,MATCH(ER331,IF(($D$91:$D$263=$D331),ER$91:ER$263,""),0))</f>
        <v>HSG E</v>
      </c>
      <c r="ES333" s="40" t="str">
        <f t="array" ref="ES333">INDEX($E$91:$E$263,MATCH(ES331,IF(($D$91:$D$263=$D331),ES$91:ES$263,""),0))</f>
        <v>HSG E</v>
      </c>
      <c r="ET333" s="40" t="str">
        <f t="array" ref="ET333">INDEX($E$91:$E$263,MATCH(ET331,IF(($D$91:$D$263=$D331),ET$91:ET$263,""),0))</f>
        <v>HSG E</v>
      </c>
      <c r="EU333" s="40" t="str">
        <f t="array" ref="EU333">INDEX($E$91:$E$263,MATCH(EU331,IF(($D$91:$D$263=$D331),EU$91:EU$263,""),0))</f>
        <v>HSG E</v>
      </c>
      <c r="EV333" s="40" t="str">
        <f t="array" ref="EV333">INDEX($E$91:$E$263,MATCH(EV331,IF(($D$91:$D$263=$D331),EV$91:EV$263,""),0))</f>
        <v>HSG E</v>
      </c>
      <c r="EW333" s="40" t="str">
        <f t="array" ref="EW333">INDEX($E$91:$E$263,MATCH(EW331,IF(($D$91:$D$263=$D331),EW$91:EW$263,""),0))</f>
        <v>HSG E</v>
      </c>
      <c r="EX333" s="40" t="str">
        <f t="array" ref="EX333">INDEX($E$91:$E$263,MATCH(EX331,IF(($D$91:$D$263=$D331),EX$91:EX$263,""),0))</f>
        <v>HSG E</v>
      </c>
      <c r="EY333" s="40" t="str">
        <f t="array" ref="EY333">INDEX($E$91:$E$263,MATCH(EY331,IF(($D$91:$D$263=$D331),EY$91:EY$263,""),0))</f>
        <v>HSG E</v>
      </c>
      <c r="EZ333" s="40" t="str">
        <f t="array" ref="EZ333">INDEX($E$91:$E$263,MATCH(EZ331,IF(($D$91:$D$263=$D331),EZ$91:EZ$263,""),0))</f>
        <v>HSG E</v>
      </c>
      <c r="FA333" s="40" t="str">
        <f t="array" ref="FA333">INDEX($E$91:$E$263,MATCH(FA331,IF(($D$91:$D$263=$D331),FA$91:FA$263,""),0))</f>
        <v>HSG E</v>
      </c>
      <c r="FB333" s="31" t="str">
        <f t="array" ref="FB333">INDEX($E$91:$E$263,MATCH(FB331,IF(($D$91:$D$263=$D331),FB$91:FB$263,""),0))</f>
        <v>HSG E</v>
      </c>
      <c r="FC333" s="80" t="str">
        <f t="array" ref="FC333">INDEX($E$91:$E$263,MATCH(FC331,IF(($D$91:$D$263=$D331),FC$91:FC$263,""),0))</f>
        <v>HSG E</v>
      </c>
      <c r="FD333" s="40" t="str">
        <f t="array" ref="FD333">INDEX($E$91:$E$263,MATCH(FD331,IF(($D$91:$D$263=$D331),FD$91:FD$263,""),0))</f>
        <v>HSG E</v>
      </c>
      <c r="FE333" s="40" t="str">
        <f t="array" ref="FE333">INDEX($E$91:$E$263,MATCH(FE331,IF(($D$91:$D$263=$D331),FE$91:FE$263,""),0))</f>
        <v>HSG E</v>
      </c>
      <c r="FF333" s="40" t="str">
        <f t="array" ref="FF333">INDEX($E$91:$E$263,MATCH(FF331,IF(($D$91:$D$263=$D331),FF$91:FF$263,""),0))</f>
        <v>HSG E</v>
      </c>
      <c r="FG333" s="40" t="str">
        <f t="array" ref="FG333">INDEX($E$91:$E$263,MATCH(FG331,IF(($D$91:$D$263=$D331),FG$91:FG$263,""),0))</f>
        <v>HSG E</v>
      </c>
      <c r="FH333" s="40" t="str">
        <f t="array" ref="FH333">INDEX($E$91:$E$263,MATCH(FH331,IF(($D$91:$D$263=$D331),FH$91:FH$263,""),0))</f>
        <v>HSG E</v>
      </c>
      <c r="FI333" s="40" t="str">
        <f t="array" ref="FI333">INDEX($E$91:$E$263,MATCH(FI331,IF(($D$91:$D$263=$D331),FI$91:FI$263,""),0))</f>
        <v>HSG E</v>
      </c>
      <c r="FJ333" s="40" t="str">
        <f t="array" ref="FJ333">INDEX($E$91:$E$263,MATCH(FJ331,IF(($D$91:$D$263=$D331),FJ$91:FJ$263,""),0))</f>
        <v>HSG E</v>
      </c>
      <c r="FK333" s="40" t="str">
        <f t="array" ref="FK333">INDEX($E$91:$E$263,MATCH(FK331,IF(($D$91:$D$263=$D331),FK$91:FK$263,""),0))</f>
        <v>HSG E</v>
      </c>
      <c r="FL333" s="40" t="str">
        <f t="array" ref="FL333">INDEX($E$91:$E$263,MATCH(FL331,IF(($D$91:$D$263=$D331),FL$91:FL$263,""),0))</f>
        <v>HSG E</v>
      </c>
      <c r="FM333" s="40" t="str">
        <f t="array" ref="FM333">INDEX($E$91:$E$263,MATCH(FM331,IF(($D$91:$D$263=$D331),FM$91:FM$263,""),0))</f>
        <v>HSG E</v>
      </c>
      <c r="FN333" s="40" t="str">
        <f t="array" ref="FN333">INDEX($E$91:$E$263,MATCH(FN331,IF(($D$91:$D$263=$D331),FN$91:FN$263,""),0))</f>
        <v>HSG E</v>
      </c>
      <c r="FO333" s="40" t="str">
        <f t="array" ref="FO333">INDEX($E$91:$E$263,MATCH(FO331,IF(($D$91:$D$263=$D331),FO$91:FO$263,""),0))</f>
        <v>HSG E</v>
      </c>
      <c r="FP333" s="40" t="str">
        <f t="array" ref="FP333">INDEX($E$91:$E$263,MATCH(FP331,IF(($D$91:$D$263=$D331),FP$91:FP$263,""),0))</f>
        <v>HSG E</v>
      </c>
      <c r="FQ333" s="40" t="str">
        <f t="array" ref="FQ333">INDEX($E$91:$E$263,MATCH(FQ331,IF(($D$91:$D$263=$D331),FQ$91:FQ$263,""),0))</f>
        <v>HSG E</v>
      </c>
      <c r="FR333" s="40" t="str">
        <f t="array" ref="FR333">INDEX($E$91:$E$263,MATCH(FR331,IF(($D$91:$D$263=$D331),FR$91:FR$263,""),0))</f>
        <v>HSG E</v>
      </c>
      <c r="FS333" s="40" t="str">
        <f t="array" ref="FS333">INDEX($E$91:$E$263,MATCH(FS331,IF(($D$91:$D$263=$D331),FS$91:FS$263,""),0))</f>
        <v>HSG E</v>
      </c>
      <c r="FT333" s="40" t="str">
        <f t="array" ref="FT333">INDEX($E$91:$E$263,MATCH(FT331,IF(($D$91:$D$263=$D331),FT$91:FT$263,""),0))</f>
        <v>HSG E</v>
      </c>
      <c r="FU333" s="40" t="str">
        <f t="array" ref="FU333">INDEX($E$91:$E$263,MATCH(FU331,IF(($D$91:$D$263=$D331),FU$91:FU$263,""),0))</f>
        <v>HSG E</v>
      </c>
      <c r="FV333" s="40" t="str">
        <f t="array" ref="FV333">INDEX($E$91:$E$263,MATCH(FV331,IF(($D$91:$D$263=$D331),FV$91:FV$263,""),0))</f>
        <v>HSG E</v>
      </c>
      <c r="FW333" s="40" t="str">
        <f t="array" ref="FW333">INDEX($E$91:$E$263,MATCH(FW331,IF(($D$91:$D$263=$D331),FW$91:FW$263,""),0))</f>
        <v>HSG E</v>
      </c>
      <c r="FX333" s="40" t="str">
        <f t="array" ref="FX333">INDEX($E$91:$E$263,MATCH(FX331,IF(($D$91:$D$263=$D331),FX$91:FX$263,""),0))</f>
        <v>HSG E</v>
      </c>
      <c r="FY333" s="40" t="str">
        <f t="array" ref="FY333">INDEX($E$91:$E$263,MATCH(FY331,IF(($D$91:$D$263=$D331),FY$91:FY$263,""),0))</f>
        <v>HSG E</v>
      </c>
      <c r="FZ333" s="40" t="str">
        <f t="array" ref="FZ333">INDEX($E$91:$E$263,MATCH(FZ331,IF(($D$91:$D$263=$D331),FZ$91:FZ$263,""),0))</f>
        <v>HSG E</v>
      </c>
      <c r="GA333" s="40" t="str">
        <f t="array" ref="GA333">INDEX($E$91:$E$263,MATCH(GA331,IF(($D$91:$D$263=$D331),GA$91:GA$263,""),0))</f>
        <v>HSG E</v>
      </c>
      <c r="GB333" s="40" t="str">
        <f t="array" ref="GB333">INDEX($E$91:$E$263,MATCH(GB331,IF(($D$91:$D$263=$D331),GB$91:GB$263,""),0))</f>
        <v>HSG E</v>
      </c>
      <c r="GC333" s="40" t="str">
        <f t="array" ref="GC333">INDEX($E$91:$E$263,MATCH(GC331,IF(($D$91:$D$263=$D331),GC$91:GC$263,""),0))</f>
        <v>HSG E</v>
      </c>
      <c r="GD333" s="31" t="str">
        <f t="array" ref="GD333">INDEX($E$91:$E$263,MATCH(GD331,IF(($D$91:$D$263=$D331),GD$91:GD$263,""),0))</f>
        <v>HSG E</v>
      </c>
      <c r="GE333" s="195"/>
    </row>
    <row r="334" spans="1:187" s="35" customFormat="1" ht="17" customHeight="1">
      <c r="A334" s="1">
        <v>1</v>
      </c>
      <c r="B334" s="1">
        <v>170</v>
      </c>
      <c r="C334" s="92" t="s">
        <v>336</v>
      </c>
      <c r="D334" s="58" t="s">
        <v>67</v>
      </c>
      <c r="E334" s="58" t="s">
        <v>67</v>
      </c>
      <c r="F334" s="45" t="s">
        <v>266</v>
      </c>
      <c r="G334" s="45" t="s">
        <v>312</v>
      </c>
      <c r="H334" s="93"/>
      <c r="I334" s="94">
        <v>1550</v>
      </c>
      <c r="J334" s="95">
        <v>1550</v>
      </c>
      <c r="K334" s="95">
        <f t="shared" ref="K334:BV334" si="130">K331-K11</f>
        <v>1550</v>
      </c>
      <c r="L334" s="95">
        <f t="shared" si="130"/>
        <v>1540</v>
      </c>
      <c r="M334" s="95">
        <f t="shared" si="130"/>
        <v>1540</v>
      </c>
      <c r="N334" s="95">
        <f t="shared" si="130"/>
        <v>1455</v>
      </c>
      <c r="O334" s="95">
        <f t="shared" si="130"/>
        <v>1455</v>
      </c>
      <c r="P334" s="95">
        <f t="shared" si="130"/>
        <v>1455</v>
      </c>
      <c r="Q334" s="95">
        <f t="shared" si="130"/>
        <v>1455</v>
      </c>
      <c r="R334" s="95">
        <f t="shared" si="130"/>
        <v>1679</v>
      </c>
      <c r="S334" s="95">
        <f t="shared" si="130"/>
        <v>1579</v>
      </c>
      <c r="T334" s="95">
        <f t="shared" si="130"/>
        <v>1579</v>
      </c>
      <c r="U334" s="95">
        <f t="shared" si="130"/>
        <v>1541</v>
      </c>
      <c r="V334" s="95">
        <f t="shared" si="130"/>
        <v>1282</v>
      </c>
      <c r="W334" s="95">
        <f t="shared" si="130"/>
        <v>1282</v>
      </c>
      <c r="X334" s="95">
        <f t="shared" si="130"/>
        <v>1282</v>
      </c>
      <c r="Y334" s="95">
        <f t="shared" si="130"/>
        <v>1282</v>
      </c>
      <c r="Z334" s="95">
        <f t="shared" si="130"/>
        <v>4232</v>
      </c>
      <c r="AA334" s="95">
        <f t="shared" si="130"/>
        <v>4221</v>
      </c>
      <c r="AB334" s="95">
        <f t="shared" si="130"/>
        <v>1156</v>
      </c>
      <c r="AC334" s="95">
        <f t="shared" si="130"/>
        <v>1156</v>
      </c>
      <c r="AD334" s="95">
        <f t="shared" si="130"/>
        <v>1156</v>
      </c>
      <c r="AE334" s="95">
        <f t="shared" si="130"/>
        <v>1156</v>
      </c>
      <c r="AF334" s="95">
        <f t="shared" si="130"/>
        <v>1139</v>
      </c>
      <c r="AG334" s="95">
        <f t="shared" si="130"/>
        <v>1089</v>
      </c>
      <c r="AH334" s="95">
        <f t="shared" si="130"/>
        <v>1089</v>
      </c>
      <c r="AI334" s="95">
        <f t="shared" si="130"/>
        <v>1089</v>
      </c>
      <c r="AJ334" s="95">
        <f t="shared" si="130"/>
        <v>1089</v>
      </c>
      <c r="AK334" s="95">
        <f t="shared" si="130"/>
        <v>989</v>
      </c>
      <c r="AL334" s="95">
        <f t="shared" si="130"/>
        <v>6982</v>
      </c>
      <c r="AM334" s="93">
        <f t="shared" si="130"/>
        <v>971</v>
      </c>
      <c r="AN334" s="94">
        <f t="shared" si="130"/>
        <v>-909</v>
      </c>
      <c r="AO334" s="95">
        <f t="shared" si="130"/>
        <v>-909</v>
      </c>
      <c r="AP334" s="95">
        <f t="shared" si="130"/>
        <v>-909</v>
      </c>
      <c r="AQ334" s="95">
        <f t="shared" si="130"/>
        <v>-809</v>
      </c>
      <c r="AR334" s="95">
        <f t="shared" si="130"/>
        <v>-809</v>
      </c>
      <c r="AS334" s="95">
        <f t="shared" si="130"/>
        <v>5176</v>
      </c>
      <c r="AT334" s="95">
        <f t="shared" si="130"/>
        <v>5174</v>
      </c>
      <c r="AU334" s="95">
        <f t="shared" si="130"/>
        <v>916</v>
      </c>
      <c r="AV334" s="95">
        <f t="shared" si="130"/>
        <v>1016</v>
      </c>
      <c r="AW334" s="95">
        <f t="shared" si="130"/>
        <v>1004</v>
      </c>
      <c r="AX334" s="95">
        <f t="shared" si="130"/>
        <v>406</v>
      </c>
      <c r="AY334" s="95">
        <f t="shared" si="130"/>
        <v>406</v>
      </c>
      <c r="AZ334" s="95">
        <f t="shared" si="130"/>
        <v>396</v>
      </c>
      <c r="BA334" s="95">
        <f t="shared" si="130"/>
        <v>9344</v>
      </c>
      <c r="BB334" s="95">
        <f t="shared" si="130"/>
        <v>8874</v>
      </c>
      <c r="BC334" s="95">
        <f t="shared" si="130"/>
        <v>8823</v>
      </c>
      <c r="BD334" s="95">
        <f t="shared" si="130"/>
        <v>-177</v>
      </c>
      <c r="BE334" s="95">
        <f t="shared" si="130"/>
        <v>-177</v>
      </c>
      <c r="BF334" s="95">
        <f t="shared" si="130"/>
        <v>-177</v>
      </c>
      <c r="BG334" s="95">
        <f t="shared" si="130"/>
        <v>-219</v>
      </c>
      <c r="BH334" s="95">
        <f t="shared" si="130"/>
        <v>-219</v>
      </c>
      <c r="BI334" s="95">
        <f t="shared" si="130"/>
        <v>3001</v>
      </c>
      <c r="BJ334" s="95">
        <f t="shared" si="130"/>
        <v>3001</v>
      </c>
      <c r="BK334" s="95">
        <f t="shared" si="130"/>
        <v>-2899</v>
      </c>
      <c r="BL334" s="95">
        <f t="shared" si="130"/>
        <v>-2914</v>
      </c>
      <c r="BM334" s="95">
        <f t="shared" si="130"/>
        <v>-2914</v>
      </c>
      <c r="BN334" s="95">
        <f t="shared" si="130"/>
        <v>3086</v>
      </c>
      <c r="BO334" s="93">
        <f t="shared" si="130"/>
        <v>3086</v>
      </c>
      <c r="BP334" s="94">
        <f t="shared" si="130"/>
        <v>-2697</v>
      </c>
      <c r="BQ334" s="95">
        <f t="shared" si="130"/>
        <v>-2697</v>
      </c>
      <c r="BR334" s="95">
        <f t="shared" si="130"/>
        <v>-2697</v>
      </c>
      <c r="BS334" s="95">
        <f t="shared" si="130"/>
        <v>-2697</v>
      </c>
      <c r="BT334" s="95">
        <f t="shared" si="130"/>
        <v>-2697</v>
      </c>
      <c r="BU334" s="95">
        <f t="shared" si="130"/>
        <v>-2697</v>
      </c>
      <c r="BV334" s="95">
        <f t="shared" si="130"/>
        <v>-2697</v>
      </c>
      <c r="BW334" s="95">
        <f t="shared" ref="BW334:EH334" si="131">BW331-BW11</f>
        <v>-2697</v>
      </c>
      <c r="BX334" s="95">
        <f t="shared" si="131"/>
        <v>-2697</v>
      </c>
      <c r="BY334" s="95">
        <f t="shared" si="131"/>
        <v>-2697</v>
      </c>
      <c r="BZ334" s="95">
        <f t="shared" si="131"/>
        <v>-2697</v>
      </c>
      <c r="CA334" s="95">
        <f t="shared" si="131"/>
        <v>-2697</v>
      </c>
      <c r="CB334" s="95">
        <f t="shared" si="131"/>
        <v>-2697</v>
      </c>
      <c r="CC334" s="95">
        <f t="shared" si="131"/>
        <v>-2697</v>
      </c>
      <c r="CD334" s="95">
        <f t="shared" si="131"/>
        <v>-6097</v>
      </c>
      <c r="CE334" s="95">
        <f t="shared" si="131"/>
        <v>-6097</v>
      </c>
      <c r="CF334" s="95">
        <f t="shared" si="131"/>
        <v>-6097</v>
      </c>
      <c r="CG334" s="95">
        <f t="shared" si="131"/>
        <v>-6097</v>
      </c>
      <c r="CH334" s="95">
        <f t="shared" si="131"/>
        <v>-6097</v>
      </c>
      <c r="CI334" s="95">
        <f t="shared" si="131"/>
        <v>-6097</v>
      </c>
      <c r="CJ334" s="95">
        <f t="shared" si="131"/>
        <v>-97</v>
      </c>
      <c r="CK334" s="95">
        <f t="shared" si="131"/>
        <v>-97</v>
      </c>
      <c r="CL334" s="95">
        <f t="shared" si="131"/>
        <v>-97</v>
      </c>
      <c r="CM334" s="95">
        <f t="shared" si="131"/>
        <v>-97</v>
      </c>
      <c r="CN334" s="95">
        <f t="shared" si="131"/>
        <v>-97</v>
      </c>
      <c r="CO334" s="95">
        <f t="shared" si="131"/>
        <v>-97</v>
      </c>
      <c r="CP334" s="95">
        <f t="shared" si="131"/>
        <v>-97</v>
      </c>
      <c r="CQ334" s="93">
        <f t="shared" si="131"/>
        <v>-97</v>
      </c>
      <c r="CR334" s="94">
        <f t="shared" si="131"/>
        <v>-97</v>
      </c>
      <c r="CS334" s="95">
        <f t="shared" si="131"/>
        <v>-97</v>
      </c>
      <c r="CT334" s="95">
        <f t="shared" si="131"/>
        <v>-97</v>
      </c>
      <c r="CU334" s="95">
        <f t="shared" si="131"/>
        <v>-97</v>
      </c>
      <c r="CV334" s="95">
        <f t="shared" si="131"/>
        <v>-97</v>
      </c>
      <c r="CW334" s="95">
        <f t="shared" si="131"/>
        <v>-97</v>
      </c>
      <c r="CX334" s="95">
        <f t="shared" si="131"/>
        <v>-97</v>
      </c>
      <c r="CY334" s="95">
        <f t="shared" si="131"/>
        <v>-97</v>
      </c>
      <c r="CZ334" s="95">
        <f t="shared" si="131"/>
        <v>-97</v>
      </c>
      <c r="DA334" s="95">
        <f t="shared" si="131"/>
        <v>-97</v>
      </c>
      <c r="DB334" s="95">
        <f t="shared" si="131"/>
        <v>-97</v>
      </c>
      <c r="DC334" s="95">
        <f t="shared" si="131"/>
        <v>-97</v>
      </c>
      <c r="DD334" s="95">
        <f t="shared" si="131"/>
        <v>-97</v>
      </c>
      <c r="DE334" s="95">
        <f t="shared" si="131"/>
        <v>-97</v>
      </c>
      <c r="DF334" s="95">
        <f t="shared" si="131"/>
        <v>-97</v>
      </c>
      <c r="DG334" s="95">
        <f t="shared" si="131"/>
        <v>-97</v>
      </c>
      <c r="DH334" s="95">
        <f t="shared" si="131"/>
        <v>-97</v>
      </c>
      <c r="DI334" s="95">
        <f t="shared" si="131"/>
        <v>-97</v>
      </c>
      <c r="DJ334" s="95">
        <f t="shared" si="131"/>
        <v>-97</v>
      </c>
      <c r="DK334" s="95">
        <f t="shared" si="131"/>
        <v>-97</v>
      </c>
      <c r="DL334" s="95">
        <f t="shared" si="131"/>
        <v>-97</v>
      </c>
      <c r="DM334" s="95">
        <f t="shared" si="131"/>
        <v>-97</v>
      </c>
      <c r="DN334" s="95">
        <f t="shared" si="131"/>
        <v>-97</v>
      </c>
      <c r="DO334" s="95">
        <f t="shared" si="131"/>
        <v>-97</v>
      </c>
      <c r="DP334" s="95">
        <f t="shared" si="131"/>
        <v>-97</v>
      </c>
      <c r="DQ334" s="95">
        <f t="shared" si="131"/>
        <v>-97</v>
      </c>
      <c r="DR334" s="95">
        <f t="shared" si="131"/>
        <v>-97</v>
      </c>
      <c r="DS334" s="95">
        <f t="shared" si="131"/>
        <v>-97</v>
      </c>
      <c r="DT334" s="95">
        <f t="shared" si="131"/>
        <v>-97</v>
      </c>
      <c r="DU334" s="95">
        <f t="shared" si="131"/>
        <v>-97</v>
      </c>
      <c r="DV334" s="95">
        <f t="shared" si="131"/>
        <v>-97</v>
      </c>
      <c r="DW334" s="95">
        <f t="shared" si="131"/>
        <v>-97</v>
      </c>
      <c r="DX334" s="95">
        <f t="shared" si="131"/>
        <v>-97</v>
      </c>
      <c r="DY334" s="95">
        <f t="shared" si="131"/>
        <v>-97</v>
      </c>
      <c r="DZ334" s="93">
        <f t="shared" si="131"/>
        <v>-97</v>
      </c>
      <c r="EA334" s="94">
        <f t="shared" si="131"/>
        <v>-97</v>
      </c>
      <c r="EB334" s="95">
        <f t="shared" si="131"/>
        <v>-97</v>
      </c>
      <c r="EC334" s="95">
        <f t="shared" si="131"/>
        <v>-97</v>
      </c>
      <c r="ED334" s="95">
        <f t="shared" si="131"/>
        <v>-97</v>
      </c>
      <c r="EE334" s="95">
        <f t="shared" si="131"/>
        <v>-97</v>
      </c>
      <c r="EF334" s="95">
        <f t="shared" si="131"/>
        <v>-97</v>
      </c>
      <c r="EG334" s="95">
        <f t="shared" si="131"/>
        <v>-97</v>
      </c>
      <c r="EH334" s="95">
        <f t="shared" si="131"/>
        <v>-97</v>
      </c>
      <c r="EI334" s="95">
        <f t="shared" ref="EI334:GD334" si="132">EI331-EI11</f>
        <v>-97</v>
      </c>
      <c r="EJ334" s="95">
        <f t="shared" si="132"/>
        <v>-97</v>
      </c>
      <c r="EK334" s="95">
        <f t="shared" si="132"/>
        <v>-97</v>
      </c>
      <c r="EL334" s="95">
        <f t="shared" si="132"/>
        <v>-97</v>
      </c>
      <c r="EM334" s="95">
        <f t="shared" si="132"/>
        <v>-97</v>
      </c>
      <c r="EN334" s="95">
        <f t="shared" si="132"/>
        <v>-97</v>
      </c>
      <c r="EO334" s="95">
        <f t="shared" si="132"/>
        <v>-97</v>
      </c>
      <c r="EP334" s="95">
        <f t="shared" si="132"/>
        <v>-97</v>
      </c>
      <c r="EQ334" s="95">
        <f t="shared" si="132"/>
        <v>-97</v>
      </c>
      <c r="ER334" s="95">
        <f t="shared" si="132"/>
        <v>-97</v>
      </c>
      <c r="ES334" s="95">
        <f t="shared" si="132"/>
        <v>-97</v>
      </c>
      <c r="ET334" s="95">
        <f t="shared" si="132"/>
        <v>-97</v>
      </c>
      <c r="EU334" s="95">
        <f t="shared" si="132"/>
        <v>-97</v>
      </c>
      <c r="EV334" s="95">
        <f t="shared" si="132"/>
        <v>-97</v>
      </c>
      <c r="EW334" s="95">
        <f t="shared" si="132"/>
        <v>-97</v>
      </c>
      <c r="EX334" s="95">
        <f t="shared" si="132"/>
        <v>-97</v>
      </c>
      <c r="EY334" s="95">
        <f t="shared" si="132"/>
        <v>-97</v>
      </c>
      <c r="EZ334" s="95">
        <f t="shared" si="132"/>
        <v>-97</v>
      </c>
      <c r="FA334" s="95">
        <f t="shared" si="132"/>
        <v>-97</v>
      </c>
      <c r="FB334" s="93">
        <f t="shared" si="132"/>
        <v>-97</v>
      </c>
      <c r="FC334" s="94">
        <f t="shared" si="132"/>
        <v>-97</v>
      </c>
      <c r="FD334" s="95">
        <f t="shared" si="132"/>
        <v>-97</v>
      </c>
      <c r="FE334" s="95">
        <f t="shared" si="132"/>
        <v>-97</v>
      </c>
      <c r="FF334" s="95">
        <f t="shared" si="132"/>
        <v>-97</v>
      </c>
      <c r="FG334" s="95">
        <f t="shared" si="132"/>
        <v>-97</v>
      </c>
      <c r="FH334" s="95">
        <f t="shared" si="132"/>
        <v>-97</v>
      </c>
      <c r="FI334" s="95">
        <f t="shared" si="132"/>
        <v>-97</v>
      </c>
      <c r="FJ334" s="95">
        <f t="shared" si="132"/>
        <v>-97</v>
      </c>
      <c r="FK334" s="95">
        <f t="shared" si="132"/>
        <v>-97</v>
      </c>
      <c r="FL334" s="95">
        <f t="shared" si="132"/>
        <v>-97</v>
      </c>
      <c r="FM334" s="95">
        <f t="shared" si="132"/>
        <v>-97</v>
      </c>
      <c r="FN334" s="95">
        <f t="shared" si="132"/>
        <v>-97</v>
      </c>
      <c r="FO334" s="95">
        <f t="shared" si="132"/>
        <v>-97</v>
      </c>
      <c r="FP334" s="95">
        <f t="shared" si="132"/>
        <v>-97</v>
      </c>
      <c r="FQ334" s="95">
        <f t="shared" si="132"/>
        <v>-97</v>
      </c>
      <c r="FR334" s="95">
        <f t="shared" si="132"/>
        <v>-97</v>
      </c>
      <c r="FS334" s="95">
        <f t="shared" si="132"/>
        <v>-97</v>
      </c>
      <c r="FT334" s="95">
        <f t="shared" si="132"/>
        <v>-97</v>
      </c>
      <c r="FU334" s="95">
        <f t="shared" si="132"/>
        <v>-97</v>
      </c>
      <c r="FV334" s="95">
        <f t="shared" si="132"/>
        <v>-97</v>
      </c>
      <c r="FW334" s="95">
        <f t="shared" si="132"/>
        <v>-97</v>
      </c>
      <c r="FX334" s="95">
        <f t="shared" si="132"/>
        <v>-97</v>
      </c>
      <c r="FY334" s="95">
        <f t="shared" si="132"/>
        <v>-97</v>
      </c>
      <c r="FZ334" s="95">
        <f t="shared" si="132"/>
        <v>-97</v>
      </c>
      <c r="GA334" s="95">
        <f t="shared" si="132"/>
        <v>-97</v>
      </c>
      <c r="GB334" s="95">
        <f t="shared" si="132"/>
        <v>-97</v>
      </c>
      <c r="GC334" s="95">
        <f t="shared" si="132"/>
        <v>-97</v>
      </c>
      <c r="GD334" s="93">
        <f t="shared" si="132"/>
        <v>-97</v>
      </c>
      <c r="GE334" s="195"/>
    </row>
    <row r="335" spans="1:187" s="35" customFormat="1" ht="17" customHeight="1">
      <c r="A335" s="1">
        <v>1</v>
      </c>
      <c r="B335" s="1">
        <v>171</v>
      </c>
      <c r="C335" s="96" t="s">
        <v>337</v>
      </c>
      <c r="D335" s="98" t="s">
        <v>47</v>
      </c>
      <c r="E335" s="97" t="s">
        <v>67</v>
      </c>
      <c r="F335" s="42" t="s">
        <v>266</v>
      </c>
      <c r="G335" s="42" t="s">
        <v>312</v>
      </c>
      <c r="H335" s="87"/>
      <c r="I335" s="88">
        <v>0</v>
      </c>
      <c r="J335" s="86">
        <v>0</v>
      </c>
      <c r="K335" s="86">
        <f t="shared" ref="K335:BV335" si="133">K12</f>
        <v>0</v>
      </c>
      <c r="L335" s="86">
        <f t="shared" si="133"/>
        <v>0</v>
      </c>
      <c r="M335" s="86">
        <f t="shared" si="133"/>
        <v>0</v>
      </c>
      <c r="N335" s="86">
        <f t="shared" si="133"/>
        <v>0</v>
      </c>
      <c r="O335" s="86">
        <f t="shared" si="133"/>
        <v>0</v>
      </c>
      <c r="P335" s="86">
        <f t="shared" si="133"/>
        <v>0</v>
      </c>
      <c r="Q335" s="86">
        <f t="shared" si="133"/>
        <v>0</v>
      </c>
      <c r="R335" s="86">
        <f t="shared" si="133"/>
        <v>0</v>
      </c>
      <c r="S335" s="86">
        <f t="shared" si="133"/>
        <v>0</v>
      </c>
      <c r="T335" s="86">
        <f t="shared" si="133"/>
        <v>0</v>
      </c>
      <c r="U335" s="86">
        <f t="shared" si="133"/>
        <v>0</v>
      </c>
      <c r="V335" s="86">
        <f t="shared" si="133"/>
        <v>0</v>
      </c>
      <c r="W335" s="86">
        <f t="shared" si="133"/>
        <v>0</v>
      </c>
      <c r="X335" s="86">
        <f t="shared" si="133"/>
        <v>0</v>
      </c>
      <c r="Y335" s="86">
        <f t="shared" si="133"/>
        <v>0</v>
      </c>
      <c r="Z335" s="86">
        <f t="shared" si="133"/>
        <v>0</v>
      </c>
      <c r="AA335" s="86">
        <f t="shared" si="133"/>
        <v>0</v>
      </c>
      <c r="AB335" s="86">
        <f t="shared" si="133"/>
        <v>0</v>
      </c>
      <c r="AC335" s="86">
        <f t="shared" si="133"/>
        <v>0</v>
      </c>
      <c r="AD335" s="86">
        <f t="shared" si="133"/>
        <v>0</v>
      </c>
      <c r="AE335" s="86">
        <f t="shared" si="133"/>
        <v>0</v>
      </c>
      <c r="AF335" s="86">
        <f t="shared" si="133"/>
        <v>0</v>
      </c>
      <c r="AG335" s="86">
        <f t="shared" si="133"/>
        <v>0</v>
      </c>
      <c r="AH335" s="86">
        <f t="shared" si="133"/>
        <v>0</v>
      </c>
      <c r="AI335" s="86">
        <f t="shared" si="133"/>
        <v>0</v>
      </c>
      <c r="AJ335" s="86">
        <f t="shared" si="133"/>
        <v>0</v>
      </c>
      <c r="AK335" s="86">
        <f t="shared" si="133"/>
        <v>0</v>
      </c>
      <c r="AL335" s="86">
        <f t="shared" si="133"/>
        <v>0</v>
      </c>
      <c r="AM335" s="87">
        <f t="shared" si="133"/>
        <v>0</v>
      </c>
      <c r="AN335" s="88">
        <f t="shared" si="133"/>
        <v>0</v>
      </c>
      <c r="AO335" s="86">
        <f t="shared" si="133"/>
        <v>0</v>
      </c>
      <c r="AP335" s="86">
        <f t="shared" si="133"/>
        <v>0</v>
      </c>
      <c r="AQ335" s="86">
        <f t="shared" si="133"/>
        <v>0</v>
      </c>
      <c r="AR335" s="86">
        <f t="shared" si="133"/>
        <v>0</v>
      </c>
      <c r="AS335" s="86">
        <f t="shared" si="133"/>
        <v>0</v>
      </c>
      <c r="AT335" s="86">
        <f t="shared" si="133"/>
        <v>0</v>
      </c>
      <c r="AU335" s="86">
        <f t="shared" si="133"/>
        <v>0</v>
      </c>
      <c r="AV335" s="86">
        <f t="shared" si="133"/>
        <v>0</v>
      </c>
      <c r="AW335" s="86">
        <f t="shared" si="133"/>
        <v>0</v>
      </c>
      <c r="AX335" s="86">
        <f t="shared" si="133"/>
        <v>0</v>
      </c>
      <c r="AY335" s="86">
        <f t="shared" si="133"/>
        <v>0</v>
      </c>
      <c r="AZ335" s="86">
        <f t="shared" si="133"/>
        <v>0</v>
      </c>
      <c r="BA335" s="86">
        <f t="shared" si="133"/>
        <v>0</v>
      </c>
      <c r="BB335" s="86">
        <f t="shared" si="133"/>
        <v>0</v>
      </c>
      <c r="BC335" s="86">
        <f t="shared" si="133"/>
        <v>0</v>
      </c>
      <c r="BD335" s="86">
        <f t="shared" si="133"/>
        <v>0</v>
      </c>
      <c r="BE335" s="86">
        <f t="shared" si="133"/>
        <v>0</v>
      </c>
      <c r="BF335" s="86">
        <f t="shared" si="133"/>
        <v>0</v>
      </c>
      <c r="BG335" s="86">
        <f t="shared" si="133"/>
        <v>0</v>
      </c>
      <c r="BH335" s="86">
        <f t="shared" si="133"/>
        <v>0</v>
      </c>
      <c r="BI335" s="86">
        <f t="shared" si="133"/>
        <v>0</v>
      </c>
      <c r="BJ335" s="86">
        <f t="shared" si="133"/>
        <v>0</v>
      </c>
      <c r="BK335" s="86">
        <f t="shared" si="133"/>
        <v>0</v>
      </c>
      <c r="BL335" s="86">
        <f t="shared" si="133"/>
        <v>0</v>
      </c>
      <c r="BM335" s="86">
        <f t="shared" si="133"/>
        <v>0</v>
      </c>
      <c r="BN335" s="86">
        <f t="shared" si="133"/>
        <v>0</v>
      </c>
      <c r="BO335" s="87">
        <f t="shared" si="133"/>
        <v>0</v>
      </c>
      <c r="BP335" s="88">
        <f t="shared" si="133"/>
        <v>0</v>
      </c>
      <c r="BQ335" s="86">
        <f t="shared" si="133"/>
        <v>0</v>
      </c>
      <c r="BR335" s="86">
        <f t="shared" si="133"/>
        <v>0</v>
      </c>
      <c r="BS335" s="86">
        <f t="shared" si="133"/>
        <v>0</v>
      </c>
      <c r="BT335" s="86">
        <f t="shared" si="133"/>
        <v>0</v>
      </c>
      <c r="BU335" s="86">
        <f t="shared" si="133"/>
        <v>0</v>
      </c>
      <c r="BV335" s="86">
        <f t="shared" si="133"/>
        <v>0</v>
      </c>
      <c r="BW335" s="86">
        <f t="shared" ref="BW335:EH335" si="134">BW12</f>
        <v>0</v>
      </c>
      <c r="BX335" s="86">
        <f t="shared" si="134"/>
        <v>0</v>
      </c>
      <c r="BY335" s="86">
        <f t="shared" si="134"/>
        <v>0</v>
      </c>
      <c r="BZ335" s="86">
        <f t="shared" si="134"/>
        <v>0</v>
      </c>
      <c r="CA335" s="86">
        <f t="shared" si="134"/>
        <v>0</v>
      </c>
      <c r="CB335" s="86">
        <f t="shared" si="134"/>
        <v>0</v>
      </c>
      <c r="CC335" s="86">
        <f t="shared" si="134"/>
        <v>0</v>
      </c>
      <c r="CD335" s="86">
        <f t="shared" si="134"/>
        <v>0</v>
      </c>
      <c r="CE335" s="86">
        <f t="shared" si="134"/>
        <v>0</v>
      </c>
      <c r="CF335" s="86">
        <f t="shared" si="134"/>
        <v>0</v>
      </c>
      <c r="CG335" s="86">
        <f t="shared" si="134"/>
        <v>0</v>
      </c>
      <c r="CH335" s="86">
        <f t="shared" si="134"/>
        <v>0</v>
      </c>
      <c r="CI335" s="86">
        <f t="shared" si="134"/>
        <v>0</v>
      </c>
      <c r="CJ335" s="86">
        <f t="shared" si="134"/>
        <v>0</v>
      </c>
      <c r="CK335" s="86">
        <f t="shared" si="134"/>
        <v>0</v>
      </c>
      <c r="CL335" s="86">
        <f t="shared" si="134"/>
        <v>0</v>
      </c>
      <c r="CM335" s="86">
        <f t="shared" si="134"/>
        <v>0</v>
      </c>
      <c r="CN335" s="86">
        <f t="shared" si="134"/>
        <v>0</v>
      </c>
      <c r="CO335" s="86">
        <f t="shared" si="134"/>
        <v>0</v>
      </c>
      <c r="CP335" s="86">
        <f t="shared" si="134"/>
        <v>0</v>
      </c>
      <c r="CQ335" s="87">
        <f t="shared" si="134"/>
        <v>0</v>
      </c>
      <c r="CR335" s="88">
        <f t="shared" si="134"/>
        <v>0</v>
      </c>
      <c r="CS335" s="86">
        <f t="shared" si="134"/>
        <v>0</v>
      </c>
      <c r="CT335" s="86">
        <f t="shared" si="134"/>
        <v>0</v>
      </c>
      <c r="CU335" s="86">
        <f t="shared" si="134"/>
        <v>0</v>
      </c>
      <c r="CV335" s="86">
        <f t="shared" si="134"/>
        <v>0</v>
      </c>
      <c r="CW335" s="86">
        <f t="shared" si="134"/>
        <v>0</v>
      </c>
      <c r="CX335" s="86">
        <f t="shared" si="134"/>
        <v>0</v>
      </c>
      <c r="CY335" s="86">
        <f t="shared" si="134"/>
        <v>0</v>
      </c>
      <c r="CZ335" s="86">
        <f t="shared" si="134"/>
        <v>0</v>
      </c>
      <c r="DA335" s="86">
        <f t="shared" si="134"/>
        <v>0</v>
      </c>
      <c r="DB335" s="86">
        <f t="shared" si="134"/>
        <v>0</v>
      </c>
      <c r="DC335" s="86">
        <f t="shared" si="134"/>
        <v>0</v>
      </c>
      <c r="DD335" s="86">
        <f t="shared" si="134"/>
        <v>0</v>
      </c>
      <c r="DE335" s="86">
        <f t="shared" si="134"/>
        <v>0</v>
      </c>
      <c r="DF335" s="86">
        <f t="shared" si="134"/>
        <v>0</v>
      </c>
      <c r="DG335" s="86">
        <f t="shared" si="134"/>
        <v>0</v>
      </c>
      <c r="DH335" s="86">
        <f t="shared" si="134"/>
        <v>0</v>
      </c>
      <c r="DI335" s="86">
        <f t="shared" si="134"/>
        <v>0</v>
      </c>
      <c r="DJ335" s="86">
        <f t="shared" si="134"/>
        <v>0</v>
      </c>
      <c r="DK335" s="86">
        <f t="shared" si="134"/>
        <v>0</v>
      </c>
      <c r="DL335" s="86">
        <f t="shared" si="134"/>
        <v>0</v>
      </c>
      <c r="DM335" s="86">
        <f t="shared" si="134"/>
        <v>0</v>
      </c>
      <c r="DN335" s="86">
        <f t="shared" si="134"/>
        <v>0</v>
      </c>
      <c r="DO335" s="86">
        <f t="shared" si="134"/>
        <v>0</v>
      </c>
      <c r="DP335" s="86">
        <f t="shared" si="134"/>
        <v>0</v>
      </c>
      <c r="DQ335" s="86">
        <f t="shared" si="134"/>
        <v>0</v>
      </c>
      <c r="DR335" s="86">
        <f t="shared" si="134"/>
        <v>0</v>
      </c>
      <c r="DS335" s="86">
        <f t="shared" si="134"/>
        <v>0</v>
      </c>
      <c r="DT335" s="86">
        <f t="shared" si="134"/>
        <v>0</v>
      </c>
      <c r="DU335" s="86">
        <f t="shared" si="134"/>
        <v>0</v>
      </c>
      <c r="DV335" s="86">
        <f t="shared" si="134"/>
        <v>0</v>
      </c>
      <c r="DW335" s="86">
        <f t="shared" si="134"/>
        <v>0</v>
      </c>
      <c r="DX335" s="86">
        <f t="shared" si="134"/>
        <v>0</v>
      </c>
      <c r="DY335" s="86">
        <f t="shared" si="134"/>
        <v>0</v>
      </c>
      <c r="DZ335" s="87">
        <f t="shared" si="134"/>
        <v>0</v>
      </c>
      <c r="EA335" s="88">
        <f t="shared" si="134"/>
        <v>0</v>
      </c>
      <c r="EB335" s="86">
        <f t="shared" si="134"/>
        <v>0</v>
      </c>
      <c r="EC335" s="86">
        <f t="shared" si="134"/>
        <v>0</v>
      </c>
      <c r="ED335" s="86">
        <f t="shared" si="134"/>
        <v>0</v>
      </c>
      <c r="EE335" s="86">
        <f t="shared" si="134"/>
        <v>0</v>
      </c>
      <c r="EF335" s="86">
        <f t="shared" si="134"/>
        <v>0</v>
      </c>
      <c r="EG335" s="86">
        <f t="shared" si="134"/>
        <v>0</v>
      </c>
      <c r="EH335" s="86">
        <f t="shared" si="134"/>
        <v>0</v>
      </c>
      <c r="EI335" s="86">
        <f t="shared" ref="EI335:GD335" si="135">EI12</f>
        <v>0</v>
      </c>
      <c r="EJ335" s="86">
        <f t="shared" si="135"/>
        <v>0</v>
      </c>
      <c r="EK335" s="86">
        <f t="shared" si="135"/>
        <v>0</v>
      </c>
      <c r="EL335" s="86">
        <f t="shared" si="135"/>
        <v>0</v>
      </c>
      <c r="EM335" s="86">
        <f t="shared" si="135"/>
        <v>0</v>
      </c>
      <c r="EN335" s="86">
        <f t="shared" si="135"/>
        <v>0</v>
      </c>
      <c r="EO335" s="86">
        <f t="shared" si="135"/>
        <v>0</v>
      </c>
      <c r="EP335" s="86">
        <f t="shared" si="135"/>
        <v>0</v>
      </c>
      <c r="EQ335" s="86">
        <f t="shared" si="135"/>
        <v>0</v>
      </c>
      <c r="ER335" s="86">
        <f t="shared" si="135"/>
        <v>0</v>
      </c>
      <c r="ES335" s="86">
        <f t="shared" si="135"/>
        <v>0</v>
      </c>
      <c r="ET335" s="86">
        <f t="shared" si="135"/>
        <v>0</v>
      </c>
      <c r="EU335" s="86">
        <f t="shared" si="135"/>
        <v>0</v>
      </c>
      <c r="EV335" s="86">
        <f t="shared" si="135"/>
        <v>0</v>
      </c>
      <c r="EW335" s="86">
        <f t="shared" si="135"/>
        <v>0</v>
      </c>
      <c r="EX335" s="86">
        <f t="shared" si="135"/>
        <v>0</v>
      </c>
      <c r="EY335" s="86">
        <f t="shared" si="135"/>
        <v>0</v>
      </c>
      <c r="EZ335" s="86">
        <f t="shared" si="135"/>
        <v>0</v>
      </c>
      <c r="FA335" s="86">
        <f t="shared" si="135"/>
        <v>0</v>
      </c>
      <c r="FB335" s="87">
        <f t="shared" si="135"/>
        <v>0</v>
      </c>
      <c r="FC335" s="88">
        <f t="shared" si="135"/>
        <v>0</v>
      </c>
      <c r="FD335" s="86">
        <f t="shared" si="135"/>
        <v>0</v>
      </c>
      <c r="FE335" s="86">
        <f t="shared" si="135"/>
        <v>0</v>
      </c>
      <c r="FF335" s="86">
        <f t="shared" si="135"/>
        <v>0</v>
      </c>
      <c r="FG335" s="86">
        <f t="shared" si="135"/>
        <v>0</v>
      </c>
      <c r="FH335" s="86">
        <f t="shared" si="135"/>
        <v>0</v>
      </c>
      <c r="FI335" s="86">
        <f t="shared" si="135"/>
        <v>0</v>
      </c>
      <c r="FJ335" s="86">
        <f t="shared" si="135"/>
        <v>0</v>
      </c>
      <c r="FK335" s="86">
        <f t="shared" si="135"/>
        <v>0</v>
      </c>
      <c r="FL335" s="86">
        <f t="shared" si="135"/>
        <v>0</v>
      </c>
      <c r="FM335" s="86">
        <f t="shared" si="135"/>
        <v>0</v>
      </c>
      <c r="FN335" s="86">
        <f t="shared" si="135"/>
        <v>0</v>
      </c>
      <c r="FO335" s="86">
        <f t="shared" si="135"/>
        <v>0</v>
      </c>
      <c r="FP335" s="86">
        <f t="shared" si="135"/>
        <v>0</v>
      </c>
      <c r="FQ335" s="86">
        <f t="shared" si="135"/>
        <v>0</v>
      </c>
      <c r="FR335" s="86">
        <f t="shared" si="135"/>
        <v>0</v>
      </c>
      <c r="FS335" s="86">
        <f t="shared" si="135"/>
        <v>0</v>
      </c>
      <c r="FT335" s="86">
        <f t="shared" si="135"/>
        <v>0</v>
      </c>
      <c r="FU335" s="86">
        <f t="shared" si="135"/>
        <v>0</v>
      </c>
      <c r="FV335" s="86">
        <f t="shared" si="135"/>
        <v>0</v>
      </c>
      <c r="FW335" s="86">
        <f t="shared" si="135"/>
        <v>0</v>
      </c>
      <c r="FX335" s="86">
        <f t="shared" si="135"/>
        <v>0</v>
      </c>
      <c r="FY335" s="86">
        <f t="shared" si="135"/>
        <v>0</v>
      </c>
      <c r="FZ335" s="86">
        <f t="shared" si="135"/>
        <v>0</v>
      </c>
      <c r="GA335" s="86">
        <f t="shared" si="135"/>
        <v>0</v>
      </c>
      <c r="GB335" s="86">
        <f t="shared" si="135"/>
        <v>0</v>
      </c>
      <c r="GC335" s="86">
        <f t="shared" si="135"/>
        <v>0</v>
      </c>
      <c r="GD335" s="87">
        <f t="shared" si="135"/>
        <v>0</v>
      </c>
      <c r="GE335" s="195"/>
    </row>
    <row r="336" spans="1:187" s="35" customFormat="1" ht="17" customHeight="1">
      <c r="A336" s="1">
        <v>1</v>
      </c>
      <c r="B336" s="1">
        <v>172</v>
      </c>
      <c r="C336" s="73" t="s">
        <v>338</v>
      </c>
      <c r="D336" s="55" t="s">
        <v>67</v>
      </c>
      <c r="E336" s="55" t="s">
        <v>67</v>
      </c>
      <c r="F336" s="74" t="s">
        <v>266</v>
      </c>
      <c r="G336" s="74" t="s">
        <v>312</v>
      </c>
      <c r="H336" s="75"/>
      <c r="I336" s="76">
        <v>0</v>
      </c>
      <c r="J336" s="77">
        <v>0</v>
      </c>
      <c r="K336" s="77">
        <f t="shared" ref="K336:BV336" si="136">K335-K68</f>
        <v>0</v>
      </c>
      <c r="L336" s="77">
        <f t="shared" si="136"/>
        <v>0</v>
      </c>
      <c r="M336" s="77">
        <f t="shared" si="136"/>
        <v>0</v>
      </c>
      <c r="N336" s="77">
        <f t="shared" si="136"/>
        <v>0</v>
      </c>
      <c r="O336" s="77">
        <f t="shared" si="136"/>
        <v>0</v>
      </c>
      <c r="P336" s="77">
        <f t="shared" si="136"/>
        <v>0</v>
      </c>
      <c r="Q336" s="77">
        <f t="shared" si="136"/>
        <v>0</v>
      </c>
      <c r="R336" s="77">
        <f t="shared" si="136"/>
        <v>0</v>
      </c>
      <c r="S336" s="77">
        <f t="shared" si="136"/>
        <v>0</v>
      </c>
      <c r="T336" s="77">
        <f t="shared" si="136"/>
        <v>0</v>
      </c>
      <c r="U336" s="77">
        <f t="shared" si="136"/>
        <v>0</v>
      </c>
      <c r="V336" s="77">
        <f t="shared" si="136"/>
        <v>0</v>
      </c>
      <c r="W336" s="77">
        <f t="shared" si="136"/>
        <v>0</v>
      </c>
      <c r="X336" s="77">
        <f t="shared" si="136"/>
        <v>0</v>
      </c>
      <c r="Y336" s="77">
        <f t="shared" si="136"/>
        <v>0</v>
      </c>
      <c r="Z336" s="77">
        <f t="shared" si="136"/>
        <v>0</v>
      </c>
      <c r="AA336" s="77">
        <f t="shared" si="136"/>
        <v>0</v>
      </c>
      <c r="AB336" s="77">
        <f t="shared" si="136"/>
        <v>0</v>
      </c>
      <c r="AC336" s="77">
        <f t="shared" si="136"/>
        <v>0</v>
      </c>
      <c r="AD336" s="77">
        <f t="shared" si="136"/>
        <v>0</v>
      </c>
      <c r="AE336" s="77">
        <f t="shared" si="136"/>
        <v>0</v>
      </c>
      <c r="AF336" s="77">
        <f t="shared" si="136"/>
        <v>0</v>
      </c>
      <c r="AG336" s="77">
        <f t="shared" si="136"/>
        <v>0</v>
      </c>
      <c r="AH336" s="77">
        <f t="shared" si="136"/>
        <v>0</v>
      </c>
      <c r="AI336" s="77">
        <f t="shared" si="136"/>
        <v>0</v>
      </c>
      <c r="AJ336" s="77">
        <f t="shared" si="136"/>
        <v>0</v>
      </c>
      <c r="AK336" s="77">
        <f t="shared" si="136"/>
        <v>0</v>
      </c>
      <c r="AL336" s="77">
        <f t="shared" si="136"/>
        <v>0</v>
      </c>
      <c r="AM336" s="75">
        <f t="shared" si="136"/>
        <v>0</v>
      </c>
      <c r="AN336" s="76">
        <f t="shared" si="136"/>
        <v>0</v>
      </c>
      <c r="AO336" s="77">
        <f t="shared" si="136"/>
        <v>0</v>
      </c>
      <c r="AP336" s="77">
        <f t="shared" si="136"/>
        <v>0</v>
      </c>
      <c r="AQ336" s="77">
        <f t="shared" si="136"/>
        <v>0</v>
      </c>
      <c r="AR336" s="77">
        <f t="shared" si="136"/>
        <v>0</v>
      </c>
      <c r="AS336" s="77">
        <f t="shared" si="136"/>
        <v>0</v>
      </c>
      <c r="AT336" s="77">
        <f t="shared" si="136"/>
        <v>0</v>
      </c>
      <c r="AU336" s="77">
        <f t="shared" si="136"/>
        <v>0</v>
      </c>
      <c r="AV336" s="77">
        <f t="shared" si="136"/>
        <v>0</v>
      </c>
      <c r="AW336" s="77">
        <f t="shared" si="136"/>
        <v>0</v>
      </c>
      <c r="AX336" s="77">
        <f t="shared" si="136"/>
        <v>0</v>
      </c>
      <c r="AY336" s="77">
        <f t="shared" si="136"/>
        <v>0</v>
      </c>
      <c r="AZ336" s="77">
        <f t="shared" si="136"/>
        <v>0</v>
      </c>
      <c r="BA336" s="77">
        <f t="shared" si="136"/>
        <v>0</v>
      </c>
      <c r="BB336" s="77">
        <f t="shared" si="136"/>
        <v>0</v>
      </c>
      <c r="BC336" s="77">
        <f t="shared" si="136"/>
        <v>0</v>
      </c>
      <c r="BD336" s="77">
        <f t="shared" si="136"/>
        <v>0</v>
      </c>
      <c r="BE336" s="77">
        <f t="shared" si="136"/>
        <v>0</v>
      </c>
      <c r="BF336" s="77">
        <f t="shared" si="136"/>
        <v>0</v>
      </c>
      <c r="BG336" s="77">
        <f t="shared" si="136"/>
        <v>0</v>
      </c>
      <c r="BH336" s="77">
        <f t="shared" si="136"/>
        <v>0</v>
      </c>
      <c r="BI336" s="77">
        <f t="shared" si="136"/>
        <v>0</v>
      </c>
      <c r="BJ336" s="77">
        <f t="shared" si="136"/>
        <v>0</v>
      </c>
      <c r="BK336" s="77">
        <f t="shared" si="136"/>
        <v>0</v>
      </c>
      <c r="BL336" s="77">
        <f t="shared" si="136"/>
        <v>0</v>
      </c>
      <c r="BM336" s="77">
        <f t="shared" si="136"/>
        <v>0</v>
      </c>
      <c r="BN336" s="77">
        <f t="shared" si="136"/>
        <v>0</v>
      </c>
      <c r="BO336" s="75">
        <f t="shared" si="136"/>
        <v>0</v>
      </c>
      <c r="BP336" s="76">
        <f t="shared" si="136"/>
        <v>0</v>
      </c>
      <c r="BQ336" s="77">
        <f t="shared" si="136"/>
        <v>0</v>
      </c>
      <c r="BR336" s="77">
        <f t="shared" si="136"/>
        <v>0</v>
      </c>
      <c r="BS336" s="77">
        <f t="shared" si="136"/>
        <v>0</v>
      </c>
      <c r="BT336" s="77">
        <f t="shared" si="136"/>
        <v>0</v>
      </c>
      <c r="BU336" s="77">
        <f t="shared" si="136"/>
        <v>0</v>
      </c>
      <c r="BV336" s="77">
        <f t="shared" si="136"/>
        <v>0</v>
      </c>
      <c r="BW336" s="77">
        <f t="shared" ref="BW336:EH336" si="137">BW335-BW68</f>
        <v>0</v>
      </c>
      <c r="BX336" s="77">
        <f t="shared" si="137"/>
        <v>0</v>
      </c>
      <c r="BY336" s="77">
        <f t="shared" si="137"/>
        <v>0</v>
      </c>
      <c r="BZ336" s="77">
        <f t="shared" si="137"/>
        <v>0</v>
      </c>
      <c r="CA336" s="77">
        <f t="shared" si="137"/>
        <v>0</v>
      </c>
      <c r="CB336" s="77">
        <f t="shared" si="137"/>
        <v>0</v>
      </c>
      <c r="CC336" s="77">
        <f t="shared" si="137"/>
        <v>0</v>
      </c>
      <c r="CD336" s="77">
        <f t="shared" si="137"/>
        <v>0</v>
      </c>
      <c r="CE336" s="77">
        <f t="shared" si="137"/>
        <v>0</v>
      </c>
      <c r="CF336" s="77">
        <f t="shared" si="137"/>
        <v>0</v>
      </c>
      <c r="CG336" s="77">
        <f t="shared" si="137"/>
        <v>0</v>
      </c>
      <c r="CH336" s="77">
        <f t="shared" si="137"/>
        <v>0</v>
      </c>
      <c r="CI336" s="77">
        <f t="shared" si="137"/>
        <v>0</v>
      </c>
      <c r="CJ336" s="77">
        <f t="shared" si="137"/>
        <v>0</v>
      </c>
      <c r="CK336" s="77">
        <f t="shared" si="137"/>
        <v>0</v>
      </c>
      <c r="CL336" s="77">
        <f t="shared" si="137"/>
        <v>0</v>
      </c>
      <c r="CM336" s="77">
        <f t="shared" si="137"/>
        <v>0</v>
      </c>
      <c r="CN336" s="77">
        <f t="shared" si="137"/>
        <v>0</v>
      </c>
      <c r="CO336" s="77">
        <f t="shared" si="137"/>
        <v>0</v>
      </c>
      <c r="CP336" s="77">
        <f t="shared" si="137"/>
        <v>0</v>
      </c>
      <c r="CQ336" s="75">
        <f t="shared" si="137"/>
        <v>0</v>
      </c>
      <c r="CR336" s="76">
        <f t="shared" si="137"/>
        <v>0</v>
      </c>
      <c r="CS336" s="77">
        <f t="shared" si="137"/>
        <v>0</v>
      </c>
      <c r="CT336" s="77">
        <f t="shared" si="137"/>
        <v>0</v>
      </c>
      <c r="CU336" s="77">
        <f t="shared" si="137"/>
        <v>0</v>
      </c>
      <c r="CV336" s="77">
        <f t="shared" si="137"/>
        <v>0</v>
      </c>
      <c r="CW336" s="77">
        <f t="shared" si="137"/>
        <v>0</v>
      </c>
      <c r="CX336" s="77">
        <f t="shared" si="137"/>
        <v>0</v>
      </c>
      <c r="CY336" s="77">
        <f t="shared" si="137"/>
        <v>0</v>
      </c>
      <c r="CZ336" s="77">
        <f t="shared" si="137"/>
        <v>0</v>
      </c>
      <c r="DA336" s="77">
        <f t="shared" si="137"/>
        <v>0</v>
      </c>
      <c r="DB336" s="77">
        <f t="shared" si="137"/>
        <v>0</v>
      </c>
      <c r="DC336" s="77">
        <f t="shared" si="137"/>
        <v>0</v>
      </c>
      <c r="DD336" s="77">
        <f t="shared" si="137"/>
        <v>0</v>
      </c>
      <c r="DE336" s="77">
        <f t="shared" si="137"/>
        <v>0</v>
      </c>
      <c r="DF336" s="77">
        <f t="shared" si="137"/>
        <v>0</v>
      </c>
      <c r="DG336" s="77">
        <f t="shared" si="137"/>
        <v>0</v>
      </c>
      <c r="DH336" s="77">
        <f t="shared" si="137"/>
        <v>0</v>
      </c>
      <c r="DI336" s="77">
        <f t="shared" si="137"/>
        <v>0</v>
      </c>
      <c r="DJ336" s="77">
        <f t="shared" si="137"/>
        <v>0</v>
      </c>
      <c r="DK336" s="77">
        <f t="shared" si="137"/>
        <v>0</v>
      </c>
      <c r="DL336" s="77">
        <f t="shared" si="137"/>
        <v>0</v>
      </c>
      <c r="DM336" s="77">
        <f t="shared" si="137"/>
        <v>0</v>
      </c>
      <c r="DN336" s="77">
        <f t="shared" si="137"/>
        <v>0</v>
      </c>
      <c r="DO336" s="77">
        <f t="shared" si="137"/>
        <v>0</v>
      </c>
      <c r="DP336" s="77">
        <f t="shared" si="137"/>
        <v>0</v>
      </c>
      <c r="DQ336" s="77">
        <f t="shared" si="137"/>
        <v>0</v>
      </c>
      <c r="DR336" s="77">
        <f t="shared" si="137"/>
        <v>0</v>
      </c>
      <c r="DS336" s="77">
        <f t="shared" si="137"/>
        <v>0</v>
      </c>
      <c r="DT336" s="77">
        <f t="shared" si="137"/>
        <v>0</v>
      </c>
      <c r="DU336" s="77">
        <f t="shared" si="137"/>
        <v>0</v>
      </c>
      <c r="DV336" s="77">
        <f t="shared" si="137"/>
        <v>0</v>
      </c>
      <c r="DW336" s="77">
        <f t="shared" si="137"/>
        <v>0</v>
      </c>
      <c r="DX336" s="77">
        <f t="shared" si="137"/>
        <v>0</v>
      </c>
      <c r="DY336" s="77">
        <f t="shared" si="137"/>
        <v>0</v>
      </c>
      <c r="DZ336" s="75">
        <f t="shared" si="137"/>
        <v>0</v>
      </c>
      <c r="EA336" s="76">
        <f t="shared" si="137"/>
        <v>0</v>
      </c>
      <c r="EB336" s="77">
        <f t="shared" si="137"/>
        <v>0</v>
      </c>
      <c r="EC336" s="77">
        <f t="shared" si="137"/>
        <v>0</v>
      </c>
      <c r="ED336" s="77">
        <f t="shared" si="137"/>
        <v>0</v>
      </c>
      <c r="EE336" s="77">
        <f t="shared" si="137"/>
        <v>0</v>
      </c>
      <c r="EF336" s="77">
        <f t="shared" si="137"/>
        <v>0</v>
      </c>
      <c r="EG336" s="77">
        <f t="shared" si="137"/>
        <v>0</v>
      </c>
      <c r="EH336" s="77">
        <f t="shared" si="137"/>
        <v>0</v>
      </c>
      <c r="EI336" s="77">
        <f t="shared" ref="EI336:GD336" si="138">EI335-EI68</f>
        <v>0</v>
      </c>
      <c r="EJ336" s="77">
        <f t="shared" si="138"/>
        <v>0</v>
      </c>
      <c r="EK336" s="77">
        <f t="shared" si="138"/>
        <v>0</v>
      </c>
      <c r="EL336" s="77">
        <f t="shared" si="138"/>
        <v>0</v>
      </c>
      <c r="EM336" s="77">
        <f t="shared" si="138"/>
        <v>0</v>
      </c>
      <c r="EN336" s="77">
        <f t="shared" si="138"/>
        <v>0</v>
      </c>
      <c r="EO336" s="77">
        <f t="shared" si="138"/>
        <v>0</v>
      </c>
      <c r="EP336" s="77">
        <f t="shared" si="138"/>
        <v>0</v>
      </c>
      <c r="EQ336" s="77">
        <f t="shared" si="138"/>
        <v>0</v>
      </c>
      <c r="ER336" s="77">
        <f t="shared" si="138"/>
        <v>0</v>
      </c>
      <c r="ES336" s="77">
        <f t="shared" si="138"/>
        <v>0</v>
      </c>
      <c r="ET336" s="77">
        <f t="shared" si="138"/>
        <v>0</v>
      </c>
      <c r="EU336" s="77">
        <f t="shared" si="138"/>
        <v>0</v>
      </c>
      <c r="EV336" s="77">
        <f t="shared" si="138"/>
        <v>0</v>
      </c>
      <c r="EW336" s="77">
        <f t="shared" si="138"/>
        <v>0</v>
      </c>
      <c r="EX336" s="77">
        <f t="shared" si="138"/>
        <v>0</v>
      </c>
      <c r="EY336" s="77">
        <f t="shared" si="138"/>
        <v>0</v>
      </c>
      <c r="EZ336" s="77">
        <f t="shared" si="138"/>
        <v>0</v>
      </c>
      <c r="FA336" s="77">
        <f t="shared" si="138"/>
        <v>0</v>
      </c>
      <c r="FB336" s="75">
        <f t="shared" si="138"/>
        <v>0</v>
      </c>
      <c r="FC336" s="76">
        <f t="shared" si="138"/>
        <v>0</v>
      </c>
      <c r="FD336" s="77">
        <f t="shared" si="138"/>
        <v>0</v>
      </c>
      <c r="FE336" s="77">
        <f t="shared" si="138"/>
        <v>0</v>
      </c>
      <c r="FF336" s="77">
        <f t="shared" si="138"/>
        <v>0</v>
      </c>
      <c r="FG336" s="77">
        <f t="shared" si="138"/>
        <v>0</v>
      </c>
      <c r="FH336" s="77">
        <f t="shared" si="138"/>
        <v>0</v>
      </c>
      <c r="FI336" s="77">
        <f t="shared" si="138"/>
        <v>0</v>
      </c>
      <c r="FJ336" s="77">
        <f t="shared" si="138"/>
        <v>0</v>
      </c>
      <c r="FK336" s="77">
        <f t="shared" si="138"/>
        <v>0</v>
      </c>
      <c r="FL336" s="77">
        <f t="shared" si="138"/>
        <v>0</v>
      </c>
      <c r="FM336" s="77">
        <f t="shared" si="138"/>
        <v>0</v>
      </c>
      <c r="FN336" s="77">
        <f t="shared" si="138"/>
        <v>0</v>
      </c>
      <c r="FO336" s="77">
        <f t="shared" si="138"/>
        <v>0</v>
      </c>
      <c r="FP336" s="77">
        <f t="shared" si="138"/>
        <v>0</v>
      </c>
      <c r="FQ336" s="77">
        <f t="shared" si="138"/>
        <v>0</v>
      </c>
      <c r="FR336" s="77">
        <f t="shared" si="138"/>
        <v>0</v>
      </c>
      <c r="FS336" s="77">
        <f t="shared" si="138"/>
        <v>0</v>
      </c>
      <c r="FT336" s="77">
        <f t="shared" si="138"/>
        <v>0</v>
      </c>
      <c r="FU336" s="77">
        <f t="shared" si="138"/>
        <v>0</v>
      </c>
      <c r="FV336" s="77">
        <f t="shared" si="138"/>
        <v>0</v>
      </c>
      <c r="FW336" s="77">
        <f t="shared" si="138"/>
        <v>0</v>
      </c>
      <c r="FX336" s="77">
        <f t="shared" si="138"/>
        <v>0</v>
      </c>
      <c r="FY336" s="77">
        <f t="shared" si="138"/>
        <v>0</v>
      </c>
      <c r="FZ336" s="77">
        <f t="shared" si="138"/>
        <v>0</v>
      </c>
      <c r="GA336" s="77">
        <f t="shared" si="138"/>
        <v>0</v>
      </c>
      <c r="GB336" s="77">
        <f t="shared" si="138"/>
        <v>0</v>
      </c>
      <c r="GC336" s="77">
        <f t="shared" si="138"/>
        <v>0</v>
      </c>
      <c r="GD336" s="75">
        <f t="shared" si="138"/>
        <v>0</v>
      </c>
      <c r="GE336" s="195"/>
    </row>
    <row r="337" spans="1:187" s="35" customFormat="1" ht="17" customHeight="1">
      <c r="A337" s="1">
        <v>1</v>
      </c>
      <c r="B337" s="1">
        <v>173</v>
      </c>
      <c r="C337" s="37" t="s">
        <v>339</v>
      </c>
      <c r="D337" s="55" t="s">
        <v>67</v>
      </c>
      <c r="E337" s="55" t="s">
        <v>67</v>
      </c>
      <c r="F337" s="33" t="s">
        <v>266</v>
      </c>
      <c r="G337" s="33" t="s">
        <v>312</v>
      </c>
      <c r="H337" s="31"/>
      <c r="I337" s="80" t="s">
        <v>398</v>
      </c>
      <c r="J337" s="40" t="s">
        <v>398</v>
      </c>
      <c r="K337" s="40" t="str">
        <f t="array" ref="K337">INDEX($E$6:$E$263,MATCH(K335,IF(($D$6:$D$263=$D335),K$6:K$263,""),0))</f>
        <v>MPS + AC NB</v>
      </c>
      <c r="L337" s="40" t="str">
        <f t="array" ref="L337">INDEX($E$6:$E$263,MATCH(L335,IF(($D$6:$D$263=$D335),L$6:L$263,""),0))</f>
        <v>MPS + AC NB</v>
      </c>
      <c r="M337" s="40" t="str">
        <f t="array" ref="M337">INDEX($E$6:$E$263,MATCH(M335,IF(($D$6:$D$263=$D335),M$6:M$263,""),0))</f>
        <v>MPS + AC NB</v>
      </c>
      <c r="N337" s="40" t="str">
        <f t="array" ref="N337">INDEX($E$6:$E$263,MATCH(N335,IF(($D$6:$D$263=$D335),N$6:N$263,""),0))</f>
        <v>MPS + AC NB</v>
      </c>
      <c r="O337" s="40" t="str">
        <f t="array" ref="O337">INDEX($E$6:$E$263,MATCH(O335,IF(($D$6:$D$263=$D335),O$6:O$263,""),0))</f>
        <v>MPS + AC NB</v>
      </c>
      <c r="P337" s="40" t="str">
        <f t="array" ref="P337">INDEX($E$6:$E$263,MATCH(P335,IF(($D$6:$D$263=$D335),P$6:P$263,""),0))</f>
        <v>MPS + AC NB</v>
      </c>
      <c r="Q337" s="40" t="str">
        <f t="array" ref="Q337">INDEX($E$6:$E$263,MATCH(Q335,IF(($D$6:$D$263=$D335),Q$6:Q$263,""),0))</f>
        <v>MPS + AC NB</v>
      </c>
      <c r="R337" s="40" t="str">
        <f t="array" ref="R337">INDEX($E$6:$E$263,MATCH(R335,IF(($D$6:$D$263=$D335),R$6:R$263,""),0))</f>
        <v>MPS + AC NB</v>
      </c>
      <c r="S337" s="40" t="str">
        <f t="array" ref="S337">INDEX($E$6:$E$263,MATCH(S335,IF(($D$6:$D$263=$D335),S$6:S$263,""),0))</f>
        <v>MPS + AC NB</v>
      </c>
      <c r="T337" s="40" t="str">
        <f t="array" ref="T337">INDEX($E$6:$E$263,MATCH(T335,IF(($D$6:$D$263=$D335),T$6:T$263,""),0))</f>
        <v>MPS + AC NB</v>
      </c>
      <c r="U337" s="40" t="str">
        <f t="array" ref="U337">INDEX($E$6:$E$263,MATCH(U335,IF(($D$6:$D$263=$D335),U$6:U$263,""),0))</f>
        <v>MPS + AC NB</v>
      </c>
      <c r="V337" s="40" t="str">
        <f t="array" ref="V337">INDEX($E$6:$E$263,MATCH(V335,IF(($D$6:$D$263=$D335),V$6:V$263,""),0))</f>
        <v>MPS + AC NB</v>
      </c>
      <c r="W337" s="40" t="str">
        <f t="array" ref="W337">INDEX($E$6:$E$263,MATCH(W335,IF(($D$6:$D$263=$D335),W$6:W$263,""),0))</f>
        <v>MPS + AC NB</v>
      </c>
      <c r="X337" s="40" t="str">
        <f t="array" ref="X337">INDEX($E$6:$E$263,MATCH(X335,IF(($D$6:$D$263=$D335),X$6:X$263,""),0))</f>
        <v>MPS + AC NB</v>
      </c>
      <c r="Y337" s="40" t="str">
        <f t="array" ref="Y337">INDEX($E$6:$E$263,MATCH(Y335,IF(($D$6:$D$263=$D335),Y$6:Y$263,""),0))</f>
        <v>MPS + AC NB</v>
      </c>
      <c r="Z337" s="40" t="str">
        <f t="array" ref="Z337">INDEX($E$6:$E$263,MATCH(Z335,IF(($D$6:$D$263=$D335),Z$6:Z$263,""),0))</f>
        <v>MPS + AC NB</v>
      </c>
      <c r="AA337" s="40" t="str">
        <f t="array" ref="AA337">INDEX($E$6:$E$263,MATCH(AA335,IF(($D$6:$D$263=$D335),AA$6:AA$263,""),0))</f>
        <v>MPS + AC NB</v>
      </c>
      <c r="AB337" s="40" t="str">
        <f t="array" ref="AB337">INDEX($E$6:$E$263,MATCH(AB335,IF(($D$6:$D$263=$D335),AB$6:AB$263,""),0))</f>
        <v>MPS + AC NB</v>
      </c>
      <c r="AC337" s="40" t="str">
        <f t="array" ref="AC337">INDEX($E$6:$E$263,MATCH(AC335,IF(($D$6:$D$263=$D335),AC$6:AC$263,""),0))</f>
        <v>MPS + AC NB</v>
      </c>
      <c r="AD337" s="40" t="str">
        <f t="array" ref="AD337">INDEX($E$6:$E$263,MATCH(AD335,IF(($D$6:$D$263=$D335),AD$6:AD$263,""),0))</f>
        <v>MPS + AC NB</v>
      </c>
      <c r="AE337" s="40" t="str">
        <f t="array" ref="AE337">INDEX($E$6:$E$263,MATCH(AE335,IF(($D$6:$D$263=$D335),AE$6:AE$263,""),0))</f>
        <v>MPS + AC NB</v>
      </c>
      <c r="AF337" s="40" t="str">
        <f t="array" ref="AF337">INDEX($E$6:$E$263,MATCH(AF335,IF(($D$6:$D$263=$D335),AF$6:AF$263,""),0))</f>
        <v>MPS + AC NB</v>
      </c>
      <c r="AG337" s="40" t="str">
        <f t="array" ref="AG337">INDEX($E$6:$E$263,MATCH(AG335,IF(($D$6:$D$263=$D335),AG$6:AG$263,""),0))</f>
        <v>MPS + AC NB</v>
      </c>
      <c r="AH337" s="40" t="str">
        <f t="array" ref="AH337">INDEX($E$6:$E$263,MATCH(AH335,IF(($D$6:$D$263=$D335),AH$6:AH$263,""),0))</f>
        <v>MPS + AC NB</v>
      </c>
      <c r="AI337" s="40" t="str">
        <f t="array" ref="AI337">INDEX($E$6:$E$263,MATCH(AI335,IF(($D$6:$D$263=$D335),AI$6:AI$263,""),0))</f>
        <v>MPS + AC NB</v>
      </c>
      <c r="AJ337" s="40" t="str">
        <f t="array" ref="AJ337">INDEX($E$6:$E$263,MATCH(AJ335,IF(($D$6:$D$263=$D335),AJ$6:AJ$263,""),0))</f>
        <v>MPS + AC NB</v>
      </c>
      <c r="AK337" s="40" t="str">
        <f t="array" ref="AK337">INDEX($E$6:$E$263,MATCH(AK335,IF(($D$6:$D$263=$D335),AK$6:AK$263,""),0))</f>
        <v>MPS + AC NB</v>
      </c>
      <c r="AL337" s="40" t="str">
        <f t="array" ref="AL337">INDEX($E$6:$E$263,MATCH(AL335,IF(($D$6:$D$263=$D335),AL$6:AL$263,""),0))</f>
        <v>MPS + AC NB</v>
      </c>
      <c r="AM337" s="31" t="str">
        <f t="array" ref="AM337">INDEX($E$6:$E$263,MATCH(AM335,IF(($D$6:$D$263=$D335),AM$6:AM$263,""),0))</f>
        <v>MPS + AC NB</v>
      </c>
      <c r="AN337" s="80" t="str">
        <f t="array" ref="AN337">INDEX($E$6:$E$263,MATCH(AN335,IF(($D$6:$D$263=$D335),AN$6:AN$263,""),0))</f>
        <v>MPS + AC NB</v>
      </c>
      <c r="AO337" s="40" t="str">
        <f t="array" ref="AO337">INDEX($E$6:$E$263,MATCH(AO335,IF(($D$6:$D$263=$D335),AO$6:AO$263,""),0))</f>
        <v>MPS + AC NB</v>
      </c>
      <c r="AP337" s="40" t="str">
        <f t="array" ref="AP337">INDEX($E$6:$E$263,MATCH(AP335,IF(($D$6:$D$263=$D335),AP$6:AP$263,""),0))</f>
        <v>MPS + AC NB</v>
      </c>
      <c r="AQ337" s="40" t="str">
        <f t="array" ref="AQ337">INDEX($E$6:$E$263,MATCH(AQ335,IF(($D$6:$D$263=$D335),AQ$6:AQ$263,""),0))</f>
        <v>MPS + AC NB</v>
      </c>
      <c r="AR337" s="40" t="str">
        <f t="array" ref="AR337">INDEX($E$6:$E$263,MATCH(AR335,IF(($D$6:$D$263=$D335),AR$6:AR$263,""),0))</f>
        <v>MPS + AC NB</v>
      </c>
      <c r="AS337" s="40" t="str">
        <f t="array" ref="AS337">INDEX($E$6:$E$263,MATCH(AS335,IF(($D$6:$D$263=$D335),AS$6:AS$263,""),0))</f>
        <v>MPS + AC NB</v>
      </c>
      <c r="AT337" s="40" t="str">
        <f t="array" ref="AT337">INDEX($E$6:$E$263,MATCH(AT335,IF(($D$6:$D$263=$D335),AT$6:AT$263,""),0))</f>
        <v>MPS + AC NB</v>
      </c>
      <c r="AU337" s="40" t="str">
        <f t="array" ref="AU337">INDEX($E$6:$E$263,MATCH(AU335,IF(($D$6:$D$263=$D335),AU$6:AU$263,""),0))</f>
        <v>MPS + AC NB</v>
      </c>
      <c r="AV337" s="40" t="str">
        <f t="array" ref="AV337">INDEX($E$6:$E$263,MATCH(AV335,IF(($D$6:$D$263=$D335),AV$6:AV$263,""),0))</f>
        <v>MPS + AC NB</v>
      </c>
      <c r="AW337" s="40" t="str">
        <f t="array" ref="AW337">INDEX($E$6:$E$263,MATCH(AW335,IF(($D$6:$D$263=$D335),AW$6:AW$263,""),0))</f>
        <v>MPS + AC NB</v>
      </c>
      <c r="AX337" s="40" t="str">
        <f t="array" ref="AX337">INDEX($E$6:$E$263,MATCH(AX335,IF(($D$6:$D$263=$D335),AX$6:AX$263,""),0))</f>
        <v>MPS + AC NB</v>
      </c>
      <c r="AY337" s="40" t="str">
        <f t="array" ref="AY337">INDEX($E$6:$E$263,MATCH(AY335,IF(($D$6:$D$263=$D335),AY$6:AY$263,""),0))</f>
        <v>MPS + AC NB</v>
      </c>
      <c r="AZ337" s="40" t="str">
        <f t="array" ref="AZ337">INDEX($E$6:$E$263,MATCH(AZ335,IF(($D$6:$D$263=$D335),AZ$6:AZ$263,""),0))</f>
        <v>MPS + AC NB</v>
      </c>
      <c r="BA337" s="40" t="str">
        <f t="array" ref="BA337">INDEX($E$6:$E$263,MATCH(BA335,IF(($D$6:$D$263=$D335),BA$6:BA$263,""),0))</f>
        <v>MPS + AC NB</v>
      </c>
      <c r="BB337" s="40" t="str">
        <f t="array" ref="BB337">INDEX($E$6:$E$263,MATCH(BB335,IF(($D$6:$D$263=$D335),BB$6:BB$263,""),0))</f>
        <v>MPS + AC NB</v>
      </c>
      <c r="BC337" s="40" t="str">
        <f t="array" ref="BC337">INDEX($E$6:$E$263,MATCH(BC335,IF(($D$6:$D$263=$D335),BC$6:BC$263,""),0))</f>
        <v>MPS + AC NB</v>
      </c>
      <c r="BD337" s="40" t="str">
        <f t="array" ref="BD337">INDEX($E$6:$E$263,MATCH(BD335,IF(($D$6:$D$263=$D335),BD$6:BD$263,""),0))</f>
        <v>MPS + AC NB</v>
      </c>
      <c r="BE337" s="40" t="str">
        <f t="array" ref="BE337">INDEX($E$6:$E$263,MATCH(BE335,IF(($D$6:$D$263=$D335),BE$6:BE$263,""),0))</f>
        <v>MPS + AC NB</v>
      </c>
      <c r="BF337" s="40" t="str">
        <f t="array" ref="BF337">INDEX($E$6:$E$263,MATCH(BF335,IF(($D$6:$D$263=$D335),BF$6:BF$263,""),0))</f>
        <v>MPS + AC NB</v>
      </c>
      <c r="BG337" s="40" t="str">
        <f t="array" ref="BG337">INDEX($E$6:$E$263,MATCH(BG335,IF(($D$6:$D$263=$D335),BG$6:BG$263,""),0))</f>
        <v>MPS + AC NB</v>
      </c>
      <c r="BH337" s="40" t="str">
        <f t="array" ref="BH337">INDEX($E$6:$E$263,MATCH(BH335,IF(($D$6:$D$263=$D335),BH$6:BH$263,""),0))</f>
        <v>MPS + AC NB</v>
      </c>
      <c r="BI337" s="40" t="str">
        <f t="array" ref="BI337">INDEX($E$6:$E$263,MATCH(BI335,IF(($D$6:$D$263=$D335),BI$6:BI$263,""),0))</f>
        <v>MPS + AC NB</v>
      </c>
      <c r="BJ337" s="40" t="str">
        <f t="array" ref="BJ337">INDEX($E$6:$E$263,MATCH(BJ335,IF(($D$6:$D$263=$D335),BJ$6:BJ$263,""),0))</f>
        <v>MPS + AC NB</v>
      </c>
      <c r="BK337" s="40" t="str">
        <f t="array" ref="BK337">INDEX($E$6:$E$263,MATCH(BK335,IF(($D$6:$D$263=$D335),BK$6:BK$263,""),0))</f>
        <v>MPS + AC NB</v>
      </c>
      <c r="BL337" s="40" t="str">
        <f t="array" ref="BL337">INDEX($E$6:$E$263,MATCH(BL335,IF(($D$6:$D$263=$D335),BL$6:BL$263,""),0))</f>
        <v>MPS + AC NB</v>
      </c>
      <c r="BM337" s="40" t="str">
        <f t="array" ref="BM337">INDEX($E$6:$E$263,MATCH(BM335,IF(($D$6:$D$263=$D335),BM$6:BM$263,""),0))</f>
        <v>MPS + AC NB</v>
      </c>
      <c r="BN337" s="40" t="str">
        <f t="array" ref="BN337">INDEX($E$6:$E$263,MATCH(BN335,IF(($D$6:$D$263=$D335),BN$6:BN$263,""),0))</f>
        <v>MPS + AC NB</v>
      </c>
      <c r="BO337" s="31" t="str">
        <f t="array" ref="BO337">INDEX($E$6:$E$263,MATCH(BO335,IF(($D$6:$D$263=$D335),BO$6:BO$263,""),0))</f>
        <v>MPS + AC NB</v>
      </c>
      <c r="BP337" s="80" t="str">
        <f t="array" ref="BP337">INDEX($E$6:$E$263,MATCH(BP335,IF(($D$6:$D$263=$D335),BP$6:BP$263,""),0))</f>
        <v>MPS + AC NB</v>
      </c>
      <c r="BQ337" s="40" t="str">
        <f t="array" ref="BQ337">INDEX($E$6:$E$263,MATCH(BQ335,IF(($D$6:$D$263=$D335),BQ$6:BQ$263,""),0))</f>
        <v>MPS + AC NB</v>
      </c>
      <c r="BR337" s="40" t="str">
        <f t="array" ref="BR337">INDEX($E$6:$E$263,MATCH(BR335,IF(($D$6:$D$263=$D335),BR$6:BR$263,""),0))</f>
        <v>MPS + AC NB</v>
      </c>
      <c r="BS337" s="40" t="str">
        <f t="array" ref="BS337">INDEX($E$6:$E$263,MATCH(BS335,IF(($D$6:$D$263=$D335),BS$6:BS$263,""),0))</f>
        <v>MPS + AC NB</v>
      </c>
      <c r="BT337" s="40" t="str">
        <f t="array" ref="BT337">INDEX($E$6:$E$263,MATCH(BT335,IF(($D$6:$D$263=$D335),BT$6:BT$263,""),0))</f>
        <v>MPS + AC NB</v>
      </c>
      <c r="BU337" s="40" t="str">
        <f t="array" ref="BU337">INDEX($E$6:$E$263,MATCH(BU335,IF(($D$6:$D$263=$D335),BU$6:BU$263,""),0))</f>
        <v>MPS + AC NB</v>
      </c>
      <c r="BV337" s="40" t="str">
        <f t="array" ref="BV337">INDEX($E$6:$E$263,MATCH(BV335,IF(($D$6:$D$263=$D335),BV$6:BV$263,""),0))</f>
        <v>MPS + AC NB</v>
      </c>
      <c r="BW337" s="40" t="str">
        <f t="array" ref="BW337">INDEX($E$6:$E$263,MATCH(BW335,IF(($D$6:$D$263=$D335),BW$6:BW$263,""),0))</f>
        <v>MPS + AC NB</v>
      </c>
      <c r="BX337" s="40" t="str">
        <f t="array" ref="BX337">INDEX($E$6:$E$263,MATCH(BX335,IF(($D$6:$D$263=$D335),BX$6:BX$263,""),0))</f>
        <v>MPS + AC NB</v>
      </c>
      <c r="BY337" s="40" t="str">
        <f t="array" ref="BY337">INDEX($E$6:$E$263,MATCH(BY335,IF(($D$6:$D$263=$D335),BY$6:BY$263,""),0))</f>
        <v>MPS + AC NB</v>
      </c>
      <c r="BZ337" s="40" t="str">
        <f t="array" ref="BZ337">INDEX($E$6:$E$263,MATCH(BZ335,IF(($D$6:$D$263=$D335),BZ$6:BZ$263,""),0))</f>
        <v>MPS + AC NB</v>
      </c>
      <c r="CA337" s="40" t="str">
        <f t="array" ref="CA337">INDEX($E$6:$E$263,MATCH(CA335,IF(($D$6:$D$263=$D335),CA$6:CA$263,""),0))</f>
        <v>MPS + AC NB</v>
      </c>
      <c r="CB337" s="40" t="str">
        <f t="array" ref="CB337">INDEX($E$6:$E$263,MATCH(CB335,IF(($D$6:$D$263=$D335),CB$6:CB$263,""),0))</f>
        <v>MPS + AC NB</v>
      </c>
      <c r="CC337" s="40" t="str">
        <f t="array" ref="CC337">INDEX($E$6:$E$263,MATCH(CC335,IF(($D$6:$D$263=$D335),CC$6:CC$263,""),0))</f>
        <v>MPS + AC NB</v>
      </c>
      <c r="CD337" s="40" t="str">
        <f t="array" ref="CD337">INDEX($E$6:$E$263,MATCH(CD335,IF(($D$6:$D$263=$D335),CD$6:CD$263,""),0))</f>
        <v>MPS + AC NB</v>
      </c>
      <c r="CE337" s="40" t="str">
        <f t="array" ref="CE337">INDEX($E$6:$E$263,MATCH(CE335,IF(($D$6:$D$263=$D335),CE$6:CE$263,""),0))</f>
        <v>MPS + AC NB</v>
      </c>
      <c r="CF337" s="40" t="str">
        <f t="array" ref="CF337">INDEX($E$6:$E$263,MATCH(CF335,IF(($D$6:$D$263=$D335),CF$6:CF$263,""),0))</f>
        <v>MPS + AC NB</v>
      </c>
      <c r="CG337" s="40" t="str">
        <f t="array" ref="CG337">INDEX($E$6:$E$263,MATCH(CG335,IF(($D$6:$D$263=$D335),CG$6:CG$263,""),0))</f>
        <v>MPS + AC NB</v>
      </c>
      <c r="CH337" s="40" t="str">
        <f t="array" ref="CH337">INDEX($E$6:$E$263,MATCH(CH335,IF(($D$6:$D$263=$D335),CH$6:CH$263,""),0))</f>
        <v>MPS + AC NB</v>
      </c>
      <c r="CI337" s="40" t="str">
        <f t="array" ref="CI337">INDEX($E$6:$E$263,MATCH(CI335,IF(($D$6:$D$263=$D335),CI$6:CI$263,""),0))</f>
        <v>MPS + AC NB</v>
      </c>
      <c r="CJ337" s="40" t="str">
        <f t="array" ref="CJ337">INDEX($E$6:$E$263,MATCH(CJ335,IF(($D$6:$D$263=$D335),CJ$6:CJ$263,""),0))</f>
        <v>MPS + AC NB</v>
      </c>
      <c r="CK337" s="40" t="str">
        <f t="array" ref="CK337">INDEX($E$6:$E$263,MATCH(CK335,IF(($D$6:$D$263=$D335),CK$6:CK$263,""),0))</f>
        <v>MPS + AC NB</v>
      </c>
      <c r="CL337" s="40" t="str">
        <f t="array" ref="CL337">INDEX($E$6:$E$263,MATCH(CL335,IF(($D$6:$D$263=$D335),CL$6:CL$263,""),0))</f>
        <v>MPS + AC NB</v>
      </c>
      <c r="CM337" s="40" t="str">
        <f t="array" ref="CM337">INDEX($E$6:$E$263,MATCH(CM335,IF(($D$6:$D$263=$D335),CM$6:CM$263,""),0))</f>
        <v>MPS + AC NB</v>
      </c>
      <c r="CN337" s="40" t="str">
        <f t="array" ref="CN337">INDEX($E$6:$E$263,MATCH(CN335,IF(($D$6:$D$263=$D335),CN$6:CN$263,""),0))</f>
        <v>MPS + AC NB</v>
      </c>
      <c r="CO337" s="40" t="str">
        <f t="array" ref="CO337">INDEX($E$6:$E$263,MATCH(CO335,IF(($D$6:$D$263=$D335),CO$6:CO$263,""),0))</f>
        <v>MPS + AC NB</v>
      </c>
      <c r="CP337" s="40" t="str">
        <f t="array" ref="CP337">INDEX($E$6:$E$263,MATCH(CP335,IF(($D$6:$D$263=$D335),CP$6:CP$263,""),0))</f>
        <v>MPS + AC NB</v>
      </c>
      <c r="CQ337" s="31" t="str">
        <f t="array" ref="CQ337">INDEX($E$6:$E$263,MATCH(CQ335,IF(($D$6:$D$263=$D335),CQ$6:CQ$263,""),0))</f>
        <v>MPS + AC NB</v>
      </c>
      <c r="CR337" s="80" t="str">
        <f t="array" ref="CR337">INDEX($E$6:$E$263,MATCH(CR335,IF(($D$6:$D$263=$D335),CR$6:CR$263,""),0))</f>
        <v>MPS + AC NB</v>
      </c>
      <c r="CS337" s="40" t="str">
        <f t="array" ref="CS337">INDEX($E$6:$E$263,MATCH(CS335,IF(($D$6:$D$263=$D335),CS$6:CS$263,""),0))</f>
        <v>MPS + AC NB</v>
      </c>
      <c r="CT337" s="40" t="str">
        <f t="array" ref="CT337">INDEX($E$6:$E$263,MATCH(CT335,IF(($D$6:$D$263=$D335),CT$6:CT$263,""),0))</f>
        <v>MPS + AC NB</v>
      </c>
      <c r="CU337" s="40" t="str">
        <f t="array" ref="CU337">INDEX($E$6:$E$263,MATCH(CU335,IF(($D$6:$D$263=$D335),CU$6:CU$263,""),0))</f>
        <v>MPS + AC NB</v>
      </c>
      <c r="CV337" s="40" t="str">
        <f t="array" ref="CV337">INDEX($E$6:$E$263,MATCH(CV335,IF(($D$6:$D$263=$D335),CV$6:CV$263,""),0))</f>
        <v>MPS + AC NB</v>
      </c>
      <c r="CW337" s="40" t="str">
        <f t="array" ref="CW337">INDEX($E$6:$E$263,MATCH(CW335,IF(($D$6:$D$263=$D335),CW$6:CW$263,""),0))</f>
        <v>MPS + AC NB</v>
      </c>
      <c r="CX337" s="40" t="str">
        <f t="array" ref="CX337">INDEX($E$6:$E$263,MATCH(CX335,IF(($D$6:$D$263=$D335),CX$6:CX$263,""),0))</f>
        <v>MPS + AC NB</v>
      </c>
      <c r="CY337" s="40" t="str">
        <f t="array" ref="CY337">INDEX($E$6:$E$263,MATCH(CY335,IF(($D$6:$D$263=$D335),CY$6:CY$263,""),0))</f>
        <v>MPS + AC NB</v>
      </c>
      <c r="CZ337" s="40" t="str">
        <f t="array" ref="CZ337">INDEX($E$6:$E$263,MATCH(CZ335,IF(($D$6:$D$263=$D335),CZ$6:CZ$263,""),0))</f>
        <v>MPS + AC NB</v>
      </c>
      <c r="DA337" s="40" t="str">
        <f t="array" ref="DA337">INDEX($E$6:$E$263,MATCH(DA335,IF(($D$6:$D$263=$D335),DA$6:DA$263,""),0))</f>
        <v>MPS + AC NB</v>
      </c>
      <c r="DB337" s="40" t="str">
        <f t="array" ref="DB337">INDEX($E$6:$E$263,MATCH(DB335,IF(($D$6:$D$263=$D335),DB$6:DB$263,""),0))</f>
        <v>MPS + AC NB</v>
      </c>
      <c r="DC337" s="40" t="str">
        <f t="array" ref="DC337">INDEX($E$6:$E$263,MATCH(DC335,IF(($D$6:$D$263=$D335),DC$6:DC$263,""),0))</f>
        <v>MPS + AC NB</v>
      </c>
      <c r="DD337" s="40" t="str">
        <f t="array" ref="DD337">INDEX($E$6:$E$263,MATCH(DD335,IF(($D$6:$D$263=$D335),DD$6:DD$263,""),0))</f>
        <v>MPS + AC NB</v>
      </c>
      <c r="DE337" s="40" t="str">
        <f t="array" ref="DE337">INDEX($E$6:$E$263,MATCH(DE335,IF(($D$6:$D$263=$D335),DE$6:DE$263,""),0))</f>
        <v>MPS + AC NB</v>
      </c>
      <c r="DF337" s="40" t="str">
        <f t="array" ref="DF337">INDEX($E$6:$E$263,MATCH(DF335,IF(($D$6:$D$263=$D335),DF$6:DF$263,""),0))</f>
        <v>MPS + AC NB</v>
      </c>
      <c r="DG337" s="40" t="str">
        <f t="array" ref="DG337">INDEX($E$6:$E$263,MATCH(DG335,IF(($D$6:$D$263=$D335),DG$6:DG$263,""),0))</f>
        <v>MPS + AC NB</v>
      </c>
      <c r="DH337" s="40" t="str">
        <f t="array" ref="DH337">INDEX($E$6:$E$263,MATCH(DH335,IF(($D$6:$D$263=$D335),DH$6:DH$263,""),0))</f>
        <v>MPS + AC NB</v>
      </c>
      <c r="DI337" s="40" t="str">
        <f t="array" ref="DI337">INDEX($E$6:$E$263,MATCH(DI335,IF(($D$6:$D$263=$D335),DI$6:DI$263,""),0))</f>
        <v>MPS + AC NB</v>
      </c>
      <c r="DJ337" s="40" t="str">
        <f t="array" ref="DJ337">INDEX($E$6:$E$263,MATCH(DJ335,IF(($D$6:$D$263=$D335),DJ$6:DJ$263,""),0))</f>
        <v>MPS + AC NB</v>
      </c>
      <c r="DK337" s="40" t="str">
        <f t="array" ref="DK337">INDEX($E$6:$E$263,MATCH(DK335,IF(($D$6:$D$263=$D335),DK$6:DK$263,""),0))</f>
        <v>MPS + AC NB</v>
      </c>
      <c r="DL337" s="40" t="str">
        <f t="array" ref="DL337">INDEX($E$6:$E$263,MATCH(DL335,IF(($D$6:$D$263=$D335),DL$6:DL$263,""),0))</f>
        <v>MPS + AC NB</v>
      </c>
      <c r="DM337" s="40" t="str">
        <f t="array" ref="DM337">INDEX($E$6:$E$263,MATCH(DM335,IF(($D$6:$D$263=$D335),DM$6:DM$263,""),0))</f>
        <v>MPS + AC NB</v>
      </c>
      <c r="DN337" s="40" t="str">
        <f t="array" ref="DN337">INDEX($E$6:$E$263,MATCH(DN335,IF(($D$6:$D$263=$D335),DN$6:DN$263,""),0))</f>
        <v>MPS + AC NB</v>
      </c>
      <c r="DO337" s="40" t="str">
        <f t="array" ref="DO337">INDEX($E$6:$E$263,MATCH(DO335,IF(($D$6:$D$263=$D335),DO$6:DO$263,""),0))</f>
        <v>MPS + AC NB</v>
      </c>
      <c r="DP337" s="40" t="str">
        <f t="array" ref="DP337">INDEX($E$6:$E$263,MATCH(DP335,IF(($D$6:$D$263=$D335),DP$6:DP$263,""),0))</f>
        <v>MPS + AC NB</v>
      </c>
      <c r="DQ337" s="40" t="str">
        <f t="array" ref="DQ337">INDEX($E$6:$E$263,MATCH(DQ335,IF(($D$6:$D$263=$D335),DQ$6:DQ$263,""),0))</f>
        <v>MPS + AC NB</v>
      </c>
      <c r="DR337" s="40" t="str">
        <f t="array" ref="DR337">INDEX($E$6:$E$263,MATCH(DR335,IF(($D$6:$D$263=$D335),DR$6:DR$263,""),0))</f>
        <v>MPS + AC NB</v>
      </c>
      <c r="DS337" s="40" t="str">
        <f t="array" ref="DS337">INDEX($E$6:$E$263,MATCH(DS335,IF(($D$6:$D$263=$D335),DS$6:DS$263,""),0))</f>
        <v>MPS + AC NB</v>
      </c>
      <c r="DT337" s="40" t="str">
        <f t="array" ref="DT337">INDEX($E$6:$E$263,MATCH(DT335,IF(($D$6:$D$263=$D335),DT$6:DT$263,""),0))</f>
        <v>MPS + AC NB</v>
      </c>
      <c r="DU337" s="40" t="str">
        <f t="array" ref="DU337">INDEX($E$6:$E$263,MATCH(DU335,IF(($D$6:$D$263=$D335),DU$6:DU$263,""),0))</f>
        <v>MPS + AC NB</v>
      </c>
      <c r="DV337" s="40" t="str">
        <f t="array" ref="DV337">INDEX($E$6:$E$263,MATCH(DV335,IF(($D$6:$D$263=$D335),DV$6:DV$263,""),0))</f>
        <v>MPS + AC NB</v>
      </c>
      <c r="DW337" s="40" t="str">
        <f t="array" ref="DW337">INDEX($E$6:$E$263,MATCH(DW335,IF(($D$6:$D$263=$D335),DW$6:DW$263,""),0))</f>
        <v>MPS + AC NB</v>
      </c>
      <c r="DX337" s="40" t="str">
        <f t="array" ref="DX337">INDEX($E$6:$E$263,MATCH(DX335,IF(($D$6:$D$263=$D335),DX$6:DX$263,""),0))</f>
        <v>MPS + AC NB</v>
      </c>
      <c r="DY337" s="40" t="str">
        <f t="array" ref="DY337">INDEX($E$6:$E$263,MATCH(DY335,IF(($D$6:$D$263=$D335),DY$6:DY$263,""),0))</f>
        <v>MPS + AC NB</v>
      </c>
      <c r="DZ337" s="31" t="str">
        <f t="array" ref="DZ337">INDEX($E$6:$E$263,MATCH(DZ335,IF(($D$6:$D$263=$D335),DZ$6:DZ$263,""),0))</f>
        <v>MPS + AC NB</v>
      </c>
      <c r="EA337" s="80" t="str">
        <f t="array" ref="EA337">INDEX($E$6:$E$263,MATCH(EA335,IF(($D$6:$D$263=$D335),EA$6:EA$263,""),0))</f>
        <v>MPS + AC NB</v>
      </c>
      <c r="EB337" s="40" t="str">
        <f t="array" ref="EB337">INDEX($E$6:$E$263,MATCH(EB335,IF(($D$6:$D$263=$D335),EB$6:EB$263,""),0))</f>
        <v>MPS + AC NB</v>
      </c>
      <c r="EC337" s="40" t="str">
        <f t="array" ref="EC337">INDEX($E$6:$E$263,MATCH(EC335,IF(($D$6:$D$263=$D335),EC$6:EC$263,""),0))</f>
        <v>MPS + AC NB</v>
      </c>
      <c r="ED337" s="40" t="str">
        <f t="array" ref="ED337">INDEX($E$6:$E$263,MATCH(ED335,IF(($D$6:$D$263=$D335),ED$6:ED$263,""),0))</f>
        <v>MPS + AC NB</v>
      </c>
      <c r="EE337" s="40" t="str">
        <f t="array" ref="EE337">INDEX($E$6:$E$263,MATCH(EE335,IF(($D$6:$D$263=$D335),EE$6:EE$263,""),0))</f>
        <v>MPS + AC NB</v>
      </c>
      <c r="EF337" s="40" t="str">
        <f t="array" ref="EF337">INDEX($E$6:$E$263,MATCH(EF335,IF(($D$6:$D$263=$D335),EF$6:EF$263,""),0))</f>
        <v>MPS + AC NB</v>
      </c>
      <c r="EG337" s="40" t="str">
        <f t="array" ref="EG337">INDEX($E$6:$E$263,MATCH(EG335,IF(($D$6:$D$263=$D335),EG$6:EG$263,""),0))</f>
        <v>MPS + AC NB</v>
      </c>
      <c r="EH337" s="40" t="str">
        <f t="array" ref="EH337">INDEX($E$6:$E$263,MATCH(EH335,IF(($D$6:$D$263=$D335),EH$6:EH$263,""),0))</f>
        <v>MPS + AC NB</v>
      </c>
      <c r="EI337" s="40" t="str">
        <f t="array" ref="EI337">INDEX($E$6:$E$263,MATCH(EI335,IF(($D$6:$D$263=$D335),EI$6:EI$263,""),0))</f>
        <v>MPS + AC NB</v>
      </c>
      <c r="EJ337" s="40" t="str">
        <f t="array" ref="EJ337">INDEX($E$6:$E$263,MATCH(EJ335,IF(($D$6:$D$263=$D335),EJ$6:EJ$263,""),0))</f>
        <v>MPS + AC NB</v>
      </c>
      <c r="EK337" s="40" t="str">
        <f t="array" ref="EK337">INDEX($E$6:$E$263,MATCH(EK335,IF(($D$6:$D$263=$D335),EK$6:EK$263,""),0))</f>
        <v>MPS + AC NB</v>
      </c>
      <c r="EL337" s="40" t="str">
        <f t="array" ref="EL337">INDEX($E$6:$E$263,MATCH(EL335,IF(($D$6:$D$263=$D335),EL$6:EL$263,""),0))</f>
        <v>MPS + AC NB</v>
      </c>
      <c r="EM337" s="40" t="str">
        <f t="array" ref="EM337">INDEX($E$6:$E$263,MATCH(EM335,IF(($D$6:$D$263=$D335),EM$6:EM$263,""),0))</f>
        <v>MPS + AC NB</v>
      </c>
      <c r="EN337" s="40" t="str">
        <f t="array" ref="EN337">INDEX($E$6:$E$263,MATCH(EN335,IF(($D$6:$D$263=$D335),EN$6:EN$263,""),0))</f>
        <v>MPS + AC NB</v>
      </c>
      <c r="EO337" s="40" t="str">
        <f t="array" ref="EO337">INDEX($E$6:$E$263,MATCH(EO335,IF(($D$6:$D$263=$D335),EO$6:EO$263,""),0))</f>
        <v>MPS + AC NB</v>
      </c>
      <c r="EP337" s="40" t="str">
        <f t="array" ref="EP337">INDEX($E$6:$E$263,MATCH(EP335,IF(($D$6:$D$263=$D335),EP$6:EP$263,""),0))</f>
        <v>MPS + AC NB</v>
      </c>
      <c r="EQ337" s="40" t="str">
        <f t="array" ref="EQ337">INDEX($E$6:$E$263,MATCH(EQ335,IF(($D$6:$D$263=$D335),EQ$6:EQ$263,""),0))</f>
        <v>MPS + AC NB</v>
      </c>
      <c r="ER337" s="40" t="str">
        <f t="array" ref="ER337">INDEX($E$6:$E$263,MATCH(ER335,IF(($D$6:$D$263=$D335),ER$6:ER$263,""),0))</f>
        <v>MPS + AC NB</v>
      </c>
      <c r="ES337" s="40" t="str">
        <f t="array" ref="ES337">INDEX($E$6:$E$263,MATCH(ES335,IF(($D$6:$D$263=$D335),ES$6:ES$263,""),0))</f>
        <v>MPS + AC NB</v>
      </c>
      <c r="ET337" s="40" t="str">
        <f t="array" ref="ET337">INDEX($E$6:$E$263,MATCH(ET335,IF(($D$6:$D$263=$D335),ET$6:ET$263,""),0))</f>
        <v>MPS + AC NB</v>
      </c>
      <c r="EU337" s="40" t="str">
        <f t="array" ref="EU337">INDEX($E$6:$E$263,MATCH(EU335,IF(($D$6:$D$263=$D335),EU$6:EU$263,""),0))</f>
        <v>MPS + AC NB</v>
      </c>
      <c r="EV337" s="40" t="str">
        <f t="array" ref="EV337">INDEX($E$6:$E$263,MATCH(EV335,IF(($D$6:$D$263=$D335),EV$6:EV$263,""),0))</f>
        <v>MPS + AC NB</v>
      </c>
      <c r="EW337" s="40" t="str">
        <f t="array" ref="EW337">INDEX($E$6:$E$263,MATCH(EW335,IF(($D$6:$D$263=$D335),EW$6:EW$263,""),0))</f>
        <v>MPS + AC NB</v>
      </c>
      <c r="EX337" s="40" t="str">
        <f t="array" ref="EX337">INDEX($E$6:$E$263,MATCH(EX335,IF(($D$6:$D$263=$D335),EX$6:EX$263,""),0))</f>
        <v>MPS + AC NB</v>
      </c>
      <c r="EY337" s="40" t="str">
        <f t="array" ref="EY337">INDEX($E$6:$E$263,MATCH(EY335,IF(($D$6:$D$263=$D335),EY$6:EY$263,""),0))</f>
        <v>MPS + AC NB</v>
      </c>
      <c r="EZ337" s="40" t="str">
        <f t="array" ref="EZ337">INDEX($E$6:$E$263,MATCH(EZ335,IF(($D$6:$D$263=$D335),EZ$6:EZ$263,""),0))</f>
        <v>MPS + AC NB</v>
      </c>
      <c r="FA337" s="40" t="str">
        <f t="array" ref="FA337">INDEX($E$6:$E$263,MATCH(FA335,IF(($D$6:$D$263=$D335),FA$6:FA$263,""),0))</f>
        <v>MPS + AC NB</v>
      </c>
      <c r="FB337" s="31" t="str">
        <f t="array" ref="FB337">INDEX($E$6:$E$263,MATCH(FB335,IF(($D$6:$D$263=$D335),FB$6:FB$263,""),0))</f>
        <v>MPS + AC NB</v>
      </c>
      <c r="FC337" s="80" t="str">
        <f t="array" ref="FC337">INDEX($E$6:$E$263,MATCH(FC335,IF(($D$6:$D$263=$D335),FC$6:FC$263,""),0))</f>
        <v>MPS + AC NB</v>
      </c>
      <c r="FD337" s="40" t="str">
        <f t="array" ref="FD337">INDEX($E$6:$E$263,MATCH(FD335,IF(($D$6:$D$263=$D335),FD$6:FD$263,""),0))</f>
        <v>MPS + AC NB</v>
      </c>
      <c r="FE337" s="40" t="str">
        <f t="array" ref="FE337">INDEX($E$6:$E$263,MATCH(FE335,IF(($D$6:$D$263=$D335),FE$6:FE$263,""),0))</f>
        <v>MPS + AC NB</v>
      </c>
      <c r="FF337" s="40" t="str">
        <f t="array" ref="FF337">INDEX($E$6:$E$263,MATCH(FF335,IF(($D$6:$D$263=$D335),FF$6:FF$263,""),0))</f>
        <v>MPS + AC NB</v>
      </c>
      <c r="FG337" s="40" t="str">
        <f t="array" ref="FG337">INDEX($E$6:$E$263,MATCH(FG335,IF(($D$6:$D$263=$D335),FG$6:FG$263,""),0))</f>
        <v>MPS + AC NB</v>
      </c>
      <c r="FH337" s="40" t="str">
        <f t="array" ref="FH337">INDEX($E$6:$E$263,MATCH(FH335,IF(($D$6:$D$263=$D335),FH$6:FH$263,""),0))</f>
        <v>MPS + AC NB</v>
      </c>
      <c r="FI337" s="40" t="str">
        <f t="array" ref="FI337">INDEX($E$6:$E$263,MATCH(FI335,IF(($D$6:$D$263=$D335),FI$6:FI$263,""),0))</f>
        <v>MPS + AC NB</v>
      </c>
      <c r="FJ337" s="40" t="str">
        <f t="array" ref="FJ337">INDEX($E$6:$E$263,MATCH(FJ335,IF(($D$6:$D$263=$D335),FJ$6:FJ$263,""),0))</f>
        <v>MPS + AC NB</v>
      </c>
      <c r="FK337" s="40" t="str">
        <f t="array" ref="FK337">INDEX($E$6:$E$263,MATCH(FK335,IF(($D$6:$D$263=$D335),FK$6:FK$263,""),0))</f>
        <v>MPS + AC NB</v>
      </c>
      <c r="FL337" s="40" t="str">
        <f t="array" ref="FL337">INDEX($E$6:$E$263,MATCH(FL335,IF(($D$6:$D$263=$D335),FL$6:FL$263,""),0))</f>
        <v>MPS + AC NB</v>
      </c>
      <c r="FM337" s="40" t="str">
        <f t="array" ref="FM337">INDEX($E$6:$E$263,MATCH(FM335,IF(($D$6:$D$263=$D335),FM$6:FM$263,""),0))</f>
        <v>MPS + AC NB</v>
      </c>
      <c r="FN337" s="40" t="str">
        <f t="array" ref="FN337">INDEX($E$6:$E$263,MATCH(FN335,IF(($D$6:$D$263=$D335),FN$6:FN$263,""),0))</f>
        <v>MPS + AC NB</v>
      </c>
      <c r="FO337" s="40" t="str">
        <f t="array" ref="FO337">INDEX($E$6:$E$263,MATCH(FO335,IF(($D$6:$D$263=$D335),FO$6:FO$263,""),0))</f>
        <v>MPS + AC NB</v>
      </c>
      <c r="FP337" s="40" t="str">
        <f t="array" ref="FP337">INDEX($E$6:$E$263,MATCH(FP335,IF(($D$6:$D$263=$D335),FP$6:FP$263,""),0))</f>
        <v>MPS + AC NB</v>
      </c>
      <c r="FQ337" s="40" t="str">
        <f t="array" ref="FQ337">INDEX($E$6:$E$263,MATCH(FQ335,IF(($D$6:$D$263=$D335),FQ$6:FQ$263,""),0))</f>
        <v>MPS + AC NB</v>
      </c>
      <c r="FR337" s="40" t="str">
        <f t="array" ref="FR337">INDEX($E$6:$E$263,MATCH(FR335,IF(($D$6:$D$263=$D335),FR$6:FR$263,""),0))</f>
        <v>MPS + AC NB</v>
      </c>
      <c r="FS337" s="40" t="str">
        <f t="array" ref="FS337">INDEX($E$6:$E$263,MATCH(FS335,IF(($D$6:$D$263=$D335),FS$6:FS$263,""),0))</f>
        <v>MPS + AC NB</v>
      </c>
      <c r="FT337" s="40" t="str">
        <f t="array" ref="FT337">INDEX($E$6:$E$263,MATCH(FT335,IF(($D$6:$D$263=$D335),FT$6:FT$263,""),0))</f>
        <v>MPS + AC NB</v>
      </c>
      <c r="FU337" s="40" t="str">
        <f t="array" ref="FU337">INDEX($E$6:$E$263,MATCH(FU335,IF(($D$6:$D$263=$D335),FU$6:FU$263,""),0))</f>
        <v>MPS + AC NB</v>
      </c>
      <c r="FV337" s="40" t="str">
        <f t="array" ref="FV337">INDEX($E$6:$E$263,MATCH(FV335,IF(($D$6:$D$263=$D335),FV$6:FV$263,""),0))</f>
        <v>MPS + AC NB</v>
      </c>
      <c r="FW337" s="40" t="str">
        <f t="array" ref="FW337">INDEX($E$6:$E$263,MATCH(FW335,IF(($D$6:$D$263=$D335),FW$6:FW$263,""),0))</f>
        <v>MPS + AC NB</v>
      </c>
      <c r="FX337" s="40" t="str">
        <f t="array" ref="FX337">INDEX($E$6:$E$263,MATCH(FX335,IF(($D$6:$D$263=$D335),FX$6:FX$263,""),0))</f>
        <v>MPS + AC NB</v>
      </c>
      <c r="FY337" s="40" t="str">
        <f t="array" ref="FY337">INDEX($E$6:$E$263,MATCH(FY335,IF(($D$6:$D$263=$D335),FY$6:FY$263,""),0))</f>
        <v>MPS + AC NB</v>
      </c>
      <c r="FZ337" s="40" t="str">
        <f t="array" ref="FZ337">INDEX($E$6:$E$263,MATCH(FZ335,IF(($D$6:$D$263=$D335),FZ$6:FZ$263,""),0))</f>
        <v>MPS + AC NB</v>
      </c>
      <c r="GA337" s="40" t="str">
        <f t="array" ref="GA337">INDEX($E$6:$E$263,MATCH(GA335,IF(($D$6:$D$263=$D335),GA$6:GA$263,""),0))</f>
        <v>MPS + AC NB</v>
      </c>
      <c r="GB337" s="40" t="str">
        <f t="array" ref="GB337">INDEX($E$6:$E$263,MATCH(GB335,IF(($D$6:$D$263=$D335),GB$6:GB$263,""),0))</f>
        <v>MPS + AC NB</v>
      </c>
      <c r="GC337" s="40" t="str">
        <f t="array" ref="GC337">INDEX($E$6:$E$263,MATCH(GC335,IF(($D$6:$D$263=$D335),GC$6:GC$263,""),0))</f>
        <v>MPS + AC NB</v>
      </c>
      <c r="GD337" s="31" t="str">
        <f t="array" ref="GD337">INDEX($E$6:$E$263,MATCH(GD335,IF(($D$6:$D$263=$D335),GD$6:GD$263,""),0))</f>
        <v>MPS + AC NB</v>
      </c>
      <c r="GE337" s="195"/>
    </row>
    <row r="338" spans="1:187" s="35" customFormat="1" ht="17" customHeight="1">
      <c r="A338" s="1">
        <v>1</v>
      </c>
      <c r="B338" s="1">
        <v>174</v>
      </c>
      <c r="C338" s="92" t="s">
        <v>340</v>
      </c>
      <c r="D338" s="58" t="s">
        <v>67</v>
      </c>
      <c r="E338" s="58" t="s">
        <v>67</v>
      </c>
      <c r="F338" s="45" t="s">
        <v>266</v>
      </c>
      <c r="G338" s="45" t="s">
        <v>312</v>
      </c>
      <c r="H338" s="93"/>
      <c r="I338" s="94">
        <v>0</v>
      </c>
      <c r="J338" s="95">
        <v>0</v>
      </c>
      <c r="K338" s="95">
        <f t="shared" ref="K338:BV338" si="139">K335-K12</f>
        <v>0</v>
      </c>
      <c r="L338" s="95">
        <f t="shared" si="139"/>
        <v>0</v>
      </c>
      <c r="M338" s="95">
        <f t="shared" si="139"/>
        <v>0</v>
      </c>
      <c r="N338" s="95">
        <f t="shared" si="139"/>
        <v>0</v>
      </c>
      <c r="O338" s="95">
        <f t="shared" si="139"/>
        <v>0</v>
      </c>
      <c r="P338" s="95">
        <f t="shared" si="139"/>
        <v>0</v>
      </c>
      <c r="Q338" s="95">
        <f t="shared" si="139"/>
        <v>0</v>
      </c>
      <c r="R338" s="95">
        <f t="shared" si="139"/>
        <v>0</v>
      </c>
      <c r="S338" s="95">
        <f t="shared" si="139"/>
        <v>0</v>
      </c>
      <c r="T338" s="95">
        <f t="shared" si="139"/>
        <v>0</v>
      </c>
      <c r="U338" s="95">
        <f t="shared" si="139"/>
        <v>0</v>
      </c>
      <c r="V338" s="95">
        <f t="shared" si="139"/>
        <v>0</v>
      </c>
      <c r="W338" s="95">
        <f t="shared" si="139"/>
        <v>0</v>
      </c>
      <c r="X338" s="95">
        <f t="shared" si="139"/>
        <v>0</v>
      </c>
      <c r="Y338" s="95">
        <f t="shared" si="139"/>
        <v>0</v>
      </c>
      <c r="Z338" s="95">
        <f t="shared" si="139"/>
        <v>0</v>
      </c>
      <c r="AA338" s="95">
        <f t="shared" si="139"/>
        <v>0</v>
      </c>
      <c r="AB338" s="95">
        <f t="shared" si="139"/>
        <v>0</v>
      </c>
      <c r="AC338" s="95">
        <f t="shared" si="139"/>
        <v>0</v>
      </c>
      <c r="AD338" s="95">
        <f t="shared" si="139"/>
        <v>0</v>
      </c>
      <c r="AE338" s="95">
        <f t="shared" si="139"/>
        <v>0</v>
      </c>
      <c r="AF338" s="95">
        <f t="shared" si="139"/>
        <v>0</v>
      </c>
      <c r="AG338" s="95">
        <f t="shared" si="139"/>
        <v>0</v>
      </c>
      <c r="AH338" s="95">
        <f t="shared" si="139"/>
        <v>0</v>
      </c>
      <c r="AI338" s="95">
        <f t="shared" si="139"/>
        <v>0</v>
      </c>
      <c r="AJ338" s="95">
        <f t="shared" si="139"/>
        <v>0</v>
      </c>
      <c r="AK338" s="95">
        <f t="shared" si="139"/>
        <v>0</v>
      </c>
      <c r="AL338" s="95">
        <f t="shared" si="139"/>
        <v>0</v>
      </c>
      <c r="AM338" s="93">
        <f t="shared" si="139"/>
        <v>0</v>
      </c>
      <c r="AN338" s="94">
        <f t="shared" si="139"/>
        <v>0</v>
      </c>
      <c r="AO338" s="95">
        <f t="shared" si="139"/>
        <v>0</v>
      </c>
      <c r="AP338" s="95">
        <f t="shared" si="139"/>
        <v>0</v>
      </c>
      <c r="AQ338" s="95">
        <f t="shared" si="139"/>
        <v>0</v>
      </c>
      <c r="AR338" s="95">
        <f t="shared" si="139"/>
        <v>0</v>
      </c>
      <c r="AS338" s="95">
        <f t="shared" si="139"/>
        <v>0</v>
      </c>
      <c r="AT338" s="95">
        <f t="shared" si="139"/>
        <v>0</v>
      </c>
      <c r="AU338" s="95">
        <f t="shared" si="139"/>
        <v>0</v>
      </c>
      <c r="AV338" s="95">
        <f t="shared" si="139"/>
        <v>0</v>
      </c>
      <c r="AW338" s="95">
        <f t="shared" si="139"/>
        <v>0</v>
      </c>
      <c r="AX338" s="95">
        <f t="shared" si="139"/>
        <v>0</v>
      </c>
      <c r="AY338" s="95">
        <f t="shared" si="139"/>
        <v>0</v>
      </c>
      <c r="AZ338" s="95">
        <f t="shared" si="139"/>
        <v>0</v>
      </c>
      <c r="BA338" s="95">
        <f t="shared" si="139"/>
        <v>0</v>
      </c>
      <c r="BB338" s="95">
        <f t="shared" si="139"/>
        <v>0</v>
      </c>
      <c r="BC338" s="95">
        <f t="shared" si="139"/>
        <v>0</v>
      </c>
      <c r="BD338" s="95">
        <f t="shared" si="139"/>
        <v>0</v>
      </c>
      <c r="BE338" s="95">
        <f t="shared" si="139"/>
        <v>0</v>
      </c>
      <c r="BF338" s="95">
        <f t="shared" si="139"/>
        <v>0</v>
      </c>
      <c r="BG338" s="95">
        <f t="shared" si="139"/>
        <v>0</v>
      </c>
      <c r="BH338" s="95">
        <f t="shared" si="139"/>
        <v>0</v>
      </c>
      <c r="BI338" s="95">
        <f t="shared" si="139"/>
        <v>0</v>
      </c>
      <c r="BJ338" s="95">
        <f t="shared" si="139"/>
        <v>0</v>
      </c>
      <c r="BK338" s="95">
        <f t="shared" si="139"/>
        <v>0</v>
      </c>
      <c r="BL338" s="95">
        <f t="shared" si="139"/>
        <v>0</v>
      </c>
      <c r="BM338" s="95">
        <f t="shared" si="139"/>
        <v>0</v>
      </c>
      <c r="BN338" s="95">
        <f t="shared" si="139"/>
        <v>0</v>
      </c>
      <c r="BO338" s="93">
        <f t="shared" si="139"/>
        <v>0</v>
      </c>
      <c r="BP338" s="94">
        <f t="shared" si="139"/>
        <v>0</v>
      </c>
      <c r="BQ338" s="95">
        <f t="shared" si="139"/>
        <v>0</v>
      </c>
      <c r="BR338" s="95">
        <f t="shared" si="139"/>
        <v>0</v>
      </c>
      <c r="BS338" s="95">
        <f t="shared" si="139"/>
        <v>0</v>
      </c>
      <c r="BT338" s="95">
        <f t="shared" si="139"/>
        <v>0</v>
      </c>
      <c r="BU338" s="95">
        <f t="shared" si="139"/>
        <v>0</v>
      </c>
      <c r="BV338" s="95">
        <f t="shared" si="139"/>
        <v>0</v>
      </c>
      <c r="BW338" s="95">
        <f t="shared" ref="BW338:EH338" si="140">BW335-BW12</f>
        <v>0</v>
      </c>
      <c r="BX338" s="95">
        <f t="shared" si="140"/>
        <v>0</v>
      </c>
      <c r="BY338" s="95">
        <f t="shared" si="140"/>
        <v>0</v>
      </c>
      <c r="BZ338" s="95">
        <f t="shared" si="140"/>
        <v>0</v>
      </c>
      <c r="CA338" s="95">
        <f t="shared" si="140"/>
        <v>0</v>
      </c>
      <c r="CB338" s="95">
        <f t="shared" si="140"/>
        <v>0</v>
      </c>
      <c r="CC338" s="95">
        <f t="shared" si="140"/>
        <v>0</v>
      </c>
      <c r="CD338" s="95">
        <f t="shared" si="140"/>
        <v>0</v>
      </c>
      <c r="CE338" s="95">
        <f t="shared" si="140"/>
        <v>0</v>
      </c>
      <c r="CF338" s="95">
        <f t="shared" si="140"/>
        <v>0</v>
      </c>
      <c r="CG338" s="95">
        <f t="shared" si="140"/>
        <v>0</v>
      </c>
      <c r="CH338" s="95">
        <f t="shared" si="140"/>
        <v>0</v>
      </c>
      <c r="CI338" s="95">
        <f t="shared" si="140"/>
        <v>0</v>
      </c>
      <c r="CJ338" s="95">
        <f t="shared" si="140"/>
        <v>0</v>
      </c>
      <c r="CK338" s="95">
        <f t="shared" si="140"/>
        <v>0</v>
      </c>
      <c r="CL338" s="95">
        <f t="shared" si="140"/>
        <v>0</v>
      </c>
      <c r="CM338" s="95">
        <f t="shared" si="140"/>
        <v>0</v>
      </c>
      <c r="CN338" s="95">
        <f t="shared" si="140"/>
        <v>0</v>
      </c>
      <c r="CO338" s="95">
        <f t="shared" si="140"/>
        <v>0</v>
      </c>
      <c r="CP338" s="95">
        <f t="shared" si="140"/>
        <v>0</v>
      </c>
      <c r="CQ338" s="93">
        <f t="shared" si="140"/>
        <v>0</v>
      </c>
      <c r="CR338" s="94">
        <f t="shared" si="140"/>
        <v>0</v>
      </c>
      <c r="CS338" s="95">
        <f t="shared" si="140"/>
        <v>0</v>
      </c>
      <c r="CT338" s="95">
        <f t="shared" si="140"/>
        <v>0</v>
      </c>
      <c r="CU338" s="95">
        <f t="shared" si="140"/>
        <v>0</v>
      </c>
      <c r="CV338" s="95">
        <f t="shared" si="140"/>
        <v>0</v>
      </c>
      <c r="CW338" s="95">
        <f t="shared" si="140"/>
        <v>0</v>
      </c>
      <c r="CX338" s="95">
        <f t="shared" si="140"/>
        <v>0</v>
      </c>
      <c r="CY338" s="95">
        <f t="shared" si="140"/>
        <v>0</v>
      </c>
      <c r="CZ338" s="95">
        <f t="shared" si="140"/>
        <v>0</v>
      </c>
      <c r="DA338" s="95">
        <f t="shared" si="140"/>
        <v>0</v>
      </c>
      <c r="DB338" s="95">
        <f t="shared" si="140"/>
        <v>0</v>
      </c>
      <c r="DC338" s="95">
        <f t="shared" si="140"/>
        <v>0</v>
      </c>
      <c r="DD338" s="95">
        <f t="shared" si="140"/>
        <v>0</v>
      </c>
      <c r="DE338" s="95">
        <f t="shared" si="140"/>
        <v>0</v>
      </c>
      <c r="DF338" s="95">
        <f t="shared" si="140"/>
        <v>0</v>
      </c>
      <c r="DG338" s="95">
        <f t="shared" si="140"/>
        <v>0</v>
      </c>
      <c r="DH338" s="95">
        <f t="shared" si="140"/>
        <v>0</v>
      </c>
      <c r="DI338" s="95">
        <f t="shared" si="140"/>
        <v>0</v>
      </c>
      <c r="DJ338" s="95">
        <f t="shared" si="140"/>
        <v>0</v>
      </c>
      <c r="DK338" s="95">
        <f t="shared" si="140"/>
        <v>0</v>
      </c>
      <c r="DL338" s="95">
        <f t="shared" si="140"/>
        <v>0</v>
      </c>
      <c r="DM338" s="95">
        <f t="shared" si="140"/>
        <v>0</v>
      </c>
      <c r="DN338" s="95">
        <f t="shared" si="140"/>
        <v>0</v>
      </c>
      <c r="DO338" s="95">
        <f t="shared" si="140"/>
        <v>0</v>
      </c>
      <c r="DP338" s="95">
        <f t="shared" si="140"/>
        <v>0</v>
      </c>
      <c r="DQ338" s="95">
        <f t="shared" si="140"/>
        <v>0</v>
      </c>
      <c r="DR338" s="95">
        <f t="shared" si="140"/>
        <v>0</v>
      </c>
      <c r="DS338" s="95">
        <f t="shared" si="140"/>
        <v>0</v>
      </c>
      <c r="DT338" s="95">
        <f t="shared" si="140"/>
        <v>0</v>
      </c>
      <c r="DU338" s="95">
        <f t="shared" si="140"/>
        <v>0</v>
      </c>
      <c r="DV338" s="95">
        <f t="shared" si="140"/>
        <v>0</v>
      </c>
      <c r="DW338" s="95">
        <f t="shared" si="140"/>
        <v>0</v>
      </c>
      <c r="DX338" s="95">
        <f t="shared" si="140"/>
        <v>0</v>
      </c>
      <c r="DY338" s="95">
        <f t="shared" si="140"/>
        <v>0</v>
      </c>
      <c r="DZ338" s="93">
        <f t="shared" si="140"/>
        <v>0</v>
      </c>
      <c r="EA338" s="94">
        <f t="shared" si="140"/>
        <v>0</v>
      </c>
      <c r="EB338" s="95">
        <f t="shared" si="140"/>
        <v>0</v>
      </c>
      <c r="EC338" s="95">
        <f t="shared" si="140"/>
        <v>0</v>
      </c>
      <c r="ED338" s="95">
        <f t="shared" si="140"/>
        <v>0</v>
      </c>
      <c r="EE338" s="95">
        <f t="shared" si="140"/>
        <v>0</v>
      </c>
      <c r="EF338" s="95">
        <f t="shared" si="140"/>
        <v>0</v>
      </c>
      <c r="EG338" s="95">
        <f t="shared" si="140"/>
        <v>0</v>
      </c>
      <c r="EH338" s="95">
        <f t="shared" si="140"/>
        <v>0</v>
      </c>
      <c r="EI338" s="95">
        <f t="shared" ref="EI338:GD338" si="141">EI335-EI12</f>
        <v>0</v>
      </c>
      <c r="EJ338" s="95">
        <f t="shared" si="141"/>
        <v>0</v>
      </c>
      <c r="EK338" s="95">
        <f t="shared" si="141"/>
        <v>0</v>
      </c>
      <c r="EL338" s="95">
        <f t="shared" si="141"/>
        <v>0</v>
      </c>
      <c r="EM338" s="95">
        <f t="shared" si="141"/>
        <v>0</v>
      </c>
      <c r="EN338" s="95">
        <f t="shared" si="141"/>
        <v>0</v>
      </c>
      <c r="EO338" s="95">
        <f t="shared" si="141"/>
        <v>0</v>
      </c>
      <c r="EP338" s="95">
        <f t="shared" si="141"/>
        <v>0</v>
      </c>
      <c r="EQ338" s="95">
        <f t="shared" si="141"/>
        <v>0</v>
      </c>
      <c r="ER338" s="95">
        <f t="shared" si="141"/>
        <v>0</v>
      </c>
      <c r="ES338" s="95">
        <f t="shared" si="141"/>
        <v>0</v>
      </c>
      <c r="ET338" s="95">
        <f t="shared" si="141"/>
        <v>0</v>
      </c>
      <c r="EU338" s="95">
        <f t="shared" si="141"/>
        <v>0</v>
      </c>
      <c r="EV338" s="95">
        <f t="shared" si="141"/>
        <v>0</v>
      </c>
      <c r="EW338" s="95">
        <f t="shared" si="141"/>
        <v>0</v>
      </c>
      <c r="EX338" s="95">
        <f t="shared" si="141"/>
        <v>0</v>
      </c>
      <c r="EY338" s="95">
        <f t="shared" si="141"/>
        <v>0</v>
      </c>
      <c r="EZ338" s="95">
        <f t="shared" si="141"/>
        <v>0</v>
      </c>
      <c r="FA338" s="95">
        <f t="shared" si="141"/>
        <v>0</v>
      </c>
      <c r="FB338" s="93">
        <f t="shared" si="141"/>
        <v>0</v>
      </c>
      <c r="FC338" s="94">
        <f t="shared" si="141"/>
        <v>0</v>
      </c>
      <c r="FD338" s="95">
        <f t="shared" si="141"/>
        <v>0</v>
      </c>
      <c r="FE338" s="95">
        <f t="shared" si="141"/>
        <v>0</v>
      </c>
      <c r="FF338" s="95">
        <f t="shared" si="141"/>
        <v>0</v>
      </c>
      <c r="FG338" s="95">
        <f t="shared" si="141"/>
        <v>0</v>
      </c>
      <c r="FH338" s="95">
        <f t="shared" si="141"/>
        <v>0</v>
      </c>
      <c r="FI338" s="95">
        <f t="shared" si="141"/>
        <v>0</v>
      </c>
      <c r="FJ338" s="95">
        <f t="shared" si="141"/>
        <v>0</v>
      </c>
      <c r="FK338" s="95">
        <f t="shared" si="141"/>
        <v>0</v>
      </c>
      <c r="FL338" s="95">
        <f t="shared" si="141"/>
        <v>0</v>
      </c>
      <c r="FM338" s="95">
        <f t="shared" si="141"/>
        <v>0</v>
      </c>
      <c r="FN338" s="95">
        <f t="shared" si="141"/>
        <v>0</v>
      </c>
      <c r="FO338" s="95">
        <f t="shared" si="141"/>
        <v>0</v>
      </c>
      <c r="FP338" s="95">
        <f t="shared" si="141"/>
        <v>0</v>
      </c>
      <c r="FQ338" s="95">
        <f t="shared" si="141"/>
        <v>0</v>
      </c>
      <c r="FR338" s="95">
        <f t="shared" si="141"/>
        <v>0</v>
      </c>
      <c r="FS338" s="95">
        <f t="shared" si="141"/>
        <v>0</v>
      </c>
      <c r="FT338" s="95">
        <f t="shared" si="141"/>
        <v>0</v>
      </c>
      <c r="FU338" s="95">
        <f t="shared" si="141"/>
        <v>0</v>
      </c>
      <c r="FV338" s="95">
        <f t="shared" si="141"/>
        <v>0</v>
      </c>
      <c r="FW338" s="95">
        <f t="shared" si="141"/>
        <v>0</v>
      </c>
      <c r="FX338" s="95">
        <f t="shared" si="141"/>
        <v>0</v>
      </c>
      <c r="FY338" s="95">
        <f t="shared" si="141"/>
        <v>0</v>
      </c>
      <c r="FZ338" s="95">
        <f t="shared" si="141"/>
        <v>0</v>
      </c>
      <c r="GA338" s="95">
        <f t="shared" si="141"/>
        <v>0</v>
      </c>
      <c r="GB338" s="95">
        <f t="shared" si="141"/>
        <v>0</v>
      </c>
      <c r="GC338" s="95">
        <f t="shared" si="141"/>
        <v>0</v>
      </c>
      <c r="GD338" s="93">
        <f t="shared" si="141"/>
        <v>0</v>
      </c>
      <c r="GE338" s="195"/>
    </row>
    <row r="339" spans="1:187" s="35" customFormat="1" ht="17" customHeight="1">
      <c r="A339" s="1">
        <v>1</v>
      </c>
      <c r="B339" s="1">
        <v>175</v>
      </c>
      <c r="C339" s="96" t="s">
        <v>341</v>
      </c>
      <c r="D339" s="98" t="s">
        <v>49</v>
      </c>
      <c r="E339" s="97" t="s">
        <v>67</v>
      </c>
      <c r="F339" s="42" t="s">
        <v>266</v>
      </c>
      <c r="G339" s="42" t="s">
        <v>312</v>
      </c>
      <c r="H339" s="87"/>
      <c r="I339" s="88">
        <v>0</v>
      </c>
      <c r="J339" s="86">
        <v>18793</v>
      </c>
      <c r="K339" s="86">
        <f t="shared" ref="K339:BV339" si="142">MIN(K323+K327,K223)</f>
        <v>18793</v>
      </c>
      <c r="L339" s="86">
        <f t="shared" si="142"/>
        <v>18793</v>
      </c>
      <c r="M339" s="86">
        <f t="shared" si="142"/>
        <v>18091</v>
      </c>
      <c r="N339" s="86">
        <f t="shared" si="142"/>
        <v>17671</v>
      </c>
      <c r="O339" s="86">
        <f t="shared" si="142"/>
        <v>21031</v>
      </c>
      <c r="P339" s="86">
        <f t="shared" si="142"/>
        <v>21031</v>
      </c>
      <c r="Q339" s="86">
        <f t="shared" si="142"/>
        <v>35294</v>
      </c>
      <c r="R339" s="86">
        <f t="shared" si="142"/>
        <v>38014</v>
      </c>
      <c r="S339" s="86">
        <f t="shared" si="142"/>
        <v>37945</v>
      </c>
      <c r="T339" s="86">
        <f t="shared" si="142"/>
        <v>41158</v>
      </c>
      <c r="U339" s="86">
        <f t="shared" si="142"/>
        <v>46030</v>
      </c>
      <c r="V339" s="86">
        <f t="shared" si="142"/>
        <v>44165</v>
      </c>
      <c r="W339" s="86">
        <f t="shared" si="142"/>
        <v>44165</v>
      </c>
      <c r="X339" s="86">
        <f t="shared" si="142"/>
        <v>58805</v>
      </c>
      <c r="Y339" s="86">
        <f t="shared" si="142"/>
        <v>55638</v>
      </c>
      <c r="Z339" s="86">
        <f t="shared" si="142"/>
        <v>55766</v>
      </c>
      <c r="AA339" s="86">
        <f t="shared" si="142"/>
        <v>58632</v>
      </c>
      <c r="AB339" s="86">
        <f t="shared" si="142"/>
        <v>58632</v>
      </c>
      <c r="AC339" s="86">
        <f t="shared" si="142"/>
        <v>49512</v>
      </c>
      <c r="AD339" s="86">
        <f t="shared" si="142"/>
        <v>49512</v>
      </c>
      <c r="AE339" s="86">
        <f t="shared" si="142"/>
        <v>59639.675000000003</v>
      </c>
      <c r="AF339" s="86">
        <f t="shared" si="142"/>
        <v>69873</v>
      </c>
      <c r="AG339" s="86">
        <f t="shared" si="142"/>
        <v>73442.675000000003</v>
      </c>
      <c r="AH339" s="86">
        <f t="shared" si="142"/>
        <v>68837.675000000003</v>
      </c>
      <c r="AI339" s="86">
        <f t="shared" si="142"/>
        <v>68039.675000000003</v>
      </c>
      <c r="AJ339" s="86">
        <f t="shared" si="142"/>
        <v>62709.675000000003</v>
      </c>
      <c r="AK339" s="86">
        <f t="shared" si="142"/>
        <v>62361.675000000003</v>
      </c>
      <c r="AL339" s="86">
        <f t="shared" si="142"/>
        <v>75811.675000000003</v>
      </c>
      <c r="AM339" s="87">
        <f t="shared" si="142"/>
        <v>82620</v>
      </c>
      <c r="AN339" s="88">
        <f t="shared" si="142"/>
        <v>79911.675000000003</v>
      </c>
      <c r="AO339" s="86">
        <f t="shared" si="142"/>
        <v>79859.675000000003</v>
      </c>
      <c r="AP339" s="86">
        <f t="shared" si="142"/>
        <v>78969.675000000003</v>
      </c>
      <c r="AQ339" s="86">
        <f t="shared" si="142"/>
        <v>77625.675000000003</v>
      </c>
      <c r="AR339" s="86">
        <f t="shared" si="142"/>
        <v>77625.675000000003</v>
      </c>
      <c r="AS339" s="86">
        <f t="shared" si="142"/>
        <v>88385</v>
      </c>
      <c r="AT339" s="86">
        <f t="shared" si="142"/>
        <v>87123.675000000003</v>
      </c>
      <c r="AU339" s="86">
        <f t="shared" si="142"/>
        <v>79878</v>
      </c>
      <c r="AV339" s="86">
        <f t="shared" si="142"/>
        <v>79700</v>
      </c>
      <c r="AW339" s="86">
        <f t="shared" si="142"/>
        <v>88114</v>
      </c>
      <c r="AX339" s="86">
        <f t="shared" si="142"/>
        <v>78746.675000000003</v>
      </c>
      <c r="AY339" s="86">
        <f t="shared" si="142"/>
        <v>78746.675000000003</v>
      </c>
      <c r="AZ339" s="86">
        <f t="shared" si="142"/>
        <v>82391</v>
      </c>
      <c r="BA339" s="86">
        <f t="shared" si="142"/>
        <v>94585</v>
      </c>
      <c r="BB339" s="86">
        <f t="shared" si="142"/>
        <v>89767</v>
      </c>
      <c r="BC339" s="86">
        <f t="shared" si="142"/>
        <v>94175</v>
      </c>
      <c r="BD339" s="86">
        <f t="shared" si="142"/>
        <v>98375</v>
      </c>
      <c r="BE339" s="86">
        <f t="shared" si="142"/>
        <v>95471.675000000003</v>
      </c>
      <c r="BF339" s="86">
        <f t="shared" si="142"/>
        <v>95471.675000000003</v>
      </c>
      <c r="BG339" s="86">
        <f t="shared" si="142"/>
        <v>102575</v>
      </c>
      <c r="BH339" s="86">
        <f t="shared" si="142"/>
        <v>104594</v>
      </c>
      <c r="BI339" s="86">
        <f t="shared" si="142"/>
        <v>107815</v>
      </c>
      <c r="BJ339" s="86">
        <f t="shared" si="142"/>
        <v>107815</v>
      </c>
      <c r="BK339" s="86">
        <f t="shared" si="142"/>
        <v>109292.5</v>
      </c>
      <c r="BL339" s="86">
        <f t="shared" si="142"/>
        <v>106742.675</v>
      </c>
      <c r="BM339" s="86">
        <f t="shared" si="142"/>
        <v>106742.675</v>
      </c>
      <c r="BN339" s="86">
        <f t="shared" si="142"/>
        <v>106742.675</v>
      </c>
      <c r="BO339" s="87">
        <f t="shared" si="142"/>
        <v>106752.675</v>
      </c>
      <c r="BP339" s="88">
        <f t="shared" si="142"/>
        <v>103142.44484799559</v>
      </c>
      <c r="BQ339" s="86">
        <f t="shared" si="142"/>
        <v>103142.44484799559</v>
      </c>
      <c r="BR339" s="86">
        <f t="shared" si="142"/>
        <v>98642.44484799559</v>
      </c>
      <c r="BS339" s="86">
        <f t="shared" si="142"/>
        <v>98642.44484799559</v>
      </c>
      <c r="BT339" s="86">
        <f t="shared" si="142"/>
        <v>98642.44484799559</v>
      </c>
      <c r="BU339" s="86">
        <f t="shared" si="142"/>
        <v>98642.44484799559</v>
      </c>
      <c r="BV339" s="86">
        <f t="shared" si="142"/>
        <v>98642.44484799559</v>
      </c>
      <c r="BW339" s="86">
        <f t="shared" ref="BW339:EH339" si="143">MIN(BW323+BW327,BW223)</f>
        <v>98642.44484799559</v>
      </c>
      <c r="BX339" s="86">
        <f t="shared" si="143"/>
        <v>98642.44484799559</v>
      </c>
      <c r="BY339" s="86">
        <f t="shared" si="143"/>
        <v>98642.44484799559</v>
      </c>
      <c r="BZ339" s="86">
        <f t="shared" si="143"/>
        <v>98642.44484799559</v>
      </c>
      <c r="CA339" s="86">
        <f t="shared" si="143"/>
        <v>98642.44484799559</v>
      </c>
      <c r="CB339" s="86">
        <f t="shared" si="143"/>
        <v>98642.44484799559</v>
      </c>
      <c r="CC339" s="86">
        <f t="shared" si="143"/>
        <v>98642.44484799559</v>
      </c>
      <c r="CD339" s="86">
        <f t="shared" si="143"/>
        <v>97942.44484799559</v>
      </c>
      <c r="CE339" s="86">
        <f t="shared" si="143"/>
        <v>97942.44484799559</v>
      </c>
      <c r="CF339" s="86">
        <f t="shared" si="143"/>
        <v>97942.44484799559</v>
      </c>
      <c r="CG339" s="86">
        <f t="shared" si="143"/>
        <v>97942.44484799559</v>
      </c>
      <c r="CH339" s="86">
        <f t="shared" si="143"/>
        <v>97942.44484799559</v>
      </c>
      <c r="CI339" s="86">
        <f t="shared" si="143"/>
        <v>97942.44484799559</v>
      </c>
      <c r="CJ339" s="86">
        <f t="shared" si="143"/>
        <v>111006.69785111571</v>
      </c>
      <c r="CK339" s="86">
        <f t="shared" si="143"/>
        <v>111006.69785111571</v>
      </c>
      <c r="CL339" s="86">
        <f t="shared" si="143"/>
        <v>111006.69785111571</v>
      </c>
      <c r="CM339" s="86">
        <f t="shared" si="143"/>
        <v>111006.69785111571</v>
      </c>
      <c r="CN339" s="86">
        <f t="shared" si="143"/>
        <v>111006.69785111571</v>
      </c>
      <c r="CO339" s="86">
        <f t="shared" si="143"/>
        <v>111006.69785111571</v>
      </c>
      <c r="CP339" s="86">
        <f t="shared" si="143"/>
        <v>111006.69785111571</v>
      </c>
      <c r="CQ339" s="87">
        <f t="shared" si="143"/>
        <v>111006.69785111571</v>
      </c>
      <c r="CR339" s="88">
        <f t="shared" si="143"/>
        <v>111006.69785111571</v>
      </c>
      <c r="CS339" s="86">
        <f t="shared" si="143"/>
        <v>111006.69785111571</v>
      </c>
      <c r="CT339" s="86">
        <f t="shared" si="143"/>
        <v>111006.69785111571</v>
      </c>
      <c r="CU339" s="86">
        <f t="shared" si="143"/>
        <v>111006.69785111571</v>
      </c>
      <c r="CV339" s="86">
        <f t="shared" si="143"/>
        <v>111006.69785111571</v>
      </c>
      <c r="CW339" s="86">
        <f t="shared" si="143"/>
        <v>111006.69785111571</v>
      </c>
      <c r="CX339" s="86">
        <f t="shared" si="143"/>
        <v>111006.69785111571</v>
      </c>
      <c r="CY339" s="86">
        <f t="shared" si="143"/>
        <v>111006.69785111571</v>
      </c>
      <c r="CZ339" s="86">
        <f t="shared" si="143"/>
        <v>111006.69785111571</v>
      </c>
      <c r="DA339" s="86">
        <f t="shared" si="143"/>
        <v>111006.69785111571</v>
      </c>
      <c r="DB339" s="86">
        <f t="shared" si="143"/>
        <v>111006.69785111571</v>
      </c>
      <c r="DC339" s="86">
        <f t="shared" si="143"/>
        <v>111006.69785111571</v>
      </c>
      <c r="DD339" s="86">
        <f t="shared" si="143"/>
        <v>111006.69785111571</v>
      </c>
      <c r="DE339" s="86">
        <f t="shared" si="143"/>
        <v>111006.69785111571</v>
      </c>
      <c r="DF339" s="86">
        <f t="shared" si="143"/>
        <v>111006.69785111571</v>
      </c>
      <c r="DG339" s="86">
        <f t="shared" si="143"/>
        <v>111006.69785111571</v>
      </c>
      <c r="DH339" s="86">
        <f t="shared" si="143"/>
        <v>111006.69785111571</v>
      </c>
      <c r="DI339" s="86">
        <f t="shared" si="143"/>
        <v>111006.69785111571</v>
      </c>
      <c r="DJ339" s="86">
        <f t="shared" si="143"/>
        <v>111006.69785111571</v>
      </c>
      <c r="DK339" s="86">
        <f t="shared" si="143"/>
        <v>111006.69785111571</v>
      </c>
      <c r="DL339" s="86">
        <f t="shared" si="143"/>
        <v>111006.69785111571</v>
      </c>
      <c r="DM339" s="86">
        <f t="shared" si="143"/>
        <v>111006.69785111571</v>
      </c>
      <c r="DN339" s="86">
        <f t="shared" si="143"/>
        <v>111006.69785111571</v>
      </c>
      <c r="DO339" s="86">
        <f t="shared" si="143"/>
        <v>111006.69785111571</v>
      </c>
      <c r="DP339" s="86">
        <f t="shared" si="143"/>
        <v>111006.69785111571</v>
      </c>
      <c r="DQ339" s="86">
        <f t="shared" si="143"/>
        <v>111006.69785111571</v>
      </c>
      <c r="DR339" s="86">
        <f t="shared" si="143"/>
        <v>111006.69785111571</v>
      </c>
      <c r="DS339" s="86">
        <f t="shared" si="143"/>
        <v>111006.69785111571</v>
      </c>
      <c r="DT339" s="86">
        <f t="shared" si="143"/>
        <v>111006.69785111571</v>
      </c>
      <c r="DU339" s="86">
        <f t="shared" si="143"/>
        <v>111006.69785111571</v>
      </c>
      <c r="DV339" s="86">
        <f t="shared" si="143"/>
        <v>111006.69785111571</v>
      </c>
      <c r="DW339" s="86">
        <f t="shared" si="143"/>
        <v>111006.69785111571</v>
      </c>
      <c r="DX339" s="86">
        <f t="shared" si="143"/>
        <v>111006.69785111571</v>
      </c>
      <c r="DY339" s="86">
        <f t="shared" si="143"/>
        <v>111006.69785111571</v>
      </c>
      <c r="DZ339" s="87">
        <f t="shared" si="143"/>
        <v>111006.69785111571</v>
      </c>
      <c r="EA339" s="88">
        <f t="shared" si="143"/>
        <v>111006.69785111571</v>
      </c>
      <c r="EB339" s="86">
        <f t="shared" si="143"/>
        <v>111006.69785111571</v>
      </c>
      <c r="EC339" s="86">
        <f t="shared" si="143"/>
        <v>111006.69785111571</v>
      </c>
      <c r="ED339" s="86">
        <f t="shared" si="143"/>
        <v>111006.69785111571</v>
      </c>
      <c r="EE339" s="86">
        <f t="shared" si="143"/>
        <v>111006.69785111571</v>
      </c>
      <c r="EF339" s="86">
        <f t="shared" si="143"/>
        <v>111006.69785111571</v>
      </c>
      <c r="EG339" s="86">
        <f t="shared" si="143"/>
        <v>111006.69785111571</v>
      </c>
      <c r="EH339" s="86">
        <f t="shared" si="143"/>
        <v>111006.69785111571</v>
      </c>
      <c r="EI339" s="86">
        <f t="shared" ref="EI339:GD339" si="144">MIN(EI323+EI327,EI223)</f>
        <v>111006.69785111571</v>
      </c>
      <c r="EJ339" s="86">
        <f t="shared" si="144"/>
        <v>111006.69785111571</v>
      </c>
      <c r="EK339" s="86">
        <f t="shared" si="144"/>
        <v>111006.69785111571</v>
      </c>
      <c r="EL339" s="86">
        <f t="shared" si="144"/>
        <v>111006.69785111571</v>
      </c>
      <c r="EM339" s="86">
        <f t="shared" si="144"/>
        <v>111006.69785111571</v>
      </c>
      <c r="EN339" s="86">
        <f t="shared" si="144"/>
        <v>111006.69785111571</v>
      </c>
      <c r="EO339" s="86">
        <f t="shared" si="144"/>
        <v>111006.69785111571</v>
      </c>
      <c r="EP339" s="86">
        <f t="shared" si="144"/>
        <v>111006.69785111571</v>
      </c>
      <c r="EQ339" s="86">
        <f t="shared" si="144"/>
        <v>111006.69785111571</v>
      </c>
      <c r="ER339" s="86">
        <f t="shared" si="144"/>
        <v>111006.69785111571</v>
      </c>
      <c r="ES339" s="86">
        <f t="shared" si="144"/>
        <v>111006.69785111571</v>
      </c>
      <c r="ET339" s="86">
        <f t="shared" si="144"/>
        <v>111006.69785111571</v>
      </c>
      <c r="EU339" s="86">
        <f t="shared" si="144"/>
        <v>111006.69785111571</v>
      </c>
      <c r="EV339" s="86">
        <f t="shared" si="144"/>
        <v>111006.69785111571</v>
      </c>
      <c r="EW339" s="86">
        <f t="shared" si="144"/>
        <v>111006.69785111571</v>
      </c>
      <c r="EX339" s="86">
        <f t="shared" si="144"/>
        <v>111006.69785111571</v>
      </c>
      <c r="EY339" s="86">
        <f t="shared" si="144"/>
        <v>111006.69785111571</v>
      </c>
      <c r="EZ339" s="86">
        <f t="shared" si="144"/>
        <v>111006.69785111571</v>
      </c>
      <c r="FA339" s="86">
        <f t="shared" si="144"/>
        <v>111006.69785111571</v>
      </c>
      <c r="FB339" s="87">
        <f t="shared" si="144"/>
        <v>111006.69785111571</v>
      </c>
      <c r="FC339" s="88">
        <f t="shared" si="144"/>
        <v>111006.69785111571</v>
      </c>
      <c r="FD339" s="86">
        <f t="shared" si="144"/>
        <v>111006.69785111571</v>
      </c>
      <c r="FE339" s="86">
        <f t="shared" si="144"/>
        <v>111006.69785111571</v>
      </c>
      <c r="FF339" s="86">
        <f t="shared" si="144"/>
        <v>111006.69785111571</v>
      </c>
      <c r="FG339" s="86">
        <f t="shared" si="144"/>
        <v>111006.69785111571</v>
      </c>
      <c r="FH339" s="86">
        <f t="shared" si="144"/>
        <v>111006.69785111571</v>
      </c>
      <c r="FI339" s="86">
        <f t="shared" si="144"/>
        <v>111006.69785111571</v>
      </c>
      <c r="FJ339" s="86">
        <f t="shared" si="144"/>
        <v>111006.69785111571</v>
      </c>
      <c r="FK339" s="86">
        <f t="shared" si="144"/>
        <v>111006.69785111571</v>
      </c>
      <c r="FL339" s="86">
        <f t="shared" si="144"/>
        <v>111006.69785111571</v>
      </c>
      <c r="FM339" s="86">
        <f t="shared" si="144"/>
        <v>111006.69785111571</v>
      </c>
      <c r="FN339" s="86">
        <f t="shared" si="144"/>
        <v>111006.69785111571</v>
      </c>
      <c r="FO339" s="86">
        <f t="shared" si="144"/>
        <v>111006.69785111571</v>
      </c>
      <c r="FP339" s="86">
        <f t="shared" si="144"/>
        <v>111006.69785111571</v>
      </c>
      <c r="FQ339" s="86">
        <f t="shared" si="144"/>
        <v>111006.69785111571</v>
      </c>
      <c r="FR339" s="86">
        <f t="shared" si="144"/>
        <v>111006.69785111571</v>
      </c>
      <c r="FS339" s="86">
        <f t="shared" si="144"/>
        <v>111006.69785111571</v>
      </c>
      <c r="FT339" s="86">
        <f t="shared" si="144"/>
        <v>111006.69785111571</v>
      </c>
      <c r="FU339" s="86">
        <f t="shared" si="144"/>
        <v>111006.69785111571</v>
      </c>
      <c r="FV339" s="86">
        <f t="shared" si="144"/>
        <v>111006.69785111571</v>
      </c>
      <c r="FW339" s="86">
        <f t="shared" si="144"/>
        <v>111006.69785111571</v>
      </c>
      <c r="FX339" s="86">
        <f t="shared" si="144"/>
        <v>111006.69785111571</v>
      </c>
      <c r="FY339" s="86">
        <f t="shared" si="144"/>
        <v>111006.69785111571</v>
      </c>
      <c r="FZ339" s="86">
        <f t="shared" si="144"/>
        <v>111006.69785111571</v>
      </c>
      <c r="GA339" s="86">
        <f t="shared" si="144"/>
        <v>111006.69785111571</v>
      </c>
      <c r="GB339" s="86">
        <f t="shared" si="144"/>
        <v>111006.69785111571</v>
      </c>
      <c r="GC339" s="86">
        <f t="shared" si="144"/>
        <v>111006.69785111571</v>
      </c>
      <c r="GD339" s="87">
        <f t="shared" si="144"/>
        <v>111006.69785111571</v>
      </c>
      <c r="GE339" s="195"/>
    </row>
    <row r="340" spans="1:187" s="35" customFormat="1" ht="17" customHeight="1">
      <c r="A340" s="1">
        <v>1</v>
      </c>
      <c r="B340" s="1">
        <v>176</v>
      </c>
      <c r="C340" s="73" t="s">
        <v>342</v>
      </c>
      <c r="D340" s="55" t="s">
        <v>67</v>
      </c>
      <c r="E340" s="55" t="s">
        <v>67</v>
      </c>
      <c r="F340" s="74" t="s">
        <v>266</v>
      </c>
      <c r="G340" s="74" t="s">
        <v>312</v>
      </c>
      <c r="H340" s="75"/>
      <c r="I340" s="76">
        <v>0</v>
      </c>
      <c r="J340" s="77">
        <v>18793</v>
      </c>
      <c r="K340" s="77">
        <f t="shared" ref="K340:BV340" si="145">K339-K70</f>
        <v>18793</v>
      </c>
      <c r="L340" s="77">
        <f t="shared" si="145"/>
        <v>18793</v>
      </c>
      <c r="M340" s="77">
        <f t="shared" si="145"/>
        <v>18091</v>
      </c>
      <c r="N340" s="77">
        <f t="shared" si="145"/>
        <v>17671</v>
      </c>
      <c r="O340" s="77">
        <f t="shared" si="145"/>
        <v>21031</v>
      </c>
      <c r="P340" s="77">
        <f t="shared" si="145"/>
        <v>21031</v>
      </c>
      <c r="Q340" s="77">
        <f t="shared" si="145"/>
        <v>35294</v>
      </c>
      <c r="R340" s="77">
        <f t="shared" si="145"/>
        <v>38014</v>
      </c>
      <c r="S340" s="77">
        <f t="shared" si="145"/>
        <v>37945</v>
      </c>
      <c r="T340" s="77">
        <f t="shared" si="145"/>
        <v>41158</v>
      </c>
      <c r="U340" s="77">
        <f t="shared" si="145"/>
        <v>46030</v>
      </c>
      <c r="V340" s="77">
        <f t="shared" si="145"/>
        <v>44165</v>
      </c>
      <c r="W340" s="77">
        <f t="shared" si="145"/>
        <v>44165</v>
      </c>
      <c r="X340" s="77">
        <f t="shared" si="145"/>
        <v>58805</v>
      </c>
      <c r="Y340" s="77">
        <f t="shared" si="145"/>
        <v>55638</v>
      </c>
      <c r="Z340" s="77">
        <f t="shared" si="145"/>
        <v>55766</v>
      </c>
      <c r="AA340" s="77">
        <f t="shared" si="145"/>
        <v>58632</v>
      </c>
      <c r="AB340" s="77">
        <f t="shared" si="145"/>
        <v>58632</v>
      </c>
      <c r="AC340" s="77">
        <f t="shared" si="145"/>
        <v>49512</v>
      </c>
      <c r="AD340" s="77">
        <f t="shared" si="145"/>
        <v>49512</v>
      </c>
      <c r="AE340" s="77">
        <f t="shared" si="145"/>
        <v>59639.675000000003</v>
      </c>
      <c r="AF340" s="77">
        <f t="shared" si="145"/>
        <v>69873</v>
      </c>
      <c r="AG340" s="77">
        <f t="shared" si="145"/>
        <v>73442.675000000003</v>
      </c>
      <c r="AH340" s="77">
        <f t="shared" si="145"/>
        <v>68837.675000000003</v>
      </c>
      <c r="AI340" s="77">
        <f t="shared" si="145"/>
        <v>68039.675000000003</v>
      </c>
      <c r="AJ340" s="77">
        <f t="shared" si="145"/>
        <v>62709.675000000003</v>
      </c>
      <c r="AK340" s="77">
        <f t="shared" si="145"/>
        <v>62361.675000000003</v>
      </c>
      <c r="AL340" s="77">
        <f t="shared" si="145"/>
        <v>75811.675000000003</v>
      </c>
      <c r="AM340" s="75">
        <f t="shared" si="145"/>
        <v>82620</v>
      </c>
      <c r="AN340" s="76">
        <f t="shared" si="145"/>
        <v>79911.675000000003</v>
      </c>
      <c r="AO340" s="77">
        <f t="shared" si="145"/>
        <v>79859.675000000003</v>
      </c>
      <c r="AP340" s="77">
        <f t="shared" si="145"/>
        <v>78969.675000000003</v>
      </c>
      <c r="AQ340" s="77">
        <f t="shared" si="145"/>
        <v>77625.675000000003</v>
      </c>
      <c r="AR340" s="77">
        <f t="shared" si="145"/>
        <v>77625.675000000003</v>
      </c>
      <c r="AS340" s="77">
        <f t="shared" si="145"/>
        <v>88385</v>
      </c>
      <c r="AT340" s="77">
        <f t="shared" si="145"/>
        <v>87123.675000000003</v>
      </c>
      <c r="AU340" s="77">
        <f t="shared" si="145"/>
        <v>79878</v>
      </c>
      <c r="AV340" s="77">
        <f t="shared" si="145"/>
        <v>79700</v>
      </c>
      <c r="AW340" s="77">
        <f t="shared" si="145"/>
        <v>88114</v>
      </c>
      <c r="AX340" s="77">
        <f t="shared" si="145"/>
        <v>78746.675000000003</v>
      </c>
      <c r="AY340" s="77">
        <f t="shared" si="145"/>
        <v>78746.675000000003</v>
      </c>
      <c r="AZ340" s="77">
        <f t="shared" si="145"/>
        <v>82391</v>
      </c>
      <c r="BA340" s="77">
        <f t="shared" si="145"/>
        <v>94585</v>
      </c>
      <c r="BB340" s="77">
        <f t="shared" si="145"/>
        <v>89767</v>
      </c>
      <c r="BC340" s="77">
        <f t="shared" si="145"/>
        <v>94175</v>
      </c>
      <c r="BD340" s="77">
        <f t="shared" si="145"/>
        <v>98375</v>
      </c>
      <c r="BE340" s="77">
        <f t="shared" si="145"/>
        <v>95471.675000000003</v>
      </c>
      <c r="BF340" s="77">
        <f t="shared" si="145"/>
        <v>95471.675000000003</v>
      </c>
      <c r="BG340" s="77">
        <f t="shared" si="145"/>
        <v>102575</v>
      </c>
      <c r="BH340" s="77">
        <f t="shared" si="145"/>
        <v>104594</v>
      </c>
      <c r="BI340" s="77">
        <f t="shared" si="145"/>
        <v>107815</v>
      </c>
      <c r="BJ340" s="77">
        <f t="shared" si="145"/>
        <v>107815</v>
      </c>
      <c r="BK340" s="77">
        <f t="shared" si="145"/>
        <v>109292.5</v>
      </c>
      <c r="BL340" s="77">
        <f t="shared" si="145"/>
        <v>106742.675</v>
      </c>
      <c r="BM340" s="77">
        <f t="shared" si="145"/>
        <v>106742.675</v>
      </c>
      <c r="BN340" s="77">
        <f t="shared" si="145"/>
        <v>106742.675</v>
      </c>
      <c r="BO340" s="75">
        <f t="shared" si="145"/>
        <v>106752.675</v>
      </c>
      <c r="BP340" s="76">
        <f t="shared" si="145"/>
        <v>103142.44484799559</v>
      </c>
      <c r="BQ340" s="77">
        <f t="shared" si="145"/>
        <v>103142.44484799559</v>
      </c>
      <c r="BR340" s="77">
        <f t="shared" si="145"/>
        <v>98642.44484799559</v>
      </c>
      <c r="BS340" s="77">
        <f t="shared" si="145"/>
        <v>98642.44484799559</v>
      </c>
      <c r="BT340" s="77">
        <f t="shared" si="145"/>
        <v>98642.44484799559</v>
      </c>
      <c r="BU340" s="77">
        <f t="shared" si="145"/>
        <v>98642.44484799559</v>
      </c>
      <c r="BV340" s="77">
        <f t="shared" si="145"/>
        <v>98642.44484799559</v>
      </c>
      <c r="BW340" s="77">
        <f t="shared" ref="BW340:EH340" si="146">BW339-BW70</f>
        <v>98642.44484799559</v>
      </c>
      <c r="BX340" s="77">
        <f t="shared" si="146"/>
        <v>98642.44484799559</v>
      </c>
      <c r="BY340" s="77">
        <f t="shared" si="146"/>
        <v>98642.44484799559</v>
      </c>
      <c r="BZ340" s="77">
        <f t="shared" si="146"/>
        <v>98642.44484799559</v>
      </c>
      <c r="CA340" s="77">
        <f t="shared" si="146"/>
        <v>98642.44484799559</v>
      </c>
      <c r="CB340" s="77">
        <f t="shared" si="146"/>
        <v>98642.44484799559</v>
      </c>
      <c r="CC340" s="77">
        <f t="shared" si="146"/>
        <v>98642.44484799559</v>
      </c>
      <c r="CD340" s="77">
        <f t="shared" si="146"/>
        <v>97942.44484799559</v>
      </c>
      <c r="CE340" s="77">
        <f t="shared" si="146"/>
        <v>97942.44484799559</v>
      </c>
      <c r="CF340" s="77">
        <f t="shared" si="146"/>
        <v>97942.44484799559</v>
      </c>
      <c r="CG340" s="77">
        <f t="shared" si="146"/>
        <v>97942.44484799559</v>
      </c>
      <c r="CH340" s="77">
        <f t="shared" si="146"/>
        <v>97942.44484799559</v>
      </c>
      <c r="CI340" s="77">
        <f t="shared" si="146"/>
        <v>97942.44484799559</v>
      </c>
      <c r="CJ340" s="77">
        <f t="shared" si="146"/>
        <v>111006.69785111571</v>
      </c>
      <c r="CK340" s="77">
        <f t="shared" si="146"/>
        <v>111006.69785111571</v>
      </c>
      <c r="CL340" s="77">
        <f t="shared" si="146"/>
        <v>111006.69785111571</v>
      </c>
      <c r="CM340" s="77">
        <f t="shared" si="146"/>
        <v>111006.69785111571</v>
      </c>
      <c r="CN340" s="77">
        <f t="shared" si="146"/>
        <v>111006.69785111571</v>
      </c>
      <c r="CO340" s="77">
        <f t="shared" si="146"/>
        <v>111006.69785111571</v>
      </c>
      <c r="CP340" s="77">
        <f t="shared" si="146"/>
        <v>111006.69785111571</v>
      </c>
      <c r="CQ340" s="75">
        <f t="shared" si="146"/>
        <v>111006.69785111571</v>
      </c>
      <c r="CR340" s="76">
        <f t="shared" si="146"/>
        <v>111006.69785111571</v>
      </c>
      <c r="CS340" s="77">
        <f t="shared" si="146"/>
        <v>111006.69785111571</v>
      </c>
      <c r="CT340" s="77">
        <f t="shared" si="146"/>
        <v>111006.69785111571</v>
      </c>
      <c r="CU340" s="77">
        <f t="shared" si="146"/>
        <v>111006.69785111571</v>
      </c>
      <c r="CV340" s="77">
        <f t="shared" si="146"/>
        <v>111006.69785111571</v>
      </c>
      <c r="CW340" s="77">
        <f t="shared" si="146"/>
        <v>111006.69785111571</v>
      </c>
      <c r="CX340" s="77">
        <f t="shared" si="146"/>
        <v>111006.69785111571</v>
      </c>
      <c r="CY340" s="77">
        <f t="shared" si="146"/>
        <v>111006.69785111571</v>
      </c>
      <c r="CZ340" s="77">
        <f t="shared" si="146"/>
        <v>111006.69785111571</v>
      </c>
      <c r="DA340" s="77">
        <f t="shared" si="146"/>
        <v>111006.69785111571</v>
      </c>
      <c r="DB340" s="77">
        <f t="shared" si="146"/>
        <v>111006.69785111571</v>
      </c>
      <c r="DC340" s="77">
        <f t="shared" si="146"/>
        <v>111006.69785111571</v>
      </c>
      <c r="DD340" s="77">
        <f t="shared" si="146"/>
        <v>111006.69785111571</v>
      </c>
      <c r="DE340" s="77">
        <f t="shared" si="146"/>
        <v>111006.69785111571</v>
      </c>
      <c r="DF340" s="77">
        <f t="shared" si="146"/>
        <v>111006.69785111571</v>
      </c>
      <c r="DG340" s="77">
        <f t="shared" si="146"/>
        <v>111006.69785111571</v>
      </c>
      <c r="DH340" s="77">
        <f t="shared" si="146"/>
        <v>111006.69785111571</v>
      </c>
      <c r="DI340" s="77">
        <f t="shared" si="146"/>
        <v>111006.69785111571</v>
      </c>
      <c r="DJ340" s="77">
        <f t="shared" si="146"/>
        <v>111006.69785111571</v>
      </c>
      <c r="DK340" s="77">
        <f t="shared" si="146"/>
        <v>111006.69785111571</v>
      </c>
      <c r="DL340" s="77">
        <f t="shared" si="146"/>
        <v>111006.69785111571</v>
      </c>
      <c r="DM340" s="77">
        <f t="shared" si="146"/>
        <v>111006.69785111571</v>
      </c>
      <c r="DN340" s="77">
        <f t="shared" si="146"/>
        <v>111006.69785111571</v>
      </c>
      <c r="DO340" s="77">
        <f t="shared" si="146"/>
        <v>111006.69785111571</v>
      </c>
      <c r="DP340" s="77">
        <f t="shared" si="146"/>
        <v>111006.69785111571</v>
      </c>
      <c r="DQ340" s="77">
        <f t="shared" si="146"/>
        <v>111006.69785111571</v>
      </c>
      <c r="DR340" s="77">
        <f t="shared" si="146"/>
        <v>111006.69785111571</v>
      </c>
      <c r="DS340" s="77">
        <f t="shared" si="146"/>
        <v>111006.69785111571</v>
      </c>
      <c r="DT340" s="77">
        <f t="shared" si="146"/>
        <v>111006.69785111571</v>
      </c>
      <c r="DU340" s="77">
        <f t="shared" si="146"/>
        <v>111006.69785111571</v>
      </c>
      <c r="DV340" s="77">
        <f t="shared" si="146"/>
        <v>111006.69785111571</v>
      </c>
      <c r="DW340" s="77">
        <f t="shared" si="146"/>
        <v>111006.69785111571</v>
      </c>
      <c r="DX340" s="77">
        <f t="shared" si="146"/>
        <v>111006.69785111571</v>
      </c>
      <c r="DY340" s="77">
        <f t="shared" si="146"/>
        <v>111006.69785111571</v>
      </c>
      <c r="DZ340" s="75">
        <f t="shared" si="146"/>
        <v>111006.69785111571</v>
      </c>
      <c r="EA340" s="76">
        <f t="shared" si="146"/>
        <v>111006.69785111571</v>
      </c>
      <c r="EB340" s="77">
        <f t="shared" si="146"/>
        <v>111006.69785111571</v>
      </c>
      <c r="EC340" s="77">
        <f t="shared" si="146"/>
        <v>111006.69785111571</v>
      </c>
      <c r="ED340" s="77">
        <f t="shared" si="146"/>
        <v>111006.69785111571</v>
      </c>
      <c r="EE340" s="77">
        <f t="shared" si="146"/>
        <v>111006.69785111571</v>
      </c>
      <c r="EF340" s="77">
        <f t="shared" si="146"/>
        <v>111006.69785111571</v>
      </c>
      <c r="EG340" s="77">
        <f t="shared" si="146"/>
        <v>111006.69785111571</v>
      </c>
      <c r="EH340" s="77">
        <f t="shared" si="146"/>
        <v>111006.69785111571</v>
      </c>
      <c r="EI340" s="77">
        <f t="shared" ref="EI340:GD340" si="147">EI339-EI70</f>
        <v>111006.69785111571</v>
      </c>
      <c r="EJ340" s="77">
        <f t="shared" si="147"/>
        <v>111006.69785111571</v>
      </c>
      <c r="EK340" s="77">
        <f t="shared" si="147"/>
        <v>111006.69785111571</v>
      </c>
      <c r="EL340" s="77">
        <f t="shared" si="147"/>
        <v>111006.69785111571</v>
      </c>
      <c r="EM340" s="77">
        <f t="shared" si="147"/>
        <v>111006.69785111571</v>
      </c>
      <c r="EN340" s="77">
        <f t="shared" si="147"/>
        <v>111006.69785111571</v>
      </c>
      <c r="EO340" s="77">
        <f t="shared" si="147"/>
        <v>111006.69785111571</v>
      </c>
      <c r="EP340" s="77">
        <f t="shared" si="147"/>
        <v>111006.69785111571</v>
      </c>
      <c r="EQ340" s="77">
        <f t="shared" si="147"/>
        <v>111006.69785111571</v>
      </c>
      <c r="ER340" s="77">
        <f t="shared" si="147"/>
        <v>111006.69785111571</v>
      </c>
      <c r="ES340" s="77">
        <f t="shared" si="147"/>
        <v>111006.69785111571</v>
      </c>
      <c r="ET340" s="77">
        <f t="shared" si="147"/>
        <v>111006.69785111571</v>
      </c>
      <c r="EU340" s="77">
        <f t="shared" si="147"/>
        <v>111006.69785111571</v>
      </c>
      <c r="EV340" s="77">
        <f t="shared" si="147"/>
        <v>111006.69785111571</v>
      </c>
      <c r="EW340" s="77">
        <f t="shared" si="147"/>
        <v>111006.69785111571</v>
      </c>
      <c r="EX340" s="77">
        <f t="shared" si="147"/>
        <v>111006.69785111571</v>
      </c>
      <c r="EY340" s="77">
        <f t="shared" si="147"/>
        <v>111006.69785111571</v>
      </c>
      <c r="EZ340" s="77">
        <f t="shared" si="147"/>
        <v>111006.69785111571</v>
      </c>
      <c r="FA340" s="77">
        <f t="shared" si="147"/>
        <v>111006.69785111571</v>
      </c>
      <c r="FB340" s="75">
        <f t="shared" si="147"/>
        <v>111006.69785111571</v>
      </c>
      <c r="FC340" s="76">
        <f t="shared" si="147"/>
        <v>111006.69785111571</v>
      </c>
      <c r="FD340" s="77">
        <f t="shared" si="147"/>
        <v>111006.69785111571</v>
      </c>
      <c r="FE340" s="77">
        <f t="shared" si="147"/>
        <v>111006.69785111571</v>
      </c>
      <c r="FF340" s="77">
        <f t="shared" si="147"/>
        <v>111006.69785111571</v>
      </c>
      <c r="FG340" s="77">
        <f t="shared" si="147"/>
        <v>111006.69785111571</v>
      </c>
      <c r="FH340" s="77">
        <f t="shared" si="147"/>
        <v>111006.69785111571</v>
      </c>
      <c r="FI340" s="77">
        <f t="shared" si="147"/>
        <v>111006.69785111571</v>
      </c>
      <c r="FJ340" s="77">
        <f t="shared" si="147"/>
        <v>111006.69785111571</v>
      </c>
      <c r="FK340" s="77">
        <f t="shared" si="147"/>
        <v>111006.69785111571</v>
      </c>
      <c r="FL340" s="77">
        <f t="shared" si="147"/>
        <v>111006.69785111571</v>
      </c>
      <c r="FM340" s="77">
        <f t="shared" si="147"/>
        <v>111006.69785111571</v>
      </c>
      <c r="FN340" s="77">
        <f t="shared" si="147"/>
        <v>111006.69785111571</v>
      </c>
      <c r="FO340" s="77">
        <f t="shared" si="147"/>
        <v>111006.69785111571</v>
      </c>
      <c r="FP340" s="77">
        <f t="shared" si="147"/>
        <v>111006.69785111571</v>
      </c>
      <c r="FQ340" s="77">
        <f t="shared" si="147"/>
        <v>111006.69785111571</v>
      </c>
      <c r="FR340" s="77">
        <f t="shared" si="147"/>
        <v>111006.69785111571</v>
      </c>
      <c r="FS340" s="77">
        <f t="shared" si="147"/>
        <v>111006.69785111571</v>
      </c>
      <c r="FT340" s="77">
        <f t="shared" si="147"/>
        <v>111006.69785111571</v>
      </c>
      <c r="FU340" s="77">
        <f t="shared" si="147"/>
        <v>111006.69785111571</v>
      </c>
      <c r="FV340" s="77">
        <f t="shared" si="147"/>
        <v>111006.69785111571</v>
      </c>
      <c r="FW340" s="77">
        <f t="shared" si="147"/>
        <v>111006.69785111571</v>
      </c>
      <c r="FX340" s="77">
        <f t="shared" si="147"/>
        <v>111006.69785111571</v>
      </c>
      <c r="FY340" s="77">
        <f t="shared" si="147"/>
        <v>111006.69785111571</v>
      </c>
      <c r="FZ340" s="77">
        <f t="shared" si="147"/>
        <v>111006.69785111571</v>
      </c>
      <c r="GA340" s="77">
        <f t="shared" si="147"/>
        <v>111006.69785111571</v>
      </c>
      <c r="GB340" s="77">
        <f t="shared" si="147"/>
        <v>111006.69785111571</v>
      </c>
      <c r="GC340" s="77">
        <f t="shared" si="147"/>
        <v>111006.69785111571</v>
      </c>
      <c r="GD340" s="75">
        <f t="shared" si="147"/>
        <v>111006.69785111571</v>
      </c>
      <c r="GE340" s="195"/>
    </row>
    <row r="341" spans="1:187" s="35" customFormat="1" ht="42">
      <c r="A341" s="1">
        <v>1</v>
      </c>
      <c r="B341" s="1">
        <v>177</v>
      </c>
      <c r="C341" s="37" t="s">
        <v>343</v>
      </c>
      <c r="D341" s="55" t="s">
        <v>67</v>
      </c>
      <c r="E341" s="55" t="s">
        <v>67</v>
      </c>
      <c r="F341" s="33" t="s">
        <v>266</v>
      </c>
      <c r="G341" s="33" t="s">
        <v>312</v>
      </c>
      <c r="H341" s="31"/>
      <c r="I341" s="81" t="s">
        <v>404</v>
      </c>
      <c r="J341" s="82" t="s">
        <v>228</v>
      </c>
      <c r="K341" s="82" t="str">
        <f t="shared" ref="K341:BV341" si="148">IF(K339=K323+K327,K325&amp;CHAR(13)&amp;K329,$E$223)</f>
        <v>Flex, Dock C/D</v>
      </c>
      <c r="L341" s="82" t="str">
        <f t="shared" si="148"/>
        <v>Flex, Dock C/D</v>
      </c>
      <c r="M341" s="82" t="str">
        <f t="shared" si="148"/>
        <v>Flex, Dock C/D</v>
      </c>
      <c r="N341" s="82" t="str">
        <f t="shared" si="148"/>
        <v>Flex, Dock C/D</v>
      </c>
      <c r="O341" s="82" t="str">
        <f t="shared" si="148"/>
        <v>Flex, Dock C/D</v>
      </c>
      <c r="P341" s="82" t="str">
        <f t="shared" si="148"/>
        <v>Flex, Dock C/D</v>
      </c>
      <c r="Q341" s="82" t="str">
        <f t="shared" si="148"/>
        <v>HSG C_x000D_HSG D</v>
      </c>
      <c r="R341" s="82" t="str">
        <f t="shared" si="148"/>
        <v>Flex, Dock C/D</v>
      </c>
      <c r="S341" s="82" t="str">
        <f t="shared" si="148"/>
        <v>Flex, Dock C/D</v>
      </c>
      <c r="T341" s="82" t="str">
        <f t="shared" si="148"/>
        <v>HSG C_x000D_MESA D</v>
      </c>
      <c r="U341" s="82" t="str">
        <f t="shared" si="148"/>
        <v>MESA C_x000D_MESA D</v>
      </c>
      <c r="V341" s="82" t="str">
        <f t="shared" si="148"/>
        <v>Flex, Dock C/D</v>
      </c>
      <c r="W341" s="82" t="str">
        <f t="shared" si="148"/>
        <v>Flex, Dock C/D</v>
      </c>
      <c r="X341" s="82" t="str">
        <f t="shared" si="148"/>
        <v>Flex, Dock C/D</v>
      </c>
      <c r="Y341" s="82" t="str">
        <f t="shared" si="148"/>
        <v>Flex, Dock C/D</v>
      </c>
      <c r="Z341" s="82" t="str">
        <f t="shared" si="148"/>
        <v>Flex, Dock C/D</v>
      </c>
      <c r="AA341" s="82" t="str">
        <f t="shared" si="148"/>
        <v>Flex, Dock C/D</v>
      </c>
      <c r="AB341" s="82" t="str">
        <f t="shared" si="148"/>
        <v>Flex, Dock C/D</v>
      </c>
      <c r="AC341" s="82" t="str">
        <f t="shared" si="148"/>
        <v>Flex, Dock C/D</v>
      </c>
      <c r="AD341" s="82" t="str">
        <f t="shared" si="148"/>
        <v>Flex, Dock C/D</v>
      </c>
      <c r="AE341" s="82" t="str">
        <f t="shared" si="148"/>
        <v>Flex, Dock C/D</v>
      </c>
      <c r="AF341" s="82" t="str">
        <f t="shared" si="148"/>
        <v>MESA C_x000D_MESA D</v>
      </c>
      <c r="AG341" s="82" t="str">
        <f t="shared" si="148"/>
        <v>Flex, Dock C/D</v>
      </c>
      <c r="AH341" s="82" t="str">
        <f t="shared" si="148"/>
        <v>Flex, Dock C/D</v>
      </c>
      <c r="AI341" s="82" t="str">
        <f t="shared" si="148"/>
        <v>Flex, Dock C/D</v>
      </c>
      <c r="AJ341" s="82" t="str">
        <f t="shared" si="148"/>
        <v>Flex, Dock C/D</v>
      </c>
      <c r="AK341" s="82" t="str">
        <f t="shared" si="148"/>
        <v>Flex, Dock C/D</v>
      </c>
      <c r="AL341" s="82" t="str">
        <f t="shared" si="148"/>
        <v>Flex, Dock C/D</v>
      </c>
      <c r="AM341" s="83" t="str">
        <f t="shared" si="148"/>
        <v>MESA C_x000D_HSG D</v>
      </c>
      <c r="AN341" s="81" t="str">
        <f t="shared" si="148"/>
        <v>Flex, Dock C/D</v>
      </c>
      <c r="AO341" s="82" t="str">
        <f t="shared" si="148"/>
        <v>Flex, Dock C/D</v>
      </c>
      <c r="AP341" s="82" t="str">
        <f t="shared" si="148"/>
        <v>Flex, Dock C/D</v>
      </c>
      <c r="AQ341" s="82" t="str">
        <f t="shared" si="148"/>
        <v>Flex, Dock C/D</v>
      </c>
      <c r="AR341" s="82" t="str">
        <f t="shared" si="148"/>
        <v>Flex, Dock C/D</v>
      </c>
      <c r="AS341" s="82" t="str">
        <f t="shared" si="148"/>
        <v>MESA C_x000D_HSG D</v>
      </c>
      <c r="AT341" s="82" t="str">
        <f t="shared" si="148"/>
        <v>Flex, Dock C/D</v>
      </c>
      <c r="AU341" s="82" t="str">
        <f t="shared" si="148"/>
        <v>MESA C_x000D_HSG D</v>
      </c>
      <c r="AV341" s="82" t="str">
        <f t="shared" si="148"/>
        <v>MESA C_x000D_HSG D</v>
      </c>
      <c r="AW341" s="82" t="str">
        <f t="shared" si="148"/>
        <v>MESA C_x000D_HSG D</v>
      </c>
      <c r="AX341" s="82" t="str">
        <f t="shared" si="148"/>
        <v>Flex, Dock C/D</v>
      </c>
      <c r="AY341" s="82" t="str">
        <f t="shared" si="148"/>
        <v>Flex, Dock C/D</v>
      </c>
      <c r="AZ341" s="82" t="str">
        <f t="shared" si="148"/>
        <v>MESA C_x000D_HSG D</v>
      </c>
      <c r="BA341" s="82" t="str">
        <f t="shared" si="148"/>
        <v>MESA C_x000D_HSG D</v>
      </c>
      <c r="BB341" s="82" t="str">
        <f t="shared" si="148"/>
        <v>MESA C_x000D_HSG D</v>
      </c>
      <c r="BC341" s="82" t="str">
        <f t="shared" si="148"/>
        <v>MESA C_x000D_HSG D</v>
      </c>
      <c r="BD341" s="82" t="str">
        <f t="shared" si="148"/>
        <v>MESA C_x000D_HSG D</v>
      </c>
      <c r="BE341" s="82" t="str">
        <f t="shared" si="148"/>
        <v>Flex, Dock C/D</v>
      </c>
      <c r="BF341" s="82" t="str">
        <f t="shared" si="148"/>
        <v>Flex, Dock C/D</v>
      </c>
      <c r="BG341" s="82" t="str">
        <f t="shared" si="148"/>
        <v>MESA C_x000D_HSG D</v>
      </c>
      <c r="BH341" s="82" t="str">
        <f t="shared" si="148"/>
        <v>MESA C_x000D_HSG D</v>
      </c>
      <c r="BI341" s="82" t="str">
        <f t="shared" si="148"/>
        <v>HSG C_x000D_HSG D</v>
      </c>
      <c r="BJ341" s="82" t="str">
        <f t="shared" si="148"/>
        <v>HSG C_x000D_HSG D</v>
      </c>
      <c r="BK341" s="82" t="str">
        <f t="shared" si="148"/>
        <v>HSG C_x000D_HSG D</v>
      </c>
      <c r="BL341" s="82" t="str">
        <f t="shared" si="148"/>
        <v>Flex, Dock C/D</v>
      </c>
      <c r="BM341" s="82" t="str">
        <f t="shared" si="148"/>
        <v>Flex, Dock C/D</v>
      </c>
      <c r="BN341" s="82" t="str">
        <f t="shared" si="148"/>
        <v>Flex, Dock C/D</v>
      </c>
      <c r="BO341" s="83" t="str">
        <f t="shared" si="148"/>
        <v>Flex, Dock C/D</v>
      </c>
      <c r="BP341" s="81" t="str">
        <f t="shared" si="148"/>
        <v>HSG C_x000D_HSG D</v>
      </c>
      <c r="BQ341" s="82" t="str">
        <f t="shared" si="148"/>
        <v>HSG C_x000D_HSG D</v>
      </c>
      <c r="BR341" s="82" t="str">
        <f t="shared" si="148"/>
        <v>HSG C_x000D_HSG D</v>
      </c>
      <c r="BS341" s="82" t="str">
        <f t="shared" si="148"/>
        <v>HSG C_x000D_HSG D</v>
      </c>
      <c r="BT341" s="82" t="str">
        <f t="shared" si="148"/>
        <v>HSG C_x000D_HSG D</v>
      </c>
      <c r="BU341" s="82" t="str">
        <f t="shared" si="148"/>
        <v>HSG C_x000D_HSG D</v>
      </c>
      <c r="BV341" s="82" t="str">
        <f t="shared" si="148"/>
        <v>HSG C_x000D_HSG D</v>
      </c>
      <c r="BW341" s="82" t="str">
        <f t="shared" ref="BW341:EH341" si="149">IF(BW339=BW323+BW327,BW325&amp;CHAR(13)&amp;BW329,$E$223)</f>
        <v>HSG C_x000D_HSG D</v>
      </c>
      <c r="BX341" s="82" t="str">
        <f t="shared" si="149"/>
        <v>HSG C_x000D_HSG D</v>
      </c>
      <c r="BY341" s="82" t="str">
        <f t="shared" si="149"/>
        <v>HSG C_x000D_HSG D</v>
      </c>
      <c r="BZ341" s="82" t="str">
        <f t="shared" si="149"/>
        <v>HSG C_x000D_HSG D</v>
      </c>
      <c r="CA341" s="82" t="str">
        <f t="shared" si="149"/>
        <v>HSG C_x000D_HSG D</v>
      </c>
      <c r="CB341" s="82" t="str">
        <f t="shared" si="149"/>
        <v>HSG C_x000D_HSG D</v>
      </c>
      <c r="CC341" s="82" t="str">
        <f t="shared" si="149"/>
        <v>HSG C_x000D_HSG D</v>
      </c>
      <c r="CD341" s="82" t="str">
        <f t="shared" si="149"/>
        <v>HSG C_x000D_HSG D</v>
      </c>
      <c r="CE341" s="82" t="str">
        <f t="shared" si="149"/>
        <v>HSG C_x000D_HSG D</v>
      </c>
      <c r="CF341" s="82" t="str">
        <f t="shared" si="149"/>
        <v>HSG C_x000D_HSG D</v>
      </c>
      <c r="CG341" s="82" t="str">
        <f t="shared" si="149"/>
        <v>HSG C_x000D_HSG D</v>
      </c>
      <c r="CH341" s="82" t="str">
        <f t="shared" si="149"/>
        <v>HSG C_x000D_HSG D</v>
      </c>
      <c r="CI341" s="82" t="str">
        <f t="shared" si="149"/>
        <v>HSG C_x000D_HSG D</v>
      </c>
      <c r="CJ341" s="82" t="str">
        <f t="shared" si="149"/>
        <v>Flex, Dock C/D</v>
      </c>
      <c r="CK341" s="82" t="str">
        <f t="shared" si="149"/>
        <v>Flex, Dock C/D</v>
      </c>
      <c r="CL341" s="82" t="str">
        <f t="shared" si="149"/>
        <v>Flex, Dock C/D</v>
      </c>
      <c r="CM341" s="82" t="str">
        <f t="shared" si="149"/>
        <v>Flex, Dock C/D</v>
      </c>
      <c r="CN341" s="82" t="str">
        <f t="shared" si="149"/>
        <v>Flex, Dock C/D</v>
      </c>
      <c r="CO341" s="82" t="str">
        <f t="shared" si="149"/>
        <v>Flex, Dock C/D</v>
      </c>
      <c r="CP341" s="82" t="str">
        <f t="shared" si="149"/>
        <v>Flex, Dock C/D</v>
      </c>
      <c r="CQ341" s="83" t="str">
        <f t="shared" si="149"/>
        <v>Flex, Dock C/D</v>
      </c>
      <c r="CR341" s="81" t="str">
        <f t="shared" si="149"/>
        <v>Flex, Dock C/D</v>
      </c>
      <c r="CS341" s="82" t="str">
        <f t="shared" si="149"/>
        <v>Flex, Dock C/D</v>
      </c>
      <c r="CT341" s="82" t="str">
        <f t="shared" si="149"/>
        <v>Flex, Dock C/D</v>
      </c>
      <c r="CU341" s="82" t="str">
        <f t="shared" si="149"/>
        <v>Flex, Dock C/D</v>
      </c>
      <c r="CV341" s="82" t="str">
        <f t="shared" si="149"/>
        <v>Flex, Dock C/D</v>
      </c>
      <c r="CW341" s="82" t="str">
        <f t="shared" si="149"/>
        <v>Flex, Dock C/D</v>
      </c>
      <c r="CX341" s="82" t="str">
        <f t="shared" si="149"/>
        <v>Flex, Dock C/D</v>
      </c>
      <c r="CY341" s="82" t="str">
        <f t="shared" si="149"/>
        <v>Flex, Dock C/D</v>
      </c>
      <c r="CZ341" s="82" t="str">
        <f t="shared" si="149"/>
        <v>Flex, Dock C/D</v>
      </c>
      <c r="DA341" s="82" t="str">
        <f t="shared" si="149"/>
        <v>Flex, Dock C/D</v>
      </c>
      <c r="DB341" s="82" t="str">
        <f t="shared" si="149"/>
        <v>Flex, Dock C/D</v>
      </c>
      <c r="DC341" s="82" t="str">
        <f t="shared" si="149"/>
        <v>Flex, Dock C/D</v>
      </c>
      <c r="DD341" s="82" t="str">
        <f t="shared" si="149"/>
        <v>Flex, Dock C/D</v>
      </c>
      <c r="DE341" s="82" t="str">
        <f t="shared" si="149"/>
        <v>Flex, Dock C/D</v>
      </c>
      <c r="DF341" s="82" t="str">
        <f t="shared" si="149"/>
        <v>Flex, Dock C/D</v>
      </c>
      <c r="DG341" s="82" t="str">
        <f t="shared" si="149"/>
        <v>Flex, Dock C/D</v>
      </c>
      <c r="DH341" s="82" t="str">
        <f t="shared" si="149"/>
        <v>Flex, Dock C/D</v>
      </c>
      <c r="DI341" s="82" t="str">
        <f t="shared" si="149"/>
        <v>Flex, Dock C/D</v>
      </c>
      <c r="DJ341" s="82" t="str">
        <f t="shared" si="149"/>
        <v>Flex, Dock C/D</v>
      </c>
      <c r="DK341" s="82" t="str">
        <f t="shared" si="149"/>
        <v>Flex, Dock C/D</v>
      </c>
      <c r="DL341" s="82" t="str">
        <f t="shared" si="149"/>
        <v>Flex, Dock C/D</v>
      </c>
      <c r="DM341" s="82" t="str">
        <f t="shared" si="149"/>
        <v>Flex, Dock C/D</v>
      </c>
      <c r="DN341" s="82" t="str">
        <f t="shared" si="149"/>
        <v>Flex, Dock C/D</v>
      </c>
      <c r="DO341" s="82" t="str">
        <f t="shared" si="149"/>
        <v>Flex, Dock C/D</v>
      </c>
      <c r="DP341" s="82" t="str">
        <f t="shared" si="149"/>
        <v>Flex, Dock C/D</v>
      </c>
      <c r="DQ341" s="82" t="str">
        <f t="shared" si="149"/>
        <v>Flex, Dock C/D</v>
      </c>
      <c r="DR341" s="82" t="str">
        <f t="shared" si="149"/>
        <v>Flex, Dock C/D</v>
      </c>
      <c r="DS341" s="82" t="str">
        <f t="shared" si="149"/>
        <v>Flex, Dock C/D</v>
      </c>
      <c r="DT341" s="82" t="str">
        <f t="shared" si="149"/>
        <v>Flex, Dock C/D</v>
      </c>
      <c r="DU341" s="82" t="str">
        <f t="shared" si="149"/>
        <v>Flex, Dock C/D</v>
      </c>
      <c r="DV341" s="82" t="str">
        <f t="shared" si="149"/>
        <v>Flex, Dock C/D</v>
      </c>
      <c r="DW341" s="82" t="str">
        <f t="shared" si="149"/>
        <v>Flex, Dock C/D</v>
      </c>
      <c r="DX341" s="82" t="str">
        <f t="shared" si="149"/>
        <v>Flex, Dock C/D</v>
      </c>
      <c r="DY341" s="82" t="str">
        <f t="shared" si="149"/>
        <v>Flex, Dock C/D</v>
      </c>
      <c r="DZ341" s="83" t="str">
        <f t="shared" si="149"/>
        <v>Flex, Dock C/D</v>
      </c>
      <c r="EA341" s="81" t="str">
        <f t="shared" si="149"/>
        <v>Flex, Dock C/D</v>
      </c>
      <c r="EB341" s="82" t="str">
        <f t="shared" si="149"/>
        <v>Flex, Dock C/D</v>
      </c>
      <c r="EC341" s="82" t="str">
        <f t="shared" si="149"/>
        <v>Flex, Dock C/D</v>
      </c>
      <c r="ED341" s="82" t="str">
        <f t="shared" si="149"/>
        <v>Flex, Dock C/D</v>
      </c>
      <c r="EE341" s="82" t="str">
        <f t="shared" si="149"/>
        <v>Flex, Dock C/D</v>
      </c>
      <c r="EF341" s="82" t="str">
        <f t="shared" si="149"/>
        <v>Flex, Dock C/D</v>
      </c>
      <c r="EG341" s="82" t="str">
        <f t="shared" si="149"/>
        <v>Flex, Dock C/D</v>
      </c>
      <c r="EH341" s="82" t="str">
        <f t="shared" si="149"/>
        <v>Flex, Dock C/D</v>
      </c>
      <c r="EI341" s="82" t="str">
        <f t="shared" ref="EI341:GD341" si="150">IF(EI339=EI323+EI327,EI325&amp;CHAR(13)&amp;EI329,$E$223)</f>
        <v>Flex, Dock C/D</v>
      </c>
      <c r="EJ341" s="82" t="str">
        <f t="shared" si="150"/>
        <v>Flex, Dock C/D</v>
      </c>
      <c r="EK341" s="82" t="str">
        <f t="shared" si="150"/>
        <v>Flex, Dock C/D</v>
      </c>
      <c r="EL341" s="82" t="str">
        <f t="shared" si="150"/>
        <v>Flex, Dock C/D</v>
      </c>
      <c r="EM341" s="82" t="str">
        <f t="shared" si="150"/>
        <v>Flex, Dock C/D</v>
      </c>
      <c r="EN341" s="82" t="str">
        <f t="shared" si="150"/>
        <v>Flex, Dock C/D</v>
      </c>
      <c r="EO341" s="82" t="str">
        <f t="shared" si="150"/>
        <v>Flex, Dock C/D</v>
      </c>
      <c r="EP341" s="82" t="str">
        <f t="shared" si="150"/>
        <v>Flex, Dock C/D</v>
      </c>
      <c r="EQ341" s="82" t="str">
        <f t="shared" si="150"/>
        <v>Flex, Dock C/D</v>
      </c>
      <c r="ER341" s="82" t="str">
        <f t="shared" si="150"/>
        <v>Flex, Dock C/D</v>
      </c>
      <c r="ES341" s="82" t="str">
        <f t="shared" si="150"/>
        <v>Flex, Dock C/D</v>
      </c>
      <c r="ET341" s="82" t="str">
        <f t="shared" si="150"/>
        <v>Flex, Dock C/D</v>
      </c>
      <c r="EU341" s="82" t="str">
        <f t="shared" si="150"/>
        <v>Flex, Dock C/D</v>
      </c>
      <c r="EV341" s="82" t="str">
        <f t="shared" si="150"/>
        <v>Flex, Dock C/D</v>
      </c>
      <c r="EW341" s="82" t="str">
        <f t="shared" si="150"/>
        <v>Flex, Dock C/D</v>
      </c>
      <c r="EX341" s="82" t="str">
        <f t="shared" si="150"/>
        <v>Flex, Dock C/D</v>
      </c>
      <c r="EY341" s="82" t="str">
        <f t="shared" si="150"/>
        <v>Flex, Dock C/D</v>
      </c>
      <c r="EZ341" s="82" t="str">
        <f t="shared" si="150"/>
        <v>Flex, Dock C/D</v>
      </c>
      <c r="FA341" s="82" t="str">
        <f t="shared" si="150"/>
        <v>Flex, Dock C/D</v>
      </c>
      <c r="FB341" s="83" t="str">
        <f t="shared" si="150"/>
        <v>Flex, Dock C/D</v>
      </c>
      <c r="FC341" s="81" t="str">
        <f t="shared" si="150"/>
        <v>Flex, Dock C/D</v>
      </c>
      <c r="FD341" s="82" t="str">
        <f t="shared" si="150"/>
        <v>Flex, Dock C/D</v>
      </c>
      <c r="FE341" s="82" t="str">
        <f t="shared" si="150"/>
        <v>Flex, Dock C/D</v>
      </c>
      <c r="FF341" s="82" t="str">
        <f t="shared" si="150"/>
        <v>Flex, Dock C/D</v>
      </c>
      <c r="FG341" s="82" t="str">
        <f t="shared" si="150"/>
        <v>Flex, Dock C/D</v>
      </c>
      <c r="FH341" s="82" t="str">
        <f t="shared" si="150"/>
        <v>Flex, Dock C/D</v>
      </c>
      <c r="FI341" s="82" t="str">
        <f t="shared" si="150"/>
        <v>Flex, Dock C/D</v>
      </c>
      <c r="FJ341" s="82" t="str">
        <f t="shared" si="150"/>
        <v>Flex, Dock C/D</v>
      </c>
      <c r="FK341" s="82" t="str">
        <f t="shared" si="150"/>
        <v>Flex, Dock C/D</v>
      </c>
      <c r="FL341" s="82" t="str">
        <f t="shared" si="150"/>
        <v>Flex, Dock C/D</v>
      </c>
      <c r="FM341" s="82" t="str">
        <f t="shared" si="150"/>
        <v>Flex, Dock C/D</v>
      </c>
      <c r="FN341" s="82" t="str">
        <f t="shared" si="150"/>
        <v>Flex, Dock C/D</v>
      </c>
      <c r="FO341" s="82" t="str">
        <f t="shared" si="150"/>
        <v>Flex, Dock C/D</v>
      </c>
      <c r="FP341" s="82" t="str">
        <f t="shared" si="150"/>
        <v>Flex, Dock C/D</v>
      </c>
      <c r="FQ341" s="82" t="str">
        <f t="shared" si="150"/>
        <v>Flex, Dock C/D</v>
      </c>
      <c r="FR341" s="82" t="str">
        <f t="shared" si="150"/>
        <v>Flex, Dock C/D</v>
      </c>
      <c r="FS341" s="82" t="str">
        <f t="shared" si="150"/>
        <v>Flex, Dock C/D</v>
      </c>
      <c r="FT341" s="82" t="str">
        <f t="shared" si="150"/>
        <v>Flex, Dock C/D</v>
      </c>
      <c r="FU341" s="82" t="str">
        <f t="shared" si="150"/>
        <v>Flex, Dock C/D</v>
      </c>
      <c r="FV341" s="82" t="str">
        <f t="shared" si="150"/>
        <v>Flex, Dock C/D</v>
      </c>
      <c r="FW341" s="82" t="str">
        <f t="shared" si="150"/>
        <v>Flex, Dock C/D</v>
      </c>
      <c r="FX341" s="82" t="str">
        <f t="shared" si="150"/>
        <v>Flex, Dock C/D</v>
      </c>
      <c r="FY341" s="82" t="str">
        <f t="shared" si="150"/>
        <v>Flex, Dock C/D</v>
      </c>
      <c r="FZ341" s="82" t="str">
        <f t="shared" si="150"/>
        <v>Flex, Dock C/D</v>
      </c>
      <c r="GA341" s="82" t="str">
        <f t="shared" si="150"/>
        <v>Flex, Dock C/D</v>
      </c>
      <c r="GB341" s="82" t="str">
        <f t="shared" si="150"/>
        <v>Flex, Dock C/D</v>
      </c>
      <c r="GC341" s="82" t="str">
        <f t="shared" si="150"/>
        <v>Flex, Dock C/D</v>
      </c>
      <c r="GD341" s="83" t="str">
        <f t="shared" si="150"/>
        <v>Flex, Dock C/D</v>
      </c>
      <c r="GE341" s="195"/>
    </row>
    <row r="342" spans="1:187" s="35" customFormat="1" ht="17" customHeight="1">
      <c r="A342" s="1">
        <v>1</v>
      </c>
      <c r="B342" s="1">
        <v>178</v>
      </c>
      <c r="C342" s="92" t="s">
        <v>344</v>
      </c>
      <c r="D342" s="58" t="s">
        <v>67</v>
      </c>
      <c r="E342" s="58" t="s">
        <v>67</v>
      </c>
      <c r="F342" s="45" t="s">
        <v>266</v>
      </c>
      <c r="G342" s="45" t="s">
        <v>312</v>
      </c>
      <c r="H342" s="93"/>
      <c r="I342" s="94">
        <v>-6670</v>
      </c>
      <c r="J342" s="95">
        <v>12123</v>
      </c>
      <c r="K342" s="95">
        <f t="shared" ref="K342:BV342" si="151">K339-K14</f>
        <v>12123</v>
      </c>
      <c r="L342" s="95">
        <f t="shared" si="151"/>
        <v>-5367</v>
      </c>
      <c r="M342" s="95">
        <f t="shared" si="151"/>
        <v>-6069</v>
      </c>
      <c r="N342" s="95">
        <f t="shared" si="151"/>
        <v>-6489</v>
      </c>
      <c r="O342" s="95">
        <f t="shared" si="151"/>
        <v>-3129</v>
      </c>
      <c r="P342" s="95">
        <f t="shared" si="151"/>
        <v>-3129</v>
      </c>
      <c r="Q342" s="95">
        <f t="shared" si="151"/>
        <v>11134</v>
      </c>
      <c r="R342" s="95">
        <f t="shared" si="151"/>
        <v>13854</v>
      </c>
      <c r="S342" s="95">
        <f t="shared" si="151"/>
        <v>1595</v>
      </c>
      <c r="T342" s="95">
        <f t="shared" si="151"/>
        <v>4808</v>
      </c>
      <c r="U342" s="95">
        <f t="shared" si="151"/>
        <v>9680</v>
      </c>
      <c r="V342" s="95">
        <f t="shared" si="151"/>
        <v>7815</v>
      </c>
      <c r="W342" s="95">
        <f t="shared" si="151"/>
        <v>7815</v>
      </c>
      <c r="X342" s="95">
        <f t="shared" si="151"/>
        <v>22455</v>
      </c>
      <c r="Y342" s="95">
        <f t="shared" si="151"/>
        <v>19288</v>
      </c>
      <c r="Z342" s="95">
        <f t="shared" si="151"/>
        <v>8846</v>
      </c>
      <c r="AA342" s="95">
        <f t="shared" si="151"/>
        <v>11712</v>
      </c>
      <c r="AB342" s="95">
        <f t="shared" si="151"/>
        <v>11712</v>
      </c>
      <c r="AC342" s="95">
        <f t="shared" si="151"/>
        <v>2592</v>
      </c>
      <c r="AD342" s="95">
        <f t="shared" si="151"/>
        <v>2592</v>
      </c>
      <c r="AE342" s="95">
        <f t="shared" si="151"/>
        <v>12719.675000000003</v>
      </c>
      <c r="AF342" s="95">
        <f t="shared" si="151"/>
        <v>22953</v>
      </c>
      <c r="AG342" s="95">
        <f t="shared" si="151"/>
        <v>12242.675000000003</v>
      </c>
      <c r="AH342" s="95">
        <f t="shared" si="151"/>
        <v>7637.6750000000029</v>
      </c>
      <c r="AI342" s="95">
        <f t="shared" si="151"/>
        <v>6839.6750000000029</v>
      </c>
      <c r="AJ342" s="95">
        <f t="shared" si="151"/>
        <v>1509.6750000000029</v>
      </c>
      <c r="AK342" s="95">
        <f t="shared" si="151"/>
        <v>1161.6750000000029</v>
      </c>
      <c r="AL342" s="95">
        <f t="shared" si="151"/>
        <v>14611.675000000003</v>
      </c>
      <c r="AM342" s="93">
        <f t="shared" si="151"/>
        <v>21420</v>
      </c>
      <c r="AN342" s="94">
        <f t="shared" si="151"/>
        <v>8481.6750000000029</v>
      </c>
      <c r="AO342" s="95">
        <f t="shared" si="151"/>
        <v>8429.6750000000029</v>
      </c>
      <c r="AP342" s="95">
        <f t="shared" si="151"/>
        <v>7539.6750000000029</v>
      </c>
      <c r="AQ342" s="95">
        <f t="shared" si="151"/>
        <v>6195.6750000000029</v>
      </c>
      <c r="AR342" s="95">
        <f t="shared" si="151"/>
        <v>6195.6750000000029</v>
      </c>
      <c r="AS342" s="95">
        <f t="shared" si="151"/>
        <v>16955</v>
      </c>
      <c r="AT342" s="95">
        <f t="shared" si="151"/>
        <v>15693.675000000003</v>
      </c>
      <c r="AU342" s="95">
        <f t="shared" si="151"/>
        <v>-6422</v>
      </c>
      <c r="AV342" s="95">
        <f t="shared" si="151"/>
        <v>-6600</v>
      </c>
      <c r="AW342" s="95">
        <f t="shared" si="151"/>
        <v>1814</v>
      </c>
      <c r="AX342" s="95">
        <f t="shared" si="151"/>
        <v>-7553.3249999999971</v>
      </c>
      <c r="AY342" s="95">
        <f t="shared" si="151"/>
        <v>-7553.3249999999971</v>
      </c>
      <c r="AZ342" s="95">
        <f t="shared" si="151"/>
        <v>-3909</v>
      </c>
      <c r="BA342" s="95">
        <f t="shared" si="151"/>
        <v>8285</v>
      </c>
      <c r="BB342" s="95">
        <f t="shared" si="151"/>
        <v>-12263</v>
      </c>
      <c r="BC342" s="95">
        <f t="shared" si="151"/>
        <v>-7855</v>
      </c>
      <c r="BD342" s="95">
        <f t="shared" si="151"/>
        <v>-3655</v>
      </c>
      <c r="BE342" s="95">
        <f t="shared" si="151"/>
        <v>-6558.3249999999971</v>
      </c>
      <c r="BF342" s="95">
        <f t="shared" si="151"/>
        <v>-6558.3249999999971</v>
      </c>
      <c r="BG342" s="95">
        <f t="shared" si="151"/>
        <v>545</v>
      </c>
      <c r="BH342" s="95">
        <f t="shared" si="151"/>
        <v>2564</v>
      </c>
      <c r="BI342" s="95">
        <f t="shared" si="151"/>
        <v>45</v>
      </c>
      <c r="BJ342" s="95">
        <f t="shared" si="151"/>
        <v>45</v>
      </c>
      <c r="BK342" s="95">
        <f t="shared" si="151"/>
        <v>1522.5</v>
      </c>
      <c r="BL342" s="95">
        <f t="shared" si="151"/>
        <v>-1027.3249999999971</v>
      </c>
      <c r="BM342" s="95">
        <f t="shared" si="151"/>
        <v>-1027.3249999999971</v>
      </c>
      <c r="BN342" s="95">
        <f t="shared" si="151"/>
        <v>-1027.3249999999971</v>
      </c>
      <c r="BO342" s="93">
        <f t="shared" si="151"/>
        <v>-1017.3249999999971</v>
      </c>
      <c r="BP342" s="94">
        <f t="shared" si="151"/>
        <v>-7857.55515200441</v>
      </c>
      <c r="BQ342" s="95">
        <f t="shared" si="151"/>
        <v>-7857.55515200441</v>
      </c>
      <c r="BR342" s="95">
        <f t="shared" si="151"/>
        <v>-12357.55515200441</v>
      </c>
      <c r="BS342" s="95">
        <f t="shared" si="151"/>
        <v>-12357.55515200441</v>
      </c>
      <c r="BT342" s="95">
        <f t="shared" si="151"/>
        <v>-12357.55515200441</v>
      </c>
      <c r="BU342" s="95">
        <f t="shared" si="151"/>
        <v>-12357.55515200441</v>
      </c>
      <c r="BV342" s="95">
        <f t="shared" si="151"/>
        <v>-12357.55515200441</v>
      </c>
      <c r="BW342" s="95">
        <f t="shared" ref="BW342:EH342" si="152">BW339-BW14</f>
        <v>-12357.55515200441</v>
      </c>
      <c r="BX342" s="95">
        <f t="shared" si="152"/>
        <v>-12357.55515200441</v>
      </c>
      <c r="BY342" s="95">
        <f t="shared" si="152"/>
        <v>-12357.55515200441</v>
      </c>
      <c r="BZ342" s="95">
        <f t="shared" si="152"/>
        <v>-12357.55515200441</v>
      </c>
      <c r="CA342" s="95">
        <f t="shared" si="152"/>
        <v>-12357.55515200441</v>
      </c>
      <c r="CB342" s="95">
        <f t="shared" si="152"/>
        <v>-12357.55515200441</v>
      </c>
      <c r="CC342" s="95">
        <f t="shared" si="152"/>
        <v>-12357.55515200441</v>
      </c>
      <c r="CD342" s="95">
        <f t="shared" si="152"/>
        <v>-13057.55515200441</v>
      </c>
      <c r="CE342" s="95">
        <f t="shared" si="152"/>
        <v>-13057.55515200441</v>
      </c>
      <c r="CF342" s="95">
        <f t="shared" si="152"/>
        <v>-13057.55515200441</v>
      </c>
      <c r="CG342" s="95">
        <f t="shared" si="152"/>
        <v>-13057.55515200441</v>
      </c>
      <c r="CH342" s="95">
        <f t="shared" si="152"/>
        <v>-13057.55515200441</v>
      </c>
      <c r="CI342" s="95">
        <f t="shared" si="152"/>
        <v>-13057.55515200441</v>
      </c>
      <c r="CJ342" s="95">
        <f t="shared" si="152"/>
        <v>6.697851115706726</v>
      </c>
      <c r="CK342" s="95">
        <f t="shared" si="152"/>
        <v>6.697851115706726</v>
      </c>
      <c r="CL342" s="95">
        <f t="shared" si="152"/>
        <v>6.697851115706726</v>
      </c>
      <c r="CM342" s="95">
        <f t="shared" si="152"/>
        <v>6.697851115706726</v>
      </c>
      <c r="CN342" s="95">
        <f t="shared" si="152"/>
        <v>6.697851115706726</v>
      </c>
      <c r="CO342" s="95">
        <f t="shared" si="152"/>
        <v>6.697851115706726</v>
      </c>
      <c r="CP342" s="95">
        <f t="shared" si="152"/>
        <v>6.697851115706726</v>
      </c>
      <c r="CQ342" s="93">
        <f t="shared" si="152"/>
        <v>6.697851115706726</v>
      </c>
      <c r="CR342" s="94">
        <f t="shared" si="152"/>
        <v>6.697851115706726</v>
      </c>
      <c r="CS342" s="95">
        <f t="shared" si="152"/>
        <v>6.697851115706726</v>
      </c>
      <c r="CT342" s="95">
        <f t="shared" si="152"/>
        <v>6.697851115706726</v>
      </c>
      <c r="CU342" s="95">
        <f t="shared" si="152"/>
        <v>6.697851115706726</v>
      </c>
      <c r="CV342" s="95">
        <f t="shared" si="152"/>
        <v>6.697851115706726</v>
      </c>
      <c r="CW342" s="95">
        <f t="shared" si="152"/>
        <v>6.697851115706726</v>
      </c>
      <c r="CX342" s="95">
        <f t="shared" si="152"/>
        <v>6.697851115706726</v>
      </c>
      <c r="CY342" s="95">
        <f t="shared" si="152"/>
        <v>6.697851115706726</v>
      </c>
      <c r="CZ342" s="95">
        <f t="shared" si="152"/>
        <v>6.697851115706726</v>
      </c>
      <c r="DA342" s="95">
        <f t="shared" si="152"/>
        <v>6.697851115706726</v>
      </c>
      <c r="DB342" s="95">
        <f t="shared" si="152"/>
        <v>6.697851115706726</v>
      </c>
      <c r="DC342" s="95">
        <f t="shared" si="152"/>
        <v>6.697851115706726</v>
      </c>
      <c r="DD342" s="95">
        <f t="shared" si="152"/>
        <v>6.697851115706726</v>
      </c>
      <c r="DE342" s="95">
        <f t="shared" si="152"/>
        <v>6.697851115706726</v>
      </c>
      <c r="DF342" s="95">
        <f t="shared" si="152"/>
        <v>6.697851115706726</v>
      </c>
      <c r="DG342" s="95">
        <f t="shared" si="152"/>
        <v>6.697851115706726</v>
      </c>
      <c r="DH342" s="95">
        <f t="shared" si="152"/>
        <v>6.697851115706726</v>
      </c>
      <c r="DI342" s="95">
        <f t="shared" si="152"/>
        <v>6.697851115706726</v>
      </c>
      <c r="DJ342" s="95">
        <f t="shared" si="152"/>
        <v>6.697851115706726</v>
      </c>
      <c r="DK342" s="95">
        <f t="shared" si="152"/>
        <v>6.697851115706726</v>
      </c>
      <c r="DL342" s="95">
        <f t="shared" si="152"/>
        <v>6.697851115706726</v>
      </c>
      <c r="DM342" s="95">
        <f t="shared" si="152"/>
        <v>6.697851115706726</v>
      </c>
      <c r="DN342" s="95">
        <f t="shared" si="152"/>
        <v>6.697851115706726</v>
      </c>
      <c r="DO342" s="95">
        <f t="shared" si="152"/>
        <v>6.697851115706726</v>
      </c>
      <c r="DP342" s="95">
        <f t="shared" si="152"/>
        <v>6.697851115706726</v>
      </c>
      <c r="DQ342" s="95">
        <f t="shared" si="152"/>
        <v>6.697851115706726</v>
      </c>
      <c r="DR342" s="95">
        <f t="shared" si="152"/>
        <v>6.697851115706726</v>
      </c>
      <c r="DS342" s="95">
        <f t="shared" si="152"/>
        <v>6.697851115706726</v>
      </c>
      <c r="DT342" s="95">
        <f t="shared" si="152"/>
        <v>6.697851115706726</v>
      </c>
      <c r="DU342" s="95">
        <f t="shared" si="152"/>
        <v>6.697851115706726</v>
      </c>
      <c r="DV342" s="95">
        <f t="shared" si="152"/>
        <v>6.697851115706726</v>
      </c>
      <c r="DW342" s="95">
        <f t="shared" si="152"/>
        <v>6.697851115706726</v>
      </c>
      <c r="DX342" s="95">
        <f t="shared" si="152"/>
        <v>6.697851115706726</v>
      </c>
      <c r="DY342" s="95">
        <f t="shared" si="152"/>
        <v>6.697851115706726</v>
      </c>
      <c r="DZ342" s="93">
        <f t="shared" si="152"/>
        <v>6.697851115706726</v>
      </c>
      <c r="EA342" s="94">
        <f t="shared" si="152"/>
        <v>6.697851115706726</v>
      </c>
      <c r="EB342" s="95">
        <f t="shared" si="152"/>
        <v>6.697851115706726</v>
      </c>
      <c r="EC342" s="95">
        <f t="shared" si="152"/>
        <v>6.697851115706726</v>
      </c>
      <c r="ED342" s="95">
        <f t="shared" si="152"/>
        <v>6.697851115706726</v>
      </c>
      <c r="EE342" s="95">
        <f t="shared" si="152"/>
        <v>6.697851115706726</v>
      </c>
      <c r="EF342" s="95">
        <f t="shared" si="152"/>
        <v>6.697851115706726</v>
      </c>
      <c r="EG342" s="95">
        <f t="shared" si="152"/>
        <v>6.697851115706726</v>
      </c>
      <c r="EH342" s="95">
        <f t="shared" si="152"/>
        <v>6.697851115706726</v>
      </c>
      <c r="EI342" s="95">
        <f t="shared" ref="EI342:GD342" si="153">EI339-EI14</f>
        <v>6.697851115706726</v>
      </c>
      <c r="EJ342" s="95">
        <f t="shared" si="153"/>
        <v>6.697851115706726</v>
      </c>
      <c r="EK342" s="95">
        <f t="shared" si="153"/>
        <v>6.697851115706726</v>
      </c>
      <c r="EL342" s="95">
        <f t="shared" si="153"/>
        <v>6.697851115706726</v>
      </c>
      <c r="EM342" s="95">
        <f t="shared" si="153"/>
        <v>6.697851115706726</v>
      </c>
      <c r="EN342" s="95">
        <f t="shared" si="153"/>
        <v>6.697851115706726</v>
      </c>
      <c r="EO342" s="95">
        <f t="shared" si="153"/>
        <v>6.697851115706726</v>
      </c>
      <c r="EP342" s="95">
        <f t="shared" si="153"/>
        <v>6.697851115706726</v>
      </c>
      <c r="EQ342" s="95">
        <f t="shared" si="153"/>
        <v>6.697851115706726</v>
      </c>
      <c r="ER342" s="95">
        <f t="shared" si="153"/>
        <v>6.697851115706726</v>
      </c>
      <c r="ES342" s="95">
        <f t="shared" si="153"/>
        <v>6.697851115706726</v>
      </c>
      <c r="ET342" s="95">
        <f t="shared" si="153"/>
        <v>6.697851115706726</v>
      </c>
      <c r="EU342" s="95">
        <f t="shared" si="153"/>
        <v>6.697851115706726</v>
      </c>
      <c r="EV342" s="95">
        <f t="shared" si="153"/>
        <v>6.697851115706726</v>
      </c>
      <c r="EW342" s="95">
        <f t="shared" si="153"/>
        <v>6.697851115706726</v>
      </c>
      <c r="EX342" s="95">
        <f t="shared" si="153"/>
        <v>6.697851115706726</v>
      </c>
      <c r="EY342" s="95">
        <f t="shared" si="153"/>
        <v>6.697851115706726</v>
      </c>
      <c r="EZ342" s="95">
        <f t="shared" si="153"/>
        <v>6.697851115706726</v>
      </c>
      <c r="FA342" s="95">
        <f t="shared" si="153"/>
        <v>6.697851115706726</v>
      </c>
      <c r="FB342" s="93">
        <f t="shared" si="153"/>
        <v>6.697851115706726</v>
      </c>
      <c r="FC342" s="94">
        <f t="shared" si="153"/>
        <v>6.697851115706726</v>
      </c>
      <c r="FD342" s="95">
        <f t="shared" si="153"/>
        <v>6.697851115706726</v>
      </c>
      <c r="FE342" s="95">
        <f t="shared" si="153"/>
        <v>6.697851115706726</v>
      </c>
      <c r="FF342" s="95">
        <f t="shared" si="153"/>
        <v>6.697851115706726</v>
      </c>
      <c r="FG342" s="95">
        <f t="shared" si="153"/>
        <v>6.697851115706726</v>
      </c>
      <c r="FH342" s="95">
        <f t="shared" si="153"/>
        <v>6.697851115706726</v>
      </c>
      <c r="FI342" s="95">
        <f t="shared" si="153"/>
        <v>6.697851115706726</v>
      </c>
      <c r="FJ342" s="95">
        <f t="shared" si="153"/>
        <v>6.697851115706726</v>
      </c>
      <c r="FK342" s="95">
        <f t="shared" si="153"/>
        <v>6.697851115706726</v>
      </c>
      <c r="FL342" s="95">
        <f t="shared" si="153"/>
        <v>6.697851115706726</v>
      </c>
      <c r="FM342" s="95">
        <f t="shared" si="153"/>
        <v>6.697851115706726</v>
      </c>
      <c r="FN342" s="95">
        <f t="shared" si="153"/>
        <v>6.697851115706726</v>
      </c>
      <c r="FO342" s="95">
        <f t="shared" si="153"/>
        <v>6.697851115706726</v>
      </c>
      <c r="FP342" s="95">
        <f t="shared" si="153"/>
        <v>6.697851115706726</v>
      </c>
      <c r="FQ342" s="95">
        <f t="shared" si="153"/>
        <v>6.697851115706726</v>
      </c>
      <c r="FR342" s="95">
        <f t="shared" si="153"/>
        <v>6.697851115706726</v>
      </c>
      <c r="FS342" s="95">
        <f t="shared" si="153"/>
        <v>6.697851115706726</v>
      </c>
      <c r="FT342" s="95">
        <f t="shared" si="153"/>
        <v>6.697851115706726</v>
      </c>
      <c r="FU342" s="95">
        <f t="shared" si="153"/>
        <v>6.697851115706726</v>
      </c>
      <c r="FV342" s="95">
        <f t="shared" si="153"/>
        <v>6.697851115706726</v>
      </c>
      <c r="FW342" s="95">
        <f t="shared" si="153"/>
        <v>6.697851115706726</v>
      </c>
      <c r="FX342" s="95">
        <f t="shared" si="153"/>
        <v>6.697851115706726</v>
      </c>
      <c r="FY342" s="95">
        <f t="shared" si="153"/>
        <v>6.697851115706726</v>
      </c>
      <c r="FZ342" s="95">
        <f t="shared" si="153"/>
        <v>6.697851115706726</v>
      </c>
      <c r="GA342" s="95">
        <f t="shared" si="153"/>
        <v>6.697851115706726</v>
      </c>
      <c r="GB342" s="95">
        <f t="shared" si="153"/>
        <v>6.697851115706726</v>
      </c>
      <c r="GC342" s="95">
        <f t="shared" si="153"/>
        <v>6.697851115706726</v>
      </c>
      <c r="GD342" s="93">
        <f t="shared" si="153"/>
        <v>6.697851115706726</v>
      </c>
      <c r="GE342" s="195"/>
    </row>
    <row r="343" spans="1:187" s="35" customFormat="1" ht="17" customHeight="1">
      <c r="A343" s="1">
        <v>1</v>
      </c>
      <c r="B343" s="1">
        <v>179</v>
      </c>
      <c r="C343" s="96" t="s">
        <v>345</v>
      </c>
      <c r="D343" s="98" t="s">
        <v>50</v>
      </c>
      <c r="E343" s="97" t="s">
        <v>67</v>
      </c>
      <c r="F343" s="42" t="s">
        <v>266</v>
      </c>
      <c r="G343" s="42" t="s">
        <v>312</v>
      </c>
      <c r="H343" s="87"/>
      <c r="I343" s="88">
        <v>0</v>
      </c>
      <c r="J343" s="86">
        <v>-8448</v>
      </c>
      <c r="K343" s="86">
        <f t="shared" ref="K343:BV343" si="154">MIN(K319+K12,K256)</f>
        <v>-4248</v>
      </c>
      <c r="L343" s="86">
        <f t="shared" si="154"/>
        <v>-4248</v>
      </c>
      <c r="M343" s="86">
        <f t="shared" si="154"/>
        <v>-4248</v>
      </c>
      <c r="N343" s="86">
        <f t="shared" si="154"/>
        <v>-4248</v>
      </c>
      <c r="O343" s="86">
        <f t="shared" si="154"/>
        <v>-4248</v>
      </c>
      <c r="P343" s="86">
        <f t="shared" si="154"/>
        <v>-4248</v>
      </c>
      <c r="Q343" s="86">
        <f t="shared" si="154"/>
        <v>-4248</v>
      </c>
      <c r="R343" s="86">
        <f t="shared" si="154"/>
        <v>-4248</v>
      </c>
      <c r="S343" s="86">
        <f t="shared" si="154"/>
        <v>-4248</v>
      </c>
      <c r="T343" s="86">
        <f t="shared" si="154"/>
        <v>-4248</v>
      </c>
      <c r="U343" s="86">
        <f t="shared" si="154"/>
        <v>-4258</v>
      </c>
      <c r="V343" s="86">
        <f t="shared" si="154"/>
        <v>-4361</v>
      </c>
      <c r="W343" s="86">
        <f t="shared" si="154"/>
        <v>-4361</v>
      </c>
      <c r="X343" s="86">
        <f t="shared" si="154"/>
        <v>-4381</v>
      </c>
      <c r="Y343" s="86">
        <f t="shared" si="154"/>
        <v>-4384</v>
      </c>
      <c r="Z343" s="86">
        <f t="shared" si="154"/>
        <v>-4384</v>
      </c>
      <c r="AA343" s="86">
        <f t="shared" si="154"/>
        <v>-4401</v>
      </c>
      <c r="AB343" s="86">
        <f t="shared" si="154"/>
        <v>-4419</v>
      </c>
      <c r="AC343" s="86">
        <f t="shared" si="154"/>
        <v>-219</v>
      </c>
      <c r="AD343" s="86">
        <f t="shared" si="154"/>
        <v>-219</v>
      </c>
      <c r="AE343" s="86">
        <f t="shared" si="154"/>
        <v>-215</v>
      </c>
      <c r="AF343" s="86">
        <f t="shared" si="154"/>
        <v>3957</v>
      </c>
      <c r="AG343" s="86">
        <f t="shared" si="154"/>
        <v>3898</v>
      </c>
      <c r="AH343" s="86">
        <f t="shared" si="154"/>
        <v>3898</v>
      </c>
      <c r="AI343" s="86">
        <f t="shared" si="154"/>
        <v>3898</v>
      </c>
      <c r="AJ343" s="86">
        <f t="shared" si="154"/>
        <v>3898</v>
      </c>
      <c r="AK343" s="86">
        <f t="shared" si="154"/>
        <v>3798</v>
      </c>
      <c r="AL343" s="86">
        <f t="shared" si="154"/>
        <v>7784</v>
      </c>
      <c r="AM343" s="87">
        <f t="shared" si="154"/>
        <v>7773</v>
      </c>
      <c r="AN343" s="88">
        <f t="shared" si="154"/>
        <v>7773</v>
      </c>
      <c r="AO343" s="86">
        <f t="shared" si="154"/>
        <v>7576</v>
      </c>
      <c r="AP343" s="86">
        <f t="shared" si="154"/>
        <v>7576</v>
      </c>
      <c r="AQ343" s="86">
        <f t="shared" si="154"/>
        <v>7576</v>
      </c>
      <c r="AR343" s="86">
        <f t="shared" si="154"/>
        <v>7576</v>
      </c>
      <c r="AS343" s="86">
        <f t="shared" si="154"/>
        <v>15943</v>
      </c>
      <c r="AT343" s="86">
        <f t="shared" si="154"/>
        <v>15932</v>
      </c>
      <c r="AU343" s="86">
        <f t="shared" si="154"/>
        <v>24332</v>
      </c>
      <c r="AV343" s="86">
        <f t="shared" si="154"/>
        <v>24332</v>
      </c>
      <c r="AW343" s="86">
        <f t="shared" si="154"/>
        <v>24373</v>
      </c>
      <c r="AX343" s="86">
        <f t="shared" si="154"/>
        <v>24293</v>
      </c>
      <c r="AY343" s="86">
        <f t="shared" si="154"/>
        <v>24293</v>
      </c>
      <c r="AZ343" s="86">
        <f t="shared" si="154"/>
        <v>24241</v>
      </c>
      <c r="BA343" s="86">
        <f t="shared" si="154"/>
        <v>24118</v>
      </c>
      <c r="BB343" s="86">
        <f t="shared" si="154"/>
        <v>24118</v>
      </c>
      <c r="BC343" s="86">
        <f t="shared" si="154"/>
        <v>28160</v>
      </c>
      <c r="BD343" s="86">
        <f t="shared" si="154"/>
        <v>28160</v>
      </c>
      <c r="BE343" s="86">
        <f t="shared" si="154"/>
        <v>28117</v>
      </c>
      <c r="BF343" s="86">
        <f t="shared" si="154"/>
        <v>28117</v>
      </c>
      <c r="BG343" s="86">
        <f>MIN(BG319+BG12,BG256)</f>
        <v>36435</v>
      </c>
      <c r="BH343" s="86">
        <f t="shared" si="154"/>
        <v>36576</v>
      </c>
      <c r="BI343" s="86">
        <f t="shared" si="154"/>
        <v>36500</v>
      </c>
      <c r="BJ343" s="86">
        <f t="shared" si="154"/>
        <v>42834</v>
      </c>
      <c r="BK343" s="86">
        <f t="shared" si="154"/>
        <v>40234</v>
      </c>
      <c r="BL343" s="86">
        <f t="shared" si="154"/>
        <v>40164</v>
      </c>
      <c r="BM343" s="86">
        <f t="shared" si="154"/>
        <v>40164</v>
      </c>
      <c r="BN343" s="86">
        <f t="shared" si="154"/>
        <v>44344</v>
      </c>
      <c r="BO343" s="87">
        <f t="shared" si="154"/>
        <v>44344</v>
      </c>
      <c r="BP343" s="88">
        <f t="shared" si="154"/>
        <v>40544</v>
      </c>
      <c r="BQ343" s="86">
        <f t="shared" si="154"/>
        <v>40544</v>
      </c>
      <c r="BR343" s="86">
        <f t="shared" si="154"/>
        <v>40544</v>
      </c>
      <c r="BS343" s="86">
        <f t="shared" si="154"/>
        <v>40544</v>
      </c>
      <c r="BT343" s="86">
        <f t="shared" si="154"/>
        <v>40544</v>
      </c>
      <c r="BU343" s="86">
        <f t="shared" si="154"/>
        <v>40544</v>
      </c>
      <c r="BV343" s="86">
        <f t="shared" si="154"/>
        <v>40544</v>
      </c>
      <c r="BW343" s="86">
        <f t="shared" ref="BW343:EH343" si="155">MIN(BW319+BW12,BW256)</f>
        <v>40544</v>
      </c>
      <c r="BX343" s="86">
        <f t="shared" si="155"/>
        <v>40544</v>
      </c>
      <c r="BY343" s="86">
        <f t="shared" si="155"/>
        <v>40544</v>
      </c>
      <c r="BZ343" s="86">
        <f t="shared" si="155"/>
        <v>40544</v>
      </c>
      <c r="CA343" s="86">
        <f t="shared" si="155"/>
        <v>40544</v>
      </c>
      <c r="CB343" s="86">
        <f t="shared" si="155"/>
        <v>40544</v>
      </c>
      <c r="CC343" s="86">
        <f t="shared" si="155"/>
        <v>40544</v>
      </c>
      <c r="CD343" s="86">
        <f t="shared" si="155"/>
        <v>40544</v>
      </c>
      <c r="CE343" s="86">
        <f t="shared" si="155"/>
        <v>40544</v>
      </c>
      <c r="CF343" s="86">
        <f t="shared" si="155"/>
        <v>40544</v>
      </c>
      <c r="CG343" s="86">
        <f t="shared" si="155"/>
        <v>40544</v>
      </c>
      <c r="CH343" s="86">
        <f t="shared" si="155"/>
        <v>40544</v>
      </c>
      <c r="CI343" s="86">
        <f t="shared" si="155"/>
        <v>40544</v>
      </c>
      <c r="CJ343" s="86">
        <f t="shared" si="155"/>
        <v>55544</v>
      </c>
      <c r="CK343" s="86">
        <f t="shared" si="155"/>
        <v>55544</v>
      </c>
      <c r="CL343" s="86">
        <f t="shared" si="155"/>
        <v>55544</v>
      </c>
      <c r="CM343" s="86">
        <f t="shared" si="155"/>
        <v>55544</v>
      </c>
      <c r="CN343" s="86">
        <f t="shared" si="155"/>
        <v>55544</v>
      </c>
      <c r="CO343" s="86">
        <f t="shared" si="155"/>
        <v>55544</v>
      </c>
      <c r="CP343" s="86">
        <f t="shared" si="155"/>
        <v>55544</v>
      </c>
      <c r="CQ343" s="87">
        <f t="shared" si="155"/>
        <v>55544</v>
      </c>
      <c r="CR343" s="88">
        <f t="shared" si="155"/>
        <v>55544</v>
      </c>
      <c r="CS343" s="86">
        <f t="shared" si="155"/>
        <v>55544</v>
      </c>
      <c r="CT343" s="86">
        <f t="shared" si="155"/>
        <v>55544</v>
      </c>
      <c r="CU343" s="86">
        <f t="shared" si="155"/>
        <v>55544</v>
      </c>
      <c r="CV343" s="86">
        <f t="shared" si="155"/>
        <v>55544</v>
      </c>
      <c r="CW343" s="86">
        <f t="shared" si="155"/>
        <v>55544</v>
      </c>
      <c r="CX343" s="86">
        <f t="shared" si="155"/>
        <v>55544</v>
      </c>
      <c r="CY343" s="86">
        <f t="shared" si="155"/>
        <v>55544</v>
      </c>
      <c r="CZ343" s="86">
        <f t="shared" si="155"/>
        <v>55544</v>
      </c>
      <c r="DA343" s="86">
        <f t="shared" si="155"/>
        <v>55544</v>
      </c>
      <c r="DB343" s="86">
        <f t="shared" si="155"/>
        <v>55544</v>
      </c>
      <c r="DC343" s="86">
        <f t="shared" si="155"/>
        <v>55544</v>
      </c>
      <c r="DD343" s="86">
        <f t="shared" si="155"/>
        <v>55544</v>
      </c>
      <c r="DE343" s="86">
        <f t="shared" si="155"/>
        <v>55544</v>
      </c>
      <c r="DF343" s="86">
        <f t="shared" si="155"/>
        <v>55544</v>
      </c>
      <c r="DG343" s="86">
        <f t="shared" si="155"/>
        <v>55544</v>
      </c>
      <c r="DH343" s="86">
        <f t="shared" si="155"/>
        <v>55544</v>
      </c>
      <c r="DI343" s="86">
        <f t="shared" si="155"/>
        <v>55544</v>
      </c>
      <c r="DJ343" s="86">
        <f t="shared" si="155"/>
        <v>55544</v>
      </c>
      <c r="DK343" s="86">
        <f t="shared" si="155"/>
        <v>55544</v>
      </c>
      <c r="DL343" s="86">
        <f t="shared" si="155"/>
        <v>55544</v>
      </c>
      <c r="DM343" s="86">
        <f t="shared" si="155"/>
        <v>55544</v>
      </c>
      <c r="DN343" s="86">
        <f t="shared" si="155"/>
        <v>55544</v>
      </c>
      <c r="DO343" s="86">
        <f t="shared" si="155"/>
        <v>55544</v>
      </c>
      <c r="DP343" s="86">
        <f t="shared" si="155"/>
        <v>55544</v>
      </c>
      <c r="DQ343" s="86">
        <f t="shared" si="155"/>
        <v>55544</v>
      </c>
      <c r="DR343" s="86">
        <f t="shared" si="155"/>
        <v>55544</v>
      </c>
      <c r="DS343" s="86">
        <f t="shared" si="155"/>
        <v>55544</v>
      </c>
      <c r="DT343" s="86">
        <f t="shared" si="155"/>
        <v>55544</v>
      </c>
      <c r="DU343" s="86">
        <f t="shared" si="155"/>
        <v>55544</v>
      </c>
      <c r="DV343" s="86">
        <f t="shared" si="155"/>
        <v>55544</v>
      </c>
      <c r="DW343" s="86">
        <f t="shared" si="155"/>
        <v>55544</v>
      </c>
      <c r="DX343" s="86">
        <f t="shared" si="155"/>
        <v>55544</v>
      </c>
      <c r="DY343" s="86">
        <f t="shared" si="155"/>
        <v>55544</v>
      </c>
      <c r="DZ343" s="87">
        <f t="shared" si="155"/>
        <v>55544</v>
      </c>
      <c r="EA343" s="88">
        <f t="shared" si="155"/>
        <v>55544</v>
      </c>
      <c r="EB343" s="86">
        <f t="shared" si="155"/>
        <v>55544</v>
      </c>
      <c r="EC343" s="86">
        <f t="shared" si="155"/>
        <v>55544</v>
      </c>
      <c r="ED343" s="86">
        <f t="shared" si="155"/>
        <v>55544</v>
      </c>
      <c r="EE343" s="86">
        <f t="shared" si="155"/>
        <v>55544</v>
      </c>
      <c r="EF343" s="86">
        <f t="shared" si="155"/>
        <v>55544</v>
      </c>
      <c r="EG343" s="86">
        <f t="shared" si="155"/>
        <v>55544</v>
      </c>
      <c r="EH343" s="86">
        <f t="shared" si="155"/>
        <v>55544</v>
      </c>
      <c r="EI343" s="86">
        <f t="shared" ref="EI343:GD343" si="156">MIN(EI319+EI12,EI256)</f>
        <v>55544</v>
      </c>
      <c r="EJ343" s="86">
        <f t="shared" si="156"/>
        <v>55544</v>
      </c>
      <c r="EK343" s="86">
        <f t="shared" si="156"/>
        <v>55544</v>
      </c>
      <c r="EL343" s="86">
        <f t="shared" si="156"/>
        <v>55544</v>
      </c>
      <c r="EM343" s="86">
        <f t="shared" si="156"/>
        <v>55544</v>
      </c>
      <c r="EN343" s="86">
        <f t="shared" si="156"/>
        <v>55544</v>
      </c>
      <c r="EO343" s="86">
        <f t="shared" si="156"/>
        <v>55544</v>
      </c>
      <c r="EP343" s="86">
        <f t="shared" si="156"/>
        <v>55544</v>
      </c>
      <c r="EQ343" s="86">
        <f t="shared" si="156"/>
        <v>55544</v>
      </c>
      <c r="ER343" s="86">
        <f t="shared" si="156"/>
        <v>55544</v>
      </c>
      <c r="ES343" s="86">
        <f t="shared" si="156"/>
        <v>55544</v>
      </c>
      <c r="ET343" s="86">
        <f t="shared" si="156"/>
        <v>55544</v>
      </c>
      <c r="EU343" s="86">
        <f t="shared" si="156"/>
        <v>55544</v>
      </c>
      <c r="EV343" s="86">
        <f t="shared" si="156"/>
        <v>55544</v>
      </c>
      <c r="EW343" s="86">
        <f t="shared" si="156"/>
        <v>55544</v>
      </c>
      <c r="EX343" s="86">
        <f t="shared" si="156"/>
        <v>55544</v>
      </c>
      <c r="EY343" s="86">
        <f t="shared" si="156"/>
        <v>55544</v>
      </c>
      <c r="EZ343" s="86">
        <f t="shared" si="156"/>
        <v>55544</v>
      </c>
      <c r="FA343" s="86">
        <f t="shared" si="156"/>
        <v>55544</v>
      </c>
      <c r="FB343" s="87">
        <f t="shared" si="156"/>
        <v>55544</v>
      </c>
      <c r="FC343" s="88">
        <f t="shared" si="156"/>
        <v>55544</v>
      </c>
      <c r="FD343" s="86">
        <f t="shared" si="156"/>
        <v>55544</v>
      </c>
      <c r="FE343" s="86">
        <f t="shared" si="156"/>
        <v>55544</v>
      </c>
      <c r="FF343" s="86">
        <f t="shared" si="156"/>
        <v>55544</v>
      </c>
      <c r="FG343" s="86">
        <f t="shared" si="156"/>
        <v>55544</v>
      </c>
      <c r="FH343" s="86">
        <f t="shared" si="156"/>
        <v>55544</v>
      </c>
      <c r="FI343" s="86">
        <f t="shared" si="156"/>
        <v>55544</v>
      </c>
      <c r="FJ343" s="86">
        <f t="shared" si="156"/>
        <v>55544</v>
      </c>
      <c r="FK343" s="86">
        <f t="shared" si="156"/>
        <v>55544</v>
      </c>
      <c r="FL343" s="86">
        <f t="shared" si="156"/>
        <v>55544</v>
      </c>
      <c r="FM343" s="86">
        <f t="shared" si="156"/>
        <v>55544</v>
      </c>
      <c r="FN343" s="86">
        <f t="shared" si="156"/>
        <v>55544</v>
      </c>
      <c r="FO343" s="86">
        <f t="shared" si="156"/>
        <v>55544</v>
      </c>
      <c r="FP343" s="86">
        <f t="shared" si="156"/>
        <v>55544</v>
      </c>
      <c r="FQ343" s="86">
        <f t="shared" si="156"/>
        <v>55544</v>
      </c>
      <c r="FR343" s="86">
        <f t="shared" si="156"/>
        <v>55544</v>
      </c>
      <c r="FS343" s="86">
        <f t="shared" si="156"/>
        <v>55544</v>
      </c>
      <c r="FT343" s="86">
        <f t="shared" si="156"/>
        <v>55544</v>
      </c>
      <c r="FU343" s="86">
        <f t="shared" si="156"/>
        <v>55544</v>
      </c>
      <c r="FV343" s="86">
        <f t="shared" si="156"/>
        <v>55544</v>
      </c>
      <c r="FW343" s="86">
        <f t="shared" si="156"/>
        <v>55544</v>
      </c>
      <c r="FX343" s="86">
        <f t="shared" si="156"/>
        <v>55544</v>
      </c>
      <c r="FY343" s="86">
        <f t="shared" si="156"/>
        <v>55544</v>
      </c>
      <c r="FZ343" s="86">
        <f t="shared" si="156"/>
        <v>55544</v>
      </c>
      <c r="GA343" s="86">
        <f t="shared" si="156"/>
        <v>55544</v>
      </c>
      <c r="GB343" s="86">
        <f t="shared" si="156"/>
        <v>55544</v>
      </c>
      <c r="GC343" s="86">
        <f t="shared" si="156"/>
        <v>55544</v>
      </c>
      <c r="GD343" s="87">
        <f t="shared" si="156"/>
        <v>55544</v>
      </c>
      <c r="GE343" s="195"/>
    </row>
    <row r="344" spans="1:187" s="35" customFormat="1" ht="17" customHeight="1">
      <c r="A344" s="1">
        <v>1</v>
      </c>
      <c r="B344" s="1">
        <v>180</v>
      </c>
      <c r="C344" s="73" t="s">
        <v>346</v>
      </c>
      <c r="D344" s="55" t="s">
        <v>67</v>
      </c>
      <c r="E344" s="55" t="s">
        <v>67</v>
      </c>
      <c r="F344" s="74" t="s">
        <v>266</v>
      </c>
      <c r="G344" s="74" t="s">
        <v>312</v>
      </c>
      <c r="H344" s="75"/>
      <c r="I344" s="76">
        <v>0</v>
      </c>
      <c r="J344" s="77">
        <v>-8448</v>
      </c>
      <c r="K344" s="77">
        <f t="shared" ref="K344:BV344" si="157">K343-K71</f>
        <v>-4248</v>
      </c>
      <c r="L344" s="77">
        <f t="shared" si="157"/>
        <v>-4248</v>
      </c>
      <c r="M344" s="77">
        <f t="shared" si="157"/>
        <v>-4248</v>
      </c>
      <c r="N344" s="77">
        <f t="shared" si="157"/>
        <v>-4248</v>
      </c>
      <c r="O344" s="77">
        <f t="shared" si="157"/>
        <v>-4248</v>
      </c>
      <c r="P344" s="77">
        <f t="shared" si="157"/>
        <v>-4248</v>
      </c>
      <c r="Q344" s="77">
        <f t="shared" si="157"/>
        <v>-4248</v>
      </c>
      <c r="R344" s="77">
        <f t="shared" si="157"/>
        <v>-4248</v>
      </c>
      <c r="S344" s="77">
        <f t="shared" si="157"/>
        <v>-4248</v>
      </c>
      <c r="T344" s="77">
        <f t="shared" si="157"/>
        <v>-4248</v>
      </c>
      <c r="U344" s="77">
        <f t="shared" si="157"/>
        <v>-4258</v>
      </c>
      <c r="V344" s="77">
        <f t="shared" si="157"/>
        <v>-4361</v>
      </c>
      <c r="W344" s="77">
        <f t="shared" si="157"/>
        <v>-4361</v>
      </c>
      <c r="X344" s="77">
        <f t="shared" si="157"/>
        <v>-4381</v>
      </c>
      <c r="Y344" s="77">
        <f t="shared" si="157"/>
        <v>-4384</v>
      </c>
      <c r="Z344" s="77">
        <f t="shared" si="157"/>
        <v>-4384</v>
      </c>
      <c r="AA344" s="77">
        <f t="shared" si="157"/>
        <v>-4401</v>
      </c>
      <c r="AB344" s="77">
        <f t="shared" si="157"/>
        <v>-4419</v>
      </c>
      <c r="AC344" s="77">
        <f t="shared" si="157"/>
        <v>-219</v>
      </c>
      <c r="AD344" s="77">
        <f t="shared" si="157"/>
        <v>-219</v>
      </c>
      <c r="AE344" s="77">
        <f t="shared" si="157"/>
        <v>-215</v>
      </c>
      <c r="AF344" s="77">
        <f t="shared" si="157"/>
        <v>3957</v>
      </c>
      <c r="AG344" s="77">
        <f t="shared" si="157"/>
        <v>3898</v>
      </c>
      <c r="AH344" s="77">
        <f t="shared" si="157"/>
        <v>3898</v>
      </c>
      <c r="AI344" s="77">
        <f t="shared" si="157"/>
        <v>3898</v>
      </c>
      <c r="AJ344" s="77">
        <f t="shared" si="157"/>
        <v>3898</v>
      </c>
      <c r="AK344" s="77">
        <f t="shared" si="157"/>
        <v>3798</v>
      </c>
      <c r="AL344" s="77">
        <f t="shared" si="157"/>
        <v>7784</v>
      </c>
      <c r="AM344" s="75">
        <f t="shared" si="157"/>
        <v>7773</v>
      </c>
      <c r="AN344" s="76">
        <f t="shared" si="157"/>
        <v>7773</v>
      </c>
      <c r="AO344" s="77">
        <f t="shared" si="157"/>
        <v>7576</v>
      </c>
      <c r="AP344" s="77">
        <f t="shared" si="157"/>
        <v>7576</v>
      </c>
      <c r="AQ344" s="77">
        <f t="shared" si="157"/>
        <v>7576</v>
      </c>
      <c r="AR344" s="77">
        <f t="shared" si="157"/>
        <v>7576</v>
      </c>
      <c r="AS344" s="77">
        <f t="shared" si="157"/>
        <v>15943</v>
      </c>
      <c r="AT344" s="77">
        <f t="shared" si="157"/>
        <v>15932</v>
      </c>
      <c r="AU344" s="77">
        <f t="shared" si="157"/>
        <v>24332</v>
      </c>
      <c r="AV344" s="77">
        <f t="shared" si="157"/>
        <v>24332</v>
      </c>
      <c r="AW344" s="77">
        <f t="shared" si="157"/>
        <v>24373</v>
      </c>
      <c r="AX344" s="77">
        <f t="shared" si="157"/>
        <v>24293</v>
      </c>
      <c r="AY344" s="77">
        <f t="shared" si="157"/>
        <v>24293</v>
      </c>
      <c r="AZ344" s="77">
        <f t="shared" si="157"/>
        <v>24241</v>
      </c>
      <c r="BA344" s="77">
        <f t="shared" si="157"/>
        <v>24118</v>
      </c>
      <c r="BB344" s="77">
        <f t="shared" si="157"/>
        <v>24118</v>
      </c>
      <c r="BC344" s="77">
        <f t="shared" si="157"/>
        <v>28160</v>
      </c>
      <c r="BD344" s="77">
        <f t="shared" si="157"/>
        <v>28160</v>
      </c>
      <c r="BE344" s="77">
        <f t="shared" si="157"/>
        <v>28117</v>
      </c>
      <c r="BF344" s="77">
        <f t="shared" si="157"/>
        <v>28117</v>
      </c>
      <c r="BG344" s="77">
        <f t="shared" si="157"/>
        <v>36435</v>
      </c>
      <c r="BH344" s="77">
        <f t="shared" si="157"/>
        <v>36576</v>
      </c>
      <c r="BI344" s="77">
        <f t="shared" si="157"/>
        <v>36500</v>
      </c>
      <c r="BJ344" s="77">
        <f t="shared" si="157"/>
        <v>42834</v>
      </c>
      <c r="BK344" s="77">
        <f t="shared" si="157"/>
        <v>40234</v>
      </c>
      <c r="BL344" s="77">
        <f t="shared" si="157"/>
        <v>40164</v>
      </c>
      <c r="BM344" s="77">
        <f t="shared" si="157"/>
        <v>40164</v>
      </c>
      <c r="BN344" s="77">
        <f t="shared" si="157"/>
        <v>44344</v>
      </c>
      <c r="BO344" s="75">
        <f t="shared" si="157"/>
        <v>44344</v>
      </c>
      <c r="BP344" s="76">
        <f t="shared" si="157"/>
        <v>40544</v>
      </c>
      <c r="BQ344" s="77">
        <f t="shared" si="157"/>
        <v>40544</v>
      </c>
      <c r="BR344" s="77">
        <f t="shared" si="157"/>
        <v>40544</v>
      </c>
      <c r="BS344" s="77">
        <f t="shared" si="157"/>
        <v>40544</v>
      </c>
      <c r="BT344" s="77">
        <f t="shared" si="157"/>
        <v>40544</v>
      </c>
      <c r="BU344" s="77">
        <f t="shared" si="157"/>
        <v>40544</v>
      </c>
      <c r="BV344" s="77">
        <f t="shared" si="157"/>
        <v>40544</v>
      </c>
      <c r="BW344" s="77">
        <f t="shared" ref="BW344:EH344" si="158">BW343-BW71</f>
        <v>40544</v>
      </c>
      <c r="BX344" s="77">
        <f t="shared" si="158"/>
        <v>40544</v>
      </c>
      <c r="BY344" s="77">
        <f t="shared" si="158"/>
        <v>40544</v>
      </c>
      <c r="BZ344" s="77">
        <f t="shared" si="158"/>
        <v>40544</v>
      </c>
      <c r="CA344" s="77">
        <f t="shared" si="158"/>
        <v>40544</v>
      </c>
      <c r="CB344" s="77">
        <f t="shared" si="158"/>
        <v>40544</v>
      </c>
      <c r="CC344" s="77">
        <f t="shared" si="158"/>
        <v>40544</v>
      </c>
      <c r="CD344" s="77">
        <f t="shared" si="158"/>
        <v>40544</v>
      </c>
      <c r="CE344" s="77">
        <f t="shared" si="158"/>
        <v>40544</v>
      </c>
      <c r="CF344" s="77">
        <f t="shared" si="158"/>
        <v>40544</v>
      </c>
      <c r="CG344" s="77">
        <f t="shared" si="158"/>
        <v>40544</v>
      </c>
      <c r="CH344" s="77">
        <f t="shared" si="158"/>
        <v>40544</v>
      </c>
      <c r="CI344" s="77">
        <f t="shared" si="158"/>
        <v>40544</v>
      </c>
      <c r="CJ344" s="77">
        <f t="shared" si="158"/>
        <v>55544</v>
      </c>
      <c r="CK344" s="77">
        <f t="shared" si="158"/>
        <v>55544</v>
      </c>
      <c r="CL344" s="77">
        <f t="shared" si="158"/>
        <v>55544</v>
      </c>
      <c r="CM344" s="77">
        <f t="shared" si="158"/>
        <v>55544</v>
      </c>
      <c r="CN344" s="77">
        <f t="shared" si="158"/>
        <v>55544</v>
      </c>
      <c r="CO344" s="77">
        <f t="shared" si="158"/>
        <v>55544</v>
      </c>
      <c r="CP344" s="77">
        <f t="shared" si="158"/>
        <v>55544</v>
      </c>
      <c r="CQ344" s="75">
        <f t="shared" si="158"/>
        <v>55544</v>
      </c>
      <c r="CR344" s="76">
        <f t="shared" si="158"/>
        <v>55544</v>
      </c>
      <c r="CS344" s="77">
        <f t="shared" si="158"/>
        <v>55544</v>
      </c>
      <c r="CT344" s="77">
        <f t="shared" si="158"/>
        <v>55544</v>
      </c>
      <c r="CU344" s="77">
        <f t="shared" si="158"/>
        <v>55544</v>
      </c>
      <c r="CV344" s="77">
        <f t="shared" si="158"/>
        <v>55544</v>
      </c>
      <c r="CW344" s="77">
        <f t="shared" si="158"/>
        <v>55544</v>
      </c>
      <c r="CX344" s="77">
        <f t="shared" si="158"/>
        <v>55544</v>
      </c>
      <c r="CY344" s="77">
        <f t="shared" si="158"/>
        <v>55544</v>
      </c>
      <c r="CZ344" s="77">
        <f t="shared" si="158"/>
        <v>55544</v>
      </c>
      <c r="DA344" s="77">
        <f t="shared" si="158"/>
        <v>55544</v>
      </c>
      <c r="DB344" s="77">
        <f t="shared" si="158"/>
        <v>55544</v>
      </c>
      <c r="DC344" s="77">
        <f t="shared" si="158"/>
        <v>55544</v>
      </c>
      <c r="DD344" s="77">
        <f t="shared" si="158"/>
        <v>55544</v>
      </c>
      <c r="DE344" s="77">
        <f t="shared" si="158"/>
        <v>55544</v>
      </c>
      <c r="DF344" s="77">
        <f t="shared" si="158"/>
        <v>55544</v>
      </c>
      <c r="DG344" s="77">
        <f t="shared" si="158"/>
        <v>55544</v>
      </c>
      <c r="DH344" s="77">
        <f t="shared" si="158"/>
        <v>55544</v>
      </c>
      <c r="DI344" s="77">
        <f t="shared" si="158"/>
        <v>55544</v>
      </c>
      <c r="DJ344" s="77">
        <f t="shared" si="158"/>
        <v>55544</v>
      </c>
      <c r="DK344" s="77">
        <f t="shared" si="158"/>
        <v>55544</v>
      </c>
      <c r="DL344" s="77">
        <f t="shared" si="158"/>
        <v>55544</v>
      </c>
      <c r="DM344" s="77">
        <f t="shared" si="158"/>
        <v>55544</v>
      </c>
      <c r="DN344" s="77">
        <f t="shared" si="158"/>
        <v>55544</v>
      </c>
      <c r="DO344" s="77">
        <f t="shared" si="158"/>
        <v>55544</v>
      </c>
      <c r="DP344" s="77">
        <f t="shared" si="158"/>
        <v>55544</v>
      </c>
      <c r="DQ344" s="77">
        <f t="shared" si="158"/>
        <v>55544</v>
      </c>
      <c r="DR344" s="77">
        <f t="shared" si="158"/>
        <v>55544</v>
      </c>
      <c r="DS344" s="77">
        <f t="shared" si="158"/>
        <v>55544</v>
      </c>
      <c r="DT344" s="77">
        <f t="shared" si="158"/>
        <v>55544</v>
      </c>
      <c r="DU344" s="77">
        <f t="shared" si="158"/>
        <v>55544</v>
      </c>
      <c r="DV344" s="77">
        <f t="shared" si="158"/>
        <v>55544</v>
      </c>
      <c r="DW344" s="77">
        <f t="shared" si="158"/>
        <v>55544</v>
      </c>
      <c r="DX344" s="77">
        <f t="shared" si="158"/>
        <v>55544</v>
      </c>
      <c r="DY344" s="77">
        <f t="shared" si="158"/>
        <v>55544</v>
      </c>
      <c r="DZ344" s="75">
        <f t="shared" si="158"/>
        <v>55544</v>
      </c>
      <c r="EA344" s="76">
        <f t="shared" si="158"/>
        <v>55544</v>
      </c>
      <c r="EB344" s="77">
        <f t="shared" si="158"/>
        <v>55544</v>
      </c>
      <c r="EC344" s="77">
        <f t="shared" si="158"/>
        <v>55544</v>
      </c>
      <c r="ED344" s="77">
        <f t="shared" si="158"/>
        <v>55544</v>
      </c>
      <c r="EE344" s="77">
        <f t="shared" si="158"/>
        <v>55544</v>
      </c>
      <c r="EF344" s="77">
        <f t="shared" si="158"/>
        <v>55544</v>
      </c>
      <c r="EG344" s="77">
        <f t="shared" si="158"/>
        <v>55544</v>
      </c>
      <c r="EH344" s="77">
        <f t="shared" si="158"/>
        <v>55544</v>
      </c>
      <c r="EI344" s="77">
        <f t="shared" ref="EI344:GD344" si="159">EI343-EI71</f>
        <v>55544</v>
      </c>
      <c r="EJ344" s="77">
        <f t="shared" si="159"/>
        <v>55544</v>
      </c>
      <c r="EK344" s="77">
        <f t="shared" si="159"/>
        <v>55544</v>
      </c>
      <c r="EL344" s="77">
        <f t="shared" si="159"/>
        <v>55544</v>
      </c>
      <c r="EM344" s="77">
        <f t="shared" si="159"/>
        <v>55544</v>
      </c>
      <c r="EN344" s="77">
        <f t="shared" si="159"/>
        <v>55544</v>
      </c>
      <c r="EO344" s="77">
        <f t="shared" si="159"/>
        <v>55544</v>
      </c>
      <c r="EP344" s="77">
        <f t="shared" si="159"/>
        <v>55544</v>
      </c>
      <c r="EQ344" s="77">
        <f t="shared" si="159"/>
        <v>55544</v>
      </c>
      <c r="ER344" s="77">
        <f t="shared" si="159"/>
        <v>55544</v>
      </c>
      <c r="ES344" s="77">
        <f t="shared" si="159"/>
        <v>55544</v>
      </c>
      <c r="ET344" s="77">
        <f t="shared" si="159"/>
        <v>55544</v>
      </c>
      <c r="EU344" s="77">
        <f t="shared" si="159"/>
        <v>55544</v>
      </c>
      <c r="EV344" s="77">
        <f t="shared" si="159"/>
        <v>55544</v>
      </c>
      <c r="EW344" s="77">
        <f t="shared" si="159"/>
        <v>55544</v>
      </c>
      <c r="EX344" s="77">
        <f t="shared" si="159"/>
        <v>55544</v>
      </c>
      <c r="EY344" s="77">
        <f t="shared" si="159"/>
        <v>55544</v>
      </c>
      <c r="EZ344" s="77">
        <f t="shared" si="159"/>
        <v>55544</v>
      </c>
      <c r="FA344" s="77">
        <f t="shared" si="159"/>
        <v>55544</v>
      </c>
      <c r="FB344" s="75">
        <f t="shared" si="159"/>
        <v>55544</v>
      </c>
      <c r="FC344" s="76">
        <f t="shared" si="159"/>
        <v>55544</v>
      </c>
      <c r="FD344" s="77">
        <f t="shared" si="159"/>
        <v>55544</v>
      </c>
      <c r="FE344" s="77">
        <f t="shared" si="159"/>
        <v>55544</v>
      </c>
      <c r="FF344" s="77">
        <f t="shared" si="159"/>
        <v>55544</v>
      </c>
      <c r="FG344" s="77">
        <f t="shared" si="159"/>
        <v>55544</v>
      </c>
      <c r="FH344" s="77">
        <f t="shared" si="159"/>
        <v>55544</v>
      </c>
      <c r="FI344" s="77">
        <f t="shared" si="159"/>
        <v>55544</v>
      </c>
      <c r="FJ344" s="77">
        <f t="shared" si="159"/>
        <v>55544</v>
      </c>
      <c r="FK344" s="77">
        <f t="shared" si="159"/>
        <v>55544</v>
      </c>
      <c r="FL344" s="77">
        <f t="shared" si="159"/>
        <v>55544</v>
      </c>
      <c r="FM344" s="77">
        <f t="shared" si="159"/>
        <v>55544</v>
      </c>
      <c r="FN344" s="77">
        <f t="shared" si="159"/>
        <v>55544</v>
      </c>
      <c r="FO344" s="77">
        <f t="shared" si="159"/>
        <v>55544</v>
      </c>
      <c r="FP344" s="77">
        <f t="shared" si="159"/>
        <v>55544</v>
      </c>
      <c r="FQ344" s="77">
        <f t="shared" si="159"/>
        <v>55544</v>
      </c>
      <c r="FR344" s="77">
        <f t="shared" si="159"/>
        <v>55544</v>
      </c>
      <c r="FS344" s="77">
        <f t="shared" si="159"/>
        <v>55544</v>
      </c>
      <c r="FT344" s="77">
        <f t="shared" si="159"/>
        <v>55544</v>
      </c>
      <c r="FU344" s="77">
        <f t="shared" si="159"/>
        <v>55544</v>
      </c>
      <c r="FV344" s="77">
        <f t="shared" si="159"/>
        <v>55544</v>
      </c>
      <c r="FW344" s="77">
        <f t="shared" si="159"/>
        <v>55544</v>
      </c>
      <c r="FX344" s="77">
        <f t="shared" si="159"/>
        <v>55544</v>
      </c>
      <c r="FY344" s="77">
        <f t="shared" si="159"/>
        <v>55544</v>
      </c>
      <c r="FZ344" s="77">
        <f t="shared" si="159"/>
        <v>55544</v>
      </c>
      <c r="GA344" s="77">
        <f t="shared" si="159"/>
        <v>55544</v>
      </c>
      <c r="GB344" s="77">
        <f t="shared" si="159"/>
        <v>55544</v>
      </c>
      <c r="GC344" s="77">
        <f t="shared" si="159"/>
        <v>55544</v>
      </c>
      <c r="GD344" s="75">
        <f t="shared" si="159"/>
        <v>55544</v>
      </c>
      <c r="GE344" s="195"/>
    </row>
    <row r="345" spans="1:187" s="35" customFormat="1" ht="17" customHeight="1">
      <c r="A345" s="1">
        <v>1</v>
      </c>
      <c r="B345" s="1">
        <v>181</v>
      </c>
      <c r="C345" s="37" t="s">
        <v>347</v>
      </c>
      <c r="D345" s="55" t="s">
        <v>67</v>
      </c>
      <c r="E345" s="55" t="s">
        <v>67</v>
      </c>
      <c r="F345" s="33" t="s">
        <v>266</v>
      </c>
      <c r="G345" s="33" t="s">
        <v>312</v>
      </c>
      <c r="H345" s="31"/>
      <c r="I345" s="81" t="s">
        <v>261</v>
      </c>
      <c r="J345" s="82" t="s">
        <v>405</v>
      </c>
      <c r="K345" s="82" t="str">
        <f t="shared" ref="K345:BV345" si="160">IF(K343=K319+K12,K321&amp;CHAR(13)&amp;"MPS F",$E$256)</f>
        <v>HSG B_x000D_MPS F</v>
      </c>
      <c r="L345" s="82" t="str">
        <f t="shared" si="160"/>
        <v>HSG B_x000D_MPS F</v>
      </c>
      <c r="M345" s="82" t="str">
        <f t="shared" si="160"/>
        <v>HSG B_x000D_MPS F</v>
      </c>
      <c r="N345" s="82" t="str">
        <f t="shared" si="160"/>
        <v>HSG B_x000D_MPS F</v>
      </c>
      <c r="O345" s="82" t="str">
        <f t="shared" si="160"/>
        <v>HSG B_x000D_MPS F</v>
      </c>
      <c r="P345" s="82" t="str">
        <f t="shared" si="160"/>
        <v>HSG B_x000D_MPS F</v>
      </c>
      <c r="Q345" s="82" t="str">
        <f t="shared" si="160"/>
        <v>HSG B_x000D_MPS F</v>
      </c>
      <c r="R345" s="82" t="str">
        <f t="shared" si="160"/>
        <v>HSG B_x000D_MPS F</v>
      </c>
      <c r="S345" s="82" t="str">
        <f t="shared" si="160"/>
        <v>HSG B_x000D_MPS F</v>
      </c>
      <c r="T345" s="82" t="str">
        <f t="shared" si="160"/>
        <v>HSG B_x000D_MPS F</v>
      </c>
      <c r="U345" s="82" t="str">
        <f t="shared" si="160"/>
        <v>HSG B_x000D_MPS F</v>
      </c>
      <c r="V345" s="82" t="str">
        <f t="shared" si="160"/>
        <v>HSG B_x000D_MPS F</v>
      </c>
      <c r="W345" s="82" t="str">
        <f t="shared" si="160"/>
        <v>HSG B_x000D_MPS F</v>
      </c>
      <c r="X345" s="82" t="str">
        <f t="shared" si="160"/>
        <v>HSG B_x000D_MPS F</v>
      </c>
      <c r="Y345" s="82" t="str">
        <f t="shared" si="160"/>
        <v>HSG B_x000D_MPS F</v>
      </c>
      <c r="Z345" s="82" t="str">
        <f t="shared" si="160"/>
        <v>HSG B_x000D_MPS F</v>
      </c>
      <c r="AA345" s="82" t="str">
        <f t="shared" si="160"/>
        <v>HSG B_x000D_MPS F</v>
      </c>
      <c r="AB345" s="82" t="str">
        <f t="shared" si="160"/>
        <v>HSG B_x000D_MPS F</v>
      </c>
      <c r="AC345" s="82" t="str">
        <f t="shared" si="160"/>
        <v>HSG B_x000D_MPS F</v>
      </c>
      <c r="AD345" s="82" t="str">
        <f t="shared" si="160"/>
        <v>HSG B_x000D_MPS F</v>
      </c>
      <c r="AE345" s="82" t="str">
        <f t="shared" si="160"/>
        <v>HSG B_x000D_MPS F</v>
      </c>
      <c r="AF345" s="82" t="str">
        <f t="shared" si="160"/>
        <v>HSG B_x000D_MPS F</v>
      </c>
      <c r="AG345" s="82" t="str">
        <f t="shared" si="160"/>
        <v>HSG B_x000D_MPS F</v>
      </c>
      <c r="AH345" s="82" t="str">
        <f t="shared" si="160"/>
        <v>HSG B_x000D_MPS F</v>
      </c>
      <c r="AI345" s="82" t="str">
        <f t="shared" si="160"/>
        <v>HSG B_x000D_MPS F</v>
      </c>
      <c r="AJ345" s="82" t="str">
        <f t="shared" si="160"/>
        <v>HSG B_x000D_MPS F</v>
      </c>
      <c r="AK345" s="82" t="str">
        <f t="shared" si="160"/>
        <v>HSG B_x000D_MPS F</v>
      </c>
      <c r="AL345" s="82" t="str">
        <f t="shared" si="160"/>
        <v>HSG B_x000D_MPS F</v>
      </c>
      <c r="AM345" s="83" t="str">
        <f t="shared" si="160"/>
        <v>HSG B_x000D_MPS F</v>
      </c>
      <c r="AN345" s="81" t="str">
        <f t="shared" si="160"/>
        <v>HSG B_x000D_MPS F</v>
      </c>
      <c r="AO345" s="82" t="str">
        <f t="shared" si="160"/>
        <v>HSG B_x000D_MPS F</v>
      </c>
      <c r="AP345" s="82" t="str">
        <f t="shared" si="160"/>
        <v>HSG B_x000D_MPS F</v>
      </c>
      <c r="AQ345" s="82" t="str">
        <f t="shared" si="160"/>
        <v>HSG B_x000D_MPS F</v>
      </c>
      <c r="AR345" s="82" t="str">
        <f t="shared" si="160"/>
        <v>HSG B_x000D_MPS F</v>
      </c>
      <c r="AS345" s="82" t="str">
        <f t="shared" si="160"/>
        <v>HSG B_x000D_MPS F</v>
      </c>
      <c r="AT345" s="82" t="str">
        <f t="shared" si="160"/>
        <v>HSG B_x000D_MPS F</v>
      </c>
      <c r="AU345" s="82" t="str">
        <f t="shared" si="160"/>
        <v>HSG B_x000D_MPS F</v>
      </c>
      <c r="AV345" s="82" t="str">
        <f t="shared" si="160"/>
        <v>HSG B_x000D_MPS F</v>
      </c>
      <c r="AW345" s="82" t="str">
        <f t="shared" si="160"/>
        <v>HSG B_x000D_MPS F</v>
      </c>
      <c r="AX345" s="82" t="str">
        <f t="shared" si="160"/>
        <v>HSG B_x000D_MPS F</v>
      </c>
      <c r="AY345" s="82" t="str">
        <f t="shared" si="160"/>
        <v>HSG B_x000D_MPS F</v>
      </c>
      <c r="AZ345" s="82" t="str">
        <f t="shared" si="160"/>
        <v>HSG B_x000D_MPS F</v>
      </c>
      <c r="BA345" s="82" t="str">
        <f t="shared" si="160"/>
        <v>HSG B_x000D_MPS F</v>
      </c>
      <c r="BB345" s="82" t="str">
        <f t="shared" si="160"/>
        <v>HSG B_x000D_MPS F</v>
      </c>
      <c r="BC345" s="82" t="str">
        <f t="shared" si="160"/>
        <v>HSG B_x000D_MPS F</v>
      </c>
      <c r="BD345" s="82" t="str">
        <f t="shared" si="160"/>
        <v>HSG B_x000D_MPS F</v>
      </c>
      <c r="BE345" s="82" t="str">
        <f t="shared" si="160"/>
        <v>HSG B_x000D_MPS F</v>
      </c>
      <c r="BF345" s="82" t="str">
        <f t="shared" si="160"/>
        <v>HSG B_x000D_MPS F</v>
      </c>
      <c r="BG345" s="82" t="str">
        <f t="shared" si="160"/>
        <v>HSG B_x000D_MPS F</v>
      </c>
      <c r="BH345" s="82" t="str">
        <f t="shared" si="160"/>
        <v>HSG B_x000D_MPS F</v>
      </c>
      <c r="BI345" s="82" t="str">
        <f t="shared" si="160"/>
        <v>HSG B_x000D_MPS F</v>
      </c>
      <c r="BJ345" s="82" t="str">
        <f t="shared" si="160"/>
        <v>HSG B_x000D_MPS F</v>
      </c>
      <c r="BK345" s="82" t="str">
        <f t="shared" si="160"/>
        <v>HSG B_x000D_MPS F</v>
      </c>
      <c r="BL345" s="82" t="str">
        <f t="shared" si="160"/>
        <v>HSG B_x000D_MPS F</v>
      </c>
      <c r="BM345" s="82" t="str">
        <f t="shared" si="160"/>
        <v>HSG B_x000D_MPS F</v>
      </c>
      <c r="BN345" s="82" t="str">
        <f t="shared" si="160"/>
        <v>HSG B_x000D_MPS F</v>
      </c>
      <c r="BO345" s="83" t="str">
        <f t="shared" si="160"/>
        <v>HSG B_x000D_MPS F</v>
      </c>
      <c r="BP345" s="81" t="str">
        <f t="shared" si="160"/>
        <v>HSG B_x000D_MPS F</v>
      </c>
      <c r="BQ345" s="82" t="str">
        <f t="shared" si="160"/>
        <v>HSG B_x000D_MPS F</v>
      </c>
      <c r="BR345" s="82" t="str">
        <f t="shared" si="160"/>
        <v>HSG B_x000D_MPS F</v>
      </c>
      <c r="BS345" s="82" t="str">
        <f t="shared" si="160"/>
        <v>HSG B_x000D_MPS F</v>
      </c>
      <c r="BT345" s="82" t="str">
        <f t="shared" si="160"/>
        <v>HSG B_x000D_MPS F</v>
      </c>
      <c r="BU345" s="82" t="str">
        <f t="shared" si="160"/>
        <v>HSG B_x000D_MPS F</v>
      </c>
      <c r="BV345" s="82" t="str">
        <f t="shared" si="160"/>
        <v>HSG B_x000D_MPS F</v>
      </c>
      <c r="BW345" s="82" t="str">
        <f t="shared" ref="BW345:EH345" si="161">IF(BW343=BW319+BW12,BW321&amp;CHAR(13)&amp;"MPS F",$E$256)</f>
        <v>HSG B_x000D_MPS F</v>
      </c>
      <c r="BX345" s="82" t="str">
        <f t="shared" si="161"/>
        <v>HSG B_x000D_MPS F</v>
      </c>
      <c r="BY345" s="82" t="str">
        <f t="shared" si="161"/>
        <v>HSG B_x000D_MPS F</v>
      </c>
      <c r="BZ345" s="82" t="str">
        <f t="shared" si="161"/>
        <v>HSG B_x000D_MPS F</v>
      </c>
      <c r="CA345" s="82" t="str">
        <f t="shared" si="161"/>
        <v>HSG B_x000D_MPS F</v>
      </c>
      <c r="CB345" s="82" t="str">
        <f t="shared" si="161"/>
        <v>HSG B_x000D_MPS F</v>
      </c>
      <c r="CC345" s="82" t="str">
        <f t="shared" si="161"/>
        <v>HSG B_x000D_MPS F</v>
      </c>
      <c r="CD345" s="82" t="str">
        <f t="shared" si="161"/>
        <v>HSG B_x000D_MPS F</v>
      </c>
      <c r="CE345" s="82" t="str">
        <f t="shared" si="161"/>
        <v>HSG B_x000D_MPS F</v>
      </c>
      <c r="CF345" s="82" t="str">
        <f t="shared" si="161"/>
        <v>HSG B_x000D_MPS F</v>
      </c>
      <c r="CG345" s="82" t="str">
        <f t="shared" si="161"/>
        <v>HSG B_x000D_MPS F</v>
      </c>
      <c r="CH345" s="82" t="str">
        <f t="shared" si="161"/>
        <v>HSG B_x000D_MPS F</v>
      </c>
      <c r="CI345" s="82" t="str">
        <f t="shared" si="161"/>
        <v>HSG B_x000D_MPS F</v>
      </c>
      <c r="CJ345" s="82" t="str">
        <f t="shared" si="161"/>
        <v>HSG B_x000D_MPS F</v>
      </c>
      <c r="CK345" s="82" t="str">
        <f t="shared" si="161"/>
        <v>HSG B_x000D_MPS F</v>
      </c>
      <c r="CL345" s="82" t="str">
        <f t="shared" si="161"/>
        <v>HSG B_x000D_MPS F</v>
      </c>
      <c r="CM345" s="82" t="str">
        <f t="shared" si="161"/>
        <v>HSG B_x000D_MPS F</v>
      </c>
      <c r="CN345" s="82" t="str">
        <f t="shared" si="161"/>
        <v>HSG B_x000D_MPS F</v>
      </c>
      <c r="CO345" s="82" t="str">
        <f t="shared" si="161"/>
        <v>HSG B_x000D_MPS F</v>
      </c>
      <c r="CP345" s="82" t="str">
        <f t="shared" si="161"/>
        <v>HSG B_x000D_MPS F</v>
      </c>
      <c r="CQ345" s="83" t="str">
        <f t="shared" si="161"/>
        <v>HSG B_x000D_MPS F</v>
      </c>
      <c r="CR345" s="81" t="str">
        <f t="shared" si="161"/>
        <v>HSG B_x000D_MPS F</v>
      </c>
      <c r="CS345" s="82" t="str">
        <f t="shared" si="161"/>
        <v>HSG B_x000D_MPS F</v>
      </c>
      <c r="CT345" s="82" t="str">
        <f t="shared" si="161"/>
        <v>HSG B_x000D_MPS F</v>
      </c>
      <c r="CU345" s="82" t="str">
        <f t="shared" si="161"/>
        <v>HSG B_x000D_MPS F</v>
      </c>
      <c r="CV345" s="82" t="str">
        <f t="shared" si="161"/>
        <v>HSG B_x000D_MPS F</v>
      </c>
      <c r="CW345" s="82" t="str">
        <f t="shared" si="161"/>
        <v>HSG B_x000D_MPS F</v>
      </c>
      <c r="CX345" s="82" t="str">
        <f t="shared" si="161"/>
        <v>HSG B_x000D_MPS F</v>
      </c>
      <c r="CY345" s="82" t="str">
        <f t="shared" si="161"/>
        <v>HSG B_x000D_MPS F</v>
      </c>
      <c r="CZ345" s="82" t="str">
        <f t="shared" si="161"/>
        <v>HSG B_x000D_MPS F</v>
      </c>
      <c r="DA345" s="82" t="str">
        <f t="shared" si="161"/>
        <v>HSG B_x000D_MPS F</v>
      </c>
      <c r="DB345" s="82" t="str">
        <f t="shared" si="161"/>
        <v>HSG B_x000D_MPS F</v>
      </c>
      <c r="DC345" s="82" t="str">
        <f t="shared" si="161"/>
        <v>HSG B_x000D_MPS F</v>
      </c>
      <c r="DD345" s="82" t="str">
        <f t="shared" si="161"/>
        <v>HSG B_x000D_MPS F</v>
      </c>
      <c r="DE345" s="82" t="str">
        <f t="shared" si="161"/>
        <v>HSG B_x000D_MPS F</v>
      </c>
      <c r="DF345" s="82" t="str">
        <f t="shared" si="161"/>
        <v>HSG B_x000D_MPS F</v>
      </c>
      <c r="DG345" s="82" t="str">
        <f t="shared" si="161"/>
        <v>HSG B_x000D_MPS F</v>
      </c>
      <c r="DH345" s="82" t="str">
        <f t="shared" si="161"/>
        <v>HSG B_x000D_MPS F</v>
      </c>
      <c r="DI345" s="82" t="str">
        <f t="shared" si="161"/>
        <v>HSG B_x000D_MPS F</v>
      </c>
      <c r="DJ345" s="82" t="str">
        <f t="shared" si="161"/>
        <v>HSG B_x000D_MPS F</v>
      </c>
      <c r="DK345" s="82" t="str">
        <f t="shared" si="161"/>
        <v>HSG B_x000D_MPS F</v>
      </c>
      <c r="DL345" s="82" t="str">
        <f t="shared" si="161"/>
        <v>HSG B_x000D_MPS F</v>
      </c>
      <c r="DM345" s="82" t="str">
        <f t="shared" si="161"/>
        <v>HSG B_x000D_MPS F</v>
      </c>
      <c r="DN345" s="82" t="str">
        <f t="shared" si="161"/>
        <v>HSG B_x000D_MPS F</v>
      </c>
      <c r="DO345" s="82" t="str">
        <f t="shared" si="161"/>
        <v>HSG B_x000D_MPS F</v>
      </c>
      <c r="DP345" s="82" t="str">
        <f t="shared" si="161"/>
        <v>HSG B_x000D_MPS F</v>
      </c>
      <c r="DQ345" s="82" t="str">
        <f t="shared" si="161"/>
        <v>HSG B_x000D_MPS F</v>
      </c>
      <c r="DR345" s="82" t="str">
        <f t="shared" si="161"/>
        <v>HSG B_x000D_MPS F</v>
      </c>
      <c r="DS345" s="82" t="str">
        <f t="shared" si="161"/>
        <v>HSG B_x000D_MPS F</v>
      </c>
      <c r="DT345" s="82" t="str">
        <f t="shared" si="161"/>
        <v>HSG B_x000D_MPS F</v>
      </c>
      <c r="DU345" s="82" t="str">
        <f t="shared" si="161"/>
        <v>HSG B_x000D_MPS F</v>
      </c>
      <c r="DV345" s="82" t="str">
        <f t="shared" si="161"/>
        <v>HSG B_x000D_MPS F</v>
      </c>
      <c r="DW345" s="82" t="str">
        <f t="shared" si="161"/>
        <v>HSG B_x000D_MPS F</v>
      </c>
      <c r="DX345" s="82" t="str">
        <f t="shared" si="161"/>
        <v>HSG B_x000D_MPS F</v>
      </c>
      <c r="DY345" s="82" t="str">
        <f t="shared" si="161"/>
        <v>HSG B_x000D_MPS F</v>
      </c>
      <c r="DZ345" s="83" t="str">
        <f t="shared" si="161"/>
        <v>HSG B_x000D_MPS F</v>
      </c>
      <c r="EA345" s="81" t="str">
        <f t="shared" si="161"/>
        <v>HSG B_x000D_MPS F</v>
      </c>
      <c r="EB345" s="82" t="str">
        <f t="shared" si="161"/>
        <v>HSG B_x000D_MPS F</v>
      </c>
      <c r="EC345" s="82" t="str">
        <f t="shared" si="161"/>
        <v>HSG B_x000D_MPS F</v>
      </c>
      <c r="ED345" s="82" t="str">
        <f t="shared" si="161"/>
        <v>HSG B_x000D_MPS F</v>
      </c>
      <c r="EE345" s="82" t="str">
        <f t="shared" si="161"/>
        <v>HSG B_x000D_MPS F</v>
      </c>
      <c r="EF345" s="82" t="str">
        <f t="shared" si="161"/>
        <v>HSG B_x000D_MPS F</v>
      </c>
      <c r="EG345" s="82" t="str">
        <f t="shared" si="161"/>
        <v>HSG B_x000D_MPS F</v>
      </c>
      <c r="EH345" s="82" t="str">
        <f t="shared" si="161"/>
        <v>HSG B_x000D_MPS F</v>
      </c>
      <c r="EI345" s="82" t="str">
        <f t="shared" ref="EI345:GD345" si="162">IF(EI343=EI319+EI12,EI321&amp;CHAR(13)&amp;"MPS F",$E$256)</f>
        <v>HSG B_x000D_MPS F</v>
      </c>
      <c r="EJ345" s="82" t="str">
        <f t="shared" si="162"/>
        <v>HSG B_x000D_MPS F</v>
      </c>
      <c r="EK345" s="82" t="str">
        <f t="shared" si="162"/>
        <v>HSG B_x000D_MPS F</v>
      </c>
      <c r="EL345" s="82" t="str">
        <f t="shared" si="162"/>
        <v>HSG B_x000D_MPS F</v>
      </c>
      <c r="EM345" s="82" t="str">
        <f t="shared" si="162"/>
        <v>HSG B_x000D_MPS F</v>
      </c>
      <c r="EN345" s="82" t="str">
        <f t="shared" si="162"/>
        <v>HSG B_x000D_MPS F</v>
      </c>
      <c r="EO345" s="82" t="str">
        <f t="shared" si="162"/>
        <v>HSG B_x000D_MPS F</v>
      </c>
      <c r="EP345" s="82" t="str">
        <f t="shared" si="162"/>
        <v>HSG B_x000D_MPS F</v>
      </c>
      <c r="EQ345" s="82" t="str">
        <f t="shared" si="162"/>
        <v>HSG B_x000D_MPS F</v>
      </c>
      <c r="ER345" s="82" t="str">
        <f t="shared" si="162"/>
        <v>HSG B_x000D_MPS F</v>
      </c>
      <c r="ES345" s="82" t="str">
        <f t="shared" si="162"/>
        <v>HSG B_x000D_MPS F</v>
      </c>
      <c r="ET345" s="82" t="str">
        <f t="shared" si="162"/>
        <v>HSG B_x000D_MPS F</v>
      </c>
      <c r="EU345" s="82" t="str">
        <f t="shared" si="162"/>
        <v>HSG B_x000D_MPS F</v>
      </c>
      <c r="EV345" s="82" t="str">
        <f t="shared" si="162"/>
        <v>HSG B_x000D_MPS F</v>
      </c>
      <c r="EW345" s="82" t="str">
        <f t="shared" si="162"/>
        <v>HSG B_x000D_MPS F</v>
      </c>
      <c r="EX345" s="82" t="str">
        <f t="shared" si="162"/>
        <v>HSG B_x000D_MPS F</v>
      </c>
      <c r="EY345" s="82" t="str">
        <f t="shared" si="162"/>
        <v>HSG B_x000D_MPS F</v>
      </c>
      <c r="EZ345" s="82" t="str">
        <f t="shared" si="162"/>
        <v>HSG B_x000D_MPS F</v>
      </c>
      <c r="FA345" s="82" t="str">
        <f t="shared" si="162"/>
        <v>HSG B_x000D_MPS F</v>
      </c>
      <c r="FB345" s="83" t="str">
        <f t="shared" si="162"/>
        <v>HSG B_x000D_MPS F</v>
      </c>
      <c r="FC345" s="81" t="str">
        <f t="shared" si="162"/>
        <v>HSG B_x000D_MPS F</v>
      </c>
      <c r="FD345" s="82" t="str">
        <f t="shared" si="162"/>
        <v>HSG B_x000D_MPS F</v>
      </c>
      <c r="FE345" s="82" t="str">
        <f t="shared" si="162"/>
        <v>HSG B_x000D_MPS F</v>
      </c>
      <c r="FF345" s="82" t="str">
        <f t="shared" si="162"/>
        <v>HSG B_x000D_MPS F</v>
      </c>
      <c r="FG345" s="82" t="str">
        <f t="shared" si="162"/>
        <v>HSG B_x000D_MPS F</v>
      </c>
      <c r="FH345" s="82" t="str">
        <f t="shared" si="162"/>
        <v>HSG B_x000D_MPS F</v>
      </c>
      <c r="FI345" s="82" t="str">
        <f t="shared" si="162"/>
        <v>HSG B_x000D_MPS F</v>
      </c>
      <c r="FJ345" s="82" t="str">
        <f t="shared" si="162"/>
        <v>HSG B_x000D_MPS F</v>
      </c>
      <c r="FK345" s="82" t="str">
        <f t="shared" si="162"/>
        <v>HSG B_x000D_MPS F</v>
      </c>
      <c r="FL345" s="82" t="str">
        <f t="shared" si="162"/>
        <v>HSG B_x000D_MPS F</v>
      </c>
      <c r="FM345" s="82" t="str">
        <f t="shared" si="162"/>
        <v>HSG B_x000D_MPS F</v>
      </c>
      <c r="FN345" s="82" t="str">
        <f t="shared" si="162"/>
        <v>HSG B_x000D_MPS F</v>
      </c>
      <c r="FO345" s="82" t="str">
        <f t="shared" si="162"/>
        <v>HSG B_x000D_MPS F</v>
      </c>
      <c r="FP345" s="82" t="str">
        <f t="shared" si="162"/>
        <v>HSG B_x000D_MPS F</v>
      </c>
      <c r="FQ345" s="82" t="str">
        <f t="shared" si="162"/>
        <v>HSG B_x000D_MPS F</v>
      </c>
      <c r="FR345" s="82" t="str">
        <f t="shared" si="162"/>
        <v>HSG B_x000D_MPS F</v>
      </c>
      <c r="FS345" s="82" t="str">
        <f t="shared" si="162"/>
        <v>HSG B_x000D_MPS F</v>
      </c>
      <c r="FT345" s="82" t="str">
        <f t="shared" si="162"/>
        <v>HSG B_x000D_MPS F</v>
      </c>
      <c r="FU345" s="82" t="str">
        <f t="shared" si="162"/>
        <v>HSG B_x000D_MPS F</v>
      </c>
      <c r="FV345" s="82" t="str">
        <f t="shared" si="162"/>
        <v>HSG B_x000D_MPS F</v>
      </c>
      <c r="FW345" s="82" t="str">
        <f t="shared" si="162"/>
        <v>HSG B_x000D_MPS F</v>
      </c>
      <c r="FX345" s="82" t="str">
        <f t="shared" si="162"/>
        <v>HSG B_x000D_MPS F</v>
      </c>
      <c r="FY345" s="82" t="str">
        <f t="shared" si="162"/>
        <v>HSG B_x000D_MPS F</v>
      </c>
      <c r="FZ345" s="82" t="str">
        <f t="shared" si="162"/>
        <v>HSG B_x000D_MPS F</v>
      </c>
      <c r="GA345" s="82" t="str">
        <f t="shared" si="162"/>
        <v>HSG B_x000D_MPS F</v>
      </c>
      <c r="GB345" s="82" t="str">
        <f t="shared" si="162"/>
        <v>HSG B_x000D_MPS F</v>
      </c>
      <c r="GC345" s="82" t="str">
        <f t="shared" si="162"/>
        <v>HSG B_x000D_MPS F</v>
      </c>
      <c r="GD345" s="83" t="str">
        <f t="shared" si="162"/>
        <v>HSG B_x000D_MPS F</v>
      </c>
      <c r="GE345" s="195"/>
    </row>
    <row r="346" spans="1:187" s="35" customFormat="1" ht="17" customHeight="1">
      <c r="A346" s="1">
        <v>1</v>
      </c>
      <c r="B346" s="1">
        <v>182</v>
      </c>
      <c r="C346" s="92" t="s">
        <v>348</v>
      </c>
      <c r="D346" s="58" t="s">
        <v>67</v>
      </c>
      <c r="E346" s="58" t="s">
        <v>67</v>
      </c>
      <c r="F346" s="45" t="s">
        <v>266</v>
      </c>
      <c r="G346" s="45" t="s">
        <v>312</v>
      </c>
      <c r="H346" s="93"/>
      <c r="I346" s="94">
        <v>-2190</v>
      </c>
      <c r="J346" s="95">
        <v>-10638</v>
      </c>
      <c r="K346" s="95">
        <f t="shared" ref="K346:BV346" si="163">K343-K15</f>
        <v>-6438</v>
      </c>
      <c r="L346" s="95">
        <f t="shared" si="163"/>
        <v>-6948</v>
      </c>
      <c r="M346" s="95">
        <f t="shared" si="163"/>
        <v>-6948</v>
      </c>
      <c r="N346" s="95">
        <f t="shared" si="163"/>
        <v>-6948</v>
      </c>
      <c r="O346" s="95">
        <f t="shared" si="163"/>
        <v>-6948</v>
      </c>
      <c r="P346" s="95">
        <f t="shared" si="163"/>
        <v>-6948</v>
      </c>
      <c r="Q346" s="95">
        <f t="shared" si="163"/>
        <v>-6948</v>
      </c>
      <c r="R346" s="95">
        <f t="shared" si="163"/>
        <v>-6948</v>
      </c>
      <c r="S346" s="95">
        <f t="shared" si="163"/>
        <v>-8308</v>
      </c>
      <c r="T346" s="95">
        <f t="shared" si="163"/>
        <v>-8308</v>
      </c>
      <c r="U346" s="95">
        <f t="shared" si="163"/>
        <v>-8318</v>
      </c>
      <c r="V346" s="95">
        <f t="shared" si="163"/>
        <v>-8421</v>
      </c>
      <c r="W346" s="95">
        <f t="shared" si="163"/>
        <v>-8421</v>
      </c>
      <c r="X346" s="95">
        <f t="shared" si="163"/>
        <v>-8441</v>
      </c>
      <c r="Y346" s="95">
        <f t="shared" si="163"/>
        <v>-8444</v>
      </c>
      <c r="Z346" s="95">
        <f t="shared" si="163"/>
        <v>-15634</v>
      </c>
      <c r="AA346" s="95">
        <f t="shared" si="163"/>
        <v>-15651</v>
      </c>
      <c r="AB346" s="95">
        <f t="shared" si="163"/>
        <v>-15669</v>
      </c>
      <c r="AC346" s="95">
        <f t="shared" si="163"/>
        <v>-11469</v>
      </c>
      <c r="AD346" s="95">
        <f t="shared" si="163"/>
        <v>-11469</v>
      </c>
      <c r="AE346" s="95">
        <f t="shared" si="163"/>
        <v>-11465</v>
      </c>
      <c r="AF346" s="95">
        <f t="shared" si="163"/>
        <v>-7293</v>
      </c>
      <c r="AG346" s="95">
        <f t="shared" si="163"/>
        <v>-10952</v>
      </c>
      <c r="AH346" s="95">
        <f t="shared" si="163"/>
        <v>-10952</v>
      </c>
      <c r="AI346" s="95">
        <f t="shared" si="163"/>
        <v>-10952</v>
      </c>
      <c r="AJ346" s="95">
        <f t="shared" si="163"/>
        <v>-10952</v>
      </c>
      <c r="AK346" s="95">
        <f t="shared" si="163"/>
        <v>-11052</v>
      </c>
      <c r="AL346" s="95">
        <f t="shared" si="163"/>
        <v>-7066</v>
      </c>
      <c r="AM346" s="93">
        <f t="shared" si="163"/>
        <v>-7077</v>
      </c>
      <c r="AN346" s="94">
        <f t="shared" si="163"/>
        <v>-23927</v>
      </c>
      <c r="AO346" s="95">
        <f t="shared" si="163"/>
        <v>-24124</v>
      </c>
      <c r="AP346" s="95">
        <f t="shared" si="163"/>
        <v>-24124</v>
      </c>
      <c r="AQ346" s="95">
        <f t="shared" si="163"/>
        <v>-24124</v>
      </c>
      <c r="AR346" s="95">
        <f t="shared" si="163"/>
        <v>-24124</v>
      </c>
      <c r="AS346" s="95">
        <f t="shared" si="163"/>
        <v>-15757</v>
      </c>
      <c r="AT346" s="95">
        <f t="shared" si="163"/>
        <v>-15768</v>
      </c>
      <c r="AU346" s="95">
        <f t="shared" si="163"/>
        <v>-15428</v>
      </c>
      <c r="AV346" s="95">
        <f t="shared" si="163"/>
        <v>-15428</v>
      </c>
      <c r="AW346" s="95">
        <f t="shared" si="163"/>
        <v>-15387</v>
      </c>
      <c r="AX346" s="95">
        <f t="shared" si="163"/>
        <v>-15467</v>
      </c>
      <c r="AY346" s="95">
        <f t="shared" si="163"/>
        <v>-15467</v>
      </c>
      <c r="AZ346" s="95">
        <f t="shared" si="163"/>
        <v>-15519</v>
      </c>
      <c r="BA346" s="95">
        <f t="shared" si="163"/>
        <v>-15642</v>
      </c>
      <c r="BB346" s="95">
        <f t="shared" si="163"/>
        <v>-27972</v>
      </c>
      <c r="BC346" s="95">
        <f t="shared" si="163"/>
        <v>-23930</v>
      </c>
      <c r="BD346" s="95">
        <f t="shared" si="163"/>
        <v>-23930</v>
      </c>
      <c r="BE346" s="95">
        <f t="shared" si="163"/>
        <v>-23973</v>
      </c>
      <c r="BF346" s="95">
        <f t="shared" si="163"/>
        <v>-23973</v>
      </c>
      <c r="BG346" s="95">
        <f t="shared" si="163"/>
        <v>-15655</v>
      </c>
      <c r="BH346" s="95">
        <f t="shared" si="163"/>
        <v>-15514</v>
      </c>
      <c r="BI346" s="95">
        <f t="shared" si="163"/>
        <v>-18830</v>
      </c>
      <c r="BJ346" s="95">
        <f t="shared" si="163"/>
        <v>-12496</v>
      </c>
      <c r="BK346" s="95">
        <f t="shared" si="163"/>
        <v>-15096</v>
      </c>
      <c r="BL346" s="95">
        <f t="shared" si="163"/>
        <v>-15166</v>
      </c>
      <c r="BM346" s="95">
        <f t="shared" si="163"/>
        <v>-15166</v>
      </c>
      <c r="BN346" s="95">
        <f t="shared" si="163"/>
        <v>-10986</v>
      </c>
      <c r="BO346" s="93">
        <f t="shared" si="163"/>
        <v>-10986</v>
      </c>
      <c r="BP346" s="94">
        <f t="shared" si="163"/>
        <v>-15436</v>
      </c>
      <c r="BQ346" s="95">
        <f t="shared" si="163"/>
        <v>-15436</v>
      </c>
      <c r="BR346" s="95">
        <f t="shared" si="163"/>
        <v>-15436</v>
      </c>
      <c r="BS346" s="95">
        <f t="shared" si="163"/>
        <v>-15436</v>
      </c>
      <c r="BT346" s="95">
        <f t="shared" si="163"/>
        <v>-15436</v>
      </c>
      <c r="BU346" s="95">
        <f t="shared" si="163"/>
        <v>-15436</v>
      </c>
      <c r="BV346" s="95">
        <f t="shared" si="163"/>
        <v>-15436</v>
      </c>
      <c r="BW346" s="95">
        <f t="shared" ref="BW346:EH346" si="164">BW343-BW15</f>
        <v>-15436</v>
      </c>
      <c r="BX346" s="95">
        <f t="shared" si="164"/>
        <v>-15436</v>
      </c>
      <c r="BY346" s="95">
        <f t="shared" si="164"/>
        <v>-15436</v>
      </c>
      <c r="BZ346" s="95">
        <f t="shared" si="164"/>
        <v>-15436</v>
      </c>
      <c r="CA346" s="95">
        <f t="shared" si="164"/>
        <v>-15436</v>
      </c>
      <c r="CB346" s="95">
        <f t="shared" si="164"/>
        <v>-15436</v>
      </c>
      <c r="CC346" s="95">
        <f t="shared" si="164"/>
        <v>-15436</v>
      </c>
      <c r="CD346" s="95">
        <f t="shared" si="164"/>
        <v>-15436</v>
      </c>
      <c r="CE346" s="95">
        <f t="shared" si="164"/>
        <v>-15436</v>
      </c>
      <c r="CF346" s="95">
        <f t="shared" si="164"/>
        <v>-15436</v>
      </c>
      <c r="CG346" s="95">
        <f t="shared" si="164"/>
        <v>-15436</v>
      </c>
      <c r="CH346" s="95">
        <f t="shared" si="164"/>
        <v>-15436</v>
      </c>
      <c r="CI346" s="95">
        <f t="shared" si="164"/>
        <v>-15436</v>
      </c>
      <c r="CJ346" s="95">
        <f t="shared" si="164"/>
        <v>-436</v>
      </c>
      <c r="CK346" s="95">
        <f t="shared" si="164"/>
        <v>-436</v>
      </c>
      <c r="CL346" s="95">
        <f t="shared" si="164"/>
        <v>-436</v>
      </c>
      <c r="CM346" s="95">
        <f t="shared" si="164"/>
        <v>-436</v>
      </c>
      <c r="CN346" s="95">
        <f t="shared" si="164"/>
        <v>-436</v>
      </c>
      <c r="CO346" s="95">
        <f t="shared" si="164"/>
        <v>-436</v>
      </c>
      <c r="CP346" s="95">
        <f t="shared" si="164"/>
        <v>-436</v>
      </c>
      <c r="CQ346" s="93">
        <f t="shared" si="164"/>
        <v>-436</v>
      </c>
      <c r="CR346" s="94">
        <f t="shared" si="164"/>
        <v>-436</v>
      </c>
      <c r="CS346" s="95">
        <f t="shared" si="164"/>
        <v>-436</v>
      </c>
      <c r="CT346" s="95">
        <f t="shared" si="164"/>
        <v>-436</v>
      </c>
      <c r="CU346" s="95">
        <f t="shared" si="164"/>
        <v>-436</v>
      </c>
      <c r="CV346" s="95">
        <f t="shared" si="164"/>
        <v>-436</v>
      </c>
      <c r="CW346" s="95">
        <f t="shared" si="164"/>
        <v>-436</v>
      </c>
      <c r="CX346" s="95">
        <f t="shared" si="164"/>
        <v>-436</v>
      </c>
      <c r="CY346" s="95">
        <f t="shared" si="164"/>
        <v>-436</v>
      </c>
      <c r="CZ346" s="95">
        <f t="shared" si="164"/>
        <v>-436</v>
      </c>
      <c r="DA346" s="95">
        <f t="shared" si="164"/>
        <v>-436</v>
      </c>
      <c r="DB346" s="95">
        <f t="shared" si="164"/>
        <v>-436</v>
      </c>
      <c r="DC346" s="95">
        <f t="shared" si="164"/>
        <v>-436</v>
      </c>
      <c r="DD346" s="95">
        <f t="shared" si="164"/>
        <v>-436</v>
      </c>
      <c r="DE346" s="95">
        <f t="shared" si="164"/>
        <v>-436</v>
      </c>
      <c r="DF346" s="95">
        <f t="shared" si="164"/>
        <v>-436</v>
      </c>
      <c r="DG346" s="95">
        <f t="shared" si="164"/>
        <v>-436</v>
      </c>
      <c r="DH346" s="95">
        <f t="shared" si="164"/>
        <v>-436</v>
      </c>
      <c r="DI346" s="95">
        <f t="shared" si="164"/>
        <v>-436</v>
      </c>
      <c r="DJ346" s="95">
        <f t="shared" si="164"/>
        <v>-436</v>
      </c>
      <c r="DK346" s="95">
        <f t="shared" si="164"/>
        <v>-436</v>
      </c>
      <c r="DL346" s="95">
        <f t="shared" si="164"/>
        <v>-436</v>
      </c>
      <c r="DM346" s="95">
        <f t="shared" si="164"/>
        <v>-436</v>
      </c>
      <c r="DN346" s="95">
        <f t="shared" si="164"/>
        <v>-436</v>
      </c>
      <c r="DO346" s="95">
        <f t="shared" si="164"/>
        <v>-436</v>
      </c>
      <c r="DP346" s="95">
        <f t="shared" si="164"/>
        <v>-436</v>
      </c>
      <c r="DQ346" s="95">
        <f t="shared" si="164"/>
        <v>-436</v>
      </c>
      <c r="DR346" s="95">
        <f t="shared" si="164"/>
        <v>-436</v>
      </c>
      <c r="DS346" s="95">
        <f t="shared" si="164"/>
        <v>-436</v>
      </c>
      <c r="DT346" s="95">
        <f t="shared" si="164"/>
        <v>-436</v>
      </c>
      <c r="DU346" s="95">
        <f t="shared" si="164"/>
        <v>-436</v>
      </c>
      <c r="DV346" s="95">
        <f t="shared" si="164"/>
        <v>-436</v>
      </c>
      <c r="DW346" s="95">
        <f t="shared" si="164"/>
        <v>-436</v>
      </c>
      <c r="DX346" s="95">
        <f t="shared" si="164"/>
        <v>-436</v>
      </c>
      <c r="DY346" s="95">
        <f t="shared" si="164"/>
        <v>-436</v>
      </c>
      <c r="DZ346" s="93">
        <f t="shared" si="164"/>
        <v>-436</v>
      </c>
      <c r="EA346" s="94">
        <f t="shared" si="164"/>
        <v>-436</v>
      </c>
      <c r="EB346" s="95">
        <f t="shared" si="164"/>
        <v>-436</v>
      </c>
      <c r="EC346" s="95">
        <f t="shared" si="164"/>
        <v>-436</v>
      </c>
      <c r="ED346" s="95">
        <f t="shared" si="164"/>
        <v>-436</v>
      </c>
      <c r="EE346" s="95">
        <f t="shared" si="164"/>
        <v>-436</v>
      </c>
      <c r="EF346" s="95">
        <f t="shared" si="164"/>
        <v>-436</v>
      </c>
      <c r="EG346" s="95">
        <f t="shared" si="164"/>
        <v>-436</v>
      </c>
      <c r="EH346" s="95">
        <f t="shared" si="164"/>
        <v>-436</v>
      </c>
      <c r="EI346" s="95">
        <f t="shared" ref="EI346:GD346" si="165">EI343-EI15</f>
        <v>-436</v>
      </c>
      <c r="EJ346" s="95">
        <f t="shared" si="165"/>
        <v>-436</v>
      </c>
      <c r="EK346" s="95">
        <f t="shared" si="165"/>
        <v>-436</v>
      </c>
      <c r="EL346" s="95">
        <f t="shared" si="165"/>
        <v>-436</v>
      </c>
      <c r="EM346" s="95">
        <f t="shared" si="165"/>
        <v>-436</v>
      </c>
      <c r="EN346" s="95">
        <f t="shared" si="165"/>
        <v>-436</v>
      </c>
      <c r="EO346" s="95">
        <f t="shared" si="165"/>
        <v>-436</v>
      </c>
      <c r="EP346" s="95">
        <f t="shared" si="165"/>
        <v>-436</v>
      </c>
      <c r="EQ346" s="95">
        <f t="shared" si="165"/>
        <v>-436</v>
      </c>
      <c r="ER346" s="95">
        <f t="shared" si="165"/>
        <v>-436</v>
      </c>
      <c r="ES346" s="95">
        <f t="shared" si="165"/>
        <v>-436</v>
      </c>
      <c r="ET346" s="95">
        <f t="shared" si="165"/>
        <v>-436</v>
      </c>
      <c r="EU346" s="95">
        <f t="shared" si="165"/>
        <v>-436</v>
      </c>
      <c r="EV346" s="95">
        <f t="shared" si="165"/>
        <v>-436</v>
      </c>
      <c r="EW346" s="95">
        <f t="shared" si="165"/>
        <v>-436</v>
      </c>
      <c r="EX346" s="95">
        <f t="shared" si="165"/>
        <v>-436</v>
      </c>
      <c r="EY346" s="95">
        <f t="shared" si="165"/>
        <v>-436</v>
      </c>
      <c r="EZ346" s="95">
        <f t="shared" si="165"/>
        <v>-436</v>
      </c>
      <c r="FA346" s="95">
        <f t="shared" si="165"/>
        <v>-436</v>
      </c>
      <c r="FB346" s="93">
        <f t="shared" si="165"/>
        <v>-436</v>
      </c>
      <c r="FC346" s="94">
        <f t="shared" si="165"/>
        <v>-436</v>
      </c>
      <c r="FD346" s="95">
        <f t="shared" si="165"/>
        <v>-436</v>
      </c>
      <c r="FE346" s="95">
        <f t="shared" si="165"/>
        <v>-436</v>
      </c>
      <c r="FF346" s="95">
        <f t="shared" si="165"/>
        <v>-436</v>
      </c>
      <c r="FG346" s="95">
        <f t="shared" si="165"/>
        <v>-436</v>
      </c>
      <c r="FH346" s="95">
        <f t="shared" si="165"/>
        <v>-436</v>
      </c>
      <c r="FI346" s="95">
        <f t="shared" si="165"/>
        <v>-436</v>
      </c>
      <c r="FJ346" s="95">
        <f t="shared" si="165"/>
        <v>-436</v>
      </c>
      <c r="FK346" s="95">
        <f t="shared" si="165"/>
        <v>-436</v>
      </c>
      <c r="FL346" s="95">
        <f t="shared" si="165"/>
        <v>-436</v>
      </c>
      <c r="FM346" s="95">
        <f t="shared" si="165"/>
        <v>-436</v>
      </c>
      <c r="FN346" s="95">
        <f t="shared" si="165"/>
        <v>-436</v>
      </c>
      <c r="FO346" s="95">
        <f t="shared" si="165"/>
        <v>-436</v>
      </c>
      <c r="FP346" s="95">
        <f t="shared" si="165"/>
        <v>-436</v>
      </c>
      <c r="FQ346" s="95">
        <f t="shared" si="165"/>
        <v>-436</v>
      </c>
      <c r="FR346" s="95">
        <f t="shared" si="165"/>
        <v>-436</v>
      </c>
      <c r="FS346" s="95">
        <f t="shared" si="165"/>
        <v>-436</v>
      </c>
      <c r="FT346" s="95">
        <f t="shared" si="165"/>
        <v>-436</v>
      </c>
      <c r="FU346" s="95">
        <f t="shared" si="165"/>
        <v>-436</v>
      </c>
      <c r="FV346" s="95">
        <f t="shared" si="165"/>
        <v>-436</v>
      </c>
      <c r="FW346" s="95">
        <f t="shared" si="165"/>
        <v>-436</v>
      </c>
      <c r="FX346" s="95">
        <f t="shared" si="165"/>
        <v>-436</v>
      </c>
      <c r="FY346" s="95">
        <f t="shared" si="165"/>
        <v>-436</v>
      </c>
      <c r="FZ346" s="95">
        <f t="shared" si="165"/>
        <v>-436</v>
      </c>
      <c r="GA346" s="95">
        <f t="shared" si="165"/>
        <v>-436</v>
      </c>
      <c r="GB346" s="95">
        <f t="shared" si="165"/>
        <v>-436</v>
      </c>
      <c r="GC346" s="95">
        <f t="shared" si="165"/>
        <v>-436</v>
      </c>
      <c r="GD346" s="93">
        <f t="shared" si="165"/>
        <v>-436</v>
      </c>
      <c r="GE346" s="195"/>
    </row>
    <row r="347" spans="1:187" s="35" customFormat="1" ht="17" customHeight="1">
      <c r="A347" s="1">
        <v>1</v>
      </c>
      <c r="B347" s="1">
        <v>183</v>
      </c>
      <c r="C347" s="96" t="s">
        <v>349</v>
      </c>
      <c r="D347" s="98" t="s">
        <v>48</v>
      </c>
      <c r="E347" s="97" t="s">
        <v>67</v>
      </c>
      <c r="F347" s="42" t="s">
        <v>266</v>
      </c>
      <c r="G347" s="42" t="s">
        <v>312</v>
      </c>
      <c r="H347" s="87"/>
      <c r="I347" s="88">
        <v>0</v>
      </c>
      <c r="J347" s="86">
        <v>21128</v>
      </c>
      <c r="K347" s="86">
        <f t="shared" ref="K347:BV347" si="166">MIN(K315+K331,K206,K217,K255)</f>
        <v>24483</v>
      </c>
      <c r="L347" s="86">
        <f t="shared" si="166"/>
        <v>24483</v>
      </c>
      <c r="M347" s="86">
        <f t="shared" si="166"/>
        <v>25895</v>
      </c>
      <c r="N347" s="86">
        <f t="shared" si="166"/>
        <v>33643</v>
      </c>
      <c r="O347" s="86">
        <f t="shared" si="166"/>
        <v>32934</v>
      </c>
      <c r="P347" s="86">
        <f t="shared" si="166"/>
        <v>32934</v>
      </c>
      <c r="Q347" s="86">
        <f t="shared" si="166"/>
        <v>33643</v>
      </c>
      <c r="R347" s="86">
        <f t="shared" si="166"/>
        <v>42267</v>
      </c>
      <c r="S347" s="86">
        <f t="shared" si="166"/>
        <v>37061</v>
      </c>
      <c r="T347" s="86">
        <f t="shared" si="166"/>
        <v>33897</v>
      </c>
      <c r="U347" s="86">
        <f t="shared" si="166"/>
        <v>38014</v>
      </c>
      <c r="V347" s="86">
        <f t="shared" si="166"/>
        <v>37513</v>
      </c>
      <c r="W347" s="86">
        <f t="shared" si="166"/>
        <v>37513</v>
      </c>
      <c r="X347" s="86">
        <f t="shared" si="166"/>
        <v>44793</v>
      </c>
      <c r="Y347" s="86">
        <f t="shared" si="166"/>
        <v>44893</v>
      </c>
      <c r="Z347" s="86">
        <f t="shared" si="166"/>
        <v>44855</v>
      </c>
      <c r="AA347" s="86">
        <f t="shared" si="166"/>
        <v>65647</v>
      </c>
      <c r="AB347" s="86">
        <f t="shared" si="166"/>
        <v>57444</v>
      </c>
      <c r="AC347" s="86">
        <f t="shared" si="166"/>
        <v>58909</v>
      </c>
      <c r="AD347" s="86">
        <f t="shared" si="166"/>
        <v>58909</v>
      </c>
      <c r="AE347" s="86">
        <f t="shared" si="166"/>
        <v>66807</v>
      </c>
      <c r="AF347" s="86">
        <f t="shared" si="166"/>
        <v>67557</v>
      </c>
      <c r="AG347" s="86">
        <f t="shared" si="166"/>
        <v>67467</v>
      </c>
      <c r="AH347" s="86">
        <f t="shared" si="166"/>
        <v>75101</v>
      </c>
      <c r="AI347" s="86">
        <f t="shared" si="166"/>
        <v>79145</v>
      </c>
      <c r="AJ347" s="86">
        <f t="shared" si="166"/>
        <v>76599</v>
      </c>
      <c r="AK347" s="86">
        <f t="shared" si="166"/>
        <v>76412</v>
      </c>
      <c r="AL347" s="86">
        <f t="shared" si="166"/>
        <v>84087</v>
      </c>
      <c r="AM347" s="87">
        <f t="shared" si="166"/>
        <v>80977</v>
      </c>
      <c r="AN347" s="88">
        <f t="shared" si="166"/>
        <v>99230</v>
      </c>
      <c r="AO347" s="86">
        <f t="shared" si="166"/>
        <v>91430</v>
      </c>
      <c r="AP347" s="86">
        <f t="shared" si="166"/>
        <v>85369</v>
      </c>
      <c r="AQ347" s="86">
        <f t="shared" si="166"/>
        <v>82969</v>
      </c>
      <c r="AR347" s="86">
        <f t="shared" si="166"/>
        <v>82969</v>
      </c>
      <c r="AS347" s="86">
        <f t="shared" si="166"/>
        <v>89637</v>
      </c>
      <c r="AT347" s="86">
        <f t="shared" si="166"/>
        <v>91835.92</v>
      </c>
      <c r="AU347" s="86">
        <f t="shared" si="166"/>
        <v>96113</v>
      </c>
      <c r="AV347" s="86">
        <f t="shared" si="166"/>
        <v>93087</v>
      </c>
      <c r="AW347" s="86">
        <f t="shared" si="166"/>
        <v>93087</v>
      </c>
      <c r="AX347" s="86">
        <f t="shared" si="166"/>
        <v>85223</v>
      </c>
      <c r="AY347" s="86">
        <f t="shared" si="166"/>
        <v>85223</v>
      </c>
      <c r="AZ347" s="86">
        <f t="shared" si="166"/>
        <v>91569</v>
      </c>
      <c r="BA347" s="86">
        <f t="shared" si="166"/>
        <v>104795</v>
      </c>
      <c r="BB347" s="86">
        <f t="shared" si="166"/>
        <v>104795</v>
      </c>
      <c r="BC347" s="86">
        <f t="shared" si="166"/>
        <v>108776</v>
      </c>
      <c r="BD347" s="86">
        <f t="shared" si="166"/>
        <v>104889</v>
      </c>
      <c r="BE347" s="86">
        <f t="shared" si="166"/>
        <v>87544</v>
      </c>
      <c r="BF347" s="86">
        <f t="shared" si="166"/>
        <v>87544</v>
      </c>
      <c r="BG347" s="86">
        <f t="shared" si="166"/>
        <v>100522</v>
      </c>
      <c r="BH347" s="86">
        <f t="shared" si="166"/>
        <v>100489</v>
      </c>
      <c r="BI347" s="86">
        <f t="shared" si="166"/>
        <v>102363</v>
      </c>
      <c r="BJ347" s="86">
        <f t="shared" si="166"/>
        <v>109751</v>
      </c>
      <c r="BK347" s="86">
        <f t="shared" si="166"/>
        <v>102737</v>
      </c>
      <c r="BL347" s="86">
        <f t="shared" si="166"/>
        <v>100925</v>
      </c>
      <c r="BM347" s="86">
        <f t="shared" si="166"/>
        <v>100925</v>
      </c>
      <c r="BN347" s="86">
        <f t="shared" si="166"/>
        <v>109885</v>
      </c>
      <c r="BO347" s="87">
        <f t="shared" si="166"/>
        <v>90070.937787257397</v>
      </c>
      <c r="BP347" s="88">
        <f t="shared" si="166"/>
        <v>90070.937787257397</v>
      </c>
      <c r="BQ347" s="86">
        <f t="shared" si="166"/>
        <v>90325.937787257397</v>
      </c>
      <c r="BR347" s="86">
        <f t="shared" si="166"/>
        <v>90425.937787257397</v>
      </c>
      <c r="BS347" s="86">
        <f t="shared" si="166"/>
        <v>90425.937787257397</v>
      </c>
      <c r="BT347" s="86">
        <f t="shared" si="166"/>
        <v>90425.937787257397</v>
      </c>
      <c r="BU347" s="86">
        <f t="shared" si="166"/>
        <v>90430.937787257397</v>
      </c>
      <c r="BV347" s="86">
        <f t="shared" si="166"/>
        <v>103400.5377872574</v>
      </c>
      <c r="BW347" s="86">
        <f t="shared" ref="BW347:EH347" si="167">MIN(BW315+BW331,BW206,BW217,BW255)</f>
        <v>103400.5377872574</v>
      </c>
      <c r="BX347" s="86">
        <f t="shared" si="167"/>
        <v>103400.5377872574</v>
      </c>
      <c r="BY347" s="86">
        <f t="shared" si="167"/>
        <v>103400.5377872574</v>
      </c>
      <c r="BZ347" s="86">
        <f t="shared" si="167"/>
        <v>103400.5377872574</v>
      </c>
      <c r="CA347" s="86">
        <f t="shared" si="167"/>
        <v>103400.5377872574</v>
      </c>
      <c r="CB347" s="86">
        <f t="shared" si="167"/>
        <v>103400.5377872574</v>
      </c>
      <c r="CC347" s="86">
        <f t="shared" si="167"/>
        <v>90430.937787257397</v>
      </c>
      <c r="CD347" s="86">
        <f t="shared" si="167"/>
        <v>90430.937787257397</v>
      </c>
      <c r="CE347" s="86">
        <f t="shared" si="167"/>
        <v>90430.937787257397</v>
      </c>
      <c r="CF347" s="86">
        <f t="shared" si="167"/>
        <v>90430.937787257397</v>
      </c>
      <c r="CG347" s="86">
        <f t="shared" si="167"/>
        <v>90430.937787257397</v>
      </c>
      <c r="CH347" s="86">
        <f t="shared" si="167"/>
        <v>90430.937787257397</v>
      </c>
      <c r="CI347" s="86">
        <f t="shared" si="167"/>
        <v>90430.937787257397</v>
      </c>
      <c r="CJ347" s="86">
        <f t="shared" si="167"/>
        <v>119790</v>
      </c>
      <c r="CK347" s="86">
        <f t="shared" si="167"/>
        <v>119790</v>
      </c>
      <c r="CL347" s="86">
        <f t="shared" si="167"/>
        <v>119790</v>
      </c>
      <c r="CM347" s="86">
        <f t="shared" si="167"/>
        <v>119790</v>
      </c>
      <c r="CN347" s="86">
        <f t="shared" si="167"/>
        <v>119790</v>
      </c>
      <c r="CO347" s="86">
        <f t="shared" si="167"/>
        <v>119790</v>
      </c>
      <c r="CP347" s="86">
        <f t="shared" si="167"/>
        <v>119790</v>
      </c>
      <c r="CQ347" s="87">
        <f t="shared" si="167"/>
        <v>119790</v>
      </c>
      <c r="CR347" s="88">
        <f t="shared" si="167"/>
        <v>119790</v>
      </c>
      <c r="CS347" s="86">
        <f t="shared" si="167"/>
        <v>119790</v>
      </c>
      <c r="CT347" s="86">
        <f t="shared" si="167"/>
        <v>119790</v>
      </c>
      <c r="CU347" s="86">
        <f t="shared" si="167"/>
        <v>119790</v>
      </c>
      <c r="CV347" s="86">
        <f t="shared" si="167"/>
        <v>119790</v>
      </c>
      <c r="CW347" s="86">
        <f t="shared" si="167"/>
        <v>119790</v>
      </c>
      <c r="CX347" s="86">
        <f t="shared" si="167"/>
        <v>119790</v>
      </c>
      <c r="CY347" s="86">
        <f t="shared" si="167"/>
        <v>119790</v>
      </c>
      <c r="CZ347" s="86">
        <f t="shared" si="167"/>
        <v>119790</v>
      </c>
      <c r="DA347" s="86">
        <f t="shared" si="167"/>
        <v>119790</v>
      </c>
      <c r="DB347" s="86">
        <f t="shared" si="167"/>
        <v>119790</v>
      </c>
      <c r="DC347" s="86">
        <f t="shared" si="167"/>
        <v>119790</v>
      </c>
      <c r="DD347" s="86">
        <f t="shared" si="167"/>
        <v>119790</v>
      </c>
      <c r="DE347" s="86">
        <f t="shared" si="167"/>
        <v>119790</v>
      </c>
      <c r="DF347" s="86">
        <f t="shared" si="167"/>
        <v>119790</v>
      </c>
      <c r="DG347" s="86">
        <f t="shared" si="167"/>
        <v>119790</v>
      </c>
      <c r="DH347" s="86">
        <f t="shared" si="167"/>
        <v>119790</v>
      </c>
      <c r="DI347" s="86">
        <f t="shared" si="167"/>
        <v>119790</v>
      </c>
      <c r="DJ347" s="86">
        <f t="shared" si="167"/>
        <v>119790</v>
      </c>
      <c r="DK347" s="86">
        <f t="shared" si="167"/>
        <v>119790</v>
      </c>
      <c r="DL347" s="86">
        <f t="shared" si="167"/>
        <v>119790</v>
      </c>
      <c r="DM347" s="86">
        <f t="shared" si="167"/>
        <v>119790</v>
      </c>
      <c r="DN347" s="86">
        <f t="shared" si="167"/>
        <v>119790</v>
      </c>
      <c r="DO347" s="86">
        <f t="shared" si="167"/>
        <v>119790</v>
      </c>
      <c r="DP347" s="86">
        <f t="shared" si="167"/>
        <v>119790</v>
      </c>
      <c r="DQ347" s="86">
        <f t="shared" si="167"/>
        <v>119790</v>
      </c>
      <c r="DR347" s="86">
        <f t="shared" si="167"/>
        <v>119790</v>
      </c>
      <c r="DS347" s="86">
        <f t="shared" si="167"/>
        <v>119790</v>
      </c>
      <c r="DT347" s="86">
        <f t="shared" si="167"/>
        <v>119790</v>
      </c>
      <c r="DU347" s="86">
        <f t="shared" si="167"/>
        <v>119790</v>
      </c>
      <c r="DV347" s="86">
        <f t="shared" si="167"/>
        <v>119790</v>
      </c>
      <c r="DW347" s="86">
        <f t="shared" si="167"/>
        <v>119790</v>
      </c>
      <c r="DX347" s="86">
        <f t="shared" si="167"/>
        <v>119790</v>
      </c>
      <c r="DY347" s="86">
        <f t="shared" si="167"/>
        <v>119790</v>
      </c>
      <c r="DZ347" s="87">
        <f t="shared" si="167"/>
        <v>119790</v>
      </c>
      <c r="EA347" s="88">
        <f t="shared" si="167"/>
        <v>119790</v>
      </c>
      <c r="EB347" s="86">
        <f t="shared" si="167"/>
        <v>119790</v>
      </c>
      <c r="EC347" s="86">
        <f t="shared" si="167"/>
        <v>119790</v>
      </c>
      <c r="ED347" s="86">
        <f t="shared" si="167"/>
        <v>119790</v>
      </c>
      <c r="EE347" s="86">
        <f t="shared" si="167"/>
        <v>119790</v>
      </c>
      <c r="EF347" s="86">
        <f t="shared" si="167"/>
        <v>119790</v>
      </c>
      <c r="EG347" s="86">
        <f t="shared" si="167"/>
        <v>119790</v>
      </c>
      <c r="EH347" s="86">
        <f t="shared" si="167"/>
        <v>119790</v>
      </c>
      <c r="EI347" s="86">
        <f t="shared" ref="EI347:GD347" si="168">MIN(EI315+EI331,EI206,EI217,EI255)</f>
        <v>119790</v>
      </c>
      <c r="EJ347" s="86">
        <f t="shared" si="168"/>
        <v>119790</v>
      </c>
      <c r="EK347" s="86">
        <f t="shared" si="168"/>
        <v>119790</v>
      </c>
      <c r="EL347" s="86">
        <f t="shared" si="168"/>
        <v>119790</v>
      </c>
      <c r="EM347" s="86">
        <f t="shared" si="168"/>
        <v>119790</v>
      </c>
      <c r="EN347" s="86">
        <f t="shared" si="168"/>
        <v>119790</v>
      </c>
      <c r="EO347" s="86">
        <f t="shared" si="168"/>
        <v>119790</v>
      </c>
      <c r="EP347" s="86">
        <f t="shared" si="168"/>
        <v>119790</v>
      </c>
      <c r="EQ347" s="86">
        <f t="shared" si="168"/>
        <v>119790</v>
      </c>
      <c r="ER347" s="86">
        <f t="shared" si="168"/>
        <v>119790</v>
      </c>
      <c r="ES347" s="86">
        <f t="shared" si="168"/>
        <v>119790</v>
      </c>
      <c r="ET347" s="86">
        <f t="shared" si="168"/>
        <v>119790</v>
      </c>
      <c r="EU347" s="86">
        <f t="shared" si="168"/>
        <v>119790</v>
      </c>
      <c r="EV347" s="86">
        <f t="shared" si="168"/>
        <v>119790</v>
      </c>
      <c r="EW347" s="86">
        <f t="shared" si="168"/>
        <v>119790</v>
      </c>
      <c r="EX347" s="86">
        <f t="shared" si="168"/>
        <v>119790</v>
      </c>
      <c r="EY347" s="86">
        <f t="shared" si="168"/>
        <v>119790</v>
      </c>
      <c r="EZ347" s="86">
        <f t="shared" si="168"/>
        <v>119790</v>
      </c>
      <c r="FA347" s="86">
        <f t="shared" si="168"/>
        <v>119790</v>
      </c>
      <c r="FB347" s="87">
        <f t="shared" si="168"/>
        <v>119790</v>
      </c>
      <c r="FC347" s="88">
        <f t="shared" si="168"/>
        <v>119790</v>
      </c>
      <c r="FD347" s="86">
        <f t="shared" si="168"/>
        <v>119790</v>
      </c>
      <c r="FE347" s="86">
        <f t="shared" si="168"/>
        <v>119790</v>
      </c>
      <c r="FF347" s="86">
        <f t="shared" si="168"/>
        <v>119790</v>
      </c>
      <c r="FG347" s="86">
        <f t="shared" si="168"/>
        <v>119790</v>
      </c>
      <c r="FH347" s="86">
        <f t="shared" si="168"/>
        <v>119790</v>
      </c>
      <c r="FI347" s="86">
        <f t="shared" si="168"/>
        <v>119790</v>
      </c>
      <c r="FJ347" s="86">
        <f t="shared" si="168"/>
        <v>119790</v>
      </c>
      <c r="FK347" s="86">
        <f t="shared" si="168"/>
        <v>119790</v>
      </c>
      <c r="FL347" s="86">
        <f t="shared" si="168"/>
        <v>119790</v>
      </c>
      <c r="FM347" s="86">
        <f t="shared" si="168"/>
        <v>119790</v>
      </c>
      <c r="FN347" s="86">
        <f t="shared" si="168"/>
        <v>119790</v>
      </c>
      <c r="FO347" s="86">
        <f t="shared" si="168"/>
        <v>119790</v>
      </c>
      <c r="FP347" s="86">
        <f t="shared" si="168"/>
        <v>119790</v>
      </c>
      <c r="FQ347" s="86">
        <f t="shared" si="168"/>
        <v>119790</v>
      </c>
      <c r="FR347" s="86">
        <f t="shared" si="168"/>
        <v>119790</v>
      </c>
      <c r="FS347" s="86">
        <f t="shared" si="168"/>
        <v>119790</v>
      </c>
      <c r="FT347" s="86">
        <f t="shared" si="168"/>
        <v>119790</v>
      </c>
      <c r="FU347" s="86">
        <f t="shared" si="168"/>
        <v>119790</v>
      </c>
      <c r="FV347" s="86">
        <f t="shared" si="168"/>
        <v>119790</v>
      </c>
      <c r="FW347" s="86">
        <f t="shared" si="168"/>
        <v>119790</v>
      </c>
      <c r="FX347" s="86">
        <f t="shared" si="168"/>
        <v>119790</v>
      </c>
      <c r="FY347" s="86">
        <f t="shared" si="168"/>
        <v>119790</v>
      </c>
      <c r="FZ347" s="86">
        <f t="shared" si="168"/>
        <v>119790</v>
      </c>
      <c r="GA347" s="86">
        <f t="shared" si="168"/>
        <v>119790</v>
      </c>
      <c r="GB347" s="86">
        <f t="shared" si="168"/>
        <v>119790</v>
      </c>
      <c r="GC347" s="86">
        <f t="shared" si="168"/>
        <v>119790</v>
      </c>
      <c r="GD347" s="87">
        <f t="shared" si="168"/>
        <v>119790</v>
      </c>
      <c r="GE347" s="195"/>
    </row>
    <row r="348" spans="1:187" s="35" customFormat="1" ht="17" customHeight="1">
      <c r="A348" s="1">
        <v>1</v>
      </c>
      <c r="B348" s="1">
        <v>184</v>
      </c>
      <c r="C348" s="73" t="s">
        <v>350</v>
      </c>
      <c r="D348" s="55" t="s">
        <v>67</v>
      </c>
      <c r="E348" s="55" t="s">
        <v>67</v>
      </c>
      <c r="F348" s="74" t="s">
        <v>266</v>
      </c>
      <c r="G348" s="74" t="s">
        <v>312</v>
      </c>
      <c r="H348" s="75"/>
      <c r="I348" s="76">
        <v>0</v>
      </c>
      <c r="J348" s="77">
        <v>21128</v>
      </c>
      <c r="K348" s="77">
        <f t="shared" ref="K348:BV348" si="169">K347-K69</f>
        <v>24483</v>
      </c>
      <c r="L348" s="77">
        <f t="shared" si="169"/>
        <v>24483</v>
      </c>
      <c r="M348" s="77">
        <f t="shared" si="169"/>
        <v>25895</v>
      </c>
      <c r="N348" s="77">
        <f t="shared" si="169"/>
        <v>33643</v>
      </c>
      <c r="O348" s="77">
        <f t="shared" si="169"/>
        <v>32934</v>
      </c>
      <c r="P348" s="77">
        <f t="shared" si="169"/>
        <v>32934</v>
      </c>
      <c r="Q348" s="77">
        <f t="shared" si="169"/>
        <v>33643</v>
      </c>
      <c r="R348" s="77">
        <f t="shared" si="169"/>
        <v>42267</v>
      </c>
      <c r="S348" s="77">
        <f t="shared" si="169"/>
        <v>37061</v>
      </c>
      <c r="T348" s="77">
        <f t="shared" si="169"/>
        <v>33897</v>
      </c>
      <c r="U348" s="77">
        <f t="shared" si="169"/>
        <v>38014</v>
      </c>
      <c r="V348" s="77">
        <f t="shared" si="169"/>
        <v>37513</v>
      </c>
      <c r="W348" s="77">
        <f t="shared" si="169"/>
        <v>37513</v>
      </c>
      <c r="X348" s="77">
        <f t="shared" si="169"/>
        <v>44793</v>
      </c>
      <c r="Y348" s="77">
        <f t="shared" si="169"/>
        <v>44893</v>
      </c>
      <c r="Z348" s="77">
        <f t="shared" si="169"/>
        <v>44855</v>
      </c>
      <c r="AA348" s="77">
        <f t="shared" si="169"/>
        <v>65647</v>
      </c>
      <c r="AB348" s="77">
        <f t="shared" si="169"/>
        <v>57444</v>
      </c>
      <c r="AC348" s="77">
        <f t="shared" si="169"/>
        <v>58909</v>
      </c>
      <c r="AD348" s="77">
        <f t="shared" si="169"/>
        <v>58909</v>
      </c>
      <c r="AE348" s="77">
        <f t="shared" si="169"/>
        <v>66807</v>
      </c>
      <c r="AF348" s="77">
        <f t="shared" si="169"/>
        <v>67557</v>
      </c>
      <c r="AG348" s="77">
        <f t="shared" si="169"/>
        <v>67467</v>
      </c>
      <c r="AH348" s="77">
        <f t="shared" si="169"/>
        <v>75101</v>
      </c>
      <c r="AI348" s="77">
        <f t="shared" si="169"/>
        <v>79145</v>
      </c>
      <c r="AJ348" s="77">
        <f t="shared" si="169"/>
        <v>76599</v>
      </c>
      <c r="AK348" s="77">
        <f t="shared" si="169"/>
        <v>76412</v>
      </c>
      <c r="AL348" s="77">
        <f t="shared" si="169"/>
        <v>84087</v>
      </c>
      <c r="AM348" s="75">
        <f t="shared" si="169"/>
        <v>80977</v>
      </c>
      <c r="AN348" s="76">
        <f t="shared" si="169"/>
        <v>99230</v>
      </c>
      <c r="AO348" s="77">
        <f t="shared" si="169"/>
        <v>91430</v>
      </c>
      <c r="AP348" s="77">
        <f t="shared" si="169"/>
        <v>85369</v>
      </c>
      <c r="AQ348" s="77">
        <f t="shared" si="169"/>
        <v>82969</v>
      </c>
      <c r="AR348" s="77">
        <f t="shared" si="169"/>
        <v>82969</v>
      </c>
      <c r="AS348" s="77">
        <f t="shared" si="169"/>
        <v>89637</v>
      </c>
      <c r="AT348" s="77">
        <f t="shared" si="169"/>
        <v>91835.92</v>
      </c>
      <c r="AU348" s="77">
        <f t="shared" si="169"/>
        <v>96113</v>
      </c>
      <c r="AV348" s="77">
        <f t="shared" si="169"/>
        <v>93087</v>
      </c>
      <c r="AW348" s="77">
        <f t="shared" si="169"/>
        <v>93087</v>
      </c>
      <c r="AX348" s="77">
        <f t="shared" si="169"/>
        <v>85223</v>
      </c>
      <c r="AY348" s="77">
        <f t="shared" si="169"/>
        <v>85223</v>
      </c>
      <c r="AZ348" s="77">
        <f t="shared" si="169"/>
        <v>91569</v>
      </c>
      <c r="BA348" s="77">
        <f t="shared" si="169"/>
        <v>104795</v>
      </c>
      <c r="BB348" s="77">
        <f t="shared" si="169"/>
        <v>104795</v>
      </c>
      <c r="BC348" s="77">
        <f t="shared" si="169"/>
        <v>108776</v>
      </c>
      <c r="BD348" s="77">
        <f t="shared" si="169"/>
        <v>104889</v>
      </c>
      <c r="BE348" s="77">
        <f t="shared" si="169"/>
        <v>87544</v>
      </c>
      <c r="BF348" s="77">
        <f t="shared" si="169"/>
        <v>87544</v>
      </c>
      <c r="BG348" s="77">
        <f t="shared" si="169"/>
        <v>100522</v>
      </c>
      <c r="BH348" s="77">
        <f t="shared" si="169"/>
        <v>100489</v>
      </c>
      <c r="BI348" s="77">
        <f t="shared" si="169"/>
        <v>102363</v>
      </c>
      <c r="BJ348" s="77">
        <f t="shared" si="169"/>
        <v>109751</v>
      </c>
      <c r="BK348" s="77">
        <f t="shared" si="169"/>
        <v>102737</v>
      </c>
      <c r="BL348" s="77">
        <f t="shared" si="169"/>
        <v>100925</v>
      </c>
      <c r="BM348" s="77">
        <f t="shared" si="169"/>
        <v>100925</v>
      </c>
      <c r="BN348" s="77">
        <f t="shared" si="169"/>
        <v>109885</v>
      </c>
      <c r="BO348" s="75">
        <f t="shared" si="169"/>
        <v>90070.937787257397</v>
      </c>
      <c r="BP348" s="76">
        <f t="shared" si="169"/>
        <v>90070.937787257397</v>
      </c>
      <c r="BQ348" s="77">
        <f t="shared" si="169"/>
        <v>90325.937787257397</v>
      </c>
      <c r="BR348" s="77">
        <f t="shared" si="169"/>
        <v>90425.937787257397</v>
      </c>
      <c r="BS348" s="77">
        <f t="shared" si="169"/>
        <v>90425.937787257397</v>
      </c>
      <c r="BT348" s="77">
        <f t="shared" si="169"/>
        <v>90425.937787257397</v>
      </c>
      <c r="BU348" s="77">
        <f t="shared" si="169"/>
        <v>90430.937787257397</v>
      </c>
      <c r="BV348" s="77">
        <f t="shared" si="169"/>
        <v>103400.5377872574</v>
      </c>
      <c r="BW348" s="77">
        <f t="shared" ref="BW348:EH348" si="170">BW347-BW69</f>
        <v>103400.5377872574</v>
      </c>
      <c r="BX348" s="77">
        <f t="shared" si="170"/>
        <v>103400.5377872574</v>
      </c>
      <c r="BY348" s="77">
        <f t="shared" si="170"/>
        <v>103400.5377872574</v>
      </c>
      <c r="BZ348" s="77">
        <f t="shared" si="170"/>
        <v>103400.5377872574</v>
      </c>
      <c r="CA348" s="77">
        <f t="shared" si="170"/>
        <v>103400.5377872574</v>
      </c>
      <c r="CB348" s="77">
        <f t="shared" si="170"/>
        <v>103400.5377872574</v>
      </c>
      <c r="CC348" s="77">
        <f t="shared" si="170"/>
        <v>90430.937787257397</v>
      </c>
      <c r="CD348" s="77">
        <f t="shared" si="170"/>
        <v>90430.937787257397</v>
      </c>
      <c r="CE348" s="77">
        <f t="shared" si="170"/>
        <v>90430.937787257397</v>
      </c>
      <c r="CF348" s="77">
        <f t="shared" si="170"/>
        <v>90430.937787257397</v>
      </c>
      <c r="CG348" s="77">
        <f t="shared" si="170"/>
        <v>90430.937787257397</v>
      </c>
      <c r="CH348" s="77">
        <f t="shared" si="170"/>
        <v>90430.937787257397</v>
      </c>
      <c r="CI348" s="77">
        <f t="shared" si="170"/>
        <v>90430.937787257397</v>
      </c>
      <c r="CJ348" s="77">
        <f t="shared" si="170"/>
        <v>119790</v>
      </c>
      <c r="CK348" s="77">
        <f t="shared" si="170"/>
        <v>119790</v>
      </c>
      <c r="CL348" s="77">
        <f t="shared" si="170"/>
        <v>119790</v>
      </c>
      <c r="CM348" s="77">
        <f t="shared" si="170"/>
        <v>119790</v>
      </c>
      <c r="CN348" s="77">
        <f t="shared" si="170"/>
        <v>119790</v>
      </c>
      <c r="CO348" s="77">
        <f t="shared" si="170"/>
        <v>119790</v>
      </c>
      <c r="CP348" s="77">
        <f t="shared" si="170"/>
        <v>119790</v>
      </c>
      <c r="CQ348" s="75">
        <f t="shared" si="170"/>
        <v>119790</v>
      </c>
      <c r="CR348" s="76">
        <f t="shared" si="170"/>
        <v>119790</v>
      </c>
      <c r="CS348" s="77">
        <f t="shared" si="170"/>
        <v>119790</v>
      </c>
      <c r="CT348" s="77">
        <f t="shared" si="170"/>
        <v>119790</v>
      </c>
      <c r="CU348" s="77">
        <f t="shared" si="170"/>
        <v>119790</v>
      </c>
      <c r="CV348" s="77">
        <f t="shared" si="170"/>
        <v>119790</v>
      </c>
      <c r="CW348" s="77">
        <f t="shared" si="170"/>
        <v>119790</v>
      </c>
      <c r="CX348" s="77">
        <f t="shared" si="170"/>
        <v>119790</v>
      </c>
      <c r="CY348" s="77">
        <f t="shared" si="170"/>
        <v>119790</v>
      </c>
      <c r="CZ348" s="77">
        <f t="shared" si="170"/>
        <v>119790</v>
      </c>
      <c r="DA348" s="77">
        <f t="shared" si="170"/>
        <v>119790</v>
      </c>
      <c r="DB348" s="77">
        <f t="shared" si="170"/>
        <v>119790</v>
      </c>
      <c r="DC348" s="77">
        <f t="shared" si="170"/>
        <v>119790</v>
      </c>
      <c r="DD348" s="77">
        <f t="shared" si="170"/>
        <v>119790</v>
      </c>
      <c r="DE348" s="77">
        <f t="shared" si="170"/>
        <v>119790</v>
      </c>
      <c r="DF348" s="77">
        <f t="shared" si="170"/>
        <v>119790</v>
      </c>
      <c r="DG348" s="77">
        <f t="shared" si="170"/>
        <v>119790</v>
      </c>
      <c r="DH348" s="77">
        <f t="shared" si="170"/>
        <v>119790</v>
      </c>
      <c r="DI348" s="77">
        <f t="shared" si="170"/>
        <v>119790</v>
      </c>
      <c r="DJ348" s="77">
        <f t="shared" si="170"/>
        <v>119790</v>
      </c>
      <c r="DK348" s="77">
        <f t="shared" si="170"/>
        <v>119790</v>
      </c>
      <c r="DL348" s="77">
        <f t="shared" si="170"/>
        <v>119790</v>
      </c>
      <c r="DM348" s="77">
        <f t="shared" si="170"/>
        <v>119790</v>
      </c>
      <c r="DN348" s="77">
        <f t="shared" si="170"/>
        <v>119790</v>
      </c>
      <c r="DO348" s="77">
        <f t="shared" si="170"/>
        <v>119790</v>
      </c>
      <c r="DP348" s="77">
        <f t="shared" si="170"/>
        <v>119790</v>
      </c>
      <c r="DQ348" s="77">
        <f t="shared" si="170"/>
        <v>119790</v>
      </c>
      <c r="DR348" s="77">
        <f t="shared" si="170"/>
        <v>119790</v>
      </c>
      <c r="DS348" s="77">
        <f t="shared" si="170"/>
        <v>119790</v>
      </c>
      <c r="DT348" s="77">
        <f t="shared" si="170"/>
        <v>119790</v>
      </c>
      <c r="DU348" s="77">
        <f t="shared" si="170"/>
        <v>119790</v>
      </c>
      <c r="DV348" s="77">
        <f t="shared" si="170"/>
        <v>119790</v>
      </c>
      <c r="DW348" s="77">
        <f t="shared" si="170"/>
        <v>119790</v>
      </c>
      <c r="DX348" s="77">
        <f t="shared" si="170"/>
        <v>119790</v>
      </c>
      <c r="DY348" s="77">
        <f t="shared" si="170"/>
        <v>119790</v>
      </c>
      <c r="DZ348" s="75">
        <f t="shared" si="170"/>
        <v>119790</v>
      </c>
      <c r="EA348" s="76">
        <f t="shared" si="170"/>
        <v>119790</v>
      </c>
      <c r="EB348" s="77">
        <f t="shared" si="170"/>
        <v>119790</v>
      </c>
      <c r="EC348" s="77">
        <f t="shared" si="170"/>
        <v>119790</v>
      </c>
      <c r="ED348" s="77">
        <f t="shared" si="170"/>
        <v>119790</v>
      </c>
      <c r="EE348" s="77">
        <f t="shared" si="170"/>
        <v>119790</v>
      </c>
      <c r="EF348" s="77">
        <f t="shared" si="170"/>
        <v>119790</v>
      </c>
      <c r="EG348" s="77">
        <f t="shared" si="170"/>
        <v>119790</v>
      </c>
      <c r="EH348" s="77">
        <f t="shared" si="170"/>
        <v>119790</v>
      </c>
      <c r="EI348" s="77">
        <f t="shared" ref="EI348:GD348" si="171">EI347-EI69</f>
        <v>119790</v>
      </c>
      <c r="EJ348" s="77">
        <f t="shared" si="171"/>
        <v>119790</v>
      </c>
      <c r="EK348" s="77">
        <f t="shared" si="171"/>
        <v>119790</v>
      </c>
      <c r="EL348" s="77">
        <f t="shared" si="171"/>
        <v>119790</v>
      </c>
      <c r="EM348" s="77">
        <f t="shared" si="171"/>
        <v>119790</v>
      </c>
      <c r="EN348" s="77">
        <f t="shared" si="171"/>
        <v>119790</v>
      </c>
      <c r="EO348" s="77">
        <f t="shared" si="171"/>
        <v>119790</v>
      </c>
      <c r="EP348" s="77">
        <f t="shared" si="171"/>
        <v>119790</v>
      </c>
      <c r="EQ348" s="77">
        <f t="shared" si="171"/>
        <v>119790</v>
      </c>
      <c r="ER348" s="77">
        <f t="shared" si="171"/>
        <v>119790</v>
      </c>
      <c r="ES348" s="77">
        <f t="shared" si="171"/>
        <v>119790</v>
      </c>
      <c r="ET348" s="77">
        <f t="shared" si="171"/>
        <v>119790</v>
      </c>
      <c r="EU348" s="77">
        <f t="shared" si="171"/>
        <v>119790</v>
      </c>
      <c r="EV348" s="77">
        <f t="shared" si="171"/>
        <v>119790</v>
      </c>
      <c r="EW348" s="77">
        <f t="shared" si="171"/>
        <v>119790</v>
      </c>
      <c r="EX348" s="77">
        <f t="shared" si="171"/>
        <v>119790</v>
      </c>
      <c r="EY348" s="77">
        <f t="shared" si="171"/>
        <v>119790</v>
      </c>
      <c r="EZ348" s="77">
        <f t="shared" si="171"/>
        <v>119790</v>
      </c>
      <c r="FA348" s="77">
        <f t="shared" si="171"/>
        <v>119790</v>
      </c>
      <c r="FB348" s="75">
        <f t="shared" si="171"/>
        <v>119790</v>
      </c>
      <c r="FC348" s="76">
        <f t="shared" si="171"/>
        <v>119790</v>
      </c>
      <c r="FD348" s="77">
        <f t="shared" si="171"/>
        <v>119790</v>
      </c>
      <c r="FE348" s="77">
        <f t="shared" si="171"/>
        <v>119790</v>
      </c>
      <c r="FF348" s="77">
        <f t="shared" si="171"/>
        <v>119790</v>
      </c>
      <c r="FG348" s="77">
        <f t="shared" si="171"/>
        <v>119790</v>
      </c>
      <c r="FH348" s="77">
        <f t="shared" si="171"/>
        <v>119790</v>
      </c>
      <c r="FI348" s="77">
        <f t="shared" si="171"/>
        <v>119790</v>
      </c>
      <c r="FJ348" s="77">
        <f t="shared" si="171"/>
        <v>119790</v>
      </c>
      <c r="FK348" s="77">
        <f t="shared" si="171"/>
        <v>119790</v>
      </c>
      <c r="FL348" s="77">
        <f t="shared" si="171"/>
        <v>119790</v>
      </c>
      <c r="FM348" s="77">
        <f t="shared" si="171"/>
        <v>119790</v>
      </c>
      <c r="FN348" s="77">
        <f t="shared" si="171"/>
        <v>119790</v>
      </c>
      <c r="FO348" s="77">
        <f t="shared" si="171"/>
        <v>119790</v>
      </c>
      <c r="FP348" s="77">
        <f t="shared" si="171"/>
        <v>119790</v>
      </c>
      <c r="FQ348" s="77">
        <f t="shared" si="171"/>
        <v>119790</v>
      </c>
      <c r="FR348" s="77">
        <f t="shared" si="171"/>
        <v>119790</v>
      </c>
      <c r="FS348" s="77">
        <f t="shared" si="171"/>
        <v>119790</v>
      </c>
      <c r="FT348" s="77">
        <f t="shared" si="171"/>
        <v>119790</v>
      </c>
      <c r="FU348" s="77">
        <f t="shared" si="171"/>
        <v>119790</v>
      </c>
      <c r="FV348" s="77">
        <f t="shared" si="171"/>
        <v>119790</v>
      </c>
      <c r="FW348" s="77">
        <f t="shared" si="171"/>
        <v>119790</v>
      </c>
      <c r="FX348" s="77">
        <f t="shared" si="171"/>
        <v>119790</v>
      </c>
      <c r="FY348" s="77">
        <f t="shared" si="171"/>
        <v>119790</v>
      </c>
      <c r="FZ348" s="77">
        <f t="shared" si="171"/>
        <v>119790</v>
      </c>
      <c r="GA348" s="77">
        <f t="shared" si="171"/>
        <v>119790</v>
      </c>
      <c r="GB348" s="77">
        <f t="shared" si="171"/>
        <v>119790</v>
      </c>
      <c r="GC348" s="77">
        <f t="shared" si="171"/>
        <v>119790</v>
      </c>
      <c r="GD348" s="75">
        <f t="shared" si="171"/>
        <v>119790</v>
      </c>
      <c r="GE348" s="195"/>
    </row>
    <row r="349" spans="1:187" s="35" customFormat="1" ht="17" customHeight="1">
      <c r="A349" s="1">
        <v>1</v>
      </c>
      <c r="B349" s="1">
        <v>185</v>
      </c>
      <c r="C349" s="37" t="s">
        <v>351</v>
      </c>
      <c r="D349" s="55" t="s">
        <v>67</v>
      </c>
      <c r="E349" s="55" t="s">
        <v>67</v>
      </c>
      <c r="F349" s="33" t="s">
        <v>266</v>
      </c>
      <c r="G349" s="33" t="s">
        <v>312</v>
      </c>
      <c r="H349" s="31"/>
      <c r="I349" s="81" t="s">
        <v>261</v>
      </c>
      <c r="J349" s="82" t="s">
        <v>407</v>
      </c>
      <c r="K349" s="82" t="str">
        <f t="shared" ref="K349:BV349" si="172">IF(K347=K315+K331,K317&amp;CHAR(13)&amp;K333,IF(K347=K193,$E$193,IF(K347=K217,$E$217,IF(K347=K255,$E$255,$E$206))))</f>
        <v>Flex, Dock A/E</v>
      </c>
      <c r="L349" s="82" t="str">
        <f t="shared" si="172"/>
        <v>Flex, Dock A/E</v>
      </c>
      <c r="M349" s="82" t="str">
        <f t="shared" si="172"/>
        <v>MESA A/E</v>
      </c>
      <c r="N349" s="82" t="str">
        <f t="shared" si="172"/>
        <v>HSG A_x000D_HSG E</v>
      </c>
      <c r="O349" s="82" t="str">
        <f t="shared" si="172"/>
        <v>Flex, Dock A/E</v>
      </c>
      <c r="P349" s="82" t="str">
        <f t="shared" si="172"/>
        <v>Flex, Dock A/E</v>
      </c>
      <c r="Q349" s="82" t="str">
        <f t="shared" si="172"/>
        <v>HSG A_x000D_HSG E</v>
      </c>
      <c r="R349" s="82" t="str">
        <f t="shared" si="172"/>
        <v>HSG A_x000D_HSG E</v>
      </c>
      <c r="S349" s="82" t="str">
        <f t="shared" si="172"/>
        <v>Black Display</v>
      </c>
      <c r="T349" s="82" t="str">
        <f t="shared" si="172"/>
        <v>HSG A_x000D_HSG E</v>
      </c>
      <c r="U349" s="82" t="str">
        <f t="shared" si="172"/>
        <v>HSG A_x000D_HSG E</v>
      </c>
      <c r="V349" s="82" t="str">
        <f t="shared" si="172"/>
        <v>HSG A_x000D_HSG E</v>
      </c>
      <c r="W349" s="82" t="str">
        <f t="shared" si="172"/>
        <v>HSG A_x000D_HSG E</v>
      </c>
      <c r="X349" s="82" t="str">
        <f t="shared" si="172"/>
        <v>MESA A/E</v>
      </c>
      <c r="Y349" s="82" t="str">
        <f t="shared" si="172"/>
        <v>MESA A/E</v>
      </c>
      <c r="Z349" s="82" t="str">
        <f t="shared" si="172"/>
        <v>MESA A/E</v>
      </c>
      <c r="AA349" s="82" t="str">
        <f t="shared" si="172"/>
        <v>HSG A_x000D_HSG E</v>
      </c>
      <c r="AB349" s="82" t="str">
        <f t="shared" si="172"/>
        <v>HSG A_x000D_HSG E</v>
      </c>
      <c r="AC349" s="82" t="str">
        <f t="shared" si="172"/>
        <v>Flex, Dock A/E</v>
      </c>
      <c r="AD349" s="82" t="str">
        <f t="shared" si="172"/>
        <v>Flex, Dock A/E</v>
      </c>
      <c r="AE349" s="82" t="str">
        <f t="shared" si="172"/>
        <v>MESA A/E</v>
      </c>
      <c r="AF349" s="82" t="str">
        <f t="shared" si="172"/>
        <v>Black Display</v>
      </c>
      <c r="AG349" s="82" t="str">
        <f t="shared" si="172"/>
        <v>Black Display</v>
      </c>
      <c r="AH349" s="82" t="str">
        <f t="shared" si="172"/>
        <v>HSG A_x000D_HSG E</v>
      </c>
      <c r="AI349" s="82" t="str">
        <f t="shared" si="172"/>
        <v>Black Display</v>
      </c>
      <c r="AJ349" s="82" t="str">
        <f t="shared" si="172"/>
        <v>Flex, Dock A/E</v>
      </c>
      <c r="AK349" s="82" t="str">
        <f t="shared" si="172"/>
        <v>Flex, Dock A/E</v>
      </c>
      <c r="AL349" s="82" t="str">
        <f t="shared" si="172"/>
        <v>MESA A/E</v>
      </c>
      <c r="AM349" s="83" t="str">
        <f t="shared" si="172"/>
        <v>Black Display</v>
      </c>
      <c r="AN349" s="81" t="str">
        <f t="shared" si="172"/>
        <v>HSG A_x000D_HSG E</v>
      </c>
      <c r="AO349" s="82" t="str">
        <f t="shared" si="172"/>
        <v>Black Display</v>
      </c>
      <c r="AP349" s="82" t="str">
        <f t="shared" si="172"/>
        <v>HSG A_x000D_HSG E</v>
      </c>
      <c r="AQ349" s="82" t="str">
        <f t="shared" si="172"/>
        <v>HSG A_x000D_HSG E</v>
      </c>
      <c r="AR349" s="82" t="str">
        <f t="shared" si="172"/>
        <v>HSG A_x000D_HSG E</v>
      </c>
      <c r="AS349" s="82" t="str">
        <f t="shared" si="172"/>
        <v>Black Display</v>
      </c>
      <c r="AT349" s="82" t="str">
        <f t="shared" si="172"/>
        <v>MESA A/E</v>
      </c>
      <c r="AU349" s="82" t="str">
        <f t="shared" si="172"/>
        <v>Flex, Dock A/E</v>
      </c>
      <c r="AV349" s="82" t="str">
        <f t="shared" si="172"/>
        <v>Flex, Dock A/E</v>
      </c>
      <c r="AW349" s="82" t="str">
        <f t="shared" si="172"/>
        <v>Flex, Dock A/E</v>
      </c>
      <c r="AX349" s="82" t="str">
        <f t="shared" si="172"/>
        <v>Flex, Dock A/E</v>
      </c>
      <c r="AY349" s="82" t="str">
        <f t="shared" si="172"/>
        <v>Flex, Dock A/E</v>
      </c>
      <c r="AZ349" s="82" t="str">
        <f t="shared" si="172"/>
        <v>HSG A_x000D_HSG E</v>
      </c>
      <c r="BA349" s="82" t="str">
        <f t="shared" si="172"/>
        <v>HSG A_x000D_HSG E</v>
      </c>
      <c r="BB349" s="82" t="str">
        <f t="shared" si="172"/>
        <v>HSG A_x000D_HSG E</v>
      </c>
      <c r="BC349" s="82" t="str">
        <f t="shared" si="172"/>
        <v>Flex, Dock A/E</v>
      </c>
      <c r="BD349" s="82" t="str">
        <f t="shared" si="172"/>
        <v>HSG A_x000D_HSG E</v>
      </c>
      <c r="BE349" s="82" t="str">
        <f t="shared" si="172"/>
        <v>Flex, Dock A/E</v>
      </c>
      <c r="BF349" s="82" t="str">
        <f t="shared" si="172"/>
        <v>Flex, Dock A/E</v>
      </c>
      <c r="BG349" s="82" t="str">
        <f t="shared" si="172"/>
        <v>HSG A_x000D_HSG E</v>
      </c>
      <c r="BH349" s="82" t="str">
        <f t="shared" si="172"/>
        <v>HSG A_x000D_HSG E</v>
      </c>
      <c r="BI349" s="82" t="str">
        <f t="shared" si="172"/>
        <v>HSG A_x000D_HSG E</v>
      </c>
      <c r="BJ349" s="82" t="str">
        <f t="shared" si="172"/>
        <v>Flex, Dock A/E</v>
      </c>
      <c r="BK349" s="82" t="str">
        <f t="shared" si="172"/>
        <v>HSG A_x000D_HSG E</v>
      </c>
      <c r="BL349" s="82" t="str">
        <f t="shared" si="172"/>
        <v>Flex, Dock A/E</v>
      </c>
      <c r="BM349" s="82" t="str">
        <f t="shared" si="172"/>
        <v>Flex, Dock A/E</v>
      </c>
      <c r="BN349" s="82" t="str">
        <f t="shared" si="172"/>
        <v>Flex, Dock A/E</v>
      </c>
      <c r="BO349" s="83" t="str">
        <f t="shared" si="172"/>
        <v>Flex, Dock A/E</v>
      </c>
      <c r="BP349" s="81" t="str">
        <f t="shared" si="172"/>
        <v>Flex, Dock A/E</v>
      </c>
      <c r="BQ349" s="82" t="str">
        <f t="shared" si="172"/>
        <v>Flex, Dock A/E</v>
      </c>
      <c r="BR349" s="82" t="str">
        <f t="shared" si="172"/>
        <v>Flex, Dock A/E</v>
      </c>
      <c r="BS349" s="82" t="str">
        <f t="shared" si="172"/>
        <v>Flex, Dock A/E</v>
      </c>
      <c r="BT349" s="82" t="str">
        <f t="shared" si="172"/>
        <v>Flex, Dock A/E</v>
      </c>
      <c r="BU349" s="82" t="str">
        <f t="shared" si="172"/>
        <v>Flex, Dock A/E</v>
      </c>
      <c r="BV349" s="82" t="str">
        <f t="shared" si="172"/>
        <v>Flex, Dock A/E</v>
      </c>
      <c r="BW349" s="82" t="str">
        <f t="shared" ref="BW349:EH349" si="173">IF(BW347=BW315+BW331,BW317&amp;CHAR(13)&amp;BW333,IF(BW347=BW193,$E$193,IF(BW347=BW217,$E$217,IF(BW347=BW255,$E$255,$E$206))))</f>
        <v>Flex, Dock A/E</v>
      </c>
      <c r="BX349" s="82" t="str">
        <f t="shared" si="173"/>
        <v>Flex, Dock A/E</v>
      </c>
      <c r="BY349" s="82" t="str">
        <f t="shared" si="173"/>
        <v>Flex, Dock A/E</v>
      </c>
      <c r="BZ349" s="82" t="str">
        <f t="shared" si="173"/>
        <v>Flex, Dock A/E</v>
      </c>
      <c r="CA349" s="82" t="str">
        <f t="shared" si="173"/>
        <v>Flex, Dock A/E</v>
      </c>
      <c r="CB349" s="82" t="str">
        <f t="shared" si="173"/>
        <v>Flex, Dock A/E</v>
      </c>
      <c r="CC349" s="82" t="str">
        <f t="shared" si="173"/>
        <v>Flex, Dock A/E</v>
      </c>
      <c r="CD349" s="82" t="str">
        <f t="shared" si="173"/>
        <v>Flex, Dock A/E</v>
      </c>
      <c r="CE349" s="82" t="str">
        <f t="shared" si="173"/>
        <v>Flex, Dock A/E</v>
      </c>
      <c r="CF349" s="82" t="str">
        <f t="shared" si="173"/>
        <v>Flex, Dock A/E</v>
      </c>
      <c r="CG349" s="82" t="str">
        <f t="shared" si="173"/>
        <v>Flex, Dock A/E</v>
      </c>
      <c r="CH349" s="82" t="str">
        <f t="shared" si="173"/>
        <v>Flex, Dock A/E</v>
      </c>
      <c r="CI349" s="82" t="str">
        <f t="shared" si="173"/>
        <v>Flex, Dock A/E</v>
      </c>
      <c r="CJ349" s="82" t="str">
        <f t="shared" si="173"/>
        <v>HSG A_x000D_HSG E</v>
      </c>
      <c r="CK349" s="82" t="str">
        <f t="shared" si="173"/>
        <v>HSG A_x000D_HSG E</v>
      </c>
      <c r="CL349" s="82" t="str">
        <f t="shared" si="173"/>
        <v>HSG A_x000D_HSG E</v>
      </c>
      <c r="CM349" s="82" t="str">
        <f t="shared" si="173"/>
        <v>HSG A_x000D_HSG E</v>
      </c>
      <c r="CN349" s="82" t="str">
        <f t="shared" si="173"/>
        <v>HSG A_x000D_HSG E</v>
      </c>
      <c r="CO349" s="82" t="str">
        <f t="shared" si="173"/>
        <v>HSG A_x000D_HSG E</v>
      </c>
      <c r="CP349" s="82" t="str">
        <f t="shared" si="173"/>
        <v>HSG A_x000D_HSG E</v>
      </c>
      <c r="CQ349" s="83" t="str">
        <f t="shared" si="173"/>
        <v>HSG A_x000D_HSG E</v>
      </c>
      <c r="CR349" s="81" t="str">
        <f t="shared" si="173"/>
        <v>HSG A_x000D_HSG E</v>
      </c>
      <c r="CS349" s="82" t="str">
        <f t="shared" si="173"/>
        <v>HSG A_x000D_HSG E</v>
      </c>
      <c r="CT349" s="82" t="str">
        <f t="shared" si="173"/>
        <v>HSG A_x000D_HSG E</v>
      </c>
      <c r="CU349" s="82" t="str">
        <f t="shared" si="173"/>
        <v>HSG A_x000D_HSG E</v>
      </c>
      <c r="CV349" s="82" t="str">
        <f t="shared" si="173"/>
        <v>HSG A_x000D_HSG E</v>
      </c>
      <c r="CW349" s="82" t="str">
        <f t="shared" si="173"/>
        <v>HSG A_x000D_HSG E</v>
      </c>
      <c r="CX349" s="82" t="str">
        <f t="shared" si="173"/>
        <v>HSG A_x000D_HSG E</v>
      </c>
      <c r="CY349" s="82" t="str">
        <f t="shared" si="173"/>
        <v>HSG A_x000D_HSG E</v>
      </c>
      <c r="CZ349" s="82" t="str">
        <f t="shared" si="173"/>
        <v>HSG A_x000D_HSG E</v>
      </c>
      <c r="DA349" s="82" t="str">
        <f t="shared" si="173"/>
        <v>HSG A_x000D_HSG E</v>
      </c>
      <c r="DB349" s="82" t="str">
        <f t="shared" si="173"/>
        <v>HSG A_x000D_HSG E</v>
      </c>
      <c r="DC349" s="82" t="str">
        <f t="shared" si="173"/>
        <v>HSG A_x000D_HSG E</v>
      </c>
      <c r="DD349" s="82" t="str">
        <f t="shared" si="173"/>
        <v>HSG A_x000D_HSG E</v>
      </c>
      <c r="DE349" s="82" t="str">
        <f t="shared" si="173"/>
        <v>HSG A_x000D_HSG E</v>
      </c>
      <c r="DF349" s="82" t="str">
        <f t="shared" si="173"/>
        <v>HSG A_x000D_HSG E</v>
      </c>
      <c r="DG349" s="82" t="str">
        <f t="shared" si="173"/>
        <v>HSG A_x000D_HSG E</v>
      </c>
      <c r="DH349" s="82" t="str">
        <f t="shared" si="173"/>
        <v>HSG A_x000D_HSG E</v>
      </c>
      <c r="DI349" s="82" t="str">
        <f t="shared" si="173"/>
        <v>HSG A_x000D_HSG E</v>
      </c>
      <c r="DJ349" s="82" t="str">
        <f t="shared" si="173"/>
        <v>HSG A_x000D_HSG E</v>
      </c>
      <c r="DK349" s="82" t="str">
        <f t="shared" si="173"/>
        <v>HSG A_x000D_HSG E</v>
      </c>
      <c r="DL349" s="82" t="str">
        <f t="shared" si="173"/>
        <v>HSG A_x000D_HSG E</v>
      </c>
      <c r="DM349" s="82" t="str">
        <f t="shared" si="173"/>
        <v>HSG A_x000D_HSG E</v>
      </c>
      <c r="DN349" s="82" t="str">
        <f t="shared" si="173"/>
        <v>HSG A_x000D_HSG E</v>
      </c>
      <c r="DO349" s="82" t="str">
        <f t="shared" si="173"/>
        <v>HSG A_x000D_HSG E</v>
      </c>
      <c r="DP349" s="82" t="str">
        <f t="shared" si="173"/>
        <v>HSG A_x000D_HSG E</v>
      </c>
      <c r="DQ349" s="82" t="str">
        <f t="shared" si="173"/>
        <v>HSG A_x000D_HSG E</v>
      </c>
      <c r="DR349" s="82" t="str">
        <f t="shared" si="173"/>
        <v>HSG A_x000D_HSG E</v>
      </c>
      <c r="DS349" s="82" t="str">
        <f t="shared" si="173"/>
        <v>HSG A_x000D_HSG E</v>
      </c>
      <c r="DT349" s="82" t="str">
        <f t="shared" si="173"/>
        <v>HSG A_x000D_HSG E</v>
      </c>
      <c r="DU349" s="82" t="str">
        <f t="shared" si="173"/>
        <v>HSG A_x000D_HSG E</v>
      </c>
      <c r="DV349" s="82" t="str">
        <f t="shared" si="173"/>
        <v>HSG A_x000D_HSG E</v>
      </c>
      <c r="DW349" s="82" t="str">
        <f t="shared" si="173"/>
        <v>HSG A_x000D_HSG E</v>
      </c>
      <c r="DX349" s="82" t="str">
        <f t="shared" si="173"/>
        <v>HSG A_x000D_HSG E</v>
      </c>
      <c r="DY349" s="82" t="str">
        <f t="shared" si="173"/>
        <v>HSG A_x000D_HSG E</v>
      </c>
      <c r="DZ349" s="83" t="str">
        <f t="shared" si="173"/>
        <v>HSG A_x000D_HSG E</v>
      </c>
      <c r="EA349" s="81" t="str">
        <f t="shared" si="173"/>
        <v>HSG A_x000D_HSG E</v>
      </c>
      <c r="EB349" s="82" t="str">
        <f t="shared" si="173"/>
        <v>HSG A_x000D_HSG E</v>
      </c>
      <c r="EC349" s="82" t="str">
        <f t="shared" si="173"/>
        <v>HSG A_x000D_HSG E</v>
      </c>
      <c r="ED349" s="82" t="str">
        <f t="shared" si="173"/>
        <v>HSG A_x000D_HSG E</v>
      </c>
      <c r="EE349" s="82" t="str">
        <f t="shared" si="173"/>
        <v>HSG A_x000D_HSG E</v>
      </c>
      <c r="EF349" s="82" t="str">
        <f t="shared" si="173"/>
        <v>HSG A_x000D_HSG E</v>
      </c>
      <c r="EG349" s="82" t="str">
        <f t="shared" si="173"/>
        <v>HSG A_x000D_HSG E</v>
      </c>
      <c r="EH349" s="82" t="str">
        <f t="shared" si="173"/>
        <v>HSG A_x000D_HSG E</v>
      </c>
      <c r="EI349" s="82" t="str">
        <f t="shared" ref="EI349:GD349" si="174">IF(EI347=EI315+EI331,EI317&amp;CHAR(13)&amp;EI333,IF(EI347=EI193,$E$193,IF(EI347=EI217,$E$217,IF(EI347=EI255,$E$255,$E$206))))</f>
        <v>HSG A_x000D_HSG E</v>
      </c>
      <c r="EJ349" s="82" t="str">
        <f t="shared" si="174"/>
        <v>HSG A_x000D_HSG E</v>
      </c>
      <c r="EK349" s="82" t="str">
        <f t="shared" si="174"/>
        <v>HSG A_x000D_HSG E</v>
      </c>
      <c r="EL349" s="82" t="str">
        <f t="shared" si="174"/>
        <v>HSG A_x000D_HSG E</v>
      </c>
      <c r="EM349" s="82" t="str">
        <f t="shared" si="174"/>
        <v>HSG A_x000D_HSG E</v>
      </c>
      <c r="EN349" s="82" t="str">
        <f t="shared" si="174"/>
        <v>HSG A_x000D_HSG E</v>
      </c>
      <c r="EO349" s="82" t="str">
        <f t="shared" si="174"/>
        <v>HSG A_x000D_HSG E</v>
      </c>
      <c r="EP349" s="82" t="str">
        <f t="shared" si="174"/>
        <v>HSG A_x000D_HSG E</v>
      </c>
      <c r="EQ349" s="82" t="str">
        <f t="shared" si="174"/>
        <v>HSG A_x000D_HSG E</v>
      </c>
      <c r="ER349" s="82" t="str">
        <f t="shared" si="174"/>
        <v>HSG A_x000D_HSG E</v>
      </c>
      <c r="ES349" s="82" t="str">
        <f t="shared" si="174"/>
        <v>HSG A_x000D_HSG E</v>
      </c>
      <c r="ET349" s="82" t="str">
        <f t="shared" si="174"/>
        <v>HSG A_x000D_HSG E</v>
      </c>
      <c r="EU349" s="82" t="str">
        <f t="shared" si="174"/>
        <v>HSG A_x000D_HSG E</v>
      </c>
      <c r="EV349" s="82" t="str">
        <f t="shared" si="174"/>
        <v>HSG A_x000D_HSG E</v>
      </c>
      <c r="EW349" s="82" t="str">
        <f t="shared" si="174"/>
        <v>HSG A_x000D_HSG E</v>
      </c>
      <c r="EX349" s="82" t="str">
        <f t="shared" si="174"/>
        <v>HSG A_x000D_HSG E</v>
      </c>
      <c r="EY349" s="82" t="str">
        <f t="shared" si="174"/>
        <v>HSG A_x000D_HSG E</v>
      </c>
      <c r="EZ349" s="82" t="str">
        <f t="shared" si="174"/>
        <v>HSG A_x000D_HSG E</v>
      </c>
      <c r="FA349" s="82" t="str">
        <f t="shared" si="174"/>
        <v>HSG A_x000D_HSG E</v>
      </c>
      <c r="FB349" s="83" t="str">
        <f t="shared" si="174"/>
        <v>HSG A_x000D_HSG E</v>
      </c>
      <c r="FC349" s="81" t="str">
        <f t="shared" si="174"/>
        <v>HSG A_x000D_HSG E</v>
      </c>
      <c r="FD349" s="82" t="str">
        <f t="shared" si="174"/>
        <v>HSG A_x000D_HSG E</v>
      </c>
      <c r="FE349" s="82" t="str">
        <f t="shared" si="174"/>
        <v>HSG A_x000D_HSG E</v>
      </c>
      <c r="FF349" s="82" t="str">
        <f t="shared" si="174"/>
        <v>HSG A_x000D_HSG E</v>
      </c>
      <c r="FG349" s="82" t="str">
        <f t="shared" si="174"/>
        <v>HSG A_x000D_HSG E</v>
      </c>
      <c r="FH349" s="82" t="str">
        <f t="shared" si="174"/>
        <v>HSG A_x000D_HSG E</v>
      </c>
      <c r="FI349" s="82" t="str">
        <f t="shared" si="174"/>
        <v>HSG A_x000D_HSG E</v>
      </c>
      <c r="FJ349" s="82" t="str">
        <f t="shared" si="174"/>
        <v>HSG A_x000D_HSG E</v>
      </c>
      <c r="FK349" s="82" t="str">
        <f t="shared" si="174"/>
        <v>HSG A_x000D_HSG E</v>
      </c>
      <c r="FL349" s="82" t="str">
        <f t="shared" si="174"/>
        <v>HSG A_x000D_HSG E</v>
      </c>
      <c r="FM349" s="82" t="str">
        <f t="shared" si="174"/>
        <v>HSG A_x000D_HSG E</v>
      </c>
      <c r="FN349" s="82" t="str">
        <f t="shared" si="174"/>
        <v>HSG A_x000D_HSG E</v>
      </c>
      <c r="FO349" s="82" t="str">
        <f t="shared" si="174"/>
        <v>HSG A_x000D_HSG E</v>
      </c>
      <c r="FP349" s="82" t="str">
        <f t="shared" si="174"/>
        <v>HSG A_x000D_HSG E</v>
      </c>
      <c r="FQ349" s="82" t="str">
        <f t="shared" si="174"/>
        <v>HSG A_x000D_HSG E</v>
      </c>
      <c r="FR349" s="82" t="str">
        <f t="shared" si="174"/>
        <v>HSG A_x000D_HSG E</v>
      </c>
      <c r="FS349" s="82" t="str">
        <f t="shared" si="174"/>
        <v>HSG A_x000D_HSG E</v>
      </c>
      <c r="FT349" s="82" t="str">
        <f t="shared" si="174"/>
        <v>HSG A_x000D_HSG E</v>
      </c>
      <c r="FU349" s="82" t="str">
        <f t="shared" si="174"/>
        <v>HSG A_x000D_HSG E</v>
      </c>
      <c r="FV349" s="82" t="str">
        <f t="shared" si="174"/>
        <v>HSG A_x000D_HSG E</v>
      </c>
      <c r="FW349" s="82" t="str">
        <f t="shared" si="174"/>
        <v>HSG A_x000D_HSG E</v>
      </c>
      <c r="FX349" s="82" t="str">
        <f t="shared" si="174"/>
        <v>HSG A_x000D_HSG E</v>
      </c>
      <c r="FY349" s="82" t="str">
        <f t="shared" si="174"/>
        <v>HSG A_x000D_HSG E</v>
      </c>
      <c r="FZ349" s="82" t="str">
        <f t="shared" si="174"/>
        <v>HSG A_x000D_HSG E</v>
      </c>
      <c r="GA349" s="82" t="str">
        <f t="shared" si="174"/>
        <v>HSG A_x000D_HSG E</v>
      </c>
      <c r="GB349" s="82" t="str">
        <f t="shared" si="174"/>
        <v>HSG A_x000D_HSG E</v>
      </c>
      <c r="GC349" s="82" t="str">
        <f t="shared" si="174"/>
        <v>HSG A_x000D_HSG E</v>
      </c>
      <c r="GD349" s="83" t="str">
        <f t="shared" si="174"/>
        <v>HSG A_x000D_HSG E</v>
      </c>
      <c r="GE349" s="195"/>
    </row>
    <row r="350" spans="1:187" s="35" customFormat="1" ht="17" customHeight="1">
      <c r="A350" s="1">
        <v>1</v>
      </c>
      <c r="B350" s="1">
        <v>186</v>
      </c>
      <c r="C350" s="92" t="s">
        <v>352</v>
      </c>
      <c r="D350" s="58" t="s">
        <v>67</v>
      </c>
      <c r="E350" s="58" t="s">
        <v>67</v>
      </c>
      <c r="F350" s="45" t="s">
        <v>266</v>
      </c>
      <c r="G350" s="45" t="s">
        <v>312</v>
      </c>
      <c r="H350" s="93"/>
      <c r="I350" s="94">
        <v>-8160</v>
      </c>
      <c r="J350" s="95">
        <v>12968</v>
      </c>
      <c r="K350" s="95">
        <f t="shared" ref="K350:BV350" si="175">K347-K13</f>
        <v>16323</v>
      </c>
      <c r="L350" s="95">
        <f t="shared" si="175"/>
        <v>7613</v>
      </c>
      <c r="M350" s="95">
        <f t="shared" si="175"/>
        <v>9025</v>
      </c>
      <c r="N350" s="95">
        <f t="shared" si="175"/>
        <v>16773</v>
      </c>
      <c r="O350" s="95">
        <f t="shared" si="175"/>
        <v>16064</v>
      </c>
      <c r="P350" s="95">
        <f t="shared" si="175"/>
        <v>16064</v>
      </c>
      <c r="Q350" s="95">
        <f t="shared" si="175"/>
        <v>16773</v>
      </c>
      <c r="R350" s="95">
        <f t="shared" si="175"/>
        <v>25397</v>
      </c>
      <c r="S350" s="95">
        <f t="shared" si="175"/>
        <v>3941</v>
      </c>
      <c r="T350" s="95">
        <f t="shared" si="175"/>
        <v>777</v>
      </c>
      <c r="U350" s="95">
        <f t="shared" si="175"/>
        <v>4894</v>
      </c>
      <c r="V350" s="95">
        <f t="shared" si="175"/>
        <v>4393</v>
      </c>
      <c r="W350" s="95">
        <f t="shared" si="175"/>
        <v>4393</v>
      </c>
      <c r="X350" s="95">
        <f t="shared" si="175"/>
        <v>11673</v>
      </c>
      <c r="Y350" s="95">
        <f t="shared" si="175"/>
        <v>11773</v>
      </c>
      <c r="Z350" s="95">
        <f t="shared" si="175"/>
        <v>-6825</v>
      </c>
      <c r="AA350" s="95">
        <f t="shared" si="175"/>
        <v>13967</v>
      </c>
      <c r="AB350" s="95">
        <f t="shared" si="175"/>
        <v>5764</v>
      </c>
      <c r="AC350" s="95">
        <f t="shared" si="175"/>
        <v>7229</v>
      </c>
      <c r="AD350" s="95">
        <f t="shared" si="175"/>
        <v>7229</v>
      </c>
      <c r="AE350" s="95">
        <f t="shared" si="175"/>
        <v>15127</v>
      </c>
      <c r="AF350" s="95">
        <f t="shared" si="175"/>
        <v>15877</v>
      </c>
      <c r="AG350" s="95">
        <f t="shared" si="175"/>
        <v>-1263</v>
      </c>
      <c r="AH350" s="95">
        <f t="shared" si="175"/>
        <v>6371</v>
      </c>
      <c r="AI350" s="95">
        <f t="shared" si="175"/>
        <v>10415</v>
      </c>
      <c r="AJ350" s="95">
        <f t="shared" si="175"/>
        <v>7869</v>
      </c>
      <c r="AK350" s="95">
        <f t="shared" si="175"/>
        <v>7682</v>
      </c>
      <c r="AL350" s="95">
        <f t="shared" si="175"/>
        <v>15357</v>
      </c>
      <c r="AM350" s="93">
        <f t="shared" si="175"/>
        <v>12247</v>
      </c>
      <c r="AN350" s="94">
        <f t="shared" si="175"/>
        <v>22930</v>
      </c>
      <c r="AO350" s="95">
        <f t="shared" si="175"/>
        <v>15130</v>
      </c>
      <c r="AP350" s="95">
        <f t="shared" si="175"/>
        <v>9069</v>
      </c>
      <c r="AQ350" s="95">
        <f t="shared" si="175"/>
        <v>6669</v>
      </c>
      <c r="AR350" s="95">
        <f t="shared" si="175"/>
        <v>6669</v>
      </c>
      <c r="AS350" s="95">
        <f t="shared" si="175"/>
        <v>13337</v>
      </c>
      <c r="AT350" s="95">
        <f t="shared" si="175"/>
        <v>15535.919999999998</v>
      </c>
      <c r="AU350" s="95">
        <f t="shared" si="175"/>
        <v>10333</v>
      </c>
      <c r="AV350" s="95">
        <f t="shared" si="175"/>
        <v>7307</v>
      </c>
      <c r="AW350" s="95">
        <f t="shared" si="175"/>
        <v>7307</v>
      </c>
      <c r="AX350" s="95">
        <f t="shared" si="175"/>
        <v>-557</v>
      </c>
      <c r="AY350" s="95">
        <f t="shared" si="175"/>
        <v>-557</v>
      </c>
      <c r="AZ350" s="95">
        <f t="shared" si="175"/>
        <v>5789</v>
      </c>
      <c r="BA350" s="95">
        <f t="shared" si="175"/>
        <v>19015</v>
      </c>
      <c r="BB350" s="95">
        <f t="shared" si="175"/>
        <v>15095</v>
      </c>
      <c r="BC350" s="95">
        <f t="shared" si="175"/>
        <v>19076</v>
      </c>
      <c r="BD350" s="95">
        <f t="shared" si="175"/>
        <v>15189</v>
      </c>
      <c r="BE350" s="95">
        <f t="shared" si="175"/>
        <v>-2156</v>
      </c>
      <c r="BF350" s="95">
        <f t="shared" si="175"/>
        <v>-2156</v>
      </c>
      <c r="BG350" s="95">
        <f t="shared" si="175"/>
        <v>10822</v>
      </c>
      <c r="BH350" s="95">
        <f t="shared" si="175"/>
        <v>10789</v>
      </c>
      <c r="BI350" s="95">
        <f t="shared" si="175"/>
        <v>-11947</v>
      </c>
      <c r="BJ350" s="95">
        <f t="shared" si="175"/>
        <v>-4559</v>
      </c>
      <c r="BK350" s="95">
        <f t="shared" si="175"/>
        <v>-11573</v>
      </c>
      <c r="BL350" s="95">
        <f t="shared" si="175"/>
        <v>-13385</v>
      </c>
      <c r="BM350" s="95">
        <f t="shared" si="175"/>
        <v>-13385</v>
      </c>
      <c r="BN350" s="95">
        <f t="shared" si="175"/>
        <v>-4425</v>
      </c>
      <c r="BO350" s="93">
        <f t="shared" si="175"/>
        <v>-24239.062212742603</v>
      </c>
      <c r="BP350" s="94">
        <f t="shared" si="175"/>
        <v>-30309.062212742603</v>
      </c>
      <c r="BQ350" s="95">
        <f t="shared" si="175"/>
        <v>-30054.062212742603</v>
      </c>
      <c r="BR350" s="95">
        <f t="shared" si="175"/>
        <v>-29954.062212742603</v>
      </c>
      <c r="BS350" s="95">
        <f t="shared" si="175"/>
        <v>-29954.062212742603</v>
      </c>
      <c r="BT350" s="95">
        <f t="shared" si="175"/>
        <v>-29954.062212742603</v>
      </c>
      <c r="BU350" s="95">
        <f t="shared" si="175"/>
        <v>-29949.062212742603</v>
      </c>
      <c r="BV350" s="95">
        <f t="shared" si="175"/>
        <v>-16979.462212742597</v>
      </c>
      <c r="BW350" s="95">
        <f t="shared" ref="BW350:EH350" si="176">BW347-BW13</f>
        <v>-16979.462212742597</v>
      </c>
      <c r="BX350" s="95">
        <f t="shared" si="176"/>
        <v>-16979.462212742597</v>
      </c>
      <c r="BY350" s="95">
        <f t="shared" si="176"/>
        <v>-16979.462212742597</v>
      </c>
      <c r="BZ350" s="95">
        <f t="shared" si="176"/>
        <v>-16979.462212742597</v>
      </c>
      <c r="CA350" s="95">
        <f t="shared" si="176"/>
        <v>-16979.462212742597</v>
      </c>
      <c r="CB350" s="95">
        <f t="shared" si="176"/>
        <v>-16979.462212742597</v>
      </c>
      <c r="CC350" s="95">
        <f t="shared" si="176"/>
        <v>-29949.062212742603</v>
      </c>
      <c r="CD350" s="95">
        <f t="shared" si="176"/>
        <v>-29949.062212742603</v>
      </c>
      <c r="CE350" s="95">
        <f t="shared" si="176"/>
        <v>-29949.062212742603</v>
      </c>
      <c r="CF350" s="95">
        <f t="shared" si="176"/>
        <v>-29949.062212742603</v>
      </c>
      <c r="CG350" s="95">
        <f t="shared" si="176"/>
        <v>-29949.062212742603</v>
      </c>
      <c r="CH350" s="95">
        <f t="shared" si="176"/>
        <v>-29949.062212742603</v>
      </c>
      <c r="CI350" s="95">
        <f t="shared" si="176"/>
        <v>-29949.062212742603</v>
      </c>
      <c r="CJ350" s="95">
        <f t="shared" si="176"/>
        <v>-590</v>
      </c>
      <c r="CK350" s="95">
        <f t="shared" si="176"/>
        <v>-590</v>
      </c>
      <c r="CL350" s="95">
        <f t="shared" si="176"/>
        <v>-590</v>
      </c>
      <c r="CM350" s="95">
        <f t="shared" si="176"/>
        <v>-590</v>
      </c>
      <c r="CN350" s="95">
        <f t="shared" si="176"/>
        <v>-590</v>
      </c>
      <c r="CO350" s="95">
        <f t="shared" si="176"/>
        <v>-590</v>
      </c>
      <c r="CP350" s="95">
        <f t="shared" si="176"/>
        <v>-590</v>
      </c>
      <c r="CQ350" s="93">
        <f t="shared" si="176"/>
        <v>-590</v>
      </c>
      <c r="CR350" s="94">
        <f t="shared" si="176"/>
        <v>-590</v>
      </c>
      <c r="CS350" s="95">
        <f t="shared" si="176"/>
        <v>-590</v>
      </c>
      <c r="CT350" s="95">
        <f t="shared" si="176"/>
        <v>-590</v>
      </c>
      <c r="CU350" s="95">
        <f t="shared" si="176"/>
        <v>-590</v>
      </c>
      <c r="CV350" s="95">
        <f t="shared" si="176"/>
        <v>-590</v>
      </c>
      <c r="CW350" s="95">
        <f t="shared" si="176"/>
        <v>-590</v>
      </c>
      <c r="CX350" s="95">
        <f t="shared" si="176"/>
        <v>-590</v>
      </c>
      <c r="CY350" s="95">
        <f t="shared" si="176"/>
        <v>-590</v>
      </c>
      <c r="CZ350" s="95">
        <f t="shared" si="176"/>
        <v>-590</v>
      </c>
      <c r="DA350" s="95">
        <f t="shared" si="176"/>
        <v>-590</v>
      </c>
      <c r="DB350" s="95">
        <f t="shared" si="176"/>
        <v>-590</v>
      </c>
      <c r="DC350" s="95">
        <f t="shared" si="176"/>
        <v>-590</v>
      </c>
      <c r="DD350" s="95">
        <f t="shared" si="176"/>
        <v>-590</v>
      </c>
      <c r="DE350" s="95">
        <f t="shared" si="176"/>
        <v>-590</v>
      </c>
      <c r="DF350" s="95">
        <f t="shared" si="176"/>
        <v>-590</v>
      </c>
      <c r="DG350" s="95">
        <f t="shared" si="176"/>
        <v>-590</v>
      </c>
      <c r="DH350" s="95">
        <f t="shared" si="176"/>
        <v>-590</v>
      </c>
      <c r="DI350" s="95">
        <f t="shared" si="176"/>
        <v>-590</v>
      </c>
      <c r="DJ350" s="95">
        <f t="shared" si="176"/>
        <v>-590</v>
      </c>
      <c r="DK350" s="95">
        <f t="shared" si="176"/>
        <v>-590</v>
      </c>
      <c r="DL350" s="95">
        <f t="shared" si="176"/>
        <v>-590</v>
      </c>
      <c r="DM350" s="95">
        <f t="shared" si="176"/>
        <v>-590</v>
      </c>
      <c r="DN350" s="95">
        <f t="shared" si="176"/>
        <v>-590</v>
      </c>
      <c r="DO350" s="95">
        <f t="shared" si="176"/>
        <v>-590</v>
      </c>
      <c r="DP350" s="95">
        <f t="shared" si="176"/>
        <v>-590</v>
      </c>
      <c r="DQ350" s="95">
        <f t="shared" si="176"/>
        <v>-590</v>
      </c>
      <c r="DR350" s="95">
        <f t="shared" si="176"/>
        <v>-590</v>
      </c>
      <c r="DS350" s="95">
        <f t="shared" si="176"/>
        <v>-590</v>
      </c>
      <c r="DT350" s="95">
        <f t="shared" si="176"/>
        <v>-590</v>
      </c>
      <c r="DU350" s="95">
        <f t="shared" si="176"/>
        <v>-590</v>
      </c>
      <c r="DV350" s="95">
        <f t="shared" si="176"/>
        <v>-590</v>
      </c>
      <c r="DW350" s="95">
        <f t="shared" si="176"/>
        <v>-590</v>
      </c>
      <c r="DX350" s="95">
        <f t="shared" si="176"/>
        <v>-590</v>
      </c>
      <c r="DY350" s="95">
        <f t="shared" si="176"/>
        <v>-590</v>
      </c>
      <c r="DZ350" s="93">
        <f t="shared" si="176"/>
        <v>-590</v>
      </c>
      <c r="EA350" s="94">
        <f t="shared" si="176"/>
        <v>-590</v>
      </c>
      <c r="EB350" s="95">
        <f t="shared" si="176"/>
        <v>-590</v>
      </c>
      <c r="EC350" s="95">
        <f t="shared" si="176"/>
        <v>-590</v>
      </c>
      <c r="ED350" s="95">
        <f t="shared" si="176"/>
        <v>-590</v>
      </c>
      <c r="EE350" s="95">
        <f t="shared" si="176"/>
        <v>-590</v>
      </c>
      <c r="EF350" s="95">
        <f t="shared" si="176"/>
        <v>-590</v>
      </c>
      <c r="EG350" s="95">
        <f t="shared" si="176"/>
        <v>-590</v>
      </c>
      <c r="EH350" s="95">
        <f t="shared" si="176"/>
        <v>-590</v>
      </c>
      <c r="EI350" s="95">
        <f t="shared" ref="EI350:GD350" si="177">EI347-EI13</f>
        <v>-590</v>
      </c>
      <c r="EJ350" s="95">
        <f t="shared" si="177"/>
        <v>-590</v>
      </c>
      <c r="EK350" s="95">
        <f t="shared" si="177"/>
        <v>-590</v>
      </c>
      <c r="EL350" s="95">
        <f t="shared" si="177"/>
        <v>-590</v>
      </c>
      <c r="EM350" s="95">
        <f t="shared" si="177"/>
        <v>-590</v>
      </c>
      <c r="EN350" s="95">
        <f t="shared" si="177"/>
        <v>-590</v>
      </c>
      <c r="EO350" s="95">
        <f t="shared" si="177"/>
        <v>-590</v>
      </c>
      <c r="EP350" s="95">
        <f t="shared" si="177"/>
        <v>-590</v>
      </c>
      <c r="EQ350" s="95">
        <f t="shared" si="177"/>
        <v>-590</v>
      </c>
      <c r="ER350" s="95">
        <f t="shared" si="177"/>
        <v>-590</v>
      </c>
      <c r="ES350" s="95">
        <f t="shared" si="177"/>
        <v>-590</v>
      </c>
      <c r="ET350" s="95">
        <f t="shared" si="177"/>
        <v>-590</v>
      </c>
      <c r="EU350" s="95">
        <f t="shared" si="177"/>
        <v>-590</v>
      </c>
      <c r="EV350" s="95">
        <f t="shared" si="177"/>
        <v>-590</v>
      </c>
      <c r="EW350" s="95">
        <f t="shared" si="177"/>
        <v>-590</v>
      </c>
      <c r="EX350" s="95">
        <f t="shared" si="177"/>
        <v>-590</v>
      </c>
      <c r="EY350" s="95">
        <f t="shared" si="177"/>
        <v>-590</v>
      </c>
      <c r="EZ350" s="95">
        <f t="shared" si="177"/>
        <v>-590</v>
      </c>
      <c r="FA350" s="95">
        <f t="shared" si="177"/>
        <v>-590</v>
      </c>
      <c r="FB350" s="93">
        <f t="shared" si="177"/>
        <v>-590</v>
      </c>
      <c r="FC350" s="94">
        <f t="shared" si="177"/>
        <v>-590</v>
      </c>
      <c r="FD350" s="95">
        <f t="shared" si="177"/>
        <v>-590</v>
      </c>
      <c r="FE350" s="95">
        <f t="shared" si="177"/>
        <v>-590</v>
      </c>
      <c r="FF350" s="95">
        <f t="shared" si="177"/>
        <v>-590</v>
      </c>
      <c r="FG350" s="95">
        <f t="shared" si="177"/>
        <v>-590</v>
      </c>
      <c r="FH350" s="95">
        <f t="shared" si="177"/>
        <v>-590</v>
      </c>
      <c r="FI350" s="95">
        <f t="shared" si="177"/>
        <v>-590</v>
      </c>
      <c r="FJ350" s="95">
        <f t="shared" si="177"/>
        <v>-590</v>
      </c>
      <c r="FK350" s="95">
        <f t="shared" si="177"/>
        <v>-590</v>
      </c>
      <c r="FL350" s="95">
        <f t="shared" si="177"/>
        <v>-590</v>
      </c>
      <c r="FM350" s="95">
        <f t="shared" si="177"/>
        <v>-590</v>
      </c>
      <c r="FN350" s="95">
        <f t="shared" si="177"/>
        <v>-590</v>
      </c>
      <c r="FO350" s="95">
        <f t="shared" si="177"/>
        <v>-590</v>
      </c>
      <c r="FP350" s="95">
        <f t="shared" si="177"/>
        <v>-590</v>
      </c>
      <c r="FQ350" s="95">
        <f t="shared" si="177"/>
        <v>-590</v>
      </c>
      <c r="FR350" s="95">
        <f t="shared" si="177"/>
        <v>-590</v>
      </c>
      <c r="FS350" s="95">
        <f t="shared" si="177"/>
        <v>-590</v>
      </c>
      <c r="FT350" s="95">
        <f t="shared" si="177"/>
        <v>-590</v>
      </c>
      <c r="FU350" s="95">
        <f t="shared" si="177"/>
        <v>-590</v>
      </c>
      <c r="FV350" s="95">
        <f t="shared" si="177"/>
        <v>-590</v>
      </c>
      <c r="FW350" s="95">
        <f t="shared" si="177"/>
        <v>-590</v>
      </c>
      <c r="FX350" s="95">
        <f t="shared" si="177"/>
        <v>-590</v>
      </c>
      <c r="FY350" s="95">
        <f t="shared" si="177"/>
        <v>-590</v>
      </c>
      <c r="FZ350" s="95">
        <f t="shared" si="177"/>
        <v>-590</v>
      </c>
      <c r="GA350" s="95">
        <f t="shared" si="177"/>
        <v>-590</v>
      </c>
      <c r="GB350" s="95">
        <f t="shared" si="177"/>
        <v>-590</v>
      </c>
      <c r="GC350" s="95">
        <f t="shared" si="177"/>
        <v>-590</v>
      </c>
      <c r="GD350" s="93">
        <f t="shared" si="177"/>
        <v>-590</v>
      </c>
      <c r="GE350" s="195"/>
    </row>
    <row r="351" spans="1:187" s="35" customFormat="1" ht="17" customHeight="1">
      <c r="A351" s="1">
        <v>1</v>
      </c>
      <c r="B351" s="1">
        <v>187</v>
      </c>
      <c r="C351" s="96" t="s">
        <v>353</v>
      </c>
      <c r="D351" s="98" t="s">
        <v>51</v>
      </c>
      <c r="E351" s="97" t="s">
        <v>67</v>
      </c>
      <c r="F351" s="42" t="s">
        <v>266</v>
      </c>
      <c r="G351" s="42" t="s">
        <v>312</v>
      </c>
      <c r="H351" s="87"/>
      <c r="I351" s="88">
        <v>0</v>
      </c>
      <c r="J351" s="86">
        <v>10345</v>
      </c>
      <c r="K351" s="86">
        <f t="shared" ref="K351:BV351" si="178">MIN(K339+K343,K210)</f>
        <v>14545</v>
      </c>
      <c r="L351" s="86">
        <f t="shared" si="178"/>
        <v>14545</v>
      </c>
      <c r="M351" s="86">
        <f t="shared" si="178"/>
        <v>13843</v>
      </c>
      <c r="N351" s="86">
        <f t="shared" si="178"/>
        <v>13423</v>
      </c>
      <c r="O351" s="86">
        <f t="shared" si="178"/>
        <v>16783</v>
      </c>
      <c r="P351" s="86">
        <f t="shared" si="178"/>
        <v>16783</v>
      </c>
      <c r="Q351" s="86">
        <f t="shared" si="178"/>
        <v>31046</v>
      </c>
      <c r="R351" s="86">
        <f t="shared" si="178"/>
        <v>33766</v>
      </c>
      <c r="S351" s="86">
        <f t="shared" si="178"/>
        <v>33697</v>
      </c>
      <c r="T351" s="86">
        <f t="shared" si="178"/>
        <v>36910</v>
      </c>
      <c r="U351" s="86">
        <f t="shared" si="178"/>
        <v>41772</v>
      </c>
      <c r="V351" s="86">
        <f t="shared" si="178"/>
        <v>39804</v>
      </c>
      <c r="W351" s="86">
        <f t="shared" si="178"/>
        <v>39804</v>
      </c>
      <c r="X351" s="86">
        <f t="shared" si="178"/>
        <v>54424</v>
      </c>
      <c r="Y351" s="86">
        <f t="shared" si="178"/>
        <v>51254</v>
      </c>
      <c r="Z351" s="86">
        <f t="shared" si="178"/>
        <v>51382</v>
      </c>
      <c r="AA351" s="86">
        <f t="shared" si="178"/>
        <v>54231</v>
      </c>
      <c r="AB351" s="86">
        <f t="shared" si="178"/>
        <v>54213</v>
      </c>
      <c r="AC351" s="86">
        <f t="shared" si="178"/>
        <v>49293</v>
      </c>
      <c r="AD351" s="86">
        <f t="shared" si="178"/>
        <v>49293</v>
      </c>
      <c r="AE351" s="86">
        <f t="shared" si="178"/>
        <v>59424.675000000003</v>
      </c>
      <c r="AF351" s="86">
        <f t="shared" si="178"/>
        <v>73830</v>
      </c>
      <c r="AG351" s="86">
        <f t="shared" si="178"/>
        <v>77340.675000000003</v>
      </c>
      <c r="AH351" s="86">
        <f t="shared" si="178"/>
        <v>72735.675000000003</v>
      </c>
      <c r="AI351" s="86">
        <f t="shared" si="178"/>
        <v>71937.675000000003</v>
      </c>
      <c r="AJ351" s="86">
        <f t="shared" si="178"/>
        <v>66607.675000000003</v>
      </c>
      <c r="AK351" s="86">
        <f t="shared" si="178"/>
        <v>66159.675000000003</v>
      </c>
      <c r="AL351" s="86">
        <f t="shared" si="178"/>
        <v>83595.675000000003</v>
      </c>
      <c r="AM351" s="87">
        <f t="shared" si="178"/>
        <v>90393</v>
      </c>
      <c r="AN351" s="88">
        <f t="shared" si="178"/>
        <v>87684.675000000003</v>
      </c>
      <c r="AO351" s="86">
        <f t="shared" si="178"/>
        <v>87435.675000000003</v>
      </c>
      <c r="AP351" s="86">
        <f t="shared" si="178"/>
        <v>86545.675000000003</v>
      </c>
      <c r="AQ351" s="86">
        <f t="shared" si="178"/>
        <v>85201.675000000003</v>
      </c>
      <c r="AR351" s="86">
        <f t="shared" si="178"/>
        <v>85201.675000000003</v>
      </c>
      <c r="AS351" s="86">
        <f t="shared" si="178"/>
        <v>104328</v>
      </c>
      <c r="AT351" s="86">
        <f t="shared" si="178"/>
        <v>103055.675</v>
      </c>
      <c r="AU351" s="86">
        <f t="shared" si="178"/>
        <v>104210</v>
      </c>
      <c r="AV351" s="86">
        <f t="shared" si="178"/>
        <v>104032</v>
      </c>
      <c r="AW351" s="86">
        <f t="shared" si="178"/>
        <v>112487</v>
      </c>
      <c r="AX351" s="86">
        <f t="shared" si="178"/>
        <v>103039.675</v>
      </c>
      <c r="AY351" s="86">
        <f t="shared" si="178"/>
        <v>103039.675</v>
      </c>
      <c r="AZ351" s="86">
        <f t="shared" si="178"/>
        <v>106632</v>
      </c>
      <c r="BA351" s="86">
        <f t="shared" si="178"/>
        <v>118703</v>
      </c>
      <c r="BB351" s="86">
        <f t="shared" si="178"/>
        <v>113885</v>
      </c>
      <c r="BC351" s="86">
        <f t="shared" si="178"/>
        <v>122335</v>
      </c>
      <c r="BD351" s="86">
        <f t="shared" si="178"/>
        <v>126535</v>
      </c>
      <c r="BE351" s="86">
        <f t="shared" si="178"/>
        <v>123588.675</v>
      </c>
      <c r="BF351" s="86">
        <f t="shared" si="178"/>
        <v>123588.675</v>
      </c>
      <c r="BG351" s="86">
        <f t="shared" si="178"/>
        <v>139010</v>
      </c>
      <c r="BH351" s="86">
        <f t="shared" si="178"/>
        <v>141170</v>
      </c>
      <c r="BI351" s="86">
        <f t="shared" si="178"/>
        <v>144315</v>
      </c>
      <c r="BJ351" s="86">
        <f t="shared" si="178"/>
        <v>150649</v>
      </c>
      <c r="BK351" s="86">
        <f t="shared" si="178"/>
        <v>149526.5</v>
      </c>
      <c r="BL351" s="86">
        <f t="shared" si="178"/>
        <v>146906.67499999999</v>
      </c>
      <c r="BM351" s="86">
        <f t="shared" si="178"/>
        <v>146906.67499999999</v>
      </c>
      <c r="BN351" s="86">
        <f t="shared" si="178"/>
        <v>151086.67499999999</v>
      </c>
      <c r="BO351" s="87">
        <f t="shared" si="178"/>
        <v>151096.67499999999</v>
      </c>
      <c r="BP351" s="88">
        <f t="shared" si="178"/>
        <v>143686.44484799559</v>
      </c>
      <c r="BQ351" s="86">
        <f t="shared" si="178"/>
        <v>143686.44484799559</v>
      </c>
      <c r="BR351" s="86">
        <f t="shared" si="178"/>
        <v>139186.44484799559</v>
      </c>
      <c r="BS351" s="86">
        <f t="shared" si="178"/>
        <v>139186.44484799559</v>
      </c>
      <c r="BT351" s="86">
        <f t="shared" si="178"/>
        <v>139186.44484799559</v>
      </c>
      <c r="BU351" s="86">
        <f t="shared" si="178"/>
        <v>139186.44484799559</v>
      </c>
      <c r="BV351" s="86">
        <f t="shared" si="178"/>
        <v>139186.44484799559</v>
      </c>
      <c r="BW351" s="86">
        <f t="shared" ref="BW351:EH351" si="179">MIN(BW339+BW343,BW210)</f>
        <v>139186.44484799559</v>
      </c>
      <c r="BX351" s="86">
        <f t="shared" si="179"/>
        <v>139186.44484799559</v>
      </c>
      <c r="BY351" s="86">
        <f t="shared" si="179"/>
        <v>139186.44484799559</v>
      </c>
      <c r="BZ351" s="86">
        <f t="shared" si="179"/>
        <v>139186.44484799559</v>
      </c>
      <c r="CA351" s="86">
        <f t="shared" si="179"/>
        <v>139186.44484799559</v>
      </c>
      <c r="CB351" s="86">
        <f t="shared" si="179"/>
        <v>139186.44484799559</v>
      </c>
      <c r="CC351" s="86">
        <f t="shared" si="179"/>
        <v>139186.44484799559</v>
      </c>
      <c r="CD351" s="86">
        <f t="shared" si="179"/>
        <v>138486.44484799559</v>
      </c>
      <c r="CE351" s="86">
        <f t="shared" si="179"/>
        <v>138486.44484799559</v>
      </c>
      <c r="CF351" s="86">
        <f t="shared" si="179"/>
        <v>138486.44484799559</v>
      </c>
      <c r="CG351" s="86">
        <f t="shared" si="179"/>
        <v>138486.44484799559</v>
      </c>
      <c r="CH351" s="86">
        <f t="shared" si="179"/>
        <v>138486.44484799559</v>
      </c>
      <c r="CI351" s="86">
        <f t="shared" si="179"/>
        <v>138486.44484799559</v>
      </c>
      <c r="CJ351" s="86">
        <f t="shared" si="179"/>
        <v>166550.69785111572</v>
      </c>
      <c r="CK351" s="86">
        <f t="shared" si="179"/>
        <v>166550.69785111572</v>
      </c>
      <c r="CL351" s="86">
        <f t="shared" si="179"/>
        <v>166550.69785111572</v>
      </c>
      <c r="CM351" s="86">
        <f t="shared" si="179"/>
        <v>166550.69785111572</v>
      </c>
      <c r="CN351" s="86">
        <f t="shared" si="179"/>
        <v>166550.69785111572</v>
      </c>
      <c r="CO351" s="86">
        <f t="shared" si="179"/>
        <v>166550.69785111572</v>
      </c>
      <c r="CP351" s="86">
        <f t="shared" si="179"/>
        <v>166550.69785111572</v>
      </c>
      <c r="CQ351" s="87">
        <f t="shared" si="179"/>
        <v>166550.69785111572</v>
      </c>
      <c r="CR351" s="88">
        <f t="shared" si="179"/>
        <v>166550.69785111572</v>
      </c>
      <c r="CS351" s="86">
        <f t="shared" si="179"/>
        <v>166550.69785111572</v>
      </c>
      <c r="CT351" s="86">
        <f t="shared" si="179"/>
        <v>166550.69785111572</v>
      </c>
      <c r="CU351" s="86">
        <f t="shared" si="179"/>
        <v>166550.69785111572</v>
      </c>
      <c r="CV351" s="86">
        <f t="shared" si="179"/>
        <v>166550.69785111572</v>
      </c>
      <c r="CW351" s="86">
        <f t="shared" si="179"/>
        <v>166550.69785111572</v>
      </c>
      <c r="CX351" s="86">
        <f t="shared" si="179"/>
        <v>166550.69785111572</v>
      </c>
      <c r="CY351" s="86">
        <f t="shared" si="179"/>
        <v>166550.69785111572</v>
      </c>
      <c r="CZ351" s="86">
        <f t="shared" si="179"/>
        <v>166550.69785111572</v>
      </c>
      <c r="DA351" s="86">
        <f t="shared" si="179"/>
        <v>166550.69785111572</v>
      </c>
      <c r="DB351" s="86">
        <f t="shared" si="179"/>
        <v>166550.69785111572</v>
      </c>
      <c r="DC351" s="86">
        <f t="shared" si="179"/>
        <v>166550.69785111572</v>
      </c>
      <c r="DD351" s="86">
        <f t="shared" si="179"/>
        <v>166550.69785111572</v>
      </c>
      <c r="DE351" s="86">
        <f t="shared" si="179"/>
        <v>166550.69785111572</v>
      </c>
      <c r="DF351" s="86">
        <f t="shared" si="179"/>
        <v>166550.69785111572</v>
      </c>
      <c r="DG351" s="86">
        <f t="shared" si="179"/>
        <v>166550.69785111572</v>
      </c>
      <c r="DH351" s="86">
        <f t="shared" si="179"/>
        <v>166550.69785111572</v>
      </c>
      <c r="DI351" s="86">
        <f t="shared" si="179"/>
        <v>166550.69785111572</v>
      </c>
      <c r="DJ351" s="86">
        <f t="shared" si="179"/>
        <v>166550.69785111572</v>
      </c>
      <c r="DK351" s="86">
        <f t="shared" si="179"/>
        <v>166550.69785111572</v>
      </c>
      <c r="DL351" s="86">
        <f t="shared" si="179"/>
        <v>166550.69785111572</v>
      </c>
      <c r="DM351" s="86">
        <f t="shared" si="179"/>
        <v>166550.69785111572</v>
      </c>
      <c r="DN351" s="86">
        <f t="shared" si="179"/>
        <v>166550.69785111572</v>
      </c>
      <c r="DO351" s="86">
        <f t="shared" si="179"/>
        <v>166550.69785111572</v>
      </c>
      <c r="DP351" s="86">
        <f t="shared" si="179"/>
        <v>166550.69785111572</v>
      </c>
      <c r="DQ351" s="86">
        <f t="shared" si="179"/>
        <v>166550.69785111572</v>
      </c>
      <c r="DR351" s="86">
        <f t="shared" si="179"/>
        <v>166550.69785111572</v>
      </c>
      <c r="DS351" s="86">
        <f t="shared" si="179"/>
        <v>166550.69785111572</v>
      </c>
      <c r="DT351" s="86">
        <f t="shared" si="179"/>
        <v>166550.69785111572</v>
      </c>
      <c r="DU351" s="86">
        <f t="shared" si="179"/>
        <v>166550.69785111572</v>
      </c>
      <c r="DV351" s="86">
        <f t="shared" si="179"/>
        <v>166550.69785111572</v>
      </c>
      <c r="DW351" s="86">
        <f t="shared" si="179"/>
        <v>166550.69785111572</v>
      </c>
      <c r="DX351" s="86">
        <f t="shared" si="179"/>
        <v>166550.69785111572</v>
      </c>
      <c r="DY351" s="86">
        <f t="shared" si="179"/>
        <v>166550.69785111572</v>
      </c>
      <c r="DZ351" s="87">
        <f t="shared" si="179"/>
        <v>166550.69785111572</v>
      </c>
      <c r="EA351" s="88">
        <f t="shared" si="179"/>
        <v>166550.69785111572</v>
      </c>
      <c r="EB351" s="86">
        <f t="shared" si="179"/>
        <v>166550.69785111572</v>
      </c>
      <c r="EC351" s="86">
        <f t="shared" si="179"/>
        <v>166550.69785111572</v>
      </c>
      <c r="ED351" s="86">
        <f t="shared" si="179"/>
        <v>166550.69785111572</v>
      </c>
      <c r="EE351" s="86">
        <f t="shared" si="179"/>
        <v>166550.69785111572</v>
      </c>
      <c r="EF351" s="86">
        <f t="shared" si="179"/>
        <v>166550.69785111572</v>
      </c>
      <c r="EG351" s="86">
        <f t="shared" si="179"/>
        <v>166550.69785111572</v>
      </c>
      <c r="EH351" s="86">
        <f t="shared" si="179"/>
        <v>166550.69785111572</v>
      </c>
      <c r="EI351" s="86">
        <f t="shared" ref="EI351:GD351" si="180">MIN(EI339+EI343,EI210)</f>
        <v>166550.69785111572</v>
      </c>
      <c r="EJ351" s="86">
        <f t="shared" si="180"/>
        <v>166550.69785111572</v>
      </c>
      <c r="EK351" s="86">
        <f t="shared" si="180"/>
        <v>166550.69785111572</v>
      </c>
      <c r="EL351" s="86">
        <f t="shared" si="180"/>
        <v>166550.69785111572</v>
      </c>
      <c r="EM351" s="86">
        <f t="shared" si="180"/>
        <v>166550.69785111572</v>
      </c>
      <c r="EN351" s="86">
        <f t="shared" si="180"/>
        <v>166550.69785111572</v>
      </c>
      <c r="EO351" s="86">
        <f t="shared" si="180"/>
        <v>166550.69785111572</v>
      </c>
      <c r="EP351" s="86">
        <f t="shared" si="180"/>
        <v>166550.69785111572</v>
      </c>
      <c r="EQ351" s="86">
        <f t="shared" si="180"/>
        <v>166550.69785111572</v>
      </c>
      <c r="ER351" s="86">
        <f t="shared" si="180"/>
        <v>166550.69785111572</v>
      </c>
      <c r="ES351" s="86">
        <f t="shared" si="180"/>
        <v>166550.69785111572</v>
      </c>
      <c r="ET351" s="86">
        <f t="shared" si="180"/>
        <v>166550.69785111572</v>
      </c>
      <c r="EU351" s="86">
        <f t="shared" si="180"/>
        <v>166550.69785111572</v>
      </c>
      <c r="EV351" s="86">
        <f t="shared" si="180"/>
        <v>166550.69785111572</v>
      </c>
      <c r="EW351" s="86">
        <f t="shared" si="180"/>
        <v>166550.69785111572</v>
      </c>
      <c r="EX351" s="86">
        <f t="shared" si="180"/>
        <v>166550.69785111572</v>
      </c>
      <c r="EY351" s="86">
        <f t="shared" si="180"/>
        <v>166550.69785111572</v>
      </c>
      <c r="EZ351" s="86">
        <f t="shared" si="180"/>
        <v>166550.69785111572</v>
      </c>
      <c r="FA351" s="86">
        <f t="shared" si="180"/>
        <v>166550.69785111572</v>
      </c>
      <c r="FB351" s="87">
        <f t="shared" si="180"/>
        <v>166550.69785111572</v>
      </c>
      <c r="FC351" s="88">
        <f t="shared" si="180"/>
        <v>166550.69785111572</v>
      </c>
      <c r="FD351" s="86">
        <f t="shared" si="180"/>
        <v>166550.69785111572</v>
      </c>
      <c r="FE351" s="86">
        <f t="shared" si="180"/>
        <v>166550.69785111572</v>
      </c>
      <c r="FF351" s="86">
        <f t="shared" si="180"/>
        <v>166550.69785111572</v>
      </c>
      <c r="FG351" s="86">
        <f t="shared" si="180"/>
        <v>166550.69785111572</v>
      </c>
      <c r="FH351" s="86">
        <f t="shared" si="180"/>
        <v>166550.69785111572</v>
      </c>
      <c r="FI351" s="86">
        <f t="shared" si="180"/>
        <v>166550.69785111572</v>
      </c>
      <c r="FJ351" s="86">
        <f t="shared" si="180"/>
        <v>166550.69785111572</v>
      </c>
      <c r="FK351" s="86">
        <f t="shared" si="180"/>
        <v>166550.69785111572</v>
      </c>
      <c r="FL351" s="86">
        <f t="shared" si="180"/>
        <v>166550.69785111572</v>
      </c>
      <c r="FM351" s="86">
        <f t="shared" si="180"/>
        <v>166550.69785111572</v>
      </c>
      <c r="FN351" s="86">
        <f t="shared" si="180"/>
        <v>166550.69785111572</v>
      </c>
      <c r="FO351" s="86">
        <f t="shared" si="180"/>
        <v>166550.69785111572</v>
      </c>
      <c r="FP351" s="86">
        <f t="shared" si="180"/>
        <v>166550.69785111572</v>
      </c>
      <c r="FQ351" s="86">
        <f t="shared" si="180"/>
        <v>166550.69785111572</v>
      </c>
      <c r="FR351" s="86">
        <f t="shared" si="180"/>
        <v>166550.69785111572</v>
      </c>
      <c r="FS351" s="86">
        <f t="shared" si="180"/>
        <v>166550.69785111572</v>
      </c>
      <c r="FT351" s="86">
        <f t="shared" si="180"/>
        <v>166550.69785111572</v>
      </c>
      <c r="FU351" s="86">
        <f t="shared" si="180"/>
        <v>166550.69785111572</v>
      </c>
      <c r="FV351" s="86">
        <f t="shared" si="180"/>
        <v>166550.69785111572</v>
      </c>
      <c r="FW351" s="86">
        <f t="shared" si="180"/>
        <v>166550.69785111572</v>
      </c>
      <c r="FX351" s="86">
        <f t="shared" si="180"/>
        <v>166550.69785111572</v>
      </c>
      <c r="FY351" s="86">
        <f t="shared" si="180"/>
        <v>166550.69785111572</v>
      </c>
      <c r="FZ351" s="86">
        <f t="shared" si="180"/>
        <v>166550.69785111572</v>
      </c>
      <c r="GA351" s="86">
        <f t="shared" si="180"/>
        <v>166550.69785111572</v>
      </c>
      <c r="GB351" s="86">
        <f t="shared" si="180"/>
        <v>166550.69785111572</v>
      </c>
      <c r="GC351" s="86">
        <f t="shared" si="180"/>
        <v>166550.69785111572</v>
      </c>
      <c r="GD351" s="87">
        <f t="shared" si="180"/>
        <v>166550.69785111572</v>
      </c>
      <c r="GE351" s="195"/>
    </row>
    <row r="352" spans="1:187" s="35" customFormat="1" ht="17" customHeight="1">
      <c r="A352" s="1">
        <v>1</v>
      </c>
      <c r="B352" s="1">
        <v>188</v>
      </c>
      <c r="C352" s="73" t="s">
        <v>354</v>
      </c>
      <c r="D352" s="55" t="s">
        <v>67</v>
      </c>
      <c r="E352" s="55" t="s">
        <v>67</v>
      </c>
      <c r="F352" s="74" t="s">
        <v>266</v>
      </c>
      <c r="G352" s="74" t="s">
        <v>312</v>
      </c>
      <c r="H352" s="75"/>
      <c r="I352" s="76">
        <v>-8160</v>
      </c>
      <c r="J352" s="77">
        <v>12968</v>
      </c>
      <c r="K352" s="77">
        <f t="shared" ref="K352:BV352" si="181">K351-K72</f>
        <v>14545</v>
      </c>
      <c r="L352" s="77">
        <f t="shared" si="181"/>
        <v>14545</v>
      </c>
      <c r="M352" s="77">
        <f t="shared" si="181"/>
        <v>13843</v>
      </c>
      <c r="N352" s="77">
        <f t="shared" si="181"/>
        <v>13423</v>
      </c>
      <c r="O352" s="77">
        <f t="shared" si="181"/>
        <v>16783</v>
      </c>
      <c r="P352" s="77">
        <f t="shared" si="181"/>
        <v>16783</v>
      </c>
      <c r="Q352" s="77">
        <f t="shared" si="181"/>
        <v>31046</v>
      </c>
      <c r="R352" s="77">
        <f t="shared" si="181"/>
        <v>33766</v>
      </c>
      <c r="S352" s="77">
        <f t="shared" si="181"/>
        <v>33697</v>
      </c>
      <c r="T352" s="77">
        <f t="shared" si="181"/>
        <v>36910</v>
      </c>
      <c r="U352" s="77">
        <f t="shared" si="181"/>
        <v>41772</v>
      </c>
      <c r="V352" s="77">
        <f t="shared" si="181"/>
        <v>39804</v>
      </c>
      <c r="W352" s="77">
        <f t="shared" si="181"/>
        <v>39804</v>
      </c>
      <c r="X352" s="77">
        <f t="shared" si="181"/>
        <v>54424</v>
      </c>
      <c r="Y352" s="77">
        <f t="shared" si="181"/>
        <v>51254</v>
      </c>
      <c r="Z352" s="77">
        <f t="shared" si="181"/>
        <v>51382</v>
      </c>
      <c r="AA352" s="77">
        <f t="shared" si="181"/>
        <v>54231</v>
      </c>
      <c r="AB352" s="77">
        <f t="shared" si="181"/>
        <v>54213</v>
      </c>
      <c r="AC352" s="77">
        <f t="shared" si="181"/>
        <v>49293</v>
      </c>
      <c r="AD352" s="77">
        <f t="shared" si="181"/>
        <v>49293</v>
      </c>
      <c r="AE352" s="77">
        <f t="shared" si="181"/>
        <v>59424.675000000003</v>
      </c>
      <c r="AF352" s="77">
        <f t="shared" si="181"/>
        <v>73830</v>
      </c>
      <c r="AG352" s="77">
        <f t="shared" si="181"/>
        <v>77340.675000000003</v>
      </c>
      <c r="AH352" s="77">
        <f t="shared" si="181"/>
        <v>72735.675000000003</v>
      </c>
      <c r="AI352" s="77">
        <f t="shared" si="181"/>
        <v>71937.675000000003</v>
      </c>
      <c r="AJ352" s="77">
        <f t="shared" si="181"/>
        <v>66607.675000000003</v>
      </c>
      <c r="AK352" s="77">
        <f t="shared" si="181"/>
        <v>66159.675000000003</v>
      </c>
      <c r="AL352" s="77">
        <f t="shared" si="181"/>
        <v>83595.675000000003</v>
      </c>
      <c r="AM352" s="75">
        <f t="shared" si="181"/>
        <v>90393</v>
      </c>
      <c r="AN352" s="76">
        <f t="shared" si="181"/>
        <v>87684.675000000003</v>
      </c>
      <c r="AO352" s="77">
        <f t="shared" si="181"/>
        <v>87435.675000000003</v>
      </c>
      <c r="AP352" s="77">
        <f t="shared" si="181"/>
        <v>86545.675000000003</v>
      </c>
      <c r="AQ352" s="77">
        <f t="shared" si="181"/>
        <v>85201.675000000003</v>
      </c>
      <c r="AR352" s="77">
        <f t="shared" si="181"/>
        <v>85201.675000000003</v>
      </c>
      <c r="AS352" s="77">
        <f t="shared" si="181"/>
        <v>104328</v>
      </c>
      <c r="AT352" s="77">
        <f t="shared" si="181"/>
        <v>103055.675</v>
      </c>
      <c r="AU352" s="77">
        <f t="shared" si="181"/>
        <v>104210</v>
      </c>
      <c r="AV352" s="77">
        <f t="shared" si="181"/>
        <v>104032</v>
      </c>
      <c r="AW352" s="77">
        <f t="shared" si="181"/>
        <v>112487</v>
      </c>
      <c r="AX352" s="77">
        <f t="shared" si="181"/>
        <v>103039.675</v>
      </c>
      <c r="AY352" s="77">
        <f t="shared" si="181"/>
        <v>103039.675</v>
      </c>
      <c r="AZ352" s="77">
        <f t="shared" si="181"/>
        <v>106632</v>
      </c>
      <c r="BA352" s="77">
        <f t="shared" si="181"/>
        <v>118703</v>
      </c>
      <c r="BB352" s="77">
        <f t="shared" si="181"/>
        <v>113885</v>
      </c>
      <c r="BC352" s="77">
        <f t="shared" si="181"/>
        <v>122335</v>
      </c>
      <c r="BD352" s="77">
        <f t="shared" si="181"/>
        <v>126535</v>
      </c>
      <c r="BE352" s="77">
        <f t="shared" si="181"/>
        <v>123588.675</v>
      </c>
      <c r="BF352" s="77">
        <f t="shared" si="181"/>
        <v>123588.675</v>
      </c>
      <c r="BG352" s="77">
        <f t="shared" si="181"/>
        <v>139010</v>
      </c>
      <c r="BH352" s="77">
        <f t="shared" si="181"/>
        <v>141170</v>
      </c>
      <c r="BI352" s="77">
        <f t="shared" si="181"/>
        <v>144315</v>
      </c>
      <c r="BJ352" s="77">
        <f t="shared" si="181"/>
        <v>150649</v>
      </c>
      <c r="BK352" s="77">
        <f t="shared" si="181"/>
        <v>149526.5</v>
      </c>
      <c r="BL352" s="77">
        <f t="shared" si="181"/>
        <v>146906.67499999999</v>
      </c>
      <c r="BM352" s="77">
        <f t="shared" si="181"/>
        <v>146906.67499999999</v>
      </c>
      <c r="BN352" s="77">
        <f t="shared" si="181"/>
        <v>151086.67499999999</v>
      </c>
      <c r="BO352" s="75">
        <f t="shared" si="181"/>
        <v>151096.67499999999</v>
      </c>
      <c r="BP352" s="76">
        <f t="shared" si="181"/>
        <v>143686.44484799559</v>
      </c>
      <c r="BQ352" s="77">
        <f t="shared" si="181"/>
        <v>143686.44484799559</v>
      </c>
      <c r="BR352" s="77">
        <f t="shared" si="181"/>
        <v>139186.44484799559</v>
      </c>
      <c r="BS352" s="77">
        <f t="shared" si="181"/>
        <v>139186.44484799559</v>
      </c>
      <c r="BT352" s="77">
        <f t="shared" si="181"/>
        <v>139186.44484799559</v>
      </c>
      <c r="BU352" s="77">
        <f t="shared" si="181"/>
        <v>139186.44484799559</v>
      </c>
      <c r="BV352" s="77">
        <f t="shared" si="181"/>
        <v>139186.44484799559</v>
      </c>
      <c r="BW352" s="77">
        <f t="shared" ref="BW352:EH352" si="182">BW351-BW72</f>
        <v>139186.44484799559</v>
      </c>
      <c r="BX352" s="77">
        <f t="shared" si="182"/>
        <v>139186.44484799559</v>
      </c>
      <c r="BY352" s="77">
        <f t="shared" si="182"/>
        <v>139186.44484799559</v>
      </c>
      <c r="BZ352" s="77">
        <f t="shared" si="182"/>
        <v>139186.44484799559</v>
      </c>
      <c r="CA352" s="77">
        <f t="shared" si="182"/>
        <v>139186.44484799559</v>
      </c>
      <c r="CB352" s="77">
        <f t="shared" si="182"/>
        <v>139186.44484799559</v>
      </c>
      <c r="CC352" s="77">
        <f t="shared" si="182"/>
        <v>139186.44484799559</v>
      </c>
      <c r="CD352" s="77">
        <f t="shared" si="182"/>
        <v>138486.44484799559</v>
      </c>
      <c r="CE352" s="77">
        <f t="shared" si="182"/>
        <v>138486.44484799559</v>
      </c>
      <c r="CF352" s="77">
        <f t="shared" si="182"/>
        <v>138486.44484799559</v>
      </c>
      <c r="CG352" s="77">
        <f t="shared" si="182"/>
        <v>138486.44484799559</v>
      </c>
      <c r="CH352" s="77">
        <f t="shared" si="182"/>
        <v>138486.44484799559</v>
      </c>
      <c r="CI352" s="77">
        <f t="shared" si="182"/>
        <v>138486.44484799559</v>
      </c>
      <c r="CJ352" s="77">
        <f t="shared" si="182"/>
        <v>166550.69785111572</v>
      </c>
      <c r="CK352" s="77">
        <f t="shared" si="182"/>
        <v>166550.69785111572</v>
      </c>
      <c r="CL352" s="77">
        <f t="shared" si="182"/>
        <v>166550.69785111572</v>
      </c>
      <c r="CM352" s="77">
        <f t="shared" si="182"/>
        <v>166550.69785111572</v>
      </c>
      <c r="CN352" s="77">
        <f t="shared" si="182"/>
        <v>166550.69785111572</v>
      </c>
      <c r="CO352" s="77">
        <f t="shared" si="182"/>
        <v>166550.69785111572</v>
      </c>
      <c r="CP352" s="77">
        <f t="shared" si="182"/>
        <v>166550.69785111572</v>
      </c>
      <c r="CQ352" s="75">
        <f t="shared" si="182"/>
        <v>166550.69785111572</v>
      </c>
      <c r="CR352" s="76">
        <f t="shared" si="182"/>
        <v>166550.69785111572</v>
      </c>
      <c r="CS352" s="77">
        <f t="shared" si="182"/>
        <v>166550.69785111572</v>
      </c>
      <c r="CT352" s="77">
        <f t="shared" si="182"/>
        <v>166550.69785111572</v>
      </c>
      <c r="CU352" s="77">
        <f t="shared" si="182"/>
        <v>166550.69785111572</v>
      </c>
      <c r="CV352" s="77">
        <f t="shared" si="182"/>
        <v>166550.69785111572</v>
      </c>
      <c r="CW352" s="77">
        <f t="shared" si="182"/>
        <v>166550.69785111572</v>
      </c>
      <c r="CX352" s="77">
        <f t="shared" si="182"/>
        <v>166550.69785111572</v>
      </c>
      <c r="CY352" s="77">
        <f t="shared" si="182"/>
        <v>166550.69785111572</v>
      </c>
      <c r="CZ352" s="77">
        <f t="shared" si="182"/>
        <v>166550.69785111572</v>
      </c>
      <c r="DA352" s="77">
        <f t="shared" si="182"/>
        <v>166550.69785111572</v>
      </c>
      <c r="DB352" s="77">
        <f t="shared" si="182"/>
        <v>166550.69785111572</v>
      </c>
      <c r="DC352" s="77">
        <f t="shared" si="182"/>
        <v>166550.69785111572</v>
      </c>
      <c r="DD352" s="77">
        <f t="shared" si="182"/>
        <v>166550.69785111572</v>
      </c>
      <c r="DE352" s="77">
        <f t="shared" si="182"/>
        <v>166550.69785111572</v>
      </c>
      <c r="DF352" s="77">
        <f t="shared" si="182"/>
        <v>166550.69785111572</v>
      </c>
      <c r="DG352" s="77">
        <f t="shared" si="182"/>
        <v>166550.69785111572</v>
      </c>
      <c r="DH352" s="77">
        <f t="shared" si="182"/>
        <v>166550.69785111572</v>
      </c>
      <c r="DI352" s="77">
        <f t="shared" si="182"/>
        <v>166550.69785111572</v>
      </c>
      <c r="DJ352" s="77">
        <f t="shared" si="182"/>
        <v>166550.69785111572</v>
      </c>
      <c r="DK352" s="77">
        <f t="shared" si="182"/>
        <v>166550.69785111572</v>
      </c>
      <c r="DL352" s="77">
        <f t="shared" si="182"/>
        <v>166550.69785111572</v>
      </c>
      <c r="DM352" s="77">
        <f t="shared" si="182"/>
        <v>166550.69785111572</v>
      </c>
      <c r="DN352" s="77">
        <f t="shared" si="182"/>
        <v>166550.69785111572</v>
      </c>
      <c r="DO352" s="77">
        <f t="shared" si="182"/>
        <v>166550.69785111572</v>
      </c>
      <c r="DP352" s="77">
        <f t="shared" si="182"/>
        <v>166550.69785111572</v>
      </c>
      <c r="DQ352" s="77">
        <f t="shared" si="182"/>
        <v>166550.69785111572</v>
      </c>
      <c r="DR352" s="77">
        <f t="shared" si="182"/>
        <v>166550.69785111572</v>
      </c>
      <c r="DS352" s="77">
        <f t="shared" si="182"/>
        <v>166550.69785111572</v>
      </c>
      <c r="DT352" s="77">
        <f t="shared" si="182"/>
        <v>166550.69785111572</v>
      </c>
      <c r="DU352" s="77">
        <f t="shared" si="182"/>
        <v>166550.69785111572</v>
      </c>
      <c r="DV352" s="77">
        <f t="shared" si="182"/>
        <v>166550.69785111572</v>
      </c>
      <c r="DW352" s="77">
        <f t="shared" si="182"/>
        <v>166550.69785111572</v>
      </c>
      <c r="DX352" s="77">
        <f t="shared" si="182"/>
        <v>166550.69785111572</v>
      </c>
      <c r="DY352" s="77">
        <f t="shared" si="182"/>
        <v>166550.69785111572</v>
      </c>
      <c r="DZ352" s="75">
        <f t="shared" si="182"/>
        <v>166550.69785111572</v>
      </c>
      <c r="EA352" s="76">
        <f t="shared" si="182"/>
        <v>166550.69785111572</v>
      </c>
      <c r="EB352" s="77">
        <f t="shared" si="182"/>
        <v>166550.69785111572</v>
      </c>
      <c r="EC352" s="77">
        <f t="shared" si="182"/>
        <v>166550.69785111572</v>
      </c>
      <c r="ED352" s="77">
        <f t="shared" si="182"/>
        <v>166550.69785111572</v>
      </c>
      <c r="EE352" s="77">
        <f t="shared" si="182"/>
        <v>166550.69785111572</v>
      </c>
      <c r="EF352" s="77">
        <f t="shared" si="182"/>
        <v>166550.69785111572</v>
      </c>
      <c r="EG352" s="77">
        <f t="shared" si="182"/>
        <v>166550.69785111572</v>
      </c>
      <c r="EH352" s="77">
        <f t="shared" si="182"/>
        <v>166550.69785111572</v>
      </c>
      <c r="EI352" s="77">
        <f t="shared" ref="EI352:GD352" si="183">EI351-EI72</f>
        <v>166550.69785111572</v>
      </c>
      <c r="EJ352" s="77">
        <f t="shared" si="183"/>
        <v>166550.69785111572</v>
      </c>
      <c r="EK352" s="77">
        <f t="shared" si="183"/>
        <v>166550.69785111572</v>
      </c>
      <c r="EL352" s="77">
        <f t="shared" si="183"/>
        <v>166550.69785111572</v>
      </c>
      <c r="EM352" s="77">
        <f t="shared" si="183"/>
        <v>166550.69785111572</v>
      </c>
      <c r="EN352" s="77">
        <f t="shared" si="183"/>
        <v>166550.69785111572</v>
      </c>
      <c r="EO352" s="77">
        <f t="shared" si="183"/>
        <v>166550.69785111572</v>
      </c>
      <c r="EP352" s="77">
        <f t="shared" si="183"/>
        <v>166550.69785111572</v>
      </c>
      <c r="EQ352" s="77">
        <f t="shared" si="183"/>
        <v>166550.69785111572</v>
      </c>
      <c r="ER352" s="77">
        <f t="shared" si="183"/>
        <v>166550.69785111572</v>
      </c>
      <c r="ES352" s="77">
        <f t="shared" si="183"/>
        <v>166550.69785111572</v>
      </c>
      <c r="ET352" s="77">
        <f t="shared" si="183"/>
        <v>166550.69785111572</v>
      </c>
      <c r="EU352" s="77">
        <f t="shared" si="183"/>
        <v>166550.69785111572</v>
      </c>
      <c r="EV352" s="77">
        <f t="shared" si="183"/>
        <v>166550.69785111572</v>
      </c>
      <c r="EW352" s="77">
        <f t="shared" si="183"/>
        <v>166550.69785111572</v>
      </c>
      <c r="EX352" s="77">
        <f t="shared" si="183"/>
        <v>166550.69785111572</v>
      </c>
      <c r="EY352" s="77">
        <f t="shared" si="183"/>
        <v>166550.69785111572</v>
      </c>
      <c r="EZ352" s="77">
        <f t="shared" si="183"/>
        <v>166550.69785111572</v>
      </c>
      <c r="FA352" s="77">
        <f t="shared" si="183"/>
        <v>166550.69785111572</v>
      </c>
      <c r="FB352" s="75">
        <f t="shared" si="183"/>
        <v>166550.69785111572</v>
      </c>
      <c r="FC352" s="76">
        <f t="shared" si="183"/>
        <v>166550.69785111572</v>
      </c>
      <c r="FD352" s="77">
        <f t="shared" si="183"/>
        <v>166550.69785111572</v>
      </c>
      <c r="FE352" s="77">
        <f t="shared" si="183"/>
        <v>166550.69785111572</v>
      </c>
      <c r="FF352" s="77">
        <f t="shared" si="183"/>
        <v>166550.69785111572</v>
      </c>
      <c r="FG352" s="77">
        <f t="shared" si="183"/>
        <v>166550.69785111572</v>
      </c>
      <c r="FH352" s="77">
        <f t="shared" si="183"/>
        <v>166550.69785111572</v>
      </c>
      <c r="FI352" s="77">
        <f t="shared" si="183"/>
        <v>166550.69785111572</v>
      </c>
      <c r="FJ352" s="77">
        <f t="shared" si="183"/>
        <v>166550.69785111572</v>
      </c>
      <c r="FK352" s="77">
        <f t="shared" si="183"/>
        <v>166550.69785111572</v>
      </c>
      <c r="FL352" s="77">
        <f t="shared" si="183"/>
        <v>166550.69785111572</v>
      </c>
      <c r="FM352" s="77">
        <f t="shared" si="183"/>
        <v>166550.69785111572</v>
      </c>
      <c r="FN352" s="77">
        <f t="shared" si="183"/>
        <v>166550.69785111572</v>
      </c>
      <c r="FO352" s="77">
        <f t="shared" si="183"/>
        <v>166550.69785111572</v>
      </c>
      <c r="FP352" s="77">
        <f t="shared" si="183"/>
        <v>166550.69785111572</v>
      </c>
      <c r="FQ352" s="77">
        <f t="shared" si="183"/>
        <v>166550.69785111572</v>
      </c>
      <c r="FR352" s="77">
        <f t="shared" si="183"/>
        <v>166550.69785111572</v>
      </c>
      <c r="FS352" s="77">
        <f t="shared" si="183"/>
        <v>166550.69785111572</v>
      </c>
      <c r="FT352" s="77">
        <f t="shared" si="183"/>
        <v>166550.69785111572</v>
      </c>
      <c r="FU352" s="77">
        <f t="shared" si="183"/>
        <v>166550.69785111572</v>
      </c>
      <c r="FV352" s="77">
        <f t="shared" si="183"/>
        <v>166550.69785111572</v>
      </c>
      <c r="FW352" s="77">
        <f t="shared" si="183"/>
        <v>166550.69785111572</v>
      </c>
      <c r="FX352" s="77">
        <f t="shared" si="183"/>
        <v>166550.69785111572</v>
      </c>
      <c r="FY352" s="77">
        <f t="shared" si="183"/>
        <v>166550.69785111572</v>
      </c>
      <c r="FZ352" s="77">
        <f t="shared" si="183"/>
        <v>166550.69785111572</v>
      </c>
      <c r="GA352" s="77">
        <f t="shared" si="183"/>
        <v>166550.69785111572</v>
      </c>
      <c r="GB352" s="77">
        <f t="shared" si="183"/>
        <v>166550.69785111572</v>
      </c>
      <c r="GC352" s="77">
        <f t="shared" si="183"/>
        <v>166550.69785111572</v>
      </c>
      <c r="GD352" s="75">
        <f t="shared" si="183"/>
        <v>166550.69785111572</v>
      </c>
      <c r="GE352" s="195"/>
    </row>
    <row r="353" spans="1:187" s="35" customFormat="1" ht="70">
      <c r="A353" s="1">
        <v>1</v>
      </c>
      <c r="B353" s="1">
        <v>189</v>
      </c>
      <c r="C353" s="37" t="s">
        <v>355</v>
      </c>
      <c r="D353" s="55" t="s">
        <v>67</v>
      </c>
      <c r="E353" s="55" t="s">
        <v>67</v>
      </c>
      <c r="F353" s="33" t="s">
        <v>266</v>
      </c>
      <c r="G353" s="33" t="s">
        <v>312</v>
      </c>
      <c r="H353" s="31"/>
      <c r="I353" s="81" t="s">
        <v>408</v>
      </c>
      <c r="J353" s="82" t="s">
        <v>411</v>
      </c>
      <c r="K353" s="82" t="str">
        <f t="shared" ref="K353:BV353" si="184">IF(K351=K339+K343,K345&amp;CHAR(13)&amp;K341,$E$210)</f>
        <v>HSG B_x000D_MPS F_x000D_Flex, Dock C/D</v>
      </c>
      <c r="L353" s="82" t="str">
        <f t="shared" si="184"/>
        <v>HSG B_x000D_MPS F_x000D_Flex, Dock C/D</v>
      </c>
      <c r="M353" s="82" t="str">
        <f t="shared" si="184"/>
        <v>HSG B_x000D_MPS F_x000D_Flex, Dock C/D</v>
      </c>
      <c r="N353" s="82" t="str">
        <f t="shared" si="184"/>
        <v>HSG B_x000D_MPS F_x000D_Flex, Dock C/D</v>
      </c>
      <c r="O353" s="82" t="str">
        <f t="shared" si="184"/>
        <v>HSG B_x000D_MPS F_x000D_Flex, Dock C/D</v>
      </c>
      <c r="P353" s="82" t="str">
        <f t="shared" si="184"/>
        <v>HSG B_x000D_MPS F_x000D_Flex, Dock C/D</v>
      </c>
      <c r="Q353" s="82" t="str">
        <f t="shared" si="184"/>
        <v>HSG B_x000D_MPS F_x000D_HSG C_x000D_HSG D</v>
      </c>
      <c r="R353" s="82" t="str">
        <f t="shared" si="184"/>
        <v>HSG B_x000D_MPS F_x000D_Flex, Dock C/D</v>
      </c>
      <c r="S353" s="82" t="str">
        <f t="shared" si="184"/>
        <v>HSG B_x000D_MPS F_x000D_Flex, Dock C/D</v>
      </c>
      <c r="T353" s="82" t="str">
        <f t="shared" si="184"/>
        <v>HSG B_x000D_MPS F_x000D_HSG C_x000D_MESA D</v>
      </c>
      <c r="U353" s="82" t="str">
        <f t="shared" si="184"/>
        <v>HSG B_x000D_MPS F_x000D_MESA C_x000D_MESA D</v>
      </c>
      <c r="V353" s="82" t="str">
        <f t="shared" si="184"/>
        <v>HSG B_x000D_MPS F_x000D_Flex, Dock C/D</v>
      </c>
      <c r="W353" s="82" t="str">
        <f t="shared" si="184"/>
        <v>HSG B_x000D_MPS F_x000D_Flex, Dock C/D</v>
      </c>
      <c r="X353" s="82" t="str">
        <f t="shared" si="184"/>
        <v>HSG B_x000D_MPS F_x000D_Flex, Dock C/D</v>
      </c>
      <c r="Y353" s="82" t="str">
        <f t="shared" si="184"/>
        <v>HSG B_x000D_MPS F_x000D_Flex, Dock C/D</v>
      </c>
      <c r="Z353" s="82" t="str">
        <f t="shared" si="184"/>
        <v>HSG B_x000D_MPS F_x000D_Flex, Dock C/D</v>
      </c>
      <c r="AA353" s="82" t="str">
        <f t="shared" si="184"/>
        <v>HSG B_x000D_MPS F_x000D_Flex, Dock C/D</v>
      </c>
      <c r="AB353" s="82" t="str">
        <f t="shared" si="184"/>
        <v>HSG B_x000D_MPS F_x000D_Flex, Dock C/D</v>
      </c>
      <c r="AC353" s="82" t="str">
        <f t="shared" si="184"/>
        <v>HSG B_x000D_MPS F_x000D_Flex, Dock C/D</v>
      </c>
      <c r="AD353" s="82" t="str">
        <f t="shared" si="184"/>
        <v>HSG B_x000D_MPS F_x000D_Flex, Dock C/D</v>
      </c>
      <c r="AE353" s="82" t="str">
        <f t="shared" si="184"/>
        <v>HSG B_x000D_MPS F_x000D_Flex, Dock C/D</v>
      </c>
      <c r="AF353" s="82" t="str">
        <f t="shared" si="184"/>
        <v>HSG B_x000D_MPS F_x000D_MESA C_x000D_MESA D</v>
      </c>
      <c r="AG353" s="82" t="str">
        <f t="shared" si="184"/>
        <v>HSG B_x000D_MPS F_x000D_Flex, Dock C/D</v>
      </c>
      <c r="AH353" s="82" t="str">
        <f t="shared" si="184"/>
        <v>HSG B_x000D_MPS F_x000D_Flex, Dock C/D</v>
      </c>
      <c r="AI353" s="82" t="str">
        <f t="shared" si="184"/>
        <v>HSG B_x000D_MPS F_x000D_Flex, Dock C/D</v>
      </c>
      <c r="AJ353" s="82" t="str">
        <f t="shared" si="184"/>
        <v>HSG B_x000D_MPS F_x000D_Flex, Dock C/D</v>
      </c>
      <c r="AK353" s="82" t="str">
        <f t="shared" si="184"/>
        <v>HSG B_x000D_MPS F_x000D_Flex, Dock C/D</v>
      </c>
      <c r="AL353" s="82" t="str">
        <f t="shared" si="184"/>
        <v>HSG B_x000D_MPS F_x000D_Flex, Dock C/D</v>
      </c>
      <c r="AM353" s="83" t="str">
        <f t="shared" si="184"/>
        <v>HSG B_x000D_MPS F_x000D_MESA C_x000D_HSG D</v>
      </c>
      <c r="AN353" s="81" t="str">
        <f t="shared" si="184"/>
        <v>HSG B_x000D_MPS F_x000D_Flex, Dock C/D</v>
      </c>
      <c r="AO353" s="82" t="str">
        <f t="shared" si="184"/>
        <v>HSG B_x000D_MPS F_x000D_Flex, Dock C/D</v>
      </c>
      <c r="AP353" s="82" t="str">
        <f t="shared" si="184"/>
        <v>HSG B_x000D_MPS F_x000D_Flex, Dock C/D</v>
      </c>
      <c r="AQ353" s="82" t="str">
        <f t="shared" si="184"/>
        <v>HSG B_x000D_MPS F_x000D_Flex, Dock C/D</v>
      </c>
      <c r="AR353" s="82" t="str">
        <f t="shared" si="184"/>
        <v>HSG B_x000D_MPS F_x000D_Flex, Dock C/D</v>
      </c>
      <c r="AS353" s="82" t="str">
        <f t="shared" si="184"/>
        <v>HSG B_x000D_MPS F_x000D_MESA C_x000D_HSG D</v>
      </c>
      <c r="AT353" s="82" t="str">
        <f t="shared" si="184"/>
        <v>HSG B_x000D_MPS F_x000D_Flex, Dock C/D</v>
      </c>
      <c r="AU353" s="82" t="str">
        <f t="shared" si="184"/>
        <v>HSG B_x000D_MPS F_x000D_MESA C_x000D_HSG D</v>
      </c>
      <c r="AV353" s="82" t="str">
        <f t="shared" si="184"/>
        <v>HSG B_x000D_MPS F_x000D_MESA C_x000D_HSG D</v>
      </c>
      <c r="AW353" s="82" t="str">
        <f t="shared" si="184"/>
        <v>HSG B_x000D_MPS F_x000D_MESA C_x000D_HSG D</v>
      </c>
      <c r="AX353" s="82" t="str">
        <f t="shared" si="184"/>
        <v>HSG B_x000D_MPS F_x000D_Flex, Dock C/D</v>
      </c>
      <c r="AY353" s="82" t="str">
        <f t="shared" si="184"/>
        <v>HSG B_x000D_MPS F_x000D_Flex, Dock C/D</v>
      </c>
      <c r="AZ353" s="82" t="str">
        <f t="shared" si="184"/>
        <v>HSG B_x000D_MPS F_x000D_MESA C_x000D_HSG D</v>
      </c>
      <c r="BA353" s="82" t="str">
        <f t="shared" si="184"/>
        <v>HSG B_x000D_MPS F_x000D_MESA C_x000D_HSG D</v>
      </c>
      <c r="BB353" s="82" t="str">
        <f t="shared" si="184"/>
        <v>HSG B_x000D_MPS F_x000D_MESA C_x000D_HSG D</v>
      </c>
      <c r="BC353" s="82" t="str">
        <f t="shared" si="184"/>
        <v>HSG B_x000D_MPS F_x000D_MESA C_x000D_HSG D</v>
      </c>
      <c r="BD353" s="82" t="str">
        <f t="shared" si="184"/>
        <v>HSG B_x000D_MPS F_x000D_MESA C_x000D_HSG D</v>
      </c>
      <c r="BE353" s="82" t="str">
        <f t="shared" si="184"/>
        <v>HSG B_x000D_MPS F_x000D_Flex, Dock C/D</v>
      </c>
      <c r="BF353" s="82" t="str">
        <f t="shared" si="184"/>
        <v>HSG B_x000D_MPS F_x000D_Flex, Dock C/D</v>
      </c>
      <c r="BG353" s="82" t="str">
        <f t="shared" si="184"/>
        <v>HSG B_x000D_MPS F_x000D_MESA C_x000D_HSG D</v>
      </c>
      <c r="BH353" s="82" t="str">
        <f t="shared" si="184"/>
        <v>HSG B_x000D_MPS F_x000D_MESA C_x000D_HSG D</v>
      </c>
      <c r="BI353" s="82" t="str">
        <f t="shared" si="184"/>
        <v>HSG B_x000D_MPS F_x000D_HSG C_x000D_HSG D</v>
      </c>
      <c r="BJ353" s="82" t="str">
        <f t="shared" si="184"/>
        <v>HSG B_x000D_MPS F_x000D_HSG C_x000D_HSG D</v>
      </c>
      <c r="BK353" s="82" t="str">
        <f t="shared" si="184"/>
        <v>HSG B_x000D_MPS F_x000D_HSG C_x000D_HSG D</v>
      </c>
      <c r="BL353" s="82" t="str">
        <f t="shared" si="184"/>
        <v>HSG B_x000D_MPS F_x000D_Flex, Dock C/D</v>
      </c>
      <c r="BM353" s="82" t="str">
        <f t="shared" si="184"/>
        <v>HSG B_x000D_MPS F_x000D_Flex, Dock C/D</v>
      </c>
      <c r="BN353" s="82" t="str">
        <f t="shared" si="184"/>
        <v>HSG B_x000D_MPS F_x000D_Flex, Dock C/D</v>
      </c>
      <c r="BO353" s="83" t="str">
        <f t="shared" si="184"/>
        <v>HSG B_x000D_MPS F_x000D_Flex, Dock C/D</v>
      </c>
      <c r="BP353" s="81" t="str">
        <f t="shared" si="184"/>
        <v>HSG B_x000D_MPS F_x000D_HSG C_x000D_HSG D</v>
      </c>
      <c r="BQ353" s="82" t="str">
        <f t="shared" si="184"/>
        <v>HSG B_x000D_MPS F_x000D_HSG C_x000D_HSG D</v>
      </c>
      <c r="BR353" s="82" t="str">
        <f t="shared" si="184"/>
        <v>HSG B_x000D_MPS F_x000D_HSG C_x000D_HSG D</v>
      </c>
      <c r="BS353" s="82" t="str">
        <f t="shared" si="184"/>
        <v>HSG B_x000D_MPS F_x000D_HSG C_x000D_HSG D</v>
      </c>
      <c r="BT353" s="82" t="str">
        <f t="shared" si="184"/>
        <v>HSG B_x000D_MPS F_x000D_HSG C_x000D_HSG D</v>
      </c>
      <c r="BU353" s="82" t="str">
        <f t="shared" si="184"/>
        <v>HSG B_x000D_MPS F_x000D_HSG C_x000D_HSG D</v>
      </c>
      <c r="BV353" s="82" t="str">
        <f t="shared" si="184"/>
        <v>HSG B_x000D_MPS F_x000D_HSG C_x000D_HSG D</v>
      </c>
      <c r="BW353" s="82" t="str">
        <f t="shared" ref="BW353:EH353" si="185">IF(BW351=BW339+BW343,BW345&amp;CHAR(13)&amp;BW341,$E$210)</f>
        <v>HSG B_x000D_MPS F_x000D_HSG C_x000D_HSG D</v>
      </c>
      <c r="BX353" s="82" t="str">
        <f t="shared" si="185"/>
        <v>HSG B_x000D_MPS F_x000D_HSG C_x000D_HSG D</v>
      </c>
      <c r="BY353" s="82" t="str">
        <f t="shared" si="185"/>
        <v>HSG B_x000D_MPS F_x000D_HSG C_x000D_HSG D</v>
      </c>
      <c r="BZ353" s="82" t="str">
        <f t="shared" si="185"/>
        <v>HSG B_x000D_MPS F_x000D_HSG C_x000D_HSG D</v>
      </c>
      <c r="CA353" s="82" t="str">
        <f t="shared" si="185"/>
        <v>HSG B_x000D_MPS F_x000D_HSG C_x000D_HSG D</v>
      </c>
      <c r="CB353" s="82" t="str">
        <f t="shared" si="185"/>
        <v>HSG B_x000D_MPS F_x000D_HSG C_x000D_HSG D</v>
      </c>
      <c r="CC353" s="82" t="str">
        <f t="shared" si="185"/>
        <v>HSG B_x000D_MPS F_x000D_HSG C_x000D_HSG D</v>
      </c>
      <c r="CD353" s="82" t="str">
        <f t="shared" si="185"/>
        <v>HSG B_x000D_MPS F_x000D_HSG C_x000D_HSG D</v>
      </c>
      <c r="CE353" s="82" t="str">
        <f t="shared" si="185"/>
        <v>HSG B_x000D_MPS F_x000D_HSG C_x000D_HSG D</v>
      </c>
      <c r="CF353" s="82" t="str">
        <f t="shared" si="185"/>
        <v>HSG B_x000D_MPS F_x000D_HSG C_x000D_HSG D</v>
      </c>
      <c r="CG353" s="82" t="str">
        <f t="shared" si="185"/>
        <v>HSG B_x000D_MPS F_x000D_HSG C_x000D_HSG D</v>
      </c>
      <c r="CH353" s="82" t="str">
        <f t="shared" si="185"/>
        <v>HSG B_x000D_MPS F_x000D_HSG C_x000D_HSG D</v>
      </c>
      <c r="CI353" s="82" t="str">
        <f t="shared" si="185"/>
        <v>HSG B_x000D_MPS F_x000D_HSG C_x000D_HSG D</v>
      </c>
      <c r="CJ353" s="82" t="str">
        <f t="shared" si="185"/>
        <v>HSG B_x000D_MPS F_x000D_Flex, Dock C/D</v>
      </c>
      <c r="CK353" s="82" t="str">
        <f t="shared" si="185"/>
        <v>HSG B_x000D_MPS F_x000D_Flex, Dock C/D</v>
      </c>
      <c r="CL353" s="82" t="str">
        <f t="shared" si="185"/>
        <v>HSG B_x000D_MPS F_x000D_Flex, Dock C/D</v>
      </c>
      <c r="CM353" s="82" t="str">
        <f t="shared" si="185"/>
        <v>HSG B_x000D_MPS F_x000D_Flex, Dock C/D</v>
      </c>
      <c r="CN353" s="82" t="str">
        <f t="shared" si="185"/>
        <v>HSG B_x000D_MPS F_x000D_Flex, Dock C/D</v>
      </c>
      <c r="CO353" s="82" t="str">
        <f t="shared" si="185"/>
        <v>HSG B_x000D_MPS F_x000D_Flex, Dock C/D</v>
      </c>
      <c r="CP353" s="82" t="str">
        <f t="shared" si="185"/>
        <v>HSG B_x000D_MPS F_x000D_Flex, Dock C/D</v>
      </c>
      <c r="CQ353" s="83" t="str">
        <f t="shared" si="185"/>
        <v>HSG B_x000D_MPS F_x000D_Flex, Dock C/D</v>
      </c>
      <c r="CR353" s="81" t="str">
        <f t="shared" si="185"/>
        <v>HSG B_x000D_MPS F_x000D_Flex, Dock C/D</v>
      </c>
      <c r="CS353" s="82" t="str">
        <f t="shared" si="185"/>
        <v>HSG B_x000D_MPS F_x000D_Flex, Dock C/D</v>
      </c>
      <c r="CT353" s="82" t="str">
        <f t="shared" si="185"/>
        <v>HSG B_x000D_MPS F_x000D_Flex, Dock C/D</v>
      </c>
      <c r="CU353" s="82" t="str">
        <f t="shared" si="185"/>
        <v>HSG B_x000D_MPS F_x000D_Flex, Dock C/D</v>
      </c>
      <c r="CV353" s="82" t="str">
        <f t="shared" si="185"/>
        <v>HSG B_x000D_MPS F_x000D_Flex, Dock C/D</v>
      </c>
      <c r="CW353" s="82" t="str">
        <f t="shared" si="185"/>
        <v>HSG B_x000D_MPS F_x000D_Flex, Dock C/D</v>
      </c>
      <c r="CX353" s="82" t="str">
        <f t="shared" si="185"/>
        <v>HSG B_x000D_MPS F_x000D_Flex, Dock C/D</v>
      </c>
      <c r="CY353" s="82" t="str">
        <f t="shared" si="185"/>
        <v>HSG B_x000D_MPS F_x000D_Flex, Dock C/D</v>
      </c>
      <c r="CZ353" s="82" t="str">
        <f t="shared" si="185"/>
        <v>HSG B_x000D_MPS F_x000D_Flex, Dock C/D</v>
      </c>
      <c r="DA353" s="82" t="str">
        <f t="shared" si="185"/>
        <v>HSG B_x000D_MPS F_x000D_Flex, Dock C/D</v>
      </c>
      <c r="DB353" s="82" t="str">
        <f t="shared" si="185"/>
        <v>HSG B_x000D_MPS F_x000D_Flex, Dock C/D</v>
      </c>
      <c r="DC353" s="82" t="str">
        <f t="shared" si="185"/>
        <v>HSG B_x000D_MPS F_x000D_Flex, Dock C/D</v>
      </c>
      <c r="DD353" s="82" t="str">
        <f t="shared" si="185"/>
        <v>HSG B_x000D_MPS F_x000D_Flex, Dock C/D</v>
      </c>
      <c r="DE353" s="82" t="str">
        <f t="shared" si="185"/>
        <v>HSG B_x000D_MPS F_x000D_Flex, Dock C/D</v>
      </c>
      <c r="DF353" s="82" t="str">
        <f t="shared" si="185"/>
        <v>HSG B_x000D_MPS F_x000D_Flex, Dock C/D</v>
      </c>
      <c r="DG353" s="82" t="str">
        <f t="shared" si="185"/>
        <v>HSG B_x000D_MPS F_x000D_Flex, Dock C/D</v>
      </c>
      <c r="DH353" s="82" t="str">
        <f t="shared" si="185"/>
        <v>HSG B_x000D_MPS F_x000D_Flex, Dock C/D</v>
      </c>
      <c r="DI353" s="82" t="str">
        <f t="shared" si="185"/>
        <v>HSG B_x000D_MPS F_x000D_Flex, Dock C/D</v>
      </c>
      <c r="DJ353" s="82" t="str">
        <f t="shared" si="185"/>
        <v>HSG B_x000D_MPS F_x000D_Flex, Dock C/D</v>
      </c>
      <c r="DK353" s="82" t="str">
        <f t="shared" si="185"/>
        <v>HSG B_x000D_MPS F_x000D_Flex, Dock C/D</v>
      </c>
      <c r="DL353" s="82" t="str">
        <f t="shared" si="185"/>
        <v>HSG B_x000D_MPS F_x000D_Flex, Dock C/D</v>
      </c>
      <c r="DM353" s="82" t="str">
        <f t="shared" si="185"/>
        <v>HSG B_x000D_MPS F_x000D_Flex, Dock C/D</v>
      </c>
      <c r="DN353" s="82" t="str">
        <f t="shared" si="185"/>
        <v>HSG B_x000D_MPS F_x000D_Flex, Dock C/D</v>
      </c>
      <c r="DO353" s="82" t="str">
        <f t="shared" si="185"/>
        <v>HSG B_x000D_MPS F_x000D_Flex, Dock C/D</v>
      </c>
      <c r="DP353" s="82" t="str">
        <f t="shared" si="185"/>
        <v>HSG B_x000D_MPS F_x000D_Flex, Dock C/D</v>
      </c>
      <c r="DQ353" s="82" t="str">
        <f t="shared" si="185"/>
        <v>HSG B_x000D_MPS F_x000D_Flex, Dock C/D</v>
      </c>
      <c r="DR353" s="82" t="str">
        <f t="shared" si="185"/>
        <v>HSG B_x000D_MPS F_x000D_Flex, Dock C/D</v>
      </c>
      <c r="DS353" s="82" t="str">
        <f t="shared" si="185"/>
        <v>HSG B_x000D_MPS F_x000D_Flex, Dock C/D</v>
      </c>
      <c r="DT353" s="82" t="str">
        <f t="shared" si="185"/>
        <v>HSG B_x000D_MPS F_x000D_Flex, Dock C/D</v>
      </c>
      <c r="DU353" s="82" t="str">
        <f t="shared" si="185"/>
        <v>HSG B_x000D_MPS F_x000D_Flex, Dock C/D</v>
      </c>
      <c r="DV353" s="82" t="str">
        <f t="shared" si="185"/>
        <v>HSG B_x000D_MPS F_x000D_Flex, Dock C/D</v>
      </c>
      <c r="DW353" s="82" t="str">
        <f t="shared" si="185"/>
        <v>HSG B_x000D_MPS F_x000D_Flex, Dock C/D</v>
      </c>
      <c r="DX353" s="82" t="str">
        <f t="shared" si="185"/>
        <v>HSG B_x000D_MPS F_x000D_Flex, Dock C/D</v>
      </c>
      <c r="DY353" s="82" t="str">
        <f t="shared" si="185"/>
        <v>HSG B_x000D_MPS F_x000D_Flex, Dock C/D</v>
      </c>
      <c r="DZ353" s="83" t="str">
        <f t="shared" si="185"/>
        <v>HSG B_x000D_MPS F_x000D_Flex, Dock C/D</v>
      </c>
      <c r="EA353" s="81" t="str">
        <f t="shared" si="185"/>
        <v>HSG B_x000D_MPS F_x000D_Flex, Dock C/D</v>
      </c>
      <c r="EB353" s="82" t="str">
        <f t="shared" si="185"/>
        <v>HSG B_x000D_MPS F_x000D_Flex, Dock C/D</v>
      </c>
      <c r="EC353" s="82" t="str">
        <f t="shared" si="185"/>
        <v>HSG B_x000D_MPS F_x000D_Flex, Dock C/D</v>
      </c>
      <c r="ED353" s="82" t="str">
        <f t="shared" si="185"/>
        <v>HSG B_x000D_MPS F_x000D_Flex, Dock C/D</v>
      </c>
      <c r="EE353" s="82" t="str">
        <f t="shared" si="185"/>
        <v>HSG B_x000D_MPS F_x000D_Flex, Dock C/D</v>
      </c>
      <c r="EF353" s="82" t="str">
        <f t="shared" si="185"/>
        <v>HSG B_x000D_MPS F_x000D_Flex, Dock C/D</v>
      </c>
      <c r="EG353" s="82" t="str">
        <f t="shared" si="185"/>
        <v>HSG B_x000D_MPS F_x000D_Flex, Dock C/D</v>
      </c>
      <c r="EH353" s="82" t="str">
        <f t="shared" si="185"/>
        <v>HSG B_x000D_MPS F_x000D_Flex, Dock C/D</v>
      </c>
      <c r="EI353" s="82" t="str">
        <f t="shared" ref="EI353:GD353" si="186">IF(EI351=EI339+EI343,EI345&amp;CHAR(13)&amp;EI341,$E$210)</f>
        <v>HSG B_x000D_MPS F_x000D_Flex, Dock C/D</v>
      </c>
      <c r="EJ353" s="82" t="str">
        <f t="shared" si="186"/>
        <v>HSG B_x000D_MPS F_x000D_Flex, Dock C/D</v>
      </c>
      <c r="EK353" s="82" t="str">
        <f t="shared" si="186"/>
        <v>HSG B_x000D_MPS F_x000D_Flex, Dock C/D</v>
      </c>
      <c r="EL353" s="82" t="str">
        <f t="shared" si="186"/>
        <v>HSG B_x000D_MPS F_x000D_Flex, Dock C/D</v>
      </c>
      <c r="EM353" s="82" t="str">
        <f t="shared" si="186"/>
        <v>HSG B_x000D_MPS F_x000D_Flex, Dock C/D</v>
      </c>
      <c r="EN353" s="82" t="str">
        <f t="shared" si="186"/>
        <v>HSG B_x000D_MPS F_x000D_Flex, Dock C/D</v>
      </c>
      <c r="EO353" s="82" t="str">
        <f t="shared" si="186"/>
        <v>HSG B_x000D_MPS F_x000D_Flex, Dock C/D</v>
      </c>
      <c r="EP353" s="82" t="str">
        <f t="shared" si="186"/>
        <v>HSG B_x000D_MPS F_x000D_Flex, Dock C/D</v>
      </c>
      <c r="EQ353" s="82" t="str">
        <f t="shared" si="186"/>
        <v>HSG B_x000D_MPS F_x000D_Flex, Dock C/D</v>
      </c>
      <c r="ER353" s="82" t="str">
        <f t="shared" si="186"/>
        <v>HSG B_x000D_MPS F_x000D_Flex, Dock C/D</v>
      </c>
      <c r="ES353" s="82" t="str">
        <f t="shared" si="186"/>
        <v>HSG B_x000D_MPS F_x000D_Flex, Dock C/D</v>
      </c>
      <c r="ET353" s="82" t="str">
        <f t="shared" si="186"/>
        <v>HSG B_x000D_MPS F_x000D_Flex, Dock C/D</v>
      </c>
      <c r="EU353" s="82" t="str">
        <f t="shared" si="186"/>
        <v>HSG B_x000D_MPS F_x000D_Flex, Dock C/D</v>
      </c>
      <c r="EV353" s="82" t="str">
        <f t="shared" si="186"/>
        <v>HSG B_x000D_MPS F_x000D_Flex, Dock C/D</v>
      </c>
      <c r="EW353" s="82" t="str">
        <f t="shared" si="186"/>
        <v>HSG B_x000D_MPS F_x000D_Flex, Dock C/D</v>
      </c>
      <c r="EX353" s="82" t="str">
        <f t="shared" si="186"/>
        <v>HSG B_x000D_MPS F_x000D_Flex, Dock C/D</v>
      </c>
      <c r="EY353" s="82" t="str">
        <f t="shared" si="186"/>
        <v>HSG B_x000D_MPS F_x000D_Flex, Dock C/D</v>
      </c>
      <c r="EZ353" s="82" t="str">
        <f t="shared" si="186"/>
        <v>HSG B_x000D_MPS F_x000D_Flex, Dock C/D</v>
      </c>
      <c r="FA353" s="82" t="str">
        <f t="shared" si="186"/>
        <v>HSG B_x000D_MPS F_x000D_Flex, Dock C/D</v>
      </c>
      <c r="FB353" s="83" t="str">
        <f t="shared" si="186"/>
        <v>HSG B_x000D_MPS F_x000D_Flex, Dock C/D</v>
      </c>
      <c r="FC353" s="81" t="str">
        <f t="shared" si="186"/>
        <v>HSG B_x000D_MPS F_x000D_Flex, Dock C/D</v>
      </c>
      <c r="FD353" s="82" t="str">
        <f t="shared" si="186"/>
        <v>HSG B_x000D_MPS F_x000D_Flex, Dock C/D</v>
      </c>
      <c r="FE353" s="82" t="str">
        <f t="shared" si="186"/>
        <v>HSG B_x000D_MPS F_x000D_Flex, Dock C/D</v>
      </c>
      <c r="FF353" s="82" t="str">
        <f t="shared" si="186"/>
        <v>HSG B_x000D_MPS F_x000D_Flex, Dock C/D</v>
      </c>
      <c r="FG353" s="82" t="str">
        <f t="shared" si="186"/>
        <v>HSG B_x000D_MPS F_x000D_Flex, Dock C/D</v>
      </c>
      <c r="FH353" s="82" t="str">
        <f t="shared" si="186"/>
        <v>HSG B_x000D_MPS F_x000D_Flex, Dock C/D</v>
      </c>
      <c r="FI353" s="82" t="str">
        <f t="shared" si="186"/>
        <v>HSG B_x000D_MPS F_x000D_Flex, Dock C/D</v>
      </c>
      <c r="FJ353" s="82" t="str">
        <f t="shared" si="186"/>
        <v>HSG B_x000D_MPS F_x000D_Flex, Dock C/D</v>
      </c>
      <c r="FK353" s="82" t="str">
        <f t="shared" si="186"/>
        <v>HSG B_x000D_MPS F_x000D_Flex, Dock C/D</v>
      </c>
      <c r="FL353" s="82" t="str">
        <f t="shared" si="186"/>
        <v>HSG B_x000D_MPS F_x000D_Flex, Dock C/D</v>
      </c>
      <c r="FM353" s="82" t="str">
        <f t="shared" si="186"/>
        <v>HSG B_x000D_MPS F_x000D_Flex, Dock C/D</v>
      </c>
      <c r="FN353" s="82" t="str">
        <f t="shared" si="186"/>
        <v>HSG B_x000D_MPS F_x000D_Flex, Dock C/D</v>
      </c>
      <c r="FO353" s="82" t="str">
        <f t="shared" si="186"/>
        <v>HSG B_x000D_MPS F_x000D_Flex, Dock C/D</v>
      </c>
      <c r="FP353" s="82" t="str">
        <f t="shared" si="186"/>
        <v>HSG B_x000D_MPS F_x000D_Flex, Dock C/D</v>
      </c>
      <c r="FQ353" s="82" t="str">
        <f t="shared" si="186"/>
        <v>HSG B_x000D_MPS F_x000D_Flex, Dock C/D</v>
      </c>
      <c r="FR353" s="82" t="str">
        <f t="shared" si="186"/>
        <v>HSG B_x000D_MPS F_x000D_Flex, Dock C/D</v>
      </c>
      <c r="FS353" s="82" t="str">
        <f t="shared" si="186"/>
        <v>HSG B_x000D_MPS F_x000D_Flex, Dock C/D</v>
      </c>
      <c r="FT353" s="82" t="str">
        <f t="shared" si="186"/>
        <v>HSG B_x000D_MPS F_x000D_Flex, Dock C/D</v>
      </c>
      <c r="FU353" s="82" t="str">
        <f t="shared" si="186"/>
        <v>HSG B_x000D_MPS F_x000D_Flex, Dock C/D</v>
      </c>
      <c r="FV353" s="82" t="str">
        <f t="shared" si="186"/>
        <v>HSG B_x000D_MPS F_x000D_Flex, Dock C/D</v>
      </c>
      <c r="FW353" s="82" t="str">
        <f t="shared" si="186"/>
        <v>HSG B_x000D_MPS F_x000D_Flex, Dock C/D</v>
      </c>
      <c r="FX353" s="82" t="str">
        <f t="shared" si="186"/>
        <v>HSG B_x000D_MPS F_x000D_Flex, Dock C/D</v>
      </c>
      <c r="FY353" s="82" t="str">
        <f t="shared" si="186"/>
        <v>HSG B_x000D_MPS F_x000D_Flex, Dock C/D</v>
      </c>
      <c r="FZ353" s="82" t="str">
        <f t="shared" si="186"/>
        <v>HSG B_x000D_MPS F_x000D_Flex, Dock C/D</v>
      </c>
      <c r="GA353" s="82" t="str">
        <f t="shared" si="186"/>
        <v>HSG B_x000D_MPS F_x000D_Flex, Dock C/D</v>
      </c>
      <c r="GB353" s="82" t="str">
        <f t="shared" si="186"/>
        <v>HSG B_x000D_MPS F_x000D_Flex, Dock C/D</v>
      </c>
      <c r="GC353" s="82" t="str">
        <f t="shared" si="186"/>
        <v>HSG B_x000D_MPS F_x000D_Flex, Dock C/D</v>
      </c>
      <c r="GD353" s="83" t="str">
        <f t="shared" si="186"/>
        <v>HSG B_x000D_MPS F_x000D_Flex, Dock C/D</v>
      </c>
      <c r="GE353" s="195"/>
    </row>
    <row r="354" spans="1:187" s="35" customFormat="1" ht="17" customHeight="1">
      <c r="A354" s="1">
        <v>1</v>
      </c>
      <c r="B354" s="1">
        <v>190</v>
      </c>
      <c r="C354" s="92" t="s">
        <v>356</v>
      </c>
      <c r="D354" s="58" t="s">
        <v>67</v>
      </c>
      <c r="E354" s="58" t="s">
        <v>67</v>
      </c>
      <c r="F354" s="45" t="s">
        <v>266</v>
      </c>
      <c r="G354" s="45" t="s">
        <v>312</v>
      </c>
      <c r="H354" s="93"/>
      <c r="I354" s="94">
        <v>-8860</v>
      </c>
      <c r="J354" s="95">
        <v>1485</v>
      </c>
      <c r="K354" s="95">
        <f t="shared" ref="K354:BV354" si="187">K351-K16</f>
        <v>5685</v>
      </c>
      <c r="L354" s="95">
        <f t="shared" si="187"/>
        <v>-12315</v>
      </c>
      <c r="M354" s="95">
        <f t="shared" si="187"/>
        <v>-13017</v>
      </c>
      <c r="N354" s="95">
        <f t="shared" si="187"/>
        <v>-13437</v>
      </c>
      <c r="O354" s="95">
        <f t="shared" si="187"/>
        <v>-10077</v>
      </c>
      <c r="P354" s="95">
        <f t="shared" si="187"/>
        <v>-10077</v>
      </c>
      <c r="Q354" s="95">
        <f t="shared" si="187"/>
        <v>4186</v>
      </c>
      <c r="R354" s="95">
        <f t="shared" si="187"/>
        <v>6906</v>
      </c>
      <c r="S354" s="95">
        <f t="shared" si="187"/>
        <v>-6713</v>
      </c>
      <c r="T354" s="95">
        <f t="shared" si="187"/>
        <v>-3500</v>
      </c>
      <c r="U354" s="95">
        <f t="shared" si="187"/>
        <v>1362</v>
      </c>
      <c r="V354" s="95">
        <f t="shared" si="187"/>
        <v>-606</v>
      </c>
      <c r="W354" s="95">
        <f t="shared" si="187"/>
        <v>-606</v>
      </c>
      <c r="X354" s="95">
        <f t="shared" si="187"/>
        <v>14014</v>
      </c>
      <c r="Y354" s="95">
        <f t="shared" si="187"/>
        <v>10844</v>
      </c>
      <c r="Z354" s="95">
        <f t="shared" si="187"/>
        <v>-6788</v>
      </c>
      <c r="AA354" s="95">
        <f t="shared" si="187"/>
        <v>-3939</v>
      </c>
      <c r="AB354" s="95">
        <f t="shared" si="187"/>
        <v>-3957</v>
      </c>
      <c r="AC354" s="95">
        <f t="shared" si="187"/>
        <v>-8877</v>
      </c>
      <c r="AD354" s="95">
        <f t="shared" si="187"/>
        <v>-8877</v>
      </c>
      <c r="AE354" s="95">
        <f t="shared" si="187"/>
        <v>1254.6750000000029</v>
      </c>
      <c r="AF354" s="95">
        <f t="shared" si="187"/>
        <v>15660</v>
      </c>
      <c r="AG354" s="95">
        <f t="shared" si="187"/>
        <v>1290.6750000000029</v>
      </c>
      <c r="AH354" s="95">
        <f t="shared" si="187"/>
        <v>-3314.3249999999971</v>
      </c>
      <c r="AI354" s="95">
        <f t="shared" si="187"/>
        <v>-4112.3249999999971</v>
      </c>
      <c r="AJ354" s="95">
        <f t="shared" si="187"/>
        <v>-9442.3249999999971</v>
      </c>
      <c r="AK354" s="95">
        <f t="shared" si="187"/>
        <v>-9890.3249999999971</v>
      </c>
      <c r="AL354" s="95">
        <f t="shared" si="187"/>
        <v>7545.6750000000029</v>
      </c>
      <c r="AM354" s="93">
        <f t="shared" si="187"/>
        <v>14343</v>
      </c>
      <c r="AN354" s="94">
        <f t="shared" si="187"/>
        <v>-15445.324999999997</v>
      </c>
      <c r="AO354" s="95">
        <f t="shared" si="187"/>
        <v>-15694.324999999997</v>
      </c>
      <c r="AP354" s="95">
        <f t="shared" si="187"/>
        <v>-16584.324999999997</v>
      </c>
      <c r="AQ354" s="95">
        <f t="shared" si="187"/>
        <v>-17928.324999999997</v>
      </c>
      <c r="AR354" s="95">
        <f t="shared" si="187"/>
        <v>-17928.324999999997</v>
      </c>
      <c r="AS354" s="95">
        <f t="shared" si="187"/>
        <v>1198</v>
      </c>
      <c r="AT354" s="95">
        <f t="shared" si="187"/>
        <v>-74.32499999999709</v>
      </c>
      <c r="AU354" s="95">
        <f t="shared" si="187"/>
        <v>-21850</v>
      </c>
      <c r="AV354" s="95">
        <f t="shared" si="187"/>
        <v>-22028</v>
      </c>
      <c r="AW354" s="95">
        <f t="shared" si="187"/>
        <v>-13573</v>
      </c>
      <c r="AX354" s="95">
        <f t="shared" si="187"/>
        <v>-23020.324999999997</v>
      </c>
      <c r="AY354" s="95">
        <f t="shared" si="187"/>
        <v>-23020.324999999997</v>
      </c>
      <c r="AZ354" s="95">
        <f t="shared" si="187"/>
        <v>-19428</v>
      </c>
      <c r="BA354" s="95">
        <f t="shared" si="187"/>
        <v>-7357</v>
      </c>
      <c r="BB354" s="95">
        <f t="shared" si="187"/>
        <v>-40235</v>
      </c>
      <c r="BC354" s="95">
        <f t="shared" si="187"/>
        <v>-31785</v>
      </c>
      <c r="BD354" s="95">
        <f t="shared" si="187"/>
        <v>-27585</v>
      </c>
      <c r="BE354" s="95">
        <f t="shared" si="187"/>
        <v>-30531.324999999997</v>
      </c>
      <c r="BF354" s="95">
        <f t="shared" si="187"/>
        <v>-30531.324999999997</v>
      </c>
      <c r="BG354" s="95">
        <f t="shared" si="187"/>
        <v>-15110</v>
      </c>
      <c r="BH354" s="95">
        <f t="shared" si="187"/>
        <v>-12950</v>
      </c>
      <c r="BI354" s="95">
        <f t="shared" si="187"/>
        <v>-18785</v>
      </c>
      <c r="BJ354" s="95">
        <f t="shared" si="187"/>
        <v>-12451</v>
      </c>
      <c r="BK354" s="95">
        <f t="shared" si="187"/>
        <v>-13573.5</v>
      </c>
      <c r="BL354" s="95">
        <f t="shared" si="187"/>
        <v>-16193.325000000012</v>
      </c>
      <c r="BM354" s="95">
        <f t="shared" si="187"/>
        <v>-16193.325000000012</v>
      </c>
      <c r="BN354" s="95">
        <f t="shared" si="187"/>
        <v>-12013.325000000012</v>
      </c>
      <c r="BO354" s="93">
        <f t="shared" si="187"/>
        <v>-12003.325000000012</v>
      </c>
      <c r="BP354" s="94">
        <f t="shared" si="187"/>
        <v>-23293.55515200441</v>
      </c>
      <c r="BQ354" s="95">
        <f t="shared" si="187"/>
        <v>-23293.55515200441</v>
      </c>
      <c r="BR354" s="95">
        <f t="shared" si="187"/>
        <v>-27793.55515200441</v>
      </c>
      <c r="BS354" s="95">
        <f t="shared" si="187"/>
        <v>-27793.55515200441</v>
      </c>
      <c r="BT354" s="95">
        <f t="shared" si="187"/>
        <v>-27793.55515200441</v>
      </c>
      <c r="BU354" s="95">
        <f t="shared" si="187"/>
        <v>-27793.55515200441</v>
      </c>
      <c r="BV354" s="95">
        <f t="shared" si="187"/>
        <v>-27793.55515200441</v>
      </c>
      <c r="BW354" s="95">
        <f t="shared" ref="BW354:EH354" si="188">BW351-BW16</f>
        <v>-27793.55515200441</v>
      </c>
      <c r="BX354" s="95">
        <f t="shared" si="188"/>
        <v>-27793.55515200441</v>
      </c>
      <c r="BY354" s="95">
        <f t="shared" si="188"/>
        <v>-27793.55515200441</v>
      </c>
      <c r="BZ354" s="95">
        <f t="shared" si="188"/>
        <v>-27793.55515200441</v>
      </c>
      <c r="CA354" s="95">
        <f t="shared" si="188"/>
        <v>-27793.55515200441</v>
      </c>
      <c r="CB354" s="95">
        <f t="shared" si="188"/>
        <v>-27793.55515200441</v>
      </c>
      <c r="CC354" s="95">
        <f t="shared" si="188"/>
        <v>-27793.55515200441</v>
      </c>
      <c r="CD354" s="95">
        <f t="shared" si="188"/>
        <v>-28493.55515200441</v>
      </c>
      <c r="CE354" s="95">
        <f t="shared" si="188"/>
        <v>-28493.55515200441</v>
      </c>
      <c r="CF354" s="95">
        <f t="shared" si="188"/>
        <v>-28493.55515200441</v>
      </c>
      <c r="CG354" s="95">
        <f t="shared" si="188"/>
        <v>-28493.55515200441</v>
      </c>
      <c r="CH354" s="95">
        <f t="shared" si="188"/>
        <v>-28493.55515200441</v>
      </c>
      <c r="CI354" s="95">
        <f t="shared" si="188"/>
        <v>-28493.55515200441</v>
      </c>
      <c r="CJ354" s="95">
        <f t="shared" si="188"/>
        <v>-429.30214888427872</v>
      </c>
      <c r="CK354" s="95">
        <f t="shared" si="188"/>
        <v>-429.30214888427872</v>
      </c>
      <c r="CL354" s="95">
        <f t="shared" si="188"/>
        <v>-429.30214888427872</v>
      </c>
      <c r="CM354" s="95">
        <f t="shared" si="188"/>
        <v>-429.30214888427872</v>
      </c>
      <c r="CN354" s="95">
        <f t="shared" si="188"/>
        <v>-429.30214888427872</v>
      </c>
      <c r="CO354" s="95">
        <f t="shared" si="188"/>
        <v>-429.30214888427872</v>
      </c>
      <c r="CP354" s="95">
        <f t="shared" si="188"/>
        <v>-429.30214888427872</v>
      </c>
      <c r="CQ354" s="93">
        <f t="shared" si="188"/>
        <v>-429.30214888427872</v>
      </c>
      <c r="CR354" s="94">
        <f t="shared" si="188"/>
        <v>-429.30214888427872</v>
      </c>
      <c r="CS354" s="95">
        <f t="shared" si="188"/>
        <v>-429.30214888427872</v>
      </c>
      <c r="CT354" s="95">
        <f t="shared" si="188"/>
        <v>-429.30214888427872</v>
      </c>
      <c r="CU354" s="95">
        <f t="shared" si="188"/>
        <v>-429.30214888427872</v>
      </c>
      <c r="CV354" s="95">
        <f t="shared" si="188"/>
        <v>-429.30214888427872</v>
      </c>
      <c r="CW354" s="95">
        <f t="shared" si="188"/>
        <v>-429.30214888427872</v>
      </c>
      <c r="CX354" s="95">
        <f t="shared" si="188"/>
        <v>-429.30214888427872</v>
      </c>
      <c r="CY354" s="95">
        <f t="shared" si="188"/>
        <v>-429.30214888427872</v>
      </c>
      <c r="CZ354" s="95">
        <f t="shared" si="188"/>
        <v>-429.30214888427872</v>
      </c>
      <c r="DA354" s="95">
        <f t="shared" si="188"/>
        <v>-429.30214888427872</v>
      </c>
      <c r="DB354" s="95">
        <f t="shared" si="188"/>
        <v>-429.30214888427872</v>
      </c>
      <c r="DC354" s="95">
        <f t="shared" si="188"/>
        <v>-429.30214888427872</v>
      </c>
      <c r="DD354" s="95">
        <f t="shared" si="188"/>
        <v>-429.30214888427872</v>
      </c>
      <c r="DE354" s="95">
        <f t="shared" si="188"/>
        <v>-429.30214888427872</v>
      </c>
      <c r="DF354" s="95">
        <f t="shared" si="188"/>
        <v>-429.30214888427872</v>
      </c>
      <c r="DG354" s="95">
        <f t="shared" si="188"/>
        <v>-429.30214888427872</v>
      </c>
      <c r="DH354" s="95">
        <f t="shared" si="188"/>
        <v>-429.30214888427872</v>
      </c>
      <c r="DI354" s="95">
        <f t="shared" si="188"/>
        <v>-429.30214888427872</v>
      </c>
      <c r="DJ354" s="95">
        <f t="shared" si="188"/>
        <v>-429.30214888427872</v>
      </c>
      <c r="DK354" s="95">
        <f t="shared" si="188"/>
        <v>-429.30214888427872</v>
      </c>
      <c r="DL354" s="95">
        <f t="shared" si="188"/>
        <v>-429.30214888427872</v>
      </c>
      <c r="DM354" s="95">
        <f t="shared" si="188"/>
        <v>-429.30214888427872</v>
      </c>
      <c r="DN354" s="95">
        <f t="shared" si="188"/>
        <v>-429.30214888427872</v>
      </c>
      <c r="DO354" s="95">
        <f t="shared" si="188"/>
        <v>-429.30214888427872</v>
      </c>
      <c r="DP354" s="95">
        <f t="shared" si="188"/>
        <v>-429.30214888427872</v>
      </c>
      <c r="DQ354" s="95">
        <f t="shared" si="188"/>
        <v>-429.30214888427872</v>
      </c>
      <c r="DR354" s="95">
        <f t="shared" si="188"/>
        <v>-429.30214888427872</v>
      </c>
      <c r="DS354" s="95">
        <f t="shared" si="188"/>
        <v>-429.30214888427872</v>
      </c>
      <c r="DT354" s="95">
        <f t="shared" si="188"/>
        <v>-429.30214888427872</v>
      </c>
      <c r="DU354" s="95">
        <f t="shared" si="188"/>
        <v>-429.30214888427872</v>
      </c>
      <c r="DV354" s="95">
        <f t="shared" si="188"/>
        <v>-429.30214888427872</v>
      </c>
      <c r="DW354" s="95">
        <f t="shared" si="188"/>
        <v>-429.30214888427872</v>
      </c>
      <c r="DX354" s="95">
        <f t="shared" si="188"/>
        <v>-429.30214888427872</v>
      </c>
      <c r="DY354" s="95">
        <f t="shared" si="188"/>
        <v>-429.30214888427872</v>
      </c>
      <c r="DZ354" s="93">
        <f t="shared" si="188"/>
        <v>-429.30214888427872</v>
      </c>
      <c r="EA354" s="94">
        <f t="shared" si="188"/>
        <v>-429.30214888427872</v>
      </c>
      <c r="EB354" s="95">
        <f t="shared" si="188"/>
        <v>-429.30214888427872</v>
      </c>
      <c r="EC354" s="95">
        <f t="shared" si="188"/>
        <v>-429.30214888427872</v>
      </c>
      <c r="ED354" s="95">
        <f t="shared" si="188"/>
        <v>-429.30214888427872</v>
      </c>
      <c r="EE354" s="95">
        <f t="shared" si="188"/>
        <v>-429.30214888427872</v>
      </c>
      <c r="EF354" s="95">
        <f t="shared" si="188"/>
        <v>-429.30214888427872</v>
      </c>
      <c r="EG354" s="95">
        <f t="shared" si="188"/>
        <v>-429.30214888427872</v>
      </c>
      <c r="EH354" s="95">
        <f t="shared" si="188"/>
        <v>-429.30214888427872</v>
      </c>
      <c r="EI354" s="95">
        <f t="shared" ref="EI354:GD354" si="189">EI351-EI16</f>
        <v>-429.30214888427872</v>
      </c>
      <c r="EJ354" s="95">
        <f t="shared" si="189"/>
        <v>-429.30214888427872</v>
      </c>
      <c r="EK354" s="95">
        <f t="shared" si="189"/>
        <v>-429.30214888427872</v>
      </c>
      <c r="EL354" s="95">
        <f t="shared" si="189"/>
        <v>-429.30214888427872</v>
      </c>
      <c r="EM354" s="95">
        <f t="shared" si="189"/>
        <v>-429.30214888427872</v>
      </c>
      <c r="EN354" s="95">
        <f t="shared" si="189"/>
        <v>-429.30214888427872</v>
      </c>
      <c r="EO354" s="95">
        <f t="shared" si="189"/>
        <v>-429.30214888427872</v>
      </c>
      <c r="EP354" s="95">
        <f t="shared" si="189"/>
        <v>-429.30214888427872</v>
      </c>
      <c r="EQ354" s="95">
        <f t="shared" si="189"/>
        <v>-429.30214888427872</v>
      </c>
      <c r="ER354" s="95">
        <f t="shared" si="189"/>
        <v>-429.30214888427872</v>
      </c>
      <c r="ES354" s="95">
        <f t="shared" si="189"/>
        <v>-429.30214888427872</v>
      </c>
      <c r="ET354" s="95">
        <f t="shared" si="189"/>
        <v>-429.30214888427872</v>
      </c>
      <c r="EU354" s="95">
        <f t="shared" si="189"/>
        <v>-429.30214888427872</v>
      </c>
      <c r="EV354" s="95">
        <f t="shared" si="189"/>
        <v>-429.30214888427872</v>
      </c>
      <c r="EW354" s="95">
        <f t="shared" si="189"/>
        <v>-429.30214888427872</v>
      </c>
      <c r="EX354" s="95">
        <f t="shared" si="189"/>
        <v>-429.30214888427872</v>
      </c>
      <c r="EY354" s="95">
        <f t="shared" si="189"/>
        <v>-429.30214888427872</v>
      </c>
      <c r="EZ354" s="95">
        <f t="shared" si="189"/>
        <v>-429.30214888427872</v>
      </c>
      <c r="FA354" s="95">
        <f t="shared" si="189"/>
        <v>-429.30214888427872</v>
      </c>
      <c r="FB354" s="93">
        <f t="shared" si="189"/>
        <v>-429.30214888427872</v>
      </c>
      <c r="FC354" s="94">
        <f t="shared" si="189"/>
        <v>-429.30214888427872</v>
      </c>
      <c r="FD354" s="95">
        <f t="shared" si="189"/>
        <v>-429.30214888427872</v>
      </c>
      <c r="FE354" s="95">
        <f t="shared" si="189"/>
        <v>-429.30214888427872</v>
      </c>
      <c r="FF354" s="95">
        <f t="shared" si="189"/>
        <v>-429.30214888427872</v>
      </c>
      <c r="FG354" s="95">
        <f t="shared" si="189"/>
        <v>-429.30214888427872</v>
      </c>
      <c r="FH354" s="95">
        <f t="shared" si="189"/>
        <v>-429.30214888427872</v>
      </c>
      <c r="FI354" s="95">
        <f t="shared" si="189"/>
        <v>-429.30214888427872</v>
      </c>
      <c r="FJ354" s="95">
        <f t="shared" si="189"/>
        <v>-429.30214888427872</v>
      </c>
      <c r="FK354" s="95">
        <f t="shared" si="189"/>
        <v>-429.30214888427872</v>
      </c>
      <c r="FL354" s="95">
        <f t="shared" si="189"/>
        <v>-429.30214888427872</v>
      </c>
      <c r="FM354" s="95">
        <f t="shared" si="189"/>
        <v>-429.30214888427872</v>
      </c>
      <c r="FN354" s="95">
        <f t="shared" si="189"/>
        <v>-429.30214888427872</v>
      </c>
      <c r="FO354" s="95">
        <f t="shared" si="189"/>
        <v>-429.30214888427872</v>
      </c>
      <c r="FP354" s="95">
        <f t="shared" si="189"/>
        <v>-429.30214888427872</v>
      </c>
      <c r="FQ354" s="95">
        <f t="shared" si="189"/>
        <v>-429.30214888427872</v>
      </c>
      <c r="FR354" s="95">
        <f t="shared" si="189"/>
        <v>-429.30214888427872</v>
      </c>
      <c r="FS354" s="95">
        <f t="shared" si="189"/>
        <v>-429.30214888427872</v>
      </c>
      <c r="FT354" s="95">
        <f t="shared" si="189"/>
        <v>-429.30214888427872</v>
      </c>
      <c r="FU354" s="95">
        <f t="shared" si="189"/>
        <v>-429.30214888427872</v>
      </c>
      <c r="FV354" s="95">
        <f t="shared" si="189"/>
        <v>-429.30214888427872</v>
      </c>
      <c r="FW354" s="95">
        <f t="shared" si="189"/>
        <v>-429.30214888427872</v>
      </c>
      <c r="FX354" s="95">
        <f t="shared" si="189"/>
        <v>-429.30214888427872</v>
      </c>
      <c r="FY354" s="95">
        <f t="shared" si="189"/>
        <v>-429.30214888427872</v>
      </c>
      <c r="FZ354" s="95">
        <f t="shared" si="189"/>
        <v>-429.30214888427872</v>
      </c>
      <c r="GA354" s="95">
        <f t="shared" si="189"/>
        <v>-429.30214888427872</v>
      </c>
      <c r="GB354" s="95">
        <f t="shared" si="189"/>
        <v>-429.30214888427872</v>
      </c>
      <c r="GC354" s="95">
        <f t="shared" si="189"/>
        <v>-429.30214888427872</v>
      </c>
      <c r="GD354" s="93">
        <f t="shared" si="189"/>
        <v>-429.30214888427872</v>
      </c>
      <c r="GE354" s="195"/>
    </row>
    <row r="355" spans="1:187" s="35" customFormat="1" ht="17" customHeight="1">
      <c r="A355" s="1">
        <v>1</v>
      </c>
      <c r="B355" s="1">
        <v>191</v>
      </c>
      <c r="C355" s="96" t="s">
        <v>357</v>
      </c>
      <c r="D355" s="98" t="s">
        <v>58</v>
      </c>
      <c r="E355" s="97" t="s">
        <v>67</v>
      </c>
      <c r="F355" s="42" t="s">
        <v>266</v>
      </c>
      <c r="G355" s="42" t="s">
        <v>312</v>
      </c>
      <c r="H355" s="87"/>
      <c r="I355" s="88">
        <v>0</v>
      </c>
      <c r="J355" s="86">
        <v>0</v>
      </c>
      <c r="K355" s="86">
        <f t="shared" ref="K355:BV355" si="190">K218</f>
        <v>0</v>
      </c>
      <c r="L355" s="86">
        <f t="shared" si="190"/>
        <v>0</v>
      </c>
      <c r="M355" s="86">
        <f t="shared" si="190"/>
        <v>0</v>
      </c>
      <c r="N355" s="86">
        <f t="shared" si="190"/>
        <v>0</v>
      </c>
      <c r="O355" s="86">
        <f t="shared" si="190"/>
        <v>0</v>
      </c>
      <c r="P355" s="86">
        <f t="shared" si="190"/>
        <v>0</v>
      </c>
      <c r="Q355" s="86">
        <f t="shared" si="190"/>
        <v>0</v>
      </c>
      <c r="R355" s="86">
        <f t="shared" si="190"/>
        <v>0</v>
      </c>
      <c r="S355" s="86">
        <f t="shared" si="190"/>
        <v>0</v>
      </c>
      <c r="T355" s="86">
        <f t="shared" si="190"/>
        <v>0</v>
      </c>
      <c r="U355" s="86">
        <f t="shared" si="190"/>
        <v>0</v>
      </c>
      <c r="V355" s="86">
        <f t="shared" si="190"/>
        <v>0</v>
      </c>
      <c r="W355" s="86">
        <f t="shared" si="190"/>
        <v>0</v>
      </c>
      <c r="X355" s="86">
        <f t="shared" si="190"/>
        <v>0</v>
      </c>
      <c r="Y355" s="86">
        <f t="shared" si="190"/>
        <v>0</v>
      </c>
      <c r="Z355" s="86">
        <f t="shared" si="190"/>
        <v>0</v>
      </c>
      <c r="AA355" s="86">
        <f t="shared" si="190"/>
        <v>0</v>
      </c>
      <c r="AB355" s="86">
        <f t="shared" si="190"/>
        <v>0</v>
      </c>
      <c r="AC355" s="86">
        <f t="shared" si="190"/>
        <v>0</v>
      </c>
      <c r="AD355" s="86">
        <f t="shared" si="190"/>
        <v>0</v>
      </c>
      <c r="AE355" s="86">
        <f t="shared" si="190"/>
        <v>0</v>
      </c>
      <c r="AF355" s="86">
        <f t="shared" si="190"/>
        <v>0</v>
      </c>
      <c r="AG355" s="86">
        <f t="shared" si="190"/>
        <v>0</v>
      </c>
      <c r="AH355" s="86">
        <f t="shared" si="190"/>
        <v>0</v>
      </c>
      <c r="AI355" s="86">
        <f t="shared" si="190"/>
        <v>0</v>
      </c>
      <c r="AJ355" s="86">
        <f t="shared" si="190"/>
        <v>0</v>
      </c>
      <c r="AK355" s="86">
        <f t="shared" si="190"/>
        <v>0</v>
      </c>
      <c r="AL355" s="86">
        <f t="shared" si="190"/>
        <v>0</v>
      </c>
      <c r="AM355" s="87">
        <f t="shared" si="190"/>
        <v>0</v>
      </c>
      <c r="AN355" s="88">
        <f t="shared" si="190"/>
        <v>0</v>
      </c>
      <c r="AO355" s="86">
        <f t="shared" si="190"/>
        <v>0</v>
      </c>
      <c r="AP355" s="86">
        <f t="shared" si="190"/>
        <v>0</v>
      </c>
      <c r="AQ355" s="86">
        <f t="shared" si="190"/>
        <v>0</v>
      </c>
      <c r="AR355" s="86">
        <f t="shared" si="190"/>
        <v>0</v>
      </c>
      <c r="AS355" s="86">
        <f t="shared" si="190"/>
        <v>0</v>
      </c>
      <c r="AT355" s="86">
        <f t="shared" si="190"/>
        <v>0</v>
      </c>
      <c r="AU355" s="86">
        <f t="shared" si="190"/>
        <v>0</v>
      </c>
      <c r="AV355" s="86">
        <f t="shared" si="190"/>
        <v>0</v>
      </c>
      <c r="AW355" s="86">
        <f t="shared" si="190"/>
        <v>0</v>
      </c>
      <c r="AX355" s="86">
        <f t="shared" si="190"/>
        <v>0</v>
      </c>
      <c r="AY355" s="86">
        <f t="shared" si="190"/>
        <v>0</v>
      </c>
      <c r="AZ355" s="86">
        <f t="shared" si="190"/>
        <v>0</v>
      </c>
      <c r="BA355" s="86">
        <f t="shared" si="190"/>
        <v>0</v>
      </c>
      <c r="BB355" s="86">
        <f t="shared" si="190"/>
        <v>0</v>
      </c>
      <c r="BC355" s="86">
        <f t="shared" si="190"/>
        <v>0</v>
      </c>
      <c r="BD355" s="86">
        <f t="shared" si="190"/>
        <v>0</v>
      </c>
      <c r="BE355" s="86">
        <f t="shared" si="190"/>
        <v>0</v>
      </c>
      <c r="BF355" s="86">
        <f t="shared" si="190"/>
        <v>0</v>
      </c>
      <c r="BG355" s="86">
        <f t="shared" si="190"/>
        <v>0</v>
      </c>
      <c r="BH355" s="86">
        <f t="shared" si="190"/>
        <v>0</v>
      </c>
      <c r="BI355" s="86">
        <f t="shared" si="190"/>
        <v>0</v>
      </c>
      <c r="BJ355" s="86">
        <f t="shared" si="190"/>
        <v>0</v>
      </c>
      <c r="BK355" s="86">
        <f t="shared" si="190"/>
        <v>0</v>
      </c>
      <c r="BL355" s="86">
        <f t="shared" si="190"/>
        <v>0</v>
      </c>
      <c r="BM355" s="86">
        <f t="shared" si="190"/>
        <v>0</v>
      </c>
      <c r="BN355" s="86">
        <f t="shared" si="190"/>
        <v>0</v>
      </c>
      <c r="BO355" s="87">
        <f t="shared" si="190"/>
        <v>0</v>
      </c>
      <c r="BP355" s="88">
        <f t="shared" si="190"/>
        <v>0</v>
      </c>
      <c r="BQ355" s="86">
        <f t="shared" si="190"/>
        <v>0</v>
      </c>
      <c r="BR355" s="86">
        <f t="shared" si="190"/>
        <v>0</v>
      </c>
      <c r="BS355" s="86">
        <f t="shared" si="190"/>
        <v>0</v>
      </c>
      <c r="BT355" s="86">
        <f t="shared" si="190"/>
        <v>0</v>
      </c>
      <c r="BU355" s="86">
        <f t="shared" si="190"/>
        <v>0</v>
      </c>
      <c r="BV355" s="86">
        <f t="shared" si="190"/>
        <v>0</v>
      </c>
      <c r="BW355" s="86">
        <f t="shared" ref="BW355:EH355" si="191">BW218</f>
        <v>0</v>
      </c>
      <c r="BX355" s="86">
        <f t="shared" si="191"/>
        <v>0</v>
      </c>
      <c r="BY355" s="86">
        <f t="shared" si="191"/>
        <v>0</v>
      </c>
      <c r="BZ355" s="86">
        <f t="shared" si="191"/>
        <v>0</v>
      </c>
      <c r="CA355" s="86">
        <f t="shared" si="191"/>
        <v>0</v>
      </c>
      <c r="CB355" s="86">
        <f t="shared" si="191"/>
        <v>0</v>
      </c>
      <c r="CC355" s="86">
        <f t="shared" si="191"/>
        <v>0</v>
      </c>
      <c r="CD355" s="86">
        <f t="shared" si="191"/>
        <v>0</v>
      </c>
      <c r="CE355" s="86">
        <f t="shared" si="191"/>
        <v>0</v>
      </c>
      <c r="CF355" s="86">
        <f t="shared" si="191"/>
        <v>0</v>
      </c>
      <c r="CG355" s="86">
        <f t="shared" si="191"/>
        <v>0</v>
      </c>
      <c r="CH355" s="86">
        <f t="shared" si="191"/>
        <v>0</v>
      </c>
      <c r="CI355" s="86">
        <f t="shared" si="191"/>
        <v>0</v>
      </c>
      <c r="CJ355" s="86">
        <f t="shared" si="191"/>
        <v>0</v>
      </c>
      <c r="CK355" s="86">
        <f t="shared" si="191"/>
        <v>0</v>
      </c>
      <c r="CL355" s="86">
        <f t="shared" si="191"/>
        <v>0</v>
      </c>
      <c r="CM355" s="86">
        <f t="shared" si="191"/>
        <v>0</v>
      </c>
      <c r="CN355" s="86">
        <f t="shared" si="191"/>
        <v>0</v>
      </c>
      <c r="CO355" s="86">
        <f t="shared" si="191"/>
        <v>0</v>
      </c>
      <c r="CP355" s="86">
        <f t="shared" si="191"/>
        <v>0</v>
      </c>
      <c r="CQ355" s="87">
        <f t="shared" si="191"/>
        <v>0</v>
      </c>
      <c r="CR355" s="88">
        <f t="shared" si="191"/>
        <v>0</v>
      </c>
      <c r="CS355" s="86">
        <f t="shared" si="191"/>
        <v>0</v>
      </c>
      <c r="CT355" s="86">
        <f t="shared" si="191"/>
        <v>0</v>
      </c>
      <c r="CU355" s="86">
        <f t="shared" si="191"/>
        <v>0</v>
      </c>
      <c r="CV355" s="86">
        <f t="shared" si="191"/>
        <v>0</v>
      </c>
      <c r="CW355" s="86">
        <f t="shared" si="191"/>
        <v>0</v>
      </c>
      <c r="CX355" s="86">
        <f t="shared" si="191"/>
        <v>0</v>
      </c>
      <c r="CY355" s="86">
        <f t="shared" si="191"/>
        <v>0</v>
      </c>
      <c r="CZ355" s="86">
        <f t="shared" si="191"/>
        <v>0</v>
      </c>
      <c r="DA355" s="86">
        <f t="shared" si="191"/>
        <v>0</v>
      </c>
      <c r="DB355" s="86">
        <f t="shared" si="191"/>
        <v>0</v>
      </c>
      <c r="DC355" s="86">
        <f t="shared" si="191"/>
        <v>0</v>
      </c>
      <c r="DD355" s="86">
        <f t="shared" si="191"/>
        <v>0</v>
      </c>
      <c r="DE355" s="86">
        <f t="shared" si="191"/>
        <v>0</v>
      </c>
      <c r="DF355" s="86">
        <f t="shared" si="191"/>
        <v>0</v>
      </c>
      <c r="DG355" s="86">
        <f t="shared" si="191"/>
        <v>0</v>
      </c>
      <c r="DH355" s="86">
        <f t="shared" si="191"/>
        <v>0</v>
      </c>
      <c r="DI355" s="86">
        <f t="shared" si="191"/>
        <v>0</v>
      </c>
      <c r="DJ355" s="86">
        <f t="shared" si="191"/>
        <v>0</v>
      </c>
      <c r="DK355" s="86">
        <f t="shared" si="191"/>
        <v>0</v>
      </c>
      <c r="DL355" s="86">
        <f t="shared" si="191"/>
        <v>0</v>
      </c>
      <c r="DM355" s="86">
        <f t="shared" si="191"/>
        <v>0</v>
      </c>
      <c r="DN355" s="86">
        <f t="shared" si="191"/>
        <v>0</v>
      </c>
      <c r="DO355" s="86">
        <f t="shared" si="191"/>
        <v>0</v>
      </c>
      <c r="DP355" s="86">
        <f t="shared" si="191"/>
        <v>0</v>
      </c>
      <c r="DQ355" s="86">
        <f t="shared" si="191"/>
        <v>0</v>
      </c>
      <c r="DR355" s="86">
        <f t="shared" si="191"/>
        <v>0</v>
      </c>
      <c r="DS355" s="86">
        <f t="shared" si="191"/>
        <v>0</v>
      </c>
      <c r="DT355" s="86">
        <f t="shared" si="191"/>
        <v>0</v>
      </c>
      <c r="DU355" s="86">
        <f t="shared" si="191"/>
        <v>0</v>
      </c>
      <c r="DV355" s="86">
        <f t="shared" si="191"/>
        <v>0</v>
      </c>
      <c r="DW355" s="86">
        <f t="shared" si="191"/>
        <v>0</v>
      </c>
      <c r="DX355" s="86">
        <f t="shared" si="191"/>
        <v>0</v>
      </c>
      <c r="DY355" s="86">
        <f t="shared" si="191"/>
        <v>0</v>
      </c>
      <c r="DZ355" s="87">
        <f t="shared" si="191"/>
        <v>0</v>
      </c>
      <c r="EA355" s="88">
        <f t="shared" si="191"/>
        <v>0</v>
      </c>
      <c r="EB355" s="86">
        <f t="shared" si="191"/>
        <v>0</v>
      </c>
      <c r="EC355" s="86">
        <f t="shared" si="191"/>
        <v>0</v>
      </c>
      <c r="ED355" s="86">
        <f t="shared" si="191"/>
        <v>0</v>
      </c>
      <c r="EE355" s="86">
        <f t="shared" si="191"/>
        <v>0</v>
      </c>
      <c r="EF355" s="86">
        <f t="shared" si="191"/>
        <v>0</v>
      </c>
      <c r="EG355" s="86">
        <f t="shared" si="191"/>
        <v>0</v>
      </c>
      <c r="EH355" s="86">
        <f t="shared" si="191"/>
        <v>0</v>
      </c>
      <c r="EI355" s="86">
        <f t="shared" ref="EI355:GD355" si="192">EI218</f>
        <v>0</v>
      </c>
      <c r="EJ355" s="86">
        <f t="shared" si="192"/>
        <v>0</v>
      </c>
      <c r="EK355" s="86">
        <f t="shared" si="192"/>
        <v>0</v>
      </c>
      <c r="EL355" s="86">
        <f t="shared" si="192"/>
        <v>0</v>
      </c>
      <c r="EM355" s="86">
        <f t="shared" si="192"/>
        <v>0</v>
      </c>
      <c r="EN355" s="86">
        <f t="shared" si="192"/>
        <v>0</v>
      </c>
      <c r="EO355" s="86">
        <f t="shared" si="192"/>
        <v>0</v>
      </c>
      <c r="EP355" s="86">
        <f t="shared" si="192"/>
        <v>0</v>
      </c>
      <c r="EQ355" s="86">
        <f t="shared" si="192"/>
        <v>0</v>
      </c>
      <c r="ER355" s="86">
        <f t="shared" si="192"/>
        <v>0</v>
      </c>
      <c r="ES355" s="86">
        <f t="shared" si="192"/>
        <v>0</v>
      </c>
      <c r="ET355" s="86">
        <f t="shared" si="192"/>
        <v>0</v>
      </c>
      <c r="EU355" s="86">
        <f t="shared" si="192"/>
        <v>0</v>
      </c>
      <c r="EV355" s="86">
        <f t="shared" si="192"/>
        <v>0</v>
      </c>
      <c r="EW355" s="86">
        <f t="shared" si="192"/>
        <v>0</v>
      </c>
      <c r="EX355" s="86">
        <f t="shared" si="192"/>
        <v>0</v>
      </c>
      <c r="EY355" s="86">
        <f t="shared" si="192"/>
        <v>0</v>
      </c>
      <c r="EZ355" s="86">
        <f t="shared" si="192"/>
        <v>0</v>
      </c>
      <c r="FA355" s="86">
        <f t="shared" si="192"/>
        <v>0</v>
      </c>
      <c r="FB355" s="87">
        <f t="shared" si="192"/>
        <v>0</v>
      </c>
      <c r="FC355" s="88">
        <f t="shared" si="192"/>
        <v>0</v>
      </c>
      <c r="FD355" s="86">
        <f t="shared" si="192"/>
        <v>0</v>
      </c>
      <c r="FE355" s="86">
        <f t="shared" si="192"/>
        <v>0</v>
      </c>
      <c r="FF355" s="86">
        <f t="shared" si="192"/>
        <v>0</v>
      </c>
      <c r="FG355" s="86">
        <f t="shared" si="192"/>
        <v>0</v>
      </c>
      <c r="FH355" s="86">
        <f t="shared" si="192"/>
        <v>0</v>
      </c>
      <c r="FI355" s="86">
        <f t="shared" si="192"/>
        <v>0</v>
      </c>
      <c r="FJ355" s="86">
        <f t="shared" si="192"/>
        <v>0</v>
      </c>
      <c r="FK355" s="86">
        <f t="shared" si="192"/>
        <v>0</v>
      </c>
      <c r="FL355" s="86">
        <f t="shared" si="192"/>
        <v>0</v>
      </c>
      <c r="FM355" s="86">
        <f t="shared" si="192"/>
        <v>0</v>
      </c>
      <c r="FN355" s="86">
        <f t="shared" si="192"/>
        <v>0</v>
      </c>
      <c r="FO355" s="86">
        <f t="shared" si="192"/>
        <v>0</v>
      </c>
      <c r="FP355" s="86">
        <f t="shared" si="192"/>
        <v>0</v>
      </c>
      <c r="FQ355" s="86">
        <f t="shared" si="192"/>
        <v>0</v>
      </c>
      <c r="FR355" s="86">
        <f t="shared" si="192"/>
        <v>0</v>
      </c>
      <c r="FS355" s="86">
        <f t="shared" si="192"/>
        <v>0</v>
      </c>
      <c r="FT355" s="86">
        <f t="shared" si="192"/>
        <v>0</v>
      </c>
      <c r="FU355" s="86">
        <f t="shared" si="192"/>
        <v>0</v>
      </c>
      <c r="FV355" s="86">
        <f t="shared" si="192"/>
        <v>0</v>
      </c>
      <c r="FW355" s="86">
        <f t="shared" si="192"/>
        <v>0</v>
      </c>
      <c r="FX355" s="86">
        <f t="shared" si="192"/>
        <v>0</v>
      </c>
      <c r="FY355" s="86">
        <f t="shared" si="192"/>
        <v>0</v>
      </c>
      <c r="FZ355" s="86">
        <f t="shared" si="192"/>
        <v>0</v>
      </c>
      <c r="GA355" s="86">
        <f t="shared" si="192"/>
        <v>0</v>
      </c>
      <c r="GB355" s="86">
        <f t="shared" si="192"/>
        <v>0</v>
      </c>
      <c r="GC355" s="86">
        <f t="shared" si="192"/>
        <v>0</v>
      </c>
      <c r="GD355" s="87">
        <f t="shared" si="192"/>
        <v>0</v>
      </c>
      <c r="GE355" s="195"/>
    </row>
    <row r="356" spans="1:187" s="35" customFormat="1" ht="17" customHeight="1">
      <c r="A356" s="1">
        <v>1</v>
      </c>
      <c r="B356" s="1">
        <v>192</v>
      </c>
      <c r="C356" s="73" t="s">
        <v>358</v>
      </c>
      <c r="D356" s="55" t="s">
        <v>67</v>
      </c>
      <c r="E356" s="55" t="s">
        <v>67</v>
      </c>
      <c r="F356" s="74" t="s">
        <v>266</v>
      </c>
      <c r="G356" s="74" t="s">
        <v>312</v>
      </c>
      <c r="H356" s="75"/>
      <c r="I356" s="76">
        <v>0</v>
      </c>
      <c r="J356" s="77">
        <v>0</v>
      </c>
      <c r="K356" s="77">
        <f t="shared" ref="K356:BV356" si="193">K355-K80</f>
        <v>0</v>
      </c>
      <c r="L356" s="77">
        <f t="shared" si="193"/>
        <v>0</v>
      </c>
      <c r="M356" s="77">
        <f t="shared" si="193"/>
        <v>0</v>
      </c>
      <c r="N356" s="77">
        <f t="shared" si="193"/>
        <v>0</v>
      </c>
      <c r="O356" s="77">
        <f t="shared" si="193"/>
        <v>0</v>
      </c>
      <c r="P356" s="77">
        <f t="shared" si="193"/>
        <v>0</v>
      </c>
      <c r="Q356" s="77">
        <f t="shared" si="193"/>
        <v>0</v>
      </c>
      <c r="R356" s="77">
        <f t="shared" si="193"/>
        <v>0</v>
      </c>
      <c r="S356" s="77">
        <f t="shared" si="193"/>
        <v>0</v>
      </c>
      <c r="T356" s="77">
        <f t="shared" si="193"/>
        <v>0</v>
      </c>
      <c r="U356" s="77">
        <f t="shared" si="193"/>
        <v>0</v>
      </c>
      <c r="V356" s="77">
        <f t="shared" si="193"/>
        <v>0</v>
      </c>
      <c r="W356" s="77">
        <f t="shared" si="193"/>
        <v>0</v>
      </c>
      <c r="X356" s="77">
        <f t="shared" si="193"/>
        <v>0</v>
      </c>
      <c r="Y356" s="77">
        <f t="shared" si="193"/>
        <v>0</v>
      </c>
      <c r="Z356" s="77">
        <f t="shared" si="193"/>
        <v>0</v>
      </c>
      <c r="AA356" s="77">
        <f t="shared" si="193"/>
        <v>0</v>
      </c>
      <c r="AB356" s="77">
        <f t="shared" si="193"/>
        <v>0</v>
      </c>
      <c r="AC356" s="77">
        <f t="shared" si="193"/>
        <v>0</v>
      </c>
      <c r="AD356" s="77">
        <f t="shared" si="193"/>
        <v>0</v>
      </c>
      <c r="AE356" s="77">
        <f t="shared" si="193"/>
        <v>0</v>
      </c>
      <c r="AF356" s="77">
        <f t="shared" si="193"/>
        <v>0</v>
      </c>
      <c r="AG356" s="77">
        <f t="shared" si="193"/>
        <v>0</v>
      </c>
      <c r="AH356" s="77">
        <f t="shared" si="193"/>
        <v>0</v>
      </c>
      <c r="AI356" s="77">
        <f t="shared" si="193"/>
        <v>0</v>
      </c>
      <c r="AJ356" s="77">
        <f t="shared" si="193"/>
        <v>0</v>
      </c>
      <c r="AK356" s="77">
        <f t="shared" si="193"/>
        <v>0</v>
      </c>
      <c r="AL356" s="77">
        <f t="shared" si="193"/>
        <v>0</v>
      </c>
      <c r="AM356" s="75">
        <f t="shared" si="193"/>
        <v>0</v>
      </c>
      <c r="AN356" s="76">
        <f t="shared" si="193"/>
        <v>0</v>
      </c>
      <c r="AO356" s="77">
        <f t="shared" si="193"/>
        <v>0</v>
      </c>
      <c r="AP356" s="77">
        <f t="shared" si="193"/>
        <v>0</v>
      </c>
      <c r="AQ356" s="77">
        <f t="shared" si="193"/>
        <v>0</v>
      </c>
      <c r="AR356" s="77">
        <f t="shared" si="193"/>
        <v>0</v>
      </c>
      <c r="AS356" s="77">
        <f t="shared" si="193"/>
        <v>0</v>
      </c>
      <c r="AT356" s="77">
        <f t="shared" si="193"/>
        <v>0</v>
      </c>
      <c r="AU356" s="77">
        <f t="shared" si="193"/>
        <v>0</v>
      </c>
      <c r="AV356" s="77">
        <f t="shared" si="193"/>
        <v>0</v>
      </c>
      <c r="AW356" s="77">
        <f t="shared" si="193"/>
        <v>0</v>
      </c>
      <c r="AX356" s="77">
        <f t="shared" si="193"/>
        <v>0</v>
      </c>
      <c r="AY356" s="77">
        <f t="shared" si="193"/>
        <v>0</v>
      </c>
      <c r="AZ356" s="77">
        <f t="shared" si="193"/>
        <v>0</v>
      </c>
      <c r="BA356" s="77">
        <f t="shared" si="193"/>
        <v>0</v>
      </c>
      <c r="BB356" s="77">
        <f t="shared" si="193"/>
        <v>0</v>
      </c>
      <c r="BC356" s="77">
        <f t="shared" si="193"/>
        <v>0</v>
      </c>
      <c r="BD356" s="77">
        <f t="shared" si="193"/>
        <v>0</v>
      </c>
      <c r="BE356" s="77">
        <f t="shared" si="193"/>
        <v>0</v>
      </c>
      <c r="BF356" s="77">
        <f t="shared" si="193"/>
        <v>0</v>
      </c>
      <c r="BG356" s="77">
        <f t="shared" si="193"/>
        <v>0</v>
      </c>
      <c r="BH356" s="77">
        <f t="shared" si="193"/>
        <v>0</v>
      </c>
      <c r="BI356" s="77">
        <f t="shared" si="193"/>
        <v>0</v>
      </c>
      <c r="BJ356" s="77">
        <f t="shared" si="193"/>
        <v>0</v>
      </c>
      <c r="BK356" s="77">
        <f t="shared" si="193"/>
        <v>0</v>
      </c>
      <c r="BL356" s="77">
        <f t="shared" si="193"/>
        <v>0</v>
      </c>
      <c r="BM356" s="77">
        <f t="shared" si="193"/>
        <v>0</v>
      </c>
      <c r="BN356" s="77">
        <f t="shared" si="193"/>
        <v>0</v>
      </c>
      <c r="BO356" s="75">
        <f t="shared" si="193"/>
        <v>0</v>
      </c>
      <c r="BP356" s="76">
        <f t="shared" si="193"/>
        <v>0</v>
      </c>
      <c r="BQ356" s="77">
        <f t="shared" si="193"/>
        <v>0</v>
      </c>
      <c r="BR356" s="77">
        <f t="shared" si="193"/>
        <v>0</v>
      </c>
      <c r="BS356" s="77">
        <f t="shared" si="193"/>
        <v>0</v>
      </c>
      <c r="BT356" s="77">
        <f t="shared" si="193"/>
        <v>0</v>
      </c>
      <c r="BU356" s="77">
        <f t="shared" si="193"/>
        <v>0</v>
      </c>
      <c r="BV356" s="77">
        <f t="shared" si="193"/>
        <v>0</v>
      </c>
      <c r="BW356" s="77">
        <f t="shared" ref="BW356:EH356" si="194">BW355-BW80</f>
        <v>0</v>
      </c>
      <c r="BX356" s="77">
        <f t="shared" si="194"/>
        <v>0</v>
      </c>
      <c r="BY356" s="77">
        <f t="shared" si="194"/>
        <v>0</v>
      </c>
      <c r="BZ356" s="77">
        <f t="shared" si="194"/>
        <v>0</v>
      </c>
      <c r="CA356" s="77">
        <f t="shared" si="194"/>
        <v>0</v>
      </c>
      <c r="CB356" s="77">
        <f t="shared" si="194"/>
        <v>0</v>
      </c>
      <c r="CC356" s="77">
        <f t="shared" si="194"/>
        <v>0</v>
      </c>
      <c r="CD356" s="77">
        <f t="shared" si="194"/>
        <v>0</v>
      </c>
      <c r="CE356" s="77">
        <f t="shared" si="194"/>
        <v>0</v>
      </c>
      <c r="CF356" s="77">
        <f t="shared" si="194"/>
        <v>0</v>
      </c>
      <c r="CG356" s="77">
        <f t="shared" si="194"/>
        <v>0</v>
      </c>
      <c r="CH356" s="77">
        <f t="shared" si="194"/>
        <v>0</v>
      </c>
      <c r="CI356" s="77">
        <f t="shared" si="194"/>
        <v>0</v>
      </c>
      <c r="CJ356" s="77">
        <f t="shared" si="194"/>
        <v>0</v>
      </c>
      <c r="CK356" s="77">
        <f t="shared" si="194"/>
        <v>0</v>
      </c>
      <c r="CL356" s="77">
        <f t="shared" si="194"/>
        <v>0</v>
      </c>
      <c r="CM356" s="77">
        <f t="shared" si="194"/>
        <v>0</v>
      </c>
      <c r="CN356" s="77">
        <f t="shared" si="194"/>
        <v>0</v>
      </c>
      <c r="CO356" s="77">
        <f t="shared" si="194"/>
        <v>0</v>
      </c>
      <c r="CP356" s="77">
        <f t="shared" si="194"/>
        <v>0</v>
      </c>
      <c r="CQ356" s="75">
        <f t="shared" si="194"/>
        <v>0</v>
      </c>
      <c r="CR356" s="76">
        <f t="shared" si="194"/>
        <v>0</v>
      </c>
      <c r="CS356" s="77">
        <f t="shared" si="194"/>
        <v>0</v>
      </c>
      <c r="CT356" s="77">
        <f t="shared" si="194"/>
        <v>0</v>
      </c>
      <c r="CU356" s="77">
        <f t="shared" si="194"/>
        <v>0</v>
      </c>
      <c r="CV356" s="77">
        <f t="shared" si="194"/>
        <v>0</v>
      </c>
      <c r="CW356" s="77">
        <f t="shared" si="194"/>
        <v>0</v>
      </c>
      <c r="CX356" s="77">
        <f t="shared" si="194"/>
        <v>0</v>
      </c>
      <c r="CY356" s="77">
        <f t="shared" si="194"/>
        <v>0</v>
      </c>
      <c r="CZ356" s="77">
        <f t="shared" si="194"/>
        <v>0</v>
      </c>
      <c r="DA356" s="77">
        <f t="shared" si="194"/>
        <v>0</v>
      </c>
      <c r="DB356" s="77">
        <f t="shared" si="194"/>
        <v>0</v>
      </c>
      <c r="DC356" s="77">
        <f t="shared" si="194"/>
        <v>0</v>
      </c>
      <c r="DD356" s="77">
        <f t="shared" si="194"/>
        <v>0</v>
      </c>
      <c r="DE356" s="77">
        <f t="shared" si="194"/>
        <v>0</v>
      </c>
      <c r="DF356" s="77">
        <f t="shared" si="194"/>
        <v>0</v>
      </c>
      <c r="DG356" s="77">
        <f t="shared" si="194"/>
        <v>0</v>
      </c>
      <c r="DH356" s="77">
        <f t="shared" si="194"/>
        <v>0</v>
      </c>
      <c r="DI356" s="77">
        <f t="shared" si="194"/>
        <v>0</v>
      </c>
      <c r="DJ356" s="77">
        <f t="shared" si="194"/>
        <v>0</v>
      </c>
      <c r="DK356" s="77">
        <f t="shared" si="194"/>
        <v>0</v>
      </c>
      <c r="DL356" s="77">
        <f t="shared" si="194"/>
        <v>0</v>
      </c>
      <c r="DM356" s="77">
        <f t="shared" si="194"/>
        <v>0</v>
      </c>
      <c r="DN356" s="77">
        <f t="shared" si="194"/>
        <v>0</v>
      </c>
      <c r="DO356" s="77">
        <f t="shared" si="194"/>
        <v>0</v>
      </c>
      <c r="DP356" s="77">
        <f t="shared" si="194"/>
        <v>0</v>
      </c>
      <c r="DQ356" s="77">
        <f t="shared" si="194"/>
        <v>0</v>
      </c>
      <c r="DR356" s="77">
        <f t="shared" si="194"/>
        <v>0</v>
      </c>
      <c r="DS356" s="77">
        <f t="shared" si="194"/>
        <v>0</v>
      </c>
      <c r="DT356" s="77">
        <f t="shared" si="194"/>
        <v>0</v>
      </c>
      <c r="DU356" s="77">
        <f t="shared" si="194"/>
        <v>0</v>
      </c>
      <c r="DV356" s="77">
        <f t="shared" si="194"/>
        <v>0</v>
      </c>
      <c r="DW356" s="77">
        <f t="shared" si="194"/>
        <v>0</v>
      </c>
      <c r="DX356" s="77">
        <f t="shared" si="194"/>
        <v>0</v>
      </c>
      <c r="DY356" s="77">
        <f t="shared" si="194"/>
        <v>0</v>
      </c>
      <c r="DZ356" s="75">
        <f t="shared" si="194"/>
        <v>0</v>
      </c>
      <c r="EA356" s="76">
        <f t="shared" si="194"/>
        <v>0</v>
      </c>
      <c r="EB356" s="77">
        <f t="shared" si="194"/>
        <v>0</v>
      </c>
      <c r="EC356" s="77">
        <f t="shared" si="194"/>
        <v>0</v>
      </c>
      <c r="ED356" s="77">
        <f t="shared" si="194"/>
        <v>0</v>
      </c>
      <c r="EE356" s="77">
        <f t="shared" si="194"/>
        <v>0</v>
      </c>
      <c r="EF356" s="77">
        <f t="shared" si="194"/>
        <v>0</v>
      </c>
      <c r="EG356" s="77">
        <f t="shared" si="194"/>
        <v>0</v>
      </c>
      <c r="EH356" s="77">
        <f t="shared" si="194"/>
        <v>0</v>
      </c>
      <c r="EI356" s="77">
        <f t="shared" ref="EI356:GD356" si="195">EI355-EI80</f>
        <v>0</v>
      </c>
      <c r="EJ356" s="77">
        <f t="shared" si="195"/>
        <v>0</v>
      </c>
      <c r="EK356" s="77">
        <f t="shared" si="195"/>
        <v>0</v>
      </c>
      <c r="EL356" s="77">
        <f t="shared" si="195"/>
        <v>0</v>
      </c>
      <c r="EM356" s="77">
        <f t="shared" si="195"/>
        <v>0</v>
      </c>
      <c r="EN356" s="77">
        <f t="shared" si="195"/>
        <v>0</v>
      </c>
      <c r="EO356" s="77">
        <f t="shared" si="195"/>
        <v>0</v>
      </c>
      <c r="EP356" s="77">
        <f t="shared" si="195"/>
        <v>0</v>
      </c>
      <c r="EQ356" s="77">
        <f t="shared" si="195"/>
        <v>0</v>
      </c>
      <c r="ER356" s="77">
        <f t="shared" si="195"/>
        <v>0</v>
      </c>
      <c r="ES356" s="77">
        <f t="shared" si="195"/>
        <v>0</v>
      </c>
      <c r="ET356" s="77">
        <f t="shared" si="195"/>
        <v>0</v>
      </c>
      <c r="EU356" s="77">
        <f t="shared" si="195"/>
        <v>0</v>
      </c>
      <c r="EV356" s="77">
        <f t="shared" si="195"/>
        <v>0</v>
      </c>
      <c r="EW356" s="77">
        <f t="shared" si="195"/>
        <v>0</v>
      </c>
      <c r="EX356" s="77">
        <f t="shared" si="195"/>
        <v>0</v>
      </c>
      <c r="EY356" s="77">
        <f t="shared" si="195"/>
        <v>0</v>
      </c>
      <c r="EZ356" s="77">
        <f t="shared" si="195"/>
        <v>0</v>
      </c>
      <c r="FA356" s="77">
        <f t="shared" si="195"/>
        <v>0</v>
      </c>
      <c r="FB356" s="75">
        <f t="shared" si="195"/>
        <v>0</v>
      </c>
      <c r="FC356" s="76">
        <f t="shared" si="195"/>
        <v>0</v>
      </c>
      <c r="FD356" s="77">
        <f t="shared" si="195"/>
        <v>0</v>
      </c>
      <c r="FE356" s="77">
        <f t="shared" si="195"/>
        <v>0</v>
      </c>
      <c r="FF356" s="77">
        <f t="shared" si="195"/>
        <v>0</v>
      </c>
      <c r="FG356" s="77">
        <f t="shared" si="195"/>
        <v>0</v>
      </c>
      <c r="FH356" s="77">
        <f t="shared" si="195"/>
        <v>0</v>
      </c>
      <c r="FI356" s="77">
        <f t="shared" si="195"/>
        <v>0</v>
      </c>
      <c r="FJ356" s="77">
        <f t="shared" si="195"/>
        <v>0</v>
      </c>
      <c r="FK356" s="77">
        <f t="shared" si="195"/>
        <v>0</v>
      </c>
      <c r="FL356" s="77">
        <f t="shared" si="195"/>
        <v>0</v>
      </c>
      <c r="FM356" s="77">
        <f t="shared" si="195"/>
        <v>0</v>
      </c>
      <c r="FN356" s="77">
        <f t="shared" si="195"/>
        <v>0</v>
      </c>
      <c r="FO356" s="77">
        <f t="shared" si="195"/>
        <v>0</v>
      </c>
      <c r="FP356" s="77">
        <f t="shared" si="195"/>
        <v>0</v>
      </c>
      <c r="FQ356" s="77">
        <f t="shared" si="195"/>
        <v>0</v>
      </c>
      <c r="FR356" s="77">
        <f t="shared" si="195"/>
        <v>0</v>
      </c>
      <c r="FS356" s="77">
        <f t="shared" si="195"/>
        <v>0</v>
      </c>
      <c r="FT356" s="77">
        <f t="shared" si="195"/>
        <v>0</v>
      </c>
      <c r="FU356" s="77">
        <f t="shared" si="195"/>
        <v>0</v>
      </c>
      <c r="FV356" s="77">
        <f t="shared" si="195"/>
        <v>0</v>
      </c>
      <c r="FW356" s="77">
        <f t="shared" si="195"/>
        <v>0</v>
      </c>
      <c r="FX356" s="77">
        <f t="shared" si="195"/>
        <v>0</v>
      </c>
      <c r="FY356" s="77">
        <f t="shared" si="195"/>
        <v>0</v>
      </c>
      <c r="FZ356" s="77">
        <f t="shared" si="195"/>
        <v>0</v>
      </c>
      <c r="GA356" s="77">
        <f t="shared" si="195"/>
        <v>0</v>
      </c>
      <c r="GB356" s="77">
        <f t="shared" si="195"/>
        <v>0</v>
      </c>
      <c r="GC356" s="77">
        <f t="shared" si="195"/>
        <v>0</v>
      </c>
      <c r="GD356" s="75">
        <f t="shared" si="195"/>
        <v>0</v>
      </c>
      <c r="GE356" s="195"/>
    </row>
    <row r="357" spans="1:187" s="35" customFormat="1" ht="17" customHeight="1">
      <c r="A357" s="1">
        <v>1</v>
      </c>
      <c r="B357" s="1">
        <v>193</v>
      </c>
      <c r="C357" s="92" t="s">
        <v>359</v>
      </c>
      <c r="D357" s="58" t="s">
        <v>67</v>
      </c>
      <c r="E357" s="58" t="s">
        <v>67</v>
      </c>
      <c r="F357" s="45" t="s">
        <v>266</v>
      </c>
      <c r="G357" s="45" t="s">
        <v>312</v>
      </c>
      <c r="H357" s="93"/>
      <c r="I357" s="94">
        <v>0</v>
      </c>
      <c r="J357" s="95">
        <v>0</v>
      </c>
      <c r="K357" s="95">
        <f t="shared" ref="K357:BV357" si="196">K355-K24</f>
        <v>0</v>
      </c>
      <c r="L357" s="95">
        <f t="shared" si="196"/>
        <v>0</v>
      </c>
      <c r="M357" s="95">
        <f t="shared" si="196"/>
        <v>0</v>
      </c>
      <c r="N357" s="95">
        <f t="shared" si="196"/>
        <v>0</v>
      </c>
      <c r="O357" s="95">
        <f t="shared" si="196"/>
        <v>0</v>
      </c>
      <c r="P357" s="95">
        <f t="shared" si="196"/>
        <v>0</v>
      </c>
      <c r="Q357" s="95">
        <f t="shared" si="196"/>
        <v>0</v>
      </c>
      <c r="R357" s="95">
        <f t="shared" si="196"/>
        <v>0</v>
      </c>
      <c r="S357" s="95">
        <f t="shared" si="196"/>
        <v>0</v>
      </c>
      <c r="T357" s="95">
        <f t="shared" si="196"/>
        <v>0</v>
      </c>
      <c r="U357" s="95">
        <f t="shared" si="196"/>
        <v>0</v>
      </c>
      <c r="V357" s="95">
        <f t="shared" si="196"/>
        <v>0</v>
      </c>
      <c r="W357" s="95">
        <f t="shared" si="196"/>
        <v>0</v>
      </c>
      <c r="X357" s="95">
        <f t="shared" si="196"/>
        <v>0</v>
      </c>
      <c r="Y357" s="95">
        <f t="shared" si="196"/>
        <v>0</v>
      </c>
      <c r="Z357" s="95">
        <f t="shared" si="196"/>
        <v>0</v>
      </c>
      <c r="AA357" s="95">
        <f t="shared" si="196"/>
        <v>0</v>
      </c>
      <c r="AB357" s="95">
        <f t="shared" si="196"/>
        <v>0</v>
      </c>
      <c r="AC357" s="95">
        <f t="shared" si="196"/>
        <v>0</v>
      </c>
      <c r="AD357" s="95">
        <f t="shared" si="196"/>
        <v>0</v>
      </c>
      <c r="AE357" s="95">
        <f t="shared" si="196"/>
        <v>0</v>
      </c>
      <c r="AF357" s="95">
        <f t="shared" si="196"/>
        <v>0</v>
      </c>
      <c r="AG357" s="95">
        <f t="shared" si="196"/>
        <v>0</v>
      </c>
      <c r="AH357" s="95">
        <f t="shared" si="196"/>
        <v>0</v>
      </c>
      <c r="AI357" s="95">
        <f t="shared" si="196"/>
        <v>0</v>
      </c>
      <c r="AJ357" s="95">
        <f t="shared" si="196"/>
        <v>0</v>
      </c>
      <c r="AK357" s="95">
        <f t="shared" si="196"/>
        <v>0</v>
      </c>
      <c r="AL357" s="95">
        <f t="shared" si="196"/>
        <v>0</v>
      </c>
      <c r="AM357" s="93">
        <f t="shared" si="196"/>
        <v>0</v>
      </c>
      <c r="AN357" s="94">
        <f t="shared" si="196"/>
        <v>0</v>
      </c>
      <c r="AO357" s="95">
        <f t="shared" si="196"/>
        <v>0</v>
      </c>
      <c r="AP357" s="95">
        <f t="shared" si="196"/>
        <v>0</v>
      </c>
      <c r="AQ357" s="95">
        <f t="shared" si="196"/>
        <v>0</v>
      </c>
      <c r="AR357" s="95">
        <f t="shared" si="196"/>
        <v>0</v>
      </c>
      <c r="AS357" s="95">
        <f t="shared" si="196"/>
        <v>0</v>
      </c>
      <c r="AT357" s="95">
        <f t="shared" si="196"/>
        <v>0</v>
      </c>
      <c r="AU357" s="95">
        <f t="shared" si="196"/>
        <v>0</v>
      </c>
      <c r="AV357" s="95">
        <f t="shared" si="196"/>
        <v>0</v>
      </c>
      <c r="AW357" s="95">
        <f t="shared" si="196"/>
        <v>0</v>
      </c>
      <c r="AX357" s="95">
        <f t="shared" si="196"/>
        <v>0</v>
      </c>
      <c r="AY357" s="95">
        <f t="shared" si="196"/>
        <v>0</v>
      </c>
      <c r="AZ357" s="95">
        <f t="shared" si="196"/>
        <v>0</v>
      </c>
      <c r="BA357" s="95">
        <f t="shared" si="196"/>
        <v>0</v>
      </c>
      <c r="BB357" s="95">
        <f t="shared" si="196"/>
        <v>0</v>
      </c>
      <c r="BC357" s="95">
        <f t="shared" si="196"/>
        <v>0</v>
      </c>
      <c r="BD357" s="95">
        <f t="shared" si="196"/>
        <v>0</v>
      </c>
      <c r="BE357" s="95">
        <f t="shared" si="196"/>
        <v>0</v>
      </c>
      <c r="BF357" s="95">
        <f t="shared" si="196"/>
        <v>0</v>
      </c>
      <c r="BG357" s="95">
        <f t="shared" si="196"/>
        <v>0</v>
      </c>
      <c r="BH357" s="95">
        <f t="shared" si="196"/>
        <v>0</v>
      </c>
      <c r="BI357" s="95">
        <f t="shared" si="196"/>
        <v>0</v>
      </c>
      <c r="BJ357" s="95">
        <f t="shared" si="196"/>
        <v>0</v>
      </c>
      <c r="BK357" s="95">
        <f t="shared" si="196"/>
        <v>0</v>
      </c>
      <c r="BL357" s="95">
        <f t="shared" si="196"/>
        <v>0</v>
      </c>
      <c r="BM357" s="95">
        <f t="shared" si="196"/>
        <v>0</v>
      </c>
      <c r="BN357" s="95">
        <f t="shared" si="196"/>
        <v>0</v>
      </c>
      <c r="BO357" s="93">
        <f t="shared" si="196"/>
        <v>0</v>
      </c>
      <c r="BP357" s="94">
        <f t="shared" si="196"/>
        <v>0</v>
      </c>
      <c r="BQ357" s="95">
        <f t="shared" si="196"/>
        <v>0</v>
      </c>
      <c r="BR357" s="95">
        <f t="shared" si="196"/>
        <v>0</v>
      </c>
      <c r="BS357" s="95">
        <f t="shared" si="196"/>
        <v>0</v>
      </c>
      <c r="BT357" s="95">
        <f t="shared" si="196"/>
        <v>0</v>
      </c>
      <c r="BU357" s="95">
        <f t="shared" si="196"/>
        <v>0</v>
      </c>
      <c r="BV357" s="95">
        <f t="shared" si="196"/>
        <v>0</v>
      </c>
      <c r="BW357" s="95">
        <f t="shared" ref="BW357:EH357" si="197">BW355-BW24</f>
        <v>0</v>
      </c>
      <c r="BX357" s="95">
        <f t="shared" si="197"/>
        <v>0</v>
      </c>
      <c r="BY357" s="95">
        <f t="shared" si="197"/>
        <v>0</v>
      </c>
      <c r="BZ357" s="95">
        <f t="shared" si="197"/>
        <v>0</v>
      </c>
      <c r="CA357" s="95">
        <f t="shared" si="197"/>
        <v>0</v>
      </c>
      <c r="CB357" s="95">
        <f t="shared" si="197"/>
        <v>0</v>
      </c>
      <c r="CC357" s="95">
        <f t="shared" si="197"/>
        <v>0</v>
      </c>
      <c r="CD357" s="95">
        <f t="shared" si="197"/>
        <v>0</v>
      </c>
      <c r="CE357" s="95">
        <f t="shared" si="197"/>
        <v>0</v>
      </c>
      <c r="CF357" s="95">
        <f t="shared" si="197"/>
        <v>0</v>
      </c>
      <c r="CG357" s="95">
        <f t="shared" si="197"/>
        <v>0</v>
      </c>
      <c r="CH357" s="95">
        <f t="shared" si="197"/>
        <v>0</v>
      </c>
      <c r="CI357" s="95">
        <f t="shared" si="197"/>
        <v>0</v>
      </c>
      <c r="CJ357" s="95">
        <f t="shared" si="197"/>
        <v>0</v>
      </c>
      <c r="CK357" s="95">
        <f t="shared" si="197"/>
        <v>0</v>
      </c>
      <c r="CL357" s="95">
        <f t="shared" si="197"/>
        <v>0</v>
      </c>
      <c r="CM357" s="95">
        <f t="shared" si="197"/>
        <v>0</v>
      </c>
      <c r="CN357" s="95">
        <f t="shared" si="197"/>
        <v>0</v>
      </c>
      <c r="CO357" s="95">
        <f t="shared" si="197"/>
        <v>0</v>
      </c>
      <c r="CP357" s="95">
        <f t="shared" si="197"/>
        <v>0</v>
      </c>
      <c r="CQ357" s="93">
        <f t="shared" si="197"/>
        <v>0</v>
      </c>
      <c r="CR357" s="94">
        <f t="shared" si="197"/>
        <v>0</v>
      </c>
      <c r="CS357" s="95">
        <f t="shared" si="197"/>
        <v>0</v>
      </c>
      <c r="CT357" s="95">
        <f t="shared" si="197"/>
        <v>0</v>
      </c>
      <c r="CU357" s="95">
        <f t="shared" si="197"/>
        <v>0</v>
      </c>
      <c r="CV357" s="95">
        <f t="shared" si="197"/>
        <v>0</v>
      </c>
      <c r="CW357" s="95">
        <f t="shared" si="197"/>
        <v>0</v>
      </c>
      <c r="CX357" s="95">
        <f t="shared" si="197"/>
        <v>0</v>
      </c>
      <c r="CY357" s="95">
        <f t="shared" si="197"/>
        <v>0</v>
      </c>
      <c r="CZ357" s="95">
        <f t="shared" si="197"/>
        <v>0</v>
      </c>
      <c r="DA357" s="95">
        <f t="shared" si="197"/>
        <v>0</v>
      </c>
      <c r="DB357" s="95">
        <f t="shared" si="197"/>
        <v>0</v>
      </c>
      <c r="DC357" s="95">
        <f t="shared" si="197"/>
        <v>0</v>
      </c>
      <c r="DD357" s="95">
        <f t="shared" si="197"/>
        <v>0</v>
      </c>
      <c r="DE357" s="95">
        <f t="shared" si="197"/>
        <v>0</v>
      </c>
      <c r="DF357" s="95">
        <f t="shared" si="197"/>
        <v>0</v>
      </c>
      <c r="DG357" s="95">
        <f t="shared" si="197"/>
        <v>0</v>
      </c>
      <c r="DH357" s="95">
        <f t="shared" si="197"/>
        <v>0</v>
      </c>
      <c r="DI357" s="95">
        <f t="shared" si="197"/>
        <v>0</v>
      </c>
      <c r="DJ357" s="95">
        <f t="shared" si="197"/>
        <v>0</v>
      </c>
      <c r="DK357" s="95">
        <f t="shared" si="197"/>
        <v>0</v>
      </c>
      <c r="DL357" s="95">
        <f t="shared" si="197"/>
        <v>0</v>
      </c>
      <c r="DM357" s="95">
        <f t="shared" si="197"/>
        <v>0</v>
      </c>
      <c r="DN357" s="95">
        <f t="shared" si="197"/>
        <v>0</v>
      </c>
      <c r="DO357" s="95">
        <f t="shared" si="197"/>
        <v>0</v>
      </c>
      <c r="DP357" s="95">
        <f t="shared" si="197"/>
        <v>0</v>
      </c>
      <c r="DQ357" s="95">
        <f t="shared" si="197"/>
        <v>0</v>
      </c>
      <c r="DR357" s="95">
        <f t="shared" si="197"/>
        <v>0</v>
      </c>
      <c r="DS357" s="95">
        <f t="shared" si="197"/>
        <v>0</v>
      </c>
      <c r="DT357" s="95">
        <f t="shared" si="197"/>
        <v>0</v>
      </c>
      <c r="DU357" s="95">
        <f t="shared" si="197"/>
        <v>0</v>
      </c>
      <c r="DV357" s="95">
        <f t="shared" si="197"/>
        <v>0</v>
      </c>
      <c r="DW357" s="95">
        <f t="shared" si="197"/>
        <v>0</v>
      </c>
      <c r="DX357" s="95">
        <f t="shared" si="197"/>
        <v>0</v>
      </c>
      <c r="DY357" s="95">
        <f t="shared" si="197"/>
        <v>0</v>
      </c>
      <c r="DZ357" s="93">
        <f t="shared" si="197"/>
        <v>0</v>
      </c>
      <c r="EA357" s="94">
        <f t="shared" si="197"/>
        <v>0</v>
      </c>
      <c r="EB357" s="95">
        <f t="shared" si="197"/>
        <v>0</v>
      </c>
      <c r="EC357" s="95">
        <f t="shared" si="197"/>
        <v>0</v>
      </c>
      <c r="ED357" s="95">
        <f t="shared" si="197"/>
        <v>0</v>
      </c>
      <c r="EE357" s="95">
        <f t="shared" si="197"/>
        <v>0</v>
      </c>
      <c r="EF357" s="95">
        <f t="shared" si="197"/>
        <v>0</v>
      </c>
      <c r="EG357" s="95">
        <f t="shared" si="197"/>
        <v>0</v>
      </c>
      <c r="EH357" s="95">
        <f t="shared" si="197"/>
        <v>0</v>
      </c>
      <c r="EI357" s="95">
        <f t="shared" ref="EI357:GD357" si="198">EI355-EI24</f>
        <v>0</v>
      </c>
      <c r="EJ357" s="95">
        <f t="shared" si="198"/>
        <v>0</v>
      </c>
      <c r="EK357" s="95">
        <f t="shared" si="198"/>
        <v>0</v>
      </c>
      <c r="EL357" s="95">
        <f t="shared" si="198"/>
        <v>0</v>
      </c>
      <c r="EM357" s="95">
        <f t="shared" si="198"/>
        <v>0</v>
      </c>
      <c r="EN357" s="95">
        <f t="shared" si="198"/>
        <v>0</v>
      </c>
      <c r="EO357" s="95">
        <f t="shared" si="198"/>
        <v>0</v>
      </c>
      <c r="EP357" s="95">
        <f t="shared" si="198"/>
        <v>0</v>
      </c>
      <c r="EQ357" s="95">
        <f t="shared" si="198"/>
        <v>0</v>
      </c>
      <c r="ER357" s="95">
        <f t="shared" si="198"/>
        <v>0</v>
      </c>
      <c r="ES357" s="95">
        <f t="shared" si="198"/>
        <v>0</v>
      </c>
      <c r="ET357" s="95">
        <f t="shared" si="198"/>
        <v>0</v>
      </c>
      <c r="EU357" s="95">
        <f t="shared" si="198"/>
        <v>0</v>
      </c>
      <c r="EV357" s="95">
        <f t="shared" si="198"/>
        <v>0</v>
      </c>
      <c r="EW357" s="95">
        <f t="shared" si="198"/>
        <v>0</v>
      </c>
      <c r="EX357" s="95">
        <f t="shared" si="198"/>
        <v>0</v>
      </c>
      <c r="EY357" s="95">
        <f t="shared" si="198"/>
        <v>0</v>
      </c>
      <c r="EZ357" s="95">
        <f t="shared" si="198"/>
        <v>0</v>
      </c>
      <c r="FA357" s="95">
        <f t="shared" si="198"/>
        <v>0</v>
      </c>
      <c r="FB357" s="93">
        <f t="shared" si="198"/>
        <v>0</v>
      </c>
      <c r="FC357" s="94">
        <f t="shared" si="198"/>
        <v>0</v>
      </c>
      <c r="FD357" s="95">
        <f t="shared" si="198"/>
        <v>0</v>
      </c>
      <c r="FE357" s="95">
        <f t="shared" si="198"/>
        <v>0</v>
      </c>
      <c r="FF357" s="95">
        <f t="shared" si="198"/>
        <v>0</v>
      </c>
      <c r="FG357" s="95">
        <f t="shared" si="198"/>
        <v>0</v>
      </c>
      <c r="FH357" s="95">
        <f t="shared" si="198"/>
        <v>0</v>
      </c>
      <c r="FI357" s="95">
        <f t="shared" si="198"/>
        <v>0</v>
      </c>
      <c r="FJ357" s="95">
        <f t="shared" si="198"/>
        <v>0</v>
      </c>
      <c r="FK357" s="95">
        <f t="shared" si="198"/>
        <v>0</v>
      </c>
      <c r="FL357" s="95">
        <f t="shared" si="198"/>
        <v>0</v>
      </c>
      <c r="FM357" s="95">
        <f t="shared" si="198"/>
        <v>0</v>
      </c>
      <c r="FN357" s="95">
        <f t="shared" si="198"/>
        <v>0</v>
      </c>
      <c r="FO357" s="95">
        <f t="shared" si="198"/>
        <v>0</v>
      </c>
      <c r="FP357" s="95">
        <f t="shared" si="198"/>
        <v>0</v>
      </c>
      <c r="FQ357" s="95">
        <f t="shared" si="198"/>
        <v>0</v>
      </c>
      <c r="FR357" s="95">
        <f t="shared" si="198"/>
        <v>0</v>
      </c>
      <c r="FS357" s="95">
        <f t="shared" si="198"/>
        <v>0</v>
      </c>
      <c r="FT357" s="95">
        <f t="shared" si="198"/>
        <v>0</v>
      </c>
      <c r="FU357" s="95">
        <f t="shared" si="198"/>
        <v>0</v>
      </c>
      <c r="FV357" s="95">
        <f t="shared" si="198"/>
        <v>0</v>
      </c>
      <c r="FW357" s="95">
        <f t="shared" si="198"/>
        <v>0</v>
      </c>
      <c r="FX357" s="95">
        <f t="shared" si="198"/>
        <v>0</v>
      </c>
      <c r="FY357" s="95">
        <f t="shared" si="198"/>
        <v>0</v>
      </c>
      <c r="FZ357" s="95">
        <f t="shared" si="198"/>
        <v>0</v>
      </c>
      <c r="GA357" s="95">
        <f t="shared" si="198"/>
        <v>0</v>
      </c>
      <c r="GB357" s="95">
        <f t="shared" si="198"/>
        <v>0</v>
      </c>
      <c r="GC357" s="95">
        <f t="shared" si="198"/>
        <v>0</v>
      </c>
      <c r="GD357" s="93">
        <f t="shared" si="198"/>
        <v>0</v>
      </c>
      <c r="GE357" s="195"/>
    </row>
    <row r="358" spans="1:187" s="35" customFormat="1" ht="17" customHeight="1">
      <c r="A358" s="1">
        <v>1</v>
      </c>
      <c r="B358" s="1">
        <v>194</v>
      </c>
      <c r="C358" s="96" t="s">
        <v>360</v>
      </c>
      <c r="D358" s="98" t="s">
        <v>59</v>
      </c>
      <c r="E358" s="97" t="s">
        <v>67</v>
      </c>
      <c r="F358" s="42" t="s">
        <v>266</v>
      </c>
      <c r="G358" s="42" t="s">
        <v>312</v>
      </c>
      <c r="H358" s="87"/>
      <c r="I358" s="88">
        <v>0</v>
      </c>
      <c r="J358" s="86">
        <v>0</v>
      </c>
      <c r="K358" s="86">
        <f t="shared" ref="K358:BV358" si="199">K221</f>
        <v>0</v>
      </c>
      <c r="L358" s="86">
        <f t="shared" si="199"/>
        <v>0</v>
      </c>
      <c r="M358" s="86">
        <f t="shared" si="199"/>
        <v>0</v>
      </c>
      <c r="N358" s="86">
        <f t="shared" si="199"/>
        <v>0</v>
      </c>
      <c r="O358" s="86">
        <f t="shared" si="199"/>
        <v>0</v>
      </c>
      <c r="P358" s="86">
        <f t="shared" si="199"/>
        <v>0</v>
      </c>
      <c r="Q358" s="86">
        <f t="shared" si="199"/>
        <v>0</v>
      </c>
      <c r="R358" s="86">
        <f t="shared" si="199"/>
        <v>0</v>
      </c>
      <c r="S358" s="86">
        <f t="shared" si="199"/>
        <v>0</v>
      </c>
      <c r="T358" s="86">
        <f t="shared" si="199"/>
        <v>0</v>
      </c>
      <c r="U358" s="86">
        <f t="shared" si="199"/>
        <v>0</v>
      </c>
      <c r="V358" s="86">
        <f t="shared" si="199"/>
        <v>0</v>
      </c>
      <c r="W358" s="86">
        <f t="shared" si="199"/>
        <v>0</v>
      </c>
      <c r="X358" s="86">
        <f t="shared" si="199"/>
        <v>0</v>
      </c>
      <c r="Y358" s="86">
        <f t="shared" si="199"/>
        <v>0</v>
      </c>
      <c r="Z358" s="86">
        <f t="shared" si="199"/>
        <v>0</v>
      </c>
      <c r="AA358" s="86">
        <f t="shared" si="199"/>
        <v>0</v>
      </c>
      <c r="AB358" s="86">
        <f t="shared" si="199"/>
        <v>0</v>
      </c>
      <c r="AC358" s="86">
        <f t="shared" si="199"/>
        <v>0</v>
      </c>
      <c r="AD358" s="86">
        <f t="shared" si="199"/>
        <v>0</v>
      </c>
      <c r="AE358" s="86">
        <f t="shared" si="199"/>
        <v>0</v>
      </c>
      <c r="AF358" s="86">
        <f t="shared" si="199"/>
        <v>0</v>
      </c>
      <c r="AG358" s="86">
        <f t="shared" si="199"/>
        <v>0</v>
      </c>
      <c r="AH358" s="86">
        <f t="shared" si="199"/>
        <v>0</v>
      </c>
      <c r="AI358" s="86">
        <f t="shared" si="199"/>
        <v>0</v>
      </c>
      <c r="AJ358" s="86">
        <f t="shared" si="199"/>
        <v>0</v>
      </c>
      <c r="AK358" s="86">
        <f t="shared" si="199"/>
        <v>0</v>
      </c>
      <c r="AL358" s="86">
        <f t="shared" si="199"/>
        <v>0</v>
      </c>
      <c r="AM358" s="87">
        <f t="shared" si="199"/>
        <v>0</v>
      </c>
      <c r="AN358" s="88">
        <f t="shared" si="199"/>
        <v>0</v>
      </c>
      <c r="AO358" s="86">
        <f t="shared" si="199"/>
        <v>0</v>
      </c>
      <c r="AP358" s="86">
        <f t="shared" si="199"/>
        <v>0</v>
      </c>
      <c r="AQ358" s="86">
        <f t="shared" si="199"/>
        <v>0</v>
      </c>
      <c r="AR358" s="86">
        <f t="shared" si="199"/>
        <v>0</v>
      </c>
      <c r="AS358" s="86">
        <f t="shared" si="199"/>
        <v>0</v>
      </c>
      <c r="AT358" s="86">
        <f t="shared" si="199"/>
        <v>0</v>
      </c>
      <c r="AU358" s="86">
        <f t="shared" si="199"/>
        <v>0</v>
      </c>
      <c r="AV358" s="86">
        <f t="shared" si="199"/>
        <v>0</v>
      </c>
      <c r="AW358" s="86">
        <f t="shared" si="199"/>
        <v>0</v>
      </c>
      <c r="AX358" s="86">
        <f t="shared" si="199"/>
        <v>0</v>
      </c>
      <c r="AY358" s="86">
        <f t="shared" si="199"/>
        <v>0</v>
      </c>
      <c r="AZ358" s="86">
        <f t="shared" si="199"/>
        <v>0</v>
      </c>
      <c r="BA358" s="86">
        <f t="shared" si="199"/>
        <v>0</v>
      </c>
      <c r="BB358" s="86">
        <f t="shared" si="199"/>
        <v>0</v>
      </c>
      <c r="BC358" s="86">
        <f t="shared" si="199"/>
        <v>0</v>
      </c>
      <c r="BD358" s="86">
        <f t="shared" si="199"/>
        <v>0</v>
      </c>
      <c r="BE358" s="86">
        <f t="shared" si="199"/>
        <v>0</v>
      </c>
      <c r="BF358" s="86">
        <f t="shared" si="199"/>
        <v>0</v>
      </c>
      <c r="BG358" s="86">
        <f t="shared" si="199"/>
        <v>0</v>
      </c>
      <c r="BH358" s="86">
        <f t="shared" si="199"/>
        <v>0</v>
      </c>
      <c r="BI358" s="86">
        <f t="shared" si="199"/>
        <v>0</v>
      </c>
      <c r="BJ358" s="86">
        <f t="shared" si="199"/>
        <v>0</v>
      </c>
      <c r="BK358" s="86">
        <f t="shared" si="199"/>
        <v>0</v>
      </c>
      <c r="BL358" s="86">
        <f t="shared" si="199"/>
        <v>0</v>
      </c>
      <c r="BM358" s="86">
        <f t="shared" si="199"/>
        <v>0</v>
      </c>
      <c r="BN358" s="86">
        <f t="shared" si="199"/>
        <v>0</v>
      </c>
      <c r="BO358" s="87">
        <f t="shared" si="199"/>
        <v>0</v>
      </c>
      <c r="BP358" s="88">
        <f t="shared" si="199"/>
        <v>0</v>
      </c>
      <c r="BQ358" s="86">
        <f t="shared" si="199"/>
        <v>0</v>
      </c>
      <c r="BR358" s="86">
        <f t="shared" si="199"/>
        <v>0</v>
      </c>
      <c r="BS358" s="86">
        <f t="shared" si="199"/>
        <v>0</v>
      </c>
      <c r="BT358" s="86">
        <f t="shared" si="199"/>
        <v>0</v>
      </c>
      <c r="BU358" s="86">
        <f t="shared" si="199"/>
        <v>0</v>
      </c>
      <c r="BV358" s="86">
        <f t="shared" si="199"/>
        <v>0</v>
      </c>
      <c r="BW358" s="86">
        <f t="shared" ref="BW358:EH358" si="200">BW221</f>
        <v>0</v>
      </c>
      <c r="BX358" s="86">
        <f t="shared" si="200"/>
        <v>0</v>
      </c>
      <c r="BY358" s="86">
        <f t="shared" si="200"/>
        <v>0</v>
      </c>
      <c r="BZ358" s="86">
        <f t="shared" si="200"/>
        <v>0</v>
      </c>
      <c r="CA358" s="86">
        <f t="shared" si="200"/>
        <v>0</v>
      </c>
      <c r="CB358" s="86">
        <f t="shared" si="200"/>
        <v>0</v>
      </c>
      <c r="CC358" s="86">
        <f t="shared" si="200"/>
        <v>0</v>
      </c>
      <c r="CD358" s="86">
        <f t="shared" si="200"/>
        <v>0</v>
      </c>
      <c r="CE358" s="86">
        <f t="shared" si="200"/>
        <v>0</v>
      </c>
      <c r="CF358" s="86">
        <f t="shared" si="200"/>
        <v>0</v>
      </c>
      <c r="CG358" s="86">
        <f t="shared" si="200"/>
        <v>0</v>
      </c>
      <c r="CH358" s="86">
        <f t="shared" si="200"/>
        <v>0</v>
      </c>
      <c r="CI358" s="86">
        <f t="shared" si="200"/>
        <v>0</v>
      </c>
      <c r="CJ358" s="86">
        <f t="shared" si="200"/>
        <v>0</v>
      </c>
      <c r="CK358" s="86">
        <f t="shared" si="200"/>
        <v>0</v>
      </c>
      <c r="CL358" s="86">
        <f t="shared" si="200"/>
        <v>0</v>
      </c>
      <c r="CM358" s="86">
        <f t="shared" si="200"/>
        <v>0</v>
      </c>
      <c r="CN358" s="86">
        <f t="shared" si="200"/>
        <v>0</v>
      </c>
      <c r="CO358" s="86">
        <f t="shared" si="200"/>
        <v>0</v>
      </c>
      <c r="CP358" s="86">
        <f t="shared" si="200"/>
        <v>0</v>
      </c>
      <c r="CQ358" s="87">
        <f t="shared" si="200"/>
        <v>0</v>
      </c>
      <c r="CR358" s="88">
        <f t="shared" si="200"/>
        <v>0</v>
      </c>
      <c r="CS358" s="86">
        <f t="shared" si="200"/>
        <v>0</v>
      </c>
      <c r="CT358" s="86">
        <f t="shared" si="200"/>
        <v>0</v>
      </c>
      <c r="CU358" s="86">
        <f t="shared" si="200"/>
        <v>0</v>
      </c>
      <c r="CV358" s="86">
        <f t="shared" si="200"/>
        <v>0</v>
      </c>
      <c r="CW358" s="86">
        <f t="shared" si="200"/>
        <v>0</v>
      </c>
      <c r="CX358" s="86">
        <f t="shared" si="200"/>
        <v>0</v>
      </c>
      <c r="CY358" s="86">
        <f t="shared" si="200"/>
        <v>0</v>
      </c>
      <c r="CZ358" s="86">
        <f t="shared" si="200"/>
        <v>0</v>
      </c>
      <c r="DA358" s="86">
        <f t="shared" si="200"/>
        <v>0</v>
      </c>
      <c r="DB358" s="86">
        <f t="shared" si="200"/>
        <v>0</v>
      </c>
      <c r="DC358" s="86">
        <f t="shared" si="200"/>
        <v>0</v>
      </c>
      <c r="DD358" s="86">
        <f t="shared" si="200"/>
        <v>0</v>
      </c>
      <c r="DE358" s="86">
        <f t="shared" si="200"/>
        <v>0</v>
      </c>
      <c r="DF358" s="86">
        <f t="shared" si="200"/>
        <v>0</v>
      </c>
      <c r="DG358" s="86">
        <f t="shared" si="200"/>
        <v>0</v>
      </c>
      <c r="DH358" s="86">
        <f t="shared" si="200"/>
        <v>0</v>
      </c>
      <c r="DI358" s="86">
        <f t="shared" si="200"/>
        <v>0</v>
      </c>
      <c r="DJ358" s="86">
        <f t="shared" si="200"/>
        <v>0</v>
      </c>
      <c r="DK358" s="86">
        <f t="shared" si="200"/>
        <v>0</v>
      </c>
      <c r="DL358" s="86">
        <f t="shared" si="200"/>
        <v>0</v>
      </c>
      <c r="DM358" s="86">
        <f t="shared" si="200"/>
        <v>0</v>
      </c>
      <c r="DN358" s="86">
        <f t="shared" si="200"/>
        <v>0</v>
      </c>
      <c r="DO358" s="86">
        <f t="shared" si="200"/>
        <v>0</v>
      </c>
      <c r="DP358" s="86">
        <f t="shared" si="200"/>
        <v>0</v>
      </c>
      <c r="DQ358" s="86">
        <f t="shared" si="200"/>
        <v>0</v>
      </c>
      <c r="DR358" s="86">
        <f t="shared" si="200"/>
        <v>0</v>
      </c>
      <c r="DS358" s="86">
        <f t="shared" si="200"/>
        <v>0</v>
      </c>
      <c r="DT358" s="86">
        <f t="shared" si="200"/>
        <v>0</v>
      </c>
      <c r="DU358" s="86">
        <f t="shared" si="200"/>
        <v>0</v>
      </c>
      <c r="DV358" s="86">
        <f t="shared" si="200"/>
        <v>0</v>
      </c>
      <c r="DW358" s="86">
        <f t="shared" si="200"/>
        <v>0</v>
      </c>
      <c r="DX358" s="86">
        <f t="shared" si="200"/>
        <v>0</v>
      </c>
      <c r="DY358" s="86">
        <f t="shared" si="200"/>
        <v>0</v>
      </c>
      <c r="DZ358" s="87">
        <f t="shared" si="200"/>
        <v>0</v>
      </c>
      <c r="EA358" s="88">
        <f t="shared" si="200"/>
        <v>0</v>
      </c>
      <c r="EB358" s="86">
        <f t="shared" si="200"/>
        <v>0</v>
      </c>
      <c r="EC358" s="86">
        <f t="shared" si="200"/>
        <v>0</v>
      </c>
      <c r="ED358" s="86">
        <f t="shared" si="200"/>
        <v>0</v>
      </c>
      <c r="EE358" s="86">
        <f t="shared" si="200"/>
        <v>0</v>
      </c>
      <c r="EF358" s="86">
        <f t="shared" si="200"/>
        <v>0</v>
      </c>
      <c r="EG358" s="86">
        <f t="shared" si="200"/>
        <v>0</v>
      </c>
      <c r="EH358" s="86">
        <f t="shared" si="200"/>
        <v>0</v>
      </c>
      <c r="EI358" s="86">
        <f t="shared" ref="EI358:GD358" si="201">EI221</f>
        <v>0</v>
      </c>
      <c r="EJ358" s="86">
        <f t="shared" si="201"/>
        <v>0</v>
      </c>
      <c r="EK358" s="86">
        <f t="shared" si="201"/>
        <v>0</v>
      </c>
      <c r="EL358" s="86">
        <f t="shared" si="201"/>
        <v>0</v>
      </c>
      <c r="EM358" s="86">
        <f t="shared" si="201"/>
        <v>0</v>
      </c>
      <c r="EN358" s="86">
        <f t="shared" si="201"/>
        <v>0</v>
      </c>
      <c r="EO358" s="86">
        <f t="shared" si="201"/>
        <v>0</v>
      </c>
      <c r="EP358" s="86">
        <f t="shared" si="201"/>
        <v>0</v>
      </c>
      <c r="EQ358" s="86">
        <f t="shared" si="201"/>
        <v>0</v>
      </c>
      <c r="ER358" s="86">
        <f t="shared" si="201"/>
        <v>0</v>
      </c>
      <c r="ES358" s="86">
        <f t="shared" si="201"/>
        <v>0</v>
      </c>
      <c r="ET358" s="86">
        <f t="shared" si="201"/>
        <v>0</v>
      </c>
      <c r="EU358" s="86">
        <f t="shared" si="201"/>
        <v>0</v>
      </c>
      <c r="EV358" s="86">
        <f t="shared" si="201"/>
        <v>0</v>
      </c>
      <c r="EW358" s="86">
        <f t="shared" si="201"/>
        <v>0</v>
      </c>
      <c r="EX358" s="86">
        <f t="shared" si="201"/>
        <v>0</v>
      </c>
      <c r="EY358" s="86">
        <f t="shared" si="201"/>
        <v>0</v>
      </c>
      <c r="EZ358" s="86">
        <f t="shared" si="201"/>
        <v>0</v>
      </c>
      <c r="FA358" s="86">
        <f t="shared" si="201"/>
        <v>0</v>
      </c>
      <c r="FB358" s="87">
        <f t="shared" si="201"/>
        <v>0</v>
      </c>
      <c r="FC358" s="88">
        <f t="shared" si="201"/>
        <v>0</v>
      </c>
      <c r="FD358" s="86">
        <f t="shared" si="201"/>
        <v>0</v>
      </c>
      <c r="FE358" s="86">
        <f t="shared" si="201"/>
        <v>0</v>
      </c>
      <c r="FF358" s="86">
        <f t="shared" si="201"/>
        <v>0</v>
      </c>
      <c r="FG358" s="86">
        <f t="shared" si="201"/>
        <v>0</v>
      </c>
      <c r="FH358" s="86">
        <f t="shared" si="201"/>
        <v>0</v>
      </c>
      <c r="FI358" s="86">
        <f t="shared" si="201"/>
        <v>0</v>
      </c>
      <c r="FJ358" s="86">
        <f t="shared" si="201"/>
        <v>0</v>
      </c>
      <c r="FK358" s="86">
        <f t="shared" si="201"/>
        <v>0</v>
      </c>
      <c r="FL358" s="86">
        <f t="shared" si="201"/>
        <v>0</v>
      </c>
      <c r="FM358" s="86">
        <f t="shared" si="201"/>
        <v>0</v>
      </c>
      <c r="FN358" s="86">
        <f t="shared" si="201"/>
        <v>0</v>
      </c>
      <c r="FO358" s="86">
        <f t="shared" si="201"/>
        <v>0</v>
      </c>
      <c r="FP358" s="86">
        <f t="shared" si="201"/>
        <v>0</v>
      </c>
      <c r="FQ358" s="86">
        <f t="shared" si="201"/>
        <v>0</v>
      </c>
      <c r="FR358" s="86">
        <f t="shared" si="201"/>
        <v>0</v>
      </c>
      <c r="FS358" s="86">
        <f t="shared" si="201"/>
        <v>0</v>
      </c>
      <c r="FT358" s="86">
        <f t="shared" si="201"/>
        <v>0</v>
      </c>
      <c r="FU358" s="86">
        <f t="shared" si="201"/>
        <v>0</v>
      </c>
      <c r="FV358" s="86">
        <f t="shared" si="201"/>
        <v>0</v>
      </c>
      <c r="FW358" s="86">
        <f t="shared" si="201"/>
        <v>0</v>
      </c>
      <c r="FX358" s="86">
        <f t="shared" si="201"/>
        <v>0</v>
      </c>
      <c r="FY358" s="86">
        <f t="shared" si="201"/>
        <v>0</v>
      </c>
      <c r="FZ358" s="86">
        <f t="shared" si="201"/>
        <v>0</v>
      </c>
      <c r="GA358" s="86">
        <f t="shared" si="201"/>
        <v>0</v>
      </c>
      <c r="GB358" s="86">
        <f t="shared" si="201"/>
        <v>0</v>
      </c>
      <c r="GC358" s="86">
        <f t="shared" si="201"/>
        <v>0</v>
      </c>
      <c r="GD358" s="87">
        <f t="shared" si="201"/>
        <v>0</v>
      </c>
      <c r="GE358" s="195"/>
    </row>
    <row r="359" spans="1:187" s="35" customFormat="1" ht="17" customHeight="1">
      <c r="A359" s="1">
        <v>1</v>
      </c>
      <c r="B359" s="1">
        <v>195</v>
      </c>
      <c r="C359" s="73" t="s">
        <v>361</v>
      </c>
      <c r="D359" s="55" t="s">
        <v>67</v>
      </c>
      <c r="E359" s="55" t="s">
        <v>67</v>
      </c>
      <c r="F359" s="74" t="s">
        <v>266</v>
      </c>
      <c r="G359" s="74" t="s">
        <v>312</v>
      </c>
      <c r="H359" s="75"/>
      <c r="I359" s="76">
        <v>0</v>
      </c>
      <c r="J359" s="77">
        <v>0</v>
      </c>
      <c r="K359" s="77">
        <f t="shared" ref="K359:BV359" si="202">K358-K81</f>
        <v>0</v>
      </c>
      <c r="L359" s="77">
        <f t="shared" si="202"/>
        <v>0</v>
      </c>
      <c r="M359" s="77">
        <f t="shared" si="202"/>
        <v>0</v>
      </c>
      <c r="N359" s="77">
        <f t="shared" si="202"/>
        <v>0</v>
      </c>
      <c r="O359" s="77">
        <f t="shared" si="202"/>
        <v>0</v>
      </c>
      <c r="P359" s="77">
        <f t="shared" si="202"/>
        <v>0</v>
      </c>
      <c r="Q359" s="77">
        <f t="shared" si="202"/>
        <v>0</v>
      </c>
      <c r="R359" s="77">
        <f t="shared" si="202"/>
        <v>0</v>
      </c>
      <c r="S359" s="77">
        <f t="shared" si="202"/>
        <v>0</v>
      </c>
      <c r="T359" s="77">
        <f t="shared" si="202"/>
        <v>0</v>
      </c>
      <c r="U359" s="77">
        <f t="shared" si="202"/>
        <v>0</v>
      </c>
      <c r="V359" s="77">
        <f t="shared" si="202"/>
        <v>0</v>
      </c>
      <c r="W359" s="77">
        <f t="shared" si="202"/>
        <v>0</v>
      </c>
      <c r="X359" s="77">
        <f t="shared" si="202"/>
        <v>0</v>
      </c>
      <c r="Y359" s="77">
        <f t="shared" si="202"/>
        <v>0</v>
      </c>
      <c r="Z359" s="77">
        <f t="shared" si="202"/>
        <v>0</v>
      </c>
      <c r="AA359" s="77">
        <f t="shared" si="202"/>
        <v>0</v>
      </c>
      <c r="AB359" s="77">
        <f t="shared" si="202"/>
        <v>0</v>
      </c>
      <c r="AC359" s="77">
        <f t="shared" si="202"/>
        <v>0</v>
      </c>
      <c r="AD359" s="77">
        <f t="shared" si="202"/>
        <v>0</v>
      </c>
      <c r="AE359" s="77">
        <f t="shared" si="202"/>
        <v>0</v>
      </c>
      <c r="AF359" s="77">
        <f t="shared" si="202"/>
        <v>0</v>
      </c>
      <c r="AG359" s="77">
        <f t="shared" si="202"/>
        <v>0</v>
      </c>
      <c r="AH359" s="77">
        <f t="shared" si="202"/>
        <v>0</v>
      </c>
      <c r="AI359" s="77">
        <f t="shared" si="202"/>
        <v>0</v>
      </c>
      <c r="AJ359" s="77">
        <f t="shared" si="202"/>
        <v>0</v>
      </c>
      <c r="AK359" s="77">
        <f t="shared" si="202"/>
        <v>0</v>
      </c>
      <c r="AL359" s="77">
        <f t="shared" si="202"/>
        <v>0</v>
      </c>
      <c r="AM359" s="75">
        <f t="shared" si="202"/>
        <v>0</v>
      </c>
      <c r="AN359" s="76">
        <f t="shared" si="202"/>
        <v>0</v>
      </c>
      <c r="AO359" s="77">
        <f t="shared" si="202"/>
        <v>0</v>
      </c>
      <c r="AP359" s="77">
        <f t="shared" si="202"/>
        <v>0</v>
      </c>
      <c r="AQ359" s="77">
        <f t="shared" si="202"/>
        <v>0</v>
      </c>
      <c r="AR359" s="77">
        <f t="shared" si="202"/>
        <v>0</v>
      </c>
      <c r="AS359" s="77">
        <f t="shared" si="202"/>
        <v>0</v>
      </c>
      <c r="AT359" s="77">
        <f t="shared" si="202"/>
        <v>0</v>
      </c>
      <c r="AU359" s="77">
        <f t="shared" si="202"/>
        <v>0</v>
      </c>
      <c r="AV359" s="77">
        <f t="shared" si="202"/>
        <v>0</v>
      </c>
      <c r="AW359" s="77">
        <f t="shared" si="202"/>
        <v>0</v>
      </c>
      <c r="AX359" s="77">
        <f t="shared" si="202"/>
        <v>0</v>
      </c>
      <c r="AY359" s="77">
        <f t="shared" si="202"/>
        <v>0</v>
      </c>
      <c r="AZ359" s="77">
        <f t="shared" si="202"/>
        <v>0</v>
      </c>
      <c r="BA359" s="77">
        <f t="shared" si="202"/>
        <v>0</v>
      </c>
      <c r="BB359" s="77">
        <f t="shared" si="202"/>
        <v>0</v>
      </c>
      <c r="BC359" s="77">
        <f t="shared" si="202"/>
        <v>0</v>
      </c>
      <c r="BD359" s="77">
        <f t="shared" si="202"/>
        <v>0</v>
      </c>
      <c r="BE359" s="77">
        <f t="shared" si="202"/>
        <v>0</v>
      </c>
      <c r="BF359" s="77">
        <f t="shared" si="202"/>
        <v>0</v>
      </c>
      <c r="BG359" s="77">
        <f t="shared" si="202"/>
        <v>0</v>
      </c>
      <c r="BH359" s="77">
        <f t="shared" si="202"/>
        <v>0</v>
      </c>
      <c r="BI359" s="77">
        <f t="shared" si="202"/>
        <v>0</v>
      </c>
      <c r="BJ359" s="77">
        <f t="shared" si="202"/>
        <v>0</v>
      </c>
      <c r="BK359" s="77">
        <f t="shared" si="202"/>
        <v>0</v>
      </c>
      <c r="BL359" s="77">
        <f t="shared" si="202"/>
        <v>0</v>
      </c>
      <c r="BM359" s="77">
        <f t="shared" si="202"/>
        <v>0</v>
      </c>
      <c r="BN359" s="77">
        <f t="shared" si="202"/>
        <v>0</v>
      </c>
      <c r="BO359" s="75">
        <f t="shared" si="202"/>
        <v>0</v>
      </c>
      <c r="BP359" s="76">
        <f t="shared" si="202"/>
        <v>0</v>
      </c>
      <c r="BQ359" s="77">
        <f t="shared" si="202"/>
        <v>0</v>
      </c>
      <c r="BR359" s="77">
        <f t="shared" si="202"/>
        <v>0</v>
      </c>
      <c r="BS359" s="77">
        <f t="shared" si="202"/>
        <v>0</v>
      </c>
      <c r="BT359" s="77">
        <f t="shared" si="202"/>
        <v>0</v>
      </c>
      <c r="BU359" s="77">
        <f t="shared" si="202"/>
        <v>0</v>
      </c>
      <c r="BV359" s="77">
        <f t="shared" si="202"/>
        <v>0</v>
      </c>
      <c r="BW359" s="77">
        <f t="shared" ref="BW359:EH359" si="203">BW358-BW81</f>
        <v>0</v>
      </c>
      <c r="BX359" s="77">
        <f t="shared" si="203"/>
        <v>0</v>
      </c>
      <c r="BY359" s="77">
        <f t="shared" si="203"/>
        <v>0</v>
      </c>
      <c r="BZ359" s="77">
        <f t="shared" si="203"/>
        <v>0</v>
      </c>
      <c r="CA359" s="77">
        <f t="shared" si="203"/>
        <v>0</v>
      </c>
      <c r="CB359" s="77">
        <f t="shared" si="203"/>
        <v>0</v>
      </c>
      <c r="CC359" s="77">
        <f t="shared" si="203"/>
        <v>0</v>
      </c>
      <c r="CD359" s="77">
        <f t="shared" si="203"/>
        <v>0</v>
      </c>
      <c r="CE359" s="77">
        <f t="shared" si="203"/>
        <v>0</v>
      </c>
      <c r="CF359" s="77">
        <f t="shared" si="203"/>
        <v>0</v>
      </c>
      <c r="CG359" s="77">
        <f t="shared" si="203"/>
        <v>0</v>
      </c>
      <c r="CH359" s="77">
        <f t="shared" si="203"/>
        <v>0</v>
      </c>
      <c r="CI359" s="77">
        <f t="shared" si="203"/>
        <v>0</v>
      </c>
      <c r="CJ359" s="77">
        <f t="shared" si="203"/>
        <v>0</v>
      </c>
      <c r="CK359" s="77">
        <f t="shared" si="203"/>
        <v>0</v>
      </c>
      <c r="CL359" s="77">
        <f t="shared" si="203"/>
        <v>0</v>
      </c>
      <c r="CM359" s="77">
        <f t="shared" si="203"/>
        <v>0</v>
      </c>
      <c r="CN359" s="77">
        <f t="shared" si="203"/>
        <v>0</v>
      </c>
      <c r="CO359" s="77">
        <f t="shared" si="203"/>
        <v>0</v>
      </c>
      <c r="CP359" s="77">
        <f t="shared" si="203"/>
        <v>0</v>
      </c>
      <c r="CQ359" s="75">
        <f t="shared" si="203"/>
        <v>0</v>
      </c>
      <c r="CR359" s="76">
        <f t="shared" si="203"/>
        <v>0</v>
      </c>
      <c r="CS359" s="77">
        <f t="shared" si="203"/>
        <v>0</v>
      </c>
      <c r="CT359" s="77">
        <f t="shared" si="203"/>
        <v>0</v>
      </c>
      <c r="CU359" s="77">
        <f t="shared" si="203"/>
        <v>0</v>
      </c>
      <c r="CV359" s="77">
        <f t="shared" si="203"/>
        <v>0</v>
      </c>
      <c r="CW359" s="77">
        <f t="shared" si="203"/>
        <v>0</v>
      </c>
      <c r="CX359" s="77">
        <f t="shared" si="203"/>
        <v>0</v>
      </c>
      <c r="CY359" s="77">
        <f t="shared" si="203"/>
        <v>0</v>
      </c>
      <c r="CZ359" s="77">
        <f t="shared" si="203"/>
        <v>0</v>
      </c>
      <c r="DA359" s="77">
        <f t="shared" si="203"/>
        <v>0</v>
      </c>
      <c r="DB359" s="77">
        <f t="shared" si="203"/>
        <v>0</v>
      </c>
      <c r="DC359" s="77">
        <f t="shared" si="203"/>
        <v>0</v>
      </c>
      <c r="DD359" s="77">
        <f t="shared" si="203"/>
        <v>0</v>
      </c>
      <c r="DE359" s="77">
        <f t="shared" si="203"/>
        <v>0</v>
      </c>
      <c r="DF359" s="77">
        <f t="shared" si="203"/>
        <v>0</v>
      </c>
      <c r="DG359" s="77">
        <f t="shared" si="203"/>
        <v>0</v>
      </c>
      <c r="DH359" s="77">
        <f t="shared" si="203"/>
        <v>0</v>
      </c>
      <c r="DI359" s="77">
        <f t="shared" si="203"/>
        <v>0</v>
      </c>
      <c r="DJ359" s="77">
        <f t="shared" si="203"/>
        <v>0</v>
      </c>
      <c r="DK359" s="77">
        <f t="shared" si="203"/>
        <v>0</v>
      </c>
      <c r="DL359" s="77">
        <f t="shared" si="203"/>
        <v>0</v>
      </c>
      <c r="DM359" s="77">
        <f t="shared" si="203"/>
        <v>0</v>
      </c>
      <c r="DN359" s="77">
        <f t="shared" si="203"/>
        <v>0</v>
      </c>
      <c r="DO359" s="77">
        <f t="shared" si="203"/>
        <v>0</v>
      </c>
      <c r="DP359" s="77">
        <f t="shared" si="203"/>
        <v>0</v>
      </c>
      <c r="DQ359" s="77">
        <f t="shared" si="203"/>
        <v>0</v>
      </c>
      <c r="DR359" s="77">
        <f t="shared" si="203"/>
        <v>0</v>
      </c>
      <c r="DS359" s="77">
        <f t="shared" si="203"/>
        <v>0</v>
      </c>
      <c r="DT359" s="77">
        <f t="shared" si="203"/>
        <v>0</v>
      </c>
      <c r="DU359" s="77">
        <f t="shared" si="203"/>
        <v>0</v>
      </c>
      <c r="DV359" s="77">
        <f t="shared" si="203"/>
        <v>0</v>
      </c>
      <c r="DW359" s="77">
        <f t="shared" si="203"/>
        <v>0</v>
      </c>
      <c r="DX359" s="77">
        <f t="shared" si="203"/>
        <v>0</v>
      </c>
      <c r="DY359" s="77">
        <f t="shared" si="203"/>
        <v>0</v>
      </c>
      <c r="DZ359" s="75">
        <f t="shared" si="203"/>
        <v>0</v>
      </c>
      <c r="EA359" s="76">
        <f t="shared" si="203"/>
        <v>0</v>
      </c>
      <c r="EB359" s="77">
        <f t="shared" si="203"/>
        <v>0</v>
      </c>
      <c r="EC359" s="77">
        <f t="shared" si="203"/>
        <v>0</v>
      </c>
      <c r="ED359" s="77">
        <f t="shared" si="203"/>
        <v>0</v>
      </c>
      <c r="EE359" s="77">
        <f t="shared" si="203"/>
        <v>0</v>
      </c>
      <c r="EF359" s="77">
        <f t="shared" si="203"/>
        <v>0</v>
      </c>
      <c r="EG359" s="77">
        <f t="shared" si="203"/>
        <v>0</v>
      </c>
      <c r="EH359" s="77">
        <f t="shared" si="203"/>
        <v>0</v>
      </c>
      <c r="EI359" s="77">
        <f t="shared" ref="EI359:GD359" si="204">EI358-EI81</f>
        <v>0</v>
      </c>
      <c r="EJ359" s="77">
        <f t="shared" si="204"/>
        <v>0</v>
      </c>
      <c r="EK359" s="77">
        <f t="shared" si="204"/>
        <v>0</v>
      </c>
      <c r="EL359" s="77">
        <f t="shared" si="204"/>
        <v>0</v>
      </c>
      <c r="EM359" s="77">
        <f t="shared" si="204"/>
        <v>0</v>
      </c>
      <c r="EN359" s="77">
        <f t="shared" si="204"/>
        <v>0</v>
      </c>
      <c r="EO359" s="77">
        <f t="shared" si="204"/>
        <v>0</v>
      </c>
      <c r="EP359" s="77">
        <f t="shared" si="204"/>
        <v>0</v>
      </c>
      <c r="EQ359" s="77">
        <f t="shared" si="204"/>
        <v>0</v>
      </c>
      <c r="ER359" s="77">
        <f t="shared" si="204"/>
        <v>0</v>
      </c>
      <c r="ES359" s="77">
        <f t="shared" si="204"/>
        <v>0</v>
      </c>
      <c r="ET359" s="77">
        <f t="shared" si="204"/>
        <v>0</v>
      </c>
      <c r="EU359" s="77">
        <f t="shared" si="204"/>
        <v>0</v>
      </c>
      <c r="EV359" s="77">
        <f t="shared" si="204"/>
        <v>0</v>
      </c>
      <c r="EW359" s="77">
        <f t="shared" si="204"/>
        <v>0</v>
      </c>
      <c r="EX359" s="77">
        <f t="shared" si="204"/>
        <v>0</v>
      </c>
      <c r="EY359" s="77">
        <f t="shared" si="204"/>
        <v>0</v>
      </c>
      <c r="EZ359" s="77">
        <f t="shared" si="204"/>
        <v>0</v>
      </c>
      <c r="FA359" s="77">
        <f t="shared" si="204"/>
        <v>0</v>
      </c>
      <c r="FB359" s="75">
        <f t="shared" si="204"/>
        <v>0</v>
      </c>
      <c r="FC359" s="76">
        <f t="shared" si="204"/>
        <v>0</v>
      </c>
      <c r="FD359" s="77">
        <f t="shared" si="204"/>
        <v>0</v>
      </c>
      <c r="FE359" s="77">
        <f t="shared" si="204"/>
        <v>0</v>
      </c>
      <c r="FF359" s="77">
        <f t="shared" si="204"/>
        <v>0</v>
      </c>
      <c r="FG359" s="77">
        <f t="shared" si="204"/>
        <v>0</v>
      </c>
      <c r="FH359" s="77">
        <f t="shared" si="204"/>
        <v>0</v>
      </c>
      <c r="FI359" s="77">
        <f t="shared" si="204"/>
        <v>0</v>
      </c>
      <c r="FJ359" s="77">
        <f t="shared" si="204"/>
        <v>0</v>
      </c>
      <c r="FK359" s="77">
        <f t="shared" si="204"/>
        <v>0</v>
      </c>
      <c r="FL359" s="77">
        <f t="shared" si="204"/>
        <v>0</v>
      </c>
      <c r="FM359" s="77">
        <f t="shared" si="204"/>
        <v>0</v>
      </c>
      <c r="FN359" s="77">
        <f t="shared" si="204"/>
        <v>0</v>
      </c>
      <c r="FO359" s="77">
        <f t="shared" si="204"/>
        <v>0</v>
      </c>
      <c r="FP359" s="77">
        <f t="shared" si="204"/>
        <v>0</v>
      </c>
      <c r="FQ359" s="77">
        <f t="shared" si="204"/>
        <v>0</v>
      </c>
      <c r="FR359" s="77">
        <f t="shared" si="204"/>
        <v>0</v>
      </c>
      <c r="FS359" s="77">
        <f t="shared" si="204"/>
        <v>0</v>
      </c>
      <c r="FT359" s="77">
        <f t="shared" si="204"/>
        <v>0</v>
      </c>
      <c r="FU359" s="77">
        <f t="shared" si="204"/>
        <v>0</v>
      </c>
      <c r="FV359" s="77">
        <f t="shared" si="204"/>
        <v>0</v>
      </c>
      <c r="FW359" s="77">
        <f t="shared" si="204"/>
        <v>0</v>
      </c>
      <c r="FX359" s="77">
        <f t="shared" si="204"/>
        <v>0</v>
      </c>
      <c r="FY359" s="77">
        <f t="shared" si="204"/>
        <v>0</v>
      </c>
      <c r="FZ359" s="77">
        <f t="shared" si="204"/>
        <v>0</v>
      </c>
      <c r="GA359" s="77">
        <f t="shared" si="204"/>
        <v>0</v>
      </c>
      <c r="GB359" s="77">
        <f t="shared" si="204"/>
        <v>0</v>
      </c>
      <c r="GC359" s="77">
        <f t="shared" si="204"/>
        <v>0</v>
      </c>
      <c r="GD359" s="75">
        <f t="shared" si="204"/>
        <v>0</v>
      </c>
      <c r="GE359" s="195"/>
    </row>
    <row r="360" spans="1:187" s="35" customFormat="1" ht="17" customHeight="1">
      <c r="A360" s="1">
        <v>1</v>
      </c>
      <c r="B360" s="1">
        <v>196</v>
      </c>
      <c r="C360" s="92" t="s">
        <v>362</v>
      </c>
      <c r="D360" s="58" t="s">
        <v>67</v>
      </c>
      <c r="E360" s="58" t="s">
        <v>67</v>
      </c>
      <c r="F360" s="45" t="s">
        <v>266</v>
      </c>
      <c r="G360" s="45" t="s">
        <v>312</v>
      </c>
      <c r="H360" s="93"/>
      <c r="I360" s="94">
        <v>0</v>
      </c>
      <c r="J360" s="95">
        <v>0</v>
      </c>
      <c r="K360" s="95">
        <f t="shared" ref="K360:BV360" si="205">K358-K25</f>
        <v>0</v>
      </c>
      <c r="L360" s="95">
        <f t="shared" si="205"/>
        <v>0</v>
      </c>
      <c r="M360" s="95">
        <f t="shared" si="205"/>
        <v>0</v>
      </c>
      <c r="N360" s="95">
        <f t="shared" si="205"/>
        <v>0</v>
      </c>
      <c r="O360" s="95">
        <f t="shared" si="205"/>
        <v>0</v>
      </c>
      <c r="P360" s="95">
        <f t="shared" si="205"/>
        <v>0</v>
      </c>
      <c r="Q360" s="95">
        <f t="shared" si="205"/>
        <v>0</v>
      </c>
      <c r="R360" s="95">
        <f t="shared" si="205"/>
        <v>0</v>
      </c>
      <c r="S360" s="95">
        <f t="shared" si="205"/>
        <v>0</v>
      </c>
      <c r="T360" s="95">
        <f t="shared" si="205"/>
        <v>0</v>
      </c>
      <c r="U360" s="95">
        <f t="shared" si="205"/>
        <v>0</v>
      </c>
      <c r="V360" s="95">
        <f t="shared" si="205"/>
        <v>0</v>
      </c>
      <c r="W360" s="95">
        <f t="shared" si="205"/>
        <v>0</v>
      </c>
      <c r="X360" s="95">
        <f t="shared" si="205"/>
        <v>0</v>
      </c>
      <c r="Y360" s="95">
        <f t="shared" si="205"/>
        <v>0</v>
      </c>
      <c r="Z360" s="95">
        <f t="shared" si="205"/>
        <v>0</v>
      </c>
      <c r="AA360" s="95">
        <f t="shared" si="205"/>
        <v>0</v>
      </c>
      <c r="AB360" s="95">
        <f t="shared" si="205"/>
        <v>0</v>
      </c>
      <c r="AC360" s="95">
        <f t="shared" si="205"/>
        <v>0</v>
      </c>
      <c r="AD360" s="95">
        <f t="shared" si="205"/>
        <v>0</v>
      </c>
      <c r="AE360" s="95">
        <f t="shared" si="205"/>
        <v>0</v>
      </c>
      <c r="AF360" s="95">
        <f t="shared" si="205"/>
        <v>0</v>
      </c>
      <c r="AG360" s="95">
        <f t="shared" si="205"/>
        <v>0</v>
      </c>
      <c r="AH360" s="95">
        <f t="shared" si="205"/>
        <v>0</v>
      </c>
      <c r="AI360" s="95">
        <f t="shared" si="205"/>
        <v>0</v>
      </c>
      <c r="AJ360" s="95">
        <f t="shared" si="205"/>
        <v>0</v>
      </c>
      <c r="AK360" s="95">
        <f t="shared" si="205"/>
        <v>0</v>
      </c>
      <c r="AL360" s="95">
        <f t="shared" si="205"/>
        <v>0</v>
      </c>
      <c r="AM360" s="93">
        <f t="shared" si="205"/>
        <v>0</v>
      </c>
      <c r="AN360" s="94">
        <f t="shared" si="205"/>
        <v>0</v>
      </c>
      <c r="AO360" s="95">
        <f t="shared" si="205"/>
        <v>0</v>
      </c>
      <c r="AP360" s="95">
        <f t="shared" si="205"/>
        <v>0</v>
      </c>
      <c r="AQ360" s="95">
        <f t="shared" si="205"/>
        <v>0</v>
      </c>
      <c r="AR360" s="95">
        <f t="shared" si="205"/>
        <v>0</v>
      </c>
      <c r="AS360" s="95">
        <f t="shared" si="205"/>
        <v>0</v>
      </c>
      <c r="AT360" s="95">
        <f t="shared" si="205"/>
        <v>0</v>
      </c>
      <c r="AU360" s="95">
        <f t="shared" si="205"/>
        <v>0</v>
      </c>
      <c r="AV360" s="95">
        <f t="shared" si="205"/>
        <v>0</v>
      </c>
      <c r="AW360" s="95">
        <f t="shared" si="205"/>
        <v>0</v>
      </c>
      <c r="AX360" s="95">
        <f t="shared" si="205"/>
        <v>0</v>
      </c>
      <c r="AY360" s="95">
        <f t="shared" si="205"/>
        <v>0</v>
      </c>
      <c r="AZ360" s="95">
        <f t="shared" si="205"/>
        <v>0</v>
      </c>
      <c r="BA360" s="95">
        <f t="shared" si="205"/>
        <v>0</v>
      </c>
      <c r="BB360" s="95">
        <f t="shared" si="205"/>
        <v>0</v>
      </c>
      <c r="BC360" s="95">
        <f t="shared" si="205"/>
        <v>0</v>
      </c>
      <c r="BD360" s="95">
        <f t="shared" si="205"/>
        <v>0</v>
      </c>
      <c r="BE360" s="95">
        <f t="shared" si="205"/>
        <v>0</v>
      </c>
      <c r="BF360" s="95">
        <f t="shared" si="205"/>
        <v>0</v>
      </c>
      <c r="BG360" s="95">
        <f t="shared" si="205"/>
        <v>0</v>
      </c>
      <c r="BH360" s="95">
        <f t="shared" si="205"/>
        <v>0</v>
      </c>
      <c r="BI360" s="95">
        <f t="shared" si="205"/>
        <v>0</v>
      </c>
      <c r="BJ360" s="95">
        <f t="shared" si="205"/>
        <v>0</v>
      </c>
      <c r="BK360" s="95">
        <f t="shared" si="205"/>
        <v>0</v>
      </c>
      <c r="BL360" s="95">
        <f t="shared" si="205"/>
        <v>0</v>
      </c>
      <c r="BM360" s="95">
        <f t="shared" si="205"/>
        <v>0</v>
      </c>
      <c r="BN360" s="95">
        <f t="shared" si="205"/>
        <v>0</v>
      </c>
      <c r="BO360" s="93">
        <f t="shared" si="205"/>
        <v>0</v>
      </c>
      <c r="BP360" s="94">
        <f t="shared" si="205"/>
        <v>0</v>
      </c>
      <c r="BQ360" s="95">
        <f t="shared" si="205"/>
        <v>0</v>
      </c>
      <c r="BR360" s="95">
        <f t="shared" si="205"/>
        <v>0</v>
      </c>
      <c r="BS360" s="95">
        <f t="shared" si="205"/>
        <v>0</v>
      </c>
      <c r="BT360" s="95">
        <f t="shared" si="205"/>
        <v>0</v>
      </c>
      <c r="BU360" s="95">
        <f t="shared" si="205"/>
        <v>0</v>
      </c>
      <c r="BV360" s="95">
        <f t="shared" si="205"/>
        <v>0</v>
      </c>
      <c r="BW360" s="95">
        <f t="shared" ref="BW360:EH360" si="206">BW358-BW25</f>
        <v>0</v>
      </c>
      <c r="BX360" s="95">
        <f t="shared" si="206"/>
        <v>0</v>
      </c>
      <c r="BY360" s="95">
        <f t="shared" si="206"/>
        <v>0</v>
      </c>
      <c r="BZ360" s="95">
        <f t="shared" si="206"/>
        <v>0</v>
      </c>
      <c r="CA360" s="95">
        <f t="shared" si="206"/>
        <v>0</v>
      </c>
      <c r="CB360" s="95">
        <f t="shared" si="206"/>
        <v>0</v>
      </c>
      <c r="CC360" s="95">
        <f t="shared" si="206"/>
        <v>0</v>
      </c>
      <c r="CD360" s="95">
        <f t="shared" si="206"/>
        <v>0</v>
      </c>
      <c r="CE360" s="95">
        <f t="shared" si="206"/>
        <v>0</v>
      </c>
      <c r="CF360" s="95">
        <f t="shared" si="206"/>
        <v>0</v>
      </c>
      <c r="CG360" s="95">
        <f t="shared" si="206"/>
        <v>0</v>
      </c>
      <c r="CH360" s="95">
        <f t="shared" si="206"/>
        <v>0</v>
      </c>
      <c r="CI360" s="95">
        <f t="shared" si="206"/>
        <v>0</v>
      </c>
      <c r="CJ360" s="95">
        <f t="shared" si="206"/>
        <v>0</v>
      </c>
      <c r="CK360" s="95">
        <f t="shared" si="206"/>
        <v>0</v>
      </c>
      <c r="CL360" s="95">
        <f t="shared" si="206"/>
        <v>0</v>
      </c>
      <c r="CM360" s="95">
        <f t="shared" si="206"/>
        <v>0</v>
      </c>
      <c r="CN360" s="95">
        <f t="shared" si="206"/>
        <v>0</v>
      </c>
      <c r="CO360" s="95">
        <f t="shared" si="206"/>
        <v>0</v>
      </c>
      <c r="CP360" s="95">
        <f t="shared" si="206"/>
        <v>0</v>
      </c>
      <c r="CQ360" s="93">
        <f t="shared" si="206"/>
        <v>0</v>
      </c>
      <c r="CR360" s="94">
        <f t="shared" si="206"/>
        <v>0</v>
      </c>
      <c r="CS360" s="95">
        <f t="shared" si="206"/>
        <v>0</v>
      </c>
      <c r="CT360" s="95">
        <f t="shared" si="206"/>
        <v>0</v>
      </c>
      <c r="CU360" s="95">
        <f t="shared" si="206"/>
        <v>0</v>
      </c>
      <c r="CV360" s="95">
        <f t="shared" si="206"/>
        <v>0</v>
      </c>
      <c r="CW360" s="95">
        <f t="shared" si="206"/>
        <v>0</v>
      </c>
      <c r="CX360" s="95">
        <f t="shared" si="206"/>
        <v>0</v>
      </c>
      <c r="CY360" s="95">
        <f t="shared" si="206"/>
        <v>0</v>
      </c>
      <c r="CZ360" s="95">
        <f t="shared" si="206"/>
        <v>0</v>
      </c>
      <c r="DA360" s="95">
        <f t="shared" si="206"/>
        <v>0</v>
      </c>
      <c r="DB360" s="95">
        <f t="shared" si="206"/>
        <v>0</v>
      </c>
      <c r="DC360" s="95">
        <f t="shared" si="206"/>
        <v>0</v>
      </c>
      <c r="DD360" s="95">
        <f t="shared" si="206"/>
        <v>0</v>
      </c>
      <c r="DE360" s="95">
        <f t="shared" si="206"/>
        <v>0</v>
      </c>
      <c r="DF360" s="95">
        <f t="shared" si="206"/>
        <v>0</v>
      </c>
      <c r="DG360" s="95">
        <f t="shared" si="206"/>
        <v>0</v>
      </c>
      <c r="DH360" s="95">
        <f t="shared" si="206"/>
        <v>0</v>
      </c>
      <c r="DI360" s="95">
        <f t="shared" si="206"/>
        <v>0</v>
      </c>
      <c r="DJ360" s="95">
        <f t="shared" si="206"/>
        <v>0</v>
      </c>
      <c r="DK360" s="95">
        <f t="shared" si="206"/>
        <v>0</v>
      </c>
      <c r="DL360" s="95">
        <f t="shared" si="206"/>
        <v>0</v>
      </c>
      <c r="DM360" s="95">
        <f t="shared" si="206"/>
        <v>0</v>
      </c>
      <c r="DN360" s="95">
        <f t="shared" si="206"/>
        <v>0</v>
      </c>
      <c r="DO360" s="95">
        <f t="shared" si="206"/>
        <v>0</v>
      </c>
      <c r="DP360" s="95">
        <f t="shared" si="206"/>
        <v>0</v>
      </c>
      <c r="DQ360" s="95">
        <f t="shared" si="206"/>
        <v>0</v>
      </c>
      <c r="DR360" s="95">
        <f t="shared" si="206"/>
        <v>0</v>
      </c>
      <c r="DS360" s="95">
        <f t="shared" si="206"/>
        <v>0</v>
      </c>
      <c r="DT360" s="95">
        <f t="shared" si="206"/>
        <v>0</v>
      </c>
      <c r="DU360" s="95">
        <f t="shared" si="206"/>
        <v>0</v>
      </c>
      <c r="DV360" s="95">
        <f t="shared" si="206"/>
        <v>0</v>
      </c>
      <c r="DW360" s="95">
        <f t="shared" si="206"/>
        <v>0</v>
      </c>
      <c r="DX360" s="95">
        <f t="shared" si="206"/>
        <v>0</v>
      </c>
      <c r="DY360" s="95">
        <f t="shared" si="206"/>
        <v>0</v>
      </c>
      <c r="DZ360" s="93">
        <f t="shared" si="206"/>
        <v>0</v>
      </c>
      <c r="EA360" s="94">
        <f t="shared" si="206"/>
        <v>0</v>
      </c>
      <c r="EB360" s="95">
        <f t="shared" si="206"/>
        <v>0</v>
      </c>
      <c r="EC360" s="95">
        <f t="shared" si="206"/>
        <v>0</v>
      </c>
      <c r="ED360" s="95">
        <f t="shared" si="206"/>
        <v>0</v>
      </c>
      <c r="EE360" s="95">
        <f t="shared" si="206"/>
        <v>0</v>
      </c>
      <c r="EF360" s="95">
        <f t="shared" si="206"/>
        <v>0</v>
      </c>
      <c r="EG360" s="95">
        <f t="shared" si="206"/>
        <v>0</v>
      </c>
      <c r="EH360" s="95">
        <f t="shared" si="206"/>
        <v>0</v>
      </c>
      <c r="EI360" s="95">
        <f t="shared" ref="EI360:GD360" si="207">EI358-EI25</f>
        <v>0</v>
      </c>
      <c r="EJ360" s="95">
        <f t="shared" si="207"/>
        <v>0</v>
      </c>
      <c r="EK360" s="95">
        <f t="shared" si="207"/>
        <v>0</v>
      </c>
      <c r="EL360" s="95">
        <f t="shared" si="207"/>
        <v>0</v>
      </c>
      <c r="EM360" s="95">
        <f t="shared" si="207"/>
        <v>0</v>
      </c>
      <c r="EN360" s="95">
        <f t="shared" si="207"/>
        <v>0</v>
      </c>
      <c r="EO360" s="95">
        <f t="shared" si="207"/>
        <v>0</v>
      </c>
      <c r="EP360" s="95">
        <f t="shared" si="207"/>
        <v>0</v>
      </c>
      <c r="EQ360" s="95">
        <f t="shared" si="207"/>
        <v>0</v>
      </c>
      <c r="ER360" s="95">
        <f t="shared" si="207"/>
        <v>0</v>
      </c>
      <c r="ES360" s="95">
        <f t="shared" si="207"/>
        <v>0</v>
      </c>
      <c r="ET360" s="95">
        <f t="shared" si="207"/>
        <v>0</v>
      </c>
      <c r="EU360" s="95">
        <f t="shared" si="207"/>
        <v>0</v>
      </c>
      <c r="EV360" s="95">
        <f t="shared" si="207"/>
        <v>0</v>
      </c>
      <c r="EW360" s="95">
        <f t="shared" si="207"/>
        <v>0</v>
      </c>
      <c r="EX360" s="95">
        <f t="shared" si="207"/>
        <v>0</v>
      </c>
      <c r="EY360" s="95">
        <f t="shared" si="207"/>
        <v>0</v>
      </c>
      <c r="EZ360" s="95">
        <f t="shared" si="207"/>
        <v>0</v>
      </c>
      <c r="FA360" s="95">
        <f t="shared" si="207"/>
        <v>0</v>
      </c>
      <c r="FB360" s="93">
        <f t="shared" si="207"/>
        <v>0</v>
      </c>
      <c r="FC360" s="94">
        <f t="shared" si="207"/>
        <v>0</v>
      </c>
      <c r="FD360" s="95">
        <f t="shared" si="207"/>
        <v>0</v>
      </c>
      <c r="FE360" s="95">
        <f t="shared" si="207"/>
        <v>0</v>
      </c>
      <c r="FF360" s="95">
        <f t="shared" si="207"/>
        <v>0</v>
      </c>
      <c r="FG360" s="95">
        <f t="shared" si="207"/>
        <v>0</v>
      </c>
      <c r="FH360" s="95">
        <f t="shared" si="207"/>
        <v>0</v>
      </c>
      <c r="FI360" s="95">
        <f t="shared" si="207"/>
        <v>0</v>
      </c>
      <c r="FJ360" s="95">
        <f t="shared" si="207"/>
        <v>0</v>
      </c>
      <c r="FK360" s="95">
        <f t="shared" si="207"/>
        <v>0</v>
      </c>
      <c r="FL360" s="95">
        <f t="shared" si="207"/>
        <v>0</v>
      </c>
      <c r="FM360" s="95">
        <f t="shared" si="207"/>
        <v>0</v>
      </c>
      <c r="FN360" s="95">
        <f t="shared" si="207"/>
        <v>0</v>
      </c>
      <c r="FO360" s="95">
        <f t="shared" si="207"/>
        <v>0</v>
      </c>
      <c r="FP360" s="95">
        <f t="shared" si="207"/>
        <v>0</v>
      </c>
      <c r="FQ360" s="95">
        <f t="shared" si="207"/>
        <v>0</v>
      </c>
      <c r="FR360" s="95">
        <f t="shared" si="207"/>
        <v>0</v>
      </c>
      <c r="FS360" s="95">
        <f t="shared" si="207"/>
        <v>0</v>
      </c>
      <c r="FT360" s="95">
        <f t="shared" si="207"/>
        <v>0</v>
      </c>
      <c r="FU360" s="95">
        <f t="shared" si="207"/>
        <v>0</v>
      </c>
      <c r="FV360" s="95">
        <f t="shared" si="207"/>
        <v>0</v>
      </c>
      <c r="FW360" s="95">
        <f t="shared" si="207"/>
        <v>0</v>
      </c>
      <c r="FX360" s="95">
        <f t="shared" si="207"/>
        <v>0</v>
      </c>
      <c r="FY360" s="95">
        <f t="shared" si="207"/>
        <v>0</v>
      </c>
      <c r="FZ360" s="95">
        <f t="shared" si="207"/>
        <v>0</v>
      </c>
      <c r="GA360" s="95">
        <f t="shared" si="207"/>
        <v>0</v>
      </c>
      <c r="GB360" s="95">
        <f t="shared" si="207"/>
        <v>0</v>
      </c>
      <c r="GC360" s="95">
        <f t="shared" si="207"/>
        <v>0</v>
      </c>
      <c r="GD360" s="93">
        <f t="shared" si="207"/>
        <v>0</v>
      </c>
      <c r="GE360" s="195"/>
    </row>
    <row r="361" spans="1:187" s="35" customFormat="1" ht="17" customHeight="1">
      <c r="A361" s="1">
        <v>1</v>
      </c>
      <c r="B361" s="1">
        <v>197</v>
      </c>
      <c r="C361" s="96" t="s">
        <v>363</v>
      </c>
      <c r="D361" s="98" t="s">
        <v>60</v>
      </c>
      <c r="E361" s="97" t="s">
        <v>67</v>
      </c>
      <c r="F361" s="42" t="s">
        <v>266</v>
      </c>
      <c r="G361" s="42" t="s">
        <v>312</v>
      </c>
      <c r="H361" s="87"/>
      <c r="I361" s="88">
        <v>0</v>
      </c>
      <c r="J361" s="86">
        <v>0</v>
      </c>
      <c r="K361" s="86">
        <f t="shared" ref="K361:BV361" si="208">K224</f>
        <v>0</v>
      </c>
      <c r="L361" s="86">
        <f t="shared" si="208"/>
        <v>0</v>
      </c>
      <c r="M361" s="86">
        <f t="shared" si="208"/>
        <v>0</v>
      </c>
      <c r="N361" s="86">
        <f t="shared" si="208"/>
        <v>0</v>
      </c>
      <c r="O361" s="86">
        <f t="shared" si="208"/>
        <v>0</v>
      </c>
      <c r="P361" s="86">
        <f t="shared" si="208"/>
        <v>0</v>
      </c>
      <c r="Q361" s="86">
        <f t="shared" si="208"/>
        <v>0</v>
      </c>
      <c r="R361" s="86">
        <f t="shared" si="208"/>
        <v>0</v>
      </c>
      <c r="S361" s="86">
        <f t="shared" si="208"/>
        <v>0</v>
      </c>
      <c r="T361" s="86">
        <f t="shared" si="208"/>
        <v>0</v>
      </c>
      <c r="U361" s="86">
        <f t="shared" si="208"/>
        <v>0</v>
      </c>
      <c r="V361" s="86">
        <f t="shared" si="208"/>
        <v>0</v>
      </c>
      <c r="W361" s="86">
        <f t="shared" si="208"/>
        <v>0</v>
      </c>
      <c r="X361" s="86">
        <f t="shared" si="208"/>
        <v>0</v>
      </c>
      <c r="Y361" s="86">
        <f t="shared" si="208"/>
        <v>0</v>
      </c>
      <c r="Z361" s="86">
        <f t="shared" si="208"/>
        <v>0</v>
      </c>
      <c r="AA361" s="86">
        <f t="shared" si="208"/>
        <v>0</v>
      </c>
      <c r="AB361" s="86">
        <f t="shared" si="208"/>
        <v>0</v>
      </c>
      <c r="AC361" s="86">
        <f t="shared" si="208"/>
        <v>0</v>
      </c>
      <c r="AD361" s="86">
        <f t="shared" si="208"/>
        <v>0</v>
      </c>
      <c r="AE361" s="86">
        <f t="shared" si="208"/>
        <v>0</v>
      </c>
      <c r="AF361" s="86">
        <f t="shared" si="208"/>
        <v>0</v>
      </c>
      <c r="AG361" s="86">
        <f t="shared" si="208"/>
        <v>0</v>
      </c>
      <c r="AH361" s="86">
        <f t="shared" si="208"/>
        <v>0</v>
      </c>
      <c r="AI361" s="86">
        <f t="shared" si="208"/>
        <v>0</v>
      </c>
      <c r="AJ361" s="86">
        <f t="shared" si="208"/>
        <v>0</v>
      </c>
      <c r="AK361" s="86">
        <f t="shared" si="208"/>
        <v>0</v>
      </c>
      <c r="AL361" s="86">
        <f t="shared" si="208"/>
        <v>0</v>
      </c>
      <c r="AM361" s="87">
        <f t="shared" si="208"/>
        <v>0</v>
      </c>
      <c r="AN361" s="88">
        <f t="shared" si="208"/>
        <v>0</v>
      </c>
      <c r="AO361" s="86">
        <f t="shared" si="208"/>
        <v>0</v>
      </c>
      <c r="AP361" s="86">
        <f t="shared" si="208"/>
        <v>0</v>
      </c>
      <c r="AQ361" s="86">
        <f t="shared" si="208"/>
        <v>0</v>
      </c>
      <c r="AR361" s="86">
        <f t="shared" si="208"/>
        <v>0</v>
      </c>
      <c r="AS361" s="86">
        <f t="shared" si="208"/>
        <v>0</v>
      </c>
      <c r="AT361" s="86">
        <f t="shared" si="208"/>
        <v>0</v>
      </c>
      <c r="AU361" s="86">
        <f t="shared" si="208"/>
        <v>0</v>
      </c>
      <c r="AV361" s="86">
        <f t="shared" si="208"/>
        <v>0</v>
      </c>
      <c r="AW361" s="86">
        <f t="shared" si="208"/>
        <v>0</v>
      </c>
      <c r="AX361" s="86">
        <f t="shared" si="208"/>
        <v>0</v>
      </c>
      <c r="AY361" s="86">
        <f t="shared" si="208"/>
        <v>0</v>
      </c>
      <c r="AZ361" s="86">
        <f t="shared" si="208"/>
        <v>0</v>
      </c>
      <c r="BA361" s="86">
        <f t="shared" si="208"/>
        <v>0</v>
      </c>
      <c r="BB361" s="86">
        <f t="shared" si="208"/>
        <v>0</v>
      </c>
      <c r="BC361" s="86">
        <f t="shared" si="208"/>
        <v>0</v>
      </c>
      <c r="BD361" s="86">
        <f t="shared" si="208"/>
        <v>0</v>
      </c>
      <c r="BE361" s="86">
        <f t="shared" si="208"/>
        <v>0</v>
      </c>
      <c r="BF361" s="86">
        <f t="shared" si="208"/>
        <v>0</v>
      </c>
      <c r="BG361" s="86">
        <f t="shared" si="208"/>
        <v>0</v>
      </c>
      <c r="BH361" s="86">
        <f t="shared" si="208"/>
        <v>0</v>
      </c>
      <c r="BI361" s="86">
        <f t="shared" si="208"/>
        <v>0</v>
      </c>
      <c r="BJ361" s="86">
        <f t="shared" si="208"/>
        <v>0</v>
      </c>
      <c r="BK361" s="86">
        <f t="shared" si="208"/>
        <v>0</v>
      </c>
      <c r="BL361" s="86">
        <f t="shared" si="208"/>
        <v>0</v>
      </c>
      <c r="BM361" s="86">
        <f t="shared" si="208"/>
        <v>0</v>
      </c>
      <c r="BN361" s="86">
        <f t="shared" si="208"/>
        <v>0</v>
      </c>
      <c r="BO361" s="87">
        <f t="shared" si="208"/>
        <v>0</v>
      </c>
      <c r="BP361" s="88">
        <f t="shared" si="208"/>
        <v>0</v>
      </c>
      <c r="BQ361" s="86">
        <f t="shared" si="208"/>
        <v>0</v>
      </c>
      <c r="BR361" s="86">
        <f t="shared" si="208"/>
        <v>0</v>
      </c>
      <c r="BS361" s="86">
        <f t="shared" si="208"/>
        <v>0</v>
      </c>
      <c r="BT361" s="86">
        <f t="shared" si="208"/>
        <v>0</v>
      </c>
      <c r="BU361" s="86">
        <f t="shared" si="208"/>
        <v>0</v>
      </c>
      <c r="BV361" s="86">
        <f t="shared" si="208"/>
        <v>0</v>
      </c>
      <c r="BW361" s="86">
        <f t="shared" ref="BW361:EH361" si="209">BW224</f>
        <v>0</v>
      </c>
      <c r="BX361" s="86">
        <f t="shared" si="209"/>
        <v>0</v>
      </c>
      <c r="BY361" s="86">
        <f t="shared" si="209"/>
        <v>0</v>
      </c>
      <c r="BZ361" s="86">
        <f t="shared" si="209"/>
        <v>0</v>
      </c>
      <c r="CA361" s="86">
        <f t="shared" si="209"/>
        <v>0</v>
      </c>
      <c r="CB361" s="86">
        <f t="shared" si="209"/>
        <v>0</v>
      </c>
      <c r="CC361" s="86">
        <f t="shared" si="209"/>
        <v>0</v>
      </c>
      <c r="CD361" s="86">
        <f t="shared" si="209"/>
        <v>0</v>
      </c>
      <c r="CE361" s="86">
        <f t="shared" si="209"/>
        <v>0</v>
      </c>
      <c r="CF361" s="86">
        <f t="shared" si="209"/>
        <v>0</v>
      </c>
      <c r="CG361" s="86">
        <f t="shared" si="209"/>
        <v>0</v>
      </c>
      <c r="CH361" s="86">
        <f t="shared" si="209"/>
        <v>0</v>
      </c>
      <c r="CI361" s="86">
        <f t="shared" si="209"/>
        <v>0</v>
      </c>
      <c r="CJ361" s="86">
        <f t="shared" si="209"/>
        <v>0</v>
      </c>
      <c r="CK361" s="86">
        <f t="shared" si="209"/>
        <v>0</v>
      </c>
      <c r="CL361" s="86">
        <f t="shared" si="209"/>
        <v>0</v>
      </c>
      <c r="CM361" s="86">
        <f t="shared" si="209"/>
        <v>0</v>
      </c>
      <c r="CN361" s="86">
        <f t="shared" si="209"/>
        <v>0</v>
      </c>
      <c r="CO361" s="86">
        <f t="shared" si="209"/>
        <v>0</v>
      </c>
      <c r="CP361" s="86">
        <f t="shared" si="209"/>
        <v>0</v>
      </c>
      <c r="CQ361" s="87">
        <f t="shared" si="209"/>
        <v>0</v>
      </c>
      <c r="CR361" s="88">
        <f t="shared" si="209"/>
        <v>0</v>
      </c>
      <c r="CS361" s="86">
        <f t="shared" si="209"/>
        <v>0</v>
      </c>
      <c r="CT361" s="86">
        <f t="shared" si="209"/>
        <v>0</v>
      </c>
      <c r="CU361" s="86">
        <f t="shared" si="209"/>
        <v>0</v>
      </c>
      <c r="CV361" s="86">
        <f t="shared" si="209"/>
        <v>0</v>
      </c>
      <c r="CW361" s="86">
        <f t="shared" si="209"/>
        <v>0</v>
      </c>
      <c r="CX361" s="86">
        <f t="shared" si="209"/>
        <v>0</v>
      </c>
      <c r="CY361" s="86">
        <f t="shared" si="209"/>
        <v>0</v>
      </c>
      <c r="CZ361" s="86">
        <f t="shared" si="209"/>
        <v>0</v>
      </c>
      <c r="DA361" s="86">
        <f t="shared" si="209"/>
        <v>0</v>
      </c>
      <c r="DB361" s="86">
        <f t="shared" si="209"/>
        <v>0</v>
      </c>
      <c r="DC361" s="86">
        <f t="shared" si="209"/>
        <v>0</v>
      </c>
      <c r="DD361" s="86">
        <f t="shared" si="209"/>
        <v>0</v>
      </c>
      <c r="DE361" s="86">
        <f t="shared" si="209"/>
        <v>0</v>
      </c>
      <c r="DF361" s="86">
        <f t="shared" si="209"/>
        <v>0</v>
      </c>
      <c r="DG361" s="86">
        <f t="shared" si="209"/>
        <v>0</v>
      </c>
      <c r="DH361" s="86">
        <f t="shared" si="209"/>
        <v>0</v>
      </c>
      <c r="DI361" s="86">
        <f t="shared" si="209"/>
        <v>0</v>
      </c>
      <c r="DJ361" s="86">
        <f t="shared" si="209"/>
        <v>0</v>
      </c>
      <c r="DK361" s="86">
        <f t="shared" si="209"/>
        <v>0</v>
      </c>
      <c r="DL361" s="86">
        <f t="shared" si="209"/>
        <v>0</v>
      </c>
      <c r="DM361" s="86">
        <f t="shared" si="209"/>
        <v>0</v>
      </c>
      <c r="DN361" s="86">
        <f t="shared" si="209"/>
        <v>0</v>
      </c>
      <c r="DO361" s="86">
        <f t="shared" si="209"/>
        <v>0</v>
      </c>
      <c r="DP361" s="86">
        <f t="shared" si="209"/>
        <v>0</v>
      </c>
      <c r="DQ361" s="86">
        <f t="shared" si="209"/>
        <v>0</v>
      </c>
      <c r="DR361" s="86">
        <f t="shared" si="209"/>
        <v>0</v>
      </c>
      <c r="DS361" s="86">
        <f t="shared" si="209"/>
        <v>0</v>
      </c>
      <c r="DT361" s="86">
        <f t="shared" si="209"/>
        <v>0</v>
      </c>
      <c r="DU361" s="86">
        <f t="shared" si="209"/>
        <v>0</v>
      </c>
      <c r="DV361" s="86">
        <f t="shared" si="209"/>
        <v>0</v>
      </c>
      <c r="DW361" s="86">
        <f t="shared" si="209"/>
        <v>0</v>
      </c>
      <c r="DX361" s="86">
        <f t="shared" si="209"/>
        <v>0</v>
      </c>
      <c r="DY361" s="86">
        <f t="shared" si="209"/>
        <v>0</v>
      </c>
      <c r="DZ361" s="87">
        <f t="shared" si="209"/>
        <v>0</v>
      </c>
      <c r="EA361" s="88">
        <f t="shared" si="209"/>
        <v>0</v>
      </c>
      <c r="EB361" s="86">
        <f t="shared" si="209"/>
        <v>0</v>
      </c>
      <c r="EC361" s="86">
        <f t="shared" si="209"/>
        <v>0</v>
      </c>
      <c r="ED361" s="86">
        <f t="shared" si="209"/>
        <v>0</v>
      </c>
      <c r="EE361" s="86">
        <f t="shared" si="209"/>
        <v>0</v>
      </c>
      <c r="EF361" s="86">
        <f t="shared" si="209"/>
        <v>0</v>
      </c>
      <c r="EG361" s="86">
        <f t="shared" si="209"/>
        <v>0</v>
      </c>
      <c r="EH361" s="86">
        <f t="shared" si="209"/>
        <v>0</v>
      </c>
      <c r="EI361" s="86">
        <f t="shared" ref="EI361:GD361" si="210">EI224</f>
        <v>0</v>
      </c>
      <c r="EJ361" s="86">
        <f t="shared" si="210"/>
        <v>0</v>
      </c>
      <c r="EK361" s="86">
        <f t="shared" si="210"/>
        <v>0</v>
      </c>
      <c r="EL361" s="86">
        <f t="shared" si="210"/>
        <v>0</v>
      </c>
      <c r="EM361" s="86">
        <f t="shared" si="210"/>
        <v>0</v>
      </c>
      <c r="EN361" s="86">
        <f t="shared" si="210"/>
        <v>0</v>
      </c>
      <c r="EO361" s="86">
        <f t="shared" si="210"/>
        <v>0</v>
      </c>
      <c r="EP361" s="86">
        <f t="shared" si="210"/>
        <v>0</v>
      </c>
      <c r="EQ361" s="86">
        <f t="shared" si="210"/>
        <v>0</v>
      </c>
      <c r="ER361" s="86">
        <f t="shared" si="210"/>
        <v>0</v>
      </c>
      <c r="ES361" s="86">
        <f t="shared" si="210"/>
        <v>0</v>
      </c>
      <c r="ET361" s="86">
        <f t="shared" si="210"/>
        <v>0</v>
      </c>
      <c r="EU361" s="86">
        <f t="shared" si="210"/>
        <v>0</v>
      </c>
      <c r="EV361" s="86">
        <f t="shared" si="210"/>
        <v>0</v>
      </c>
      <c r="EW361" s="86">
        <f t="shared" si="210"/>
        <v>0</v>
      </c>
      <c r="EX361" s="86">
        <f t="shared" si="210"/>
        <v>0</v>
      </c>
      <c r="EY361" s="86">
        <f t="shared" si="210"/>
        <v>0</v>
      </c>
      <c r="EZ361" s="86">
        <f t="shared" si="210"/>
        <v>0</v>
      </c>
      <c r="FA361" s="86">
        <f t="shared" si="210"/>
        <v>0</v>
      </c>
      <c r="FB361" s="87">
        <f t="shared" si="210"/>
        <v>0</v>
      </c>
      <c r="FC361" s="88">
        <f t="shared" si="210"/>
        <v>0</v>
      </c>
      <c r="FD361" s="86">
        <f t="shared" si="210"/>
        <v>0</v>
      </c>
      <c r="FE361" s="86">
        <f t="shared" si="210"/>
        <v>0</v>
      </c>
      <c r="FF361" s="86">
        <f t="shared" si="210"/>
        <v>0</v>
      </c>
      <c r="FG361" s="86">
        <f t="shared" si="210"/>
        <v>0</v>
      </c>
      <c r="FH361" s="86">
        <f t="shared" si="210"/>
        <v>0</v>
      </c>
      <c r="FI361" s="86">
        <f t="shared" si="210"/>
        <v>0</v>
      </c>
      <c r="FJ361" s="86">
        <f t="shared" si="210"/>
        <v>0</v>
      </c>
      <c r="FK361" s="86">
        <f t="shared" si="210"/>
        <v>0</v>
      </c>
      <c r="FL361" s="86">
        <f t="shared" si="210"/>
        <v>0</v>
      </c>
      <c r="FM361" s="86">
        <f t="shared" si="210"/>
        <v>0</v>
      </c>
      <c r="FN361" s="86">
        <f t="shared" si="210"/>
        <v>0</v>
      </c>
      <c r="FO361" s="86">
        <f t="shared" si="210"/>
        <v>0</v>
      </c>
      <c r="FP361" s="86">
        <f t="shared" si="210"/>
        <v>0</v>
      </c>
      <c r="FQ361" s="86">
        <f t="shared" si="210"/>
        <v>0</v>
      </c>
      <c r="FR361" s="86">
        <f t="shared" si="210"/>
        <v>0</v>
      </c>
      <c r="FS361" s="86">
        <f t="shared" si="210"/>
        <v>0</v>
      </c>
      <c r="FT361" s="86">
        <f t="shared" si="210"/>
        <v>0</v>
      </c>
      <c r="FU361" s="86">
        <f t="shared" si="210"/>
        <v>0</v>
      </c>
      <c r="FV361" s="86">
        <f t="shared" si="210"/>
        <v>0</v>
      </c>
      <c r="FW361" s="86">
        <f t="shared" si="210"/>
        <v>0</v>
      </c>
      <c r="FX361" s="86">
        <f t="shared" si="210"/>
        <v>0</v>
      </c>
      <c r="FY361" s="86">
        <f t="shared" si="210"/>
        <v>0</v>
      </c>
      <c r="FZ361" s="86">
        <f t="shared" si="210"/>
        <v>0</v>
      </c>
      <c r="GA361" s="86">
        <f t="shared" si="210"/>
        <v>0</v>
      </c>
      <c r="GB361" s="86">
        <f t="shared" si="210"/>
        <v>0</v>
      </c>
      <c r="GC361" s="86">
        <f t="shared" si="210"/>
        <v>0</v>
      </c>
      <c r="GD361" s="87">
        <f t="shared" si="210"/>
        <v>0</v>
      </c>
      <c r="GE361" s="195"/>
    </row>
    <row r="362" spans="1:187" s="35" customFormat="1" ht="17" customHeight="1">
      <c r="A362" s="1">
        <v>1</v>
      </c>
      <c r="B362" s="1">
        <v>198</v>
      </c>
      <c r="C362" s="73" t="s">
        <v>364</v>
      </c>
      <c r="D362" s="55" t="s">
        <v>67</v>
      </c>
      <c r="E362" s="55" t="s">
        <v>67</v>
      </c>
      <c r="F362" s="74" t="s">
        <v>266</v>
      </c>
      <c r="G362" s="74" t="s">
        <v>312</v>
      </c>
      <c r="H362" s="75"/>
      <c r="I362" s="76">
        <v>0</v>
      </c>
      <c r="J362" s="77">
        <v>0</v>
      </c>
      <c r="K362" s="77">
        <f t="shared" ref="K362:BV362" si="211">K361-K82</f>
        <v>0</v>
      </c>
      <c r="L362" s="77">
        <f t="shared" si="211"/>
        <v>0</v>
      </c>
      <c r="M362" s="77">
        <f t="shared" si="211"/>
        <v>0</v>
      </c>
      <c r="N362" s="77">
        <f t="shared" si="211"/>
        <v>0</v>
      </c>
      <c r="O362" s="77">
        <f t="shared" si="211"/>
        <v>0</v>
      </c>
      <c r="P362" s="77">
        <f t="shared" si="211"/>
        <v>0</v>
      </c>
      <c r="Q362" s="77">
        <f t="shared" si="211"/>
        <v>0</v>
      </c>
      <c r="R362" s="77">
        <f t="shared" si="211"/>
        <v>0</v>
      </c>
      <c r="S362" s="77">
        <f t="shared" si="211"/>
        <v>0</v>
      </c>
      <c r="T362" s="77">
        <f t="shared" si="211"/>
        <v>0</v>
      </c>
      <c r="U362" s="77">
        <f t="shared" si="211"/>
        <v>0</v>
      </c>
      <c r="V362" s="77">
        <f t="shared" si="211"/>
        <v>0</v>
      </c>
      <c r="W362" s="77">
        <f t="shared" si="211"/>
        <v>0</v>
      </c>
      <c r="X362" s="77">
        <f t="shared" si="211"/>
        <v>0</v>
      </c>
      <c r="Y362" s="77">
        <f t="shared" si="211"/>
        <v>0</v>
      </c>
      <c r="Z362" s="77">
        <f t="shared" si="211"/>
        <v>0</v>
      </c>
      <c r="AA362" s="77">
        <f t="shared" si="211"/>
        <v>0</v>
      </c>
      <c r="AB362" s="77">
        <f t="shared" si="211"/>
        <v>0</v>
      </c>
      <c r="AC362" s="77">
        <f t="shared" si="211"/>
        <v>0</v>
      </c>
      <c r="AD362" s="77">
        <f t="shared" si="211"/>
        <v>0</v>
      </c>
      <c r="AE362" s="77">
        <f t="shared" si="211"/>
        <v>0</v>
      </c>
      <c r="AF362" s="77">
        <f t="shared" si="211"/>
        <v>0</v>
      </c>
      <c r="AG362" s="77">
        <f t="shared" si="211"/>
        <v>0</v>
      </c>
      <c r="AH362" s="77">
        <f t="shared" si="211"/>
        <v>0</v>
      </c>
      <c r="AI362" s="77">
        <f t="shared" si="211"/>
        <v>0</v>
      </c>
      <c r="AJ362" s="77">
        <f t="shared" si="211"/>
        <v>0</v>
      </c>
      <c r="AK362" s="77">
        <f t="shared" si="211"/>
        <v>0</v>
      </c>
      <c r="AL362" s="77">
        <f t="shared" si="211"/>
        <v>0</v>
      </c>
      <c r="AM362" s="75">
        <f t="shared" si="211"/>
        <v>0</v>
      </c>
      <c r="AN362" s="76">
        <f t="shared" si="211"/>
        <v>0</v>
      </c>
      <c r="AO362" s="77">
        <f t="shared" si="211"/>
        <v>0</v>
      </c>
      <c r="AP362" s="77">
        <f t="shared" si="211"/>
        <v>0</v>
      </c>
      <c r="AQ362" s="77">
        <f t="shared" si="211"/>
        <v>0</v>
      </c>
      <c r="AR362" s="77">
        <f t="shared" si="211"/>
        <v>0</v>
      </c>
      <c r="AS362" s="77">
        <f t="shared" si="211"/>
        <v>0</v>
      </c>
      <c r="AT362" s="77">
        <f t="shared" si="211"/>
        <v>0</v>
      </c>
      <c r="AU362" s="77">
        <f t="shared" si="211"/>
        <v>0</v>
      </c>
      <c r="AV362" s="77">
        <f t="shared" si="211"/>
        <v>0</v>
      </c>
      <c r="AW362" s="77">
        <f t="shared" si="211"/>
        <v>0</v>
      </c>
      <c r="AX362" s="77">
        <f t="shared" si="211"/>
        <v>0</v>
      </c>
      <c r="AY362" s="77">
        <f t="shared" si="211"/>
        <v>0</v>
      </c>
      <c r="AZ362" s="77">
        <f t="shared" si="211"/>
        <v>0</v>
      </c>
      <c r="BA362" s="77">
        <f t="shared" si="211"/>
        <v>0</v>
      </c>
      <c r="BB362" s="77">
        <f t="shared" si="211"/>
        <v>0</v>
      </c>
      <c r="BC362" s="77">
        <f t="shared" si="211"/>
        <v>0</v>
      </c>
      <c r="BD362" s="77">
        <f t="shared" si="211"/>
        <v>0</v>
      </c>
      <c r="BE362" s="77">
        <f t="shared" si="211"/>
        <v>0</v>
      </c>
      <c r="BF362" s="77">
        <f t="shared" si="211"/>
        <v>0</v>
      </c>
      <c r="BG362" s="77">
        <f t="shared" si="211"/>
        <v>0</v>
      </c>
      <c r="BH362" s="77">
        <f t="shared" si="211"/>
        <v>0</v>
      </c>
      <c r="BI362" s="77">
        <f t="shared" si="211"/>
        <v>0</v>
      </c>
      <c r="BJ362" s="77">
        <f t="shared" si="211"/>
        <v>0</v>
      </c>
      <c r="BK362" s="77">
        <f t="shared" si="211"/>
        <v>0</v>
      </c>
      <c r="BL362" s="77">
        <f t="shared" si="211"/>
        <v>0</v>
      </c>
      <c r="BM362" s="77">
        <f t="shared" si="211"/>
        <v>0</v>
      </c>
      <c r="BN362" s="77">
        <f t="shared" si="211"/>
        <v>0</v>
      </c>
      <c r="BO362" s="75">
        <f t="shared" si="211"/>
        <v>0</v>
      </c>
      <c r="BP362" s="76">
        <f t="shared" si="211"/>
        <v>0</v>
      </c>
      <c r="BQ362" s="77">
        <f t="shared" si="211"/>
        <v>0</v>
      </c>
      <c r="BR362" s="77">
        <f t="shared" si="211"/>
        <v>0</v>
      </c>
      <c r="BS362" s="77">
        <f t="shared" si="211"/>
        <v>0</v>
      </c>
      <c r="BT362" s="77">
        <f t="shared" si="211"/>
        <v>0</v>
      </c>
      <c r="BU362" s="77">
        <f t="shared" si="211"/>
        <v>0</v>
      </c>
      <c r="BV362" s="77">
        <f t="shared" si="211"/>
        <v>0</v>
      </c>
      <c r="BW362" s="77">
        <f t="shared" ref="BW362:EH362" si="212">BW361-BW82</f>
        <v>0</v>
      </c>
      <c r="BX362" s="77">
        <f t="shared" si="212"/>
        <v>0</v>
      </c>
      <c r="BY362" s="77">
        <f t="shared" si="212"/>
        <v>0</v>
      </c>
      <c r="BZ362" s="77">
        <f t="shared" si="212"/>
        <v>0</v>
      </c>
      <c r="CA362" s="77">
        <f t="shared" si="212"/>
        <v>0</v>
      </c>
      <c r="CB362" s="77">
        <f t="shared" si="212"/>
        <v>0</v>
      </c>
      <c r="CC362" s="77">
        <f t="shared" si="212"/>
        <v>0</v>
      </c>
      <c r="CD362" s="77">
        <f t="shared" si="212"/>
        <v>0</v>
      </c>
      <c r="CE362" s="77">
        <f t="shared" si="212"/>
        <v>0</v>
      </c>
      <c r="CF362" s="77">
        <f t="shared" si="212"/>
        <v>0</v>
      </c>
      <c r="CG362" s="77">
        <f t="shared" si="212"/>
        <v>0</v>
      </c>
      <c r="CH362" s="77">
        <f t="shared" si="212"/>
        <v>0</v>
      </c>
      <c r="CI362" s="77">
        <f t="shared" si="212"/>
        <v>0</v>
      </c>
      <c r="CJ362" s="77">
        <f t="shared" si="212"/>
        <v>0</v>
      </c>
      <c r="CK362" s="77">
        <f t="shared" si="212"/>
        <v>0</v>
      </c>
      <c r="CL362" s="77">
        <f t="shared" si="212"/>
        <v>0</v>
      </c>
      <c r="CM362" s="77">
        <f t="shared" si="212"/>
        <v>0</v>
      </c>
      <c r="CN362" s="77">
        <f t="shared" si="212"/>
        <v>0</v>
      </c>
      <c r="CO362" s="77">
        <f t="shared" si="212"/>
        <v>0</v>
      </c>
      <c r="CP362" s="77">
        <f t="shared" si="212"/>
        <v>0</v>
      </c>
      <c r="CQ362" s="75">
        <f t="shared" si="212"/>
        <v>0</v>
      </c>
      <c r="CR362" s="76">
        <f t="shared" si="212"/>
        <v>0</v>
      </c>
      <c r="CS362" s="77">
        <f t="shared" si="212"/>
        <v>0</v>
      </c>
      <c r="CT362" s="77">
        <f t="shared" si="212"/>
        <v>0</v>
      </c>
      <c r="CU362" s="77">
        <f t="shared" si="212"/>
        <v>0</v>
      </c>
      <c r="CV362" s="77">
        <f t="shared" si="212"/>
        <v>0</v>
      </c>
      <c r="CW362" s="77">
        <f t="shared" si="212"/>
        <v>0</v>
      </c>
      <c r="CX362" s="77">
        <f t="shared" si="212"/>
        <v>0</v>
      </c>
      <c r="CY362" s="77">
        <f t="shared" si="212"/>
        <v>0</v>
      </c>
      <c r="CZ362" s="77">
        <f t="shared" si="212"/>
        <v>0</v>
      </c>
      <c r="DA362" s="77">
        <f t="shared" si="212"/>
        <v>0</v>
      </c>
      <c r="DB362" s="77">
        <f t="shared" si="212"/>
        <v>0</v>
      </c>
      <c r="DC362" s="77">
        <f t="shared" si="212"/>
        <v>0</v>
      </c>
      <c r="DD362" s="77">
        <f t="shared" si="212"/>
        <v>0</v>
      </c>
      <c r="DE362" s="77">
        <f t="shared" si="212"/>
        <v>0</v>
      </c>
      <c r="DF362" s="77">
        <f t="shared" si="212"/>
        <v>0</v>
      </c>
      <c r="DG362" s="77">
        <f t="shared" si="212"/>
        <v>0</v>
      </c>
      <c r="DH362" s="77">
        <f t="shared" si="212"/>
        <v>0</v>
      </c>
      <c r="DI362" s="77">
        <f t="shared" si="212"/>
        <v>0</v>
      </c>
      <c r="DJ362" s="77">
        <f t="shared" si="212"/>
        <v>0</v>
      </c>
      <c r="DK362" s="77">
        <f t="shared" si="212"/>
        <v>0</v>
      </c>
      <c r="DL362" s="77">
        <f t="shared" si="212"/>
        <v>0</v>
      </c>
      <c r="DM362" s="77">
        <f t="shared" si="212"/>
        <v>0</v>
      </c>
      <c r="DN362" s="77">
        <f t="shared" si="212"/>
        <v>0</v>
      </c>
      <c r="DO362" s="77">
        <f t="shared" si="212"/>
        <v>0</v>
      </c>
      <c r="DP362" s="77">
        <f t="shared" si="212"/>
        <v>0</v>
      </c>
      <c r="DQ362" s="77">
        <f t="shared" si="212"/>
        <v>0</v>
      </c>
      <c r="DR362" s="77">
        <f t="shared" si="212"/>
        <v>0</v>
      </c>
      <c r="DS362" s="77">
        <f t="shared" si="212"/>
        <v>0</v>
      </c>
      <c r="DT362" s="77">
        <f t="shared" si="212"/>
        <v>0</v>
      </c>
      <c r="DU362" s="77">
        <f t="shared" si="212"/>
        <v>0</v>
      </c>
      <c r="DV362" s="77">
        <f t="shared" si="212"/>
        <v>0</v>
      </c>
      <c r="DW362" s="77">
        <f t="shared" si="212"/>
        <v>0</v>
      </c>
      <c r="DX362" s="77">
        <f t="shared" si="212"/>
        <v>0</v>
      </c>
      <c r="DY362" s="77">
        <f t="shared" si="212"/>
        <v>0</v>
      </c>
      <c r="DZ362" s="75">
        <f t="shared" si="212"/>
        <v>0</v>
      </c>
      <c r="EA362" s="76">
        <f t="shared" si="212"/>
        <v>0</v>
      </c>
      <c r="EB362" s="77">
        <f t="shared" si="212"/>
        <v>0</v>
      </c>
      <c r="EC362" s="77">
        <f t="shared" si="212"/>
        <v>0</v>
      </c>
      <c r="ED362" s="77">
        <f t="shared" si="212"/>
        <v>0</v>
      </c>
      <c r="EE362" s="77">
        <f t="shared" si="212"/>
        <v>0</v>
      </c>
      <c r="EF362" s="77">
        <f t="shared" si="212"/>
        <v>0</v>
      </c>
      <c r="EG362" s="77">
        <f t="shared" si="212"/>
        <v>0</v>
      </c>
      <c r="EH362" s="77">
        <f t="shared" si="212"/>
        <v>0</v>
      </c>
      <c r="EI362" s="77">
        <f t="shared" ref="EI362:GD362" si="213">EI361-EI82</f>
        <v>0</v>
      </c>
      <c r="EJ362" s="77">
        <f t="shared" si="213"/>
        <v>0</v>
      </c>
      <c r="EK362" s="77">
        <f t="shared" si="213"/>
        <v>0</v>
      </c>
      <c r="EL362" s="77">
        <f t="shared" si="213"/>
        <v>0</v>
      </c>
      <c r="EM362" s="77">
        <f t="shared" si="213"/>
        <v>0</v>
      </c>
      <c r="EN362" s="77">
        <f t="shared" si="213"/>
        <v>0</v>
      </c>
      <c r="EO362" s="77">
        <f t="shared" si="213"/>
        <v>0</v>
      </c>
      <c r="EP362" s="77">
        <f t="shared" si="213"/>
        <v>0</v>
      </c>
      <c r="EQ362" s="77">
        <f t="shared" si="213"/>
        <v>0</v>
      </c>
      <c r="ER362" s="77">
        <f t="shared" si="213"/>
        <v>0</v>
      </c>
      <c r="ES362" s="77">
        <f t="shared" si="213"/>
        <v>0</v>
      </c>
      <c r="ET362" s="77">
        <f t="shared" si="213"/>
        <v>0</v>
      </c>
      <c r="EU362" s="77">
        <f t="shared" si="213"/>
        <v>0</v>
      </c>
      <c r="EV362" s="77">
        <f t="shared" si="213"/>
        <v>0</v>
      </c>
      <c r="EW362" s="77">
        <f t="shared" si="213"/>
        <v>0</v>
      </c>
      <c r="EX362" s="77">
        <f t="shared" si="213"/>
        <v>0</v>
      </c>
      <c r="EY362" s="77">
        <f t="shared" si="213"/>
        <v>0</v>
      </c>
      <c r="EZ362" s="77">
        <f t="shared" si="213"/>
        <v>0</v>
      </c>
      <c r="FA362" s="77">
        <f t="shared" si="213"/>
        <v>0</v>
      </c>
      <c r="FB362" s="75">
        <f t="shared" si="213"/>
        <v>0</v>
      </c>
      <c r="FC362" s="76">
        <f t="shared" si="213"/>
        <v>0</v>
      </c>
      <c r="FD362" s="77">
        <f t="shared" si="213"/>
        <v>0</v>
      </c>
      <c r="FE362" s="77">
        <f t="shared" si="213"/>
        <v>0</v>
      </c>
      <c r="FF362" s="77">
        <f t="shared" si="213"/>
        <v>0</v>
      </c>
      <c r="FG362" s="77">
        <f t="shared" si="213"/>
        <v>0</v>
      </c>
      <c r="FH362" s="77">
        <f t="shared" si="213"/>
        <v>0</v>
      </c>
      <c r="FI362" s="77">
        <f t="shared" si="213"/>
        <v>0</v>
      </c>
      <c r="FJ362" s="77">
        <f t="shared" si="213"/>
        <v>0</v>
      </c>
      <c r="FK362" s="77">
        <f t="shared" si="213"/>
        <v>0</v>
      </c>
      <c r="FL362" s="77">
        <f t="shared" si="213"/>
        <v>0</v>
      </c>
      <c r="FM362" s="77">
        <f t="shared" si="213"/>
        <v>0</v>
      </c>
      <c r="FN362" s="77">
        <f t="shared" si="213"/>
        <v>0</v>
      </c>
      <c r="FO362" s="77">
        <f t="shared" si="213"/>
        <v>0</v>
      </c>
      <c r="FP362" s="77">
        <f t="shared" si="213"/>
        <v>0</v>
      </c>
      <c r="FQ362" s="77">
        <f t="shared" si="213"/>
        <v>0</v>
      </c>
      <c r="FR362" s="77">
        <f t="shared" si="213"/>
        <v>0</v>
      </c>
      <c r="FS362" s="77">
        <f t="shared" si="213"/>
        <v>0</v>
      </c>
      <c r="FT362" s="77">
        <f t="shared" si="213"/>
        <v>0</v>
      </c>
      <c r="FU362" s="77">
        <f t="shared" si="213"/>
        <v>0</v>
      </c>
      <c r="FV362" s="77">
        <f t="shared" si="213"/>
        <v>0</v>
      </c>
      <c r="FW362" s="77">
        <f t="shared" si="213"/>
        <v>0</v>
      </c>
      <c r="FX362" s="77">
        <f t="shared" si="213"/>
        <v>0</v>
      </c>
      <c r="FY362" s="77">
        <f t="shared" si="213"/>
        <v>0</v>
      </c>
      <c r="FZ362" s="77">
        <f t="shared" si="213"/>
        <v>0</v>
      </c>
      <c r="GA362" s="77">
        <f t="shared" si="213"/>
        <v>0</v>
      </c>
      <c r="GB362" s="77">
        <f t="shared" si="213"/>
        <v>0</v>
      </c>
      <c r="GC362" s="77">
        <f t="shared" si="213"/>
        <v>0</v>
      </c>
      <c r="GD362" s="75">
        <f t="shared" si="213"/>
        <v>0</v>
      </c>
      <c r="GE362" s="195"/>
    </row>
    <row r="363" spans="1:187" s="35" customFormat="1" ht="17" customHeight="1">
      <c r="A363" s="1">
        <v>1</v>
      </c>
      <c r="B363" s="1">
        <v>199</v>
      </c>
      <c r="C363" s="92" t="s">
        <v>365</v>
      </c>
      <c r="D363" s="58" t="s">
        <v>67</v>
      </c>
      <c r="E363" s="58" t="s">
        <v>67</v>
      </c>
      <c r="F363" s="45" t="s">
        <v>266</v>
      </c>
      <c r="G363" s="45" t="s">
        <v>312</v>
      </c>
      <c r="H363" s="93"/>
      <c r="I363" s="94">
        <v>0</v>
      </c>
      <c r="J363" s="95">
        <v>0</v>
      </c>
      <c r="K363" s="95">
        <f t="shared" ref="K363:BV363" si="214">K361-K26</f>
        <v>0</v>
      </c>
      <c r="L363" s="95">
        <f t="shared" si="214"/>
        <v>0</v>
      </c>
      <c r="M363" s="95">
        <f t="shared" si="214"/>
        <v>0</v>
      </c>
      <c r="N363" s="95">
        <f t="shared" si="214"/>
        <v>0</v>
      </c>
      <c r="O363" s="95">
        <f t="shared" si="214"/>
        <v>0</v>
      </c>
      <c r="P363" s="95">
        <f t="shared" si="214"/>
        <v>0</v>
      </c>
      <c r="Q363" s="95">
        <f t="shared" si="214"/>
        <v>0</v>
      </c>
      <c r="R363" s="95">
        <f t="shared" si="214"/>
        <v>0</v>
      </c>
      <c r="S363" s="95">
        <f t="shared" si="214"/>
        <v>0</v>
      </c>
      <c r="T363" s="95">
        <f t="shared" si="214"/>
        <v>0</v>
      </c>
      <c r="U363" s="95">
        <f t="shared" si="214"/>
        <v>0</v>
      </c>
      <c r="V363" s="95">
        <f t="shared" si="214"/>
        <v>0</v>
      </c>
      <c r="W363" s="95">
        <f t="shared" si="214"/>
        <v>0</v>
      </c>
      <c r="X363" s="95">
        <f t="shared" si="214"/>
        <v>0</v>
      </c>
      <c r="Y363" s="95">
        <f t="shared" si="214"/>
        <v>0</v>
      </c>
      <c r="Z363" s="95">
        <f t="shared" si="214"/>
        <v>0</v>
      </c>
      <c r="AA363" s="95">
        <f t="shared" si="214"/>
        <v>0</v>
      </c>
      <c r="AB363" s="95">
        <f t="shared" si="214"/>
        <v>0</v>
      </c>
      <c r="AC363" s="95">
        <f t="shared" si="214"/>
        <v>0</v>
      </c>
      <c r="AD363" s="95">
        <f t="shared" si="214"/>
        <v>0</v>
      </c>
      <c r="AE363" s="95">
        <f t="shared" si="214"/>
        <v>0</v>
      </c>
      <c r="AF363" s="95">
        <f t="shared" si="214"/>
        <v>0</v>
      </c>
      <c r="AG363" s="95">
        <f t="shared" si="214"/>
        <v>0</v>
      </c>
      <c r="AH363" s="95">
        <f t="shared" si="214"/>
        <v>0</v>
      </c>
      <c r="AI363" s="95">
        <f t="shared" si="214"/>
        <v>0</v>
      </c>
      <c r="AJ363" s="95">
        <f t="shared" si="214"/>
        <v>0</v>
      </c>
      <c r="AK363" s="95">
        <f t="shared" si="214"/>
        <v>0</v>
      </c>
      <c r="AL363" s="95">
        <f t="shared" si="214"/>
        <v>0</v>
      </c>
      <c r="AM363" s="93">
        <f t="shared" si="214"/>
        <v>0</v>
      </c>
      <c r="AN363" s="94">
        <f t="shared" si="214"/>
        <v>0</v>
      </c>
      <c r="AO363" s="95">
        <f t="shared" si="214"/>
        <v>0</v>
      </c>
      <c r="AP363" s="95">
        <f t="shared" si="214"/>
        <v>0</v>
      </c>
      <c r="AQ363" s="95">
        <f t="shared" si="214"/>
        <v>0</v>
      </c>
      <c r="AR363" s="95">
        <f t="shared" si="214"/>
        <v>0</v>
      </c>
      <c r="AS363" s="95">
        <f t="shared" si="214"/>
        <v>0</v>
      </c>
      <c r="AT363" s="95">
        <f t="shared" si="214"/>
        <v>0</v>
      </c>
      <c r="AU363" s="95">
        <f t="shared" si="214"/>
        <v>0</v>
      </c>
      <c r="AV363" s="95">
        <f t="shared" si="214"/>
        <v>0</v>
      </c>
      <c r="AW363" s="95">
        <f t="shared" si="214"/>
        <v>0</v>
      </c>
      <c r="AX363" s="95">
        <f t="shared" si="214"/>
        <v>0</v>
      </c>
      <c r="AY363" s="95">
        <f t="shared" si="214"/>
        <v>0</v>
      </c>
      <c r="AZ363" s="95">
        <f t="shared" si="214"/>
        <v>0</v>
      </c>
      <c r="BA363" s="95">
        <f t="shared" si="214"/>
        <v>0</v>
      </c>
      <c r="BB363" s="95">
        <f t="shared" si="214"/>
        <v>0</v>
      </c>
      <c r="BC363" s="95">
        <f t="shared" si="214"/>
        <v>0</v>
      </c>
      <c r="BD363" s="95">
        <f t="shared" si="214"/>
        <v>0</v>
      </c>
      <c r="BE363" s="95">
        <f t="shared" si="214"/>
        <v>0</v>
      </c>
      <c r="BF363" s="95">
        <f t="shared" si="214"/>
        <v>0</v>
      </c>
      <c r="BG363" s="95">
        <f t="shared" si="214"/>
        <v>0</v>
      </c>
      <c r="BH363" s="95">
        <f t="shared" si="214"/>
        <v>0</v>
      </c>
      <c r="BI363" s="95">
        <f t="shared" si="214"/>
        <v>0</v>
      </c>
      <c r="BJ363" s="95">
        <f t="shared" si="214"/>
        <v>0</v>
      </c>
      <c r="BK363" s="95">
        <f t="shared" si="214"/>
        <v>0</v>
      </c>
      <c r="BL363" s="95">
        <f t="shared" si="214"/>
        <v>0</v>
      </c>
      <c r="BM363" s="95">
        <f t="shared" si="214"/>
        <v>0</v>
      </c>
      <c r="BN363" s="95">
        <f t="shared" si="214"/>
        <v>0</v>
      </c>
      <c r="BO363" s="93">
        <f t="shared" si="214"/>
        <v>0</v>
      </c>
      <c r="BP363" s="94">
        <f t="shared" si="214"/>
        <v>0</v>
      </c>
      <c r="BQ363" s="95">
        <f t="shared" si="214"/>
        <v>0</v>
      </c>
      <c r="BR363" s="95">
        <f t="shared" si="214"/>
        <v>0</v>
      </c>
      <c r="BS363" s="95">
        <f t="shared" si="214"/>
        <v>0</v>
      </c>
      <c r="BT363" s="95">
        <f t="shared" si="214"/>
        <v>0</v>
      </c>
      <c r="BU363" s="95">
        <f t="shared" si="214"/>
        <v>0</v>
      </c>
      <c r="BV363" s="95">
        <f t="shared" si="214"/>
        <v>0</v>
      </c>
      <c r="BW363" s="95">
        <f t="shared" ref="BW363:EH363" si="215">BW361-BW26</f>
        <v>0</v>
      </c>
      <c r="BX363" s="95">
        <f t="shared" si="215"/>
        <v>0</v>
      </c>
      <c r="BY363" s="95">
        <f t="shared" si="215"/>
        <v>0</v>
      </c>
      <c r="BZ363" s="95">
        <f t="shared" si="215"/>
        <v>0</v>
      </c>
      <c r="CA363" s="95">
        <f t="shared" si="215"/>
        <v>0</v>
      </c>
      <c r="CB363" s="95">
        <f t="shared" si="215"/>
        <v>0</v>
      </c>
      <c r="CC363" s="95">
        <f t="shared" si="215"/>
        <v>0</v>
      </c>
      <c r="CD363" s="95">
        <f t="shared" si="215"/>
        <v>0</v>
      </c>
      <c r="CE363" s="95">
        <f t="shared" si="215"/>
        <v>0</v>
      </c>
      <c r="CF363" s="95">
        <f t="shared" si="215"/>
        <v>0</v>
      </c>
      <c r="CG363" s="95">
        <f t="shared" si="215"/>
        <v>0</v>
      </c>
      <c r="CH363" s="95">
        <f t="shared" si="215"/>
        <v>0</v>
      </c>
      <c r="CI363" s="95">
        <f t="shared" si="215"/>
        <v>0</v>
      </c>
      <c r="CJ363" s="95">
        <f t="shared" si="215"/>
        <v>0</v>
      </c>
      <c r="CK363" s="95">
        <f t="shared" si="215"/>
        <v>0</v>
      </c>
      <c r="CL363" s="95">
        <f t="shared" si="215"/>
        <v>0</v>
      </c>
      <c r="CM363" s="95">
        <f t="shared" si="215"/>
        <v>0</v>
      </c>
      <c r="CN363" s="95">
        <f t="shared" si="215"/>
        <v>0</v>
      </c>
      <c r="CO363" s="95">
        <f t="shared" si="215"/>
        <v>0</v>
      </c>
      <c r="CP363" s="95">
        <f t="shared" si="215"/>
        <v>0</v>
      </c>
      <c r="CQ363" s="93">
        <f t="shared" si="215"/>
        <v>0</v>
      </c>
      <c r="CR363" s="94">
        <f t="shared" si="215"/>
        <v>0</v>
      </c>
      <c r="CS363" s="95">
        <f t="shared" si="215"/>
        <v>0</v>
      </c>
      <c r="CT363" s="95">
        <f t="shared" si="215"/>
        <v>0</v>
      </c>
      <c r="CU363" s="95">
        <f t="shared" si="215"/>
        <v>0</v>
      </c>
      <c r="CV363" s="95">
        <f t="shared" si="215"/>
        <v>0</v>
      </c>
      <c r="CW363" s="95">
        <f t="shared" si="215"/>
        <v>0</v>
      </c>
      <c r="CX363" s="95">
        <f t="shared" si="215"/>
        <v>0</v>
      </c>
      <c r="CY363" s="95">
        <f t="shared" si="215"/>
        <v>0</v>
      </c>
      <c r="CZ363" s="95">
        <f t="shared" si="215"/>
        <v>0</v>
      </c>
      <c r="DA363" s="95">
        <f t="shared" si="215"/>
        <v>0</v>
      </c>
      <c r="DB363" s="95">
        <f t="shared" si="215"/>
        <v>0</v>
      </c>
      <c r="DC363" s="95">
        <f t="shared" si="215"/>
        <v>0</v>
      </c>
      <c r="DD363" s="95">
        <f t="shared" si="215"/>
        <v>0</v>
      </c>
      <c r="DE363" s="95">
        <f t="shared" si="215"/>
        <v>0</v>
      </c>
      <c r="DF363" s="95">
        <f t="shared" si="215"/>
        <v>0</v>
      </c>
      <c r="DG363" s="95">
        <f t="shared" si="215"/>
        <v>0</v>
      </c>
      <c r="DH363" s="95">
        <f t="shared" si="215"/>
        <v>0</v>
      </c>
      <c r="DI363" s="95">
        <f t="shared" si="215"/>
        <v>0</v>
      </c>
      <c r="DJ363" s="95">
        <f t="shared" si="215"/>
        <v>0</v>
      </c>
      <c r="DK363" s="95">
        <f t="shared" si="215"/>
        <v>0</v>
      </c>
      <c r="DL363" s="95">
        <f t="shared" si="215"/>
        <v>0</v>
      </c>
      <c r="DM363" s="95">
        <f t="shared" si="215"/>
        <v>0</v>
      </c>
      <c r="DN363" s="95">
        <f t="shared" si="215"/>
        <v>0</v>
      </c>
      <c r="DO363" s="95">
        <f t="shared" si="215"/>
        <v>0</v>
      </c>
      <c r="DP363" s="95">
        <f t="shared" si="215"/>
        <v>0</v>
      </c>
      <c r="DQ363" s="95">
        <f t="shared" si="215"/>
        <v>0</v>
      </c>
      <c r="DR363" s="95">
        <f t="shared" si="215"/>
        <v>0</v>
      </c>
      <c r="DS363" s="95">
        <f t="shared" si="215"/>
        <v>0</v>
      </c>
      <c r="DT363" s="95">
        <f t="shared" si="215"/>
        <v>0</v>
      </c>
      <c r="DU363" s="95">
        <f t="shared" si="215"/>
        <v>0</v>
      </c>
      <c r="DV363" s="95">
        <f t="shared" si="215"/>
        <v>0</v>
      </c>
      <c r="DW363" s="95">
        <f t="shared" si="215"/>
        <v>0</v>
      </c>
      <c r="DX363" s="95">
        <f t="shared" si="215"/>
        <v>0</v>
      </c>
      <c r="DY363" s="95">
        <f t="shared" si="215"/>
        <v>0</v>
      </c>
      <c r="DZ363" s="93">
        <f t="shared" si="215"/>
        <v>0</v>
      </c>
      <c r="EA363" s="94">
        <f t="shared" si="215"/>
        <v>0</v>
      </c>
      <c r="EB363" s="95">
        <f t="shared" si="215"/>
        <v>0</v>
      </c>
      <c r="EC363" s="95">
        <f t="shared" si="215"/>
        <v>0</v>
      </c>
      <c r="ED363" s="95">
        <f t="shared" si="215"/>
        <v>0</v>
      </c>
      <c r="EE363" s="95">
        <f t="shared" si="215"/>
        <v>0</v>
      </c>
      <c r="EF363" s="95">
        <f t="shared" si="215"/>
        <v>0</v>
      </c>
      <c r="EG363" s="95">
        <f t="shared" si="215"/>
        <v>0</v>
      </c>
      <c r="EH363" s="95">
        <f t="shared" si="215"/>
        <v>0</v>
      </c>
      <c r="EI363" s="95">
        <f t="shared" ref="EI363:GD363" si="216">EI361-EI26</f>
        <v>0</v>
      </c>
      <c r="EJ363" s="95">
        <f t="shared" si="216"/>
        <v>0</v>
      </c>
      <c r="EK363" s="95">
        <f t="shared" si="216"/>
        <v>0</v>
      </c>
      <c r="EL363" s="95">
        <f t="shared" si="216"/>
        <v>0</v>
      </c>
      <c r="EM363" s="95">
        <f t="shared" si="216"/>
        <v>0</v>
      </c>
      <c r="EN363" s="95">
        <f t="shared" si="216"/>
        <v>0</v>
      </c>
      <c r="EO363" s="95">
        <f t="shared" si="216"/>
        <v>0</v>
      </c>
      <c r="EP363" s="95">
        <f t="shared" si="216"/>
        <v>0</v>
      </c>
      <c r="EQ363" s="95">
        <f t="shared" si="216"/>
        <v>0</v>
      </c>
      <c r="ER363" s="95">
        <f t="shared" si="216"/>
        <v>0</v>
      </c>
      <c r="ES363" s="95">
        <f t="shared" si="216"/>
        <v>0</v>
      </c>
      <c r="ET363" s="95">
        <f t="shared" si="216"/>
        <v>0</v>
      </c>
      <c r="EU363" s="95">
        <f t="shared" si="216"/>
        <v>0</v>
      </c>
      <c r="EV363" s="95">
        <f t="shared" si="216"/>
        <v>0</v>
      </c>
      <c r="EW363" s="95">
        <f t="shared" si="216"/>
        <v>0</v>
      </c>
      <c r="EX363" s="95">
        <f t="shared" si="216"/>
        <v>0</v>
      </c>
      <c r="EY363" s="95">
        <f t="shared" si="216"/>
        <v>0</v>
      </c>
      <c r="EZ363" s="95">
        <f t="shared" si="216"/>
        <v>0</v>
      </c>
      <c r="FA363" s="95">
        <f t="shared" si="216"/>
        <v>0</v>
      </c>
      <c r="FB363" s="93">
        <f t="shared" si="216"/>
        <v>0</v>
      </c>
      <c r="FC363" s="94">
        <f t="shared" si="216"/>
        <v>0</v>
      </c>
      <c r="FD363" s="95">
        <f t="shared" si="216"/>
        <v>0</v>
      </c>
      <c r="FE363" s="95">
        <f t="shared" si="216"/>
        <v>0</v>
      </c>
      <c r="FF363" s="95">
        <f t="shared" si="216"/>
        <v>0</v>
      </c>
      <c r="FG363" s="95">
        <f t="shared" si="216"/>
        <v>0</v>
      </c>
      <c r="FH363" s="95">
        <f t="shared" si="216"/>
        <v>0</v>
      </c>
      <c r="FI363" s="95">
        <f t="shared" si="216"/>
        <v>0</v>
      </c>
      <c r="FJ363" s="95">
        <f t="shared" si="216"/>
        <v>0</v>
      </c>
      <c r="FK363" s="95">
        <f t="shared" si="216"/>
        <v>0</v>
      </c>
      <c r="FL363" s="95">
        <f t="shared" si="216"/>
        <v>0</v>
      </c>
      <c r="FM363" s="95">
        <f t="shared" si="216"/>
        <v>0</v>
      </c>
      <c r="FN363" s="95">
        <f t="shared" si="216"/>
        <v>0</v>
      </c>
      <c r="FO363" s="95">
        <f t="shared" si="216"/>
        <v>0</v>
      </c>
      <c r="FP363" s="95">
        <f t="shared" si="216"/>
        <v>0</v>
      </c>
      <c r="FQ363" s="95">
        <f t="shared" si="216"/>
        <v>0</v>
      </c>
      <c r="FR363" s="95">
        <f t="shared" si="216"/>
        <v>0</v>
      </c>
      <c r="FS363" s="95">
        <f t="shared" si="216"/>
        <v>0</v>
      </c>
      <c r="FT363" s="95">
        <f t="shared" si="216"/>
        <v>0</v>
      </c>
      <c r="FU363" s="95">
        <f t="shared" si="216"/>
        <v>0</v>
      </c>
      <c r="FV363" s="95">
        <f t="shared" si="216"/>
        <v>0</v>
      </c>
      <c r="FW363" s="95">
        <f t="shared" si="216"/>
        <v>0</v>
      </c>
      <c r="FX363" s="95">
        <f t="shared" si="216"/>
        <v>0</v>
      </c>
      <c r="FY363" s="95">
        <f t="shared" si="216"/>
        <v>0</v>
      </c>
      <c r="FZ363" s="95">
        <f t="shared" si="216"/>
        <v>0</v>
      </c>
      <c r="GA363" s="95">
        <f t="shared" si="216"/>
        <v>0</v>
      </c>
      <c r="GB363" s="95">
        <f t="shared" si="216"/>
        <v>0</v>
      </c>
      <c r="GC363" s="95">
        <f t="shared" si="216"/>
        <v>0</v>
      </c>
      <c r="GD363" s="93">
        <f t="shared" si="216"/>
        <v>0</v>
      </c>
      <c r="GE363" s="195"/>
    </row>
    <row r="364" spans="1:187" s="35" customFormat="1" ht="17" customHeight="1">
      <c r="A364" s="1">
        <v>1</v>
      </c>
      <c r="B364" s="1">
        <v>200</v>
      </c>
      <c r="C364" s="37" t="s">
        <v>366</v>
      </c>
      <c r="D364" s="99" t="s">
        <v>61</v>
      </c>
      <c r="E364" s="55" t="s">
        <v>67</v>
      </c>
      <c r="F364" s="33" t="s">
        <v>266</v>
      </c>
      <c r="G364" s="33" t="s">
        <v>312</v>
      </c>
      <c r="H364" s="31"/>
      <c r="I364" s="80">
        <v>0</v>
      </c>
      <c r="J364" s="40">
        <v>0</v>
      </c>
      <c r="K364" s="40">
        <f t="shared" ref="K364:BV364" si="217">K227</f>
        <v>0</v>
      </c>
      <c r="L364" s="40">
        <f t="shared" si="217"/>
        <v>0</v>
      </c>
      <c r="M364" s="40">
        <f t="shared" si="217"/>
        <v>0</v>
      </c>
      <c r="N364" s="40">
        <f t="shared" si="217"/>
        <v>0</v>
      </c>
      <c r="O364" s="40">
        <f t="shared" si="217"/>
        <v>0</v>
      </c>
      <c r="P364" s="40">
        <f t="shared" si="217"/>
        <v>0</v>
      </c>
      <c r="Q364" s="40">
        <f t="shared" si="217"/>
        <v>0</v>
      </c>
      <c r="R364" s="40">
        <f t="shared" si="217"/>
        <v>0</v>
      </c>
      <c r="S364" s="40">
        <f t="shared" si="217"/>
        <v>0</v>
      </c>
      <c r="T364" s="40">
        <f t="shared" si="217"/>
        <v>0</v>
      </c>
      <c r="U364" s="40">
        <f t="shared" si="217"/>
        <v>0</v>
      </c>
      <c r="V364" s="40">
        <f t="shared" si="217"/>
        <v>0</v>
      </c>
      <c r="W364" s="40">
        <f t="shared" si="217"/>
        <v>0</v>
      </c>
      <c r="X364" s="40">
        <f t="shared" si="217"/>
        <v>0</v>
      </c>
      <c r="Y364" s="40">
        <f t="shared" si="217"/>
        <v>0</v>
      </c>
      <c r="Z364" s="40">
        <f t="shared" si="217"/>
        <v>0</v>
      </c>
      <c r="AA364" s="40">
        <f t="shared" si="217"/>
        <v>0</v>
      </c>
      <c r="AB364" s="40">
        <f t="shared" si="217"/>
        <v>0</v>
      </c>
      <c r="AC364" s="40">
        <f t="shared" si="217"/>
        <v>0</v>
      </c>
      <c r="AD364" s="40">
        <f t="shared" si="217"/>
        <v>0</v>
      </c>
      <c r="AE364" s="40">
        <f t="shared" si="217"/>
        <v>0</v>
      </c>
      <c r="AF364" s="40">
        <f t="shared" si="217"/>
        <v>0</v>
      </c>
      <c r="AG364" s="40">
        <f t="shared" si="217"/>
        <v>0</v>
      </c>
      <c r="AH364" s="40">
        <f t="shared" si="217"/>
        <v>0</v>
      </c>
      <c r="AI364" s="40">
        <f t="shared" si="217"/>
        <v>0</v>
      </c>
      <c r="AJ364" s="40">
        <f t="shared" si="217"/>
        <v>0</v>
      </c>
      <c r="AK364" s="40">
        <f t="shared" si="217"/>
        <v>0</v>
      </c>
      <c r="AL364" s="40">
        <f t="shared" si="217"/>
        <v>0</v>
      </c>
      <c r="AM364" s="31">
        <f t="shared" si="217"/>
        <v>0</v>
      </c>
      <c r="AN364" s="80">
        <f t="shared" si="217"/>
        <v>0</v>
      </c>
      <c r="AO364" s="40">
        <f t="shared" si="217"/>
        <v>0</v>
      </c>
      <c r="AP364" s="40">
        <f t="shared" si="217"/>
        <v>0</v>
      </c>
      <c r="AQ364" s="40">
        <f t="shared" si="217"/>
        <v>0</v>
      </c>
      <c r="AR364" s="40">
        <f t="shared" si="217"/>
        <v>0</v>
      </c>
      <c r="AS364" s="40">
        <f t="shared" si="217"/>
        <v>0</v>
      </c>
      <c r="AT364" s="40">
        <f t="shared" si="217"/>
        <v>0</v>
      </c>
      <c r="AU364" s="40">
        <f t="shared" si="217"/>
        <v>0</v>
      </c>
      <c r="AV364" s="40">
        <f t="shared" si="217"/>
        <v>0</v>
      </c>
      <c r="AW364" s="40">
        <f t="shared" si="217"/>
        <v>0</v>
      </c>
      <c r="AX364" s="40">
        <f t="shared" si="217"/>
        <v>0</v>
      </c>
      <c r="AY364" s="40">
        <f t="shared" si="217"/>
        <v>0</v>
      </c>
      <c r="AZ364" s="40">
        <f t="shared" si="217"/>
        <v>0</v>
      </c>
      <c r="BA364" s="40">
        <f t="shared" si="217"/>
        <v>0</v>
      </c>
      <c r="BB364" s="40">
        <f t="shared" si="217"/>
        <v>0</v>
      </c>
      <c r="BC364" s="40">
        <f t="shared" si="217"/>
        <v>0</v>
      </c>
      <c r="BD364" s="40">
        <f t="shared" si="217"/>
        <v>0</v>
      </c>
      <c r="BE364" s="40">
        <f t="shared" si="217"/>
        <v>0</v>
      </c>
      <c r="BF364" s="40">
        <f t="shared" si="217"/>
        <v>0</v>
      </c>
      <c r="BG364" s="40">
        <f t="shared" si="217"/>
        <v>0</v>
      </c>
      <c r="BH364" s="40">
        <f t="shared" si="217"/>
        <v>0</v>
      </c>
      <c r="BI364" s="40">
        <f t="shared" si="217"/>
        <v>0</v>
      </c>
      <c r="BJ364" s="40">
        <f t="shared" si="217"/>
        <v>0</v>
      </c>
      <c r="BK364" s="40">
        <f t="shared" si="217"/>
        <v>0</v>
      </c>
      <c r="BL364" s="40">
        <f t="shared" si="217"/>
        <v>0</v>
      </c>
      <c r="BM364" s="40">
        <f t="shared" si="217"/>
        <v>0</v>
      </c>
      <c r="BN364" s="40">
        <f t="shared" si="217"/>
        <v>0</v>
      </c>
      <c r="BO364" s="31">
        <f t="shared" si="217"/>
        <v>0</v>
      </c>
      <c r="BP364" s="80">
        <f t="shared" si="217"/>
        <v>0</v>
      </c>
      <c r="BQ364" s="40">
        <f t="shared" si="217"/>
        <v>0</v>
      </c>
      <c r="BR364" s="40">
        <f t="shared" si="217"/>
        <v>0</v>
      </c>
      <c r="BS364" s="40">
        <f t="shared" si="217"/>
        <v>0</v>
      </c>
      <c r="BT364" s="40">
        <f t="shared" si="217"/>
        <v>0</v>
      </c>
      <c r="BU364" s="40">
        <f t="shared" si="217"/>
        <v>0</v>
      </c>
      <c r="BV364" s="40">
        <f t="shared" si="217"/>
        <v>0</v>
      </c>
      <c r="BW364" s="40">
        <f t="shared" ref="BW364:EH364" si="218">BW227</f>
        <v>0</v>
      </c>
      <c r="BX364" s="40">
        <f t="shared" si="218"/>
        <v>0</v>
      </c>
      <c r="BY364" s="40">
        <f t="shared" si="218"/>
        <v>0</v>
      </c>
      <c r="BZ364" s="40">
        <f t="shared" si="218"/>
        <v>0</v>
      </c>
      <c r="CA364" s="40">
        <f t="shared" si="218"/>
        <v>0</v>
      </c>
      <c r="CB364" s="40">
        <f t="shared" si="218"/>
        <v>0</v>
      </c>
      <c r="CC364" s="40">
        <f t="shared" si="218"/>
        <v>0</v>
      </c>
      <c r="CD364" s="40">
        <f t="shared" si="218"/>
        <v>0</v>
      </c>
      <c r="CE364" s="40">
        <f t="shared" si="218"/>
        <v>0</v>
      </c>
      <c r="CF364" s="40">
        <f t="shared" si="218"/>
        <v>0</v>
      </c>
      <c r="CG364" s="40">
        <f t="shared" si="218"/>
        <v>0</v>
      </c>
      <c r="CH364" s="40">
        <f t="shared" si="218"/>
        <v>0</v>
      </c>
      <c r="CI364" s="40">
        <f t="shared" si="218"/>
        <v>0</v>
      </c>
      <c r="CJ364" s="40">
        <f t="shared" si="218"/>
        <v>0</v>
      </c>
      <c r="CK364" s="40">
        <f t="shared" si="218"/>
        <v>0</v>
      </c>
      <c r="CL364" s="40">
        <f t="shared" si="218"/>
        <v>0</v>
      </c>
      <c r="CM364" s="40">
        <f t="shared" si="218"/>
        <v>0</v>
      </c>
      <c r="CN364" s="40">
        <f t="shared" si="218"/>
        <v>0</v>
      </c>
      <c r="CO364" s="40">
        <f t="shared" si="218"/>
        <v>0</v>
      </c>
      <c r="CP364" s="40">
        <f t="shared" si="218"/>
        <v>0</v>
      </c>
      <c r="CQ364" s="31">
        <f t="shared" si="218"/>
        <v>0</v>
      </c>
      <c r="CR364" s="80">
        <f t="shared" si="218"/>
        <v>0</v>
      </c>
      <c r="CS364" s="40">
        <f t="shared" si="218"/>
        <v>0</v>
      </c>
      <c r="CT364" s="40">
        <f t="shared" si="218"/>
        <v>0</v>
      </c>
      <c r="CU364" s="40">
        <f t="shared" si="218"/>
        <v>0</v>
      </c>
      <c r="CV364" s="40">
        <f t="shared" si="218"/>
        <v>0</v>
      </c>
      <c r="CW364" s="40">
        <f t="shared" si="218"/>
        <v>0</v>
      </c>
      <c r="CX364" s="40">
        <f t="shared" si="218"/>
        <v>0</v>
      </c>
      <c r="CY364" s="40">
        <f t="shared" si="218"/>
        <v>0</v>
      </c>
      <c r="CZ364" s="40">
        <f t="shared" si="218"/>
        <v>0</v>
      </c>
      <c r="DA364" s="40">
        <f t="shared" si="218"/>
        <v>0</v>
      </c>
      <c r="DB364" s="40">
        <f t="shared" si="218"/>
        <v>0</v>
      </c>
      <c r="DC364" s="40">
        <f t="shared" si="218"/>
        <v>0</v>
      </c>
      <c r="DD364" s="40">
        <f t="shared" si="218"/>
        <v>0</v>
      </c>
      <c r="DE364" s="40">
        <f t="shared" si="218"/>
        <v>0</v>
      </c>
      <c r="DF364" s="40">
        <f t="shared" si="218"/>
        <v>0</v>
      </c>
      <c r="DG364" s="40">
        <f t="shared" si="218"/>
        <v>0</v>
      </c>
      <c r="DH364" s="40">
        <f t="shared" si="218"/>
        <v>0</v>
      </c>
      <c r="DI364" s="40">
        <f t="shared" si="218"/>
        <v>0</v>
      </c>
      <c r="DJ364" s="40">
        <f t="shared" si="218"/>
        <v>0</v>
      </c>
      <c r="DK364" s="40">
        <f t="shared" si="218"/>
        <v>0</v>
      </c>
      <c r="DL364" s="40">
        <f t="shared" si="218"/>
        <v>0</v>
      </c>
      <c r="DM364" s="40">
        <f t="shared" si="218"/>
        <v>0</v>
      </c>
      <c r="DN364" s="40">
        <f t="shared" si="218"/>
        <v>0</v>
      </c>
      <c r="DO364" s="40">
        <f t="shared" si="218"/>
        <v>0</v>
      </c>
      <c r="DP364" s="40">
        <f t="shared" si="218"/>
        <v>0</v>
      </c>
      <c r="DQ364" s="40">
        <f t="shared" si="218"/>
        <v>0</v>
      </c>
      <c r="DR364" s="40">
        <f t="shared" si="218"/>
        <v>0</v>
      </c>
      <c r="DS364" s="40">
        <f t="shared" si="218"/>
        <v>0</v>
      </c>
      <c r="DT364" s="40">
        <f t="shared" si="218"/>
        <v>0</v>
      </c>
      <c r="DU364" s="40">
        <f t="shared" si="218"/>
        <v>0</v>
      </c>
      <c r="DV364" s="40">
        <f t="shared" si="218"/>
        <v>0</v>
      </c>
      <c r="DW364" s="40">
        <f t="shared" si="218"/>
        <v>0</v>
      </c>
      <c r="DX364" s="40">
        <f t="shared" si="218"/>
        <v>0</v>
      </c>
      <c r="DY364" s="40">
        <f t="shared" si="218"/>
        <v>0</v>
      </c>
      <c r="DZ364" s="31">
        <f t="shared" si="218"/>
        <v>0</v>
      </c>
      <c r="EA364" s="80">
        <f t="shared" si="218"/>
        <v>0</v>
      </c>
      <c r="EB364" s="40">
        <f t="shared" si="218"/>
        <v>0</v>
      </c>
      <c r="EC364" s="40">
        <f t="shared" si="218"/>
        <v>0</v>
      </c>
      <c r="ED364" s="40">
        <f t="shared" si="218"/>
        <v>0</v>
      </c>
      <c r="EE364" s="40">
        <f t="shared" si="218"/>
        <v>0</v>
      </c>
      <c r="EF364" s="40">
        <f t="shared" si="218"/>
        <v>0</v>
      </c>
      <c r="EG364" s="40">
        <f t="shared" si="218"/>
        <v>0</v>
      </c>
      <c r="EH364" s="40">
        <f t="shared" si="218"/>
        <v>0</v>
      </c>
      <c r="EI364" s="40">
        <f t="shared" ref="EI364:GD364" si="219">EI227</f>
        <v>0</v>
      </c>
      <c r="EJ364" s="40">
        <f t="shared" si="219"/>
        <v>0</v>
      </c>
      <c r="EK364" s="40">
        <f t="shared" si="219"/>
        <v>0</v>
      </c>
      <c r="EL364" s="40">
        <f t="shared" si="219"/>
        <v>0</v>
      </c>
      <c r="EM364" s="40">
        <f t="shared" si="219"/>
        <v>0</v>
      </c>
      <c r="EN364" s="40">
        <f t="shared" si="219"/>
        <v>0</v>
      </c>
      <c r="EO364" s="40">
        <f t="shared" si="219"/>
        <v>0</v>
      </c>
      <c r="EP364" s="40">
        <f t="shared" si="219"/>
        <v>0</v>
      </c>
      <c r="EQ364" s="40">
        <f t="shared" si="219"/>
        <v>0</v>
      </c>
      <c r="ER364" s="40">
        <f t="shared" si="219"/>
        <v>0</v>
      </c>
      <c r="ES364" s="40">
        <f t="shared" si="219"/>
        <v>0</v>
      </c>
      <c r="ET364" s="40">
        <f t="shared" si="219"/>
        <v>0</v>
      </c>
      <c r="EU364" s="40">
        <f t="shared" si="219"/>
        <v>0</v>
      </c>
      <c r="EV364" s="40">
        <f t="shared" si="219"/>
        <v>0</v>
      </c>
      <c r="EW364" s="40">
        <f t="shared" si="219"/>
        <v>0</v>
      </c>
      <c r="EX364" s="40">
        <f t="shared" si="219"/>
        <v>0</v>
      </c>
      <c r="EY364" s="40">
        <f t="shared" si="219"/>
        <v>0</v>
      </c>
      <c r="EZ364" s="40">
        <f t="shared" si="219"/>
        <v>0</v>
      </c>
      <c r="FA364" s="40">
        <f t="shared" si="219"/>
        <v>0</v>
      </c>
      <c r="FB364" s="31">
        <f t="shared" si="219"/>
        <v>0</v>
      </c>
      <c r="FC364" s="80">
        <f t="shared" si="219"/>
        <v>0</v>
      </c>
      <c r="FD364" s="40">
        <f t="shared" si="219"/>
        <v>0</v>
      </c>
      <c r="FE364" s="40">
        <f t="shared" si="219"/>
        <v>0</v>
      </c>
      <c r="FF364" s="40">
        <f t="shared" si="219"/>
        <v>0</v>
      </c>
      <c r="FG364" s="40">
        <f t="shared" si="219"/>
        <v>0</v>
      </c>
      <c r="FH364" s="40">
        <f t="shared" si="219"/>
        <v>0</v>
      </c>
      <c r="FI364" s="40">
        <f t="shared" si="219"/>
        <v>0</v>
      </c>
      <c r="FJ364" s="40">
        <f t="shared" si="219"/>
        <v>0</v>
      </c>
      <c r="FK364" s="40">
        <f t="shared" si="219"/>
        <v>0</v>
      </c>
      <c r="FL364" s="40">
        <f t="shared" si="219"/>
        <v>0</v>
      </c>
      <c r="FM364" s="40">
        <f t="shared" si="219"/>
        <v>0</v>
      </c>
      <c r="FN364" s="40">
        <f t="shared" si="219"/>
        <v>0</v>
      </c>
      <c r="FO364" s="40">
        <f t="shared" si="219"/>
        <v>0</v>
      </c>
      <c r="FP364" s="40">
        <f t="shared" si="219"/>
        <v>0</v>
      </c>
      <c r="FQ364" s="40">
        <f t="shared" si="219"/>
        <v>0</v>
      </c>
      <c r="FR364" s="40">
        <f t="shared" si="219"/>
        <v>0</v>
      </c>
      <c r="FS364" s="40">
        <f t="shared" si="219"/>
        <v>0</v>
      </c>
      <c r="FT364" s="40">
        <f t="shared" si="219"/>
        <v>0</v>
      </c>
      <c r="FU364" s="40">
        <f t="shared" si="219"/>
        <v>0</v>
      </c>
      <c r="FV364" s="40">
        <f t="shared" si="219"/>
        <v>0</v>
      </c>
      <c r="FW364" s="40">
        <f t="shared" si="219"/>
        <v>0</v>
      </c>
      <c r="FX364" s="40">
        <f t="shared" si="219"/>
        <v>0</v>
      </c>
      <c r="FY364" s="40">
        <f t="shared" si="219"/>
        <v>0</v>
      </c>
      <c r="FZ364" s="40">
        <f t="shared" si="219"/>
        <v>0</v>
      </c>
      <c r="GA364" s="40">
        <f t="shared" si="219"/>
        <v>0</v>
      </c>
      <c r="GB364" s="40">
        <f t="shared" si="219"/>
        <v>0</v>
      </c>
      <c r="GC364" s="40">
        <f t="shared" si="219"/>
        <v>0</v>
      </c>
      <c r="GD364" s="31">
        <f t="shared" si="219"/>
        <v>0</v>
      </c>
      <c r="GE364" s="195"/>
    </row>
    <row r="365" spans="1:187" s="35" customFormat="1" ht="17" customHeight="1">
      <c r="A365" s="1">
        <v>1</v>
      </c>
      <c r="B365" s="1">
        <v>201</v>
      </c>
      <c r="C365" s="73" t="s">
        <v>367</v>
      </c>
      <c r="D365" s="55" t="s">
        <v>67</v>
      </c>
      <c r="E365" s="55" t="s">
        <v>67</v>
      </c>
      <c r="F365" s="74" t="s">
        <v>266</v>
      </c>
      <c r="G365" s="74" t="s">
        <v>312</v>
      </c>
      <c r="H365" s="75"/>
      <c r="I365" s="76">
        <v>0</v>
      </c>
      <c r="J365" s="77">
        <v>0</v>
      </c>
      <c r="K365" s="77">
        <f t="shared" ref="K365:BV365" si="220">K364-K83</f>
        <v>0</v>
      </c>
      <c r="L365" s="77">
        <f t="shared" si="220"/>
        <v>0</v>
      </c>
      <c r="M365" s="77">
        <f t="shared" si="220"/>
        <v>0</v>
      </c>
      <c r="N365" s="77">
        <f t="shared" si="220"/>
        <v>0</v>
      </c>
      <c r="O365" s="77">
        <f t="shared" si="220"/>
        <v>0</v>
      </c>
      <c r="P365" s="77">
        <f t="shared" si="220"/>
        <v>0</v>
      </c>
      <c r="Q365" s="77">
        <f t="shared" si="220"/>
        <v>0</v>
      </c>
      <c r="R365" s="77">
        <f t="shared" si="220"/>
        <v>0</v>
      </c>
      <c r="S365" s="77">
        <f t="shared" si="220"/>
        <v>0</v>
      </c>
      <c r="T365" s="77">
        <f t="shared" si="220"/>
        <v>0</v>
      </c>
      <c r="U365" s="77">
        <f t="shared" si="220"/>
        <v>0</v>
      </c>
      <c r="V365" s="77">
        <f t="shared" si="220"/>
        <v>0</v>
      </c>
      <c r="W365" s="77">
        <f t="shared" si="220"/>
        <v>0</v>
      </c>
      <c r="X365" s="77">
        <f t="shared" si="220"/>
        <v>0</v>
      </c>
      <c r="Y365" s="77">
        <f t="shared" si="220"/>
        <v>0</v>
      </c>
      <c r="Z365" s="77">
        <f t="shared" si="220"/>
        <v>0</v>
      </c>
      <c r="AA365" s="77">
        <f t="shared" si="220"/>
        <v>0</v>
      </c>
      <c r="AB365" s="77">
        <f t="shared" si="220"/>
        <v>0</v>
      </c>
      <c r="AC365" s="77">
        <f t="shared" si="220"/>
        <v>0</v>
      </c>
      <c r="AD365" s="77">
        <f t="shared" si="220"/>
        <v>0</v>
      </c>
      <c r="AE365" s="77">
        <f t="shared" si="220"/>
        <v>0</v>
      </c>
      <c r="AF365" s="77">
        <f t="shared" si="220"/>
        <v>0</v>
      </c>
      <c r="AG365" s="77">
        <f t="shared" si="220"/>
        <v>0</v>
      </c>
      <c r="AH365" s="77">
        <f t="shared" si="220"/>
        <v>0</v>
      </c>
      <c r="AI365" s="77">
        <f t="shared" si="220"/>
        <v>0</v>
      </c>
      <c r="AJ365" s="77">
        <f t="shared" si="220"/>
        <v>0</v>
      </c>
      <c r="AK365" s="77">
        <f t="shared" si="220"/>
        <v>0</v>
      </c>
      <c r="AL365" s="77">
        <f t="shared" si="220"/>
        <v>0</v>
      </c>
      <c r="AM365" s="75">
        <f t="shared" si="220"/>
        <v>0</v>
      </c>
      <c r="AN365" s="76">
        <f t="shared" si="220"/>
        <v>0</v>
      </c>
      <c r="AO365" s="77">
        <f t="shared" si="220"/>
        <v>0</v>
      </c>
      <c r="AP365" s="77">
        <f t="shared" si="220"/>
        <v>0</v>
      </c>
      <c r="AQ365" s="77">
        <f t="shared" si="220"/>
        <v>0</v>
      </c>
      <c r="AR365" s="77">
        <f t="shared" si="220"/>
        <v>0</v>
      </c>
      <c r="AS365" s="77">
        <f t="shared" si="220"/>
        <v>0</v>
      </c>
      <c r="AT365" s="77">
        <f t="shared" si="220"/>
        <v>0</v>
      </c>
      <c r="AU365" s="77">
        <f t="shared" si="220"/>
        <v>0</v>
      </c>
      <c r="AV365" s="77">
        <f t="shared" si="220"/>
        <v>0</v>
      </c>
      <c r="AW365" s="77">
        <f t="shared" si="220"/>
        <v>0</v>
      </c>
      <c r="AX365" s="77">
        <f t="shared" si="220"/>
        <v>0</v>
      </c>
      <c r="AY365" s="77">
        <f t="shared" si="220"/>
        <v>0</v>
      </c>
      <c r="AZ365" s="77">
        <f t="shared" si="220"/>
        <v>0</v>
      </c>
      <c r="BA365" s="77">
        <f t="shared" si="220"/>
        <v>0</v>
      </c>
      <c r="BB365" s="77">
        <f t="shared" si="220"/>
        <v>0</v>
      </c>
      <c r="BC365" s="77">
        <f t="shared" si="220"/>
        <v>0</v>
      </c>
      <c r="BD365" s="77">
        <f t="shared" si="220"/>
        <v>0</v>
      </c>
      <c r="BE365" s="77">
        <f t="shared" si="220"/>
        <v>0</v>
      </c>
      <c r="BF365" s="77">
        <f t="shared" si="220"/>
        <v>0</v>
      </c>
      <c r="BG365" s="77">
        <f t="shared" si="220"/>
        <v>0</v>
      </c>
      <c r="BH365" s="77">
        <f t="shared" si="220"/>
        <v>0</v>
      </c>
      <c r="BI365" s="77">
        <f t="shared" si="220"/>
        <v>0</v>
      </c>
      <c r="BJ365" s="77">
        <f t="shared" si="220"/>
        <v>0</v>
      </c>
      <c r="BK365" s="77">
        <f t="shared" si="220"/>
        <v>0</v>
      </c>
      <c r="BL365" s="77">
        <f t="shared" si="220"/>
        <v>0</v>
      </c>
      <c r="BM365" s="77">
        <f t="shared" si="220"/>
        <v>0</v>
      </c>
      <c r="BN365" s="77">
        <f t="shared" si="220"/>
        <v>0</v>
      </c>
      <c r="BO365" s="75">
        <f t="shared" si="220"/>
        <v>0</v>
      </c>
      <c r="BP365" s="76">
        <f t="shared" si="220"/>
        <v>0</v>
      </c>
      <c r="BQ365" s="77">
        <f t="shared" si="220"/>
        <v>0</v>
      </c>
      <c r="BR365" s="77">
        <f t="shared" si="220"/>
        <v>0</v>
      </c>
      <c r="BS365" s="77">
        <f t="shared" si="220"/>
        <v>0</v>
      </c>
      <c r="BT365" s="77">
        <f t="shared" si="220"/>
        <v>0</v>
      </c>
      <c r="BU365" s="77">
        <f t="shared" si="220"/>
        <v>0</v>
      </c>
      <c r="BV365" s="77">
        <f t="shared" si="220"/>
        <v>0</v>
      </c>
      <c r="BW365" s="77">
        <f t="shared" ref="BW365:EH365" si="221">BW364-BW83</f>
        <v>0</v>
      </c>
      <c r="BX365" s="77">
        <f t="shared" si="221"/>
        <v>0</v>
      </c>
      <c r="BY365" s="77">
        <f t="shared" si="221"/>
        <v>0</v>
      </c>
      <c r="BZ365" s="77">
        <f t="shared" si="221"/>
        <v>0</v>
      </c>
      <c r="CA365" s="77">
        <f t="shared" si="221"/>
        <v>0</v>
      </c>
      <c r="CB365" s="77">
        <f t="shared" si="221"/>
        <v>0</v>
      </c>
      <c r="CC365" s="77">
        <f t="shared" si="221"/>
        <v>0</v>
      </c>
      <c r="CD365" s="77">
        <f t="shared" si="221"/>
        <v>0</v>
      </c>
      <c r="CE365" s="77">
        <f t="shared" si="221"/>
        <v>0</v>
      </c>
      <c r="CF365" s="77">
        <f t="shared" si="221"/>
        <v>0</v>
      </c>
      <c r="CG365" s="77">
        <f t="shared" si="221"/>
        <v>0</v>
      </c>
      <c r="CH365" s="77">
        <f t="shared" si="221"/>
        <v>0</v>
      </c>
      <c r="CI365" s="77">
        <f t="shared" si="221"/>
        <v>0</v>
      </c>
      <c r="CJ365" s="77">
        <f t="shared" si="221"/>
        <v>0</v>
      </c>
      <c r="CK365" s="77">
        <f t="shared" si="221"/>
        <v>0</v>
      </c>
      <c r="CL365" s="77">
        <f t="shared" si="221"/>
        <v>0</v>
      </c>
      <c r="CM365" s="77">
        <f t="shared" si="221"/>
        <v>0</v>
      </c>
      <c r="CN365" s="77">
        <f t="shared" si="221"/>
        <v>0</v>
      </c>
      <c r="CO365" s="77">
        <f t="shared" si="221"/>
        <v>0</v>
      </c>
      <c r="CP365" s="77">
        <f t="shared" si="221"/>
        <v>0</v>
      </c>
      <c r="CQ365" s="75">
        <f t="shared" si="221"/>
        <v>0</v>
      </c>
      <c r="CR365" s="76">
        <f t="shared" si="221"/>
        <v>0</v>
      </c>
      <c r="CS365" s="77">
        <f t="shared" si="221"/>
        <v>0</v>
      </c>
      <c r="CT365" s="77">
        <f t="shared" si="221"/>
        <v>0</v>
      </c>
      <c r="CU365" s="77">
        <f t="shared" si="221"/>
        <v>0</v>
      </c>
      <c r="CV365" s="77">
        <f t="shared" si="221"/>
        <v>0</v>
      </c>
      <c r="CW365" s="77">
        <f t="shared" si="221"/>
        <v>0</v>
      </c>
      <c r="CX365" s="77">
        <f t="shared" si="221"/>
        <v>0</v>
      </c>
      <c r="CY365" s="77">
        <f t="shared" si="221"/>
        <v>0</v>
      </c>
      <c r="CZ365" s="77">
        <f t="shared" si="221"/>
        <v>0</v>
      </c>
      <c r="DA365" s="77">
        <f t="shared" si="221"/>
        <v>0</v>
      </c>
      <c r="DB365" s="77">
        <f t="shared" si="221"/>
        <v>0</v>
      </c>
      <c r="DC365" s="77">
        <f t="shared" si="221"/>
        <v>0</v>
      </c>
      <c r="DD365" s="77">
        <f t="shared" si="221"/>
        <v>0</v>
      </c>
      <c r="DE365" s="77">
        <f t="shared" si="221"/>
        <v>0</v>
      </c>
      <c r="DF365" s="77">
        <f t="shared" si="221"/>
        <v>0</v>
      </c>
      <c r="DG365" s="77">
        <f t="shared" si="221"/>
        <v>0</v>
      </c>
      <c r="DH365" s="77">
        <f t="shared" si="221"/>
        <v>0</v>
      </c>
      <c r="DI365" s="77">
        <f t="shared" si="221"/>
        <v>0</v>
      </c>
      <c r="DJ365" s="77">
        <f t="shared" si="221"/>
        <v>0</v>
      </c>
      <c r="DK365" s="77">
        <f t="shared" si="221"/>
        <v>0</v>
      </c>
      <c r="DL365" s="77">
        <f t="shared" si="221"/>
        <v>0</v>
      </c>
      <c r="DM365" s="77">
        <f t="shared" si="221"/>
        <v>0</v>
      </c>
      <c r="DN365" s="77">
        <f t="shared" si="221"/>
        <v>0</v>
      </c>
      <c r="DO365" s="77">
        <f t="shared" si="221"/>
        <v>0</v>
      </c>
      <c r="DP365" s="77">
        <f t="shared" si="221"/>
        <v>0</v>
      </c>
      <c r="DQ365" s="77">
        <f t="shared" si="221"/>
        <v>0</v>
      </c>
      <c r="DR365" s="77">
        <f t="shared" si="221"/>
        <v>0</v>
      </c>
      <c r="DS365" s="77">
        <f t="shared" si="221"/>
        <v>0</v>
      </c>
      <c r="DT365" s="77">
        <f t="shared" si="221"/>
        <v>0</v>
      </c>
      <c r="DU365" s="77">
        <f t="shared" si="221"/>
        <v>0</v>
      </c>
      <c r="DV365" s="77">
        <f t="shared" si="221"/>
        <v>0</v>
      </c>
      <c r="DW365" s="77">
        <f t="shared" si="221"/>
        <v>0</v>
      </c>
      <c r="DX365" s="77">
        <f t="shared" si="221"/>
        <v>0</v>
      </c>
      <c r="DY365" s="77">
        <f t="shared" si="221"/>
        <v>0</v>
      </c>
      <c r="DZ365" s="75">
        <f t="shared" si="221"/>
        <v>0</v>
      </c>
      <c r="EA365" s="76">
        <f t="shared" si="221"/>
        <v>0</v>
      </c>
      <c r="EB365" s="77">
        <f t="shared" si="221"/>
        <v>0</v>
      </c>
      <c r="EC365" s="77">
        <f t="shared" si="221"/>
        <v>0</v>
      </c>
      <c r="ED365" s="77">
        <f t="shared" si="221"/>
        <v>0</v>
      </c>
      <c r="EE365" s="77">
        <f t="shared" si="221"/>
        <v>0</v>
      </c>
      <c r="EF365" s="77">
        <f t="shared" si="221"/>
        <v>0</v>
      </c>
      <c r="EG365" s="77">
        <f t="shared" si="221"/>
        <v>0</v>
      </c>
      <c r="EH365" s="77">
        <f t="shared" si="221"/>
        <v>0</v>
      </c>
      <c r="EI365" s="77">
        <f t="shared" ref="EI365:GD365" si="222">EI364-EI83</f>
        <v>0</v>
      </c>
      <c r="EJ365" s="77">
        <f t="shared" si="222"/>
        <v>0</v>
      </c>
      <c r="EK365" s="77">
        <f t="shared" si="222"/>
        <v>0</v>
      </c>
      <c r="EL365" s="77">
        <f t="shared" si="222"/>
        <v>0</v>
      </c>
      <c r="EM365" s="77">
        <f t="shared" si="222"/>
        <v>0</v>
      </c>
      <c r="EN365" s="77">
        <f t="shared" si="222"/>
        <v>0</v>
      </c>
      <c r="EO365" s="77">
        <f t="shared" si="222"/>
        <v>0</v>
      </c>
      <c r="EP365" s="77">
        <f t="shared" si="222"/>
        <v>0</v>
      </c>
      <c r="EQ365" s="77">
        <f t="shared" si="222"/>
        <v>0</v>
      </c>
      <c r="ER365" s="77">
        <f t="shared" si="222"/>
        <v>0</v>
      </c>
      <c r="ES365" s="77">
        <f t="shared" si="222"/>
        <v>0</v>
      </c>
      <c r="ET365" s="77">
        <f t="shared" si="222"/>
        <v>0</v>
      </c>
      <c r="EU365" s="77">
        <f t="shared" si="222"/>
        <v>0</v>
      </c>
      <c r="EV365" s="77">
        <f t="shared" si="222"/>
        <v>0</v>
      </c>
      <c r="EW365" s="77">
        <f t="shared" si="222"/>
        <v>0</v>
      </c>
      <c r="EX365" s="77">
        <f t="shared" si="222"/>
        <v>0</v>
      </c>
      <c r="EY365" s="77">
        <f t="shared" si="222"/>
        <v>0</v>
      </c>
      <c r="EZ365" s="77">
        <f t="shared" si="222"/>
        <v>0</v>
      </c>
      <c r="FA365" s="77">
        <f t="shared" si="222"/>
        <v>0</v>
      </c>
      <c r="FB365" s="75">
        <f t="shared" si="222"/>
        <v>0</v>
      </c>
      <c r="FC365" s="76">
        <f t="shared" si="222"/>
        <v>0</v>
      </c>
      <c r="FD365" s="77">
        <f t="shared" si="222"/>
        <v>0</v>
      </c>
      <c r="FE365" s="77">
        <f t="shared" si="222"/>
        <v>0</v>
      </c>
      <c r="FF365" s="77">
        <f t="shared" si="222"/>
        <v>0</v>
      </c>
      <c r="FG365" s="77">
        <f t="shared" si="222"/>
        <v>0</v>
      </c>
      <c r="FH365" s="77">
        <f t="shared" si="222"/>
        <v>0</v>
      </c>
      <c r="FI365" s="77">
        <f t="shared" si="222"/>
        <v>0</v>
      </c>
      <c r="FJ365" s="77">
        <f t="shared" si="222"/>
        <v>0</v>
      </c>
      <c r="FK365" s="77">
        <f t="shared" si="222"/>
        <v>0</v>
      </c>
      <c r="FL365" s="77">
        <f t="shared" si="222"/>
        <v>0</v>
      </c>
      <c r="FM365" s="77">
        <f t="shared" si="222"/>
        <v>0</v>
      </c>
      <c r="FN365" s="77">
        <f t="shared" si="222"/>
        <v>0</v>
      </c>
      <c r="FO365" s="77">
        <f t="shared" si="222"/>
        <v>0</v>
      </c>
      <c r="FP365" s="77">
        <f t="shared" si="222"/>
        <v>0</v>
      </c>
      <c r="FQ365" s="77">
        <f t="shared" si="222"/>
        <v>0</v>
      </c>
      <c r="FR365" s="77">
        <f t="shared" si="222"/>
        <v>0</v>
      </c>
      <c r="FS365" s="77">
        <f t="shared" si="222"/>
        <v>0</v>
      </c>
      <c r="FT365" s="77">
        <f t="shared" si="222"/>
        <v>0</v>
      </c>
      <c r="FU365" s="77">
        <f t="shared" si="222"/>
        <v>0</v>
      </c>
      <c r="FV365" s="77">
        <f t="shared" si="222"/>
        <v>0</v>
      </c>
      <c r="FW365" s="77">
        <f t="shared" si="222"/>
        <v>0</v>
      </c>
      <c r="FX365" s="77">
        <f t="shared" si="222"/>
        <v>0</v>
      </c>
      <c r="FY365" s="77">
        <f t="shared" si="222"/>
        <v>0</v>
      </c>
      <c r="FZ365" s="77">
        <f t="shared" si="222"/>
        <v>0</v>
      </c>
      <c r="GA365" s="77">
        <f t="shared" si="222"/>
        <v>0</v>
      </c>
      <c r="GB365" s="77">
        <f t="shared" si="222"/>
        <v>0</v>
      </c>
      <c r="GC365" s="77">
        <f t="shared" si="222"/>
        <v>0</v>
      </c>
      <c r="GD365" s="75">
        <f t="shared" si="222"/>
        <v>0</v>
      </c>
      <c r="GE365" s="195"/>
    </row>
    <row r="366" spans="1:187" s="35" customFormat="1" ht="17" customHeight="1">
      <c r="A366" s="1">
        <v>1</v>
      </c>
      <c r="B366" s="1">
        <v>202</v>
      </c>
      <c r="C366" s="37" t="s">
        <v>368</v>
      </c>
      <c r="D366" s="55" t="s">
        <v>67</v>
      </c>
      <c r="E366" s="55" t="s">
        <v>67</v>
      </c>
      <c r="F366" s="33" t="s">
        <v>266</v>
      </c>
      <c r="G366" s="33" t="s">
        <v>312</v>
      </c>
      <c r="H366" s="31"/>
      <c r="I366" s="80">
        <v>0</v>
      </c>
      <c r="J366" s="40">
        <v>0</v>
      </c>
      <c r="K366" s="40">
        <f t="shared" ref="K366:BV366" si="223">K364-K27</f>
        <v>0</v>
      </c>
      <c r="L366" s="40">
        <f t="shared" si="223"/>
        <v>0</v>
      </c>
      <c r="M366" s="40">
        <f t="shared" si="223"/>
        <v>0</v>
      </c>
      <c r="N366" s="40">
        <f t="shared" si="223"/>
        <v>0</v>
      </c>
      <c r="O366" s="40">
        <f t="shared" si="223"/>
        <v>0</v>
      </c>
      <c r="P366" s="40">
        <f t="shared" si="223"/>
        <v>0</v>
      </c>
      <c r="Q366" s="40">
        <f t="shared" si="223"/>
        <v>0</v>
      </c>
      <c r="R366" s="40">
        <f t="shared" si="223"/>
        <v>0</v>
      </c>
      <c r="S366" s="40">
        <f t="shared" si="223"/>
        <v>0</v>
      </c>
      <c r="T366" s="40">
        <f t="shared" si="223"/>
        <v>0</v>
      </c>
      <c r="U366" s="40">
        <f t="shared" si="223"/>
        <v>0</v>
      </c>
      <c r="V366" s="40">
        <f t="shared" si="223"/>
        <v>0</v>
      </c>
      <c r="W366" s="40">
        <f t="shared" si="223"/>
        <v>0</v>
      </c>
      <c r="X366" s="40">
        <f t="shared" si="223"/>
        <v>0</v>
      </c>
      <c r="Y366" s="40">
        <f t="shared" si="223"/>
        <v>0</v>
      </c>
      <c r="Z366" s="40">
        <f t="shared" si="223"/>
        <v>0</v>
      </c>
      <c r="AA366" s="40">
        <f t="shared" si="223"/>
        <v>0</v>
      </c>
      <c r="AB366" s="40">
        <f t="shared" si="223"/>
        <v>0</v>
      </c>
      <c r="AC366" s="40">
        <f t="shared" si="223"/>
        <v>0</v>
      </c>
      <c r="AD366" s="40">
        <f t="shared" si="223"/>
        <v>0</v>
      </c>
      <c r="AE366" s="40">
        <f t="shared" si="223"/>
        <v>0</v>
      </c>
      <c r="AF366" s="40">
        <f t="shared" si="223"/>
        <v>0</v>
      </c>
      <c r="AG366" s="40">
        <f t="shared" si="223"/>
        <v>0</v>
      </c>
      <c r="AH366" s="40">
        <f t="shared" si="223"/>
        <v>0</v>
      </c>
      <c r="AI366" s="40">
        <f t="shared" si="223"/>
        <v>0</v>
      </c>
      <c r="AJ366" s="40">
        <f t="shared" si="223"/>
        <v>0</v>
      </c>
      <c r="AK366" s="40">
        <f t="shared" si="223"/>
        <v>0</v>
      </c>
      <c r="AL366" s="40">
        <f t="shared" si="223"/>
        <v>0</v>
      </c>
      <c r="AM366" s="31">
        <f t="shared" si="223"/>
        <v>0</v>
      </c>
      <c r="AN366" s="80">
        <f t="shared" si="223"/>
        <v>0</v>
      </c>
      <c r="AO366" s="40">
        <f t="shared" si="223"/>
        <v>0</v>
      </c>
      <c r="AP366" s="40">
        <f t="shared" si="223"/>
        <v>0</v>
      </c>
      <c r="AQ366" s="40">
        <f t="shared" si="223"/>
        <v>0</v>
      </c>
      <c r="AR366" s="40">
        <f t="shared" si="223"/>
        <v>0</v>
      </c>
      <c r="AS366" s="40">
        <f t="shared" si="223"/>
        <v>0</v>
      </c>
      <c r="AT366" s="40">
        <f t="shared" si="223"/>
        <v>0</v>
      </c>
      <c r="AU366" s="40">
        <f t="shared" si="223"/>
        <v>0</v>
      </c>
      <c r="AV366" s="40">
        <f t="shared" si="223"/>
        <v>0</v>
      </c>
      <c r="AW366" s="40">
        <f t="shared" si="223"/>
        <v>0</v>
      </c>
      <c r="AX366" s="40">
        <f t="shared" si="223"/>
        <v>0</v>
      </c>
      <c r="AY366" s="40">
        <f t="shared" si="223"/>
        <v>0</v>
      </c>
      <c r="AZ366" s="40">
        <f t="shared" si="223"/>
        <v>0</v>
      </c>
      <c r="BA366" s="40">
        <f t="shared" si="223"/>
        <v>0</v>
      </c>
      <c r="BB366" s="40">
        <f t="shared" si="223"/>
        <v>0</v>
      </c>
      <c r="BC366" s="40">
        <f t="shared" si="223"/>
        <v>0</v>
      </c>
      <c r="BD366" s="40">
        <f t="shared" si="223"/>
        <v>0</v>
      </c>
      <c r="BE366" s="40">
        <f t="shared" si="223"/>
        <v>0</v>
      </c>
      <c r="BF366" s="40">
        <f t="shared" si="223"/>
        <v>0</v>
      </c>
      <c r="BG366" s="40">
        <f t="shared" si="223"/>
        <v>0</v>
      </c>
      <c r="BH366" s="40">
        <f t="shared" si="223"/>
        <v>0</v>
      </c>
      <c r="BI366" s="40">
        <f t="shared" si="223"/>
        <v>0</v>
      </c>
      <c r="BJ366" s="40">
        <f t="shared" si="223"/>
        <v>0</v>
      </c>
      <c r="BK366" s="40">
        <f t="shared" si="223"/>
        <v>0</v>
      </c>
      <c r="BL366" s="40">
        <f t="shared" si="223"/>
        <v>0</v>
      </c>
      <c r="BM366" s="40">
        <f t="shared" si="223"/>
        <v>0</v>
      </c>
      <c r="BN366" s="40">
        <f t="shared" si="223"/>
        <v>0</v>
      </c>
      <c r="BO366" s="31">
        <f t="shared" si="223"/>
        <v>0</v>
      </c>
      <c r="BP366" s="80">
        <f t="shared" si="223"/>
        <v>0</v>
      </c>
      <c r="BQ366" s="40">
        <f t="shared" si="223"/>
        <v>0</v>
      </c>
      <c r="BR366" s="40">
        <f t="shared" si="223"/>
        <v>0</v>
      </c>
      <c r="BS366" s="40">
        <f t="shared" si="223"/>
        <v>0</v>
      </c>
      <c r="BT366" s="40">
        <f t="shared" si="223"/>
        <v>0</v>
      </c>
      <c r="BU366" s="40">
        <f t="shared" si="223"/>
        <v>0</v>
      </c>
      <c r="BV366" s="40">
        <f t="shared" si="223"/>
        <v>0</v>
      </c>
      <c r="BW366" s="40">
        <f t="shared" ref="BW366:EH366" si="224">BW364-BW27</f>
        <v>0</v>
      </c>
      <c r="BX366" s="40">
        <f t="shared" si="224"/>
        <v>0</v>
      </c>
      <c r="BY366" s="40">
        <f t="shared" si="224"/>
        <v>0</v>
      </c>
      <c r="BZ366" s="40">
        <f t="shared" si="224"/>
        <v>0</v>
      </c>
      <c r="CA366" s="40">
        <f t="shared" si="224"/>
        <v>0</v>
      </c>
      <c r="CB366" s="40">
        <f t="shared" si="224"/>
        <v>0</v>
      </c>
      <c r="CC366" s="40">
        <f t="shared" si="224"/>
        <v>0</v>
      </c>
      <c r="CD366" s="40">
        <f t="shared" si="224"/>
        <v>0</v>
      </c>
      <c r="CE366" s="40">
        <f t="shared" si="224"/>
        <v>0</v>
      </c>
      <c r="CF366" s="40">
        <f t="shared" si="224"/>
        <v>0</v>
      </c>
      <c r="CG366" s="40">
        <f t="shared" si="224"/>
        <v>0</v>
      </c>
      <c r="CH366" s="40">
        <f t="shared" si="224"/>
        <v>0</v>
      </c>
      <c r="CI366" s="40">
        <f t="shared" si="224"/>
        <v>0</v>
      </c>
      <c r="CJ366" s="40">
        <f t="shared" si="224"/>
        <v>0</v>
      </c>
      <c r="CK366" s="40">
        <f t="shared" si="224"/>
        <v>0</v>
      </c>
      <c r="CL366" s="40">
        <f t="shared" si="224"/>
        <v>0</v>
      </c>
      <c r="CM366" s="40">
        <f t="shared" si="224"/>
        <v>0</v>
      </c>
      <c r="CN366" s="40">
        <f t="shared" si="224"/>
        <v>0</v>
      </c>
      <c r="CO366" s="40">
        <f t="shared" si="224"/>
        <v>0</v>
      </c>
      <c r="CP366" s="40">
        <f t="shared" si="224"/>
        <v>0</v>
      </c>
      <c r="CQ366" s="31">
        <f t="shared" si="224"/>
        <v>0</v>
      </c>
      <c r="CR366" s="80">
        <f t="shared" si="224"/>
        <v>0</v>
      </c>
      <c r="CS366" s="40">
        <f t="shared" si="224"/>
        <v>0</v>
      </c>
      <c r="CT366" s="40">
        <f t="shared" si="224"/>
        <v>0</v>
      </c>
      <c r="CU366" s="40">
        <f t="shared" si="224"/>
        <v>0</v>
      </c>
      <c r="CV366" s="40">
        <f t="shared" si="224"/>
        <v>0</v>
      </c>
      <c r="CW366" s="40">
        <f t="shared" si="224"/>
        <v>0</v>
      </c>
      <c r="CX366" s="40">
        <f t="shared" si="224"/>
        <v>0</v>
      </c>
      <c r="CY366" s="40">
        <f t="shared" si="224"/>
        <v>0</v>
      </c>
      <c r="CZ366" s="40">
        <f t="shared" si="224"/>
        <v>0</v>
      </c>
      <c r="DA366" s="40">
        <f t="shared" si="224"/>
        <v>0</v>
      </c>
      <c r="DB366" s="40">
        <f t="shared" si="224"/>
        <v>0</v>
      </c>
      <c r="DC366" s="40">
        <f t="shared" si="224"/>
        <v>0</v>
      </c>
      <c r="DD366" s="40">
        <f t="shared" si="224"/>
        <v>0</v>
      </c>
      <c r="DE366" s="40">
        <f t="shared" si="224"/>
        <v>0</v>
      </c>
      <c r="DF366" s="40">
        <f t="shared" si="224"/>
        <v>0</v>
      </c>
      <c r="DG366" s="40">
        <f t="shared" si="224"/>
        <v>0</v>
      </c>
      <c r="DH366" s="40">
        <f t="shared" si="224"/>
        <v>0</v>
      </c>
      <c r="DI366" s="40">
        <f t="shared" si="224"/>
        <v>0</v>
      </c>
      <c r="DJ366" s="40">
        <f t="shared" si="224"/>
        <v>0</v>
      </c>
      <c r="DK366" s="40">
        <f t="shared" si="224"/>
        <v>0</v>
      </c>
      <c r="DL366" s="40">
        <f t="shared" si="224"/>
        <v>0</v>
      </c>
      <c r="DM366" s="40">
        <f t="shared" si="224"/>
        <v>0</v>
      </c>
      <c r="DN366" s="40">
        <f t="shared" si="224"/>
        <v>0</v>
      </c>
      <c r="DO366" s="40">
        <f t="shared" si="224"/>
        <v>0</v>
      </c>
      <c r="DP366" s="40">
        <f t="shared" si="224"/>
        <v>0</v>
      </c>
      <c r="DQ366" s="40">
        <f t="shared" si="224"/>
        <v>0</v>
      </c>
      <c r="DR366" s="40">
        <f t="shared" si="224"/>
        <v>0</v>
      </c>
      <c r="DS366" s="40">
        <f t="shared" si="224"/>
        <v>0</v>
      </c>
      <c r="DT366" s="40">
        <f t="shared" si="224"/>
        <v>0</v>
      </c>
      <c r="DU366" s="40">
        <f t="shared" si="224"/>
        <v>0</v>
      </c>
      <c r="DV366" s="40">
        <f t="shared" si="224"/>
        <v>0</v>
      </c>
      <c r="DW366" s="40">
        <f t="shared" si="224"/>
        <v>0</v>
      </c>
      <c r="DX366" s="40">
        <f t="shared" si="224"/>
        <v>0</v>
      </c>
      <c r="DY366" s="40">
        <f t="shared" si="224"/>
        <v>0</v>
      </c>
      <c r="DZ366" s="31">
        <f t="shared" si="224"/>
        <v>0</v>
      </c>
      <c r="EA366" s="80">
        <f t="shared" si="224"/>
        <v>0</v>
      </c>
      <c r="EB366" s="40">
        <f t="shared" si="224"/>
        <v>0</v>
      </c>
      <c r="EC366" s="40">
        <f t="shared" si="224"/>
        <v>0</v>
      </c>
      <c r="ED366" s="40">
        <f t="shared" si="224"/>
        <v>0</v>
      </c>
      <c r="EE366" s="40">
        <f t="shared" si="224"/>
        <v>0</v>
      </c>
      <c r="EF366" s="40">
        <f t="shared" si="224"/>
        <v>0</v>
      </c>
      <c r="EG366" s="40">
        <f t="shared" si="224"/>
        <v>0</v>
      </c>
      <c r="EH366" s="40">
        <f t="shared" si="224"/>
        <v>0</v>
      </c>
      <c r="EI366" s="40">
        <f t="shared" ref="EI366:GD366" si="225">EI364-EI27</f>
        <v>0</v>
      </c>
      <c r="EJ366" s="40">
        <f t="shared" si="225"/>
        <v>0</v>
      </c>
      <c r="EK366" s="40">
        <f t="shared" si="225"/>
        <v>0</v>
      </c>
      <c r="EL366" s="40">
        <f t="shared" si="225"/>
        <v>0</v>
      </c>
      <c r="EM366" s="40">
        <f t="shared" si="225"/>
        <v>0</v>
      </c>
      <c r="EN366" s="40">
        <f t="shared" si="225"/>
        <v>0</v>
      </c>
      <c r="EO366" s="40">
        <f t="shared" si="225"/>
        <v>0</v>
      </c>
      <c r="EP366" s="40">
        <f t="shared" si="225"/>
        <v>0</v>
      </c>
      <c r="EQ366" s="40">
        <f t="shared" si="225"/>
        <v>0</v>
      </c>
      <c r="ER366" s="40">
        <f t="shared" si="225"/>
        <v>0</v>
      </c>
      <c r="ES366" s="40">
        <f t="shared" si="225"/>
        <v>0</v>
      </c>
      <c r="ET366" s="40">
        <f t="shared" si="225"/>
        <v>0</v>
      </c>
      <c r="EU366" s="40">
        <f t="shared" si="225"/>
        <v>0</v>
      </c>
      <c r="EV366" s="40">
        <f t="shared" si="225"/>
        <v>0</v>
      </c>
      <c r="EW366" s="40">
        <f t="shared" si="225"/>
        <v>0</v>
      </c>
      <c r="EX366" s="40">
        <f t="shared" si="225"/>
        <v>0</v>
      </c>
      <c r="EY366" s="40">
        <f t="shared" si="225"/>
        <v>0</v>
      </c>
      <c r="EZ366" s="40">
        <f t="shared" si="225"/>
        <v>0</v>
      </c>
      <c r="FA366" s="40">
        <f t="shared" si="225"/>
        <v>0</v>
      </c>
      <c r="FB366" s="31">
        <f t="shared" si="225"/>
        <v>0</v>
      </c>
      <c r="FC366" s="80">
        <f t="shared" si="225"/>
        <v>0</v>
      </c>
      <c r="FD366" s="40">
        <f t="shared" si="225"/>
        <v>0</v>
      </c>
      <c r="FE366" s="40">
        <f t="shared" si="225"/>
        <v>0</v>
      </c>
      <c r="FF366" s="40">
        <f t="shared" si="225"/>
        <v>0</v>
      </c>
      <c r="FG366" s="40">
        <f t="shared" si="225"/>
        <v>0</v>
      </c>
      <c r="FH366" s="40">
        <f t="shared" si="225"/>
        <v>0</v>
      </c>
      <c r="FI366" s="40">
        <f t="shared" si="225"/>
        <v>0</v>
      </c>
      <c r="FJ366" s="40">
        <f t="shared" si="225"/>
        <v>0</v>
      </c>
      <c r="FK366" s="40">
        <f t="shared" si="225"/>
        <v>0</v>
      </c>
      <c r="FL366" s="40">
        <f t="shared" si="225"/>
        <v>0</v>
      </c>
      <c r="FM366" s="40">
        <f t="shared" si="225"/>
        <v>0</v>
      </c>
      <c r="FN366" s="40">
        <f t="shared" si="225"/>
        <v>0</v>
      </c>
      <c r="FO366" s="40">
        <f t="shared" si="225"/>
        <v>0</v>
      </c>
      <c r="FP366" s="40">
        <f t="shared" si="225"/>
        <v>0</v>
      </c>
      <c r="FQ366" s="40">
        <f t="shared" si="225"/>
        <v>0</v>
      </c>
      <c r="FR366" s="40">
        <f t="shared" si="225"/>
        <v>0</v>
      </c>
      <c r="FS366" s="40">
        <f t="shared" si="225"/>
        <v>0</v>
      </c>
      <c r="FT366" s="40">
        <f t="shared" si="225"/>
        <v>0</v>
      </c>
      <c r="FU366" s="40">
        <f t="shared" si="225"/>
        <v>0</v>
      </c>
      <c r="FV366" s="40">
        <f t="shared" si="225"/>
        <v>0</v>
      </c>
      <c r="FW366" s="40">
        <f t="shared" si="225"/>
        <v>0</v>
      </c>
      <c r="FX366" s="40">
        <f t="shared" si="225"/>
        <v>0</v>
      </c>
      <c r="FY366" s="40">
        <f t="shared" si="225"/>
        <v>0</v>
      </c>
      <c r="FZ366" s="40">
        <f t="shared" si="225"/>
        <v>0</v>
      </c>
      <c r="GA366" s="40">
        <f t="shared" si="225"/>
        <v>0</v>
      </c>
      <c r="GB366" s="40">
        <f t="shared" si="225"/>
        <v>0</v>
      </c>
      <c r="GC366" s="40">
        <f t="shared" si="225"/>
        <v>0</v>
      </c>
      <c r="GD366" s="31">
        <f t="shared" si="225"/>
        <v>0</v>
      </c>
      <c r="GE366" s="195"/>
    </row>
    <row r="367" spans="1:187" s="21" customFormat="1" ht="17" customHeight="1">
      <c r="A367" s="1">
        <v>1</v>
      </c>
      <c r="B367" s="1">
        <v>203</v>
      </c>
      <c r="C367" s="5" t="s">
        <v>369</v>
      </c>
      <c r="D367" s="17" t="s">
        <v>37</v>
      </c>
      <c r="E367" s="17" t="s">
        <v>38</v>
      </c>
      <c r="F367" s="17" t="s">
        <v>369</v>
      </c>
      <c r="G367" s="17" t="s">
        <v>39</v>
      </c>
      <c r="H367" s="11" t="s">
        <v>72</v>
      </c>
      <c r="I367" s="50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1"/>
      <c r="AN367" s="50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1"/>
      <c r="BP367" s="50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1"/>
      <c r="CR367" s="50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1"/>
      <c r="EA367" s="50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1"/>
      <c r="FC367" s="50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1"/>
      <c r="GE367" s="22"/>
    </row>
    <row r="368" spans="1:187" s="35" customFormat="1" ht="17" customHeight="1">
      <c r="A368" s="1">
        <v>1</v>
      </c>
      <c r="B368" s="1">
        <v>204</v>
      </c>
      <c r="C368" s="6" t="s">
        <v>73</v>
      </c>
      <c r="D368" s="18"/>
      <c r="E368" s="18"/>
      <c r="F368" s="18" t="s">
        <v>369</v>
      </c>
      <c r="G368" s="18" t="s">
        <v>73</v>
      </c>
      <c r="H368" s="12"/>
      <c r="I368" s="51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2"/>
      <c r="AN368" s="51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2"/>
      <c r="BP368" s="51"/>
      <c r="BQ368" s="18"/>
      <c r="BR368" s="18"/>
      <c r="BS368" s="18"/>
      <c r="BT368" s="18"/>
      <c r="BU368" s="18"/>
      <c r="BV368" s="18"/>
      <c r="BW368" s="18"/>
      <c r="BX368" s="18"/>
      <c r="BY368" s="18"/>
      <c r="BZ368" s="18"/>
      <c r="CA368" s="18"/>
      <c r="CB368" s="18"/>
      <c r="CC368" s="18"/>
      <c r="CD368" s="18"/>
      <c r="CE368" s="18"/>
      <c r="CF368" s="18"/>
      <c r="CG368" s="18"/>
      <c r="CH368" s="18"/>
      <c r="CI368" s="18"/>
      <c r="CJ368" s="18"/>
      <c r="CK368" s="18"/>
      <c r="CL368" s="18"/>
      <c r="CM368" s="18"/>
      <c r="CN368" s="18"/>
      <c r="CO368" s="18"/>
      <c r="CP368" s="18"/>
      <c r="CQ368" s="12"/>
      <c r="CR368" s="51"/>
      <c r="CS368" s="18"/>
      <c r="CT368" s="18"/>
      <c r="CU368" s="18"/>
      <c r="CV368" s="18"/>
      <c r="CW368" s="18"/>
      <c r="CX368" s="18"/>
      <c r="CY368" s="18"/>
      <c r="CZ368" s="18"/>
      <c r="DA368" s="18"/>
      <c r="DB368" s="18"/>
      <c r="DC368" s="18"/>
      <c r="DD368" s="18"/>
      <c r="DE368" s="18"/>
      <c r="DF368" s="18"/>
      <c r="DG368" s="18"/>
      <c r="DH368" s="18"/>
      <c r="DI368" s="18"/>
      <c r="DJ368" s="18"/>
      <c r="DK368" s="18"/>
      <c r="DL368" s="18"/>
      <c r="DM368" s="18"/>
      <c r="DN368" s="18"/>
      <c r="DO368" s="18"/>
      <c r="DP368" s="18"/>
      <c r="DQ368" s="18"/>
      <c r="DR368" s="18"/>
      <c r="DS368" s="18"/>
      <c r="DT368" s="18"/>
      <c r="DU368" s="18"/>
      <c r="DV368" s="18"/>
      <c r="DW368" s="18"/>
      <c r="DX368" s="18"/>
      <c r="DY368" s="18"/>
      <c r="DZ368" s="12"/>
      <c r="EA368" s="51"/>
      <c r="EB368" s="18"/>
      <c r="EC368" s="18"/>
      <c r="ED368" s="18"/>
      <c r="EE368" s="18"/>
      <c r="EF368" s="18"/>
      <c r="EG368" s="18"/>
      <c r="EH368" s="18"/>
      <c r="EI368" s="18"/>
      <c r="EJ368" s="18"/>
      <c r="EK368" s="18"/>
      <c r="EL368" s="18"/>
      <c r="EM368" s="18"/>
      <c r="EN368" s="18"/>
      <c r="EO368" s="18"/>
      <c r="EP368" s="18"/>
      <c r="EQ368" s="18"/>
      <c r="ER368" s="18"/>
      <c r="ES368" s="18"/>
      <c r="ET368" s="18"/>
      <c r="EU368" s="18"/>
      <c r="EV368" s="18"/>
      <c r="EW368" s="18"/>
      <c r="EX368" s="18"/>
      <c r="EY368" s="18"/>
      <c r="EZ368" s="18"/>
      <c r="FA368" s="18"/>
      <c r="FB368" s="12"/>
      <c r="FC368" s="51"/>
      <c r="FD368" s="18"/>
      <c r="FE368" s="18"/>
      <c r="FF368" s="18"/>
      <c r="FG368" s="18"/>
      <c r="FH368" s="18"/>
      <c r="FI368" s="18"/>
      <c r="FJ368" s="18"/>
      <c r="FK368" s="18"/>
      <c r="FL368" s="18"/>
      <c r="FM368" s="18"/>
      <c r="FN368" s="18"/>
      <c r="FO368" s="18"/>
      <c r="FP368" s="18"/>
      <c r="FQ368" s="18"/>
      <c r="FR368" s="18"/>
      <c r="FS368" s="18"/>
      <c r="FT368" s="18"/>
      <c r="FU368" s="18"/>
      <c r="FV368" s="18"/>
      <c r="FW368" s="18"/>
      <c r="FX368" s="18"/>
      <c r="FY368" s="18"/>
      <c r="FZ368" s="18"/>
      <c r="GA368" s="18"/>
      <c r="GB368" s="18"/>
      <c r="GC368" s="18"/>
      <c r="GD368" s="12"/>
      <c r="GE368" s="194"/>
    </row>
    <row r="369" spans="1:187" s="35" customFormat="1" ht="17" customHeight="1">
      <c r="A369" s="1">
        <v>1</v>
      </c>
      <c r="B369" s="1">
        <v>205</v>
      </c>
      <c r="C369" s="37" t="s">
        <v>74</v>
      </c>
      <c r="D369" s="33" t="s">
        <v>41</v>
      </c>
      <c r="E369" s="33" t="s">
        <v>74</v>
      </c>
      <c r="F369" s="33" t="s">
        <v>369</v>
      </c>
      <c r="G369" s="33" t="s">
        <v>73</v>
      </c>
      <c r="H369" s="34" t="s">
        <v>75</v>
      </c>
      <c r="I369" s="62">
        <v>-17020</v>
      </c>
      <c r="J369" s="33">
        <v>19158.382031450004</v>
      </c>
      <c r="K369" s="33">
        <f t="shared" ref="K369:Z384" si="226">INDEX(K$91:K$263,MATCH($E369,$E$91:$E$263,0))-INDEX(K$6:K$32,MATCH($D369,$D$6:$D$32,0))</f>
        <v>33158.382031449997</v>
      </c>
      <c r="L369" s="33">
        <f t="shared" si="226"/>
        <v>6448.3820314499972</v>
      </c>
      <c r="M369" s="33">
        <f t="shared" si="226"/>
        <v>6448.3820314499972</v>
      </c>
      <c r="N369" s="33">
        <f t="shared" si="226"/>
        <v>12568.382031449997</v>
      </c>
      <c r="O369" s="33">
        <f t="shared" si="226"/>
        <v>18688.382031449997</v>
      </c>
      <c r="P369" s="33">
        <f t="shared" si="226"/>
        <v>24808.38203144999</v>
      </c>
      <c r="Q369" s="33">
        <f t="shared" si="226"/>
        <v>24808.38203144999</v>
      </c>
      <c r="R369" s="33">
        <f t="shared" si="226"/>
        <v>30928.38203144999</v>
      </c>
      <c r="S369" s="33">
        <f t="shared" si="226"/>
        <v>7238.3820314499899</v>
      </c>
      <c r="T369" s="33">
        <f t="shared" si="226"/>
        <v>22367.38203144999</v>
      </c>
      <c r="U369" s="33">
        <f t="shared" si="226"/>
        <v>22367.38203144999</v>
      </c>
      <c r="V369" s="33">
        <f t="shared" si="226"/>
        <v>34377.38203144999</v>
      </c>
      <c r="W369" s="33">
        <f t="shared" si="226"/>
        <v>39407.38203144999</v>
      </c>
      <c r="X369" s="33">
        <f t="shared" si="226"/>
        <v>39407.38203144999</v>
      </c>
      <c r="Y369" s="33">
        <f t="shared" si="226"/>
        <v>44797.38203144999</v>
      </c>
      <c r="Z369" s="33">
        <f t="shared" si="226"/>
        <v>13877.38203144999</v>
      </c>
      <c r="AA369" s="33">
        <f t="shared" ref="AA369:AP384" si="227">INDEX(AA$91:AA$263,MATCH($E369,$E$91:$E$263,0))-INDEX(AA$6:AA$32,MATCH($D369,$D$6:$D$32,0))</f>
        <v>19725.38203144999</v>
      </c>
      <c r="AB369" s="33">
        <f t="shared" si="227"/>
        <v>25125.38203144999</v>
      </c>
      <c r="AC369" s="33">
        <f t="shared" si="227"/>
        <v>30650.38203144999</v>
      </c>
      <c r="AD369" s="33">
        <f t="shared" si="227"/>
        <v>36770.38203144999</v>
      </c>
      <c r="AE369" s="33">
        <f t="shared" si="227"/>
        <v>36770.38203144999</v>
      </c>
      <c r="AF369" s="33">
        <f t="shared" si="227"/>
        <v>42170.38203144999</v>
      </c>
      <c r="AG369" s="33">
        <f t="shared" si="227"/>
        <v>12640.38203144999</v>
      </c>
      <c r="AH369" s="33">
        <f t="shared" si="227"/>
        <v>17994.38203144999</v>
      </c>
      <c r="AI369" s="33">
        <f t="shared" si="227"/>
        <v>23394.38203144999</v>
      </c>
      <c r="AJ369" s="33">
        <f t="shared" si="227"/>
        <v>29124.38203144999</v>
      </c>
      <c r="AK369" s="33">
        <f t="shared" si="227"/>
        <v>34524.38203144999</v>
      </c>
      <c r="AL369" s="33">
        <f t="shared" si="227"/>
        <v>34524.38203144999</v>
      </c>
      <c r="AM369" s="34">
        <f t="shared" si="227"/>
        <v>40644.38203144999</v>
      </c>
      <c r="AN369" s="62">
        <f t="shared" si="227"/>
        <v>12337.38203144999</v>
      </c>
      <c r="AO369" s="33">
        <f t="shared" si="227"/>
        <v>18462.38203144999</v>
      </c>
      <c r="AP369" s="33">
        <f t="shared" si="227"/>
        <v>24582.38203144999</v>
      </c>
      <c r="AQ369" s="33">
        <f t="shared" ref="AQ369:BF384" si="228">INDEX(AQ$91:AQ$263,MATCH($E369,$E$91:$E$263,0))-INDEX(AQ$6:AQ$32,MATCH($D369,$D$6:$D$32,0))</f>
        <v>30702.38203144999</v>
      </c>
      <c r="AR369" s="33">
        <f t="shared" si="228"/>
        <v>36822.38203144999</v>
      </c>
      <c r="AS369" s="33">
        <f t="shared" si="228"/>
        <v>36822.38203144999</v>
      </c>
      <c r="AT369" s="33">
        <f t="shared" si="228"/>
        <v>42228.38203144999</v>
      </c>
      <c r="AU369" s="33">
        <f t="shared" si="228"/>
        <v>15938.38203144999</v>
      </c>
      <c r="AV369" s="33">
        <f t="shared" si="228"/>
        <v>22118.38203144999</v>
      </c>
      <c r="AW369" s="33">
        <f t="shared" si="228"/>
        <v>28413.38203144999</v>
      </c>
      <c r="AX369" s="33">
        <f t="shared" si="228"/>
        <v>34533.38203144999</v>
      </c>
      <c r="AY369" s="33">
        <f t="shared" si="228"/>
        <v>39933.38203144999</v>
      </c>
      <c r="AZ369" s="33">
        <f t="shared" si="228"/>
        <v>39933.38203144999</v>
      </c>
      <c r="BA369" s="33">
        <f t="shared" si="228"/>
        <v>46153.38203144999</v>
      </c>
      <c r="BB369" s="33">
        <f t="shared" si="228"/>
        <v>14173.38203144999</v>
      </c>
      <c r="BC369" s="33">
        <f t="shared" si="228"/>
        <v>23845.38203144999</v>
      </c>
      <c r="BD369" s="33">
        <f t="shared" si="228"/>
        <v>27517.38203144999</v>
      </c>
      <c r="BE369" s="33">
        <f t="shared" si="228"/>
        <v>27517.38203144999</v>
      </c>
      <c r="BF369" s="33">
        <f t="shared" si="228"/>
        <v>31957.38203144999</v>
      </c>
      <c r="BG369" s="33">
        <f t="shared" ref="BG369:BV384" si="229">INDEX(BG$91:BG$263,MATCH($E369,$E$91:$E$263,0))-INDEX(BG$6:BG$32,MATCH($D369,$D$6:$D$32,0))</f>
        <v>31957.38203144999</v>
      </c>
      <c r="BH369" s="33">
        <f t="shared" si="229"/>
        <v>41957.38203144999</v>
      </c>
      <c r="BI369" s="33">
        <f t="shared" si="229"/>
        <v>11967.38203144999</v>
      </c>
      <c r="BJ369" s="33">
        <f t="shared" si="229"/>
        <v>17390.38203144999</v>
      </c>
      <c r="BK369" s="33">
        <f t="shared" si="229"/>
        <v>22790.38203144999</v>
      </c>
      <c r="BL369" s="33">
        <f t="shared" si="229"/>
        <v>28550.38203144999</v>
      </c>
      <c r="BM369" s="33">
        <f t="shared" si="229"/>
        <v>34310.38203144999</v>
      </c>
      <c r="BN369" s="33">
        <f t="shared" si="229"/>
        <v>34310.38203144999</v>
      </c>
      <c r="BO369" s="34">
        <f t="shared" si="229"/>
        <v>38187.38203144999</v>
      </c>
      <c r="BP369" s="62">
        <f t="shared" si="229"/>
        <v>35127.38203144999</v>
      </c>
      <c r="BQ369" s="33">
        <f t="shared" si="229"/>
        <v>35127.38203144999</v>
      </c>
      <c r="BR369" s="33">
        <f t="shared" si="229"/>
        <v>35127.38203144999</v>
      </c>
      <c r="BS369" s="33">
        <f t="shared" si="229"/>
        <v>35127.38203144999</v>
      </c>
      <c r="BT369" s="33">
        <f t="shared" si="229"/>
        <v>35127.38203144999</v>
      </c>
      <c r="BU369" s="33">
        <f t="shared" si="229"/>
        <v>35127.38203144999</v>
      </c>
      <c r="BV369" s="33">
        <f t="shared" si="229"/>
        <v>35127.38203144999</v>
      </c>
      <c r="BW369" s="33">
        <f t="shared" ref="BW369:CL384" si="230">INDEX(BW$91:BW$263,MATCH($E369,$E$91:$E$263,0))-INDEX(BW$6:BW$32,MATCH($D369,$D$6:$D$32,0))</f>
        <v>35127.38203144999</v>
      </c>
      <c r="BX369" s="33">
        <f t="shared" si="230"/>
        <v>35211.38203144999</v>
      </c>
      <c r="BY369" s="33">
        <f t="shared" si="230"/>
        <v>35211.38203144999</v>
      </c>
      <c r="BZ369" s="33">
        <f t="shared" si="230"/>
        <v>35211.38203144999</v>
      </c>
      <c r="CA369" s="33">
        <f t="shared" si="230"/>
        <v>35211.38203144999</v>
      </c>
      <c r="CB369" s="33">
        <f t="shared" si="230"/>
        <v>35211.38203144999</v>
      </c>
      <c r="CC369" s="33">
        <f t="shared" si="230"/>
        <v>35211.38203144999</v>
      </c>
      <c r="CD369" s="33">
        <f t="shared" si="230"/>
        <v>35211.38203144999</v>
      </c>
      <c r="CE369" s="33">
        <f t="shared" si="230"/>
        <v>35211.38203144999</v>
      </c>
      <c r="CF369" s="33">
        <f t="shared" si="230"/>
        <v>35211.38203144999</v>
      </c>
      <c r="CG369" s="33">
        <f t="shared" si="230"/>
        <v>35211.38203144999</v>
      </c>
      <c r="CH369" s="33">
        <f t="shared" si="230"/>
        <v>35211.38203144999</v>
      </c>
      <c r="CI369" s="33">
        <f t="shared" si="230"/>
        <v>35211.38203144999</v>
      </c>
      <c r="CJ369" s="33">
        <f t="shared" si="230"/>
        <v>-52.617968550010119</v>
      </c>
      <c r="CK369" s="33">
        <f t="shared" si="230"/>
        <v>-52.617968550010119</v>
      </c>
      <c r="CL369" s="33">
        <f t="shared" si="230"/>
        <v>-52.617968550010119</v>
      </c>
      <c r="CM369" s="33">
        <f t="shared" ref="CM369:DB384" si="231">INDEX(CM$91:CM$263,MATCH($E369,$E$91:$E$263,0))-INDEX(CM$6:CM$32,MATCH($D369,$D$6:$D$32,0))</f>
        <v>-52.617968550010119</v>
      </c>
      <c r="CN369" s="33">
        <f t="shared" si="231"/>
        <v>-52.617968550010119</v>
      </c>
      <c r="CO369" s="33">
        <f t="shared" si="231"/>
        <v>-52.617968550010119</v>
      </c>
      <c r="CP369" s="33">
        <f t="shared" si="231"/>
        <v>-52.617968550010119</v>
      </c>
      <c r="CQ369" s="34">
        <f t="shared" si="231"/>
        <v>-52.617968550010119</v>
      </c>
      <c r="CR369" s="62">
        <f t="shared" si="231"/>
        <v>-52.617968550010119</v>
      </c>
      <c r="CS369" s="33">
        <f t="shared" si="231"/>
        <v>-52.617968550010119</v>
      </c>
      <c r="CT369" s="33">
        <f t="shared" si="231"/>
        <v>-52.617968550010119</v>
      </c>
      <c r="CU369" s="33">
        <f t="shared" si="231"/>
        <v>-52.617968550010119</v>
      </c>
      <c r="CV369" s="33">
        <f t="shared" si="231"/>
        <v>-52.617968550010119</v>
      </c>
      <c r="CW369" s="33">
        <f t="shared" si="231"/>
        <v>-52.617968550010119</v>
      </c>
      <c r="CX369" s="33">
        <f t="shared" si="231"/>
        <v>-52.617968550010119</v>
      </c>
      <c r="CY369" s="33">
        <f t="shared" si="231"/>
        <v>-52.617968550010119</v>
      </c>
      <c r="CZ369" s="33">
        <f t="shared" si="231"/>
        <v>-52.617968550010119</v>
      </c>
      <c r="DA369" s="33">
        <f t="shared" si="231"/>
        <v>-52.617968550010119</v>
      </c>
      <c r="DB369" s="33">
        <f t="shared" si="231"/>
        <v>-52.617968550010119</v>
      </c>
      <c r="DC369" s="33">
        <f t="shared" ref="DC369:DR384" si="232">INDEX(DC$91:DC$263,MATCH($E369,$E$91:$E$263,0))-INDEX(DC$6:DC$32,MATCH($D369,$D$6:$D$32,0))</f>
        <v>-52.617968550010119</v>
      </c>
      <c r="DD369" s="33">
        <f t="shared" si="232"/>
        <v>-52.617968550010119</v>
      </c>
      <c r="DE369" s="33">
        <f t="shared" si="232"/>
        <v>-52.617968550010119</v>
      </c>
      <c r="DF369" s="33">
        <f t="shared" si="232"/>
        <v>-52.617968550010119</v>
      </c>
      <c r="DG369" s="33">
        <f t="shared" si="232"/>
        <v>-52.617968550010119</v>
      </c>
      <c r="DH369" s="33">
        <f t="shared" si="232"/>
        <v>-52.617968550010119</v>
      </c>
      <c r="DI369" s="33">
        <f t="shared" si="232"/>
        <v>-52.617968550010119</v>
      </c>
      <c r="DJ369" s="33">
        <f t="shared" si="232"/>
        <v>-52.617968550010119</v>
      </c>
      <c r="DK369" s="33">
        <f t="shared" si="232"/>
        <v>-52.617968550010119</v>
      </c>
      <c r="DL369" s="33">
        <f t="shared" si="232"/>
        <v>-52.617968550010119</v>
      </c>
      <c r="DM369" s="33">
        <f t="shared" si="232"/>
        <v>-52.617968550010119</v>
      </c>
      <c r="DN369" s="33">
        <f t="shared" si="232"/>
        <v>-52.617968550010119</v>
      </c>
      <c r="DO369" s="33">
        <f t="shared" si="232"/>
        <v>-52.617968550010119</v>
      </c>
      <c r="DP369" s="33">
        <f t="shared" si="232"/>
        <v>-52.617968550010119</v>
      </c>
      <c r="DQ369" s="33">
        <f t="shared" si="232"/>
        <v>-52.617968550010119</v>
      </c>
      <c r="DR369" s="33">
        <f t="shared" si="232"/>
        <v>-52.617968550010119</v>
      </c>
      <c r="DS369" s="33">
        <f t="shared" ref="DS369:EH384" si="233">INDEX(DS$91:DS$263,MATCH($E369,$E$91:$E$263,0))-INDEX(DS$6:DS$32,MATCH($D369,$D$6:$D$32,0))</f>
        <v>-52.617968550010119</v>
      </c>
      <c r="DT369" s="33">
        <f t="shared" si="233"/>
        <v>-52.617968550010119</v>
      </c>
      <c r="DU369" s="33">
        <f t="shared" si="233"/>
        <v>-52.617968550010119</v>
      </c>
      <c r="DV369" s="33">
        <f t="shared" si="233"/>
        <v>-52.617968550010119</v>
      </c>
      <c r="DW369" s="33">
        <f t="shared" si="233"/>
        <v>-52.617968550010119</v>
      </c>
      <c r="DX369" s="33">
        <f t="shared" si="233"/>
        <v>-52.617968550010119</v>
      </c>
      <c r="DY369" s="33">
        <f t="shared" si="233"/>
        <v>-52.617968550010119</v>
      </c>
      <c r="DZ369" s="34">
        <f t="shared" si="233"/>
        <v>-52.617968550010119</v>
      </c>
      <c r="EA369" s="62">
        <f t="shared" si="233"/>
        <v>-52.617968550010119</v>
      </c>
      <c r="EB369" s="33">
        <f t="shared" si="233"/>
        <v>-52.617968550010119</v>
      </c>
      <c r="EC369" s="33">
        <f t="shared" si="233"/>
        <v>-52.617968550010119</v>
      </c>
      <c r="ED369" s="33">
        <f t="shared" si="233"/>
        <v>-52.617968550010119</v>
      </c>
      <c r="EE369" s="33">
        <f t="shared" si="233"/>
        <v>-52.617968550010119</v>
      </c>
      <c r="EF369" s="33">
        <f t="shared" si="233"/>
        <v>-52.617968550010119</v>
      </c>
      <c r="EG369" s="33">
        <f t="shared" si="233"/>
        <v>-52.617968550010119</v>
      </c>
      <c r="EH369" s="33">
        <f t="shared" si="233"/>
        <v>-52.617968550010119</v>
      </c>
      <c r="EI369" s="33">
        <f t="shared" ref="EI369:EX384" si="234">INDEX(EI$91:EI$263,MATCH($E369,$E$91:$E$263,0))-INDEX(EI$6:EI$32,MATCH($D369,$D$6:$D$32,0))</f>
        <v>-52.617968550010119</v>
      </c>
      <c r="EJ369" s="33">
        <f t="shared" si="234"/>
        <v>-52.617968550010119</v>
      </c>
      <c r="EK369" s="33">
        <f t="shared" si="234"/>
        <v>-52.617968550010119</v>
      </c>
      <c r="EL369" s="33">
        <f t="shared" si="234"/>
        <v>-52.617968550010119</v>
      </c>
      <c r="EM369" s="33">
        <f t="shared" si="234"/>
        <v>-52.617968550010119</v>
      </c>
      <c r="EN369" s="33">
        <f t="shared" si="234"/>
        <v>-52.617968550010119</v>
      </c>
      <c r="EO369" s="33">
        <f t="shared" si="234"/>
        <v>-52.617968550010119</v>
      </c>
      <c r="EP369" s="33">
        <f t="shared" si="234"/>
        <v>-52.617968550010119</v>
      </c>
      <c r="EQ369" s="33">
        <f t="shared" si="234"/>
        <v>-52.617968550010119</v>
      </c>
      <c r="ER369" s="33">
        <f t="shared" si="234"/>
        <v>-52.617968550010119</v>
      </c>
      <c r="ES369" s="33">
        <f t="shared" si="234"/>
        <v>-52.617968550010119</v>
      </c>
      <c r="ET369" s="33">
        <f t="shared" si="234"/>
        <v>-52.617968550010119</v>
      </c>
      <c r="EU369" s="33">
        <f t="shared" si="234"/>
        <v>-52.617968550010119</v>
      </c>
      <c r="EV369" s="33">
        <f t="shared" si="234"/>
        <v>-52.617968550010119</v>
      </c>
      <c r="EW369" s="33">
        <f t="shared" si="234"/>
        <v>-52.617968550010119</v>
      </c>
      <c r="EX369" s="33">
        <f t="shared" si="234"/>
        <v>-52.617968550010119</v>
      </c>
      <c r="EY369" s="33">
        <f t="shared" ref="EY369:FN384" si="235">INDEX(EY$91:EY$263,MATCH($E369,$E$91:$E$263,0))-INDEX(EY$6:EY$32,MATCH($D369,$D$6:$D$32,0))</f>
        <v>-52.617968550010119</v>
      </c>
      <c r="EZ369" s="33">
        <f t="shared" si="235"/>
        <v>-52.617968550010119</v>
      </c>
      <c r="FA369" s="33">
        <f t="shared" si="235"/>
        <v>-52.617968550010119</v>
      </c>
      <c r="FB369" s="34">
        <f t="shared" si="235"/>
        <v>-52.617968550010119</v>
      </c>
      <c r="FC369" s="62">
        <f t="shared" si="235"/>
        <v>-52.617968550010119</v>
      </c>
      <c r="FD369" s="33">
        <f t="shared" si="235"/>
        <v>-52.617968550010119</v>
      </c>
      <c r="FE369" s="33">
        <f t="shared" si="235"/>
        <v>-52.617968550010119</v>
      </c>
      <c r="FF369" s="33">
        <f t="shared" si="235"/>
        <v>-52.617968550010119</v>
      </c>
      <c r="FG369" s="33">
        <f t="shared" si="235"/>
        <v>-52.617968550010119</v>
      </c>
      <c r="FH369" s="33">
        <f t="shared" si="235"/>
        <v>-52.617968550010119</v>
      </c>
      <c r="FI369" s="33">
        <f t="shared" si="235"/>
        <v>-52.617968550010119</v>
      </c>
      <c r="FJ369" s="33">
        <f t="shared" si="235"/>
        <v>-52.617968550010119</v>
      </c>
      <c r="FK369" s="33">
        <f t="shared" si="235"/>
        <v>-52.617968550010119</v>
      </c>
      <c r="FL369" s="33">
        <f t="shared" si="235"/>
        <v>-52.617968550010119</v>
      </c>
      <c r="FM369" s="33">
        <f t="shared" si="235"/>
        <v>-52.617968550010119</v>
      </c>
      <c r="FN369" s="33">
        <f t="shared" si="235"/>
        <v>-52.617968550010119</v>
      </c>
      <c r="FO369" s="33">
        <f t="shared" ref="FO369:GD384" si="236">INDEX(FO$91:FO$263,MATCH($E369,$E$91:$E$263,0))-INDEX(FO$6:FO$32,MATCH($D369,$D$6:$D$32,0))</f>
        <v>-52.617968550010119</v>
      </c>
      <c r="FP369" s="33">
        <f t="shared" si="236"/>
        <v>-52.617968550010119</v>
      </c>
      <c r="FQ369" s="33">
        <f t="shared" si="236"/>
        <v>-52.617968550010119</v>
      </c>
      <c r="FR369" s="33">
        <f t="shared" si="236"/>
        <v>-52.617968550010119</v>
      </c>
      <c r="FS369" s="33">
        <f t="shared" si="236"/>
        <v>-52.617968550010119</v>
      </c>
      <c r="FT369" s="33">
        <f t="shared" si="236"/>
        <v>-52.617968550010119</v>
      </c>
      <c r="FU369" s="33">
        <f t="shared" si="236"/>
        <v>-52.617968550010119</v>
      </c>
      <c r="FV369" s="33">
        <f t="shared" si="236"/>
        <v>-52.617968550010119</v>
      </c>
      <c r="FW369" s="33">
        <f t="shared" si="236"/>
        <v>-52.617968550010119</v>
      </c>
      <c r="FX369" s="33">
        <f t="shared" si="236"/>
        <v>-52.617968550010119</v>
      </c>
      <c r="FY369" s="33">
        <f t="shared" si="236"/>
        <v>-52.617968550010119</v>
      </c>
      <c r="FZ369" s="33">
        <f t="shared" si="236"/>
        <v>-52.617968550010119</v>
      </c>
      <c r="GA369" s="33">
        <f t="shared" si="236"/>
        <v>-52.617968550010119</v>
      </c>
      <c r="GB369" s="33">
        <f t="shared" si="236"/>
        <v>-52.617968550010119</v>
      </c>
      <c r="GC369" s="33">
        <f t="shared" si="236"/>
        <v>-52.617968550010119</v>
      </c>
      <c r="GD369" s="34">
        <f t="shared" si="236"/>
        <v>-52.617968550010119</v>
      </c>
      <c r="GE369" s="194"/>
    </row>
    <row r="370" spans="1:187" s="28" customFormat="1" ht="17" customHeight="1">
      <c r="A370" s="1">
        <v>1</v>
      </c>
      <c r="B370" s="1">
        <v>206</v>
      </c>
      <c r="C370" s="25" t="s">
        <v>52</v>
      </c>
      <c r="D370" s="63" t="s">
        <v>52</v>
      </c>
      <c r="E370" s="63" t="s">
        <v>52</v>
      </c>
      <c r="F370" s="63" t="s">
        <v>369</v>
      </c>
      <c r="G370" s="63" t="s">
        <v>73</v>
      </c>
      <c r="H370" s="32" t="s">
        <v>76</v>
      </c>
      <c r="I370" s="62">
        <v>-15920</v>
      </c>
      <c r="J370" s="33">
        <v>14100.382031450004</v>
      </c>
      <c r="K370" s="33">
        <f t="shared" si="226"/>
        <v>27600.382031449997</v>
      </c>
      <c r="L370" s="33">
        <f t="shared" si="226"/>
        <v>1400.3820314499972</v>
      </c>
      <c r="M370" s="33">
        <f t="shared" si="226"/>
        <v>1400.3820314499972</v>
      </c>
      <c r="N370" s="33">
        <f t="shared" si="226"/>
        <v>7520.3820314499972</v>
      </c>
      <c r="O370" s="33">
        <f t="shared" si="226"/>
        <v>13640.382031449997</v>
      </c>
      <c r="P370" s="33">
        <f t="shared" si="226"/>
        <v>19760.382031449997</v>
      </c>
      <c r="Q370" s="33">
        <f t="shared" si="226"/>
        <v>19760.382031449997</v>
      </c>
      <c r="R370" s="33">
        <f t="shared" si="226"/>
        <v>25880.38203144999</v>
      </c>
      <c r="S370" s="33">
        <f t="shared" si="226"/>
        <v>2290.3820314499899</v>
      </c>
      <c r="T370" s="33">
        <f t="shared" si="226"/>
        <v>14209.38203144999</v>
      </c>
      <c r="U370" s="33">
        <f t="shared" si="226"/>
        <v>14209.38203144999</v>
      </c>
      <c r="V370" s="33">
        <f t="shared" si="226"/>
        <v>25729.38203144999</v>
      </c>
      <c r="W370" s="33">
        <f t="shared" si="226"/>
        <v>30759.38203144999</v>
      </c>
      <c r="X370" s="33">
        <f t="shared" si="226"/>
        <v>30759.38203144999</v>
      </c>
      <c r="Y370" s="33">
        <f t="shared" si="226"/>
        <v>36149.38203144999</v>
      </c>
      <c r="Z370" s="33">
        <f t="shared" si="226"/>
        <v>8199.3820314499899</v>
      </c>
      <c r="AA370" s="33">
        <f t="shared" si="227"/>
        <v>14047.38203144999</v>
      </c>
      <c r="AB370" s="33">
        <f t="shared" si="227"/>
        <v>19447.38203144999</v>
      </c>
      <c r="AC370" s="33">
        <f t="shared" si="227"/>
        <v>23852.38203144999</v>
      </c>
      <c r="AD370" s="33">
        <f t="shared" si="227"/>
        <v>29972.38203144999</v>
      </c>
      <c r="AE370" s="33">
        <f t="shared" si="227"/>
        <v>29972.38203144999</v>
      </c>
      <c r="AF370" s="33">
        <f t="shared" si="227"/>
        <v>35372.38203144999</v>
      </c>
      <c r="AG370" s="33">
        <f t="shared" si="227"/>
        <v>28882.38203144999</v>
      </c>
      <c r="AH370" s="33">
        <f t="shared" si="227"/>
        <v>34236.38203144999</v>
      </c>
      <c r="AI370" s="33">
        <f t="shared" si="227"/>
        <v>37836.38203144999</v>
      </c>
      <c r="AJ370" s="33">
        <f t="shared" si="227"/>
        <v>43566.38203144999</v>
      </c>
      <c r="AK370" s="33">
        <f t="shared" si="227"/>
        <v>43566.38203144999</v>
      </c>
      <c r="AL370" s="33">
        <f t="shared" si="227"/>
        <v>43566.38203144999</v>
      </c>
      <c r="AM370" s="34">
        <f t="shared" si="227"/>
        <v>43566.38203144999</v>
      </c>
      <c r="AN370" s="62">
        <f t="shared" si="227"/>
        <v>24839.38203144999</v>
      </c>
      <c r="AO370" s="33">
        <f t="shared" si="227"/>
        <v>24844.38203144999</v>
      </c>
      <c r="AP370" s="33">
        <f t="shared" si="227"/>
        <v>28804.38203144999</v>
      </c>
      <c r="AQ370" s="33">
        <f t="shared" si="228"/>
        <v>28804.38203144999</v>
      </c>
      <c r="AR370" s="33">
        <f t="shared" si="228"/>
        <v>28804.38203144999</v>
      </c>
      <c r="AS370" s="33">
        <f t="shared" si="228"/>
        <v>28804.38203144999</v>
      </c>
      <c r="AT370" s="33">
        <f t="shared" si="228"/>
        <v>31330.38203144999</v>
      </c>
      <c r="AU370" s="33">
        <f t="shared" si="228"/>
        <v>6720.3820314499899</v>
      </c>
      <c r="AV370" s="33">
        <f t="shared" si="228"/>
        <v>12900.38203144999</v>
      </c>
      <c r="AW370" s="33">
        <f t="shared" si="228"/>
        <v>19195.38203144999</v>
      </c>
      <c r="AX370" s="33">
        <f t="shared" si="228"/>
        <v>24955.38203144999</v>
      </c>
      <c r="AY370" s="33">
        <f t="shared" si="228"/>
        <v>30355.38203144999</v>
      </c>
      <c r="AZ370" s="33">
        <f t="shared" si="228"/>
        <v>30355.38203144999</v>
      </c>
      <c r="BA370" s="33">
        <f t="shared" si="228"/>
        <v>36575.38203144999</v>
      </c>
      <c r="BB370" s="33">
        <f t="shared" si="228"/>
        <v>18735.38203144999</v>
      </c>
      <c r="BC370" s="33">
        <f t="shared" si="228"/>
        <v>28335.38203144999</v>
      </c>
      <c r="BD370" s="33">
        <f t="shared" si="228"/>
        <v>32007.38203144999</v>
      </c>
      <c r="BE370" s="33">
        <f t="shared" si="228"/>
        <v>32007.38203144999</v>
      </c>
      <c r="BF370" s="33">
        <f t="shared" si="228"/>
        <v>35607.38203144999</v>
      </c>
      <c r="BG370" s="33">
        <f t="shared" si="229"/>
        <v>35607.38203144999</v>
      </c>
      <c r="BH370" s="33">
        <f t="shared" si="229"/>
        <v>44857.38203144999</v>
      </c>
      <c r="BI370" s="33">
        <f t="shared" si="229"/>
        <v>34977.38203144999</v>
      </c>
      <c r="BJ370" s="33">
        <f t="shared" si="229"/>
        <v>35720.38203144999</v>
      </c>
      <c r="BK370" s="33">
        <f t="shared" si="229"/>
        <v>36080.38203144999</v>
      </c>
      <c r="BL370" s="33">
        <f t="shared" si="229"/>
        <v>36080.38203144999</v>
      </c>
      <c r="BM370" s="33">
        <f t="shared" si="229"/>
        <v>36080.38203144999</v>
      </c>
      <c r="BN370" s="33">
        <f t="shared" si="229"/>
        <v>36080.38203144999</v>
      </c>
      <c r="BO370" s="34">
        <f t="shared" si="229"/>
        <v>36080.38203144999</v>
      </c>
      <c r="BP370" s="62">
        <f t="shared" si="229"/>
        <v>28280.38203144999</v>
      </c>
      <c r="BQ370" s="33">
        <f t="shared" si="229"/>
        <v>28280.38203144999</v>
      </c>
      <c r="BR370" s="33">
        <f t="shared" si="229"/>
        <v>28280.38203144999</v>
      </c>
      <c r="BS370" s="33">
        <f t="shared" si="229"/>
        <v>28280.38203144999</v>
      </c>
      <c r="BT370" s="33">
        <f t="shared" si="229"/>
        <v>28280.38203144999</v>
      </c>
      <c r="BU370" s="33">
        <f t="shared" si="229"/>
        <v>28280.38203144999</v>
      </c>
      <c r="BV370" s="33">
        <f t="shared" si="229"/>
        <v>28280.38203144999</v>
      </c>
      <c r="BW370" s="33">
        <f t="shared" si="230"/>
        <v>28280.38203144999</v>
      </c>
      <c r="BX370" s="33">
        <f t="shared" si="230"/>
        <v>28340.38203144999</v>
      </c>
      <c r="BY370" s="33">
        <f t="shared" si="230"/>
        <v>28340.38203144999</v>
      </c>
      <c r="BZ370" s="33">
        <f t="shared" si="230"/>
        <v>28340.38203144999</v>
      </c>
      <c r="CA370" s="33">
        <f t="shared" si="230"/>
        <v>28340.38203144999</v>
      </c>
      <c r="CB370" s="33">
        <f t="shared" si="230"/>
        <v>28340.38203144999</v>
      </c>
      <c r="CC370" s="33">
        <f t="shared" si="230"/>
        <v>28340.38203144999</v>
      </c>
      <c r="CD370" s="33">
        <f t="shared" si="230"/>
        <v>28340.38203144999</v>
      </c>
      <c r="CE370" s="33">
        <f t="shared" si="230"/>
        <v>28340.38203144999</v>
      </c>
      <c r="CF370" s="33">
        <f t="shared" si="230"/>
        <v>28340.38203144999</v>
      </c>
      <c r="CG370" s="33">
        <f t="shared" si="230"/>
        <v>28340.38203144999</v>
      </c>
      <c r="CH370" s="33">
        <f t="shared" si="230"/>
        <v>28340.38203144999</v>
      </c>
      <c r="CI370" s="33">
        <f t="shared" si="230"/>
        <v>28340.38203144999</v>
      </c>
      <c r="CJ370" s="33">
        <f t="shared" si="230"/>
        <v>-205.61796855001012</v>
      </c>
      <c r="CK370" s="33">
        <f t="shared" si="230"/>
        <v>-205.61796855001012</v>
      </c>
      <c r="CL370" s="33">
        <f t="shared" si="230"/>
        <v>-205.61796855001012</v>
      </c>
      <c r="CM370" s="33">
        <f t="shared" si="231"/>
        <v>-205.61796855001012</v>
      </c>
      <c r="CN370" s="33">
        <f t="shared" si="231"/>
        <v>-205.61796855001012</v>
      </c>
      <c r="CO370" s="33">
        <f t="shared" si="231"/>
        <v>-205.61796855001012</v>
      </c>
      <c r="CP370" s="33">
        <f t="shared" si="231"/>
        <v>-205.61796855001012</v>
      </c>
      <c r="CQ370" s="34">
        <f t="shared" si="231"/>
        <v>-205.61796855001012</v>
      </c>
      <c r="CR370" s="62">
        <f t="shared" si="231"/>
        <v>-205.61796855001012</v>
      </c>
      <c r="CS370" s="33">
        <f t="shared" si="231"/>
        <v>-205.61796855001012</v>
      </c>
      <c r="CT370" s="33">
        <f t="shared" si="231"/>
        <v>-205.61796855001012</v>
      </c>
      <c r="CU370" s="33">
        <f t="shared" si="231"/>
        <v>-205.61796855001012</v>
      </c>
      <c r="CV370" s="33">
        <f t="shared" si="231"/>
        <v>-205.61796855001012</v>
      </c>
      <c r="CW370" s="33">
        <f t="shared" si="231"/>
        <v>-205.61796855001012</v>
      </c>
      <c r="CX370" s="33">
        <f t="shared" si="231"/>
        <v>-205.61796855001012</v>
      </c>
      <c r="CY370" s="33">
        <f t="shared" si="231"/>
        <v>-205.61796855001012</v>
      </c>
      <c r="CZ370" s="33">
        <f t="shared" si="231"/>
        <v>-205.61796855001012</v>
      </c>
      <c r="DA370" s="33">
        <f t="shared" si="231"/>
        <v>-205.61796855001012</v>
      </c>
      <c r="DB370" s="33">
        <f t="shared" si="231"/>
        <v>-205.61796855001012</v>
      </c>
      <c r="DC370" s="33">
        <f t="shared" si="232"/>
        <v>-205.61796855001012</v>
      </c>
      <c r="DD370" s="33">
        <f t="shared" si="232"/>
        <v>-205.61796855001012</v>
      </c>
      <c r="DE370" s="33">
        <f t="shared" si="232"/>
        <v>-205.61796855001012</v>
      </c>
      <c r="DF370" s="33">
        <f t="shared" si="232"/>
        <v>-205.61796855001012</v>
      </c>
      <c r="DG370" s="33">
        <f t="shared" si="232"/>
        <v>-205.61796855001012</v>
      </c>
      <c r="DH370" s="33">
        <f t="shared" si="232"/>
        <v>-205.61796855001012</v>
      </c>
      <c r="DI370" s="33">
        <f t="shared" si="232"/>
        <v>-205.61796855001012</v>
      </c>
      <c r="DJ370" s="33">
        <f t="shared" si="232"/>
        <v>-205.61796855001012</v>
      </c>
      <c r="DK370" s="33">
        <f t="shared" si="232"/>
        <v>-205.61796855001012</v>
      </c>
      <c r="DL370" s="33">
        <f t="shared" si="232"/>
        <v>-205.61796855001012</v>
      </c>
      <c r="DM370" s="33">
        <f t="shared" si="232"/>
        <v>-205.61796855001012</v>
      </c>
      <c r="DN370" s="33">
        <f t="shared" si="232"/>
        <v>-205.61796855001012</v>
      </c>
      <c r="DO370" s="33">
        <f t="shared" si="232"/>
        <v>-205.61796855001012</v>
      </c>
      <c r="DP370" s="33">
        <f t="shared" si="232"/>
        <v>-205.61796855001012</v>
      </c>
      <c r="DQ370" s="33">
        <f t="shared" si="232"/>
        <v>-205.61796855001012</v>
      </c>
      <c r="DR370" s="33">
        <f t="shared" si="232"/>
        <v>-205.61796855001012</v>
      </c>
      <c r="DS370" s="33">
        <f t="shared" si="233"/>
        <v>-205.61796855001012</v>
      </c>
      <c r="DT370" s="33">
        <f t="shared" si="233"/>
        <v>-205.61796855001012</v>
      </c>
      <c r="DU370" s="33">
        <f t="shared" si="233"/>
        <v>-205.61796855001012</v>
      </c>
      <c r="DV370" s="33">
        <f t="shared" si="233"/>
        <v>-205.61796855001012</v>
      </c>
      <c r="DW370" s="33">
        <f t="shared" si="233"/>
        <v>-205.61796855001012</v>
      </c>
      <c r="DX370" s="33">
        <f t="shared" si="233"/>
        <v>-205.61796855001012</v>
      </c>
      <c r="DY370" s="33">
        <f t="shared" si="233"/>
        <v>-205.61796855001012</v>
      </c>
      <c r="DZ370" s="34">
        <f t="shared" si="233"/>
        <v>-205.61796855001012</v>
      </c>
      <c r="EA370" s="62">
        <f t="shared" si="233"/>
        <v>-205.61796855001012</v>
      </c>
      <c r="EB370" s="33">
        <f t="shared" si="233"/>
        <v>-205.61796855001012</v>
      </c>
      <c r="EC370" s="33">
        <f t="shared" si="233"/>
        <v>-205.61796855001012</v>
      </c>
      <c r="ED370" s="33">
        <f t="shared" si="233"/>
        <v>-205.61796855001012</v>
      </c>
      <c r="EE370" s="33">
        <f t="shared" si="233"/>
        <v>-205.61796855001012</v>
      </c>
      <c r="EF370" s="33">
        <f t="shared" si="233"/>
        <v>-205.61796855001012</v>
      </c>
      <c r="EG370" s="33">
        <f t="shared" si="233"/>
        <v>-205.61796855001012</v>
      </c>
      <c r="EH370" s="33">
        <f t="shared" si="233"/>
        <v>-205.61796855001012</v>
      </c>
      <c r="EI370" s="33">
        <f t="shared" si="234"/>
        <v>-205.61796855001012</v>
      </c>
      <c r="EJ370" s="33">
        <f t="shared" si="234"/>
        <v>-205.61796855001012</v>
      </c>
      <c r="EK370" s="33">
        <f t="shared" si="234"/>
        <v>-205.61796855001012</v>
      </c>
      <c r="EL370" s="33">
        <f t="shared" si="234"/>
        <v>-205.61796855001012</v>
      </c>
      <c r="EM370" s="33">
        <f t="shared" si="234"/>
        <v>-205.61796855001012</v>
      </c>
      <c r="EN370" s="33">
        <f t="shared" si="234"/>
        <v>-205.61796855001012</v>
      </c>
      <c r="EO370" s="33">
        <f t="shared" si="234"/>
        <v>-205.61796855001012</v>
      </c>
      <c r="EP370" s="33">
        <f t="shared" si="234"/>
        <v>-205.61796855001012</v>
      </c>
      <c r="EQ370" s="33">
        <f t="shared" si="234"/>
        <v>-205.61796855001012</v>
      </c>
      <c r="ER370" s="33">
        <f t="shared" si="234"/>
        <v>-205.61796855001012</v>
      </c>
      <c r="ES370" s="33">
        <f t="shared" si="234"/>
        <v>-205.61796855001012</v>
      </c>
      <c r="ET370" s="33">
        <f t="shared" si="234"/>
        <v>-205.61796855001012</v>
      </c>
      <c r="EU370" s="33">
        <f t="shared" si="234"/>
        <v>-205.61796855001012</v>
      </c>
      <c r="EV370" s="33">
        <f t="shared" si="234"/>
        <v>-205.61796855001012</v>
      </c>
      <c r="EW370" s="33">
        <f t="shared" si="234"/>
        <v>-205.61796855001012</v>
      </c>
      <c r="EX370" s="33">
        <f t="shared" si="234"/>
        <v>-205.61796855001012</v>
      </c>
      <c r="EY370" s="33">
        <f t="shared" si="235"/>
        <v>-205.61796855001012</v>
      </c>
      <c r="EZ370" s="33">
        <f t="shared" si="235"/>
        <v>-205.61796855001012</v>
      </c>
      <c r="FA370" s="33">
        <f t="shared" si="235"/>
        <v>-205.61796855001012</v>
      </c>
      <c r="FB370" s="34">
        <f t="shared" si="235"/>
        <v>-205.61796855001012</v>
      </c>
      <c r="FC370" s="62">
        <f t="shared" si="235"/>
        <v>-205.61796855001012</v>
      </c>
      <c r="FD370" s="33">
        <f t="shared" si="235"/>
        <v>-205.61796855001012</v>
      </c>
      <c r="FE370" s="33">
        <f t="shared" si="235"/>
        <v>-205.61796855001012</v>
      </c>
      <c r="FF370" s="33">
        <f t="shared" si="235"/>
        <v>-205.61796855001012</v>
      </c>
      <c r="FG370" s="33">
        <f t="shared" si="235"/>
        <v>-205.61796855001012</v>
      </c>
      <c r="FH370" s="33">
        <f t="shared" si="235"/>
        <v>-205.61796855001012</v>
      </c>
      <c r="FI370" s="33">
        <f t="shared" si="235"/>
        <v>-205.61796855001012</v>
      </c>
      <c r="FJ370" s="33">
        <f t="shared" si="235"/>
        <v>-205.61796855001012</v>
      </c>
      <c r="FK370" s="33">
        <f t="shared" si="235"/>
        <v>-205.61796855001012</v>
      </c>
      <c r="FL370" s="33">
        <f t="shared" si="235"/>
        <v>-205.61796855001012</v>
      </c>
      <c r="FM370" s="33">
        <f t="shared" si="235"/>
        <v>-205.61796855001012</v>
      </c>
      <c r="FN370" s="33">
        <f t="shared" si="235"/>
        <v>-205.61796855001012</v>
      </c>
      <c r="FO370" s="33">
        <f t="shared" si="236"/>
        <v>-205.61796855001012</v>
      </c>
      <c r="FP370" s="33">
        <f t="shared" si="236"/>
        <v>-205.61796855001012</v>
      </c>
      <c r="FQ370" s="33">
        <f t="shared" si="236"/>
        <v>-205.61796855001012</v>
      </c>
      <c r="FR370" s="33">
        <f t="shared" si="236"/>
        <v>-205.61796855001012</v>
      </c>
      <c r="FS370" s="33">
        <f t="shared" si="236"/>
        <v>-205.61796855001012</v>
      </c>
      <c r="FT370" s="33">
        <f t="shared" si="236"/>
        <v>-205.61796855001012</v>
      </c>
      <c r="FU370" s="33">
        <f t="shared" si="236"/>
        <v>-205.61796855001012</v>
      </c>
      <c r="FV370" s="33">
        <f t="shared" si="236"/>
        <v>-205.61796855001012</v>
      </c>
      <c r="FW370" s="33">
        <f t="shared" si="236"/>
        <v>-205.61796855001012</v>
      </c>
      <c r="FX370" s="33">
        <f t="shared" si="236"/>
        <v>-205.61796855001012</v>
      </c>
      <c r="FY370" s="33">
        <f t="shared" si="236"/>
        <v>-205.61796855001012</v>
      </c>
      <c r="FZ370" s="33">
        <f t="shared" si="236"/>
        <v>-205.61796855001012</v>
      </c>
      <c r="GA370" s="33">
        <f t="shared" si="236"/>
        <v>-205.61796855001012</v>
      </c>
      <c r="GB370" s="33">
        <f t="shared" si="236"/>
        <v>-205.61796855001012</v>
      </c>
      <c r="GC370" s="33">
        <f t="shared" si="236"/>
        <v>-205.61796855001012</v>
      </c>
      <c r="GD370" s="34">
        <f t="shared" si="236"/>
        <v>-205.61796855001012</v>
      </c>
      <c r="GE370" s="54"/>
    </row>
    <row r="371" spans="1:187" s="28" customFormat="1" ht="17" customHeight="1">
      <c r="A371" s="1">
        <v>1</v>
      </c>
      <c r="B371" s="1">
        <v>207</v>
      </c>
      <c r="C371" s="25" t="s">
        <v>53</v>
      </c>
      <c r="D371" s="63" t="s">
        <v>53</v>
      </c>
      <c r="E371" s="63" t="s">
        <v>53</v>
      </c>
      <c r="F371" s="63" t="s">
        <v>369</v>
      </c>
      <c r="G371" s="63" t="s">
        <v>73</v>
      </c>
      <c r="H371" s="32" t="s">
        <v>75</v>
      </c>
      <c r="I371" s="62">
        <v>-1100</v>
      </c>
      <c r="J371" s="33">
        <v>5058</v>
      </c>
      <c r="K371" s="33">
        <f t="shared" si="226"/>
        <v>5558</v>
      </c>
      <c r="L371" s="33">
        <f t="shared" si="226"/>
        <v>5048</v>
      </c>
      <c r="M371" s="33">
        <f t="shared" si="226"/>
        <v>5048</v>
      </c>
      <c r="N371" s="33">
        <f t="shared" si="226"/>
        <v>5048</v>
      </c>
      <c r="O371" s="33">
        <f t="shared" si="226"/>
        <v>5048</v>
      </c>
      <c r="P371" s="33">
        <f t="shared" si="226"/>
        <v>5048</v>
      </c>
      <c r="Q371" s="33">
        <f t="shared" si="226"/>
        <v>5048</v>
      </c>
      <c r="R371" s="33">
        <f t="shared" si="226"/>
        <v>5048</v>
      </c>
      <c r="S371" s="33">
        <f t="shared" si="226"/>
        <v>4948</v>
      </c>
      <c r="T371" s="33">
        <f t="shared" si="226"/>
        <v>8158</v>
      </c>
      <c r="U371" s="33">
        <f t="shared" si="226"/>
        <v>8158</v>
      </c>
      <c r="V371" s="33">
        <f t="shared" si="226"/>
        <v>8648</v>
      </c>
      <c r="W371" s="33">
        <f t="shared" si="226"/>
        <v>8648</v>
      </c>
      <c r="X371" s="33">
        <f t="shared" si="226"/>
        <v>8648</v>
      </c>
      <c r="Y371" s="33">
        <f t="shared" si="226"/>
        <v>8648</v>
      </c>
      <c r="Z371" s="33">
        <f t="shared" si="226"/>
        <v>5678</v>
      </c>
      <c r="AA371" s="33">
        <f t="shared" si="227"/>
        <v>5678</v>
      </c>
      <c r="AB371" s="33">
        <f t="shared" si="227"/>
        <v>5678</v>
      </c>
      <c r="AC371" s="33">
        <f t="shared" si="227"/>
        <v>6798</v>
      </c>
      <c r="AD371" s="33">
        <f t="shared" si="227"/>
        <v>6798</v>
      </c>
      <c r="AE371" s="33">
        <f t="shared" si="227"/>
        <v>6798</v>
      </c>
      <c r="AF371" s="33">
        <f t="shared" si="227"/>
        <v>6798</v>
      </c>
      <c r="AG371" s="33">
        <f t="shared" si="227"/>
        <v>-16242</v>
      </c>
      <c r="AH371" s="33">
        <f t="shared" si="227"/>
        <v>-16242</v>
      </c>
      <c r="AI371" s="33">
        <f t="shared" si="227"/>
        <v>-14442</v>
      </c>
      <c r="AJ371" s="33">
        <f t="shared" si="227"/>
        <v>-14442</v>
      </c>
      <c r="AK371" s="33">
        <f t="shared" si="227"/>
        <v>-9042</v>
      </c>
      <c r="AL371" s="33">
        <f t="shared" si="227"/>
        <v>-9042</v>
      </c>
      <c r="AM371" s="34">
        <f t="shared" si="227"/>
        <v>-2922</v>
      </c>
      <c r="AN371" s="62">
        <f t="shared" si="227"/>
        <v>-12502</v>
      </c>
      <c r="AO371" s="33">
        <f t="shared" si="227"/>
        <v>-6382</v>
      </c>
      <c r="AP371" s="33">
        <f t="shared" si="227"/>
        <v>-4222</v>
      </c>
      <c r="AQ371" s="33">
        <f t="shared" si="228"/>
        <v>1898</v>
      </c>
      <c r="AR371" s="33">
        <f t="shared" si="228"/>
        <v>8018</v>
      </c>
      <c r="AS371" s="33">
        <f t="shared" si="228"/>
        <v>8018</v>
      </c>
      <c r="AT371" s="33">
        <f t="shared" si="228"/>
        <v>10898</v>
      </c>
      <c r="AU371" s="33">
        <f t="shared" si="228"/>
        <v>9218</v>
      </c>
      <c r="AV371" s="33">
        <f t="shared" si="228"/>
        <v>9218</v>
      </c>
      <c r="AW371" s="33">
        <f t="shared" si="228"/>
        <v>9218</v>
      </c>
      <c r="AX371" s="33">
        <f t="shared" si="228"/>
        <v>9578</v>
      </c>
      <c r="AY371" s="33">
        <f t="shared" si="228"/>
        <v>9578</v>
      </c>
      <c r="AZ371" s="33">
        <f t="shared" si="228"/>
        <v>9578</v>
      </c>
      <c r="BA371" s="33">
        <f t="shared" si="228"/>
        <v>9578</v>
      </c>
      <c r="BB371" s="33">
        <f t="shared" si="228"/>
        <v>-4562</v>
      </c>
      <c r="BC371" s="33">
        <f t="shared" si="228"/>
        <v>-4490</v>
      </c>
      <c r="BD371" s="33">
        <f t="shared" si="228"/>
        <v>-4490</v>
      </c>
      <c r="BE371" s="33">
        <f t="shared" si="228"/>
        <v>-4490</v>
      </c>
      <c r="BF371" s="33">
        <f t="shared" si="228"/>
        <v>-3650</v>
      </c>
      <c r="BG371" s="33">
        <f t="shared" si="229"/>
        <v>-3650</v>
      </c>
      <c r="BH371" s="33">
        <f t="shared" si="229"/>
        <v>-2900</v>
      </c>
      <c r="BI371" s="33">
        <f t="shared" si="229"/>
        <v>-23010</v>
      </c>
      <c r="BJ371" s="33">
        <f t="shared" si="229"/>
        <v>-18330</v>
      </c>
      <c r="BK371" s="33">
        <f t="shared" si="229"/>
        <v>-13290</v>
      </c>
      <c r="BL371" s="33">
        <f t="shared" si="229"/>
        <v>-7530</v>
      </c>
      <c r="BM371" s="33">
        <f t="shared" si="229"/>
        <v>-1770</v>
      </c>
      <c r="BN371" s="33">
        <f t="shared" si="229"/>
        <v>-1770</v>
      </c>
      <c r="BO371" s="34">
        <f t="shared" si="229"/>
        <v>2107</v>
      </c>
      <c r="BP371" s="62">
        <f t="shared" si="229"/>
        <v>6847</v>
      </c>
      <c r="BQ371" s="33">
        <f t="shared" si="229"/>
        <v>6847</v>
      </c>
      <c r="BR371" s="33">
        <f t="shared" si="229"/>
        <v>6847</v>
      </c>
      <c r="BS371" s="33">
        <f t="shared" si="229"/>
        <v>6847</v>
      </c>
      <c r="BT371" s="33">
        <f t="shared" si="229"/>
        <v>6847</v>
      </c>
      <c r="BU371" s="33">
        <f t="shared" si="229"/>
        <v>6847</v>
      </c>
      <c r="BV371" s="33">
        <f t="shared" si="229"/>
        <v>6847</v>
      </c>
      <c r="BW371" s="33">
        <f t="shared" si="230"/>
        <v>6847</v>
      </c>
      <c r="BX371" s="33">
        <f t="shared" si="230"/>
        <v>6871</v>
      </c>
      <c r="BY371" s="33">
        <f t="shared" si="230"/>
        <v>6871</v>
      </c>
      <c r="BZ371" s="33">
        <f t="shared" si="230"/>
        <v>6871</v>
      </c>
      <c r="CA371" s="33">
        <f t="shared" si="230"/>
        <v>6871</v>
      </c>
      <c r="CB371" s="33">
        <f t="shared" si="230"/>
        <v>6871</v>
      </c>
      <c r="CC371" s="33">
        <f t="shared" si="230"/>
        <v>6871</v>
      </c>
      <c r="CD371" s="33">
        <f t="shared" si="230"/>
        <v>6871</v>
      </c>
      <c r="CE371" s="33">
        <f t="shared" si="230"/>
        <v>6871</v>
      </c>
      <c r="CF371" s="33">
        <f t="shared" si="230"/>
        <v>6871</v>
      </c>
      <c r="CG371" s="33">
        <f t="shared" si="230"/>
        <v>6871</v>
      </c>
      <c r="CH371" s="33">
        <f t="shared" si="230"/>
        <v>6871</v>
      </c>
      <c r="CI371" s="33">
        <f t="shared" si="230"/>
        <v>6871</v>
      </c>
      <c r="CJ371" s="33">
        <f t="shared" si="230"/>
        <v>153</v>
      </c>
      <c r="CK371" s="33">
        <f t="shared" si="230"/>
        <v>153</v>
      </c>
      <c r="CL371" s="33">
        <f t="shared" si="230"/>
        <v>153</v>
      </c>
      <c r="CM371" s="33">
        <f t="shared" si="231"/>
        <v>153</v>
      </c>
      <c r="CN371" s="33">
        <f t="shared" si="231"/>
        <v>153</v>
      </c>
      <c r="CO371" s="33">
        <f t="shared" si="231"/>
        <v>153</v>
      </c>
      <c r="CP371" s="33">
        <f t="shared" si="231"/>
        <v>153</v>
      </c>
      <c r="CQ371" s="34">
        <f t="shared" si="231"/>
        <v>153</v>
      </c>
      <c r="CR371" s="62">
        <f t="shared" si="231"/>
        <v>153</v>
      </c>
      <c r="CS371" s="33">
        <f t="shared" si="231"/>
        <v>153</v>
      </c>
      <c r="CT371" s="33">
        <f t="shared" si="231"/>
        <v>153</v>
      </c>
      <c r="CU371" s="33">
        <f t="shared" si="231"/>
        <v>153</v>
      </c>
      <c r="CV371" s="33">
        <f t="shared" si="231"/>
        <v>153</v>
      </c>
      <c r="CW371" s="33">
        <f t="shared" si="231"/>
        <v>153</v>
      </c>
      <c r="CX371" s="33">
        <f t="shared" si="231"/>
        <v>153</v>
      </c>
      <c r="CY371" s="33">
        <f t="shared" si="231"/>
        <v>153</v>
      </c>
      <c r="CZ371" s="33">
        <f t="shared" si="231"/>
        <v>153</v>
      </c>
      <c r="DA371" s="33">
        <f t="shared" si="231"/>
        <v>153</v>
      </c>
      <c r="DB371" s="33">
        <f t="shared" si="231"/>
        <v>153</v>
      </c>
      <c r="DC371" s="33">
        <f t="shared" si="232"/>
        <v>153</v>
      </c>
      <c r="DD371" s="33">
        <f t="shared" si="232"/>
        <v>153</v>
      </c>
      <c r="DE371" s="33">
        <f t="shared" si="232"/>
        <v>153</v>
      </c>
      <c r="DF371" s="33">
        <f t="shared" si="232"/>
        <v>153</v>
      </c>
      <c r="DG371" s="33">
        <f t="shared" si="232"/>
        <v>153</v>
      </c>
      <c r="DH371" s="33">
        <f t="shared" si="232"/>
        <v>153</v>
      </c>
      <c r="DI371" s="33">
        <f t="shared" si="232"/>
        <v>153</v>
      </c>
      <c r="DJ371" s="33">
        <f t="shared" si="232"/>
        <v>153</v>
      </c>
      <c r="DK371" s="33">
        <f t="shared" si="232"/>
        <v>153</v>
      </c>
      <c r="DL371" s="33">
        <f t="shared" si="232"/>
        <v>153</v>
      </c>
      <c r="DM371" s="33">
        <f t="shared" si="232"/>
        <v>153</v>
      </c>
      <c r="DN371" s="33">
        <f t="shared" si="232"/>
        <v>153</v>
      </c>
      <c r="DO371" s="33">
        <f t="shared" si="232"/>
        <v>153</v>
      </c>
      <c r="DP371" s="33">
        <f t="shared" si="232"/>
        <v>153</v>
      </c>
      <c r="DQ371" s="33">
        <f t="shared" si="232"/>
        <v>153</v>
      </c>
      <c r="DR371" s="33">
        <f t="shared" si="232"/>
        <v>153</v>
      </c>
      <c r="DS371" s="33">
        <f t="shared" si="233"/>
        <v>153</v>
      </c>
      <c r="DT371" s="33">
        <f t="shared" si="233"/>
        <v>153</v>
      </c>
      <c r="DU371" s="33">
        <f t="shared" si="233"/>
        <v>153</v>
      </c>
      <c r="DV371" s="33">
        <f t="shared" si="233"/>
        <v>153</v>
      </c>
      <c r="DW371" s="33">
        <f t="shared" si="233"/>
        <v>153</v>
      </c>
      <c r="DX371" s="33">
        <f t="shared" si="233"/>
        <v>153</v>
      </c>
      <c r="DY371" s="33">
        <f t="shared" si="233"/>
        <v>153</v>
      </c>
      <c r="DZ371" s="34">
        <f t="shared" si="233"/>
        <v>153</v>
      </c>
      <c r="EA371" s="62">
        <f t="shared" si="233"/>
        <v>153</v>
      </c>
      <c r="EB371" s="33">
        <f t="shared" si="233"/>
        <v>153</v>
      </c>
      <c r="EC371" s="33">
        <f t="shared" si="233"/>
        <v>153</v>
      </c>
      <c r="ED371" s="33">
        <f t="shared" si="233"/>
        <v>153</v>
      </c>
      <c r="EE371" s="33">
        <f t="shared" si="233"/>
        <v>153</v>
      </c>
      <c r="EF371" s="33">
        <f t="shared" si="233"/>
        <v>153</v>
      </c>
      <c r="EG371" s="33">
        <f t="shared" si="233"/>
        <v>153</v>
      </c>
      <c r="EH371" s="33">
        <f t="shared" si="233"/>
        <v>153</v>
      </c>
      <c r="EI371" s="33">
        <f t="shared" si="234"/>
        <v>153</v>
      </c>
      <c r="EJ371" s="33">
        <f t="shared" si="234"/>
        <v>153</v>
      </c>
      <c r="EK371" s="33">
        <f t="shared" si="234"/>
        <v>153</v>
      </c>
      <c r="EL371" s="33">
        <f t="shared" si="234"/>
        <v>153</v>
      </c>
      <c r="EM371" s="33">
        <f t="shared" si="234"/>
        <v>153</v>
      </c>
      <c r="EN371" s="33">
        <f t="shared" si="234"/>
        <v>153</v>
      </c>
      <c r="EO371" s="33">
        <f t="shared" si="234"/>
        <v>153</v>
      </c>
      <c r="EP371" s="33">
        <f t="shared" si="234"/>
        <v>153</v>
      </c>
      <c r="EQ371" s="33">
        <f t="shared" si="234"/>
        <v>153</v>
      </c>
      <c r="ER371" s="33">
        <f t="shared" si="234"/>
        <v>153</v>
      </c>
      <c r="ES371" s="33">
        <f t="shared" si="234"/>
        <v>153</v>
      </c>
      <c r="ET371" s="33">
        <f t="shared" si="234"/>
        <v>153</v>
      </c>
      <c r="EU371" s="33">
        <f t="shared" si="234"/>
        <v>153</v>
      </c>
      <c r="EV371" s="33">
        <f t="shared" si="234"/>
        <v>153</v>
      </c>
      <c r="EW371" s="33">
        <f t="shared" si="234"/>
        <v>153</v>
      </c>
      <c r="EX371" s="33">
        <f t="shared" si="234"/>
        <v>153</v>
      </c>
      <c r="EY371" s="33">
        <f t="shared" si="235"/>
        <v>153</v>
      </c>
      <c r="EZ371" s="33">
        <f t="shared" si="235"/>
        <v>153</v>
      </c>
      <c r="FA371" s="33">
        <f t="shared" si="235"/>
        <v>153</v>
      </c>
      <c r="FB371" s="34">
        <f t="shared" si="235"/>
        <v>153</v>
      </c>
      <c r="FC371" s="62">
        <f t="shared" si="235"/>
        <v>153</v>
      </c>
      <c r="FD371" s="33">
        <f t="shared" si="235"/>
        <v>153</v>
      </c>
      <c r="FE371" s="33">
        <f t="shared" si="235"/>
        <v>153</v>
      </c>
      <c r="FF371" s="33">
        <f t="shared" si="235"/>
        <v>153</v>
      </c>
      <c r="FG371" s="33">
        <f t="shared" si="235"/>
        <v>153</v>
      </c>
      <c r="FH371" s="33">
        <f t="shared" si="235"/>
        <v>153</v>
      </c>
      <c r="FI371" s="33">
        <f t="shared" si="235"/>
        <v>153</v>
      </c>
      <c r="FJ371" s="33">
        <f t="shared" si="235"/>
        <v>153</v>
      </c>
      <c r="FK371" s="33">
        <f t="shared" si="235"/>
        <v>153</v>
      </c>
      <c r="FL371" s="33">
        <f t="shared" si="235"/>
        <v>153</v>
      </c>
      <c r="FM371" s="33">
        <f t="shared" si="235"/>
        <v>153</v>
      </c>
      <c r="FN371" s="33">
        <f t="shared" si="235"/>
        <v>153</v>
      </c>
      <c r="FO371" s="33">
        <f t="shared" si="236"/>
        <v>153</v>
      </c>
      <c r="FP371" s="33">
        <f t="shared" si="236"/>
        <v>153</v>
      </c>
      <c r="FQ371" s="33">
        <f t="shared" si="236"/>
        <v>153</v>
      </c>
      <c r="FR371" s="33">
        <f t="shared" si="236"/>
        <v>153</v>
      </c>
      <c r="FS371" s="33">
        <f t="shared" si="236"/>
        <v>153</v>
      </c>
      <c r="FT371" s="33">
        <f t="shared" si="236"/>
        <v>153</v>
      </c>
      <c r="FU371" s="33">
        <f t="shared" si="236"/>
        <v>153</v>
      </c>
      <c r="FV371" s="33">
        <f t="shared" si="236"/>
        <v>153</v>
      </c>
      <c r="FW371" s="33">
        <f t="shared" si="236"/>
        <v>153</v>
      </c>
      <c r="FX371" s="33">
        <f t="shared" si="236"/>
        <v>153</v>
      </c>
      <c r="FY371" s="33">
        <f t="shared" si="236"/>
        <v>153</v>
      </c>
      <c r="FZ371" s="33">
        <f t="shared" si="236"/>
        <v>153</v>
      </c>
      <c r="GA371" s="33">
        <f t="shared" si="236"/>
        <v>153</v>
      </c>
      <c r="GB371" s="33">
        <f t="shared" si="236"/>
        <v>153</v>
      </c>
      <c r="GC371" s="33">
        <f t="shared" si="236"/>
        <v>153</v>
      </c>
      <c r="GD371" s="34">
        <f t="shared" si="236"/>
        <v>153</v>
      </c>
      <c r="GE371" s="54"/>
    </row>
    <row r="372" spans="1:187" s="35" customFormat="1" ht="17" customHeight="1">
      <c r="A372" s="1">
        <v>1</v>
      </c>
      <c r="B372" s="1">
        <v>208</v>
      </c>
      <c r="C372" s="37" t="s">
        <v>81</v>
      </c>
      <c r="D372" s="33" t="s">
        <v>41</v>
      </c>
      <c r="E372" s="33" t="s">
        <v>81</v>
      </c>
      <c r="F372" s="40" t="s">
        <v>369</v>
      </c>
      <c r="G372" s="40" t="s">
        <v>73</v>
      </c>
      <c r="H372" s="31" t="s">
        <v>82</v>
      </c>
      <c r="I372" s="62">
        <v>-17020</v>
      </c>
      <c r="J372" s="33">
        <v>143231</v>
      </c>
      <c r="K372" s="33">
        <f t="shared" si="226"/>
        <v>143231</v>
      </c>
      <c r="L372" s="33">
        <f t="shared" si="226"/>
        <v>116521</v>
      </c>
      <c r="M372" s="33">
        <f t="shared" si="226"/>
        <v>116521</v>
      </c>
      <c r="N372" s="33">
        <f t="shared" si="226"/>
        <v>161721</v>
      </c>
      <c r="O372" s="33">
        <f t="shared" si="226"/>
        <v>138921</v>
      </c>
      <c r="P372" s="33">
        <f t="shared" si="226"/>
        <v>114921</v>
      </c>
      <c r="Q372" s="33">
        <f t="shared" si="226"/>
        <v>114921</v>
      </c>
      <c r="R372" s="33">
        <f t="shared" si="226"/>
        <v>146921</v>
      </c>
      <c r="S372" s="33">
        <f t="shared" si="226"/>
        <v>171121</v>
      </c>
      <c r="T372" s="33">
        <f t="shared" si="226"/>
        <v>171121</v>
      </c>
      <c r="U372" s="33">
        <f t="shared" si="226"/>
        <v>177724</v>
      </c>
      <c r="V372" s="33">
        <f t="shared" si="226"/>
        <v>171724</v>
      </c>
      <c r="W372" s="33">
        <f t="shared" si="226"/>
        <v>165624</v>
      </c>
      <c r="X372" s="33">
        <f t="shared" si="226"/>
        <v>165624</v>
      </c>
      <c r="Y372" s="33">
        <f t="shared" si="226"/>
        <v>207704</v>
      </c>
      <c r="Z372" s="33">
        <f t="shared" si="226"/>
        <v>177488</v>
      </c>
      <c r="AA372" s="33">
        <f t="shared" si="227"/>
        <v>177488</v>
      </c>
      <c r="AB372" s="33">
        <f t="shared" si="227"/>
        <v>171468</v>
      </c>
      <c r="AC372" s="33">
        <f t="shared" si="227"/>
        <v>165468</v>
      </c>
      <c r="AD372" s="33">
        <f t="shared" si="227"/>
        <v>153468</v>
      </c>
      <c r="AE372" s="33">
        <f t="shared" si="227"/>
        <v>153468</v>
      </c>
      <c r="AF372" s="33">
        <f t="shared" si="227"/>
        <v>175360.99</v>
      </c>
      <c r="AG372" s="33">
        <f t="shared" si="227"/>
        <v>133230.99</v>
      </c>
      <c r="AH372" s="33">
        <f t="shared" si="227"/>
        <v>133230.99</v>
      </c>
      <c r="AI372" s="33">
        <f t="shared" si="227"/>
        <v>118830.98999999999</v>
      </c>
      <c r="AJ372" s="33">
        <f t="shared" si="227"/>
        <v>142030.99</v>
      </c>
      <c r="AK372" s="33">
        <f t="shared" si="227"/>
        <v>142030.99</v>
      </c>
      <c r="AL372" s="33">
        <f t="shared" si="227"/>
        <v>142030.99</v>
      </c>
      <c r="AM372" s="34">
        <f t="shared" si="227"/>
        <v>180493.99</v>
      </c>
      <c r="AN372" s="62">
        <f t="shared" si="227"/>
        <v>135043.99</v>
      </c>
      <c r="AO372" s="33">
        <f t="shared" si="227"/>
        <v>146226.99</v>
      </c>
      <c r="AP372" s="33">
        <f t="shared" si="227"/>
        <v>138626.99</v>
      </c>
      <c r="AQ372" s="33">
        <f t="shared" si="228"/>
        <v>137682.99</v>
      </c>
      <c r="AR372" s="33">
        <f t="shared" si="228"/>
        <v>125682.98999999999</v>
      </c>
      <c r="AS372" s="33">
        <f t="shared" si="228"/>
        <v>125682.98999999999</v>
      </c>
      <c r="AT372" s="33">
        <f t="shared" si="228"/>
        <v>157178.99</v>
      </c>
      <c r="AU372" s="33">
        <f t="shared" si="228"/>
        <v>118102.98999999999</v>
      </c>
      <c r="AV372" s="33">
        <f t="shared" si="228"/>
        <v>139870.99</v>
      </c>
      <c r="AW372" s="33">
        <f t="shared" si="228"/>
        <v>133656.99</v>
      </c>
      <c r="AX372" s="33">
        <f t="shared" si="228"/>
        <v>159196.99</v>
      </c>
      <c r="AY372" s="33">
        <f t="shared" si="228"/>
        <v>159396.99</v>
      </c>
      <c r="AZ372" s="33">
        <f t="shared" si="228"/>
        <v>159396.99</v>
      </c>
      <c r="BA372" s="33">
        <f t="shared" si="228"/>
        <v>184882.99</v>
      </c>
      <c r="BB372" s="33">
        <f t="shared" si="228"/>
        <v>147058.99</v>
      </c>
      <c r="BC372" s="33">
        <f t="shared" si="228"/>
        <v>182643.99</v>
      </c>
      <c r="BD372" s="33">
        <f t="shared" si="228"/>
        <v>170543.99</v>
      </c>
      <c r="BE372" s="33">
        <f t="shared" si="228"/>
        <v>164364.99</v>
      </c>
      <c r="BF372" s="33">
        <f t="shared" si="228"/>
        <v>161806.99</v>
      </c>
      <c r="BG372" s="33">
        <f t="shared" si="229"/>
        <v>161806.99</v>
      </c>
      <c r="BH372" s="33">
        <f t="shared" si="229"/>
        <v>198031.99</v>
      </c>
      <c r="BI372" s="33">
        <f t="shared" si="229"/>
        <v>152741.99</v>
      </c>
      <c r="BJ372" s="33">
        <f t="shared" si="229"/>
        <v>165521.99</v>
      </c>
      <c r="BK372" s="33">
        <f t="shared" si="229"/>
        <v>159501.99</v>
      </c>
      <c r="BL372" s="33">
        <f t="shared" si="229"/>
        <v>153172.99</v>
      </c>
      <c r="BM372" s="33">
        <f t="shared" si="229"/>
        <v>153370.99</v>
      </c>
      <c r="BN372" s="33">
        <f t="shared" si="229"/>
        <v>153370.99</v>
      </c>
      <c r="BO372" s="34">
        <f t="shared" si="229"/>
        <v>89777.989999999991</v>
      </c>
      <c r="BP372" s="62">
        <f t="shared" si="229"/>
        <v>74319.989999999991</v>
      </c>
      <c r="BQ372" s="33">
        <f t="shared" si="229"/>
        <v>68319.989999999991</v>
      </c>
      <c r="BR372" s="33">
        <f t="shared" si="229"/>
        <v>62699.989999999991</v>
      </c>
      <c r="BS372" s="33">
        <f t="shared" si="229"/>
        <v>56561.989999999991</v>
      </c>
      <c r="BT372" s="33">
        <f t="shared" si="229"/>
        <v>54121.989999999991</v>
      </c>
      <c r="BU372" s="33">
        <f t="shared" si="229"/>
        <v>54121.989999999991</v>
      </c>
      <c r="BV372" s="33">
        <f t="shared" si="229"/>
        <v>54306.989999999991</v>
      </c>
      <c r="BW372" s="33">
        <f t="shared" si="230"/>
        <v>42306.989999999991</v>
      </c>
      <c r="BX372" s="33">
        <f t="shared" si="230"/>
        <v>36426.989999999991</v>
      </c>
      <c r="BY372" s="33">
        <f t="shared" si="230"/>
        <v>30426.989999999991</v>
      </c>
      <c r="BZ372" s="33">
        <f t="shared" si="230"/>
        <v>23314.989999999991</v>
      </c>
      <c r="CA372" s="33">
        <f t="shared" si="230"/>
        <v>21564.989999999991</v>
      </c>
      <c r="CB372" s="33">
        <f t="shared" si="230"/>
        <v>21564.989999999991</v>
      </c>
      <c r="CC372" s="33">
        <f t="shared" si="230"/>
        <v>21564.989999999991</v>
      </c>
      <c r="CD372" s="33">
        <f t="shared" si="230"/>
        <v>21564.989999999991</v>
      </c>
      <c r="CE372" s="33">
        <f t="shared" si="230"/>
        <v>21564.989999999991</v>
      </c>
      <c r="CF372" s="33">
        <f t="shared" si="230"/>
        <v>21564.989999999991</v>
      </c>
      <c r="CG372" s="33">
        <f t="shared" si="230"/>
        <v>21564.989999999991</v>
      </c>
      <c r="CH372" s="33">
        <f t="shared" si="230"/>
        <v>21564.989999999991</v>
      </c>
      <c r="CI372" s="33">
        <f t="shared" si="230"/>
        <v>21564.989999999991</v>
      </c>
      <c r="CJ372" s="33">
        <f t="shared" si="230"/>
        <v>-435.01000000000931</v>
      </c>
      <c r="CK372" s="33">
        <f t="shared" si="230"/>
        <v>-435.01000000000931</v>
      </c>
      <c r="CL372" s="33">
        <f t="shared" si="230"/>
        <v>-435.01000000000931</v>
      </c>
      <c r="CM372" s="33">
        <f t="shared" si="231"/>
        <v>-435.01000000000931</v>
      </c>
      <c r="CN372" s="33">
        <f t="shared" si="231"/>
        <v>-435.01000000000931</v>
      </c>
      <c r="CO372" s="33">
        <f t="shared" si="231"/>
        <v>-435.01000000000931</v>
      </c>
      <c r="CP372" s="33">
        <f t="shared" si="231"/>
        <v>-435.01000000000931</v>
      </c>
      <c r="CQ372" s="34">
        <f t="shared" si="231"/>
        <v>-435.01000000000931</v>
      </c>
      <c r="CR372" s="62">
        <f t="shared" si="231"/>
        <v>-435.01000000000931</v>
      </c>
      <c r="CS372" s="33">
        <f t="shared" si="231"/>
        <v>-435.01000000000931</v>
      </c>
      <c r="CT372" s="33">
        <f t="shared" si="231"/>
        <v>-435.01000000000931</v>
      </c>
      <c r="CU372" s="33">
        <f t="shared" si="231"/>
        <v>-435.01000000000931</v>
      </c>
      <c r="CV372" s="33">
        <f t="shared" si="231"/>
        <v>-435.01000000000931</v>
      </c>
      <c r="CW372" s="33">
        <f t="shared" si="231"/>
        <v>-435.01000000000931</v>
      </c>
      <c r="CX372" s="33">
        <f t="shared" si="231"/>
        <v>-435.01000000000931</v>
      </c>
      <c r="CY372" s="33">
        <f t="shared" si="231"/>
        <v>-435.01000000000931</v>
      </c>
      <c r="CZ372" s="33">
        <f t="shared" si="231"/>
        <v>-435.01000000000931</v>
      </c>
      <c r="DA372" s="33">
        <f t="shared" si="231"/>
        <v>-435.01000000000931</v>
      </c>
      <c r="DB372" s="33">
        <f t="shared" si="231"/>
        <v>-435.01000000000931</v>
      </c>
      <c r="DC372" s="33">
        <f t="shared" si="232"/>
        <v>-435.01000000000931</v>
      </c>
      <c r="DD372" s="33">
        <f t="shared" si="232"/>
        <v>-435.01000000000931</v>
      </c>
      <c r="DE372" s="33">
        <f t="shared" si="232"/>
        <v>-435.01000000000931</v>
      </c>
      <c r="DF372" s="33">
        <f t="shared" si="232"/>
        <v>-435.01000000000931</v>
      </c>
      <c r="DG372" s="33">
        <f t="shared" si="232"/>
        <v>-435.01000000000931</v>
      </c>
      <c r="DH372" s="33">
        <f t="shared" si="232"/>
        <v>-435.01000000000931</v>
      </c>
      <c r="DI372" s="33">
        <f t="shared" si="232"/>
        <v>-435.01000000000931</v>
      </c>
      <c r="DJ372" s="33">
        <f t="shared" si="232"/>
        <v>-435.01000000000931</v>
      </c>
      <c r="DK372" s="33">
        <f t="shared" si="232"/>
        <v>-435.01000000000931</v>
      </c>
      <c r="DL372" s="33">
        <f t="shared" si="232"/>
        <v>-435.01000000000931</v>
      </c>
      <c r="DM372" s="33">
        <f t="shared" si="232"/>
        <v>-435.01000000000931</v>
      </c>
      <c r="DN372" s="33">
        <f t="shared" si="232"/>
        <v>-435.01000000000931</v>
      </c>
      <c r="DO372" s="33">
        <f t="shared" si="232"/>
        <v>-435.01000000000931</v>
      </c>
      <c r="DP372" s="33">
        <f t="shared" si="232"/>
        <v>-435.01000000000931</v>
      </c>
      <c r="DQ372" s="33">
        <f t="shared" si="232"/>
        <v>-435.01000000000931</v>
      </c>
      <c r="DR372" s="33">
        <f t="shared" si="232"/>
        <v>-435.01000000000931</v>
      </c>
      <c r="DS372" s="33">
        <f t="shared" si="233"/>
        <v>-435.01000000000931</v>
      </c>
      <c r="DT372" s="33">
        <f t="shared" si="233"/>
        <v>-435.01000000000931</v>
      </c>
      <c r="DU372" s="33">
        <f t="shared" si="233"/>
        <v>-435.01000000000931</v>
      </c>
      <c r="DV372" s="33">
        <f t="shared" si="233"/>
        <v>-435.01000000000931</v>
      </c>
      <c r="DW372" s="33">
        <f t="shared" si="233"/>
        <v>-435.01000000000931</v>
      </c>
      <c r="DX372" s="33">
        <f t="shared" si="233"/>
        <v>-435.01000000000931</v>
      </c>
      <c r="DY372" s="33">
        <f t="shared" si="233"/>
        <v>-435.01000000000931</v>
      </c>
      <c r="DZ372" s="34">
        <f t="shared" si="233"/>
        <v>-435.01000000000931</v>
      </c>
      <c r="EA372" s="62">
        <f t="shared" si="233"/>
        <v>-435.01000000000931</v>
      </c>
      <c r="EB372" s="33">
        <f t="shared" si="233"/>
        <v>-435.01000000000931</v>
      </c>
      <c r="EC372" s="33">
        <f t="shared" si="233"/>
        <v>-435.01000000000931</v>
      </c>
      <c r="ED372" s="33">
        <f t="shared" si="233"/>
        <v>-435.01000000000931</v>
      </c>
      <c r="EE372" s="33">
        <f t="shared" si="233"/>
        <v>-435.01000000000931</v>
      </c>
      <c r="EF372" s="33">
        <f t="shared" si="233"/>
        <v>-435.01000000000931</v>
      </c>
      <c r="EG372" s="33">
        <f t="shared" si="233"/>
        <v>-435.01000000000931</v>
      </c>
      <c r="EH372" s="33">
        <f t="shared" si="233"/>
        <v>-435.01000000000931</v>
      </c>
      <c r="EI372" s="33">
        <f t="shared" si="234"/>
        <v>-435.01000000000931</v>
      </c>
      <c r="EJ372" s="33">
        <f t="shared" si="234"/>
        <v>-435.01000000000931</v>
      </c>
      <c r="EK372" s="33">
        <f t="shared" si="234"/>
        <v>-435.01000000000931</v>
      </c>
      <c r="EL372" s="33">
        <f t="shared" si="234"/>
        <v>-435.01000000000931</v>
      </c>
      <c r="EM372" s="33">
        <f t="shared" si="234"/>
        <v>-435.01000000000931</v>
      </c>
      <c r="EN372" s="33">
        <f t="shared" si="234"/>
        <v>-435.01000000000931</v>
      </c>
      <c r="EO372" s="33">
        <f t="shared" si="234"/>
        <v>-435.01000000000931</v>
      </c>
      <c r="EP372" s="33">
        <f t="shared" si="234"/>
        <v>-435.01000000000931</v>
      </c>
      <c r="EQ372" s="33">
        <f t="shared" si="234"/>
        <v>-435.01000000000931</v>
      </c>
      <c r="ER372" s="33">
        <f t="shared" si="234"/>
        <v>-435.01000000000931</v>
      </c>
      <c r="ES372" s="33">
        <f t="shared" si="234"/>
        <v>-435.01000000000931</v>
      </c>
      <c r="ET372" s="33">
        <f t="shared" si="234"/>
        <v>-435.01000000000931</v>
      </c>
      <c r="EU372" s="33">
        <f t="shared" si="234"/>
        <v>-435.01000000000931</v>
      </c>
      <c r="EV372" s="33">
        <f t="shared" si="234"/>
        <v>-435.01000000000931</v>
      </c>
      <c r="EW372" s="33">
        <f t="shared" si="234"/>
        <v>-435.01000000000931</v>
      </c>
      <c r="EX372" s="33">
        <f t="shared" si="234"/>
        <v>-435.01000000000931</v>
      </c>
      <c r="EY372" s="33">
        <f t="shared" si="235"/>
        <v>-435.01000000000931</v>
      </c>
      <c r="EZ372" s="33">
        <f t="shared" si="235"/>
        <v>-435.01000000000931</v>
      </c>
      <c r="FA372" s="33">
        <f t="shared" si="235"/>
        <v>-435.01000000000931</v>
      </c>
      <c r="FB372" s="34">
        <f t="shared" si="235"/>
        <v>-435.01000000000931</v>
      </c>
      <c r="FC372" s="62">
        <f t="shared" si="235"/>
        <v>-435.01000000000931</v>
      </c>
      <c r="FD372" s="33">
        <f t="shared" si="235"/>
        <v>-435.01000000000931</v>
      </c>
      <c r="FE372" s="33">
        <f t="shared" si="235"/>
        <v>-435.01000000000931</v>
      </c>
      <c r="FF372" s="33">
        <f t="shared" si="235"/>
        <v>-435.01000000000931</v>
      </c>
      <c r="FG372" s="33">
        <f t="shared" si="235"/>
        <v>-435.01000000000931</v>
      </c>
      <c r="FH372" s="33">
        <f t="shared" si="235"/>
        <v>-435.01000000000931</v>
      </c>
      <c r="FI372" s="33">
        <f t="shared" si="235"/>
        <v>-435.01000000000931</v>
      </c>
      <c r="FJ372" s="33">
        <f t="shared" si="235"/>
        <v>-435.01000000000931</v>
      </c>
      <c r="FK372" s="33">
        <f t="shared" si="235"/>
        <v>-435.01000000000931</v>
      </c>
      <c r="FL372" s="33">
        <f t="shared" si="235"/>
        <v>-435.01000000000931</v>
      </c>
      <c r="FM372" s="33">
        <f t="shared" si="235"/>
        <v>-435.01000000000931</v>
      </c>
      <c r="FN372" s="33">
        <f t="shared" si="235"/>
        <v>-435.01000000000931</v>
      </c>
      <c r="FO372" s="33">
        <f t="shared" si="236"/>
        <v>-435.01000000000931</v>
      </c>
      <c r="FP372" s="33">
        <f t="shared" si="236"/>
        <v>-435.01000000000931</v>
      </c>
      <c r="FQ372" s="33">
        <f t="shared" si="236"/>
        <v>-435.01000000000931</v>
      </c>
      <c r="FR372" s="33">
        <f t="shared" si="236"/>
        <v>-435.01000000000931</v>
      </c>
      <c r="FS372" s="33">
        <f t="shared" si="236"/>
        <v>-435.01000000000931</v>
      </c>
      <c r="FT372" s="33">
        <f t="shared" si="236"/>
        <v>-435.01000000000931</v>
      </c>
      <c r="FU372" s="33">
        <f t="shared" si="236"/>
        <v>-435.01000000000931</v>
      </c>
      <c r="FV372" s="33">
        <f t="shared" si="236"/>
        <v>-435.01000000000931</v>
      </c>
      <c r="FW372" s="33">
        <f t="shared" si="236"/>
        <v>-435.01000000000931</v>
      </c>
      <c r="FX372" s="33">
        <f t="shared" si="236"/>
        <v>-435.01000000000931</v>
      </c>
      <c r="FY372" s="33">
        <f t="shared" si="236"/>
        <v>-435.01000000000931</v>
      </c>
      <c r="FZ372" s="33">
        <f t="shared" si="236"/>
        <v>-435.01000000000931</v>
      </c>
      <c r="GA372" s="33">
        <f t="shared" si="236"/>
        <v>-435.01000000000931</v>
      </c>
      <c r="GB372" s="33">
        <f t="shared" si="236"/>
        <v>-435.01000000000931</v>
      </c>
      <c r="GC372" s="33">
        <f t="shared" si="236"/>
        <v>-435.01000000000931</v>
      </c>
      <c r="GD372" s="34">
        <f t="shared" si="236"/>
        <v>-435.01000000000931</v>
      </c>
      <c r="GE372" s="195"/>
    </row>
    <row r="373" spans="1:187" s="35" customFormat="1" ht="17" customHeight="1">
      <c r="A373" s="1">
        <v>1</v>
      </c>
      <c r="B373" s="1">
        <v>209</v>
      </c>
      <c r="C373" s="37" t="s">
        <v>83</v>
      </c>
      <c r="D373" s="33" t="s">
        <v>41</v>
      </c>
      <c r="E373" s="33" t="s">
        <v>84</v>
      </c>
      <c r="F373" s="40" t="s">
        <v>369</v>
      </c>
      <c r="G373" s="40" t="s">
        <v>73</v>
      </c>
      <c r="H373" s="31" t="s">
        <v>85</v>
      </c>
      <c r="I373" s="62">
        <v>-17020</v>
      </c>
      <c r="J373" s="33">
        <v>187562</v>
      </c>
      <c r="K373" s="33">
        <f t="shared" si="226"/>
        <v>187562</v>
      </c>
      <c r="L373" s="33">
        <f t="shared" si="226"/>
        <v>160852</v>
      </c>
      <c r="M373" s="33">
        <f t="shared" si="226"/>
        <v>160852</v>
      </c>
      <c r="N373" s="33">
        <f t="shared" si="226"/>
        <v>171782</v>
      </c>
      <c r="O373" s="33">
        <f t="shared" si="226"/>
        <v>149022</v>
      </c>
      <c r="P373" s="33">
        <f t="shared" si="226"/>
        <v>125022</v>
      </c>
      <c r="Q373" s="33">
        <f t="shared" si="226"/>
        <v>125022</v>
      </c>
      <c r="R373" s="33">
        <f t="shared" si="226"/>
        <v>170382</v>
      </c>
      <c r="S373" s="33">
        <f t="shared" si="226"/>
        <v>132082</v>
      </c>
      <c r="T373" s="33">
        <f t="shared" si="226"/>
        <v>132082</v>
      </c>
      <c r="U373" s="33">
        <f t="shared" si="226"/>
        <v>138826</v>
      </c>
      <c r="V373" s="33">
        <f t="shared" si="226"/>
        <v>132826</v>
      </c>
      <c r="W373" s="33">
        <f t="shared" si="226"/>
        <v>126726</v>
      </c>
      <c r="X373" s="33">
        <f t="shared" si="226"/>
        <v>126726</v>
      </c>
      <c r="Y373" s="33">
        <f t="shared" si="226"/>
        <v>177830</v>
      </c>
      <c r="Z373" s="33">
        <f t="shared" si="226"/>
        <v>147614</v>
      </c>
      <c r="AA373" s="33">
        <f t="shared" si="227"/>
        <v>147614</v>
      </c>
      <c r="AB373" s="33">
        <f t="shared" si="227"/>
        <v>141594</v>
      </c>
      <c r="AC373" s="33">
        <f t="shared" si="227"/>
        <v>135335</v>
      </c>
      <c r="AD373" s="33">
        <f t="shared" si="227"/>
        <v>123235</v>
      </c>
      <c r="AE373" s="33">
        <f t="shared" si="227"/>
        <v>123235</v>
      </c>
      <c r="AF373" s="33">
        <f t="shared" si="227"/>
        <v>183346</v>
      </c>
      <c r="AG373" s="33">
        <f t="shared" si="227"/>
        <v>141216</v>
      </c>
      <c r="AH373" s="33">
        <f t="shared" si="227"/>
        <v>140921</v>
      </c>
      <c r="AI373" s="33">
        <f t="shared" si="227"/>
        <v>126371</v>
      </c>
      <c r="AJ373" s="33">
        <f t="shared" si="227"/>
        <v>118255</v>
      </c>
      <c r="AK373" s="33">
        <f t="shared" si="227"/>
        <v>118255</v>
      </c>
      <c r="AL373" s="33">
        <f t="shared" si="227"/>
        <v>117355</v>
      </c>
      <c r="AM373" s="34">
        <f t="shared" si="227"/>
        <v>190838</v>
      </c>
      <c r="AN373" s="62">
        <f t="shared" si="227"/>
        <v>145388</v>
      </c>
      <c r="AO373" s="33">
        <f t="shared" si="227"/>
        <v>127771</v>
      </c>
      <c r="AP373" s="33">
        <f t="shared" si="227"/>
        <v>120171</v>
      </c>
      <c r="AQ373" s="33">
        <f t="shared" si="228"/>
        <v>119227</v>
      </c>
      <c r="AR373" s="33">
        <f t="shared" si="228"/>
        <v>107227</v>
      </c>
      <c r="AS373" s="33">
        <f t="shared" si="228"/>
        <v>107227</v>
      </c>
      <c r="AT373" s="33">
        <f t="shared" si="228"/>
        <v>163337</v>
      </c>
      <c r="AU373" s="33">
        <f t="shared" si="228"/>
        <v>124261</v>
      </c>
      <c r="AV373" s="33">
        <f t="shared" si="228"/>
        <v>116961</v>
      </c>
      <c r="AW373" s="33">
        <f t="shared" si="228"/>
        <v>110747</v>
      </c>
      <c r="AX373" s="33">
        <f t="shared" si="228"/>
        <v>104287</v>
      </c>
      <c r="AY373" s="33">
        <f t="shared" si="228"/>
        <v>104487</v>
      </c>
      <c r="AZ373" s="33">
        <f t="shared" si="228"/>
        <v>104487</v>
      </c>
      <c r="BA373" s="33">
        <f t="shared" si="228"/>
        <v>167032</v>
      </c>
      <c r="BB373" s="33">
        <f t="shared" si="228"/>
        <v>129208</v>
      </c>
      <c r="BC373" s="33">
        <f t="shared" si="228"/>
        <v>126668</v>
      </c>
      <c r="BD373" s="33">
        <f t="shared" si="228"/>
        <v>114568</v>
      </c>
      <c r="BE373" s="33">
        <f t="shared" si="228"/>
        <v>108389</v>
      </c>
      <c r="BF373" s="33">
        <f t="shared" si="228"/>
        <v>105831</v>
      </c>
      <c r="BG373" s="33">
        <f t="shared" si="229"/>
        <v>105831</v>
      </c>
      <c r="BH373" s="33">
        <f t="shared" si="229"/>
        <v>125864</v>
      </c>
      <c r="BI373" s="33">
        <f t="shared" si="229"/>
        <v>80574</v>
      </c>
      <c r="BJ373" s="33">
        <f t="shared" si="229"/>
        <v>102046</v>
      </c>
      <c r="BK373" s="33">
        <f t="shared" si="229"/>
        <v>96026</v>
      </c>
      <c r="BL373" s="33">
        <f t="shared" si="229"/>
        <v>89697</v>
      </c>
      <c r="BM373" s="33">
        <f t="shared" si="229"/>
        <v>89895</v>
      </c>
      <c r="BN373" s="33">
        <f t="shared" si="229"/>
        <v>89895</v>
      </c>
      <c r="BO373" s="34">
        <f t="shared" si="229"/>
        <v>91762</v>
      </c>
      <c r="BP373" s="62">
        <f t="shared" si="229"/>
        <v>76304</v>
      </c>
      <c r="BQ373" s="33">
        <f t="shared" si="229"/>
        <v>86576</v>
      </c>
      <c r="BR373" s="33">
        <f t="shared" si="229"/>
        <v>80956</v>
      </c>
      <c r="BS373" s="33">
        <f t="shared" si="229"/>
        <v>74838</v>
      </c>
      <c r="BT373" s="33">
        <f t="shared" si="229"/>
        <v>72398</v>
      </c>
      <c r="BU373" s="33">
        <f t="shared" si="229"/>
        <v>72398</v>
      </c>
      <c r="BV373" s="33">
        <f t="shared" si="229"/>
        <v>72583</v>
      </c>
      <c r="BW373" s="33">
        <f t="shared" si="230"/>
        <v>60583</v>
      </c>
      <c r="BX373" s="33">
        <f t="shared" si="230"/>
        <v>54227</v>
      </c>
      <c r="BY373" s="33">
        <f t="shared" si="230"/>
        <v>48227</v>
      </c>
      <c r="BZ373" s="33">
        <f t="shared" si="230"/>
        <v>41115</v>
      </c>
      <c r="CA373" s="33">
        <f t="shared" si="230"/>
        <v>38694</v>
      </c>
      <c r="CB373" s="33">
        <f t="shared" si="230"/>
        <v>38694</v>
      </c>
      <c r="CC373" s="33">
        <f t="shared" si="230"/>
        <v>38694</v>
      </c>
      <c r="CD373" s="33">
        <f t="shared" si="230"/>
        <v>25235</v>
      </c>
      <c r="CE373" s="33">
        <f t="shared" si="230"/>
        <v>25235</v>
      </c>
      <c r="CF373" s="33">
        <f t="shared" si="230"/>
        <v>25235</v>
      </c>
      <c r="CG373" s="33">
        <f t="shared" si="230"/>
        <v>25235</v>
      </c>
      <c r="CH373" s="33">
        <f t="shared" si="230"/>
        <v>25235</v>
      </c>
      <c r="CI373" s="33">
        <f t="shared" si="230"/>
        <v>25235</v>
      </c>
      <c r="CJ373" s="33">
        <f t="shared" si="230"/>
        <v>235</v>
      </c>
      <c r="CK373" s="33">
        <f t="shared" si="230"/>
        <v>235</v>
      </c>
      <c r="CL373" s="33">
        <f t="shared" si="230"/>
        <v>235</v>
      </c>
      <c r="CM373" s="33">
        <f t="shared" si="231"/>
        <v>235</v>
      </c>
      <c r="CN373" s="33">
        <f t="shared" si="231"/>
        <v>235</v>
      </c>
      <c r="CO373" s="33">
        <f t="shared" si="231"/>
        <v>235</v>
      </c>
      <c r="CP373" s="33">
        <f t="shared" si="231"/>
        <v>235</v>
      </c>
      <c r="CQ373" s="34">
        <f t="shared" si="231"/>
        <v>235</v>
      </c>
      <c r="CR373" s="62">
        <f t="shared" si="231"/>
        <v>235</v>
      </c>
      <c r="CS373" s="33">
        <f t="shared" si="231"/>
        <v>235</v>
      </c>
      <c r="CT373" s="33">
        <f t="shared" si="231"/>
        <v>235</v>
      </c>
      <c r="CU373" s="33">
        <f t="shared" si="231"/>
        <v>235</v>
      </c>
      <c r="CV373" s="33">
        <f t="shared" si="231"/>
        <v>235</v>
      </c>
      <c r="CW373" s="33">
        <f t="shared" si="231"/>
        <v>235</v>
      </c>
      <c r="CX373" s="33">
        <f t="shared" si="231"/>
        <v>235</v>
      </c>
      <c r="CY373" s="33">
        <f t="shared" si="231"/>
        <v>235</v>
      </c>
      <c r="CZ373" s="33">
        <f t="shared" si="231"/>
        <v>235</v>
      </c>
      <c r="DA373" s="33">
        <f t="shared" si="231"/>
        <v>235</v>
      </c>
      <c r="DB373" s="33">
        <f t="shared" si="231"/>
        <v>235</v>
      </c>
      <c r="DC373" s="33">
        <f t="shared" si="232"/>
        <v>235</v>
      </c>
      <c r="DD373" s="33">
        <f t="shared" si="232"/>
        <v>235</v>
      </c>
      <c r="DE373" s="33">
        <f t="shared" si="232"/>
        <v>235</v>
      </c>
      <c r="DF373" s="33">
        <f t="shared" si="232"/>
        <v>235</v>
      </c>
      <c r="DG373" s="33">
        <f t="shared" si="232"/>
        <v>235</v>
      </c>
      <c r="DH373" s="33">
        <f t="shared" si="232"/>
        <v>235</v>
      </c>
      <c r="DI373" s="33">
        <f t="shared" si="232"/>
        <v>235</v>
      </c>
      <c r="DJ373" s="33">
        <f t="shared" si="232"/>
        <v>235</v>
      </c>
      <c r="DK373" s="33">
        <f t="shared" si="232"/>
        <v>235</v>
      </c>
      <c r="DL373" s="33">
        <f t="shared" si="232"/>
        <v>235</v>
      </c>
      <c r="DM373" s="33">
        <f t="shared" si="232"/>
        <v>235</v>
      </c>
      <c r="DN373" s="33">
        <f t="shared" si="232"/>
        <v>235</v>
      </c>
      <c r="DO373" s="33">
        <f t="shared" si="232"/>
        <v>235</v>
      </c>
      <c r="DP373" s="33">
        <f t="shared" si="232"/>
        <v>235</v>
      </c>
      <c r="DQ373" s="33">
        <f t="shared" si="232"/>
        <v>235</v>
      </c>
      <c r="DR373" s="33">
        <f t="shared" si="232"/>
        <v>235</v>
      </c>
      <c r="DS373" s="33">
        <f t="shared" si="233"/>
        <v>235</v>
      </c>
      <c r="DT373" s="33">
        <f t="shared" si="233"/>
        <v>235</v>
      </c>
      <c r="DU373" s="33">
        <f t="shared" si="233"/>
        <v>235</v>
      </c>
      <c r="DV373" s="33">
        <f t="shared" si="233"/>
        <v>235</v>
      </c>
      <c r="DW373" s="33">
        <f t="shared" si="233"/>
        <v>235</v>
      </c>
      <c r="DX373" s="33">
        <f t="shared" si="233"/>
        <v>235</v>
      </c>
      <c r="DY373" s="33">
        <f t="shared" si="233"/>
        <v>235</v>
      </c>
      <c r="DZ373" s="34">
        <f t="shared" si="233"/>
        <v>235</v>
      </c>
      <c r="EA373" s="62">
        <f t="shared" si="233"/>
        <v>235</v>
      </c>
      <c r="EB373" s="33">
        <f t="shared" si="233"/>
        <v>235</v>
      </c>
      <c r="EC373" s="33">
        <f t="shared" si="233"/>
        <v>235</v>
      </c>
      <c r="ED373" s="33">
        <f t="shared" si="233"/>
        <v>235</v>
      </c>
      <c r="EE373" s="33">
        <f t="shared" si="233"/>
        <v>235</v>
      </c>
      <c r="EF373" s="33">
        <f t="shared" si="233"/>
        <v>235</v>
      </c>
      <c r="EG373" s="33">
        <f t="shared" si="233"/>
        <v>235</v>
      </c>
      <c r="EH373" s="33">
        <f t="shared" si="233"/>
        <v>235</v>
      </c>
      <c r="EI373" s="33">
        <f t="shared" si="234"/>
        <v>235</v>
      </c>
      <c r="EJ373" s="33">
        <f t="shared" si="234"/>
        <v>235</v>
      </c>
      <c r="EK373" s="33">
        <f t="shared" si="234"/>
        <v>235</v>
      </c>
      <c r="EL373" s="33">
        <f t="shared" si="234"/>
        <v>235</v>
      </c>
      <c r="EM373" s="33">
        <f t="shared" si="234"/>
        <v>235</v>
      </c>
      <c r="EN373" s="33">
        <f t="shared" si="234"/>
        <v>235</v>
      </c>
      <c r="EO373" s="33">
        <f t="shared" si="234"/>
        <v>235</v>
      </c>
      <c r="EP373" s="33">
        <f t="shared" si="234"/>
        <v>235</v>
      </c>
      <c r="EQ373" s="33">
        <f t="shared" si="234"/>
        <v>235</v>
      </c>
      <c r="ER373" s="33">
        <f t="shared" si="234"/>
        <v>235</v>
      </c>
      <c r="ES373" s="33">
        <f t="shared" si="234"/>
        <v>235</v>
      </c>
      <c r="ET373" s="33">
        <f t="shared" si="234"/>
        <v>235</v>
      </c>
      <c r="EU373" s="33">
        <f t="shared" si="234"/>
        <v>235</v>
      </c>
      <c r="EV373" s="33">
        <f t="shared" si="234"/>
        <v>235</v>
      </c>
      <c r="EW373" s="33">
        <f t="shared" si="234"/>
        <v>235</v>
      </c>
      <c r="EX373" s="33">
        <f t="shared" si="234"/>
        <v>235</v>
      </c>
      <c r="EY373" s="33">
        <f t="shared" si="235"/>
        <v>235</v>
      </c>
      <c r="EZ373" s="33">
        <f t="shared" si="235"/>
        <v>235</v>
      </c>
      <c r="FA373" s="33">
        <f t="shared" si="235"/>
        <v>235</v>
      </c>
      <c r="FB373" s="34">
        <f t="shared" si="235"/>
        <v>235</v>
      </c>
      <c r="FC373" s="62">
        <f t="shared" si="235"/>
        <v>235</v>
      </c>
      <c r="FD373" s="33">
        <f t="shared" si="235"/>
        <v>235</v>
      </c>
      <c r="FE373" s="33">
        <f t="shared" si="235"/>
        <v>235</v>
      </c>
      <c r="FF373" s="33">
        <f t="shared" si="235"/>
        <v>235</v>
      </c>
      <c r="FG373" s="33">
        <f t="shared" si="235"/>
        <v>235</v>
      </c>
      <c r="FH373" s="33">
        <f t="shared" si="235"/>
        <v>235</v>
      </c>
      <c r="FI373" s="33">
        <f t="shared" si="235"/>
        <v>235</v>
      </c>
      <c r="FJ373" s="33">
        <f t="shared" si="235"/>
        <v>235</v>
      </c>
      <c r="FK373" s="33">
        <f t="shared" si="235"/>
        <v>235</v>
      </c>
      <c r="FL373" s="33">
        <f t="shared" si="235"/>
        <v>235</v>
      </c>
      <c r="FM373" s="33">
        <f t="shared" si="235"/>
        <v>235</v>
      </c>
      <c r="FN373" s="33">
        <f t="shared" si="235"/>
        <v>235</v>
      </c>
      <c r="FO373" s="33">
        <f t="shared" si="236"/>
        <v>235</v>
      </c>
      <c r="FP373" s="33">
        <f t="shared" si="236"/>
        <v>235</v>
      </c>
      <c r="FQ373" s="33">
        <f t="shared" si="236"/>
        <v>235</v>
      </c>
      <c r="FR373" s="33">
        <f t="shared" si="236"/>
        <v>235</v>
      </c>
      <c r="FS373" s="33">
        <f t="shared" si="236"/>
        <v>235</v>
      </c>
      <c r="FT373" s="33">
        <f t="shared" si="236"/>
        <v>235</v>
      </c>
      <c r="FU373" s="33">
        <f t="shared" si="236"/>
        <v>235</v>
      </c>
      <c r="FV373" s="33">
        <f t="shared" si="236"/>
        <v>235</v>
      </c>
      <c r="FW373" s="33">
        <f t="shared" si="236"/>
        <v>235</v>
      </c>
      <c r="FX373" s="33">
        <f t="shared" si="236"/>
        <v>235</v>
      </c>
      <c r="FY373" s="33">
        <f t="shared" si="236"/>
        <v>235</v>
      </c>
      <c r="FZ373" s="33">
        <f t="shared" si="236"/>
        <v>235</v>
      </c>
      <c r="GA373" s="33">
        <f t="shared" si="236"/>
        <v>235</v>
      </c>
      <c r="GB373" s="33">
        <f t="shared" si="236"/>
        <v>235</v>
      </c>
      <c r="GC373" s="33">
        <f t="shared" si="236"/>
        <v>235</v>
      </c>
      <c r="GD373" s="34">
        <f t="shared" si="236"/>
        <v>235</v>
      </c>
      <c r="GE373" s="195"/>
    </row>
    <row r="374" spans="1:187" s="35" customFormat="1" ht="17" customHeight="1">
      <c r="A374" s="1">
        <v>1</v>
      </c>
      <c r="B374" s="1">
        <v>210</v>
      </c>
      <c r="C374" s="37" t="s">
        <v>86</v>
      </c>
      <c r="D374" s="33" t="s">
        <v>41</v>
      </c>
      <c r="E374" s="33" t="s">
        <v>87</v>
      </c>
      <c r="F374" s="40" t="s">
        <v>369</v>
      </c>
      <c r="G374" s="40" t="s">
        <v>73</v>
      </c>
      <c r="H374" s="31" t="s">
        <v>88</v>
      </c>
      <c r="I374" s="62">
        <v>-17020</v>
      </c>
      <c r="J374" s="33">
        <v>186458</v>
      </c>
      <c r="K374" s="33">
        <f t="shared" si="226"/>
        <v>184052</v>
      </c>
      <c r="L374" s="33">
        <f t="shared" si="226"/>
        <v>157342</v>
      </c>
      <c r="M374" s="33">
        <f t="shared" si="226"/>
        <v>157342</v>
      </c>
      <c r="N374" s="33">
        <f t="shared" si="226"/>
        <v>149788</v>
      </c>
      <c r="O374" s="33">
        <f t="shared" si="226"/>
        <v>120668</v>
      </c>
      <c r="P374" s="33">
        <f t="shared" si="226"/>
        <v>113468</v>
      </c>
      <c r="Q374" s="33">
        <f t="shared" si="226"/>
        <v>113468</v>
      </c>
      <c r="R374" s="33">
        <f t="shared" si="226"/>
        <v>199209</v>
      </c>
      <c r="S374" s="33">
        <f t="shared" si="226"/>
        <v>157864</v>
      </c>
      <c r="T374" s="33">
        <f t="shared" si="226"/>
        <v>157864</v>
      </c>
      <c r="U374" s="33">
        <f t="shared" si="226"/>
        <v>149036</v>
      </c>
      <c r="V374" s="33">
        <f t="shared" si="226"/>
        <v>132676</v>
      </c>
      <c r="W374" s="33">
        <f t="shared" si="226"/>
        <v>125276</v>
      </c>
      <c r="X374" s="33">
        <f t="shared" si="226"/>
        <v>125276</v>
      </c>
      <c r="Y374" s="33">
        <f t="shared" si="226"/>
        <v>184784</v>
      </c>
      <c r="Z374" s="33">
        <f t="shared" si="226"/>
        <v>142143</v>
      </c>
      <c r="AA374" s="33">
        <f t="shared" si="227"/>
        <v>142271</v>
      </c>
      <c r="AB374" s="33">
        <f t="shared" si="227"/>
        <v>135951</v>
      </c>
      <c r="AC374" s="33">
        <f t="shared" si="227"/>
        <v>127621</v>
      </c>
      <c r="AD374" s="33">
        <f t="shared" si="227"/>
        <v>116214</v>
      </c>
      <c r="AE374" s="33">
        <f t="shared" si="227"/>
        <v>116214</v>
      </c>
      <c r="AF374" s="33">
        <f t="shared" si="227"/>
        <v>193622</v>
      </c>
      <c r="AG374" s="33">
        <f t="shared" si="227"/>
        <v>147892</v>
      </c>
      <c r="AH374" s="33">
        <f t="shared" si="227"/>
        <v>147727</v>
      </c>
      <c r="AI374" s="33">
        <f t="shared" si="227"/>
        <v>135226</v>
      </c>
      <c r="AJ374" s="33">
        <f t="shared" si="227"/>
        <v>122959</v>
      </c>
      <c r="AK374" s="33">
        <f t="shared" si="227"/>
        <v>113009</v>
      </c>
      <c r="AL374" s="33">
        <f t="shared" si="227"/>
        <v>112374</v>
      </c>
      <c r="AM374" s="34">
        <f t="shared" si="227"/>
        <v>206762</v>
      </c>
      <c r="AN374" s="62">
        <f t="shared" si="227"/>
        <v>152312</v>
      </c>
      <c r="AO374" s="33">
        <f t="shared" si="227"/>
        <v>148153</v>
      </c>
      <c r="AP374" s="33">
        <f t="shared" si="227"/>
        <v>139853</v>
      </c>
      <c r="AQ374" s="33">
        <f t="shared" si="228"/>
        <v>138908</v>
      </c>
      <c r="AR374" s="33">
        <f t="shared" si="228"/>
        <v>122708</v>
      </c>
      <c r="AS374" s="33">
        <f t="shared" si="228"/>
        <v>122708</v>
      </c>
      <c r="AT374" s="33">
        <f t="shared" si="228"/>
        <v>230589</v>
      </c>
      <c r="AU374" s="33">
        <f t="shared" si="228"/>
        <v>190296</v>
      </c>
      <c r="AV374" s="33">
        <f t="shared" si="228"/>
        <v>181946</v>
      </c>
      <c r="AW374" s="33">
        <f t="shared" si="228"/>
        <v>172882</v>
      </c>
      <c r="AX374" s="33">
        <f t="shared" si="228"/>
        <v>164992</v>
      </c>
      <c r="AY374" s="33">
        <f t="shared" si="228"/>
        <v>165362</v>
      </c>
      <c r="AZ374" s="33">
        <f t="shared" si="228"/>
        <v>165362</v>
      </c>
      <c r="BA374" s="33">
        <f t="shared" si="228"/>
        <v>187610</v>
      </c>
      <c r="BB374" s="33">
        <f t="shared" si="228"/>
        <v>204126</v>
      </c>
      <c r="BC374" s="33">
        <f t="shared" si="228"/>
        <v>200966</v>
      </c>
      <c r="BD374" s="33">
        <f t="shared" si="228"/>
        <v>186714</v>
      </c>
      <c r="BE374" s="33">
        <f t="shared" si="228"/>
        <v>180065.00000002002</v>
      </c>
      <c r="BF374" s="33">
        <f t="shared" si="228"/>
        <v>173887.00000002002</v>
      </c>
      <c r="BG374" s="33">
        <f t="shared" si="229"/>
        <v>173887.00000002002</v>
      </c>
      <c r="BH374" s="33">
        <f t="shared" si="229"/>
        <v>240006.00000002002</v>
      </c>
      <c r="BI374" s="33">
        <f t="shared" si="229"/>
        <v>192176.00000002002</v>
      </c>
      <c r="BJ374" s="33">
        <f t="shared" si="229"/>
        <v>184108.00000002002</v>
      </c>
      <c r="BK374" s="33">
        <f t="shared" si="229"/>
        <v>176888.00000002002</v>
      </c>
      <c r="BL374" s="33">
        <f t="shared" si="229"/>
        <v>168328.00000002002</v>
      </c>
      <c r="BM374" s="33">
        <f t="shared" si="229"/>
        <v>168346.00000002002</v>
      </c>
      <c r="BN374" s="33">
        <f t="shared" si="229"/>
        <v>168346.00000002002</v>
      </c>
      <c r="BO374" s="34">
        <f t="shared" si="229"/>
        <v>137444.00000002002</v>
      </c>
      <c r="BP374" s="62">
        <f t="shared" si="229"/>
        <v>123411.00000002002</v>
      </c>
      <c r="BQ374" s="33">
        <f t="shared" si="229"/>
        <v>117111.00000002002</v>
      </c>
      <c r="BR374" s="33">
        <f t="shared" si="229"/>
        <v>109242.00000002002</v>
      </c>
      <c r="BS374" s="33">
        <f t="shared" si="229"/>
        <v>103198.00000002002</v>
      </c>
      <c r="BT374" s="33">
        <f t="shared" si="229"/>
        <v>99558.000000020023</v>
      </c>
      <c r="BU374" s="33">
        <f t="shared" si="229"/>
        <v>99558.000000020023</v>
      </c>
      <c r="BV374" s="33">
        <f t="shared" si="229"/>
        <v>99563.000000020023</v>
      </c>
      <c r="BW374" s="33">
        <f t="shared" si="230"/>
        <v>86963.000000020023</v>
      </c>
      <c r="BX374" s="33">
        <f t="shared" si="230"/>
        <v>80582.000000039989</v>
      </c>
      <c r="BY374" s="33">
        <f t="shared" si="230"/>
        <v>74282.000000039989</v>
      </c>
      <c r="BZ374" s="33">
        <f t="shared" si="230"/>
        <v>66781.000000039989</v>
      </c>
      <c r="CA374" s="33">
        <f t="shared" si="230"/>
        <v>61104.000000039989</v>
      </c>
      <c r="CB374" s="33">
        <f t="shared" si="230"/>
        <v>61104.000000039989</v>
      </c>
      <c r="CC374" s="33">
        <f t="shared" si="230"/>
        <v>61104.000000039989</v>
      </c>
      <c r="CD374" s="33">
        <f t="shared" si="230"/>
        <v>53867.000000039989</v>
      </c>
      <c r="CE374" s="33">
        <f t="shared" si="230"/>
        <v>53867.000000039989</v>
      </c>
      <c r="CF374" s="33">
        <f t="shared" si="230"/>
        <v>53867.000000039989</v>
      </c>
      <c r="CG374" s="33">
        <f t="shared" si="230"/>
        <v>53867.000000039989</v>
      </c>
      <c r="CH374" s="33">
        <f t="shared" si="230"/>
        <v>53867.000000039989</v>
      </c>
      <c r="CI374" s="33">
        <f t="shared" si="230"/>
        <v>53867.000000039989</v>
      </c>
      <c r="CJ374" s="33">
        <f t="shared" si="230"/>
        <v>-132.99999995995313</v>
      </c>
      <c r="CK374" s="33">
        <f t="shared" si="230"/>
        <v>-132.99999995995313</v>
      </c>
      <c r="CL374" s="33">
        <f t="shared" si="230"/>
        <v>-132.99999995995313</v>
      </c>
      <c r="CM374" s="33">
        <f t="shared" si="231"/>
        <v>-132.99999995995313</v>
      </c>
      <c r="CN374" s="33">
        <f t="shared" si="231"/>
        <v>-132.99999995995313</v>
      </c>
      <c r="CO374" s="33">
        <f t="shared" si="231"/>
        <v>-132.99999995995313</v>
      </c>
      <c r="CP374" s="33">
        <f t="shared" si="231"/>
        <v>-132.99999995995313</v>
      </c>
      <c r="CQ374" s="34">
        <f t="shared" si="231"/>
        <v>-132.99999995995313</v>
      </c>
      <c r="CR374" s="62">
        <f t="shared" si="231"/>
        <v>-132.99999995995313</v>
      </c>
      <c r="CS374" s="33">
        <f t="shared" si="231"/>
        <v>-132.99999995995313</v>
      </c>
      <c r="CT374" s="33">
        <f t="shared" si="231"/>
        <v>-132.99999995995313</v>
      </c>
      <c r="CU374" s="33">
        <f t="shared" si="231"/>
        <v>-132.99999995995313</v>
      </c>
      <c r="CV374" s="33">
        <f t="shared" si="231"/>
        <v>-132.99999995995313</v>
      </c>
      <c r="CW374" s="33">
        <f t="shared" si="231"/>
        <v>-132.99999995995313</v>
      </c>
      <c r="CX374" s="33">
        <f t="shared" si="231"/>
        <v>-132.99999995995313</v>
      </c>
      <c r="CY374" s="33">
        <f t="shared" si="231"/>
        <v>-132.99999995995313</v>
      </c>
      <c r="CZ374" s="33">
        <f t="shared" si="231"/>
        <v>-132.99999995995313</v>
      </c>
      <c r="DA374" s="33">
        <f t="shared" si="231"/>
        <v>-132.99999995995313</v>
      </c>
      <c r="DB374" s="33">
        <f t="shared" si="231"/>
        <v>-132.99999995995313</v>
      </c>
      <c r="DC374" s="33">
        <f t="shared" si="232"/>
        <v>-132.99999995995313</v>
      </c>
      <c r="DD374" s="33">
        <f t="shared" si="232"/>
        <v>-132.99999995995313</v>
      </c>
      <c r="DE374" s="33">
        <f t="shared" si="232"/>
        <v>-132.99999995995313</v>
      </c>
      <c r="DF374" s="33">
        <f t="shared" si="232"/>
        <v>-132.99999995995313</v>
      </c>
      <c r="DG374" s="33">
        <f t="shared" si="232"/>
        <v>-132.99999995995313</v>
      </c>
      <c r="DH374" s="33">
        <f t="shared" si="232"/>
        <v>-132.99999995995313</v>
      </c>
      <c r="DI374" s="33">
        <f t="shared" si="232"/>
        <v>-132.99999995995313</v>
      </c>
      <c r="DJ374" s="33">
        <f t="shared" si="232"/>
        <v>-132.99999995995313</v>
      </c>
      <c r="DK374" s="33">
        <f t="shared" si="232"/>
        <v>-132.99999995995313</v>
      </c>
      <c r="DL374" s="33">
        <f t="shared" si="232"/>
        <v>-132.99999995995313</v>
      </c>
      <c r="DM374" s="33">
        <f t="shared" si="232"/>
        <v>-132.99999995995313</v>
      </c>
      <c r="DN374" s="33">
        <f t="shared" si="232"/>
        <v>-132.99999995995313</v>
      </c>
      <c r="DO374" s="33">
        <f t="shared" si="232"/>
        <v>-132.99999995995313</v>
      </c>
      <c r="DP374" s="33">
        <f t="shared" si="232"/>
        <v>-132.99999995995313</v>
      </c>
      <c r="DQ374" s="33">
        <f t="shared" si="232"/>
        <v>-132.99999995995313</v>
      </c>
      <c r="DR374" s="33">
        <f t="shared" si="232"/>
        <v>-132.99999995995313</v>
      </c>
      <c r="DS374" s="33">
        <f t="shared" si="233"/>
        <v>-132.99999995995313</v>
      </c>
      <c r="DT374" s="33">
        <f t="shared" si="233"/>
        <v>-132.99999995995313</v>
      </c>
      <c r="DU374" s="33">
        <f t="shared" si="233"/>
        <v>-132.99999995995313</v>
      </c>
      <c r="DV374" s="33">
        <f t="shared" si="233"/>
        <v>-132.99999995995313</v>
      </c>
      <c r="DW374" s="33">
        <f t="shared" si="233"/>
        <v>-132.99999995995313</v>
      </c>
      <c r="DX374" s="33">
        <f t="shared" si="233"/>
        <v>-132.99999995995313</v>
      </c>
      <c r="DY374" s="33">
        <f t="shared" si="233"/>
        <v>-132.99999995995313</v>
      </c>
      <c r="DZ374" s="34">
        <f t="shared" si="233"/>
        <v>-132.99999995995313</v>
      </c>
      <c r="EA374" s="62">
        <f t="shared" si="233"/>
        <v>-132.99999995995313</v>
      </c>
      <c r="EB374" s="33">
        <f t="shared" si="233"/>
        <v>-132.99999995995313</v>
      </c>
      <c r="EC374" s="33">
        <f t="shared" si="233"/>
        <v>-132.99999995995313</v>
      </c>
      <c r="ED374" s="33">
        <f t="shared" si="233"/>
        <v>-132.99999995995313</v>
      </c>
      <c r="EE374" s="33">
        <f t="shared" si="233"/>
        <v>-132.99999995995313</v>
      </c>
      <c r="EF374" s="33">
        <f t="shared" si="233"/>
        <v>-132.99999995995313</v>
      </c>
      <c r="EG374" s="33">
        <f t="shared" si="233"/>
        <v>-132.99999995995313</v>
      </c>
      <c r="EH374" s="33">
        <f t="shared" si="233"/>
        <v>-132.99999995995313</v>
      </c>
      <c r="EI374" s="33">
        <f t="shared" si="234"/>
        <v>-132.99999995995313</v>
      </c>
      <c r="EJ374" s="33">
        <f t="shared" si="234"/>
        <v>-132.99999995995313</v>
      </c>
      <c r="EK374" s="33">
        <f t="shared" si="234"/>
        <v>-132.99999995995313</v>
      </c>
      <c r="EL374" s="33">
        <f t="shared" si="234"/>
        <v>-132.99999995995313</v>
      </c>
      <c r="EM374" s="33">
        <f t="shared" si="234"/>
        <v>-132.99999995995313</v>
      </c>
      <c r="EN374" s="33">
        <f t="shared" si="234"/>
        <v>-132.99999995995313</v>
      </c>
      <c r="EO374" s="33">
        <f t="shared" si="234"/>
        <v>-132.99999995995313</v>
      </c>
      <c r="EP374" s="33">
        <f t="shared" si="234"/>
        <v>-132.99999995995313</v>
      </c>
      <c r="EQ374" s="33">
        <f t="shared" si="234"/>
        <v>-132.99999995995313</v>
      </c>
      <c r="ER374" s="33">
        <f t="shared" si="234"/>
        <v>-132.99999995995313</v>
      </c>
      <c r="ES374" s="33">
        <f t="shared" si="234"/>
        <v>-132.99999995995313</v>
      </c>
      <c r="ET374" s="33">
        <f t="shared" si="234"/>
        <v>-132.99999995995313</v>
      </c>
      <c r="EU374" s="33">
        <f t="shared" si="234"/>
        <v>-132.99999995995313</v>
      </c>
      <c r="EV374" s="33">
        <f t="shared" si="234"/>
        <v>-132.99999995995313</v>
      </c>
      <c r="EW374" s="33">
        <f t="shared" si="234"/>
        <v>-132.99999995995313</v>
      </c>
      <c r="EX374" s="33">
        <f t="shared" si="234"/>
        <v>-132.99999995995313</v>
      </c>
      <c r="EY374" s="33">
        <f t="shared" si="235"/>
        <v>-132.99999995995313</v>
      </c>
      <c r="EZ374" s="33">
        <f t="shared" si="235"/>
        <v>-132.99999995995313</v>
      </c>
      <c r="FA374" s="33">
        <f t="shared" si="235"/>
        <v>-132.99999995995313</v>
      </c>
      <c r="FB374" s="34">
        <f t="shared" si="235"/>
        <v>-132.99999995995313</v>
      </c>
      <c r="FC374" s="62">
        <f t="shared" si="235"/>
        <v>-132.99999995995313</v>
      </c>
      <c r="FD374" s="33">
        <f t="shared" si="235"/>
        <v>-132.99999995995313</v>
      </c>
      <c r="FE374" s="33">
        <f t="shared" si="235"/>
        <v>-132.99999995995313</v>
      </c>
      <c r="FF374" s="33">
        <f t="shared" si="235"/>
        <v>-132.99999995995313</v>
      </c>
      <c r="FG374" s="33">
        <f t="shared" si="235"/>
        <v>-132.99999995995313</v>
      </c>
      <c r="FH374" s="33">
        <f t="shared" si="235"/>
        <v>-132.99999995995313</v>
      </c>
      <c r="FI374" s="33">
        <f t="shared" si="235"/>
        <v>-132.99999995995313</v>
      </c>
      <c r="FJ374" s="33">
        <f t="shared" si="235"/>
        <v>-132.99999995995313</v>
      </c>
      <c r="FK374" s="33">
        <f t="shared" si="235"/>
        <v>-132.99999995995313</v>
      </c>
      <c r="FL374" s="33">
        <f t="shared" si="235"/>
        <v>-132.99999995995313</v>
      </c>
      <c r="FM374" s="33">
        <f t="shared" si="235"/>
        <v>-132.99999995995313</v>
      </c>
      <c r="FN374" s="33">
        <f t="shared" si="235"/>
        <v>-132.99999995995313</v>
      </c>
      <c r="FO374" s="33">
        <f t="shared" si="236"/>
        <v>-132.99999995995313</v>
      </c>
      <c r="FP374" s="33">
        <f t="shared" si="236"/>
        <v>-132.99999995995313</v>
      </c>
      <c r="FQ374" s="33">
        <f t="shared" si="236"/>
        <v>-132.99999995995313</v>
      </c>
      <c r="FR374" s="33">
        <f t="shared" si="236"/>
        <v>-132.99999995995313</v>
      </c>
      <c r="FS374" s="33">
        <f t="shared" si="236"/>
        <v>-132.99999995995313</v>
      </c>
      <c r="FT374" s="33">
        <f t="shared" si="236"/>
        <v>-132.99999995995313</v>
      </c>
      <c r="FU374" s="33">
        <f t="shared" si="236"/>
        <v>-132.99999995995313</v>
      </c>
      <c r="FV374" s="33">
        <f t="shared" si="236"/>
        <v>-132.99999995995313</v>
      </c>
      <c r="FW374" s="33">
        <f t="shared" si="236"/>
        <v>-132.99999995995313</v>
      </c>
      <c r="FX374" s="33">
        <f t="shared" si="236"/>
        <v>-132.99999995995313</v>
      </c>
      <c r="FY374" s="33">
        <f t="shared" si="236"/>
        <v>-132.99999995995313</v>
      </c>
      <c r="FZ374" s="33">
        <f t="shared" si="236"/>
        <v>-132.99999995995313</v>
      </c>
      <c r="GA374" s="33">
        <f t="shared" si="236"/>
        <v>-132.99999995995313</v>
      </c>
      <c r="GB374" s="33">
        <f t="shared" si="236"/>
        <v>-132.99999995995313</v>
      </c>
      <c r="GC374" s="33">
        <f t="shared" si="236"/>
        <v>-132.99999995995313</v>
      </c>
      <c r="GD374" s="34">
        <f t="shared" si="236"/>
        <v>-132.99999995995313</v>
      </c>
      <c r="GE374" s="195"/>
    </row>
    <row r="375" spans="1:187" s="35" customFormat="1" ht="17" customHeight="1">
      <c r="A375" s="1">
        <v>1</v>
      </c>
      <c r="B375" s="1">
        <v>211</v>
      </c>
      <c r="C375" s="37" t="s">
        <v>89</v>
      </c>
      <c r="D375" s="33" t="s">
        <v>41</v>
      </c>
      <c r="E375" s="33" t="s">
        <v>90</v>
      </c>
      <c r="F375" s="33" t="s">
        <v>369</v>
      </c>
      <c r="G375" s="33" t="s">
        <v>73</v>
      </c>
      <c r="H375" s="34" t="s">
        <v>91</v>
      </c>
      <c r="I375" s="62">
        <v>-17020</v>
      </c>
      <c r="J375" s="33">
        <v>295345</v>
      </c>
      <c r="K375" s="33">
        <f t="shared" si="226"/>
        <v>292645</v>
      </c>
      <c r="L375" s="33">
        <f t="shared" si="226"/>
        <v>265935</v>
      </c>
      <c r="M375" s="33">
        <f t="shared" si="226"/>
        <v>265935</v>
      </c>
      <c r="N375" s="33">
        <f t="shared" si="226"/>
        <v>258735</v>
      </c>
      <c r="O375" s="33">
        <f t="shared" si="226"/>
        <v>229970</v>
      </c>
      <c r="P375" s="33">
        <f t="shared" si="226"/>
        <v>222770</v>
      </c>
      <c r="Q375" s="33">
        <f t="shared" si="226"/>
        <v>222770</v>
      </c>
      <c r="R375" s="33">
        <f t="shared" si="226"/>
        <v>222770</v>
      </c>
      <c r="S375" s="33">
        <f t="shared" si="226"/>
        <v>181565</v>
      </c>
      <c r="T375" s="33">
        <f t="shared" si="226"/>
        <v>181565</v>
      </c>
      <c r="U375" s="33">
        <f t="shared" si="226"/>
        <v>232887</v>
      </c>
      <c r="V375" s="33">
        <f t="shared" si="226"/>
        <v>216527</v>
      </c>
      <c r="W375" s="33">
        <f t="shared" si="226"/>
        <v>209327</v>
      </c>
      <c r="X375" s="33">
        <f t="shared" si="226"/>
        <v>209327</v>
      </c>
      <c r="Y375" s="33">
        <f t="shared" si="226"/>
        <v>200327</v>
      </c>
      <c r="Z375" s="33">
        <f t="shared" si="226"/>
        <v>157870</v>
      </c>
      <c r="AA375" s="33">
        <f t="shared" si="227"/>
        <v>205870</v>
      </c>
      <c r="AB375" s="33">
        <f t="shared" si="227"/>
        <v>199570</v>
      </c>
      <c r="AC375" s="33">
        <f t="shared" si="227"/>
        <v>191470</v>
      </c>
      <c r="AD375" s="33">
        <f t="shared" si="227"/>
        <v>180670</v>
      </c>
      <c r="AE375" s="33">
        <f t="shared" si="227"/>
        <v>180670</v>
      </c>
      <c r="AF375" s="33">
        <f t="shared" si="227"/>
        <v>171670</v>
      </c>
      <c r="AG375" s="33">
        <f t="shared" si="227"/>
        <v>125940</v>
      </c>
      <c r="AH375" s="33">
        <f t="shared" si="227"/>
        <v>208932</v>
      </c>
      <c r="AI375" s="33">
        <f t="shared" si="227"/>
        <v>195832</v>
      </c>
      <c r="AJ375" s="33">
        <f t="shared" si="227"/>
        <v>184132</v>
      </c>
      <c r="AK375" s="33">
        <f t="shared" si="227"/>
        <v>174232</v>
      </c>
      <c r="AL375" s="33">
        <f t="shared" si="227"/>
        <v>174232</v>
      </c>
      <c r="AM375" s="34">
        <f t="shared" si="227"/>
        <v>174232</v>
      </c>
      <c r="AN375" s="62">
        <f t="shared" si="227"/>
        <v>119782</v>
      </c>
      <c r="AO375" s="33">
        <f t="shared" si="227"/>
        <v>234519</v>
      </c>
      <c r="AP375" s="33">
        <f t="shared" si="227"/>
        <v>226419</v>
      </c>
      <c r="AQ375" s="33">
        <f t="shared" si="228"/>
        <v>226419</v>
      </c>
      <c r="AR375" s="33">
        <f t="shared" si="228"/>
        <v>210219</v>
      </c>
      <c r="AS375" s="33">
        <f t="shared" si="228"/>
        <v>210219</v>
      </c>
      <c r="AT375" s="33">
        <f t="shared" si="228"/>
        <v>201219</v>
      </c>
      <c r="AU375" s="33">
        <f t="shared" si="228"/>
        <v>232221</v>
      </c>
      <c r="AV375" s="33">
        <f t="shared" si="228"/>
        <v>224121</v>
      </c>
      <c r="AW375" s="33">
        <f t="shared" si="228"/>
        <v>216021</v>
      </c>
      <c r="AX375" s="33">
        <f t="shared" si="228"/>
        <v>207921</v>
      </c>
      <c r="AY375" s="33">
        <f t="shared" si="228"/>
        <v>207921</v>
      </c>
      <c r="AZ375" s="33">
        <f t="shared" si="228"/>
        <v>207921</v>
      </c>
      <c r="BA375" s="33">
        <f t="shared" si="228"/>
        <v>199821</v>
      </c>
      <c r="BB375" s="33">
        <f t="shared" si="228"/>
        <v>255489</v>
      </c>
      <c r="BC375" s="33">
        <f t="shared" si="228"/>
        <v>255489</v>
      </c>
      <c r="BD375" s="33">
        <f t="shared" si="228"/>
        <v>242889</v>
      </c>
      <c r="BE375" s="33">
        <f t="shared" si="228"/>
        <v>236589</v>
      </c>
      <c r="BF375" s="33">
        <f t="shared" si="228"/>
        <v>230289</v>
      </c>
      <c r="BG375" s="33">
        <f t="shared" si="229"/>
        <v>230289</v>
      </c>
      <c r="BH375" s="33">
        <f t="shared" si="229"/>
        <v>327116</v>
      </c>
      <c r="BI375" s="33">
        <f t="shared" si="229"/>
        <v>279126</v>
      </c>
      <c r="BJ375" s="33">
        <f t="shared" si="229"/>
        <v>319926</v>
      </c>
      <c r="BK375" s="33">
        <f t="shared" si="229"/>
        <v>312726</v>
      </c>
      <c r="BL375" s="33">
        <f t="shared" si="229"/>
        <v>305526</v>
      </c>
      <c r="BM375" s="33">
        <f t="shared" si="229"/>
        <v>305526</v>
      </c>
      <c r="BN375" s="33">
        <f t="shared" si="229"/>
        <v>305526</v>
      </c>
      <c r="BO375" s="34">
        <f t="shared" si="229"/>
        <v>291126</v>
      </c>
      <c r="BP375" s="62">
        <f t="shared" si="229"/>
        <v>277093</v>
      </c>
      <c r="BQ375" s="33">
        <f t="shared" si="229"/>
        <v>270793</v>
      </c>
      <c r="BR375" s="33">
        <f t="shared" si="229"/>
        <v>264493</v>
      </c>
      <c r="BS375" s="33">
        <f t="shared" si="229"/>
        <v>258193</v>
      </c>
      <c r="BT375" s="33">
        <f t="shared" si="229"/>
        <v>254593</v>
      </c>
      <c r="BU375" s="33">
        <f t="shared" si="229"/>
        <v>254593</v>
      </c>
      <c r="BV375" s="33">
        <f t="shared" si="229"/>
        <v>254593</v>
      </c>
      <c r="BW375" s="33">
        <f t="shared" si="230"/>
        <v>241993</v>
      </c>
      <c r="BX375" s="33">
        <f t="shared" si="230"/>
        <v>235693</v>
      </c>
      <c r="BY375" s="33">
        <f t="shared" si="230"/>
        <v>229393</v>
      </c>
      <c r="BZ375" s="33">
        <f t="shared" si="230"/>
        <v>223093</v>
      </c>
      <c r="CA375" s="33">
        <f t="shared" si="230"/>
        <v>217693</v>
      </c>
      <c r="CB375" s="33">
        <f t="shared" si="230"/>
        <v>217693</v>
      </c>
      <c r="CC375" s="33">
        <f t="shared" si="230"/>
        <v>217693</v>
      </c>
      <c r="CD375" s="33">
        <f t="shared" si="230"/>
        <v>217693</v>
      </c>
      <c r="CE375" s="33">
        <f t="shared" si="230"/>
        <v>217693</v>
      </c>
      <c r="CF375" s="33">
        <f t="shared" si="230"/>
        <v>217693</v>
      </c>
      <c r="CG375" s="33">
        <f t="shared" si="230"/>
        <v>217693</v>
      </c>
      <c r="CH375" s="33">
        <f t="shared" si="230"/>
        <v>241981</v>
      </c>
      <c r="CI375" s="33">
        <f t="shared" si="230"/>
        <v>241981</v>
      </c>
      <c r="CJ375" s="33">
        <f t="shared" si="230"/>
        <v>-307</v>
      </c>
      <c r="CK375" s="33">
        <f t="shared" si="230"/>
        <v>-307</v>
      </c>
      <c r="CL375" s="33">
        <f t="shared" si="230"/>
        <v>-307</v>
      </c>
      <c r="CM375" s="33">
        <f t="shared" si="231"/>
        <v>-307</v>
      </c>
      <c r="CN375" s="33">
        <f t="shared" si="231"/>
        <v>-307</v>
      </c>
      <c r="CO375" s="33">
        <f t="shared" si="231"/>
        <v>-307</v>
      </c>
      <c r="CP375" s="33">
        <f t="shared" si="231"/>
        <v>-307</v>
      </c>
      <c r="CQ375" s="34">
        <f t="shared" si="231"/>
        <v>-307</v>
      </c>
      <c r="CR375" s="62">
        <f t="shared" si="231"/>
        <v>-307</v>
      </c>
      <c r="CS375" s="33">
        <f t="shared" si="231"/>
        <v>-307</v>
      </c>
      <c r="CT375" s="33">
        <f t="shared" si="231"/>
        <v>-307</v>
      </c>
      <c r="CU375" s="33">
        <f t="shared" si="231"/>
        <v>-307</v>
      </c>
      <c r="CV375" s="33">
        <f t="shared" si="231"/>
        <v>-307</v>
      </c>
      <c r="CW375" s="33">
        <f t="shared" si="231"/>
        <v>-307</v>
      </c>
      <c r="CX375" s="33">
        <f t="shared" si="231"/>
        <v>-307</v>
      </c>
      <c r="CY375" s="33">
        <f t="shared" si="231"/>
        <v>-307</v>
      </c>
      <c r="CZ375" s="33">
        <f t="shared" si="231"/>
        <v>-307</v>
      </c>
      <c r="DA375" s="33">
        <f t="shared" si="231"/>
        <v>-307</v>
      </c>
      <c r="DB375" s="33">
        <f t="shared" si="231"/>
        <v>-307</v>
      </c>
      <c r="DC375" s="33">
        <f t="shared" si="232"/>
        <v>-307</v>
      </c>
      <c r="DD375" s="33">
        <f t="shared" si="232"/>
        <v>-307</v>
      </c>
      <c r="DE375" s="33">
        <f t="shared" si="232"/>
        <v>-307</v>
      </c>
      <c r="DF375" s="33">
        <f t="shared" si="232"/>
        <v>-307</v>
      </c>
      <c r="DG375" s="33">
        <f t="shared" si="232"/>
        <v>-307</v>
      </c>
      <c r="DH375" s="33">
        <f t="shared" si="232"/>
        <v>-307</v>
      </c>
      <c r="DI375" s="33">
        <f t="shared" si="232"/>
        <v>-307</v>
      </c>
      <c r="DJ375" s="33">
        <f t="shared" si="232"/>
        <v>-307</v>
      </c>
      <c r="DK375" s="33">
        <f t="shared" si="232"/>
        <v>-307</v>
      </c>
      <c r="DL375" s="33">
        <f t="shared" si="232"/>
        <v>-307</v>
      </c>
      <c r="DM375" s="33">
        <f t="shared" si="232"/>
        <v>-307</v>
      </c>
      <c r="DN375" s="33">
        <f t="shared" si="232"/>
        <v>-307</v>
      </c>
      <c r="DO375" s="33">
        <f t="shared" si="232"/>
        <v>-307</v>
      </c>
      <c r="DP375" s="33">
        <f t="shared" si="232"/>
        <v>-307</v>
      </c>
      <c r="DQ375" s="33">
        <f t="shared" si="232"/>
        <v>-307</v>
      </c>
      <c r="DR375" s="33">
        <f t="shared" si="232"/>
        <v>-307</v>
      </c>
      <c r="DS375" s="33">
        <f t="shared" si="233"/>
        <v>-307</v>
      </c>
      <c r="DT375" s="33">
        <f t="shared" si="233"/>
        <v>-307</v>
      </c>
      <c r="DU375" s="33">
        <f t="shared" si="233"/>
        <v>-307</v>
      </c>
      <c r="DV375" s="33">
        <f t="shared" si="233"/>
        <v>-307</v>
      </c>
      <c r="DW375" s="33">
        <f t="shared" si="233"/>
        <v>-307</v>
      </c>
      <c r="DX375" s="33">
        <f t="shared" si="233"/>
        <v>-307</v>
      </c>
      <c r="DY375" s="33">
        <f t="shared" si="233"/>
        <v>-307</v>
      </c>
      <c r="DZ375" s="34">
        <f t="shared" si="233"/>
        <v>-307</v>
      </c>
      <c r="EA375" s="62">
        <f t="shared" si="233"/>
        <v>-307</v>
      </c>
      <c r="EB375" s="33">
        <f t="shared" si="233"/>
        <v>-307</v>
      </c>
      <c r="EC375" s="33">
        <f t="shared" si="233"/>
        <v>-307</v>
      </c>
      <c r="ED375" s="33">
        <f t="shared" si="233"/>
        <v>-307</v>
      </c>
      <c r="EE375" s="33">
        <f t="shared" si="233"/>
        <v>-307</v>
      </c>
      <c r="EF375" s="33">
        <f t="shared" si="233"/>
        <v>-307</v>
      </c>
      <c r="EG375" s="33">
        <f t="shared" si="233"/>
        <v>-307</v>
      </c>
      <c r="EH375" s="33">
        <f t="shared" si="233"/>
        <v>-307</v>
      </c>
      <c r="EI375" s="33">
        <f t="shared" si="234"/>
        <v>-307</v>
      </c>
      <c r="EJ375" s="33">
        <f t="shared" si="234"/>
        <v>-307</v>
      </c>
      <c r="EK375" s="33">
        <f t="shared" si="234"/>
        <v>-307</v>
      </c>
      <c r="EL375" s="33">
        <f t="shared" si="234"/>
        <v>-307</v>
      </c>
      <c r="EM375" s="33">
        <f t="shared" si="234"/>
        <v>-307</v>
      </c>
      <c r="EN375" s="33">
        <f t="shared" si="234"/>
        <v>-307</v>
      </c>
      <c r="EO375" s="33">
        <f t="shared" si="234"/>
        <v>-307</v>
      </c>
      <c r="EP375" s="33">
        <f t="shared" si="234"/>
        <v>-307</v>
      </c>
      <c r="EQ375" s="33">
        <f t="shared" si="234"/>
        <v>-307</v>
      </c>
      <c r="ER375" s="33">
        <f t="shared" si="234"/>
        <v>-307</v>
      </c>
      <c r="ES375" s="33">
        <f t="shared" si="234"/>
        <v>-307</v>
      </c>
      <c r="ET375" s="33">
        <f t="shared" si="234"/>
        <v>-307</v>
      </c>
      <c r="EU375" s="33">
        <f t="shared" si="234"/>
        <v>-307</v>
      </c>
      <c r="EV375" s="33">
        <f t="shared" si="234"/>
        <v>-307</v>
      </c>
      <c r="EW375" s="33">
        <f t="shared" si="234"/>
        <v>-307</v>
      </c>
      <c r="EX375" s="33">
        <f t="shared" si="234"/>
        <v>-307</v>
      </c>
      <c r="EY375" s="33">
        <f t="shared" si="235"/>
        <v>-307</v>
      </c>
      <c r="EZ375" s="33">
        <f t="shared" si="235"/>
        <v>-307</v>
      </c>
      <c r="FA375" s="33">
        <f t="shared" si="235"/>
        <v>-307</v>
      </c>
      <c r="FB375" s="34">
        <f t="shared" si="235"/>
        <v>-307</v>
      </c>
      <c r="FC375" s="62">
        <f t="shared" si="235"/>
        <v>-307</v>
      </c>
      <c r="FD375" s="33">
        <f t="shared" si="235"/>
        <v>-307</v>
      </c>
      <c r="FE375" s="33">
        <f t="shared" si="235"/>
        <v>-307</v>
      </c>
      <c r="FF375" s="33">
        <f t="shared" si="235"/>
        <v>-307</v>
      </c>
      <c r="FG375" s="33">
        <f t="shared" si="235"/>
        <v>-307</v>
      </c>
      <c r="FH375" s="33">
        <f t="shared" si="235"/>
        <v>-307</v>
      </c>
      <c r="FI375" s="33">
        <f t="shared" si="235"/>
        <v>-307</v>
      </c>
      <c r="FJ375" s="33">
        <f t="shared" si="235"/>
        <v>-307</v>
      </c>
      <c r="FK375" s="33">
        <f t="shared" si="235"/>
        <v>-307</v>
      </c>
      <c r="FL375" s="33">
        <f t="shared" si="235"/>
        <v>-307</v>
      </c>
      <c r="FM375" s="33">
        <f t="shared" si="235"/>
        <v>-307</v>
      </c>
      <c r="FN375" s="33">
        <f t="shared" si="235"/>
        <v>-307</v>
      </c>
      <c r="FO375" s="33">
        <f t="shared" si="236"/>
        <v>-307</v>
      </c>
      <c r="FP375" s="33">
        <f t="shared" si="236"/>
        <v>-307</v>
      </c>
      <c r="FQ375" s="33">
        <f t="shared" si="236"/>
        <v>-307</v>
      </c>
      <c r="FR375" s="33">
        <f t="shared" si="236"/>
        <v>-307</v>
      </c>
      <c r="FS375" s="33">
        <f t="shared" si="236"/>
        <v>-307</v>
      </c>
      <c r="FT375" s="33">
        <f t="shared" si="236"/>
        <v>-307</v>
      </c>
      <c r="FU375" s="33">
        <f t="shared" si="236"/>
        <v>-307</v>
      </c>
      <c r="FV375" s="33">
        <f t="shared" si="236"/>
        <v>-307</v>
      </c>
      <c r="FW375" s="33">
        <f t="shared" si="236"/>
        <v>-307</v>
      </c>
      <c r="FX375" s="33">
        <f t="shared" si="236"/>
        <v>-307</v>
      </c>
      <c r="FY375" s="33">
        <f t="shared" si="236"/>
        <v>-307</v>
      </c>
      <c r="FZ375" s="33">
        <f t="shared" si="236"/>
        <v>-307</v>
      </c>
      <c r="GA375" s="33">
        <f t="shared" si="236"/>
        <v>-307</v>
      </c>
      <c r="GB375" s="33">
        <f t="shared" si="236"/>
        <v>-307</v>
      </c>
      <c r="GC375" s="33">
        <f t="shared" si="236"/>
        <v>-307</v>
      </c>
      <c r="GD375" s="34">
        <f t="shared" si="236"/>
        <v>-307</v>
      </c>
      <c r="GE375" s="195"/>
    </row>
    <row r="376" spans="1:187" s="35" customFormat="1" ht="17" customHeight="1">
      <c r="A376" s="1">
        <v>1</v>
      </c>
      <c r="B376" s="1">
        <v>212</v>
      </c>
      <c r="C376" s="37" t="s">
        <v>92</v>
      </c>
      <c r="D376" s="33" t="s">
        <v>41</v>
      </c>
      <c r="E376" s="33" t="s">
        <v>93</v>
      </c>
      <c r="F376" s="33" t="s">
        <v>369</v>
      </c>
      <c r="G376" s="33" t="s">
        <v>73</v>
      </c>
      <c r="H376" s="34" t="s">
        <v>94</v>
      </c>
      <c r="I376" s="62">
        <v>-17020</v>
      </c>
      <c r="J376" s="33">
        <v>19316</v>
      </c>
      <c r="K376" s="33">
        <f t="shared" si="226"/>
        <v>33316</v>
      </c>
      <c r="L376" s="33">
        <f t="shared" si="226"/>
        <v>6606</v>
      </c>
      <c r="M376" s="33">
        <f t="shared" si="226"/>
        <v>6606</v>
      </c>
      <c r="N376" s="33">
        <f t="shared" si="226"/>
        <v>12726</v>
      </c>
      <c r="O376" s="33">
        <f t="shared" si="226"/>
        <v>18846</v>
      </c>
      <c r="P376" s="33">
        <f t="shared" si="226"/>
        <v>24966</v>
      </c>
      <c r="Q376" s="33">
        <f t="shared" si="226"/>
        <v>24966</v>
      </c>
      <c r="R376" s="33">
        <f t="shared" si="226"/>
        <v>31086</v>
      </c>
      <c r="S376" s="33">
        <f t="shared" si="226"/>
        <v>7396</v>
      </c>
      <c r="T376" s="33">
        <f t="shared" si="226"/>
        <v>22594</v>
      </c>
      <c r="U376" s="33">
        <f t="shared" si="226"/>
        <v>22594</v>
      </c>
      <c r="V376" s="33">
        <f t="shared" si="226"/>
        <v>34604</v>
      </c>
      <c r="W376" s="33">
        <f t="shared" si="226"/>
        <v>39634</v>
      </c>
      <c r="X376" s="33">
        <f t="shared" si="226"/>
        <v>39634</v>
      </c>
      <c r="Y376" s="33">
        <f t="shared" si="226"/>
        <v>45024</v>
      </c>
      <c r="Z376" s="33">
        <f t="shared" si="226"/>
        <v>14104</v>
      </c>
      <c r="AA376" s="33">
        <f t="shared" si="227"/>
        <v>19952</v>
      </c>
      <c r="AB376" s="33">
        <f t="shared" si="227"/>
        <v>25352</v>
      </c>
      <c r="AC376" s="33">
        <f t="shared" si="227"/>
        <v>30877</v>
      </c>
      <c r="AD376" s="33">
        <f t="shared" si="227"/>
        <v>36997</v>
      </c>
      <c r="AE376" s="33">
        <f t="shared" si="227"/>
        <v>36997</v>
      </c>
      <c r="AF376" s="33">
        <f t="shared" si="227"/>
        <v>42397</v>
      </c>
      <c r="AG376" s="33">
        <f t="shared" si="227"/>
        <v>12867</v>
      </c>
      <c r="AH376" s="33">
        <f t="shared" si="227"/>
        <v>18221</v>
      </c>
      <c r="AI376" s="33">
        <f t="shared" si="227"/>
        <v>23621</v>
      </c>
      <c r="AJ376" s="33">
        <f t="shared" si="227"/>
        <v>29351</v>
      </c>
      <c r="AK376" s="33">
        <f t="shared" si="227"/>
        <v>34751</v>
      </c>
      <c r="AL376" s="33">
        <f t="shared" si="227"/>
        <v>34751</v>
      </c>
      <c r="AM376" s="34">
        <f t="shared" si="227"/>
        <v>40871</v>
      </c>
      <c r="AN376" s="62">
        <f t="shared" si="227"/>
        <v>12564</v>
      </c>
      <c r="AO376" s="33">
        <f t="shared" si="227"/>
        <v>18689</v>
      </c>
      <c r="AP376" s="33">
        <f t="shared" si="227"/>
        <v>24809</v>
      </c>
      <c r="AQ376" s="33">
        <f t="shared" si="228"/>
        <v>30929</v>
      </c>
      <c r="AR376" s="33">
        <f t="shared" si="228"/>
        <v>37049</v>
      </c>
      <c r="AS376" s="33">
        <f t="shared" si="228"/>
        <v>37049</v>
      </c>
      <c r="AT376" s="33">
        <f t="shared" si="228"/>
        <v>42455</v>
      </c>
      <c r="AU376" s="33">
        <f t="shared" si="228"/>
        <v>16165</v>
      </c>
      <c r="AV376" s="33">
        <f t="shared" si="228"/>
        <v>22345</v>
      </c>
      <c r="AW376" s="33">
        <f t="shared" si="228"/>
        <v>28640</v>
      </c>
      <c r="AX376" s="33">
        <f t="shared" si="228"/>
        <v>34760</v>
      </c>
      <c r="AY376" s="33">
        <f t="shared" si="228"/>
        <v>40160</v>
      </c>
      <c r="AZ376" s="33">
        <f t="shared" si="228"/>
        <v>40160</v>
      </c>
      <c r="BA376" s="33">
        <f t="shared" si="228"/>
        <v>46380</v>
      </c>
      <c r="BB376" s="33">
        <f t="shared" si="228"/>
        <v>14400</v>
      </c>
      <c r="BC376" s="33">
        <f t="shared" si="228"/>
        <v>24072</v>
      </c>
      <c r="BD376" s="33">
        <f t="shared" si="228"/>
        <v>27744</v>
      </c>
      <c r="BE376" s="33">
        <f t="shared" si="228"/>
        <v>27744</v>
      </c>
      <c r="BF376" s="33">
        <f t="shared" si="228"/>
        <v>32184</v>
      </c>
      <c r="BG376" s="33">
        <f t="shared" si="229"/>
        <v>32184</v>
      </c>
      <c r="BH376" s="33">
        <f t="shared" si="229"/>
        <v>42184</v>
      </c>
      <c r="BI376" s="33">
        <f t="shared" si="229"/>
        <v>12194</v>
      </c>
      <c r="BJ376" s="33">
        <f t="shared" si="229"/>
        <v>17617</v>
      </c>
      <c r="BK376" s="33">
        <f t="shared" si="229"/>
        <v>23017</v>
      </c>
      <c r="BL376" s="33">
        <f t="shared" si="229"/>
        <v>28777</v>
      </c>
      <c r="BM376" s="33">
        <f t="shared" si="229"/>
        <v>34537</v>
      </c>
      <c r="BN376" s="33">
        <f t="shared" si="229"/>
        <v>34537</v>
      </c>
      <c r="BO376" s="34">
        <f t="shared" si="229"/>
        <v>38414</v>
      </c>
      <c r="BP376" s="62">
        <f t="shared" si="229"/>
        <v>35354</v>
      </c>
      <c r="BQ376" s="33">
        <f t="shared" si="229"/>
        <v>35354</v>
      </c>
      <c r="BR376" s="33">
        <f t="shared" si="229"/>
        <v>35354</v>
      </c>
      <c r="BS376" s="33">
        <f t="shared" si="229"/>
        <v>35354</v>
      </c>
      <c r="BT376" s="33">
        <f t="shared" si="229"/>
        <v>35354</v>
      </c>
      <c r="BU376" s="33">
        <f t="shared" si="229"/>
        <v>35354</v>
      </c>
      <c r="BV376" s="33">
        <f t="shared" si="229"/>
        <v>35354</v>
      </c>
      <c r="BW376" s="33">
        <f t="shared" si="230"/>
        <v>35354</v>
      </c>
      <c r="BX376" s="33">
        <f t="shared" si="230"/>
        <v>35438</v>
      </c>
      <c r="BY376" s="33">
        <f t="shared" si="230"/>
        <v>35438</v>
      </c>
      <c r="BZ376" s="33">
        <f t="shared" si="230"/>
        <v>35438</v>
      </c>
      <c r="CA376" s="33">
        <f t="shared" si="230"/>
        <v>35438</v>
      </c>
      <c r="CB376" s="33">
        <f t="shared" si="230"/>
        <v>35438</v>
      </c>
      <c r="CC376" s="33">
        <f t="shared" si="230"/>
        <v>35438</v>
      </c>
      <c r="CD376" s="33">
        <f t="shared" si="230"/>
        <v>35438</v>
      </c>
      <c r="CE376" s="33">
        <f t="shared" si="230"/>
        <v>35438</v>
      </c>
      <c r="CF376" s="33">
        <f t="shared" si="230"/>
        <v>35438</v>
      </c>
      <c r="CG376" s="33">
        <f t="shared" si="230"/>
        <v>35438</v>
      </c>
      <c r="CH376" s="33">
        <f t="shared" si="230"/>
        <v>35438</v>
      </c>
      <c r="CI376" s="33">
        <f t="shared" si="230"/>
        <v>35438</v>
      </c>
      <c r="CJ376" s="33">
        <f t="shared" si="230"/>
        <v>-432</v>
      </c>
      <c r="CK376" s="33">
        <f t="shared" si="230"/>
        <v>-432</v>
      </c>
      <c r="CL376" s="33">
        <f t="shared" si="230"/>
        <v>-432</v>
      </c>
      <c r="CM376" s="33">
        <f t="shared" si="231"/>
        <v>-432</v>
      </c>
      <c r="CN376" s="33">
        <f t="shared" si="231"/>
        <v>-432</v>
      </c>
      <c r="CO376" s="33">
        <f t="shared" si="231"/>
        <v>-432</v>
      </c>
      <c r="CP376" s="33">
        <f t="shared" si="231"/>
        <v>-432</v>
      </c>
      <c r="CQ376" s="34">
        <f t="shared" si="231"/>
        <v>-432</v>
      </c>
      <c r="CR376" s="62">
        <f t="shared" si="231"/>
        <v>-432</v>
      </c>
      <c r="CS376" s="33">
        <f t="shared" si="231"/>
        <v>-432</v>
      </c>
      <c r="CT376" s="33">
        <f t="shared" si="231"/>
        <v>-432</v>
      </c>
      <c r="CU376" s="33">
        <f t="shared" si="231"/>
        <v>-432</v>
      </c>
      <c r="CV376" s="33">
        <f t="shared" si="231"/>
        <v>-432</v>
      </c>
      <c r="CW376" s="33">
        <f t="shared" si="231"/>
        <v>-432</v>
      </c>
      <c r="CX376" s="33">
        <f t="shared" si="231"/>
        <v>-432</v>
      </c>
      <c r="CY376" s="33">
        <f t="shared" si="231"/>
        <v>-432</v>
      </c>
      <c r="CZ376" s="33">
        <f t="shared" si="231"/>
        <v>-432</v>
      </c>
      <c r="DA376" s="33">
        <f t="shared" si="231"/>
        <v>-432</v>
      </c>
      <c r="DB376" s="33">
        <f t="shared" si="231"/>
        <v>-432</v>
      </c>
      <c r="DC376" s="33">
        <f t="shared" si="232"/>
        <v>-432</v>
      </c>
      <c r="DD376" s="33">
        <f t="shared" si="232"/>
        <v>-432</v>
      </c>
      <c r="DE376" s="33">
        <f t="shared" si="232"/>
        <v>-432</v>
      </c>
      <c r="DF376" s="33">
        <f t="shared" si="232"/>
        <v>-432</v>
      </c>
      <c r="DG376" s="33">
        <f t="shared" si="232"/>
        <v>-432</v>
      </c>
      <c r="DH376" s="33">
        <f t="shared" si="232"/>
        <v>-432</v>
      </c>
      <c r="DI376" s="33">
        <f t="shared" si="232"/>
        <v>-432</v>
      </c>
      <c r="DJ376" s="33">
        <f t="shared" si="232"/>
        <v>-432</v>
      </c>
      <c r="DK376" s="33">
        <f t="shared" si="232"/>
        <v>-432</v>
      </c>
      <c r="DL376" s="33">
        <f t="shared" si="232"/>
        <v>-432</v>
      </c>
      <c r="DM376" s="33">
        <f t="shared" si="232"/>
        <v>-432</v>
      </c>
      <c r="DN376" s="33">
        <f t="shared" si="232"/>
        <v>-432</v>
      </c>
      <c r="DO376" s="33">
        <f t="shared" si="232"/>
        <v>-432</v>
      </c>
      <c r="DP376" s="33">
        <f t="shared" si="232"/>
        <v>-432</v>
      </c>
      <c r="DQ376" s="33">
        <f t="shared" si="232"/>
        <v>-432</v>
      </c>
      <c r="DR376" s="33">
        <f t="shared" si="232"/>
        <v>-432</v>
      </c>
      <c r="DS376" s="33">
        <f t="shared" si="233"/>
        <v>-432</v>
      </c>
      <c r="DT376" s="33">
        <f t="shared" si="233"/>
        <v>-432</v>
      </c>
      <c r="DU376" s="33">
        <f t="shared" si="233"/>
        <v>-432</v>
      </c>
      <c r="DV376" s="33">
        <f t="shared" si="233"/>
        <v>-432</v>
      </c>
      <c r="DW376" s="33">
        <f t="shared" si="233"/>
        <v>-432</v>
      </c>
      <c r="DX376" s="33">
        <f t="shared" si="233"/>
        <v>-432</v>
      </c>
      <c r="DY376" s="33">
        <f t="shared" si="233"/>
        <v>-432</v>
      </c>
      <c r="DZ376" s="34">
        <f t="shared" si="233"/>
        <v>-432</v>
      </c>
      <c r="EA376" s="62">
        <f t="shared" si="233"/>
        <v>-432</v>
      </c>
      <c r="EB376" s="33">
        <f t="shared" si="233"/>
        <v>-432</v>
      </c>
      <c r="EC376" s="33">
        <f t="shared" si="233"/>
        <v>-432</v>
      </c>
      <c r="ED376" s="33">
        <f t="shared" si="233"/>
        <v>-432</v>
      </c>
      <c r="EE376" s="33">
        <f t="shared" si="233"/>
        <v>-432</v>
      </c>
      <c r="EF376" s="33">
        <f t="shared" si="233"/>
        <v>-432</v>
      </c>
      <c r="EG376" s="33">
        <f t="shared" si="233"/>
        <v>-432</v>
      </c>
      <c r="EH376" s="33">
        <f t="shared" si="233"/>
        <v>-432</v>
      </c>
      <c r="EI376" s="33">
        <f t="shared" si="234"/>
        <v>-432</v>
      </c>
      <c r="EJ376" s="33">
        <f t="shared" si="234"/>
        <v>-432</v>
      </c>
      <c r="EK376" s="33">
        <f t="shared" si="234"/>
        <v>-432</v>
      </c>
      <c r="EL376" s="33">
        <f t="shared" si="234"/>
        <v>-432</v>
      </c>
      <c r="EM376" s="33">
        <f t="shared" si="234"/>
        <v>-432</v>
      </c>
      <c r="EN376" s="33">
        <f t="shared" si="234"/>
        <v>-432</v>
      </c>
      <c r="EO376" s="33">
        <f t="shared" si="234"/>
        <v>-432</v>
      </c>
      <c r="EP376" s="33">
        <f t="shared" si="234"/>
        <v>-432</v>
      </c>
      <c r="EQ376" s="33">
        <f t="shared" si="234"/>
        <v>-432</v>
      </c>
      <c r="ER376" s="33">
        <f t="shared" si="234"/>
        <v>-432</v>
      </c>
      <c r="ES376" s="33">
        <f t="shared" si="234"/>
        <v>-432</v>
      </c>
      <c r="ET376" s="33">
        <f t="shared" si="234"/>
        <v>-432</v>
      </c>
      <c r="EU376" s="33">
        <f t="shared" si="234"/>
        <v>-432</v>
      </c>
      <c r="EV376" s="33">
        <f t="shared" si="234"/>
        <v>-432</v>
      </c>
      <c r="EW376" s="33">
        <f t="shared" si="234"/>
        <v>-432</v>
      </c>
      <c r="EX376" s="33">
        <f t="shared" si="234"/>
        <v>-432</v>
      </c>
      <c r="EY376" s="33">
        <f t="shared" si="235"/>
        <v>-432</v>
      </c>
      <c r="EZ376" s="33">
        <f t="shared" si="235"/>
        <v>-432</v>
      </c>
      <c r="FA376" s="33">
        <f t="shared" si="235"/>
        <v>-432</v>
      </c>
      <c r="FB376" s="34">
        <f t="shared" si="235"/>
        <v>-432</v>
      </c>
      <c r="FC376" s="62">
        <f t="shared" si="235"/>
        <v>-432</v>
      </c>
      <c r="FD376" s="33">
        <f t="shared" si="235"/>
        <v>-432</v>
      </c>
      <c r="FE376" s="33">
        <f t="shared" si="235"/>
        <v>-432</v>
      </c>
      <c r="FF376" s="33">
        <f t="shared" si="235"/>
        <v>-432</v>
      </c>
      <c r="FG376" s="33">
        <f t="shared" si="235"/>
        <v>-432</v>
      </c>
      <c r="FH376" s="33">
        <f t="shared" si="235"/>
        <v>-432</v>
      </c>
      <c r="FI376" s="33">
        <f t="shared" si="235"/>
        <v>-432</v>
      </c>
      <c r="FJ376" s="33">
        <f t="shared" si="235"/>
        <v>-432</v>
      </c>
      <c r="FK376" s="33">
        <f t="shared" si="235"/>
        <v>-432</v>
      </c>
      <c r="FL376" s="33">
        <f t="shared" si="235"/>
        <v>-432</v>
      </c>
      <c r="FM376" s="33">
        <f t="shared" si="235"/>
        <v>-432</v>
      </c>
      <c r="FN376" s="33">
        <f t="shared" si="235"/>
        <v>-432</v>
      </c>
      <c r="FO376" s="33">
        <f t="shared" si="236"/>
        <v>-432</v>
      </c>
      <c r="FP376" s="33">
        <f t="shared" si="236"/>
        <v>-432</v>
      </c>
      <c r="FQ376" s="33">
        <f t="shared" si="236"/>
        <v>-432</v>
      </c>
      <c r="FR376" s="33">
        <f t="shared" si="236"/>
        <v>-432</v>
      </c>
      <c r="FS376" s="33">
        <f t="shared" si="236"/>
        <v>-432</v>
      </c>
      <c r="FT376" s="33">
        <f t="shared" si="236"/>
        <v>-432</v>
      </c>
      <c r="FU376" s="33">
        <f t="shared" si="236"/>
        <v>-432</v>
      </c>
      <c r="FV376" s="33">
        <f t="shared" si="236"/>
        <v>-432</v>
      </c>
      <c r="FW376" s="33">
        <f t="shared" si="236"/>
        <v>-432</v>
      </c>
      <c r="FX376" s="33">
        <f t="shared" si="236"/>
        <v>-432</v>
      </c>
      <c r="FY376" s="33">
        <f t="shared" si="236"/>
        <v>-432</v>
      </c>
      <c r="FZ376" s="33">
        <f t="shared" si="236"/>
        <v>-432</v>
      </c>
      <c r="GA376" s="33">
        <f t="shared" si="236"/>
        <v>-432</v>
      </c>
      <c r="GB376" s="33">
        <f t="shared" si="236"/>
        <v>-432</v>
      </c>
      <c r="GC376" s="33">
        <f t="shared" si="236"/>
        <v>-432</v>
      </c>
      <c r="GD376" s="34">
        <f t="shared" si="236"/>
        <v>-432</v>
      </c>
      <c r="GE376" s="194" t="s">
        <v>490</v>
      </c>
    </row>
    <row r="377" spans="1:187" s="35" customFormat="1" ht="17" customHeight="1">
      <c r="A377" s="1">
        <v>1</v>
      </c>
      <c r="B377" s="1">
        <v>213</v>
      </c>
      <c r="C377" s="37" t="s">
        <v>95</v>
      </c>
      <c r="D377" s="33" t="s">
        <v>41</v>
      </c>
      <c r="E377" s="33" t="s">
        <v>95</v>
      </c>
      <c r="F377" s="33" t="s">
        <v>369</v>
      </c>
      <c r="G377" s="33" t="s">
        <v>73</v>
      </c>
      <c r="H377" s="34" t="s">
        <v>94</v>
      </c>
      <c r="I377" s="62">
        <v>-17020</v>
      </c>
      <c r="J377" s="33">
        <v>19316</v>
      </c>
      <c r="K377" s="33">
        <f t="shared" si="226"/>
        <v>33316</v>
      </c>
      <c r="L377" s="33">
        <f t="shared" si="226"/>
        <v>6606</v>
      </c>
      <c r="M377" s="33">
        <f t="shared" si="226"/>
        <v>6606</v>
      </c>
      <c r="N377" s="33">
        <f t="shared" si="226"/>
        <v>12726</v>
      </c>
      <c r="O377" s="33">
        <f t="shared" si="226"/>
        <v>18846</v>
      </c>
      <c r="P377" s="33">
        <f t="shared" si="226"/>
        <v>24966</v>
      </c>
      <c r="Q377" s="33">
        <f t="shared" si="226"/>
        <v>24966</v>
      </c>
      <c r="R377" s="33">
        <f t="shared" si="226"/>
        <v>31086</v>
      </c>
      <c r="S377" s="33">
        <f t="shared" si="226"/>
        <v>7396</v>
      </c>
      <c r="T377" s="33">
        <f t="shared" si="226"/>
        <v>22594</v>
      </c>
      <c r="U377" s="33">
        <f t="shared" si="226"/>
        <v>22594</v>
      </c>
      <c r="V377" s="33">
        <f t="shared" si="226"/>
        <v>34604</v>
      </c>
      <c r="W377" s="33">
        <f t="shared" si="226"/>
        <v>39634</v>
      </c>
      <c r="X377" s="33">
        <f t="shared" si="226"/>
        <v>39634</v>
      </c>
      <c r="Y377" s="33">
        <f t="shared" si="226"/>
        <v>45024</v>
      </c>
      <c r="Z377" s="33">
        <f t="shared" si="226"/>
        <v>14104</v>
      </c>
      <c r="AA377" s="33">
        <f t="shared" si="227"/>
        <v>19952</v>
      </c>
      <c r="AB377" s="33">
        <f t="shared" si="227"/>
        <v>25352</v>
      </c>
      <c r="AC377" s="33">
        <f t="shared" si="227"/>
        <v>30877</v>
      </c>
      <c r="AD377" s="33">
        <f t="shared" si="227"/>
        <v>36997</v>
      </c>
      <c r="AE377" s="33">
        <f t="shared" si="227"/>
        <v>36997</v>
      </c>
      <c r="AF377" s="33">
        <f t="shared" si="227"/>
        <v>42397</v>
      </c>
      <c r="AG377" s="33">
        <f t="shared" si="227"/>
        <v>12867</v>
      </c>
      <c r="AH377" s="33">
        <f t="shared" si="227"/>
        <v>18221</v>
      </c>
      <c r="AI377" s="33">
        <f t="shared" si="227"/>
        <v>23621</v>
      </c>
      <c r="AJ377" s="33">
        <f t="shared" si="227"/>
        <v>29351</v>
      </c>
      <c r="AK377" s="33">
        <f t="shared" si="227"/>
        <v>34751</v>
      </c>
      <c r="AL377" s="33">
        <f t="shared" si="227"/>
        <v>34751</v>
      </c>
      <c r="AM377" s="34">
        <f t="shared" si="227"/>
        <v>40871</v>
      </c>
      <c r="AN377" s="62">
        <f t="shared" si="227"/>
        <v>12564</v>
      </c>
      <c r="AO377" s="33">
        <f t="shared" si="227"/>
        <v>18689</v>
      </c>
      <c r="AP377" s="33">
        <f t="shared" si="227"/>
        <v>24809</v>
      </c>
      <c r="AQ377" s="33">
        <f t="shared" si="228"/>
        <v>30929</v>
      </c>
      <c r="AR377" s="33">
        <f t="shared" si="228"/>
        <v>37049</v>
      </c>
      <c r="AS377" s="33">
        <f t="shared" si="228"/>
        <v>37049</v>
      </c>
      <c r="AT377" s="33">
        <f t="shared" si="228"/>
        <v>42455</v>
      </c>
      <c r="AU377" s="33">
        <f t="shared" si="228"/>
        <v>16165</v>
      </c>
      <c r="AV377" s="33">
        <f t="shared" si="228"/>
        <v>22345</v>
      </c>
      <c r="AW377" s="33">
        <f t="shared" si="228"/>
        <v>28640</v>
      </c>
      <c r="AX377" s="33">
        <f t="shared" si="228"/>
        <v>34760</v>
      </c>
      <c r="AY377" s="33">
        <f t="shared" si="228"/>
        <v>40160</v>
      </c>
      <c r="AZ377" s="33">
        <f t="shared" si="228"/>
        <v>40160</v>
      </c>
      <c r="BA377" s="33">
        <f t="shared" si="228"/>
        <v>46380</v>
      </c>
      <c r="BB377" s="33">
        <f t="shared" si="228"/>
        <v>14400</v>
      </c>
      <c r="BC377" s="33">
        <f t="shared" si="228"/>
        <v>24072</v>
      </c>
      <c r="BD377" s="33">
        <f t="shared" si="228"/>
        <v>27744</v>
      </c>
      <c r="BE377" s="33">
        <f t="shared" si="228"/>
        <v>27744</v>
      </c>
      <c r="BF377" s="33">
        <f t="shared" si="228"/>
        <v>32184</v>
      </c>
      <c r="BG377" s="33">
        <f t="shared" si="229"/>
        <v>32184</v>
      </c>
      <c r="BH377" s="33">
        <f t="shared" si="229"/>
        <v>42184</v>
      </c>
      <c r="BI377" s="33">
        <f t="shared" si="229"/>
        <v>12194</v>
      </c>
      <c r="BJ377" s="33">
        <f t="shared" si="229"/>
        <v>17617</v>
      </c>
      <c r="BK377" s="33">
        <f t="shared" si="229"/>
        <v>23017</v>
      </c>
      <c r="BL377" s="33">
        <f t="shared" si="229"/>
        <v>28777</v>
      </c>
      <c r="BM377" s="33">
        <f t="shared" si="229"/>
        <v>34537</v>
      </c>
      <c r="BN377" s="33">
        <f t="shared" si="229"/>
        <v>34537</v>
      </c>
      <c r="BO377" s="34">
        <f t="shared" si="229"/>
        <v>38414</v>
      </c>
      <c r="BP377" s="62">
        <f t="shared" si="229"/>
        <v>35354</v>
      </c>
      <c r="BQ377" s="33">
        <f t="shared" si="229"/>
        <v>35354</v>
      </c>
      <c r="BR377" s="33">
        <f t="shared" si="229"/>
        <v>35354</v>
      </c>
      <c r="BS377" s="33">
        <f t="shared" si="229"/>
        <v>35354</v>
      </c>
      <c r="BT377" s="33">
        <f t="shared" si="229"/>
        <v>35354</v>
      </c>
      <c r="BU377" s="33">
        <f t="shared" si="229"/>
        <v>35354</v>
      </c>
      <c r="BV377" s="33">
        <f t="shared" si="229"/>
        <v>35354</v>
      </c>
      <c r="BW377" s="33">
        <f t="shared" si="230"/>
        <v>35354</v>
      </c>
      <c r="BX377" s="33">
        <f t="shared" si="230"/>
        <v>35438</v>
      </c>
      <c r="BY377" s="33">
        <f t="shared" si="230"/>
        <v>35438</v>
      </c>
      <c r="BZ377" s="33">
        <f t="shared" si="230"/>
        <v>35438</v>
      </c>
      <c r="CA377" s="33">
        <f t="shared" si="230"/>
        <v>35438</v>
      </c>
      <c r="CB377" s="33">
        <f t="shared" si="230"/>
        <v>35438</v>
      </c>
      <c r="CC377" s="33">
        <f t="shared" si="230"/>
        <v>35438</v>
      </c>
      <c r="CD377" s="33">
        <f t="shared" si="230"/>
        <v>35438</v>
      </c>
      <c r="CE377" s="33">
        <f t="shared" si="230"/>
        <v>35438</v>
      </c>
      <c r="CF377" s="33">
        <f t="shared" si="230"/>
        <v>35438</v>
      </c>
      <c r="CG377" s="33">
        <f t="shared" si="230"/>
        <v>35438</v>
      </c>
      <c r="CH377" s="33">
        <f t="shared" si="230"/>
        <v>35438</v>
      </c>
      <c r="CI377" s="33">
        <f t="shared" si="230"/>
        <v>35438</v>
      </c>
      <c r="CJ377" s="33">
        <f t="shared" si="230"/>
        <v>-432</v>
      </c>
      <c r="CK377" s="33">
        <f t="shared" si="230"/>
        <v>-432</v>
      </c>
      <c r="CL377" s="33">
        <f t="shared" si="230"/>
        <v>-432</v>
      </c>
      <c r="CM377" s="33">
        <f t="shared" si="231"/>
        <v>-432</v>
      </c>
      <c r="CN377" s="33">
        <f t="shared" si="231"/>
        <v>-432</v>
      </c>
      <c r="CO377" s="33">
        <f t="shared" si="231"/>
        <v>-432</v>
      </c>
      <c r="CP377" s="33">
        <f t="shared" si="231"/>
        <v>-432</v>
      </c>
      <c r="CQ377" s="34">
        <f t="shared" si="231"/>
        <v>-432</v>
      </c>
      <c r="CR377" s="62">
        <f t="shared" si="231"/>
        <v>-432</v>
      </c>
      <c r="CS377" s="33">
        <f t="shared" si="231"/>
        <v>-432</v>
      </c>
      <c r="CT377" s="33">
        <f t="shared" si="231"/>
        <v>-432</v>
      </c>
      <c r="CU377" s="33">
        <f t="shared" si="231"/>
        <v>-432</v>
      </c>
      <c r="CV377" s="33">
        <f t="shared" si="231"/>
        <v>-432</v>
      </c>
      <c r="CW377" s="33">
        <f t="shared" si="231"/>
        <v>-432</v>
      </c>
      <c r="CX377" s="33">
        <f t="shared" si="231"/>
        <v>-432</v>
      </c>
      <c r="CY377" s="33">
        <f t="shared" si="231"/>
        <v>-432</v>
      </c>
      <c r="CZ377" s="33">
        <f t="shared" si="231"/>
        <v>-432</v>
      </c>
      <c r="DA377" s="33">
        <f t="shared" si="231"/>
        <v>-432</v>
      </c>
      <c r="DB377" s="33">
        <f t="shared" si="231"/>
        <v>-432</v>
      </c>
      <c r="DC377" s="33">
        <f t="shared" si="232"/>
        <v>-432</v>
      </c>
      <c r="DD377" s="33">
        <f t="shared" si="232"/>
        <v>-432</v>
      </c>
      <c r="DE377" s="33">
        <f t="shared" si="232"/>
        <v>-432</v>
      </c>
      <c r="DF377" s="33">
        <f t="shared" si="232"/>
        <v>-432</v>
      </c>
      <c r="DG377" s="33">
        <f t="shared" si="232"/>
        <v>-432</v>
      </c>
      <c r="DH377" s="33">
        <f t="shared" si="232"/>
        <v>-432</v>
      </c>
      <c r="DI377" s="33">
        <f t="shared" si="232"/>
        <v>-432</v>
      </c>
      <c r="DJ377" s="33">
        <f t="shared" si="232"/>
        <v>-432</v>
      </c>
      <c r="DK377" s="33">
        <f t="shared" si="232"/>
        <v>-432</v>
      </c>
      <c r="DL377" s="33">
        <f t="shared" si="232"/>
        <v>-432</v>
      </c>
      <c r="DM377" s="33">
        <f t="shared" si="232"/>
        <v>-432</v>
      </c>
      <c r="DN377" s="33">
        <f t="shared" si="232"/>
        <v>-432</v>
      </c>
      <c r="DO377" s="33">
        <f t="shared" si="232"/>
        <v>-432</v>
      </c>
      <c r="DP377" s="33">
        <f t="shared" si="232"/>
        <v>-432</v>
      </c>
      <c r="DQ377" s="33">
        <f t="shared" si="232"/>
        <v>-432</v>
      </c>
      <c r="DR377" s="33">
        <f t="shared" si="232"/>
        <v>-432</v>
      </c>
      <c r="DS377" s="33">
        <f t="shared" si="233"/>
        <v>-432</v>
      </c>
      <c r="DT377" s="33">
        <f t="shared" si="233"/>
        <v>-432</v>
      </c>
      <c r="DU377" s="33">
        <f t="shared" si="233"/>
        <v>-432</v>
      </c>
      <c r="DV377" s="33">
        <f t="shared" si="233"/>
        <v>-432</v>
      </c>
      <c r="DW377" s="33">
        <f t="shared" si="233"/>
        <v>-432</v>
      </c>
      <c r="DX377" s="33">
        <f t="shared" si="233"/>
        <v>-432</v>
      </c>
      <c r="DY377" s="33">
        <f t="shared" si="233"/>
        <v>-432</v>
      </c>
      <c r="DZ377" s="34">
        <f t="shared" si="233"/>
        <v>-432</v>
      </c>
      <c r="EA377" s="62">
        <f t="shared" si="233"/>
        <v>-432</v>
      </c>
      <c r="EB377" s="33">
        <f t="shared" si="233"/>
        <v>-432</v>
      </c>
      <c r="EC377" s="33">
        <f t="shared" si="233"/>
        <v>-432</v>
      </c>
      <c r="ED377" s="33">
        <f t="shared" si="233"/>
        <v>-432</v>
      </c>
      <c r="EE377" s="33">
        <f t="shared" si="233"/>
        <v>-432</v>
      </c>
      <c r="EF377" s="33">
        <f t="shared" si="233"/>
        <v>-432</v>
      </c>
      <c r="EG377" s="33">
        <f t="shared" si="233"/>
        <v>-432</v>
      </c>
      <c r="EH377" s="33">
        <f t="shared" si="233"/>
        <v>-432</v>
      </c>
      <c r="EI377" s="33">
        <f t="shared" si="234"/>
        <v>-432</v>
      </c>
      <c r="EJ377" s="33">
        <f t="shared" si="234"/>
        <v>-432</v>
      </c>
      <c r="EK377" s="33">
        <f t="shared" si="234"/>
        <v>-432</v>
      </c>
      <c r="EL377" s="33">
        <f t="shared" si="234"/>
        <v>-432</v>
      </c>
      <c r="EM377" s="33">
        <f t="shared" si="234"/>
        <v>-432</v>
      </c>
      <c r="EN377" s="33">
        <f t="shared" si="234"/>
        <v>-432</v>
      </c>
      <c r="EO377" s="33">
        <f t="shared" si="234"/>
        <v>-432</v>
      </c>
      <c r="EP377" s="33">
        <f t="shared" si="234"/>
        <v>-432</v>
      </c>
      <c r="EQ377" s="33">
        <f t="shared" si="234"/>
        <v>-432</v>
      </c>
      <c r="ER377" s="33">
        <f t="shared" si="234"/>
        <v>-432</v>
      </c>
      <c r="ES377" s="33">
        <f t="shared" si="234"/>
        <v>-432</v>
      </c>
      <c r="ET377" s="33">
        <f t="shared" si="234"/>
        <v>-432</v>
      </c>
      <c r="EU377" s="33">
        <f t="shared" si="234"/>
        <v>-432</v>
      </c>
      <c r="EV377" s="33">
        <f t="shared" si="234"/>
        <v>-432</v>
      </c>
      <c r="EW377" s="33">
        <f t="shared" si="234"/>
        <v>-432</v>
      </c>
      <c r="EX377" s="33">
        <f t="shared" si="234"/>
        <v>-432</v>
      </c>
      <c r="EY377" s="33">
        <f t="shared" si="235"/>
        <v>-432</v>
      </c>
      <c r="EZ377" s="33">
        <f t="shared" si="235"/>
        <v>-432</v>
      </c>
      <c r="FA377" s="33">
        <f t="shared" si="235"/>
        <v>-432</v>
      </c>
      <c r="FB377" s="34">
        <f t="shared" si="235"/>
        <v>-432</v>
      </c>
      <c r="FC377" s="62">
        <f t="shared" si="235"/>
        <v>-432</v>
      </c>
      <c r="FD377" s="33">
        <f t="shared" si="235"/>
        <v>-432</v>
      </c>
      <c r="FE377" s="33">
        <f t="shared" si="235"/>
        <v>-432</v>
      </c>
      <c r="FF377" s="33">
        <f t="shared" si="235"/>
        <v>-432</v>
      </c>
      <c r="FG377" s="33">
        <f t="shared" si="235"/>
        <v>-432</v>
      </c>
      <c r="FH377" s="33">
        <f t="shared" si="235"/>
        <v>-432</v>
      </c>
      <c r="FI377" s="33">
        <f t="shared" si="235"/>
        <v>-432</v>
      </c>
      <c r="FJ377" s="33">
        <f t="shared" si="235"/>
        <v>-432</v>
      </c>
      <c r="FK377" s="33">
        <f t="shared" si="235"/>
        <v>-432</v>
      </c>
      <c r="FL377" s="33">
        <f t="shared" si="235"/>
        <v>-432</v>
      </c>
      <c r="FM377" s="33">
        <f t="shared" si="235"/>
        <v>-432</v>
      </c>
      <c r="FN377" s="33">
        <f t="shared" si="235"/>
        <v>-432</v>
      </c>
      <c r="FO377" s="33">
        <f t="shared" si="236"/>
        <v>-432</v>
      </c>
      <c r="FP377" s="33">
        <f t="shared" si="236"/>
        <v>-432</v>
      </c>
      <c r="FQ377" s="33">
        <f t="shared" si="236"/>
        <v>-432</v>
      </c>
      <c r="FR377" s="33">
        <f t="shared" si="236"/>
        <v>-432</v>
      </c>
      <c r="FS377" s="33">
        <f t="shared" si="236"/>
        <v>-432</v>
      </c>
      <c r="FT377" s="33">
        <f t="shared" si="236"/>
        <v>-432</v>
      </c>
      <c r="FU377" s="33">
        <f t="shared" si="236"/>
        <v>-432</v>
      </c>
      <c r="FV377" s="33">
        <f t="shared" si="236"/>
        <v>-432</v>
      </c>
      <c r="FW377" s="33">
        <f t="shared" si="236"/>
        <v>-432</v>
      </c>
      <c r="FX377" s="33">
        <f t="shared" si="236"/>
        <v>-432</v>
      </c>
      <c r="FY377" s="33">
        <f t="shared" si="236"/>
        <v>-432</v>
      </c>
      <c r="FZ377" s="33">
        <f t="shared" si="236"/>
        <v>-432</v>
      </c>
      <c r="GA377" s="33">
        <f t="shared" si="236"/>
        <v>-432</v>
      </c>
      <c r="GB377" s="33">
        <f t="shared" si="236"/>
        <v>-432</v>
      </c>
      <c r="GC377" s="33">
        <f t="shared" si="236"/>
        <v>-432</v>
      </c>
      <c r="GD377" s="34">
        <f t="shared" si="236"/>
        <v>-432</v>
      </c>
      <c r="GE377" s="194" t="s">
        <v>491</v>
      </c>
    </row>
    <row r="378" spans="1:187" s="35" customFormat="1" ht="17" customHeight="1">
      <c r="A378" s="1">
        <v>1</v>
      </c>
      <c r="B378" s="1">
        <v>214</v>
      </c>
      <c r="C378" s="37" t="s">
        <v>96</v>
      </c>
      <c r="D378" s="33" t="s">
        <v>41</v>
      </c>
      <c r="E378" s="33" t="s">
        <v>97</v>
      </c>
      <c r="F378" s="33" t="s">
        <v>369</v>
      </c>
      <c r="G378" s="33" t="s">
        <v>73</v>
      </c>
      <c r="H378" s="34" t="s">
        <v>98</v>
      </c>
      <c r="I378" s="62">
        <v>-17020</v>
      </c>
      <c r="J378" s="33">
        <v>-17020</v>
      </c>
      <c r="K378" s="33">
        <f t="shared" si="226"/>
        <v>33316</v>
      </c>
      <c r="L378" s="33">
        <f t="shared" si="226"/>
        <v>6606</v>
      </c>
      <c r="M378" s="33">
        <f t="shared" si="226"/>
        <v>12726</v>
      </c>
      <c r="N378" s="33">
        <f t="shared" si="226"/>
        <v>18846</v>
      </c>
      <c r="O378" s="33">
        <f t="shared" si="226"/>
        <v>24966</v>
      </c>
      <c r="P378" s="33">
        <f t="shared" si="226"/>
        <v>24966</v>
      </c>
      <c r="Q378" s="33">
        <f t="shared" si="226"/>
        <v>31086</v>
      </c>
      <c r="R378" s="33">
        <f t="shared" si="226"/>
        <v>37196</v>
      </c>
      <c r="S378" s="33">
        <f t="shared" si="226"/>
        <v>22594</v>
      </c>
      <c r="T378" s="33">
        <f t="shared" si="226"/>
        <v>22594</v>
      </c>
      <c r="U378" s="33">
        <f t="shared" si="226"/>
        <v>34604</v>
      </c>
      <c r="V378" s="33">
        <f t="shared" si="226"/>
        <v>39634</v>
      </c>
      <c r="W378" s="33">
        <f t="shared" si="226"/>
        <v>39634</v>
      </c>
      <c r="X378" s="33">
        <f t="shared" si="226"/>
        <v>45024</v>
      </c>
      <c r="Y378" s="33">
        <f t="shared" si="226"/>
        <v>50424</v>
      </c>
      <c r="Z378" s="33">
        <f t="shared" si="226"/>
        <v>19952</v>
      </c>
      <c r="AA378" s="33">
        <f t="shared" si="227"/>
        <v>25352</v>
      </c>
      <c r="AB378" s="33">
        <f t="shared" si="227"/>
        <v>30877</v>
      </c>
      <c r="AC378" s="33">
        <f t="shared" si="227"/>
        <v>36997</v>
      </c>
      <c r="AD378" s="33">
        <f t="shared" si="227"/>
        <v>36997</v>
      </c>
      <c r="AE378" s="33">
        <f t="shared" si="227"/>
        <v>42397</v>
      </c>
      <c r="AF378" s="33">
        <f t="shared" si="227"/>
        <v>47797</v>
      </c>
      <c r="AG378" s="33">
        <f t="shared" si="227"/>
        <v>18221</v>
      </c>
      <c r="AH378" s="33">
        <f t="shared" si="227"/>
        <v>23621</v>
      </c>
      <c r="AI378" s="33">
        <f t="shared" si="227"/>
        <v>29351</v>
      </c>
      <c r="AJ378" s="33">
        <f t="shared" si="227"/>
        <v>34751</v>
      </c>
      <c r="AK378" s="33">
        <f t="shared" si="227"/>
        <v>34751</v>
      </c>
      <c r="AL378" s="33">
        <f t="shared" si="227"/>
        <v>40871</v>
      </c>
      <c r="AM378" s="34">
        <f t="shared" si="227"/>
        <v>47214</v>
      </c>
      <c r="AN378" s="62">
        <f t="shared" si="227"/>
        <v>18689</v>
      </c>
      <c r="AO378" s="33">
        <f t="shared" si="227"/>
        <v>24809</v>
      </c>
      <c r="AP378" s="33">
        <f t="shared" si="227"/>
        <v>30929</v>
      </c>
      <c r="AQ378" s="33">
        <f t="shared" si="228"/>
        <v>37049</v>
      </c>
      <c r="AR378" s="33">
        <f t="shared" si="228"/>
        <v>37049</v>
      </c>
      <c r="AS378" s="33">
        <f t="shared" si="228"/>
        <v>42455</v>
      </c>
      <c r="AT378" s="33">
        <f t="shared" si="228"/>
        <v>48575</v>
      </c>
      <c r="AU378" s="33">
        <f t="shared" si="228"/>
        <v>22345</v>
      </c>
      <c r="AV378" s="33">
        <f t="shared" si="228"/>
        <v>28640</v>
      </c>
      <c r="AW378" s="33">
        <f t="shared" si="228"/>
        <v>34760</v>
      </c>
      <c r="AX378" s="33">
        <f t="shared" si="228"/>
        <v>40160</v>
      </c>
      <c r="AY378" s="33">
        <f t="shared" si="228"/>
        <v>40160</v>
      </c>
      <c r="AZ378" s="33">
        <f t="shared" si="228"/>
        <v>46380</v>
      </c>
      <c r="BA378" s="33">
        <f t="shared" si="228"/>
        <v>46380</v>
      </c>
      <c r="BB378" s="33">
        <f t="shared" si="228"/>
        <v>24072</v>
      </c>
      <c r="BC378" s="33">
        <f t="shared" si="228"/>
        <v>27744</v>
      </c>
      <c r="BD378" s="33">
        <f t="shared" si="228"/>
        <v>27744</v>
      </c>
      <c r="BE378" s="33">
        <f t="shared" si="228"/>
        <v>32184</v>
      </c>
      <c r="BF378" s="33">
        <f t="shared" si="228"/>
        <v>32184</v>
      </c>
      <c r="BG378" s="33">
        <f t="shared" si="229"/>
        <v>42184</v>
      </c>
      <c r="BH378" s="33">
        <f t="shared" si="229"/>
        <v>45784</v>
      </c>
      <c r="BI378" s="33">
        <f t="shared" si="229"/>
        <v>17617</v>
      </c>
      <c r="BJ378" s="33">
        <f t="shared" si="229"/>
        <v>23017</v>
      </c>
      <c r="BK378" s="33">
        <f t="shared" si="229"/>
        <v>28777</v>
      </c>
      <c r="BL378" s="33">
        <f t="shared" si="229"/>
        <v>34537</v>
      </c>
      <c r="BM378" s="33">
        <f t="shared" si="229"/>
        <v>34537</v>
      </c>
      <c r="BN378" s="33">
        <f t="shared" si="229"/>
        <v>38414</v>
      </c>
      <c r="BO378" s="34">
        <f t="shared" si="229"/>
        <v>45304</v>
      </c>
      <c r="BP378" s="62">
        <f t="shared" si="229"/>
        <v>35354</v>
      </c>
      <c r="BQ378" s="33">
        <f t="shared" si="229"/>
        <v>35354</v>
      </c>
      <c r="BR378" s="33">
        <f t="shared" si="229"/>
        <v>35354</v>
      </c>
      <c r="BS378" s="33">
        <f t="shared" si="229"/>
        <v>35354</v>
      </c>
      <c r="BT378" s="33">
        <f t="shared" si="229"/>
        <v>35354</v>
      </c>
      <c r="BU378" s="33">
        <f t="shared" si="229"/>
        <v>35354</v>
      </c>
      <c r="BV378" s="33">
        <f t="shared" si="229"/>
        <v>35354</v>
      </c>
      <c r="BW378" s="33">
        <f t="shared" si="230"/>
        <v>35438</v>
      </c>
      <c r="BX378" s="33">
        <f t="shared" si="230"/>
        <v>35438</v>
      </c>
      <c r="BY378" s="33">
        <f t="shared" si="230"/>
        <v>35438</v>
      </c>
      <c r="BZ378" s="33">
        <f t="shared" si="230"/>
        <v>35438</v>
      </c>
      <c r="CA378" s="33">
        <f t="shared" si="230"/>
        <v>35438</v>
      </c>
      <c r="CB378" s="33">
        <f t="shared" si="230"/>
        <v>35438</v>
      </c>
      <c r="CC378" s="33">
        <f t="shared" si="230"/>
        <v>35438</v>
      </c>
      <c r="CD378" s="33">
        <f t="shared" si="230"/>
        <v>35438</v>
      </c>
      <c r="CE378" s="33">
        <f t="shared" si="230"/>
        <v>35438</v>
      </c>
      <c r="CF378" s="33">
        <f t="shared" si="230"/>
        <v>35438</v>
      </c>
      <c r="CG378" s="33">
        <f t="shared" si="230"/>
        <v>35438</v>
      </c>
      <c r="CH378" s="33">
        <f t="shared" si="230"/>
        <v>35438</v>
      </c>
      <c r="CI378" s="33">
        <f t="shared" si="230"/>
        <v>35438</v>
      </c>
      <c r="CJ378" s="33">
        <f t="shared" si="230"/>
        <v>-432</v>
      </c>
      <c r="CK378" s="33">
        <f t="shared" si="230"/>
        <v>-432</v>
      </c>
      <c r="CL378" s="33">
        <f t="shared" si="230"/>
        <v>-432</v>
      </c>
      <c r="CM378" s="33">
        <f t="shared" si="231"/>
        <v>-432</v>
      </c>
      <c r="CN378" s="33">
        <f t="shared" si="231"/>
        <v>-432</v>
      </c>
      <c r="CO378" s="33">
        <f t="shared" si="231"/>
        <v>-432</v>
      </c>
      <c r="CP378" s="33">
        <f t="shared" si="231"/>
        <v>-432</v>
      </c>
      <c r="CQ378" s="34">
        <f t="shared" si="231"/>
        <v>-432</v>
      </c>
      <c r="CR378" s="62">
        <f t="shared" si="231"/>
        <v>-432</v>
      </c>
      <c r="CS378" s="33">
        <f t="shared" si="231"/>
        <v>-432</v>
      </c>
      <c r="CT378" s="33">
        <f t="shared" si="231"/>
        <v>-432</v>
      </c>
      <c r="CU378" s="33">
        <f t="shared" si="231"/>
        <v>-432</v>
      </c>
      <c r="CV378" s="33">
        <f t="shared" si="231"/>
        <v>-432</v>
      </c>
      <c r="CW378" s="33">
        <f t="shared" si="231"/>
        <v>-432</v>
      </c>
      <c r="CX378" s="33">
        <f t="shared" si="231"/>
        <v>-432</v>
      </c>
      <c r="CY378" s="33">
        <f t="shared" si="231"/>
        <v>-432</v>
      </c>
      <c r="CZ378" s="33">
        <f t="shared" si="231"/>
        <v>-432</v>
      </c>
      <c r="DA378" s="33">
        <f t="shared" si="231"/>
        <v>-432</v>
      </c>
      <c r="DB378" s="33">
        <f t="shared" si="231"/>
        <v>-432</v>
      </c>
      <c r="DC378" s="33">
        <f t="shared" si="232"/>
        <v>-432</v>
      </c>
      <c r="DD378" s="33">
        <f t="shared" si="232"/>
        <v>-432</v>
      </c>
      <c r="DE378" s="33">
        <f t="shared" si="232"/>
        <v>-432</v>
      </c>
      <c r="DF378" s="33">
        <f t="shared" si="232"/>
        <v>-432</v>
      </c>
      <c r="DG378" s="33">
        <f t="shared" si="232"/>
        <v>-432</v>
      </c>
      <c r="DH378" s="33">
        <f t="shared" si="232"/>
        <v>-432</v>
      </c>
      <c r="DI378" s="33">
        <f t="shared" si="232"/>
        <v>-432</v>
      </c>
      <c r="DJ378" s="33">
        <f t="shared" si="232"/>
        <v>-432</v>
      </c>
      <c r="DK378" s="33">
        <f t="shared" si="232"/>
        <v>-432</v>
      </c>
      <c r="DL378" s="33">
        <f t="shared" si="232"/>
        <v>-432</v>
      </c>
      <c r="DM378" s="33">
        <f t="shared" si="232"/>
        <v>-432</v>
      </c>
      <c r="DN378" s="33">
        <f t="shared" si="232"/>
        <v>-432</v>
      </c>
      <c r="DO378" s="33">
        <f t="shared" si="232"/>
        <v>-432</v>
      </c>
      <c r="DP378" s="33">
        <f t="shared" si="232"/>
        <v>-432</v>
      </c>
      <c r="DQ378" s="33">
        <f t="shared" si="232"/>
        <v>-432</v>
      </c>
      <c r="DR378" s="33">
        <f t="shared" si="232"/>
        <v>-432</v>
      </c>
      <c r="DS378" s="33">
        <f t="shared" si="233"/>
        <v>-432</v>
      </c>
      <c r="DT378" s="33">
        <f t="shared" si="233"/>
        <v>-432</v>
      </c>
      <c r="DU378" s="33">
        <f t="shared" si="233"/>
        <v>-432</v>
      </c>
      <c r="DV378" s="33">
        <f t="shared" si="233"/>
        <v>-432</v>
      </c>
      <c r="DW378" s="33">
        <f t="shared" si="233"/>
        <v>-432</v>
      </c>
      <c r="DX378" s="33">
        <f t="shared" si="233"/>
        <v>-432</v>
      </c>
      <c r="DY378" s="33">
        <f t="shared" si="233"/>
        <v>-432</v>
      </c>
      <c r="DZ378" s="34">
        <f t="shared" si="233"/>
        <v>-432</v>
      </c>
      <c r="EA378" s="62">
        <f t="shared" si="233"/>
        <v>-432</v>
      </c>
      <c r="EB378" s="33">
        <f t="shared" si="233"/>
        <v>-432</v>
      </c>
      <c r="EC378" s="33">
        <f t="shared" si="233"/>
        <v>-432</v>
      </c>
      <c r="ED378" s="33">
        <f t="shared" si="233"/>
        <v>-432</v>
      </c>
      <c r="EE378" s="33">
        <f t="shared" si="233"/>
        <v>-432</v>
      </c>
      <c r="EF378" s="33">
        <f t="shared" si="233"/>
        <v>-432</v>
      </c>
      <c r="EG378" s="33">
        <f t="shared" si="233"/>
        <v>-432</v>
      </c>
      <c r="EH378" s="33">
        <f t="shared" si="233"/>
        <v>-432</v>
      </c>
      <c r="EI378" s="33">
        <f t="shared" si="234"/>
        <v>-432</v>
      </c>
      <c r="EJ378" s="33">
        <f t="shared" si="234"/>
        <v>-432</v>
      </c>
      <c r="EK378" s="33">
        <f t="shared" si="234"/>
        <v>-432</v>
      </c>
      <c r="EL378" s="33">
        <f t="shared" si="234"/>
        <v>-432</v>
      </c>
      <c r="EM378" s="33">
        <f t="shared" si="234"/>
        <v>-432</v>
      </c>
      <c r="EN378" s="33">
        <f t="shared" si="234"/>
        <v>-432</v>
      </c>
      <c r="EO378" s="33">
        <f t="shared" si="234"/>
        <v>-432</v>
      </c>
      <c r="EP378" s="33">
        <f t="shared" si="234"/>
        <v>-432</v>
      </c>
      <c r="EQ378" s="33">
        <f t="shared" si="234"/>
        <v>-432</v>
      </c>
      <c r="ER378" s="33">
        <f t="shared" si="234"/>
        <v>-432</v>
      </c>
      <c r="ES378" s="33">
        <f t="shared" si="234"/>
        <v>-432</v>
      </c>
      <c r="ET378" s="33">
        <f t="shared" si="234"/>
        <v>-432</v>
      </c>
      <c r="EU378" s="33">
        <f t="shared" si="234"/>
        <v>-432</v>
      </c>
      <c r="EV378" s="33">
        <f t="shared" si="234"/>
        <v>-432</v>
      </c>
      <c r="EW378" s="33">
        <f t="shared" si="234"/>
        <v>-432</v>
      </c>
      <c r="EX378" s="33">
        <f t="shared" si="234"/>
        <v>-432</v>
      </c>
      <c r="EY378" s="33">
        <f t="shared" si="235"/>
        <v>-432</v>
      </c>
      <c r="EZ378" s="33">
        <f t="shared" si="235"/>
        <v>-432</v>
      </c>
      <c r="FA378" s="33">
        <f t="shared" si="235"/>
        <v>-432</v>
      </c>
      <c r="FB378" s="34">
        <f t="shared" si="235"/>
        <v>-432</v>
      </c>
      <c r="FC378" s="62">
        <f t="shared" si="235"/>
        <v>-432</v>
      </c>
      <c r="FD378" s="33">
        <f t="shared" si="235"/>
        <v>-432</v>
      </c>
      <c r="FE378" s="33">
        <f t="shared" si="235"/>
        <v>-432</v>
      </c>
      <c r="FF378" s="33">
        <f t="shared" si="235"/>
        <v>-432</v>
      </c>
      <c r="FG378" s="33">
        <f t="shared" si="235"/>
        <v>-432</v>
      </c>
      <c r="FH378" s="33">
        <f t="shared" si="235"/>
        <v>-432</v>
      </c>
      <c r="FI378" s="33">
        <f t="shared" si="235"/>
        <v>-432</v>
      </c>
      <c r="FJ378" s="33">
        <f t="shared" si="235"/>
        <v>-432</v>
      </c>
      <c r="FK378" s="33">
        <f t="shared" si="235"/>
        <v>-432</v>
      </c>
      <c r="FL378" s="33">
        <f t="shared" si="235"/>
        <v>-432</v>
      </c>
      <c r="FM378" s="33">
        <f t="shared" si="235"/>
        <v>-432</v>
      </c>
      <c r="FN378" s="33">
        <f t="shared" si="235"/>
        <v>-432</v>
      </c>
      <c r="FO378" s="33">
        <f t="shared" si="236"/>
        <v>-432</v>
      </c>
      <c r="FP378" s="33">
        <f t="shared" si="236"/>
        <v>-432</v>
      </c>
      <c r="FQ378" s="33">
        <f t="shared" si="236"/>
        <v>-432</v>
      </c>
      <c r="FR378" s="33">
        <f t="shared" si="236"/>
        <v>-432</v>
      </c>
      <c r="FS378" s="33">
        <f t="shared" si="236"/>
        <v>-432</v>
      </c>
      <c r="FT378" s="33">
        <f t="shared" si="236"/>
        <v>-432</v>
      </c>
      <c r="FU378" s="33">
        <f t="shared" si="236"/>
        <v>-432</v>
      </c>
      <c r="FV378" s="33">
        <f t="shared" si="236"/>
        <v>-432</v>
      </c>
      <c r="FW378" s="33">
        <f t="shared" si="236"/>
        <v>-432</v>
      </c>
      <c r="FX378" s="33">
        <f t="shared" si="236"/>
        <v>-432</v>
      </c>
      <c r="FY378" s="33">
        <f t="shared" si="236"/>
        <v>-432</v>
      </c>
      <c r="FZ378" s="33">
        <f t="shared" si="236"/>
        <v>-432</v>
      </c>
      <c r="GA378" s="33">
        <f t="shared" si="236"/>
        <v>-432</v>
      </c>
      <c r="GB378" s="33">
        <f t="shared" si="236"/>
        <v>-432</v>
      </c>
      <c r="GC378" s="33">
        <f t="shared" si="236"/>
        <v>-432</v>
      </c>
      <c r="GD378" s="34">
        <f t="shared" si="236"/>
        <v>-432</v>
      </c>
      <c r="GE378" s="194" t="s">
        <v>492</v>
      </c>
    </row>
    <row r="379" spans="1:187" s="35" customFormat="1" ht="17" customHeight="1">
      <c r="A379" s="1">
        <v>1</v>
      </c>
      <c r="B379" s="1">
        <v>215</v>
      </c>
      <c r="C379" s="37" t="s">
        <v>99</v>
      </c>
      <c r="D379" s="33" t="s">
        <v>41</v>
      </c>
      <c r="E379" s="33" t="s">
        <v>99</v>
      </c>
      <c r="F379" s="33" t="s">
        <v>369</v>
      </c>
      <c r="G379" s="33" t="s">
        <v>73</v>
      </c>
      <c r="H379" s="34" t="s">
        <v>100</v>
      </c>
      <c r="I379" s="62">
        <v>-17020</v>
      </c>
      <c r="J379" s="33">
        <v>11785.000000040003</v>
      </c>
      <c r="K379" s="33">
        <f t="shared" si="226"/>
        <v>25785.000000040003</v>
      </c>
      <c r="L379" s="33">
        <f t="shared" si="226"/>
        <v>-924.99999995999679</v>
      </c>
      <c r="M379" s="33">
        <f t="shared" si="226"/>
        <v>-924.99999995999679</v>
      </c>
      <c r="N379" s="33">
        <f t="shared" si="226"/>
        <v>5195.0000000400032</v>
      </c>
      <c r="O379" s="33">
        <f t="shared" si="226"/>
        <v>11315.000000040003</v>
      </c>
      <c r="P379" s="33">
        <f t="shared" si="226"/>
        <v>17435.000000040003</v>
      </c>
      <c r="Q379" s="33">
        <f t="shared" si="226"/>
        <v>17435.000000040003</v>
      </c>
      <c r="R379" s="33">
        <f t="shared" si="226"/>
        <v>23555.000000040003</v>
      </c>
      <c r="S379" s="33">
        <f t="shared" si="226"/>
        <v>-134.99999995999679</v>
      </c>
      <c r="T379" s="33">
        <f t="shared" si="226"/>
        <v>15063.000000040003</v>
      </c>
      <c r="U379" s="33">
        <f t="shared" si="226"/>
        <v>15063.000000040003</v>
      </c>
      <c r="V379" s="33">
        <f t="shared" si="226"/>
        <v>27073.000000040003</v>
      </c>
      <c r="W379" s="33">
        <f t="shared" si="226"/>
        <v>32103.000000040003</v>
      </c>
      <c r="X379" s="33">
        <f t="shared" si="226"/>
        <v>32103.000000040003</v>
      </c>
      <c r="Y379" s="33">
        <f t="shared" si="226"/>
        <v>37493.000000040003</v>
      </c>
      <c r="Z379" s="33">
        <f t="shared" si="226"/>
        <v>6573.0000000400032</v>
      </c>
      <c r="AA379" s="33">
        <f t="shared" si="227"/>
        <v>12421.000000040003</v>
      </c>
      <c r="AB379" s="33">
        <f t="shared" si="227"/>
        <v>17821.000000040003</v>
      </c>
      <c r="AC379" s="33">
        <f t="shared" si="227"/>
        <v>23346.000000039989</v>
      </c>
      <c r="AD379" s="33">
        <f t="shared" si="227"/>
        <v>29466.000000039989</v>
      </c>
      <c r="AE379" s="33">
        <f t="shared" si="227"/>
        <v>29466.000000039989</v>
      </c>
      <c r="AF379" s="33">
        <f t="shared" si="227"/>
        <v>34866.000000039989</v>
      </c>
      <c r="AG379" s="33">
        <f t="shared" si="227"/>
        <v>5336.0000000399887</v>
      </c>
      <c r="AH379" s="33">
        <f t="shared" si="227"/>
        <v>10690.000000039989</v>
      </c>
      <c r="AI379" s="33">
        <f t="shared" si="227"/>
        <v>16090.000000039989</v>
      </c>
      <c r="AJ379" s="33">
        <f t="shared" si="227"/>
        <v>21820.000000039989</v>
      </c>
      <c r="AK379" s="33">
        <f t="shared" si="227"/>
        <v>27220.000000039989</v>
      </c>
      <c r="AL379" s="33">
        <f t="shared" si="227"/>
        <v>27220.000000039989</v>
      </c>
      <c r="AM379" s="34">
        <f t="shared" si="227"/>
        <v>33340.000000039989</v>
      </c>
      <c r="AN379" s="62">
        <f t="shared" si="227"/>
        <v>5033.0000000399887</v>
      </c>
      <c r="AO379" s="33">
        <f t="shared" si="227"/>
        <v>11158.000000039989</v>
      </c>
      <c r="AP379" s="33">
        <f t="shared" si="227"/>
        <v>17278.000000039989</v>
      </c>
      <c r="AQ379" s="33">
        <f t="shared" si="228"/>
        <v>23398.000000039989</v>
      </c>
      <c r="AR379" s="33">
        <f t="shared" si="228"/>
        <v>29518.000000039989</v>
      </c>
      <c r="AS379" s="33">
        <f t="shared" si="228"/>
        <v>29518.000000039989</v>
      </c>
      <c r="AT379" s="33">
        <f t="shared" si="228"/>
        <v>34924.000000039989</v>
      </c>
      <c r="AU379" s="33">
        <f t="shared" si="228"/>
        <v>8634.0000000399887</v>
      </c>
      <c r="AV379" s="33">
        <f t="shared" si="228"/>
        <v>14814.000000039989</v>
      </c>
      <c r="AW379" s="33">
        <f t="shared" si="228"/>
        <v>21109.000000039989</v>
      </c>
      <c r="AX379" s="33">
        <f t="shared" si="228"/>
        <v>27229.000000039989</v>
      </c>
      <c r="AY379" s="33">
        <f t="shared" si="228"/>
        <v>32629.000000039989</v>
      </c>
      <c r="AZ379" s="33">
        <f t="shared" si="228"/>
        <v>32629.000000039989</v>
      </c>
      <c r="BA379" s="33">
        <f t="shared" si="228"/>
        <v>38849.000000039989</v>
      </c>
      <c r="BB379" s="33">
        <f t="shared" si="228"/>
        <v>6869.0000000399887</v>
      </c>
      <c r="BC379" s="33">
        <f t="shared" si="228"/>
        <v>16541.000000039989</v>
      </c>
      <c r="BD379" s="33">
        <f t="shared" si="228"/>
        <v>20213.000000039989</v>
      </c>
      <c r="BE379" s="33">
        <f t="shared" si="228"/>
        <v>20213.000000039989</v>
      </c>
      <c r="BF379" s="33">
        <f t="shared" si="228"/>
        <v>24653.000000039989</v>
      </c>
      <c r="BG379" s="33">
        <f t="shared" si="229"/>
        <v>24653.000000039989</v>
      </c>
      <c r="BH379" s="33">
        <f t="shared" si="229"/>
        <v>34653.000000039989</v>
      </c>
      <c r="BI379" s="33">
        <f t="shared" si="229"/>
        <v>4663.0000000399887</v>
      </c>
      <c r="BJ379" s="33">
        <f t="shared" si="229"/>
        <v>10086.000000039989</v>
      </c>
      <c r="BK379" s="33">
        <f t="shared" si="229"/>
        <v>15486.000000039989</v>
      </c>
      <c r="BL379" s="33">
        <f t="shared" si="229"/>
        <v>21246.000000039989</v>
      </c>
      <c r="BM379" s="33">
        <f t="shared" si="229"/>
        <v>27006.000000039989</v>
      </c>
      <c r="BN379" s="33">
        <f t="shared" si="229"/>
        <v>27006.000000039989</v>
      </c>
      <c r="BO379" s="34">
        <f t="shared" si="229"/>
        <v>30883.000000039989</v>
      </c>
      <c r="BP379" s="62">
        <f t="shared" si="229"/>
        <v>27823.000000039989</v>
      </c>
      <c r="BQ379" s="33">
        <f t="shared" si="229"/>
        <v>27823.000000039989</v>
      </c>
      <c r="BR379" s="33">
        <f t="shared" si="229"/>
        <v>27823.000000039989</v>
      </c>
      <c r="BS379" s="33">
        <f t="shared" si="229"/>
        <v>27823.000000039989</v>
      </c>
      <c r="BT379" s="33">
        <f t="shared" si="229"/>
        <v>27823.000000039989</v>
      </c>
      <c r="BU379" s="33">
        <f t="shared" si="229"/>
        <v>27823.000000039989</v>
      </c>
      <c r="BV379" s="33">
        <f t="shared" si="229"/>
        <v>27823.000000039989</v>
      </c>
      <c r="BW379" s="33">
        <f t="shared" si="230"/>
        <v>27823.000000039989</v>
      </c>
      <c r="BX379" s="33">
        <f t="shared" si="230"/>
        <v>27907.000000039989</v>
      </c>
      <c r="BY379" s="33">
        <f t="shared" si="230"/>
        <v>27907.000000039989</v>
      </c>
      <c r="BZ379" s="33">
        <f t="shared" si="230"/>
        <v>27907.000000039989</v>
      </c>
      <c r="CA379" s="33">
        <f t="shared" si="230"/>
        <v>27907.000000039989</v>
      </c>
      <c r="CB379" s="33">
        <f t="shared" si="230"/>
        <v>27907.000000039989</v>
      </c>
      <c r="CC379" s="33">
        <f t="shared" si="230"/>
        <v>27907.000000039989</v>
      </c>
      <c r="CD379" s="33">
        <f t="shared" si="230"/>
        <v>27907.000000039989</v>
      </c>
      <c r="CE379" s="33">
        <f t="shared" si="230"/>
        <v>27907.000000039989</v>
      </c>
      <c r="CF379" s="33">
        <f t="shared" si="230"/>
        <v>27907.000000039989</v>
      </c>
      <c r="CG379" s="33">
        <f t="shared" si="230"/>
        <v>27907.000000039989</v>
      </c>
      <c r="CH379" s="33">
        <f t="shared" si="230"/>
        <v>27907.000000039989</v>
      </c>
      <c r="CI379" s="33">
        <f t="shared" si="230"/>
        <v>27907.000000039989</v>
      </c>
      <c r="CJ379" s="33">
        <f t="shared" si="230"/>
        <v>-462.99999996001134</v>
      </c>
      <c r="CK379" s="33">
        <f t="shared" si="230"/>
        <v>-462.99999996001134</v>
      </c>
      <c r="CL379" s="33">
        <f t="shared" si="230"/>
        <v>-462.99999996001134</v>
      </c>
      <c r="CM379" s="33">
        <f t="shared" si="231"/>
        <v>-462.99999996001134</v>
      </c>
      <c r="CN379" s="33">
        <f t="shared" si="231"/>
        <v>-462.99999996001134</v>
      </c>
      <c r="CO379" s="33">
        <f t="shared" si="231"/>
        <v>-462.99999996001134</v>
      </c>
      <c r="CP379" s="33">
        <f t="shared" si="231"/>
        <v>-462.99999996001134</v>
      </c>
      <c r="CQ379" s="34">
        <f t="shared" si="231"/>
        <v>-462.99999996001134</v>
      </c>
      <c r="CR379" s="62">
        <f t="shared" si="231"/>
        <v>-462.99999996001134</v>
      </c>
      <c r="CS379" s="33">
        <f t="shared" si="231"/>
        <v>-462.99999996001134</v>
      </c>
      <c r="CT379" s="33">
        <f t="shared" si="231"/>
        <v>-462.99999996001134</v>
      </c>
      <c r="CU379" s="33">
        <f t="shared" si="231"/>
        <v>-462.99999996001134</v>
      </c>
      <c r="CV379" s="33">
        <f t="shared" si="231"/>
        <v>-462.99999996001134</v>
      </c>
      <c r="CW379" s="33">
        <f t="shared" si="231"/>
        <v>-462.99999996001134</v>
      </c>
      <c r="CX379" s="33">
        <f t="shared" si="231"/>
        <v>-462.99999996001134</v>
      </c>
      <c r="CY379" s="33">
        <f t="shared" si="231"/>
        <v>-462.99999996001134</v>
      </c>
      <c r="CZ379" s="33">
        <f t="shared" si="231"/>
        <v>-462.99999996001134</v>
      </c>
      <c r="DA379" s="33">
        <f t="shared" si="231"/>
        <v>-462.99999996001134</v>
      </c>
      <c r="DB379" s="33">
        <f t="shared" si="231"/>
        <v>-462.99999996001134</v>
      </c>
      <c r="DC379" s="33">
        <f t="shared" si="232"/>
        <v>-462.99999996001134</v>
      </c>
      <c r="DD379" s="33">
        <f t="shared" si="232"/>
        <v>-462.99999996001134</v>
      </c>
      <c r="DE379" s="33">
        <f t="shared" si="232"/>
        <v>-462.99999996001134</v>
      </c>
      <c r="DF379" s="33">
        <f t="shared" si="232"/>
        <v>-462.99999996001134</v>
      </c>
      <c r="DG379" s="33">
        <f t="shared" si="232"/>
        <v>-462.99999996001134</v>
      </c>
      <c r="DH379" s="33">
        <f t="shared" si="232"/>
        <v>-462.99999996001134</v>
      </c>
      <c r="DI379" s="33">
        <f t="shared" si="232"/>
        <v>-462.99999996001134</v>
      </c>
      <c r="DJ379" s="33">
        <f t="shared" si="232"/>
        <v>-462.99999996001134</v>
      </c>
      <c r="DK379" s="33">
        <f t="shared" si="232"/>
        <v>-462.99999996001134</v>
      </c>
      <c r="DL379" s="33">
        <f t="shared" si="232"/>
        <v>-462.99999996001134</v>
      </c>
      <c r="DM379" s="33">
        <f t="shared" si="232"/>
        <v>-462.99999996001134</v>
      </c>
      <c r="DN379" s="33">
        <f t="shared" si="232"/>
        <v>-462.99999996001134</v>
      </c>
      <c r="DO379" s="33">
        <f t="shared" si="232"/>
        <v>-462.99999996001134</v>
      </c>
      <c r="DP379" s="33">
        <f t="shared" si="232"/>
        <v>-462.99999996001134</v>
      </c>
      <c r="DQ379" s="33">
        <f t="shared" si="232"/>
        <v>-462.99999996001134</v>
      </c>
      <c r="DR379" s="33">
        <f t="shared" si="232"/>
        <v>-462.99999996001134</v>
      </c>
      <c r="DS379" s="33">
        <f t="shared" si="233"/>
        <v>-462.99999996001134</v>
      </c>
      <c r="DT379" s="33">
        <f t="shared" si="233"/>
        <v>-462.99999996001134</v>
      </c>
      <c r="DU379" s="33">
        <f t="shared" si="233"/>
        <v>-462.99999996001134</v>
      </c>
      <c r="DV379" s="33">
        <f t="shared" si="233"/>
        <v>-462.99999996001134</v>
      </c>
      <c r="DW379" s="33">
        <f t="shared" si="233"/>
        <v>-462.99999996001134</v>
      </c>
      <c r="DX379" s="33">
        <f t="shared" si="233"/>
        <v>-462.99999996001134</v>
      </c>
      <c r="DY379" s="33">
        <f t="shared" si="233"/>
        <v>-462.99999996001134</v>
      </c>
      <c r="DZ379" s="34">
        <f t="shared" si="233"/>
        <v>-462.99999996001134</v>
      </c>
      <c r="EA379" s="62">
        <f t="shared" si="233"/>
        <v>-462.99999996001134</v>
      </c>
      <c r="EB379" s="33">
        <f t="shared" si="233"/>
        <v>-462.99999996001134</v>
      </c>
      <c r="EC379" s="33">
        <f t="shared" si="233"/>
        <v>-462.99999996001134</v>
      </c>
      <c r="ED379" s="33">
        <f t="shared" si="233"/>
        <v>-462.99999996001134</v>
      </c>
      <c r="EE379" s="33">
        <f t="shared" si="233"/>
        <v>-462.99999996001134</v>
      </c>
      <c r="EF379" s="33">
        <f t="shared" si="233"/>
        <v>-462.99999996001134</v>
      </c>
      <c r="EG379" s="33">
        <f t="shared" si="233"/>
        <v>-462.99999996001134</v>
      </c>
      <c r="EH379" s="33">
        <f t="shared" si="233"/>
        <v>-462.99999996001134</v>
      </c>
      <c r="EI379" s="33">
        <f t="shared" si="234"/>
        <v>-462.99999996001134</v>
      </c>
      <c r="EJ379" s="33">
        <f t="shared" si="234"/>
        <v>-462.99999996001134</v>
      </c>
      <c r="EK379" s="33">
        <f t="shared" si="234"/>
        <v>-462.99999996001134</v>
      </c>
      <c r="EL379" s="33">
        <f t="shared" si="234"/>
        <v>-462.99999996001134</v>
      </c>
      <c r="EM379" s="33">
        <f t="shared" si="234"/>
        <v>-462.99999996001134</v>
      </c>
      <c r="EN379" s="33">
        <f t="shared" si="234"/>
        <v>-462.99999996001134</v>
      </c>
      <c r="EO379" s="33">
        <f t="shared" si="234"/>
        <v>-462.99999996001134</v>
      </c>
      <c r="EP379" s="33">
        <f t="shared" si="234"/>
        <v>-462.99999996001134</v>
      </c>
      <c r="EQ379" s="33">
        <f t="shared" si="234"/>
        <v>-462.99999996001134</v>
      </c>
      <c r="ER379" s="33">
        <f t="shared" si="234"/>
        <v>-462.99999996001134</v>
      </c>
      <c r="ES379" s="33">
        <f t="shared" si="234"/>
        <v>-462.99999996001134</v>
      </c>
      <c r="ET379" s="33">
        <f t="shared" si="234"/>
        <v>-462.99999996001134</v>
      </c>
      <c r="EU379" s="33">
        <f t="shared" si="234"/>
        <v>-462.99999996001134</v>
      </c>
      <c r="EV379" s="33">
        <f t="shared" si="234"/>
        <v>-462.99999996001134</v>
      </c>
      <c r="EW379" s="33">
        <f t="shared" si="234"/>
        <v>-462.99999996001134</v>
      </c>
      <c r="EX379" s="33">
        <f t="shared" si="234"/>
        <v>-462.99999996001134</v>
      </c>
      <c r="EY379" s="33">
        <f t="shared" si="235"/>
        <v>-462.99999996001134</v>
      </c>
      <c r="EZ379" s="33">
        <f t="shared" si="235"/>
        <v>-462.99999996001134</v>
      </c>
      <c r="FA379" s="33">
        <f t="shared" si="235"/>
        <v>-462.99999996001134</v>
      </c>
      <c r="FB379" s="34">
        <f t="shared" si="235"/>
        <v>-462.99999996001134</v>
      </c>
      <c r="FC379" s="62">
        <f t="shared" si="235"/>
        <v>-462.99999996001134</v>
      </c>
      <c r="FD379" s="33">
        <f t="shared" si="235"/>
        <v>-462.99999996001134</v>
      </c>
      <c r="FE379" s="33">
        <f t="shared" si="235"/>
        <v>-462.99999996001134</v>
      </c>
      <c r="FF379" s="33">
        <f t="shared" si="235"/>
        <v>-462.99999996001134</v>
      </c>
      <c r="FG379" s="33">
        <f t="shared" si="235"/>
        <v>-462.99999996001134</v>
      </c>
      <c r="FH379" s="33">
        <f t="shared" si="235"/>
        <v>-462.99999996001134</v>
      </c>
      <c r="FI379" s="33">
        <f t="shared" si="235"/>
        <v>-462.99999996001134</v>
      </c>
      <c r="FJ379" s="33">
        <f t="shared" si="235"/>
        <v>-462.99999996001134</v>
      </c>
      <c r="FK379" s="33">
        <f t="shared" si="235"/>
        <v>-462.99999996001134</v>
      </c>
      <c r="FL379" s="33">
        <f t="shared" si="235"/>
        <v>-462.99999996001134</v>
      </c>
      <c r="FM379" s="33">
        <f t="shared" si="235"/>
        <v>-462.99999996001134</v>
      </c>
      <c r="FN379" s="33">
        <f t="shared" si="235"/>
        <v>-462.99999996001134</v>
      </c>
      <c r="FO379" s="33">
        <f t="shared" si="236"/>
        <v>-462.99999996001134</v>
      </c>
      <c r="FP379" s="33">
        <f t="shared" si="236"/>
        <v>-462.99999996001134</v>
      </c>
      <c r="FQ379" s="33">
        <f t="shared" si="236"/>
        <v>-462.99999996001134</v>
      </c>
      <c r="FR379" s="33">
        <f t="shared" si="236"/>
        <v>-462.99999996001134</v>
      </c>
      <c r="FS379" s="33">
        <f t="shared" si="236"/>
        <v>-462.99999996001134</v>
      </c>
      <c r="FT379" s="33">
        <f t="shared" si="236"/>
        <v>-462.99999996001134</v>
      </c>
      <c r="FU379" s="33">
        <f t="shared" si="236"/>
        <v>-462.99999996001134</v>
      </c>
      <c r="FV379" s="33">
        <f t="shared" si="236"/>
        <v>-462.99999996001134</v>
      </c>
      <c r="FW379" s="33">
        <f t="shared" si="236"/>
        <v>-462.99999996001134</v>
      </c>
      <c r="FX379" s="33">
        <f t="shared" si="236"/>
        <v>-462.99999996001134</v>
      </c>
      <c r="FY379" s="33">
        <f t="shared" si="236"/>
        <v>-462.99999996001134</v>
      </c>
      <c r="FZ379" s="33">
        <f t="shared" si="236"/>
        <v>-462.99999996001134</v>
      </c>
      <c r="GA379" s="33">
        <f t="shared" si="236"/>
        <v>-462.99999996001134</v>
      </c>
      <c r="GB379" s="33">
        <f t="shared" si="236"/>
        <v>-462.99999996001134</v>
      </c>
      <c r="GC379" s="33">
        <f t="shared" si="236"/>
        <v>-462.99999996001134</v>
      </c>
      <c r="GD379" s="34">
        <f t="shared" si="236"/>
        <v>-462.99999996001134</v>
      </c>
      <c r="GE379" s="194" t="s">
        <v>493</v>
      </c>
    </row>
    <row r="380" spans="1:187" s="35" customFormat="1" ht="17" customHeight="1">
      <c r="A380" s="1">
        <v>1</v>
      </c>
      <c r="B380" s="1">
        <v>216</v>
      </c>
      <c r="C380" s="37" t="s">
        <v>101</v>
      </c>
      <c r="D380" s="33" t="s">
        <v>41</v>
      </c>
      <c r="E380" s="33" t="s">
        <v>102</v>
      </c>
      <c r="F380" s="33" t="s">
        <v>369</v>
      </c>
      <c r="G380" s="33" t="s">
        <v>73</v>
      </c>
      <c r="H380" s="34" t="s">
        <v>103</v>
      </c>
      <c r="I380" s="62">
        <v>-17020</v>
      </c>
      <c r="J380" s="33">
        <v>19316</v>
      </c>
      <c r="K380" s="33">
        <f t="shared" si="226"/>
        <v>33316</v>
      </c>
      <c r="L380" s="33">
        <f t="shared" si="226"/>
        <v>6606</v>
      </c>
      <c r="M380" s="33">
        <f t="shared" si="226"/>
        <v>6606</v>
      </c>
      <c r="N380" s="33">
        <f t="shared" si="226"/>
        <v>12726</v>
      </c>
      <c r="O380" s="33">
        <f t="shared" si="226"/>
        <v>18846</v>
      </c>
      <c r="P380" s="33">
        <f t="shared" si="226"/>
        <v>24966</v>
      </c>
      <c r="Q380" s="33">
        <f t="shared" si="226"/>
        <v>24966</v>
      </c>
      <c r="R380" s="33">
        <f t="shared" si="226"/>
        <v>31086</v>
      </c>
      <c r="S380" s="33">
        <f t="shared" si="226"/>
        <v>7396</v>
      </c>
      <c r="T380" s="33">
        <f t="shared" si="226"/>
        <v>22594</v>
      </c>
      <c r="U380" s="33">
        <f t="shared" si="226"/>
        <v>22594</v>
      </c>
      <c r="V380" s="33">
        <f t="shared" si="226"/>
        <v>34604</v>
      </c>
      <c r="W380" s="33">
        <f t="shared" si="226"/>
        <v>39634</v>
      </c>
      <c r="X380" s="33">
        <f t="shared" si="226"/>
        <v>39634</v>
      </c>
      <c r="Y380" s="33">
        <f t="shared" si="226"/>
        <v>45024</v>
      </c>
      <c r="Z380" s="33">
        <f t="shared" si="226"/>
        <v>14104</v>
      </c>
      <c r="AA380" s="33">
        <f t="shared" si="227"/>
        <v>19952</v>
      </c>
      <c r="AB380" s="33">
        <f t="shared" si="227"/>
        <v>25352</v>
      </c>
      <c r="AC380" s="33">
        <f t="shared" si="227"/>
        <v>30877</v>
      </c>
      <c r="AD380" s="33">
        <f t="shared" si="227"/>
        <v>36997</v>
      </c>
      <c r="AE380" s="33">
        <f t="shared" si="227"/>
        <v>36997</v>
      </c>
      <c r="AF380" s="33">
        <f t="shared" si="227"/>
        <v>42397</v>
      </c>
      <c r="AG380" s="33">
        <f t="shared" si="227"/>
        <v>12867</v>
      </c>
      <c r="AH380" s="33">
        <f t="shared" si="227"/>
        <v>18221</v>
      </c>
      <c r="AI380" s="33">
        <f t="shared" si="227"/>
        <v>23621</v>
      </c>
      <c r="AJ380" s="33">
        <f t="shared" si="227"/>
        <v>29351</v>
      </c>
      <c r="AK380" s="33">
        <f t="shared" si="227"/>
        <v>34751</v>
      </c>
      <c r="AL380" s="33">
        <f t="shared" si="227"/>
        <v>34751</v>
      </c>
      <c r="AM380" s="34">
        <f t="shared" si="227"/>
        <v>40871</v>
      </c>
      <c r="AN380" s="62">
        <f t="shared" si="227"/>
        <v>12564</v>
      </c>
      <c r="AO380" s="33">
        <f t="shared" si="227"/>
        <v>18689</v>
      </c>
      <c r="AP380" s="33">
        <f t="shared" si="227"/>
        <v>24809</v>
      </c>
      <c r="AQ380" s="33">
        <f t="shared" si="228"/>
        <v>30929</v>
      </c>
      <c r="AR380" s="33">
        <f t="shared" si="228"/>
        <v>37049</v>
      </c>
      <c r="AS380" s="33">
        <f t="shared" si="228"/>
        <v>37049</v>
      </c>
      <c r="AT380" s="33">
        <f t="shared" si="228"/>
        <v>42455</v>
      </c>
      <c r="AU380" s="33">
        <f t="shared" si="228"/>
        <v>16165</v>
      </c>
      <c r="AV380" s="33">
        <f t="shared" si="228"/>
        <v>22345</v>
      </c>
      <c r="AW380" s="33">
        <f t="shared" si="228"/>
        <v>28640</v>
      </c>
      <c r="AX380" s="33">
        <f t="shared" si="228"/>
        <v>34760</v>
      </c>
      <c r="AY380" s="33">
        <f t="shared" si="228"/>
        <v>40160</v>
      </c>
      <c r="AZ380" s="33">
        <f t="shared" si="228"/>
        <v>40160</v>
      </c>
      <c r="BA380" s="33">
        <f t="shared" si="228"/>
        <v>46380</v>
      </c>
      <c r="BB380" s="33">
        <f t="shared" si="228"/>
        <v>14400</v>
      </c>
      <c r="BC380" s="33">
        <f t="shared" si="228"/>
        <v>24072</v>
      </c>
      <c r="BD380" s="33">
        <f t="shared" si="228"/>
        <v>27744</v>
      </c>
      <c r="BE380" s="33">
        <f t="shared" si="228"/>
        <v>27744</v>
      </c>
      <c r="BF380" s="33">
        <f t="shared" si="228"/>
        <v>32184</v>
      </c>
      <c r="BG380" s="33">
        <f t="shared" si="229"/>
        <v>32184</v>
      </c>
      <c r="BH380" s="33">
        <f t="shared" si="229"/>
        <v>42184</v>
      </c>
      <c r="BI380" s="33">
        <f t="shared" si="229"/>
        <v>12194</v>
      </c>
      <c r="BJ380" s="33">
        <f t="shared" si="229"/>
        <v>17617</v>
      </c>
      <c r="BK380" s="33">
        <f t="shared" si="229"/>
        <v>23017</v>
      </c>
      <c r="BL380" s="33">
        <f t="shared" si="229"/>
        <v>28777</v>
      </c>
      <c r="BM380" s="33">
        <f t="shared" si="229"/>
        <v>34537</v>
      </c>
      <c r="BN380" s="33">
        <f t="shared" si="229"/>
        <v>34537</v>
      </c>
      <c r="BO380" s="34">
        <f t="shared" si="229"/>
        <v>38414</v>
      </c>
      <c r="BP380" s="62">
        <f t="shared" si="229"/>
        <v>35354</v>
      </c>
      <c r="BQ380" s="33">
        <f t="shared" si="229"/>
        <v>35354</v>
      </c>
      <c r="BR380" s="33">
        <f t="shared" si="229"/>
        <v>35354</v>
      </c>
      <c r="BS380" s="33">
        <f t="shared" si="229"/>
        <v>35354</v>
      </c>
      <c r="BT380" s="33">
        <f t="shared" si="229"/>
        <v>35354</v>
      </c>
      <c r="BU380" s="33">
        <f t="shared" si="229"/>
        <v>35354</v>
      </c>
      <c r="BV380" s="33">
        <f t="shared" si="229"/>
        <v>35354</v>
      </c>
      <c r="BW380" s="33">
        <f t="shared" si="230"/>
        <v>35354</v>
      </c>
      <c r="BX380" s="33">
        <f t="shared" si="230"/>
        <v>35438</v>
      </c>
      <c r="BY380" s="33">
        <f t="shared" si="230"/>
        <v>35438</v>
      </c>
      <c r="BZ380" s="33">
        <f t="shared" si="230"/>
        <v>35438</v>
      </c>
      <c r="CA380" s="33">
        <f t="shared" si="230"/>
        <v>35438</v>
      </c>
      <c r="CB380" s="33">
        <f t="shared" si="230"/>
        <v>35438</v>
      </c>
      <c r="CC380" s="33">
        <f t="shared" si="230"/>
        <v>35438</v>
      </c>
      <c r="CD380" s="33">
        <f t="shared" si="230"/>
        <v>35438</v>
      </c>
      <c r="CE380" s="33">
        <f t="shared" si="230"/>
        <v>35438</v>
      </c>
      <c r="CF380" s="33">
        <f t="shared" si="230"/>
        <v>35438</v>
      </c>
      <c r="CG380" s="33">
        <f t="shared" si="230"/>
        <v>35438</v>
      </c>
      <c r="CH380" s="33">
        <f t="shared" si="230"/>
        <v>35438</v>
      </c>
      <c r="CI380" s="33">
        <f t="shared" si="230"/>
        <v>35438</v>
      </c>
      <c r="CJ380" s="33">
        <f t="shared" si="230"/>
        <v>-432</v>
      </c>
      <c r="CK380" s="33">
        <f t="shared" si="230"/>
        <v>-432</v>
      </c>
      <c r="CL380" s="33">
        <f t="shared" si="230"/>
        <v>-432</v>
      </c>
      <c r="CM380" s="33">
        <f t="shared" si="231"/>
        <v>-432</v>
      </c>
      <c r="CN380" s="33">
        <f t="shared" si="231"/>
        <v>-432</v>
      </c>
      <c r="CO380" s="33">
        <f t="shared" si="231"/>
        <v>-432</v>
      </c>
      <c r="CP380" s="33">
        <f t="shared" si="231"/>
        <v>-432</v>
      </c>
      <c r="CQ380" s="34">
        <f t="shared" si="231"/>
        <v>-432</v>
      </c>
      <c r="CR380" s="62">
        <f t="shared" si="231"/>
        <v>-432</v>
      </c>
      <c r="CS380" s="33">
        <f t="shared" si="231"/>
        <v>-432</v>
      </c>
      <c r="CT380" s="33">
        <f t="shared" si="231"/>
        <v>-432</v>
      </c>
      <c r="CU380" s="33">
        <f t="shared" si="231"/>
        <v>-432</v>
      </c>
      <c r="CV380" s="33">
        <f t="shared" si="231"/>
        <v>-432</v>
      </c>
      <c r="CW380" s="33">
        <f t="shared" si="231"/>
        <v>-432</v>
      </c>
      <c r="CX380" s="33">
        <f t="shared" si="231"/>
        <v>-432</v>
      </c>
      <c r="CY380" s="33">
        <f t="shared" si="231"/>
        <v>-432</v>
      </c>
      <c r="CZ380" s="33">
        <f t="shared" si="231"/>
        <v>-432</v>
      </c>
      <c r="DA380" s="33">
        <f t="shared" si="231"/>
        <v>-432</v>
      </c>
      <c r="DB380" s="33">
        <f t="shared" si="231"/>
        <v>-432</v>
      </c>
      <c r="DC380" s="33">
        <f t="shared" si="232"/>
        <v>-432</v>
      </c>
      <c r="DD380" s="33">
        <f t="shared" si="232"/>
        <v>-432</v>
      </c>
      <c r="DE380" s="33">
        <f t="shared" si="232"/>
        <v>-432</v>
      </c>
      <c r="DF380" s="33">
        <f t="shared" si="232"/>
        <v>-432</v>
      </c>
      <c r="DG380" s="33">
        <f t="shared" si="232"/>
        <v>-432</v>
      </c>
      <c r="DH380" s="33">
        <f t="shared" si="232"/>
        <v>-432</v>
      </c>
      <c r="DI380" s="33">
        <f t="shared" si="232"/>
        <v>-432</v>
      </c>
      <c r="DJ380" s="33">
        <f t="shared" si="232"/>
        <v>-432</v>
      </c>
      <c r="DK380" s="33">
        <f t="shared" si="232"/>
        <v>-432</v>
      </c>
      <c r="DL380" s="33">
        <f t="shared" si="232"/>
        <v>-432</v>
      </c>
      <c r="DM380" s="33">
        <f t="shared" si="232"/>
        <v>-432</v>
      </c>
      <c r="DN380" s="33">
        <f t="shared" si="232"/>
        <v>-432</v>
      </c>
      <c r="DO380" s="33">
        <f t="shared" si="232"/>
        <v>-432</v>
      </c>
      <c r="DP380" s="33">
        <f t="shared" si="232"/>
        <v>-432</v>
      </c>
      <c r="DQ380" s="33">
        <f t="shared" si="232"/>
        <v>-432</v>
      </c>
      <c r="DR380" s="33">
        <f t="shared" si="232"/>
        <v>-432</v>
      </c>
      <c r="DS380" s="33">
        <f t="shared" si="233"/>
        <v>-432</v>
      </c>
      <c r="DT380" s="33">
        <f t="shared" si="233"/>
        <v>-432</v>
      </c>
      <c r="DU380" s="33">
        <f t="shared" si="233"/>
        <v>-432</v>
      </c>
      <c r="DV380" s="33">
        <f t="shared" si="233"/>
        <v>-432</v>
      </c>
      <c r="DW380" s="33">
        <f t="shared" si="233"/>
        <v>-432</v>
      </c>
      <c r="DX380" s="33">
        <f t="shared" si="233"/>
        <v>-432</v>
      </c>
      <c r="DY380" s="33">
        <f t="shared" si="233"/>
        <v>-432</v>
      </c>
      <c r="DZ380" s="34">
        <f t="shared" si="233"/>
        <v>-432</v>
      </c>
      <c r="EA380" s="62">
        <f t="shared" si="233"/>
        <v>-432</v>
      </c>
      <c r="EB380" s="33">
        <f t="shared" si="233"/>
        <v>-432</v>
      </c>
      <c r="EC380" s="33">
        <f t="shared" si="233"/>
        <v>-432</v>
      </c>
      <c r="ED380" s="33">
        <f t="shared" si="233"/>
        <v>-432</v>
      </c>
      <c r="EE380" s="33">
        <f t="shared" si="233"/>
        <v>-432</v>
      </c>
      <c r="EF380" s="33">
        <f t="shared" si="233"/>
        <v>-432</v>
      </c>
      <c r="EG380" s="33">
        <f t="shared" si="233"/>
        <v>-432</v>
      </c>
      <c r="EH380" s="33">
        <f t="shared" si="233"/>
        <v>-432</v>
      </c>
      <c r="EI380" s="33">
        <f t="shared" si="234"/>
        <v>-432</v>
      </c>
      <c r="EJ380" s="33">
        <f t="shared" si="234"/>
        <v>-432</v>
      </c>
      <c r="EK380" s="33">
        <f t="shared" si="234"/>
        <v>-432</v>
      </c>
      <c r="EL380" s="33">
        <f t="shared" si="234"/>
        <v>-432</v>
      </c>
      <c r="EM380" s="33">
        <f t="shared" si="234"/>
        <v>-432</v>
      </c>
      <c r="EN380" s="33">
        <f t="shared" si="234"/>
        <v>-432</v>
      </c>
      <c r="EO380" s="33">
        <f t="shared" si="234"/>
        <v>-432</v>
      </c>
      <c r="EP380" s="33">
        <f t="shared" si="234"/>
        <v>-432</v>
      </c>
      <c r="EQ380" s="33">
        <f t="shared" si="234"/>
        <v>-432</v>
      </c>
      <c r="ER380" s="33">
        <f t="shared" si="234"/>
        <v>-432</v>
      </c>
      <c r="ES380" s="33">
        <f t="shared" si="234"/>
        <v>-432</v>
      </c>
      <c r="ET380" s="33">
        <f t="shared" si="234"/>
        <v>-432</v>
      </c>
      <c r="EU380" s="33">
        <f t="shared" si="234"/>
        <v>-432</v>
      </c>
      <c r="EV380" s="33">
        <f t="shared" si="234"/>
        <v>-432</v>
      </c>
      <c r="EW380" s="33">
        <f t="shared" si="234"/>
        <v>-432</v>
      </c>
      <c r="EX380" s="33">
        <f t="shared" si="234"/>
        <v>-432</v>
      </c>
      <c r="EY380" s="33">
        <f t="shared" si="235"/>
        <v>-432</v>
      </c>
      <c r="EZ380" s="33">
        <f t="shared" si="235"/>
        <v>-432</v>
      </c>
      <c r="FA380" s="33">
        <f t="shared" si="235"/>
        <v>-432</v>
      </c>
      <c r="FB380" s="34">
        <f t="shared" si="235"/>
        <v>-432</v>
      </c>
      <c r="FC380" s="62">
        <f t="shared" si="235"/>
        <v>-432</v>
      </c>
      <c r="FD380" s="33">
        <f t="shared" si="235"/>
        <v>-432</v>
      </c>
      <c r="FE380" s="33">
        <f t="shared" si="235"/>
        <v>-432</v>
      </c>
      <c r="FF380" s="33">
        <f t="shared" si="235"/>
        <v>-432</v>
      </c>
      <c r="FG380" s="33">
        <f t="shared" si="235"/>
        <v>-432</v>
      </c>
      <c r="FH380" s="33">
        <f t="shared" si="235"/>
        <v>-432</v>
      </c>
      <c r="FI380" s="33">
        <f t="shared" si="235"/>
        <v>-432</v>
      </c>
      <c r="FJ380" s="33">
        <f t="shared" si="235"/>
        <v>-432</v>
      </c>
      <c r="FK380" s="33">
        <f t="shared" si="235"/>
        <v>-432</v>
      </c>
      <c r="FL380" s="33">
        <f t="shared" si="235"/>
        <v>-432</v>
      </c>
      <c r="FM380" s="33">
        <f t="shared" si="235"/>
        <v>-432</v>
      </c>
      <c r="FN380" s="33">
        <f t="shared" si="235"/>
        <v>-432</v>
      </c>
      <c r="FO380" s="33">
        <f t="shared" si="236"/>
        <v>-432</v>
      </c>
      <c r="FP380" s="33">
        <f t="shared" si="236"/>
        <v>-432</v>
      </c>
      <c r="FQ380" s="33">
        <f t="shared" si="236"/>
        <v>-432</v>
      </c>
      <c r="FR380" s="33">
        <f t="shared" si="236"/>
        <v>-432</v>
      </c>
      <c r="FS380" s="33">
        <f t="shared" si="236"/>
        <v>-432</v>
      </c>
      <c r="FT380" s="33">
        <f t="shared" si="236"/>
        <v>-432</v>
      </c>
      <c r="FU380" s="33">
        <f t="shared" si="236"/>
        <v>-432</v>
      </c>
      <c r="FV380" s="33">
        <f t="shared" si="236"/>
        <v>-432</v>
      </c>
      <c r="FW380" s="33">
        <f t="shared" si="236"/>
        <v>-432</v>
      </c>
      <c r="FX380" s="33">
        <f t="shared" si="236"/>
        <v>-432</v>
      </c>
      <c r="FY380" s="33">
        <f t="shared" si="236"/>
        <v>-432</v>
      </c>
      <c r="FZ380" s="33">
        <f t="shared" si="236"/>
        <v>-432</v>
      </c>
      <c r="GA380" s="33">
        <f t="shared" si="236"/>
        <v>-432</v>
      </c>
      <c r="GB380" s="33">
        <f t="shared" si="236"/>
        <v>-432</v>
      </c>
      <c r="GC380" s="33">
        <f t="shared" si="236"/>
        <v>-432</v>
      </c>
      <c r="GD380" s="34">
        <f t="shared" si="236"/>
        <v>-432</v>
      </c>
      <c r="GE380" s="194" t="s">
        <v>494</v>
      </c>
    </row>
    <row r="381" spans="1:187" s="35" customFormat="1" ht="17" customHeight="1">
      <c r="A381" s="1">
        <v>1</v>
      </c>
      <c r="B381" s="1">
        <v>217</v>
      </c>
      <c r="C381" s="37" t="s">
        <v>104</v>
      </c>
      <c r="D381" s="33" t="s">
        <v>41</v>
      </c>
      <c r="E381" s="33" t="s">
        <v>105</v>
      </c>
      <c r="F381" s="33" t="s">
        <v>369</v>
      </c>
      <c r="G381" s="33" t="s">
        <v>73</v>
      </c>
      <c r="H381" s="34" t="s">
        <v>106</v>
      </c>
      <c r="I381" s="62">
        <v>-17020</v>
      </c>
      <c r="J381" s="33">
        <v>19316.000000040003</v>
      </c>
      <c r="K381" s="33">
        <f t="shared" si="226"/>
        <v>33316.000000040003</v>
      </c>
      <c r="L381" s="33">
        <f t="shared" si="226"/>
        <v>6606.0000000400032</v>
      </c>
      <c r="M381" s="33">
        <f t="shared" si="226"/>
        <v>6606.0000000400032</v>
      </c>
      <c r="N381" s="33">
        <f t="shared" si="226"/>
        <v>12726.000000040003</v>
      </c>
      <c r="O381" s="33">
        <f t="shared" si="226"/>
        <v>18846.000000040003</v>
      </c>
      <c r="P381" s="33">
        <f t="shared" si="226"/>
        <v>24966.000000040003</v>
      </c>
      <c r="Q381" s="33">
        <f t="shared" si="226"/>
        <v>24966.000000040003</v>
      </c>
      <c r="R381" s="33">
        <f t="shared" si="226"/>
        <v>31086.000000040003</v>
      </c>
      <c r="S381" s="33">
        <f t="shared" si="226"/>
        <v>7396.0000000400032</v>
      </c>
      <c r="T381" s="33">
        <f t="shared" si="226"/>
        <v>22594.000000040003</v>
      </c>
      <c r="U381" s="33">
        <f t="shared" si="226"/>
        <v>22594.000000040003</v>
      </c>
      <c r="V381" s="33">
        <f t="shared" si="226"/>
        <v>34604.000000040003</v>
      </c>
      <c r="W381" s="33">
        <f t="shared" si="226"/>
        <v>39634.000000040003</v>
      </c>
      <c r="X381" s="33">
        <f t="shared" si="226"/>
        <v>39634.000000040003</v>
      </c>
      <c r="Y381" s="33">
        <f t="shared" si="226"/>
        <v>45024.000000040003</v>
      </c>
      <c r="Z381" s="33">
        <f t="shared" si="226"/>
        <v>14104.000000040003</v>
      </c>
      <c r="AA381" s="33">
        <f t="shared" si="227"/>
        <v>19952.000000040003</v>
      </c>
      <c r="AB381" s="33">
        <f t="shared" si="227"/>
        <v>25352.000000039989</v>
      </c>
      <c r="AC381" s="33">
        <f t="shared" si="227"/>
        <v>30877.000000039989</v>
      </c>
      <c r="AD381" s="33">
        <f t="shared" si="227"/>
        <v>36997.000000039989</v>
      </c>
      <c r="AE381" s="33">
        <f t="shared" si="227"/>
        <v>36997.000000039989</v>
      </c>
      <c r="AF381" s="33">
        <f t="shared" si="227"/>
        <v>42397.000000039989</v>
      </c>
      <c r="AG381" s="33">
        <f t="shared" si="227"/>
        <v>12867.000000039989</v>
      </c>
      <c r="AH381" s="33">
        <f t="shared" si="227"/>
        <v>18221.000000039989</v>
      </c>
      <c r="AI381" s="33">
        <f t="shared" si="227"/>
        <v>23621.000000039989</v>
      </c>
      <c r="AJ381" s="33">
        <f t="shared" si="227"/>
        <v>29351.000000039989</v>
      </c>
      <c r="AK381" s="33">
        <f t="shared" si="227"/>
        <v>34751.000000039989</v>
      </c>
      <c r="AL381" s="33">
        <f t="shared" si="227"/>
        <v>34751.000000039989</v>
      </c>
      <c r="AM381" s="34">
        <f t="shared" si="227"/>
        <v>40871.000000039989</v>
      </c>
      <c r="AN381" s="62">
        <f t="shared" si="227"/>
        <v>12564.000000039989</v>
      </c>
      <c r="AO381" s="33">
        <f t="shared" si="227"/>
        <v>18689.000000039989</v>
      </c>
      <c r="AP381" s="33">
        <f t="shared" si="227"/>
        <v>24809.000000039989</v>
      </c>
      <c r="AQ381" s="33">
        <f t="shared" si="228"/>
        <v>30929.000000039989</v>
      </c>
      <c r="AR381" s="33">
        <f t="shared" si="228"/>
        <v>37049.000000039989</v>
      </c>
      <c r="AS381" s="33">
        <f t="shared" si="228"/>
        <v>37049.000000039989</v>
      </c>
      <c r="AT381" s="33">
        <f t="shared" si="228"/>
        <v>42455.000000039989</v>
      </c>
      <c r="AU381" s="33">
        <f t="shared" si="228"/>
        <v>16165.000000039989</v>
      </c>
      <c r="AV381" s="33">
        <f t="shared" si="228"/>
        <v>22345.000000039989</v>
      </c>
      <c r="AW381" s="33">
        <f t="shared" si="228"/>
        <v>28640.000000039989</v>
      </c>
      <c r="AX381" s="33">
        <f t="shared" si="228"/>
        <v>34760.000000039989</v>
      </c>
      <c r="AY381" s="33">
        <f t="shared" si="228"/>
        <v>40160.000000039989</v>
      </c>
      <c r="AZ381" s="33">
        <f t="shared" si="228"/>
        <v>40160.000000039989</v>
      </c>
      <c r="BA381" s="33">
        <f t="shared" si="228"/>
        <v>46380.000000039989</v>
      </c>
      <c r="BB381" s="33">
        <f t="shared" si="228"/>
        <v>14400.000000039989</v>
      </c>
      <c r="BC381" s="33">
        <f t="shared" si="228"/>
        <v>24072.000000039989</v>
      </c>
      <c r="BD381" s="33">
        <f t="shared" si="228"/>
        <v>27744.000000039989</v>
      </c>
      <c r="BE381" s="33">
        <f t="shared" si="228"/>
        <v>27744.000000039989</v>
      </c>
      <c r="BF381" s="33">
        <f t="shared" si="228"/>
        <v>32184.000000039989</v>
      </c>
      <c r="BG381" s="33">
        <f t="shared" si="229"/>
        <v>32184.000000039989</v>
      </c>
      <c r="BH381" s="33">
        <f t="shared" si="229"/>
        <v>42184.000000039989</v>
      </c>
      <c r="BI381" s="33">
        <f t="shared" si="229"/>
        <v>12194.000000039989</v>
      </c>
      <c r="BJ381" s="33">
        <f t="shared" si="229"/>
        <v>17617.000000039989</v>
      </c>
      <c r="BK381" s="33">
        <f t="shared" si="229"/>
        <v>23017.000000039989</v>
      </c>
      <c r="BL381" s="33">
        <f t="shared" si="229"/>
        <v>28777.000000039989</v>
      </c>
      <c r="BM381" s="33">
        <f t="shared" si="229"/>
        <v>34537.000000039989</v>
      </c>
      <c r="BN381" s="33">
        <f t="shared" si="229"/>
        <v>34537.000000039989</v>
      </c>
      <c r="BO381" s="34">
        <f t="shared" si="229"/>
        <v>38414.000000039989</v>
      </c>
      <c r="BP381" s="62">
        <f t="shared" si="229"/>
        <v>35354.000000039989</v>
      </c>
      <c r="BQ381" s="33">
        <f t="shared" si="229"/>
        <v>35354.000000039989</v>
      </c>
      <c r="BR381" s="33">
        <f t="shared" si="229"/>
        <v>35354.000000039989</v>
      </c>
      <c r="BS381" s="33">
        <f t="shared" si="229"/>
        <v>35354.000000039989</v>
      </c>
      <c r="BT381" s="33">
        <f t="shared" si="229"/>
        <v>35354.000000039989</v>
      </c>
      <c r="BU381" s="33">
        <f t="shared" si="229"/>
        <v>35354.000000039989</v>
      </c>
      <c r="BV381" s="33">
        <f t="shared" si="229"/>
        <v>35354.000000039989</v>
      </c>
      <c r="BW381" s="33">
        <f t="shared" si="230"/>
        <v>35354.000000039989</v>
      </c>
      <c r="BX381" s="33">
        <f t="shared" si="230"/>
        <v>35438.000000039989</v>
      </c>
      <c r="BY381" s="33">
        <f t="shared" si="230"/>
        <v>35438.000000039989</v>
      </c>
      <c r="BZ381" s="33">
        <f t="shared" si="230"/>
        <v>35438.000000039989</v>
      </c>
      <c r="CA381" s="33">
        <f t="shared" si="230"/>
        <v>35438.000000039989</v>
      </c>
      <c r="CB381" s="33">
        <f t="shared" si="230"/>
        <v>35438.000000039989</v>
      </c>
      <c r="CC381" s="33">
        <f t="shared" si="230"/>
        <v>35438.000000039989</v>
      </c>
      <c r="CD381" s="33">
        <f t="shared" si="230"/>
        <v>35438.000000039989</v>
      </c>
      <c r="CE381" s="33">
        <f t="shared" si="230"/>
        <v>35438.000000039989</v>
      </c>
      <c r="CF381" s="33">
        <f t="shared" si="230"/>
        <v>35438.000000039989</v>
      </c>
      <c r="CG381" s="33">
        <f t="shared" si="230"/>
        <v>35438.000000039989</v>
      </c>
      <c r="CH381" s="33">
        <f t="shared" si="230"/>
        <v>35438.000000039989</v>
      </c>
      <c r="CI381" s="33">
        <f t="shared" si="230"/>
        <v>35438.000000039989</v>
      </c>
      <c r="CJ381" s="33">
        <f t="shared" si="230"/>
        <v>-431.99999996001134</v>
      </c>
      <c r="CK381" s="33">
        <f t="shared" si="230"/>
        <v>-431.99999996001134</v>
      </c>
      <c r="CL381" s="33">
        <f t="shared" si="230"/>
        <v>-431.99999996001134</v>
      </c>
      <c r="CM381" s="33">
        <f t="shared" si="231"/>
        <v>-431.99999996001134</v>
      </c>
      <c r="CN381" s="33">
        <f t="shared" si="231"/>
        <v>-431.99999996001134</v>
      </c>
      <c r="CO381" s="33">
        <f t="shared" si="231"/>
        <v>-431.99999996001134</v>
      </c>
      <c r="CP381" s="33">
        <f t="shared" si="231"/>
        <v>-431.99999996001134</v>
      </c>
      <c r="CQ381" s="34">
        <f t="shared" si="231"/>
        <v>-431.99999996001134</v>
      </c>
      <c r="CR381" s="62">
        <f t="shared" si="231"/>
        <v>-431.99999996001134</v>
      </c>
      <c r="CS381" s="33">
        <f t="shared" si="231"/>
        <v>-431.99999996001134</v>
      </c>
      <c r="CT381" s="33">
        <f t="shared" si="231"/>
        <v>-431.99999996001134</v>
      </c>
      <c r="CU381" s="33">
        <f t="shared" si="231"/>
        <v>-431.99999996001134</v>
      </c>
      <c r="CV381" s="33">
        <f t="shared" si="231"/>
        <v>-431.99999996001134</v>
      </c>
      <c r="CW381" s="33">
        <f t="shared" si="231"/>
        <v>-431.99999996001134</v>
      </c>
      <c r="CX381" s="33">
        <f t="shared" si="231"/>
        <v>-431.99999996001134</v>
      </c>
      <c r="CY381" s="33">
        <f t="shared" si="231"/>
        <v>-431.99999996001134</v>
      </c>
      <c r="CZ381" s="33">
        <f t="shared" si="231"/>
        <v>-431.99999996001134</v>
      </c>
      <c r="DA381" s="33">
        <f t="shared" si="231"/>
        <v>-431.99999996001134</v>
      </c>
      <c r="DB381" s="33">
        <f t="shared" si="231"/>
        <v>-431.99999996001134</v>
      </c>
      <c r="DC381" s="33">
        <f t="shared" si="232"/>
        <v>-431.99999996001134</v>
      </c>
      <c r="DD381" s="33">
        <f t="shared" si="232"/>
        <v>-431.99999996001134</v>
      </c>
      <c r="DE381" s="33">
        <f t="shared" si="232"/>
        <v>-431.99999996001134</v>
      </c>
      <c r="DF381" s="33">
        <f t="shared" si="232"/>
        <v>-431.99999996001134</v>
      </c>
      <c r="DG381" s="33">
        <f t="shared" si="232"/>
        <v>-431.99999996001134</v>
      </c>
      <c r="DH381" s="33">
        <f t="shared" si="232"/>
        <v>-431.99999996001134</v>
      </c>
      <c r="DI381" s="33">
        <f t="shared" si="232"/>
        <v>-431.99999996001134</v>
      </c>
      <c r="DJ381" s="33">
        <f t="shared" si="232"/>
        <v>-431.99999996001134</v>
      </c>
      <c r="DK381" s="33">
        <f t="shared" si="232"/>
        <v>-431.99999996001134</v>
      </c>
      <c r="DL381" s="33">
        <f t="shared" si="232"/>
        <v>-431.99999996001134</v>
      </c>
      <c r="DM381" s="33">
        <f t="shared" si="232"/>
        <v>-431.99999996001134</v>
      </c>
      <c r="DN381" s="33">
        <f t="shared" si="232"/>
        <v>-431.99999996001134</v>
      </c>
      <c r="DO381" s="33">
        <f t="shared" si="232"/>
        <v>-431.99999996001134</v>
      </c>
      <c r="DP381" s="33">
        <f t="shared" si="232"/>
        <v>-431.99999996001134</v>
      </c>
      <c r="DQ381" s="33">
        <f t="shared" si="232"/>
        <v>-431.99999996001134</v>
      </c>
      <c r="DR381" s="33">
        <f t="shared" si="232"/>
        <v>-431.99999996001134</v>
      </c>
      <c r="DS381" s="33">
        <f t="shared" si="233"/>
        <v>-431.99999996001134</v>
      </c>
      <c r="DT381" s="33">
        <f t="shared" si="233"/>
        <v>-431.99999996001134</v>
      </c>
      <c r="DU381" s="33">
        <f t="shared" si="233"/>
        <v>-431.99999996001134</v>
      </c>
      <c r="DV381" s="33">
        <f t="shared" si="233"/>
        <v>-431.99999996001134</v>
      </c>
      <c r="DW381" s="33">
        <f t="shared" si="233"/>
        <v>-431.99999996001134</v>
      </c>
      <c r="DX381" s="33">
        <f t="shared" si="233"/>
        <v>-431.99999996001134</v>
      </c>
      <c r="DY381" s="33">
        <f t="shared" si="233"/>
        <v>-431.99999996001134</v>
      </c>
      <c r="DZ381" s="34">
        <f t="shared" si="233"/>
        <v>-431.99999996001134</v>
      </c>
      <c r="EA381" s="62">
        <f t="shared" si="233"/>
        <v>-431.99999996001134</v>
      </c>
      <c r="EB381" s="33">
        <f t="shared" si="233"/>
        <v>-431.99999996001134</v>
      </c>
      <c r="EC381" s="33">
        <f t="shared" si="233"/>
        <v>-431.99999996001134</v>
      </c>
      <c r="ED381" s="33">
        <f t="shared" si="233"/>
        <v>-431.99999996001134</v>
      </c>
      <c r="EE381" s="33">
        <f t="shared" si="233"/>
        <v>-431.99999996001134</v>
      </c>
      <c r="EF381" s="33">
        <f t="shared" si="233"/>
        <v>-431.99999996001134</v>
      </c>
      <c r="EG381" s="33">
        <f t="shared" si="233"/>
        <v>-431.99999996001134</v>
      </c>
      <c r="EH381" s="33">
        <f t="shared" si="233"/>
        <v>-431.99999996001134</v>
      </c>
      <c r="EI381" s="33">
        <f t="shared" si="234"/>
        <v>-431.99999996001134</v>
      </c>
      <c r="EJ381" s="33">
        <f t="shared" si="234"/>
        <v>-431.99999996001134</v>
      </c>
      <c r="EK381" s="33">
        <f t="shared" si="234"/>
        <v>-431.99999996001134</v>
      </c>
      <c r="EL381" s="33">
        <f t="shared" si="234"/>
        <v>-431.99999996001134</v>
      </c>
      <c r="EM381" s="33">
        <f t="shared" si="234"/>
        <v>-431.99999996001134</v>
      </c>
      <c r="EN381" s="33">
        <f t="shared" si="234"/>
        <v>-431.99999996001134</v>
      </c>
      <c r="EO381" s="33">
        <f t="shared" si="234"/>
        <v>-431.99999996001134</v>
      </c>
      <c r="EP381" s="33">
        <f t="shared" si="234"/>
        <v>-431.99999996001134</v>
      </c>
      <c r="EQ381" s="33">
        <f t="shared" si="234"/>
        <v>-431.99999996001134</v>
      </c>
      <c r="ER381" s="33">
        <f t="shared" si="234"/>
        <v>-431.99999996001134</v>
      </c>
      <c r="ES381" s="33">
        <f t="shared" si="234"/>
        <v>-431.99999996001134</v>
      </c>
      <c r="ET381" s="33">
        <f t="shared" si="234"/>
        <v>-431.99999996001134</v>
      </c>
      <c r="EU381" s="33">
        <f t="shared" si="234"/>
        <v>-431.99999996001134</v>
      </c>
      <c r="EV381" s="33">
        <f t="shared" si="234"/>
        <v>-431.99999996001134</v>
      </c>
      <c r="EW381" s="33">
        <f t="shared" si="234"/>
        <v>-431.99999996001134</v>
      </c>
      <c r="EX381" s="33">
        <f t="shared" si="234"/>
        <v>-431.99999996001134</v>
      </c>
      <c r="EY381" s="33">
        <f t="shared" si="235"/>
        <v>-431.99999996001134</v>
      </c>
      <c r="EZ381" s="33">
        <f t="shared" si="235"/>
        <v>-431.99999996001134</v>
      </c>
      <c r="FA381" s="33">
        <f t="shared" si="235"/>
        <v>-431.99999996001134</v>
      </c>
      <c r="FB381" s="34">
        <f t="shared" si="235"/>
        <v>-431.99999996001134</v>
      </c>
      <c r="FC381" s="62">
        <f t="shared" si="235"/>
        <v>-431.99999996001134</v>
      </c>
      <c r="FD381" s="33">
        <f t="shared" si="235"/>
        <v>-431.99999996001134</v>
      </c>
      <c r="FE381" s="33">
        <f t="shared" si="235"/>
        <v>-431.99999996001134</v>
      </c>
      <c r="FF381" s="33">
        <f t="shared" si="235"/>
        <v>-431.99999996001134</v>
      </c>
      <c r="FG381" s="33">
        <f t="shared" si="235"/>
        <v>-431.99999996001134</v>
      </c>
      <c r="FH381" s="33">
        <f t="shared" si="235"/>
        <v>-431.99999996001134</v>
      </c>
      <c r="FI381" s="33">
        <f t="shared" si="235"/>
        <v>-431.99999996001134</v>
      </c>
      <c r="FJ381" s="33">
        <f t="shared" si="235"/>
        <v>-431.99999996001134</v>
      </c>
      <c r="FK381" s="33">
        <f t="shared" si="235"/>
        <v>-431.99999996001134</v>
      </c>
      <c r="FL381" s="33">
        <f t="shared" si="235"/>
        <v>-431.99999996001134</v>
      </c>
      <c r="FM381" s="33">
        <f t="shared" si="235"/>
        <v>-431.99999996001134</v>
      </c>
      <c r="FN381" s="33">
        <f t="shared" si="235"/>
        <v>-431.99999996001134</v>
      </c>
      <c r="FO381" s="33">
        <f t="shared" si="236"/>
        <v>-431.99999996001134</v>
      </c>
      <c r="FP381" s="33">
        <f t="shared" si="236"/>
        <v>-431.99999996001134</v>
      </c>
      <c r="FQ381" s="33">
        <f t="shared" si="236"/>
        <v>-431.99999996001134</v>
      </c>
      <c r="FR381" s="33">
        <f t="shared" si="236"/>
        <v>-431.99999996001134</v>
      </c>
      <c r="FS381" s="33">
        <f t="shared" si="236"/>
        <v>-431.99999996001134</v>
      </c>
      <c r="FT381" s="33">
        <f t="shared" si="236"/>
        <v>-431.99999996001134</v>
      </c>
      <c r="FU381" s="33">
        <f t="shared" si="236"/>
        <v>-431.99999996001134</v>
      </c>
      <c r="FV381" s="33">
        <f t="shared" si="236"/>
        <v>-431.99999996001134</v>
      </c>
      <c r="FW381" s="33">
        <f t="shared" si="236"/>
        <v>-431.99999996001134</v>
      </c>
      <c r="FX381" s="33">
        <f t="shared" si="236"/>
        <v>-431.99999996001134</v>
      </c>
      <c r="FY381" s="33">
        <f t="shared" si="236"/>
        <v>-431.99999996001134</v>
      </c>
      <c r="FZ381" s="33">
        <f t="shared" si="236"/>
        <v>-431.99999996001134</v>
      </c>
      <c r="GA381" s="33">
        <f t="shared" si="236"/>
        <v>-431.99999996001134</v>
      </c>
      <c r="GB381" s="33">
        <f t="shared" si="236"/>
        <v>-431.99999996001134</v>
      </c>
      <c r="GC381" s="33">
        <f t="shared" si="236"/>
        <v>-431.99999996001134</v>
      </c>
      <c r="GD381" s="34">
        <f t="shared" si="236"/>
        <v>-431.99999996001134</v>
      </c>
      <c r="GE381" s="194" t="s">
        <v>495</v>
      </c>
    </row>
    <row r="382" spans="1:187" s="35" customFormat="1" ht="17" customHeight="1">
      <c r="A382" s="1">
        <v>1</v>
      </c>
      <c r="B382" s="1">
        <v>218</v>
      </c>
      <c r="C382" s="37" t="s">
        <v>107</v>
      </c>
      <c r="D382" s="33" t="s">
        <v>41</v>
      </c>
      <c r="E382" s="33" t="s">
        <v>107</v>
      </c>
      <c r="F382" s="33" t="s">
        <v>369</v>
      </c>
      <c r="G382" s="33" t="s">
        <v>73</v>
      </c>
      <c r="H382" s="34" t="s">
        <v>108</v>
      </c>
      <c r="I382" s="62">
        <v>-17020</v>
      </c>
      <c r="J382" s="33">
        <v>-17020</v>
      </c>
      <c r="K382" s="33">
        <f t="shared" si="226"/>
        <v>33316</v>
      </c>
      <c r="L382" s="33">
        <f t="shared" si="226"/>
        <v>6606</v>
      </c>
      <c r="M382" s="33">
        <f t="shared" si="226"/>
        <v>12726</v>
      </c>
      <c r="N382" s="33">
        <f t="shared" si="226"/>
        <v>18846</v>
      </c>
      <c r="O382" s="33">
        <f t="shared" si="226"/>
        <v>24966</v>
      </c>
      <c r="P382" s="33">
        <f t="shared" si="226"/>
        <v>24966</v>
      </c>
      <c r="Q382" s="33">
        <f t="shared" si="226"/>
        <v>31086</v>
      </c>
      <c r="R382" s="33">
        <f t="shared" si="226"/>
        <v>37196</v>
      </c>
      <c r="S382" s="33">
        <f t="shared" si="226"/>
        <v>22594</v>
      </c>
      <c r="T382" s="33">
        <f t="shared" si="226"/>
        <v>22594</v>
      </c>
      <c r="U382" s="33">
        <f t="shared" si="226"/>
        <v>34604</v>
      </c>
      <c r="V382" s="33">
        <f t="shared" si="226"/>
        <v>39634</v>
      </c>
      <c r="W382" s="33">
        <f t="shared" si="226"/>
        <v>39634</v>
      </c>
      <c r="X382" s="33">
        <f t="shared" si="226"/>
        <v>45024</v>
      </c>
      <c r="Y382" s="33">
        <f t="shared" si="226"/>
        <v>50424</v>
      </c>
      <c r="Z382" s="33">
        <f t="shared" si="226"/>
        <v>19952</v>
      </c>
      <c r="AA382" s="33">
        <f t="shared" si="227"/>
        <v>25352</v>
      </c>
      <c r="AB382" s="33">
        <f t="shared" si="227"/>
        <v>30877</v>
      </c>
      <c r="AC382" s="33">
        <f t="shared" si="227"/>
        <v>36997</v>
      </c>
      <c r="AD382" s="33">
        <f t="shared" si="227"/>
        <v>36997</v>
      </c>
      <c r="AE382" s="33">
        <f t="shared" si="227"/>
        <v>42397</v>
      </c>
      <c r="AF382" s="33">
        <f t="shared" si="227"/>
        <v>47797</v>
      </c>
      <c r="AG382" s="33">
        <f t="shared" si="227"/>
        <v>18221</v>
      </c>
      <c r="AH382" s="33">
        <f t="shared" si="227"/>
        <v>23621</v>
      </c>
      <c r="AI382" s="33">
        <f t="shared" si="227"/>
        <v>29351</v>
      </c>
      <c r="AJ382" s="33">
        <f t="shared" si="227"/>
        <v>34751</v>
      </c>
      <c r="AK382" s="33">
        <f t="shared" si="227"/>
        <v>34751</v>
      </c>
      <c r="AL382" s="33">
        <f t="shared" si="227"/>
        <v>40871</v>
      </c>
      <c r="AM382" s="34">
        <f t="shared" si="227"/>
        <v>47214</v>
      </c>
      <c r="AN382" s="62">
        <f t="shared" si="227"/>
        <v>18689</v>
      </c>
      <c r="AO382" s="33">
        <f t="shared" si="227"/>
        <v>24809</v>
      </c>
      <c r="AP382" s="33">
        <f t="shared" si="227"/>
        <v>30929</v>
      </c>
      <c r="AQ382" s="33">
        <f t="shared" si="228"/>
        <v>37049</v>
      </c>
      <c r="AR382" s="33">
        <f t="shared" si="228"/>
        <v>37049</v>
      </c>
      <c r="AS382" s="33">
        <f t="shared" si="228"/>
        <v>42455</v>
      </c>
      <c r="AT382" s="33">
        <f t="shared" si="228"/>
        <v>48575</v>
      </c>
      <c r="AU382" s="33">
        <f t="shared" si="228"/>
        <v>22345</v>
      </c>
      <c r="AV382" s="33">
        <f t="shared" si="228"/>
        <v>28640</v>
      </c>
      <c r="AW382" s="33">
        <f t="shared" si="228"/>
        <v>34760</v>
      </c>
      <c r="AX382" s="33">
        <f t="shared" si="228"/>
        <v>40160</v>
      </c>
      <c r="AY382" s="33">
        <f t="shared" si="228"/>
        <v>40160</v>
      </c>
      <c r="AZ382" s="33">
        <f t="shared" si="228"/>
        <v>46380</v>
      </c>
      <c r="BA382" s="33">
        <f t="shared" si="228"/>
        <v>46380</v>
      </c>
      <c r="BB382" s="33">
        <f t="shared" si="228"/>
        <v>24072</v>
      </c>
      <c r="BC382" s="33">
        <f t="shared" si="228"/>
        <v>27744</v>
      </c>
      <c r="BD382" s="33">
        <f t="shared" si="228"/>
        <v>27744</v>
      </c>
      <c r="BE382" s="33">
        <f t="shared" si="228"/>
        <v>32184</v>
      </c>
      <c r="BF382" s="33">
        <f t="shared" si="228"/>
        <v>32184</v>
      </c>
      <c r="BG382" s="33">
        <f t="shared" si="229"/>
        <v>42184</v>
      </c>
      <c r="BH382" s="33">
        <f t="shared" si="229"/>
        <v>45784</v>
      </c>
      <c r="BI382" s="33">
        <f t="shared" si="229"/>
        <v>17617</v>
      </c>
      <c r="BJ382" s="33">
        <f t="shared" si="229"/>
        <v>23017</v>
      </c>
      <c r="BK382" s="33">
        <f t="shared" si="229"/>
        <v>28777</v>
      </c>
      <c r="BL382" s="33">
        <f t="shared" si="229"/>
        <v>34537</v>
      </c>
      <c r="BM382" s="33">
        <f t="shared" si="229"/>
        <v>34537</v>
      </c>
      <c r="BN382" s="33">
        <f t="shared" si="229"/>
        <v>38414</v>
      </c>
      <c r="BO382" s="34">
        <f t="shared" si="229"/>
        <v>45304</v>
      </c>
      <c r="BP382" s="62">
        <f t="shared" si="229"/>
        <v>35354</v>
      </c>
      <c r="BQ382" s="33">
        <f t="shared" si="229"/>
        <v>35354</v>
      </c>
      <c r="BR382" s="33">
        <f t="shared" si="229"/>
        <v>35354</v>
      </c>
      <c r="BS382" s="33">
        <f t="shared" si="229"/>
        <v>35354</v>
      </c>
      <c r="BT382" s="33">
        <f t="shared" si="229"/>
        <v>35354</v>
      </c>
      <c r="BU382" s="33">
        <f t="shared" si="229"/>
        <v>35354</v>
      </c>
      <c r="BV382" s="33">
        <f t="shared" si="229"/>
        <v>35354</v>
      </c>
      <c r="BW382" s="33">
        <f t="shared" si="230"/>
        <v>35438</v>
      </c>
      <c r="BX382" s="33">
        <f t="shared" si="230"/>
        <v>35438</v>
      </c>
      <c r="BY382" s="33">
        <f t="shared" si="230"/>
        <v>35438</v>
      </c>
      <c r="BZ382" s="33">
        <f t="shared" si="230"/>
        <v>35438</v>
      </c>
      <c r="CA382" s="33">
        <f t="shared" si="230"/>
        <v>35438</v>
      </c>
      <c r="CB382" s="33">
        <f t="shared" si="230"/>
        <v>35438</v>
      </c>
      <c r="CC382" s="33">
        <f t="shared" si="230"/>
        <v>35438</v>
      </c>
      <c r="CD382" s="33">
        <f t="shared" si="230"/>
        <v>35438</v>
      </c>
      <c r="CE382" s="33">
        <f t="shared" si="230"/>
        <v>35438</v>
      </c>
      <c r="CF382" s="33">
        <f t="shared" si="230"/>
        <v>35438</v>
      </c>
      <c r="CG382" s="33">
        <f t="shared" si="230"/>
        <v>35438</v>
      </c>
      <c r="CH382" s="33">
        <f t="shared" si="230"/>
        <v>35438</v>
      </c>
      <c r="CI382" s="33">
        <f t="shared" si="230"/>
        <v>35438</v>
      </c>
      <c r="CJ382" s="33">
        <f t="shared" si="230"/>
        <v>-432</v>
      </c>
      <c r="CK382" s="33">
        <f t="shared" si="230"/>
        <v>-432</v>
      </c>
      <c r="CL382" s="33">
        <f t="shared" si="230"/>
        <v>-432</v>
      </c>
      <c r="CM382" s="33">
        <f t="shared" si="231"/>
        <v>-432</v>
      </c>
      <c r="CN382" s="33">
        <f t="shared" si="231"/>
        <v>-432</v>
      </c>
      <c r="CO382" s="33">
        <f t="shared" si="231"/>
        <v>-432</v>
      </c>
      <c r="CP382" s="33">
        <f t="shared" si="231"/>
        <v>-432</v>
      </c>
      <c r="CQ382" s="34">
        <f t="shared" si="231"/>
        <v>-432</v>
      </c>
      <c r="CR382" s="62">
        <f t="shared" si="231"/>
        <v>-432</v>
      </c>
      <c r="CS382" s="33">
        <f t="shared" si="231"/>
        <v>-432</v>
      </c>
      <c r="CT382" s="33">
        <f t="shared" si="231"/>
        <v>-432</v>
      </c>
      <c r="CU382" s="33">
        <f t="shared" si="231"/>
        <v>-432</v>
      </c>
      <c r="CV382" s="33">
        <f t="shared" si="231"/>
        <v>-432</v>
      </c>
      <c r="CW382" s="33">
        <f t="shared" si="231"/>
        <v>-432</v>
      </c>
      <c r="CX382" s="33">
        <f t="shared" si="231"/>
        <v>-432</v>
      </c>
      <c r="CY382" s="33">
        <f t="shared" si="231"/>
        <v>-432</v>
      </c>
      <c r="CZ382" s="33">
        <f t="shared" si="231"/>
        <v>-432</v>
      </c>
      <c r="DA382" s="33">
        <f t="shared" si="231"/>
        <v>-432</v>
      </c>
      <c r="DB382" s="33">
        <f t="shared" si="231"/>
        <v>-432</v>
      </c>
      <c r="DC382" s="33">
        <f t="shared" si="232"/>
        <v>-432</v>
      </c>
      <c r="DD382" s="33">
        <f t="shared" si="232"/>
        <v>-432</v>
      </c>
      <c r="DE382" s="33">
        <f t="shared" si="232"/>
        <v>-432</v>
      </c>
      <c r="DF382" s="33">
        <f t="shared" si="232"/>
        <v>-432</v>
      </c>
      <c r="DG382" s="33">
        <f t="shared" si="232"/>
        <v>-432</v>
      </c>
      <c r="DH382" s="33">
        <f t="shared" si="232"/>
        <v>-432</v>
      </c>
      <c r="DI382" s="33">
        <f t="shared" si="232"/>
        <v>-432</v>
      </c>
      <c r="DJ382" s="33">
        <f t="shared" si="232"/>
        <v>-432</v>
      </c>
      <c r="DK382" s="33">
        <f t="shared" si="232"/>
        <v>-432</v>
      </c>
      <c r="DL382" s="33">
        <f t="shared" si="232"/>
        <v>-432</v>
      </c>
      <c r="DM382" s="33">
        <f t="shared" si="232"/>
        <v>-432</v>
      </c>
      <c r="DN382" s="33">
        <f t="shared" si="232"/>
        <v>-432</v>
      </c>
      <c r="DO382" s="33">
        <f t="shared" si="232"/>
        <v>-432</v>
      </c>
      <c r="DP382" s="33">
        <f t="shared" si="232"/>
        <v>-432</v>
      </c>
      <c r="DQ382" s="33">
        <f t="shared" si="232"/>
        <v>-432</v>
      </c>
      <c r="DR382" s="33">
        <f t="shared" si="232"/>
        <v>-432</v>
      </c>
      <c r="DS382" s="33">
        <f t="shared" si="233"/>
        <v>-432</v>
      </c>
      <c r="DT382" s="33">
        <f t="shared" si="233"/>
        <v>-432</v>
      </c>
      <c r="DU382" s="33">
        <f t="shared" si="233"/>
        <v>-432</v>
      </c>
      <c r="DV382" s="33">
        <f t="shared" si="233"/>
        <v>-432</v>
      </c>
      <c r="DW382" s="33">
        <f t="shared" si="233"/>
        <v>-432</v>
      </c>
      <c r="DX382" s="33">
        <f t="shared" si="233"/>
        <v>-432</v>
      </c>
      <c r="DY382" s="33">
        <f t="shared" si="233"/>
        <v>-432</v>
      </c>
      <c r="DZ382" s="34">
        <f t="shared" si="233"/>
        <v>-432</v>
      </c>
      <c r="EA382" s="62">
        <f t="shared" si="233"/>
        <v>-432</v>
      </c>
      <c r="EB382" s="33">
        <f t="shared" si="233"/>
        <v>-432</v>
      </c>
      <c r="EC382" s="33">
        <f t="shared" si="233"/>
        <v>-432</v>
      </c>
      <c r="ED382" s="33">
        <f t="shared" si="233"/>
        <v>-432</v>
      </c>
      <c r="EE382" s="33">
        <f t="shared" si="233"/>
        <v>-432</v>
      </c>
      <c r="EF382" s="33">
        <f t="shared" si="233"/>
        <v>-432</v>
      </c>
      <c r="EG382" s="33">
        <f t="shared" si="233"/>
        <v>-432</v>
      </c>
      <c r="EH382" s="33">
        <f t="shared" si="233"/>
        <v>-432</v>
      </c>
      <c r="EI382" s="33">
        <f t="shared" si="234"/>
        <v>-432</v>
      </c>
      <c r="EJ382" s="33">
        <f t="shared" si="234"/>
        <v>-432</v>
      </c>
      <c r="EK382" s="33">
        <f t="shared" si="234"/>
        <v>-432</v>
      </c>
      <c r="EL382" s="33">
        <f t="shared" si="234"/>
        <v>-432</v>
      </c>
      <c r="EM382" s="33">
        <f t="shared" si="234"/>
        <v>-432</v>
      </c>
      <c r="EN382" s="33">
        <f t="shared" si="234"/>
        <v>-432</v>
      </c>
      <c r="EO382" s="33">
        <f t="shared" si="234"/>
        <v>-432</v>
      </c>
      <c r="EP382" s="33">
        <f t="shared" si="234"/>
        <v>-432</v>
      </c>
      <c r="EQ382" s="33">
        <f t="shared" si="234"/>
        <v>-432</v>
      </c>
      <c r="ER382" s="33">
        <f t="shared" si="234"/>
        <v>-432</v>
      </c>
      <c r="ES382" s="33">
        <f t="shared" si="234"/>
        <v>-432</v>
      </c>
      <c r="ET382" s="33">
        <f t="shared" si="234"/>
        <v>-432</v>
      </c>
      <c r="EU382" s="33">
        <f t="shared" si="234"/>
        <v>-432</v>
      </c>
      <c r="EV382" s="33">
        <f t="shared" si="234"/>
        <v>-432</v>
      </c>
      <c r="EW382" s="33">
        <f t="shared" si="234"/>
        <v>-432</v>
      </c>
      <c r="EX382" s="33">
        <f t="shared" si="234"/>
        <v>-432</v>
      </c>
      <c r="EY382" s="33">
        <f t="shared" si="235"/>
        <v>-432</v>
      </c>
      <c r="EZ382" s="33">
        <f t="shared" si="235"/>
        <v>-432</v>
      </c>
      <c r="FA382" s="33">
        <f t="shared" si="235"/>
        <v>-432</v>
      </c>
      <c r="FB382" s="34">
        <f t="shared" si="235"/>
        <v>-432</v>
      </c>
      <c r="FC382" s="62">
        <f t="shared" si="235"/>
        <v>-432</v>
      </c>
      <c r="FD382" s="33">
        <f t="shared" si="235"/>
        <v>-432</v>
      </c>
      <c r="FE382" s="33">
        <f t="shared" si="235"/>
        <v>-432</v>
      </c>
      <c r="FF382" s="33">
        <f t="shared" si="235"/>
        <v>-432</v>
      </c>
      <c r="FG382" s="33">
        <f t="shared" si="235"/>
        <v>-432</v>
      </c>
      <c r="FH382" s="33">
        <f t="shared" si="235"/>
        <v>-432</v>
      </c>
      <c r="FI382" s="33">
        <f t="shared" si="235"/>
        <v>-432</v>
      </c>
      <c r="FJ382" s="33">
        <f t="shared" si="235"/>
        <v>-432</v>
      </c>
      <c r="FK382" s="33">
        <f t="shared" si="235"/>
        <v>-432</v>
      </c>
      <c r="FL382" s="33">
        <f t="shared" si="235"/>
        <v>-432</v>
      </c>
      <c r="FM382" s="33">
        <f t="shared" si="235"/>
        <v>-432</v>
      </c>
      <c r="FN382" s="33">
        <f t="shared" si="235"/>
        <v>-432</v>
      </c>
      <c r="FO382" s="33">
        <f t="shared" si="236"/>
        <v>-432</v>
      </c>
      <c r="FP382" s="33">
        <f t="shared" si="236"/>
        <v>-432</v>
      </c>
      <c r="FQ382" s="33">
        <f t="shared" si="236"/>
        <v>-432</v>
      </c>
      <c r="FR382" s="33">
        <f t="shared" si="236"/>
        <v>-432</v>
      </c>
      <c r="FS382" s="33">
        <f t="shared" si="236"/>
        <v>-432</v>
      </c>
      <c r="FT382" s="33">
        <f t="shared" si="236"/>
        <v>-432</v>
      </c>
      <c r="FU382" s="33">
        <f t="shared" si="236"/>
        <v>-432</v>
      </c>
      <c r="FV382" s="33">
        <f t="shared" si="236"/>
        <v>-432</v>
      </c>
      <c r="FW382" s="33">
        <f t="shared" si="236"/>
        <v>-432</v>
      </c>
      <c r="FX382" s="33">
        <f t="shared" si="236"/>
        <v>-432</v>
      </c>
      <c r="FY382" s="33">
        <f t="shared" si="236"/>
        <v>-432</v>
      </c>
      <c r="FZ382" s="33">
        <f t="shared" si="236"/>
        <v>-432</v>
      </c>
      <c r="GA382" s="33">
        <f t="shared" si="236"/>
        <v>-432</v>
      </c>
      <c r="GB382" s="33">
        <f t="shared" si="236"/>
        <v>-432</v>
      </c>
      <c r="GC382" s="33">
        <f t="shared" si="236"/>
        <v>-432</v>
      </c>
      <c r="GD382" s="34">
        <f t="shared" si="236"/>
        <v>-432</v>
      </c>
      <c r="GE382" s="194" t="s">
        <v>496</v>
      </c>
    </row>
    <row r="383" spans="1:187" s="35" customFormat="1" ht="17" customHeight="1">
      <c r="A383" s="1">
        <v>1</v>
      </c>
      <c r="B383" s="1">
        <v>219</v>
      </c>
      <c r="C383" s="37" t="s">
        <v>109</v>
      </c>
      <c r="D383" s="33" t="s">
        <v>41</v>
      </c>
      <c r="E383" s="33" t="s">
        <v>110</v>
      </c>
      <c r="F383" s="33" t="s">
        <v>369</v>
      </c>
      <c r="G383" s="33" t="s">
        <v>73</v>
      </c>
      <c r="H383" s="34" t="s">
        <v>111</v>
      </c>
      <c r="I383" s="62">
        <v>-17020</v>
      </c>
      <c r="J383" s="33">
        <v>19315.000000040003</v>
      </c>
      <c r="K383" s="33">
        <f t="shared" si="226"/>
        <v>33315.000000040003</v>
      </c>
      <c r="L383" s="33">
        <f t="shared" si="226"/>
        <v>6605.0000000400032</v>
      </c>
      <c r="M383" s="33">
        <f t="shared" si="226"/>
        <v>6605.0000000400032</v>
      </c>
      <c r="N383" s="33">
        <f t="shared" si="226"/>
        <v>12725.000000040003</v>
      </c>
      <c r="O383" s="33">
        <f t="shared" si="226"/>
        <v>18845.000000040003</v>
      </c>
      <c r="P383" s="33">
        <f t="shared" si="226"/>
        <v>24965.000000040003</v>
      </c>
      <c r="Q383" s="33">
        <f t="shared" si="226"/>
        <v>24965.000000040003</v>
      </c>
      <c r="R383" s="33">
        <f t="shared" si="226"/>
        <v>31085.000000040003</v>
      </c>
      <c r="S383" s="33">
        <f t="shared" si="226"/>
        <v>7395.0000000400032</v>
      </c>
      <c r="T383" s="33">
        <f t="shared" si="226"/>
        <v>22593.000000040003</v>
      </c>
      <c r="U383" s="33">
        <f t="shared" si="226"/>
        <v>22593.000000040003</v>
      </c>
      <c r="V383" s="33">
        <f t="shared" si="226"/>
        <v>34603.000000040003</v>
      </c>
      <c r="W383" s="33">
        <f t="shared" si="226"/>
        <v>39633.000000040003</v>
      </c>
      <c r="X383" s="33">
        <f t="shared" si="226"/>
        <v>39633.000000040003</v>
      </c>
      <c r="Y383" s="33">
        <f t="shared" si="226"/>
        <v>45023.000000040003</v>
      </c>
      <c r="Z383" s="33">
        <f t="shared" si="226"/>
        <v>14103.000000040003</v>
      </c>
      <c r="AA383" s="33">
        <f t="shared" si="227"/>
        <v>19951.000000040003</v>
      </c>
      <c r="AB383" s="33">
        <f t="shared" si="227"/>
        <v>25351.000000039989</v>
      </c>
      <c r="AC383" s="33">
        <f t="shared" si="227"/>
        <v>30876.000000039989</v>
      </c>
      <c r="AD383" s="33">
        <f t="shared" si="227"/>
        <v>36996.000000039989</v>
      </c>
      <c r="AE383" s="33">
        <f t="shared" si="227"/>
        <v>36996.000000039989</v>
      </c>
      <c r="AF383" s="33">
        <f t="shared" si="227"/>
        <v>42396.000000039989</v>
      </c>
      <c r="AG383" s="33">
        <f t="shared" si="227"/>
        <v>12866.000000039989</v>
      </c>
      <c r="AH383" s="33">
        <f t="shared" si="227"/>
        <v>18220.000000039989</v>
      </c>
      <c r="AI383" s="33">
        <f t="shared" si="227"/>
        <v>23620.000000039989</v>
      </c>
      <c r="AJ383" s="33">
        <f t="shared" si="227"/>
        <v>29350.000000039989</v>
      </c>
      <c r="AK383" s="33">
        <f t="shared" si="227"/>
        <v>34750.000000039989</v>
      </c>
      <c r="AL383" s="33">
        <f t="shared" si="227"/>
        <v>34750.000000039989</v>
      </c>
      <c r="AM383" s="34">
        <f t="shared" si="227"/>
        <v>40870.000000039989</v>
      </c>
      <c r="AN383" s="62">
        <f t="shared" si="227"/>
        <v>12563.000000039989</v>
      </c>
      <c r="AO383" s="33">
        <f t="shared" si="227"/>
        <v>18688.000000039989</v>
      </c>
      <c r="AP383" s="33">
        <f t="shared" si="227"/>
        <v>24808.000000039989</v>
      </c>
      <c r="AQ383" s="33">
        <f t="shared" si="228"/>
        <v>30928.000000039989</v>
      </c>
      <c r="AR383" s="33">
        <f t="shared" si="228"/>
        <v>37048.000000039989</v>
      </c>
      <c r="AS383" s="33">
        <f t="shared" si="228"/>
        <v>37048.000000039989</v>
      </c>
      <c r="AT383" s="33">
        <f t="shared" si="228"/>
        <v>42454.000000039989</v>
      </c>
      <c r="AU383" s="33">
        <f t="shared" si="228"/>
        <v>16164.000000039989</v>
      </c>
      <c r="AV383" s="33">
        <f t="shared" si="228"/>
        <v>22344.000000039989</v>
      </c>
      <c r="AW383" s="33">
        <f t="shared" si="228"/>
        <v>28639.000000039989</v>
      </c>
      <c r="AX383" s="33">
        <f t="shared" si="228"/>
        <v>34759.000000039989</v>
      </c>
      <c r="AY383" s="33">
        <f t="shared" si="228"/>
        <v>40159.000000039989</v>
      </c>
      <c r="AZ383" s="33">
        <f t="shared" si="228"/>
        <v>40159.000000039989</v>
      </c>
      <c r="BA383" s="33">
        <f t="shared" si="228"/>
        <v>46379.000000039989</v>
      </c>
      <c r="BB383" s="33">
        <f t="shared" si="228"/>
        <v>14399.000000039989</v>
      </c>
      <c r="BC383" s="33">
        <f t="shared" si="228"/>
        <v>24071.000000039989</v>
      </c>
      <c r="BD383" s="33">
        <f t="shared" si="228"/>
        <v>27743.000000039989</v>
      </c>
      <c r="BE383" s="33">
        <f t="shared" si="228"/>
        <v>27743.000000039989</v>
      </c>
      <c r="BF383" s="33">
        <f t="shared" si="228"/>
        <v>32183.000000039989</v>
      </c>
      <c r="BG383" s="33">
        <f t="shared" si="229"/>
        <v>32183.000000039989</v>
      </c>
      <c r="BH383" s="33">
        <f t="shared" si="229"/>
        <v>42183.000000039989</v>
      </c>
      <c r="BI383" s="33">
        <f t="shared" si="229"/>
        <v>12193.000000039989</v>
      </c>
      <c r="BJ383" s="33">
        <f t="shared" si="229"/>
        <v>17616.000000039989</v>
      </c>
      <c r="BK383" s="33">
        <f t="shared" si="229"/>
        <v>23016.000000039989</v>
      </c>
      <c r="BL383" s="33">
        <f t="shared" si="229"/>
        <v>28776.000000039989</v>
      </c>
      <c r="BM383" s="33">
        <f t="shared" si="229"/>
        <v>34536.000000039989</v>
      </c>
      <c r="BN383" s="33">
        <f t="shared" si="229"/>
        <v>34536.000000039989</v>
      </c>
      <c r="BO383" s="34">
        <f t="shared" si="229"/>
        <v>38413.000000039989</v>
      </c>
      <c r="BP383" s="62">
        <f t="shared" si="229"/>
        <v>35353.000000039989</v>
      </c>
      <c r="BQ383" s="33">
        <f t="shared" si="229"/>
        <v>35353.000000039989</v>
      </c>
      <c r="BR383" s="33">
        <f t="shared" si="229"/>
        <v>35353.000000039989</v>
      </c>
      <c r="BS383" s="33">
        <f t="shared" si="229"/>
        <v>35353.000000039989</v>
      </c>
      <c r="BT383" s="33">
        <f t="shared" si="229"/>
        <v>35353.000000039989</v>
      </c>
      <c r="BU383" s="33">
        <f t="shared" si="229"/>
        <v>35353.000000039989</v>
      </c>
      <c r="BV383" s="33">
        <f t="shared" si="229"/>
        <v>35353.000000039989</v>
      </c>
      <c r="BW383" s="33">
        <f t="shared" si="230"/>
        <v>35353.000000039989</v>
      </c>
      <c r="BX383" s="33">
        <f t="shared" si="230"/>
        <v>35437.000000039989</v>
      </c>
      <c r="BY383" s="33">
        <f t="shared" si="230"/>
        <v>35437.000000039989</v>
      </c>
      <c r="BZ383" s="33">
        <f t="shared" si="230"/>
        <v>35437.000000039989</v>
      </c>
      <c r="CA383" s="33">
        <f t="shared" si="230"/>
        <v>35437.000000039989</v>
      </c>
      <c r="CB383" s="33">
        <f t="shared" si="230"/>
        <v>35437.000000039989</v>
      </c>
      <c r="CC383" s="33">
        <f t="shared" si="230"/>
        <v>35437.000000039989</v>
      </c>
      <c r="CD383" s="33">
        <f t="shared" si="230"/>
        <v>35437.000000039989</v>
      </c>
      <c r="CE383" s="33">
        <f t="shared" si="230"/>
        <v>35437.000000039989</v>
      </c>
      <c r="CF383" s="33">
        <f t="shared" si="230"/>
        <v>35437.000000039989</v>
      </c>
      <c r="CG383" s="33">
        <f t="shared" si="230"/>
        <v>35437.000000039989</v>
      </c>
      <c r="CH383" s="33">
        <f t="shared" si="230"/>
        <v>35437.000000039989</v>
      </c>
      <c r="CI383" s="33">
        <f t="shared" si="230"/>
        <v>35437.000000039989</v>
      </c>
      <c r="CJ383" s="33">
        <f t="shared" si="230"/>
        <v>-432.99999996001134</v>
      </c>
      <c r="CK383" s="33">
        <f t="shared" si="230"/>
        <v>-432.99999996001134</v>
      </c>
      <c r="CL383" s="33">
        <f t="shared" si="230"/>
        <v>-432.99999996001134</v>
      </c>
      <c r="CM383" s="33">
        <f t="shared" si="231"/>
        <v>-432.99999996001134</v>
      </c>
      <c r="CN383" s="33">
        <f t="shared" si="231"/>
        <v>-432.99999996001134</v>
      </c>
      <c r="CO383" s="33">
        <f t="shared" si="231"/>
        <v>-432.99999996001134</v>
      </c>
      <c r="CP383" s="33">
        <f t="shared" si="231"/>
        <v>-432.99999996001134</v>
      </c>
      <c r="CQ383" s="34">
        <f t="shared" si="231"/>
        <v>-432.99999996001134</v>
      </c>
      <c r="CR383" s="62">
        <f t="shared" si="231"/>
        <v>-432.99999996001134</v>
      </c>
      <c r="CS383" s="33">
        <f t="shared" si="231"/>
        <v>-432.99999996001134</v>
      </c>
      <c r="CT383" s="33">
        <f t="shared" si="231"/>
        <v>-432.99999996001134</v>
      </c>
      <c r="CU383" s="33">
        <f t="shared" si="231"/>
        <v>-432.99999996001134</v>
      </c>
      <c r="CV383" s="33">
        <f t="shared" si="231"/>
        <v>-432.99999996001134</v>
      </c>
      <c r="CW383" s="33">
        <f t="shared" si="231"/>
        <v>-432.99999996001134</v>
      </c>
      <c r="CX383" s="33">
        <f t="shared" si="231"/>
        <v>-432.99999996001134</v>
      </c>
      <c r="CY383" s="33">
        <f t="shared" si="231"/>
        <v>-432.99999996001134</v>
      </c>
      <c r="CZ383" s="33">
        <f t="shared" si="231"/>
        <v>-432.99999996001134</v>
      </c>
      <c r="DA383" s="33">
        <f t="shared" si="231"/>
        <v>-432.99999996001134</v>
      </c>
      <c r="DB383" s="33">
        <f t="shared" si="231"/>
        <v>-432.99999996001134</v>
      </c>
      <c r="DC383" s="33">
        <f t="shared" si="232"/>
        <v>-432.99999996001134</v>
      </c>
      <c r="DD383" s="33">
        <f t="shared" si="232"/>
        <v>-432.99999996001134</v>
      </c>
      <c r="DE383" s="33">
        <f t="shared" si="232"/>
        <v>-432.99999996001134</v>
      </c>
      <c r="DF383" s="33">
        <f t="shared" si="232"/>
        <v>-432.99999996001134</v>
      </c>
      <c r="DG383" s="33">
        <f t="shared" si="232"/>
        <v>-432.99999996001134</v>
      </c>
      <c r="DH383" s="33">
        <f t="shared" si="232"/>
        <v>-432.99999996001134</v>
      </c>
      <c r="DI383" s="33">
        <f t="shared" si="232"/>
        <v>-432.99999996001134</v>
      </c>
      <c r="DJ383" s="33">
        <f t="shared" si="232"/>
        <v>-432.99999996001134</v>
      </c>
      <c r="DK383" s="33">
        <f t="shared" si="232"/>
        <v>-432.99999996001134</v>
      </c>
      <c r="DL383" s="33">
        <f t="shared" si="232"/>
        <v>-432.99999996001134</v>
      </c>
      <c r="DM383" s="33">
        <f t="shared" si="232"/>
        <v>-432.99999996001134</v>
      </c>
      <c r="DN383" s="33">
        <f t="shared" si="232"/>
        <v>-432.99999996001134</v>
      </c>
      <c r="DO383" s="33">
        <f t="shared" si="232"/>
        <v>-432.99999996001134</v>
      </c>
      <c r="DP383" s="33">
        <f t="shared" si="232"/>
        <v>-432.99999996001134</v>
      </c>
      <c r="DQ383" s="33">
        <f t="shared" si="232"/>
        <v>-432.99999996001134</v>
      </c>
      <c r="DR383" s="33">
        <f t="shared" si="232"/>
        <v>-432.99999996001134</v>
      </c>
      <c r="DS383" s="33">
        <f t="shared" si="233"/>
        <v>-432.99999996001134</v>
      </c>
      <c r="DT383" s="33">
        <f t="shared" si="233"/>
        <v>-432.99999996001134</v>
      </c>
      <c r="DU383" s="33">
        <f t="shared" si="233"/>
        <v>-432.99999996001134</v>
      </c>
      <c r="DV383" s="33">
        <f t="shared" si="233"/>
        <v>-432.99999996001134</v>
      </c>
      <c r="DW383" s="33">
        <f t="shared" si="233"/>
        <v>-432.99999996001134</v>
      </c>
      <c r="DX383" s="33">
        <f t="shared" si="233"/>
        <v>-432.99999996001134</v>
      </c>
      <c r="DY383" s="33">
        <f t="shared" si="233"/>
        <v>-432.99999996001134</v>
      </c>
      <c r="DZ383" s="34">
        <f t="shared" si="233"/>
        <v>-432.99999996001134</v>
      </c>
      <c r="EA383" s="62">
        <f t="shared" si="233"/>
        <v>-432.99999996001134</v>
      </c>
      <c r="EB383" s="33">
        <f t="shared" si="233"/>
        <v>-432.99999996001134</v>
      </c>
      <c r="EC383" s="33">
        <f t="shared" si="233"/>
        <v>-432.99999996001134</v>
      </c>
      <c r="ED383" s="33">
        <f t="shared" si="233"/>
        <v>-432.99999996001134</v>
      </c>
      <c r="EE383" s="33">
        <f t="shared" si="233"/>
        <v>-432.99999996001134</v>
      </c>
      <c r="EF383" s="33">
        <f t="shared" si="233"/>
        <v>-432.99999996001134</v>
      </c>
      <c r="EG383" s="33">
        <f t="shared" si="233"/>
        <v>-432.99999996001134</v>
      </c>
      <c r="EH383" s="33">
        <f t="shared" si="233"/>
        <v>-432.99999996001134</v>
      </c>
      <c r="EI383" s="33">
        <f t="shared" si="234"/>
        <v>-432.99999996001134</v>
      </c>
      <c r="EJ383" s="33">
        <f t="shared" si="234"/>
        <v>-432.99999996001134</v>
      </c>
      <c r="EK383" s="33">
        <f t="shared" si="234"/>
        <v>-432.99999996001134</v>
      </c>
      <c r="EL383" s="33">
        <f t="shared" si="234"/>
        <v>-432.99999996001134</v>
      </c>
      <c r="EM383" s="33">
        <f t="shared" si="234"/>
        <v>-432.99999996001134</v>
      </c>
      <c r="EN383" s="33">
        <f t="shared" si="234"/>
        <v>-432.99999996001134</v>
      </c>
      <c r="EO383" s="33">
        <f t="shared" si="234"/>
        <v>-432.99999996001134</v>
      </c>
      <c r="EP383" s="33">
        <f t="shared" si="234"/>
        <v>-432.99999996001134</v>
      </c>
      <c r="EQ383" s="33">
        <f t="shared" si="234"/>
        <v>-432.99999996001134</v>
      </c>
      <c r="ER383" s="33">
        <f t="shared" si="234"/>
        <v>-432.99999996001134</v>
      </c>
      <c r="ES383" s="33">
        <f t="shared" si="234"/>
        <v>-432.99999996001134</v>
      </c>
      <c r="ET383" s="33">
        <f t="shared" si="234"/>
        <v>-432.99999996001134</v>
      </c>
      <c r="EU383" s="33">
        <f t="shared" si="234"/>
        <v>-432.99999996001134</v>
      </c>
      <c r="EV383" s="33">
        <f t="shared" si="234"/>
        <v>-432.99999996001134</v>
      </c>
      <c r="EW383" s="33">
        <f t="shared" si="234"/>
        <v>-432.99999996001134</v>
      </c>
      <c r="EX383" s="33">
        <f t="shared" si="234"/>
        <v>-432.99999996001134</v>
      </c>
      <c r="EY383" s="33">
        <f t="shared" si="235"/>
        <v>-432.99999996001134</v>
      </c>
      <c r="EZ383" s="33">
        <f t="shared" si="235"/>
        <v>-432.99999996001134</v>
      </c>
      <c r="FA383" s="33">
        <f t="shared" si="235"/>
        <v>-432.99999996001134</v>
      </c>
      <c r="FB383" s="34">
        <f t="shared" si="235"/>
        <v>-432.99999996001134</v>
      </c>
      <c r="FC383" s="62">
        <f t="shared" si="235"/>
        <v>-432.99999996001134</v>
      </c>
      <c r="FD383" s="33">
        <f t="shared" si="235"/>
        <v>-432.99999996001134</v>
      </c>
      <c r="FE383" s="33">
        <f t="shared" si="235"/>
        <v>-432.99999996001134</v>
      </c>
      <c r="FF383" s="33">
        <f t="shared" si="235"/>
        <v>-432.99999996001134</v>
      </c>
      <c r="FG383" s="33">
        <f t="shared" si="235"/>
        <v>-432.99999996001134</v>
      </c>
      <c r="FH383" s="33">
        <f t="shared" si="235"/>
        <v>-432.99999996001134</v>
      </c>
      <c r="FI383" s="33">
        <f t="shared" si="235"/>
        <v>-432.99999996001134</v>
      </c>
      <c r="FJ383" s="33">
        <f t="shared" si="235"/>
        <v>-432.99999996001134</v>
      </c>
      <c r="FK383" s="33">
        <f t="shared" si="235"/>
        <v>-432.99999996001134</v>
      </c>
      <c r="FL383" s="33">
        <f t="shared" si="235"/>
        <v>-432.99999996001134</v>
      </c>
      <c r="FM383" s="33">
        <f t="shared" si="235"/>
        <v>-432.99999996001134</v>
      </c>
      <c r="FN383" s="33">
        <f t="shared" si="235"/>
        <v>-432.99999996001134</v>
      </c>
      <c r="FO383" s="33">
        <f t="shared" si="236"/>
        <v>-432.99999996001134</v>
      </c>
      <c r="FP383" s="33">
        <f t="shared" si="236"/>
        <v>-432.99999996001134</v>
      </c>
      <c r="FQ383" s="33">
        <f t="shared" si="236"/>
        <v>-432.99999996001134</v>
      </c>
      <c r="FR383" s="33">
        <f t="shared" si="236"/>
        <v>-432.99999996001134</v>
      </c>
      <c r="FS383" s="33">
        <f t="shared" si="236"/>
        <v>-432.99999996001134</v>
      </c>
      <c r="FT383" s="33">
        <f t="shared" si="236"/>
        <v>-432.99999996001134</v>
      </c>
      <c r="FU383" s="33">
        <f t="shared" si="236"/>
        <v>-432.99999996001134</v>
      </c>
      <c r="FV383" s="33">
        <f t="shared" si="236"/>
        <v>-432.99999996001134</v>
      </c>
      <c r="FW383" s="33">
        <f t="shared" si="236"/>
        <v>-432.99999996001134</v>
      </c>
      <c r="FX383" s="33">
        <f t="shared" si="236"/>
        <v>-432.99999996001134</v>
      </c>
      <c r="FY383" s="33">
        <f t="shared" si="236"/>
        <v>-432.99999996001134</v>
      </c>
      <c r="FZ383" s="33">
        <f t="shared" si="236"/>
        <v>-432.99999996001134</v>
      </c>
      <c r="GA383" s="33">
        <f t="shared" si="236"/>
        <v>-432.99999996001134</v>
      </c>
      <c r="GB383" s="33">
        <f t="shared" si="236"/>
        <v>-432.99999996001134</v>
      </c>
      <c r="GC383" s="33">
        <f t="shared" si="236"/>
        <v>-432.99999996001134</v>
      </c>
      <c r="GD383" s="34">
        <f t="shared" si="236"/>
        <v>-432.99999996001134</v>
      </c>
      <c r="GE383" s="194" t="s">
        <v>497</v>
      </c>
    </row>
    <row r="384" spans="1:187" s="35" customFormat="1" ht="17" customHeight="1">
      <c r="A384" s="1">
        <v>1</v>
      </c>
      <c r="B384" s="1">
        <v>220</v>
      </c>
      <c r="C384" s="37" t="s">
        <v>112</v>
      </c>
      <c r="D384" s="33" t="s">
        <v>41</v>
      </c>
      <c r="E384" s="33" t="s">
        <v>113</v>
      </c>
      <c r="F384" s="33" t="s">
        <v>369</v>
      </c>
      <c r="G384" s="33" t="s">
        <v>73</v>
      </c>
      <c r="H384" s="34" t="s">
        <v>114</v>
      </c>
      <c r="I384" s="62">
        <v>-17020</v>
      </c>
      <c r="J384" s="33">
        <v>19316.000000040003</v>
      </c>
      <c r="K384" s="33">
        <f t="shared" si="226"/>
        <v>33316.000000040003</v>
      </c>
      <c r="L384" s="33">
        <f t="shared" si="226"/>
        <v>6606.0000000400032</v>
      </c>
      <c r="M384" s="33">
        <f t="shared" si="226"/>
        <v>6606.0000000400032</v>
      </c>
      <c r="N384" s="33">
        <f t="shared" si="226"/>
        <v>12726.000000040003</v>
      </c>
      <c r="O384" s="33">
        <f t="shared" si="226"/>
        <v>18846.000000040003</v>
      </c>
      <c r="P384" s="33">
        <f t="shared" si="226"/>
        <v>24966.000000040003</v>
      </c>
      <c r="Q384" s="33">
        <f t="shared" si="226"/>
        <v>24966.000000040003</v>
      </c>
      <c r="R384" s="33">
        <f t="shared" si="226"/>
        <v>31086.000000040003</v>
      </c>
      <c r="S384" s="33">
        <f t="shared" si="226"/>
        <v>7396.0000000400032</v>
      </c>
      <c r="T384" s="33">
        <f t="shared" si="226"/>
        <v>22594.000000040003</v>
      </c>
      <c r="U384" s="33">
        <f t="shared" si="226"/>
        <v>22594.000000040003</v>
      </c>
      <c r="V384" s="33">
        <f t="shared" si="226"/>
        <v>34604.000000040003</v>
      </c>
      <c r="W384" s="33">
        <f t="shared" si="226"/>
        <v>39634.000000040003</v>
      </c>
      <c r="X384" s="33">
        <f t="shared" si="226"/>
        <v>39634.000000040003</v>
      </c>
      <c r="Y384" s="33">
        <f t="shared" si="226"/>
        <v>45024.000000040003</v>
      </c>
      <c r="Z384" s="33">
        <f t="shared" ref="Z384:AO398" si="237">INDEX(Z$91:Z$263,MATCH($E384,$E$91:$E$263,0))-INDEX(Z$6:Z$32,MATCH($D384,$D$6:$D$32,0))</f>
        <v>14104.000000040003</v>
      </c>
      <c r="AA384" s="33">
        <f t="shared" si="237"/>
        <v>19952.000000040003</v>
      </c>
      <c r="AB384" s="33">
        <f t="shared" si="237"/>
        <v>25352.000000039989</v>
      </c>
      <c r="AC384" s="33">
        <f t="shared" si="227"/>
        <v>30877.000000039989</v>
      </c>
      <c r="AD384" s="33">
        <f t="shared" si="227"/>
        <v>36997.000000039989</v>
      </c>
      <c r="AE384" s="33">
        <f t="shared" si="227"/>
        <v>36997.000000039989</v>
      </c>
      <c r="AF384" s="33">
        <f t="shared" si="227"/>
        <v>42397.000000039989</v>
      </c>
      <c r="AG384" s="33">
        <f t="shared" si="227"/>
        <v>12867.000000039989</v>
      </c>
      <c r="AH384" s="33">
        <f t="shared" si="227"/>
        <v>18221.000000039989</v>
      </c>
      <c r="AI384" s="33">
        <f t="shared" si="227"/>
        <v>23621.000000039989</v>
      </c>
      <c r="AJ384" s="33">
        <f t="shared" si="227"/>
        <v>29351.000000039989</v>
      </c>
      <c r="AK384" s="33">
        <f t="shared" si="227"/>
        <v>34751.000000039989</v>
      </c>
      <c r="AL384" s="33">
        <f t="shared" si="227"/>
        <v>34751.000000039989</v>
      </c>
      <c r="AM384" s="34">
        <f t="shared" si="227"/>
        <v>40871.000000039989</v>
      </c>
      <c r="AN384" s="62">
        <f t="shared" si="227"/>
        <v>12564.000000039989</v>
      </c>
      <c r="AO384" s="33">
        <f t="shared" si="227"/>
        <v>18689.000000039989</v>
      </c>
      <c r="AP384" s="33">
        <f t="shared" si="227"/>
        <v>24809.000000039989</v>
      </c>
      <c r="AQ384" s="33">
        <f t="shared" si="228"/>
        <v>30929.000000039989</v>
      </c>
      <c r="AR384" s="33">
        <f t="shared" si="228"/>
        <v>37049.000000039989</v>
      </c>
      <c r="AS384" s="33">
        <f t="shared" si="228"/>
        <v>37049.000000039989</v>
      </c>
      <c r="AT384" s="33">
        <f t="shared" si="228"/>
        <v>42455.000000039989</v>
      </c>
      <c r="AU384" s="33">
        <f t="shared" si="228"/>
        <v>16165.000000039989</v>
      </c>
      <c r="AV384" s="33">
        <f t="shared" si="228"/>
        <v>22345.000000039989</v>
      </c>
      <c r="AW384" s="33">
        <f t="shared" si="228"/>
        <v>28640.000000039989</v>
      </c>
      <c r="AX384" s="33">
        <f t="shared" si="228"/>
        <v>34760.000000039989</v>
      </c>
      <c r="AY384" s="33">
        <f t="shared" si="228"/>
        <v>40160.000000039989</v>
      </c>
      <c r="AZ384" s="33">
        <f t="shared" si="228"/>
        <v>40160.000000039989</v>
      </c>
      <c r="BA384" s="33">
        <f t="shared" si="228"/>
        <v>46380.000000039989</v>
      </c>
      <c r="BB384" s="33">
        <f t="shared" si="228"/>
        <v>14400.000000039989</v>
      </c>
      <c r="BC384" s="33">
        <f t="shared" si="228"/>
        <v>24072.000000039989</v>
      </c>
      <c r="BD384" s="33">
        <f t="shared" si="228"/>
        <v>27744.000000039989</v>
      </c>
      <c r="BE384" s="33">
        <f t="shared" si="228"/>
        <v>27744.000000039989</v>
      </c>
      <c r="BF384" s="33">
        <f t="shared" ref="BF384:BU397" si="238">INDEX(BF$91:BF$263,MATCH($E384,$E$91:$E$263,0))-INDEX(BF$6:BF$32,MATCH($D384,$D$6:$D$32,0))</f>
        <v>32184.000000039989</v>
      </c>
      <c r="BG384" s="33">
        <f t="shared" si="229"/>
        <v>32184.000000039989</v>
      </c>
      <c r="BH384" s="33">
        <f t="shared" si="229"/>
        <v>42184.000000039989</v>
      </c>
      <c r="BI384" s="33">
        <f t="shared" si="229"/>
        <v>12194.000000039989</v>
      </c>
      <c r="BJ384" s="33">
        <f t="shared" si="229"/>
        <v>17617.000000039989</v>
      </c>
      <c r="BK384" s="33">
        <f t="shared" si="229"/>
        <v>23017.000000039989</v>
      </c>
      <c r="BL384" s="33">
        <f t="shared" si="229"/>
        <v>28777.000000039989</v>
      </c>
      <c r="BM384" s="33">
        <f t="shared" si="229"/>
        <v>34537.000000039989</v>
      </c>
      <c r="BN384" s="33">
        <f t="shared" si="229"/>
        <v>34537.000000039989</v>
      </c>
      <c r="BO384" s="34">
        <f t="shared" si="229"/>
        <v>38414.000000039989</v>
      </c>
      <c r="BP384" s="62">
        <f t="shared" si="229"/>
        <v>35354.000000039989</v>
      </c>
      <c r="BQ384" s="33">
        <f t="shared" si="229"/>
        <v>35354.000000039989</v>
      </c>
      <c r="BR384" s="33">
        <f t="shared" si="229"/>
        <v>35354.000000039989</v>
      </c>
      <c r="BS384" s="33">
        <f t="shared" si="229"/>
        <v>35354.000000039989</v>
      </c>
      <c r="BT384" s="33">
        <f t="shared" si="229"/>
        <v>35354.000000039989</v>
      </c>
      <c r="BU384" s="33">
        <f t="shared" si="229"/>
        <v>35354.000000039989</v>
      </c>
      <c r="BV384" s="33">
        <f t="shared" ref="BV384:CK397" si="239">INDEX(BV$91:BV$263,MATCH($E384,$E$91:$E$263,0))-INDEX(BV$6:BV$32,MATCH($D384,$D$6:$D$32,0))</f>
        <v>35354.000000039989</v>
      </c>
      <c r="BW384" s="33">
        <f t="shared" si="239"/>
        <v>35354.000000039989</v>
      </c>
      <c r="BX384" s="33">
        <f t="shared" si="239"/>
        <v>35438.000000039989</v>
      </c>
      <c r="BY384" s="33">
        <f t="shared" si="239"/>
        <v>35438.000000039989</v>
      </c>
      <c r="BZ384" s="33">
        <f t="shared" si="239"/>
        <v>35438.000000039989</v>
      </c>
      <c r="CA384" s="33">
        <f t="shared" si="239"/>
        <v>35438.000000039989</v>
      </c>
      <c r="CB384" s="33">
        <f t="shared" si="239"/>
        <v>35438.000000039989</v>
      </c>
      <c r="CC384" s="33">
        <f t="shared" si="239"/>
        <v>35438.000000039989</v>
      </c>
      <c r="CD384" s="33">
        <f t="shared" si="239"/>
        <v>35438.000000039989</v>
      </c>
      <c r="CE384" s="33">
        <f t="shared" si="239"/>
        <v>35438.000000039989</v>
      </c>
      <c r="CF384" s="33">
        <f t="shared" si="239"/>
        <v>35438.000000039989</v>
      </c>
      <c r="CG384" s="33">
        <f t="shared" si="239"/>
        <v>35438.000000039989</v>
      </c>
      <c r="CH384" s="33">
        <f t="shared" si="239"/>
        <v>35438.000000039989</v>
      </c>
      <c r="CI384" s="33">
        <f t="shared" si="239"/>
        <v>35438.000000039989</v>
      </c>
      <c r="CJ384" s="33">
        <f t="shared" si="230"/>
        <v>-431.99999996001134</v>
      </c>
      <c r="CK384" s="33">
        <f t="shared" si="230"/>
        <v>-431.99999996001134</v>
      </c>
      <c r="CL384" s="33">
        <f t="shared" si="230"/>
        <v>-431.99999996001134</v>
      </c>
      <c r="CM384" s="33">
        <f t="shared" si="231"/>
        <v>-431.99999996001134</v>
      </c>
      <c r="CN384" s="33">
        <f t="shared" si="231"/>
        <v>-431.99999996001134</v>
      </c>
      <c r="CO384" s="33">
        <f t="shared" si="231"/>
        <v>-431.99999996001134</v>
      </c>
      <c r="CP384" s="33">
        <f t="shared" si="231"/>
        <v>-431.99999996001134</v>
      </c>
      <c r="CQ384" s="34">
        <f t="shared" si="231"/>
        <v>-431.99999996001134</v>
      </c>
      <c r="CR384" s="62">
        <f t="shared" si="231"/>
        <v>-431.99999996001134</v>
      </c>
      <c r="CS384" s="33">
        <f t="shared" si="231"/>
        <v>-431.99999996001134</v>
      </c>
      <c r="CT384" s="33">
        <f t="shared" si="231"/>
        <v>-431.99999996001134</v>
      </c>
      <c r="CU384" s="33">
        <f t="shared" si="231"/>
        <v>-431.99999996001134</v>
      </c>
      <c r="CV384" s="33">
        <f t="shared" si="231"/>
        <v>-431.99999996001134</v>
      </c>
      <c r="CW384" s="33">
        <f t="shared" si="231"/>
        <v>-431.99999996001134</v>
      </c>
      <c r="CX384" s="33">
        <f t="shared" si="231"/>
        <v>-431.99999996001134</v>
      </c>
      <c r="CY384" s="33">
        <f t="shared" si="231"/>
        <v>-431.99999996001134</v>
      </c>
      <c r="CZ384" s="33">
        <f t="shared" si="231"/>
        <v>-431.99999996001134</v>
      </c>
      <c r="DA384" s="33">
        <f t="shared" si="231"/>
        <v>-431.99999996001134</v>
      </c>
      <c r="DB384" s="33">
        <f t="shared" ref="DB384:DQ397" si="240">INDEX(DB$91:DB$263,MATCH($E384,$E$91:$E$263,0))-INDEX(DB$6:DB$32,MATCH($D384,$D$6:$D$32,0))</f>
        <v>-431.99999996001134</v>
      </c>
      <c r="DC384" s="33">
        <f t="shared" si="240"/>
        <v>-431.99999996001134</v>
      </c>
      <c r="DD384" s="33">
        <f t="shared" si="240"/>
        <v>-431.99999996001134</v>
      </c>
      <c r="DE384" s="33">
        <f t="shared" si="232"/>
        <v>-431.99999996001134</v>
      </c>
      <c r="DF384" s="33">
        <f t="shared" si="232"/>
        <v>-431.99999996001134</v>
      </c>
      <c r="DG384" s="33">
        <f t="shared" si="232"/>
        <v>-431.99999996001134</v>
      </c>
      <c r="DH384" s="33">
        <f t="shared" si="232"/>
        <v>-431.99999996001134</v>
      </c>
      <c r="DI384" s="33">
        <f t="shared" si="232"/>
        <v>-431.99999996001134</v>
      </c>
      <c r="DJ384" s="33">
        <f t="shared" si="232"/>
        <v>-431.99999996001134</v>
      </c>
      <c r="DK384" s="33">
        <f t="shared" si="232"/>
        <v>-431.99999996001134</v>
      </c>
      <c r="DL384" s="33">
        <f t="shared" si="232"/>
        <v>-431.99999996001134</v>
      </c>
      <c r="DM384" s="33">
        <f t="shared" si="232"/>
        <v>-431.99999996001134</v>
      </c>
      <c r="DN384" s="33">
        <f t="shared" si="232"/>
        <v>-431.99999996001134</v>
      </c>
      <c r="DO384" s="33">
        <f t="shared" si="232"/>
        <v>-431.99999996001134</v>
      </c>
      <c r="DP384" s="33">
        <f t="shared" si="232"/>
        <v>-431.99999996001134</v>
      </c>
      <c r="DQ384" s="33">
        <f t="shared" si="232"/>
        <v>-431.99999996001134</v>
      </c>
      <c r="DR384" s="33">
        <f t="shared" si="232"/>
        <v>-431.99999996001134</v>
      </c>
      <c r="DS384" s="33">
        <f t="shared" si="233"/>
        <v>-431.99999996001134</v>
      </c>
      <c r="DT384" s="33">
        <f t="shared" si="233"/>
        <v>-431.99999996001134</v>
      </c>
      <c r="DU384" s="33">
        <f t="shared" si="233"/>
        <v>-431.99999996001134</v>
      </c>
      <c r="DV384" s="33">
        <f t="shared" si="233"/>
        <v>-431.99999996001134</v>
      </c>
      <c r="DW384" s="33">
        <f t="shared" si="233"/>
        <v>-431.99999996001134</v>
      </c>
      <c r="DX384" s="33">
        <f t="shared" si="233"/>
        <v>-431.99999996001134</v>
      </c>
      <c r="DY384" s="33">
        <f t="shared" si="233"/>
        <v>-431.99999996001134</v>
      </c>
      <c r="DZ384" s="34">
        <f t="shared" si="233"/>
        <v>-431.99999996001134</v>
      </c>
      <c r="EA384" s="62">
        <f t="shared" si="233"/>
        <v>-431.99999996001134</v>
      </c>
      <c r="EB384" s="33">
        <f t="shared" si="233"/>
        <v>-431.99999996001134</v>
      </c>
      <c r="EC384" s="33">
        <f t="shared" si="233"/>
        <v>-431.99999996001134</v>
      </c>
      <c r="ED384" s="33">
        <f t="shared" si="233"/>
        <v>-431.99999996001134</v>
      </c>
      <c r="EE384" s="33">
        <f t="shared" si="233"/>
        <v>-431.99999996001134</v>
      </c>
      <c r="EF384" s="33">
        <f t="shared" si="233"/>
        <v>-431.99999996001134</v>
      </c>
      <c r="EG384" s="33">
        <f t="shared" si="233"/>
        <v>-431.99999996001134</v>
      </c>
      <c r="EH384" s="33">
        <f t="shared" ref="EH384:EW397" si="241">INDEX(EH$91:EH$263,MATCH($E384,$E$91:$E$263,0))-INDEX(EH$6:EH$32,MATCH($D384,$D$6:$D$32,0))</f>
        <v>-431.99999996001134</v>
      </c>
      <c r="EI384" s="33">
        <f t="shared" si="234"/>
        <v>-431.99999996001134</v>
      </c>
      <c r="EJ384" s="33">
        <f t="shared" si="234"/>
        <v>-431.99999996001134</v>
      </c>
      <c r="EK384" s="33">
        <f t="shared" si="234"/>
        <v>-431.99999996001134</v>
      </c>
      <c r="EL384" s="33">
        <f t="shared" si="234"/>
        <v>-431.99999996001134</v>
      </c>
      <c r="EM384" s="33">
        <f t="shared" si="234"/>
        <v>-431.99999996001134</v>
      </c>
      <c r="EN384" s="33">
        <f t="shared" si="234"/>
        <v>-431.99999996001134</v>
      </c>
      <c r="EO384" s="33">
        <f t="shared" si="234"/>
        <v>-431.99999996001134</v>
      </c>
      <c r="EP384" s="33">
        <f t="shared" si="234"/>
        <v>-431.99999996001134</v>
      </c>
      <c r="EQ384" s="33">
        <f t="shared" si="234"/>
        <v>-431.99999996001134</v>
      </c>
      <c r="ER384" s="33">
        <f t="shared" si="234"/>
        <v>-431.99999996001134</v>
      </c>
      <c r="ES384" s="33">
        <f t="shared" si="234"/>
        <v>-431.99999996001134</v>
      </c>
      <c r="ET384" s="33">
        <f t="shared" si="234"/>
        <v>-431.99999996001134</v>
      </c>
      <c r="EU384" s="33">
        <f t="shared" si="234"/>
        <v>-431.99999996001134</v>
      </c>
      <c r="EV384" s="33">
        <f t="shared" si="234"/>
        <v>-431.99999996001134</v>
      </c>
      <c r="EW384" s="33">
        <f t="shared" si="234"/>
        <v>-431.99999996001134</v>
      </c>
      <c r="EX384" s="33">
        <f t="shared" ref="EX384:FM397" si="242">INDEX(EX$91:EX$263,MATCH($E384,$E$91:$E$263,0))-INDEX(EX$6:EX$32,MATCH($D384,$D$6:$D$32,0))</f>
        <v>-431.99999996001134</v>
      </c>
      <c r="EY384" s="33">
        <f t="shared" si="242"/>
        <v>-431.99999996001134</v>
      </c>
      <c r="EZ384" s="33">
        <f t="shared" si="242"/>
        <v>-431.99999996001134</v>
      </c>
      <c r="FA384" s="33">
        <f t="shared" si="242"/>
        <v>-431.99999996001134</v>
      </c>
      <c r="FB384" s="34">
        <f t="shared" si="242"/>
        <v>-431.99999996001134</v>
      </c>
      <c r="FC384" s="62">
        <f t="shared" si="242"/>
        <v>-431.99999996001134</v>
      </c>
      <c r="FD384" s="33">
        <f t="shared" si="242"/>
        <v>-431.99999996001134</v>
      </c>
      <c r="FE384" s="33">
        <f t="shared" si="242"/>
        <v>-431.99999996001134</v>
      </c>
      <c r="FF384" s="33">
        <f t="shared" si="242"/>
        <v>-431.99999996001134</v>
      </c>
      <c r="FG384" s="33">
        <f t="shared" si="242"/>
        <v>-431.99999996001134</v>
      </c>
      <c r="FH384" s="33">
        <f t="shared" si="242"/>
        <v>-431.99999996001134</v>
      </c>
      <c r="FI384" s="33">
        <f t="shared" si="242"/>
        <v>-431.99999996001134</v>
      </c>
      <c r="FJ384" s="33">
        <f t="shared" si="242"/>
        <v>-431.99999996001134</v>
      </c>
      <c r="FK384" s="33">
        <f t="shared" si="242"/>
        <v>-431.99999996001134</v>
      </c>
      <c r="FL384" s="33">
        <f t="shared" si="235"/>
        <v>-431.99999996001134</v>
      </c>
      <c r="FM384" s="33">
        <f t="shared" si="235"/>
        <v>-431.99999996001134</v>
      </c>
      <c r="FN384" s="33">
        <f t="shared" si="235"/>
        <v>-431.99999996001134</v>
      </c>
      <c r="FO384" s="33">
        <f t="shared" si="236"/>
        <v>-431.99999996001134</v>
      </c>
      <c r="FP384" s="33">
        <f t="shared" si="236"/>
        <v>-431.99999996001134</v>
      </c>
      <c r="FQ384" s="33">
        <f t="shared" si="236"/>
        <v>-431.99999996001134</v>
      </c>
      <c r="FR384" s="33">
        <f t="shared" si="236"/>
        <v>-431.99999996001134</v>
      </c>
      <c r="FS384" s="33">
        <f t="shared" si="236"/>
        <v>-431.99999996001134</v>
      </c>
      <c r="FT384" s="33">
        <f t="shared" si="236"/>
        <v>-431.99999996001134</v>
      </c>
      <c r="FU384" s="33">
        <f t="shared" si="236"/>
        <v>-431.99999996001134</v>
      </c>
      <c r="FV384" s="33">
        <f t="shared" si="236"/>
        <v>-431.99999996001134</v>
      </c>
      <c r="FW384" s="33">
        <f t="shared" si="236"/>
        <v>-431.99999996001134</v>
      </c>
      <c r="FX384" s="33">
        <f t="shared" si="236"/>
        <v>-431.99999996001134</v>
      </c>
      <c r="FY384" s="33">
        <f t="shared" si="236"/>
        <v>-431.99999996001134</v>
      </c>
      <c r="FZ384" s="33">
        <f t="shared" si="236"/>
        <v>-431.99999996001134</v>
      </c>
      <c r="GA384" s="33">
        <f t="shared" si="236"/>
        <v>-431.99999996001134</v>
      </c>
      <c r="GB384" s="33">
        <f t="shared" si="236"/>
        <v>-431.99999996001134</v>
      </c>
      <c r="GC384" s="33">
        <f t="shared" si="236"/>
        <v>-431.99999996001134</v>
      </c>
      <c r="GD384" s="34">
        <f t="shared" ref="GB384:GD399" si="243">INDEX(GD$91:GD$263,MATCH($E384,$E$91:$E$263,0))-INDEX(GD$6:GD$32,MATCH($D384,$D$6:$D$32,0))</f>
        <v>-431.99999996001134</v>
      </c>
      <c r="GE384" s="194" t="s">
        <v>498</v>
      </c>
    </row>
    <row r="385" spans="1:187" s="35" customFormat="1" ht="17" customHeight="1">
      <c r="A385" s="1">
        <v>1</v>
      </c>
      <c r="B385" s="1">
        <v>221</v>
      </c>
      <c r="C385" s="37" t="s">
        <v>115</v>
      </c>
      <c r="D385" s="33" t="s">
        <v>41</v>
      </c>
      <c r="E385" s="33" t="s">
        <v>116</v>
      </c>
      <c r="F385" s="33" t="s">
        <v>369</v>
      </c>
      <c r="G385" s="33" t="s">
        <v>73</v>
      </c>
      <c r="H385" s="34" t="s">
        <v>117</v>
      </c>
      <c r="I385" s="62">
        <v>-17020</v>
      </c>
      <c r="J385" s="33">
        <v>19316.053948996698</v>
      </c>
      <c r="K385" s="33">
        <f t="shared" ref="K385:Z397" si="244">INDEX(K$91:K$263,MATCH($E385,$E$91:$E$263,0))-INDEX(K$6:K$32,MATCH($D385,$D$6:$D$32,0))</f>
        <v>33316.053948996698</v>
      </c>
      <c r="L385" s="33">
        <f t="shared" si="244"/>
        <v>6606.0539489966977</v>
      </c>
      <c r="M385" s="33">
        <f t="shared" si="244"/>
        <v>6606.0539489966977</v>
      </c>
      <c r="N385" s="33">
        <f t="shared" si="244"/>
        <v>12726.053948996698</v>
      </c>
      <c r="O385" s="33">
        <f t="shared" si="244"/>
        <v>18846.053948996698</v>
      </c>
      <c r="P385" s="33">
        <f t="shared" si="244"/>
        <v>24966.05394899669</v>
      </c>
      <c r="Q385" s="33">
        <f t="shared" si="244"/>
        <v>24966.05394899669</v>
      </c>
      <c r="R385" s="33">
        <f t="shared" si="244"/>
        <v>31086.05394899669</v>
      </c>
      <c r="S385" s="33">
        <f t="shared" si="244"/>
        <v>7396.0539489966905</v>
      </c>
      <c r="T385" s="33">
        <f t="shared" si="244"/>
        <v>22594.053948996705</v>
      </c>
      <c r="U385" s="33">
        <f t="shared" si="244"/>
        <v>22594.053948996705</v>
      </c>
      <c r="V385" s="33">
        <f t="shared" si="244"/>
        <v>34604.053948996705</v>
      </c>
      <c r="W385" s="33">
        <f t="shared" si="244"/>
        <v>39634.053948996705</v>
      </c>
      <c r="X385" s="33">
        <f t="shared" si="244"/>
        <v>39634.053948996705</v>
      </c>
      <c r="Y385" s="33">
        <f t="shared" si="244"/>
        <v>45024.053948996705</v>
      </c>
      <c r="Z385" s="33">
        <f t="shared" si="244"/>
        <v>14104.053948996705</v>
      </c>
      <c r="AA385" s="33">
        <f t="shared" si="237"/>
        <v>19952.053948996705</v>
      </c>
      <c r="AB385" s="33">
        <f t="shared" si="237"/>
        <v>25352.053948996705</v>
      </c>
      <c r="AC385" s="33">
        <f t="shared" si="237"/>
        <v>30877.053948996705</v>
      </c>
      <c r="AD385" s="33">
        <f t="shared" si="237"/>
        <v>36997.053948996705</v>
      </c>
      <c r="AE385" s="33">
        <f t="shared" si="237"/>
        <v>36997.053948996705</v>
      </c>
      <c r="AF385" s="33">
        <f t="shared" si="237"/>
        <v>42397.053948996705</v>
      </c>
      <c r="AG385" s="33">
        <f t="shared" si="237"/>
        <v>12867.053948996705</v>
      </c>
      <c r="AH385" s="33">
        <f t="shared" si="237"/>
        <v>18221.053948996705</v>
      </c>
      <c r="AI385" s="33">
        <f t="shared" si="237"/>
        <v>23621.053948996705</v>
      </c>
      <c r="AJ385" s="33">
        <f t="shared" si="237"/>
        <v>29351.053948996705</v>
      </c>
      <c r="AK385" s="33">
        <f t="shared" si="237"/>
        <v>34751.053948996705</v>
      </c>
      <c r="AL385" s="33">
        <f t="shared" si="237"/>
        <v>34751.053948996705</v>
      </c>
      <c r="AM385" s="34">
        <f t="shared" si="237"/>
        <v>40871.053948996705</v>
      </c>
      <c r="AN385" s="62">
        <f t="shared" si="237"/>
        <v>12564.053948996705</v>
      </c>
      <c r="AO385" s="33">
        <f t="shared" si="237"/>
        <v>18689.053948996705</v>
      </c>
      <c r="AP385" s="33">
        <f t="shared" ref="AP385:BE397" si="245">INDEX(AP$91:AP$263,MATCH($E385,$E$91:$E$263,0))-INDEX(AP$6:AP$32,MATCH($D385,$D$6:$D$32,0))</f>
        <v>24809.053948996705</v>
      </c>
      <c r="AQ385" s="33">
        <f t="shared" si="245"/>
        <v>30929.053948996705</v>
      </c>
      <c r="AR385" s="33">
        <f t="shared" si="245"/>
        <v>37049.053948996705</v>
      </c>
      <c r="AS385" s="33">
        <f t="shared" si="245"/>
        <v>37049.053948996705</v>
      </c>
      <c r="AT385" s="33">
        <f t="shared" si="245"/>
        <v>42455.053948996705</v>
      </c>
      <c r="AU385" s="33">
        <f t="shared" si="245"/>
        <v>16165.053948996705</v>
      </c>
      <c r="AV385" s="33">
        <f t="shared" si="245"/>
        <v>22345.053948996705</v>
      </c>
      <c r="AW385" s="33">
        <f t="shared" si="245"/>
        <v>28640.053948996705</v>
      </c>
      <c r="AX385" s="33">
        <f t="shared" si="245"/>
        <v>34760.053948996705</v>
      </c>
      <c r="AY385" s="33">
        <f t="shared" si="245"/>
        <v>40160.053948996705</v>
      </c>
      <c r="AZ385" s="33">
        <f t="shared" si="245"/>
        <v>40160.053948996705</v>
      </c>
      <c r="BA385" s="33">
        <f t="shared" si="245"/>
        <v>46380.053948996705</v>
      </c>
      <c r="BB385" s="33">
        <f t="shared" si="245"/>
        <v>14400.053948996705</v>
      </c>
      <c r="BC385" s="33">
        <f t="shared" si="245"/>
        <v>24072.053948996705</v>
      </c>
      <c r="BD385" s="33">
        <f t="shared" si="245"/>
        <v>27744.053948996705</v>
      </c>
      <c r="BE385" s="33">
        <f t="shared" si="245"/>
        <v>27744.053948996705</v>
      </c>
      <c r="BF385" s="33">
        <f t="shared" si="238"/>
        <v>32184.053948996705</v>
      </c>
      <c r="BG385" s="33">
        <f t="shared" si="238"/>
        <v>32184.053948996705</v>
      </c>
      <c r="BH385" s="33">
        <f t="shared" si="238"/>
        <v>42184.053948996705</v>
      </c>
      <c r="BI385" s="33">
        <f t="shared" si="238"/>
        <v>12194.053948996705</v>
      </c>
      <c r="BJ385" s="33">
        <f t="shared" si="238"/>
        <v>17617.053948996705</v>
      </c>
      <c r="BK385" s="33">
        <f t="shared" si="238"/>
        <v>23017.053948996705</v>
      </c>
      <c r="BL385" s="33">
        <f t="shared" si="238"/>
        <v>28777.053948996705</v>
      </c>
      <c r="BM385" s="33">
        <f t="shared" si="238"/>
        <v>34537.053948996705</v>
      </c>
      <c r="BN385" s="33">
        <f t="shared" si="238"/>
        <v>34537.053948996705</v>
      </c>
      <c r="BO385" s="34">
        <f t="shared" si="238"/>
        <v>38414.053948996705</v>
      </c>
      <c r="BP385" s="62">
        <f t="shared" si="238"/>
        <v>35354.053948996705</v>
      </c>
      <c r="BQ385" s="33">
        <f t="shared" si="238"/>
        <v>35354.053948996705</v>
      </c>
      <c r="BR385" s="33">
        <f t="shared" si="238"/>
        <v>35354.053948996705</v>
      </c>
      <c r="BS385" s="33">
        <f t="shared" si="238"/>
        <v>35354.053948996705</v>
      </c>
      <c r="BT385" s="33">
        <f t="shared" si="238"/>
        <v>35354.053948996705</v>
      </c>
      <c r="BU385" s="33">
        <f t="shared" si="238"/>
        <v>35354.053948996705</v>
      </c>
      <c r="BV385" s="33">
        <f t="shared" si="239"/>
        <v>35354.053948996705</v>
      </c>
      <c r="BW385" s="33">
        <f t="shared" si="239"/>
        <v>35354.053948996705</v>
      </c>
      <c r="BX385" s="33">
        <f t="shared" si="239"/>
        <v>35438.053948996705</v>
      </c>
      <c r="BY385" s="33">
        <f t="shared" si="239"/>
        <v>35438.053948996705</v>
      </c>
      <c r="BZ385" s="33">
        <f t="shared" si="239"/>
        <v>35438.053948996705</v>
      </c>
      <c r="CA385" s="33">
        <f t="shared" si="239"/>
        <v>35438.053948996705</v>
      </c>
      <c r="CB385" s="33">
        <f t="shared" si="239"/>
        <v>35438.053948996705</v>
      </c>
      <c r="CC385" s="33">
        <f t="shared" si="239"/>
        <v>35438.053948996705</v>
      </c>
      <c r="CD385" s="33">
        <f t="shared" si="239"/>
        <v>35438.053948996705</v>
      </c>
      <c r="CE385" s="33">
        <f t="shared" si="239"/>
        <v>35438.053948996705</v>
      </c>
      <c r="CF385" s="33">
        <f t="shared" si="239"/>
        <v>35438.053948996705</v>
      </c>
      <c r="CG385" s="33">
        <f t="shared" si="239"/>
        <v>35438.053948996705</v>
      </c>
      <c r="CH385" s="33">
        <f t="shared" si="239"/>
        <v>35438.053948996705</v>
      </c>
      <c r="CI385" s="33">
        <f t="shared" si="239"/>
        <v>35438.053948996705</v>
      </c>
      <c r="CJ385" s="33">
        <f t="shared" si="239"/>
        <v>-431.946051003295</v>
      </c>
      <c r="CK385" s="33">
        <f t="shared" si="239"/>
        <v>-431.946051003295</v>
      </c>
      <c r="CL385" s="33">
        <f t="shared" ref="CL385:DA397" si="246">INDEX(CL$91:CL$263,MATCH($E385,$E$91:$E$263,0))-INDEX(CL$6:CL$32,MATCH($D385,$D$6:$D$32,0))</f>
        <v>-431.946051003295</v>
      </c>
      <c r="CM385" s="33">
        <f t="shared" si="246"/>
        <v>-431.946051003295</v>
      </c>
      <c r="CN385" s="33">
        <f t="shared" si="246"/>
        <v>-431.946051003295</v>
      </c>
      <c r="CO385" s="33">
        <f t="shared" si="246"/>
        <v>-431.946051003295</v>
      </c>
      <c r="CP385" s="33">
        <f t="shared" si="246"/>
        <v>-431.946051003295</v>
      </c>
      <c r="CQ385" s="34">
        <f t="shared" si="246"/>
        <v>-431.946051003295</v>
      </c>
      <c r="CR385" s="62">
        <f t="shared" si="246"/>
        <v>-431.946051003295</v>
      </c>
      <c r="CS385" s="33">
        <f t="shared" si="246"/>
        <v>-431.946051003295</v>
      </c>
      <c r="CT385" s="33">
        <f t="shared" si="246"/>
        <v>-431.946051003295</v>
      </c>
      <c r="CU385" s="33">
        <f t="shared" si="246"/>
        <v>-431.946051003295</v>
      </c>
      <c r="CV385" s="33">
        <f t="shared" si="246"/>
        <v>-431.946051003295</v>
      </c>
      <c r="CW385" s="33">
        <f t="shared" si="246"/>
        <v>-431.946051003295</v>
      </c>
      <c r="CX385" s="33">
        <f t="shared" si="246"/>
        <v>-431.946051003295</v>
      </c>
      <c r="CY385" s="33">
        <f t="shared" si="246"/>
        <v>-431.946051003295</v>
      </c>
      <c r="CZ385" s="33">
        <f t="shared" si="246"/>
        <v>-431.946051003295</v>
      </c>
      <c r="DA385" s="33">
        <f t="shared" si="246"/>
        <v>-431.946051003295</v>
      </c>
      <c r="DB385" s="33">
        <f t="shared" si="240"/>
        <v>-431.946051003295</v>
      </c>
      <c r="DC385" s="33">
        <f t="shared" si="240"/>
        <v>-431.946051003295</v>
      </c>
      <c r="DD385" s="33">
        <f t="shared" si="240"/>
        <v>-431.946051003295</v>
      </c>
      <c r="DE385" s="33">
        <f t="shared" si="240"/>
        <v>-431.946051003295</v>
      </c>
      <c r="DF385" s="33">
        <f t="shared" si="240"/>
        <v>-431.946051003295</v>
      </c>
      <c r="DG385" s="33">
        <f t="shared" si="240"/>
        <v>-431.946051003295</v>
      </c>
      <c r="DH385" s="33">
        <f t="shared" si="240"/>
        <v>-431.946051003295</v>
      </c>
      <c r="DI385" s="33">
        <f t="shared" si="240"/>
        <v>-431.946051003295</v>
      </c>
      <c r="DJ385" s="33">
        <f t="shared" si="240"/>
        <v>-431.946051003295</v>
      </c>
      <c r="DK385" s="33">
        <f t="shared" si="240"/>
        <v>-431.946051003295</v>
      </c>
      <c r="DL385" s="33">
        <f t="shared" si="240"/>
        <v>-431.946051003295</v>
      </c>
      <c r="DM385" s="33">
        <f t="shared" si="240"/>
        <v>-431.946051003295</v>
      </c>
      <c r="DN385" s="33">
        <f t="shared" si="240"/>
        <v>-431.946051003295</v>
      </c>
      <c r="DO385" s="33">
        <f t="shared" si="240"/>
        <v>-431.946051003295</v>
      </c>
      <c r="DP385" s="33">
        <f t="shared" si="240"/>
        <v>-431.946051003295</v>
      </c>
      <c r="DQ385" s="33">
        <f t="shared" si="240"/>
        <v>-431.946051003295</v>
      </c>
      <c r="DR385" s="33">
        <f t="shared" ref="DR385:EG397" si="247">INDEX(DR$91:DR$263,MATCH($E385,$E$91:$E$263,0))-INDEX(DR$6:DR$32,MATCH($D385,$D$6:$D$32,0))</f>
        <v>-431.946051003295</v>
      </c>
      <c r="DS385" s="33">
        <f t="shared" si="247"/>
        <v>-431.946051003295</v>
      </c>
      <c r="DT385" s="33">
        <f t="shared" si="247"/>
        <v>-431.946051003295</v>
      </c>
      <c r="DU385" s="33">
        <f t="shared" si="247"/>
        <v>-431.946051003295</v>
      </c>
      <c r="DV385" s="33">
        <f t="shared" si="247"/>
        <v>-431.946051003295</v>
      </c>
      <c r="DW385" s="33">
        <f t="shared" si="247"/>
        <v>-431.946051003295</v>
      </c>
      <c r="DX385" s="33">
        <f t="shared" si="247"/>
        <v>-431.946051003295</v>
      </c>
      <c r="DY385" s="33">
        <f t="shared" si="247"/>
        <v>-431.946051003295</v>
      </c>
      <c r="DZ385" s="34">
        <f t="shared" si="247"/>
        <v>-431.946051003295</v>
      </c>
      <c r="EA385" s="62">
        <f t="shared" si="247"/>
        <v>-431.946051003295</v>
      </c>
      <c r="EB385" s="33">
        <f t="shared" si="247"/>
        <v>-431.946051003295</v>
      </c>
      <c r="EC385" s="33">
        <f t="shared" si="247"/>
        <v>-431.946051003295</v>
      </c>
      <c r="ED385" s="33">
        <f t="shared" si="247"/>
        <v>-431.946051003295</v>
      </c>
      <c r="EE385" s="33">
        <f t="shared" si="247"/>
        <v>-431.946051003295</v>
      </c>
      <c r="EF385" s="33">
        <f t="shared" si="247"/>
        <v>-431.946051003295</v>
      </c>
      <c r="EG385" s="33">
        <f t="shared" si="247"/>
        <v>-431.946051003295</v>
      </c>
      <c r="EH385" s="33">
        <f t="shared" si="241"/>
        <v>-431.946051003295</v>
      </c>
      <c r="EI385" s="33">
        <f t="shared" si="241"/>
        <v>-431.946051003295</v>
      </c>
      <c r="EJ385" s="33">
        <f t="shared" si="241"/>
        <v>-431.946051003295</v>
      </c>
      <c r="EK385" s="33">
        <f t="shared" si="241"/>
        <v>-431.946051003295</v>
      </c>
      <c r="EL385" s="33">
        <f t="shared" si="241"/>
        <v>-431.946051003295</v>
      </c>
      <c r="EM385" s="33">
        <f t="shared" si="241"/>
        <v>-431.946051003295</v>
      </c>
      <c r="EN385" s="33">
        <f t="shared" si="241"/>
        <v>-431.946051003295</v>
      </c>
      <c r="EO385" s="33">
        <f t="shared" si="241"/>
        <v>-431.946051003295</v>
      </c>
      <c r="EP385" s="33">
        <f t="shared" si="241"/>
        <v>-431.946051003295</v>
      </c>
      <c r="EQ385" s="33">
        <f t="shared" si="241"/>
        <v>-431.946051003295</v>
      </c>
      <c r="ER385" s="33">
        <f t="shared" si="241"/>
        <v>-431.946051003295</v>
      </c>
      <c r="ES385" s="33">
        <f t="shared" si="241"/>
        <v>-431.946051003295</v>
      </c>
      <c r="ET385" s="33">
        <f t="shared" si="241"/>
        <v>-431.946051003295</v>
      </c>
      <c r="EU385" s="33">
        <f t="shared" si="241"/>
        <v>-431.946051003295</v>
      </c>
      <c r="EV385" s="33">
        <f t="shared" si="241"/>
        <v>-431.946051003295</v>
      </c>
      <c r="EW385" s="33">
        <f t="shared" si="241"/>
        <v>-431.946051003295</v>
      </c>
      <c r="EX385" s="33">
        <f t="shared" si="242"/>
        <v>-431.946051003295</v>
      </c>
      <c r="EY385" s="33">
        <f t="shared" si="242"/>
        <v>-431.946051003295</v>
      </c>
      <c r="EZ385" s="33">
        <f t="shared" si="242"/>
        <v>-431.946051003295</v>
      </c>
      <c r="FA385" s="33">
        <f t="shared" si="242"/>
        <v>-431.946051003295</v>
      </c>
      <c r="FB385" s="34">
        <f t="shared" si="242"/>
        <v>-431.946051003295</v>
      </c>
      <c r="FC385" s="62">
        <f t="shared" si="242"/>
        <v>-431.946051003295</v>
      </c>
      <c r="FD385" s="33">
        <f t="shared" si="242"/>
        <v>-431.946051003295</v>
      </c>
      <c r="FE385" s="33">
        <f t="shared" si="242"/>
        <v>-431.946051003295</v>
      </c>
      <c r="FF385" s="33">
        <f t="shared" si="242"/>
        <v>-431.946051003295</v>
      </c>
      <c r="FG385" s="33">
        <f t="shared" si="242"/>
        <v>-431.946051003295</v>
      </c>
      <c r="FH385" s="33">
        <f t="shared" si="242"/>
        <v>-431.946051003295</v>
      </c>
      <c r="FI385" s="33">
        <f t="shared" si="242"/>
        <v>-431.946051003295</v>
      </c>
      <c r="FJ385" s="33">
        <f t="shared" si="242"/>
        <v>-431.946051003295</v>
      </c>
      <c r="FK385" s="33">
        <f t="shared" si="242"/>
        <v>-431.946051003295</v>
      </c>
      <c r="FL385" s="33">
        <f t="shared" si="242"/>
        <v>-431.946051003295</v>
      </c>
      <c r="FM385" s="33">
        <f t="shared" si="242"/>
        <v>-431.946051003295</v>
      </c>
      <c r="FN385" s="33">
        <f t="shared" ref="FN385:GA399" si="248">INDEX(FN$91:FN$263,MATCH($E385,$E$91:$E$263,0))-INDEX(FN$6:FN$32,MATCH($D385,$D$6:$D$32,0))</f>
        <v>-431.946051003295</v>
      </c>
      <c r="FO385" s="33">
        <f t="shared" si="248"/>
        <v>-431.946051003295</v>
      </c>
      <c r="FP385" s="33">
        <f t="shared" si="248"/>
        <v>-431.946051003295</v>
      </c>
      <c r="FQ385" s="33">
        <f t="shared" si="248"/>
        <v>-431.946051003295</v>
      </c>
      <c r="FR385" s="33">
        <f t="shared" si="248"/>
        <v>-431.946051003295</v>
      </c>
      <c r="FS385" s="33">
        <f t="shared" si="248"/>
        <v>-431.946051003295</v>
      </c>
      <c r="FT385" s="33">
        <f t="shared" si="248"/>
        <v>-431.946051003295</v>
      </c>
      <c r="FU385" s="33">
        <f t="shared" si="248"/>
        <v>-431.946051003295</v>
      </c>
      <c r="FV385" s="33">
        <f t="shared" si="248"/>
        <v>-431.946051003295</v>
      </c>
      <c r="FW385" s="33">
        <f t="shared" si="248"/>
        <v>-431.946051003295</v>
      </c>
      <c r="FX385" s="33">
        <f t="shared" si="248"/>
        <v>-431.946051003295</v>
      </c>
      <c r="FY385" s="33">
        <f t="shared" si="248"/>
        <v>-431.946051003295</v>
      </c>
      <c r="FZ385" s="33">
        <f t="shared" si="248"/>
        <v>-431.946051003295</v>
      </c>
      <c r="GA385" s="33">
        <f t="shared" si="248"/>
        <v>-431.946051003295</v>
      </c>
      <c r="GB385" s="33">
        <f t="shared" si="243"/>
        <v>-431.946051003295</v>
      </c>
      <c r="GC385" s="33">
        <f t="shared" si="243"/>
        <v>-431.946051003295</v>
      </c>
      <c r="GD385" s="34">
        <f t="shared" si="243"/>
        <v>-431.946051003295</v>
      </c>
      <c r="GE385" s="194" t="s">
        <v>499</v>
      </c>
    </row>
    <row r="386" spans="1:187" s="35" customFormat="1" ht="17" customHeight="1">
      <c r="A386" s="1">
        <v>1</v>
      </c>
      <c r="B386" s="1">
        <v>222</v>
      </c>
      <c r="C386" s="37" t="s">
        <v>118</v>
      </c>
      <c r="D386" s="33" t="s">
        <v>41</v>
      </c>
      <c r="E386" s="33" t="s">
        <v>119</v>
      </c>
      <c r="F386" s="33" t="s">
        <v>369</v>
      </c>
      <c r="G386" s="33" t="s">
        <v>73</v>
      </c>
      <c r="H386" s="34" t="s">
        <v>120</v>
      </c>
      <c r="I386" s="62">
        <v>-17020</v>
      </c>
      <c r="J386" s="33">
        <v>19316.000000040003</v>
      </c>
      <c r="K386" s="33">
        <f t="shared" si="244"/>
        <v>33316.000000040003</v>
      </c>
      <c r="L386" s="33">
        <f t="shared" si="244"/>
        <v>6606.0000000400032</v>
      </c>
      <c r="M386" s="33">
        <f t="shared" si="244"/>
        <v>6606.0000000400032</v>
      </c>
      <c r="N386" s="33">
        <f t="shared" si="244"/>
        <v>12726.000000040003</v>
      </c>
      <c r="O386" s="33">
        <f t="shared" si="244"/>
        <v>18846.000000040003</v>
      </c>
      <c r="P386" s="33">
        <f t="shared" si="244"/>
        <v>24966.000000040003</v>
      </c>
      <c r="Q386" s="33">
        <f t="shared" si="244"/>
        <v>24966.000000040003</v>
      </c>
      <c r="R386" s="33">
        <f t="shared" si="244"/>
        <v>31086.000000040003</v>
      </c>
      <c r="S386" s="33">
        <f t="shared" si="244"/>
        <v>7396.0000000400032</v>
      </c>
      <c r="T386" s="33">
        <f t="shared" si="244"/>
        <v>22594.000000040003</v>
      </c>
      <c r="U386" s="33">
        <f t="shared" si="244"/>
        <v>22594.000000040003</v>
      </c>
      <c r="V386" s="33">
        <f t="shared" si="244"/>
        <v>34604.000000040003</v>
      </c>
      <c r="W386" s="33">
        <f t="shared" si="244"/>
        <v>39634.000000040003</v>
      </c>
      <c r="X386" s="33">
        <f t="shared" si="244"/>
        <v>39634.000000040003</v>
      </c>
      <c r="Y386" s="33">
        <f t="shared" si="244"/>
        <v>45024.000000040003</v>
      </c>
      <c r="Z386" s="33">
        <f t="shared" si="244"/>
        <v>14104.000000040003</v>
      </c>
      <c r="AA386" s="33">
        <f t="shared" si="237"/>
        <v>19952.000000040003</v>
      </c>
      <c r="AB386" s="33">
        <f t="shared" si="237"/>
        <v>25352.000000039989</v>
      </c>
      <c r="AC386" s="33">
        <f t="shared" si="237"/>
        <v>30877.000000039989</v>
      </c>
      <c r="AD386" s="33">
        <f t="shared" si="237"/>
        <v>36997.000000039989</v>
      </c>
      <c r="AE386" s="33">
        <f t="shared" si="237"/>
        <v>36997.000000039989</v>
      </c>
      <c r="AF386" s="33">
        <f t="shared" si="237"/>
        <v>42397.000000039989</v>
      </c>
      <c r="AG386" s="33">
        <f t="shared" si="237"/>
        <v>12867.000000039989</v>
      </c>
      <c r="AH386" s="33">
        <f t="shared" si="237"/>
        <v>18221.000000039989</v>
      </c>
      <c r="AI386" s="33">
        <f t="shared" si="237"/>
        <v>23621.000000039989</v>
      </c>
      <c r="AJ386" s="33">
        <f t="shared" si="237"/>
        <v>29351.000000039989</v>
      </c>
      <c r="AK386" s="33">
        <f t="shared" si="237"/>
        <v>34751.000000039989</v>
      </c>
      <c r="AL386" s="33">
        <f t="shared" si="237"/>
        <v>34751.000000039989</v>
      </c>
      <c r="AM386" s="34">
        <f t="shared" si="237"/>
        <v>40871.000000039989</v>
      </c>
      <c r="AN386" s="62">
        <f t="shared" si="237"/>
        <v>12564.000000039989</v>
      </c>
      <c r="AO386" s="33">
        <f t="shared" si="237"/>
        <v>18689.000000039989</v>
      </c>
      <c r="AP386" s="33">
        <f t="shared" si="245"/>
        <v>24809.000000039989</v>
      </c>
      <c r="AQ386" s="33">
        <f t="shared" si="245"/>
        <v>30929.000000039989</v>
      </c>
      <c r="AR386" s="33">
        <f t="shared" si="245"/>
        <v>37049.000000039989</v>
      </c>
      <c r="AS386" s="33">
        <f t="shared" si="245"/>
        <v>37049.000000039989</v>
      </c>
      <c r="AT386" s="33">
        <f t="shared" si="245"/>
        <v>42455.000000039989</v>
      </c>
      <c r="AU386" s="33">
        <f t="shared" si="245"/>
        <v>16165.000000039989</v>
      </c>
      <c r="AV386" s="33">
        <f t="shared" si="245"/>
        <v>22345.000000039989</v>
      </c>
      <c r="AW386" s="33">
        <f t="shared" si="245"/>
        <v>28640.000000039989</v>
      </c>
      <c r="AX386" s="33">
        <f t="shared" si="245"/>
        <v>34760.000000039989</v>
      </c>
      <c r="AY386" s="33">
        <f t="shared" si="245"/>
        <v>40160.000000039989</v>
      </c>
      <c r="AZ386" s="33">
        <f t="shared" si="245"/>
        <v>40160.000000039989</v>
      </c>
      <c r="BA386" s="33">
        <f t="shared" si="245"/>
        <v>46380.000000039989</v>
      </c>
      <c r="BB386" s="33">
        <f t="shared" si="245"/>
        <v>14400.000000039989</v>
      </c>
      <c r="BC386" s="33">
        <f t="shared" si="245"/>
        <v>24072.000000039989</v>
      </c>
      <c r="BD386" s="33">
        <f t="shared" si="245"/>
        <v>27744.000000039989</v>
      </c>
      <c r="BE386" s="33">
        <f t="shared" si="245"/>
        <v>27744.000000039989</v>
      </c>
      <c r="BF386" s="33">
        <f t="shared" si="238"/>
        <v>32184.000000039989</v>
      </c>
      <c r="BG386" s="33">
        <f t="shared" si="238"/>
        <v>32184.000000039989</v>
      </c>
      <c r="BH386" s="33">
        <f t="shared" si="238"/>
        <v>42184.000000039989</v>
      </c>
      <c r="BI386" s="33">
        <f t="shared" si="238"/>
        <v>12194.000000039989</v>
      </c>
      <c r="BJ386" s="33">
        <f t="shared" si="238"/>
        <v>17617.000000039989</v>
      </c>
      <c r="BK386" s="33">
        <f t="shared" si="238"/>
        <v>23017.000000039989</v>
      </c>
      <c r="BL386" s="33">
        <f t="shared" si="238"/>
        <v>28777.000000039989</v>
      </c>
      <c r="BM386" s="33">
        <f t="shared" si="238"/>
        <v>34537.000000039989</v>
      </c>
      <c r="BN386" s="33">
        <f t="shared" si="238"/>
        <v>34537.000000039989</v>
      </c>
      <c r="BO386" s="34">
        <f t="shared" si="238"/>
        <v>38414.000000039989</v>
      </c>
      <c r="BP386" s="62">
        <f t="shared" si="238"/>
        <v>35354.000000039989</v>
      </c>
      <c r="BQ386" s="33">
        <f t="shared" si="238"/>
        <v>35354.000000039989</v>
      </c>
      <c r="BR386" s="33">
        <f t="shared" si="238"/>
        <v>35354.000000039989</v>
      </c>
      <c r="BS386" s="33">
        <f t="shared" si="238"/>
        <v>35354.000000039989</v>
      </c>
      <c r="BT386" s="33">
        <f t="shared" si="238"/>
        <v>35354.000000039989</v>
      </c>
      <c r="BU386" s="33">
        <f t="shared" si="238"/>
        <v>35354.000000039989</v>
      </c>
      <c r="BV386" s="33">
        <f t="shared" si="239"/>
        <v>35354.000000039989</v>
      </c>
      <c r="BW386" s="33">
        <f t="shared" si="239"/>
        <v>35354.000000039989</v>
      </c>
      <c r="BX386" s="33">
        <f t="shared" si="239"/>
        <v>35438.000000039989</v>
      </c>
      <c r="BY386" s="33">
        <f t="shared" si="239"/>
        <v>35438.000000039989</v>
      </c>
      <c r="BZ386" s="33">
        <f t="shared" si="239"/>
        <v>35438.000000039989</v>
      </c>
      <c r="CA386" s="33">
        <f t="shared" si="239"/>
        <v>35438.000000039989</v>
      </c>
      <c r="CB386" s="33">
        <f t="shared" si="239"/>
        <v>35438.000000039989</v>
      </c>
      <c r="CC386" s="33">
        <f t="shared" si="239"/>
        <v>35438.000000039989</v>
      </c>
      <c r="CD386" s="33">
        <f t="shared" si="239"/>
        <v>35438.000000039989</v>
      </c>
      <c r="CE386" s="33">
        <f t="shared" si="239"/>
        <v>35438.000000039989</v>
      </c>
      <c r="CF386" s="33">
        <f t="shared" si="239"/>
        <v>35438.000000039989</v>
      </c>
      <c r="CG386" s="33">
        <f t="shared" si="239"/>
        <v>35438.000000039989</v>
      </c>
      <c r="CH386" s="33">
        <f t="shared" si="239"/>
        <v>35438.000000039989</v>
      </c>
      <c r="CI386" s="33">
        <f t="shared" si="239"/>
        <v>35438.000000039989</v>
      </c>
      <c r="CJ386" s="33">
        <f t="shared" si="239"/>
        <v>-431.99999996001134</v>
      </c>
      <c r="CK386" s="33">
        <f t="shared" si="239"/>
        <v>-431.99999996001134</v>
      </c>
      <c r="CL386" s="33">
        <f t="shared" si="246"/>
        <v>-431.99999996001134</v>
      </c>
      <c r="CM386" s="33">
        <f t="shared" si="246"/>
        <v>-431.99999996001134</v>
      </c>
      <c r="CN386" s="33">
        <f t="shared" si="246"/>
        <v>-431.99999996001134</v>
      </c>
      <c r="CO386" s="33">
        <f t="shared" si="246"/>
        <v>-431.99999996001134</v>
      </c>
      <c r="CP386" s="33">
        <f t="shared" si="246"/>
        <v>-431.99999996001134</v>
      </c>
      <c r="CQ386" s="34">
        <f t="shared" si="246"/>
        <v>-431.99999996001134</v>
      </c>
      <c r="CR386" s="62">
        <f t="shared" si="246"/>
        <v>-431.99999996001134</v>
      </c>
      <c r="CS386" s="33">
        <f t="shared" si="246"/>
        <v>-431.99999996001134</v>
      </c>
      <c r="CT386" s="33">
        <f t="shared" si="246"/>
        <v>-431.99999996001134</v>
      </c>
      <c r="CU386" s="33">
        <f t="shared" si="246"/>
        <v>-431.99999996001134</v>
      </c>
      <c r="CV386" s="33">
        <f t="shared" si="246"/>
        <v>-431.99999996001134</v>
      </c>
      <c r="CW386" s="33">
        <f t="shared" si="246"/>
        <v>-431.99999996001134</v>
      </c>
      <c r="CX386" s="33">
        <f t="shared" si="246"/>
        <v>-431.99999996001134</v>
      </c>
      <c r="CY386" s="33">
        <f t="shared" si="246"/>
        <v>-431.99999996001134</v>
      </c>
      <c r="CZ386" s="33">
        <f t="shared" si="246"/>
        <v>-431.99999996001134</v>
      </c>
      <c r="DA386" s="33">
        <f t="shared" si="246"/>
        <v>-431.99999996001134</v>
      </c>
      <c r="DB386" s="33">
        <f t="shared" si="240"/>
        <v>-431.99999996001134</v>
      </c>
      <c r="DC386" s="33">
        <f t="shared" si="240"/>
        <v>-431.99999996001134</v>
      </c>
      <c r="DD386" s="33">
        <f t="shared" si="240"/>
        <v>-431.99999996001134</v>
      </c>
      <c r="DE386" s="33">
        <f t="shared" si="240"/>
        <v>-431.99999996001134</v>
      </c>
      <c r="DF386" s="33">
        <f t="shared" si="240"/>
        <v>-431.99999996001134</v>
      </c>
      <c r="DG386" s="33">
        <f t="shared" si="240"/>
        <v>-431.99999996001134</v>
      </c>
      <c r="DH386" s="33">
        <f t="shared" si="240"/>
        <v>-431.99999996001134</v>
      </c>
      <c r="DI386" s="33">
        <f t="shared" si="240"/>
        <v>-431.99999996001134</v>
      </c>
      <c r="DJ386" s="33">
        <f t="shared" si="240"/>
        <v>-431.99999996001134</v>
      </c>
      <c r="DK386" s="33">
        <f t="shared" si="240"/>
        <v>-431.99999996001134</v>
      </c>
      <c r="DL386" s="33">
        <f t="shared" si="240"/>
        <v>-431.99999996001134</v>
      </c>
      <c r="DM386" s="33">
        <f t="shared" si="240"/>
        <v>-431.99999996001134</v>
      </c>
      <c r="DN386" s="33">
        <f t="shared" si="240"/>
        <v>-431.99999996001134</v>
      </c>
      <c r="DO386" s="33">
        <f t="shared" si="240"/>
        <v>-431.99999996001134</v>
      </c>
      <c r="DP386" s="33">
        <f t="shared" si="240"/>
        <v>-431.99999996001134</v>
      </c>
      <c r="DQ386" s="33">
        <f t="shared" si="240"/>
        <v>-431.99999996001134</v>
      </c>
      <c r="DR386" s="33">
        <f t="shared" si="247"/>
        <v>-431.99999996001134</v>
      </c>
      <c r="DS386" s="33">
        <f t="shared" si="247"/>
        <v>-431.99999996001134</v>
      </c>
      <c r="DT386" s="33">
        <f t="shared" si="247"/>
        <v>-431.99999996001134</v>
      </c>
      <c r="DU386" s="33">
        <f t="shared" si="247"/>
        <v>-431.99999996001134</v>
      </c>
      <c r="DV386" s="33">
        <f t="shared" si="247"/>
        <v>-431.99999996001134</v>
      </c>
      <c r="DW386" s="33">
        <f t="shared" si="247"/>
        <v>-431.99999996001134</v>
      </c>
      <c r="DX386" s="33">
        <f t="shared" si="247"/>
        <v>-431.99999996001134</v>
      </c>
      <c r="DY386" s="33">
        <f t="shared" si="247"/>
        <v>-431.99999996001134</v>
      </c>
      <c r="DZ386" s="34">
        <f t="shared" si="247"/>
        <v>-431.99999996001134</v>
      </c>
      <c r="EA386" s="62">
        <f t="shared" si="247"/>
        <v>-431.99999996001134</v>
      </c>
      <c r="EB386" s="33">
        <f t="shared" si="247"/>
        <v>-431.99999996001134</v>
      </c>
      <c r="EC386" s="33">
        <f t="shared" si="247"/>
        <v>-431.99999996001134</v>
      </c>
      <c r="ED386" s="33">
        <f t="shared" si="247"/>
        <v>-431.99999996001134</v>
      </c>
      <c r="EE386" s="33">
        <f t="shared" si="247"/>
        <v>-431.99999996001134</v>
      </c>
      <c r="EF386" s="33">
        <f t="shared" si="247"/>
        <v>-431.99999996001134</v>
      </c>
      <c r="EG386" s="33">
        <f t="shared" si="247"/>
        <v>-431.99999996001134</v>
      </c>
      <c r="EH386" s="33">
        <f t="shared" si="241"/>
        <v>-431.99999996001134</v>
      </c>
      <c r="EI386" s="33">
        <f t="shared" si="241"/>
        <v>-431.99999996001134</v>
      </c>
      <c r="EJ386" s="33">
        <f t="shared" si="241"/>
        <v>-431.99999996001134</v>
      </c>
      <c r="EK386" s="33">
        <f t="shared" si="241"/>
        <v>-431.99999996001134</v>
      </c>
      <c r="EL386" s="33">
        <f t="shared" si="241"/>
        <v>-431.99999996001134</v>
      </c>
      <c r="EM386" s="33">
        <f t="shared" si="241"/>
        <v>-431.99999996001134</v>
      </c>
      <c r="EN386" s="33">
        <f t="shared" si="241"/>
        <v>-431.99999996001134</v>
      </c>
      <c r="EO386" s="33">
        <f t="shared" si="241"/>
        <v>-431.99999996001134</v>
      </c>
      <c r="EP386" s="33">
        <f t="shared" si="241"/>
        <v>-431.99999996001134</v>
      </c>
      <c r="EQ386" s="33">
        <f t="shared" si="241"/>
        <v>-431.99999996001134</v>
      </c>
      <c r="ER386" s="33">
        <f t="shared" si="241"/>
        <v>-431.99999996001134</v>
      </c>
      <c r="ES386" s="33">
        <f t="shared" si="241"/>
        <v>-431.99999996001134</v>
      </c>
      <c r="ET386" s="33">
        <f t="shared" si="241"/>
        <v>-431.99999996001134</v>
      </c>
      <c r="EU386" s="33">
        <f t="shared" si="241"/>
        <v>-431.99999996001134</v>
      </c>
      <c r="EV386" s="33">
        <f t="shared" si="241"/>
        <v>-431.99999996001134</v>
      </c>
      <c r="EW386" s="33">
        <f t="shared" si="241"/>
        <v>-431.99999996001134</v>
      </c>
      <c r="EX386" s="33">
        <f t="shared" si="242"/>
        <v>-431.99999996001134</v>
      </c>
      <c r="EY386" s="33">
        <f t="shared" si="242"/>
        <v>-431.99999996001134</v>
      </c>
      <c r="EZ386" s="33">
        <f t="shared" si="242"/>
        <v>-431.99999996001134</v>
      </c>
      <c r="FA386" s="33">
        <f t="shared" si="242"/>
        <v>-431.99999996001134</v>
      </c>
      <c r="FB386" s="34">
        <f t="shared" si="242"/>
        <v>-431.99999996001134</v>
      </c>
      <c r="FC386" s="62">
        <f t="shared" si="242"/>
        <v>-431.99999996001134</v>
      </c>
      <c r="FD386" s="33">
        <f t="shared" si="242"/>
        <v>-431.99999996001134</v>
      </c>
      <c r="FE386" s="33">
        <f t="shared" si="242"/>
        <v>-431.99999996001134</v>
      </c>
      <c r="FF386" s="33">
        <f t="shared" si="242"/>
        <v>-431.99999996001134</v>
      </c>
      <c r="FG386" s="33">
        <f t="shared" si="242"/>
        <v>-431.99999996001134</v>
      </c>
      <c r="FH386" s="33">
        <f t="shared" si="242"/>
        <v>-431.99999996001134</v>
      </c>
      <c r="FI386" s="33">
        <f t="shared" si="242"/>
        <v>-431.99999996001134</v>
      </c>
      <c r="FJ386" s="33">
        <f t="shared" si="242"/>
        <v>-431.99999996001134</v>
      </c>
      <c r="FK386" s="33">
        <f t="shared" si="242"/>
        <v>-431.99999996001134</v>
      </c>
      <c r="FL386" s="33">
        <f t="shared" si="242"/>
        <v>-431.99999996001134</v>
      </c>
      <c r="FM386" s="33">
        <f t="shared" si="242"/>
        <v>-431.99999996001134</v>
      </c>
      <c r="FN386" s="33">
        <f t="shared" si="248"/>
        <v>-431.99999996001134</v>
      </c>
      <c r="FO386" s="33">
        <f t="shared" si="248"/>
        <v>-431.99999996001134</v>
      </c>
      <c r="FP386" s="33">
        <f t="shared" si="248"/>
        <v>-431.99999996001134</v>
      </c>
      <c r="FQ386" s="33">
        <f t="shared" si="248"/>
        <v>-431.99999996001134</v>
      </c>
      <c r="FR386" s="33">
        <f t="shared" si="248"/>
        <v>-431.99999996001134</v>
      </c>
      <c r="FS386" s="33">
        <f t="shared" si="248"/>
        <v>-431.99999996001134</v>
      </c>
      <c r="FT386" s="33">
        <f t="shared" si="248"/>
        <v>-431.99999996001134</v>
      </c>
      <c r="FU386" s="33">
        <f t="shared" si="248"/>
        <v>-431.99999996001134</v>
      </c>
      <c r="FV386" s="33">
        <f t="shared" si="248"/>
        <v>-431.99999996001134</v>
      </c>
      <c r="FW386" s="33">
        <f t="shared" si="248"/>
        <v>-431.99999996001134</v>
      </c>
      <c r="FX386" s="33">
        <f t="shared" si="248"/>
        <v>-431.99999996001134</v>
      </c>
      <c r="FY386" s="33">
        <f t="shared" si="248"/>
        <v>-431.99999996001134</v>
      </c>
      <c r="FZ386" s="33">
        <f t="shared" si="248"/>
        <v>-431.99999996001134</v>
      </c>
      <c r="GA386" s="33">
        <f t="shared" si="248"/>
        <v>-431.99999996001134</v>
      </c>
      <c r="GB386" s="33">
        <f t="shared" si="243"/>
        <v>-431.99999996001134</v>
      </c>
      <c r="GC386" s="33">
        <f t="shared" si="243"/>
        <v>-431.99999996001134</v>
      </c>
      <c r="GD386" s="34">
        <f t="shared" si="243"/>
        <v>-431.99999996001134</v>
      </c>
      <c r="GE386" s="194" t="s">
        <v>500</v>
      </c>
    </row>
    <row r="387" spans="1:187" s="35" customFormat="1" ht="17" customHeight="1">
      <c r="A387" s="1">
        <v>1</v>
      </c>
      <c r="B387" s="1">
        <v>223</v>
      </c>
      <c r="C387" s="37" t="s">
        <v>121</v>
      </c>
      <c r="D387" s="33" t="s">
        <v>41</v>
      </c>
      <c r="E387" s="33" t="s">
        <v>122</v>
      </c>
      <c r="F387" s="33" t="s">
        <v>369</v>
      </c>
      <c r="G387" s="33" t="s">
        <v>73</v>
      </c>
      <c r="H387" s="34" t="s">
        <v>120</v>
      </c>
      <c r="I387" s="62">
        <v>-17020</v>
      </c>
      <c r="J387" s="33">
        <v>19316.000000040003</v>
      </c>
      <c r="K387" s="33">
        <f t="shared" si="244"/>
        <v>33316.000000040003</v>
      </c>
      <c r="L387" s="33">
        <f t="shared" si="244"/>
        <v>6606.0000000400032</v>
      </c>
      <c r="M387" s="33">
        <f t="shared" si="244"/>
        <v>6606.0000000400032</v>
      </c>
      <c r="N387" s="33">
        <f t="shared" si="244"/>
        <v>12726.000000040003</v>
      </c>
      <c r="O387" s="33">
        <f t="shared" si="244"/>
        <v>18846.000000040003</v>
      </c>
      <c r="P387" s="33">
        <f t="shared" si="244"/>
        <v>24966.000000040003</v>
      </c>
      <c r="Q387" s="33">
        <f t="shared" si="244"/>
        <v>24966.000000040003</v>
      </c>
      <c r="R387" s="33">
        <f t="shared" si="244"/>
        <v>31086.000000040003</v>
      </c>
      <c r="S387" s="33">
        <f t="shared" si="244"/>
        <v>7396.0000000400032</v>
      </c>
      <c r="T387" s="33">
        <f t="shared" si="244"/>
        <v>22594.000000040003</v>
      </c>
      <c r="U387" s="33">
        <f t="shared" si="244"/>
        <v>22594.000000040003</v>
      </c>
      <c r="V387" s="33">
        <f t="shared" si="244"/>
        <v>34604.000000040003</v>
      </c>
      <c r="W387" s="33">
        <f t="shared" si="244"/>
        <v>39634.000000040003</v>
      </c>
      <c r="X387" s="33">
        <f t="shared" si="244"/>
        <v>39634.000000040003</v>
      </c>
      <c r="Y387" s="33">
        <f t="shared" si="244"/>
        <v>45024.000000040003</v>
      </c>
      <c r="Z387" s="33">
        <f t="shared" si="244"/>
        <v>14104.000000040003</v>
      </c>
      <c r="AA387" s="33">
        <f t="shared" si="237"/>
        <v>19952.000000040003</v>
      </c>
      <c r="AB387" s="33">
        <f t="shared" si="237"/>
        <v>25352.000000039989</v>
      </c>
      <c r="AC387" s="33">
        <f t="shared" si="237"/>
        <v>30877.000000039989</v>
      </c>
      <c r="AD387" s="33">
        <f t="shared" si="237"/>
        <v>36997.000000039989</v>
      </c>
      <c r="AE387" s="33">
        <f t="shared" si="237"/>
        <v>36997.000000039989</v>
      </c>
      <c r="AF387" s="33">
        <f t="shared" si="237"/>
        <v>42397.000000039989</v>
      </c>
      <c r="AG387" s="33">
        <f t="shared" si="237"/>
        <v>12867.000000039989</v>
      </c>
      <c r="AH387" s="33">
        <f t="shared" si="237"/>
        <v>18221.000000039989</v>
      </c>
      <c r="AI387" s="33">
        <f t="shared" si="237"/>
        <v>23621.000000039989</v>
      </c>
      <c r="AJ387" s="33">
        <f t="shared" si="237"/>
        <v>29351.000000039989</v>
      </c>
      <c r="AK387" s="33">
        <f t="shared" si="237"/>
        <v>34751.000000039989</v>
      </c>
      <c r="AL387" s="33">
        <f t="shared" si="237"/>
        <v>34751.000000039989</v>
      </c>
      <c r="AM387" s="34">
        <f t="shared" si="237"/>
        <v>40871.000000039989</v>
      </c>
      <c r="AN387" s="62">
        <f t="shared" si="237"/>
        <v>12564.000000039989</v>
      </c>
      <c r="AO387" s="33">
        <f t="shared" si="237"/>
        <v>18689.000000039989</v>
      </c>
      <c r="AP387" s="33">
        <f t="shared" si="245"/>
        <v>24809.000000039989</v>
      </c>
      <c r="AQ387" s="33">
        <f t="shared" si="245"/>
        <v>30929.000000039989</v>
      </c>
      <c r="AR387" s="33">
        <f t="shared" si="245"/>
        <v>37049.000000039989</v>
      </c>
      <c r="AS387" s="33">
        <f t="shared" si="245"/>
        <v>37049.000000039989</v>
      </c>
      <c r="AT387" s="33">
        <f t="shared" si="245"/>
        <v>42455.000000039989</v>
      </c>
      <c r="AU387" s="33">
        <f t="shared" si="245"/>
        <v>16165.000000039989</v>
      </c>
      <c r="AV387" s="33">
        <f t="shared" si="245"/>
        <v>22345.000000039989</v>
      </c>
      <c r="AW387" s="33">
        <f t="shared" si="245"/>
        <v>28640.000000039989</v>
      </c>
      <c r="AX387" s="33">
        <f t="shared" si="245"/>
        <v>34760.000000039989</v>
      </c>
      <c r="AY387" s="33">
        <f t="shared" si="245"/>
        <v>40160.000000039989</v>
      </c>
      <c r="AZ387" s="33">
        <f t="shared" si="245"/>
        <v>40160.000000039989</v>
      </c>
      <c r="BA387" s="33">
        <f t="shared" si="245"/>
        <v>46380.000000039989</v>
      </c>
      <c r="BB387" s="33">
        <f t="shared" si="245"/>
        <v>14400.000000039989</v>
      </c>
      <c r="BC387" s="33">
        <f t="shared" si="245"/>
        <v>24072.000000039989</v>
      </c>
      <c r="BD387" s="33">
        <f t="shared" si="245"/>
        <v>27744.000000039989</v>
      </c>
      <c r="BE387" s="33">
        <f t="shared" si="245"/>
        <v>27744.000000039989</v>
      </c>
      <c r="BF387" s="33">
        <f t="shared" si="238"/>
        <v>32184.000000039989</v>
      </c>
      <c r="BG387" s="33">
        <f t="shared" si="238"/>
        <v>32184.000000039989</v>
      </c>
      <c r="BH387" s="33">
        <f t="shared" si="238"/>
        <v>42184.000000039989</v>
      </c>
      <c r="BI387" s="33">
        <f t="shared" si="238"/>
        <v>12194.000000039989</v>
      </c>
      <c r="BJ387" s="33">
        <f t="shared" si="238"/>
        <v>17617.000000039989</v>
      </c>
      <c r="BK387" s="33">
        <f t="shared" si="238"/>
        <v>23017.000000039989</v>
      </c>
      <c r="BL387" s="33">
        <f t="shared" si="238"/>
        <v>28777.000000039989</v>
      </c>
      <c r="BM387" s="33">
        <f t="shared" si="238"/>
        <v>34537.000000039989</v>
      </c>
      <c r="BN387" s="33">
        <f t="shared" si="238"/>
        <v>34537.000000039989</v>
      </c>
      <c r="BO387" s="34">
        <f t="shared" si="238"/>
        <v>38414.000000039989</v>
      </c>
      <c r="BP387" s="62">
        <f t="shared" si="238"/>
        <v>35354.000000039989</v>
      </c>
      <c r="BQ387" s="33">
        <f t="shared" si="238"/>
        <v>35354.000000039989</v>
      </c>
      <c r="BR387" s="33">
        <f t="shared" si="238"/>
        <v>35354.000000039989</v>
      </c>
      <c r="BS387" s="33">
        <f t="shared" si="238"/>
        <v>35354.000000039989</v>
      </c>
      <c r="BT387" s="33">
        <f t="shared" si="238"/>
        <v>35354.000000039989</v>
      </c>
      <c r="BU387" s="33">
        <f t="shared" si="238"/>
        <v>35354.000000039989</v>
      </c>
      <c r="BV387" s="33">
        <f t="shared" si="239"/>
        <v>35354.000000039989</v>
      </c>
      <c r="BW387" s="33">
        <f t="shared" si="239"/>
        <v>35354.000000039989</v>
      </c>
      <c r="BX387" s="33">
        <f t="shared" si="239"/>
        <v>35438.000000039989</v>
      </c>
      <c r="BY387" s="33">
        <f t="shared" si="239"/>
        <v>35438.000000039989</v>
      </c>
      <c r="BZ387" s="33">
        <f t="shared" si="239"/>
        <v>35438.000000039989</v>
      </c>
      <c r="CA387" s="33">
        <f t="shared" si="239"/>
        <v>35438.000000039989</v>
      </c>
      <c r="CB387" s="33">
        <f t="shared" si="239"/>
        <v>35438.000000039989</v>
      </c>
      <c r="CC387" s="33">
        <f t="shared" si="239"/>
        <v>35438.000000039989</v>
      </c>
      <c r="CD387" s="33">
        <f t="shared" si="239"/>
        <v>35438.000000039989</v>
      </c>
      <c r="CE387" s="33">
        <f t="shared" si="239"/>
        <v>35438.000000039989</v>
      </c>
      <c r="CF387" s="33">
        <f t="shared" si="239"/>
        <v>35438.000000039989</v>
      </c>
      <c r="CG387" s="33">
        <f t="shared" si="239"/>
        <v>35438.000000039989</v>
      </c>
      <c r="CH387" s="33">
        <f t="shared" si="239"/>
        <v>35438.000000039989</v>
      </c>
      <c r="CI387" s="33">
        <f t="shared" si="239"/>
        <v>35438.000000039989</v>
      </c>
      <c r="CJ387" s="33">
        <f t="shared" si="239"/>
        <v>-431.99999996001134</v>
      </c>
      <c r="CK387" s="33">
        <f t="shared" si="239"/>
        <v>-431.99999996001134</v>
      </c>
      <c r="CL387" s="33">
        <f t="shared" si="246"/>
        <v>-431.99999996001134</v>
      </c>
      <c r="CM387" s="33">
        <f t="shared" si="246"/>
        <v>-431.99999996001134</v>
      </c>
      <c r="CN387" s="33">
        <f t="shared" si="246"/>
        <v>-431.99999996001134</v>
      </c>
      <c r="CO387" s="33">
        <f t="shared" si="246"/>
        <v>-431.99999996001134</v>
      </c>
      <c r="CP387" s="33">
        <f t="shared" si="246"/>
        <v>-431.99999996001134</v>
      </c>
      <c r="CQ387" s="34">
        <f t="shared" si="246"/>
        <v>-431.99999996001134</v>
      </c>
      <c r="CR387" s="62">
        <f t="shared" si="246"/>
        <v>-431.99999996001134</v>
      </c>
      <c r="CS387" s="33">
        <f t="shared" si="246"/>
        <v>-431.99999996001134</v>
      </c>
      <c r="CT387" s="33">
        <f t="shared" si="246"/>
        <v>-431.99999996001134</v>
      </c>
      <c r="CU387" s="33">
        <f t="shared" si="246"/>
        <v>-431.99999996001134</v>
      </c>
      <c r="CV387" s="33">
        <f t="shared" si="246"/>
        <v>-431.99999996001134</v>
      </c>
      <c r="CW387" s="33">
        <f t="shared" si="246"/>
        <v>-431.99999996001134</v>
      </c>
      <c r="CX387" s="33">
        <f t="shared" si="246"/>
        <v>-431.99999996001134</v>
      </c>
      <c r="CY387" s="33">
        <f t="shared" si="246"/>
        <v>-431.99999996001134</v>
      </c>
      <c r="CZ387" s="33">
        <f t="shared" si="246"/>
        <v>-431.99999996001134</v>
      </c>
      <c r="DA387" s="33">
        <f t="shared" si="246"/>
        <v>-431.99999996001134</v>
      </c>
      <c r="DB387" s="33">
        <f t="shared" si="240"/>
        <v>-431.99999996001134</v>
      </c>
      <c r="DC387" s="33">
        <f t="shared" si="240"/>
        <v>-431.99999996001134</v>
      </c>
      <c r="DD387" s="33">
        <f t="shared" si="240"/>
        <v>-431.99999996001134</v>
      </c>
      <c r="DE387" s="33">
        <f t="shared" si="240"/>
        <v>-431.99999996001134</v>
      </c>
      <c r="DF387" s="33">
        <f t="shared" si="240"/>
        <v>-431.99999996001134</v>
      </c>
      <c r="DG387" s="33">
        <f t="shared" si="240"/>
        <v>-431.99999996001134</v>
      </c>
      <c r="DH387" s="33">
        <f t="shared" si="240"/>
        <v>-431.99999996001134</v>
      </c>
      <c r="DI387" s="33">
        <f t="shared" si="240"/>
        <v>-431.99999996001134</v>
      </c>
      <c r="DJ387" s="33">
        <f t="shared" si="240"/>
        <v>-431.99999996001134</v>
      </c>
      <c r="DK387" s="33">
        <f t="shared" si="240"/>
        <v>-431.99999996001134</v>
      </c>
      <c r="DL387" s="33">
        <f t="shared" si="240"/>
        <v>-431.99999996001134</v>
      </c>
      <c r="DM387" s="33">
        <f t="shared" si="240"/>
        <v>-431.99999996001134</v>
      </c>
      <c r="DN387" s="33">
        <f t="shared" si="240"/>
        <v>-431.99999996001134</v>
      </c>
      <c r="DO387" s="33">
        <f t="shared" si="240"/>
        <v>-431.99999996001134</v>
      </c>
      <c r="DP387" s="33">
        <f t="shared" si="240"/>
        <v>-431.99999996001134</v>
      </c>
      <c r="DQ387" s="33">
        <f t="shared" si="240"/>
        <v>-431.99999996001134</v>
      </c>
      <c r="DR387" s="33">
        <f t="shared" si="247"/>
        <v>-431.99999996001134</v>
      </c>
      <c r="DS387" s="33">
        <f t="shared" si="247"/>
        <v>-431.99999996001134</v>
      </c>
      <c r="DT387" s="33">
        <f t="shared" si="247"/>
        <v>-431.99999996001134</v>
      </c>
      <c r="DU387" s="33">
        <f t="shared" si="247"/>
        <v>-431.99999996001134</v>
      </c>
      <c r="DV387" s="33">
        <f t="shared" si="247"/>
        <v>-431.99999996001134</v>
      </c>
      <c r="DW387" s="33">
        <f t="shared" si="247"/>
        <v>-431.99999996001134</v>
      </c>
      <c r="DX387" s="33">
        <f t="shared" si="247"/>
        <v>-431.99999996001134</v>
      </c>
      <c r="DY387" s="33">
        <f t="shared" si="247"/>
        <v>-431.99999996001134</v>
      </c>
      <c r="DZ387" s="34">
        <f t="shared" si="247"/>
        <v>-431.99999996001134</v>
      </c>
      <c r="EA387" s="62">
        <f t="shared" si="247"/>
        <v>-431.99999996001134</v>
      </c>
      <c r="EB387" s="33">
        <f t="shared" si="247"/>
        <v>-431.99999996001134</v>
      </c>
      <c r="EC387" s="33">
        <f t="shared" si="247"/>
        <v>-431.99999996001134</v>
      </c>
      <c r="ED387" s="33">
        <f t="shared" si="247"/>
        <v>-431.99999996001134</v>
      </c>
      <c r="EE387" s="33">
        <f t="shared" si="247"/>
        <v>-431.99999996001134</v>
      </c>
      <c r="EF387" s="33">
        <f t="shared" si="247"/>
        <v>-431.99999996001134</v>
      </c>
      <c r="EG387" s="33">
        <f t="shared" si="247"/>
        <v>-431.99999996001134</v>
      </c>
      <c r="EH387" s="33">
        <f t="shared" si="241"/>
        <v>-431.99999996001134</v>
      </c>
      <c r="EI387" s="33">
        <f t="shared" si="241"/>
        <v>-431.99999996001134</v>
      </c>
      <c r="EJ387" s="33">
        <f t="shared" si="241"/>
        <v>-431.99999996001134</v>
      </c>
      <c r="EK387" s="33">
        <f t="shared" si="241"/>
        <v>-431.99999996001134</v>
      </c>
      <c r="EL387" s="33">
        <f t="shared" si="241"/>
        <v>-431.99999996001134</v>
      </c>
      <c r="EM387" s="33">
        <f t="shared" si="241"/>
        <v>-431.99999996001134</v>
      </c>
      <c r="EN387" s="33">
        <f t="shared" si="241"/>
        <v>-431.99999996001134</v>
      </c>
      <c r="EO387" s="33">
        <f t="shared" si="241"/>
        <v>-431.99999996001134</v>
      </c>
      <c r="EP387" s="33">
        <f t="shared" si="241"/>
        <v>-431.99999996001134</v>
      </c>
      <c r="EQ387" s="33">
        <f t="shared" si="241"/>
        <v>-431.99999996001134</v>
      </c>
      <c r="ER387" s="33">
        <f t="shared" si="241"/>
        <v>-431.99999996001134</v>
      </c>
      <c r="ES387" s="33">
        <f t="shared" si="241"/>
        <v>-431.99999996001134</v>
      </c>
      <c r="ET387" s="33">
        <f t="shared" si="241"/>
        <v>-431.99999996001134</v>
      </c>
      <c r="EU387" s="33">
        <f t="shared" si="241"/>
        <v>-431.99999996001134</v>
      </c>
      <c r="EV387" s="33">
        <f t="shared" si="241"/>
        <v>-431.99999996001134</v>
      </c>
      <c r="EW387" s="33">
        <f t="shared" si="241"/>
        <v>-431.99999996001134</v>
      </c>
      <c r="EX387" s="33">
        <f t="shared" si="242"/>
        <v>-431.99999996001134</v>
      </c>
      <c r="EY387" s="33">
        <f t="shared" si="242"/>
        <v>-431.99999996001134</v>
      </c>
      <c r="EZ387" s="33">
        <f t="shared" si="242"/>
        <v>-431.99999996001134</v>
      </c>
      <c r="FA387" s="33">
        <f t="shared" si="242"/>
        <v>-431.99999996001134</v>
      </c>
      <c r="FB387" s="34">
        <f t="shared" si="242"/>
        <v>-431.99999996001134</v>
      </c>
      <c r="FC387" s="62">
        <f t="shared" si="242"/>
        <v>-431.99999996001134</v>
      </c>
      <c r="FD387" s="33">
        <f t="shared" si="242"/>
        <v>-431.99999996001134</v>
      </c>
      <c r="FE387" s="33">
        <f t="shared" si="242"/>
        <v>-431.99999996001134</v>
      </c>
      <c r="FF387" s="33">
        <f t="shared" si="242"/>
        <v>-431.99999996001134</v>
      </c>
      <c r="FG387" s="33">
        <f t="shared" si="242"/>
        <v>-431.99999996001134</v>
      </c>
      <c r="FH387" s="33">
        <f t="shared" si="242"/>
        <v>-431.99999996001134</v>
      </c>
      <c r="FI387" s="33">
        <f t="shared" si="242"/>
        <v>-431.99999996001134</v>
      </c>
      <c r="FJ387" s="33">
        <f t="shared" si="242"/>
        <v>-431.99999996001134</v>
      </c>
      <c r="FK387" s="33">
        <f t="shared" si="242"/>
        <v>-431.99999996001134</v>
      </c>
      <c r="FL387" s="33">
        <f t="shared" si="242"/>
        <v>-431.99999996001134</v>
      </c>
      <c r="FM387" s="33">
        <f t="shared" si="242"/>
        <v>-431.99999996001134</v>
      </c>
      <c r="FN387" s="33">
        <f t="shared" si="248"/>
        <v>-431.99999996001134</v>
      </c>
      <c r="FO387" s="33">
        <f t="shared" si="248"/>
        <v>-431.99999996001134</v>
      </c>
      <c r="FP387" s="33">
        <f t="shared" si="248"/>
        <v>-431.99999996001134</v>
      </c>
      <c r="FQ387" s="33">
        <f t="shared" si="248"/>
        <v>-431.99999996001134</v>
      </c>
      <c r="FR387" s="33">
        <f t="shared" si="248"/>
        <v>-431.99999996001134</v>
      </c>
      <c r="FS387" s="33">
        <f t="shared" si="248"/>
        <v>-431.99999996001134</v>
      </c>
      <c r="FT387" s="33">
        <f t="shared" si="248"/>
        <v>-431.99999996001134</v>
      </c>
      <c r="FU387" s="33">
        <f t="shared" si="248"/>
        <v>-431.99999996001134</v>
      </c>
      <c r="FV387" s="33">
        <f t="shared" si="248"/>
        <v>-431.99999996001134</v>
      </c>
      <c r="FW387" s="33">
        <f t="shared" si="248"/>
        <v>-431.99999996001134</v>
      </c>
      <c r="FX387" s="33">
        <f t="shared" si="248"/>
        <v>-431.99999996001134</v>
      </c>
      <c r="FY387" s="33">
        <f t="shared" si="248"/>
        <v>-431.99999996001134</v>
      </c>
      <c r="FZ387" s="33">
        <f t="shared" si="248"/>
        <v>-431.99999996001134</v>
      </c>
      <c r="GA387" s="33">
        <f t="shared" si="248"/>
        <v>-431.99999996001134</v>
      </c>
      <c r="GB387" s="33">
        <f t="shared" si="243"/>
        <v>-431.99999996001134</v>
      </c>
      <c r="GC387" s="33">
        <f t="shared" si="243"/>
        <v>-431.99999996001134</v>
      </c>
      <c r="GD387" s="34">
        <f t="shared" si="243"/>
        <v>-431.99999996001134</v>
      </c>
      <c r="GE387" s="194" t="s">
        <v>501</v>
      </c>
    </row>
    <row r="388" spans="1:187" s="35" customFormat="1" ht="17" customHeight="1">
      <c r="A388" s="1">
        <v>1</v>
      </c>
      <c r="B388" s="1">
        <v>224</v>
      </c>
      <c r="C388" s="37" t="s">
        <v>123</v>
      </c>
      <c r="D388" s="33" t="s">
        <v>41</v>
      </c>
      <c r="E388" s="33" t="s">
        <v>124</v>
      </c>
      <c r="F388" s="33" t="s">
        <v>369</v>
      </c>
      <c r="G388" s="33" t="s">
        <v>73</v>
      </c>
      <c r="H388" s="34" t="s">
        <v>125</v>
      </c>
      <c r="I388" s="62">
        <v>-17020</v>
      </c>
      <c r="J388" s="33">
        <v>19316</v>
      </c>
      <c r="K388" s="33">
        <f t="shared" si="244"/>
        <v>33316</v>
      </c>
      <c r="L388" s="33">
        <f t="shared" si="244"/>
        <v>6606</v>
      </c>
      <c r="M388" s="33">
        <f t="shared" si="244"/>
        <v>6606</v>
      </c>
      <c r="N388" s="33">
        <f t="shared" si="244"/>
        <v>12726</v>
      </c>
      <c r="O388" s="33">
        <f t="shared" si="244"/>
        <v>18846</v>
      </c>
      <c r="P388" s="33">
        <f t="shared" si="244"/>
        <v>24966</v>
      </c>
      <c r="Q388" s="33">
        <f t="shared" si="244"/>
        <v>24966</v>
      </c>
      <c r="R388" s="33">
        <f t="shared" si="244"/>
        <v>31086</v>
      </c>
      <c r="S388" s="33">
        <f t="shared" si="244"/>
        <v>7396</v>
      </c>
      <c r="T388" s="33">
        <f t="shared" si="244"/>
        <v>22594</v>
      </c>
      <c r="U388" s="33">
        <f t="shared" si="244"/>
        <v>22594</v>
      </c>
      <c r="V388" s="33">
        <f t="shared" si="244"/>
        <v>34604</v>
      </c>
      <c r="W388" s="33">
        <f t="shared" si="244"/>
        <v>39634</v>
      </c>
      <c r="X388" s="33">
        <f t="shared" si="244"/>
        <v>39634</v>
      </c>
      <c r="Y388" s="33">
        <f t="shared" si="244"/>
        <v>45024</v>
      </c>
      <c r="Z388" s="33">
        <f t="shared" si="244"/>
        <v>14104</v>
      </c>
      <c r="AA388" s="33">
        <f t="shared" si="237"/>
        <v>19952</v>
      </c>
      <c r="AB388" s="33">
        <f t="shared" si="237"/>
        <v>25352</v>
      </c>
      <c r="AC388" s="33">
        <f t="shared" si="237"/>
        <v>30877</v>
      </c>
      <c r="AD388" s="33">
        <f t="shared" si="237"/>
        <v>36997</v>
      </c>
      <c r="AE388" s="33">
        <f t="shared" si="237"/>
        <v>36997</v>
      </c>
      <c r="AF388" s="33">
        <f t="shared" si="237"/>
        <v>42397</v>
      </c>
      <c r="AG388" s="33">
        <f t="shared" si="237"/>
        <v>12867</v>
      </c>
      <c r="AH388" s="33">
        <f t="shared" si="237"/>
        <v>18221</v>
      </c>
      <c r="AI388" s="33">
        <f t="shared" si="237"/>
        <v>23621</v>
      </c>
      <c r="AJ388" s="33">
        <f t="shared" si="237"/>
        <v>29351</v>
      </c>
      <c r="AK388" s="33">
        <f t="shared" si="237"/>
        <v>34751</v>
      </c>
      <c r="AL388" s="33">
        <f t="shared" si="237"/>
        <v>34751</v>
      </c>
      <c r="AM388" s="34">
        <f t="shared" si="237"/>
        <v>40871</v>
      </c>
      <c r="AN388" s="62">
        <f t="shared" si="237"/>
        <v>12564</v>
      </c>
      <c r="AO388" s="33">
        <f t="shared" si="237"/>
        <v>18689</v>
      </c>
      <c r="AP388" s="33">
        <f t="shared" si="245"/>
        <v>24809</v>
      </c>
      <c r="AQ388" s="33">
        <f t="shared" si="245"/>
        <v>30929</v>
      </c>
      <c r="AR388" s="33">
        <f t="shared" si="245"/>
        <v>37049</v>
      </c>
      <c r="AS388" s="33">
        <f t="shared" si="245"/>
        <v>37049</v>
      </c>
      <c r="AT388" s="33">
        <f t="shared" si="245"/>
        <v>42455</v>
      </c>
      <c r="AU388" s="33">
        <f t="shared" si="245"/>
        <v>16165</v>
      </c>
      <c r="AV388" s="33">
        <f t="shared" si="245"/>
        <v>22345</v>
      </c>
      <c r="AW388" s="33">
        <f t="shared" si="245"/>
        <v>28640</v>
      </c>
      <c r="AX388" s="33">
        <f t="shared" si="245"/>
        <v>34760</v>
      </c>
      <c r="AY388" s="33">
        <f t="shared" si="245"/>
        <v>40160</v>
      </c>
      <c r="AZ388" s="33">
        <f t="shared" si="245"/>
        <v>40160</v>
      </c>
      <c r="BA388" s="33">
        <f t="shared" si="245"/>
        <v>46380</v>
      </c>
      <c r="BB388" s="33">
        <f t="shared" si="245"/>
        <v>14400</v>
      </c>
      <c r="BC388" s="33">
        <f t="shared" si="245"/>
        <v>24072</v>
      </c>
      <c r="BD388" s="33">
        <f t="shared" si="245"/>
        <v>27744</v>
      </c>
      <c r="BE388" s="33">
        <f t="shared" si="245"/>
        <v>27744</v>
      </c>
      <c r="BF388" s="33">
        <f t="shared" si="238"/>
        <v>32184</v>
      </c>
      <c r="BG388" s="33">
        <f t="shared" si="238"/>
        <v>32184</v>
      </c>
      <c r="BH388" s="33">
        <f t="shared" si="238"/>
        <v>42184</v>
      </c>
      <c r="BI388" s="33">
        <f t="shared" si="238"/>
        <v>12194</v>
      </c>
      <c r="BJ388" s="33">
        <f t="shared" si="238"/>
        <v>17617</v>
      </c>
      <c r="BK388" s="33">
        <f t="shared" si="238"/>
        <v>23017</v>
      </c>
      <c r="BL388" s="33">
        <f t="shared" si="238"/>
        <v>28777</v>
      </c>
      <c r="BM388" s="33">
        <f t="shared" si="238"/>
        <v>34537</v>
      </c>
      <c r="BN388" s="33">
        <f t="shared" si="238"/>
        <v>34537</v>
      </c>
      <c r="BO388" s="34">
        <f t="shared" si="238"/>
        <v>38414</v>
      </c>
      <c r="BP388" s="62">
        <f t="shared" si="238"/>
        <v>35354</v>
      </c>
      <c r="BQ388" s="33">
        <f t="shared" si="238"/>
        <v>35354</v>
      </c>
      <c r="BR388" s="33">
        <f t="shared" si="238"/>
        <v>35354</v>
      </c>
      <c r="BS388" s="33">
        <f t="shared" si="238"/>
        <v>35354</v>
      </c>
      <c r="BT388" s="33">
        <f t="shared" si="238"/>
        <v>35354</v>
      </c>
      <c r="BU388" s="33">
        <f t="shared" si="238"/>
        <v>35354</v>
      </c>
      <c r="BV388" s="33">
        <f t="shared" si="239"/>
        <v>35354</v>
      </c>
      <c r="BW388" s="33">
        <f t="shared" si="239"/>
        <v>35354</v>
      </c>
      <c r="BX388" s="33">
        <f t="shared" si="239"/>
        <v>35438</v>
      </c>
      <c r="BY388" s="33">
        <f t="shared" si="239"/>
        <v>35438</v>
      </c>
      <c r="BZ388" s="33">
        <f t="shared" si="239"/>
        <v>35438</v>
      </c>
      <c r="CA388" s="33">
        <f t="shared" si="239"/>
        <v>35438</v>
      </c>
      <c r="CB388" s="33">
        <f t="shared" si="239"/>
        <v>35438</v>
      </c>
      <c r="CC388" s="33">
        <f t="shared" si="239"/>
        <v>35438</v>
      </c>
      <c r="CD388" s="33">
        <f t="shared" si="239"/>
        <v>35438</v>
      </c>
      <c r="CE388" s="33">
        <f t="shared" si="239"/>
        <v>35438</v>
      </c>
      <c r="CF388" s="33">
        <f t="shared" si="239"/>
        <v>35438</v>
      </c>
      <c r="CG388" s="33">
        <f t="shared" si="239"/>
        <v>35438</v>
      </c>
      <c r="CH388" s="33">
        <f t="shared" si="239"/>
        <v>35438</v>
      </c>
      <c r="CI388" s="33">
        <f t="shared" si="239"/>
        <v>35438</v>
      </c>
      <c r="CJ388" s="33">
        <f t="shared" si="239"/>
        <v>-432</v>
      </c>
      <c r="CK388" s="33">
        <f t="shared" si="239"/>
        <v>-432</v>
      </c>
      <c r="CL388" s="33">
        <f t="shared" si="246"/>
        <v>-432</v>
      </c>
      <c r="CM388" s="33">
        <f t="shared" si="246"/>
        <v>-432</v>
      </c>
      <c r="CN388" s="33">
        <f t="shared" si="246"/>
        <v>-432</v>
      </c>
      <c r="CO388" s="33">
        <f t="shared" si="246"/>
        <v>-432</v>
      </c>
      <c r="CP388" s="33">
        <f t="shared" si="246"/>
        <v>-432</v>
      </c>
      <c r="CQ388" s="34">
        <f t="shared" si="246"/>
        <v>-432</v>
      </c>
      <c r="CR388" s="62">
        <f t="shared" si="246"/>
        <v>-432</v>
      </c>
      <c r="CS388" s="33">
        <f t="shared" si="246"/>
        <v>-432</v>
      </c>
      <c r="CT388" s="33">
        <f t="shared" si="246"/>
        <v>-432</v>
      </c>
      <c r="CU388" s="33">
        <f t="shared" si="246"/>
        <v>-432</v>
      </c>
      <c r="CV388" s="33">
        <f t="shared" si="246"/>
        <v>-432</v>
      </c>
      <c r="CW388" s="33">
        <f t="shared" si="246"/>
        <v>-432</v>
      </c>
      <c r="CX388" s="33">
        <f t="shared" si="246"/>
        <v>-432</v>
      </c>
      <c r="CY388" s="33">
        <f t="shared" si="246"/>
        <v>-432</v>
      </c>
      <c r="CZ388" s="33">
        <f t="shared" si="246"/>
        <v>-432</v>
      </c>
      <c r="DA388" s="33">
        <f t="shared" si="246"/>
        <v>-432</v>
      </c>
      <c r="DB388" s="33">
        <f t="shared" si="240"/>
        <v>-432</v>
      </c>
      <c r="DC388" s="33">
        <f t="shared" si="240"/>
        <v>-432</v>
      </c>
      <c r="DD388" s="33">
        <f t="shared" si="240"/>
        <v>-432</v>
      </c>
      <c r="DE388" s="33">
        <f t="shared" si="240"/>
        <v>-432</v>
      </c>
      <c r="DF388" s="33">
        <f t="shared" si="240"/>
        <v>-432</v>
      </c>
      <c r="DG388" s="33">
        <f t="shared" si="240"/>
        <v>-432</v>
      </c>
      <c r="DH388" s="33">
        <f t="shared" si="240"/>
        <v>-432</v>
      </c>
      <c r="DI388" s="33">
        <f t="shared" si="240"/>
        <v>-432</v>
      </c>
      <c r="DJ388" s="33">
        <f t="shared" si="240"/>
        <v>-432</v>
      </c>
      <c r="DK388" s="33">
        <f t="shared" si="240"/>
        <v>-432</v>
      </c>
      <c r="DL388" s="33">
        <f t="shared" si="240"/>
        <v>-432</v>
      </c>
      <c r="DM388" s="33">
        <f t="shared" si="240"/>
        <v>-432</v>
      </c>
      <c r="DN388" s="33">
        <f t="shared" si="240"/>
        <v>-432</v>
      </c>
      <c r="DO388" s="33">
        <f t="shared" si="240"/>
        <v>-432</v>
      </c>
      <c r="DP388" s="33">
        <f t="shared" si="240"/>
        <v>-432</v>
      </c>
      <c r="DQ388" s="33">
        <f t="shared" si="240"/>
        <v>-432</v>
      </c>
      <c r="DR388" s="33">
        <f t="shared" si="247"/>
        <v>-432</v>
      </c>
      <c r="DS388" s="33">
        <f t="shared" si="247"/>
        <v>-432</v>
      </c>
      <c r="DT388" s="33">
        <f t="shared" si="247"/>
        <v>-432</v>
      </c>
      <c r="DU388" s="33">
        <f t="shared" si="247"/>
        <v>-432</v>
      </c>
      <c r="DV388" s="33">
        <f t="shared" si="247"/>
        <v>-432</v>
      </c>
      <c r="DW388" s="33">
        <f t="shared" si="247"/>
        <v>-432</v>
      </c>
      <c r="DX388" s="33">
        <f t="shared" si="247"/>
        <v>-432</v>
      </c>
      <c r="DY388" s="33">
        <f t="shared" si="247"/>
        <v>-432</v>
      </c>
      <c r="DZ388" s="34">
        <f t="shared" si="247"/>
        <v>-432</v>
      </c>
      <c r="EA388" s="62">
        <f t="shared" si="247"/>
        <v>-432</v>
      </c>
      <c r="EB388" s="33">
        <f t="shared" si="247"/>
        <v>-432</v>
      </c>
      <c r="EC388" s="33">
        <f t="shared" si="247"/>
        <v>-432</v>
      </c>
      <c r="ED388" s="33">
        <f t="shared" si="247"/>
        <v>-432</v>
      </c>
      <c r="EE388" s="33">
        <f t="shared" si="247"/>
        <v>-432</v>
      </c>
      <c r="EF388" s="33">
        <f t="shared" si="247"/>
        <v>-432</v>
      </c>
      <c r="EG388" s="33">
        <f t="shared" si="247"/>
        <v>-432</v>
      </c>
      <c r="EH388" s="33">
        <f t="shared" si="241"/>
        <v>-432</v>
      </c>
      <c r="EI388" s="33">
        <f t="shared" si="241"/>
        <v>-432</v>
      </c>
      <c r="EJ388" s="33">
        <f t="shared" si="241"/>
        <v>-432</v>
      </c>
      <c r="EK388" s="33">
        <f t="shared" si="241"/>
        <v>-432</v>
      </c>
      <c r="EL388" s="33">
        <f t="shared" si="241"/>
        <v>-432</v>
      </c>
      <c r="EM388" s="33">
        <f t="shared" si="241"/>
        <v>-432</v>
      </c>
      <c r="EN388" s="33">
        <f t="shared" si="241"/>
        <v>-432</v>
      </c>
      <c r="EO388" s="33">
        <f t="shared" si="241"/>
        <v>-432</v>
      </c>
      <c r="EP388" s="33">
        <f t="shared" si="241"/>
        <v>-432</v>
      </c>
      <c r="EQ388" s="33">
        <f t="shared" si="241"/>
        <v>-432</v>
      </c>
      <c r="ER388" s="33">
        <f t="shared" si="241"/>
        <v>-432</v>
      </c>
      <c r="ES388" s="33">
        <f t="shared" si="241"/>
        <v>-432</v>
      </c>
      <c r="ET388" s="33">
        <f t="shared" si="241"/>
        <v>-432</v>
      </c>
      <c r="EU388" s="33">
        <f t="shared" si="241"/>
        <v>-432</v>
      </c>
      <c r="EV388" s="33">
        <f t="shared" si="241"/>
        <v>-432</v>
      </c>
      <c r="EW388" s="33">
        <f t="shared" si="241"/>
        <v>-432</v>
      </c>
      <c r="EX388" s="33">
        <f t="shared" si="242"/>
        <v>-432</v>
      </c>
      <c r="EY388" s="33">
        <f t="shared" si="242"/>
        <v>-432</v>
      </c>
      <c r="EZ388" s="33">
        <f t="shared" si="242"/>
        <v>-432</v>
      </c>
      <c r="FA388" s="33">
        <f t="shared" si="242"/>
        <v>-432</v>
      </c>
      <c r="FB388" s="34">
        <f t="shared" si="242"/>
        <v>-432</v>
      </c>
      <c r="FC388" s="62">
        <f t="shared" si="242"/>
        <v>-432</v>
      </c>
      <c r="FD388" s="33">
        <f t="shared" si="242"/>
        <v>-432</v>
      </c>
      <c r="FE388" s="33">
        <f t="shared" si="242"/>
        <v>-432</v>
      </c>
      <c r="FF388" s="33">
        <f t="shared" si="242"/>
        <v>-432</v>
      </c>
      <c r="FG388" s="33">
        <f t="shared" si="242"/>
        <v>-432</v>
      </c>
      <c r="FH388" s="33">
        <f t="shared" si="242"/>
        <v>-432</v>
      </c>
      <c r="FI388" s="33">
        <f t="shared" si="242"/>
        <v>-432</v>
      </c>
      <c r="FJ388" s="33">
        <f t="shared" si="242"/>
        <v>-432</v>
      </c>
      <c r="FK388" s="33">
        <f t="shared" si="242"/>
        <v>-432</v>
      </c>
      <c r="FL388" s="33">
        <f t="shared" si="242"/>
        <v>-432</v>
      </c>
      <c r="FM388" s="33">
        <f t="shared" si="242"/>
        <v>-432</v>
      </c>
      <c r="FN388" s="33">
        <f t="shared" si="248"/>
        <v>-432</v>
      </c>
      <c r="FO388" s="33">
        <f t="shared" si="248"/>
        <v>-432</v>
      </c>
      <c r="FP388" s="33">
        <f t="shared" si="248"/>
        <v>-432</v>
      </c>
      <c r="FQ388" s="33">
        <f t="shared" si="248"/>
        <v>-432</v>
      </c>
      <c r="FR388" s="33">
        <f t="shared" si="248"/>
        <v>-432</v>
      </c>
      <c r="FS388" s="33">
        <f t="shared" si="248"/>
        <v>-432</v>
      </c>
      <c r="FT388" s="33">
        <f t="shared" si="248"/>
        <v>-432</v>
      </c>
      <c r="FU388" s="33">
        <f t="shared" si="248"/>
        <v>-432</v>
      </c>
      <c r="FV388" s="33">
        <f t="shared" si="248"/>
        <v>-432</v>
      </c>
      <c r="FW388" s="33">
        <f t="shared" si="248"/>
        <v>-432</v>
      </c>
      <c r="FX388" s="33">
        <f t="shared" si="248"/>
        <v>-432</v>
      </c>
      <c r="FY388" s="33">
        <f t="shared" si="248"/>
        <v>-432</v>
      </c>
      <c r="FZ388" s="33">
        <f t="shared" si="248"/>
        <v>-432</v>
      </c>
      <c r="GA388" s="33">
        <f t="shared" si="248"/>
        <v>-432</v>
      </c>
      <c r="GB388" s="33">
        <f t="shared" si="243"/>
        <v>-432</v>
      </c>
      <c r="GC388" s="33">
        <f t="shared" si="243"/>
        <v>-432</v>
      </c>
      <c r="GD388" s="34">
        <f t="shared" si="243"/>
        <v>-432</v>
      </c>
      <c r="GE388" s="194" t="s">
        <v>502</v>
      </c>
    </row>
    <row r="389" spans="1:187" s="35" customFormat="1" ht="17" customHeight="1">
      <c r="A389" s="1">
        <v>1</v>
      </c>
      <c r="B389" s="1">
        <v>225</v>
      </c>
      <c r="C389" s="37" t="s">
        <v>126</v>
      </c>
      <c r="D389" s="33" t="s">
        <v>41</v>
      </c>
      <c r="E389" s="33" t="s">
        <v>127</v>
      </c>
      <c r="F389" s="33" t="s">
        <v>369</v>
      </c>
      <c r="G389" s="33" t="s">
        <v>73</v>
      </c>
      <c r="H389" s="34" t="s">
        <v>125</v>
      </c>
      <c r="I389" s="62">
        <v>-17020</v>
      </c>
      <c r="J389" s="33">
        <v>19316</v>
      </c>
      <c r="K389" s="33">
        <f t="shared" si="244"/>
        <v>33316</v>
      </c>
      <c r="L389" s="33">
        <f t="shared" si="244"/>
        <v>6606</v>
      </c>
      <c r="M389" s="33">
        <f t="shared" si="244"/>
        <v>6606</v>
      </c>
      <c r="N389" s="33">
        <f t="shared" si="244"/>
        <v>12726</v>
      </c>
      <c r="O389" s="33">
        <f t="shared" si="244"/>
        <v>18846</v>
      </c>
      <c r="P389" s="33">
        <f t="shared" si="244"/>
        <v>24966</v>
      </c>
      <c r="Q389" s="33">
        <f t="shared" si="244"/>
        <v>24966</v>
      </c>
      <c r="R389" s="33">
        <f t="shared" si="244"/>
        <v>31086</v>
      </c>
      <c r="S389" s="33">
        <f t="shared" si="244"/>
        <v>7396</v>
      </c>
      <c r="T389" s="33">
        <f t="shared" si="244"/>
        <v>22594</v>
      </c>
      <c r="U389" s="33">
        <f t="shared" si="244"/>
        <v>22594</v>
      </c>
      <c r="V389" s="33">
        <f t="shared" si="244"/>
        <v>34604</v>
      </c>
      <c r="W389" s="33">
        <f t="shared" si="244"/>
        <v>39634</v>
      </c>
      <c r="X389" s="33">
        <f t="shared" si="244"/>
        <v>39634</v>
      </c>
      <c r="Y389" s="33">
        <f t="shared" si="244"/>
        <v>45024</v>
      </c>
      <c r="Z389" s="33">
        <f t="shared" si="244"/>
        <v>14104</v>
      </c>
      <c r="AA389" s="33">
        <f t="shared" si="237"/>
        <v>19952</v>
      </c>
      <c r="AB389" s="33">
        <f t="shared" si="237"/>
        <v>25352</v>
      </c>
      <c r="AC389" s="33">
        <f t="shared" si="237"/>
        <v>30877</v>
      </c>
      <c r="AD389" s="33">
        <f t="shared" si="237"/>
        <v>36997</v>
      </c>
      <c r="AE389" s="33">
        <f t="shared" si="237"/>
        <v>36997</v>
      </c>
      <c r="AF389" s="33">
        <f t="shared" si="237"/>
        <v>42397</v>
      </c>
      <c r="AG389" s="33">
        <f t="shared" si="237"/>
        <v>12867</v>
      </c>
      <c r="AH389" s="33">
        <f t="shared" si="237"/>
        <v>18221</v>
      </c>
      <c r="AI389" s="33">
        <f t="shared" si="237"/>
        <v>23621</v>
      </c>
      <c r="AJ389" s="33">
        <f t="shared" si="237"/>
        <v>29351</v>
      </c>
      <c r="AK389" s="33">
        <f t="shared" si="237"/>
        <v>34751</v>
      </c>
      <c r="AL389" s="33">
        <f t="shared" si="237"/>
        <v>34751</v>
      </c>
      <c r="AM389" s="34">
        <f t="shared" si="237"/>
        <v>40871</v>
      </c>
      <c r="AN389" s="62">
        <f t="shared" si="237"/>
        <v>12564</v>
      </c>
      <c r="AO389" s="33">
        <f t="shared" si="237"/>
        <v>18689</v>
      </c>
      <c r="AP389" s="33">
        <f t="shared" si="245"/>
        <v>24809</v>
      </c>
      <c r="AQ389" s="33">
        <f t="shared" si="245"/>
        <v>30929</v>
      </c>
      <c r="AR389" s="33">
        <f t="shared" si="245"/>
        <v>37049</v>
      </c>
      <c r="AS389" s="33">
        <f t="shared" si="245"/>
        <v>37049</v>
      </c>
      <c r="AT389" s="33">
        <f t="shared" si="245"/>
        <v>42455</v>
      </c>
      <c r="AU389" s="33">
        <f t="shared" si="245"/>
        <v>16165</v>
      </c>
      <c r="AV389" s="33">
        <f t="shared" si="245"/>
        <v>22345</v>
      </c>
      <c r="AW389" s="33">
        <f t="shared" si="245"/>
        <v>28640</v>
      </c>
      <c r="AX389" s="33">
        <f t="shared" si="245"/>
        <v>34760</v>
      </c>
      <c r="AY389" s="33">
        <f t="shared" si="245"/>
        <v>40160</v>
      </c>
      <c r="AZ389" s="33">
        <f t="shared" si="245"/>
        <v>40160</v>
      </c>
      <c r="BA389" s="33">
        <f t="shared" si="245"/>
        <v>46380</v>
      </c>
      <c r="BB389" s="33">
        <f t="shared" si="245"/>
        <v>14400</v>
      </c>
      <c r="BC389" s="33">
        <f t="shared" si="245"/>
        <v>24072</v>
      </c>
      <c r="BD389" s="33">
        <f t="shared" si="245"/>
        <v>27744</v>
      </c>
      <c r="BE389" s="33">
        <f t="shared" si="245"/>
        <v>27744</v>
      </c>
      <c r="BF389" s="33">
        <f t="shared" si="238"/>
        <v>32184</v>
      </c>
      <c r="BG389" s="33">
        <f t="shared" si="238"/>
        <v>32184</v>
      </c>
      <c r="BH389" s="33">
        <f t="shared" si="238"/>
        <v>42184</v>
      </c>
      <c r="BI389" s="33">
        <f t="shared" si="238"/>
        <v>12194</v>
      </c>
      <c r="BJ389" s="33">
        <f t="shared" si="238"/>
        <v>17617</v>
      </c>
      <c r="BK389" s="33">
        <f t="shared" si="238"/>
        <v>23017</v>
      </c>
      <c r="BL389" s="33">
        <f t="shared" si="238"/>
        <v>28777</v>
      </c>
      <c r="BM389" s="33">
        <f t="shared" si="238"/>
        <v>34537</v>
      </c>
      <c r="BN389" s="33">
        <f t="shared" si="238"/>
        <v>34537</v>
      </c>
      <c r="BO389" s="34">
        <f t="shared" si="238"/>
        <v>38414</v>
      </c>
      <c r="BP389" s="62">
        <f t="shared" si="238"/>
        <v>35354</v>
      </c>
      <c r="BQ389" s="33">
        <f t="shared" si="238"/>
        <v>35354</v>
      </c>
      <c r="BR389" s="33">
        <f t="shared" si="238"/>
        <v>35354</v>
      </c>
      <c r="BS389" s="33">
        <f t="shared" si="238"/>
        <v>35354</v>
      </c>
      <c r="BT389" s="33">
        <f t="shared" si="238"/>
        <v>35354</v>
      </c>
      <c r="BU389" s="33">
        <f t="shared" si="238"/>
        <v>35354</v>
      </c>
      <c r="BV389" s="33">
        <f t="shared" si="239"/>
        <v>35354</v>
      </c>
      <c r="BW389" s="33">
        <f t="shared" si="239"/>
        <v>35354</v>
      </c>
      <c r="BX389" s="33">
        <f t="shared" si="239"/>
        <v>35438</v>
      </c>
      <c r="BY389" s="33">
        <f t="shared" si="239"/>
        <v>35438</v>
      </c>
      <c r="BZ389" s="33">
        <f t="shared" si="239"/>
        <v>35438</v>
      </c>
      <c r="CA389" s="33">
        <f t="shared" si="239"/>
        <v>35438</v>
      </c>
      <c r="CB389" s="33">
        <f t="shared" si="239"/>
        <v>35438</v>
      </c>
      <c r="CC389" s="33">
        <f t="shared" si="239"/>
        <v>35438</v>
      </c>
      <c r="CD389" s="33">
        <f t="shared" si="239"/>
        <v>35438</v>
      </c>
      <c r="CE389" s="33">
        <f t="shared" si="239"/>
        <v>35438</v>
      </c>
      <c r="CF389" s="33">
        <f t="shared" si="239"/>
        <v>35438</v>
      </c>
      <c r="CG389" s="33">
        <f t="shared" si="239"/>
        <v>35438</v>
      </c>
      <c r="CH389" s="33">
        <f t="shared" si="239"/>
        <v>35438</v>
      </c>
      <c r="CI389" s="33">
        <f t="shared" si="239"/>
        <v>35438</v>
      </c>
      <c r="CJ389" s="33">
        <f t="shared" si="239"/>
        <v>-432</v>
      </c>
      <c r="CK389" s="33">
        <f t="shared" si="239"/>
        <v>-432</v>
      </c>
      <c r="CL389" s="33">
        <f t="shared" si="246"/>
        <v>-432</v>
      </c>
      <c r="CM389" s="33">
        <f t="shared" si="246"/>
        <v>-432</v>
      </c>
      <c r="CN389" s="33">
        <f t="shared" si="246"/>
        <v>-432</v>
      </c>
      <c r="CO389" s="33">
        <f t="shared" si="246"/>
        <v>-432</v>
      </c>
      <c r="CP389" s="33">
        <f t="shared" si="246"/>
        <v>-432</v>
      </c>
      <c r="CQ389" s="34">
        <f t="shared" si="246"/>
        <v>-432</v>
      </c>
      <c r="CR389" s="62">
        <f t="shared" si="246"/>
        <v>-432</v>
      </c>
      <c r="CS389" s="33">
        <f t="shared" si="246"/>
        <v>-432</v>
      </c>
      <c r="CT389" s="33">
        <f t="shared" si="246"/>
        <v>-432</v>
      </c>
      <c r="CU389" s="33">
        <f t="shared" si="246"/>
        <v>-432</v>
      </c>
      <c r="CV389" s="33">
        <f t="shared" si="246"/>
        <v>-432</v>
      </c>
      <c r="CW389" s="33">
        <f t="shared" si="246"/>
        <v>-432</v>
      </c>
      <c r="CX389" s="33">
        <f t="shared" si="246"/>
        <v>-432</v>
      </c>
      <c r="CY389" s="33">
        <f t="shared" si="246"/>
        <v>-432</v>
      </c>
      <c r="CZ389" s="33">
        <f t="shared" si="246"/>
        <v>-432</v>
      </c>
      <c r="DA389" s="33">
        <f t="shared" si="246"/>
        <v>-432</v>
      </c>
      <c r="DB389" s="33">
        <f t="shared" si="240"/>
        <v>-432</v>
      </c>
      <c r="DC389" s="33">
        <f t="shared" si="240"/>
        <v>-432</v>
      </c>
      <c r="DD389" s="33">
        <f t="shared" si="240"/>
        <v>-432</v>
      </c>
      <c r="DE389" s="33">
        <f t="shared" si="240"/>
        <v>-432</v>
      </c>
      <c r="DF389" s="33">
        <f t="shared" si="240"/>
        <v>-432</v>
      </c>
      <c r="DG389" s="33">
        <f t="shared" si="240"/>
        <v>-432</v>
      </c>
      <c r="DH389" s="33">
        <f t="shared" si="240"/>
        <v>-432</v>
      </c>
      <c r="DI389" s="33">
        <f t="shared" si="240"/>
        <v>-432</v>
      </c>
      <c r="DJ389" s="33">
        <f t="shared" si="240"/>
        <v>-432</v>
      </c>
      <c r="DK389" s="33">
        <f t="shared" si="240"/>
        <v>-432</v>
      </c>
      <c r="DL389" s="33">
        <f t="shared" si="240"/>
        <v>-432</v>
      </c>
      <c r="DM389" s="33">
        <f t="shared" si="240"/>
        <v>-432</v>
      </c>
      <c r="DN389" s="33">
        <f t="shared" si="240"/>
        <v>-432</v>
      </c>
      <c r="DO389" s="33">
        <f t="shared" si="240"/>
        <v>-432</v>
      </c>
      <c r="DP389" s="33">
        <f t="shared" si="240"/>
        <v>-432</v>
      </c>
      <c r="DQ389" s="33">
        <f t="shared" si="240"/>
        <v>-432</v>
      </c>
      <c r="DR389" s="33">
        <f t="shared" si="247"/>
        <v>-432</v>
      </c>
      <c r="DS389" s="33">
        <f t="shared" si="247"/>
        <v>-432</v>
      </c>
      <c r="DT389" s="33">
        <f t="shared" si="247"/>
        <v>-432</v>
      </c>
      <c r="DU389" s="33">
        <f t="shared" si="247"/>
        <v>-432</v>
      </c>
      <c r="DV389" s="33">
        <f t="shared" si="247"/>
        <v>-432</v>
      </c>
      <c r="DW389" s="33">
        <f t="shared" si="247"/>
        <v>-432</v>
      </c>
      <c r="DX389" s="33">
        <f t="shared" si="247"/>
        <v>-432</v>
      </c>
      <c r="DY389" s="33">
        <f t="shared" si="247"/>
        <v>-432</v>
      </c>
      <c r="DZ389" s="34">
        <f t="shared" si="247"/>
        <v>-432</v>
      </c>
      <c r="EA389" s="62">
        <f t="shared" si="247"/>
        <v>-432</v>
      </c>
      <c r="EB389" s="33">
        <f t="shared" si="247"/>
        <v>-432</v>
      </c>
      <c r="EC389" s="33">
        <f t="shared" si="247"/>
        <v>-432</v>
      </c>
      <c r="ED389" s="33">
        <f t="shared" si="247"/>
        <v>-432</v>
      </c>
      <c r="EE389" s="33">
        <f t="shared" si="247"/>
        <v>-432</v>
      </c>
      <c r="EF389" s="33">
        <f t="shared" si="247"/>
        <v>-432</v>
      </c>
      <c r="EG389" s="33">
        <f t="shared" si="247"/>
        <v>-432</v>
      </c>
      <c r="EH389" s="33">
        <f t="shared" si="241"/>
        <v>-432</v>
      </c>
      <c r="EI389" s="33">
        <f t="shared" si="241"/>
        <v>-432</v>
      </c>
      <c r="EJ389" s="33">
        <f t="shared" si="241"/>
        <v>-432</v>
      </c>
      <c r="EK389" s="33">
        <f t="shared" si="241"/>
        <v>-432</v>
      </c>
      <c r="EL389" s="33">
        <f t="shared" si="241"/>
        <v>-432</v>
      </c>
      <c r="EM389" s="33">
        <f t="shared" si="241"/>
        <v>-432</v>
      </c>
      <c r="EN389" s="33">
        <f t="shared" si="241"/>
        <v>-432</v>
      </c>
      <c r="EO389" s="33">
        <f t="shared" si="241"/>
        <v>-432</v>
      </c>
      <c r="EP389" s="33">
        <f t="shared" si="241"/>
        <v>-432</v>
      </c>
      <c r="EQ389" s="33">
        <f t="shared" si="241"/>
        <v>-432</v>
      </c>
      <c r="ER389" s="33">
        <f t="shared" si="241"/>
        <v>-432</v>
      </c>
      <c r="ES389" s="33">
        <f t="shared" si="241"/>
        <v>-432</v>
      </c>
      <c r="ET389" s="33">
        <f t="shared" si="241"/>
        <v>-432</v>
      </c>
      <c r="EU389" s="33">
        <f t="shared" si="241"/>
        <v>-432</v>
      </c>
      <c r="EV389" s="33">
        <f t="shared" si="241"/>
        <v>-432</v>
      </c>
      <c r="EW389" s="33">
        <f t="shared" si="241"/>
        <v>-432</v>
      </c>
      <c r="EX389" s="33">
        <f t="shared" si="242"/>
        <v>-432</v>
      </c>
      <c r="EY389" s="33">
        <f t="shared" si="242"/>
        <v>-432</v>
      </c>
      <c r="EZ389" s="33">
        <f t="shared" si="242"/>
        <v>-432</v>
      </c>
      <c r="FA389" s="33">
        <f t="shared" si="242"/>
        <v>-432</v>
      </c>
      <c r="FB389" s="34">
        <f t="shared" si="242"/>
        <v>-432</v>
      </c>
      <c r="FC389" s="62">
        <f t="shared" si="242"/>
        <v>-432</v>
      </c>
      <c r="FD389" s="33">
        <f t="shared" si="242"/>
        <v>-432</v>
      </c>
      <c r="FE389" s="33">
        <f t="shared" si="242"/>
        <v>-432</v>
      </c>
      <c r="FF389" s="33">
        <f t="shared" si="242"/>
        <v>-432</v>
      </c>
      <c r="FG389" s="33">
        <f t="shared" si="242"/>
        <v>-432</v>
      </c>
      <c r="FH389" s="33">
        <f t="shared" si="242"/>
        <v>-432</v>
      </c>
      <c r="FI389" s="33">
        <f t="shared" si="242"/>
        <v>-432</v>
      </c>
      <c r="FJ389" s="33">
        <f t="shared" si="242"/>
        <v>-432</v>
      </c>
      <c r="FK389" s="33">
        <f t="shared" si="242"/>
        <v>-432</v>
      </c>
      <c r="FL389" s="33">
        <f t="shared" si="242"/>
        <v>-432</v>
      </c>
      <c r="FM389" s="33">
        <f t="shared" si="242"/>
        <v>-432</v>
      </c>
      <c r="FN389" s="33">
        <f t="shared" si="248"/>
        <v>-432</v>
      </c>
      <c r="FO389" s="33">
        <f t="shared" si="248"/>
        <v>-432</v>
      </c>
      <c r="FP389" s="33">
        <f t="shared" si="248"/>
        <v>-432</v>
      </c>
      <c r="FQ389" s="33">
        <f t="shared" si="248"/>
        <v>-432</v>
      </c>
      <c r="FR389" s="33">
        <f t="shared" si="248"/>
        <v>-432</v>
      </c>
      <c r="FS389" s="33">
        <f t="shared" si="248"/>
        <v>-432</v>
      </c>
      <c r="FT389" s="33">
        <f t="shared" si="248"/>
        <v>-432</v>
      </c>
      <c r="FU389" s="33">
        <f t="shared" si="248"/>
        <v>-432</v>
      </c>
      <c r="FV389" s="33">
        <f t="shared" si="248"/>
        <v>-432</v>
      </c>
      <c r="FW389" s="33">
        <f t="shared" si="248"/>
        <v>-432</v>
      </c>
      <c r="FX389" s="33">
        <f t="shared" si="248"/>
        <v>-432</v>
      </c>
      <c r="FY389" s="33">
        <f t="shared" si="248"/>
        <v>-432</v>
      </c>
      <c r="FZ389" s="33">
        <f t="shared" si="248"/>
        <v>-432</v>
      </c>
      <c r="GA389" s="33">
        <f t="shared" si="248"/>
        <v>-432</v>
      </c>
      <c r="GB389" s="33">
        <f t="shared" si="243"/>
        <v>-432</v>
      </c>
      <c r="GC389" s="33">
        <f t="shared" si="243"/>
        <v>-432</v>
      </c>
      <c r="GD389" s="34">
        <f t="shared" si="243"/>
        <v>-432</v>
      </c>
      <c r="GE389" s="194" t="s">
        <v>503</v>
      </c>
    </row>
    <row r="390" spans="1:187" s="35" customFormat="1" ht="17" customHeight="1">
      <c r="A390" s="1">
        <v>1</v>
      </c>
      <c r="B390" s="1">
        <v>226</v>
      </c>
      <c r="C390" s="37" t="s">
        <v>128</v>
      </c>
      <c r="D390" s="33" t="s">
        <v>41</v>
      </c>
      <c r="E390" s="33" t="s">
        <v>128</v>
      </c>
      <c r="F390" s="33" t="s">
        <v>369</v>
      </c>
      <c r="G390" s="33" t="s">
        <v>73</v>
      </c>
      <c r="H390" s="34" t="s">
        <v>129</v>
      </c>
      <c r="I390" s="62">
        <v>-17020</v>
      </c>
      <c r="J390" s="33">
        <v>19316</v>
      </c>
      <c r="K390" s="33">
        <f t="shared" si="244"/>
        <v>33316</v>
      </c>
      <c r="L390" s="33">
        <f t="shared" si="244"/>
        <v>6606</v>
      </c>
      <c r="M390" s="33">
        <f t="shared" si="244"/>
        <v>6606</v>
      </c>
      <c r="N390" s="33">
        <f t="shared" si="244"/>
        <v>12726</v>
      </c>
      <c r="O390" s="33">
        <f t="shared" si="244"/>
        <v>18846</v>
      </c>
      <c r="P390" s="33">
        <f t="shared" si="244"/>
        <v>24966</v>
      </c>
      <c r="Q390" s="33">
        <f t="shared" si="244"/>
        <v>24966</v>
      </c>
      <c r="R390" s="33">
        <f t="shared" si="244"/>
        <v>31086</v>
      </c>
      <c r="S390" s="33">
        <f t="shared" si="244"/>
        <v>7396</v>
      </c>
      <c r="T390" s="33">
        <f t="shared" si="244"/>
        <v>22594</v>
      </c>
      <c r="U390" s="33">
        <f t="shared" si="244"/>
        <v>22594</v>
      </c>
      <c r="V390" s="33">
        <f t="shared" si="244"/>
        <v>34604</v>
      </c>
      <c r="W390" s="33">
        <f t="shared" si="244"/>
        <v>39634</v>
      </c>
      <c r="X390" s="33">
        <f t="shared" si="244"/>
        <v>39634</v>
      </c>
      <c r="Y390" s="33">
        <f t="shared" si="244"/>
        <v>45024</v>
      </c>
      <c r="Z390" s="33">
        <f t="shared" si="244"/>
        <v>14104</v>
      </c>
      <c r="AA390" s="33">
        <f t="shared" si="237"/>
        <v>19952</v>
      </c>
      <c r="AB390" s="33">
        <f t="shared" si="237"/>
        <v>25352</v>
      </c>
      <c r="AC390" s="33">
        <f t="shared" si="237"/>
        <v>30877</v>
      </c>
      <c r="AD390" s="33">
        <f t="shared" si="237"/>
        <v>36997</v>
      </c>
      <c r="AE390" s="33">
        <f t="shared" si="237"/>
        <v>36997</v>
      </c>
      <c r="AF390" s="33">
        <f t="shared" si="237"/>
        <v>42397</v>
      </c>
      <c r="AG390" s="33">
        <f t="shared" si="237"/>
        <v>12867</v>
      </c>
      <c r="AH390" s="33">
        <f t="shared" si="237"/>
        <v>18221</v>
      </c>
      <c r="AI390" s="33">
        <f t="shared" si="237"/>
        <v>23621</v>
      </c>
      <c r="AJ390" s="33">
        <f t="shared" si="237"/>
        <v>29351</v>
      </c>
      <c r="AK390" s="33">
        <f t="shared" si="237"/>
        <v>34751</v>
      </c>
      <c r="AL390" s="33">
        <f t="shared" si="237"/>
        <v>34751</v>
      </c>
      <c r="AM390" s="34">
        <f t="shared" si="237"/>
        <v>40871</v>
      </c>
      <c r="AN390" s="62">
        <f t="shared" si="237"/>
        <v>12564</v>
      </c>
      <c r="AO390" s="33">
        <f t="shared" si="237"/>
        <v>18689</v>
      </c>
      <c r="AP390" s="33">
        <f t="shared" si="245"/>
        <v>24809</v>
      </c>
      <c r="AQ390" s="33">
        <f t="shared" si="245"/>
        <v>30929</v>
      </c>
      <c r="AR390" s="33">
        <f t="shared" si="245"/>
        <v>37049</v>
      </c>
      <c r="AS390" s="33">
        <f t="shared" si="245"/>
        <v>37049</v>
      </c>
      <c r="AT390" s="33">
        <f t="shared" si="245"/>
        <v>42455</v>
      </c>
      <c r="AU390" s="33">
        <f t="shared" si="245"/>
        <v>16165</v>
      </c>
      <c r="AV390" s="33">
        <f t="shared" si="245"/>
        <v>22345</v>
      </c>
      <c r="AW390" s="33">
        <f t="shared" si="245"/>
        <v>28640</v>
      </c>
      <c r="AX390" s="33">
        <f t="shared" si="245"/>
        <v>34760</v>
      </c>
      <c r="AY390" s="33">
        <f t="shared" si="245"/>
        <v>40160</v>
      </c>
      <c r="AZ390" s="33">
        <f t="shared" si="245"/>
        <v>40160</v>
      </c>
      <c r="BA390" s="33">
        <f t="shared" si="245"/>
        <v>46380</v>
      </c>
      <c r="BB390" s="33">
        <f t="shared" si="245"/>
        <v>14400</v>
      </c>
      <c r="BC390" s="33">
        <f t="shared" si="245"/>
        <v>24072</v>
      </c>
      <c r="BD390" s="33">
        <f t="shared" si="245"/>
        <v>27744</v>
      </c>
      <c r="BE390" s="33">
        <f t="shared" si="245"/>
        <v>27744</v>
      </c>
      <c r="BF390" s="33">
        <f t="shared" si="238"/>
        <v>32184</v>
      </c>
      <c r="BG390" s="33">
        <f t="shared" si="238"/>
        <v>32184</v>
      </c>
      <c r="BH390" s="33">
        <f t="shared" si="238"/>
        <v>42184</v>
      </c>
      <c r="BI390" s="33">
        <f t="shared" si="238"/>
        <v>12194</v>
      </c>
      <c r="BJ390" s="33">
        <f t="shared" si="238"/>
        <v>17617</v>
      </c>
      <c r="BK390" s="33">
        <f t="shared" si="238"/>
        <v>23017</v>
      </c>
      <c r="BL390" s="33">
        <f t="shared" si="238"/>
        <v>28777</v>
      </c>
      <c r="BM390" s="33">
        <f t="shared" si="238"/>
        <v>34537</v>
      </c>
      <c r="BN390" s="33">
        <f t="shared" si="238"/>
        <v>34537</v>
      </c>
      <c r="BO390" s="34">
        <f t="shared" si="238"/>
        <v>38414</v>
      </c>
      <c r="BP390" s="62">
        <f t="shared" si="238"/>
        <v>35354</v>
      </c>
      <c r="BQ390" s="33">
        <f t="shared" si="238"/>
        <v>35354</v>
      </c>
      <c r="BR390" s="33">
        <f t="shared" si="238"/>
        <v>35354</v>
      </c>
      <c r="BS390" s="33">
        <f t="shared" si="238"/>
        <v>35354</v>
      </c>
      <c r="BT390" s="33">
        <f t="shared" si="238"/>
        <v>35354</v>
      </c>
      <c r="BU390" s="33">
        <f t="shared" si="238"/>
        <v>35354</v>
      </c>
      <c r="BV390" s="33">
        <f t="shared" si="239"/>
        <v>35354</v>
      </c>
      <c r="BW390" s="33">
        <f t="shared" si="239"/>
        <v>35354</v>
      </c>
      <c r="BX390" s="33">
        <f t="shared" si="239"/>
        <v>35438</v>
      </c>
      <c r="BY390" s="33">
        <f t="shared" si="239"/>
        <v>35438</v>
      </c>
      <c r="BZ390" s="33">
        <f t="shared" si="239"/>
        <v>35438</v>
      </c>
      <c r="CA390" s="33">
        <f t="shared" si="239"/>
        <v>35438</v>
      </c>
      <c r="CB390" s="33">
        <f t="shared" si="239"/>
        <v>35438</v>
      </c>
      <c r="CC390" s="33">
        <f t="shared" si="239"/>
        <v>35438</v>
      </c>
      <c r="CD390" s="33">
        <f t="shared" si="239"/>
        <v>35438</v>
      </c>
      <c r="CE390" s="33">
        <f t="shared" si="239"/>
        <v>35438</v>
      </c>
      <c r="CF390" s="33">
        <f t="shared" si="239"/>
        <v>35438</v>
      </c>
      <c r="CG390" s="33">
        <f t="shared" si="239"/>
        <v>35438</v>
      </c>
      <c r="CH390" s="33">
        <f t="shared" si="239"/>
        <v>35438</v>
      </c>
      <c r="CI390" s="33">
        <f t="shared" si="239"/>
        <v>35438</v>
      </c>
      <c r="CJ390" s="33">
        <f t="shared" si="239"/>
        <v>-432</v>
      </c>
      <c r="CK390" s="33">
        <f t="shared" si="239"/>
        <v>-432</v>
      </c>
      <c r="CL390" s="33">
        <f t="shared" si="246"/>
        <v>-432</v>
      </c>
      <c r="CM390" s="33">
        <f t="shared" si="246"/>
        <v>-432</v>
      </c>
      <c r="CN390" s="33">
        <f t="shared" si="246"/>
        <v>-432</v>
      </c>
      <c r="CO390" s="33">
        <f t="shared" si="246"/>
        <v>-432</v>
      </c>
      <c r="CP390" s="33">
        <f t="shared" si="246"/>
        <v>-432</v>
      </c>
      <c r="CQ390" s="34">
        <f t="shared" si="246"/>
        <v>-432</v>
      </c>
      <c r="CR390" s="62">
        <f t="shared" si="246"/>
        <v>-432</v>
      </c>
      <c r="CS390" s="33">
        <f t="shared" si="246"/>
        <v>-432</v>
      </c>
      <c r="CT390" s="33">
        <f t="shared" si="246"/>
        <v>-432</v>
      </c>
      <c r="CU390" s="33">
        <f t="shared" si="246"/>
        <v>-432</v>
      </c>
      <c r="CV390" s="33">
        <f t="shared" si="246"/>
        <v>-432</v>
      </c>
      <c r="CW390" s="33">
        <f t="shared" si="246"/>
        <v>-432</v>
      </c>
      <c r="CX390" s="33">
        <f t="shared" si="246"/>
        <v>-432</v>
      </c>
      <c r="CY390" s="33">
        <f t="shared" si="246"/>
        <v>-432</v>
      </c>
      <c r="CZ390" s="33">
        <f t="shared" si="246"/>
        <v>-432</v>
      </c>
      <c r="DA390" s="33">
        <f t="shared" si="246"/>
        <v>-432</v>
      </c>
      <c r="DB390" s="33">
        <f t="shared" si="240"/>
        <v>-432</v>
      </c>
      <c r="DC390" s="33">
        <f t="shared" si="240"/>
        <v>-432</v>
      </c>
      <c r="DD390" s="33">
        <f t="shared" si="240"/>
        <v>-432</v>
      </c>
      <c r="DE390" s="33">
        <f t="shared" si="240"/>
        <v>-432</v>
      </c>
      <c r="DF390" s="33">
        <f t="shared" si="240"/>
        <v>-432</v>
      </c>
      <c r="DG390" s="33">
        <f t="shared" si="240"/>
        <v>-432</v>
      </c>
      <c r="DH390" s="33">
        <f t="shared" si="240"/>
        <v>-432</v>
      </c>
      <c r="DI390" s="33">
        <f t="shared" si="240"/>
        <v>-432</v>
      </c>
      <c r="DJ390" s="33">
        <f t="shared" si="240"/>
        <v>-432</v>
      </c>
      <c r="DK390" s="33">
        <f t="shared" si="240"/>
        <v>-432</v>
      </c>
      <c r="DL390" s="33">
        <f t="shared" si="240"/>
        <v>-432</v>
      </c>
      <c r="DM390" s="33">
        <f t="shared" si="240"/>
        <v>-432</v>
      </c>
      <c r="DN390" s="33">
        <f t="shared" si="240"/>
        <v>-432</v>
      </c>
      <c r="DO390" s="33">
        <f t="shared" si="240"/>
        <v>-432</v>
      </c>
      <c r="DP390" s="33">
        <f t="shared" si="240"/>
        <v>-432</v>
      </c>
      <c r="DQ390" s="33">
        <f t="shared" si="240"/>
        <v>-432</v>
      </c>
      <c r="DR390" s="33">
        <f t="shared" si="247"/>
        <v>-432</v>
      </c>
      <c r="DS390" s="33">
        <f t="shared" si="247"/>
        <v>-432</v>
      </c>
      <c r="DT390" s="33">
        <f t="shared" si="247"/>
        <v>-432</v>
      </c>
      <c r="DU390" s="33">
        <f t="shared" si="247"/>
        <v>-432</v>
      </c>
      <c r="DV390" s="33">
        <f t="shared" si="247"/>
        <v>-432</v>
      </c>
      <c r="DW390" s="33">
        <f t="shared" si="247"/>
        <v>-432</v>
      </c>
      <c r="DX390" s="33">
        <f t="shared" si="247"/>
        <v>-432</v>
      </c>
      <c r="DY390" s="33">
        <f t="shared" si="247"/>
        <v>-432</v>
      </c>
      <c r="DZ390" s="34">
        <f t="shared" si="247"/>
        <v>-432</v>
      </c>
      <c r="EA390" s="62">
        <f t="shared" si="247"/>
        <v>-432</v>
      </c>
      <c r="EB390" s="33">
        <f t="shared" si="247"/>
        <v>-432</v>
      </c>
      <c r="EC390" s="33">
        <f t="shared" si="247"/>
        <v>-432</v>
      </c>
      <c r="ED390" s="33">
        <f t="shared" si="247"/>
        <v>-432</v>
      </c>
      <c r="EE390" s="33">
        <f t="shared" si="247"/>
        <v>-432</v>
      </c>
      <c r="EF390" s="33">
        <f t="shared" si="247"/>
        <v>-432</v>
      </c>
      <c r="EG390" s="33">
        <f t="shared" si="247"/>
        <v>-432</v>
      </c>
      <c r="EH390" s="33">
        <f t="shared" si="241"/>
        <v>-432</v>
      </c>
      <c r="EI390" s="33">
        <f t="shared" si="241"/>
        <v>-432</v>
      </c>
      <c r="EJ390" s="33">
        <f t="shared" si="241"/>
        <v>-432</v>
      </c>
      <c r="EK390" s="33">
        <f t="shared" si="241"/>
        <v>-432</v>
      </c>
      <c r="EL390" s="33">
        <f t="shared" si="241"/>
        <v>-432</v>
      </c>
      <c r="EM390" s="33">
        <f t="shared" si="241"/>
        <v>-432</v>
      </c>
      <c r="EN390" s="33">
        <f t="shared" si="241"/>
        <v>-432</v>
      </c>
      <c r="EO390" s="33">
        <f t="shared" si="241"/>
        <v>-432</v>
      </c>
      <c r="EP390" s="33">
        <f t="shared" si="241"/>
        <v>-432</v>
      </c>
      <c r="EQ390" s="33">
        <f t="shared" si="241"/>
        <v>-432</v>
      </c>
      <c r="ER390" s="33">
        <f t="shared" si="241"/>
        <v>-432</v>
      </c>
      <c r="ES390" s="33">
        <f t="shared" si="241"/>
        <v>-432</v>
      </c>
      <c r="ET390" s="33">
        <f t="shared" si="241"/>
        <v>-432</v>
      </c>
      <c r="EU390" s="33">
        <f t="shared" si="241"/>
        <v>-432</v>
      </c>
      <c r="EV390" s="33">
        <f t="shared" si="241"/>
        <v>-432</v>
      </c>
      <c r="EW390" s="33">
        <f t="shared" si="241"/>
        <v>-432</v>
      </c>
      <c r="EX390" s="33">
        <f t="shared" si="242"/>
        <v>-432</v>
      </c>
      <c r="EY390" s="33">
        <f t="shared" si="242"/>
        <v>-432</v>
      </c>
      <c r="EZ390" s="33">
        <f t="shared" si="242"/>
        <v>-432</v>
      </c>
      <c r="FA390" s="33">
        <f t="shared" si="242"/>
        <v>-432</v>
      </c>
      <c r="FB390" s="34">
        <f t="shared" si="242"/>
        <v>-432</v>
      </c>
      <c r="FC390" s="62">
        <f t="shared" si="242"/>
        <v>-432</v>
      </c>
      <c r="FD390" s="33">
        <f t="shared" si="242"/>
        <v>-432</v>
      </c>
      <c r="FE390" s="33">
        <f t="shared" si="242"/>
        <v>-432</v>
      </c>
      <c r="FF390" s="33">
        <f t="shared" si="242"/>
        <v>-432</v>
      </c>
      <c r="FG390" s="33">
        <f t="shared" si="242"/>
        <v>-432</v>
      </c>
      <c r="FH390" s="33">
        <f t="shared" si="242"/>
        <v>-432</v>
      </c>
      <c r="FI390" s="33">
        <f t="shared" si="242"/>
        <v>-432</v>
      </c>
      <c r="FJ390" s="33">
        <f t="shared" si="242"/>
        <v>-432</v>
      </c>
      <c r="FK390" s="33">
        <f t="shared" si="242"/>
        <v>-432</v>
      </c>
      <c r="FL390" s="33">
        <f t="shared" si="242"/>
        <v>-432</v>
      </c>
      <c r="FM390" s="33">
        <f t="shared" si="242"/>
        <v>-432</v>
      </c>
      <c r="FN390" s="33">
        <f t="shared" si="248"/>
        <v>-432</v>
      </c>
      <c r="FO390" s="33">
        <f t="shared" si="248"/>
        <v>-432</v>
      </c>
      <c r="FP390" s="33">
        <f t="shared" si="248"/>
        <v>-432</v>
      </c>
      <c r="FQ390" s="33">
        <f t="shared" si="248"/>
        <v>-432</v>
      </c>
      <c r="FR390" s="33">
        <f t="shared" si="248"/>
        <v>-432</v>
      </c>
      <c r="FS390" s="33">
        <f t="shared" si="248"/>
        <v>-432</v>
      </c>
      <c r="FT390" s="33">
        <f t="shared" si="248"/>
        <v>-432</v>
      </c>
      <c r="FU390" s="33">
        <f t="shared" si="248"/>
        <v>-432</v>
      </c>
      <c r="FV390" s="33">
        <f t="shared" si="248"/>
        <v>-432</v>
      </c>
      <c r="FW390" s="33">
        <f t="shared" si="248"/>
        <v>-432</v>
      </c>
      <c r="FX390" s="33">
        <f t="shared" si="248"/>
        <v>-432</v>
      </c>
      <c r="FY390" s="33">
        <f t="shared" si="248"/>
        <v>-432</v>
      </c>
      <c r="FZ390" s="33">
        <f t="shared" si="248"/>
        <v>-432</v>
      </c>
      <c r="GA390" s="33">
        <f t="shared" si="248"/>
        <v>-432</v>
      </c>
      <c r="GB390" s="33">
        <f t="shared" si="243"/>
        <v>-432</v>
      </c>
      <c r="GC390" s="33">
        <f t="shared" si="243"/>
        <v>-432</v>
      </c>
      <c r="GD390" s="34">
        <f t="shared" si="243"/>
        <v>-432</v>
      </c>
      <c r="GE390" s="194" t="s">
        <v>504</v>
      </c>
    </row>
    <row r="391" spans="1:187" s="35" customFormat="1" ht="17" customHeight="1">
      <c r="A391" s="1">
        <v>1</v>
      </c>
      <c r="B391" s="1">
        <v>227</v>
      </c>
      <c r="C391" s="37" t="s">
        <v>130</v>
      </c>
      <c r="D391" s="33" t="s">
        <v>41</v>
      </c>
      <c r="E391" s="33" t="s">
        <v>130</v>
      </c>
      <c r="F391" s="33" t="s">
        <v>369</v>
      </c>
      <c r="G391" s="33" t="s">
        <v>73</v>
      </c>
      <c r="H391" s="34" t="s">
        <v>131</v>
      </c>
      <c r="I391" s="62">
        <v>-17020</v>
      </c>
      <c r="J391" s="33">
        <v>19316</v>
      </c>
      <c r="K391" s="33">
        <f t="shared" si="244"/>
        <v>33316</v>
      </c>
      <c r="L391" s="33">
        <f t="shared" si="244"/>
        <v>6606</v>
      </c>
      <c r="M391" s="33">
        <f t="shared" si="244"/>
        <v>6606</v>
      </c>
      <c r="N391" s="33">
        <f t="shared" si="244"/>
        <v>12726</v>
      </c>
      <c r="O391" s="33">
        <f t="shared" si="244"/>
        <v>18846</v>
      </c>
      <c r="P391" s="33">
        <f t="shared" si="244"/>
        <v>24966</v>
      </c>
      <c r="Q391" s="33">
        <f t="shared" si="244"/>
        <v>24966</v>
      </c>
      <c r="R391" s="33">
        <f t="shared" si="244"/>
        <v>31086</v>
      </c>
      <c r="S391" s="33">
        <f t="shared" si="244"/>
        <v>7396</v>
      </c>
      <c r="T391" s="33">
        <f t="shared" si="244"/>
        <v>22594</v>
      </c>
      <c r="U391" s="33">
        <f t="shared" si="244"/>
        <v>22594</v>
      </c>
      <c r="V391" s="33">
        <f t="shared" si="244"/>
        <v>34604</v>
      </c>
      <c r="W391" s="33">
        <f t="shared" si="244"/>
        <v>39634</v>
      </c>
      <c r="X391" s="33">
        <f t="shared" si="244"/>
        <v>39634</v>
      </c>
      <c r="Y391" s="33">
        <f t="shared" si="244"/>
        <v>45024</v>
      </c>
      <c r="Z391" s="33">
        <f t="shared" si="244"/>
        <v>14104</v>
      </c>
      <c r="AA391" s="33">
        <f t="shared" si="237"/>
        <v>19952</v>
      </c>
      <c r="AB391" s="33">
        <f t="shared" si="237"/>
        <v>25352</v>
      </c>
      <c r="AC391" s="33">
        <f t="shared" si="237"/>
        <v>30877</v>
      </c>
      <c r="AD391" s="33">
        <f t="shared" si="237"/>
        <v>36997</v>
      </c>
      <c r="AE391" s="33">
        <f t="shared" si="237"/>
        <v>36997</v>
      </c>
      <c r="AF391" s="33">
        <f t="shared" si="237"/>
        <v>42397</v>
      </c>
      <c r="AG391" s="33">
        <f t="shared" si="237"/>
        <v>12867</v>
      </c>
      <c r="AH391" s="33">
        <f t="shared" si="237"/>
        <v>18221</v>
      </c>
      <c r="AI391" s="33">
        <f t="shared" si="237"/>
        <v>23621</v>
      </c>
      <c r="AJ391" s="33">
        <f t="shared" si="237"/>
        <v>29351</v>
      </c>
      <c r="AK391" s="33">
        <f t="shared" si="237"/>
        <v>34751</v>
      </c>
      <c r="AL391" s="33">
        <f t="shared" si="237"/>
        <v>34751</v>
      </c>
      <c r="AM391" s="34">
        <f t="shared" si="237"/>
        <v>40871</v>
      </c>
      <c r="AN391" s="62">
        <f t="shared" si="237"/>
        <v>12564</v>
      </c>
      <c r="AO391" s="33">
        <f t="shared" si="237"/>
        <v>18689</v>
      </c>
      <c r="AP391" s="33">
        <f t="shared" si="245"/>
        <v>24809</v>
      </c>
      <c r="AQ391" s="33">
        <f t="shared" si="245"/>
        <v>30929</v>
      </c>
      <c r="AR391" s="33">
        <f t="shared" si="245"/>
        <v>37049</v>
      </c>
      <c r="AS391" s="33">
        <f t="shared" si="245"/>
        <v>37049</v>
      </c>
      <c r="AT391" s="33">
        <f t="shared" si="245"/>
        <v>42455</v>
      </c>
      <c r="AU391" s="33">
        <f t="shared" si="245"/>
        <v>16165</v>
      </c>
      <c r="AV391" s="33">
        <f t="shared" si="245"/>
        <v>22345</v>
      </c>
      <c r="AW391" s="33">
        <f t="shared" si="245"/>
        <v>28640</v>
      </c>
      <c r="AX391" s="33">
        <f t="shared" si="245"/>
        <v>34760</v>
      </c>
      <c r="AY391" s="33">
        <f t="shared" si="245"/>
        <v>40160</v>
      </c>
      <c r="AZ391" s="33">
        <f t="shared" si="245"/>
        <v>40160</v>
      </c>
      <c r="BA391" s="33">
        <f t="shared" si="245"/>
        <v>46380</v>
      </c>
      <c r="BB391" s="33">
        <f t="shared" si="245"/>
        <v>14400</v>
      </c>
      <c r="BC391" s="33">
        <f t="shared" si="245"/>
        <v>24072</v>
      </c>
      <c r="BD391" s="33">
        <f t="shared" si="245"/>
        <v>27744</v>
      </c>
      <c r="BE391" s="33">
        <f t="shared" si="245"/>
        <v>27744</v>
      </c>
      <c r="BF391" s="33">
        <f t="shared" si="238"/>
        <v>32184</v>
      </c>
      <c r="BG391" s="33">
        <f t="shared" si="238"/>
        <v>32184</v>
      </c>
      <c r="BH391" s="33">
        <f t="shared" si="238"/>
        <v>42184</v>
      </c>
      <c r="BI391" s="33">
        <f t="shared" si="238"/>
        <v>12194</v>
      </c>
      <c r="BJ391" s="33">
        <f t="shared" si="238"/>
        <v>17617</v>
      </c>
      <c r="BK391" s="33">
        <f t="shared" si="238"/>
        <v>23017</v>
      </c>
      <c r="BL391" s="33">
        <f t="shared" si="238"/>
        <v>28777</v>
      </c>
      <c r="BM391" s="33">
        <f t="shared" si="238"/>
        <v>34537</v>
      </c>
      <c r="BN391" s="33">
        <f t="shared" si="238"/>
        <v>34537</v>
      </c>
      <c r="BO391" s="34">
        <f t="shared" si="238"/>
        <v>38414</v>
      </c>
      <c r="BP391" s="62">
        <f t="shared" si="238"/>
        <v>35354</v>
      </c>
      <c r="BQ391" s="33">
        <f t="shared" si="238"/>
        <v>35354</v>
      </c>
      <c r="BR391" s="33">
        <f t="shared" si="238"/>
        <v>35354</v>
      </c>
      <c r="BS391" s="33">
        <f t="shared" si="238"/>
        <v>35354</v>
      </c>
      <c r="BT391" s="33">
        <f t="shared" si="238"/>
        <v>35354</v>
      </c>
      <c r="BU391" s="33">
        <f t="shared" si="238"/>
        <v>35354</v>
      </c>
      <c r="BV391" s="33">
        <f t="shared" si="239"/>
        <v>35354</v>
      </c>
      <c r="BW391" s="33">
        <f t="shared" si="239"/>
        <v>35354</v>
      </c>
      <c r="BX391" s="33">
        <f t="shared" si="239"/>
        <v>35438</v>
      </c>
      <c r="BY391" s="33">
        <f t="shared" si="239"/>
        <v>35438</v>
      </c>
      <c r="BZ391" s="33">
        <f t="shared" si="239"/>
        <v>35438</v>
      </c>
      <c r="CA391" s="33">
        <f t="shared" si="239"/>
        <v>35438</v>
      </c>
      <c r="CB391" s="33">
        <f t="shared" si="239"/>
        <v>35438</v>
      </c>
      <c r="CC391" s="33">
        <f t="shared" si="239"/>
        <v>35438</v>
      </c>
      <c r="CD391" s="33">
        <f t="shared" si="239"/>
        <v>35438</v>
      </c>
      <c r="CE391" s="33">
        <f t="shared" si="239"/>
        <v>35438</v>
      </c>
      <c r="CF391" s="33">
        <f t="shared" si="239"/>
        <v>35438</v>
      </c>
      <c r="CG391" s="33">
        <f t="shared" si="239"/>
        <v>35438</v>
      </c>
      <c r="CH391" s="33">
        <f t="shared" si="239"/>
        <v>35438</v>
      </c>
      <c r="CI391" s="33">
        <f t="shared" si="239"/>
        <v>35438</v>
      </c>
      <c r="CJ391" s="33">
        <f t="shared" si="239"/>
        <v>-432</v>
      </c>
      <c r="CK391" s="33">
        <f t="shared" si="239"/>
        <v>-432</v>
      </c>
      <c r="CL391" s="33">
        <f t="shared" si="246"/>
        <v>-432</v>
      </c>
      <c r="CM391" s="33">
        <f t="shared" si="246"/>
        <v>-432</v>
      </c>
      <c r="CN391" s="33">
        <f t="shared" si="246"/>
        <v>-432</v>
      </c>
      <c r="CO391" s="33">
        <f t="shared" si="246"/>
        <v>-432</v>
      </c>
      <c r="CP391" s="33">
        <f t="shared" si="246"/>
        <v>-432</v>
      </c>
      <c r="CQ391" s="34">
        <f t="shared" si="246"/>
        <v>-432</v>
      </c>
      <c r="CR391" s="62">
        <f t="shared" si="246"/>
        <v>-432</v>
      </c>
      <c r="CS391" s="33">
        <f t="shared" si="246"/>
        <v>-432</v>
      </c>
      <c r="CT391" s="33">
        <f t="shared" si="246"/>
        <v>-432</v>
      </c>
      <c r="CU391" s="33">
        <f t="shared" si="246"/>
        <v>-432</v>
      </c>
      <c r="CV391" s="33">
        <f t="shared" si="246"/>
        <v>-432</v>
      </c>
      <c r="CW391" s="33">
        <f t="shared" si="246"/>
        <v>-432</v>
      </c>
      <c r="CX391" s="33">
        <f t="shared" si="246"/>
        <v>-432</v>
      </c>
      <c r="CY391" s="33">
        <f t="shared" si="246"/>
        <v>-432</v>
      </c>
      <c r="CZ391" s="33">
        <f t="shared" si="246"/>
        <v>-432</v>
      </c>
      <c r="DA391" s="33">
        <f t="shared" si="246"/>
        <v>-432</v>
      </c>
      <c r="DB391" s="33">
        <f t="shared" si="240"/>
        <v>-432</v>
      </c>
      <c r="DC391" s="33">
        <f t="shared" si="240"/>
        <v>-432</v>
      </c>
      <c r="DD391" s="33">
        <f t="shared" si="240"/>
        <v>-432</v>
      </c>
      <c r="DE391" s="33">
        <f t="shared" si="240"/>
        <v>-432</v>
      </c>
      <c r="DF391" s="33">
        <f t="shared" si="240"/>
        <v>-432</v>
      </c>
      <c r="DG391" s="33">
        <f t="shared" si="240"/>
        <v>-432</v>
      </c>
      <c r="DH391" s="33">
        <f t="shared" si="240"/>
        <v>-432</v>
      </c>
      <c r="DI391" s="33">
        <f t="shared" si="240"/>
        <v>-432</v>
      </c>
      <c r="DJ391" s="33">
        <f t="shared" si="240"/>
        <v>-432</v>
      </c>
      <c r="DK391" s="33">
        <f t="shared" si="240"/>
        <v>-432</v>
      </c>
      <c r="DL391" s="33">
        <f t="shared" si="240"/>
        <v>-432</v>
      </c>
      <c r="DM391" s="33">
        <f t="shared" si="240"/>
        <v>-432</v>
      </c>
      <c r="DN391" s="33">
        <f t="shared" si="240"/>
        <v>-432</v>
      </c>
      <c r="DO391" s="33">
        <f t="shared" si="240"/>
        <v>-432</v>
      </c>
      <c r="DP391" s="33">
        <f t="shared" si="240"/>
        <v>-432</v>
      </c>
      <c r="DQ391" s="33">
        <f t="shared" si="240"/>
        <v>-432</v>
      </c>
      <c r="DR391" s="33">
        <f t="shared" si="247"/>
        <v>-432</v>
      </c>
      <c r="DS391" s="33">
        <f t="shared" si="247"/>
        <v>-432</v>
      </c>
      <c r="DT391" s="33">
        <f t="shared" si="247"/>
        <v>-432</v>
      </c>
      <c r="DU391" s="33">
        <f t="shared" si="247"/>
        <v>-432</v>
      </c>
      <c r="DV391" s="33">
        <f t="shared" si="247"/>
        <v>-432</v>
      </c>
      <c r="DW391" s="33">
        <f t="shared" si="247"/>
        <v>-432</v>
      </c>
      <c r="DX391" s="33">
        <f t="shared" si="247"/>
        <v>-432</v>
      </c>
      <c r="DY391" s="33">
        <f t="shared" si="247"/>
        <v>-432</v>
      </c>
      <c r="DZ391" s="34">
        <f t="shared" si="247"/>
        <v>-432</v>
      </c>
      <c r="EA391" s="62">
        <f t="shared" si="247"/>
        <v>-432</v>
      </c>
      <c r="EB391" s="33">
        <f t="shared" si="247"/>
        <v>-432</v>
      </c>
      <c r="EC391" s="33">
        <f t="shared" si="247"/>
        <v>-432</v>
      </c>
      <c r="ED391" s="33">
        <f t="shared" si="247"/>
        <v>-432</v>
      </c>
      <c r="EE391" s="33">
        <f t="shared" si="247"/>
        <v>-432</v>
      </c>
      <c r="EF391" s="33">
        <f t="shared" si="247"/>
        <v>-432</v>
      </c>
      <c r="EG391" s="33">
        <f t="shared" si="247"/>
        <v>-432</v>
      </c>
      <c r="EH391" s="33">
        <f t="shared" si="241"/>
        <v>-432</v>
      </c>
      <c r="EI391" s="33">
        <f t="shared" si="241"/>
        <v>-432</v>
      </c>
      <c r="EJ391" s="33">
        <f t="shared" si="241"/>
        <v>-432</v>
      </c>
      <c r="EK391" s="33">
        <f t="shared" si="241"/>
        <v>-432</v>
      </c>
      <c r="EL391" s="33">
        <f t="shared" si="241"/>
        <v>-432</v>
      </c>
      <c r="EM391" s="33">
        <f t="shared" si="241"/>
        <v>-432</v>
      </c>
      <c r="EN391" s="33">
        <f t="shared" si="241"/>
        <v>-432</v>
      </c>
      <c r="EO391" s="33">
        <f t="shared" si="241"/>
        <v>-432</v>
      </c>
      <c r="EP391" s="33">
        <f t="shared" si="241"/>
        <v>-432</v>
      </c>
      <c r="EQ391" s="33">
        <f t="shared" si="241"/>
        <v>-432</v>
      </c>
      <c r="ER391" s="33">
        <f t="shared" si="241"/>
        <v>-432</v>
      </c>
      <c r="ES391" s="33">
        <f t="shared" si="241"/>
        <v>-432</v>
      </c>
      <c r="ET391" s="33">
        <f t="shared" si="241"/>
        <v>-432</v>
      </c>
      <c r="EU391" s="33">
        <f t="shared" si="241"/>
        <v>-432</v>
      </c>
      <c r="EV391" s="33">
        <f t="shared" si="241"/>
        <v>-432</v>
      </c>
      <c r="EW391" s="33">
        <f t="shared" si="241"/>
        <v>-432</v>
      </c>
      <c r="EX391" s="33">
        <f t="shared" si="242"/>
        <v>-432</v>
      </c>
      <c r="EY391" s="33">
        <f t="shared" si="242"/>
        <v>-432</v>
      </c>
      <c r="EZ391" s="33">
        <f t="shared" si="242"/>
        <v>-432</v>
      </c>
      <c r="FA391" s="33">
        <f t="shared" si="242"/>
        <v>-432</v>
      </c>
      <c r="FB391" s="34">
        <f t="shared" si="242"/>
        <v>-432</v>
      </c>
      <c r="FC391" s="62">
        <f t="shared" si="242"/>
        <v>-432</v>
      </c>
      <c r="FD391" s="33">
        <f t="shared" si="242"/>
        <v>-432</v>
      </c>
      <c r="FE391" s="33">
        <f t="shared" si="242"/>
        <v>-432</v>
      </c>
      <c r="FF391" s="33">
        <f t="shared" si="242"/>
        <v>-432</v>
      </c>
      <c r="FG391" s="33">
        <f t="shared" si="242"/>
        <v>-432</v>
      </c>
      <c r="FH391" s="33">
        <f t="shared" si="242"/>
        <v>-432</v>
      </c>
      <c r="FI391" s="33">
        <f t="shared" si="242"/>
        <v>-432</v>
      </c>
      <c r="FJ391" s="33">
        <f t="shared" si="242"/>
        <v>-432</v>
      </c>
      <c r="FK391" s="33">
        <f t="shared" si="242"/>
        <v>-432</v>
      </c>
      <c r="FL391" s="33">
        <f t="shared" si="242"/>
        <v>-432</v>
      </c>
      <c r="FM391" s="33">
        <f t="shared" si="242"/>
        <v>-432</v>
      </c>
      <c r="FN391" s="33">
        <f t="shared" si="248"/>
        <v>-432</v>
      </c>
      <c r="FO391" s="33">
        <f t="shared" si="248"/>
        <v>-432</v>
      </c>
      <c r="FP391" s="33">
        <f t="shared" si="248"/>
        <v>-432</v>
      </c>
      <c r="FQ391" s="33">
        <f t="shared" si="248"/>
        <v>-432</v>
      </c>
      <c r="FR391" s="33">
        <f t="shared" si="248"/>
        <v>-432</v>
      </c>
      <c r="FS391" s="33">
        <f t="shared" si="248"/>
        <v>-432</v>
      </c>
      <c r="FT391" s="33">
        <f t="shared" si="248"/>
        <v>-432</v>
      </c>
      <c r="FU391" s="33">
        <f t="shared" si="248"/>
        <v>-432</v>
      </c>
      <c r="FV391" s="33">
        <f t="shared" si="248"/>
        <v>-432</v>
      </c>
      <c r="FW391" s="33">
        <f t="shared" si="248"/>
        <v>-432</v>
      </c>
      <c r="FX391" s="33">
        <f t="shared" si="248"/>
        <v>-432</v>
      </c>
      <c r="FY391" s="33">
        <f t="shared" si="248"/>
        <v>-432</v>
      </c>
      <c r="FZ391" s="33">
        <f t="shared" si="248"/>
        <v>-432</v>
      </c>
      <c r="GA391" s="33">
        <f t="shared" si="248"/>
        <v>-432</v>
      </c>
      <c r="GB391" s="33">
        <f t="shared" si="243"/>
        <v>-432</v>
      </c>
      <c r="GC391" s="33">
        <f t="shared" si="243"/>
        <v>-432</v>
      </c>
      <c r="GD391" s="34">
        <f t="shared" si="243"/>
        <v>-432</v>
      </c>
      <c r="GE391" s="194" t="s">
        <v>505</v>
      </c>
    </row>
    <row r="392" spans="1:187" s="35" customFormat="1" ht="17" customHeight="1">
      <c r="A392" s="1">
        <v>1</v>
      </c>
      <c r="B392" s="1">
        <v>228</v>
      </c>
      <c r="C392" s="37" t="s">
        <v>132</v>
      </c>
      <c r="D392" s="33" t="s">
        <v>41</v>
      </c>
      <c r="E392" s="33" t="s">
        <v>133</v>
      </c>
      <c r="F392" s="40" t="s">
        <v>369</v>
      </c>
      <c r="G392" s="40" t="s">
        <v>73</v>
      </c>
      <c r="H392" s="31" t="s">
        <v>134</v>
      </c>
      <c r="I392" s="62">
        <v>-17020</v>
      </c>
      <c r="J392" s="33">
        <v>19316</v>
      </c>
      <c r="K392" s="33">
        <f t="shared" si="244"/>
        <v>33316</v>
      </c>
      <c r="L392" s="33">
        <f t="shared" si="244"/>
        <v>6606</v>
      </c>
      <c r="M392" s="33">
        <f t="shared" si="244"/>
        <v>6606</v>
      </c>
      <c r="N392" s="33">
        <f t="shared" si="244"/>
        <v>12726</v>
      </c>
      <c r="O392" s="33">
        <f t="shared" si="244"/>
        <v>18846</v>
      </c>
      <c r="P392" s="33">
        <f t="shared" si="244"/>
        <v>24966</v>
      </c>
      <c r="Q392" s="33">
        <f t="shared" si="244"/>
        <v>24966</v>
      </c>
      <c r="R392" s="33">
        <f t="shared" si="244"/>
        <v>31086</v>
      </c>
      <c r="S392" s="33">
        <f t="shared" si="244"/>
        <v>7396</v>
      </c>
      <c r="T392" s="33">
        <f t="shared" si="244"/>
        <v>22594</v>
      </c>
      <c r="U392" s="33">
        <f t="shared" si="244"/>
        <v>22594</v>
      </c>
      <c r="V392" s="33">
        <f t="shared" si="244"/>
        <v>34604</v>
      </c>
      <c r="W392" s="33">
        <f t="shared" si="244"/>
        <v>39634</v>
      </c>
      <c r="X392" s="33">
        <f t="shared" si="244"/>
        <v>39634</v>
      </c>
      <c r="Y392" s="33">
        <f t="shared" si="244"/>
        <v>45024</v>
      </c>
      <c r="Z392" s="33">
        <f t="shared" si="244"/>
        <v>14104</v>
      </c>
      <c r="AA392" s="33">
        <f t="shared" si="237"/>
        <v>19952</v>
      </c>
      <c r="AB392" s="33">
        <f t="shared" si="237"/>
        <v>25352</v>
      </c>
      <c r="AC392" s="33">
        <f t="shared" si="237"/>
        <v>30877</v>
      </c>
      <c r="AD392" s="33">
        <f t="shared" si="237"/>
        <v>36997</v>
      </c>
      <c r="AE392" s="33">
        <f t="shared" si="237"/>
        <v>36997</v>
      </c>
      <c r="AF392" s="33">
        <f t="shared" si="237"/>
        <v>42397</v>
      </c>
      <c r="AG392" s="33">
        <f t="shared" si="237"/>
        <v>12867</v>
      </c>
      <c r="AH392" s="33">
        <f t="shared" si="237"/>
        <v>18221</v>
      </c>
      <c r="AI392" s="33">
        <f t="shared" si="237"/>
        <v>23621</v>
      </c>
      <c r="AJ392" s="33">
        <f t="shared" si="237"/>
        <v>29351</v>
      </c>
      <c r="AK392" s="33">
        <f t="shared" si="237"/>
        <v>34751</v>
      </c>
      <c r="AL392" s="33">
        <f t="shared" si="237"/>
        <v>34751</v>
      </c>
      <c r="AM392" s="34">
        <f t="shared" si="237"/>
        <v>40871</v>
      </c>
      <c r="AN392" s="62">
        <f t="shared" si="237"/>
        <v>12564</v>
      </c>
      <c r="AO392" s="33">
        <f t="shared" si="237"/>
        <v>18689</v>
      </c>
      <c r="AP392" s="33">
        <f t="shared" si="245"/>
        <v>24809</v>
      </c>
      <c r="AQ392" s="33">
        <f t="shared" si="245"/>
        <v>30929</v>
      </c>
      <c r="AR392" s="33">
        <f t="shared" si="245"/>
        <v>37049</v>
      </c>
      <c r="AS392" s="33">
        <f t="shared" si="245"/>
        <v>37049</v>
      </c>
      <c r="AT392" s="33">
        <f t="shared" si="245"/>
        <v>42455</v>
      </c>
      <c r="AU392" s="33">
        <f t="shared" si="245"/>
        <v>16165</v>
      </c>
      <c r="AV392" s="33">
        <f t="shared" si="245"/>
        <v>22345</v>
      </c>
      <c r="AW392" s="33">
        <f t="shared" si="245"/>
        <v>28640</v>
      </c>
      <c r="AX392" s="33">
        <f t="shared" si="245"/>
        <v>34760</v>
      </c>
      <c r="AY392" s="33">
        <f t="shared" si="245"/>
        <v>40160</v>
      </c>
      <c r="AZ392" s="33">
        <f t="shared" si="245"/>
        <v>40160</v>
      </c>
      <c r="BA392" s="33">
        <f t="shared" si="245"/>
        <v>46380</v>
      </c>
      <c r="BB392" s="33">
        <f t="shared" si="245"/>
        <v>14400</v>
      </c>
      <c r="BC392" s="33">
        <f t="shared" si="245"/>
        <v>24072</v>
      </c>
      <c r="BD392" s="33">
        <f t="shared" si="245"/>
        <v>27744</v>
      </c>
      <c r="BE392" s="33">
        <f t="shared" si="245"/>
        <v>27744</v>
      </c>
      <c r="BF392" s="33">
        <f t="shared" si="238"/>
        <v>32184</v>
      </c>
      <c r="BG392" s="33">
        <f t="shared" si="238"/>
        <v>32184</v>
      </c>
      <c r="BH392" s="33">
        <f t="shared" si="238"/>
        <v>42184</v>
      </c>
      <c r="BI392" s="33">
        <f t="shared" si="238"/>
        <v>12194</v>
      </c>
      <c r="BJ392" s="33">
        <f t="shared" si="238"/>
        <v>17617</v>
      </c>
      <c r="BK392" s="33">
        <f t="shared" si="238"/>
        <v>23017</v>
      </c>
      <c r="BL392" s="33">
        <f t="shared" si="238"/>
        <v>28777</v>
      </c>
      <c r="BM392" s="33">
        <f t="shared" si="238"/>
        <v>34537</v>
      </c>
      <c r="BN392" s="33">
        <f t="shared" si="238"/>
        <v>34537</v>
      </c>
      <c r="BO392" s="34">
        <f t="shared" si="238"/>
        <v>38414</v>
      </c>
      <c r="BP392" s="62">
        <f t="shared" si="238"/>
        <v>35354</v>
      </c>
      <c r="BQ392" s="33">
        <f t="shared" si="238"/>
        <v>35354</v>
      </c>
      <c r="BR392" s="33">
        <f t="shared" si="238"/>
        <v>35354</v>
      </c>
      <c r="BS392" s="33">
        <f t="shared" si="238"/>
        <v>35354</v>
      </c>
      <c r="BT392" s="33">
        <f t="shared" si="238"/>
        <v>35354</v>
      </c>
      <c r="BU392" s="33">
        <f t="shared" si="238"/>
        <v>35354</v>
      </c>
      <c r="BV392" s="33">
        <f t="shared" si="239"/>
        <v>35354</v>
      </c>
      <c r="BW392" s="33">
        <f t="shared" si="239"/>
        <v>35354</v>
      </c>
      <c r="BX392" s="33">
        <f t="shared" si="239"/>
        <v>35438</v>
      </c>
      <c r="BY392" s="33">
        <f t="shared" si="239"/>
        <v>35438</v>
      </c>
      <c r="BZ392" s="33">
        <f t="shared" si="239"/>
        <v>35438</v>
      </c>
      <c r="CA392" s="33">
        <f t="shared" si="239"/>
        <v>35438</v>
      </c>
      <c r="CB392" s="33">
        <f t="shared" si="239"/>
        <v>35438</v>
      </c>
      <c r="CC392" s="33">
        <f t="shared" si="239"/>
        <v>35438</v>
      </c>
      <c r="CD392" s="33">
        <f t="shared" si="239"/>
        <v>35438</v>
      </c>
      <c r="CE392" s="33">
        <f t="shared" si="239"/>
        <v>35438</v>
      </c>
      <c r="CF392" s="33">
        <f t="shared" si="239"/>
        <v>35438</v>
      </c>
      <c r="CG392" s="33">
        <f t="shared" si="239"/>
        <v>35438</v>
      </c>
      <c r="CH392" s="33">
        <f t="shared" si="239"/>
        <v>35438</v>
      </c>
      <c r="CI392" s="33">
        <f t="shared" si="239"/>
        <v>35438</v>
      </c>
      <c r="CJ392" s="33">
        <f t="shared" si="239"/>
        <v>-432</v>
      </c>
      <c r="CK392" s="33">
        <f t="shared" si="239"/>
        <v>-432</v>
      </c>
      <c r="CL392" s="33">
        <f t="shared" si="246"/>
        <v>-432</v>
      </c>
      <c r="CM392" s="33">
        <f t="shared" si="246"/>
        <v>-432</v>
      </c>
      <c r="CN392" s="33">
        <f t="shared" si="246"/>
        <v>-432</v>
      </c>
      <c r="CO392" s="33">
        <f t="shared" si="246"/>
        <v>-432</v>
      </c>
      <c r="CP392" s="33">
        <f t="shared" si="246"/>
        <v>-432</v>
      </c>
      <c r="CQ392" s="34">
        <f t="shared" si="246"/>
        <v>-432</v>
      </c>
      <c r="CR392" s="62">
        <f t="shared" si="246"/>
        <v>-432</v>
      </c>
      <c r="CS392" s="33">
        <f t="shared" si="246"/>
        <v>-432</v>
      </c>
      <c r="CT392" s="33">
        <f t="shared" si="246"/>
        <v>-432</v>
      </c>
      <c r="CU392" s="33">
        <f t="shared" si="246"/>
        <v>-432</v>
      </c>
      <c r="CV392" s="33">
        <f t="shared" si="246"/>
        <v>-432</v>
      </c>
      <c r="CW392" s="33">
        <f t="shared" si="246"/>
        <v>-432</v>
      </c>
      <c r="CX392" s="33">
        <f t="shared" si="246"/>
        <v>-432</v>
      </c>
      <c r="CY392" s="33">
        <f t="shared" si="246"/>
        <v>-432</v>
      </c>
      <c r="CZ392" s="33">
        <f t="shared" si="246"/>
        <v>-432</v>
      </c>
      <c r="DA392" s="33">
        <f t="shared" si="246"/>
        <v>-432</v>
      </c>
      <c r="DB392" s="33">
        <f t="shared" si="240"/>
        <v>-432</v>
      </c>
      <c r="DC392" s="33">
        <f t="shared" si="240"/>
        <v>-432</v>
      </c>
      <c r="DD392" s="33">
        <f t="shared" si="240"/>
        <v>-432</v>
      </c>
      <c r="DE392" s="33">
        <f t="shared" si="240"/>
        <v>-432</v>
      </c>
      <c r="DF392" s="33">
        <f t="shared" si="240"/>
        <v>-432</v>
      </c>
      <c r="DG392" s="33">
        <f t="shared" si="240"/>
        <v>-432</v>
      </c>
      <c r="DH392" s="33">
        <f t="shared" si="240"/>
        <v>-432</v>
      </c>
      <c r="DI392" s="33">
        <f t="shared" si="240"/>
        <v>-432</v>
      </c>
      <c r="DJ392" s="33">
        <f t="shared" si="240"/>
        <v>-432</v>
      </c>
      <c r="DK392" s="33">
        <f t="shared" si="240"/>
        <v>-432</v>
      </c>
      <c r="DL392" s="33">
        <f t="shared" si="240"/>
        <v>-432</v>
      </c>
      <c r="DM392" s="33">
        <f t="shared" si="240"/>
        <v>-432</v>
      </c>
      <c r="DN392" s="33">
        <f t="shared" si="240"/>
        <v>-432</v>
      </c>
      <c r="DO392" s="33">
        <f t="shared" si="240"/>
        <v>-432</v>
      </c>
      <c r="DP392" s="33">
        <f t="shared" si="240"/>
        <v>-432</v>
      </c>
      <c r="DQ392" s="33">
        <f t="shared" si="240"/>
        <v>-432</v>
      </c>
      <c r="DR392" s="33">
        <f t="shared" si="247"/>
        <v>-432</v>
      </c>
      <c r="DS392" s="33">
        <f t="shared" si="247"/>
        <v>-432</v>
      </c>
      <c r="DT392" s="33">
        <f t="shared" si="247"/>
        <v>-432</v>
      </c>
      <c r="DU392" s="33">
        <f t="shared" si="247"/>
        <v>-432</v>
      </c>
      <c r="DV392" s="33">
        <f t="shared" si="247"/>
        <v>-432</v>
      </c>
      <c r="DW392" s="33">
        <f t="shared" si="247"/>
        <v>-432</v>
      </c>
      <c r="DX392" s="33">
        <f t="shared" si="247"/>
        <v>-432</v>
      </c>
      <c r="DY392" s="33">
        <f t="shared" si="247"/>
        <v>-432</v>
      </c>
      <c r="DZ392" s="34">
        <f t="shared" si="247"/>
        <v>-432</v>
      </c>
      <c r="EA392" s="62">
        <f t="shared" si="247"/>
        <v>-432</v>
      </c>
      <c r="EB392" s="33">
        <f t="shared" si="247"/>
        <v>-432</v>
      </c>
      <c r="EC392" s="33">
        <f t="shared" si="247"/>
        <v>-432</v>
      </c>
      <c r="ED392" s="33">
        <f t="shared" si="247"/>
        <v>-432</v>
      </c>
      <c r="EE392" s="33">
        <f t="shared" si="247"/>
        <v>-432</v>
      </c>
      <c r="EF392" s="33">
        <f t="shared" si="247"/>
        <v>-432</v>
      </c>
      <c r="EG392" s="33">
        <f t="shared" si="247"/>
        <v>-432</v>
      </c>
      <c r="EH392" s="33">
        <f t="shared" si="241"/>
        <v>-432</v>
      </c>
      <c r="EI392" s="33">
        <f t="shared" si="241"/>
        <v>-432</v>
      </c>
      <c r="EJ392" s="33">
        <f t="shared" si="241"/>
        <v>-432</v>
      </c>
      <c r="EK392" s="33">
        <f t="shared" si="241"/>
        <v>-432</v>
      </c>
      <c r="EL392" s="33">
        <f t="shared" si="241"/>
        <v>-432</v>
      </c>
      <c r="EM392" s="33">
        <f t="shared" si="241"/>
        <v>-432</v>
      </c>
      <c r="EN392" s="33">
        <f t="shared" si="241"/>
        <v>-432</v>
      </c>
      <c r="EO392" s="33">
        <f t="shared" si="241"/>
        <v>-432</v>
      </c>
      <c r="EP392" s="33">
        <f t="shared" si="241"/>
        <v>-432</v>
      </c>
      <c r="EQ392" s="33">
        <f t="shared" si="241"/>
        <v>-432</v>
      </c>
      <c r="ER392" s="33">
        <f t="shared" si="241"/>
        <v>-432</v>
      </c>
      <c r="ES392" s="33">
        <f t="shared" si="241"/>
        <v>-432</v>
      </c>
      <c r="ET392" s="33">
        <f t="shared" si="241"/>
        <v>-432</v>
      </c>
      <c r="EU392" s="33">
        <f t="shared" si="241"/>
        <v>-432</v>
      </c>
      <c r="EV392" s="33">
        <f t="shared" si="241"/>
        <v>-432</v>
      </c>
      <c r="EW392" s="33">
        <f t="shared" si="241"/>
        <v>-432</v>
      </c>
      <c r="EX392" s="33">
        <f t="shared" si="242"/>
        <v>-432</v>
      </c>
      <c r="EY392" s="33">
        <f t="shared" si="242"/>
        <v>-432</v>
      </c>
      <c r="EZ392" s="33">
        <f t="shared" si="242"/>
        <v>-432</v>
      </c>
      <c r="FA392" s="33">
        <f t="shared" si="242"/>
        <v>-432</v>
      </c>
      <c r="FB392" s="34">
        <f t="shared" si="242"/>
        <v>-432</v>
      </c>
      <c r="FC392" s="62">
        <f t="shared" si="242"/>
        <v>-432</v>
      </c>
      <c r="FD392" s="33">
        <f t="shared" si="242"/>
        <v>-432</v>
      </c>
      <c r="FE392" s="33">
        <f t="shared" si="242"/>
        <v>-432</v>
      </c>
      <c r="FF392" s="33">
        <f t="shared" si="242"/>
        <v>-432</v>
      </c>
      <c r="FG392" s="33">
        <f t="shared" si="242"/>
        <v>-432</v>
      </c>
      <c r="FH392" s="33">
        <f t="shared" si="242"/>
        <v>-432</v>
      </c>
      <c r="FI392" s="33">
        <f t="shared" si="242"/>
        <v>-432</v>
      </c>
      <c r="FJ392" s="33">
        <f t="shared" si="242"/>
        <v>-432</v>
      </c>
      <c r="FK392" s="33">
        <f t="shared" si="242"/>
        <v>-432</v>
      </c>
      <c r="FL392" s="33">
        <f t="shared" si="242"/>
        <v>-432</v>
      </c>
      <c r="FM392" s="33">
        <f t="shared" si="242"/>
        <v>-432</v>
      </c>
      <c r="FN392" s="33">
        <f t="shared" si="248"/>
        <v>-432</v>
      </c>
      <c r="FO392" s="33">
        <f t="shared" si="248"/>
        <v>-432</v>
      </c>
      <c r="FP392" s="33">
        <f t="shared" si="248"/>
        <v>-432</v>
      </c>
      <c r="FQ392" s="33">
        <f t="shared" si="248"/>
        <v>-432</v>
      </c>
      <c r="FR392" s="33">
        <f t="shared" si="248"/>
        <v>-432</v>
      </c>
      <c r="FS392" s="33">
        <f t="shared" si="248"/>
        <v>-432</v>
      </c>
      <c r="FT392" s="33">
        <f t="shared" si="248"/>
        <v>-432</v>
      </c>
      <c r="FU392" s="33">
        <f t="shared" si="248"/>
        <v>-432</v>
      </c>
      <c r="FV392" s="33">
        <f t="shared" si="248"/>
        <v>-432</v>
      </c>
      <c r="FW392" s="33">
        <f t="shared" si="248"/>
        <v>-432</v>
      </c>
      <c r="FX392" s="33">
        <f t="shared" si="248"/>
        <v>-432</v>
      </c>
      <c r="FY392" s="33">
        <f t="shared" si="248"/>
        <v>-432</v>
      </c>
      <c r="FZ392" s="33">
        <f t="shared" si="248"/>
        <v>-432</v>
      </c>
      <c r="GA392" s="33">
        <f t="shared" si="248"/>
        <v>-432</v>
      </c>
      <c r="GB392" s="33">
        <f t="shared" si="243"/>
        <v>-432</v>
      </c>
      <c r="GC392" s="33">
        <f t="shared" si="243"/>
        <v>-432</v>
      </c>
      <c r="GD392" s="34">
        <f t="shared" si="243"/>
        <v>-432</v>
      </c>
      <c r="GE392" s="194" t="s">
        <v>506</v>
      </c>
    </row>
    <row r="393" spans="1:187" s="35" customFormat="1" ht="17" customHeight="1">
      <c r="A393" s="1">
        <v>1</v>
      </c>
      <c r="B393" s="1">
        <v>229</v>
      </c>
      <c r="C393" s="37" t="s">
        <v>135</v>
      </c>
      <c r="D393" s="33" t="s">
        <v>41</v>
      </c>
      <c r="E393" s="33" t="s">
        <v>135</v>
      </c>
      <c r="F393" s="40" t="s">
        <v>369</v>
      </c>
      <c r="G393" s="40" t="s">
        <v>73</v>
      </c>
      <c r="H393" s="31" t="s">
        <v>98</v>
      </c>
      <c r="I393" s="62">
        <v>-17020</v>
      </c>
      <c r="J393" s="33">
        <v>-17020</v>
      </c>
      <c r="K393" s="33">
        <f t="shared" si="244"/>
        <v>33316</v>
      </c>
      <c r="L393" s="33">
        <f t="shared" si="244"/>
        <v>6606</v>
      </c>
      <c r="M393" s="33">
        <f t="shared" si="244"/>
        <v>12726</v>
      </c>
      <c r="N393" s="33">
        <f t="shared" si="244"/>
        <v>18846</v>
      </c>
      <c r="O393" s="33">
        <f t="shared" si="244"/>
        <v>24966</v>
      </c>
      <c r="P393" s="33">
        <f t="shared" si="244"/>
        <v>24966</v>
      </c>
      <c r="Q393" s="33">
        <f t="shared" si="244"/>
        <v>31086</v>
      </c>
      <c r="R393" s="33">
        <f t="shared" si="244"/>
        <v>37196</v>
      </c>
      <c r="S393" s="33">
        <f t="shared" si="244"/>
        <v>22594</v>
      </c>
      <c r="T393" s="33">
        <f t="shared" si="244"/>
        <v>22594</v>
      </c>
      <c r="U393" s="33">
        <f t="shared" si="244"/>
        <v>34604</v>
      </c>
      <c r="V393" s="33">
        <f t="shared" si="244"/>
        <v>39634</v>
      </c>
      <c r="W393" s="33">
        <f t="shared" si="244"/>
        <v>39634</v>
      </c>
      <c r="X393" s="33">
        <f t="shared" si="244"/>
        <v>45024</v>
      </c>
      <c r="Y393" s="33">
        <f t="shared" si="244"/>
        <v>50424</v>
      </c>
      <c r="Z393" s="33">
        <f t="shared" si="244"/>
        <v>19952</v>
      </c>
      <c r="AA393" s="33">
        <f t="shared" si="237"/>
        <v>25352</v>
      </c>
      <c r="AB393" s="33">
        <f t="shared" si="237"/>
        <v>30877</v>
      </c>
      <c r="AC393" s="33">
        <f t="shared" si="237"/>
        <v>36997</v>
      </c>
      <c r="AD393" s="33">
        <f t="shared" si="237"/>
        <v>36997</v>
      </c>
      <c r="AE393" s="33">
        <f t="shared" si="237"/>
        <v>42397</v>
      </c>
      <c r="AF393" s="33">
        <f t="shared" si="237"/>
        <v>47797</v>
      </c>
      <c r="AG393" s="33">
        <f t="shared" si="237"/>
        <v>18221</v>
      </c>
      <c r="AH393" s="33">
        <f t="shared" si="237"/>
        <v>23621</v>
      </c>
      <c r="AI393" s="33">
        <f t="shared" si="237"/>
        <v>29351</v>
      </c>
      <c r="AJ393" s="33">
        <f t="shared" si="237"/>
        <v>34751</v>
      </c>
      <c r="AK393" s="33">
        <f t="shared" si="237"/>
        <v>34751</v>
      </c>
      <c r="AL393" s="33">
        <f t="shared" si="237"/>
        <v>40871</v>
      </c>
      <c r="AM393" s="34">
        <f t="shared" si="237"/>
        <v>47214</v>
      </c>
      <c r="AN393" s="62">
        <f t="shared" si="237"/>
        <v>18689</v>
      </c>
      <c r="AO393" s="33">
        <f t="shared" si="237"/>
        <v>24809</v>
      </c>
      <c r="AP393" s="33">
        <f t="shared" si="245"/>
        <v>30929</v>
      </c>
      <c r="AQ393" s="33">
        <f t="shared" si="245"/>
        <v>37049</v>
      </c>
      <c r="AR393" s="33">
        <f t="shared" si="245"/>
        <v>37049</v>
      </c>
      <c r="AS393" s="33">
        <f t="shared" si="245"/>
        <v>42455</v>
      </c>
      <c r="AT393" s="33">
        <f t="shared" si="245"/>
        <v>48575</v>
      </c>
      <c r="AU393" s="33">
        <f t="shared" si="245"/>
        <v>22345</v>
      </c>
      <c r="AV393" s="33">
        <f t="shared" si="245"/>
        <v>28640</v>
      </c>
      <c r="AW393" s="33">
        <f t="shared" si="245"/>
        <v>34760</v>
      </c>
      <c r="AX393" s="33">
        <f t="shared" si="245"/>
        <v>40160</v>
      </c>
      <c r="AY393" s="33">
        <f t="shared" si="245"/>
        <v>40160</v>
      </c>
      <c r="AZ393" s="33">
        <f t="shared" si="245"/>
        <v>46380</v>
      </c>
      <c r="BA393" s="33">
        <f t="shared" si="245"/>
        <v>46380</v>
      </c>
      <c r="BB393" s="33">
        <f t="shared" si="245"/>
        <v>24072</v>
      </c>
      <c r="BC393" s="33">
        <f t="shared" si="245"/>
        <v>27744</v>
      </c>
      <c r="BD393" s="33">
        <f t="shared" si="245"/>
        <v>27744</v>
      </c>
      <c r="BE393" s="33">
        <f t="shared" si="245"/>
        <v>32184</v>
      </c>
      <c r="BF393" s="33">
        <f t="shared" si="238"/>
        <v>32184</v>
      </c>
      <c r="BG393" s="33">
        <f t="shared" si="238"/>
        <v>42184</v>
      </c>
      <c r="BH393" s="33">
        <f t="shared" si="238"/>
        <v>45784</v>
      </c>
      <c r="BI393" s="33">
        <f t="shared" si="238"/>
        <v>17617</v>
      </c>
      <c r="BJ393" s="33">
        <f t="shared" si="238"/>
        <v>23017</v>
      </c>
      <c r="BK393" s="33">
        <f t="shared" si="238"/>
        <v>28777</v>
      </c>
      <c r="BL393" s="33">
        <f t="shared" si="238"/>
        <v>34537</v>
      </c>
      <c r="BM393" s="33">
        <f t="shared" si="238"/>
        <v>34537</v>
      </c>
      <c r="BN393" s="33">
        <f t="shared" si="238"/>
        <v>38414</v>
      </c>
      <c r="BO393" s="34">
        <f t="shared" si="238"/>
        <v>45304</v>
      </c>
      <c r="BP393" s="62">
        <f t="shared" si="238"/>
        <v>35354</v>
      </c>
      <c r="BQ393" s="33">
        <f t="shared" si="238"/>
        <v>35354</v>
      </c>
      <c r="BR393" s="33">
        <f t="shared" si="238"/>
        <v>35354</v>
      </c>
      <c r="BS393" s="33">
        <f t="shared" si="238"/>
        <v>35354</v>
      </c>
      <c r="BT393" s="33">
        <f t="shared" si="238"/>
        <v>35354</v>
      </c>
      <c r="BU393" s="33">
        <f t="shared" si="238"/>
        <v>35354</v>
      </c>
      <c r="BV393" s="33">
        <f t="shared" si="239"/>
        <v>35354</v>
      </c>
      <c r="BW393" s="33">
        <f t="shared" si="239"/>
        <v>35438</v>
      </c>
      <c r="BX393" s="33">
        <f t="shared" si="239"/>
        <v>35438</v>
      </c>
      <c r="BY393" s="33">
        <f t="shared" si="239"/>
        <v>35438</v>
      </c>
      <c r="BZ393" s="33">
        <f t="shared" si="239"/>
        <v>35438</v>
      </c>
      <c r="CA393" s="33">
        <f t="shared" si="239"/>
        <v>35438</v>
      </c>
      <c r="CB393" s="33">
        <f t="shared" si="239"/>
        <v>35438</v>
      </c>
      <c r="CC393" s="33">
        <f t="shared" si="239"/>
        <v>35438</v>
      </c>
      <c r="CD393" s="33">
        <f t="shared" si="239"/>
        <v>35438</v>
      </c>
      <c r="CE393" s="33">
        <f t="shared" si="239"/>
        <v>35438</v>
      </c>
      <c r="CF393" s="33">
        <f t="shared" si="239"/>
        <v>35438</v>
      </c>
      <c r="CG393" s="33">
        <f t="shared" si="239"/>
        <v>35438</v>
      </c>
      <c r="CH393" s="33">
        <f t="shared" si="239"/>
        <v>35438</v>
      </c>
      <c r="CI393" s="33">
        <f t="shared" si="239"/>
        <v>35438</v>
      </c>
      <c r="CJ393" s="33">
        <f t="shared" si="239"/>
        <v>-432</v>
      </c>
      <c r="CK393" s="33">
        <f t="shared" si="239"/>
        <v>-432</v>
      </c>
      <c r="CL393" s="33">
        <f t="shared" si="246"/>
        <v>-432</v>
      </c>
      <c r="CM393" s="33">
        <f t="shared" si="246"/>
        <v>-432</v>
      </c>
      <c r="CN393" s="33">
        <f t="shared" si="246"/>
        <v>-432</v>
      </c>
      <c r="CO393" s="33">
        <f t="shared" si="246"/>
        <v>-432</v>
      </c>
      <c r="CP393" s="33">
        <f t="shared" si="246"/>
        <v>-432</v>
      </c>
      <c r="CQ393" s="34">
        <f t="shared" si="246"/>
        <v>-432</v>
      </c>
      <c r="CR393" s="62">
        <f t="shared" si="246"/>
        <v>-432</v>
      </c>
      <c r="CS393" s="33">
        <f t="shared" si="246"/>
        <v>-432</v>
      </c>
      <c r="CT393" s="33">
        <f t="shared" si="246"/>
        <v>-432</v>
      </c>
      <c r="CU393" s="33">
        <f t="shared" si="246"/>
        <v>-432</v>
      </c>
      <c r="CV393" s="33">
        <f t="shared" si="246"/>
        <v>-432</v>
      </c>
      <c r="CW393" s="33">
        <f t="shared" si="246"/>
        <v>-432</v>
      </c>
      <c r="CX393" s="33">
        <f t="shared" si="246"/>
        <v>-432</v>
      </c>
      <c r="CY393" s="33">
        <f t="shared" si="246"/>
        <v>-432</v>
      </c>
      <c r="CZ393" s="33">
        <f t="shared" si="246"/>
        <v>-432</v>
      </c>
      <c r="DA393" s="33">
        <f t="shared" si="246"/>
        <v>-432</v>
      </c>
      <c r="DB393" s="33">
        <f t="shared" si="240"/>
        <v>-432</v>
      </c>
      <c r="DC393" s="33">
        <f t="shared" si="240"/>
        <v>-432</v>
      </c>
      <c r="DD393" s="33">
        <f t="shared" si="240"/>
        <v>-432</v>
      </c>
      <c r="DE393" s="33">
        <f t="shared" si="240"/>
        <v>-432</v>
      </c>
      <c r="DF393" s="33">
        <f t="shared" si="240"/>
        <v>-432</v>
      </c>
      <c r="DG393" s="33">
        <f t="shared" si="240"/>
        <v>-432</v>
      </c>
      <c r="DH393" s="33">
        <f t="shared" si="240"/>
        <v>-432</v>
      </c>
      <c r="DI393" s="33">
        <f t="shared" si="240"/>
        <v>-432</v>
      </c>
      <c r="DJ393" s="33">
        <f t="shared" si="240"/>
        <v>-432</v>
      </c>
      <c r="DK393" s="33">
        <f t="shared" si="240"/>
        <v>-432</v>
      </c>
      <c r="DL393" s="33">
        <f t="shared" si="240"/>
        <v>-432</v>
      </c>
      <c r="DM393" s="33">
        <f t="shared" si="240"/>
        <v>-432</v>
      </c>
      <c r="DN393" s="33">
        <f t="shared" si="240"/>
        <v>-432</v>
      </c>
      <c r="DO393" s="33">
        <f t="shared" si="240"/>
        <v>-432</v>
      </c>
      <c r="DP393" s="33">
        <f t="shared" si="240"/>
        <v>-432</v>
      </c>
      <c r="DQ393" s="33">
        <f t="shared" si="240"/>
        <v>-432</v>
      </c>
      <c r="DR393" s="33">
        <f t="shared" si="247"/>
        <v>-432</v>
      </c>
      <c r="DS393" s="33">
        <f t="shared" si="247"/>
        <v>-432</v>
      </c>
      <c r="DT393" s="33">
        <f t="shared" si="247"/>
        <v>-432</v>
      </c>
      <c r="DU393" s="33">
        <f t="shared" si="247"/>
        <v>-432</v>
      </c>
      <c r="DV393" s="33">
        <f t="shared" si="247"/>
        <v>-432</v>
      </c>
      <c r="DW393" s="33">
        <f t="shared" si="247"/>
        <v>-432</v>
      </c>
      <c r="DX393" s="33">
        <f t="shared" si="247"/>
        <v>-432</v>
      </c>
      <c r="DY393" s="33">
        <f t="shared" si="247"/>
        <v>-432</v>
      </c>
      <c r="DZ393" s="34">
        <f t="shared" si="247"/>
        <v>-432</v>
      </c>
      <c r="EA393" s="62">
        <f t="shared" si="247"/>
        <v>-432</v>
      </c>
      <c r="EB393" s="33">
        <f t="shared" si="247"/>
        <v>-432</v>
      </c>
      <c r="EC393" s="33">
        <f t="shared" si="247"/>
        <v>-432</v>
      </c>
      <c r="ED393" s="33">
        <f t="shared" si="247"/>
        <v>-432</v>
      </c>
      <c r="EE393" s="33">
        <f t="shared" si="247"/>
        <v>-432</v>
      </c>
      <c r="EF393" s="33">
        <f t="shared" si="247"/>
        <v>-432</v>
      </c>
      <c r="EG393" s="33">
        <f t="shared" si="247"/>
        <v>-432</v>
      </c>
      <c r="EH393" s="33">
        <f t="shared" si="241"/>
        <v>-432</v>
      </c>
      <c r="EI393" s="33">
        <f t="shared" si="241"/>
        <v>-432</v>
      </c>
      <c r="EJ393" s="33">
        <f t="shared" si="241"/>
        <v>-432</v>
      </c>
      <c r="EK393" s="33">
        <f t="shared" si="241"/>
        <v>-432</v>
      </c>
      <c r="EL393" s="33">
        <f t="shared" si="241"/>
        <v>-432</v>
      </c>
      <c r="EM393" s="33">
        <f t="shared" si="241"/>
        <v>-432</v>
      </c>
      <c r="EN393" s="33">
        <f t="shared" si="241"/>
        <v>-432</v>
      </c>
      <c r="EO393" s="33">
        <f t="shared" si="241"/>
        <v>-432</v>
      </c>
      <c r="EP393" s="33">
        <f t="shared" si="241"/>
        <v>-432</v>
      </c>
      <c r="EQ393" s="33">
        <f t="shared" si="241"/>
        <v>-432</v>
      </c>
      <c r="ER393" s="33">
        <f t="shared" si="241"/>
        <v>-432</v>
      </c>
      <c r="ES393" s="33">
        <f t="shared" si="241"/>
        <v>-432</v>
      </c>
      <c r="ET393" s="33">
        <f t="shared" si="241"/>
        <v>-432</v>
      </c>
      <c r="EU393" s="33">
        <f t="shared" si="241"/>
        <v>-432</v>
      </c>
      <c r="EV393" s="33">
        <f t="shared" si="241"/>
        <v>-432</v>
      </c>
      <c r="EW393" s="33">
        <f t="shared" si="241"/>
        <v>-432</v>
      </c>
      <c r="EX393" s="33">
        <f t="shared" si="242"/>
        <v>-432</v>
      </c>
      <c r="EY393" s="33">
        <f t="shared" si="242"/>
        <v>-432</v>
      </c>
      <c r="EZ393" s="33">
        <f t="shared" si="242"/>
        <v>-432</v>
      </c>
      <c r="FA393" s="33">
        <f t="shared" si="242"/>
        <v>-432</v>
      </c>
      <c r="FB393" s="34">
        <f t="shared" si="242"/>
        <v>-432</v>
      </c>
      <c r="FC393" s="62">
        <f t="shared" si="242"/>
        <v>-432</v>
      </c>
      <c r="FD393" s="33">
        <f t="shared" si="242"/>
        <v>-432</v>
      </c>
      <c r="FE393" s="33">
        <f t="shared" si="242"/>
        <v>-432</v>
      </c>
      <c r="FF393" s="33">
        <f t="shared" si="242"/>
        <v>-432</v>
      </c>
      <c r="FG393" s="33">
        <f t="shared" si="242"/>
        <v>-432</v>
      </c>
      <c r="FH393" s="33">
        <f t="shared" si="242"/>
        <v>-432</v>
      </c>
      <c r="FI393" s="33">
        <f t="shared" si="242"/>
        <v>-432</v>
      </c>
      <c r="FJ393" s="33">
        <f t="shared" si="242"/>
        <v>-432</v>
      </c>
      <c r="FK393" s="33">
        <f t="shared" si="242"/>
        <v>-432</v>
      </c>
      <c r="FL393" s="33">
        <f t="shared" si="242"/>
        <v>-432</v>
      </c>
      <c r="FM393" s="33">
        <f t="shared" si="242"/>
        <v>-432</v>
      </c>
      <c r="FN393" s="33">
        <f t="shared" si="248"/>
        <v>-432</v>
      </c>
      <c r="FO393" s="33">
        <f t="shared" si="248"/>
        <v>-432</v>
      </c>
      <c r="FP393" s="33">
        <f t="shared" si="248"/>
        <v>-432</v>
      </c>
      <c r="FQ393" s="33">
        <f t="shared" si="248"/>
        <v>-432</v>
      </c>
      <c r="FR393" s="33">
        <f t="shared" si="248"/>
        <v>-432</v>
      </c>
      <c r="FS393" s="33">
        <f t="shared" si="248"/>
        <v>-432</v>
      </c>
      <c r="FT393" s="33">
        <f t="shared" si="248"/>
        <v>-432</v>
      </c>
      <c r="FU393" s="33">
        <f t="shared" si="248"/>
        <v>-432</v>
      </c>
      <c r="FV393" s="33">
        <f t="shared" si="248"/>
        <v>-432</v>
      </c>
      <c r="FW393" s="33">
        <f t="shared" si="248"/>
        <v>-432</v>
      </c>
      <c r="FX393" s="33">
        <f t="shared" si="248"/>
        <v>-432</v>
      </c>
      <c r="FY393" s="33">
        <f t="shared" si="248"/>
        <v>-432</v>
      </c>
      <c r="FZ393" s="33">
        <f t="shared" si="248"/>
        <v>-432</v>
      </c>
      <c r="GA393" s="33">
        <f t="shared" si="248"/>
        <v>-432</v>
      </c>
      <c r="GB393" s="33">
        <f t="shared" si="243"/>
        <v>-432</v>
      </c>
      <c r="GC393" s="33">
        <f t="shared" si="243"/>
        <v>-432</v>
      </c>
      <c r="GD393" s="34">
        <f t="shared" si="243"/>
        <v>-432</v>
      </c>
      <c r="GE393" s="194" t="s">
        <v>507</v>
      </c>
    </row>
    <row r="394" spans="1:187" s="35" customFormat="1" ht="17" customHeight="1">
      <c r="A394" s="1">
        <v>1</v>
      </c>
      <c r="B394" s="1">
        <v>230</v>
      </c>
      <c r="C394" s="37" t="s">
        <v>136</v>
      </c>
      <c r="D394" s="33" t="s">
        <v>41</v>
      </c>
      <c r="E394" s="33" t="s">
        <v>136</v>
      </c>
      <c r="F394" s="40" t="s">
        <v>369</v>
      </c>
      <c r="G394" s="40" t="s">
        <v>73</v>
      </c>
      <c r="H394" s="31" t="s">
        <v>137</v>
      </c>
      <c r="I394" s="62">
        <v>-17020</v>
      </c>
      <c r="J394" s="33">
        <v>-17020</v>
      </c>
      <c r="K394" s="33">
        <f t="shared" si="244"/>
        <v>33316</v>
      </c>
      <c r="L394" s="33">
        <f t="shared" si="244"/>
        <v>6606</v>
      </c>
      <c r="M394" s="33">
        <f t="shared" si="244"/>
        <v>12726</v>
      </c>
      <c r="N394" s="33">
        <f t="shared" si="244"/>
        <v>18846</v>
      </c>
      <c r="O394" s="33">
        <f t="shared" si="244"/>
        <v>24966</v>
      </c>
      <c r="P394" s="33">
        <f t="shared" si="244"/>
        <v>24966</v>
      </c>
      <c r="Q394" s="33">
        <f t="shared" si="244"/>
        <v>31086</v>
      </c>
      <c r="R394" s="33">
        <f t="shared" si="244"/>
        <v>37196</v>
      </c>
      <c r="S394" s="33">
        <f t="shared" si="244"/>
        <v>22594</v>
      </c>
      <c r="T394" s="33">
        <f t="shared" si="244"/>
        <v>22594</v>
      </c>
      <c r="U394" s="33">
        <f t="shared" si="244"/>
        <v>34604</v>
      </c>
      <c r="V394" s="33">
        <f t="shared" si="244"/>
        <v>39634</v>
      </c>
      <c r="W394" s="33">
        <f t="shared" si="244"/>
        <v>39634</v>
      </c>
      <c r="X394" s="33">
        <f t="shared" si="244"/>
        <v>45024</v>
      </c>
      <c r="Y394" s="33">
        <f t="shared" si="244"/>
        <v>50424</v>
      </c>
      <c r="Z394" s="33">
        <f t="shared" si="244"/>
        <v>19952</v>
      </c>
      <c r="AA394" s="33">
        <f t="shared" si="237"/>
        <v>25352</v>
      </c>
      <c r="AB394" s="33">
        <f t="shared" si="237"/>
        <v>30877</v>
      </c>
      <c r="AC394" s="33">
        <f t="shared" si="237"/>
        <v>36997</v>
      </c>
      <c r="AD394" s="33">
        <f t="shared" si="237"/>
        <v>36997</v>
      </c>
      <c r="AE394" s="33">
        <f t="shared" si="237"/>
        <v>42397</v>
      </c>
      <c r="AF394" s="33">
        <f t="shared" si="237"/>
        <v>47797</v>
      </c>
      <c r="AG394" s="33">
        <f t="shared" si="237"/>
        <v>18221</v>
      </c>
      <c r="AH394" s="33">
        <f t="shared" si="237"/>
        <v>23621</v>
      </c>
      <c r="AI394" s="33">
        <f t="shared" si="237"/>
        <v>29351</v>
      </c>
      <c r="AJ394" s="33">
        <f t="shared" si="237"/>
        <v>34751</v>
      </c>
      <c r="AK394" s="33">
        <f t="shared" si="237"/>
        <v>34751</v>
      </c>
      <c r="AL394" s="33">
        <f t="shared" si="237"/>
        <v>40871</v>
      </c>
      <c r="AM394" s="34">
        <f t="shared" si="237"/>
        <v>47214</v>
      </c>
      <c r="AN394" s="62">
        <f t="shared" si="237"/>
        <v>18689</v>
      </c>
      <c r="AO394" s="33">
        <f t="shared" si="237"/>
        <v>24809</v>
      </c>
      <c r="AP394" s="33">
        <f t="shared" si="245"/>
        <v>30929</v>
      </c>
      <c r="AQ394" s="33">
        <f t="shared" si="245"/>
        <v>37049</v>
      </c>
      <c r="AR394" s="33">
        <f t="shared" si="245"/>
        <v>37049</v>
      </c>
      <c r="AS394" s="33">
        <f t="shared" si="245"/>
        <v>42455</v>
      </c>
      <c r="AT394" s="33">
        <f t="shared" si="245"/>
        <v>48575</v>
      </c>
      <c r="AU394" s="33">
        <f t="shared" si="245"/>
        <v>22345</v>
      </c>
      <c r="AV394" s="33">
        <f t="shared" si="245"/>
        <v>28640</v>
      </c>
      <c r="AW394" s="33">
        <f t="shared" si="245"/>
        <v>34760</v>
      </c>
      <c r="AX394" s="33">
        <f t="shared" si="245"/>
        <v>40160</v>
      </c>
      <c r="AY394" s="33">
        <f t="shared" si="245"/>
        <v>40160</v>
      </c>
      <c r="AZ394" s="33">
        <f t="shared" si="245"/>
        <v>46380</v>
      </c>
      <c r="BA394" s="33">
        <f t="shared" si="245"/>
        <v>46380</v>
      </c>
      <c r="BB394" s="33">
        <f t="shared" si="245"/>
        <v>24072</v>
      </c>
      <c r="BC394" s="33">
        <f t="shared" si="245"/>
        <v>27744</v>
      </c>
      <c r="BD394" s="33">
        <f t="shared" si="245"/>
        <v>27744</v>
      </c>
      <c r="BE394" s="33">
        <f t="shared" si="245"/>
        <v>32184</v>
      </c>
      <c r="BF394" s="33">
        <f t="shared" si="238"/>
        <v>32184</v>
      </c>
      <c r="BG394" s="33">
        <f t="shared" si="238"/>
        <v>42184</v>
      </c>
      <c r="BH394" s="33">
        <f t="shared" si="238"/>
        <v>45784</v>
      </c>
      <c r="BI394" s="33">
        <f t="shared" si="238"/>
        <v>17617</v>
      </c>
      <c r="BJ394" s="33">
        <f t="shared" si="238"/>
        <v>23017</v>
      </c>
      <c r="BK394" s="33">
        <f t="shared" si="238"/>
        <v>28777</v>
      </c>
      <c r="BL394" s="33">
        <f t="shared" si="238"/>
        <v>34537</v>
      </c>
      <c r="BM394" s="33">
        <f t="shared" si="238"/>
        <v>34537</v>
      </c>
      <c r="BN394" s="33">
        <f t="shared" si="238"/>
        <v>38414</v>
      </c>
      <c r="BO394" s="34">
        <f t="shared" si="238"/>
        <v>45304</v>
      </c>
      <c r="BP394" s="62">
        <f t="shared" si="238"/>
        <v>35354</v>
      </c>
      <c r="BQ394" s="33">
        <f t="shared" si="238"/>
        <v>35354</v>
      </c>
      <c r="BR394" s="33">
        <f t="shared" si="238"/>
        <v>35354</v>
      </c>
      <c r="BS394" s="33">
        <f t="shared" si="238"/>
        <v>35354</v>
      </c>
      <c r="BT394" s="33">
        <f t="shared" si="238"/>
        <v>35354</v>
      </c>
      <c r="BU394" s="33">
        <f t="shared" si="238"/>
        <v>35354</v>
      </c>
      <c r="BV394" s="33">
        <f t="shared" si="239"/>
        <v>35354</v>
      </c>
      <c r="BW394" s="33">
        <f t="shared" si="239"/>
        <v>35438</v>
      </c>
      <c r="BX394" s="33">
        <f t="shared" si="239"/>
        <v>35438</v>
      </c>
      <c r="BY394" s="33">
        <f t="shared" si="239"/>
        <v>35438</v>
      </c>
      <c r="BZ394" s="33">
        <f t="shared" si="239"/>
        <v>35438</v>
      </c>
      <c r="CA394" s="33">
        <f t="shared" si="239"/>
        <v>35438</v>
      </c>
      <c r="CB394" s="33">
        <f t="shared" si="239"/>
        <v>35438</v>
      </c>
      <c r="CC394" s="33">
        <f t="shared" si="239"/>
        <v>35438</v>
      </c>
      <c r="CD394" s="33">
        <f t="shared" si="239"/>
        <v>35438</v>
      </c>
      <c r="CE394" s="33">
        <f t="shared" si="239"/>
        <v>35438</v>
      </c>
      <c r="CF394" s="33">
        <f t="shared" si="239"/>
        <v>35438</v>
      </c>
      <c r="CG394" s="33">
        <f t="shared" si="239"/>
        <v>35438</v>
      </c>
      <c r="CH394" s="33">
        <f t="shared" si="239"/>
        <v>35438</v>
      </c>
      <c r="CI394" s="33">
        <f t="shared" si="239"/>
        <v>35438</v>
      </c>
      <c r="CJ394" s="33">
        <f t="shared" si="239"/>
        <v>-432</v>
      </c>
      <c r="CK394" s="33">
        <f t="shared" si="239"/>
        <v>-432</v>
      </c>
      <c r="CL394" s="33">
        <f t="shared" si="246"/>
        <v>-432</v>
      </c>
      <c r="CM394" s="33">
        <f t="shared" si="246"/>
        <v>-432</v>
      </c>
      <c r="CN394" s="33">
        <f t="shared" si="246"/>
        <v>-432</v>
      </c>
      <c r="CO394" s="33">
        <f t="shared" si="246"/>
        <v>-432</v>
      </c>
      <c r="CP394" s="33">
        <f t="shared" si="246"/>
        <v>-432</v>
      </c>
      <c r="CQ394" s="34">
        <f t="shared" si="246"/>
        <v>-432</v>
      </c>
      <c r="CR394" s="62">
        <f t="shared" si="246"/>
        <v>-432</v>
      </c>
      <c r="CS394" s="33">
        <f t="shared" si="246"/>
        <v>-432</v>
      </c>
      <c r="CT394" s="33">
        <f t="shared" si="246"/>
        <v>-432</v>
      </c>
      <c r="CU394" s="33">
        <f t="shared" si="246"/>
        <v>-432</v>
      </c>
      <c r="CV394" s="33">
        <f t="shared" si="246"/>
        <v>-432</v>
      </c>
      <c r="CW394" s="33">
        <f t="shared" si="246"/>
        <v>-432</v>
      </c>
      <c r="CX394" s="33">
        <f t="shared" si="246"/>
        <v>-432</v>
      </c>
      <c r="CY394" s="33">
        <f t="shared" si="246"/>
        <v>-432</v>
      </c>
      <c r="CZ394" s="33">
        <f t="shared" si="246"/>
        <v>-432</v>
      </c>
      <c r="DA394" s="33">
        <f t="shared" si="246"/>
        <v>-432</v>
      </c>
      <c r="DB394" s="33">
        <f t="shared" si="240"/>
        <v>-432</v>
      </c>
      <c r="DC394" s="33">
        <f t="shared" si="240"/>
        <v>-432</v>
      </c>
      <c r="DD394" s="33">
        <f t="shared" si="240"/>
        <v>-432</v>
      </c>
      <c r="DE394" s="33">
        <f t="shared" si="240"/>
        <v>-432</v>
      </c>
      <c r="DF394" s="33">
        <f t="shared" si="240"/>
        <v>-432</v>
      </c>
      <c r="DG394" s="33">
        <f t="shared" si="240"/>
        <v>-432</v>
      </c>
      <c r="DH394" s="33">
        <f t="shared" si="240"/>
        <v>-432</v>
      </c>
      <c r="DI394" s="33">
        <f t="shared" si="240"/>
        <v>-432</v>
      </c>
      <c r="DJ394" s="33">
        <f t="shared" si="240"/>
        <v>-432</v>
      </c>
      <c r="DK394" s="33">
        <f t="shared" si="240"/>
        <v>-432</v>
      </c>
      <c r="DL394" s="33">
        <f t="shared" si="240"/>
        <v>-432</v>
      </c>
      <c r="DM394" s="33">
        <f t="shared" si="240"/>
        <v>-432</v>
      </c>
      <c r="DN394" s="33">
        <f t="shared" si="240"/>
        <v>-432</v>
      </c>
      <c r="DO394" s="33">
        <f t="shared" si="240"/>
        <v>-432</v>
      </c>
      <c r="DP394" s="33">
        <f t="shared" si="240"/>
        <v>-432</v>
      </c>
      <c r="DQ394" s="33">
        <f t="shared" si="240"/>
        <v>-432</v>
      </c>
      <c r="DR394" s="33">
        <f t="shared" si="247"/>
        <v>-432</v>
      </c>
      <c r="DS394" s="33">
        <f t="shared" si="247"/>
        <v>-432</v>
      </c>
      <c r="DT394" s="33">
        <f t="shared" si="247"/>
        <v>-432</v>
      </c>
      <c r="DU394" s="33">
        <f t="shared" si="247"/>
        <v>-432</v>
      </c>
      <c r="DV394" s="33">
        <f t="shared" si="247"/>
        <v>-432</v>
      </c>
      <c r="DW394" s="33">
        <f t="shared" si="247"/>
        <v>-432</v>
      </c>
      <c r="DX394" s="33">
        <f t="shared" si="247"/>
        <v>-432</v>
      </c>
      <c r="DY394" s="33">
        <f t="shared" si="247"/>
        <v>-432</v>
      </c>
      <c r="DZ394" s="34">
        <f t="shared" si="247"/>
        <v>-432</v>
      </c>
      <c r="EA394" s="62">
        <f t="shared" si="247"/>
        <v>-432</v>
      </c>
      <c r="EB394" s="33">
        <f t="shared" si="247"/>
        <v>-432</v>
      </c>
      <c r="EC394" s="33">
        <f t="shared" si="247"/>
        <v>-432</v>
      </c>
      <c r="ED394" s="33">
        <f t="shared" si="247"/>
        <v>-432</v>
      </c>
      <c r="EE394" s="33">
        <f t="shared" si="247"/>
        <v>-432</v>
      </c>
      <c r="EF394" s="33">
        <f t="shared" si="247"/>
        <v>-432</v>
      </c>
      <c r="EG394" s="33">
        <f t="shared" si="247"/>
        <v>-432</v>
      </c>
      <c r="EH394" s="33">
        <f t="shared" si="241"/>
        <v>-432</v>
      </c>
      <c r="EI394" s="33">
        <f t="shared" si="241"/>
        <v>-432</v>
      </c>
      <c r="EJ394" s="33">
        <f t="shared" si="241"/>
        <v>-432</v>
      </c>
      <c r="EK394" s="33">
        <f t="shared" si="241"/>
        <v>-432</v>
      </c>
      <c r="EL394" s="33">
        <f t="shared" si="241"/>
        <v>-432</v>
      </c>
      <c r="EM394" s="33">
        <f t="shared" si="241"/>
        <v>-432</v>
      </c>
      <c r="EN394" s="33">
        <f t="shared" si="241"/>
        <v>-432</v>
      </c>
      <c r="EO394" s="33">
        <f t="shared" si="241"/>
        <v>-432</v>
      </c>
      <c r="EP394" s="33">
        <f t="shared" si="241"/>
        <v>-432</v>
      </c>
      <c r="EQ394" s="33">
        <f t="shared" si="241"/>
        <v>-432</v>
      </c>
      <c r="ER394" s="33">
        <f t="shared" si="241"/>
        <v>-432</v>
      </c>
      <c r="ES394" s="33">
        <f t="shared" si="241"/>
        <v>-432</v>
      </c>
      <c r="ET394" s="33">
        <f t="shared" si="241"/>
        <v>-432</v>
      </c>
      <c r="EU394" s="33">
        <f t="shared" si="241"/>
        <v>-432</v>
      </c>
      <c r="EV394" s="33">
        <f t="shared" si="241"/>
        <v>-432</v>
      </c>
      <c r="EW394" s="33">
        <f t="shared" si="241"/>
        <v>-432</v>
      </c>
      <c r="EX394" s="33">
        <f t="shared" si="242"/>
        <v>-432</v>
      </c>
      <c r="EY394" s="33">
        <f t="shared" si="242"/>
        <v>-432</v>
      </c>
      <c r="EZ394" s="33">
        <f t="shared" si="242"/>
        <v>-432</v>
      </c>
      <c r="FA394" s="33">
        <f t="shared" si="242"/>
        <v>-432</v>
      </c>
      <c r="FB394" s="34">
        <f t="shared" si="242"/>
        <v>-432</v>
      </c>
      <c r="FC394" s="62">
        <f t="shared" si="242"/>
        <v>-432</v>
      </c>
      <c r="FD394" s="33">
        <f t="shared" si="242"/>
        <v>-432</v>
      </c>
      <c r="FE394" s="33">
        <f t="shared" si="242"/>
        <v>-432</v>
      </c>
      <c r="FF394" s="33">
        <f t="shared" si="242"/>
        <v>-432</v>
      </c>
      <c r="FG394" s="33">
        <f t="shared" si="242"/>
        <v>-432</v>
      </c>
      <c r="FH394" s="33">
        <f t="shared" si="242"/>
        <v>-432</v>
      </c>
      <c r="FI394" s="33">
        <f t="shared" si="242"/>
        <v>-432</v>
      </c>
      <c r="FJ394" s="33">
        <f t="shared" si="242"/>
        <v>-432</v>
      </c>
      <c r="FK394" s="33">
        <f t="shared" si="242"/>
        <v>-432</v>
      </c>
      <c r="FL394" s="33">
        <f t="shared" si="242"/>
        <v>-432</v>
      </c>
      <c r="FM394" s="33">
        <f t="shared" si="242"/>
        <v>-432</v>
      </c>
      <c r="FN394" s="33">
        <f t="shared" si="248"/>
        <v>-432</v>
      </c>
      <c r="FO394" s="33">
        <f t="shared" si="248"/>
        <v>-432</v>
      </c>
      <c r="FP394" s="33">
        <f t="shared" si="248"/>
        <v>-432</v>
      </c>
      <c r="FQ394" s="33">
        <f t="shared" si="248"/>
        <v>-432</v>
      </c>
      <c r="FR394" s="33">
        <f t="shared" si="248"/>
        <v>-432</v>
      </c>
      <c r="FS394" s="33">
        <f t="shared" si="248"/>
        <v>-432</v>
      </c>
      <c r="FT394" s="33">
        <f t="shared" si="248"/>
        <v>-432</v>
      </c>
      <c r="FU394" s="33">
        <f t="shared" si="248"/>
        <v>-432</v>
      </c>
      <c r="FV394" s="33">
        <f t="shared" si="248"/>
        <v>-432</v>
      </c>
      <c r="FW394" s="33">
        <f t="shared" si="248"/>
        <v>-432</v>
      </c>
      <c r="FX394" s="33">
        <f t="shared" si="248"/>
        <v>-432</v>
      </c>
      <c r="FY394" s="33">
        <f t="shared" si="248"/>
        <v>-432</v>
      </c>
      <c r="FZ394" s="33">
        <f t="shared" si="248"/>
        <v>-432</v>
      </c>
      <c r="GA394" s="33">
        <f t="shared" si="248"/>
        <v>-432</v>
      </c>
      <c r="GB394" s="33">
        <f t="shared" si="243"/>
        <v>-432</v>
      </c>
      <c r="GC394" s="33">
        <f t="shared" si="243"/>
        <v>-432</v>
      </c>
      <c r="GD394" s="34">
        <f t="shared" si="243"/>
        <v>-432</v>
      </c>
      <c r="GE394" s="194" t="s">
        <v>508</v>
      </c>
    </row>
    <row r="395" spans="1:187" s="28" customFormat="1" ht="17" customHeight="1">
      <c r="A395" s="1"/>
      <c r="B395" s="1">
        <v>230</v>
      </c>
      <c r="C395" s="199" t="s">
        <v>383</v>
      </c>
      <c r="D395" s="200" t="s">
        <v>41</v>
      </c>
      <c r="E395" s="200" t="s">
        <v>383</v>
      </c>
      <c r="F395" s="200" t="s">
        <v>369</v>
      </c>
      <c r="G395" s="23" t="s">
        <v>73</v>
      </c>
      <c r="H395" s="201" t="s">
        <v>134</v>
      </c>
      <c r="I395" s="62">
        <v>-17020</v>
      </c>
      <c r="J395" s="33">
        <v>-17020</v>
      </c>
      <c r="K395" s="33">
        <f t="shared" si="244"/>
        <v>33316</v>
      </c>
      <c r="L395" s="33">
        <f t="shared" si="244"/>
        <v>6606</v>
      </c>
      <c r="M395" s="33">
        <f t="shared" si="244"/>
        <v>12726</v>
      </c>
      <c r="N395" s="33">
        <f t="shared" si="244"/>
        <v>18846</v>
      </c>
      <c r="O395" s="33">
        <f t="shared" si="244"/>
        <v>24966</v>
      </c>
      <c r="P395" s="33">
        <f t="shared" si="244"/>
        <v>24966</v>
      </c>
      <c r="Q395" s="33">
        <f t="shared" si="244"/>
        <v>31086</v>
      </c>
      <c r="R395" s="33">
        <f t="shared" si="244"/>
        <v>37196</v>
      </c>
      <c r="S395" s="33">
        <f t="shared" si="244"/>
        <v>22594</v>
      </c>
      <c r="T395" s="33">
        <f t="shared" si="244"/>
        <v>22594</v>
      </c>
      <c r="U395" s="33">
        <f t="shared" si="244"/>
        <v>34604</v>
      </c>
      <c r="V395" s="33">
        <f t="shared" si="244"/>
        <v>39634</v>
      </c>
      <c r="W395" s="33">
        <f t="shared" si="244"/>
        <v>39634</v>
      </c>
      <c r="X395" s="33">
        <f t="shared" si="244"/>
        <v>45024</v>
      </c>
      <c r="Y395" s="33">
        <f t="shared" si="244"/>
        <v>50424</v>
      </c>
      <c r="Z395" s="33">
        <f t="shared" si="244"/>
        <v>19952</v>
      </c>
      <c r="AA395" s="33">
        <f t="shared" si="237"/>
        <v>25352</v>
      </c>
      <c r="AB395" s="33">
        <f t="shared" si="237"/>
        <v>30877</v>
      </c>
      <c r="AC395" s="33">
        <f t="shared" si="237"/>
        <v>36997</v>
      </c>
      <c r="AD395" s="33">
        <f t="shared" si="237"/>
        <v>36997</v>
      </c>
      <c r="AE395" s="33">
        <f t="shared" si="237"/>
        <v>42397</v>
      </c>
      <c r="AF395" s="33">
        <f t="shared" si="237"/>
        <v>47797</v>
      </c>
      <c r="AG395" s="33">
        <f t="shared" si="237"/>
        <v>18221</v>
      </c>
      <c r="AH395" s="33">
        <f t="shared" si="237"/>
        <v>23621</v>
      </c>
      <c r="AI395" s="33">
        <f t="shared" si="237"/>
        <v>29351</v>
      </c>
      <c r="AJ395" s="33">
        <f t="shared" si="237"/>
        <v>34751</v>
      </c>
      <c r="AK395" s="33">
        <f t="shared" si="237"/>
        <v>34751</v>
      </c>
      <c r="AL395" s="33">
        <f t="shared" si="237"/>
        <v>40871</v>
      </c>
      <c r="AM395" s="34">
        <f t="shared" si="237"/>
        <v>47214</v>
      </c>
      <c r="AN395" s="62">
        <f t="shared" si="237"/>
        <v>18689</v>
      </c>
      <c r="AO395" s="33">
        <f t="shared" si="237"/>
        <v>24809</v>
      </c>
      <c r="AP395" s="33">
        <f t="shared" si="245"/>
        <v>30929</v>
      </c>
      <c r="AQ395" s="33">
        <f t="shared" si="245"/>
        <v>37049</v>
      </c>
      <c r="AR395" s="33">
        <f t="shared" si="245"/>
        <v>37049</v>
      </c>
      <c r="AS395" s="33">
        <f t="shared" si="245"/>
        <v>42455</v>
      </c>
      <c r="AT395" s="33">
        <f t="shared" si="245"/>
        <v>48575</v>
      </c>
      <c r="AU395" s="33">
        <f t="shared" si="245"/>
        <v>22345</v>
      </c>
      <c r="AV395" s="33">
        <f t="shared" si="245"/>
        <v>28640</v>
      </c>
      <c r="AW395" s="33">
        <f t="shared" si="245"/>
        <v>34760</v>
      </c>
      <c r="AX395" s="33">
        <f t="shared" si="245"/>
        <v>40160</v>
      </c>
      <c r="AY395" s="33">
        <f t="shared" si="245"/>
        <v>40160</v>
      </c>
      <c r="AZ395" s="33">
        <f t="shared" si="245"/>
        <v>46380</v>
      </c>
      <c r="BA395" s="33">
        <f t="shared" si="245"/>
        <v>46380</v>
      </c>
      <c r="BB395" s="33">
        <f t="shared" si="245"/>
        <v>24072</v>
      </c>
      <c r="BC395" s="33">
        <f t="shared" si="245"/>
        <v>27744</v>
      </c>
      <c r="BD395" s="33">
        <f t="shared" si="245"/>
        <v>27744</v>
      </c>
      <c r="BE395" s="33">
        <f t="shared" si="245"/>
        <v>32184</v>
      </c>
      <c r="BF395" s="33">
        <f t="shared" si="238"/>
        <v>32184</v>
      </c>
      <c r="BG395" s="33">
        <f t="shared" si="238"/>
        <v>42184</v>
      </c>
      <c r="BH395" s="33">
        <f t="shared" si="238"/>
        <v>45784</v>
      </c>
      <c r="BI395" s="33">
        <f t="shared" si="238"/>
        <v>17617</v>
      </c>
      <c r="BJ395" s="33">
        <f t="shared" si="238"/>
        <v>23017</v>
      </c>
      <c r="BK395" s="33">
        <f t="shared" si="238"/>
        <v>28777</v>
      </c>
      <c r="BL395" s="33">
        <f t="shared" si="238"/>
        <v>34537</v>
      </c>
      <c r="BM395" s="33">
        <f t="shared" si="238"/>
        <v>34537</v>
      </c>
      <c r="BN395" s="33">
        <f t="shared" si="238"/>
        <v>38414</v>
      </c>
      <c r="BO395" s="34">
        <f t="shared" si="238"/>
        <v>45304</v>
      </c>
      <c r="BP395" s="62">
        <f t="shared" si="238"/>
        <v>35354</v>
      </c>
      <c r="BQ395" s="33">
        <f t="shared" si="238"/>
        <v>35354</v>
      </c>
      <c r="BR395" s="33">
        <f t="shared" si="238"/>
        <v>35354</v>
      </c>
      <c r="BS395" s="33">
        <f t="shared" si="238"/>
        <v>35354</v>
      </c>
      <c r="BT395" s="33">
        <f t="shared" si="238"/>
        <v>35354</v>
      </c>
      <c r="BU395" s="33">
        <f t="shared" si="238"/>
        <v>35354</v>
      </c>
      <c r="BV395" s="33">
        <f t="shared" si="239"/>
        <v>35354</v>
      </c>
      <c r="BW395" s="33">
        <f t="shared" si="239"/>
        <v>35438</v>
      </c>
      <c r="BX395" s="33">
        <f t="shared" si="239"/>
        <v>35438</v>
      </c>
      <c r="BY395" s="33">
        <f t="shared" si="239"/>
        <v>35438</v>
      </c>
      <c r="BZ395" s="33">
        <f t="shared" si="239"/>
        <v>35438</v>
      </c>
      <c r="CA395" s="33">
        <f t="shared" si="239"/>
        <v>35438</v>
      </c>
      <c r="CB395" s="33">
        <f t="shared" si="239"/>
        <v>35438</v>
      </c>
      <c r="CC395" s="33">
        <f t="shared" si="239"/>
        <v>35438</v>
      </c>
      <c r="CD395" s="33">
        <f t="shared" si="239"/>
        <v>35438</v>
      </c>
      <c r="CE395" s="33">
        <f t="shared" si="239"/>
        <v>35438</v>
      </c>
      <c r="CF395" s="33">
        <f t="shared" si="239"/>
        <v>35438</v>
      </c>
      <c r="CG395" s="33">
        <f t="shared" si="239"/>
        <v>35438</v>
      </c>
      <c r="CH395" s="33">
        <f t="shared" si="239"/>
        <v>35438</v>
      </c>
      <c r="CI395" s="33">
        <f t="shared" si="239"/>
        <v>35438</v>
      </c>
      <c r="CJ395" s="33">
        <f t="shared" si="239"/>
        <v>-432</v>
      </c>
      <c r="CK395" s="33">
        <f t="shared" si="239"/>
        <v>-432</v>
      </c>
      <c r="CL395" s="33">
        <f t="shared" si="246"/>
        <v>-432</v>
      </c>
      <c r="CM395" s="33">
        <f t="shared" si="246"/>
        <v>-432</v>
      </c>
      <c r="CN395" s="33">
        <f t="shared" si="246"/>
        <v>-432</v>
      </c>
      <c r="CO395" s="33">
        <f t="shared" si="246"/>
        <v>-432</v>
      </c>
      <c r="CP395" s="33">
        <f t="shared" si="246"/>
        <v>-432</v>
      </c>
      <c r="CQ395" s="34">
        <f t="shared" si="246"/>
        <v>-432</v>
      </c>
      <c r="CR395" s="62">
        <f t="shared" si="246"/>
        <v>-432</v>
      </c>
      <c r="CS395" s="33">
        <f t="shared" si="246"/>
        <v>-432</v>
      </c>
      <c r="CT395" s="33">
        <f t="shared" si="246"/>
        <v>-432</v>
      </c>
      <c r="CU395" s="33">
        <f t="shared" si="246"/>
        <v>-432</v>
      </c>
      <c r="CV395" s="33">
        <f t="shared" si="246"/>
        <v>-432</v>
      </c>
      <c r="CW395" s="33">
        <f t="shared" si="246"/>
        <v>-432</v>
      </c>
      <c r="CX395" s="33">
        <f t="shared" si="246"/>
        <v>-432</v>
      </c>
      <c r="CY395" s="33">
        <f t="shared" si="246"/>
        <v>-432</v>
      </c>
      <c r="CZ395" s="33">
        <f t="shared" si="246"/>
        <v>-432</v>
      </c>
      <c r="DA395" s="33">
        <f t="shared" si="246"/>
        <v>-432</v>
      </c>
      <c r="DB395" s="33">
        <f t="shared" si="240"/>
        <v>-432</v>
      </c>
      <c r="DC395" s="33">
        <f t="shared" si="240"/>
        <v>-432</v>
      </c>
      <c r="DD395" s="33">
        <f t="shared" si="240"/>
        <v>-432</v>
      </c>
      <c r="DE395" s="33">
        <f t="shared" si="240"/>
        <v>-432</v>
      </c>
      <c r="DF395" s="33">
        <f t="shared" si="240"/>
        <v>-432</v>
      </c>
      <c r="DG395" s="33">
        <f t="shared" si="240"/>
        <v>-432</v>
      </c>
      <c r="DH395" s="33">
        <f t="shared" si="240"/>
        <v>-432</v>
      </c>
      <c r="DI395" s="33">
        <f t="shared" si="240"/>
        <v>-432</v>
      </c>
      <c r="DJ395" s="33">
        <f t="shared" si="240"/>
        <v>-432</v>
      </c>
      <c r="DK395" s="33">
        <f t="shared" si="240"/>
        <v>-432</v>
      </c>
      <c r="DL395" s="33">
        <f t="shared" si="240"/>
        <v>-432</v>
      </c>
      <c r="DM395" s="33">
        <f t="shared" si="240"/>
        <v>-432</v>
      </c>
      <c r="DN395" s="33">
        <f t="shared" si="240"/>
        <v>-432</v>
      </c>
      <c r="DO395" s="33">
        <f t="shared" si="240"/>
        <v>-432</v>
      </c>
      <c r="DP395" s="33">
        <f t="shared" si="240"/>
        <v>-432</v>
      </c>
      <c r="DQ395" s="33">
        <f t="shared" si="240"/>
        <v>-432</v>
      </c>
      <c r="DR395" s="33">
        <f t="shared" si="247"/>
        <v>-432</v>
      </c>
      <c r="DS395" s="33">
        <f t="shared" si="247"/>
        <v>-432</v>
      </c>
      <c r="DT395" s="33">
        <f t="shared" si="247"/>
        <v>-432</v>
      </c>
      <c r="DU395" s="33">
        <f t="shared" si="247"/>
        <v>-432</v>
      </c>
      <c r="DV395" s="33">
        <f t="shared" si="247"/>
        <v>-432</v>
      </c>
      <c r="DW395" s="33">
        <f t="shared" si="247"/>
        <v>-432</v>
      </c>
      <c r="DX395" s="33">
        <f t="shared" si="247"/>
        <v>-432</v>
      </c>
      <c r="DY395" s="33">
        <f t="shared" si="247"/>
        <v>-432</v>
      </c>
      <c r="DZ395" s="34">
        <f t="shared" si="247"/>
        <v>-432</v>
      </c>
      <c r="EA395" s="62">
        <f t="shared" si="247"/>
        <v>-432</v>
      </c>
      <c r="EB395" s="33">
        <f t="shared" si="247"/>
        <v>-432</v>
      </c>
      <c r="EC395" s="33">
        <f t="shared" si="247"/>
        <v>-432</v>
      </c>
      <c r="ED395" s="33">
        <f t="shared" si="247"/>
        <v>-432</v>
      </c>
      <c r="EE395" s="33">
        <f t="shared" si="247"/>
        <v>-432</v>
      </c>
      <c r="EF395" s="33">
        <f t="shared" si="247"/>
        <v>-432</v>
      </c>
      <c r="EG395" s="33">
        <f t="shared" si="247"/>
        <v>-432</v>
      </c>
      <c r="EH395" s="33">
        <f t="shared" si="241"/>
        <v>-432</v>
      </c>
      <c r="EI395" s="33">
        <f t="shared" si="241"/>
        <v>-432</v>
      </c>
      <c r="EJ395" s="33">
        <f t="shared" si="241"/>
        <v>-432</v>
      </c>
      <c r="EK395" s="33">
        <f t="shared" si="241"/>
        <v>-432</v>
      </c>
      <c r="EL395" s="33">
        <f t="shared" si="241"/>
        <v>-432</v>
      </c>
      <c r="EM395" s="33">
        <f t="shared" si="241"/>
        <v>-432</v>
      </c>
      <c r="EN395" s="33">
        <f t="shared" si="241"/>
        <v>-432</v>
      </c>
      <c r="EO395" s="33">
        <f t="shared" si="241"/>
        <v>-432</v>
      </c>
      <c r="EP395" s="33">
        <f t="shared" si="241"/>
        <v>-432</v>
      </c>
      <c r="EQ395" s="33">
        <f t="shared" si="241"/>
        <v>-432</v>
      </c>
      <c r="ER395" s="33">
        <f t="shared" si="241"/>
        <v>-432</v>
      </c>
      <c r="ES395" s="33">
        <f t="shared" si="241"/>
        <v>-432</v>
      </c>
      <c r="ET395" s="33">
        <f t="shared" si="241"/>
        <v>-432</v>
      </c>
      <c r="EU395" s="33">
        <f t="shared" si="241"/>
        <v>-432</v>
      </c>
      <c r="EV395" s="33">
        <f t="shared" si="241"/>
        <v>-432</v>
      </c>
      <c r="EW395" s="33">
        <f t="shared" si="241"/>
        <v>-432</v>
      </c>
      <c r="EX395" s="33">
        <f t="shared" si="242"/>
        <v>-432</v>
      </c>
      <c r="EY395" s="33">
        <f t="shared" si="242"/>
        <v>-432</v>
      </c>
      <c r="EZ395" s="33">
        <f t="shared" si="242"/>
        <v>-432</v>
      </c>
      <c r="FA395" s="33">
        <f t="shared" si="242"/>
        <v>-432</v>
      </c>
      <c r="FB395" s="34">
        <f t="shared" si="242"/>
        <v>-432</v>
      </c>
      <c r="FC395" s="62">
        <f t="shared" si="242"/>
        <v>-432</v>
      </c>
      <c r="FD395" s="33">
        <f t="shared" si="242"/>
        <v>-432</v>
      </c>
      <c r="FE395" s="33">
        <f t="shared" si="242"/>
        <v>-432</v>
      </c>
      <c r="FF395" s="33">
        <f t="shared" si="242"/>
        <v>-432</v>
      </c>
      <c r="FG395" s="33">
        <f t="shared" si="242"/>
        <v>-432</v>
      </c>
      <c r="FH395" s="33">
        <f t="shared" si="242"/>
        <v>-432</v>
      </c>
      <c r="FI395" s="33">
        <f t="shared" si="242"/>
        <v>-432</v>
      </c>
      <c r="FJ395" s="33">
        <f t="shared" si="242"/>
        <v>-432</v>
      </c>
      <c r="FK395" s="33">
        <f t="shared" si="242"/>
        <v>-432</v>
      </c>
      <c r="FL395" s="33">
        <f t="shared" si="242"/>
        <v>-432</v>
      </c>
      <c r="FM395" s="33">
        <f t="shared" si="242"/>
        <v>-432</v>
      </c>
      <c r="FN395" s="33">
        <f t="shared" si="248"/>
        <v>-432</v>
      </c>
      <c r="FO395" s="33">
        <f t="shared" si="248"/>
        <v>-432</v>
      </c>
      <c r="FP395" s="33">
        <f t="shared" si="248"/>
        <v>-432</v>
      </c>
      <c r="FQ395" s="33">
        <f t="shared" si="248"/>
        <v>-432</v>
      </c>
      <c r="FR395" s="33">
        <f t="shared" si="248"/>
        <v>-432</v>
      </c>
      <c r="FS395" s="33">
        <f t="shared" si="248"/>
        <v>-432</v>
      </c>
      <c r="FT395" s="33">
        <f t="shared" si="248"/>
        <v>-432</v>
      </c>
      <c r="FU395" s="33">
        <f t="shared" si="248"/>
        <v>-432</v>
      </c>
      <c r="FV395" s="33">
        <f t="shared" si="248"/>
        <v>-432</v>
      </c>
      <c r="FW395" s="33">
        <f t="shared" si="248"/>
        <v>-432</v>
      </c>
      <c r="FX395" s="33">
        <f t="shared" si="248"/>
        <v>-432</v>
      </c>
      <c r="FY395" s="33">
        <f t="shared" si="248"/>
        <v>-432</v>
      </c>
      <c r="FZ395" s="33">
        <f t="shared" si="248"/>
        <v>-432</v>
      </c>
      <c r="GA395" s="33">
        <f t="shared" si="248"/>
        <v>-432</v>
      </c>
      <c r="GB395" s="33">
        <f t="shared" si="243"/>
        <v>-432</v>
      </c>
      <c r="GC395" s="33">
        <f t="shared" si="243"/>
        <v>-432</v>
      </c>
      <c r="GD395" s="34">
        <f t="shared" si="243"/>
        <v>-432</v>
      </c>
      <c r="GE395" s="194" t="s">
        <v>509</v>
      </c>
    </row>
    <row r="396" spans="1:187" s="28" customFormat="1" ht="17" customHeight="1">
      <c r="A396" s="1"/>
      <c r="B396" s="1">
        <v>230</v>
      </c>
      <c r="C396" s="199" t="s">
        <v>460</v>
      </c>
      <c r="D396" s="200" t="s">
        <v>41</v>
      </c>
      <c r="E396" s="200" t="s">
        <v>460</v>
      </c>
      <c r="F396" s="200" t="s">
        <v>369</v>
      </c>
      <c r="G396" s="23" t="s">
        <v>73</v>
      </c>
      <c r="H396" s="201" t="s">
        <v>134</v>
      </c>
      <c r="I396" s="62">
        <v>-17020</v>
      </c>
      <c r="J396" s="33">
        <v>-17020</v>
      </c>
      <c r="K396" s="33">
        <f t="shared" si="244"/>
        <v>33316</v>
      </c>
      <c r="L396" s="33">
        <f t="shared" si="244"/>
        <v>6606</v>
      </c>
      <c r="M396" s="33">
        <f t="shared" si="244"/>
        <v>12726</v>
      </c>
      <c r="N396" s="33">
        <f t="shared" si="244"/>
        <v>18846</v>
      </c>
      <c r="O396" s="33">
        <f t="shared" si="244"/>
        <v>24966</v>
      </c>
      <c r="P396" s="33">
        <f t="shared" si="244"/>
        <v>24966</v>
      </c>
      <c r="Q396" s="33">
        <f t="shared" si="244"/>
        <v>31086</v>
      </c>
      <c r="R396" s="33">
        <f t="shared" si="244"/>
        <v>37196</v>
      </c>
      <c r="S396" s="33">
        <f t="shared" si="244"/>
        <v>22594</v>
      </c>
      <c r="T396" s="33">
        <f t="shared" si="244"/>
        <v>22594</v>
      </c>
      <c r="U396" s="33">
        <f t="shared" si="244"/>
        <v>34604</v>
      </c>
      <c r="V396" s="33">
        <f t="shared" si="244"/>
        <v>39634</v>
      </c>
      <c r="W396" s="33">
        <f t="shared" si="244"/>
        <v>39634</v>
      </c>
      <c r="X396" s="33">
        <f t="shared" si="244"/>
        <v>45024</v>
      </c>
      <c r="Y396" s="33">
        <f t="shared" si="244"/>
        <v>50424</v>
      </c>
      <c r="Z396" s="33">
        <f t="shared" si="244"/>
        <v>19952</v>
      </c>
      <c r="AA396" s="33">
        <f t="shared" si="237"/>
        <v>25352</v>
      </c>
      <c r="AB396" s="33">
        <f t="shared" si="237"/>
        <v>30877</v>
      </c>
      <c r="AC396" s="33">
        <f t="shared" si="237"/>
        <v>36997</v>
      </c>
      <c r="AD396" s="33">
        <f t="shared" si="237"/>
        <v>36997</v>
      </c>
      <c r="AE396" s="33">
        <f t="shared" si="237"/>
        <v>42397</v>
      </c>
      <c r="AF396" s="33">
        <f t="shared" si="237"/>
        <v>47797</v>
      </c>
      <c r="AG396" s="33">
        <f t="shared" si="237"/>
        <v>18221</v>
      </c>
      <c r="AH396" s="33">
        <f t="shared" si="237"/>
        <v>23621</v>
      </c>
      <c r="AI396" s="33">
        <f t="shared" si="237"/>
        <v>29351</v>
      </c>
      <c r="AJ396" s="33">
        <f t="shared" si="237"/>
        <v>34751</v>
      </c>
      <c r="AK396" s="33">
        <f t="shared" si="237"/>
        <v>34751</v>
      </c>
      <c r="AL396" s="33">
        <f t="shared" si="237"/>
        <v>40871</v>
      </c>
      <c r="AM396" s="34">
        <f t="shared" si="237"/>
        <v>47214</v>
      </c>
      <c r="AN396" s="62">
        <f t="shared" si="237"/>
        <v>18689</v>
      </c>
      <c r="AO396" s="33">
        <f t="shared" si="237"/>
        <v>24809</v>
      </c>
      <c r="AP396" s="33">
        <f t="shared" si="245"/>
        <v>30929</v>
      </c>
      <c r="AQ396" s="33">
        <f t="shared" si="245"/>
        <v>37049</v>
      </c>
      <c r="AR396" s="33">
        <f t="shared" si="245"/>
        <v>37049</v>
      </c>
      <c r="AS396" s="33">
        <f t="shared" si="245"/>
        <v>42455</v>
      </c>
      <c r="AT396" s="33">
        <f t="shared" si="245"/>
        <v>48575</v>
      </c>
      <c r="AU396" s="33">
        <f t="shared" si="245"/>
        <v>22345</v>
      </c>
      <c r="AV396" s="33">
        <f t="shared" si="245"/>
        <v>28640</v>
      </c>
      <c r="AW396" s="33">
        <f t="shared" si="245"/>
        <v>34760</v>
      </c>
      <c r="AX396" s="33">
        <f t="shared" si="245"/>
        <v>40160</v>
      </c>
      <c r="AY396" s="33">
        <f t="shared" si="245"/>
        <v>40160</v>
      </c>
      <c r="AZ396" s="33">
        <f t="shared" si="245"/>
        <v>46380</v>
      </c>
      <c r="BA396" s="33">
        <f t="shared" si="245"/>
        <v>46380</v>
      </c>
      <c r="BB396" s="33">
        <f t="shared" si="245"/>
        <v>24072</v>
      </c>
      <c r="BC396" s="33">
        <f t="shared" si="245"/>
        <v>27744</v>
      </c>
      <c r="BD396" s="33">
        <f t="shared" si="245"/>
        <v>27744</v>
      </c>
      <c r="BE396" s="33">
        <f t="shared" si="245"/>
        <v>32184</v>
      </c>
      <c r="BF396" s="33">
        <f t="shared" si="238"/>
        <v>32184</v>
      </c>
      <c r="BG396" s="33">
        <f t="shared" si="238"/>
        <v>42184</v>
      </c>
      <c r="BH396" s="33">
        <f t="shared" si="238"/>
        <v>45784</v>
      </c>
      <c r="BI396" s="33">
        <f t="shared" si="238"/>
        <v>17617</v>
      </c>
      <c r="BJ396" s="33">
        <f t="shared" si="238"/>
        <v>23017</v>
      </c>
      <c r="BK396" s="33">
        <f t="shared" si="238"/>
        <v>28777</v>
      </c>
      <c r="BL396" s="33">
        <f t="shared" si="238"/>
        <v>34537</v>
      </c>
      <c r="BM396" s="33">
        <f t="shared" si="238"/>
        <v>34537</v>
      </c>
      <c r="BN396" s="33">
        <f t="shared" si="238"/>
        <v>38414</v>
      </c>
      <c r="BO396" s="34">
        <f t="shared" si="238"/>
        <v>45304</v>
      </c>
      <c r="BP396" s="62">
        <f t="shared" si="238"/>
        <v>35354</v>
      </c>
      <c r="BQ396" s="33">
        <f t="shared" si="238"/>
        <v>35354</v>
      </c>
      <c r="BR396" s="33">
        <f t="shared" si="238"/>
        <v>35354</v>
      </c>
      <c r="BS396" s="33">
        <f t="shared" si="238"/>
        <v>35354</v>
      </c>
      <c r="BT396" s="33">
        <f t="shared" si="238"/>
        <v>35354</v>
      </c>
      <c r="BU396" s="33">
        <f t="shared" si="238"/>
        <v>35354</v>
      </c>
      <c r="BV396" s="33">
        <f t="shared" si="239"/>
        <v>35354</v>
      </c>
      <c r="BW396" s="33">
        <f t="shared" si="239"/>
        <v>35438</v>
      </c>
      <c r="BX396" s="33">
        <f t="shared" si="239"/>
        <v>35438</v>
      </c>
      <c r="BY396" s="33">
        <f t="shared" si="239"/>
        <v>35438</v>
      </c>
      <c r="BZ396" s="33">
        <f t="shared" si="239"/>
        <v>35438</v>
      </c>
      <c r="CA396" s="33">
        <f t="shared" si="239"/>
        <v>35438</v>
      </c>
      <c r="CB396" s="33">
        <f t="shared" si="239"/>
        <v>35438</v>
      </c>
      <c r="CC396" s="33">
        <f t="shared" si="239"/>
        <v>35438</v>
      </c>
      <c r="CD396" s="33">
        <f t="shared" si="239"/>
        <v>35438</v>
      </c>
      <c r="CE396" s="33">
        <f t="shared" si="239"/>
        <v>35438</v>
      </c>
      <c r="CF396" s="33">
        <f t="shared" si="239"/>
        <v>35438</v>
      </c>
      <c r="CG396" s="33">
        <f t="shared" si="239"/>
        <v>35438</v>
      </c>
      <c r="CH396" s="33">
        <f t="shared" si="239"/>
        <v>35438</v>
      </c>
      <c r="CI396" s="33">
        <f t="shared" si="239"/>
        <v>35438</v>
      </c>
      <c r="CJ396" s="33">
        <f t="shared" si="239"/>
        <v>-432</v>
      </c>
      <c r="CK396" s="33">
        <f t="shared" si="239"/>
        <v>-432</v>
      </c>
      <c r="CL396" s="33">
        <f t="shared" si="246"/>
        <v>-432</v>
      </c>
      <c r="CM396" s="33">
        <f t="shared" si="246"/>
        <v>-432</v>
      </c>
      <c r="CN396" s="33">
        <f t="shared" si="246"/>
        <v>-432</v>
      </c>
      <c r="CO396" s="33">
        <f t="shared" si="246"/>
        <v>-432</v>
      </c>
      <c r="CP396" s="33">
        <f t="shared" si="246"/>
        <v>-432</v>
      </c>
      <c r="CQ396" s="34">
        <f t="shared" si="246"/>
        <v>-432</v>
      </c>
      <c r="CR396" s="62">
        <f t="shared" si="246"/>
        <v>-432</v>
      </c>
      <c r="CS396" s="33">
        <f t="shared" si="246"/>
        <v>-432</v>
      </c>
      <c r="CT396" s="33">
        <f t="shared" si="246"/>
        <v>-432</v>
      </c>
      <c r="CU396" s="33">
        <f t="shared" si="246"/>
        <v>-432</v>
      </c>
      <c r="CV396" s="33">
        <f t="shared" si="246"/>
        <v>-432</v>
      </c>
      <c r="CW396" s="33">
        <f t="shared" si="246"/>
        <v>-432</v>
      </c>
      <c r="CX396" s="33">
        <f t="shared" si="246"/>
        <v>-432</v>
      </c>
      <c r="CY396" s="33">
        <f t="shared" si="246"/>
        <v>-432</v>
      </c>
      <c r="CZ396" s="33">
        <f t="shared" si="246"/>
        <v>-432</v>
      </c>
      <c r="DA396" s="33">
        <f t="shared" si="246"/>
        <v>-432</v>
      </c>
      <c r="DB396" s="33">
        <f t="shared" si="240"/>
        <v>-432</v>
      </c>
      <c r="DC396" s="33">
        <f t="shared" si="240"/>
        <v>-432</v>
      </c>
      <c r="DD396" s="33">
        <f t="shared" si="240"/>
        <v>-432</v>
      </c>
      <c r="DE396" s="33">
        <f t="shared" si="240"/>
        <v>-432</v>
      </c>
      <c r="DF396" s="33">
        <f t="shared" si="240"/>
        <v>-432</v>
      </c>
      <c r="DG396" s="33">
        <f t="shared" si="240"/>
        <v>-432</v>
      </c>
      <c r="DH396" s="33">
        <f t="shared" si="240"/>
        <v>-432</v>
      </c>
      <c r="DI396" s="33">
        <f t="shared" si="240"/>
        <v>-432</v>
      </c>
      <c r="DJ396" s="33">
        <f t="shared" si="240"/>
        <v>-432</v>
      </c>
      <c r="DK396" s="33">
        <f t="shared" si="240"/>
        <v>-432</v>
      </c>
      <c r="DL396" s="33">
        <f t="shared" si="240"/>
        <v>-432</v>
      </c>
      <c r="DM396" s="33">
        <f t="shared" si="240"/>
        <v>-432</v>
      </c>
      <c r="DN396" s="33">
        <f t="shared" si="240"/>
        <v>-432</v>
      </c>
      <c r="DO396" s="33">
        <f t="shared" si="240"/>
        <v>-432</v>
      </c>
      <c r="DP396" s="33">
        <f t="shared" si="240"/>
        <v>-432</v>
      </c>
      <c r="DQ396" s="33">
        <f t="shared" si="240"/>
        <v>-432</v>
      </c>
      <c r="DR396" s="33">
        <f t="shared" si="247"/>
        <v>-432</v>
      </c>
      <c r="DS396" s="33">
        <f t="shared" si="247"/>
        <v>-432</v>
      </c>
      <c r="DT396" s="33">
        <f t="shared" si="247"/>
        <v>-432</v>
      </c>
      <c r="DU396" s="33">
        <f t="shared" si="247"/>
        <v>-432</v>
      </c>
      <c r="DV396" s="33">
        <f t="shared" si="247"/>
        <v>-432</v>
      </c>
      <c r="DW396" s="33">
        <f t="shared" si="247"/>
        <v>-432</v>
      </c>
      <c r="DX396" s="33">
        <f t="shared" si="247"/>
        <v>-432</v>
      </c>
      <c r="DY396" s="33">
        <f t="shared" si="247"/>
        <v>-432</v>
      </c>
      <c r="DZ396" s="34">
        <f t="shared" si="247"/>
        <v>-432</v>
      </c>
      <c r="EA396" s="62">
        <f t="shared" si="247"/>
        <v>-432</v>
      </c>
      <c r="EB396" s="33">
        <f t="shared" si="247"/>
        <v>-432</v>
      </c>
      <c r="EC396" s="33">
        <f t="shared" si="247"/>
        <v>-432</v>
      </c>
      <c r="ED396" s="33">
        <f t="shared" si="247"/>
        <v>-432</v>
      </c>
      <c r="EE396" s="33">
        <f t="shared" si="247"/>
        <v>-432</v>
      </c>
      <c r="EF396" s="33">
        <f t="shared" si="247"/>
        <v>-432</v>
      </c>
      <c r="EG396" s="33">
        <f t="shared" si="247"/>
        <v>-432</v>
      </c>
      <c r="EH396" s="33">
        <f t="shared" si="241"/>
        <v>-432</v>
      </c>
      <c r="EI396" s="33">
        <f t="shared" si="241"/>
        <v>-432</v>
      </c>
      <c r="EJ396" s="33">
        <f t="shared" si="241"/>
        <v>-432</v>
      </c>
      <c r="EK396" s="33">
        <f t="shared" si="241"/>
        <v>-432</v>
      </c>
      <c r="EL396" s="33">
        <f t="shared" si="241"/>
        <v>-432</v>
      </c>
      <c r="EM396" s="33">
        <f t="shared" si="241"/>
        <v>-432</v>
      </c>
      <c r="EN396" s="33">
        <f t="shared" si="241"/>
        <v>-432</v>
      </c>
      <c r="EO396" s="33">
        <f t="shared" si="241"/>
        <v>-432</v>
      </c>
      <c r="EP396" s="33">
        <f t="shared" si="241"/>
        <v>-432</v>
      </c>
      <c r="EQ396" s="33">
        <f t="shared" si="241"/>
        <v>-432</v>
      </c>
      <c r="ER396" s="33">
        <f t="shared" si="241"/>
        <v>-432</v>
      </c>
      <c r="ES396" s="33">
        <f t="shared" si="241"/>
        <v>-432</v>
      </c>
      <c r="ET396" s="33">
        <f t="shared" si="241"/>
        <v>-432</v>
      </c>
      <c r="EU396" s="33">
        <f t="shared" si="241"/>
        <v>-432</v>
      </c>
      <c r="EV396" s="33">
        <f t="shared" si="241"/>
        <v>-432</v>
      </c>
      <c r="EW396" s="33">
        <f t="shared" si="241"/>
        <v>-432</v>
      </c>
      <c r="EX396" s="33">
        <f t="shared" si="242"/>
        <v>-432</v>
      </c>
      <c r="EY396" s="33">
        <f t="shared" si="242"/>
        <v>-432</v>
      </c>
      <c r="EZ396" s="33">
        <f t="shared" si="242"/>
        <v>-432</v>
      </c>
      <c r="FA396" s="33">
        <f t="shared" si="242"/>
        <v>-432</v>
      </c>
      <c r="FB396" s="34">
        <f t="shared" si="242"/>
        <v>-432</v>
      </c>
      <c r="FC396" s="62">
        <f t="shared" si="242"/>
        <v>-432</v>
      </c>
      <c r="FD396" s="33">
        <f t="shared" si="242"/>
        <v>-432</v>
      </c>
      <c r="FE396" s="33">
        <f t="shared" si="242"/>
        <v>-432</v>
      </c>
      <c r="FF396" s="33">
        <f t="shared" si="242"/>
        <v>-432</v>
      </c>
      <c r="FG396" s="33">
        <f t="shared" si="242"/>
        <v>-432</v>
      </c>
      <c r="FH396" s="33">
        <f t="shared" si="242"/>
        <v>-432</v>
      </c>
      <c r="FI396" s="33">
        <f t="shared" si="242"/>
        <v>-432</v>
      </c>
      <c r="FJ396" s="33">
        <f t="shared" si="242"/>
        <v>-432</v>
      </c>
      <c r="FK396" s="33">
        <f t="shared" si="242"/>
        <v>-432</v>
      </c>
      <c r="FL396" s="33">
        <f t="shared" si="242"/>
        <v>-432</v>
      </c>
      <c r="FM396" s="33">
        <f t="shared" si="242"/>
        <v>-432</v>
      </c>
      <c r="FN396" s="33">
        <f t="shared" si="248"/>
        <v>-432</v>
      </c>
      <c r="FO396" s="33">
        <f t="shared" si="248"/>
        <v>-432</v>
      </c>
      <c r="FP396" s="33">
        <f t="shared" si="248"/>
        <v>-432</v>
      </c>
      <c r="FQ396" s="33">
        <f t="shared" si="248"/>
        <v>-432</v>
      </c>
      <c r="FR396" s="33">
        <f t="shared" si="248"/>
        <v>-432</v>
      </c>
      <c r="FS396" s="33">
        <f t="shared" si="248"/>
        <v>-432</v>
      </c>
      <c r="FT396" s="33">
        <f t="shared" si="248"/>
        <v>-432</v>
      </c>
      <c r="FU396" s="33">
        <f t="shared" si="248"/>
        <v>-432</v>
      </c>
      <c r="FV396" s="33">
        <f t="shared" si="248"/>
        <v>-432</v>
      </c>
      <c r="FW396" s="33">
        <f t="shared" si="248"/>
        <v>-432</v>
      </c>
      <c r="FX396" s="33">
        <f t="shared" si="248"/>
        <v>-432</v>
      </c>
      <c r="FY396" s="33">
        <f t="shared" si="248"/>
        <v>-432</v>
      </c>
      <c r="FZ396" s="33">
        <f t="shared" si="248"/>
        <v>-432</v>
      </c>
      <c r="GA396" s="33">
        <f t="shared" si="248"/>
        <v>-432</v>
      </c>
      <c r="GB396" s="33">
        <f t="shared" si="243"/>
        <v>-432</v>
      </c>
      <c r="GC396" s="33">
        <f t="shared" si="243"/>
        <v>-432</v>
      </c>
      <c r="GD396" s="34">
        <f t="shared" si="243"/>
        <v>-432</v>
      </c>
      <c r="GE396" s="194" t="s">
        <v>510</v>
      </c>
    </row>
    <row r="397" spans="1:187" s="28" customFormat="1" ht="17" customHeight="1">
      <c r="A397" s="1"/>
      <c r="B397" s="1">
        <v>230</v>
      </c>
      <c r="C397" s="199" t="s">
        <v>461</v>
      </c>
      <c r="D397" s="200" t="s">
        <v>41</v>
      </c>
      <c r="E397" s="200" t="s">
        <v>461</v>
      </c>
      <c r="F397" s="200" t="s">
        <v>369</v>
      </c>
      <c r="G397" s="23" t="s">
        <v>73</v>
      </c>
      <c r="H397" s="201" t="s">
        <v>134</v>
      </c>
      <c r="I397" s="62">
        <v>-17020</v>
      </c>
      <c r="J397" s="33">
        <v>-17020</v>
      </c>
      <c r="K397" s="33">
        <f t="shared" si="244"/>
        <v>33316</v>
      </c>
      <c r="L397" s="33">
        <f t="shared" si="244"/>
        <v>6606</v>
      </c>
      <c r="M397" s="33">
        <f t="shared" si="244"/>
        <v>12726</v>
      </c>
      <c r="N397" s="33">
        <f t="shared" si="244"/>
        <v>18846</v>
      </c>
      <c r="O397" s="33">
        <f t="shared" si="244"/>
        <v>24966</v>
      </c>
      <c r="P397" s="33">
        <f t="shared" si="244"/>
        <v>24966</v>
      </c>
      <c r="Q397" s="33">
        <f t="shared" si="244"/>
        <v>31086</v>
      </c>
      <c r="R397" s="33">
        <f t="shared" si="244"/>
        <v>37196</v>
      </c>
      <c r="S397" s="33">
        <f t="shared" si="244"/>
        <v>22594</v>
      </c>
      <c r="T397" s="33">
        <f t="shared" si="244"/>
        <v>22594</v>
      </c>
      <c r="U397" s="33">
        <f t="shared" si="244"/>
        <v>34604</v>
      </c>
      <c r="V397" s="33">
        <f t="shared" si="244"/>
        <v>39634</v>
      </c>
      <c r="W397" s="33">
        <f t="shared" si="244"/>
        <v>39634</v>
      </c>
      <c r="X397" s="33">
        <f t="shared" si="244"/>
        <v>45024</v>
      </c>
      <c r="Y397" s="33">
        <f t="shared" si="244"/>
        <v>50424</v>
      </c>
      <c r="Z397" s="33">
        <f t="shared" ref="K397:Z399" si="249">INDEX(Z$91:Z$263,MATCH($E397,$E$91:$E$263,0))-INDEX(Z$6:Z$32,MATCH($D397,$D$6:$D$32,0))</f>
        <v>19952</v>
      </c>
      <c r="AA397" s="33">
        <f t="shared" si="237"/>
        <v>25352</v>
      </c>
      <c r="AB397" s="33">
        <f t="shared" si="237"/>
        <v>30877</v>
      </c>
      <c r="AC397" s="33">
        <f t="shared" si="237"/>
        <v>36997</v>
      </c>
      <c r="AD397" s="33">
        <f t="shared" si="237"/>
        <v>36997</v>
      </c>
      <c r="AE397" s="33">
        <f t="shared" si="237"/>
        <v>42397</v>
      </c>
      <c r="AF397" s="33">
        <f t="shared" si="237"/>
        <v>47797</v>
      </c>
      <c r="AG397" s="33">
        <f t="shared" si="237"/>
        <v>18221</v>
      </c>
      <c r="AH397" s="33">
        <f t="shared" si="237"/>
        <v>23621</v>
      </c>
      <c r="AI397" s="33">
        <f t="shared" si="237"/>
        <v>29351</v>
      </c>
      <c r="AJ397" s="33">
        <f t="shared" si="237"/>
        <v>34751</v>
      </c>
      <c r="AK397" s="33">
        <f t="shared" si="237"/>
        <v>34751</v>
      </c>
      <c r="AL397" s="33">
        <f t="shared" si="237"/>
        <v>40871</v>
      </c>
      <c r="AM397" s="34">
        <f t="shared" si="237"/>
        <v>47214</v>
      </c>
      <c r="AN397" s="62">
        <f t="shared" si="237"/>
        <v>18689</v>
      </c>
      <c r="AO397" s="33">
        <f t="shared" si="237"/>
        <v>24809</v>
      </c>
      <c r="AP397" s="33">
        <f t="shared" si="245"/>
        <v>30929</v>
      </c>
      <c r="AQ397" s="33">
        <f t="shared" si="245"/>
        <v>37049</v>
      </c>
      <c r="AR397" s="33">
        <f t="shared" si="245"/>
        <v>37049</v>
      </c>
      <c r="AS397" s="33">
        <f t="shared" si="245"/>
        <v>42455</v>
      </c>
      <c r="AT397" s="33">
        <f t="shared" si="245"/>
        <v>48575</v>
      </c>
      <c r="AU397" s="33">
        <f t="shared" si="245"/>
        <v>22345</v>
      </c>
      <c r="AV397" s="33">
        <f t="shared" si="245"/>
        <v>28640</v>
      </c>
      <c r="AW397" s="33">
        <f t="shared" si="245"/>
        <v>34760</v>
      </c>
      <c r="AX397" s="33">
        <f t="shared" si="245"/>
        <v>40160</v>
      </c>
      <c r="AY397" s="33">
        <f t="shared" si="245"/>
        <v>40160</v>
      </c>
      <c r="AZ397" s="33">
        <f t="shared" si="245"/>
        <v>46380</v>
      </c>
      <c r="BA397" s="33">
        <f t="shared" si="245"/>
        <v>46380</v>
      </c>
      <c r="BB397" s="33">
        <f t="shared" si="245"/>
        <v>24072</v>
      </c>
      <c r="BC397" s="33">
        <f t="shared" si="245"/>
        <v>27744</v>
      </c>
      <c r="BD397" s="33">
        <f t="shared" si="245"/>
        <v>27744</v>
      </c>
      <c r="BE397" s="33">
        <f t="shared" ref="AP397:BE399" si="250">INDEX(BE$91:BE$263,MATCH($E397,$E$91:$E$263,0))-INDEX(BE$6:BE$32,MATCH($D397,$D$6:$D$32,0))</f>
        <v>32184</v>
      </c>
      <c r="BF397" s="33">
        <f t="shared" si="238"/>
        <v>32184</v>
      </c>
      <c r="BG397" s="33">
        <f t="shared" si="238"/>
        <v>42184</v>
      </c>
      <c r="BH397" s="33">
        <f t="shared" si="238"/>
        <v>45784</v>
      </c>
      <c r="BI397" s="33">
        <f t="shared" si="238"/>
        <v>17617</v>
      </c>
      <c r="BJ397" s="33">
        <f t="shared" si="238"/>
        <v>23017</v>
      </c>
      <c r="BK397" s="33">
        <f t="shared" si="238"/>
        <v>28777</v>
      </c>
      <c r="BL397" s="33">
        <f t="shared" si="238"/>
        <v>34537</v>
      </c>
      <c r="BM397" s="33">
        <f t="shared" si="238"/>
        <v>34537</v>
      </c>
      <c r="BN397" s="33">
        <f t="shared" si="238"/>
        <v>38414</v>
      </c>
      <c r="BO397" s="34">
        <f t="shared" si="238"/>
        <v>45304</v>
      </c>
      <c r="BP397" s="62">
        <f t="shared" si="238"/>
        <v>35354</v>
      </c>
      <c r="BQ397" s="33">
        <f t="shared" si="238"/>
        <v>35354</v>
      </c>
      <c r="BR397" s="33">
        <f t="shared" si="238"/>
        <v>35354</v>
      </c>
      <c r="BS397" s="33">
        <f t="shared" si="238"/>
        <v>35354</v>
      </c>
      <c r="BT397" s="33">
        <f t="shared" ref="BF397:BU399" si="251">INDEX(BT$91:BT$263,MATCH($E397,$E$91:$E$263,0))-INDEX(BT$6:BT$32,MATCH($D397,$D$6:$D$32,0))</f>
        <v>35354</v>
      </c>
      <c r="BU397" s="33">
        <f t="shared" si="251"/>
        <v>35354</v>
      </c>
      <c r="BV397" s="33">
        <f t="shared" si="239"/>
        <v>35354</v>
      </c>
      <c r="BW397" s="33">
        <f t="shared" ref="BV397:CK399" si="252">INDEX(BW$91:BW$263,MATCH($E397,$E$91:$E$263,0))-INDEX(BW$6:BW$32,MATCH($D397,$D$6:$D$32,0))</f>
        <v>35438</v>
      </c>
      <c r="BX397" s="33">
        <f t="shared" si="252"/>
        <v>35438</v>
      </c>
      <c r="BY397" s="33">
        <f t="shared" si="252"/>
        <v>35438</v>
      </c>
      <c r="BZ397" s="33">
        <f t="shared" si="252"/>
        <v>35438</v>
      </c>
      <c r="CA397" s="33">
        <f t="shared" si="252"/>
        <v>35438</v>
      </c>
      <c r="CB397" s="33">
        <f t="shared" si="252"/>
        <v>35438</v>
      </c>
      <c r="CC397" s="33">
        <f t="shared" si="252"/>
        <v>35438</v>
      </c>
      <c r="CD397" s="33">
        <f t="shared" si="252"/>
        <v>35438</v>
      </c>
      <c r="CE397" s="33">
        <f t="shared" si="252"/>
        <v>35438</v>
      </c>
      <c r="CF397" s="33">
        <f t="shared" si="252"/>
        <v>35438</v>
      </c>
      <c r="CG397" s="33">
        <f t="shared" si="252"/>
        <v>35438</v>
      </c>
      <c r="CH397" s="33">
        <f t="shared" si="252"/>
        <v>35438</v>
      </c>
      <c r="CI397" s="33">
        <f t="shared" si="252"/>
        <v>35438</v>
      </c>
      <c r="CJ397" s="33">
        <f t="shared" si="252"/>
        <v>-432</v>
      </c>
      <c r="CK397" s="33">
        <f t="shared" si="252"/>
        <v>-432</v>
      </c>
      <c r="CL397" s="33">
        <f t="shared" si="246"/>
        <v>-432</v>
      </c>
      <c r="CM397" s="33">
        <f t="shared" si="246"/>
        <v>-432</v>
      </c>
      <c r="CN397" s="33">
        <f t="shared" si="246"/>
        <v>-432</v>
      </c>
      <c r="CO397" s="33">
        <f t="shared" si="246"/>
        <v>-432</v>
      </c>
      <c r="CP397" s="33">
        <f t="shared" si="246"/>
        <v>-432</v>
      </c>
      <c r="CQ397" s="34">
        <f t="shared" si="246"/>
        <v>-432</v>
      </c>
      <c r="CR397" s="62">
        <f t="shared" si="246"/>
        <v>-432</v>
      </c>
      <c r="CS397" s="33">
        <f t="shared" si="246"/>
        <v>-432</v>
      </c>
      <c r="CT397" s="33">
        <f t="shared" si="246"/>
        <v>-432</v>
      </c>
      <c r="CU397" s="33">
        <f t="shared" si="246"/>
        <v>-432</v>
      </c>
      <c r="CV397" s="33">
        <f t="shared" si="246"/>
        <v>-432</v>
      </c>
      <c r="CW397" s="33">
        <f t="shared" si="246"/>
        <v>-432</v>
      </c>
      <c r="CX397" s="33">
        <f t="shared" si="246"/>
        <v>-432</v>
      </c>
      <c r="CY397" s="33">
        <f t="shared" si="246"/>
        <v>-432</v>
      </c>
      <c r="CZ397" s="33">
        <f t="shared" si="246"/>
        <v>-432</v>
      </c>
      <c r="DA397" s="33">
        <f t="shared" ref="CL397:DA399" si="253">INDEX(DA$91:DA$263,MATCH($E397,$E$91:$E$263,0))-INDEX(DA$6:DA$32,MATCH($D397,$D$6:$D$32,0))</f>
        <v>-432</v>
      </c>
      <c r="DB397" s="33">
        <f t="shared" si="240"/>
        <v>-432</v>
      </c>
      <c r="DC397" s="33">
        <f t="shared" si="240"/>
        <v>-432</v>
      </c>
      <c r="DD397" s="33">
        <f t="shared" si="240"/>
        <v>-432</v>
      </c>
      <c r="DE397" s="33">
        <f t="shared" si="240"/>
        <v>-432</v>
      </c>
      <c r="DF397" s="33">
        <f t="shared" si="240"/>
        <v>-432</v>
      </c>
      <c r="DG397" s="33">
        <f t="shared" si="240"/>
        <v>-432</v>
      </c>
      <c r="DH397" s="33">
        <f t="shared" si="240"/>
        <v>-432</v>
      </c>
      <c r="DI397" s="33">
        <f t="shared" si="240"/>
        <v>-432</v>
      </c>
      <c r="DJ397" s="33">
        <f t="shared" si="240"/>
        <v>-432</v>
      </c>
      <c r="DK397" s="33">
        <f t="shared" si="240"/>
        <v>-432</v>
      </c>
      <c r="DL397" s="33">
        <f t="shared" si="240"/>
        <v>-432</v>
      </c>
      <c r="DM397" s="33">
        <f t="shared" si="240"/>
        <v>-432</v>
      </c>
      <c r="DN397" s="33">
        <f t="shared" ref="DB397:DQ399" si="254">INDEX(DN$91:DN$263,MATCH($E397,$E$91:$E$263,0))-INDEX(DN$6:DN$32,MATCH($D397,$D$6:$D$32,0))</f>
        <v>-432</v>
      </c>
      <c r="DO397" s="33">
        <f t="shared" si="254"/>
        <v>-432</v>
      </c>
      <c r="DP397" s="33">
        <f t="shared" si="254"/>
        <v>-432</v>
      </c>
      <c r="DQ397" s="33">
        <f t="shared" si="254"/>
        <v>-432</v>
      </c>
      <c r="DR397" s="33">
        <f t="shared" si="247"/>
        <v>-432</v>
      </c>
      <c r="DS397" s="33">
        <f t="shared" si="247"/>
        <v>-432</v>
      </c>
      <c r="DT397" s="33">
        <f t="shared" si="247"/>
        <v>-432</v>
      </c>
      <c r="DU397" s="33">
        <f t="shared" si="247"/>
        <v>-432</v>
      </c>
      <c r="DV397" s="33">
        <f t="shared" si="247"/>
        <v>-432</v>
      </c>
      <c r="DW397" s="33">
        <f t="shared" si="247"/>
        <v>-432</v>
      </c>
      <c r="DX397" s="33">
        <f t="shared" si="247"/>
        <v>-432</v>
      </c>
      <c r="DY397" s="33">
        <f t="shared" si="247"/>
        <v>-432</v>
      </c>
      <c r="DZ397" s="34">
        <f t="shared" si="247"/>
        <v>-432</v>
      </c>
      <c r="EA397" s="62">
        <f t="shared" si="247"/>
        <v>-432</v>
      </c>
      <c r="EB397" s="33">
        <f t="shared" si="247"/>
        <v>-432</v>
      </c>
      <c r="EC397" s="33">
        <f t="shared" si="247"/>
        <v>-432</v>
      </c>
      <c r="ED397" s="33">
        <f t="shared" si="247"/>
        <v>-432</v>
      </c>
      <c r="EE397" s="33">
        <f t="shared" si="247"/>
        <v>-432</v>
      </c>
      <c r="EF397" s="33">
        <f t="shared" si="247"/>
        <v>-432</v>
      </c>
      <c r="EG397" s="33">
        <f t="shared" ref="DR397:EG399" si="255">INDEX(EG$91:EG$263,MATCH($E397,$E$91:$E$263,0))-INDEX(EG$6:EG$32,MATCH($D397,$D$6:$D$32,0))</f>
        <v>-432</v>
      </c>
      <c r="EH397" s="33">
        <f t="shared" si="241"/>
        <v>-432</v>
      </c>
      <c r="EI397" s="33">
        <f t="shared" si="241"/>
        <v>-432</v>
      </c>
      <c r="EJ397" s="33">
        <f t="shared" si="241"/>
        <v>-432</v>
      </c>
      <c r="EK397" s="33">
        <f t="shared" si="241"/>
        <v>-432</v>
      </c>
      <c r="EL397" s="33">
        <f t="shared" si="241"/>
        <v>-432</v>
      </c>
      <c r="EM397" s="33">
        <f t="shared" si="241"/>
        <v>-432</v>
      </c>
      <c r="EN397" s="33">
        <f t="shared" si="241"/>
        <v>-432</v>
      </c>
      <c r="EO397" s="33">
        <f t="shared" si="241"/>
        <v>-432</v>
      </c>
      <c r="EP397" s="33">
        <f t="shared" si="241"/>
        <v>-432</v>
      </c>
      <c r="EQ397" s="33">
        <f t="shared" si="241"/>
        <v>-432</v>
      </c>
      <c r="ER397" s="33">
        <f t="shared" si="241"/>
        <v>-432</v>
      </c>
      <c r="ES397" s="33">
        <f t="shared" si="241"/>
        <v>-432</v>
      </c>
      <c r="ET397" s="33">
        <f t="shared" si="241"/>
        <v>-432</v>
      </c>
      <c r="EU397" s="33">
        <f t="shared" si="241"/>
        <v>-432</v>
      </c>
      <c r="EV397" s="33">
        <f t="shared" ref="EH397:EW399" si="256">INDEX(EV$91:EV$263,MATCH($E397,$E$91:$E$263,0))-INDEX(EV$6:EV$32,MATCH($D397,$D$6:$D$32,0))</f>
        <v>-432</v>
      </c>
      <c r="EW397" s="33">
        <f t="shared" si="256"/>
        <v>-432</v>
      </c>
      <c r="EX397" s="33">
        <f t="shared" si="242"/>
        <v>-432</v>
      </c>
      <c r="EY397" s="33">
        <f t="shared" ref="EX397:FM399" si="257">INDEX(EY$91:EY$263,MATCH($E397,$E$91:$E$263,0))-INDEX(EY$6:EY$32,MATCH($D397,$D$6:$D$32,0))</f>
        <v>-432</v>
      </c>
      <c r="EZ397" s="33">
        <f t="shared" si="257"/>
        <v>-432</v>
      </c>
      <c r="FA397" s="33">
        <f t="shared" si="257"/>
        <v>-432</v>
      </c>
      <c r="FB397" s="34">
        <f t="shared" si="257"/>
        <v>-432</v>
      </c>
      <c r="FC397" s="62">
        <f t="shared" si="257"/>
        <v>-432</v>
      </c>
      <c r="FD397" s="33">
        <f t="shared" si="257"/>
        <v>-432</v>
      </c>
      <c r="FE397" s="33">
        <f t="shared" si="257"/>
        <v>-432</v>
      </c>
      <c r="FF397" s="33">
        <f t="shared" si="257"/>
        <v>-432</v>
      </c>
      <c r="FG397" s="33">
        <f t="shared" si="257"/>
        <v>-432</v>
      </c>
      <c r="FH397" s="33">
        <f t="shared" si="257"/>
        <v>-432</v>
      </c>
      <c r="FI397" s="33">
        <f t="shared" si="257"/>
        <v>-432</v>
      </c>
      <c r="FJ397" s="33">
        <f t="shared" si="257"/>
        <v>-432</v>
      </c>
      <c r="FK397" s="33">
        <f t="shared" si="257"/>
        <v>-432</v>
      </c>
      <c r="FL397" s="33">
        <f t="shared" si="257"/>
        <v>-432</v>
      </c>
      <c r="FM397" s="33">
        <f t="shared" si="257"/>
        <v>-432</v>
      </c>
      <c r="FN397" s="33">
        <f t="shared" si="248"/>
        <v>-432</v>
      </c>
      <c r="FO397" s="33">
        <f t="shared" si="248"/>
        <v>-432</v>
      </c>
      <c r="FP397" s="33">
        <f t="shared" si="248"/>
        <v>-432</v>
      </c>
      <c r="FQ397" s="33">
        <f t="shared" si="248"/>
        <v>-432</v>
      </c>
      <c r="FR397" s="33">
        <f t="shared" si="248"/>
        <v>-432</v>
      </c>
      <c r="FS397" s="33">
        <f t="shared" si="248"/>
        <v>-432</v>
      </c>
      <c r="FT397" s="33">
        <f t="shared" si="248"/>
        <v>-432</v>
      </c>
      <c r="FU397" s="33">
        <f t="shared" si="248"/>
        <v>-432</v>
      </c>
      <c r="FV397" s="33">
        <f t="shared" si="248"/>
        <v>-432</v>
      </c>
      <c r="FW397" s="33">
        <f t="shared" si="248"/>
        <v>-432</v>
      </c>
      <c r="FX397" s="33">
        <f t="shared" si="248"/>
        <v>-432</v>
      </c>
      <c r="FY397" s="33">
        <f t="shared" si="248"/>
        <v>-432</v>
      </c>
      <c r="FZ397" s="33">
        <f t="shared" si="248"/>
        <v>-432</v>
      </c>
      <c r="GA397" s="33">
        <f t="shared" si="248"/>
        <v>-432</v>
      </c>
      <c r="GB397" s="33">
        <f t="shared" si="243"/>
        <v>-432</v>
      </c>
      <c r="GC397" s="33">
        <f t="shared" si="243"/>
        <v>-432</v>
      </c>
      <c r="GD397" s="34">
        <f t="shared" si="243"/>
        <v>-432</v>
      </c>
      <c r="GE397" s="194" t="s">
        <v>511</v>
      </c>
    </row>
    <row r="398" spans="1:187" s="28" customFormat="1" ht="17" customHeight="1">
      <c r="A398" s="1"/>
      <c r="B398" s="1">
        <v>230</v>
      </c>
      <c r="C398" s="199" t="s">
        <v>467</v>
      </c>
      <c r="D398" s="200" t="s">
        <v>41</v>
      </c>
      <c r="E398" s="200" t="s">
        <v>468</v>
      </c>
      <c r="F398" s="200" t="s">
        <v>369</v>
      </c>
      <c r="G398" s="200" t="s">
        <v>73</v>
      </c>
      <c r="H398" s="201" t="s">
        <v>466</v>
      </c>
      <c r="I398" s="62">
        <v>-17020</v>
      </c>
      <c r="J398" s="33">
        <v>-17020</v>
      </c>
      <c r="K398" s="33">
        <f t="shared" si="249"/>
        <v>33316</v>
      </c>
      <c r="L398" s="33">
        <f t="shared" si="249"/>
        <v>6606</v>
      </c>
      <c r="M398" s="33">
        <f t="shared" si="249"/>
        <v>12726</v>
      </c>
      <c r="N398" s="33">
        <f t="shared" si="249"/>
        <v>18846</v>
      </c>
      <c r="O398" s="33">
        <f t="shared" si="249"/>
        <v>24966</v>
      </c>
      <c r="P398" s="33">
        <f t="shared" si="249"/>
        <v>24966</v>
      </c>
      <c r="Q398" s="33">
        <f t="shared" si="249"/>
        <v>31086</v>
      </c>
      <c r="R398" s="33">
        <f t="shared" si="249"/>
        <v>37196</v>
      </c>
      <c r="S398" s="33">
        <f t="shared" si="249"/>
        <v>22594</v>
      </c>
      <c r="T398" s="33">
        <f t="shared" si="249"/>
        <v>22594</v>
      </c>
      <c r="U398" s="33">
        <f t="shared" si="249"/>
        <v>34604</v>
      </c>
      <c r="V398" s="33">
        <f t="shared" si="249"/>
        <v>39634</v>
      </c>
      <c r="W398" s="33">
        <f t="shared" si="249"/>
        <v>39634</v>
      </c>
      <c r="X398" s="33">
        <f t="shared" si="249"/>
        <v>45024</v>
      </c>
      <c r="Y398" s="33">
        <f t="shared" si="249"/>
        <v>50424</v>
      </c>
      <c r="Z398" s="33">
        <f t="shared" si="249"/>
        <v>19952</v>
      </c>
      <c r="AA398" s="33">
        <f t="shared" si="237"/>
        <v>25352</v>
      </c>
      <c r="AB398" s="33">
        <f t="shared" si="237"/>
        <v>30877</v>
      </c>
      <c r="AC398" s="33">
        <f t="shared" si="237"/>
        <v>36997</v>
      </c>
      <c r="AD398" s="33">
        <f t="shared" si="237"/>
        <v>36997</v>
      </c>
      <c r="AE398" s="33">
        <f t="shared" si="237"/>
        <v>42397</v>
      </c>
      <c r="AF398" s="33">
        <f t="shared" si="237"/>
        <v>47797</v>
      </c>
      <c r="AG398" s="33">
        <f t="shared" si="237"/>
        <v>18221</v>
      </c>
      <c r="AH398" s="33">
        <f t="shared" si="237"/>
        <v>23621</v>
      </c>
      <c r="AI398" s="33">
        <f t="shared" si="237"/>
        <v>29351</v>
      </c>
      <c r="AJ398" s="33">
        <f t="shared" si="237"/>
        <v>34751</v>
      </c>
      <c r="AK398" s="33">
        <f t="shared" si="237"/>
        <v>34751</v>
      </c>
      <c r="AL398" s="33">
        <f t="shared" si="237"/>
        <v>40871</v>
      </c>
      <c r="AM398" s="34">
        <f t="shared" ref="AA398:AO399" si="258">INDEX(AM$91:AM$263,MATCH($E398,$E$91:$E$263,0))-INDEX(AM$6:AM$32,MATCH($D398,$D$6:$D$32,0))</f>
        <v>47214</v>
      </c>
      <c r="AN398" s="62">
        <f t="shared" si="258"/>
        <v>18689</v>
      </c>
      <c r="AO398" s="33">
        <f t="shared" si="258"/>
        <v>24809</v>
      </c>
      <c r="AP398" s="33">
        <f t="shared" si="250"/>
        <v>30929</v>
      </c>
      <c r="AQ398" s="33">
        <f t="shared" si="250"/>
        <v>37049</v>
      </c>
      <c r="AR398" s="33">
        <f t="shared" si="250"/>
        <v>37049</v>
      </c>
      <c r="AS398" s="33">
        <f t="shared" si="250"/>
        <v>42455</v>
      </c>
      <c r="AT398" s="33">
        <f t="shared" si="250"/>
        <v>48575</v>
      </c>
      <c r="AU398" s="33">
        <f t="shared" si="250"/>
        <v>22345</v>
      </c>
      <c r="AV398" s="33">
        <f t="shared" si="250"/>
        <v>28640</v>
      </c>
      <c r="AW398" s="33">
        <f t="shared" si="250"/>
        <v>34760</v>
      </c>
      <c r="AX398" s="33">
        <f t="shared" si="250"/>
        <v>40160</v>
      </c>
      <c r="AY398" s="33">
        <f t="shared" si="250"/>
        <v>40160</v>
      </c>
      <c r="AZ398" s="33">
        <f t="shared" si="250"/>
        <v>46380</v>
      </c>
      <c r="BA398" s="33">
        <f t="shared" si="250"/>
        <v>46380</v>
      </c>
      <c r="BB398" s="33">
        <f t="shared" si="250"/>
        <v>24072</v>
      </c>
      <c r="BC398" s="33">
        <f t="shared" si="250"/>
        <v>27744</v>
      </c>
      <c r="BD398" s="33">
        <f t="shared" si="250"/>
        <v>27744</v>
      </c>
      <c r="BE398" s="33">
        <f t="shared" si="250"/>
        <v>32184</v>
      </c>
      <c r="BF398" s="33">
        <f t="shared" si="251"/>
        <v>32184</v>
      </c>
      <c r="BG398" s="33">
        <f t="shared" si="251"/>
        <v>42184</v>
      </c>
      <c r="BH398" s="33">
        <f t="shared" si="251"/>
        <v>45784</v>
      </c>
      <c r="BI398" s="33">
        <f t="shared" si="251"/>
        <v>17617</v>
      </c>
      <c r="BJ398" s="33">
        <f t="shared" si="251"/>
        <v>23017</v>
      </c>
      <c r="BK398" s="33">
        <f t="shared" si="251"/>
        <v>28777</v>
      </c>
      <c r="BL398" s="33">
        <f t="shared" si="251"/>
        <v>34537</v>
      </c>
      <c r="BM398" s="33">
        <f t="shared" si="251"/>
        <v>34537</v>
      </c>
      <c r="BN398" s="33">
        <f t="shared" si="251"/>
        <v>38414</v>
      </c>
      <c r="BO398" s="34">
        <f t="shared" si="251"/>
        <v>45304</v>
      </c>
      <c r="BP398" s="62">
        <f t="shared" si="251"/>
        <v>35354</v>
      </c>
      <c r="BQ398" s="33">
        <f t="shared" si="251"/>
        <v>35354</v>
      </c>
      <c r="BR398" s="33">
        <f t="shared" si="251"/>
        <v>35354</v>
      </c>
      <c r="BS398" s="33">
        <f t="shared" si="251"/>
        <v>35354</v>
      </c>
      <c r="BT398" s="33">
        <f t="shared" si="251"/>
        <v>35354</v>
      </c>
      <c r="BU398" s="33">
        <f t="shared" si="251"/>
        <v>35354</v>
      </c>
      <c r="BV398" s="33">
        <f t="shared" si="252"/>
        <v>35354</v>
      </c>
      <c r="BW398" s="33">
        <f t="shared" si="252"/>
        <v>35438</v>
      </c>
      <c r="BX398" s="33">
        <f t="shared" si="252"/>
        <v>35438</v>
      </c>
      <c r="BY398" s="33">
        <f t="shared" si="252"/>
        <v>35438</v>
      </c>
      <c r="BZ398" s="33">
        <f t="shared" si="252"/>
        <v>35438</v>
      </c>
      <c r="CA398" s="33">
        <f t="shared" si="252"/>
        <v>35438</v>
      </c>
      <c r="CB398" s="33">
        <f t="shared" si="252"/>
        <v>35438</v>
      </c>
      <c r="CC398" s="33">
        <f t="shared" si="252"/>
        <v>35438</v>
      </c>
      <c r="CD398" s="33">
        <f t="shared" si="252"/>
        <v>35438</v>
      </c>
      <c r="CE398" s="33">
        <f t="shared" si="252"/>
        <v>35438</v>
      </c>
      <c r="CF398" s="33">
        <f t="shared" si="252"/>
        <v>35438</v>
      </c>
      <c r="CG398" s="33">
        <f t="shared" si="252"/>
        <v>35438</v>
      </c>
      <c r="CH398" s="33">
        <f t="shared" si="252"/>
        <v>35438</v>
      </c>
      <c r="CI398" s="33">
        <f t="shared" si="252"/>
        <v>35438</v>
      </c>
      <c r="CJ398" s="33">
        <f t="shared" si="252"/>
        <v>-432</v>
      </c>
      <c r="CK398" s="33">
        <f t="shared" si="252"/>
        <v>-432</v>
      </c>
      <c r="CL398" s="33">
        <f t="shared" si="253"/>
        <v>-432</v>
      </c>
      <c r="CM398" s="33">
        <f t="shared" si="253"/>
        <v>-432</v>
      </c>
      <c r="CN398" s="33">
        <f t="shared" si="253"/>
        <v>-432</v>
      </c>
      <c r="CO398" s="33">
        <f t="shared" si="253"/>
        <v>-432</v>
      </c>
      <c r="CP398" s="33">
        <f t="shared" si="253"/>
        <v>-432</v>
      </c>
      <c r="CQ398" s="34">
        <f t="shared" si="253"/>
        <v>-432</v>
      </c>
      <c r="CR398" s="62">
        <f t="shared" si="253"/>
        <v>-432</v>
      </c>
      <c r="CS398" s="33">
        <f t="shared" si="253"/>
        <v>-432</v>
      </c>
      <c r="CT398" s="33">
        <f t="shared" si="253"/>
        <v>-432</v>
      </c>
      <c r="CU398" s="33">
        <f t="shared" si="253"/>
        <v>-432</v>
      </c>
      <c r="CV398" s="33">
        <f t="shared" si="253"/>
        <v>-432</v>
      </c>
      <c r="CW398" s="33">
        <f t="shared" si="253"/>
        <v>-432</v>
      </c>
      <c r="CX398" s="33">
        <f t="shared" si="253"/>
        <v>-432</v>
      </c>
      <c r="CY398" s="33">
        <f t="shared" si="253"/>
        <v>-432</v>
      </c>
      <c r="CZ398" s="33">
        <f t="shared" si="253"/>
        <v>-432</v>
      </c>
      <c r="DA398" s="33">
        <f t="shared" si="253"/>
        <v>-432</v>
      </c>
      <c r="DB398" s="33">
        <f t="shared" si="254"/>
        <v>-432</v>
      </c>
      <c r="DC398" s="33">
        <f t="shared" si="254"/>
        <v>-432</v>
      </c>
      <c r="DD398" s="33">
        <f t="shared" si="254"/>
        <v>-432</v>
      </c>
      <c r="DE398" s="33">
        <f t="shared" si="254"/>
        <v>-432</v>
      </c>
      <c r="DF398" s="33">
        <f t="shared" si="254"/>
        <v>-432</v>
      </c>
      <c r="DG398" s="33">
        <f t="shared" si="254"/>
        <v>-432</v>
      </c>
      <c r="DH398" s="33">
        <f t="shared" si="254"/>
        <v>-432</v>
      </c>
      <c r="DI398" s="33">
        <f t="shared" si="254"/>
        <v>-432</v>
      </c>
      <c r="DJ398" s="33">
        <f t="shared" si="254"/>
        <v>-432</v>
      </c>
      <c r="DK398" s="33">
        <f t="shared" si="254"/>
        <v>-432</v>
      </c>
      <c r="DL398" s="33">
        <f t="shared" si="254"/>
        <v>-432</v>
      </c>
      <c r="DM398" s="33">
        <f t="shared" si="254"/>
        <v>-432</v>
      </c>
      <c r="DN398" s="33">
        <f t="shared" si="254"/>
        <v>-432</v>
      </c>
      <c r="DO398" s="33">
        <f t="shared" si="254"/>
        <v>-432</v>
      </c>
      <c r="DP398" s="33">
        <f t="shared" si="254"/>
        <v>-432</v>
      </c>
      <c r="DQ398" s="33">
        <f t="shared" si="254"/>
        <v>-432</v>
      </c>
      <c r="DR398" s="33">
        <f t="shared" si="255"/>
        <v>-432</v>
      </c>
      <c r="DS398" s="33">
        <f t="shared" si="255"/>
        <v>-432</v>
      </c>
      <c r="DT398" s="33">
        <f t="shared" si="255"/>
        <v>-432</v>
      </c>
      <c r="DU398" s="33">
        <f t="shared" si="255"/>
        <v>-432</v>
      </c>
      <c r="DV398" s="33">
        <f t="shared" si="255"/>
        <v>-432</v>
      </c>
      <c r="DW398" s="33">
        <f t="shared" si="255"/>
        <v>-432</v>
      </c>
      <c r="DX398" s="33">
        <f t="shared" si="255"/>
        <v>-432</v>
      </c>
      <c r="DY398" s="33">
        <f t="shared" si="255"/>
        <v>-432</v>
      </c>
      <c r="DZ398" s="34">
        <f t="shared" si="255"/>
        <v>-432</v>
      </c>
      <c r="EA398" s="62">
        <f t="shared" si="255"/>
        <v>-432</v>
      </c>
      <c r="EB398" s="33">
        <f t="shared" si="255"/>
        <v>-432</v>
      </c>
      <c r="EC398" s="33">
        <f t="shared" si="255"/>
        <v>-432</v>
      </c>
      <c r="ED398" s="33">
        <f t="shared" si="255"/>
        <v>-432</v>
      </c>
      <c r="EE398" s="33">
        <f t="shared" si="255"/>
        <v>-432</v>
      </c>
      <c r="EF398" s="33">
        <f t="shared" si="255"/>
        <v>-432</v>
      </c>
      <c r="EG398" s="33">
        <f t="shared" si="255"/>
        <v>-432</v>
      </c>
      <c r="EH398" s="33">
        <f t="shared" si="256"/>
        <v>-432</v>
      </c>
      <c r="EI398" s="33">
        <f t="shared" si="256"/>
        <v>-432</v>
      </c>
      <c r="EJ398" s="33">
        <f t="shared" si="256"/>
        <v>-432</v>
      </c>
      <c r="EK398" s="33">
        <f t="shared" si="256"/>
        <v>-432</v>
      </c>
      <c r="EL398" s="33">
        <f t="shared" si="256"/>
        <v>-432</v>
      </c>
      <c r="EM398" s="33">
        <f t="shared" si="256"/>
        <v>-432</v>
      </c>
      <c r="EN398" s="33">
        <f t="shared" si="256"/>
        <v>-432</v>
      </c>
      <c r="EO398" s="33">
        <f t="shared" si="256"/>
        <v>-432</v>
      </c>
      <c r="EP398" s="33">
        <f t="shared" si="256"/>
        <v>-432</v>
      </c>
      <c r="EQ398" s="33">
        <f t="shared" si="256"/>
        <v>-432</v>
      </c>
      <c r="ER398" s="33">
        <f t="shared" si="256"/>
        <v>-432</v>
      </c>
      <c r="ES398" s="33">
        <f t="shared" si="256"/>
        <v>-432</v>
      </c>
      <c r="ET398" s="33">
        <f t="shared" si="256"/>
        <v>-432</v>
      </c>
      <c r="EU398" s="33">
        <f t="shared" si="256"/>
        <v>-432</v>
      </c>
      <c r="EV398" s="33">
        <f t="shared" si="256"/>
        <v>-432</v>
      </c>
      <c r="EW398" s="33">
        <f t="shared" si="256"/>
        <v>-432</v>
      </c>
      <c r="EX398" s="33">
        <f t="shared" si="257"/>
        <v>-432</v>
      </c>
      <c r="EY398" s="33">
        <f t="shared" si="257"/>
        <v>-432</v>
      </c>
      <c r="EZ398" s="33">
        <f t="shared" si="257"/>
        <v>-432</v>
      </c>
      <c r="FA398" s="33">
        <f t="shared" si="257"/>
        <v>-432</v>
      </c>
      <c r="FB398" s="34">
        <f t="shared" si="257"/>
        <v>-432</v>
      </c>
      <c r="FC398" s="62">
        <f t="shared" si="257"/>
        <v>-432</v>
      </c>
      <c r="FD398" s="33">
        <f t="shared" si="257"/>
        <v>-432</v>
      </c>
      <c r="FE398" s="33">
        <f t="shared" si="257"/>
        <v>-432</v>
      </c>
      <c r="FF398" s="33">
        <f t="shared" si="257"/>
        <v>-432</v>
      </c>
      <c r="FG398" s="33">
        <f t="shared" si="257"/>
        <v>-432</v>
      </c>
      <c r="FH398" s="33">
        <f t="shared" si="257"/>
        <v>-432</v>
      </c>
      <c r="FI398" s="33">
        <f t="shared" si="257"/>
        <v>-432</v>
      </c>
      <c r="FJ398" s="33">
        <f t="shared" si="257"/>
        <v>-432</v>
      </c>
      <c r="FK398" s="33">
        <f t="shared" si="257"/>
        <v>-432</v>
      </c>
      <c r="FL398" s="33">
        <f t="shared" si="257"/>
        <v>-432</v>
      </c>
      <c r="FM398" s="33">
        <f t="shared" si="257"/>
        <v>-432</v>
      </c>
      <c r="FN398" s="33">
        <f t="shared" si="248"/>
        <v>-432</v>
      </c>
      <c r="FO398" s="33">
        <f t="shared" si="248"/>
        <v>-432</v>
      </c>
      <c r="FP398" s="33">
        <f t="shared" si="248"/>
        <v>-432</v>
      </c>
      <c r="FQ398" s="33">
        <f t="shared" si="248"/>
        <v>-432</v>
      </c>
      <c r="FR398" s="33">
        <f t="shared" si="248"/>
        <v>-432</v>
      </c>
      <c r="FS398" s="33">
        <f t="shared" si="248"/>
        <v>-432</v>
      </c>
      <c r="FT398" s="33">
        <f t="shared" si="248"/>
        <v>-432</v>
      </c>
      <c r="FU398" s="33">
        <f t="shared" si="248"/>
        <v>-432</v>
      </c>
      <c r="FV398" s="33">
        <f t="shared" si="248"/>
        <v>-432</v>
      </c>
      <c r="FW398" s="33">
        <f t="shared" si="248"/>
        <v>-432</v>
      </c>
      <c r="FX398" s="33">
        <f t="shared" si="248"/>
        <v>-432</v>
      </c>
      <c r="FY398" s="33">
        <f t="shared" si="248"/>
        <v>-432</v>
      </c>
      <c r="FZ398" s="33">
        <f t="shared" si="248"/>
        <v>-432</v>
      </c>
      <c r="GA398" s="33">
        <f t="shared" si="248"/>
        <v>-432</v>
      </c>
      <c r="GB398" s="33">
        <f t="shared" si="243"/>
        <v>-432</v>
      </c>
      <c r="GC398" s="33">
        <f t="shared" si="243"/>
        <v>-432</v>
      </c>
      <c r="GD398" s="34">
        <f t="shared" si="243"/>
        <v>-432</v>
      </c>
      <c r="GE398" s="194" t="s">
        <v>512</v>
      </c>
    </row>
    <row r="399" spans="1:187" s="28" customFormat="1" ht="17" customHeight="1">
      <c r="A399" s="1"/>
      <c r="B399" s="1">
        <v>230</v>
      </c>
      <c r="C399" s="199" t="s">
        <v>462</v>
      </c>
      <c r="D399" s="200" t="s">
        <v>41</v>
      </c>
      <c r="E399" s="200" t="s">
        <v>462</v>
      </c>
      <c r="F399" s="200" t="s">
        <v>369</v>
      </c>
      <c r="G399" s="200" t="s">
        <v>73</v>
      </c>
      <c r="H399" s="201" t="s">
        <v>463</v>
      </c>
      <c r="I399" s="62">
        <v>-17020</v>
      </c>
      <c r="J399" s="33">
        <v>-17020</v>
      </c>
      <c r="K399" s="33">
        <f t="shared" si="249"/>
        <v>33316</v>
      </c>
      <c r="L399" s="33">
        <f t="shared" si="249"/>
        <v>6606</v>
      </c>
      <c r="M399" s="33">
        <f t="shared" si="249"/>
        <v>12726</v>
      </c>
      <c r="N399" s="33">
        <f t="shared" si="249"/>
        <v>18846</v>
      </c>
      <c r="O399" s="33">
        <f t="shared" si="249"/>
        <v>24966</v>
      </c>
      <c r="P399" s="33">
        <f t="shared" si="249"/>
        <v>24966</v>
      </c>
      <c r="Q399" s="33">
        <f t="shared" si="249"/>
        <v>31086</v>
      </c>
      <c r="R399" s="33">
        <f t="shared" si="249"/>
        <v>37196</v>
      </c>
      <c r="S399" s="33">
        <f t="shared" si="249"/>
        <v>22594</v>
      </c>
      <c r="T399" s="33">
        <f t="shared" si="249"/>
        <v>22594</v>
      </c>
      <c r="U399" s="33">
        <f t="shared" si="249"/>
        <v>34604</v>
      </c>
      <c r="V399" s="33">
        <f t="shared" si="249"/>
        <v>39634</v>
      </c>
      <c r="W399" s="33">
        <f t="shared" si="249"/>
        <v>39634</v>
      </c>
      <c r="X399" s="33">
        <f t="shared" si="249"/>
        <v>45024</v>
      </c>
      <c r="Y399" s="33">
        <f t="shared" si="249"/>
        <v>50424</v>
      </c>
      <c r="Z399" s="33">
        <f t="shared" si="249"/>
        <v>19952</v>
      </c>
      <c r="AA399" s="33">
        <f t="shared" si="258"/>
        <v>25352</v>
      </c>
      <c r="AB399" s="33">
        <f t="shared" si="258"/>
        <v>30877</v>
      </c>
      <c r="AC399" s="33">
        <f t="shared" si="258"/>
        <v>36997</v>
      </c>
      <c r="AD399" s="33">
        <f t="shared" si="258"/>
        <v>36997</v>
      </c>
      <c r="AE399" s="33">
        <f t="shared" si="258"/>
        <v>42397</v>
      </c>
      <c r="AF399" s="33">
        <f t="shared" si="258"/>
        <v>47797</v>
      </c>
      <c r="AG399" s="33">
        <f t="shared" si="258"/>
        <v>18221</v>
      </c>
      <c r="AH399" s="33">
        <f t="shared" si="258"/>
        <v>23621</v>
      </c>
      <c r="AI399" s="33">
        <f t="shared" si="258"/>
        <v>29351</v>
      </c>
      <c r="AJ399" s="33">
        <f t="shared" si="258"/>
        <v>34751</v>
      </c>
      <c r="AK399" s="33">
        <f t="shared" si="258"/>
        <v>34751</v>
      </c>
      <c r="AL399" s="33">
        <f t="shared" si="258"/>
        <v>40871</v>
      </c>
      <c r="AM399" s="34">
        <f t="shared" si="258"/>
        <v>47214</v>
      </c>
      <c r="AN399" s="62">
        <f t="shared" si="258"/>
        <v>18689</v>
      </c>
      <c r="AO399" s="33">
        <f t="shared" si="258"/>
        <v>24809</v>
      </c>
      <c r="AP399" s="33">
        <f t="shared" si="250"/>
        <v>30929</v>
      </c>
      <c r="AQ399" s="33">
        <f t="shared" si="250"/>
        <v>37049</v>
      </c>
      <c r="AR399" s="33">
        <f t="shared" si="250"/>
        <v>37049</v>
      </c>
      <c r="AS399" s="33">
        <f t="shared" si="250"/>
        <v>42455</v>
      </c>
      <c r="AT399" s="33">
        <f t="shared" si="250"/>
        <v>48575</v>
      </c>
      <c r="AU399" s="33">
        <f t="shared" si="250"/>
        <v>22345</v>
      </c>
      <c r="AV399" s="33">
        <f t="shared" si="250"/>
        <v>28640</v>
      </c>
      <c r="AW399" s="33">
        <f t="shared" si="250"/>
        <v>34760</v>
      </c>
      <c r="AX399" s="33">
        <f t="shared" si="250"/>
        <v>40160</v>
      </c>
      <c r="AY399" s="33">
        <f t="shared" si="250"/>
        <v>40160</v>
      </c>
      <c r="AZ399" s="33">
        <f t="shared" si="250"/>
        <v>46380</v>
      </c>
      <c r="BA399" s="33">
        <f t="shared" si="250"/>
        <v>46380</v>
      </c>
      <c r="BB399" s="33">
        <f t="shared" si="250"/>
        <v>24072</v>
      </c>
      <c r="BC399" s="33">
        <f t="shared" si="250"/>
        <v>27744</v>
      </c>
      <c r="BD399" s="33">
        <f t="shared" si="250"/>
        <v>27744</v>
      </c>
      <c r="BE399" s="33">
        <f t="shared" si="250"/>
        <v>32184</v>
      </c>
      <c r="BF399" s="33">
        <f t="shared" si="251"/>
        <v>32184</v>
      </c>
      <c r="BG399" s="33">
        <f t="shared" si="251"/>
        <v>42184</v>
      </c>
      <c r="BH399" s="33">
        <f t="shared" si="251"/>
        <v>45784</v>
      </c>
      <c r="BI399" s="33">
        <f t="shared" si="251"/>
        <v>17617</v>
      </c>
      <c r="BJ399" s="33">
        <f t="shared" si="251"/>
        <v>23017</v>
      </c>
      <c r="BK399" s="33">
        <f t="shared" si="251"/>
        <v>28777</v>
      </c>
      <c r="BL399" s="33">
        <f t="shared" si="251"/>
        <v>34537</v>
      </c>
      <c r="BM399" s="33">
        <f t="shared" si="251"/>
        <v>34537</v>
      </c>
      <c r="BN399" s="33">
        <f t="shared" si="251"/>
        <v>38414</v>
      </c>
      <c r="BO399" s="34">
        <f t="shared" si="251"/>
        <v>45304</v>
      </c>
      <c r="BP399" s="62">
        <f t="shared" si="251"/>
        <v>35354</v>
      </c>
      <c r="BQ399" s="33">
        <f t="shared" si="251"/>
        <v>35354</v>
      </c>
      <c r="BR399" s="33">
        <f t="shared" si="251"/>
        <v>35354</v>
      </c>
      <c r="BS399" s="33">
        <f t="shared" si="251"/>
        <v>35354</v>
      </c>
      <c r="BT399" s="33">
        <f t="shared" si="251"/>
        <v>35354</v>
      </c>
      <c r="BU399" s="33">
        <f t="shared" si="251"/>
        <v>35354</v>
      </c>
      <c r="BV399" s="33">
        <f t="shared" si="252"/>
        <v>35354</v>
      </c>
      <c r="BW399" s="33">
        <f t="shared" si="252"/>
        <v>35438</v>
      </c>
      <c r="BX399" s="33">
        <f t="shared" si="252"/>
        <v>35438</v>
      </c>
      <c r="BY399" s="33">
        <f t="shared" si="252"/>
        <v>35438</v>
      </c>
      <c r="BZ399" s="33">
        <f t="shared" si="252"/>
        <v>35438</v>
      </c>
      <c r="CA399" s="33">
        <f t="shared" si="252"/>
        <v>35438</v>
      </c>
      <c r="CB399" s="33">
        <f t="shared" si="252"/>
        <v>35438</v>
      </c>
      <c r="CC399" s="33">
        <f t="shared" si="252"/>
        <v>35438</v>
      </c>
      <c r="CD399" s="33">
        <f t="shared" si="252"/>
        <v>35438</v>
      </c>
      <c r="CE399" s="33">
        <f t="shared" si="252"/>
        <v>35438</v>
      </c>
      <c r="CF399" s="33">
        <f t="shared" si="252"/>
        <v>35438</v>
      </c>
      <c r="CG399" s="33">
        <f t="shared" si="252"/>
        <v>35438</v>
      </c>
      <c r="CH399" s="33">
        <f t="shared" si="252"/>
        <v>35438</v>
      </c>
      <c r="CI399" s="33">
        <f t="shared" si="252"/>
        <v>35438</v>
      </c>
      <c r="CJ399" s="33">
        <f t="shared" si="252"/>
        <v>-432</v>
      </c>
      <c r="CK399" s="33">
        <f t="shared" si="252"/>
        <v>-432</v>
      </c>
      <c r="CL399" s="33">
        <f t="shared" si="253"/>
        <v>-432</v>
      </c>
      <c r="CM399" s="33">
        <f t="shared" si="253"/>
        <v>-432</v>
      </c>
      <c r="CN399" s="33">
        <f t="shared" si="253"/>
        <v>-432</v>
      </c>
      <c r="CO399" s="33">
        <f t="shared" si="253"/>
        <v>-432</v>
      </c>
      <c r="CP399" s="33">
        <f t="shared" si="253"/>
        <v>-432</v>
      </c>
      <c r="CQ399" s="34">
        <f t="shared" si="253"/>
        <v>-432</v>
      </c>
      <c r="CR399" s="62">
        <f t="shared" si="253"/>
        <v>-432</v>
      </c>
      <c r="CS399" s="33">
        <f t="shared" si="253"/>
        <v>-432</v>
      </c>
      <c r="CT399" s="33">
        <f t="shared" si="253"/>
        <v>-432</v>
      </c>
      <c r="CU399" s="33">
        <f t="shared" si="253"/>
        <v>-432</v>
      </c>
      <c r="CV399" s="33">
        <f t="shared" si="253"/>
        <v>-432</v>
      </c>
      <c r="CW399" s="33">
        <f t="shared" si="253"/>
        <v>-432</v>
      </c>
      <c r="CX399" s="33">
        <f t="shared" si="253"/>
        <v>-432</v>
      </c>
      <c r="CY399" s="33">
        <f t="shared" si="253"/>
        <v>-432</v>
      </c>
      <c r="CZ399" s="33">
        <f t="shared" si="253"/>
        <v>-432</v>
      </c>
      <c r="DA399" s="33">
        <f t="shared" si="253"/>
        <v>-432</v>
      </c>
      <c r="DB399" s="33">
        <f t="shared" si="254"/>
        <v>-432</v>
      </c>
      <c r="DC399" s="33">
        <f t="shared" si="254"/>
        <v>-432</v>
      </c>
      <c r="DD399" s="33">
        <f t="shared" si="254"/>
        <v>-432</v>
      </c>
      <c r="DE399" s="33">
        <f t="shared" si="254"/>
        <v>-432</v>
      </c>
      <c r="DF399" s="33">
        <f t="shared" si="254"/>
        <v>-432</v>
      </c>
      <c r="DG399" s="33">
        <f t="shared" si="254"/>
        <v>-432</v>
      </c>
      <c r="DH399" s="33">
        <f t="shared" si="254"/>
        <v>-432</v>
      </c>
      <c r="DI399" s="33">
        <f t="shared" si="254"/>
        <v>-432</v>
      </c>
      <c r="DJ399" s="33">
        <f t="shared" si="254"/>
        <v>-432</v>
      </c>
      <c r="DK399" s="33">
        <f t="shared" si="254"/>
        <v>-432</v>
      </c>
      <c r="DL399" s="33">
        <f t="shared" si="254"/>
        <v>-432</v>
      </c>
      <c r="DM399" s="33">
        <f t="shared" si="254"/>
        <v>-432</v>
      </c>
      <c r="DN399" s="33">
        <f t="shared" si="254"/>
        <v>-432</v>
      </c>
      <c r="DO399" s="33">
        <f t="shared" si="254"/>
        <v>-432</v>
      </c>
      <c r="DP399" s="33">
        <f t="shared" si="254"/>
        <v>-432</v>
      </c>
      <c r="DQ399" s="33">
        <f t="shared" si="254"/>
        <v>-432</v>
      </c>
      <c r="DR399" s="33">
        <f t="shared" si="255"/>
        <v>-432</v>
      </c>
      <c r="DS399" s="33">
        <f t="shared" si="255"/>
        <v>-432</v>
      </c>
      <c r="DT399" s="33">
        <f t="shared" si="255"/>
        <v>-432</v>
      </c>
      <c r="DU399" s="33">
        <f t="shared" si="255"/>
        <v>-432</v>
      </c>
      <c r="DV399" s="33">
        <f t="shared" si="255"/>
        <v>-432</v>
      </c>
      <c r="DW399" s="33">
        <f t="shared" si="255"/>
        <v>-432</v>
      </c>
      <c r="DX399" s="33">
        <f t="shared" si="255"/>
        <v>-432</v>
      </c>
      <c r="DY399" s="33">
        <f t="shared" si="255"/>
        <v>-432</v>
      </c>
      <c r="DZ399" s="34">
        <f t="shared" si="255"/>
        <v>-432</v>
      </c>
      <c r="EA399" s="62">
        <f t="shared" si="255"/>
        <v>-432</v>
      </c>
      <c r="EB399" s="33">
        <f t="shared" si="255"/>
        <v>-432</v>
      </c>
      <c r="EC399" s="33">
        <f t="shared" si="255"/>
        <v>-432</v>
      </c>
      <c r="ED399" s="33">
        <f t="shared" si="255"/>
        <v>-432</v>
      </c>
      <c r="EE399" s="33">
        <f t="shared" si="255"/>
        <v>-432</v>
      </c>
      <c r="EF399" s="33">
        <f t="shared" si="255"/>
        <v>-432</v>
      </c>
      <c r="EG399" s="33">
        <f t="shared" si="255"/>
        <v>-432</v>
      </c>
      <c r="EH399" s="33">
        <f t="shared" si="256"/>
        <v>-432</v>
      </c>
      <c r="EI399" s="33">
        <f t="shared" si="256"/>
        <v>-432</v>
      </c>
      <c r="EJ399" s="33">
        <f t="shared" si="256"/>
        <v>-432</v>
      </c>
      <c r="EK399" s="33">
        <f t="shared" si="256"/>
        <v>-432</v>
      </c>
      <c r="EL399" s="33">
        <f t="shared" si="256"/>
        <v>-432</v>
      </c>
      <c r="EM399" s="33">
        <f t="shared" si="256"/>
        <v>-432</v>
      </c>
      <c r="EN399" s="33">
        <f t="shared" si="256"/>
        <v>-432</v>
      </c>
      <c r="EO399" s="33">
        <f t="shared" si="256"/>
        <v>-432</v>
      </c>
      <c r="EP399" s="33">
        <f t="shared" si="256"/>
        <v>-432</v>
      </c>
      <c r="EQ399" s="33">
        <f t="shared" si="256"/>
        <v>-432</v>
      </c>
      <c r="ER399" s="33">
        <f t="shared" si="256"/>
        <v>-432</v>
      </c>
      <c r="ES399" s="33">
        <f t="shared" si="256"/>
        <v>-432</v>
      </c>
      <c r="ET399" s="33">
        <f t="shared" si="256"/>
        <v>-432</v>
      </c>
      <c r="EU399" s="33">
        <f t="shared" si="256"/>
        <v>-432</v>
      </c>
      <c r="EV399" s="33">
        <f t="shared" si="256"/>
        <v>-432</v>
      </c>
      <c r="EW399" s="33">
        <f t="shared" si="256"/>
        <v>-432</v>
      </c>
      <c r="EX399" s="33">
        <f t="shared" si="257"/>
        <v>-432</v>
      </c>
      <c r="EY399" s="33">
        <f t="shared" si="257"/>
        <v>-432</v>
      </c>
      <c r="EZ399" s="33">
        <f t="shared" si="257"/>
        <v>-432</v>
      </c>
      <c r="FA399" s="33">
        <f t="shared" si="257"/>
        <v>-432</v>
      </c>
      <c r="FB399" s="34">
        <f t="shared" si="257"/>
        <v>-432</v>
      </c>
      <c r="FC399" s="62">
        <f t="shared" si="257"/>
        <v>-432</v>
      </c>
      <c r="FD399" s="33">
        <f t="shared" si="257"/>
        <v>-432</v>
      </c>
      <c r="FE399" s="33">
        <f t="shared" si="257"/>
        <v>-432</v>
      </c>
      <c r="FF399" s="33">
        <f t="shared" si="257"/>
        <v>-432</v>
      </c>
      <c r="FG399" s="33">
        <f t="shared" si="257"/>
        <v>-432</v>
      </c>
      <c r="FH399" s="33">
        <f t="shared" si="257"/>
        <v>-432</v>
      </c>
      <c r="FI399" s="33">
        <f t="shared" si="257"/>
        <v>-432</v>
      </c>
      <c r="FJ399" s="33">
        <f t="shared" si="257"/>
        <v>-432</v>
      </c>
      <c r="FK399" s="33">
        <f t="shared" si="257"/>
        <v>-432</v>
      </c>
      <c r="FL399" s="33">
        <f t="shared" si="257"/>
        <v>-432</v>
      </c>
      <c r="FM399" s="33">
        <f t="shared" si="257"/>
        <v>-432</v>
      </c>
      <c r="FN399" s="33">
        <f t="shared" si="248"/>
        <v>-432</v>
      </c>
      <c r="FO399" s="33">
        <f t="shared" si="248"/>
        <v>-432</v>
      </c>
      <c r="FP399" s="33">
        <f t="shared" si="248"/>
        <v>-432</v>
      </c>
      <c r="FQ399" s="33">
        <f t="shared" si="248"/>
        <v>-432</v>
      </c>
      <c r="FR399" s="33">
        <f t="shared" si="248"/>
        <v>-432</v>
      </c>
      <c r="FS399" s="33">
        <f t="shared" si="248"/>
        <v>-432</v>
      </c>
      <c r="FT399" s="33">
        <f t="shared" si="248"/>
        <v>-432</v>
      </c>
      <c r="FU399" s="33">
        <f t="shared" si="248"/>
        <v>-432</v>
      </c>
      <c r="FV399" s="33">
        <f t="shared" si="248"/>
        <v>-432</v>
      </c>
      <c r="FW399" s="33">
        <f t="shared" si="248"/>
        <v>-432</v>
      </c>
      <c r="FX399" s="33">
        <f t="shared" si="248"/>
        <v>-432</v>
      </c>
      <c r="FY399" s="33">
        <f t="shared" si="248"/>
        <v>-432</v>
      </c>
      <c r="FZ399" s="33">
        <f t="shared" si="248"/>
        <v>-432</v>
      </c>
      <c r="GA399" s="33">
        <f t="shared" si="248"/>
        <v>-432</v>
      </c>
      <c r="GB399" s="33">
        <f t="shared" si="243"/>
        <v>-432</v>
      </c>
      <c r="GC399" s="33">
        <f t="shared" si="243"/>
        <v>-432</v>
      </c>
      <c r="GD399" s="34">
        <f t="shared" si="243"/>
        <v>-432</v>
      </c>
      <c r="GE399" s="194" t="s">
        <v>513</v>
      </c>
    </row>
    <row r="400" spans="1:187" s="28" customFormat="1" ht="17" customHeight="1">
      <c r="A400" s="1"/>
      <c r="B400" s="1">
        <v>230</v>
      </c>
      <c r="C400" s="64" t="s">
        <v>138</v>
      </c>
      <c r="D400" s="56" t="s">
        <v>67</v>
      </c>
      <c r="E400" s="56" t="s">
        <v>67</v>
      </c>
      <c r="F400" s="63" t="s">
        <v>369</v>
      </c>
      <c r="G400" s="63" t="s">
        <v>73</v>
      </c>
      <c r="H400" s="32" t="s">
        <v>138</v>
      </c>
      <c r="I400" s="62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4"/>
      <c r="AN400" s="62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4"/>
      <c r="BP400" s="62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4"/>
      <c r="CR400" s="62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4"/>
      <c r="EA400" s="62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33"/>
      <c r="ET400" s="33"/>
      <c r="EU400" s="33"/>
      <c r="EV400" s="33"/>
      <c r="EW400" s="33"/>
      <c r="EX400" s="33"/>
      <c r="EY400" s="33"/>
      <c r="EZ400" s="33"/>
      <c r="FA400" s="33"/>
      <c r="FB400" s="34"/>
      <c r="FC400" s="62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4"/>
      <c r="GE400" s="54"/>
    </row>
    <row r="401" spans="1:187" s="28" customFormat="1" ht="17" customHeight="1">
      <c r="A401" s="1"/>
      <c r="B401" s="1">
        <v>230</v>
      </c>
      <c r="C401" s="64" t="s">
        <v>138</v>
      </c>
      <c r="D401" s="56" t="s">
        <v>67</v>
      </c>
      <c r="E401" s="56" t="s">
        <v>67</v>
      </c>
      <c r="F401" s="63" t="s">
        <v>369</v>
      </c>
      <c r="G401" s="63" t="s">
        <v>73</v>
      </c>
      <c r="H401" s="32" t="s">
        <v>138</v>
      </c>
      <c r="I401" s="62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4"/>
      <c r="AN401" s="62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4"/>
      <c r="BP401" s="62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  <c r="CI401" s="33"/>
      <c r="CJ401" s="33"/>
      <c r="CK401" s="33"/>
      <c r="CL401" s="33"/>
      <c r="CM401" s="33"/>
      <c r="CN401" s="33"/>
      <c r="CO401" s="33"/>
      <c r="CP401" s="33"/>
      <c r="CQ401" s="34"/>
      <c r="CR401" s="62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33"/>
      <c r="DJ401" s="33"/>
      <c r="DK401" s="33"/>
      <c r="DL401" s="33"/>
      <c r="DM401" s="33"/>
      <c r="DN401" s="33"/>
      <c r="DO401" s="33"/>
      <c r="DP401" s="33"/>
      <c r="DQ401" s="33"/>
      <c r="DR401" s="33"/>
      <c r="DS401" s="33"/>
      <c r="DT401" s="33"/>
      <c r="DU401" s="33"/>
      <c r="DV401" s="33"/>
      <c r="DW401" s="33"/>
      <c r="DX401" s="33"/>
      <c r="DY401" s="33"/>
      <c r="DZ401" s="34"/>
      <c r="EA401" s="62"/>
      <c r="EB401" s="33"/>
      <c r="EC401" s="33"/>
      <c r="ED401" s="33"/>
      <c r="EE401" s="33"/>
      <c r="EF401" s="33"/>
      <c r="EG401" s="33"/>
      <c r="EH401" s="33"/>
      <c r="EI401" s="33"/>
      <c r="EJ401" s="33"/>
      <c r="EK401" s="33"/>
      <c r="EL401" s="33"/>
      <c r="EM401" s="33"/>
      <c r="EN401" s="33"/>
      <c r="EO401" s="33"/>
      <c r="EP401" s="33"/>
      <c r="EQ401" s="33"/>
      <c r="ER401" s="33"/>
      <c r="ES401" s="33"/>
      <c r="ET401" s="33"/>
      <c r="EU401" s="33"/>
      <c r="EV401" s="33"/>
      <c r="EW401" s="33"/>
      <c r="EX401" s="33"/>
      <c r="EY401" s="33"/>
      <c r="EZ401" s="33"/>
      <c r="FA401" s="33"/>
      <c r="FB401" s="34"/>
      <c r="FC401" s="62"/>
      <c r="FD401" s="33"/>
      <c r="FE401" s="33"/>
      <c r="FF401" s="33"/>
      <c r="FG401" s="33"/>
      <c r="FH401" s="33"/>
      <c r="FI401" s="33"/>
      <c r="FJ401" s="33"/>
      <c r="FK401" s="33"/>
      <c r="FL401" s="33"/>
      <c r="FM401" s="33"/>
      <c r="FN401" s="33"/>
      <c r="FO401" s="33"/>
      <c r="FP401" s="33"/>
      <c r="FQ401" s="33"/>
      <c r="FR401" s="33"/>
      <c r="FS401" s="33"/>
      <c r="FT401" s="33"/>
      <c r="FU401" s="33"/>
      <c r="FV401" s="33"/>
      <c r="FW401" s="33"/>
      <c r="FX401" s="33"/>
      <c r="FY401" s="33"/>
      <c r="FZ401" s="33"/>
      <c r="GA401" s="33"/>
      <c r="GB401" s="33"/>
      <c r="GC401" s="33"/>
      <c r="GD401" s="34"/>
      <c r="GE401" s="54"/>
    </row>
    <row r="402" spans="1:187" s="28" customFormat="1" ht="17" customHeight="1">
      <c r="A402" s="1"/>
      <c r="B402" s="1">
        <v>230</v>
      </c>
      <c r="C402" s="64" t="s">
        <v>138</v>
      </c>
      <c r="D402" s="56" t="s">
        <v>67</v>
      </c>
      <c r="E402" s="56" t="s">
        <v>67</v>
      </c>
      <c r="F402" s="63" t="s">
        <v>369</v>
      </c>
      <c r="G402" s="63" t="s">
        <v>73</v>
      </c>
      <c r="H402" s="32" t="s">
        <v>138</v>
      </c>
      <c r="I402" s="62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4"/>
      <c r="AN402" s="62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4"/>
      <c r="BP402" s="62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  <c r="CI402" s="33"/>
      <c r="CJ402" s="33"/>
      <c r="CK402" s="33"/>
      <c r="CL402" s="33"/>
      <c r="CM402" s="33"/>
      <c r="CN402" s="33"/>
      <c r="CO402" s="33"/>
      <c r="CP402" s="33"/>
      <c r="CQ402" s="34"/>
      <c r="CR402" s="62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33"/>
      <c r="DJ402" s="33"/>
      <c r="DK402" s="33"/>
      <c r="DL402" s="33"/>
      <c r="DM402" s="33"/>
      <c r="DN402" s="33"/>
      <c r="DO402" s="33"/>
      <c r="DP402" s="33"/>
      <c r="DQ402" s="33"/>
      <c r="DR402" s="33"/>
      <c r="DS402" s="33"/>
      <c r="DT402" s="33"/>
      <c r="DU402" s="33"/>
      <c r="DV402" s="33"/>
      <c r="DW402" s="33"/>
      <c r="DX402" s="33"/>
      <c r="DY402" s="33"/>
      <c r="DZ402" s="34"/>
      <c r="EA402" s="62"/>
      <c r="EB402" s="33"/>
      <c r="EC402" s="33"/>
      <c r="ED402" s="33"/>
      <c r="EE402" s="33"/>
      <c r="EF402" s="33"/>
      <c r="EG402" s="33"/>
      <c r="EH402" s="33"/>
      <c r="EI402" s="33"/>
      <c r="EJ402" s="33"/>
      <c r="EK402" s="33"/>
      <c r="EL402" s="33"/>
      <c r="EM402" s="33"/>
      <c r="EN402" s="33"/>
      <c r="EO402" s="33"/>
      <c r="EP402" s="33"/>
      <c r="EQ402" s="33"/>
      <c r="ER402" s="33"/>
      <c r="ES402" s="33"/>
      <c r="ET402" s="33"/>
      <c r="EU402" s="33"/>
      <c r="EV402" s="33"/>
      <c r="EW402" s="33"/>
      <c r="EX402" s="33"/>
      <c r="EY402" s="33"/>
      <c r="EZ402" s="33"/>
      <c r="FA402" s="33"/>
      <c r="FB402" s="34"/>
      <c r="FC402" s="62"/>
      <c r="FD402" s="33"/>
      <c r="FE402" s="33"/>
      <c r="FF402" s="33"/>
      <c r="FG402" s="33"/>
      <c r="FH402" s="33"/>
      <c r="FI402" s="33"/>
      <c r="FJ402" s="33"/>
      <c r="FK402" s="33"/>
      <c r="FL402" s="33"/>
      <c r="FM402" s="33"/>
      <c r="FN402" s="33"/>
      <c r="FO402" s="33"/>
      <c r="FP402" s="33"/>
      <c r="FQ402" s="33"/>
      <c r="FR402" s="33"/>
      <c r="FS402" s="33"/>
      <c r="FT402" s="33"/>
      <c r="FU402" s="33"/>
      <c r="FV402" s="33"/>
      <c r="FW402" s="33"/>
      <c r="FX402" s="33"/>
      <c r="FY402" s="33"/>
      <c r="FZ402" s="33"/>
      <c r="GA402" s="33"/>
      <c r="GB402" s="33"/>
      <c r="GC402" s="33"/>
      <c r="GD402" s="34"/>
      <c r="GE402" s="54"/>
    </row>
    <row r="403" spans="1:187" s="28" customFormat="1" ht="17" customHeight="1">
      <c r="A403" s="1"/>
      <c r="B403" s="1">
        <v>230</v>
      </c>
      <c r="C403" s="64" t="s">
        <v>138</v>
      </c>
      <c r="D403" s="56" t="s">
        <v>67</v>
      </c>
      <c r="E403" s="56" t="s">
        <v>67</v>
      </c>
      <c r="F403" s="63" t="s">
        <v>369</v>
      </c>
      <c r="G403" s="63" t="s">
        <v>73</v>
      </c>
      <c r="H403" s="32" t="s">
        <v>138</v>
      </c>
      <c r="I403" s="62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4"/>
      <c r="AN403" s="62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4"/>
      <c r="BP403" s="62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  <c r="CI403" s="33"/>
      <c r="CJ403" s="33"/>
      <c r="CK403" s="33"/>
      <c r="CL403" s="33"/>
      <c r="CM403" s="33"/>
      <c r="CN403" s="33"/>
      <c r="CO403" s="33"/>
      <c r="CP403" s="33"/>
      <c r="CQ403" s="34"/>
      <c r="CR403" s="62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33"/>
      <c r="DJ403" s="33"/>
      <c r="DK403" s="33"/>
      <c r="DL403" s="33"/>
      <c r="DM403" s="33"/>
      <c r="DN403" s="33"/>
      <c r="DO403" s="33"/>
      <c r="DP403" s="33"/>
      <c r="DQ403" s="33"/>
      <c r="DR403" s="33"/>
      <c r="DS403" s="33"/>
      <c r="DT403" s="33"/>
      <c r="DU403" s="33"/>
      <c r="DV403" s="33"/>
      <c r="DW403" s="33"/>
      <c r="DX403" s="33"/>
      <c r="DY403" s="33"/>
      <c r="DZ403" s="34"/>
      <c r="EA403" s="62"/>
      <c r="EB403" s="33"/>
      <c r="EC403" s="33"/>
      <c r="ED403" s="33"/>
      <c r="EE403" s="33"/>
      <c r="EF403" s="33"/>
      <c r="EG403" s="33"/>
      <c r="EH403" s="33"/>
      <c r="EI403" s="33"/>
      <c r="EJ403" s="33"/>
      <c r="EK403" s="33"/>
      <c r="EL403" s="33"/>
      <c r="EM403" s="33"/>
      <c r="EN403" s="33"/>
      <c r="EO403" s="33"/>
      <c r="EP403" s="33"/>
      <c r="EQ403" s="33"/>
      <c r="ER403" s="33"/>
      <c r="ES403" s="33"/>
      <c r="ET403" s="33"/>
      <c r="EU403" s="33"/>
      <c r="EV403" s="33"/>
      <c r="EW403" s="33"/>
      <c r="EX403" s="33"/>
      <c r="EY403" s="33"/>
      <c r="EZ403" s="33"/>
      <c r="FA403" s="33"/>
      <c r="FB403" s="34"/>
      <c r="FC403" s="62"/>
      <c r="FD403" s="33"/>
      <c r="FE403" s="33"/>
      <c r="FF403" s="33"/>
      <c r="FG403" s="33"/>
      <c r="FH403" s="33"/>
      <c r="FI403" s="33"/>
      <c r="FJ403" s="33"/>
      <c r="FK403" s="33"/>
      <c r="FL403" s="33"/>
      <c r="FM403" s="33"/>
      <c r="FN403" s="33"/>
      <c r="FO403" s="33"/>
      <c r="FP403" s="33"/>
      <c r="FQ403" s="33"/>
      <c r="FR403" s="33"/>
      <c r="FS403" s="33"/>
      <c r="FT403" s="33"/>
      <c r="FU403" s="33"/>
      <c r="FV403" s="33"/>
      <c r="FW403" s="33"/>
      <c r="FX403" s="33"/>
      <c r="FY403" s="33"/>
      <c r="FZ403" s="33"/>
      <c r="GA403" s="33"/>
      <c r="GB403" s="33"/>
      <c r="GC403" s="33"/>
      <c r="GD403" s="34"/>
      <c r="GE403" s="54"/>
    </row>
    <row r="404" spans="1:187" s="28" customFormat="1" ht="17" customHeight="1">
      <c r="A404" s="1"/>
      <c r="B404" s="1">
        <v>230</v>
      </c>
      <c r="C404" s="65" t="s">
        <v>138</v>
      </c>
      <c r="D404" s="66" t="s">
        <v>67</v>
      </c>
      <c r="E404" s="66" t="s">
        <v>67</v>
      </c>
      <c r="F404" s="67" t="s">
        <v>369</v>
      </c>
      <c r="G404" s="67" t="s">
        <v>73</v>
      </c>
      <c r="H404" s="68" t="s">
        <v>138</v>
      </c>
      <c r="I404" s="69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70"/>
      <c r="AD404" s="70"/>
      <c r="AE404" s="70"/>
      <c r="AF404" s="70"/>
      <c r="AG404" s="70"/>
      <c r="AH404" s="70"/>
      <c r="AI404" s="70"/>
      <c r="AJ404" s="70"/>
      <c r="AK404" s="70"/>
      <c r="AL404" s="70"/>
      <c r="AM404" s="71"/>
      <c r="AN404" s="69"/>
      <c r="AO404" s="70"/>
      <c r="AP404" s="70"/>
      <c r="AQ404" s="70"/>
      <c r="AR404" s="70"/>
      <c r="AS404" s="70"/>
      <c r="AT404" s="70"/>
      <c r="AU404" s="70"/>
      <c r="AV404" s="70"/>
      <c r="AW404" s="70"/>
      <c r="AX404" s="70"/>
      <c r="AY404" s="70"/>
      <c r="AZ404" s="70"/>
      <c r="BA404" s="70"/>
      <c r="BB404" s="70"/>
      <c r="BC404" s="70"/>
      <c r="BD404" s="70"/>
      <c r="BE404" s="70"/>
      <c r="BF404" s="70"/>
      <c r="BG404" s="70"/>
      <c r="BH404" s="70"/>
      <c r="BI404" s="70"/>
      <c r="BJ404" s="70"/>
      <c r="BK404" s="70"/>
      <c r="BL404" s="70"/>
      <c r="BM404" s="70"/>
      <c r="BN404" s="70"/>
      <c r="BO404" s="71"/>
      <c r="BP404" s="69"/>
      <c r="BQ404" s="70"/>
      <c r="BR404" s="70"/>
      <c r="BS404" s="70"/>
      <c r="BT404" s="70"/>
      <c r="BU404" s="70"/>
      <c r="BV404" s="70"/>
      <c r="BW404" s="70"/>
      <c r="BX404" s="70"/>
      <c r="BY404" s="70"/>
      <c r="BZ404" s="70"/>
      <c r="CA404" s="70"/>
      <c r="CB404" s="70"/>
      <c r="CC404" s="70"/>
      <c r="CD404" s="70"/>
      <c r="CE404" s="70"/>
      <c r="CF404" s="70"/>
      <c r="CG404" s="70"/>
      <c r="CH404" s="70"/>
      <c r="CI404" s="70"/>
      <c r="CJ404" s="70"/>
      <c r="CK404" s="70"/>
      <c r="CL404" s="70"/>
      <c r="CM404" s="70"/>
      <c r="CN404" s="70"/>
      <c r="CO404" s="70"/>
      <c r="CP404" s="70"/>
      <c r="CQ404" s="71"/>
      <c r="CR404" s="69"/>
      <c r="CS404" s="70"/>
      <c r="CT404" s="70"/>
      <c r="CU404" s="70"/>
      <c r="CV404" s="70"/>
      <c r="CW404" s="70"/>
      <c r="CX404" s="70"/>
      <c r="CY404" s="70"/>
      <c r="CZ404" s="70"/>
      <c r="DA404" s="70"/>
      <c r="DB404" s="70"/>
      <c r="DC404" s="70"/>
      <c r="DD404" s="70"/>
      <c r="DE404" s="70"/>
      <c r="DF404" s="70"/>
      <c r="DG404" s="70"/>
      <c r="DH404" s="70"/>
      <c r="DI404" s="70"/>
      <c r="DJ404" s="70"/>
      <c r="DK404" s="70"/>
      <c r="DL404" s="70"/>
      <c r="DM404" s="70"/>
      <c r="DN404" s="70"/>
      <c r="DO404" s="70"/>
      <c r="DP404" s="70"/>
      <c r="DQ404" s="70"/>
      <c r="DR404" s="70"/>
      <c r="DS404" s="70"/>
      <c r="DT404" s="70"/>
      <c r="DU404" s="70"/>
      <c r="DV404" s="70"/>
      <c r="DW404" s="70"/>
      <c r="DX404" s="70"/>
      <c r="DY404" s="70"/>
      <c r="DZ404" s="71"/>
      <c r="EA404" s="69"/>
      <c r="EB404" s="70"/>
      <c r="EC404" s="70"/>
      <c r="ED404" s="70"/>
      <c r="EE404" s="70"/>
      <c r="EF404" s="70"/>
      <c r="EG404" s="70"/>
      <c r="EH404" s="70"/>
      <c r="EI404" s="70"/>
      <c r="EJ404" s="70"/>
      <c r="EK404" s="70"/>
      <c r="EL404" s="70"/>
      <c r="EM404" s="70"/>
      <c r="EN404" s="70"/>
      <c r="EO404" s="70"/>
      <c r="EP404" s="70"/>
      <c r="EQ404" s="70"/>
      <c r="ER404" s="70"/>
      <c r="ES404" s="70"/>
      <c r="ET404" s="70"/>
      <c r="EU404" s="70"/>
      <c r="EV404" s="70"/>
      <c r="EW404" s="70"/>
      <c r="EX404" s="70"/>
      <c r="EY404" s="70"/>
      <c r="EZ404" s="70"/>
      <c r="FA404" s="70"/>
      <c r="FB404" s="71"/>
      <c r="FC404" s="69"/>
      <c r="FD404" s="70"/>
      <c r="FE404" s="70"/>
      <c r="FF404" s="70"/>
      <c r="FG404" s="70"/>
      <c r="FH404" s="70"/>
      <c r="FI404" s="70"/>
      <c r="FJ404" s="70"/>
      <c r="FK404" s="70"/>
      <c r="FL404" s="70"/>
      <c r="FM404" s="70"/>
      <c r="FN404" s="70"/>
      <c r="FO404" s="70"/>
      <c r="FP404" s="70"/>
      <c r="FQ404" s="70"/>
      <c r="FR404" s="70"/>
      <c r="FS404" s="70"/>
      <c r="FT404" s="70"/>
      <c r="FU404" s="70"/>
      <c r="FV404" s="70"/>
      <c r="FW404" s="70"/>
      <c r="FX404" s="70"/>
      <c r="FY404" s="70"/>
      <c r="FZ404" s="70"/>
      <c r="GA404" s="70"/>
      <c r="GB404" s="70"/>
      <c r="GC404" s="70"/>
      <c r="GD404" s="71"/>
      <c r="GE404" s="54"/>
    </row>
    <row r="405" spans="1:187" s="35" customFormat="1" ht="17" customHeight="1">
      <c r="A405" s="1">
        <v>1</v>
      </c>
      <c r="B405" s="1">
        <v>231</v>
      </c>
      <c r="C405" s="6" t="s">
        <v>139</v>
      </c>
      <c r="D405" s="18"/>
      <c r="E405" s="18"/>
      <c r="F405" s="18" t="s">
        <v>369</v>
      </c>
      <c r="G405" s="18" t="s">
        <v>370</v>
      </c>
      <c r="H405" s="12"/>
      <c r="I405" s="51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2"/>
      <c r="AN405" s="51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/>
      <c r="BL405" s="18"/>
      <c r="BM405" s="18"/>
      <c r="BN405" s="18"/>
      <c r="BO405" s="12"/>
      <c r="BP405" s="51"/>
      <c r="BQ405" s="18"/>
      <c r="BR405" s="18"/>
      <c r="BS405" s="18"/>
      <c r="BT405" s="18"/>
      <c r="BU405" s="18"/>
      <c r="BV405" s="18"/>
      <c r="BW405" s="18"/>
      <c r="BX405" s="18"/>
      <c r="BY405" s="18"/>
      <c r="BZ405" s="18"/>
      <c r="CA405" s="18"/>
      <c r="CB405" s="18"/>
      <c r="CC405" s="18"/>
      <c r="CD405" s="18"/>
      <c r="CE405" s="18"/>
      <c r="CF405" s="18"/>
      <c r="CG405" s="18"/>
      <c r="CH405" s="18"/>
      <c r="CI405" s="18"/>
      <c r="CJ405" s="18"/>
      <c r="CK405" s="18"/>
      <c r="CL405" s="18"/>
      <c r="CM405" s="18"/>
      <c r="CN405" s="18"/>
      <c r="CO405" s="18"/>
      <c r="CP405" s="18"/>
      <c r="CQ405" s="12"/>
      <c r="CR405" s="51"/>
      <c r="CS405" s="18"/>
      <c r="CT405" s="18"/>
      <c r="CU405" s="18"/>
      <c r="CV405" s="18"/>
      <c r="CW405" s="18"/>
      <c r="CX405" s="18"/>
      <c r="CY405" s="18"/>
      <c r="CZ405" s="18"/>
      <c r="DA405" s="18"/>
      <c r="DB405" s="18"/>
      <c r="DC405" s="18"/>
      <c r="DD405" s="18"/>
      <c r="DE405" s="18"/>
      <c r="DF405" s="18"/>
      <c r="DG405" s="18"/>
      <c r="DH405" s="18"/>
      <c r="DI405" s="18"/>
      <c r="DJ405" s="18"/>
      <c r="DK405" s="18"/>
      <c r="DL405" s="18"/>
      <c r="DM405" s="18"/>
      <c r="DN405" s="18"/>
      <c r="DO405" s="18"/>
      <c r="DP405" s="18"/>
      <c r="DQ405" s="18"/>
      <c r="DR405" s="18"/>
      <c r="DS405" s="18"/>
      <c r="DT405" s="18"/>
      <c r="DU405" s="18"/>
      <c r="DV405" s="18"/>
      <c r="DW405" s="18"/>
      <c r="DX405" s="18"/>
      <c r="DY405" s="18"/>
      <c r="DZ405" s="12"/>
      <c r="EA405" s="51"/>
      <c r="EB405" s="18"/>
      <c r="EC405" s="18"/>
      <c r="ED405" s="18"/>
      <c r="EE405" s="18"/>
      <c r="EF405" s="18"/>
      <c r="EG405" s="18"/>
      <c r="EH405" s="18"/>
      <c r="EI405" s="18"/>
      <c r="EJ405" s="18"/>
      <c r="EK405" s="18"/>
      <c r="EL405" s="18"/>
      <c r="EM405" s="18"/>
      <c r="EN405" s="18"/>
      <c r="EO405" s="18"/>
      <c r="EP405" s="18"/>
      <c r="EQ405" s="18"/>
      <c r="ER405" s="18"/>
      <c r="ES405" s="18"/>
      <c r="ET405" s="18"/>
      <c r="EU405" s="18"/>
      <c r="EV405" s="18"/>
      <c r="EW405" s="18"/>
      <c r="EX405" s="18"/>
      <c r="EY405" s="18"/>
      <c r="EZ405" s="18"/>
      <c r="FA405" s="18"/>
      <c r="FB405" s="12"/>
      <c r="FC405" s="51"/>
      <c r="FD405" s="18"/>
      <c r="FE405" s="18"/>
      <c r="FF405" s="18"/>
      <c r="FG405" s="18"/>
      <c r="FH405" s="18"/>
      <c r="FI405" s="18"/>
      <c r="FJ405" s="18"/>
      <c r="FK405" s="18"/>
      <c r="FL405" s="18"/>
      <c r="FM405" s="18"/>
      <c r="FN405" s="18"/>
      <c r="FO405" s="18"/>
      <c r="FP405" s="18"/>
      <c r="FQ405" s="18"/>
      <c r="FR405" s="18"/>
      <c r="FS405" s="18"/>
      <c r="FT405" s="18"/>
      <c r="FU405" s="18"/>
      <c r="FV405" s="18"/>
      <c r="FW405" s="18"/>
      <c r="FX405" s="18"/>
      <c r="FY405" s="18"/>
      <c r="FZ405" s="18"/>
      <c r="GA405" s="18"/>
      <c r="GB405" s="18"/>
      <c r="GC405" s="18"/>
      <c r="GD405" s="12"/>
      <c r="GE405" s="22"/>
    </row>
    <row r="406" spans="1:187" s="35" customFormat="1" ht="17" customHeight="1">
      <c r="A406" s="1">
        <v>1</v>
      </c>
      <c r="B406" s="1">
        <v>232</v>
      </c>
      <c r="C406" s="37" t="s">
        <v>140</v>
      </c>
      <c r="D406" s="33" t="s">
        <v>55</v>
      </c>
      <c r="E406" s="33" t="s">
        <v>141</v>
      </c>
      <c r="F406" s="33" t="s">
        <v>369</v>
      </c>
      <c r="G406" s="33" t="s">
        <v>370</v>
      </c>
      <c r="H406" s="34" t="s">
        <v>142</v>
      </c>
      <c r="I406" s="62">
        <v>-11270</v>
      </c>
      <c r="J406" s="33">
        <v>8057.5395420800014</v>
      </c>
      <c r="K406" s="33">
        <f t="shared" ref="K406:Z417" si="259">INDEX(K$91:K$263,MATCH($E406,$E$91:$E$263,0))-INDEX(K$6:K$32,MATCH($D406,$D$6:$D$32,0))</f>
        <v>18057.539542080001</v>
      </c>
      <c r="L406" s="33">
        <f t="shared" si="259"/>
        <v>-8042.4604579199986</v>
      </c>
      <c r="M406" s="33">
        <f t="shared" si="259"/>
        <v>-8042.4604579199986</v>
      </c>
      <c r="N406" s="33">
        <f t="shared" si="259"/>
        <v>-2642.460457919995</v>
      </c>
      <c r="O406" s="33">
        <f t="shared" si="259"/>
        <v>3477.539542080005</v>
      </c>
      <c r="P406" s="33">
        <f t="shared" si="259"/>
        <v>7797.539542080005</v>
      </c>
      <c r="Q406" s="33">
        <f t="shared" si="259"/>
        <v>7797.539542080005</v>
      </c>
      <c r="R406" s="33">
        <f t="shared" si="259"/>
        <v>13917.539542080005</v>
      </c>
      <c r="S406" s="33">
        <f t="shared" si="259"/>
        <v>4947.539542080005</v>
      </c>
      <c r="T406" s="33">
        <f t="shared" si="259"/>
        <v>16755.539542080005</v>
      </c>
      <c r="U406" s="33">
        <f t="shared" si="259"/>
        <v>16755.539542080005</v>
      </c>
      <c r="V406" s="33">
        <f t="shared" si="259"/>
        <v>28765.539542080005</v>
      </c>
      <c r="W406" s="33">
        <f t="shared" si="259"/>
        <v>30205.539542080005</v>
      </c>
      <c r="X406" s="33">
        <f t="shared" si="259"/>
        <v>30205.539542080005</v>
      </c>
      <c r="Y406" s="33">
        <f t="shared" si="259"/>
        <v>30205.539542080005</v>
      </c>
      <c r="Z406" s="33">
        <f t="shared" si="259"/>
        <v>11115.539542080005</v>
      </c>
      <c r="AA406" s="33">
        <f t="shared" ref="AA406:AP417" si="260">INDEX(AA$91:AA$263,MATCH($E406,$E$91:$E$263,0))-INDEX(AA$6:AA$32,MATCH($D406,$D$6:$D$32,0))</f>
        <v>11563.539542080005</v>
      </c>
      <c r="AB406" s="33">
        <f t="shared" si="260"/>
        <v>11563.539542080005</v>
      </c>
      <c r="AC406" s="33">
        <f t="shared" si="260"/>
        <v>14208.539542080005</v>
      </c>
      <c r="AD406" s="33">
        <f t="shared" si="260"/>
        <v>16728.539542080005</v>
      </c>
      <c r="AE406" s="33">
        <f t="shared" si="260"/>
        <v>16728.539542080005</v>
      </c>
      <c r="AF406" s="33">
        <f t="shared" si="260"/>
        <v>22128.539542080005</v>
      </c>
      <c r="AG406" s="33">
        <f t="shared" si="260"/>
        <v>11218.539542080005</v>
      </c>
      <c r="AH406" s="33">
        <f t="shared" si="260"/>
        <v>14772.539542080005</v>
      </c>
      <c r="AI406" s="33">
        <f t="shared" si="260"/>
        <v>14772.539542080005</v>
      </c>
      <c r="AJ406" s="33">
        <f t="shared" si="260"/>
        <v>14772.539542080005</v>
      </c>
      <c r="AK406" s="33">
        <f t="shared" si="260"/>
        <v>20172.539542080005</v>
      </c>
      <c r="AL406" s="33">
        <f t="shared" si="260"/>
        <v>20172.539542080005</v>
      </c>
      <c r="AM406" s="34">
        <f t="shared" si="260"/>
        <v>21972.539542080005</v>
      </c>
      <c r="AN406" s="62">
        <f t="shared" si="260"/>
        <v>-6934.460457919995</v>
      </c>
      <c r="AO406" s="33">
        <f t="shared" si="260"/>
        <v>-2969.460457919995</v>
      </c>
      <c r="AP406" s="33">
        <f t="shared" si="260"/>
        <v>-2609.460457919995</v>
      </c>
      <c r="AQ406" s="33">
        <f t="shared" ref="AQ406:BF417" si="261">INDEX(AQ$91:AQ$263,MATCH($E406,$E$91:$E$263,0))-INDEX(AQ$6:AQ$32,MATCH($D406,$D$6:$D$32,0))</f>
        <v>3510.539542080005</v>
      </c>
      <c r="AR406" s="33">
        <f t="shared" si="261"/>
        <v>9630.539542080005</v>
      </c>
      <c r="AS406" s="33">
        <f t="shared" si="261"/>
        <v>9630.539542080005</v>
      </c>
      <c r="AT406" s="33">
        <f t="shared" si="261"/>
        <v>15036.539542080005</v>
      </c>
      <c r="AU406" s="33">
        <f t="shared" si="261"/>
        <v>2086.5395420799905</v>
      </c>
      <c r="AV406" s="33">
        <f t="shared" si="261"/>
        <v>8266.5395420799905</v>
      </c>
      <c r="AW406" s="33">
        <f t="shared" si="261"/>
        <v>12041.53954207999</v>
      </c>
      <c r="AX406" s="33">
        <f t="shared" si="261"/>
        <v>17801.53954207999</v>
      </c>
      <c r="AY406" s="33">
        <f t="shared" si="261"/>
        <v>23201.53954207999</v>
      </c>
      <c r="AZ406" s="33">
        <f t="shared" si="261"/>
        <v>23201.53954207999</v>
      </c>
      <c r="BA406" s="33">
        <f t="shared" si="261"/>
        <v>24021.53954207999</v>
      </c>
      <c r="BB406" s="33">
        <f t="shared" si="261"/>
        <v>3071.5395420799905</v>
      </c>
      <c r="BC406" s="33">
        <f t="shared" si="261"/>
        <v>7703.5395420799905</v>
      </c>
      <c r="BD406" s="33">
        <f t="shared" si="261"/>
        <v>9575.5395420799905</v>
      </c>
      <c r="BE406" s="33">
        <f t="shared" si="261"/>
        <v>9575.5395420799905</v>
      </c>
      <c r="BF406" s="33">
        <f t="shared" si="261"/>
        <v>10415.53954207999</v>
      </c>
      <c r="BG406" s="33">
        <f t="shared" ref="BG406:BV417" si="262">INDEX(BG$91:BG$263,MATCH($E406,$E$91:$E$263,0))-INDEX(BG$6:BG$32,MATCH($D406,$D$6:$D$32,0))</f>
        <v>10415.53954207999</v>
      </c>
      <c r="BH406" s="33">
        <f t="shared" si="262"/>
        <v>18975.53954207999</v>
      </c>
      <c r="BI406" s="33">
        <f t="shared" si="262"/>
        <v>465.5395420799905</v>
      </c>
      <c r="BJ406" s="33">
        <f t="shared" si="262"/>
        <v>5168.5395420799905</v>
      </c>
      <c r="BK406" s="33">
        <f t="shared" si="262"/>
        <v>8768.5395420799905</v>
      </c>
      <c r="BL406" s="33">
        <f t="shared" si="262"/>
        <v>13088.53954207999</v>
      </c>
      <c r="BM406" s="33">
        <f t="shared" si="262"/>
        <v>17768.53954207999</v>
      </c>
      <c r="BN406" s="33">
        <f t="shared" si="262"/>
        <v>17768.53954207999</v>
      </c>
      <c r="BO406" s="34">
        <f t="shared" si="262"/>
        <v>21368.53954207999</v>
      </c>
      <c r="BP406" s="62">
        <f t="shared" si="262"/>
        <v>20420.611542079976</v>
      </c>
      <c r="BQ406" s="33">
        <f t="shared" si="262"/>
        <v>20420.611542079976</v>
      </c>
      <c r="BR406" s="33">
        <f t="shared" si="262"/>
        <v>20420.611542079976</v>
      </c>
      <c r="BS406" s="33">
        <f t="shared" si="262"/>
        <v>20420.611542079976</v>
      </c>
      <c r="BT406" s="33">
        <f t="shared" si="262"/>
        <v>20420.611542079976</v>
      </c>
      <c r="BU406" s="33">
        <f t="shared" si="262"/>
        <v>20420.611542079976</v>
      </c>
      <c r="BV406" s="33">
        <f t="shared" si="262"/>
        <v>20420.611542079976</v>
      </c>
      <c r="BW406" s="33">
        <f t="shared" ref="BW406:CL417" si="263">INDEX(BW$91:BW$263,MATCH($E406,$E$91:$E$263,0))-INDEX(BW$6:BW$32,MATCH($D406,$D$6:$D$32,0))</f>
        <v>20420.611542079976</v>
      </c>
      <c r="BX406" s="33">
        <f t="shared" si="263"/>
        <v>20504.611542079976</v>
      </c>
      <c r="BY406" s="33">
        <f t="shared" si="263"/>
        <v>20504.611542079976</v>
      </c>
      <c r="BZ406" s="33">
        <f t="shared" si="263"/>
        <v>20504.611542079976</v>
      </c>
      <c r="CA406" s="33">
        <f t="shared" si="263"/>
        <v>20504.611542079976</v>
      </c>
      <c r="CB406" s="33">
        <f t="shared" si="263"/>
        <v>20504.611542079976</v>
      </c>
      <c r="CC406" s="33">
        <f t="shared" si="263"/>
        <v>20504.611542079976</v>
      </c>
      <c r="CD406" s="33">
        <f t="shared" si="263"/>
        <v>20504.611542079976</v>
      </c>
      <c r="CE406" s="33">
        <f t="shared" si="263"/>
        <v>20504.611542079976</v>
      </c>
      <c r="CF406" s="33">
        <f t="shared" si="263"/>
        <v>20504.611542079976</v>
      </c>
      <c r="CG406" s="33">
        <f t="shared" si="263"/>
        <v>20504.611542079976</v>
      </c>
      <c r="CH406" s="33">
        <f t="shared" si="263"/>
        <v>20504.611542079976</v>
      </c>
      <c r="CI406" s="33">
        <f t="shared" si="263"/>
        <v>20504.611542079976</v>
      </c>
      <c r="CJ406" s="33">
        <f t="shared" si="263"/>
        <v>-132.38845792002394</v>
      </c>
      <c r="CK406" s="33">
        <f t="shared" si="263"/>
        <v>-132.38845792002394</v>
      </c>
      <c r="CL406" s="33">
        <f t="shared" si="263"/>
        <v>-132.38845792002394</v>
      </c>
      <c r="CM406" s="33">
        <f t="shared" ref="CM406:DB417" si="264">INDEX(CM$91:CM$263,MATCH($E406,$E$91:$E$263,0))-INDEX(CM$6:CM$32,MATCH($D406,$D$6:$D$32,0))</f>
        <v>-132.38845792002394</v>
      </c>
      <c r="CN406" s="33">
        <f t="shared" si="264"/>
        <v>-132.38845792002394</v>
      </c>
      <c r="CO406" s="33">
        <f t="shared" si="264"/>
        <v>-132.38845792002394</v>
      </c>
      <c r="CP406" s="33">
        <f t="shared" si="264"/>
        <v>-132.38845792002394</v>
      </c>
      <c r="CQ406" s="34">
        <f t="shared" si="264"/>
        <v>-132.38845792002394</v>
      </c>
      <c r="CR406" s="62">
        <f t="shared" si="264"/>
        <v>-132.38845792002394</v>
      </c>
      <c r="CS406" s="33">
        <f t="shared" si="264"/>
        <v>-132.38845792002394</v>
      </c>
      <c r="CT406" s="33">
        <f t="shared" si="264"/>
        <v>-132.38845792002394</v>
      </c>
      <c r="CU406" s="33">
        <f t="shared" si="264"/>
        <v>-132.38845792002394</v>
      </c>
      <c r="CV406" s="33">
        <f t="shared" si="264"/>
        <v>-132.38845792002394</v>
      </c>
      <c r="CW406" s="33">
        <f t="shared" si="264"/>
        <v>-132.38845792002394</v>
      </c>
      <c r="CX406" s="33">
        <f t="shared" si="264"/>
        <v>-132.38845792002394</v>
      </c>
      <c r="CY406" s="33">
        <f t="shared" si="264"/>
        <v>-132.38845792002394</v>
      </c>
      <c r="CZ406" s="33">
        <f t="shared" si="264"/>
        <v>-132.38845792002394</v>
      </c>
      <c r="DA406" s="33">
        <f t="shared" si="264"/>
        <v>-132.38845792002394</v>
      </c>
      <c r="DB406" s="33">
        <f t="shared" si="264"/>
        <v>-132.38845792002394</v>
      </c>
      <c r="DC406" s="33">
        <f t="shared" ref="DC406:DR417" si="265">INDEX(DC$91:DC$263,MATCH($E406,$E$91:$E$263,0))-INDEX(DC$6:DC$32,MATCH($D406,$D$6:$D$32,0))</f>
        <v>-132.38845792002394</v>
      </c>
      <c r="DD406" s="33">
        <f t="shared" si="265"/>
        <v>-132.38845792002394</v>
      </c>
      <c r="DE406" s="33">
        <f t="shared" si="265"/>
        <v>-132.38845792002394</v>
      </c>
      <c r="DF406" s="33">
        <f t="shared" si="265"/>
        <v>-132.38845792002394</v>
      </c>
      <c r="DG406" s="33">
        <f t="shared" si="265"/>
        <v>-132.38845792002394</v>
      </c>
      <c r="DH406" s="33">
        <f t="shared" si="265"/>
        <v>-132.38845792002394</v>
      </c>
      <c r="DI406" s="33">
        <f t="shared" si="265"/>
        <v>-132.38845792002394</v>
      </c>
      <c r="DJ406" s="33">
        <f t="shared" si="265"/>
        <v>-132.38845792002394</v>
      </c>
      <c r="DK406" s="33">
        <f t="shared" si="265"/>
        <v>-132.38845792002394</v>
      </c>
      <c r="DL406" s="33">
        <f t="shared" si="265"/>
        <v>-132.38845792002394</v>
      </c>
      <c r="DM406" s="33">
        <f t="shared" si="265"/>
        <v>-132.38845792002394</v>
      </c>
      <c r="DN406" s="33">
        <f t="shared" si="265"/>
        <v>-132.38845792002394</v>
      </c>
      <c r="DO406" s="33">
        <f t="shared" si="265"/>
        <v>-132.38845792002394</v>
      </c>
      <c r="DP406" s="33">
        <f t="shared" si="265"/>
        <v>-132.38845792002394</v>
      </c>
      <c r="DQ406" s="33">
        <f t="shared" si="265"/>
        <v>-132.38845792002394</v>
      </c>
      <c r="DR406" s="33">
        <f t="shared" si="265"/>
        <v>-132.38845792002394</v>
      </c>
      <c r="DS406" s="33">
        <f t="shared" ref="DS406:EH417" si="266">INDEX(DS$91:DS$263,MATCH($E406,$E$91:$E$263,0))-INDEX(DS$6:DS$32,MATCH($D406,$D$6:$D$32,0))</f>
        <v>-132.38845792002394</v>
      </c>
      <c r="DT406" s="33">
        <f t="shared" si="266"/>
        <v>-132.38845792002394</v>
      </c>
      <c r="DU406" s="33">
        <f t="shared" si="266"/>
        <v>-132.38845792002394</v>
      </c>
      <c r="DV406" s="33">
        <f t="shared" si="266"/>
        <v>-132.38845792002394</v>
      </c>
      <c r="DW406" s="33">
        <f t="shared" si="266"/>
        <v>-132.38845792002394</v>
      </c>
      <c r="DX406" s="33">
        <f t="shared" si="266"/>
        <v>-132.38845792002394</v>
      </c>
      <c r="DY406" s="33">
        <f t="shared" si="266"/>
        <v>-132.38845792002394</v>
      </c>
      <c r="DZ406" s="34">
        <f t="shared" si="266"/>
        <v>-132.38845792002394</v>
      </c>
      <c r="EA406" s="62">
        <f t="shared" si="266"/>
        <v>-132.38845792002394</v>
      </c>
      <c r="EB406" s="33">
        <f t="shared" si="266"/>
        <v>-132.38845792002394</v>
      </c>
      <c r="EC406" s="33">
        <f t="shared" si="266"/>
        <v>-132.38845792002394</v>
      </c>
      <c r="ED406" s="33">
        <f t="shared" si="266"/>
        <v>-132.38845792002394</v>
      </c>
      <c r="EE406" s="33">
        <f t="shared" si="266"/>
        <v>-132.38845792002394</v>
      </c>
      <c r="EF406" s="33">
        <f t="shared" si="266"/>
        <v>-132.38845792002394</v>
      </c>
      <c r="EG406" s="33">
        <f t="shared" si="266"/>
        <v>-132.38845792002394</v>
      </c>
      <c r="EH406" s="33">
        <f t="shared" si="266"/>
        <v>-132.38845792002394</v>
      </c>
      <c r="EI406" s="33">
        <f t="shared" ref="EI406:EX417" si="267">INDEX(EI$91:EI$263,MATCH($E406,$E$91:$E$263,0))-INDEX(EI$6:EI$32,MATCH($D406,$D$6:$D$32,0))</f>
        <v>-132.38845792002394</v>
      </c>
      <c r="EJ406" s="33">
        <f t="shared" si="267"/>
        <v>-132.38845792002394</v>
      </c>
      <c r="EK406" s="33">
        <f t="shared" si="267"/>
        <v>-132.38845792002394</v>
      </c>
      <c r="EL406" s="33">
        <f t="shared" si="267"/>
        <v>-132.38845792002394</v>
      </c>
      <c r="EM406" s="33">
        <f t="shared" si="267"/>
        <v>-132.38845792002394</v>
      </c>
      <c r="EN406" s="33">
        <f t="shared" si="267"/>
        <v>-132.38845792002394</v>
      </c>
      <c r="EO406" s="33">
        <f t="shared" si="267"/>
        <v>-132.38845792002394</v>
      </c>
      <c r="EP406" s="33">
        <f t="shared" si="267"/>
        <v>-132.38845792002394</v>
      </c>
      <c r="EQ406" s="33">
        <f t="shared" si="267"/>
        <v>-132.38845792002394</v>
      </c>
      <c r="ER406" s="33">
        <f t="shared" si="267"/>
        <v>-132.38845792002394</v>
      </c>
      <c r="ES406" s="33">
        <f t="shared" si="267"/>
        <v>-132.38845792002394</v>
      </c>
      <c r="ET406" s="33">
        <f t="shared" si="267"/>
        <v>-132.38845792002394</v>
      </c>
      <c r="EU406" s="33">
        <f t="shared" si="267"/>
        <v>-132.38845792002394</v>
      </c>
      <c r="EV406" s="33">
        <f t="shared" si="267"/>
        <v>-132.38845792002394</v>
      </c>
      <c r="EW406" s="33">
        <f t="shared" si="267"/>
        <v>-132.38845792002394</v>
      </c>
      <c r="EX406" s="33">
        <f t="shared" si="267"/>
        <v>-132.38845792002394</v>
      </c>
      <c r="EY406" s="33">
        <f t="shared" ref="EY406:FN417" si="268">INDEX(EY$91:EY$263,MATCH($E406,$E$91:$E$263,0))-INDEX(EY$6:EY$32,MATCH($D406,$D$6:$D$32,0))</f>
        <v>-132.38845792002394</v>
      </c>
      <c r="EZ406" s="33">
        <f t="shared" si="268"/>
        <v>-132.38845792002394</v>
      </c>
      <c r="FA406" s="33">
        <f t="shared" si="268"/>
        <v>-132.38845792002394</v>
      </c>
      <c r="FB406" s="34">
        <f t="shared" si="268"/>
        <v>-132.38845792002394</v>
      </c>
      <c r="FC406" s="62">
        <f t="shared" si="268"/>
        <v>-132.38845792002394</v>
      </c>
      <c r="FD406" s="33">
        <f t="shared" si="268"/>
        <v>-132.38845792002394</v>
      </c>
      <c r="FE406" s="33">
        <f t="shared" si="268"/>
        <v>-132.38845792002394</v>
      </c>
      <c r="FF406" s="33">
        <f t="shared" si="268"/>
        <v>-132.38845792002394</v>
      </c>
      <c r="FG406" s="33">
        <f t="shared" si="268"/>
        <v>-132.38845792002394</v>
      </c>
      <c r="FH406" s="33">
        <f t="shared" si="268"/>
        <v>-132.38845792002394</v>
      </c>
      <c r="FI406" s="33">
        <f t="shared" si="268"/>
        <v>-132.38845792002394</v>
      </c>
      <c r="FJ406" s="33">
        <f t="shared" si="268"/>
        <v>-132.38845792002394</v>
      </c>
      <c r="FK406" s="33">
        <f t="shared" si="268"/>
        <v>-132.38845792002394</v>
      </c>
      <c r="FL406" s="33">
        <f t="shared" si="268"/>
        <v>-132.38845792002394</v>
      </c>
      <c r="FM406" s="33">
        <f t="shared" si="268"/>
        <v>-132.38845792002394</v>
      </c>
      <c r="FN406" s="33">
        <f t="shared" si="268"/>
        <v>-132.38845792002394</v>
      </c>
      <c r="FO406" s="33">
        <f t="shared" ref="FO406:GD417" si="269">INDEX(FO$91:FO$263,MATCH($E406,$E$91:$E$263,0))-INDEX(FO$6:FO$32,MATCH($D406,$D$6:$D$32,0))</f>
        <v>-132.38845792002394</v>
      </c>
      <c r="FP406" s="33">
        <f t="shared" si="269"/>
        <v>-132.38845792002394</v>
      </c>
      <c r="FQ406" s="33">
        <f t="shared" si="269"/>
        <v>-132.38845792002394</v>
      </c>
      <c r="FR406" s="33">
        <f t="shared" si="269"/>
        <v>-132.38845792002394</v>
      </c>
      <c r="FS406" s="33">
        <f t="shared" si="269"/>
        <v>-132.38845792002394</v>
      </c>
      <c r="FT406" s="33">
        <f t="shared" si="269"/>
        <v>-132.38845792002394</v>
      </c>
      <c r="FU406" s="33">
        <f t="shared" si="269"/>
        <v>-132.38845792002394</v>
      </c>
      <c r="FV406" s="33">
        <f t="shared" si="269"/>
        <v>-132.38845792002394</v>
      </c>
      <c r="FW406" s="33">
        <f t="shared" si="269"/>
        <v>-132.38845792002394</v>
      </c>
      <c r="FX406" s="33">
        <f t="shared" si="269"/>
        <v>-132.38845792002394</v>
      </c>
      <c r="FY406" s="33">
        <f t="shared" si="269"/>
        <v>-132.38845792002394</v>
      </c>
      <c r="FZ406" s="33">
        <f t="shared" si="269"/>
        <v>-132.38845792002394</v>
      </c>
      <c r="GA406" s="33">
        <f t="shared" si="269"/>
        <v>-132.38845792002394</v>
      </c>
      <c r="GB406" s="33">
        <f t="shared" si="269"/>
        <v>-132.38845792002394</v>
      </c>
      <c r="GC406" s="33">
        <f t="shared" si="269"/>
        <v>-132.38845792002394</v>
      </c>
      <c r="GD406" s="34">
        <f t="shared" si="269"/>
        <v>-132.38845792002394</v>
      </c>
      <c r="GE406" s="194" t="s">
        <v>514</v>
      </c>
    </row>
    <row r="407" spans="1:187" s="35" customFormat="1" ht="17" customHeight="1">
      <c r="A407" s="1">
        <v>1</v>
      </c>
      <c r="B407" s="1">
        <v>233</v>
      </c>
      <c r="C407" s="37" t="s">
        <v>143</v>
      </c>
      <c r="D407" s="33" t="s">
        <v>55</v>
      </c>
      <c r="E407" s="33" t="s">
        <v>144</v>
      </c>
      <c r="F407" s="33" t="s">
        <v>369</v>
      </c>
      <c r="G407" s="33" t="s">
        <v>370</v>
      </c>
      <c r="H407" s="34" t="s">
        <v>145</v>
      </c>
      <c r="I407" s="62">
        <v>-11270</v>
      </c>
      <c r="J407" s="33">
        <v>8057</v>
      </c>
      <c r="K407" s="33">
        <f t="shared" si="259"/>
        <v>18057</v>
      </c>
      <c r="L407" s="33">
        <f t="shared" si="259"/>
        <v>-8043</v>
      </c>
      <c r="M407" s="33">
        <f t="shared" si="259"/>
        <v>-8043</v>
      </c>
      <c r="N407" s="33">
        <f t="shared" si="259"/>
        <v>-2643</v>
      </c>
      <c r="O407" s="33">
        <f t="shared" si="259"/>
        <v>3477</v>
      </c>
      <c r="P407" s="33">
        <f t="shared" si="259"/>
        <v>7797</v>
      </c>
      <c r="Q407" s="33">
        <f t="shared" si="259"/>
        <v>7797</v>
      </c>
      <c r="R407" s="33">
        <f t="shared" si="259"/>
        <v>13917</v>
      </c>
      <c r="S407" s="33">
        <f t="shared" si="259"/>
        <v>4947</v>
      </c>
      <c r="T407" s="33">
        <f t="shared" si="259"/>
        <v>16755</v>
      </c>
      <c r="U407" s="33">
        <f t="shared" si="259"/>
        <v>16755</v>
      </c>
      <c r="V407" s="33">
        <f t="shared" si="259"/>
        <v>28765</v>
      </c>
      <c r="W407" s="33">
        <f t="shared" si="259"/>
        <v>30205</v>
      </c>
      <c r="X407" s="33">
        <f t="shared" si="259"/>
        <v>30205</v>
      </c>
      <c r="Y407" s="33">
        <f t="shared" si="259"/>
        <v>30205</v>
      </c>
      <c r="Z407" s="33">
        <f t="shared" si="259"/>
        <v>11115</v>
      </c>
      <c r="AA407" s="33">
        <f t="shared" si="260"/>
        <v>11563</v>
      </c>
      <c r="AB407" s="33">
        <f t="shared" si="260"/>
        <v>11563</v>
      </c>
      <c r="AC407" s="33">
        <f t="shared" si="260"/>
        <v>14208</v>
      </c>
      <c r="AD407" s="33">
        <f t="shared" si="260"/>
        <v>16728</v>
      </c>
      <c r="AE407" s="33">
        <f t="shared" si="260"/>
        <v>16728</v>
      </c>
      <c r="AF407" s="33">
        <f t="shared" si="260"/>
        <v>22128</v>
      </c>
      <c r="AG407" s="33">
        <f t="shared" si="260"/>
        <v>11218</v>
      </c>
      <c r="AH407" s="33">
        <f t="shared" si="260"/>
        <v>14772</v>
      </c>
      <c r="AI407" s="33">
        <f t="shared" si="260"/>
        <v>14772</v>
      </c>
      <c r="AJ407" s="33">
        <f t="shared" si="260"/>
        <v>14772</v>
      </c>
      <c r="AK407" s="33">
        <f t="shared" si="260"/>
        <v>20172</v>
      </c>
      <c r="AL407" s="33">
        <f t="shared" si="260"/>
        <v>20172</v>
      </c>
      <c r="AM407" s="34">
        <f t="shared" si="260"/>
        <v>21972</v>
      </c>
      <c r="AN407" s="62">
        <f t="shared" si="260"/>
        <v>-6935</v>
      </c>
      <c r="AO407" s="33">
        <f t="shared" si="260"/>
        <v>-2970</v>
      </c>
      <c r="AP407" s="33">
        <f t="shared" si="260"/>
        <v>-2610</v>
      </c>
      <c r="AQ407" s="33">
        <f t="shared" si="261"/>
        <v>3510</v>
      </c>
      <c r="AR407" s="33">
        <f t="shared" si="261"/>
        <v>9630</v>
      </c>
      <c r="AS407" s="33">
        <f t="shared" si="261"/>
        <v>9630</v>
      </c>
      <c r="AT407" s="33">
        <f t="shared" si="261"/>
        <v>15036</v>
      </c>
      <c r="AU407" s="33">
        <f t="shared" si="261"/>
        <v>2086</v>
      </c>
      <c r="AV407" s="33">
        <f t="shared" si="261"/>
        <v>8266</v>
      </c>
      <c r="AW407" s="33">
        <f t="shared" si="261"/>
        <v>12041</v>
      </c>
      <c r="AX407" s="33">
        <f t="shared" si="261"/>
        <v>17801</v>
      </c>
      <c r="AY407" s="33">
        <f t="shared" si="261"/>
        <v>23201</v>
      </c>
      <c r="AZ407" s="33">
        <f t="shared" si="261"/>
        <v>23201</v>
      </c>
      <c r="BA407" s="33">
        <f t="shared" si="261"/>
        <v>24021</v>
      </c>
      <c r="BB407" s="33">
        <f t="shared" si="261"/>
        <v>3071</v>
      </c>
      <c r="BC407" s="33">
        <f t="shared" si="261"/>
        <v>7703</v>
      </c>
      <c r="BD407" s="33">
        <f t="shared" si="261"/>
        <v>9575</v>
      </c>
      <c r="BE407" s="33">
        <f t="shared" si="261"/>
        <v>9575</v>
      </c>
      <c r="BF407" s="33">
        <f t="shared" si="261"/>
        <v>10415</v>
      </c>
      <c r="BG407" s="33">
        <f t="shared" si="262"/>
        <v>10415</v>
      </c>
      <c r="BH407" s="33">
        <f t="shared" si="262"/>
        <v>18975</v>
      </c>
      <c r="BI407" s="33">
        <f t="shared" si="262"/>
        <v>465</v>
      </c>
      <c r="BJ407" s="33">
        <f t="shared" si="262"/>
        <v>5168</v>
      </c>
      <c r="BK407" s="33">
        <f t="shared" si="262"/>
        <v>8768</v>
      </c>
      <c r="BL407" s="33">
        <f t="shared" si="262"/>
        <v>13088</v>
      </c>
      <c r="BM407" s="33">
        <f t="shared" si="262"/>
        <v>17768</v>
      </c>
      <c r="BN407" s="33">
        <f t="shared" si="262"/>
        <v>17768</v>
      </c>
      <c r="BO407" s="34">
        <f t="shared" si="262"/>
        <v>21368</v>
      </c>
      <c r="BP407" s="62">
        <f t="shared" si="262"/>
        <v>20420.071999999986</v>
      </c>
      <c r="BQ407" s="33">
        <f t="shared" si="262"/>
        <v>20420.071999999986</v>
      </c>
      <c r="BR407" s="33">
        <f t="shared" si="262"/>
        <v>20420.071999999986</v>
      </c>
      <c r="BS407" s="33">
        <f t="shared" si="262"/>
        <v>20420.071999999986</v>
      </c>
      <c r="BT407" s="33">
        <f t="shared" si="262"/>
        <v>20420.071999999986</v>
      </c>
      <c r="BU407" s="33">
        <f t="shared" si="262"/>
        <v>20420.071999999986</v>
      </c>
      <c r="BV407" s="33">
        <f t="shared" si="262"/>
        <v>20420.071999999986</v>
      </c>
      <c r="BW407" s="33">
        <f t="shared" si="263"/>
        <v>20420.071999999986</v>
      </c>
      <c r="BX407" s="33">
        <f t="shared" si="263"/>
        <v>20504.071999999986</v>
      </c>
      <c r="BY407" s="33">
        <f t="shared" si="263"/>
        <v>20504.071999999986</v>
      </c>
      <c r="BZ407" s="33">
        <f t="shared" si="263"/>
        <v>20504.071999999986</v>
      </c>
      <c r="CA407" s="33">
        <f t="shared" si="263"/>
        <v>20504.071999999986</v>
      </c>
      <c r="CB407" s="33">
        <f t="shared" si="263"/>
        <v>20504.071999999986</v>
      </c>
      <c r="CC407" s="33">
        <f t="shared" si="263"/>
        <v>20504.071999999986</v>
      </c>
      <c r="CD407" s="33">
        <f t="shared" si="263"/>
        <v>20504.071999999986</v>
      </c>
      <c r="CE407" s="33">
        <f t="shared" si="263"/>
        <v>20504.071999999986</v>
      </c>
      <c r="CF407" s="33">
        <f t="shared" si="263"/>
        <v>20504.071999999986</v>
      </c>
      <c r="CG407" s="33">
        <f t="shared" si="263"/>
        <v>20504.071999999986</v>
      </c>
      <c r="CH407" s="33">
        <f t="shared" si="263"/>
        <v>20504.071999999986</v>
      </c>
      <c r="CI407" s="33">
        <f t="shared" si="263"/>
        <v>20504.071999999986</v>
      </c>
      <c r="CJ407" s="33">
        <f t="shared" si="263"/>
        <v>-132.92800000001444</v>
      </c>
      <c r="CK407" s="33">
        <f t="shared" si="263"/>
        <v>-132.92800000001444</v>
      </c>
      <c r="CL407" s="33">
        <f t="shared" si="263"/>
        <v>-132.92800000001444</v>
      </c>
      <c r="CM407" s="33">
        <f t="shared" si="264"/>
        <v>-132.92800000001444</v>
      </c>
      <c r="CN407" s="33">
        <f t="shared" si="264"/>
        <v>-132.92800000001444</v>
      </c>
      <c r="CO407" s="33">
        <f t="shared" si="264"/>
        <v>-132.92800000001444</v>
      </c>
      <c r="CP407" s="33">
        <f t="shared" si="264"/>
        <v>-132.92800000001444</v>
      </c>
      <c r="CQ407" s="34">
        <f t="shared" si="264"/>
        <v>-132.92800000001444</v>
      </c>
      <c r="CR407" s="62">
        <f t="shared" si="264"/>
        <v>-132.92800000001444</v>
      </c>
      <c r="CS407" s="33">
        <f t="shared" si="264"/>
        <v>-132.92800000001444</v>
      </c>
      <c r="CT407" s="33">
        <f t="shared" si="264"/>
        <v>-132.92800000001444</v>
      </c>
      <c r="CU407" s="33">
        <f t="shared" si="264"/>
        <v>-132.92800000001444</v>
      </c>
      <c r="CV407" s="33">
        <f t="shared" si="264"/>
        <v>-132.92800000001444</v>
      </c>
      <c r="CW407" s="33">
        <f t="shared" si="264"/>
        <v>-132.92800000001444</v>
      </c>
      <c r="CX407" s="33">
        <f t="shared" si="264"/>
        <v>-132.92800000001444</v>
      </c>
      <c r="CY407" s="33">
        <f t="shared" si="264"/>
        <v>-132.92800000001444</v>
      </c>
      <c r="CZ407" s="33">
        <f t="shared" si="264"/>
        <v>-132.92800000001444</v>
      </c>
      <c r="DA407" s="33">
        <f t="shared" si="264"/>
        <v>-132.92800000001444</v>
      </c>
      <c r="DB407" s="33">
        <f t="shared" si="264"/>
        <v>-132.92800000001444</v>
      </c>
      <c r="DC407" s="33">
        <f t="shared" si="265"/>
        <v>-132.92800000001444</v>
      </c>
      <c r="DD407" s="33">
        <f t="shared" si="265"/>
        <v>-132.92800000001444</v>
      </c>
      <c r="DE407" s="33">
        <f t="shared" si="265"/>
        <v>-132.92800000001444</v>
      </c>
      <c r="DF407" s="33">
        <f t="shared" si="265"/>
        <v>-132.92800000001444</v>
      </c>
      <c r="DG407" s="33">
        <f t="shared" si="265"/>
        <v>-132.92800000001444</v>
      </c>
      <c r="DH407" s="33">
        <f t="shared" si="265"/>
        <v>-132.92800000001444</v>
      </c>
      <c r="DI407" s="33">
        <f t="shared" si="265"/>
        <v>-132.92800000001444</v>
      </c>
      <c r="DJ407" s="33">
        <f t="shared" si="265"/>
        <v>-132.92800000001444</v>
      </c>
      <c r="DK407" s="33">
        <f t="shared" si="265"/>
        <v>-132.92800000001444</v>
      </c>
      <c r="DL407" s="33">
        <f t="shared" si="265"/>
        <v>-132.92800000001444</v>
      </c>
      <c r="DM407" s="33">
        <f t="shared" si="265"/>
        <v>-132.92800000001444</v>
      </c>
      <c r="DN407" s="33">
        <f t="shared" si="265"/>
        <v>-132.92800000001444</v>
      </c>
      <c r="DO407" s="33">
        <f t="shared" si="265"/>
        <v>-132.92800000001444</v>
      </c>
      <c r="DP407" s="33">
        <f t="shared" si="265"/>
        <v>-132.92800000001444</v>
      </c>
      <c r="DQ407" s="33">
        <f t="shared" si="265"/>
        <v>-132.92800000001444</v>
      </c>
      <c r="DR407" s="33">
        <f t="shared" si="265"/>
        <v>-132.92800000001444</v>
      </c>
      <c r="DS407" s="33">
        <f t="shared" si="266"/>
        <v>-132.92800000001444</v>
      </c>
      <c r="DT407" s="33">
        <f t="shared" si="266"/>
        <v>-132.92800000001444</v>
      </c>
      <c r="DU407" s="33">
        <f t="shared" si="266"/>
        <v>-132.92800000001444</v>
      </c>
      <c r="DV407" s="33">
        <f t="shared" si="266"/>
        <v>-132.92800000001444</v>
      </c>
      <c r="DW407" s="33">
        <f t="shared" si="266"/>
        <v>-132.92800000001444</v>
      </c>
      <c r="DX407" s="33">
        <f t="shared" si="266"/>
        <v>-132.92800000001444</v>
      </c>
      <c r="DY407" s="33">
        <f t="shared" si="266"/>
        <v>-132.92800000001444</v>
      </c>
      <c r="DZ407" s="34">
        <f t="shared" si="266"/>
        <v>-132.92800000001444</v>
      </c>
      <c r="EA407" s="62">
        <f t="shared" si="266"/>
        <v>-132.92800000001444</v>
      </c>
      <c r="EB407" s="33">
        <f t="shared" si="266"/>
        <v>-132.92800000001444</v>
      </c>
      <c r="EC407" s="33">
        <f t="shared" si="266"/>
        <v>-132.92800000001444</v>
      </c>
      <c r="ED407" s="33">
        <f t="shared" si="266"/>
        <v>-132.92800000001444</v>
      </c>
      <c r="EE407" s="33">
        <f t="shared" si="266"/>
        <v>-132.92800000001444</v>
      </c>
      <c r="EF407" s="33">
        <f t="shared" si="266"/>
        <v>-132.92800000001444</v>
      </c>
      <c r="EG407" s="33">
        <f t="shared" si="266"/>
        <v>-132.92800000001444</v>
      </c>
      <c r="EH407" s="33">
        <f t="shared" si="266"/>
        <v>-132.92800000001444</v>
      </c>
      <c r="EI407" s="33">
        <f t="shared" si="267"/>
        <v>-132.92800000001444</v>
      </c>
      <c r="EJ407" s="33">
        <f t="shared" si="267"/>
        <v>-132.92800000001444</v>
      </c>
      <c r="EK407" s="33">
        <f t="shared" si="267"/>
        <v>-132.92800000001444</v>
      </c>
      <c r="EL407" s="33">
        <f t="shared" si="267"/>
        <v>-132.92800000001444</v>
      </c>
      <c r="EM407" s="33">
        <f t="shared" si="267"/>
        <v>-132.92800000001444</v>
      </c>
      <c r="EN407" s="33">
        <f t="shared" si="267"/>
        <v>-132.92800000001444</v>
      </c>
      <c r="EO407" s="33">
        <f t="shared" si="267"/>
        <v>-132.92800000001444</v>
      </c>
      <c r="EP407" s="33">
        <f t="shared" si="267"/>
        <v>-132.92800000001444</v>
      </c>
      <c r="EQ407" s="33">
        <f t="shared" si="267"/>
        <v>-132.92800000001444</v>
      </c>
      <c r="ER407" s="33">
        <f t="shared" si="267"/>
        <v>-132.92800000001444</v>
      </c>
      <c r="ES407" s="33">
        <f t="shared" si="267"/>
        <v>-132.92800000001444</v>
      </c>
      <c r="ET407" s="33">
        <f t="shared" si="267"/>
        <v>-132.92800000001444</v>
      </c>
      <c r="EU407" s="33">
        <f t="shared" si="267"/>
        <v>-132.92800000001444</v>
      </c>
      <c r="EV407" s="33">
        <f t="shared" si="267"/>
        <v>-132.92800000001444</v>
      </c>
      <c r="EW407" s="33">
        <f t="shared" si="267"/>
        <v>-132.92800000001444</v>
      </c>
      <c r="EX407" s="33">
        <f t="shared" si="267"/>
        <v>-132.92800000001444</v>
      </c>
      <c r="EY407" s="33">
        <f t="shared" si="268"/>
        <v>-132.92800000001444</v>
      </c>
      <c r="EZ407" s="33">
        <f t="shared" si="268"/>
        <v>-132.92800000001444</v>
      </c>
      <c r="FA407" s="33">
        <f t="shared" si="268"/>
        <v>-132.92800000001444</v>
      </c>
      <c r="FB407" s="34">
        <f t="shared" si="268"/>
        <v>-132.92800000001444</v>
      </c>
      <c r="FC407" s="62">
        <f t="shared" si="268"/>
        <v>-132.92800000001444</v>
      </c>
      <c r="FD407" s="33">
        <f t="shared" si="268"/>
        <v>-132.92800000001444</v>
      </c>
      <c r="FE407" s="33">
        <f t="shared" si="268"/>
        <v>-132.92800000001444</v>
      </c>
      <c r="FF407" s="33">
        <f t="shared" si="268"/>
        <v>-132.92800000001444</v>
      </c>
      <c r="FG407" s="33">
        <f t="shared" si="268"/>
        <v>-132.92800000001444</v>
      </c>
      <c r="FH407" s="33">
        <f t="shared" si="268"/>
        <v>-132.92800000001444</v>
      </c>
      <c r="FI407" s="33">
        <f t="shared" si="268"/>
        <v>-132.92800000001444</v>
      </c>
      <c r="FJ407" s="33">
        <f t="shared" si="268"/>
        <v>-132.92800000001444</v>
      </c>
      <c r="FK407" s="33">
        <f t="shared" si="268"/>
        <v>-132.92800000001444</v>
      </c>
      <c r="FL407" s="33">
        <f t="shared" si="268"/>
        <v>-132.92800000001444</v>
      </c>
      <c r="FM407" s="33">
        <f t="shared" si="268"/>
        <v>-132.92800000001444</v>
      </c>
      <c r="FN407" s="33">
        <f t="shared" si="268"/>
        <v>-132.92800000001444</v>
      </c>
      <c r="FO407" s="33">
        <f t="shared" si="269"/>
        <v>-132.92800000001444</v>
      </c>
      <c r="FP407" s="33">
        <f t="shared" si="269"/>
        <v>-132.92800000001444</v>
      </c>
      <c r="FQ407" s="33">
        <f t="shared" si="269"/>
        <v>-132.92800000001444</v>
      </c>
      <c r="FR407" s="33">
        <f t="shared" si="269"/>
        <v>-132.92800000001444</v>
      </c>
      <c r="FS407" s="33">
        <f t="shared" si="269"/>
        <v>-132.92800000001444</v>
      </c>
      <c r="FT407" s="33">
        <f t="shared" si="269"/>
        <v>-132.92800000001444</v>
      </c>
      <c r="FU407" s="33">
        <f t="shared" si="269"/>
        <v>-132.92800000001444</v>
      </c>
      <c r="FV407" s="33">
        <f t="shared" si="269"/>
        <v>-132.92800000001444</v>
      </c>
      <c r="FW407" s="33">
        <f t="shared" si="269"/>
        <v>-132.92800000001444</v>
      </c>
      <c r="FX407" s="33">
        <f t="shared" si="269"/>
        <v>-132.92800000001444</v>
      </c>
      <c r="FY407" s="33">
        <f t="shared" si="269"/>
        <v>-132.92800000001444</v>
      </c>
      <c r="FZ407" s="33">
        <f t="shared" si="269"/>
        <v>-132.92800000001444</v>
      </c>
      <c r="GA407" s="33">
        <f t="shared" si="269"/>
        <v>-132.92800000001444</v>
      </c>
      <c r="GB407" s="33">
        <f t="shared" si="269"/>
        <v>-132.92800000001444</v>
      </c>
      <c r="GC407" s="33">
        <f t="shared" si="269"/>
        <v>-132.92800000001444</v>
      </c>
      <c r="GD407" s="34">
        <f t="shared" si="269"/>
        <v>-132.92800000001444</v>
      </c>
      <c r="GE407" s="194" t="s">
        <v>515</v>
      </c>
    </row>
    <row r="408" spans="1:187" s="35" customFormat="1" ht="17" customHeight="1">
      <c r="A408" s="1">
        <v>1</v>
      </c>
      <c r="B408" s="1">
        <v>234</v>
      </c>
      <c r="C408" s="37" t="s">
        <v>146</v>
      </c>
      <c r="D408" s="33" t="s">
        <v>55</v>
      </c>
      <c r="E408" s="33" t="s">
        <v>147</v>
      </c>
      <c r="F408" s="33" t="s">
        <v>369</v>
      </c>
      <c r="G408" s="33" t="s">
        <v>370</v>
      </c>
      <c r="H408" s="34" t="s">
        <v>145</v>
      </c>
      <c r="I408" s="62">
        <v>-11270</v>
      </c>
      <c r="J408" s="33">
        <v>8057</v>
      </c>
      <c r="K408" s="33">
        <f t="shared" si="259"/>
        <v>18057</v>
      </c>
      <c r="L408" s="33">
        <f t="shared" si="259"/>
        <v>-8043</v>
      </c>
      <c r="M408" s="33">
        <f t="shared" si="259"/>
        <v>-8043</v>
      </c>
      <c r="N408" s="33">
        <f t="shared" si="259"/>
        <v>-2643</v>
      </c>
      <c r="O408" s="33">
        <f t="shared" si="259"/>
        <v>3477</v>
      </c>
      <c r="P408" s="33">
        <f t="shared" si="259"/>
        <v>7797</v>
      </c>
      <c r="Q408" s="33">
        <f t="shared" si="259"/>
        <v>7797</v>
      </c>
      <c r="R408" s="33">
        <f t="shared" si="259"/>
        <v>13917</v>
      </c>
      <c r="S408" s="33">
        <f t="shared" si="259"/>
        <v>4947</v>
      </c>
      <c r="T408" s="33">
        <f t="shared" si="259"/>
        <v>16755</v>
      </c>
      <c r="U408" s="33">
        <f t="shared" si="259"/>
        <v>16755</v>
      </c>
      <c r="V408" s="33">
        <f t="shared" si="259"/>
        <v>28765</v>
      </c>
      <c r="W408" s="33">
        <f t="shared" si="259"/>
        <v>30205</v>
      </c>
      <c r="X408" s="33">
        <f t="shared" si="259"/>
        <v>30205</v>
      </c>
      <c r="Y408" s="33">
        <f t="shared" si="259"/>
        <v>30205</v>
      </c>
      <c r="Z408" s="33">
        <f t="shared" si="259"/>
        <v>11115</v>
      </c>
      <c r="AA408" s="33">
        <f t="shared" si="260"/>
        <v>11563</v>
      </c>
      <c r="AB408" s="33">
        <f t="shared" si="260"/>
        <v>11563</v>
      </c>
      <c r="AC408" s="33">
        <f t="shared" si="260"/>
        <v>14208</v>
      </c>
      <c r="AD408" s="33">
        <f t="shared" si="260"/>
        <v>16728</v>
      </c>
      <c r="AE408" s="33">
        <f t="shared" si="260"/>
        <v>16728</v>
      </c>
      <c r="AF408" s="33">
        <f t="shared" si="260"/>
        <v>22128</v>
      </c>
      <c r="AG408" s="33">
        <f t="shared" si="260"/>
        <v>11218</v>
      </c>
      <c r="AH408" s="33">
        <f t="shared" si="260"/>
        <v>14772</v>
      </c>
      <c r="AI408" s="33">
        <f t="shared" si="260"/>
        <v>14772</v>
      </c>
      <c r="AJ408" s="33">
        <f t="shared" si="260"/>
        <v>14772</v>
      </c>
      <c r="AK408" s="33">
        <f t="shared" si="260"/>
        <v>20172</v>
      </c>
      <c r="AL408" s="33">
        <f t="shared" si="260"/>
        <v>20172</v>
      </c>
      <c r="AM408" s="34">
        <f t="shared" si="260"/>
        <v>21972</v>
      </c>
      <c r="AN408" s="62">
        <f t="shared" si="260"/>
        <v>-6935</v>
      </c>
      <c r="AO408" s="33">
        <f t="shared" si="260"/>
        <v>-2970</v>
      </c>
      <c r="AP408" s="33">
        <f t="shared" si="260"/>
        <v>-2610</v>
      </c>
      <c r="AQ408" s="33">
        <f t="shared" si="261"/>
        <v>3510</v>
      </c>
      <c r="AR408" s="33">
        <f t="shared" si="261"/>
        <v>9630</v>
      </c>
      <c r="AS408" s="33">
        <f t="shared" si="261"/>
        <v>9630</v>
      </c>
      <c r="AT408" s="33">
        <f t="shared" si="261"/>
        <v>15036</v>
      </c>
      <c r="AU408" s="33">
        <f t="shared" si="261"/>
        <v>2086</v>
      </c>
      <c r="AV408" s="33">
        <f t="shared" si="261"/>
        <v>8266</v>
      </c>
      <c r="AW408" s="33">
        <f t="shared" si="261"/>
        <v>12041</v>
      </c>
      <c r="AX408" s="33">
        <f t="shared" si="261"/>
        <v>17801</v>
      </c>
      <c r="AY408" s="33">
        <f t="shared" si="261"/>
        <v>23201</v>
      </c>
      <c r="AZ408" s="33">
        <f t="shared" si="261"/>
        <v>23201</v>
      </c>
      <c r="BA408" s="33">
        <f t="shared" si="261"/>
        <v>24021</v>
      </c>
      <c r="BB408" s="33">
        <f t="shared" si="261"/>
        <v>3071</v>
      </c>
      <c r="BC408" s="33">
        <f t="shared" si="261"/>
        <v>7703</v>
      </c>
      <c r="BD408" s="33">
        <f t="shared" si="261"/>
        <v>9575</v>
      </c>
      <c r="BE408" s="33">
        <f t="shared" si="261"/>
        <v>9575</v>
      </c>
      <c r="BF408" s="33">
        <f t="shared" si="261"/>
        <v>10415</v>
      </c>
      <c r="BG408" s="33">
        <f t="shared" si="262"/>
        <v>10415</v>
      </c>
      <c r="BH408" s="33">
        <f t="shared" si="262"/>
        <v>18975</v>
      </c>
      <c r="BI408" s="33">
        <f t="shared" si="262"/>
        <v>465</v>
      </c>
      <c r="BJ408" s="33">
        <f t="shared" si="262"/>
        <v>5168</v>
      </c>
      <c r="BK408" s="33">
        <f t="shared" si="262"/>
        <v>8768</v>
      </c>
      <c r="BL408" s="33">
        <f t="shared" si="262"/>
        <v>13088</v>
      </c>
      <c r="BM408" s="33">
        <f t="shared" si="262"/>
        <v>17768</v>
      </c>
      <c r="BN408" s="33">
        <f t="shared" si="262"/>
        <v>17768</v>
      </c>
      <c r="BO408" s="34">
        <f t="shared" si="262"/>
        <v>21368</v>
      </c>
      <c r="BP408" s="62">
        <f t="shared" si="262"/>
        <v>20420.071999999986</v>
      </c>
      <c r="BQ408" s="33">
        <f t="shared" si="262"/>
        <v>20420.071999999986</v>
      </c>
      <c r="BR408" s="33">
        <f t="shared" si="262"/>
        <v>20420.071999999986</v>
      </c>
      <c r="BS408" s="33">
        <f t="shared" si="262"/>
        <v>20420.071999999986</v>
      </c>
      <c r="BT408" s="33">
        <f t="shared" si="262"/>
        <v>20420.071999999986</v>
      </c>
      <c r="BU408" s="33">
        <f t="shared" si="262"/>
        <v>20420.071999999986</v>
      </c>
      <c r="BV408" s="33">
        <f t="shared" si="262"/>
        <v>20420.071999999986</v>
      </c>
      <c r="BW408" s="33">
        <f t="shared" si="263"/>
        <v>20420.071999999986</v>
      </c>
      <c r="BX408" s="33">
        <f t="shared" si="263"/>
        <v>20504.071999999986</v>
      </c>
      <c r="BY408" s="33">
        <f t="shared" si="263"/>
        <v>20504.071999999986</v>
      </c>
      <c r="BZ408" s="33">
        <f t="shared" si="263"/>
        <v>20504.071999999986</v>
      </c>
      <c r="CA408" s="33">
        <f t="shared" si="263"/>
        <v>20504.071999999986</v>
      </c>
      <c r="CB408" s="33">
        <f t="shared" si="263"/>
        <v>20504.071999999986</v>
      </c>
      <c r="CC408" s="33">
        <f t="shared" si="263"/>
        <v>20504.071999999986</v>
      </c>
      <c r="CD408" s="33">
        <f t="shared" si="263"/>
        <v>20504.071999999986</v>
      </c>
      <c r="CE408" s="33">
        <f t="shared" si="263"/>
        <v>20504.071999999986</v>
      </c>
      <c r="CF408" s="33">
        <f t="shared" si="263"/>
        <v>20504.071999999986</v>
      </c>
      <c r="CG408" s="33">
        <f t="shared" si="263"/>
        <v>20504.071999999986</v>
      </c>
      <c r="CH408" s="33">
        <f t="shared" si="263"/>
        <v>20504.071999999986</v>
      </c>
      <c r="CI408" s="33">
        <f t="shared" si="263"/>
        <v>20504.071999999986</v>
      </c>
      <c r="CJ408" s="33">
        <f t="shared" si="263"/>
        <v>-132.92800000001444</v>
      </c>
      <c r="CK408" s="33">
        <f t="shared" si="263"/>
        <v>-132.92800000001444</v>
      </c>
      <c r="CL408" s="33">
        <f t="shared" si="263"/>
        <v>-132.92800000001444</v>
      </c>
      <c r="CM408" s="33">
        <f t="shared" si="264"/>
        <v>-132.92800000001444</v>
      </c>
      <c r="CN408" s="33">
        <f t="shared" si="264"/>
        <v>-132.92800000001444</v>
      </c>
      <c r="CO408" s="33">
        <f t="shared" si="264"/>
        <v>-132.92800000001444</v>
      </c>
      <c r="CP408" s="33">
        <f t="shared" si="264"/>
        <v>-132.92800000001444</v>
      </c>
      <c r="CQ408" s="34">
        <f t="shared" si="264"/>
        <v>-132.92800000001444</v>
      </c>
      <c r="CR408" s="62">
        <f t="shared" si="264"/>
        <v>-132.92800000001444</v>
      </c>
      <c r="CS408" s="33">
        <f t="shared" si="264"/>
        <v>-132.92800000001444</v>
      </c>
      <c r="CT408" s="33">
        <f t="shared" si="264"/>
        <v>-132.92800000001444</v>
      </c>
      <c r="CU408" s="33">
        <f t="shared" si="264"/>
        <v>-132.92800000001444</v>
      </c>
      <c r="CV408" s="33">
        <f t="shared" si="264"/>
        <v>-132.92800000001444</v>
      </c>
      <c r="CW408" s="33">
        <f t="shared" si="264"/>
        <v>-132.92800000001444</v>
      </c>
      <c r="CX408" s="33">
        <f t="shared" si="264"/>
        <v>-132.92800000001444</v>
      </c>
      <c r="CY408" s="33">
        <f t="shared" si="264"/>
        <v>-132.92800000001444</v>
      </c>
      <c r="CZ408" s="33">
        <f t="shared" si="264"/>
        <v>-132.92800000001444</v>
      </c>
      <c r="DA408" s="33">
        <f t="shared" si="264"/>
        <v>-132.92800000001444</v>
      </c>
      <c r="DB408" s="33">
        <f t="shared" si="264"/>
        <v>-132.92800000001444</v>
      </c>
      <c r="DC408" s="33">
        <f t="shared" si="265"/>
        <v>-132.92800000001444</v>
      </c>
      <c r="DD408" s="33">
        <f t="shared" si="265"/>
        <v>-132.92800000001444</v>
      </c>
      <c r="DE408" s="33">
        <f t="shared" si="265"/>
        <v>-132.92800000001444</v>
      </c>
      <c r="DF408" s="33">
        <f t="shared" si="265"/>
        <v>-132.92800000001444</v>
      </c>
      <c r="DG408" s="33">
        <f t="shared" si="265"/>
        <v>-132.92800000001444</v>
      </c>
      <c r="DH408" s="33">
        <f t="shared" si="265"/>
        <v>-132.92800000001444</v>
      </c>
      <c r="DI408" s="33">
        <f t="shared" si="265"/>
        <v>-132.92800000001444</v>
      </c>
      <c r="DJ408" s="33">
        <f t="shared" si="265"/>
        <v>-132.92800000001444</v>
      </c>
      <c r="DK408" s="33">
        <f t="shared" si="265"/>
        <v>-132.92800000001444</v>
      </c>
      <c r="DL408" s="33">
        <f t="shared" si="265"/>
        <v>-132.92800000001444</v>
      </c>
      <c r="DM408" s="33">
        <f t="shared" si="265"/>
        <v>-132.92800000001444</v>
      </c>
      <c r="DN408" s="33">
        <f t="shared" si="265"/>
        <v>-132.92800000001444</v>
      </c>
      <c r="DO408" s="33">
        <f t="shared" si="265"/>
        <v>-132.92800000001444</v>
      </c>
      <c r="DP408" s="33">
        <f t="shared" si="265"/>
        <v>-132.92800000001444</v>
      </c>
      <c r="DQ408" s="33">
        <f t="shared" si="265"/>
        <v>-132.92800000001444</v>
      </c>
      <c r="DR408" s="33">
        <f t="shared" si="265"/>
        <v>-132.92800000001444</v>
      </c>
      <c r="DS408" s="33">
        <f t="shared" si="266"/>
        <v>-132.92800000001444</v>
      </c>
      <c r="DT408" s="33">
        <f t="shared" si="266"/>
        <v>-132.92800000001444</v>
      </c>
      <c r="DU408" s="33">
        <f t="shared" si="266"/>
        <v>-132.92800000001444</v>
      </c>
      <c r="DV408" s="33">
        <f t="shared" si="266"/>
        <v>-132.92800000001444</v>
      </c>
      <c r="DW408" s="33">
        <f t="shared" si="266"/>
        <v>-132.92800000001444</v>
      </c>
      <c r="DX408" s="33">
        <f t="shared" si="266"/>
        <v>-132.92800000001444</v>
      </c>
      <c r="DY408" s="33">
        <f t="shared" si="266"/>
        <v>-132.92800000001444</v>
      </c>
      <c r="DZ408" s="34">
        <f t="shared" si="266"/>
        <v>-132.92800000001444</v>
      </c>
      <c r="EA408" s="62">
        <f t="shared" si="266"/>
        <v>-132.92800000001444</v>
      </c>
      <c r="EB408" s="33">
        <f t="shared" si="266"/>
        <v>-132.92800000001444</v>
      </c>
      <c r="EC408" s="33">
        <f t="shared" si="266"/>
        <v>-132.92800000001444</v>
      </c>
      <c r="ED408" s="33">
        <f t="shared" si="266"/>
        <v>-132.92800000001444</v>
      </c>
      <c r="EE408" s="33">
        <f t="shared" si="266"/>
        <v>-132.92800000001444</v>
      </c>
      <c r="EF408" s="33">
        <f t="shared" si="266"/>
        <v>-132.92800000001444</v>
      </c>
      <c r="EG408" s="33">
        <f t="shared" si="266"/>
        <v>-132.92800000001444</v>
      </c>
      <c r="EH408" s="33">
        <f t="shared" si="266"/>
        <v>-132.92800000001444</v>
      </c>
      <c r="EI408" s="33">
        <f t="shared" si="267"/>
        <v>-132.92800000001444</v>
      </c>
      <c r="EJ408" s="33">
        <f t="shared" si="267"/>
        <v>-132.92800000001444</v>
      </c>
      <c r="EK408" s="33">
        <f t="shared" si="267"/>
        <v>-132.92800000001444</v>
      </c>
      <c r="EL408" s="33">
        <f t="shared" si="267"/>
        <v>-132.92800000001444</v>
      </c>
      <c r="EM408" s="33">
        <f t="shared" si="267"/>
        <v>-132.92800000001444</v>
      </c>
      <c r="EN408" s="33">
        <f t="shared" si="267"/>
        <v>-132.92800000001444</v>
      </c>
      <c r="EO408" s="33">
        <f t="shared" si="267"/>
        <v>-132.92800000001444</v>
      </c>
      <c r="EP408" s="33">
        <f t="shared" si="267"/>
        <v>-132.92800000001444</v>
      </c>
      <c r="EQ408" s="33">
        <f t="shared" si="267"/>
        <v>-132.92800000001444</v>
      </c>
      <c r="ER408" s="33">
        <f t="shared" si="267"/>
        <v>-132.92800000001444</v>
      </c>
      <c r="ES408" s="33">
        <f t="shared" si="267"/>
        <v>-132.92800000001444</v>
      </c>
      <c r="ET408" s="33">
        <f t="shared" si="267"/>
        <v>-132.92800000001444</v>
      </c>
      <c r="EU408" s="33">
        <f t="shared" si="267"/>
        <v>-132.92800000001444</v>
      </c>
      <c r="EV408" s="33">
        <f t="shared" si="267"/>
        <v>-132.92800000001444</v>
      </c>
      <c r="EW408" s="33">
        <f t="shared" si="267"/>
        <v>-132.92800000001444</v>
      </c>
      <c r="EX408" s="33">
        <f t="shared" si="267"/>
        <v>-132.92800000001444</v>
      </c>
      <c r="EY408" s="33">
        <f t="shared" si="268"/>
        <v>-132.92800000001444</v>
      </c>
      <c r="EZ408" s="33">
        <f t="shared" si="268"/>
        <v>-132.92800000001444</v>
      </c>
      <c r="FA408" s="33">
        <f t="shared" si="268"/>
        <v>-132.92800000001444</v>
      </c>
      <c r="FB408" s="34">
        <f t="shared" si="268"/>
        <v>-132.92800000001444</v>
      </c>
      <c r="FC408" s="62">
        <f t="shared" si="268"/>
        <v>-132.92800000001444</v>
      </c>
      <c r="FD408" s="33">
        <f t="shared" si="268"/>
        <v>-132.92800000001444</v>
      </c>
      <c r="FE408" s="33">
        <f t="shared" si="268"/>
        <v>-132.92800000001444</v>
      </c>
      <c r="FF408" s="33">
        <f t="shared" si="268"/>
        <v>-132.92800000001444</v>
      </c>
      <c r="FG408" s="33">
        <f t="shared" si="268"/>
        <v>-132.92800000001444</v>
      </c>
      <c r="FH408" s="33">
        <f t="shared" si="268"/>
        <v>-132.92800000001444</v>
      </c>
      <c r="FI408" s="33">
        <f t="shared" si="268"/>
        <v>-132.92800000001444</v>
      </c>
      <c r="FJ408" s="33">
        <f t="shared" si="268"/>
        <v>-132.92800000001444</v>
      </c>
      <c r="FK408" s="33">
        <f t="shared" si="268"/>
        <v>-132.92800000001444</v>
      </c>
      <c r="FL408" s="33">
        <f t="shared" si="268"/>
        <v>-132.92800000001444</v>
      </c>
      <c r="FM408" s="33">
        <f t="shared" si="268"/>
        <v>-132.92800000001444</v>
      </c>
      <c r="FN408" s="33">
        <f t="shared" si="268"/>
        <v>-132.92800000001444</v>
      </c>
      <c r="FO408" s="33">
        <f t="shared" si="269"/>
        <v>-132.92800000001444</v>
      </c>
      <c r="FP408" s="33">
        <f t="shared" si="269"/>
        <v>-132.92800000001444</v>
      </c>
      <c r="FQ408" s="33">
        <f t="shared" si="269"/>
        <v>-132.92800000001444</v>
      </c>
      <c r="FR408" s="33">
        <f t="shared" si="269"/>
        <v>-132.92800000001444</v>
      </c>
      <c r="FS408" s="33">
        <f t="shared" si="269"/>
        <v>-132.92800000001444</v>
      </c>
      <c r="FT408" s="33">
        <f t="shared" si="269"/>
        <v>-132.92800000001444</v>
      </c>
      <c r="FU408" s="33">
        <f t="shared" si="269"/>
        <v>-132.92800000001444</v>
      </c>
      <c r="FV408" s="33">
        <f t="shared" si="269"/>
        <v>-132.92800000001444</v>
      </c>
      <c r="FW408" s="33">
        <f t="shared" si="269"/>
        <v>-132.92800000001444</v>
      </c>
      <c r="FX408" s="33">
        <f t="shared" si="269"/>
        <v>-132.92800000001444</v>
      </c>
      <c r="FY408" s="33">
        <f t="shared" si="269"/>
        <v>-132.92800000001444</v>
      </c>
      <c r="FZ408" s="33">
        <f t="shared" si="269"/>
        <v>-132.92800000001444</v>
      </c>
      <c r="GA408" s="33">
        <f t="shared" si="269"/>
        <v>-132.92800000001444</v>
      </c>
      <c r="GB408" s="33">
        <f t="shared" si="269"/>
        <v>-132.92800000001444</v>
      </c>
      <c r="GC408" s="33">
        <f t="shared" si="269"/>
        <v>-132.92800000001444</v>
      </c>
      <c r="GD408" s="34">
        <f t="shared" si="269"/>
        <v>-132.92800000001444</v>
      </c>
      <c r="GE408" s="194" t="s">
        <v>516</v>
      </c>
    </row>
    <row r="409" spans="1:187" s="35" customFormat="1" ht="17" customHeight="1">
      <c r="A409" s="1">
        <v>1</v>
      </c>
      <c r="B409" s="1">
        <v>235</v>
      </c>
      <c r="C409" s="37" t="s">
        <v>148</v>
      </c>
      <c r="D409" s="33" t="s">
        <v>55</v>
      </c>
      <c r="E409" s="33" t="s">
        <v>149</v>
      </c>
      <c r="F409" s="33" t="s">
        <v>369</v>
      </c>
      <c r="G409" s="33" t="s">
        <v>370</v>
      </c>
      <c r="H409" s="34" t="s">
        <v>145</v>
      </c>
      <c r="I409" s="62">
        <v>-11270</v>
      </c>
      <c r="J409" s="33">
        <v>8057</v>
      </c>
      <c r="K409" s="33">
        <f t="shared" si="259"/>
        <v>18057</v>
      </c>
      <c r="L409" s="33">
        <f t="shared" si="259"/>
        <v>-8043</v>
      </c>
      <c r="M409" s="33">
        <f t="shared" si="259"/>
        <v>-8043</v>
      </c>
      <c r="N409" s="33">
        <f t="shared" si="259"/>
        <v>-2643</v>
      </c>
      <c r="O409" s="33">
        <f t="shared" si="259"/>
        <v>3477</v>
      </c>
      <c r="P409" s="33">
        <f t="shared" si="259"/>
        <v>7797</v>
      </c>
      <c r="Q409" s="33">
        <f t="shared" si="259"/>
        <v>7797</v>
      </c>
      <c r="R409" s="33">
        <f t="shared" si="259"/>
        <v>13917</v>
      </c>
      <c r="S409" s="33">
        <f t="shared" si="259"/>
        <v>4947</v>
      </c>
      <c r="T409" s="33">
        <f t="shared" si="259"/>
        <v>16755</v>
      </c>
      <c r="U409" s="33">
        <f t="shared" si="259"/>
        <v>16755</v>
      </c>
      <c r="V409" s="33">
        <f t="shared" si="259"/>
        <v>28765</v>
      </c>
      <c r="W409" s="33">
        <f t="shared" si="259"/>
        <v>30205</v>
      </c>
      <c r="X409" s="33">
        <f t="shared" si="259"/>
        <v>30205</v>
      </c>
      <c r="Y409" s="33">
        <f t="shared" si="259"/>
        <v>30205</v>
      </c>
      <c r="Z409" s="33">
        <f t="shared" si="259"/>
        <v>11115</v>
      </c>
      <c r="AA409" s="33">
        <f t="shared" si="260"/>
        <v>11563</v>
      </c>
      <c r="AB409" s="33">
        <f t="shared" si="260"/>
        <v>11563</v>
      </c>
      <c r="AC409" s="33">
        <f t="shared" si="260"/>
        <v>14208</v>
      </c>
      <c r="AD409" s="33">
        <f t="shared" si="260"/>
        <v>16728</v>
      </c>
      <c r="AE409" s="33">
        <f t="shared" si="260"/>
        <v>16728</v>
      </c>
      <c r="AF409" s="33">
        <f t="shared" si="260"/>
        <v>22128</v>
      </c>
      <c r="AG409" s="33">
        <f t="shared" si="260"/>
        <v>11218</v>
      </c>
      <c r="AH409" s="33">
        <f t="shared" si="260"/>
        <v>14772</v>
      </c>
      <c r="AI409" s="33">
        <f t="shared" si="260"/>
        <v>14772</v>
      </c>
      <c r="AJ409" s="33">
        <f t="shared" si="260"/>
        <v>14772</v>
      </c>
      <c r="AK409" s="33">
        <f t="shared" si="260"/>
        <v>20172</v>
      </c>
      <c r="AL409" s="33">
        <f t="shared" si="260"/>
        <v>20172</v>
      </c>
      <c r="AM409" s="34">
        <f t="shared" si="260"/>
        <v>21972</v>
      </c>
      <c r="AN409" s="62">
        <f t="shared" si="260"/>
        <v>-6935</v>
      </c>
      <c r="AO409" s="33">
        <f t="shared" si="260"/>
        <v>-2970</v>
      </c>
      <c r="AP409" s="33">
        <f t="shared" si="260"/>
        <v>-2610</v>
      </c>
      <c r="AQ409" s="33">
        <f t="shared" si="261"/>
        <v>3510</v>
      </c>
      <c r="AR409" s="33">
        <f t="shared" si="261"/>
        <v>9630</v>
      </c>
      <c r="AS409" s="33">
        <f t="shared" si="261"/>
        <v>9630</v>
      </c>
      <c r="AT409" s="33">
        <f t="shared" si="261"/>
        <v>15036</v>
      </c>
      <c r="AU409" s="33">
        <f t="shared" si="261"/>
        <v>2086</v>
      </c>
      <c r="AV409" s="33">
        <f t="shared" si="261"/>
        <v>8266</v>
      </c>
      <c r="AW409" s="33">
        <f t="shared" si="261"/>
        <v>12041</v>
      </c>
      <c r="AX409" s="33">
        <f t="shared" si="261"/>
        <v>17801</v>
      </c>
      <c r="AY409" s="33">
        <f t="shared" si="261"/>
        <v>23201</v>
      </c>
      <c r="AZ409" s="33">
        <f t="shared" si="261"/>
        <v>23201</v>
      </c>
      <c r="BA409" s="33">
        <f t="shared" si="261"/>
        <v>24021</v>
      </c>
      <c r="BB409" s="33">
        <f t="shared" si="261"/>
        <v>3071</v>
      </c>
      <c r="BC409" s="33">
        <f t="shared" si="261"/>
        <v>7703</v>
      </c>
      <c r="BD409" s="33">
        <f t="shared" si="261"/>
        <v>9575</v>
      </c>
      <c r="BE409" s="33">
        <f t="shared" si="261"/>
        <v>9575</v>
      </c>
      <c r="BF409" s="33">
        <f t="shared" si="261"/>
        <v>10415</v>
      </c>
      <c r="BG409" s="33">
        <f t="shared" si="262"/>
        <v>10415</v>
      </c>
      <c r="BH409" s="33">
        <f t="shared" si="262"/>
        <v>18975</v>
      </c>
      <c r="BI409" s="33">
        <f t="shared" si="262"/>
        <v>465</v>
      </c>
      <c r="BJ409" s="33">
        <f t="shared" si="262"/>
        <v>5168</v>
      </c>
      <c r="BK409" s="33">
        <f t="shared" si="262"/>
        <v>8768</v>
      </c>
      <c r="BL409" s="33">
        <f t="shared" si="262"/>
        <v>13088</v>
      </c>
      <c r="BM409" s="33">
        <f t="shared" si="262"/>
        <v>17768</v>
      </c>
      <c r="BN409" s="33">
        <f t="shared" si="262"/>
        <v>17768</v>
      </c>
      <c r="BO409" s="34">
        <f t="shared" si="262"/>
        <v>21368</v>
      </c>
      <c r="BP409" s="62">
        <f t="shared" si="262"/>
        <v>20420.071999999986</v>
      </c>
      <c r="BQ409" s="33">
        <f t="shared" si="262"/>
        <v>20420.071999999986</v>
      </c>
      <c r="BR409" s="33">
        <f t="shared" si="262"/>
        <v>20420.071999999986</v>
      </c>
      <c r="BS409" s="33">
        <f t="shared" si="262"/>
        <v>20420.071999999986</v>
      </c>
      <c r="BT409" s="33">
        <f t="shared" si="262"/>
        <v>20420.071999999986</v>
      </c>
      <c r="BU409" s="33">
        <f t="shared" si="262"/>
        <v>20420.071999999986</v>
      </c>
      <c r="BV409" s="33">
        <f t="shared" si="262"/>
        <v>20420.071999999986</v>
      </c>
      <c r="BW409" s="33">
        <f t="shared" si="263"/>
        <v>20420.071999999986</v>
      </c>
      <c r="BX409" s="33">
        <f t="shared" si="263"/>
        <v>20504.071999999986</v>
      </c>
      <c r="BY409" s="33">
        <f t="shared" si="263"/>
        <v>20504.071999999986</v>
      </c>
      <c r="BZ409" s="33">
        <f t="shared" si="263"/>
        <v>20504.071999999986</v>
      </c>
      <c r="CA409" s="33">
        <f t="shared" si="263"/>
        <v>20504.071999999986</v>
      </c>
      <c r="CB409" s="33">
        <f t="shared" si="263"/>
        <v>20504.071999999986</v>
      </c>
      <c r="CC409" s="33">
        <f t="shared" si="263"/>
        <v>20504.071999999986</v>
      </c>
      <c r="CD409" s="33">
        <f t="shared" si="263"/>
        <v>20504.071999999986</v>
      </c>
      <c r="CE409" s="33">
        <f t="shared" si="263"/>
        <v>20504.071999999986</v>
      </c>
      <c r="CF409" s="33">
        <f t="shared" si="263"/>
        <v>20504.071999999986</v>
      </c>
      <c r="CG409" s="33">
        <f t="shared" si="263"/>
        <v>20504.071999999986</v>
      </c>
      <c r="CH409" s="33">
        <f t="shared" si="263"/>
        <v>20504.071999999986</v>
      </c>
      <c r="CI409" s="33">
        <f t="shared" si="263"/>
        <v>20504.071999999986</v>
      </c>
      <c r="CJ409" s="33">
        <f t="shared" si="263"/>
        <v>-132.92800000001444</v>
      </c>
      <c r="CK409" s="33">
        <f t="shared" si="263"/>
        <v>-132.92800000001444</v>
      </c>
      <c r="CL409" s="33">
        <f t="shared" si="263"/>
        <v>-132.92800000001444</v>
      </c>
      <c r="CM409" s="33">
        <f t="shared" si="264"/>
        <v>-132.92800000001444</v>
      </c>
      <c r="CN409" s="33">
        <f t="shared" si="264"/>
        <v>-132.92800000001444</v>
      </c>
      <c r="CO409" s="33">
        <f t="shared" si="264"/>
        <v>-132.92800000001444</v>
      </c>
      <c r="CP409" s="33">
        <f t="shared" si="264"/>
        <v>-132.92800000001444</v>
      </c>
      <c r="CQ409" s="34">
        <f t="shared" si="264"/>
        <v>-132.92800000001444</v>
      </c>
      <c r="CR409" s="62">
        <f t="shared" si="264"/>
        <v>-132.92800000001444</v>
      </c>
      <c r="CS409" s="33">
        <f t="shared" si="264"/>
        <v>-132.92800000001444</v>
      </c>
      <c r="CT409" s="33">
        <f t="shared" si="264"/>
        <v>-132.92800000001444</v>
      </c>
      <c r="CU409" s="33">
        <f t="shared" si="264"/>
        <v>-132.92800000001444</v>
      </c>
      <c r="CV409" s="33">
        <f t="shared" si="264"/>
        <v>-132.92800000001444</v>
      </c>
      <c r="CW409" s="33">
        <f t="shared" si="264"/>
        <v>-132.92800000001444</v>
      </c>
      <c r="CX409" s="33">
        <f t="shared" si="264"/>
        <v>-132.92800000001444</v>
      </c>
      <c r="CY409" s="33">
        <f t="shared" si="264"/>
        <v>-132.92800000001444</v>
      </c>
      <c r="CZ409" s="33">
        <f t="shared" si="264"/>
        <v>-132.92800000001444</v>
      </c>
      <c r="DA409" s="33">
        <f t="shared" si="264"/>
        <v>-132.92800000001444</v>
      </c>
      <c r="DB409" s="33">
        <f t="shared" si="264"/>
        <v>-132.92800000001444</v>
      </c>
      <c r="DC409" s="33">
        <f t="shared" si="265"/>
        <v>-132.92800000001444</v>
      </c>
      <c r="DD409" s="33">
        <f t="shared" si="265"/>
        <v>-132.92800000001444</v>
      </c>
      <c r="DE409" s="33">
        <f t="shared" si="265"/>
        <v>-132.92800000001444</v>
      </c>
      <c r="DF409" s="33">
        <f t="shared" si="265"/>
        <v>-132.92800000001444</v>
      </c>
      <c r="DG409" s="33">
        <f t="shared" si="265"/>
        <v>-132.92800000001444</v>
      </c>
      <c r="DH409" s="33">
        <f t="shared" si="265"/>
        <v>-132.92800000001444</v>
      </c>
      <c r="DI409" s="33">
        <f t="shared" si="265"/>
        <v>-132.92800000001444</v>
      </c>
      <c r="DJ409" s="33">
        <f t="shared" si="265"/>
        <v>-132.92800000001444</v>
      </c>
      <c r="DK409" s="33">
        <f t="shared" si="265"/>
        <v>-132.92800000001444</v>
      </c>
      <c r="DL409" s="33">
        <f t="shared" si="265"/>
        <v>-132.92800000001444</v>
      </c>
      <c r="DM409" s="33">
        <f t="shared" si="265"/>
        <v>-132.92800000001444</v>
      </c>
      <c r="DN409" s="33">
        <f t="shared" si="265"/>
        <v>-132.92800000001444</v>
      </c>
      <c r="DO409" s="33">
        <f t="shared" si="265"/>
        <v>-132.92800000001444</v>
      </c>
      <c r="DP409" s="33">
        <f t="shared" si="265"/>
        <v>-132.92800000001444</v>
      </c>
      <c r="DQ409" s="33">
        <f t="shared" si="265"/>
        <v>-132.92800000001444</v>
      </c>
      <c r="DR409" s="33">
        <f t="shared" si="265"/>
        <v>-132.92800000001444</v>
      </c>
      <c r="DS409" s="33">
        <f t="shared" si="266"/>
        <v>-132.92800000001444</v>
      </c>
      <c r="DT409" s="33">
        <f t="shared" si="266"/>
        <v>-132.92800000001444</v>
      </c>
      <c r="DU409" s="33">
        <f t="shared" si="266"/>
        <v>-132.92800000001444</v>
      </c>
      <c r="DV409" s="33">
        <f t="shared" si="266"/>
        <v>-132.92800000001444</v>
      </c>
      <c r="DW409" s="33">
        <f t="shared" si="266"/>
        <v>-132.92800000001444</v>
      </c>
      <c r="DX409" s="33">
        <f t="shared" si="266"/>
        <v>-132.92800000001444</v>
      </c>
      <c r="DY409" s="33">
        <f t="shared" si="266"/>
        <v>-132.92800000001444</v>
      </c>
      <c r="DZ409" s="34">
        <f t="shared" si="266"/>
        <v>-132.92800000001444</v>
      </c>
      <c r="EA409" s="62">
        <f t="shared" si="266"/>
        <v>-132.92800000001444</v>
      </c>
      <c r="EB409" s="33">
        <f t="shared" si="266"/>
        <v>-132.92800000001444</v>
      </c>
      <c r="EC409" s="33">
        <f t="shared" si="266"/>
        <v>-132.92800000001444</v>
      </c>
      <c r="ED409" s="33">
        <f t="shared" si="266"/>
        <v>-132.92800000001444</v>
      </c>
      <c r="EE409" s="33">
        <f t="shared" si="266"/>
        <v>-132.92800000001444</v>
      </c>
      <c r="EF409" s="33">
        <f t="shared" si="266"/>
        <v>-132.92800000001444</v>
      </c>
      <c r="EG409" s="33">
        <f t="shared" si="266"/>
        <v>-132.92800000001444</v>
      </c>
      <c r="EH409" s="33">
        <f t="shared" si="266"/>
        <v>-132.92800000001444</v>
      </c>
      <c r="EI409" s="33">
        <f t="shared" si="267"/>
        <v>-132.92800000001444</v>
      </c>
      <c r="EJ409" s="33">
        <f t="shared" si="267"/>
        <v>-132.92800000001444</v>
      </c>
      <c r="EK409" s="33">
        <f t="shared" si="267"/>
        <v>-132.92800000001444</v>
      </c>
      <c r="EL409" s="33">
        <f t="shared" si="267"/>
        <v>-132.92800000001444</v>
      </c>
      <c r="EM409" s="33">
        <f t="shared" si="267"/>
        <v>-132.92800000001444</v>
      </c>
      <c r="EN409" s="33">
        <f t="shared" si="267"/>
        <v>-132.92800000001444</v>
      </c>
      <c r="EO409" s="33">
        <f t="shared" si="267"/>
        <v>-132.92800000001444</v>
      </c>
      <c r="EP409" s="33">
        <f t="shared" si="267"/>
        <v>-132.92800000001444</v>
      </c>
      <c r="EQ409" s="33">
        <f t="shared" si="267"/>
        <v>-132.92800000001444</v>
      </c>
      <c r="ER409" s="33">
        <f t="shared" si="267"/>
        <v>-132.92800000001444</v>
      </c>
      <c r="ES409" s="33">
        <f t="shared" si="267"/>
        <v>-132.92800000001444</v>
      </c>
      <c r="ET409" s="33">
        <f t="shared" si="267"/>
        <v>-132.92800000001444</v>
      </c>
      <c r="EU409" s="33">
        <f t="shared" si="267"/>
        <v>-132.92800000001444</v>
      </c>
      <c r="EV409" s="33">
        <f t="shared" si="267"/>
        <v>-132.92800000001444</v>
      </c>
      <c r="EW409" s="33">
        <f t="shared" si="267"/>
        <v>-132.92800000001444</v>
      </c>
      <c r="EX409" s="33">
        <f t="shared" si="267"/>
        <v>-132.92800000001444</v>
      </c>
      <c r="EY409" s="33">
        <f t="shared" si="268"/>
        <v>-132.92800000001444</v>
      </c>
      <c r="EZ409" s="33">
        <f t="shared" si="268"/>
        <v>-132.92800000001444</v>
      </c>
      <c r="FA409" s="33">
        <f t="shared" si="268"/>
        <v>-132.92800000001444</v>
      </c>
      <c r="FB409" s="34">
        <f t="shared" si="268"/>
        <v>-132.92800000001444</v>
      </c>
      <c r="FC409" s="62">
        <f t="shared" si="268"/>
        <v>-132.92800000001444</v>
      </c>
      <c r="FD409" s="33">
        <f t="shared" si="268"/>
        <v>-132.92800000001444</v>
      </c>
      <c r="FE409" s="33">
        <f t="shared" si="268"/>
        <v>-132.92800000001444</v>
      </c>
      <c r="FF409" s="33">
        <f t="shared" si="268"/>
        <v>-132.92800000001444</v>
      </c>
      <c r="FG409" s="33">
        <f t="shared" si="268"/>
        <v>-132.92800000001444</v>
      </c>
      <c r="FH409" s="33">
        <f t="shared" si="268"/>
        <v>-132.92800000001444</v>
      </c>
      <c r="FI409" s="33">
        <f t="shared" si="268"/>
        <v>-132.92800000001444</v>
      </c>
      <c r="FJ409" s="33">
        <f t="shared" si="268"/>
        <v>-132.92800000001444</v>
      </c>
      <c r="FK409" s="33">
        <f t="shared" si="268"/>
        <v>-132.92800000001444</v>
      </c>
      <c r="FL409" s="33">
        <f t="shared" si="268"/>
        <v>-132.92800000001444</v>
      </c>
      <c r="FM409" s="33">
        <f t="shared" si="268"/>
        <v>-132.92800000001444</v>
      </c>
      <c r="FN409" s="33">
        <f t="shared" si="268"/>
        <v>-132.92800000001444</v>
      </c>
      <c r="FO409" s="33">
        <f t="shared" si="269"/>
        <v>-132.92800000001444</v>
      </c>
      <c r="FP409" s="33">
        <f t="shared" si="269"/>
        <v>-132.92800000001444</v>
      </c>
      <c r="FQ409" s="33">
        <f t="shared" si="269"/>
        <v>-132.92800000001444</v>
      </c>
      <c r="FR409" s="33">
        <f t="shared" si="269"/>
        <v>-132.92800000001444</v>
      </c>
      <c r="FS409" s="33">
        <f t="shared" si="269"/>
        <v>-132.92800000001444</v>
      </c>
      <c r="FT409" s="33">
        <f t="shared" si="269"/>
        <v>-132.92800000001444</v>
      </c>
      <c r="FU409" s="33">
        <f t="shared" si="269"/>
        <v>-132.92800000001444</v>
      </c>
      <c r="FV409" s="33">
        <f t="shared" si="269"/>
        <v>-132.92800000001444</v>
      </c>
      <c r="FW409" s="33">
        <f t="shared" si="269"/>
        <v>-132.92800000001444</v>
      </c>
      <c r="FX409" s="33">
        <f t="shared" si="269"/>
        <v>-132.92800000001444</v>
      </c>
      <c r="FY409" s="33">
        <f t="shared" si="269"/>
        <v>-132.92800000001444</v>
      </c>
      <c r="FZ409" s="33">
        <f t="shared" si="269"/>
        <v>-132.92800000001444</v>
      </c>
      <c r="GA409" s="33">
        <f t="shared" si="269"/>
        <v>-132.92800000001444</v>
      </c>
      <c r="GB409" s="33">
        <f t="shared" si="269"/>
        <v>-132.92800000001444</v>
      </c>
      <c r="GC409" s="33">
        <f t="shared" si="269"/>
        <v>-132.92800000001444</v>
      </c>
      <c r="GD409" s="34">
        <f t="shared" si="269"/>
        <v>-132.92800000001444</v>
      </c>
      <c r="GE409" s="194" t="s">
        <v>517</v>
      </c>
    </row>
    <row r="410" spans="1:187" s="35" customFormat="1" ht="17" customHeight="1">
      <c r="A410" s="1">
        <v>1</v>
      </c>
      <c r="B410" s="1">
        <v>236</v>
      </c>
      <c r="C410" s="37" t="s">
        <v>150</v>
      </c>
      <c r="D410" s="33" t="s">
        <v>55</v>
      </c>
      <c r="E410" s="33" t="s">
        <v>151</v>
      </c>
      <c r="F410" s="33" t="s">
        <v>369</v>
      </c>
      <c r="G410" s="33" t="s">
        <v>370</v>
      </c>
      <c r="H410" s="34" t="s">
        <v>152</v>
      </c>
      <c r="I410" s="62">
        <v>-11270</v>
      </c>
      <c r="J410" s="33">
        <v>8057</v>
      </c>
      <c r="K410" s="33">
        <f t="shared" si="259"/>
        <v>18057</v>
      </c>
      <c r="L410" s="33">
        <f t="shared" si="259"/>
        <v>-8043</v>
      </c>
      <c r="M410" s="33">
        <f t="shared" si="259"/>
        <v>-8043</v>
      </c>
      <c r="N410" s="33">
        <f t="shared" si="259"/>
        <v>-2643</v>
      </c>
      <c r="O410" s="33">
        <f t="shared" si="259"/>
        <v>3477</v>
      </c>
      <c r="P410" s="33">
        <f t="shared" si="259"/>
        <v>7797</v>
      </c>
      <c r="Q410" s="33">
        <f t="shared" si="259"/>
        <v>7797</v>
      </c>
      <c r="R410" s="33">
        <f t="shared" si="259"/>
        <v>13917</v>
      </c>
      <c r="S410" s="33">
        <f t="shared" si="259"/>
        <v>4947</v>
      </c>
      <c r="T410" s="33">
        <f t="shared" si="259"/>
        <v>16755</v>
      </c>
      <c r="U410" s="33">
        <f t="shared" si="259"/>
        <v>16755</v>
      </c>
      <c r="V410" s="33">
        <f t="shared" si="259"/>
        <v>28765</v>
      </c>
      <c r="W410" s="33">
        <f t="shared" si="259"/>
        <v>30205</v>
      </c>
      <c r="X410" s="33">
        <f t="shared" si="259"/>
        <v>30205</v>
      </c>
      <c r="Y410" s="33">
        <f t="shared" si="259"/>
        <v>30205</v>
      </c>
      <c r="Z410" s="33">
        <f t="shared" si="259"/>
        <v>11115</v>
      </c>
      <c r="AA410" s="33">
        <f t="shared" si="260"/>
        <v>11563</v>
      </c>
      <c r="AB410" s="33">
        <f t="shared" si="260"/>
        <v>11563</v>
      </c>
      <c r="AC410" s="33">
        <f t="shared" si="260"/>
        <v>14208</v>
      </c>
      <c r="AD410" s="33">
        <f t="shared" si="260"/>
        <v>16728</v>
      </c>
      <c r="AE410" s="33">
        <f t="shared" si="260"/>
        <v>16728</v>
      </c>
      <c r="AF410" s="33">
        <f t="shared" si="260"/>
        <v>22128</v>
      </c>
      <c r="AG410" s="33">
        <f t="shared" si="260"/>
        <v>11218</v>
      </c>
      <c r="AH410" s="33">
        <f t="shared" si="260"/>
        <v>14772</v>
      </c>
      <c r="AI410" s="33">
        <f t="shared" si="260"/>
        <v>14772</v>
      </c>
      <c r="AJ410" s="33">
        <f t="shared" si="260"/>
        <v>14772</v>
      </c>
      <c r="AK410" s="33">
        <f t="shared" si="260"/>
        <v>20172</v>
      </c>
      <c r="AL410" s="33">
        <f t="shared" si="260"/>
        <v>20172</v>
      </c>
      <c r="AM410" s="34">
        <f t="shared" si="260"/>
        <v>21972</v>
      </c>
      <c r="AN410" s="62">
        <f t="shared" si="260"/>
        <v>-6935</v>
      </c>
      <c r="AO410" s="33">
        <f t="shared" si="260"/>
        <v>-2970</v>
      </c>
      <c r="AP410" s="33">
        <f t="shared" si="260"/>
        <v>-2610</v>
      </c>
      <c r="AQ410" s="33">
        <f t="shared" si="261"/>
        <v>3510</v>
      </c>
      <c r="AR410" s="33">
        <f t="shared" si="261"/>
        <v>9630</v>
      </c>
      <c r="AS410" s="33">
        <f t="shared" si="261"/>
        <v>9630</v>
      </c>
      <c r="AT410" s="33">
        <f t="shared" si="261"/>
        <v>15036</v>
      </c>
      <c r="AU410" s="33">
        <f t="shared" si="261"/>
        <v>2086</v>
      </c>
      <c r="AV410" s="33">
        <f t="shared" si="261"/>
        <v>8266</v>
      </c>
      <c r="AW410" s="33">
        <f t="shared" si="261"/>
        <v>12041</v>
      </c>
      <c r="AX410" s="33">
        <f t="shared" si="261"/>
        <v>17801</v>
      </c>
      <c r="AY410" s="33">
        <f t="shared" si="261"/>
        <v>23201</v>
      </c>
      <c r="AZ410" s="33">
        <f t="shared" si="261"/>
        <v>23201</v>
      </c>
      <c r="BA410" s="33">
        <f t="shared" si="261"/>
        <v>24021</v>
      </c>
      <c r="BB410" s="33">
        <f t="shared" si="261"/>
        <v>3071</v>
      </c>
      <c r="BC410" s="33">
        <f t="shared" si="261"/>
        <v>7703</v>
      </c>
      <c r="BD410" s="33">
        <f t="shared" si="261"/>
        <v>9575</v>
      </c>
      <c r="BE410" s="33">
        <f t="shared" si="261"/>
        <v>9575</v>
      </c>
      <c r="BF410" s="33">
        <f t="shared" si="261"/>
        <v>10415</v>
      </c>
      <c r="BG410" s="33">
        <f t="shared" si="262"/>
        <v>10415</v>
      </c>
      <c r="BH410" s="33">
        <f t="shared" si="262"/>
        <v>18975</v>
      </c>
      <c r="BI410" s="33">
        <f t="shared" si="262"/>
        <v>465</v>
      </c>
      <c r="BJ410" s="33">
        <f t="shared" si="262"/>
        <v>5168</v>
      </c>
      <c r="BK410" s="33">
        <f t="shared" si="262"/>
        <v>8768</v>
      </c>
      <c r="BL410" s="33">
        <f t="shared" si="262"/>
        <v>13088</v>
      </c>
      <c r="BM410" s="33">
        <f t="shared" si="262"/>
        <v>17768</v>
      </c>
      <c r="BN410" s="33">
        <f t="shared" si="262"/>
        <v>17768</v>
      </c>
      <c r="BO410" s="34">
        <f t="shared" si="262"/>
        <v>21368</v>
      </c>
      <c r="BP410" s="62">
        <f t="shared" si="262"/>
        <v>20420.071999999986</v>
      </c>
      <c r="BQ410" s="33">
        <f t="shared" si="262"/>
        <v>20420.071999999986</v>
      </c>
      <c r="BR410" s="33">
        <f t="shared" si="262"/>
        <v>20420.071999999986</v>
      </c>
      <c r="BS410" s="33">
        <f t="shared" si="262"/>
        <v>20420.071999999986</v>
      </c>
      <c r="BT410" s="33">
        <f t="shared" si="262"/>
        <v>20420.071999999986</v>
      </c>
      <c r="BU410" s="33">
        <f t="shared" si="262"/>
        <v>20420.071999999986</v>
      </c>
      <c r="BV410" s="33">
        <f t="shared" si="262"/>
        <v>20420.071999999986</v>
      </c>
      <c r="BW410" s="33">
        <f t="shared" si="263"/>
        <v>20420.071999999986</v>
      </c>
      <c r="BX410" s="33">
        <f t="shared" si="263"/>
        <v>20504.071999999986</v>
      </c>
      <c r="BY410" s="33">
        <f t="shared" si="263"/>
        <v>20504.071999999986</v>
      </c>
      <c r="BZ410" s="33">
        <f t="shared" si="263"/>
        <v>20504.071999999986</v>
      </c>
      <c r="CA410" s="33">
        <f t="shared" si="263"/>
        <v>20504.071999999986</v>
      </c>
      <c r="CB410" s="33">
        <f t="shared" si="263"/>
        <v>20504.071999999986</v>
      </c>
      <c r="CC410" s="33">
        <f t="shared" si="263"/>
        <v>20504.071999999986</v>
      </c>
      <c r="CD410" s="33">
        <f t="shared" si="263"/>
        <v>20504.071999999986</v>
      </c>
      <c r="CE410" s="33">
        <f t="shared" si="263"/>
        <v>20504.071999999986</v>
      </c>
      <c r="CF410" s="33">
        <f t="shared" si="263"/>
        <v>20504.071999999986</v>
      </c>
      <c r="CG410" s="33">
        <f t="shared" si="263"/>
        <v>20504.071999999986</v>
      </c>
      <c r="CH410" s="33">
        <f t="shared" si="263"/>
        <v>20504.071999999986</v>
      </c>
      <c r="CI410" s="33">
        <f t="shared" si="263"/>
        <v>20504.071999999986</v>
      </c>
      <c r="CJ410" s="33">
        <f t="shared" si="263"/>
        <v>-132.92800000001444</v>
      </c>
      <c r="CK410" s="33">
        <f t="shared" si="263"/>
        <v>-132.92800000001444</v>
      </c>
      <c r="CL410" s="33">
        <f t="shared" si="263"/>
        <v>-132.92800000001444</v>
      </c>
      <c r="CM410" s="33">
        <f t="shared" si="264"/>
        <v>-132.92800000001444</v>
      </c>
      <c r="CN410" s="33">
        <f t="shared" si="264"/>
        <v>-132.92800000001444</v>
      </c>
      <c r="CO410" s="33">
        <f t="shared" si="264"/>
        <v>-132.92800000001444</v>
      </c>
      <c r="CP410" s="33">
        <f t="shared" si="264"/>
        <v>-132.92800000001444</v>
      </c>
      <c r="CQ410" s="34">
        <f t="shared" si="264"/>
        <v>-132.92800000001444</v>
      </c>
      <c r="CR410" s="62">
        <f t="shared" si="264"/>
        <v>-132.92800000001444</v>
      </c>
      <c r="CS410" s="33">
        <f t="shared" si="264"/>
        <v>-132.92800000001444</v>
      </c>
      <c r="CT410" s="33">
        <f t="shared" si="264"/>
        <v>-132.92800000001444</v>
      </c>
      <c r="CU410" s="33">
        <f t="shared" si="264"/>
        <v>-132.92800000001444</v>
      </c>
      <c r="CV410" s="33">
        <f t="shared" si="264"/>
        <v>-132.92800000001444</v>
      </c>
      <c r="CW410" s="33">
        <f t="shared" si="264"/>
        <v>-132.92800000001444</v>
      </c>
      <c r="CX410" s="33">
        <f t="shared" si="264"/>
        <v>-132.92800000001444</v>
      </c>
      <c r="CY410" s="33">
        <f t="shared" si="264"/>
        <v>-132.92800000001444</v>
      </c>
      <c r="CZ410" s="33">
        <f t="shared" si="264"/>
        <v>-132.92800000001444</v>
      </c>
      <c r="DA410" s="33">
        <f t="shared" si="264"/>
        <v>-132.92800000001444</v>
      </c>
      <c r="DB410" s="33">
        <f t="shared" si="264"/>
        <v>-132.92800000001444</v>
      </c>
      <c r="DC410" s="33">
        <f t="shared" si="265"/>
        <v>-132.92800000001444</v>
      </c>
      <c r="DD410" s="33">
        <f t="shared" si="265"/>
        <v>-132.92800000001444</v>
      </c>
      <c r="DE410" s="33">
        <f t="shared" si="265"/>
        <v>-132.92800000001444</v>
      </c>
      <c r="DF410" s="33">
        <f t="shared" si="265"/>
        <v>-132.92800000001444</v>
      </c>
      <c r="DG410" s="33">
        <f t="shared" si="265"/>
        <v>-132.92800000001444</v>
      </c>
      <c r="DH410" s="33">
        <f t="shared" si="265"/>
        <v>-132.92800000001444</v>
      </c>
      <c r="DI410" s="33">
        <f t="shared" si="265"/>
        <v>-132.92800000001444</v>
      </c>
      <c r="DJ410" s="33">
        <f t="shared" si="265"/>
        <v>-132.92800000001444</v>
      </c>
      <c r="DK410" s="33">
        <f t="shared" si="265"/>
        <v>-132.92800000001444</v>
      </c>
      <c r="DL410" s="33">
        <f t="shared" si="265"/>
        <v>-132.92800000001444</v>
      </c>
      <c r="DM410" s="33">
        <f t="shared" si="265"/>
        <v>-132.92800000001444</v>
      </c>
      <c r="DN410" s="33">
        <f t="shared" si="265"/>
        <v>-132.92800000001444</v>
      </c>
      <c r="DO410" s="33">
        <f t="shared" si="265"/>
        <v>-132.92800000001444</v>
      </c>
      <c r="DP410" s="33">
        <f t="shared" si="265"/>
        <v>-132.92800000001444</v>
      </c>
      <c r="DQ410" s="33">
        <f t="shared" si="265"/>
        <v>-132.92800000001444</v>
      </c>
      <c r="DR410" s="33">
        <f t="shared" si="265"/>
        <v>-132.92800000001444</v>
      </c>
      <c r="DS410" s="33">
        <f t="shared" si="266"/>
        <v>-132.92800000001444</v>
      </c>
      <c r="DT410" s="33">
        <f t="shared" si="266"/>
        <v>-132.92800000001444</v>
      </c>
      <c r="DU410" s="33">
        <f t="shared" si="266"/>
        <v>-132.92800000001444</v>
      </c>
      <c r="DV410" s="33">
        <f t="shared" si="266"/>
        <v>-132.92800000001444</v>
      </c>
      <c r="DW410" s="33">
        <f t="shared" si="266"/>
        <v>-132.92800000001444</v>
      </c>
      <c r="DX410" s="33">
        <f t="shared" si="266"/>
        <v>-132.92800000001444</v>
      </c>
      <c r="DY410" s="33">
        <f t="shared" si="266"/>
        <v>-132.92800000001444</v>
      </c>
      <c r="DZ410" s="34">
        <f t="shared" si="266"/>
        <v>-132.92800000001444</v>
      </c>
      <c r="EA410" s="62">
        <f t="shared" si="266"/>
        <v>-132.92800000001444</v>
      </c>
      <c r="EB410" s="33">
        <f t="shared" si="266"/>
        <v>-132.92800000001444</v>
      </c>
      <c r="EC410" s="33">
        <f t="shared" si="266"/>
        <v>-132.92800000001444</v>
      </c>
      <c r="ED410" s="33">
        <f t="shared" si="266"/>
        <v>-132.92800000001444</v>
      </c>
      <c r="EE410" s="33">
        <f t="shared" si="266"/>
        <v>-132.92800000001444</v>
      </c>
      <c r="EF410" s="33">
        <f t="shared" si="266"/>
        <v>-132.92800000001444</v>
      </c>
      <c r="EG410" s="33">
        <f t="shared" si="266"/>
        <v>-132.92800000001444</v>
      </c>
      <c r="EH410" s="33">
        <f t="shared" si="266"/>
        <v>-132.92800000001444</v>
      </c>
      <c r="EI410" s="33">
        <f t="shared" si="267"/>
        <v>-132.92800000001444</v>
      </c>
      <c r="EJ410" s="33">
        <f t="shared" si="267"/>
        <v>-132.92800000001444</v>
      </c>
      <c r="EK410" s="33">
        <f t="shared" si="267"/>
        <v>-132.92800000001444</v>
      </c>
      <c r="EL410" s="33">
        <f t="shared" si="267"/>
        <v>-132.92800000001444</v>
      </c>
      <c r="EM410" s="33">
        <f t="shared" si="267"/>
        <v>-132.92800000001444</v>
      </c>
      <c r="EN410" s="33">
        <f t="shared" si="267"/>
        <v>-132.92800000001444</v>
      </c>
      <c r="EO410" s="33">
        <f t="shared" si="267"/>
        <v>-132.92800000001444</v>
      </c>
      <c r="EP410" s="33">
        <f t="shared" si="267"/>
        <v>-132.92800000001444</v>
      </c>
      <c r="EQ410" s="33">
        <f t="shared" si="267"/>
        <v>-132.92800000001444</v>
      </c>
      <c r="ER410" s="33">
        <f t="shared" si="267"/>
        <v>-132.92800000001444</v>
      </c>
      <c r="ES410" s="33">
        <f t="shared" si="267"/>
        <v>-132.92800000001444</v>
      </c>
      <c r="ET410" s="33">
        <f t="shared" si="267"/>
        <v>-132.92800000001444</v>
      </c>
      <c r="EU410" s="33">
        <f t="shared" si="267"/>
        <v>-132.92800000001444</v>
      </c>
      <c r="EV410" s="33">
        <f t="shared" si="267"/>
        <v>-132.92800000001444</v>
      </c>
      <c r="EW410" s="33">
        <f t="shared" si="267"/>
        <v>-132.92800000001444</v>
      </c>
      <c r="EX410" s="33">
        <f t="shared" si="267"/>
        <v>-132.92800000001444</v>
      </c>
      <c r="EY410" s="33">
        <f t="shared" si="268"/>
        <v>-132.92800000001444</v>
      </c>
      <c r="EZ410" s="33">
        <f t="shared" si="268"/>
        <v>-132.92800000001444</v>
      </c>
      <c r="FA410" s="33">
        <f t="shared" si="268"/>
        <v>-132.92800000001444</v>
      </c>
      <c r="FB410" s="34">
        <f t="shared" si="268"/>
        <v>-132.92800000001444</v>
      </c>
      <c r="FC410" s="62">
        <f t="shared" si="268"/>
        <v>-132.92800000001444</v>
      </c>
      <c r="FD410" s="33">
        <f t="shared" si="268"/>
        <v>-132.92800000001444</v>
      </c>
      <c r="FE410" s="33">
        <f t="shared" si="268"/>
        <v>-132.92800000001444</v>
      </c>
      <c r="FF410" s="33">
        <f t="shared" si="268"/>
        <v>-132.92800000001444</v>
      </c>
      <c r="FG410" s="33">
        <f t="shared" si="268"/>
        <v>-132.92800000001444</v>
      </c>
      <c r="FH410" s="33">
        <f t="shared" si="268"/>
        <v>-132.92800000001444</v>
      </c>
      <c r="FI410" s="33">
        <f t="shared" si="268"/>
        <v>-132.92800000001444</v>
      </c>
      <c r="FJ410" s="33">
        <f t="shared" si="268"/>
        <v>-132.92800000001444</v>
      </c>
      <c r="FK410" s="33">
        <f t="shared" si="268"/>
        <v>-132.92800000001444</v>
      </c>
      <c r="FL410" s="33">
        <f t="shared" si="268"/>
        <v>-132.92800000001444</v>
      </c>
      <c r="FM410" s="33">
        <f t="shared" si="268"/>
        <v>-132.92800000001444</v>
      </c>
      <c r="FN410" s="33">
        <f t="shared" si="268"/>
        <v>-132.92800000001444</v>
      </c>
      <c r="FO410" s="33">
        <f t="shared" si="269"/>
        <v>-132.92800000001444</v>
      </c>
      <c r="FP410" s="33">
        <f t="shared" si="269"/>
        <v>-132.92800000001444</v>
      </c>
      <c r="FQ410" s="33">
        <f t="shared" si="269"/>
        <v>-132.92800000001444</v>
      </c>
      <c r="FR410" s="33">
        <f t="shared" si="269"/>
        <v>-132.92800000001444</v>
      </c>
      <c r="FS410" s="33">
        <f t="shared" si="269"/>
        <v>-132.92800000001444</v>
      </c>
      <c r="FT410" s="33">
        <f t="shared" si="269"/>
        <v>-132.92800000001444</v>
      </c>
      <c r="FU410" s="33">
        <f t="shared" si="269"/>
        <v>-132.92800000001444</v>
      </c>
      <c r="FV410" s="33">
        <f t="shared" si="269"/>
        <v>-132.92800000001444</v>
      </c>
      <c r="FW410" s="33">
        <f t="shared" si="269"/>
        <v>-132.92800000001444</v>
      </c>
      <c r="FX410" s="33">
        <f t="shared" si="269"/>
        <v>-132.92800000001444</v>
      </c>
      <c r="FY410" s="33">
        <f t="shared" si="269"/>
        <v>-132.92800000001444</v>
      </c>
      <c r="FZ410" s="33">
        <f t="shared" si="269"/>
        <v>-132.92800000001444</v>
      </c>
      <c r="GA410" s="33">
        <f t="shared" si="269"/>
        <v>-132.92800000001444</v>
      </c>
      <c r="GB410" s="33">
        <f t="shared" si="269"/>
        <v>-132.92800000001444</v>
      </c>
      <c r="GC410" s="33">
        <f t="shared" si="269"/>
        <v>-132.92800000001444</v>
      </c>
      <c r="GD410" s="34">
        <f t="shared" si="269"/>
        <v>-132.92800000001444</v>
      </c>
      <c r="GE410" s="194" t="s">
        <v>518</v>
      </c>
    </row>
    <row r="411" spans="1:187" s="35" customFormat="1" ht="17" customHeight="1">
      <c r="A411" s="1">
        <v>1</v>
      </c>
      <c r="B411" s="1">
        <v>237</v>
      </c>
      <c r="C411" s="37" t="s">
        <v>153</v>
      </c>
      <c r="D411" s="33" t="s">
        <v>55</v>
      </c>
      <c r="E411" s="33" t="s">
        <v>154</v>
      </c>
      <c r="F411" s="33" t="s">
        <v>369</v>
      </c>
      <c r="G411" s="33" t="s">
        <v>370</v>
      </c>
      <c r="H411" s="34" t="s">
        <v>155</v>
      </c>
      <c r="I411" s="62">
        <v>-11270</v>
      </c>
      <c r="J411" s="33">
        <v>8057</v>
      </c>
      <c r="K411" s="33">
        <f t="shared" si="259"/>
        <v>18057</v>
      </c>
      <c r="L411" s="33">
        <f t="shared" si="259"/>
        <v>-8043</v>
      </c>
      <c r="M411" s="33">
        <f t="shared" si="259"/>
        <v>-8043</v>
      </c>
      <c r="N411" s="33">
        <f t="shared" si="259"/>
        <v>-2643</v>
      </c>
      <c r="O411" s="33">
        <f t="shared" si="259"/>
        <v>3477</v>
      </c>
      <c r="P411" s="33">
        <f t="shared" si="259"/>
        <v>7797</v>
      </c>
      <c r="Q411" s="33">
        <f t="shared" si="259"/>
        <v>7797</v>
      </c>
      <c r="R411" s="33">
        <f t="shared" si="259"/>
        <v>13917</v>
      </c>
      <c r="S411" s="33">
        <f t="shared" si="259"/>
        <v>4947</v>
      </c>
      <c r="T411" s="33">
        <f t="shared" si="259"/>
        <v>16755</v>
      </c>
      <c r="U411" s="33">
        <f t="shared" si="259"/>
        <v>16755</v>
      </c>
      <c r="V411" s="33">
        <f t="shared" si="259"/>
        <v>28765</v>
      </c>
      <c r="W411" s="33">
        <f t="shared" si="259"/>
        <v>30205</v>
      </c>
      <c r="X411" s="33">
        <f t="shared" si="259"/>
        <v>30205</v>
      </c>
      <c r="Y411" s="33">
        <f t="shared" si="259"/>
        <v>30205</v>
      </c>
      <c r="Z411" s="33">
        <f t="shared" si="259"/>
        <v>11115</v>
      </c>
      <c r="AA411" s="33">
        <f t="shared" si="260"/>
        <v>11563</v>
      </c>
      <c r="AB411" s="33">
        <f t="shared" si="260"/>
        <v>11563</v>
      </c>
      <c r="AC411" s="33">
        <f t="shared" si="260"/>
        <v>14208</v>
      </c>
      <c r="AD411" s="33">
        <f t="shared" si="260"/>
        <v>16728</v>
      </c>
      <c r="AE411" s="33">
        <f t="shared" si="260"/>
        <v>16728</v>
      </c>
      <c r="AF411" s="33">
        <f t="shared" si="260"/>
        <v>22128</v>
      </c>
      <c r="AG411" s="33">
        <f t="shared" si="260"/>
        <v>11218</v>
      </c>
      <c r="AH411" s="33">
        <f t="shared" si="260"/>
        <v>14772</v>
      </c>
      <c r="AI411" s="33">
        <f t="shared" si="260"/>
        <v>14772</v>
      </c>
      <c r="AJ411" s="33">
        <f t="shared" si="260"/>
        <v>14772</v>
      </c>
      <c r="AK411" s="33">
        <f t="shared" si="260"/>
        <v>20172</v>
      </c>
      <c r="AL411" s="33">
        <f t="shared" si="260"/>
        <v>20172</v>
      </c>
      <c r="AM411" s="34">
        <f t="shared" si="260"/>
        <v>21972</v>
      </c>
      <c r="AN411" s="62">
        <f t="shared" si="260"/>
        <v>-6935</v>
      </c>
      <c r="AO411" s="33">
        <f t="shared" si="260"/>
        <v>-2970</v>
      </c>
      <c r="AP411" s="33">
        <f t="shared" si="260"/>
        <v>-2610</v>
      </c>
      <c r="AQ411" s="33">
        <f t="shared" si="261"/>
        <v>3510</v>
      </c>
      <c r="AR411" s="33">
        <f t="shared" si="261"/>
        <v>9630</v>
      </c>
      <c r="AS411" s="33">
        <f t="shared" si="261"/>
        <v>9630</v>
      </c>
      <c r="AT411" s="33">
        <f t="shared" si="261"/>
        <v>15036</v>
      </c>
      <c r="AU411" s="33">
        <f t="shared" si="261"/>
        <v>2086</v>
      </c>
      <c r="AV411" s="33">
        <f t="shared" si="261"/>
        <v>8266</v>
      </c>
      <c r="AW411" s="33">
        <f t="shared" si="261"/>
        <v>12041</v>
      </c>
      <c r="AX411" s="33">
        <f t="shared" si="261"/>
        <v>17801</v>
      </c>
      <c r="AY411" s="33">
        <f t="shared" si="261"/>
        <v>23201</v>
      </c>
      <c r="AZ411" s="33">
        <f t="shared" si="261"/>
        <v>23201</v>
      </c>
      <c r="BA411" s="33">
        <f t="shared" si="261"/>
        <v>24021</v>
      </c>
      <c r="BB411" s="33">
        <f t="shared" si="261"/>
        <v>3071</v>
      </c>
      <c r="BC411" s="33">
        <f t="shared" si="261"/>
        <v>7703</v>
      </c>
      <c r="BD411" s="33">
        <f t="shared" si="261"/>
        <v>9575</v>
      </c>
      <c r="BE411" s="33">
        <f t="shared" si="261"/>
        <v>9575</v>
      </c>
      <c r="BF411" s="33">
        <f t="shared" si="261"/>
        <v>10415</v>
      </c>
      <c r="BG411" s="33">
        <f t="shared" si="262"/>
        <v>10415</v>
      </c>
      <c r="BH411" s="33">
        <f t="shared" si="262"/>
        <v>18975</v>
      </c>
      <c r="BI411" s="33">
        <f t="shared" si="262"/>
        <v>465</v>
      </c>
      <c r="BJ411" s="33">
        <f t="shared" si="262"/>
        <v>5168</v>
      </c>
      <c r="BK411" s="33">
        <f t="shared" si="262"/>
        <v>8768</v>
      </c>
      <c r="BL411" s="33">
        <f t="shared" si="262"/>
        <v>13088</v>
      </c>
      <c r="BM411" s="33">
        <f t="shared" si="262"/>
        <v>17768</v>
      </c>
      <c r="BN411" s="33">
        <f t="shared" si="262"/>
        <v>17768</v>
      </c>
      <c r="BO411" s="34">
        <f t="shared" si="262"/>
        <v>21368</v>
      </c>
      <c r="BP411" s="62">
        <f t="shared" si="262"/>
        <v>20420.071999999986</v>
      </c>
      <c r="BQ411" s="33">
        <f t="shared" si="262"/>
        <v>20420.071999999986</v>
      </c>
      <c r="BR411" s="33">
        <f t="shared" si="262"/>
        <v>20420.071999999986</v>
      </c>
      <c r="BS411" s="33">
        <f t="shared" si="262"/>
        <v>20420.071999999986</v>
      </c>
      <c r="BT411" s="33">
        <f t="shared" si="262"/>
        <v>20420.071999999986</v>
      </c>
      <c r="BU411" s="33">
        <f t="shared" si="262"/>
        <v>20420.071999999986</v>
      </c>
      <c r="BV411" s="33">
        <f t="shared" si="262"/>
        <v>20420.071999999986</v>
      </c>
      <c r="BW411" s="33">
        <f t="shared" si="263"/>
        <v>20420.071999999986</v>
      </c>
      <c r="BX411" s="33">
        <f t="shared" si="263"/>
        <v>20504.071999999986</v>
      </c>
      <c r="BY411" s="33">
        <f t="shared" si="263"/>
        <v>20504.071999999986</v>
      </c>
      <c r="BZ411" s="33">
        <f t="shared" si="263"/>
        <v>20504.071999999986</v>
      </c>
      <c r="CA411" s="33">
        <f t="shared" si="263"/>
        <v>20504.071999999986</v>
      </c>
      <c r="CB411" s="33">
        <f t="shared" si="263"/>
        <v>20504.071999999986</v>
      </c>
      <c r="CC411" s="33">
        <f t="shared" si="263"/>
        <v>20504.071999999986</v>
      </c>
      <c r="CD411" s="33">
        <f t="shared" si="263"/>
        <v>20504.071999999986</v>
      </c>
      <c r="CE411" s="33">
        <f t="shared" si="263"/>
        <v>20504.071999999986</v>
      </c>
      <c r="CF411" s="33">
        <f t="shared" si="263"/>
        <v>20504.071999999986</v>
      </c>
      <c r="CG411" s="33">
        <f t="shared" si="263"/>
        <v>20504.071999999986</v>
      </c>
      <c r="CH411" s="33">
        <f t="shared" si="263"/>
        <v>20504.071999999986</v>
      </c>
      <c r="CI411" s="33">
        <f t="shared" si="263"/>
        <v>20504.071999999986</v>
      </c>
      <c r="CJ411" s="33">
        <f t="shared" si="263"/>
        <v>-132.92800000001444</v>
      </c>
      <c r="CK411" s="33">
        <f t="shared" si="263"/>
        <v>-132.92800000001444</v>
      </c>
      <c r="CL411" s="33">
        <f t="shared" si="263"/>
        <v>-132.92800000001444</v>
      </c>
      <c r="CM411" s="33">
        <f t="shared" si="264"/>
        <v>-132.92800000001444</v>
      </c>
      <c r="CN411" s="33">
        <f t="shared" si="264"/>
        <v>-132.92800000001444</v>
      </c>
      <c r="CO411" s="33">
        <f t="shared" si="264"/>
        <v>-132.92800000001444</v>
      </c>
      <c r="CP411" s="33">
        <f t="shared" si="264"/>
        <v>-132.92800000001444</v>
      </c>
      <c r="CQ411" s="34">
        <f t="shared" si="264"/>
        <v>-132.92800000001444</v>
      </c>
      <c r="CR411" s="62">
        <f t="shared" si="264"/>
        <v>-132.92800000001444</v>
      </c>
      <c r="CS411" s="33">
        <f t="shared" si="264"/>
        <v>-132.92800000001444</v>
      </c>
      <c r="CT411" s="33">
        <f t="shared" si="264"/>
        <v>-132.92800000001444</v>
      </c>
      <c r="CU411" s="33">
        <f t="shared" si="264"/>
        <v>-132.92800000001444</v>
      </c>
      <c r="CV411" s="33">
        <f t="shared" si="264"/>
        <v>-132.92800000001444</v>
      </c>
      <c r="CW411" s="33">
        <f t="shared" si="264"/>
        <v>-132.92800000001444</v>
      </c>
      <c r="CX411" s="33">
        <f t="shared" si="264"/>
        <v>-132.92800000001444</v>
      </c>
      <c r="CY411" s="33">
        <f t="shared" si="264"/>
        <v>-132.92800000001444</v>
      </c>
      <c r="CZ411" s="33">
        <f t="shared" si="264"/>
        <v>-132.92800000001444</v>
      </c>
      <c r="DA411" s="33">
        <f t="shared" si="264"/>
        <v>-132.92800000001444</v>
      </c>
      <c r="DB411" s="33">
        <f t="shared" si="264"/>
        <v>-132.92800000001444</v>
      </c>
      <c r="DC411" s="33">
        <f t="shared" si="265"/>
        <v>-132.92800000001444</v>
      </c>
      <c r="DD411" s="33">
        <f t="shared" si="265"/>
        <v>-132.92800000001444</v>
      </c>
      <c r="DE411" s="33">
        <f t="shared" si="265"/>
        <v>-132.92800000001444</v>
      </c>
      <c r="DF411" s="33">
        <f t="shared" si="265"/>
        <v>-132.92800000001444</v>
      </c>
      <c r="DG411" s="33">
        <f t="shared" si="265"/>
        <v>-132.92800000001444</v>
      </c>
      <c r="DH411" s="33">
        <f t="shared" si="265"/>
        <v>-132.92800000001444</v>
      </c>
      <c r="DI411" s="33">
        <f t="shared" si="265"/>
        <v>-132.92800000001444</v>
      </c>
      <c r="DJ411" s="33">
        <f t="shared" si="265"/>
        <v>-132.92800000001444</v>
      </c>
      <c r="DK411" s="33">
        <f t="shared" si="265"/>
        <v>-132.92800000001444</v>
      </c>
      <c r="DL411" s="33">
        <f t="shared" si="265"/>
        <v>-132.92800000001444</v>
      </c>
      <c r="DM411" s="33">
        <f t="shared" si="265"/>
        <v>-132.92800000001444</v>
      </c>
      <c r="DN411" s="33">
        <f t="shared" si="265"/>
        <v>-132.92800000001444</v>
      </c>
      <c r="DO411" s="33">
        <f t="shared" si="265"/>
        <v>-132.92800000001444</v>
      </c>
      <c r="DP411" s="33">
        <f t="shared" si="265"/>
        <v>-132.92800000001444</v>
      </c>
      <c r="DQ411" s="33">
        <f t="shared" si="265"/>
        <v>-132.92800000001444</v>
      </c>
      <c r="DR411" s="33">
        <f t="shared" si="265"/>
        <v>-132.92800000001444</v>
      </c>
      <c r="DS411" s="33">
        <f t="shared" si="266"/>
        <v>-132.92800000001444</v>
      </c>
      <c r="DT411" s="33">
        <f t="shared" si="266"/>
        <v>-132.92800000001444</v>
      </c>
      <c r="DU411" s="33">
        <f t="shared" si="266"/>
        <v>-132.92800000001444</v>
      </c>
      <c r="DV411" s="33">
        <f t="shared" si="266"/>
        <v>-132.92800000001444</v>
      </c>
      <c r="DW411" s="33">
        <f t="shared" si="266"/>
        <v>-132.92800000001444</v>
      </c>
      <c r="DX411" s="33">
        <f t="shared" si="266"/>
        <v>-132.92800000001444</v>
      </c>
      <c r="DY411" s="33">
        <f t="shared" si="266"/>
        <v>-132.92800000001444</v>
      </c>
      <c r="DZ411" s="34">
        <f t="shared" si="266"/>
        <v>-132.92800000001444</v>
      </c>
      <c r="EA411" s="62">
        <f t="shared" si="266"/>
        <v>-132.92800000001444</v>
      </c>
      <c r="EB411" s="33">
        <f t="shared" si="266"/>
        <v>-132.92800000001444</v>
      </c>
      <c r="EC411" s="33">
        <f t="shared" si="266"/>
        <v>-132.92800000001444</v>
      </c>
      <c r="ED411" s="33">
        <f t="shared" si="266"/>
        <v>-132.92800000001444</v>
      </c>
      <c r="EE411" s="33">
        <f t="shared" si="266"/>
        <v>-132.92800000001444</v>
      </c>
      <c r="EF411" s="33">
        <f t="shared" si="266"/>
        <v>-132.92800000001444</v>
      </c>
      <c r="EG411" s="33">
        <f t="shared" si="266"/>
        <v>-132.92800000001444</v>
      </c>
      <c r="EH411" s="33">
        <f t="shared" si="266"/>
        <v>-132.92800000001444</v>
      </c>
      <c r="EI411" s="33">
        <f t="shared" si="267"/>
        <v>-132.92800000001444</v>
      </c>
      <c r="EJ411" s="33">
        <f t="shared" si="267"/>
        <v>-132.92800000001444</v>
      </c>
      <c r="EK411" s="33">
        <f t="shared" si="267"/>
        <v>-132.92800000001444</v>
      </c>
      <c r="EL411" s="33">
        <f t="shared" si="267"/>
        <v>-132.92800000001444</v>
      </c>
      <c r="EM411" s="33">
        <f t="shared" si="267"/>
        <v>-132.92800000001444</v>
      </c>
      <c r="EN411" s="33">
        <f t="shared" si="267"/>
        <v>-132.92800000001444</v>
      </c>
      <c r="EO411" s="33">
        <f t="shared" si="267"/>
        <v>-132.92800000001444</v>
      </c>
      <c r="EP411" s="33">
        <f t="shared" si="267"/>
        <v>-132.92800000001444</v>
      </c>
      <c r="EQ411" s="33">
        <f t="shared" si="267"/>
        <v>-132.92800000001444</v>
      </c>
      <c r="ER411" s="33">
        <f t="shared" si="267"/>
        <v>-132.92800000001444</v>
      </c>
      <c r="ES411" s="33">
        <f t="shared" si="267"/>
        <v>-132.92800000001444</v>
      </c>
      <c r="ET411" s="33">
        <f t="shared" si="267"/>
        <v>-132.92800000001444</v>
      </c>
      <c r="EU411" s="33">
        <f t="shared" si="267"/>
        <v>-132.92800000001444</v>
      </c>
      <c r="EV411" s="33">
        <f t="shared" si="267"/>
        <v>-132.92800000001444</v>
      </c>
      <c r="EW411" s="33">
        <f t="shared" si="267"/>
        <v>-132.92800000001444</v>
      </c>
      <c r="EX411" s="33">
        <f t="shared" si="267"/>
        <v>-132.92800000001444</v>
      </c>
      <c r="EY411" s="33">
        <f t="shared" si="268"/>
        <v>-132.92800000001444</v>
      </c>
      <c r="EZ411" s="33">
        <f t="shared" si="268"/>
        <v>-132.92800000001444</v>
      </c>
      <c r="FA411" s="33">
        <f t="shared" si="268"/>
        <v>-132.92800000001444</v>
      </c>
      <c r="FB411" s="34">
        <f t="shared" si="268"/>
        <v>-132.92800000001444</v>
      </c>
      <c r="FC411" s="62">
        <f t="shared" si="268"/>
        <v>-132.92800000001444</v>
      </c>
      <c r="FD411" s="33">
        <f t="shared" si="268"/>
        <v>-132.92800000001444</v>
      </c>
      <c r="FE411" s="33">
        <f t="shared" si="268"/>
        <v>-132.92800000001444</v>
      </c>
      <c r="FF411" s="33">
        <f t="shared" si="268"/>
        <v>-132.92800000001444</v>
      </c>
      <c r="FG411" s="33">
        <f t="shared" si="268"/>
        <v>-132.92800000001444</v>
      </c>
      <c r="FH411" s="33">
        <f t="shared" si="268"/>
        <v>-132.92800000001444</v>
      </c>
      <c r="FI411" s="33">
        <f t="shared" si="268"/>
        <v>-132.92800000001444</v>
      </c>
      <c r="FJ411" s="33">
        <f t="shared" si="268"/>
        <v>-132.92800000001444</v>
      </c>
      <c r="FK411" s="33">
        <f t="shared" si="268"/>
        <v>-132.92800000001444</v>
      </c>
      <c r="FL411" s="33">
        <f t="shared" si="268"/>
        <v>-132.92800000001444</v>
      </c>
      <c r="FM411" s="33">
        <f t="shared" si="268"/>
        <v>-132.92800000001444</v>
      </c>
      <c r="FN411" s="33">
        <f t="shared" si="268"/>
        <v>-132.92800000001444</v>
      </c>
      <c r="FO411" s="33">
        <f t="shared" si="269"/>
        <v>-132.92800000001444</v>
      </c>
      <c r="FP411" s="33">
        <f t="shared" si="269"/>
        <v>-132.92800000001444</v>
      </c>
      <c r="FQ411" s="33">
        <f t="shared" si="269"/>
        <v>-132.92800000001444</v>
      </c>
      <c r="FR411" s="33">
        <f t="shared" si="269"/>
        <v>-132.92800000001444</v>
      </c>
      <c r="FS411" s="33">
        <f t="shared" si="269"/>
        <v>-132.92800000001444</v>
      </c>
      <c r="FT411" s="33">
        <f t="shared" si="269"/>
        <v>-132.92800000001444</v>
      </c>
      <c r="FU411" s="33">
        <f t="shared" si="269"/>
        <v>-132.92800000001444</v>
      </c>
      <c r="FV411" s="33">
        <f t="shared" si="269"/>
        <v>-132.92800000001444</v>
      </c>
      <c r="FW411" s="33">
        <f t="shared" si="269"/>
        <v>-132.92800000001444</v>
      </c>
      <c r="FX411" s="33">
        <f t="shared" si="269"/>
        <v>-132.92800000001444</v>
      </c>
      <c r="FY411" s="33">
        <f t="shared" si="269"/>
        <v>-132.92800000001444</v>
      </c>
      <c r="FZ411" s="33">
        <f t="shared" si="269"/>
        <v>-132.92800000001444</v>
      </c>
      <c r="GA411" s="33">
        <f t="shared" si="269"/>
        <v>-132.92800000001444</v>
      </c>
      <c r="GB411" s="33">
        <f t="shared" si="269"/>
        <v>-132.92800000001444</v>
      </c>
      <c r="GC411" s="33">
        <f t="shared" si="269"/>
        <v>-132.92800000001444</v>
      </c>
      <c r="GD411" s="34">
        <f t="shared" si="269"/>
        <v>-132.92800000001444</v>
      </c>
      <c r="GE411" s="195" t="s">
        <v>519</v>
      </c>
    </row>
    <row r="412" spans="1:187" s="35" customFormat="1" ht="17" customHeight="1">
      <c r="A412" s="1">
        <v>1</v>
      </c>
      <c r="B412" s="1">
        <v>238</v>
      </c>
      <c r="C412" s="37" t="s">
        <v>156</v>
      </c>
      <c r="D412" s="33" t="s">
        <v>55</v>
      </c>
      <c r="E412" s="33" t="s">
        <v>157</v>
      </c>
      <c r="F412" s="33" t="s">
        <v>369</v>
      </c>
      <c r="G412" s="33" t="s">
        <v>370</v>
      </c>
      <c r="H412" s="34" t="s">
        <v>98</v>
      </c>
      <c r="I412" s="62">
        <v>-11270</v>
      </c>
      <c r="J412" s="33">
        <v>8057</v>
      </c>
      <c r="K412" s="33">
        <f t="shared" si="259"/>
        <v>18057</v>
      </c>
      <c r="L412" s="33">
        <f t="shared" si="259"/>
        <v>-8043</v>
      </c>
      <c r="M412" s="33">
        <f t="shared" si="259"/>
        <v>-8043</v>
      </c>
      <c r="N412" s="33">
        <f t="shared" si="259"/>
        <v>-2643</v>
      </c>
      <c r="O412" s="33">
        <f t="shared" si="259"/>
        <v>3477</v>
      </c>
      <c r="P412" s="33">
        <f t="shared" si="259"/>
        <v>7797</v>
      </c>
      <c r="Q412" s="33">
        <f t="shared" si="259"/>
        <v>7797</v>
      </c>
      <c r="R412" s="33">
        <f t="shared" si="259"/>
        <v>13917</v>
      </c>
      <c r="S412" s="33">
        <f t="shared" si="259"/>
        <v>4947</v>
      </c>
      <c r="T412" s="33">
        <f t="shared" si="259"/>
        <v>16755</v>
      </c>
      <c r="U412" s="33">
        <f t="shared" si="259"/>
        <v>16755</v>
      </c>
      <c r="V412" s="33">
        <f t="shared" si="259"/>
        <v>28765</v>
      </c>
      <c r="W412" s="33">
        <f t="shared" si="259"/>
        <v>30205</v>
      </c>
      <c r="X412" s="33">
        <f t="shared" si="259"/>
        <v>30205</v>
      </c>
      <c r="Y412" s="33">
        <f t="shared" si="259"/>
        <v>30205</v>
      </c>
      <c r="Z412" s="33">
        <f t="shared" si="259"/>
        <v>11115</v>
      </c>
      <c r="AA412" s="33">
        <f t="shared" si="260"/>
        <v>11563</v>
      </c>
      <c r="AB412" s="33">
        <f t="shared" si="260"/>
        <v>11563</v>
      </c>
      <c r="AC412" s="33">
        <f t="shared" si="260"/>
        <v>14208</v>
      </c>
      <c r="AD412" s="33">
        <f t="shared" si="260"/>
        <v>16728</v>
      </c>
      <c r="AE412" s="33">
        <f t="shared" si="260"/>
        <v>16728</v>
      </c>
      <c r="AF412" s="33">
        <f t="shared" si="260"/>
        <v>22128</v>
      </c>
      <c r="AG412" s="33">
        <f t="shared" si="260"/>
        <v>11218</v>
      </c>
      <c r="AH412" s="33">
        <f t="shared" si="260"/>
        <v>14772</v>
      </c>
      <c r="AI412" s="33">
        <f t="shared" si="260"/>
        <v>14772</v>
      </c>
      <c r="AJ412" s="33">
        <f t="shared" si="260"/>
        <v>14772</v>
      </c>
      <c r="AK412" s="33">
        <f t="shared" si="260"/>
        <v>20172</v>
      </c>
      <c r="AL412" s="33">
        <f t="shared" si="260"/>
        <v>20172</v>
      </c>
      <c r="AM412" s="34">
        <f t="shared" si="260"/>
        <v>21972</v>
      </c>
      <c r="AN412" s="62">
        <f t="shared" si="260"/>
        <v>-6935</v>
      </c>
      <c r="AO412" s="33">
        <f t="shared" si="260"/>
        <v>-2970</v>
      </c>
      <c r="AP412" s="33">
        <f t="shared" si="260"/>
        <v>-2610</v>
      </c>
      <c r="AQ412" s="33">
        <f t="shared" si="261"/>
        <v>3510</v>
      </c>
      <c r="AR412" s="33">
        <f t="shared" si="261"/>
        <v>9630</v>
      </c>
      <c r="AS412" s="33">
        <f t="shared" si="261"/>
        <v>9630</v>
      </c>
      <c r="AT412" s="33">
        <f t="shared" si="261"/>
        <v>15036</v>
      </c>
      <c r="AU412" s="33">
        <f t="shared" si="261"/>
        <v>2086</v>
      </c>
      <c r="AV412" s="33">
        <f t="shared" si="261"/>
        <v>8266</v>
      </c>
      <c r="AW412" s="33">
        <f t="shared" si="261"/>
        <v>12041</v>
      </c>
      <c r="AX412" s="33">
        <f t="shared" si="261"/>
        <v>17801</v>
      </c>
      <c r="AY412" s="33">
        <f t="shared" si="261"/>
        <v>23201</v>
      </c>
      <c r="AZ412" s="33">
        <f t="shared" si="261"/>
        <v>23201</v>
      </c>
      <c r="BA412" s="33">
        <f t="shared" si="261"/>
        <v>24021</v>
      </c>
      <c r="BB412" s="33">
        <f t="shared" si="261"/>
        <v>3071</v>
      </c>
      <c r="BC412" s="33">
        <f t="shared" si="261"/>
        <v>7703</v>
      </c>
      <c r="BD412" s="33">
        <f t="shared" si="261"/>
        <v>9575</v>
      </c>
      <c r="BE412" s="33">
        <f t="shared" si="261"/>
        <v>9575</v>
      </c>
      <c r="BF412" s="33">
        <f t="shared" si="261"/>
        <v>10415</v>
      </c>
      <c r="BG412" s="33">
        <f t="shared" si="262"/>
        <v>10415</v>
      </c>
      <c r="BH412" s="33">
        <f t="shared" si="262"/>
        <v>18975</v>
      </c>
      <c r="BI412" s="33">
        <f t="shared" si="262"/>
        <v>465</v>
      </c>
      <c r="BJ412" s="33">
        <f t="shared" si="262"/>
        <v>5168</v>
      </c>
      <c r="BK412" s="33">
        <f t="shared" si="262"/>
        <v>8768</v>
      </c>
      <c r="BL412" s="33">
        <f t="shared" si="262"/>
        <v>13088</v>
      </c>
      <c r="BM412" s="33">
        <f t="shared" si="262"/>
        <v>17768</v>
      </c>
      <c r="BN412" s="33">
        <f t="shared" si="262"/>
        <v>17768</v>
      </c>
      <c r="BO412" s="34">
        <f t="shared" si="262"/>
        <v>21368</v>
      </c>
      <c r="BP412" s="62">
        <f t="shared" si="262"/>
        <v>20420.071999999986</v>
      </c>
      <c r="BQ412" s="33">
        <f t="shared" si="262"/>
        <v>20420.071999999986</v>
      </c>
      <c r="BR412" s="33">
        <f t="shared" si="262"/>
        <v>20420.071999999986</v>
      </c>
      <c r="BS412" s="33">
        <f t="shared" si="262"/>
        <v>20420.071999999986</v>
      </c>
      <c r="BT412" s="33">
        <f t="shared" si="262"/>
        <v>20420.071999999986</v>
      </c>
      <c r="BU412" s="33">
        <f t="shared" si="262"/>
        <v>20420.071999999986</v>
      </c>
      <c r="BV412" s="33">
        <f t="shared" si="262"/>
        <v>20420.071999999986</v>
      </c>
      <c r="BW412" s="33">
        <f t="shared" si="263"/>
        <v>20420.071999999986</v>
      </c>
      <c r="BX412" s="33">
        <f t="shared" si="263"/>
        <v>20504.071999999986</v>
      </c>
      <c r="BY412" s="33">
        <f t="shared" si="263"/>
        <v>20504.071999999986</v>
      </c>
      <c r="BZ412" s="33">
        <f t="shared" si="263"/>
        <v>20504.071999999986</v>
      </c>
      <c r="CA412" s="33">
        <f t="shared" si="263"/>
        <v>20504.071999999986</v>
      </c>
      <c r="CB412" s="33">
        <f t="shared" si="263"/>
        <v>20504.071999999986</v>
      </c>
      <c r="CC412" s="33">
        <f t="shared" si="263"/>
        <v>20504.071999999986</v>
      </c>
      <c r="CD412" s="33">
        <f t="shared" si="263"/>
        <v>20504.071999999986</v>
      </c>
      <c r="CE412" s="33">
        <f t="shared" si="263"/>
        <v>20504.071999999986</v>
      </c>
      <c r="CF412" s="33">
        <f t="shared" si="263"/>
        <v>20504.071999999986</v>
      </c>
      <c r="CG412" s="33">
        <f t="shared" si="263"/>
        <v>20504.071999999986</v>
      </c>
      <c r="CH412" s="33">
        <f t="shared" si="263"/>
        <v>20504.071999999986</v>
      </c>
      <c r="CI412" s="33">
        <f t="shared" si="263"/>
        <v>20504.071999999986</v>
      </c>
      <c r="CJ412" s="33">
        <f t="shared" si="263"/>
        <v>-132.92800000001444</v>
      </c>
      <c r="CK412" s="33">
        <f t="shared" si="263"/>
        <v>-132.92800000001444</v>
      </c>
      <c r="CL412" s="33">
        <f t="shared" si="263"/>
        <v>-132.92800000001444</v>
      </c>
      <c r="CM412" s="33">
        <f t="shared" si="264"/>
        <v>-132.92800000001444</v>
      </c>
      <c r="CN412" s="33">
        <f t="shared" si="264"/>
        <v>-132.92800000001444</v>
      </c>
      <c r="CO412" s="33">
        <f t="shared" si="264"/>
        <v>-132.92800000001444</v>
      </c>
      <c r="CP412" s="33">
        <f t="shared" si="264"/>
        <v>-132.92800000001444</v>
      </c>
      <c r="CQ412" s="34">
        <f t="shared" si="264"/>
        <v>-132.92800000001444</v>
      </c>
      <c r="CR412" s="62">
        <f t="shared" si="264"/>
        <v>-132.92800000001444</v>
      </c>
      <c r="CS412" s="33">
        <f t="shared" si="264"/>
        <v>-132.92800000001444</v>
      </c>
      <c r="CT412" s="33">
        <f t="shared" si="264"/>
        <v>-132.92800000001444</v>
      </c>
      <c r="CU412" s="33">
        <f t="shared" si="264"/>
        <v>-132.92800000001444</v>
      </c>
      <c r="CV412" s="33">
        <f t="shared" si="264"/>
        <v>-132.92800000001444</v>
      </c>
      <c r="CW412" s="33">
        <f t="shared" si="264"/>
        <v>-132.92800000001444</v>
      </c>
      <c r="CX412" s="33">
        <f t="shared" si="264"/>
        <v>-132.92800000001444</v>
      </c>
      <c r="CY412" s="33">
        <f t="shared" si="264"/>
        <v>-132.92800000001444</v>
      </c>
      <c r="CZ412" s="33">
        <f t="shared" si="264"/>
        <v>-132.92800000001444</v>
      </c>
      <c r="DA412" s="33">
        <f t="shared" si="264"/>
        <v>-132.92800000001444</v>
      </c>
      <c r="DB412" s="33">
        <f t="shared" si="264"/>
        <v>-132.92800000001444</v>
      </c>
      <c r="DC412" s="33">
        <f t="shared" si="265"/>
        <v>-132.92800000001444</v>
      </c>
      <c r="DD412" s="33">
        <f t="shared" si="265"/>
        <v>-132.92800000001444</v>
      </c>
      <c r="DE412" s="33">
        <f t="shared" si="265"/>
        <v>-132.92800000001444</v>
      </c>
      <c r="DF412" s="33">
        <f t="shared" si="265"/>
        <v>-132.92800000001444</v>
      </c>
      <c r="DG412" s="33">
        <f t="shared" si="265"/>
        <v>-132.92800000001444</v>
      </c>
      <c r="DH412" s="33">
        <f t="shared" si="265"/>
        <v>-132.92800000001444</v>
      </c>
      <c r="DI412" s="33">
        <f t="shared" si="265"/>
        <v>-132.92800000001444</v>
      </c>
      <c r="DJ412" s="33">
        <f t="shared" si="265"/>
        <v>-132.92800000001444</v>
      </c>
      <c r="DK412" s="33">
        <f t="shared" si="265"/>
        <v>-132.92800000001444</v>
      </c>
      <c r="DL412" s="33">
        <f t="shared" si="265"/>
        <v>-132.92800000001444</v>
      </c>
      <c r="DM412" s="33">
        <f t="shared" si="265"/>
        <v>-132.92800000001444</v>
      </c>
      <c r="DN412" s="33">
        <f t="shared" si="265"/>
        <v>-132.92800000001444</v>
      </c>
      <c r="DO412" s="33">
        <f t="shared" si="265"/>
        <v>-132.92800000001444</v>
      </c>
      <c r="DP412" s="33">
        <f t="shared" si="265"/>
        <v>-132.92800000001444</v>
      </c>
      <c r="DQ412" s="33">
        <f t="shared" si="265"/>
        <v>-132.92800000001444</v>
      </c>
      <c r="DR412" s="33">
        <f t="shared" si="265"/>
        <v>-132.92800000001444</v>
      </c>
      <c r="DS412" s="33">
        <f t="shared" si="266"/>
        <v>-132.92800000001444</v>
      </c>
      <c r="DT412" s="33">
        <f t="shared" si="266"/>
        <v>-132.92800000001444</v>
      </c>
      <c r="DU412" s="33">
        <f t="shared" si="266"/>
        <v>-132.92800000001444</v>
      </c>
      <c r="DV412" s="33">
        <f t="shared" si="266"/>
        <v>-132.92800000001444</v>
      </c>
      <c r="DW412" s="33">
        <f t="shared" si="266"/>
        <v>-132.92800000001444</v>
      </c>
      <c r="DX412" s="33">
        <f t="shared" si="266"/>
        <v>-132.92800000001444</v>
      </c>
      <c r="DY412" s="33">
        <f t="shared" si="266"/>
        <v>-132.92800000001444</v>
      </c>
      <c r="DZ412" s="34">
        <f t="shared" si="266"/>
        <v>-132.92800000001444</v>
      </c>
      <c r="EA412" s="62">
        <f t="shared" si="266"/>
        <v>-132.92800000001444</v>
      </c>
      <c r="EB412" s="33">
        <f t="shared" si="266"/>
        <v>-132.92800000001444</v>
      </c>
      <c r="EC412" s="33">
        <f t="shared" si="266"/>
        <v>-132.92800000001444</v>
      </c>
      <c r="ED412" s="33">
        <f t="shared" si="266"/>
        <v>-132.92800000001444</v>
      </c>
      <c r="EE412" s="33">
        <f t="shared" si="266"/>
        <v>-132.92800000001444</v>
      </c>
      <c r="EF412" s="33">
        <f t="shared" si="266"/>
        <v>-132.92800000001444</v>
      </c>
      <c r="EG412" s="33">
        <f t="shared" si="266"/>
        <v>-132.92800000001444</v>
      </c>
      <c r="EH412" s="33">
        <f t="shared" si="266"/>
        <v>-132.92800000001444</v>
      </c>
      <c r="EI412" s="33">
        <f t="shared" si="267"/>
        <v>-132.92800000001444</v>
      </c>
      <c r="EJ412" s="33">
        <f t="shared" si="267"/>
        <v>-132.92800000001444</v>
      </c>
      <c r="EK412" s="33">
        <f t="shared" si="267"/>
        <v>-132.92800000001444</v>
      </c>
      <c r="EL412" s="33">
        <f t="shared" si="267"/>
        <v>-132.92800000001444</v>
      </c>
      <c r="EM412" s="33">
        <f t="shared" si="267"/>
        <v>-132.92800000001444</v>
      </c>
      <c r="EN412" s="33">
        <f t="shared" si="267"/>
        <v>-132.92800000001444</v>
      </c>
      <c r="EO412" s="33">
        <f t="shared" si="267"/>
        <v>-132.92800000001444</v>
      </c>
      <c r="EP412" s="33">
        <f t="shared" si="267"/>
        <v>-132.92800000001444</v>
      </c>
      <c r="EQ412" s="33">
        <f t="shared" si="267"/>
        <v>-132.92800000001444</v>
      </c>
      <c r="ER412" s="33">
        <f t="shared" si="267"/>
        <v>-132.92800000001444</v>
      </c>
      <c r="ES412" s="33">
        <f t="shared" si="267"/>
        <v>-132.92800000001444</v>
      </c>
      <c r="ET412" s="33">
        <f t="shared" si="267"/>
        <v>-132.92800000001444</v>
      </c>
      <c r="EU412" s="33">
        <f t="shared" si="267"/>
        <v>-132.92800000001444</v>
      </c>
      <c r="EV412" s="33">
        <f t="shared" si="267"/>
        <v>-132.92800000001444</v>
      </c>
      <c r="EW412" s="33">
        <f t="shared" si="267"/>
        <v>-132.92800000001444</v>
      </c>
      <c r="EX412" s="33">
        <f t="shared" si="267"/>
        <v>-132.92800000001444</v>
      </c>
      <c r="EY412" s="33">
        <f t="shared" si="268"/>
        <v>-132.92800000001444</v>
      </c>
      <c r="EZ412" s="33">
        <f t="shared" si="268"/>
        <v>-132.92800000001444</v>
      </c>
      <c r="FA412" s="33">
        <f t="shared" si="268"/>
        <v>-132.92800000001444</v>
      </c>
      <c r="FB412" s="34">
        <f t="shared" si="268"/>
        <v>-132.92800000001444</v>
      </c>
      <c r="FC412" s="62">
        <f t="shared" si="268"/>
        <v>-132.92800000001444</v>
      </c>
      <c r="FD412" s="33">
        <f t="shared" si="268"/>
        <v>-132.92800000001444</v>
      </c>
      <c r="FE412" s="33">
        <f t="shared" si="268"/>
        <v>-132.92800000001444</v>
      </c>
      <c r="FF412" s="33">
        <f t="shared" si="268"/>
        <v>-132.92800000001444</v>
      </c>
      <c r="FG412" s="33">
        <f t="shared" si="268"/>
        <v>-132.92800000001444</v>
      </c>
      <c r="FH412" s="33">
        <f t="shared" si="268"/>
        <v>-132.92800000001444</v>
      </c>
      <c r="FI412" s="33">
        <f t="shared" si="268"/>
        <v>-132.92800000001444</v>
      </c>
      <c r="FJ412" s="33">
        <f t="shared" si="268"/>
        <v>-132.92800000001444</v>
      </c>
      <c r="FK412" s="33">
        <f t="shared" si="268"/>
        <v>-132.92800000001444</v>
      </c>
      <c r="FL412" s="33">
        <f t="shared" si="268"/>
        <v>-132.92800000001444</v>
      </c>
      <c r="FM412" s="33">
        <f t="shared" si="268"/>
        <v>-132.92800000001444</v>
      </c>
      <c r="FN412" s="33">
        <f t="shared" si="268"/>
        <v>-132.92800000001444</v>
      </c>
      <c r="FO412" s="33">
        <f t="shared" si="269"/>
        <v>-132.92800000001444</v>
      </c>
      <c r="FP412" s="33">
        <f t="shared" si="269"/>
        <v>-132.92800000001444</v>
      </c>
      <c r="FQ412" s="33">
        <f t="shared" si="269"/>
        <v>-132.92800000001444</v>
      </c>
      <c r="FR412" s="33">
        <f t="shared" si="269"/>
        <v>-132.92800000001444</v>
      </c>
      <c r="FS412" s="33">
        <f t="shared" si="269"/>
        <v>-132.92800000001444</v>
      </c>
      <c r="FT412" s="33">
        <f t="shared" si="269"/>
        <v>-132.92800000001444</v>
      </c>
      <c r="FU412" s="33">
        <f t="shared" si="269"/>
        <v>-132.92800000001444</v>
      </c>
      <c r="FV412" s="33">
        <f t="shared" si="269"/>
        <v>-132.92800000001444</v>
      </c>
      <c r="FW412" s="33">
        <f t="shared" si="269"/>
        <v>-132.92800000001444</v>
      </c>
      <c r="FX412" s="33">
        <f t="shared" si="269"/>
        <v>-132.92800000001444</v>
      </c>
      <c r="FY412" s="33">
        <f t="shared" si="269"/>
        <v>-132.92800000001444</v>
      </c>
      <c r="FZ412" s="33">
        <f t="shared" si="269"/>
        <v>-132.92800000001444</v>
      </c>
      <c r="GA412" s="33">
        <f t="shared" si="269"/>
        <v>-132.92800000001444</v>
      </c>
      <c r="GB412" s="33">
        <f t="shared" si="269"/>
        <v>-132.92800000001444</v>
      </c>
      <c r="GC412" s="33">
        <f t="shared" si="269"/>
        <v>-132.92800000001444</v>
      </c>
      <c r="GD412" s="34">
        <f t="shared" si="269"/>
        <v>-132.92800000001444</v>
      </c>
      <c r="GE412" s="195" t="s">
        <v>520</v>
      </c>
    </row>
    <row r="413" spans="1:187" s="35" customFormat="1" ht="17" customHeight="1">
      <c r="A413" s="1">
        <v>1</v>
      </c>
      <c r="B413" s="1">
        <v>239</v>
      </c>
      <c r="C413" s="37" t="s">
        <v>158</v>
      </c>
      <c r="D413" s="33" t="s">
        <v>55</v>
      </c>
      <c r="E413" s="33" t="s">
        <v>159</v>
      </c>
      <c r="F413" s="33" t="s">
        <v>369</v>
      </c>
      <c r="G413" s="33" t="s">
        <v>370</v>
      </c>
      <c r="H413" s="34" t="s">
        <v>160</v>
      </c>
      <c r="I413" s="62">
        <v>-11270</v>
      </c>
      <c r="J413" s="33">
        <v>8057</v>
      </c>
      <c r="K413" s="33">
        <f t="shared" si="259"/>
        <v>18057</v>
      </c>
      <c r="L413" s="33">
        <f t="shared" si="259"/>
        <v>-8043</v>
      </c>
      <c r="M413" s="33">
        <f t="shared" si="259"/>
        <v>-8043</v>
      </c>
      <c r="N413" s="33">
        <f t="shared" si="259"/>
        <v>-2643</v>
      </c>
      <c r="O413" s="33">
        <f t="shared" si="259"/>
        <v>3477</v>
      </c>
      <c r="P413" s="33">
        <f t="shared" si="259"/>
        <v>7797</v>
      </c>
      <c r="Q413" s="33">
        <f t="shared" si="259"/>
        <v>7797</v>
      </c>
      <c r="R413" s="33">
        <f t="shared" si="259"/>
        <v>13917</v>
      </c>
      <c r="S413" s="33">
        <f t="shared" si="259"/>
        <v>4947</v>
      </c>
      <c r="T413" s="33">
        <f t="shared" si="259"/>
        <v>16755</v>
      </c>
      <c r="U413" s="33">
        <f t="shared" si="259"/>
        <v>16755</v>
      </c>
      <c r="V413" s="33">
        <f t="shared" si="259"/>
        <v>28765</v>
      </c>
      <c r="W413" s="33">
        <f t="shared" si="259"/>
        <v>30205</v>
      </c>
      <c r="X413" s="33">
        <f t="shared" si="259"/>
        <v>30205</v>
      </c>
      <c r="Y413" s="33">
        <f t="shared" si="259"/>
        <v>30205</v>
      </c>
      <c r="Z413" s="33">
        <f t="shared" si="259"/>
        <v>11115</v>
      </c>
      <c r="AA413" s="33">
        <f t="shared" si="260"/>
        <v>11563</v>
      </c>
      <c r="AB413" s="33">
        <f t="shared" si="260"/>
        <v>11563</v>
      </c>
      <c r="AC413" s="33">
        <f t="shared" si="260"/>
        <v>14208</v>
      </c>
      <c r="AD413" s="33">
        <f t="shared" si="260"/>
        <v>16728</v>
      </c>
      <c r="AE413" s="33">
        <f t="shared" si="260"/>
        <v>16728</v>
      </c>
      <c r="AF413" s="33">
        <f t="shared" si="260"/>
        <v>22128</v>
      </c>
      <c r="AG413" s="33">
        <f t="shared" si="260"/>
        <v>11218</v>
      </c>
      <c r="AH413" s="33">
        <f t="shared" si="260"/>
        <v>14772</v>
      </c>
      <c r="AI413" s="33">
        <f t="shared" si="260"/>
        <v>14772</v>
      </c>
      <c r="AJ413" s="33">
        <f t="shared" si="260"/>
        <v>14772</v>
      </c>
      <c r="AK413" s="33">
        <f t="shared" si="260"/>
        <v>20172</v>
      </c>
      <c r="AL413" s="33">
        <f t="shared" si="260"/>
        <v>20172</v>
      </c>
      <c r="AM413" s="34">
        <f t="shared" si="260"/>
        <v>21972</v>
      </c>
      <c r="AN413" s="62">
        <f t="shared" si="260"/>
        <v>-6935</v>
      </c>
      <c r="AO413" s="33">
        <f t="shared" si="260"/>
        <v>-2970</v>
      </c>
      <c r="AP413" s="33">
        <f t="shared" si="260"/>
        <v>-2610</v>
      </c>
      <c r="AQ413" s="33">
        <f t="shared" si="261"/>
        <v>3510</v>
      </c>
      <c r="AR413" s="33">
        <f t="shared" si="261"/>
        <v>9630</v>
      </c>
      <c r="AS413" s="33">
        <f t="shared" si="261"/>
        <v>9630</v>
      </c>
      <c r="AT413" s="33">
        <f t="shared" si="261"/>
        <v>15036</v>
      </c>
      <c r="AU413" s="33">
        <f t="shared" si="261"/>
        <v>2086</v>
      </c>
      <c r="AV413" s="33">
        <f t="shared" si="261"/>
        <v>8266</v>
      </c>
      <c r="AW413" s="33">
        <f t="shared" si="261"/>
        <v>12041</v>
      </c>
      <c r="AX413" s="33">
        <f t="shared" si="261"/>
        <v>17801</v>
      </c>
      <c r="AY413" s="33">
        <f t="shared" si="261"/>
        <v>23201</v>
      </c>
      <c r="AZ413" s="33">
        <f t="shared" si="261"/>
        <v>23201</v>
      </c>
      <c r="BA413" s="33">
        <f t="shared" si="261"/>
        <v>24021</v>
      </c>
      <c r="BB413" s="33">
        <f t="shared" si="261"/>
        <v>3071</v>
      </c>
      <c r="BC413" s="33">
        <f t="shared" si="261"/>
        <v>7703</v>
      </c>
      <c r="BD413" s="33">
        <f t="shared" si="261"/>
        <v>9575</v>
      </c>
      <c r="BE413" s="33">
        <f t="shared" si="261"/>
        <v>9575</v>
      </c>
      <c r="BF413" s="33">
        <f t="shared" si="261"/>
        <v>10415</v>
      </c>
      <c r="BG413" s="33">
        <f t="shared" si="262"/>
        <v>10415</v>
      </c>
      <c r="BH413" s="33">
        <f t="shared" si="262"/>
        <v>18975</v>
      </c>
      <c r="BI413" s="33">
        <f t="shared" si="262"/>
        <v>465</v>
      </c>
      <c r="BJ413" s="33">
        <f t="shared" si="262"/>
        <v>5168</v>
      </c>
      <c r="BK413" s="33">
        <f t="shared" si="262"/>
        <v>8768</v>
      </c>
      <c r="BL413" s="33">
        <f t="shared" si="262"/>
        <v>13088</v>
      </c>
      <c r="BM413" s="33">
        <f t="shared" si="262"/>
        <v>17768</v>
      </c>
      <c r="BN413" s="33">
        <f t="shared" si="262"/>
        <v>17768</v>
      </c>
      <c r="BO413" s="34">
        <f t="shared" si="262"/>
        <v>21368</v>
      </c>
      <c r="BP413" s="62">
        <f t="shared" si="262"/>
        <v>20420.071999999986</v>
      </c>
      <c r="BQ413" s="33">
        <f t="shared" si="262"/>
        <v>20420.071999999986</v>
      </c>
      <c r="BR413" s="33">
        <f t="shared" si="262"/>
        <v>20420.071999999986</v>
      </c>
      <c r="BS413" s="33">
        <f t="shared" si="262"/>
        <v>20420.071999999986</v>
      </c>
      <c r="BT413" s="33">
        <f t="shared" si="262"/>
        <v>20420.071999999986</v>
      </c>
      <c r="BU413" s="33">
        <f t="shared" si="262"/>
        <v>20420.071999999986</v>
      </c>
      <c r="BV413" s="33">
        <f t="shared" si="262"/>
        <v>20420.071999999986</v>
      </c>
      <c r="BW413" s="33">
        <f t="shared" si="263"/>
        <v>20420.071999999986</v>
      </c>
      <c r="BX413" s="33">
        <f t="shared" si="263"/>
        <v>20504.071999999986</v>
      </c>
      <c r="BY413" s="33">
        <f t="shared" si="263"/>
        <v>20504.071999999986</v>
      </c>
      <c r="BZ413" s="33">
        <f t="shared" si="263"/>
        <v>20504.071999999986</v>
      </c>
      <c r="CA413" s="33">
        <f t="shared" si="263"/>
        <v>20504.071999999986</v>
      </c>
      <c r="CB413" s="33">
        <f t="shared" si="263"/>
        <v>20504.071999999986</v>
      </c>
      <c r="CC413" s="33">
        <f t="shared" si="263"/>
        <v>20504.071999999986</v>
      </c>
      <c r="CD413" s="33">
        <f t="shared" si="263"/>
        <v>20504.071999999986</v>
      </c>
      <c r="CE413" s="33">
        <f t="shared" si="263"/>
        <v>20504.071999999986</v>
      </c>
      <c r="CF413" s="33">
        <f t="shared" si="263"/>
        <v>20504.071999999986</v>
      </c>
      <c r="CG413" s="33">
        <f t="shared" si="263"/>
        <v>20504.071999999986</v>
      </c>
      <c r="CH413" s="33">
        <f t="shared" si="263"/>
        <v>20504.071999999986</v>
      </c>
      <c r="CI413" s="33">
        <f t="shared" si="263"/>
        <v>20504.071999999986</v>
      </c>
      <c r="CJ413" s="33">
        <f t="shared" si="263"/>
        <v>-132.92800000001444</v>
      </c>
      <c r="CK413" s="33">
        <f t="shared" si="263"/>
        <v>-132.92800000001444</v>
      </c>
      <c r="CL413" s="33">
        <f t="shared" si="263"/>
        <v>-132.92800000001444</v>
      </c>
      <c r="CM413" s="33">
        <f t="shared" si="264"/>
        <v>-132.92800000001444</v>
      </c>
      <c r="CN413" s="33">
        <f t="shared" si="264"/>
        <v>-132.92800000001444</v>
      </c>
      <c r="CO413" s="33">
        <f t="shared" si="264"/>
        <v>-132.92800000001444</v>
      </c>
      <c r="CP413" s="33">
        <f t="shared" si="264"/>
        <v>-132.92800000001444</v>
      </c>
      <c r="CQ413" s="34">
        <f t="shared" si="264"/>
        <v>-132.92800000001444</v>
      </c>
      <c r="CR413" s="62">
        <f t="shared" si="264"/>
        <v>-132.92800000001444</v>
      </c>
      <c r="CS413" s="33">
        <f t="shared" si="264"/>
        <v>-132.92800000001444</v>
      </c>
      <c r="CT413" s="33">
        <f t="shared" si="264"/>
        <v>-132.92800000001444</v>
      </c>
      <c r="CU413" s="33">
        <f t="shared" si="264"/>
        <v>-132.92800000001444</v>
      </c>
      <c r="CV413" s="33">
        <f t="shared" si="264"/>
        <v>-132.92800000001444</v>
      </c>
      <c r="CW413" s="33">
        <f t="shared" si="264"/>
        <v>-132.92800000001444</v>
      </c>
      <c r="CX413" s="33">
        <f t="shared" si="264"/>
        <v>-132.92800000001444</v>
      </c>
      <c r="CY413" s="33">
        <f t="shared" si="264"/>
        <v>-132.92800000001444</v>
      </c>
      <c r="CZ413" s="33">
        <f t="shared" si="264"/>
        <v>-132.92800000001444</v>
      </c>
      <c r="DA413" s="33">
        <f t="shared" si="264"/>
        <v>-132.92800000001444</v>
      </c>
      <c r="DB413" s="33">
        <f t="shared" si="264"/>
        <v>-132.92800000001444</v>
      </c>
      <c r="DC413" s="33">
        <f t="shared" si="265"/>
        <v>-132.92800000001444</v>
      </c>
      <c r="DD413" s="33">
        <f t="shared" si="265"/>
        <v>-132.92800000001444</v>
      </c>
      <c r="DE413" s="33">
        <f t="shared" si="265"/>
        <v>-132.92800000001444</v>
      </c>
      <c r="DF413" s="33">
        <f t="shared" si="265"/>
        <v>-132.92800000001444</v>
      </c>
      <c r="DG413" s="33">
        <f t="shared" si="265"/>
        <v>-132.92800000001444</v>
      </c>
      <c r="DH413" s="33">
        <f t="shared" si="265"/>
        <v>-132.92800000001444</v>
      </c>
      <c r="DI413" s="33">
        <f t="shared" si="265"/>
        <v>-132.92800000001444</v>
      </c>
      <c r="DJ413" s="33">
        <f t="shared" si="265"/>
        <v>-132.92800000001444</v>
      </c>
      <c r="DK413" s="33">
        <f t="shared" si="265"/>
        <v>-132.92800000001444</v>
      </c>
      <c r="DL413" s="33">
        <f t="shared" si="265"/>
        <v>-132.92800000001444</v>
      </c>
      <c r="DM413" s="33">
        <f t="shared" si="265"/>
        <v>-132.92800000001444</v>
      </c>
      <c r="DN413" s="33">
        <f t="shared" si="265"/>
        <v>-132.92800000001444</v>
      </c>
      <c r="DO413" s="33">
        <f t="shared" si="265"/>
        <v>-132.92800000001444</v>
      </c>
      <c r="DP413" s="33">
        <f t="shared" si="265"/>
        <v>-132.92800000001444</v>
      </c>
      <c r="DQ413" s="33">
        <f t="shared" si="265"/>
        <v>-132.92800000001444</v>
      </c>
      <c r="DR413" s="33">
        <f t="shared" si="265"/>
        <v>-132.92800000001444</v>
      </c>
      <c r="DS413" s="33">
        <f t="shared" si="266"/>
        <v>-132.92800000001444</v>
      </c>
      <c r="DT413" s="33">
        <f t="shared" si="266"/>
        <v>-132.92800000001444</v>
      </c>
      <c r="DU413" s="33">
        <f t="shared" si="266"/>
        <v>-132.92800000001444</v>
      </c>
      <c r="DV413" s="33">
        <f t="shared" si="266"/>
        <v>-132.92800000001444</v>
      </c>
      <c r="DW413" s="33">
        <f t="shared" si="266"/>
        <v>-132.92800000001444</v>
      </c>
      <c r="DX413" s="33">
        <f t="shared" si="266"/>
        <v>-132.92800000001444</v>
      </c>
      <c r="DY413" s="33">
        <f t="shared" si="266"/>
        <v>-132.92800000001444</v>
      </c>
      <c r="DZ413" s="34">
        <f t="shared" si="266"/>
        <v>-132.92800000001444</v>
      </c>
      <c r="EA413" s="62">
        <f t="shared" si="266"/>
        <v>-132.92800000001444</v>
      </c>
      <c r="EB413" s="33">
        <f t="shared" si="266"/>
        <v>-132.92800000001444</v>
      </c>
      <c r="EC413" s="33">
        <f t="shared" si="266"/>
        <v>-132.92800000001444</v>
      </c>
      <c r="ED413" s="33">
        <f t="shared" si="266"/>
        <v>-132.92800000001444</v>
      </c>
      <c r="EE413" s="33">
        <f t="shared" si="266"/>
        <v>-132.92800000001444</v>
      </c>
      <c r="EF413" s="33">
        <f t="shared" si="266"/>
        <v>-132.92800000001444</v>
      </c>
      <c r="EG413" s="33">
        <f t="shared" si="266"/>
        <v>-132.92800000001444</v>
      </c>
      <c r="EH413" s="33">
        <f t="shared" si="266"/>
        <v>-132.92800000001444</v>
      </c>
      <c r="EI413" s="33">
        <f t="shared" si="267"/>
        <v>-132.92800000001444</v>
      </c>
      <c r="EJ413" s="33">
        <f t="shared" si="267"/>
        <v>-132.92800000001444</v>
      </c>
      <c r="EK413" s="33">
        <f t="shared" si="267"/>
        <v>-132.92800000001444</v>
      </c>
      <c r="EL413" s="33">
        <f t="shared" si="267"/>
        <v>-132.92800000001444</v>
      </c>
      <c r="EM413" s="33">
        <f t="shared" si="267"/>
        <v>-132.92800000001444</v>
      </c>
      <c r="EN413" s="33">
        <f t="shared" si="267"/>
        <v>-132.92800000001444</v>
      </c>
      <c r="EO413" s="33">
        <f t="shared" si="267"/>
        <v>-132.92800000001444</v>
      </c>
      <c r="EP413" s="33">
        <f t="shared" si="267"/>
        <v>-132.92800000001444</v>
      </c>
      <c r="EQ413" s="33">
        <f t="shared" si="267"/>
        <v>-132.92800000001444</v>
      </c>
      <c r="ER413" s="33">
        <f t="shared" si="267"/>
        <v>-132.92800000001444</v>
      </c>
      <c r="ES413" s="33">
        <f t="shared" si="267"/>
        <v>-132.92800000001444</v>
      </c>
      <c r="ET413" s="33">
        <f t="shared" si="267"/>
        <v>-132.92800000001444</v>
      </c>
      <c r="EU413" s="33">
        <f t="shared" si="267"/>
        <v>-132.92800000001444</v>
      </c>
      <c r="EV413" s="33">
        <f t="shared" si="267"/>
        <v>-132.92800000001444</v>
      </c>
      <c r="EW413" s="33">
        <f t="shared" si="267"/>
        <v>-132.92800000001444</v>
      </c>
      <c r="EX413" s="33">
        <f t="shared" si="267"/>
        <v>-132.92800000001444</v>
      </c>
      <c r="EY413" s="33">
        <f t="shared" si="268"/>
        <v>-132.92800000001444</v>
      </c>
      <c r="EZ413" s="33">
        <f t="shared" si="268"/>
        <v>-132.92800000001444</v>
      </c>
      <c r="FA413" s="33">
        <f t="shared" si="268"/>
        <v>-132.92800000001444</v>
      </c>
      <c r="FB413" s="34">
        <f t="shared" si="268"/>
        <v>-132.92800000001444</v>
      </c>
      <c r="FC413" s="62">
        <f t="shared" si="268"/>
        <v>-132.92800000001444</v>
      </c>
      <c r="FD413" s="33">
        <f t="shared" si="268"/>
        <v>-132.92800000001444</v>
      </c>
      <c r="FE413" s="33">
        <f t="shared" si="268"/>
        <v>-132.92800000001444</v>
      </c>
      <c r="FF413" s="33">
        <f t="shared" si="268"/>
        <v>-132.92800000001444</v>
      </c>
      <c r="FG413" s="33">
        <f t="shared" si="268"/>
        <v>-132.92800000001444</v>
      </c>
      <c r="FH413" s="33">
        <f t="shared" si="268"/>
        <v>-132.92800000001444</v>
      </c>
      <c r="FI413" s="33">
        <f t="shared" si="268"/>
        <v>-132.92800000001444</v>
      </c>
      <c r="FJ413" s="33">
        <f t="shared" si="268"/>
        <v>-132.92800000001444</v>
      </c>
      <c r="FK413" s="33">
        <f t="shared" si="268"/>
        <v>-132.92800000001444</v>
      </c>
      <c r="FL413" s="33">
        <f t="shared" si="268"/>
        <v>-132.92800000001444</v>
      </c>
      <c r="FM413" s="33">
        <f t="shared" si="268"/>
        <v>-132.92800000001444</v>
      </c>
      <c r="FN413" s="33">
        <f t="shared" si="268"/>
        <v>-132.92800000001444</v>
      </c>
      <c r="FO413" s="33">
        <f t="shared" si="269"/>
        <v>-132.92800000001444</v>
      </c>
      <c r="FP413" s="33">
        <f t="shared" si="269"/>
        <v>-132.92800000001444</v>
      </c>
      <c r="FQ413" s="33">
        <f t="shared" si="269"/>
        <v>-132.92800000001444</v>
      </c>
      <c r="FR413" s="33">
        <f t="shared" si="269"/>
        <v>-132.92800000001444</v>
      </c>
      <c r="FS413" s="33">
        <f t="shared" si="269"/>
        <v>-132.92800000001444</v>
      </c>
      <c r="FT413" s="33">
        <f t="shared" si="269"/>
        <v>-132.92800000001444</v>
      </c>
      <c r="FU413" s="33">
        <f t="shared" si="269"/>
        <v>-132.92800000001444</v>
      </c>
      <c r="FV413" s="33">
        <f t="shared" si="269"/>
        <v>-132.92800000001444</v>
      </c>
      <c r="FW413" s="33">
        <f t="shared" si="269"/>
        <v>-132.92800000001444</v>
      </c>
      <c r="FX413" s="33">
        <f t="shared" si="269"/>
        <v>-132.92800000001444</v>
      </c>
      <c r="FY413" s="33">
        <f t="shared" si="269"/>
        <v>-132.92800000001444</v>
      </c>
      <c r="FZ413" s="33">
        <f t="shared" si="269"/>
        <v>-132.92800000001444</v>
      </c>
      <c r="GA413" s="33">
        <f t="shared" si="269"/>
        <v>-132.92800000001444</v>
      </c>
      <c r="GB413" s="33">
        <f t="shared" si="269"/>
        <v>-132.92800000001444</v>
      </c>
      <c r="GC413" s="33">
        <f t="shared" si="269"/>
        <v>-132.92800000001444</v>
      </c>
      <c r="GD413" s="34">
        <f t="shared" si="269"/>
        <v>-132.92800000001444</v>
      </c>
      <c r="GE413" s="195" t="s">
        <v>521</v>
      </c>
    </row>
    <row r="414" spans="1:187" s="35" customFormat="1" ht="17" customHeight="1">
      <c r="A414" s="1">
        <v>1</v>
      </c>
      <c r="B414" s="1">
        <v>240</v>
      </c>
      <c r="C414" s="37" t="s">
        <v>161</v>
      </c>
      <c r="D414" s="33" t="s">
        <v>55</v>
      </c>
      <c r="E414" s="33" t="s">
        <v>384</v>
      </c>
      <c r="F414" s="33" t="s">
        <v>369</v>
      </c>
      <c r="G414" s="33" t="s">
        <v>370</v>
      </c>
      <c r="H414" s="34" t="s">
        <v>162</v>
      </c>
      <c r="I414" s="62">
        <v>-11270</v>
      </c>
      <c r="J414" s="33">
        <v>8057</v>
      </c>
      <c r="K414" s="33">
        <f t="shared" si="259"/>
        <v>18057</v>
      </c>
      <c r="L414" s="33">
        <f t="shared" si="259"/>
        <v>-8043</v>
      </c>
      <c r="M414" s="33">
        <f t="shared" si="259"/>
        <v>-8043</v>
      </c>
      <c r="N414" s="33">
        <f t="shared" si="259"/>
        <v>-2643</v>
      </c>
      <c r="O414" s="33">
        <f t="shared" si="259"/>
        <v>3477</v>
      </c>
      <c r="P414" s="33">
        <f t="shared" si="259"/>
        <v>7797</v>
      </c>
      <c r="Q414" s="33">
        <f t="shared" si="259"/>
        <v>7797</v>
      </c>
      <c r="R414" s="33">
        <f t="shared" si="259"/>
        <v>13917</v>
      </c>
      <c r="S414" s="33">
        <f t="shared" si="259"/>
        <v>4947</v>
      </c>
      <c r="T414" s="33">
        <f t="shared" si="259"/>
        <v>16755</v>
      </c>
      <c r="U414" s="33">
        <f t="shared" si="259"/>
        <v>16755</v>
      </c>
      <c r="V414" s="33">
        <f t="shared" si="259"/>
        <v>28765</v>
      </c>
      <c r="W414" s="33">
        <f t="shared" si="259"/>
        <v>30205</v>
      </c>
      <c r="X414" s="33">
        <f t="shared" si="259"/>
        <v>30205</v>
      </c>
      <c r="Y414" s="33">
        <f t="shared" si="259"/>
        <v>30205</v>
      </c>
      <c r="Z414" s="33">
        <f t="shared" si="259"/>
        <v>11115</v>
      </c>
      <c r="AA414" s="33">
        <f t="shared" si="260"/>
        <v>11563</v>
      </c>
      <c r="AB414" s="33">
        <f t="shared" si="260"/>
        <v>11563</v>
      </c>
      <c r="AC414" s="33">
        <f t="shared" si="260"/>
        <v>14208</v>
      </c>
      <c r="AD414" s="33">
        <f t="shared" si="260"/>
        <v>16728</v>
      </c>
      <c r="AE414" s="33">
        <f t="shared" si="260"/>
        <v>16728</v>
      </c>
      <c r="AF414" s="33">
        <f t="shared" si="260"/>
        <v>22128</v>
      </c>
      <c r="AG414" s="33">
        <f t="shared" si="260"/>
        <v>11218</v>
      </c>
      <c r="AH414" s="33">
        <f t="shared" si="260"/>
        <v>14772</v>
      </c>
      <c r="AI414" s="33">
        <f t="shared" si="260"/>
        <v>14772</v>
      </c>
      <c r="AJ414" s="33">
        <f t="shared" si="260"/>
        <v>14772</v>
      </c>
      <c r="AK414" s="33">
        <f t="shared" si="260"/>
        <v>20172</v>
      </c>
      <c r="AL414" s="33">
        <f t="shared" si="260"/>
        <v>20172</v>
      </c>
      <c r="AM414" s="34">
        <f t="shared" si="260"/>
        <v>21972</v>
      </c>
      <c r="AN414" s="62">
        <f t="shared" si="260"/>
        <v>-6935</v>
      </c>
      <c r="AO414" s="33">
        <f t="shared" si="260"/>
        <v>-2970</v>
      </c>
      <c r="AP414" s="33">
        <f t="shared" si="260"/>
        <v>-2610</v>
      </c>
      <c r="AQ414" s="33">
        <f t="shared" si="261"/>
        <v>3510</v>
      </c>
      <c r="AR414" s="33">
        <f t="shared" si="261"/>
        <v>9630</v>
      </c>
      <c r="AS414" s="33">
        <f t="shared" si="261"/>
        <v>9630</v>
      </c>
      <c r="AT414" s="33">
        <f t="shared" si="261"/>
        <v>15036</v>
      </c>
      <c r="AU414" s="33">
        <f t="shared" si="261"/>
        <v>2086</v>
      </c>
      <c r="AV414" s="33">
        <f t="shared" si="261"/>
        <v>8266</v>
      </c>
      <c r="AW414" s="33">
        <f t="shared" si="261"/>
        <v>12041</v>
      </c>
      <c r="AX414" s="33">
        <f t="shared" si="261"/>
        <v>17801</v>
      </c>
      <c r="AY414" s="33">
        <f t="shared" si="261"/>
        <v>23201</v>
      </c>
      <c r="AZ414" s="33">
        <f t="shared" si="261"/>
        <v>23201</v>
      </c>
      <c r="BA414" s="33">
        <f t="shared" si="261"/>
        <v>24021</v>
      </c>
      <c r="BB414" s="33">
        <f t="shared" si="261"/>
        <v>3071</v>
      </c>
      <c r="BC414" s="33">
        <f t="shared" si="261"/>
        <v>7703</v>
      </c>
      <c r="BD414" s="33">
        <f t="shared" si="261"/>
        <v>9575</v>
      </c>
      <c r="BE414" s="33">
        <f t="shared" si="261"/>
        <v>9575</v>
      </c>
      <c r="BF414" s="33">
        <f t="shared" si="261"/>
        <v>10415</v>
      </c>
      <c r="BG414" s="33">
        <f t="shared" si="262"/>
        <v>10415</v>
      </c>
      <c r="BH414" s="33">
        <f t="shared" si="262"/>
        <v>18975</v>
      </c>
      <c r="BI414" s="33">
        <f t="shared" si="262"/>
        <v>465</v>
      </c>
      <c r="BJ414" s="33">
        <f t="shared" si="262"/>
        <v>5168</v>
      </c>
      <c r="BK414" s="33">
        <f t="shared" si="262"/>
        <v>8768</v>
      </c>
      <c r="BL414" s="33">
        <f t="shared" si="262"/>
        <v>13088</v>
      </c>
      <c r="BM414" s="33">
        <f t="shared" si="262"/>
        <v>17768</v>
      </c>
      <c r="BN414" s="33">
        <f t="shared" si="262"/>
        <v>17768</v>
      </c>
      <c r="BO414" s="34">
        <f t="shared" si="262"/>
        <v>21368</v>
      </c>
      <c r="BP414" s="62">
        <f t="shared" si="262"/>
        <v>20420.071999999986</v>
      </c>
      <c r="BQ414" s="33">
        <f t="shared" si="262"/>
        <v>20420.071999999986</v>
      </c>
      <c r="BR414" s="33">
        <f t="shared" si="262"/>
        <v>20420.071999999986</v>
      </c>
      <c r="BS414" s="33">
        <f t="shared" si="262"/>
        <v>20420.071999999986</v>
      </c>
      <c r="BT414" s="33">
        <f t="shared" si="262"/>
        <v>20420.071999999986</v>
      </c>
      <c r="BU414" s="33">
        <f t="shared" si="262"/>
        <v>20420.071999999986</v>
      </c>
      <c r="BV414" s="33">
        <f t="shared" si="262"/>
        <v>20420.071999999986</v>
      </c>
      <c r="BW414" s="33">
        <f t="shared" si="263"/>
        <v>20420.071999999986</v>
      </c>
      <c r="BX414" s="33">
        <f t="shared" si="263"/>
        <v>20504.071999999986</v>
      </c>
      <c r="BY414" s="33">
        <f t="shared" si="263"/>
        <v>20504.071999999986</v>
      </c>
      <c r="BZ414" s="33">
        <f t="shared" si="263"/>
        <v>20504.071999999986</v>
      </c>
      <c r="CA414" s="33">
        <f t="shared" si="263"/>
        <v>20504.071999999986</v>
      </c>
      <c r="CB414" s="33">
        <f t="shared" si="263"/>
        <v>20504.071999999986</v>
      </c>
      <c r="CC414" s="33">
        <f t="shared" si="263"/>
        <v>20504.071999999986</v>
      </c>
      <c r="CD414" s="33">
        <f t="shared" si="263"/>
        <v>20504.071999999986</v>
      </c>
      <c r="CE414" s="33">
        <f t="shared" si="263"/>
        <v>20504.071999999986</v>
      </c>
      <c r="CF414" s="33">
        <f t="shared" si="263"/>
        <v>20504.071999999986</v>
      </c>
      <c r="CG414" s="33">
        <f t="shared" si="263"/>
        <v>20504.071999999986</v>
      </c>
      <c r="CH414" s="33">
        <f t="shared" si="263"/>
        <v>20504.071999999986</v>
      </c>
      <c r="CI414" s="33">
        <f t="shared" si="263"/>
        <v>20504.071999999986</v>
      </c>
      <c r="CJ414" s="33">
        <f t="shared" si="263"/>
        <v>-132.92800000001444</v>
      </c>
      <c r="CK414" s="33">
        <f t="shared" si="263"/>
        <v>-132.92800000001444</v>
      </c>
      <c r="CL414" s="33">
        <f t="shared" si="263"/>
        <v>-132.92800000001444</v>
      </c>
      <c r="CM414" s="33">
        <f t="shared" si="264"/>
        <v>-132.92800000001444</v>
      </c>
      <c r="CN414" s="33">
        <f t="shared" si="264"/>
        <v>-132.92800000001444</v>
      </c>
      <c r="CO414" s="33">
        <f t="shared" si="264"/>
        <v>-132.92800000001444</v>
      </c>
      <c r="CP414" s="33">
        <f t="shared" si="264"/>
        <v>-132.92800000001444</v>
      </c>
      <c r="CQ414" s="34">
        <f t="shared" si="264"/>
        <v>-132.92800000001444</v>
      </c>
      <c r="CR414" s="62">
        <f t="shared" si="264"/>
        <v>-132.92800000001444</v>
      </c>
      <c r="CS414" s="33">
        <f t="shared" si="264"/>
        <v>-132.92800000001444</v>
      </c>
      <c r="CT414" s="33">
        <f t="shared" si="264"/>
        <v>-132.92800000001444</v>
      </c>
      <c r="CU414" s="33">
        <f t="shared" si="264"/>
        <v>-132.92800000001444</v>
      </c>
      <c r="CV414" s="33">
        <f t="shared" si="264"/>
        <v>-132.92800000001444</v>
      </c>
      <c r="CW414" s="33">
        <f t="shared" si="264"/>
        <v>-132.92800000001444</v>
      </c>
      <c r="CX414" s="33">
        <f t="shared" si="264"/>
        <v>-132.92800000001444</v>
      </c>
      <c r="CY414" s="33">
        <f t="shared" si="264"/>
        <v>-132.92800000001444</v>
      </c>
      <c r="CZ414" s="33">
        <f t="shared" si="264"/>
        <v>-132.92800000001444</v>
      </c>
      <c r="DA414" s="33">
        <f t="shared" si="264"/>
        <v>-132.92800000001444</v>
      </c>
      <c r="DB414" s="33">
        <f t="shared" si="264"/>
        <v>-132.92800000001444</v>
      </c>
      <c r="DC414" s="33">
        <f t="shared" si="265"/>
        <v>-132.92800000001444</v>
      </c>
      <c r="DD414" s="33">
        <f t="shared" si="265"/>
        <v>-132.92800000001444</v>
      </c>
      <c r="DE414" s="33">
        <f t="shared" si="265"/>
        <v>-132.92800000001444</v>
      </c>
      <c r="DF414" s="33">
        <f t="shared" si="265"/>
        <v>-132.92800000001444</v>
      </c>
      <c r="DG414" s="33">
        <f t="shared" si="265"/>
        <v>-132.92800000001444</v>
      </c>
      <c r="DH414" s="33">
        <f t="shared" si="265"/>
        <v>-132.92800000001444</v>
      </c>
      <c r="DI414" s="33">
        <f t="shared" si="265"/>
        <v>-132.92800000001444</v>
      </c>
      <c r="DJ414" s="33">
        <f t="shared" si="265"/>
        <v>-132.92800000001444</v>
      </c>
      <c r="DK414" s="33">
        <f t="shared" si="265"/>
        <v>-132.92800000001444</v>
      </c>
      <c r="DL414" s="33">
        <f t="shared" si="265"/>
        <v>-132.92800000001444</v>
      </c>
      <c r="DM414" s="33">
        <f t="shared" si="265"/>
        <v>-132.92800000001444</v>
      </c>
      <c r="DN414" s="33">
        <f t="shared" si="265"/>
        <v>-132.92800000001444</v>
      </c>
      <c r="DO414" s="33">
        <f t="shared" si="265"/>
        <v>-132.92800000001444</v>
      </c>
      <c r="DP414" s="33">
        <f t="shared" si="265"/>
        <v>-132.92800000001444</v>
      </c>
      <c r="DQ414" s="33">
        <f t="shared" si="265"/>
        <v>-132.92800000001444</v>
      </c>
      <c r="DR414" s="33">
        <f t="shared" si="265"/>
        <v>-132.92800000001444</v>
      </c>
      <c r="DS414" s="33">
        <f t="shared" si="266"/>
        <v>-132.92800000001444</v>
      </c>
      <c r="DT414" s="33">
        <f t="shared" si="266"/>
        <v>-132.92800000001444</v>
      </c>
      <c r="DU414" s="33">
        <f t="shared" si="266"/>
        <v>-132.92800000001444</v>
      </c>
      <c r="DV414" s="33">
        <f t="shared" si="266"/>
        <v>-132.92800000001444</v>
      </c>
      <c r="DW414" s="33">
        <f t="shared" si="266"/>
        <v>-132.92800000001444</v>
      </c>
      <c r="DX414" s="33">
        <f t="shared" si="266"/>
        <v>-132.92800000001444</v>
      </c>
      <c r="DY414" s="33">
        <f t="shared" si="266"/>
        <v>-132.92800000001444</v>
      </c>
      <c r="DZ414" s="34">
        <f t="shared" si="266"/>
        <v>-132.92800000001444</v>
      </c>
      <c r="EA414" s="62">
        <f t="shared" si="266"/>
        <v>-132.92800000001444</v>
      </c>
      <c r="EB414" s="33">
        <f t="shared" si="266"/>
        <v>-132.92800000001444</v>
      </c>
      <c r="EC414" s="33">
        <f t="shared" si="266"/>
        <v>-132.92800000001444</v>
      </c>
      <c r="ED414" s="33">
        <f t="shared" si="266"/>
        <v>-132.92800000001444</v>
      </c>
      <c r="EE414" s="33">
        <f t="shared" si="266"/>
        <v>-132.92800000001444</v>
      </c>
      <c r="EF414" s="33">
        <f t="shared" si="266"/>
        <v>-132.92800000001444</v>
      </c>
      <c r="EG414" s="33">
        <f t="shared" si="266"/>
        <v>-132.92800000001444</v>
      </c>
      <c r="EH414" s="33">
        <f t="shared" si="266"/>
        <v>-132.92800000001444</v>
      </c>
      <c r="EI414" s="33">
        <f t="shared" si="267"/>
        <v>-132.92800000001444</v>
      </c>
      <c r="EJ414" s="33">
        <f t="shared" si="267"/>
        <v>-132.92800000001444</v>
      </c>
      <c r="EK414" s="33">
        <f t="shared" si="267"/>
        <v>-132.92800000001444</v>
      </c>
      <c r="EL414" s="33">
        <f t="shared" si="267"/>
        <v>-132.92800000001444</v>
      </c>
      <c r="EM414" s="33">
        <f t="shared" si="267"/>
        <v>-132.92800000001444</v>
      </c>
      <c r="EN414" s="33">
        <f t="shared" si="267"/>
        <v>-132.92800000001444</v>
      </c>
      <c r="EO414" s="33">
        <f t="shared" si="267"/>
        <v>-132.92800000001444</v>
      </c>
      <c r="EP414" s="33">
        <f t="shared" si="267"/>
        <v>-132.92800000001444</v>
      </c>
      <c r="EQ414" s="33">
        <f t="shared" si="267"/>
        <v>-132.92800000001444</v>
      </c>
      <c r="ER414" s="33">
        <f t="shared" si="267"/>
        <v>-132.92800000001444</v>
      </c>
      <c r="ES414" s="33">
        <f t="shared" si="267"/>
        <v>-132.92800000001444</v>
      </c>
      <c r="ET414" s="33">
        <f t="shared" si="267"/>
        <v>-132.92800000001444</v>
      </c>
      <c r="EU414" s="33">
        <f t="shared" si="267"/>
        <v>-132.92800000001444</v>
      </c>
      <c r="EV414" s="33">
        <f t="shared" si="267"/>
        <v>-132.92800000001444</v>
      </c>
      <c r="EW414" s="33">
        <f t="shared" si="267"/>
        <v>-132.92800000001444</v>
      </c>
      <c r="EX414" s="33">
        <f t="shared" si="267"/>
        <v>-132.92800000001444</v>
      </c>
      <c r="EY414" s="33">
        <f t="shared" si="268"/>
        <v>-132.92800000001444</v>
      </c>
      <c r="EZ414" s="33">
        <f t="shared" si="268"/>
        <v>-132.92800000001444</v>
      </c>
      <c r="FA414" s="33">
        <f t="shared" si="268"/>
        <v>-132.92800000001444</v>
      </c>
      <c r="FB414" s="34">
        <f t="shared" si="268"/>
        <v>-132.92800000001444</v>
      </c>
      <c r="FC414" s="62">
        <f t="shared" si="268"/>
        <v>-132.92800000001444</v>
      </c>
      <c r="FD414" s="33">
        <f t="shared" si="268"/>
        <v>-132.92800000001444</v>
      </c>
      <c r="FE414" s="33">
        <f t="shared" si="268"/>
        <v>-132.92800000001444</v>
      </c>
      <c r="FF414" s="33">
        <f t="shared" si="268"/>
        <v>-132.92800000001444</v>
      </c>
      <c r="FG414" s="33">
        <f t="shared" si="268"/>
        <v>-132.92800000001444</v>
      </c>
      <c r="FH414" s="33">
        <f t="shared" si="268"/>
        <v>-132.92800000001444</v>
      </c>
      <c r="FI414" s="33">
        <f t="shared" si="268"/>
        <v>-132.92800000001444</v>
      </c>
      <c r="FJ414" s="33">
        <f t="shared" si="268"/>
        <v>-132.92800000001444</v>
      </c>
      <c r="FK414" s="33">
        <f t="shared" si="268"/>
        <v>-132.92800000001444</v>
      </c>
      <c r="FL414" s="33">
        <f t="shared" si="268"/>
        <v>-132.92800000001444</v>
      </c>
      <c r="FM414" s="33">
        <f t="shared" si="268"/>
        <v>-132.92800000001444</v>
      </c>
      <c r="FN414" s="33">
        <f t="shared" si="268"/>
        <v>-132.92800000001444</v>
      </c>
      <c r="FO414" s="33">
        <f t="shared" si="269"/>
        <v>-132.92800000001444</v>
      </c>
      <c r="FP414" s="33">
        <f t="shared" si="269"/>
        <v>-132.92800000001444</v>
      </c>
      <c r="FQ414" s="33">
        <f t="shared" si="269"/>
        <v>-132.92800000001444</v>
      </c>
      <c r="FR414" s="33">
        <f t="shared" si="269"/>
        <v>-132.92800000001444</v>
      </c>
      <c r="FS414" s="33">
        <f t="shared" si="269"/>
        <v>-132.92800000001444</v>
      </c>
      <c r="FT414" s="33">
        <f t="shared" si="269"/>
        <v>-132.92800000001444</v>
      </c>
      <c r="FU414" s="33">
        <f t="shared" si="269"/>
        <v>-132.92800000001444</v>
      </c>
      <c r="FV414" s="33">
        <f t="shared" si="269"/>
        <v>-132.92800000001444</v>
      </c>
      <c r="FW414" s="33">
        <f t="shared" si="269"/>
        <v>-132.92800000001444</v>
      </c>
      <c r="FX414" s="33">
        <f t="shared" si="269"/>
        <v>-132.92800000001444</v>
      </c>
      <c r="FY414" s="33">
        <f t="shared" si="269"/>
        <v>-132.92800000001444</v>
      </c>
      <c r="FZ414" s="33">
        <f t="shared" si="269"/>
        <v>-132.92800000001444</v>
      </c>
      <c r="GA414" s="33">
        <f t="shared" si="269"/>
        <v>-132.92800000001444</v>
      </c>
      <c r="GB414" s="33">
        <f t="shared" si="269"/>
        <v>-132.92800000001444</v>
      </c>
      <c r="GC414" s="33">
        <f t="shared" si="269"/>
        <v>-132.92800000001444</v>
      </c>
      <c r="GD414" s="34">
        <f t="shared" si="269"/>
        <v>-132.92800000001444</v>
      </c>
      <c r="GE414" s="195" t="s">
        <v>522</v>
      </c>
    </row>
    <row r="415" spans="1:187" s="35" customFormat="1" ht="17" customHeight="1">
      <c r="A415" s="1">
        <v>1</v>
      </c>
      <c r="B415" s="1">
        <v>241</v>
      </c>
      <c r="C415" s="37" t="s">
        <v>163</v>
      </c>
      <c r="D415" s="33" t="s">
        <v>55</v>
      </c>
      <c r="E415" s="33" t="s">
        <v>385</v>
      </c>
      <c r="F415" s="40" t="s">
        <v>369</v>
      </c>
      <c r="G415" s="40" t="s">
        <v>370</v>
      </c>
      <c r="H415" s="31" t="s">
        <v>155</v>
      </c>
      <c r="I415" s="62">
        <v>-11270</v>
      </c>
      <c r="J415" s="33">
        <v>8057</v>
      </c>
      <c r="K415" s="33">
        <f t="shared" si="259"/>
        <v>18057</v>
      </c>
      <c r="L415" s="33">
        <f t="shared" si="259"/>
        <v>-8043</v>
      </c>
      <c r="M415" s="33">
        <f t="shared" si="259"/>
        <v>-8043</v>
      </c>
      <c r="N415" s="33">
        <f t="shared" si="259"/>
        <v>-2643</v>
      </c>
      <c r="O415" s="33">
        <f t="shared" si="259"/>
        <v>3477</v>
      </c>
      <c r="P415" s="33">
        <f t="shared" si="259"/>
        <v>7797</v>
      </c>
      <c r="Q415" s="33">
        <f t="shared" si="259"/>
        <v>7797</v>
      </c>
      <c r="R415" s="33">
        <f t="shared" si="259"/>
        <v>13917</v>
      </c>
      <c r="S415" s="33">
        <f t="shared" si="259"/>
        <v>4947</v>
      </c>
      <c r="T415" s="33">
        <f t="shared" si="259"/>
        <v>16755</v>
      </c>
      <c r="U415" s="33">
        <f t="shared" si="259"/>
        <v>16755</v>
      </c>
      <c r="V415" s="33">
        <f t="shared" si="259"/>
        <v>28765</v>
      </c>
      <c r="W415" s="33">
        <f t="shared" si="259"/>
        <v>30205</v>
      </c>
      <c r="X415" s="33">
        <f t="shared" si="259"/>
        <v>30205</v>
      </c>
      <c r="Y415" s="33">
        <f t="shared" si="259"/>
        <v>30205</v>
      </c>
      <c r="Z415" s="33">
        <f t="shared" si="259"/>
        <v>11115</v>
      </c>
      <c r="AA415" s="33">
        <f t="shared" si="260"/>
        <v>11563</v>
      </c>
      <c r="AB415" s="33">
        <f t="shared" si="260"/>
        <v>11563</v>
      </c>
      <c r="AC415" s="33">
        <f t="shared" si="260"/>
        <v>14208</v>
      </c>
      <c r="AD415" s="33">
        <f t="shared" si="260"/>
        <v>16728</v>
      </c>
      <c r="AE415" s="33">
        <f t="shared" si="260"/>
        <v>16728</v>
      </c>
      <c r="AF415" s="33">
        <f t="shared" si="260"/>
        <v>22128</v>
      </c>
      <c r="AG415" s="33">
        <f t="shared" si="260"/>
        <v>11218</v>
      </c>
      <c r="AH415" s="33">
        <f t="shared" si="260"/>
        <v>14772</v>
      </c>
      <c r="AI415" s="33">
        <f t="shared" si="260"/>
        <v>14772</v>
      </c>
      <c r="AJ415" s="33">
        <f t="shared" si="260"/>
        <v>14772</v>
      </c>
      <c r="AK415" s="33">
        <f t="shared" si="260"/>
        <v>20172</v>
      </c>
      <c r="AL415" s="33">
        <f t="shared" si="260"/>
        <v>20172</v>
      </c>
      <c r="AM415" s="34">
        <f t="shared" si="260"/>
        <v>21972</v>
      </c>
      <c r="AN415" s="62">
        <f t="shared" si="260"/>
        <v>-6935</v>
      </c>
      <c r="AO415" s="33">
        <f t="shared" si="260"/>
        <v>-2970</v>
      </c>
      <c r="AP415" s="33">
        <f t="shared" si="260"/>
        <v>-2610</v>
      </c>
      <c r="AQ415" s="33">
        <f t="shared" si="261"/>
        <v>3510</v>
      </c>
      <c r="AR415" s="33">
        <f t="shared" si="261"/>
        <v>9630</v>
      </c>
      <c r="AS415" s="33">
        <f t="shared" si="261"/>
        <v>9630</v>
      </c>
      <c r="AT415" s="33">
        <f t="shared" si="261"/>
        <v>15036</v>
      </c>
      <c r="AU415" s="33">
        <f t="shared" si="261"/>
        <v>2086</v>
      </c>
      <c r="AV415" s="33">
        <f t="shared" si="261"/>
        <v>8266</v>
      </c>
      <c r="AW415" s="33">
        <f t="shared" si="261"/>
        <v>12041</v>
      </c>
      <c r="AX415" s="33">
        <f t="shared" si="261"/>
        <v>17801</v>
      </c>
      <c r="AY415" s="33">
        <f t="shared" si="261"/>
        <v>23201</v>
      </c>
      <c r="AZ415" s="33">
        <f t="shared" si="261"/>
        <v>23201</v>
      </c>
      <c r="BA415" s="33">
        <f t="shared" si="261"/>
        <v>24021</v>
      </c>
      <c r="BB415" s="33">
        <f t="shared" si="261"/>
        <v>3071</v>
      </c>
      <c r="BC415" s="33">
        <f t="shared" si="261"/>
        <v>7703</v>
      </c>
      <c r="BD415" s="33">
        <f t="shared" si="261"/>
        <v>9575</v>
      </c>
      <c r="BE415" s="33">
        <f t="shared" si="261"/>
        <v>9575</v>
      </c>
      <c r="BF415" s="33">
        <f t="shared" si="261"/>
        <v>10415</v>
      </c>
      <c r="BG415" s="33">
        <f t="shared" si="262"/>
        <v>10415</v>
      </c>
      <c r="BH415" s="33">
        <f t="shared" si="262"/>
        <v>18975</v>
      </c>
      <c r="BI415" s="33">
        <f t="shared" si="262"/>
        <v>465</v>
      </c>
      <c r="BJ415" s="33">
        <f t="shared" si="262"/>
        <v>5168</v>
      </c>
      <c r="BK415" s="33">
        <f t="shared" si="262"/>
        <v>8768</v>
      </c>
      <c r="BL415" s="33">
        <f t="shared" si="262"/>
        <v>13088</v>
      </c>
      <c r="BM415" s="33">
        <f t="shared" si="262"/>
        <v>17768</v>
      </c>
      <c r="BN415" s="33">
        <f t="shared" si="262"/>
        <v>17768</v>
      </c>
      <c r="BO415" s="34">
        <f t="shared" si="262"/>
        <v>21368</v>
      </c>
      <c r="BP415" s="62">
        <f t="shared" si="262"/>
        <v>20420.071999999986</v>
      </c>
      <c r="BQ415" s="33">
        <f t="shared" si="262"/>
        <v>20420.071999999986</v>
      </c>
      <c r="BR415" s="33">
        <f t="shared" si="262"/>
        <v>20420.071999999986</v>
      </c>
      <c r="BS415" s="33">
        <f t="shared" si="262"/>
        <v>20420.071999999986</v>
      </c>
      <c r="BT415" s="33">
        <f t="shared" si="262"/>
        <v>20420.071999999986</v>
      </c>
      <c r="BU415" s="33">
        <f t="shared" si="262"/>
        <v>20420.071999999986</v>
      </c>
      <c r="BV415" s="33">
        <f t="shared" si="262"/>
        <v>20420.071999999986</v>
      </c>
      <c r="BW415" s="33">
        <f t="shared" si="263"/>
        <v>20420.071999999986</v>
      </c>
      <c r="BX415" s="33">
        <f t="shared" si="263"/>
        <v>20504.071999999986</v>
      </c>
      <c r="BY415" s="33">
        <f t="shared" si="263"/>
        <v>20504.071999999986</v>
      </c>
      <c r="BZ415" s="33">
        <f t="shared" si="263"/>
        <v>20504.071999999986</v>
      </c>
      <c r="CA415" s="33">
        <f t="shared" si="263"/>
        <v>20504.071999999986</v>
      </c>
      <c r="CB415" s="33">
        <f t="shared" si="263"/>
        <v>20504.071999999986</v>
      </c>
      <c r="CC415" s="33">
        <f t="shared" si="263"/>
        <v>20504.071999999986</v>
      </c>
      <c r="CD415" s="33">
        <f t="shared" si="263"/>
        <v>20504.071999999986</v>
      </c>
      <c r="CE415" s="33">
        <f t="shared" si="263"/>
        <v>20504.071999999986</v>
      </c>
      <c r="CF415" s="33">
        <f t="shared" si="263"/>
        <v>20504.071999999986</v>
      </c>
      <c r="CG415" s="33">
        <f t="shared" si="263"/>
        <v>20504.071999999986</v>
      </c>
      <c r="CH415" s="33">
        <f t="shared" si="263"/>
        <v>20504.071999999986</v>
      </c>
      <c r="CI415" s="33">
        <f t="shared" si="263"/>
        <v>20504.071999999986</v>
      </c>
      <c r="CJ415" s="33">
        <f t="shared" si="263"/>
        <v>-132.92800000001444</v>
      </c>
      <c r="CK415" s="33">
        <f t="shared" si="263"/>
        <v>-132.92800000001444</v>
      </c>
      <c r="CL415" s="33">
        <f t="shared" si="263"/>
        <v>-132.92800000001444</v>
      </c>
      <c r="CM415" s="33">
        <f t="shared" si="264"/>
        <v>-132.92800000001444</v>
      </c>
      <c r="CN415" s="33">
        <f t="shared" si="264"/>
        <v>-132.92800000001444</v>
      </c>
      <c r="CO415" s="33">
        <f t="shared" si="264"/>
        <v>-132.92800000001444</v>
      </c>
      <c r="CP415" s="33">
        <f t="shared" si="264"/>
        <v>-132.92800000001444</v>
      </c>
      <c r="CQ415" s="34">
        <f t="shared" si="264"/>
        <v>-132.92800000001444</v>
      </c>
      <c r="CR415" s="62">
        <f t="shared" si="264"/>
        <v>-132.92800000001444</v>
      </c>
      <c r="CS415" s="33">
        <f t="shared" si="264"/>
        <v>-132.92800000001444</v>
      </c>
      <c r="CT415" s="33">
        <f t="shared" si="264"/>
        <v>-132.92800000001444</v>
      </c>
      <c r="CU415" s="33">
        <f t="shared" si="264"/>
        <v>-132.92800000001444</v>
      </c>
      <c r="CV415" s="33">
        <f t="shared" si="264"/>
        <v>-132.92800000001444</v>
      </c>
      <c r="CW415" s="33">
        <f t="shared" si="264"/>
        <v>-132.92800000001444</v>
      </c>
      <c r="CX415" s="33">
        <f t="shared" si="264"/>
        <v>-132.92800000001444</v>
      </c>
      <c r="CY415" s="33">
        <f t="shared" si="264"/>
        <v>-132.92800000001444</v>
      </c>
      <c r="CZ415" s="33">
        <f t="shared" si="264"/>
        <v>-132.92800000001444</v>
      </c>
      <c r="DA415" s="33">
        <f t="shared" si="264"/>
        <v>-132.92800000001444</v>
      </c>
      <c r="DB415" s="33">
        <f t="shared" si="264"/>
        <v>-132.92800000001444</v>
      </c>
      <c r="DC415" s="33">
        <f t="shared" si="265"/>
        <v>-132.92800000001444</v>
      </c>
      <c r="DD415" s="33">
        <f t="shared" si="265"/>
        <v>-132.92800000001444</v>
      </c>
      <c r="DE415" s="33">
        <f t="shared" si="265"/>
        <v>-132.92800000001444</v>
      </c>
      <c r="DF415" s="33">
        <f t="shared" si="265"/>
        <v>-132.92800000001444</v>
      </c>
      <c r="DG415" s="33">
        <f t="shared" si="265"/>
        <v>-132.92800000001444</v>
      </c>
      <c r="DH415" s="33">
        <f t="shared" si="265"/>
        <v>-132.92800000001444</v>
      </c>
      <c r="DI415" s="33">
        <f t="shared" si="265"/>
        <v>-132.92800000001444</v>
      </c>
      <c r="DJ415" s="33">
        <f t="shared" si="265"/>
        <v>-132.92800000001444</v>
      </c>
      <c r="DK415" s="33">
        <f t="shared" si="265"/>
        <v>-132.92800000001444</v>
      </c>
      <c r="DL415" s="33">
        <f t="shared" si="265"/>
        <v>-132.92800000001444</v>
      </c>
      <c r="DM415" s="33">
        <f t="shared" si="265"/>
        <v>-132.92800000001444</v>
      </c>
      <c r="DN415" s="33">
        <f t="shared" si="265"/>
        <v>-132.92800000001444</v>
      </c>
      <c r="DO415" s="33">
        <f t="shared" si="265"/>
        <v>-132.92800000001444</v>
      </c>
      <c r="DP415" s="33">
        <f t="shared" si="265"/>
        <v>-132.92800000001444</v>
      </c>
      <c r="DQ415" s="33">
        <f t="shared" si="265"/>
        <v>-132.92800000001444</v>
      </c>
      <c r="DR415" s="33">
        <f t="shared" si="265"/>
        <v>-132.92800000001444</v>
      </c>
      <c r="DS415" s="33">
        <f t="shared" si="266"/>
        <v>-132.92800000001444</v>
      </c>
      <c r="DT415" s="33">
        <f t="shared" si="266"/>
        <v>-132.92800000001444</v>
      </c>
      <c r="DU415" s="33">
        <f t="shared" si="266"/>
        <v>-132.92800000001444</v>
      </c>
      <c r="DV415" s="33">
        <f t="shared" si="266"/>
        <v>-132.92800000001444</v>
      </c>
      <c r="DW415" s="33">
        <f t="shared" si="266"/>
        <v>-132.92800000001444</v>
      </c>
      <c r="DX415" s="33">
        <f t="shared" si="266"/>
        <v>-132.92800000001444</v>
      </c>
      <c r="DY415" s="33">
        <f t="shared" si="266"/>
        <v>-132.92800000001444</v>
      </c>
      <c r="DZ415" s="34">
        <f t="shared" si="266"/>
        <v>-132.92800000001444</v>
      </c>
      <c r="EA415" s="62">
        <f t="shared" si="266"/>
        <v>-132.92800000001444</v>
      </c>
      <c r="EB415" s="33">
        <f t="shared" si="266"/>
        <v>-132.92800000001444</v>
      </c>
      <c r="EC415" s="33">
        <f t="shared" si="266"/>
        <v>-132.92800000001444</v>
      </c>
      <c r="ED415" s="33">
        <f t="shared" si="266"/>
        <v>-132.92800000001444</v>
      </c>
      <c r="EE415" s="33">
        <f t="shared" si="266"/>
        <v>-132.92800000001444</v>
      </c>
      <c r="EF415" s="33">
        <f t="shared" si="266"/>
        <v>-132.92800000001444</v>
      </c>
      <c r="EG415" s="33">
        <f t="shared" si="266"/>
        <v>-132.92800000001444</v>
      </c>
      <c r="EH415" s="33">
        <f t="shared" si="266"/>
        <v>-132.92800000001444</v>
      </c>
      <c r="EI415" s="33">
        <f t="shared" si="267"/>
        <v>-132.92800000001444</v>
      </c>
      <c r="EJ415" s="33">
        <f t="shared" si="267"/>
        <v>-132.92800000001444</v>
      </c>
      <c r="EK415" s="33">
        <f t="shared" si="267"/>
        <v>-132.92800000001444</v>
      </c>
      <c r="EL415" s="33">
        <f t="shared" si="267"/>
        <v>-132.92800000001444</v>
      </c>
      <c r="EM415" s="33">
        <f t="shared" si="267"/>
        <v>-132.92800000001444</v>
      </c>
      <c r="EN415" s="33">
        <f t="shared" si="267"/>
        <v>-132.92800000001444</v>
      </c>
      <c r="EO415" s="33">
        <f t="shared" si="267"/>
        <v>-132.92800000001444</v>
      </c>
      <c r="EP415" s="33">
        <f t="shared" si="267"/>
        <v>-132.92800000001444</v>
      </c>
      <c r="EQ415" s="33">
        <f t="shared" si="267"/>
        <v>-132.92800000001444</v>
      </c>
      <c r="ER415" s="33">
        <f t="shared" si="267"/>
        <v>-132.92800000001444</v>
      </c>
      <c r="ES415" s="33">
        <f t="shared" si="267"/>
        <v>-132.92800000001444</v>
      </c>
      <c r="ET415" s="33">
        <f t="shared" si="267"/>
        <v>-132.92800000001444</v>
      </c>
      <c r="EU415" s="33">
        <f t="shared" si="267"/>
        <v>-132.92800000001444</v>
      </c>
      <c r="EV415" s="33">
        <f t="shared" si="267"/>
        <v>-132.92800000001444</v>
      </c>
      <c r="EW415" s="33">
        <f t="shared" si="267"/>
        <v>-132.92800000001444</v>
      </c>
      <c r="EX415" s="33">
        <f t="shared" si="267"/>
        <v>-132.92800000001444</v>
      </c>
      <c r="EY415" s="33">
        <f t="shared" si="268"/>
        <v>-132.92800000001444</v>
      </c>
      <c r="EZ415" s="33">
        <f t="shared" si="268"/>
        <v>-132.92800000001444</v>
      </c>
      <c r="FA415" s="33">
        <f t="shared" si="268"/>
        <v>-132.92800000001444</v>
      </c>
      <c r="FB415" s="34">
        <f t="shared" si="268"/>
        <v>-132.92800000001444</v>
      </c>
      <c r="FC415" s="62">
        <f t="shared" si="268"/>
        <v>-132.92800000001444</v>
      </c>
      <c r="FD415" s="33">
        <f t="shared" si="268"/>
        <v>-132.92800000001444</v>
      </c>
      <c r="FE415" s="33">
        <f t="shared" si="268"/>
        <v>-132.92800000001444</v>
      </c>
      <c r="FF415" s="33">
        <f t="shared" si="268"/>
        <v>-132.92800000001444</v>
      </c>
      <c r="FG415" s="33">
        <f t="shared" si="268"/>
        <v>-132.92800000001444</v>
      </c>
      <c r="FH415" s="33">
        <f t="shared" si="268"/>
        <v>-132.92800000001444</v>
      </c>
      <c r="FI415" s="33">
        <f t="shared" si="268"/>
        <v>-132.92800000001444</v>
      </c>
      <c r="FJ415" s="33">
        <f t="shared" si="268"/>
        <v>-132.92800000001444</v>
      </c>
      <c r="FK415" s="33">
        <f t="shared" si="268"/>
        <v>-132.92800000001444</v>
      </c>
      <c r="FL415" s="33">
        <f t="shared" si="268"/>
        <v>-132.92800000001444</v>
      </c>
      <c r="FM415" s="33">
        <f t="shared" si="268"/>
        <v>-132.92800000001444</v>
      </c>
      <c r="FN415" s="33">
        <f t="shared" si="268"/>
        <v>-132.92800000001444</v>
      </c>
      <c r="FO415" s="33">
        <f t="shared" si="269"/>
        <v>-132.92800000001444</v>
      </c>
      <c r="FP415" s="33">
        <f t="shared" si="269"/>
        <v>-132.92800000001444</v>
      </c>
      <c r="FQ415" s="33">
        <f t="shared" si="269"/>
        <v>-132.92800000001444</v>
      </c>
      <c r="FR415" s="33">
        <f t="shared" si="269"/>
        <v>-132.92800000001444</v>
      </c>
      <c r="FS415" s="33">
        <f t="shared" si="269"/>
        <v>-132.92800000001444</v>
      </c>
      <c r="FT415" s="33">
        <f t="shared" si="269"/>
        <v>-132.92800000001444</v>
      </c>
      <c r="FU415" s="33">
        <f t="shared" si="269"/>
        <v>-132.92800000001444</v>
      </c>
      <c r="FV415" s="33">
        <f t="shared" si="269"/>
        <v>-132.92800000001444</v>
      </c>
      <c r="FW415" s="33">
        <f t="shared" si="269"/>
        <v>-132.92800000001444</v>
      </c>
      <c r="FX415" s="33">
        <f t="shared" si="269"/>
        <v>-132.92800000001444</v>
      </c>
      <c r="FY415" s="33">
        <f t="shared" si="269"/>
        <v>-132.92800000001444</v>
      </c>
      <c r="FZ415" s="33">
        <f t="shared" si="269"/>
        <v>-132.92800000001444</v>
      </c>
      <c r="GA415" s="33">
        <f t="shared" si="269"/>
        <v>-132.92800000001444</v>
      </c>
      <c r="GB415" s="33">
        <f t="shared" si="269"/>
        <v>-132.92800000001444</v>
      </c>
      <c r="GC415" s="33">
        <f t="shared" si="269"/>
        <v>-132.92800000001444</v>
      </c>
      <c r="GD415" s="34">
        <f t="shared" si="269"/>
        <v>-132.92800000001444</v>
      </c>
      <c r="GE415" s="194" t="s">
        <v>523</v>
      </c>
    </row>
    <row r="416" spans="1:187" s="35" customFormat="1" ht="17" customHeight="1">
      <c r="A416" s="1">
        <v>1</v>
      </c>
      <c r="B416" s="1">
        <v>242</v>
      </c>
      <c r="C416" s="37" t="s">
        <v>164</v>
      </c>
      <c r="D416" s="33" t="s">
        <v>55</v>
      </c>
      <c r="E416" s="33" t="s">
        <v>165</v>
      </c>
      <c r="F416" s="40" t="s">
        <v>369</v>
      </c>
      <c r="G416" s="40" t="s">
        <v>370</v>
      </c>
      <c r="H416" s="31" t="s">
        <v>98</v>
      </c>
      <c r="I416" s="62">
        <v>-11270</v>
      </c>
      <c r="J416" s="33">
        <v>8057</v>
      </c>
      <c r="K416" s="33">
        <f t="shared" si="259"/>
        <v>18057</v>
      </c>
      <c r="L416" s="33">
        <f t="shared" si="259"/>
        <v>-8043</v>
      </c>
      <c r="M416" s="33">
        <f t="shared" si="259"/>
        <v>-8043</v>
      </c>
      <c r="N416" s="33">
        <f t="shared" si="259"/>
        <v>-2643</v>
      </c>
      <c r="O416" s="33">
        <f t="shared" si="259"/>
        <v>3477</v>
      </c>
      <c r="P416" s="33">
        <f t="shared" si="259"/>
        <v>7797</v>
      </c>
      <c r="Q416" s="33">
        <f t="shared" si="259"/>
        <v>7797</v>
      </c>
      <c r="R416" s="33">
        <f t="shared" si="259"/>
        <v>13917</v>
      </c>
      <c r="S416" s="33">
        <f t="shared" si="259"/>
        <v>4947</v>
      </c>
      <c r="T416" s="33">
        <f t="shared" si="259"/>
        <v>16755</v>
      </c>
      <c r="U416" s="33">
        <f t="shared" si="259"/>
        <v>16755</v>
      </c>
      <c r="V416" s="33">
        <f t="shared" si="259"/>
        <v>28765</v>
      </c>
      <c r="W416" s="33">
        <f t="shared" si="259"/>
        <v>30205</v>
      </c>
      <c r="X416" s="33">
        <f t="shared" si="259"/>
        <v>30205</v>
      </c>
      <c r="Y416" s="33">
        <f t="shared" si="259"/>
        <v>30205</v>
      </c>
      <c r="Z416" s="33">
        <f t="shared" si="259"/>
        <v>11115</v>
      </c>
      <c r="AA416" s="33">
        <f t="shared" si="260"/>
        <v>11563</v>
      </c>
      <c r="AB416" s="33">
        <f t="shared" si="260"/>
        <v>11563</v>
      </c>
      <c r="AC416" s="33">
        <f t="shared" si="260"/>
        <v>14208</v>
      </c>
      <c r="AD416" s="33">
        <f t="shared" si="260"/>
        <v>16728</v>
      </c>
      <c r="AE416" s="33">
        <f t="shared" si="260"/>
        <v>16728</v>
      </c>
      <c r="AF416" s="33">
        <f t="shared" si="260"/>
        <v>22128</v>
      </c>
      <c r="AG416" s="33">
        <f t="shared" si="260"/>
        <v>11218</v>
      </c>
      <c r="AH416" s="33">
        <f t="shared" si="260"/>
        <v>14772</v>
      </c>
      <c r="AI416" s="33">
        <f t="shared" si="260"/>
        <v>14772</v>
      </c>
      <c r="AJ416" s="33">
        <f t="shared" si="260"/>
        <v>14772</v>
      </c>
      <c r="AK416" s="33">
        <f t="shared" si="260"/>
        <v>20172</v>
      </c>
      <c r="AL416" s="33">
        <f t="shared" si="260"/>
        <v>20172</v>
      </c>
      <c r="AM416" s="34">
        <f t="shared" si="260"/>
        <v>21972</v>
      </c>
      <c r="AN416" s="62">
        <f t="shared" si="260"/>
        <v>-6935</v>
      </c>
      <c r="AO416" s="33">
        <f t="shared" si="260"/>
        <v>-2970</v>
      </c>
      <c r="AP416" s="33">
        <f t="shared" si="260"/>
        <v>-2610</v>
      </c>
      <c r="AQ416" s="33">
        <f t="shared" si="261"/>
        <v>3510</v>
      </c>
      <c r="AR416" s="33">
        <f t="shared" si="261"/>
        <v>9630</v>
      </c>
      <c r="AS416" s="33">
        <f t="shared" si="261"/>
        <v>9630</v>
      </c>
      <c r="AT416" s="33">
        <f t="shared" si="261"/>
        <v>15036</v>
      </c>
      <c r="AU416" s="33">
        <f t="shared" si="261"/>
        <v>2086</v>
      </c>
      <c r="AV416" s="33">
        <f t="shared" si="261"/>
        <v>8266</v>
      </c>
      <c r="AW416" s="33">
        <f t="shared" si="261"/>
        <v>12041</v>
      </c>
      <c r="AX416" s="33">
        <f t="shared" si="261"/>
        <v>17801</v>
      </c>
      <c r="AY416" s="33">
        <f t="shared" si="261"/>
        <v>23201</v>
      </c>
      <c r="AZ416" s="33">
        <f t="shared" si="261"/>
        <v>23201</v>
      </c>
      <c r="BA416" s="33">
        <f t="shared" si="261"/>
        <v>24021</v>
      </c>
      <c r="BB416" s="33">
        <f t="shared" si="261"/>
        <v>3071</v>
      </c>
      <c r="BC416" s="33">
        <f t="shared" si="261"/>
        <v>7703</v>
      </c>
      <c r="BD416" s="33">
        <f t="shared" si="261"/>
        <v>9575</v>
      </c>
      <c r="BE416" s="33">
        <f t="shared" si="261"/>
        <v>9575</v>
      </c>
      <c r="BF416" s="33">
        <f t="shared" si="261"/>
        <v>10415</v>
      </c>
      <c r="BG416" s="33">
        <f t="shared" si="262"/>
        <v>10415</v>
      </c>
      <c r="BH416" s="33">
        <f t="shared" si="262"/>
        <v>18975</v>
      </c>
      <c r="BI416" s="33">
        <f t="shared" si="262"/>
        <v>465</v>
      </c>
      <c r="BJ416" s="33">
        <f t="shared" si="262"/>
        <v>5168</v>
      </c>
      <c r="BK416" s="33">
        <f t="shared" si="262"/>
        <v>8768</v>
      </c>
      <c r="BL416" s="33">
        <f t="shared" si="262"/>
        <v>13088</v>
      </c>
      <c r="BM416" s="33">
        <f t="shared" si="262"/>
        <v>17768</v>
      </c>
      <c r="BN416" s="33">
        <f t="shared" si="262"/>
        <v>17768</v>
      </c>
      <c r="BO416" s="34">
        <f t="shared" si="262"/>
        <v>21368</v>
      </c>
      <c r="BP416" s="62">
        <f t="shared" si="262"/>
        <v>20420.071999999986</v>
      </c>
      <c r="BQ416" s="33">
        <f t="shared" si="262"/>
        <v>20420.071999999986</v>
      </c>
      <c r="BR416" s="33">
        <f t="shared" si="262"/>
        <v>20420.071999999986</v>
      </c>
      <c r="BS416" s="33">
        <f t="shared" si="262"/>
        <v>20420.071999999986</v>
      </c>
      <c r="BT416" s="33">
        <f t="shared" si="262"/>
        <v>20420.071999999986</v>
      </c>
      <c r="BU416" s="33">
        <f t="shared" si="262"/>
        <v>20420.071999999986</v>
      </c>
      <c r="BV416" s="33">
        <f t="shared" si="262"/>
        <v>20420.071999999986</v>
      </c>
      <c r="BW416" s="33">
        <f t="shared" si="263"/>
        <v>20420.071999999986</v>
      </c>
      <c r="BX416" s="33">
        <f t="shared" si="263"/>
        <v>20504.071999999986</v>
      </c>
      <c r="BY416" s="33">
        <f t="shared" si="263"/>
        <v>20504.071999999986</v>
      </c>
      <c r="BZ416" s="33">
        <f t="shared" si="263"/>
        <v>20504.071999999986</v>
      </c>
      <c r="CA416" s="33">
        <f t="shared" si="263"/>
        <v>20504.071999999986</v>
      </c>
      <c r="CB416" s="33">
        <f t="shared" si="263"/>
        <v>20504.071999999986</v>
      </c>
      <c r="CC416" s="33">
        <f t="shared" si="263"/>
        <v>20504.071999999986</v>
      </c>
      <c r="CD416" s="33">
        <f t="shared" si="263"/>
        <v>20504.071999999986</v>
      </c>
      <c r="CE416" s="33">
        <f t="shared" si="263"/>
        <v>20504.071999999986</v>
      </c>
      <c r="CF416" s="33">
        <f t="shared" si="263"/>
        <v>20504.071999999986</v>
      </c>
      <c r="CG416" s="33">
        <f t="shared" si="263"/>
        <v>20504.071999999986</v>
      </c>
      <c r="CH416" s="33">
        <f t="shared" si="263"/>
        <v>20504.071999999986</v>
      </c>
      <c r="CI416" s="33">
        <f t="shared" si="263"/>
        <v>20504.071999999986</v>
      </c>
      <c r="CJ416" s="33">
        <f t="shared" si="263"/>
        <v>-132.92800000001444</v>
      </c>
      <c r="CK416" s="33">
        <f t="shared" si="263"/>
        <v>-132.92800000001444</v>
      </c>
      <c r="CL416" s="33">
        <f t="shared" si="263"/>
        <v>-132.92800000001444</v>
      </c>
      <c r="CM416" s="33">
        <f t="shared" si="264"/>
        <v>-132.92800000001444</v>
      </c>
      <c r="CN416" s="33">
        <f t="shared" si="264"/>
        <v>-132.92800000001444</v>
      </c>
      <c r="CO416" s="33">
        <f t="shared" si="264"/>
        <v>-132.92800000001444</v>
      </c>
      <c r="CP416" s="33">
        <f t="shared" si="264"/>
        <v>-132.92800000001444</v>
      </c>
      <c r="CQ416" s="34">
        <f t="shared" si="264"/>
        <v>-132.92800000001444</v>
      </c>
      <c r="CR416" s="62">
        <f t="shared" si="264"/>
        <v>-132.92800000001444</v>
      </c>
      <c r="CS416" s="33">
        <f t="shared" si="264"/>
        <v>-132.92800000001444</v>
      </c>
      <c r="CT416" s="33">
        <f t="shared" si="264"/>
        <v>-132.92800000001444</v>
      </c>
      <c r="CU416" s="33">
        <f t="shared" si="264"/>
        <v>-132.92800000001444</v>
      </c>
      <c r="CV416" s="33">
        <f t="shared" si="264"/>
        <v>-132.92800000001444</v>
      </c>
      <c r="CW416" s="33">
        <f t="shared" si="264"/>
        <v>-132.92800000001444</v>
      </c>
      <c r="CX416" s="33">
        <f t="shared" si="264"/>
        <v>-132.92800000001444</v>
      </c>
      <c r="CY416" s="33">
        <f t="shared" si="264"/>
        <v>-132.92800000001444</v>
      </c>
      <c r="CZ416" s="33">
        <f t="shared" si="264"/>
        <v>-132.92800000001444</v>
      </c>
      <c r="DA416" s="33">
        <f t="shared" si="264"/>
        <v>-132.92800000001444</v>
      </c>
      <c r="DB416" s="33">
        <f t="shared" si="264"/>
        <v>-132.92800000001444</v>
      </c>
      <c r="DC416" s="33">
        <f t="shared" si="265"/>
        <v>-132.92800000001444</v>
      </c>
      <c r="DD416" s="33">
        <f t="shared" si="265"/>
        <v>-132.92800000001444</v>
      </c>
      <c r="DE416" s="33">
        <f t="shared" si="265"/>
        <v>-132.92800000001444</v>
      </c>
      <c r="DF416" s="33">
        <f t="shared" si="265"/>
        <v>-132.92800000001444</v>
      </c>
      <c r="DG416" s="33">
        <f t="shared" si="265"/>
        <v>-132.92800000001444</v>
      </c>
      <c r="DH416" s="33">
        <f t="shared" si="265"/>
        <v>-132.92800000001444</v>
      </c>
      <c r="DI416" s="33">
        <f t="shared" si="265"/>
        <v>-132.92800000001444</v>
      </c>
      <c r="DJ416" s="33">
        <f t="shared" si="265"/>
        <v>-132.92800000001444</v>
      </c>
      <c r="DK416" s="33">
        <f t="shared" si="265"/>
        <v>-132.92800000001444</v>
      </c>
      <c r="DL416" s="33">
        <f t="shared" si="265"/>
        <v>-132.92800000001444</v>
      </c>
      <c r="DM416" s="33">
        <f t="shared" si="265"/>
        <v>-132.92800000001444</v>
      </c>
      <c r="DN416" s="33">
        <f t="shared" si="265"/>
        <v>-132.92800000001444</v>
      </c>
      <c r="DO416" s="33">
        <f t="shared" si="265"/>
        <v>-132.92800000001444</v>
      </c>
      <c r="DP416" s="33">
        <f t="shared" si="265"/>
        <v>-132.92800000001444</v>
      </c>
      <c r="DQ416" s="33">
        <f t="shared" si="265"/>
        <v>-132.92800000001444</v>
      </c>
      <c r="DR416" s="33">
        <f t="shared" si="265"/>
        <v>-132.92800000001444</v>
      </c>
      <c r="DS416" s="33">
        <f t="shared" si="266"/>
        <v>-132.92800000001444</v>
      </c>
      <c r="DT416" s="33">
        <f t="shared" si="266"/>
        <v>-132.92800000001444</v>
      </c>
      <c r="DU416" s="33">
        <f t="shared" si="266"/>
        <v>-132.92800000001444</v>
      </c>
      <c r="DV416" s="33">
        <f t="shared" si="266"/>
        <v>-132.92800000001444</v>
      </c>
      <c r="DW416" s="33">
        <f t="shared" si="266"/>
        <v>-132.92800000001444</v>
      </c>
      <c r="DX416" s="33">
        <f t="shared" si="266"/>
        <v>-132.92800000001444</v>
      </c>
      <c r="DY416" s="33">
        <f t="shared" si="266"/>
        <v>-132.92800000001444</v>
      </c>
      <c r="DZ416" s="34">
        <f t="shared" si="266"/>
        <v>-132.92800000001444</v>
      </c>
      <c r="EA416" s="62">
        <f t="shared" si="266"/>
        <v>-132.92800000001444</v>
      </c>
      <c r="EB416" s="33">
        <f t="shared" si="266"/>
        <v>-132.92800000001444</v>
      </c>
      <c r="EC416" s="33">
        <f t="shared" si="266"/>
        <v>-132.92800000001444</v>
      </c>
      <c r="ED416" s="33">
        <f t="shared" si="266"/>
        <v>-132.92800000001444</v>
      </c>
      <c r="EE416" s="33">
        <f t="shared" si="266"/>
        <v>-132.92800000001444</v>
      </c>
      <c r="EF416" s="33">
        <f t="shared" si="266"/>
        <v>-132.92800000001444</v>
      </c>
      <c r="EG416" s="33">
        <f t="shared" si="266"/>
        <v>-132.92800000001444</v>
      </c>
      <c r="EH416" s="33">
        <f t="shared" si="266"/>
        <v>-132.92800000001444</v>
      </c>
      <c r="EI416" s="33">
        <f t="shared" si="267"/>
        <v>-132.92800000001444</v>
      </c>
      <c r="EJ416" s="33">
        <f t="shared" si="267"/>
        <v>-132.92800000001444</v>
      </c>
      <c r="EK416" s="33">
        <f t="shared" si="267"/>
        <v>-132.92800000001444</v>
      </c>
      <c r="EL416" s="33">
        <f t="shared" si="267"/>
        <v>-132.92800000001444</v>
      </c>
      <c r="EM416" s="33">
        <f t="shared" si="267"/>
        <v>-132.92800000001444</v>
      </c>
      <c r="EN416" s="33">
        <f t="shared" si="267"/>
        <v>-132.92800000001444</v>
      </c>
      <c r="EO416" s="33">
        <f t="shared" si="267"/>
        <v>-132.92800000001444</v>
      </c>
      <c r="EP416" s="33">
        <f t="shared" si="267"/>
        <v>-132.92800000001444</v>
      </c>
      <c r="EQ416" s="33">
        <f t="shared" si="267"/>
        <v>-132.92800000001444</v>
      </c>
      <c r="ER416" s="33">
        <f t="shared" si="267"/>
        <v>-132.92800000001444</v>
      </c>
      <c r="ES416" s="33">
        <f t="shared" si="267"/>
        <v>-132.92800000001444</v>
      </c>
      <c r="ET416" s="33">
        <f t="shared" si="267"/>
        <v>-132.92800000001444</v>
      </c>
      <c r="EU416" s="33">
        <f t="shared" si="267"/>
        <v>-132.92800000001444</v>
      </c>
      <c r="EV416" s="33">
        <f t="shared" si="267"/>
        <v>-132.92800000001444</v>
      </c>
      <c r="EW416" s="33">
        <f t="shared" si="267"/>
        <v>-132.92800000001444</v>
      </c>
      <c r="EX416" s="33">
        <f t="shared" si="267"/>
        <v>-132.92800000001444</v>
      </c>
      <c r="EY416" s="33">
        <f t="shared" si="268"/>
        <v>-132.92800000001444</v>
      </c>
      <c r="EZ416" s="33">
        <f t="shared" si="268"/>
        <v>-132.92800000001444</v>
      </c>
      <c r="FA416" s="33">
        <f t="shared" si="268"/>
        <v>-132.92800000001444</v>
      </c>
      <c r="FB416" s="34">
        <f t="shared" si="268"/>
        <v>-132.92800000001444</v>
      </c>
      <c r="FC416" s="62">
        <f t="shared" si="268"/>
        <v>-132.92800000001444</v>
      </c>
      <c r="FD416" s="33">
        <f t="shared" si="268"/>
        <v>-132.92800000001444</v>
      </c>
      <c r="FE416" s="33">
        <f t="shared" si="268"/>
        <v>-132.92800000001444</v>
      </c>
      <c r="FF416" s="33">
        <f t="shared" si="268"/>
        <v>-132.92800000001444</v>
      </c>
      <c r="FG416" s="33">
        <f t="shared" si="268"/>
        <v>-132.92800000001444</v>
      </c>
      <c r="FH416" s="33">
        <f t="shared" si="268"/>
        <v>-132.92800000001444</v>
      </c>
      <c r="FI416" s="33">
        <f t="shared" si="268"/>
        <v>-132.92800000001444</v>
      </c>
      <c r="FJ416" s="33">
        <f t="shared" si="268"/>
        <v>-132.92800000001444</v>
      </c>
      <c r="FK416" s="33">
        <f t="shared" si="268"/>
        <v>-132.92800000001444</v>
      </c>
      <c r="FL416" s="33">
        <f t="shared" si="268"/>
        <v>-132.92800000001444</v>
      </c>
      <c r="FM416" s="33">
        <f t="shared" si="268"/>
        <v>-132.92800000001444</v>
      </c>
      <c r="FN416" s="33">
        <f t="shared" si="268"/>
        <v>-132.92800000001444</v>
      </c>
      <c r="FO416" s="33">
        <f t="shared" si="269"/>
        <v>-132.92800000001444</v>
      </c>
      <c r="FP416" s="33">
        <f t="shared" si="269"/>
        <v>-132.92800000001444</v>
      </c>
      <c r="FQ416" s="33">
        <f t="shared" si="269"/>
        <v>-132.92800000001444</v>
      </c>
      <c r="FR416" s="33">
        <f t="shared" si="269"/>
        <v>-132.92800000001444</v>
      </c>
      <c r="FS416" s="33">
        <f t="shared" si="269"/>
        <v>-132.92800000001444</v>
      </c>
      <c r="FT416" s="33">
        <f t="shared" si="269"/>
        <v>-132.92800000001444</v>
      </c>
      <c r="FU416" s="33">
        <f t="shared" si="269"/>
        <v>-132.92800000001444</v>
      </c>
      <c r="FV416" s="33">
        <f t="shared" si="269"/>
        <v>-132.92800000001444</v>
      </c>
      <c r="FW416" s="33">
        <f t="shared" si="269"/>
        <v>-132.92800000001444</v>
      </c>
      <c r="FX416" s="33">
        <f t="shared" si="269"/>
        <v>-132.92800000001444</v>
      </c>
      <c r="FY416" s="33">
        <f t="shared" si="269"/>
        <v>-132.92800000001444</v>
      </c>
      <c r="FZ416" s="33">
        <f t="shared" si="269"/>
        <v>-132.92800000001444</v>
      </c>
      <c r="GA416" s="33">
        <f t="shared" si="269"/>
        <v>-132.92800000001444</v>
      </c>
      <c r="GB416" s="33">
        <f t="shared" si="269"/>
        <v>-132.92800000001444</v>
      </c>
      <c r="GC416" s="33">
        <f t="shared" si="269"/>
        <v>-132.92800000001444</v>
      </c>
      <c r="GD416" s="34">
        <f t="shared" si="269"/>
        <v>-132.92800000001444</v>
      </c>
      <c r="GE416" s="194" t="s">
        <v>524</v>
      </c>
    </row>
    <row r="417" spans="1:187" s="35" customFormat="1" ht="17" customHeight="1">
      <c r="A417" s="1">
        <v>1</v>
      </c>
      <c r="B417" s="1">
        <v>243</v>
      </c>
      <c r="C417" s="37" t="s">
        <v>166</v>
      </c>
      <c r="D417" s="33" t="s">
        <v>55</v>
      </c>
      <c r="E417" s="33" t="s">
        <v>167</v>
      </c>
      <c r="F417" s="40" t="s">
        <v>369</v>
      </c>
      <c r="G417" s="40" t="s">
        <v>370</v>
      </c>
      <c r="H417" s="31" t="s">
        <v>98</v>
      </c>
      <c r="I417" s="62">
        <v>-11270</v>
      </c>
      <c r="J417" s="33">
        <v>8057</v>
      </c>
      <c r="K417" s="33">
        <f t="shared" si="259"/>
        <v>18057</v>
      </c>
      <c r="L417" s="33">
        <f t="shared" si="259"/>
        <v>-8043</v>
      </c>
      <c r="M417" s="33">
        <f t="shared" si="259"/>
        <v>-8043</v>
      </c>
      <c r="N417" s="33">
        <f t="shared" si="259"/>
        <v>-2643</v>
      </c>
      <c r="O417" s="33">
        <f t="shared" si="259"/>
        <v>3477</v>
      </c>
      <c r="P417" s="33">
        <f t="shared" si="259"/>
        <v>7797</v>
      </c>
      <c r="Q417" s="33">
        <f t="shared" si="259"/>
        <v>7797</v>
      </c>
      <c r="R417" s="33">
        <f t="shared" si="259"/>
        <v>13917</v>
      </c>
      <c r="S417" s="33">
        <f t="shared" si="259"/>
        <v>4947</v>
      </c>
      <c r="T417" s="33">
        <f t="shared" si="259"/>
        <v>16755</v>
      </c>
      <c r="U417" s="33">
        <f t="shared" si="259"/>
        <v>16755</v>
      </c>
      <c r="V417" s="33">
        <f t="shared" si="259"/>
        <v>28765</v>
      </c>
      <c r="W417" s="33">
        <f t="shared" si="259"/>
        <v>30205</v>
      </c>
      <c r="X417" s="33">
        <f t="shared" si="259"/>
        <v>30205</v>
      </c>
      <c r="Y417" s="33">
        <f t="shared" si="259"/>
        <v>30205</v>
      </c>
      <c r="Z417" s="33">
        <f t="shared" si="259"/>
        <v>11115</v>
      </c>
      <c r="AA417" s="33">
        <f t="shared" si="260"/>
        <v>11563</v>
      </c>
      <c r="AB417" s="33">
        <f t="shared" si="260"/>
        <v>11563</v>
      </c>
      <c r="AC417" s="33">
        <f t="shared" si="260"/>
        <v>14208</v>
      </c>
      <c r="AD417" s="33">
        <f t="shared" si="260"/>
        <v>16728</v>
      </c>
      <c r="AE417" s="33">
        <f t="shared" si="260"/>
        <v>16728</v>
      </c>
      <c r="AF417" s="33">
        <f t="shared" si="260"/>
        <v>22128</v>
      </c>
      <c r="AG417" s="33">
        <f t="shared" si="260"/>
        <v>11218</v>
      </c>
      <c r="AH417" s="33">
        <f t="shared" si="260"/>
        <v>14772</v>
      </c>
      <c r="AI417" s="33">
        <f t="shared" si="260"/>
        <v>14772</v>
      </c>
      <c r="AJ417" s="33">
        <f t="shared" si="260"/>
        <v>14772</v>
      </c>
      <c r="AK417" s="33">
        <f t="shared" si="260"/>
        <v>20172</v>
      </c>
      <c r="AL417" s="33">
        <f t="shared" si="260"/>
        <v>20172</v>
      </c>
      <c r="AM417" s="34">
        <f t="shared" si="260"/>
        <v>21972</v>
      </c>
      <c r="AN417" s="62">
        <f t="shared" si="260"/>
        <v>-6935</v>
      </c>
      <c r="AO417" s="33">
        <f t="shared" si="260"/>
        <v>-2970</v>
      </c>
      <c r="AP417" s="33">
        <f t="shared" si="260"/>
        <v>-2610</v>
      </c>
      <c r="AQ417" s="33">
        <f t="shared" si="261"/>
        <v>3510</v>
      </c>
      <c r="AR417" s="33">
        <f t="shared" si="261"/>
        <v>9630</v>
      </c>
      <c r="AS417" s="33">
        <f t="shared" si="261"/>
        <v>9630</v>
      </c>
      <c r="AT417" s="33">
        <f t="shared" si="261"/>
        <v>15036</v>
      </c>
      <c r="AU417" s="33">
        <f t="shared" si="261"/>
        <v>2086</v>
      </c>
      <c r="AV417" s="33">
        <f t="shared" si="261"/>
        <v>8266</v>
      </c>
      <c r="AW417" s="33">
        <f t="shared" si="261"/>
        <v>12041</v>
      </c>
      <c r="AX417" s="33">
        <f t="shared" si="261"/>
        <v>17801</v>
      </c>
      <c r="AY417" s="33">
        <f t="shared" si="261"/>
        <v>23201</v>
      </c>
      <c r="AZ417" s="33">
        <f t="shared" si="261"/>
        <v>23201</v>
      </c>
      <c r="BA417" s="33">
        <f t="shared" si="261"/>
        <v>24021</v>
      </c>
      <c r="BB417" s="33">
        <f t="shared" si="261"/>
        <v>3071</v>
      </c>
      <c r="BC417" s="33">
        <f t="shared" si="261"/>
        <v>7703</v>
      </c>
      <c r="BD417" s="33">
        <f t="shared" si="261"/>
        <v>9575</v>
      </c>
      <c r="BE417" s="33">
        <f t="shared" si="261"/>
        <v>9575</v>
      </c>
      <c r="BF417" s="33">
        <f t="shared" si="261"/>
        <v>10415</v>
      </c>
      <c r="BG417" s="33">
        <f t="shared" si="262"/>
        <v>10415</v>
      </c>
      <c r="BH417" s="33">
        <f t="shared" si="262"/>
        <v>18975</v>
      </c>
      <c r="BI417" s="33">
        <f t="shared" si="262"/>
        <v>465</v>
      </c>
      <c r="BJ417" s="33">
        <f t="shared" si="262"/>
        <v>5168</v>
      </c>
      <c r="BK417" s="33">
        <f t="shared" si="262"/>
        <v>8768</v>
      </c>
      <c r="BL417" s="33">
        <f t="shared" si="262"/>
        <v>13088</v>
      </c>
      <c r="BM417" s="33">
        <f t="shared" si="262"/>
        <v>17768</v>
      </c>
      <c r="BN417" s="33">
        <f t="shared" si="262"/>
        <v>17768</v>
      </c>
      <c r="BO417" s="34">
        <f t="shared" si="262"/>
        <v>21368</v>
      </c>
      <c r="BP417" s="62">
        <f t="shared" si="262"/>
        <v>20420.071999999986</v>
      </c>
      <c r="BQ417" s="33">
        <f t="shared" si="262"/>
        <v>20420.071999999986</v>
      </c>
      <c r="BR417" s="33">
        <f t="shared" si="262"/>
        <v>20420.071999999986</v>
      </c>
      <c r="BS417" s="33">
        <f t="shared" si="262"/>
        <v>20420.071999999986</v>
      </c>
      <c r="BT417" s="33">
        <f t="shared" si="262"/>
        <v>20420.071999999986</v>
      </c>
      <c r="BU417" s="33">
        <f t="shared" si="262"/>
        <v>20420.071999999986</v>
      </c>
      <c r="BV417" s="33">
        <f t="shared" si="262"/>
        <v>20420.071999999986</v>
      </c>
      <c r="BW417" s="33">
        <f t="shared" si="263"/>
        <v>20420.071999999986</v>
      </c>
      <c r="BX417" s="33">
        <f t="shared" si="263"/>
        <v>20504.071999999986</v>
      </c>
      <c r="BY417" s="33">
        <f t="shared" si="263"/>
        <v>20504.071999999986</v>
      </c>
      <c r="BZ417" s="33">
        <f t="shared" si="263"/>
        <v>20504.071999999986</v>
      </c>
      <c r="CA417" s="33">
        <f t="shared" si="263"/>
        <v>20504.071999999986</v>
      </c>
      <c r="CB417" s="33">
        <f t="shared" si="263"/>
        <v>20504.071999999986</v>
      </c>
      <c r="CC417" s="33">
        <f t="shared" si="263"/>
        <v>20504.071999999986</v>
      </c>
      <c r="CD417" s="33">
        <f t="shared" si="263"/>
        <v>20504.071999999986</v>
      </c>
      <c r="CE417" s="33">
        <f t="shared" si="263"/>
        <v>20504.071999999986</v>
      </c>
      <c r="CF417" s="33">
        <f t="shared" si="263"/>
        <v>20504.071999999986</v>
      </c>
      <c r="CG417" s="33">
        <f t="shared" si="263"/>
        <v>20504.071999999986</v>
      </c>
      <c r="CH417" s="33">
        <f t="shared" si="263"/>
        <v>20504.071999999986</v>
      </c>
      <c r="CI417" s="33">
        <f t="shared" si="263"/>
        <v>20504.071999999986</v>
      </c>
      <c r="CJ417" s="33">
        <f t="shared" si="263"/>
        <v>-132.92800000001444</v>
      </c>
      <c r="CK417" s="33">
        <f t="shared" si="263"/>
        <v>-132.92800000001444</v>
      </c>
      <c r="CL417" s="33">
        <f t="shared" si="263"/>
        <v>-132.92800000001444</v>
      </c>
      <c r="CM417" s="33">
        <f t="shared" si="264"/>
        <v>-132.92800000001444</v>
      </c>
      <c r="CN417" s="33">
        <f t="shared" si="264"/>
        <v>-132.92800000001444</v>
      </c>
      <c r="CO417" s="33">
        <f t="shared" si="264"/>
        <v>-132.92800000001444</v>
      </c>
      <c r="CP417" s="33">
        <f t="shared" si="264"/>
        <v>-132.92800000001444</v>
      </c>
      <c r="CQ417" s="34">
        <f t="shared" si="264"/>
        <v>-132.92800000001444</v>
      </c>
      <c r="CR417" s="62">
        <f t="shared" si="264"/>
        <v>-132.92800000001444</v>
      </c>
      <c r="CS417" s="33">
        <f t="shared" si="264"/>
        <v>-132.92800000001444</v>
      </c>
      <c r="CT417" s="33">
        <f t="shared" si="264"/>
        <v>-132.92800000001444</v>
      </c>
      <c r="CU417" s="33">
        <f t="shared" si="264"/>
        <v>-132.92800000001444</v>
      </c>
      <c r="CV417" s="33">
        <f t="shared" si="264"/>
        <v>-132.92800000001444</v>
      </c>
      <c r="CW417" s="33">
        <f t="shared" si="264"/>
        <v>-132.92800000001444</v>
      </c>
      <c r="CX417" s="33">
        <f t="shared" si="264"/>
        <v>-132.92800000001444</v>
      </c>
      <c r="CY417" s="33">
        <f t="shared" si="264"/>
        <v>-132.92800000001444</v>
      </c>
      <c r="CZ417" s="33">
        <f t="shared" si="264"/>
        <v>-132.92800000001444</v>
      </c>
      <c r="DA417" s="33">
        <f t="shared" si="264"/>
        <v>-132.92800000001444</v>
      </c>
      <c r="DB417" s="33">
        <f t="shared" si="264"/>
        <v>-132.92800000001444</v>
      </c>
      <c r="DC417" s="33">
        <f t="shared" si="265"/>
        <v>-132.92800000001444</v>
      </c>
      <c r="DD417" s="33">
        <f t="shared" si="265"/>
        <v>-132.92800000001444</v>
      </c>
      <c r="DE417" s="33">
        <f t="shared" si="265"/>
        <v>-132.92800000001444</v>
      </c>
      <c r="DF417" s="33">
        <f t="shared" si="265"/>
        <v>-132.92800000001444</v>
      </c>
      <c r="DG417" s="33">
        <f t="shared" si="265"/>
        <v>-132.92800000001444</v>
      </c>
      <c r="DH417" s="33">
        <f t="shared" si="265"/>
        <v>-132.92800000001444</v>
      </c>
      <c r="DI417" s="33">
        <f t="shared" si="265"/>
        <v>-132.92800000001444</v>
      </c>
      <c r="DJ417" s="33">
        <f t="shared" si="265"/>
        <v>-132.92800000001444</v>
      </c>
      <c r="DK417" s="33">
        <f t="shared" si="265"/>
        <v>-132.92800000001444</v>
      </c>
      <c r="DL417" s="33">
        <f t="shared" si="265"/>
        <v>-132.92800000001444</v>
      </c>
      <c r="DM417" s="33">
        <f t="shared" si="265"/>
        <v>-132.92800000001444</v>
      </c>
      <c r="DN417" s="33">
        <f t="shared" si="265"/>
        <v>-132.92800000001444</v>
      </c>
      <c r="DO417" s="33">
        <f t="shared" si="265"/>
        <v>-132.92800000001444</v>
      </c>
      <c r="DP417" s="33">
        <f t="shared" si="265"/>
        <v>-132.92800000001444</v>
      </c>
      <c r="DQ417" s="33">
        <f t="shared" si="265"/>
        <v>-132.92800000001444</v>
      </c>
      <c r="DR417" s="33">
        <f t="shared" si="265"/>
        <v>-132.92800000001444</v>
      </c>
      <c r="DS417" s="33">
        <f t="shared" si="266"/>
        <v>-132.92800000001444</v>
      </c>
      <c r="DT417" s="33">
        <f t="shared" si="266"/>
        <v>-132.92800000001444</v>
      </c>
      <c r="DU417" s="33">
        <f t="shared" si="266"/>
        <v>-132.92800000001444</v>
      </c>
      <c r="DV417" s="33">
        <f t="shared" si="266"/>
        <v>-132.92800000001444</v>
      </c>
      <c r="DW417" s="33">
        <f t="shared" si="266"/>
        <v>-132.92800000001444</v>
      </c>
      <c r="DX417" s="33">
        <f t="shared" si="266"/>
        <v>-132.92800000001444</v>
      </c>
      <c r="DY417" s="33">
        <f t="shared" si="266"/>
        <v>-132.92800000001444</v>
      </c>
      <c r="DZ417" s="34">
        <f t="shared" si="266"/>
        <v>-132.92800000001444</v>
      </c>
      <c r="EA417" s="62">
        <f t="shared" si="266"/>
        <v>-132.92800000001444</v>
      </c>
      <c r="EB417" s="33">
        <f t="shared" si="266"/>
        <v>-132.92800000001444</v>
      </c>
      <c r="EC417" s="33">
        <f t="shared" si="266"/>
        <v>-132.92800000001444</v>
      </c>
      <c r="ED417" s="33">
        <f t="shared" si="266"/>
        <v>-132.92800000001444</v>
      </c>
      <c r="EE417" s="33">
        <f t="shared" si="266"/>
        <v>-132.92800000001444</v>
      </c>
      <c r="EF417" s="33">
        <f t="shared" si="266"/>
        <v>-132.92800000001444</v>
      </c>
      <c r="EG417" s="33">
        <f t="shared" si="266"/>
        <v>-132.92800000001444</v>
      </c>
      <c r="EH417" s="33">
        <f t="shared" si="266"/>
        <v>-132.92800000001444</v>
      </c>
      <c r="EI417" s="33">
        <f t="shared" si="267"/>
        <v>-132.92800000001444</v>
      </c>
      <c r="EJ417" s="33">
        <f t="shared" si="267"/>
        <v>-132.92800000001444</v>
      </c>
      <c r="EK417" s="33">
        <f t="shared" si="267"/>
        <v>-132.92800000001444</v>
      </c>
      <c r="EL417" s="33">
        <f t="shared" si="267"/>
        <v>-132.92800000001444</v>
      </c>
      <c r="EM417" s="33">
        <f t="shared" si="267"/>
        <v>-132.92800000001444</v>
      </c>
      <c r="EN417" s="33">
        <f t="shared" si="267"/>
        <v>-132.92800000001444</v>
      </c>
      <c r="EO417" s="33">
        <f t="shared" si="267"/>
        <v>-132.92800000001444</v>
      </c>
      <c r="EP417" s="33">
        <f t="shared" si="267"/>
        <v>-132.92800000001444</v>
      </c>
      <c r="EQ417" s="33">
        <f t="shared" si="267"/>
        <v>-132.92800000001444</v>
      </c>
      <c r="ER417" s="33">
        <f t="shared" si="267"/>
        <v>-132.92800000001444</v>
      </c>
      <c r="ES417" s="33">
        <f t="shared" si="267"/>
        <v>-132.92800000001444</v>
      </c>
      <c r="ET417" s="33">
        <f t="shared" si="267"/>
        <v>-132.92800000001444</v>
      </c>
      <c r="EU417" s="33">
        <f t="shared" si="267"/>
        <v>-132.92800000001444</v>
      </c>
      <c r="EV417" s="33">
        <f t="shared" si="267"/>
        <v>-132.92800000001444</v>
      </c>
      <c r="EW417" s="33">
        <f t="shared" si="267"/>
        <v>-132.92800000001444</v>
      </c>
      <c r="EX417" s="33">
        <f t="shared" si="267"/>
        <v>-132.92800000001444</v>
      </c>
      <c r="EY417" s="33">
        <f t="shared" si="268"/>
        <v>-132.92800000001444</v>
      </c>
      <c r="EZ417" s="33">
        <f t="shared" si="268"/>
        <v>-132.92800000001444</v>
      </c>
      <c r="FA417" s="33">
        <f t="shared" si="268"/>
        <v>-132.92800000001444</v>
      </c>
      <c r="FB417" s="34">
        <f t="shared" si="268"/>
        <v>-132.92800000001444</v>
      </c>
      <c r="FC417" s="62">
        <f t="shared" si="268"/>
        <v>-132.92800000001444</v>
      </c>
      <c r="FD417" s="33">
        <f t="shared" si="268"/>
        <v>-132.92800000001444</v>
      </c>
      <c r="FE417" s="33">
        <f t="shared" si="268"/>
        <v>-132.92800000001444</v>
      </c>
      <c r="FF417" s="33">
        <f t="shared" si="268"/>
        <v>-132.92800000001444</v>
      </c>
      <c r="FG417" s="33">
        <f t="shared" si="268"/>
        <v>-132.92800000001444</v>
      </c>
      <c r="FH417" s="33">
        <f t="shared" si="268"/>
        <v>-132.92800000001444</v>
      </c>
      <c r="FI417" s="33">
        <f t="shared" si="268"/>
        <v>-132.92800000001444</v>
      </c>
      <c r="FJ417" s="33">
        <f t="shared" si="268"/>
        <v>-132.92800000001444</v>
      </c>
      <c r="FK417" s="33">
        <f t="shared" si="268"/>
        <v>-132.92800000001444</v>
      </c>
      <c r="FL417" s="33">
        <f t="shared" si="268"/>
        <v>-132.92800000001444</v>
      </c>
      <c r="FM417" s="33">
        <f t="shared" si="268"/>
        <v>-132.92800000001444</v>
      </c>
      <c r="FN417" s="33">
        <f t="shared" si="268"/>
        <v>-132.92800000001444</v>
      </c>
      <c r="FO417" s="33">
        <f t="shared" si="269"/>
        <v>-132.92800000001444</v>
      </c>
      <c r="FP417" s="33">
        <f t="shared" si="269"/>
        <v>-132.92800000001444</v>
      </c>
      <c r="FQ417" s="33">
        <f t="shared" si="269"/>
        <v>-132.92800000001444</v>
      </c>
      <c r="FR417" s="33">
        <f t="shared" si="269"/>
        <v>-132.92800000001444</v>
      </c>
      <c r="FS417" s="33">
        <f t="shared" si="269"/>
        <v>-132.92800000001444</v>
      </c>
      <c r="FT417" s="33">
        <f t="shared" si="269"/>
        <v>-132.92800000001444</v>
      </c>
      <c r="FU417" s="33">
        <f t="shared" si="269"/>
        <v>-132.92800000001444</v>
      </c>
      <c r="FV417" s="33">
        <f t="shared" si="269"/>
        <v>-132.92800000001444</v>
      </c>
      <c r="FW417" s="33">
        <f t="shared" si="269"/>
        <v>-132.92800000001444</v>
      </c>
      <c r="FX417" s="33">
        <f t="shared" si="269"/>
        <v>-132.92800000001444</v>
      </c>
      <c r="FY417" s="33">
        <f t="shared" si="269"/>
        <v>-132.92800000001444</v>
      </c>
      <c r="FZ417" s="33">
        <f t="shared" si="269"/>
        <v>-132.92800000001444</v>
      </c>
      <c r="GA417" s="33">
        <f t="shared" si="269"/>
        <v>-132.92800000001444</v>
      </c>
      <c r="GB417" s="33">
        <f t="shared" si="269"/>
        <v>-132.92800000001444</v>
      </c>
      <c r="GC417" s="33">
        <f t="shared" si="269"/>
        <v>-132.92800000001444</v>
      </c>
      <c r="GD417" s="34">
        <f t="shared" si="269"/>
        <v>-132.92800000001444</v>
      </c>
      <c r="GE417" s="194" t="s">
        <v>525</v>
      </c>
    </row>
    <row r="418" spans="1:187" s="28" customFormat="1" ht="17" customHeight="1">
      <c r="A418" s="1"/>
      <c r="B418" s="1">
        <v>243</v>
      </c>
      <c r="C418" s="64" t="s">
        <v>138</v>
      </c>
      <c r="D418" s="56" t="s">
        <v>67</v>
      </c>
      <c r="E418" s="56" t="s">
        <v>67</v>
      </c>
      <c r="F418" s="63" t="s">
        <v>369</v>
      </c>
      <c r="G418" s="63" t="s">
        <v>370</v>
      </c>
      <c r="H418" s="32" t="s">
        <v>138</v>
      </c>
      <c r="I418" s="53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6"/>
      <c r="AN418" s="53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6"/>
      <c r="BP418" s="53"/>
      <c r="BQ418" s="27"/>
      <c r="BR418" s="27"/>
      <c r="BS418" s="27"/>
      <c r="BT418" s="27"/>
      <c r="BU418" s="27"/>
      <c r="BV418" s="27"/>
      <c r="BW418" s="27"/>
      <c r="BX418" s="27"/>
      <c r="BY418" s="27"/>
      <c r="BZ418" s="27"/>
      <c r="CA418" s="27"/>
      <c r="CB418" s="27"/>
      <c r="CC418" s="27"/>
      <c r="CD418" s="27"/>
      <c r="CE418" s="27"/>
      <c r="CF418" s="27"/>
      <c r="CG418" s="27"/>
      <c r="CH418" s="27"/>
      <c r="CI418" s="27"/>
      <c r="CJ418" s="27"/>
      <c r="CK418" s="27"/>
      <c r="CL418" s="27"/>
      <c r="CM418" s="27"/>
      <c r="CN418" s="27"/>
      <c r="CO418" s="27"/>
      <c r="CP418" s="27"/>
      <c r="CQ418" s="26"/>
      <c r="CR418" s="53"/>
      <c r="CS418" s="27"/>
      <c r="CT418" s="27"/>
      <c r="CU418" s="27"/>
      <c r="CV418" s="27"/>
      <c r="CW418" s="27"/>
      <c r="CX418" s="27"/>
      <c r="CY418" s="27"/>
      <c r="CZ418" s="27"/>
      <c r="DA418" s="27"/>
      <c r="DB418" s="27"/>
      <c r="DC418" s="27"/>
      <c r="DD418" s="27"/>
      <c r="DE418" s="27"/>
      <c r="DF418" s="27"/>
      <c r="DG418" s="27"/>
      <c r="DH418" s="27"/>
      <c r="DI418" s="27"/>
      <c r="DJ418" s="27"/>
      <c r="DK418" s="27"/>
      <c r="DL418" s="27"/>
      <c r="DM418" s="27"/>
      <c r="DN418" s="27"/>
      <c r="DO418" s="27"/>
      <c r="DP418" s="27"/>
      <c r="DQ418" s="27"/>
      <c r="DR418" s="27"/>
      <c r="DS418" s="27"/>
      <c r="DT418" s="27"/>
      <c r="DU418" s="27"/>
      <c r="DV418" s="27"/>
      <c r="DW418" s="27"/>
      <c r="DX418" s="27"/>
      <c r="DY418" s="27"/>
      <c r="DZ418" s="26"/>
      <c r="EA418" s="53"/>
      <c r="EB418" s="27"/>
      <c r="EC418" s="27"/>
      <c r="ED418" s="27"/>
      <c r="EE418" s="27"/>
      <c r="EF418" s="27"/>
      <c r="EG418" s="27"/>
      <c r="EH418" s="27"/>
      <c r="EI418" s="27"/>
      <c r="EJ418" s="27"/>
      <c r="EK418" s="27"/>
      <c r="EL418" s="27"/>
      <c r="EM418" s="27"/>
      <c r="EN418" s="27"/>
      <c r="EO418" s="27"/>
      <c r="EP418" s="27"/>
      <c r="EQ418" s="27"/>
      <c r="ER418" s="27"/>
      <c r="ES418" s="27"/>
      <c r="ET418" s="27"/>
      <c r="EU418" s="27"/>
      <c r="EV418" s="27"/>
      <c r="EW418" s="27"/>
      <c r="EX418" s="27"/>
      <c r="EY418" s="27"/>
      <c r="EZ418" s="27"/>
      <c r="FA418" s="27"/>
      <c r="FB418" s="26"/>
      <c r="FC418" s="53"/>
      <c r="FD418" s="27"/>
      <c r="FE418" s="27"/>
      <c r="FF418" s="27"/>
      <c r="FG418" s="27"/>
      <c r="FH418" s="27"/>
      <c r="FI418" s="27"/>
      <c r="FJ418" s="27"/>
      <c r="FK418" s="27"/>
      <c r="FL418" s="27"/>
      <c r="FM418" s="27"/>
      <c r="FN418" s="27"/>
      <c r="FO418" s="27"/>
      <c r="FP418" s="27"/>
      <c r="FQ418" s="27"/>
      <c r="FR418" s="27"/>
      <c r="FS418" s="27"/>
      <c r="FT418" s="27"/>
      <c r="FU418" s="27"/>
      <c r="FV418" s="27"/>
      <c r="FW418" s="27"/>
      <c r="FX418" s="27"/>
      <c r="FY418" s="27"/>
      <c r="FZ418" s="27"/>
      <c r="GA418" s="27"/>
      <c r="GB418" s="27"/>
      <c r="GC418" s="27"/>
      <c r="GD418" s="26"/>
      <c r="GE418" s="54"/>
    </row>
    <row r="419" spans="1:187" s="28" customFormat="1" ht="17" customHeight="1">
      <c r="A419" s="1"/>
      <c r="B419" s="1">
        <v>243</v>
      </c>
      <c r="C419" s="64" t="s">
        <v>138</v>
      </c>
      <c r="D419" s="56" t="s">
        <v>67</v>
      </c>
      <c r="E419" s="56" t="s">
        <v>67</v>
      </c>
      <c r="F419" s="63" t="s">
        <v>369</v>
      </c>
      <c r="G419" s="63" t="s">
        <v>370</v>
      </c>
      <c r="H419" s="32" t="s">
        <v>138</v>
      </c>
      <c r="I419" s="53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6"/>
      <c r="AN419" s="53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6"/>
      <c r="BP419" s="53"/>
      <c r="BQ419" s="27"/>
      <c r="BR419" s="27"/>
      <c r="BS419" s="27"/>
      <c r="BT419" s="27"/>
      <c r="BU419" s="27"/>
      <c r="BV419" s="27"/>
      <c r="BW419" s="27"/>
      <c r="BX419" s="27"/>
      <c r="BY419" s="27"/>
      <c r="BZ419" s="27"/>
      <c r="CA419" s="27"/>
      <c r="CB419" s="27"/>
      <c r="CC419" s="27"/>
      <c r="CD419" s="27"/>
      <c r="CE419" s="27"/>
      <c r="CF419" s="27"/>
      <c r="CG419" s="27"/>
      <c r="CH419" s="27"/>
      <c r="CI419" s="27"/>
      <c r="CJ419" s="27"/>
      <c r="CK419" s="27"/>
      <c r="CL419" s="27"/>
      <c r="CM419" s="27"/>
      <c r="CN419" s="27"/>
      <c r="CO419" s="27"/>
      <c r="CP419" s="27"/>
      <c r="CQ419" s="26"/>
      <c r="CR419" s="53"/>
      <c r="CS419" s="27"/>
      <c r="CT419" s="27"/>
      <c r="CU419" s="27"/>
      <c r="CV419" s="27"/>
      <c r="CW419" s="27"/>
      <c r="CX419" s="27"/>
      <c r="CY419" s="27"/>
      <c r="CZ419" s="27"/>
      <c r="DA419" s="27"/>
      <c r="DB419" s="27"/>
      <c r="DC419" s="27"/>
      <c r="DD419" s="27"/>
      <c r="DE419" s="27"/>
      <c r="DF419" s="27"/>
      <c r="DG419" s="27"/>
      <c r="DH419" s="27"/>
      <c r="DI419" s="27"/>
      <c r="DJ419" s="27"/>
      <c r="DK419" s="27"/>
      <c r="DL419" s="27"/>
      <c r="DM419" s="27"/>
      <c r="DN419" s="27"/>
      <c r="DO419" s="27"/>
      <c r="DP419" s="27"/>
      <c r="DQ419" s="27"/>
      <c r="DR419" s="27"/>
      <c r="DS419" s="27"/>
      <c r="DT419" s="27"/>
      <c r="DU419" s="27"/>
      <c r="DV419" s="27"/>
      <c r="DW419" s="27"/>
      <c r="DX419" s="27"/>
      <c r="DY419" s="27"/>
      <c r="DZ419" s="26"/>
      <c r="EA419" s="53"/>
      <c r="EB419" s="27"/>
      <c r="EC419" s="27"/>
      <c r="ED419" s="27"/>
      <c r="EE419" s="27"/>
      <c r="EF419" s="27"/>
      <c r="EG419" s="27"/>
      <c r="EH419" s="27"/>
      <c r="EI419" s="27"/>
      <c r="EJ419" s="27"/>
      <c r="EK419" s="27"/>
      <c r="EL419" s="27"/>
      <c r="EM419" s="27"/>
      <c r="EN419" s="27"/>
      <c r="EO419" s="27"/>
      <c r="EP419" s="27"/>
      <c r="EQ419" s="27"/>
      <c r="ER419" s="27"/>
      <c r="ES419" s="27"/>
      <c r="ET419" s="27"/>
      <c r="EU419" s="27"/>
      <c r="EV419" s="27"/>
      <c r="EW419" s="27"/>
      <c r="EX419" s="27"/>
      <c r="EY419" s="27"/>
      <c r="EZ419" s="27"/>
      <c r="FA419" s="27"/>
      <c r="FB419" s="26"/>
      <c r="FC419" s="53"/>
      <c r="FD419" s="27"/>
      <c r="FE419" s="27"/>
      <c r="FF419" s="27"/>
      <c r="FG419" s="27"/>
      <c r="FH419" s="27"/>
      <c r="FI419" s="27"/>
      <c r="FJ419" s="27"/>
      <c r="FK419" s="27"/>
      <c r="FL419" s="27"/>
      <c r="FM419" s="27"/>
      <c r="FN419" s="27"/>
      <c r="FO419" s="27"/>
      <c r="FP419" s="27"/>
      <c r="FQ419" s="27"/>
      <c r="FR419" s="27"/>
      <c r="FS419" s="27"/>
      <c r="FT419" s="27"/>
      <c r="FU419" s="27"/>
      <c r="FV419" s="27"/>
      <c r="FW419" s="27"/>
      <c r="FX419" s="27"/>
      <c r="FY419" s="27"/>
      <c r="FZ419" s="27"/>
      <c r="GA419" s="27"/>
      <c r="GB419" s="27"/>
      <c r="GC419" s="27"/>
      <c r="GD419" s="26"/>
      <c r="GE419" s="54"/>
    </row>
    <row r="420" spans="1:187" s="28" customFormat="1" ht="17" customHeight="1">
      <c r="A420" s="1"/>
      <c r="B420" s="1">
        <v>243</v>
      </c>
      <c r="C420" s="64" t="s">
        <v>138</v>
      </c>
      <c r="D420" s="56" t="s">
        <v>67</v>
      </c>
      <c r="E420" s="56" t="s">
        <v>67</v>
      </c>
      <c r="F420" s="63" t="s">
        <v>369</v>
      </c>
      <c r="G420" s="63" t="s">
        <v>370</v>
      </c>
      <c r="H420" s="32" t="s">
        <v>138</v>
      </c>
      <c r="I420" s="53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6"/>
      <c r="AN420" s="53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6"/>
      <c r="BP420" s="53"/>
      <c r="BQ420" s="27"/>
      <c r="BR420" s="27"/>
      <c r="BS420" s="27"/>
      <c r="BT420" s="27"/>
      <c r="BU420" s="27"/>
      <c r="BV420" s="27"/>
      <c r="BW420" s="27"/>
      <c r="BX420" s="27"/>
      <c r="BY420" s="27"/>
      <c r="BZ420" s="27"/>
      <c r="CA420" s="27"/>
      <c r="CB420" s="27"/>
      <c r="CC420" s="27"/>
      <c r="CD420" s="27"/>
      <c r="CE420" s="27"/>
      <c r="CF420" s="27"/>
      <c r="CG420" s="27"/>
      <c r="CH420" s="27"/>
      <c r="CI420" s="27"/>
      <c r="CJ420" s="27"/>
      <c r="CK420" s="27"/>
      <c r="CL420" s="27"/>
      <c r="CM420" s="27"/>
      <c r="CN420" s="27"/>
      <c r="CO420" s="27"/>
      <c r="CP420" s="27"/>
      <c r="CQ420" s="26"/>
      <c r="CR420" s="53"/>
      <c r="CS420" s="27"/>
      <c r="CT420" s="27"/>
      <c r="CU420" s="27"/>
      <c r="CV420" s="27"/>
      <c r="CW420" s="27"/>
      <c r="CX420" s="27"/>
      <c r="CY420" s="27"/>
      <c r="CZ420" s="27"/>
      <c r="DA420" s="27"/>
      <c r="DB420" s="27"/>
      <c r="DC420" s="27"/>
      <c r="DD420" s="27"/>
      <c r="DE420" s="27"/>
      <c r="DF420" s="27"/>
      <c r="DG420" s="27"/>
      <c r="DH420" s="27"/>
      <c r="DI420" s="27"/>
      <c r="DJ420" s="27"/>
      <c r="DK420" s="27"/>
      <c r="DL420" s="27"/>
      <c r="DM420" s="27"/>
      <c r="DN420" s="27"/>
      <c r="DO420" s="27"/>
      <c r="DP420" s="27"/>
      <c r="DQ420" s="27"/>
      <c r="DR420" s="27"/>
      <c r="DS420" s="27"/>
      <c r="DT420" s="27"/>
      <c r="DU420" s="27"/>
      <c r="DV420" s="27"/>
      <c r="DW420" s="27"/>
      <c r="DX420" s="27"/>
      <c r="DY420" s="27"/>
      <c r="DZ420" s="26"/>
      <c r="EA420" s="53"/>
      <c r="EB420" s="27"/>
      <c r="EC420" s="27"/>
      <c r="ED420" s="27"/>
      <c r="EE420" s="27"/>
      <c r="EF420" s="27"/>
      <c r="EG420" s="27"/>
      <c r="EH420" s="27"/>
      <c r="EI420" s="27"/>
      <c r="EJ420" s="27"/>
      <c r="EK420" s="27"/>
      <c r="EL420" s="27"/>
      <c r="EM420" s="27"/>
      <c r="EN420" s="27"/>
      <c r="EO420" s="27"/>
      <c r="EP420" s="27"/>
      <c r="EQ420" s="27"/>
      <c r="ER420" s="27"/>
      <c r="ES420" s="27"/>
      <c r="ET420" s="27"/>
      <c r="EU420" s="27"/>
      <c r="EV420" s="27"/>
      <c r="EW420" s="27"/>
      <c r="EX420" s="27"/>
      <c r="EY420" s="27"/>
      <c r="EZ420" s="27"/>
      <c r="FA420" s="27"/>
      <c r="FB420" s="26"/>
      <c r="FC420" s="53"/>
      <c r="FD420" s="27"/>
      <c r="FE420" s="27"/>
      <c r="FF420" s="27"/>
      <c r="FG420" s="27"/>
      <c r="FH420" s="27"/>
      <c r="FI420" s="27"/>
      <c r="FJ420" s="27"/>
      <c r="FK420" s="27"/>
      <c r="FL420" s="27"/>
      <c r="FM420" s="27"/>
      <c r="FN420" s="27"/>
      <c r="FO420" s="27"/>
      <c r="FP420" s="27"/>
      <c r="FQ420" s="27"/>
      <c r="FR420" s="27"/>
      <c r="FS420" s="27"/>
      <c r="FT420" s="27"/>
      <c r="FU420" s="27"/>
      <c r="FV420" s="27"/>
      <c r="FW420" s="27"/>
      <c r="FX420" s="27"/>
      <c r="FY420" s="27"/>
      <c r="FZ420" s="27"/>
      <c r="GA420" s="27"/>
      <c r="GB420" s="27"/>
      <c r="GC420" s="27"/>
      <c r="GD420" s="26"/>
      <c r="GE420" s="54"/>
    </row>
    <row r="421" spans="1:187" s="28" customFormat="1" ht="17" customHeight="1">
      <c r="A421" s="1"/>
      <c r="B421" s="1">
        <v>243</v>
      </c>
      <c r="C421" s="64" t="s">
        <v>138</v>
      </c>
      <c r="D421" s="56" t="s">
        <v>67</v>
      </c>
      <c r="E421" s="56" t="s">
        <v>67</v>
      </c>
      <c r="F421" s="63" t="s">
        <v>369</v>
      </c>
      <c r="G421" s="63" t="s">
        <v>370</v>
      </c>
      <c r="H421" s="32" t="s">
        <v>138</v>
      </c>
      <c r="I421" s="53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6"/>
      <c r="AN421" s="53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6"/>
      <c r="BP421" s="53"/>
      <c r="BQ421" s="27"/>
      <c r="BR421" s="27"/>
      <c r="BS421" s="27"/>
      <c r="BT421" s="27"/>
      <c r="BU421" s="27"/>
      <c r="BV421" s="27"/>
      <c r="BW421" s="27"/>
      <c r="BX421" s="27"/>
      <c r="BY421" s="27"/>
      <c r="BZ421" s="27"/>
      <c r="CA421" s="27"/>
      <c r="CB421" s="27"/>
      <c r="CC421" s="27"/>
      <c r="CD421" s="27"/>
      <c r="CE421" s="27"/>
      <c r="CF421" s="27"/>
      <c r="CG421" s="27"/>
      <c r="CH421" s="27"/>
      <c r="CI421" s="27"/>
      <c r="CJ421" s="27"/>
      <c r="CK421" s="27"/>
      <c r="CL421" s="27"/>
      <c r="CM421" s="27"/>
      <c r="CN421" s="27"/>
      <c r="CO421" s="27"/>
      <c r="CP421" s="27"/>
      <c r="CQ421" s="26"/>
      <c r="CR421" s="53"/>
      <c r="CS421" s="27"/>
      <c r="CT421" s="27"/>
      <c r="CU421" s="27"/>
      <c r="CV421" s="27"/>
      <c r="CW421" s="27"/>
      <c r="CX421" s="27"/>
      <c r="CY421" s="27"/>
      <c r="CZ421" s="27"/>
      <c r="DA421" s="27"/>
      <c r="DB421" s="27"/>
      <c r="DC421" s="27"/>
      <c r="DD421" s="27"/>
      <c r="DE421" s="27"/>
      <c r="DF421" s="27"/>
      <c r="DG421" s="27"/>
      <c r="DH421" s="27"/>
      <c r="DI421" s="27"/>
      <c r="DJ421" s="27"/>
      <c r="DK421" s="27"/>
      <c r="DL421" s="27"/>
      <c r="DM421" s="27"/>
      <c r="DN421" s="27"/>
      <c r="DO421" s="27"/>
      <c r="DP421" s="27"/>
      <c r="DQ421" s="27"/>
      <c r="DR421" s="27"/>
      <c r="DS421" s="27"/>
      <c r="DT421" s="27"/>
      <c r="DU421" s="27"/>
      <c r="DV421" s="27"/>
      <c r="DW421" s="27"/>
      <c r="DX421" s="27"/>
      <c r="DY421" s="27"/>
      <c r="DZ421" s="26"/>
      <c r="EA421" s="53"/>
      <c r="EB421" s="27"/>
      <c r="EC421" s="27"/>
      <c r="ED421" s="27"/>
      <c r="EE421" s="27"/>
      <c r="EF421" s="27"/>
      <c r="EG421" s="27"/>
      <c r="EH421" s="27"/>
      <c r="EI421" s="27"/>
      <c r="EJ421" s="27"/>
      <c r="EK421" s="27"/>
      <c r="EL421" s="27"/>
      <c r="EM421" s="27"/>
      <c r="EN421" s="27"/>
      <c r="EO421" s="27"/>
      <c r="EP421" s="27"/>
      <c r="EQ421" s="27"/>
      <c r="ER421" s="27"/>
      <c r="ES421" s="27"/>
      <c r="ET421" s="27"/>
      <c r="EU421" s="27"/>
      <c r="EV421" s="27"/>
      <c r="EW421" s="27"/>
      <c r="EX421" s="27"/>
      <c r="EY421" s="27"/>
      <c r="EZ421" s="27"/>
      <c r="FA421" s="27"/>
      <c r="FB421" s="26"/>
      <c r="FC421" s="53"/>
      <c r="FD421" s="27"/>
      <c r="FE421" s="27"/>
      <c r="FF421" s="27"/>
      <c r="FG421" s="27"/>
      <c r="FH421" s="27"/>
      <c r="FI421" s="27"/>
      <c r="FJ421" s="27"/>
      <c r="FK421" s="27"/>
      <c r="FL421" s="27"/>
      <c r="FM421" s="27"/>
      <c r="FN421" s="27"/>
      <c r="FO421" s="27"/>
      <c r="FP421" s="27"/>
      <c r="FQ421" s="27"/>
      <c r="FR421" s="27"/>
      <c r="FS421" s="27"/>
      <c r="FT421" s="27"/>
      <c r="FU421" s="27"/>
      <c r="FV421" s="27"/>
      <c r="FW421" s="27"/>
      <c r="FX421" s="27"/>
      <c r="FY421" s="27"/>
      <c r="FZ421" s="27"/>
      <c r="GA421" s="27"/>
      <c r="GB421" s="27"/>
      <c r="GC421" s="27"/>
      <c r="GD421" s="26"/>
      <c r="GE421" s="54"/>
    </row>
    <row r="422" spans="1:187" s="28" customFormat="1" ht="17" customHeight="1">
      <c r="A422" s="1"/>
      <c r="B422" s="1">
        <v>243</v>
      </c>
      <c r="C422" s="65" t="s">
        <v>138</v>
      </c>
      <c r="D422" s="66" t="s">
        <v>67</v>
      </c>
      <c r="E422" s="66" t="s">
        <v>67</v>
      </c>
      <c r="F422" s="67" t="s">
        <v>369</v>
      </c>
      <c r="G422" s="67" t="s">
        <v>370</v>
      </c>
      <c r="H422" s="68" t="s">
        <v>138</v>
      </c>
      <c r="I422" s="69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70"/>
      <c r="AD422" s="70"/>
      <c r="AE422" s="70"/>
      <c r="AF422" s="70"/>
      <c r="AG422" s="70"/>
      <c r="AH422" s="70"/>
      <c r="AI422" s="70"/>
      <c r="AJ422" s="70"/>
      <c r="AK422" s="70"/>
      <c r="AL422" s="70"/>
      <c r="AM422" s="71"/>
      <c r="AN422" s="69"/>
      <c r="AO422" s="70"/>
      <c r="AP422" s="70"/>
      <c r="AQ422" s="70"/>
      <c r="AR422" s="70"/>
      <c r="AS422" s="70"/>
      <c r="AT422" s="70"/>
      <c r="AU422" s="70"/>
      <c r="AV422" s="70"/>
      <c r="AW422" s="70"/>
      <c r="AX422" s="70"/>
      <c r="AY422" s="70"/>
      <c r="AZ422" s="70"/>
      <c r="BA422" s="70"/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1"/>
      <c r="BP422" s="69"/>
      <c r="BQ422" s="70"/>
      <c r="BR422" s="70"/>
      <c r="BS422" s="70"/>
      <c r="BT422" s="70"/>
      <c r="BU422" s="70"/>
      <c r="BV422" s="70"/>
      <c r="BW422" s="70"/>
      <c r="BX422" s="70"/>
      <c r="BY422" s="70"/>
      <c r="BZ422" s="70"/>
      <c r="CA422" s="70"/>
      <c r="CB422" s="70"/>
      <c r="CC422" s="70"/>
      <c r="CD422" s="70"/>
      <c r="CE422" s="70"/>
      <c r="CF422" s="70"/>
      <c r="CG422" s="70"/>
      <c r="CH422" s="70"/>
      <c r="CI422" s="70"/>
      <c r="CJ422" s="70"/>
      <c r="CK422" s="70"/>
      <c r="CL422" s="70"/>
      <c r="CM422" s="70"/>
      <c r="CN422" s="70"/>
      <c r="CO422" s="70"/>
      <c r="CP422" s="70"/>
      <c r="CQ422" s="71"/>
      <c r="CR422" s="69"/>
      <c r="CS422" s="70"/>
      <c r="CT422" s="70"/>
      <c r="CU422" s="70"/>
      <c r="CV422" s="70"/>
      <c r="CW422" s="70"/>
      <c r="CX422" s="70"/>
      <c r="CY422" s="70"/>
      <c r="CZ422" s="70"/>
      <c r="DA422" s="70"/>
      <c r="DB422" s="70"/>
      <c r="DC422" s="70"/>
      <c r="DD422" s="70"/>
      <c r="DE422" s="70"/>
      <c r="DF422" s="70"/>
      <c r="DG422" s="70"/>
      <c r="DH422" s="70"/>
      <c r="DI422" s="70"/>
      <c r="DJ422" s="70"/>
      <c r="DK422" s="70"/>
      <c r="DL422" s="70"/>
      <c r="DM422" s="70"/>
      <c r="DN422" s="70"/>
      <c r="DO422" s="70"/>
      <c r="DP422" s="70"/>
      <c r="DQ422" s="70"/>
      <c r="DR422" s="70"/>
      <c r="DS422" s="70"/>
      <c r="DT422" s="70"/>
      <c r="DU422" s="70"/>
      <c r="DV422" s="70"/>
      <c r="DW422" s="70"/>
      <c r="DX422" s="70"/>
      <c r="DY422" s="70"/>
      <c r="DZ422" s="71"/>
      <c r="EA422" s="69"/>
      <c r="EB422" s="70"/>
      <c r="EC422" s="70"/>
      <c r="ED422" s="70"/>
      <c r="EE422" s="70"/>
      <c r="EF422" s="70"/>
      <c r="EG422" s="70"/>
      <c r="EH422" s="70"/>
      <c r="EI422" s="70"/>
      <c r="EJ422" s="70"/>
      <c r="EK422" s="70"/>
      <c r="EL422" s="70"/>
      <c r="EM422" s="70"/>
      <c r="EN422" s="70"/>
      <c r="EO422" s="70"/>
      <c r="EP422" s="70"/>
      <c r="EQ422" s="70"/>
      <c r="ER422" s="70"/>
      <c r="ES422" s="70"/>
      <c r="ET422" s="70"/>
      <c r="EU422" s="70"/>
      <c r="EV422" s="70"/>
      <c r="EW422" s="70"/>
      <c r="EX422" s="70"/>
      <c r="EY422" s="70"/>
      <c r="EZ422" s="70"/>
      <c r="FA422" s="70"/>
      <c r="FB422" s="71"/>
      <c r="FC422" s="69"/>
      <c r="FD422" s="70"/>
      <c r="FE422" s="70"/>
      <c r="FF422" s="70"/>
      <c r="FG422" s="70"/>
      <c r="FH422" s="70"/>
      <c r="FI422" s="70"/>
      <c r="FJ422" s="70"/>
      <c r="FK422" s="70"/>
      <c r="FL422" s="70"/>
      <c r="FM422" s="70"/>
      <c r="FN422" s="70"/>
      <c r="FO422" s="70"/>
      <c r="FP422" s="70"/>
      <c r="FQ422" s="70"/>
      <c r="FR422" s="70"/>
      <c r="FS422" s="70"/>
      <c r="FT422" s="70"/>
      <c r="FU422" s="70"/>
      <c r="FV422" s="70"/>
      <c r="FW422" s="70"/>
      <c r="FX422" s="70"/>
      <c r="FY422" s="70"/>
      <c r="FZ422" s="70"/>
      <c r="GA422" s="70"/>
      <c r="GB422" s="70"/>
      <c r="GC422" s="70"/>
      <c r="GD422" s="71"/>
      <c r="GE422" s="54"/>
    </row>
    <row r="423" spans="1:187" s="35" customFormat="1" ht="17" customHeight="1">
      <c r="A423" s="1">
        <v>1</v>
      </c>
      <c r="B423" s="1">
        <v>244</v>
      </c>
      <c r="C423" s="6" t="s">
        <v>168</v>
      </c>
      <c r="D423" s="18"/>
      <c r="E423" s="18"/>
      <c r="F423" s="18" t="s">
        <v>369</v>
      </c>
      <c r="G423" s="18" t="s">
        <v>371</v>
      </c>
      <c r="H423" s="12"/>
      <c r="I423" s="51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2"/>
      <c r="AN423" s="51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/>
      <c r="BL423" s="18"/>
      <c r="BM423" s="18"/>
      <c r="BN423" s="18"/>
      <c r="BO423" s="12"/>
      <c r="BP423" s="51"/>
      <c r="BQ423" s="18"/>
      <c r="BR423" s="18"/>
      <c r="BS423" s="18"/>
      <c r="BT423" s="18"/>
      <c r="BU423" s="18"/>
      <c r="BV423" s="18"/>
      <c r="BW423" s="18"/>
      <c r="BX423" s="18"/>
      <c r="BY423" s="18"/>
      <c r="BZ423" s="18"/>
      <c r="CA423" s="18"/>
      <c r="CB423" s="18"/>
      <c r="CC423" s="18"/>
      <c r="CD423" s="18"/>
      <c r="CE423" s="18"/>
      <c r="CF423" s="18"/>
      <c r="CG423" s="18"/>
      <c r="CH423" s="18"/>
      <c r="CI423" s="18"/>
      <c r="CJ423" s="18"/>
      <c r="CK423" s="18"/>
      <c r="CL423" s="18"/>
      <c r="CM423" s="18"/>
      <c r="CN423" s="18"/>
      <c r="CO423" s="18"/>
      <c r="CP423" s="18"/>
      <c r="CQ423" s="12"/>
      <c r="CR423" s="51"/>
      <c r="CS423" s="18"/>
      <c r="CT423" s="18"/>
      <c r="CU423" s="18"/>
      <c r="CV423" s="18"/>
      <c r="CW423" s="18"/>
      <c r="CX423" s="18"/>
      <c r="CY423" s="18"/>
      <c r="CZ423" s="18"/>
      <c r="DA423" s="18"/>
      <c r="DB423" s="18"/>
      <c r="DC423" s="18"/>
      <c r="DD423" s="18"/>
      <c r="DE423" s="18"/>
      <c r="DF423" s="18"/>
      <c r="DG423" s="18"/>
      <c r="DH423" s="18"/>
      <c r="DI423" s="18"/>
      <c r="DJ423" s="18"/>
      <c r="DK423" s="18"/>
      <c r="DL423" s="18"/>
      <c r="DM423" s="18"/>
      <c r="DN423" s="18"/>
      <c r="DO423" s="18"/>
      <c r="DP423" s="18"/>
      <c r="DQ423" s="18"/>
      <c r="DR423" s="18"/>
      <c r="DS423" s="18"/>
      <c r="DT423" s="18"/>
      <c r="DU423" s="18"/>
      <c r="DV423" s="18"/>
      <c r="DW423" s="18"/>
      <c r="DX423" s="18"/>
      <c r="DY423" s="18"/>
      <c r="DZ423" s="12"/>
      <c r="EA423" s="51"/>
      <c r="EB423" s="18"/>
      <c r="EC423" s="18"/>
      <c r="ED423" s="18"/>
      <c r="EE423" s="18"/>
      <c r="EF423" s="18"/>
      <c r="EG423" s="18"/>
      <c r="EH423" s="18"/>
      <c r="EI423" s="18"/>
      <c r="EJ423" s="18"/>
      <c r="EK423" s="18"/>
      <c r="EL423" s="18"/>
      <c r="EM423" s="18"/>
      <c r="EN423" s="18"/>
      <c r="EO423" s="18"/>
      <c r="EP423" s="18"/>
      <c r="EQ423" s="18"/>
      <c r="ER423" s="18"/>
      <c r="ES423" s="18"/>
      <c r="ET423" s="18"/>
      <c r="EU423" s="18"/>
      <c r="EV423" s="18"/>
      <c r="EW423" s="18"/>
      <c r="EX423" s="18"/>
      <c r="EY423" s="18"/>
      <c r="EZ423" s="18"/>
      <c r="FA423" s="18"/>
      <c r="FB423" s="12"/>
      <c r="FC423" s="51"/>
      <c r="FD423" s="18"/>
      <c r="FE423" s="18"/>
      <c r="FF423" s="18"/>
      <c r="FG423" s="18"/>
      <c r="FH423" s="18"/>
      <c r="FI423" s="18"/>
      <c r="FJ423" s="18"/>
      <c r="FK423" s="18"/>
      <c r="FL423" s="18"/>
      <c r="FM423" s="18"/>
      <c r="FN423" s="18"/>
      <c r="FO423" s="18"/>
      <c r="FP423" s="18"/>
      <c r="FQ423" s="18"/>
      <c r="FR423" s="18"/>
      <c r="FS423" s="18"/>
      <c r="FT423" s="18"/>
      <c r="FU423" s="18"/>
      <c r="FV423" s="18"/>
      <c r="FW423" s="18"/>
      <c r="FX423" s="18"/>
      <c r="FY423" s="18"/>
      <c r="FZ423" s="18"/>
      <c r="GA423" s="18"/>
      <c r="GB423" s="18"/>
      <c r="GC423" s="18"/>
      <c r="GD423" s="12"/>
      <c r="GE423" s="22"/>
    </row>
    <row r="424" spans="1:187" s="35" customFormat="1" ht="17" customHeight="1">
      <c r="A424" s="1">
        <v>1</v>
      </c>
      <c r="B424" s="1">
        <v>245</v>
      </c>
      <c r="C424" s="37" t="s">
        <v>169</v>
      </c>
      <c r="D424" s="33" t="s">
        <v>57</v>
      </c>
      <c r="E424" s="33" t="s">
        <v>386</v>
      </c>
      <c r="F424" s="33" t="s">
        <v>369</v>
      </c>
      <c r="G424" s="33" t="s">
        <v>371</v>
      </c>
      <c r="H424" s="34" t="s">
        <v>134</v>
      </c>
      <c r="I424" s="62">
        <v>0</v>
      </c>
      <c r="J424" s="33">
        <v>0</v>
      </c>
      <c r="K424" s="33">
        <f t="shared" ref="K424:Z427" si="270">INDEX(K$91:K$263,MATCH($E424,$E$91:$E$263,0))-INDEX(K$6:K$32,MATCH($D424,$D$6:$D$32,0))</f>
        <v>0</v>
      </c>
      <c r="L424" s="33">
        <f t="shared" si="270"/>
        <v>0</v>
      </c>
      <c r="M424" s="33">
        <f t="shared" si="270"/>
        <v>0</v>
      </c>
      <c r="N424" s="33">
        <f t="shared" si="270"/>
        <v>0</v>
      </c>
      <c r="O424" s="33">
        <f t="shared" si="270"/>
        <v>0</v>
      </c>
      <c r="P424" s="33">
        <f t="shared" si="270"/>
        <v>0</v>
      </c>
      <c r="Q424" s="33">
        <f t="shared" si="270"/>
        <v>0</v>
      </c>
      <c r="R424" s="33">
        <f t="shared" si="270"/>
        <v>0</v>
      </c>
      <c r="S424" s="33">
        <f t="shared" si="270"/>
        <v>0</v>
      </c>
      <c r="T424" s="33">
        <f t="shared" si="270"/>
        <v>1961</v>
      </c>
      <c r="U424" s="33">
        <f t="shared" si="270"/>
        <v>1961</v>
      </c>
      <c r="V424" s="33">
        <f t="shared" si="270"/>
        <v>1961</v>
      </c>
      <c r="W424" s="33">
        <f t="shared" si="270"/>
        <v>1961</v>
      </c>
      <c r="X424" s="33">
        <f t="shared" si="270"/>
        <v>1961</v>
      </c>
      <c r="Y424" s="33">
        <f t="shared" si="270"/>
        <v>1961</v>
      </c>
      <c r="Z424" s="33">
        <f t="shared" si="270"/>
        <v>1961</v>
      </c>
      <c r="AA424" s="33">
        <f t="shared" ref="AA424:AP427" si="271">INDEX(AA$91:AA$263,MATCH($E424,$E$91:$E$263,0))-INDEX(AA$6:AA$32,MATCH($D424,$D$6:$D$32,0))</f>
        <v>1961</v>
      </c>
      <c r="AB424" s="33">
        <f t="shared" si="271"/>
        <v>1961</v>
      </c>
      <c r="AC424" s="33">
        <f t="shared" si="271"/>
        <v>1961</v>
      </c>
      <c r="AD424" s="33">
        <f t="shared" si="271"/>
        <v>1961</v>
      </c>
      <c r="AE424" s="33">
        <f t="shared" si="271"/>
        <v>1961</v>
      </c>
      <c r="AF424" s="33">
        <f t="shared" si="271"/>
        <v>1961</v>
      </c>
      <c r="AG424" s="33">
        <f t="shared" si="271"/>
        <v>1961</v>
      </c>
      <c r="AH424" s="33">
        <f t="shared" si="271"/>
        <v>1961</v>
      </c>
      <c r="AI424" s="33">
        <f t="shared" si="271"/>
        <v>1961</v>
      </c>
      <c r="AJ424" s="33">
        <f t="shared" si="271"/>
        <v>1961</v>
      </c>
      <c r="AK424" s="33">
        <f t="shared" si="271"/>
        <v>1961</v>
      </c>
      <c r="AL424" s="33">
        <f t="shared" si="271"/>
        <v>1961</v>
      </c>
      <c r="AM424" s="34">
        <f t="shared" si="271"/>
        <v>1961</v>
      </c>
      <c r="AN424" s="62">
        <f t="shared" si="271"/>
        <v>1961</v>
      </c>
      <c r="AO424" s="33">
        <f t="shared" si="271"/>
        <v>1961</v>
      </c>
      <c r="AP424" s="33">
        <f t="shared" si="271"/>
        <v>1961</v>
      </c>
      <c r="AQ424" s="33">
        <f t="shared" ref="AQ424:BF427" si="272">INDEX(AQ$91:AQ$263,MATCH($E424,$E$91:$E$263,0))-INDEX(AQ$6:AQ$32,MATCH($D424,$D$6:$D$32,0))</f>
        <v>1961</v>
      </c>
      <c r="AR424" s="33">
        <f t="shared" si="272"/>
        <v>1961</v>
      </c>
      <c r="AS424" s="33">
        <f t="shared" si="272"/>
        <v>1961</v>
      </c>
      <c r="AT424" s="33">
        <f t="shared" si="272"/>
        <v>1961</v>
      </c>
      <c r="AU424" s="33">
        <f t="shared" si="272"/>
        <v>1961</v>
      </c>
      <c r="AV424" s="33">
        <f t="shared" si="272"/>
        <v>2021</v>
      </c>
      <c r="AW424" s="33">
        <f t="shared" si="272"/>
        <v>2021</v>
      </c>
      <c r="AX424" s="33">
        <f t="shared" si="272"/>
        <v>2021</v>
      </c>
      <c r="AY424" s="33">
        <f t="shared" si="272"/>
        <v>2021</v>
      </c>
      <c r="AZ424" s="33">
        <f t="shared" si="272"/>
        <v>2021</v>
      </c>
      <c r="BA424" s="33">
        <f t="shared" si="272"/>
        <v>2121</v>
      </c>
      <c r="BB424" s="33">
        <f t="shared" si="272"/>
        <v>2121</v>
      </c>
      <c r="BC424" s="33">
        <f t="shared" si="272"/>
        <v>2193</v>
      </c>
      <c r="BD424" s="33">
        <f t="shared" si="272"/>
        <v>2265</v>
      </c>
      <c r="BE424" s="33">
        <f t="shared" si="272"/>
        <v>2265</v>
      </c>
      <c r="BF424" s="33">
        <f t="shared" si="272"/>
        <v>2265</v>
      </c>
      <c r="BG424" s="33">
        <f t="shared" ref="BG424:BV427" si="273">INDEX(BG$91:BG$263,MATCH($E424,$E$91:$E$263,0))-INDEX(BG$6:BG$32,MATCH($D424,$D$6:$D$32,0))</f>
        <v>2265</v>
      </c>
      <c r="BH424" s="33">
        <f t="shared" si="273"/>
        <v>3265</v>
      </c>
      <c r="BI424" s="33">
        <f t="shared" si="273"/>
        <v>3265</v>
      </c>
      <c r="BJ424" s="33">
        <f t="shared" si="273"/>
        <v>3265</v>
      </c>
      <c r="BK424" s="33">
        <f t="shared" si="273"/>
        <v>3265</v>
      </c>
      <c r="BL424" s="33">
        <f t="shared" si="273"/>
        <v>3265</v>
      </c>
      <c r="BM424" s="33">
        <f t="shared" si="273"/>
        <v>3265</v>
      </c>
      <c r="BN424" s="33">
        <f t="shared" si="273"/>
        <v>3265</v>
      </c>
      <c r="BO424" s="34">
        <f t="shared" si="273"/>
        <v>3265</v>
      </c>
      <c r="BP424" s="62">
        <f t="shared" si="273"/>
        <v>3315</v>
      </c>
      <c r="BQ424" s="33">
        <f t="shared" si="273"/>
        <v>3315</v>
      </c>
      <c r="BR424" s="33">
        <f t="shared" si="273"/>
        <v>3315</v>
      </c>
      <c r="BS424" s="33">
        <f t="shared" si="273"/>
        <v>3315</v>
      </c>
      <c r="BT424" s="33">
        <f t="shared" si="273"/>
        <v>3315</v>
      </c>
      <c r="BU424" s="33">
        <f t="shared" si="273"/>
        <v>3315</v>
      </c>
      <c r="BV424" s="33">
        <f t="shared" si="273"/>
        <v>3315</v>
      </c>
      <c r="BW424" s="33">
        <f t="shared" ref="BW424:CL427" si="274">INDEX(BW$91:BW$263,MATCH($E424,$E$91:$E$263,0))-INDEX(BW$6:BW$32,MATCH($D424,$D$6:$D$32,0))</f>
        <v>3315</v>
      </c>
      <c r="BX424" s="33">
        <f t="shared" si="274"/>
        <v>3399</v>
      </c>
      <c r="BY424" s="33">
        <f t="shared" si="274"/>
        <v>3399</v>
      </c>
      <c r="BZ424" s="33">
        <f t="shared" si="274"/>
        <v>3399</v>
      </c>
      <c r="CA424" s="33">
        <f t="shared" si="274"/>
        <v>3399</v>
      </c>
      <c r="CB424" s="33">
        <f t="shared" si="274"/>
        <v>3399</v>
      </c>
      <c r="CC424" s="33">
        <f t="shared" si="274"/>
        <v>3399</v>
      </c>
      <c r="CD424" s="33">
        <f t="shared" si="274"/>
        <v>3399</v>
      </c>
      <c r="CE424" s="33">
        <f t="shared" si="274"/>
        <v>3399</v>
      </c>
      <c r="CF424" s="33">
        <f t="shared" si="274"/>
        <v>3399</v>
      </c>
      <c r="CG424" s="33">
        <f t="shared" si="274"/>
        <v>3399</v>
      </c>
      <c r="CH424" s="33">
        <f t="shared" si="274"/>
        <v>3399</v>
      </c>
      <c r="CI424" s="33">
        <f t="shared" si="274"/>
        <v>3399</v>
      </c>
      <c r="CJ424" s="33">
        <f t="shared" si="274"/>
        <v>-201</v>
      </c>
      <c r="CK424" s="33">
        <f t="shared" si="274"/>
        <v>-201</v>
      </c>
      <c r="CL424" s="33">
        <f t="shared" si="274"/>
        <v>-201</v>
      </c>
      <c r="CM424" s="33">
        <f t="shared" ref="CM424:DB427" si="275">INDEX(CM$91:CM$263,MATCH($E424,$E$91:$E$263,0))-INDEX(CM$6:CM$32,MATCH($D424,$D$6:$D$32,0))</f>
        <v>-201</v>
      </c>
      <c r="CN424" s="33">
        <f t="shared" si="275"/>
        <v>-201</v>
      </c>
      <c r="CO424" s="33">
        <f t="shared" si="275"/>
        <v>-201</v>
      </c>
      <c r="CP424" s="33">
        <f t="shared" si="275"/>
        <v>-201</v>
      </c>
      <c r="CQ424" s="34">
        <f t="shared" si="275"/>
        <v>-201</v>
      </c>
      <c r="CR424" s="62">
        <f t="shared" si="275"/>
        <v>-201</v>
      </c>
      <c r="CS424" s="33">
        <f t="shared" si="275"/>
        <v>-201</v>
      </c>
      <c r="CT424" s="33">
        <f t="shared" si="275"/>
        <v>-201</v>
      </c>
      <c r="CU424" s="33">
        <f t="shared" si="275"/>
        <v>-201</v>
      </c>
      <c r="CV424" s="33">
        <f t="shared" si="275"/>
        <v>-201</v>
      </c>
      <c r="CW424" s="33">
        <f t="shared" si="275"/>
        <v>-201</v>
      </c>
      <c r="CX424" s="33">
        <f t="shared" si="275"/>
        <v>-201</v>
      </c>
      <c r="CY424" s="33">
        <f t="shared" si="275"/>
        <v>-201</v>
      </c>
      <c r="CZ424" s="33">
        <f t="shared" si="275"/>
        <v>-201</v>
      </c>
      <c r="DA424" s="33">
        <f t="shared" si="275"/>
        <v>-201</v>
      </c>
      <c r="DB424" s="33">
        <f t="shared" si="275"/>
        <v>-201</v>
      </c>
      <c r="DC424" s="33">
        <f t="shared" ref="DC424:DR427" si="276">INDEX(DC$91:DC$263,MATCH($E424,$E$91:$E$263,0))-INDEX(DC$6:DC$32,MATCH($D424,$D$6:$D$32,0))</f>
        <v>-201</v>
      </c>
      <c r="DD424" s="33">
        <f t="shared" si="276"/>
        <v>-201</v>
      </c>
      <c r="DE424" s="33">
        <f t="shared" si="276"/>
        <v>-201</v>
      </c>
      <c r="DF424" s="33">
        <f t="shared" si="276"/>
        <v>-201</v>
      </c>
      <c r="DG424" s="33">
        <f t="shared" si="276"/>
        <v>-201</v>
      </c>
      <c r="DH424" s="33">
        <f t="shared" si="276"/>
        <v>-201</v>
      </c>
      <c r="DI424" s="33">
        <f t="shared" si="276"/>
        <v>-201</v>
      </c>
      <c r="DJ424" s="33">
        <f t="shared" si="276"/>
        <v>-201</v>
      </c>
      <c r="DK424" s="33">
        <f t="shared" si="276"/>
        <v>-201</v>
      </c>
      <c r="DL424" s="33">
        <f t="shared" si="276"/>
        <v>-201</v>
      </c>
      <c r="DM424" s="33">
        <f t="shared" si="276"/>
        <v>-201</v>
      </c>
      <c r="DN424" s="33">
        <f t="shared" si="276"/>
        <v>-201</v>
      </c>
      <c r="DO424" s="33">
        <f t="shared" si="276"/>
        <v>-201</v>
      </c>
      <c r="DP424" s="33">
        <f t="shared" si="276"/>
        <v>-201</v>
      </c>
      <c r="DQ424" s="33">
        <f t="shared" si="276"/>
        <v>-201</v>
      </c>
      <c r="DR424" s="33">
        <f t="shared" si="276"/>
        <v>-201</v>
      </c>
      <c r="DS424" s="33">
        <f t="shared" ref="DS424:EH427" si="277">INDEX(DS$91:DS$263,MATCH($E424,$E$91:$E$263,0))-INDEX(DS$6:DS$32,MATCH($D424,$D$6:$D$32,0))</f>
        <v>-201</v>
      </c>
      <c r="DT424" s="33">
        <f t="shared" si="277"/>
        <v>-201</v>
      </c>
      <c r="DU424" s="33">
        <f t="shared" si="277"/>
        <v>-201</v>
      </c>
      <c r="DV424" s="33">
        <f t="shared" si="277"/>
        <v>-201</v>
      </c>
      <c r="DW424" s="33">
        <f t="shared" si="277"/>
        <v>-201</v>
      </c>
      <c r="DX424" s="33">
        <f t="shared" si="277"/>
        <v>-201</v>
      </c>
      <c r="DY424" s="33">
        <f t="shared" si="277"/>
        <v>-201</v>
      </c>
      <c r="DZ424" s="34">
        <f t="shared" si="277"/>
        <v>-201</v>
      </c>
      <c r="EA424" s="62">
        <f t="shared" si="277"/>
        <v>-201</v>
      </c>
      <c r="EB424" s="33">
        <f t="shared" si="277"/>
        <v>-201</v>
      </c>
      <c r="EC424" s="33">
        <f t="shared" si="277"/>
        <v>-201</v>
      </c>
      <c r="ED424" s="33">
        <f t="shared" si="277"/>
        <v>-201</v>
      </c>
      <c r="EE424" s="33">
        <f t="shared" si="277"/>
        <v>-201</v>
      </c>
      <c r="EF424" s="33">
        <f t="shared" si="277"/>
        <v>-201</v>
      </c>
      <c r="EG424" s="33">
        <f t="shared" si="277"/>
        <v>-201</v>
      </c>
      <c r="EH424" s="33">
        <f t="shared" si="277"/>
        <v>-201</v>
      </c>
      <c r="EI424" s="33">
        <f t="shared" ref="EI424:EX427" si="278">INDEX(EI$91:EI$263,MATCH($E424,$E$91:$E$263,0))-INDEX(EI$6:EI$32,MATCH($D424,$D$6:$D$32,0))</f>
        <v>-201</v>
      </c>
      <c r="EJ424" s="33">
        <f t="shared" si="278"/>
        <v>-201</v>
      </c>
      <c r="EK424" s="33">
        <f t="shared" si="278"/>
        <v>-201</v>
      </c>
      <c r="EL424" s="33">
        <f t="shared" si="278"/>
        <v>-201</v>
      </c>
      <c r="EM424" s="33">
        <f t="shared" si="278"/>
        <v>-201</v>
      </c>
      <c r="EN424" s="33">
        <f t="shared" si="278"/>
        <v>-201</v>
      </c>
      <c r="EO424" s="33">
        <f t="shared" si="278"/>
        <v>-201</v>
      </c>
      <c r="EP424" s="33">
        <f t="shared" si="278"/>
        <v>-201</v>
      </c>
      <c r="EQ424" s="33">
        <f t="shared" si="278"/>
        <v>-201</v>
      </c>
      <c r="ER424" s="33">
        <f t="shared" si="278"/>
        <v>-201</v>
      </c>
      <c r="ES424" s="33">
        <f t="shared" si="278"/>
        <v>-201</v>
      </c>
      <c r="ET424" s="33">
        <f t="shared" si="278"/>
        <v>-201</v>
      </c>
      <c r="EU424" s="33">
        <f t="shared" si="278"/>
        <v>-201</v>
      </c>
      <c r="EV424" s="33">
        <f t="shared" si="278"/>
        <v>-201</v>
      </c>
      <c r="EW424" s="33">
        <f t="shared" si="278"/>
        <v>-201</v>
      </c>
      <c r="EX424" s="33">
        <f t="shared" si="278"/>
        <v>-201</v>
      </c>
      <c r="EY424" s="33">
        <f t="shared" ref="EY424:FN427" si="279">INDEX(EY$91:EY$263,MATCH($E424,$E$91:$E$263,0))-INDEX(EY$6:EY$32,MATCH($D424,$D$6:$D$32,0))</f>
        <v>-201</v>
      </c>
      <c r="EZ424" s="33">
        <f t="shared" si="279"/>
        <v>-201</v>
      </c>
      <c r="FA424" s="33">
        <f t="shared" si="279"/>
        <v>-201</v>
      </c>
      <c r="FB424" s="34">
        <f t="shared" si="279"/>
        <v>-201</v>
      </c>
      <c r="FC424" s="62">
        <f t="shared" si="279"/>
        <v>-201</v>
      </c>
      <c r="FD424" s="33">
        <f t="shared" si="279"/>
        <v>-201</v>
      </c>
      <c r="FE424" s="33">
        <f t="shared" si="279"/>
        <v>-201</v>
      </c>
      <c r="FF424" s="33">
        <f t="shared" si="279"/>
        <v>-201</v>
      </c>
      <c r="FG424" s="33">
        <f t="shared" si="279"/>
        <v>-201</v>
      </c>
      <c r="FH424" s="33">
        <f t="shared" si="279"/>
        <v>-201</v>
      </c>
      <c r="FI424" s="33">
        <f t="shared" si="279"/>
        <v>-201</v>
      </c>
      <c r="FJ424" s="33">
        <f t="shared" si="279"/>
        <v>-201</v>
      </c>
      <c r="FK424" s="33">
        <f t="shared" si="279"/>
        <v>-201</v>
      </c>
      <c r="FL424" s="33">
        <f t="shared" si="279"/>
        <v>-201</v>
      </c>
      <c r="FM424" s="33">
        <f t="shared" si="279"/>
        <v>-201</v>
      </c>
      <c r="FN424" s="33">
        <f t="shared" si="279"/>
        <v>-201</v>
      </c>
      <c r="FO424" s="33">
        <f t="shared" ref="FO424:GD427" si="280">INDEX(FO$91:FO$263,MATCH($E424,$E$91:$E$263,0))-INDEX(FO$6:FO$32,MATCH($D424,$D$6:$D$32,0))</f>
        <v>-201</v>
      </c>
      <c r="FP424" s="33">
        <f t="shared" si="280"/>
        <v>-201</v>
      </c>
      <c r="FQ424" s="33">
        <f t="shared" si="280"/>
        <v>-201</v>
      </c>
      <c r="FR424" s="33">
        <f t="shared" si="280"/>
        <v>-201</v>
      </c>
      <c r="FS424" s="33">
        <f t="shared" si="280"/>
        <v>-201</v>
      </c>
      <c r="FT424" s="33">
        <f t="shared" si="280"/>
        <v>-201</v>
      </c>
      <c r="FU424" s="33">
        <f t="shared" si="280"/>
        <v>-201</v>
      </c>
      <c r="FV424" s="33">
        <f t="shared" si="280"/>
        <v>-201</v>
      </c>
      <c r="FW424" s="33">
        <f t="shared" si="280"/>
        <v>-201</v>
      </c>
      <c r="FX424" s="33">
        <f t="shared" si="280"/>
        <v>-201</v>
      </c>
      <c r="FY424" s="33">
        <f t="shared" si="280"/>
        <v>-201</v>
      </c>
      <c r="FZ424" s="33">
        <f t="shared" si="280"/>
        <v>-201</v>
      </c>
      <c r="GA424" s="33">
        <f t="shared" si="280"/>
        <v>-201</v>
      </c>
      <c r="GB424" s="33">
        <f t="shared" si="280"/>
        <v>-201</v>
      </c>
      <c r="GC424" s="33">
        <f t="shared" si="280"/>
        <v>-201</v>
      </c>
      <c r="GD424" s="34">
        <f t="shared" si="280"/>
        <v>-201</v>
      </c>
      <c r="GE424" s="194" t="s">
        <v>526</v>
      </c>
    </row>
    <row r="425" spans="1:187" s="35" customFormat="1" ht="17" customHeight="1">
      <c r="A425" s="1">
        <v>1</v>
      </c>
      <c r="B425" s="1">
        <v>246</v>
      </c>
      <c r="C425" s="37" t="s">
        <v>170</v>
      </c>
      <c r="D425" s="33" t="s">
        <v>57</v>
      </c>
      <c r="E425" s="33" t="s">
        <v>171</v>
      </c>
      <c r="F425" s="33" t="s">
        <v>369</v>
      </c>
      <c r="G425" s="33" t="s">
        <v>371</v>
      </c>
      <c r="H425" s="34" t="s">
        <v>172</v>
      </c>
      <c r="I425" s="62">
        <v>0</v>
      </c>
      <c r="J425" s="33">
        <v>0</v>
      </c>
      <c r="K425" s="33">
        <f t="shared" si="270"/>
        <v>0</v>
      </c>
      <c r="L425" s="33">
        <f t="shared" si="270"/>
        <v>0</v>
      </c>
      <c r="M425" s="33">
        <f t="shared" si="270"/>
        <v>0</v>
      </c>
      <c r="N425" s="33">
        <f t="shared" si="270"/>
        <v>0</v>
      </c>
      <c r="O425" s="33">
        <f t="shared" si="270"/>
        <v>0</v>
      </c>
      <c r="P425" s="33">
        <f t="shared" si="270"/>
        <v>0</v>
      </c>
      <c r="Q425" s="33">
        <f t="shared" si="270"/>
        <v>0</v>
      </c>
      <c r="R425" s="33">
        <f t="shared" si="270"/>
        <v>0</v>
      </c>
      <c r="S425" s="33">
        <f t="shared" si="270"/>
        <v>0</v>
      </c>
      <c r="T425" s="33">
        <f t="shared" si="270"/>
        <v>1961</v>
      </c>
      <c r="U425" s="33">
        <f t="shared" si="270"/>
        <v>1961</v>
      </c>
      <c r="V425" s="33">
        <f t="shared" si="270"/>
        <v>1961</v>
      </c>
      <c r="W425" s="33">
        <f t="shared" si="270"/>
        <v>1961</v>
      </c>
      <c r="X425" s="33">
        <f t="shared" si="270"/>
        <v>1961</v>
      </c>
      <c r="Y425" s="33">
        <f t="shared" si="270"/>
        <v>1961</v>
      </c>
      <c r="Z425" s="33">
        <f t="shared" si="270"/>
        <v>1961</v>
      </c>
      <c r="AA425" s="33">
        <f t="shared" si="271"/>
        <v>1961</v>
      </c>
      <c r="AB425" s="33">
        <f t="shared" si="271"/>
        <v>1961</v>
      </c>
      <c r="AC425" s="33">
        <f t="shared" si="271"/>
        <v>1961</v>
      </c>
      <c r="AD425" s="33">
        <f t="shared" si="271"/>
        <v>1961</v>
      </c>
      <c r="AE425" s="33">
        <f t="shared" si="271"/>
        <v>1961</v>
      </c>
      <c r="AF425" s="33">
        <f t="shared" si="271"/>
        <v>1961</v>
      </c>
      <c r="AG425" s="33">
        <f t="shared" si="271"/>
        <v>1961</v>
      </c>
      <c r="AH425" s="33">
        <f t="shared" si="271"/>
        <v>1961</v>
      </c>
      <c r="AI425" s="33">
        <f t="shared" si="271"/>
        <v>1961</v>
      </c>
      <c r="AJ425" s="33">
        <f t="shared" si="271"/>
        <v>1961</v>
      </c>
      <c r="AK425" s="33">
        <f t="shared" si="271"/>
        <v>1961</v>
      </c>
      <c r="AL425" s="33">
        <f t="shared" si="271"/>
        <v>1961</v>
      </c>
      <c r="AM425" s="34">
        <f t="shared" si="271"/>
        <v>1961</v>
      </c>
      <c r="AN425" s="62">
        <f t="shared" si="271"/>
        <v>1961</v>
      </c>
      <c r="AO425" s="33">
        <f t="shared" si="271"/>
        <v>1961</v>
      </c>
      <c r="AP425" s="33">
        <f t="shared" si="271"/>
        <v>1961</v>
      </c>
      <c r="AQ425" s="33">
        <f t="shared" si="272"/>
        <v>1961</v>
      </c>
      <c r="AR425" s="33">
        <f t="shared" si="272"/>
        <v>1961</v>
      </c>
      <c r="AS425" s="33">
        <f t="shared" si="272"/>
        <v>1961</v>
      </c>
      <c r="AT425" s="33">
        <f t="shared" si="272"/>
        <v>1961</v>
      </c>
      <c r="AU425" s="33">
        <f t="shared" si="272"/>
        <v>1961</v>
      </c>
      <c r="AV425" s="33">
        <f t="shared" si="272"/>
        <v>2021</v>
      </c>
      <c r="AW425" s="33">
        <f t="shared" si="272"/>
        <v>2021</v>
      </c>
      <c r="AX425" s="33">
        <f t="shared" si="272"/>
        <v>2021</v>
      </c>
      <c r="AY425" s="33">
        <f t="shared" si="272"/>
        <v>2021</v>
      </c>
      <c r="AZ425" s="33">
        <f t="shared" si="272"/>
        <v>2021</v>
      </c>
      <c r="BA425" s="33">
        <f t="shared" si="272"/>
        <v>2121</v>
      </c>
      <c r="BB425" s="33">
        <f t="shared" si="272"/>
        <v>2121</v>
      </c>
      <c r="BC425" s="33">
        <f t="shared" si="272"/>
        <v>2193</v>
      </c>
      <c r="BD425" s="33">
        <f t="shared" si="272"/>
        <v>2265</v>
      </c>
      <c r="BE425" s="33">
        <f t="shared" si="272"/>
        <v>2265</v>
      </c>
      <c r="BF425" s="33">
        <f t="shared" si="272"/>
        <v>2265</v>
      </c>
      <c r="BG425" s="33">
        <f t="shared" si="273"/>
        <v>2265</v>
      </c>
      <c r="BH425" s="33">
        <f t="shared" si="273"/>
        <v>3265</v>
      </c>
      <c r="BI425" s="33">
        <f t="shared" si="273"/>
        <v>3265</v>
      </c>
      <c r="BJ425" s="33">
        <f t="shared" si="273"/>
        <v>3265</v>
      </c>
      <c r="BK425" s="33">
        <f t="shared" si="273"/>
        <v>3265</v>
      </c>
      <c r="BL425" s="33">
        <f t="shared" si="273"/>
        <v>3265</v>
      </c>
      <c r="BM425" s="33">
        <f t="shared" si="273"/>
        <v>3265</v>
      </c>
      <c r="BN425" s="33">
        <f t="shared" si="273"/>
        <v>3265</v>
      </c>
      <c r="BO425" s="34">
        <f t="shared" si="273"/>
        <v>3265</v>
      </c>
      <c r="BP425" s="62">
        <f t="shared" si="273"/>
        <v>3315</v>
      </c>
      <c r="BQ425" s="33">
        <f t="shared" si="273"/>
        <v>3315</v>
      </c>
      <c r="BR425" s="33">
        <f t="shared" si="273"/>
        <v>3315</v>
      </c>
      <c r="BS425" s="33">
        <f t="shared" si="273"/>
        <v>3315</v>
      </c>
      <c r="BT425" s="33">
        <f t="shared" si="273"/>
        <v>3315</v>
      </c>
      <c r="BU425" s="33">
        <f t="shared" si="273"/>
        <v>3315</v>
      </c>
      <c r="BV425" s="33">
        <f t="shared" si="273"/>
        <v>3315</v>
      </c>
      <c r="BW425" s="33">
        <f t="shared" si="274"/>
        <v>3315</v>
      </c>
      <c r="BX425" s="33">
        <f t="shared" si="274"/>
        <v>3399</v>
      </c>
      <c r="BY425" s="33">
        <f t="shared" si="274"/>
        <v>3399</v>
      </c>
      <c r="BZ425" s="33">
        <f t="shared" si="274"/>
        <v>3399</v>
      </c>
      <c r="CA425" s="33">
        <f t="shared" si="274"/>
        <v>3399</v>
      </c>
      <c r="CB425" s="33">
        <f t="shared" si="274"/>
        <v>3399</v>
      </c>
      <c r="CC425" s="33">
        <f t="shared" si="274"/>
        <v>3399</v>
      </c>
      <c r="CD425" s="33">
        <f t="shared" si="274"/>
        <v>3399</v>
      </c>
      <c r="CE425" s="33">
        <f t="shared" si="274"/>
        <v>3399</v>
      </c>
      <c r="CF425" s="33">
        <f t="shared" si="274"/>
        <v>3399</v>
      </c>
      <c r="CG425" s="33">
        <f t="shared" si="274"/>
        <v>3399</v>
      </c>
      <c r="CH425" s="33">
        <f t="shared" si="274"/>
        <v>3399</v>
      </c>
      <c r="CI425" s="33">
        <f t="shared" si="274"/>
        <v>3399</v>
      </c>
      <c r="CJ425" s="33">
        <f t="shared" si="274"/>
        <v>-201</v>
      </c>
      <c r="CK425" s="33">
        <f t="shared" si="274"/>
        <v>-201</v>
      </c>
      <c r="CL425" s="33">
        <f t="shared" si="274"/>
        <v>-201</v>
      </c>
      <c r="CM425" s="33">
        <f t="shared" si="275"/>
        <v>-201</v>
      </c>
      <c r="CN425" s="33">
        <f t="shared" si="275"/>
        <v>-201</v>
      </c>
      <c r="CO425" s="33">
        <f t="shared" si="275"/>
        <v>-201</v>
      </c>
      <c r="CP425" s="33">
        <f t="shared" si="275"/>
        <v>-201</v>
      </c>
      <c r="CQ425" s="34">
        <f t="shared" si="275"/>
        <v>-201</v>
      </c>
      <c r="CR425" s="62">
        <f t="shared" si="275"/>
        <v>-201</v>
      </c>
      <c r="CS425" s="33">
        <f t="shared" si="275"/>
        <v>-201</v>
      </c>
      <c r="CT425" s="33">
        <f t="shared" si="275"/>
        <v>-201</v>
      </c>
      <c r="CU425" s="33">
        <f t="shared" si="275"/>
        <v>-201</v>
      </c>
      <c r="CV425" s="33">
        <f t="shared" si="275"/>
        <v>-201</v>
      </c>
      <c r="CW425" s="33">
        <f t="shared" si="275"/>
        <v>-201</v>
      </c>
      <c r="CX425" s="33">
        <f t="shared" si="275"/>
        <v>-201</v>
      </c>
      <c r="CY425" s="33">
        <f t="shared" si="275"/>
        <v>-201</v>
      </c>
      <c r="CZ425" s="33">
        <f t="shared" si="275"/>
        <v>-201</v>
      </c>
      <c r="DA425" s="33">
        <f t="shared" si="275"/>
        <v>-201</v>
      </c>
      <c r="DB425" s="33">
        <f t="shared" si="275"/>
        <v>-201</v>
      </c>
      <c r="DC425" s="33">
        <f t="shared" si="276"/>
        <v>-201</v>
      </c>
      <c r="DD425" s="33">
        <f t="shared" si="276"/>
        <v>-201</v>
      </c>
      <c r="DE425" s="33">
        <f t="shared" si="276"/>
        <v>-201</v>
      </c>
      <c r="DF425" s="33">
        <f t="shared" si="276"/>
        <v>-201</v>
      </c>
      <c r="DG425" s="33">
        <f t="shared" si="276"/>
        <v>-201</v>
      </c>
      <c r="DH425" s="33">
        <f t="shared" si="276"/>
        <v>-201</v>
      </c>
      <c r="DI425" s="33">
        <f t="shared" si="276"/>
        <v>-201</v>
      </c>
      <c r="DJ425" s="33">
        <f t="shared" si="276"/>
        <v>-201</v>
      </c>
      <c r="DK425" s="33">
        <f t="shared" si="276"/>
        <v>-201</v>
      </c>
      <c r="DL425" s="33">
        <f t="shared" si="276"/>
        <v>-201</v>
      </c>
      <c r="DM425" s="33">
        <f t="shared" si="276"/>
        <v>-201</v>
      </c>
      <c r="DN425" s="33">
        <f t="shared" si="276"/>
        <v>-201</v>
      </c>
      <c r="DO425" s="33">
        <f t="shared" si="276"/>
        <v>-201</v>
      </c>
      <c r="DP425" s="33">
        <f t="shared" si="276"/>
        <v>-201</v>
      </c>
      <c r="DQ425" s="33">
        <f t="shared" si="276"/>
        <v>-201</v>
      </c>
      <c r="DR425" s="33">
        <f t="shared" si="276"/>
        <v>-201</v>
      </c>
      <c r="DS425" s="33">
        <f t="shared" si="277"/>
        <v>-201</v>
      </c>
      <c r="DT425" s="33">
        <f t="shared" si="277"/>
        <v>-201</v>
      </c>
      <c r="DU425" s="33">
        <f t="shared" si="277"/>
        <v>-201</v>
      </c>
      <c r="DV425" s="33">
        <f t="shared" si="277"/>
        <v>-201</v>
      </c>
      <c r="DW425" s="33">
        <f t="shared" si="277"/>
        <v>-201</v>
      </c>
      <c r="DX425" s="33">
        <f t="shared" si="277"/>
        <v>-201</v>
      </c>
      <c r="DY425" s="33">
        <f t="shared" si="277"/>
        <v>-201</v>
      </c>
      <c r="DZ425" s="34">
        <f t="shared" si="277"/>
        <v>-201</v>
      </c>
      <c r="EA425" s="62">
        <f t="shared" si="277"/>
        <v>-201</v>
      </c>
      <c r="EB425" s="33">
        <f t="shared" si="277"/>
        <v>-201</v>
      </c>
      <c r="EC425" s="33">
        <f t="shared" si="277"/>
        <v>-201</v>
      </c>
      <c r="ED425" s="33">
        <f t="shared" si="277"/>
        <v>-201</v>
      </c>
      <c r="EE425" s="33">
        <f t="shared" si="277"/>
        <v>-201</v>
      </c>
      <c r="EF425" s="33">
        <f t="shared" si="277"/>
        <v>-201</v>
      </c>
      <c r="EG425" s="33">
        <f t="shared" si="277"/>
        <v>-201</v>
      </c>
      <c r="EH425" s="33">
        <f t="shared" si="277"/>
        <v>-201</v>
      </c>
      <c r="EI425" s="33">
        <f t="shared" si="278"/>
        <v>-201</v>
      </c>
      <c r="EJ425" s="33">
        <f t="shared" si="278"/>
        <v>-201</v>
      </c>
      <c r="EK425" s="33">
        <f t="shared" si="278"/>
        <v>-201</v>
      </c>
      <c r="EL425" s="33">
        <f t="shared" si="278"/>
        <v>-201</v>
      </c>
      <c r="EM425" s="33">
        <f t="shared" si="278"/>
        <v>-201</v>
      </c>
      <c r="EN425" s="33">
        <f t="shared" si="278"/>
        <v>-201</v>
      </c>
      <c r="EO425" s="33">
        <f t="shared" si="278"/>
        <v>-201</v>
      </c>
      <c r="EP425" s="33">
        <f t="shared" si="278"/>
        <v>-201</v>
      </c>
      <c r="EQ425" s="33">
        <f t="shared" si="278"/>
        <v>-201</v>
      </c>
      <c r="ER425" s="33">
        <f t="shared" si="278"/>
        <v>-201</v>
      </c>
      <c r="ES425" s="33">
        <f t="shared" si="278"/>
        <v>-201</v>
      </c>
      <c r="ET425" s="33">
        <f t="shared" si="278"/>
        <v>-201</v>
      </c>
      <c r="EU425" s="33">
        <f t="shared" si="278"/>
        <v>-201</v>
      </c>
      <c r="EV425" s="33">
        <f t="shared" si="278"/>
        <v>-201</v>
      </c>
      <c r="EW425" s="33">
        <f t="shared" si="278"/>
        <v>-201</v>
      </c>
      <c r="EX425" s="33">
        <f t="shared" si="278"/>
        <v>-201</v>
      </c>
      <c r="EY425" s="33">
        <f t="shared" si="279"/>
        <v>-201</v>
      </c>
      <c r="EZ425" s="33">
        <f t="shared" si="279"/>
        <v>-201</v>
      </c>
      <c r="FA425" s="33">
        <f t="shared" si="279"/>
        <v>-201</v>
      </c>
      <c r="FB425" s="34">
        <f t="shared" si="279"/>
        <v>-201</v>
      </c>
      <c r="FC425" s="62">
        <f t="shared" si="279"/>
        <v>-201</v>
      </c>
      <c r="FD425" s="33">
        <f t="shared" si="279"/>
        <v>-201</v>
      </c>
      <c r="FE425" s="33">
        <f t="shared" si="279"/>
        <v>-201</v>
      </c>
      <c r="FF425" s="33">
        <f t="shared" si="279"/>
        <v>-201</v>
      </c>
      <c r="FG425" s="33">
        <f t="shared" si="279"/>
        <v>-201</v>
      </c>
      <c r="FH425" s="33">
        <f t="shared" si="279"/>
        <v>-201</v>
      </c>
      <c r="FI425" s="33">
        <f t="shared" si="279"/>
        <v>-201</v>
      </c>
      <c r="FJ425" s="33">
        <f t="shared" si="279"/>
        <v>-201</v>
      </c>
      <c r="FK425" s="33">
        <f t="shared" si="279"/>
        <v>-201</v>
      </c>
      <c r="FL425" s="33">
        <f t="shared" si="279"/>
        <v>-201</v>
      </c>
      <c r="FM425" s="33">
        <f t="shared" si="279"/>
        <v>-201</v>
      </c>
      <c r="FN425" s="33">
        <f t="shared" si="279"/>
        <v>-201</v>
      </c>
      <c r="FO425" s="33">
        <f t="shared" si="280"/>
        <v>-201</v>
      </c>
      <c r="FP425" s="33">
        <f t="shared" si="280"/>
        <v>-201</v>
      </c>
      <c r="FQ425" s="33">
        <f t="shared" si="280"/>
        <v>-201</v>
      </c>
      <c r="FR425" s="33">
        <f t="shared" si="280"/>
        <v>-201</v>
      </c>
      <c r="FS425" s="33">
        <f t="shared" si="280"/>
        <v>-201</v>
      </c>
      <c r="FT425" s="33">
        <f t="shared" si="280"/>
        <v>-201</v>
      </c>
      <c r="FU425" s="33">
        <f t="shared" si="280"/>
        <v>-201</v>
      </c>
      <c r="FV425" s="33">
        <f t="shared" si="280"/>
        <v>-201</v>
      </c>
      <c r="FW425" s="33">
        <f t="shared" si="280"/>
        <v>-201</v>
      </c>
      <c r="FX425" s="33">
        <f t="shared" si="280"/>
        <v>-201</v>
      </c>
      <c r="FY425" s="33">
        <f t="shared" si="280"/>
        <v>-201</v>
      </c>
      <c r="FZ425" s="33">
        <f t="shared" si="280"/>
        <v>-201</v>
      </c>
      <c r="GA425" s="33">
        <f t="shared" si="280"/>
        <v>-201</v>
      </c>
      <c r="GB425" s="33">
        <f t="shared" si="280"/>
        <v>-201</v>
      </c>
      <c r="GC425" s="33">
        <f t="shared" si="280"/>
        <v>-201</v>
      </c>
      <c r="GD425" s="34">
        <f t="shared" si="280"/>
        <v>-201</v>
      </c>
      <c r="GE425" s="194" t="s">
        <v>527</v>
      </c>
    </row>
    <row r="426" spans="1:187" s="35" customFormat="1" ht="17" customHeight="1">
      <c r="A426" s="1">
        <v>1</v>
      </c>
      <c r="B426" s="1">
        <v>247</v>
      </c>
      <c r="C426" s="37" t="s">
        <v>173</v>
      </c>
      <c r="D426" s="33" t="s">
        <v>57</v>
      </c>
      <c r="E426" s="33" t="s">
        <v>387</v>
      </c>
      <c r="F426" s="33" t="s">
        <v>369</v>
      </c>
      <c r="G426" s="33" t="s">
        <v>371</v>
      </c>
      <c r="H426" s="34" t="s">
        <v>125</v>
      </c>
      <c r="I426" s="62">
        <v>0</v>
      </c>
      <c r="J426" s="33">
        <v>0</v>
      </c>
      <c r="K426" s="33">
        <f t="shared" si="270"/>
        <v>0</v>
      </c>
      <c r="L426" s="33">
        <f t="shared" si="270"/>
        <v>0</v>
      </c>
      <c r="M426" s="33">
        <f t="shared" si="270"/>
        <v>0</v>
      </c>
      <c r="N426" s="33">
        <f t="shared" si="270"/>
        <v>0</v>
      </c>
      <c r="O426" s="33">
        <f t="shared" si="270"/>
        <v>0</v>
      </c>
      <c r="P426" s="33">
        <f t="shared" si="270"/>
        <v>0</v>
      </c>
      <c r="Q426" s="33">
        <f t="shared" si="270"/>
        <v>0</v>
      </c>
      <c r="R426" s="33">
        <f t="shared" si="270"/>
        <v>0</v>
      </c>
      <c r="S426" s="33">
        <f t="shared" si="270"/>
        <v>1961</v>
      </c>
      <c r="T426" s="33">
        <f t="shared" si="270"/>
        <v>1961</v>
      </c>
      <c r="U426" s="33">
        <f t="shared" si="270"/>
        <v>1961</v>
      </c>
      <c r="V426" s="33">
        <f t="shared" si="270"/>
        <v>1961</v>
      </c>
      <c r="W426" s="33">
        <f t="shared" si="270"/>
        <v>1961</v>
      </c>
      <c r="X426" s="33">
        <f t="shared" si="270"/>
        <v>1961</v>
      </c>
      <c r="Y426" s="33">
        <f t="shared" si="270"/>
        <v>1961</v>
      </c>
      <c r="Z426" s="33">
        <f t="shared" si="270"/>
        <v>1961</v>
      </c>
      <c r="AA426" s="33">
        <f t="shared" si="271"/>
        <v>1961</v>
      </c>
      <c r="AB426" s="33">
        <f t="shared" si="271"/>
        <v>1961</v>
      </c>
      <c r="AC426" s="33">
        <f t="shared" si="271"/>
        <v>1961</v>
      </c>
      <c r="AD426" s="33">
        <f t="shared" si="271"/>
        <v>1961</v>
      </c>
      <c r="AE426" s="33">
        <f t="shared" si="271"/>
        <v>1961</v>
      </c>
      <c r="AF426" s="33">
        <f t="shared" si="271"/>
        <v>1961</v>
      </c>
      <c r="AG426" s="33">
        <f t="shared" si="271"/>
        <v>1961</v>
      </c>
      <c r="AH426" s="33">
        <f t="shared" si="271"/>
        <v>1961</v>
      </c>
      <c r="AI426" s="33">
        <f t="shared" si="271"/>
        <v>1961</v>
      </c>
      <c r="AJ426" s="33">
        <f t="shared" si="271"/>
        <v>1961</v>
      </c>
      <c r="AK426" s="33">
        <f t="shared" si="271"/>
        <v>1961</v>
      </c>
      <c r="AL426" s="33">
        <f t="shared" si="271"/>
        <v>1961</v>
      </c>
      <c r="AM426" s="34">
        <f t="shared" si="271"/>
        <v>1961</v>
      </c>
      <c r="AN426" s="62">
        <f t="shared" si="271"/>
        <v>1961</v>
      </c>
      <c r="AO426" s="33">
        <f t="shared" si="271"/>
        <v>1961</v>
      </c>
      <c r="AP426" s="33">
        <f t="shared" si="271"/>
        <v>1961</v>
      </c>
      <c r="AQ426" s="33">
        <f t="shared" si="272"/>
        <v>1961</v>
      </c>
      <c r="AR426" s="33">
        <f t="shared" si="272"/>
        <v>1961</v>
      </c>
      <c r="AS426" s="33">
        <f t="shared" si="272"/>
        <v>1961</v>
      </c>
      <c r="AT426" s="33">
        <f t="shared" si="272"/>
        <v>1961</v>
      </c>
      <c r="AU426" s="33">
        <f t="shared" si="272"/>
        <v>2021</v>
      </c>
      <c r="AV426" s="33">
        <f t="shared" si="272"/>
        <v>2021</v>
      </c>
      <c r="AW426" s="33">
        <f t="shared" si="272"/>
        <v>2021</v>
      </c>
      <c r="AX426" s="33">
        <f t="shared" si="272"/>
        <v>2021</v>
      </c>
      <c r="AY426" s="33">
        <f t="shared" si="272"/>
        <v>2021</v>
      </c>
      <c r="AZ426" s="33">
        <f t="shared" si="272"/>
        <v>2121</v>
      </c>
      <c r="BA426" s="33">
        <f t="shared" si="272"/>
        <v>2121</v>
      </c>
      <c r="BB426" s="33">
        <f t="shared" si="272"/>
        <v>2193</v>
      </c>
      <c r="BC426" s="33">
        <f t="shared" si="272"/>
        <v>2265</v>
      </c>
      <c r="BD426" s="33">
        <f t="shared" si="272"/>
        <v>2265</v>
      </c>
      <c r="BE426" s="33">
        <f t="shared" si="272"/>
        <v>2265</v>
      </c>
      <c r="BF426" s="33">
        <f t="shared" si="272"/>
        <v>2265</v>
      </c>
      <c r="BG426" s="33">
        <f t="shared" si="273"/>
        <v>3265</v>
      </c>
      <c r="BH426" s="33">
        <f t="shared" si="273"/>
        <v>3265</v>
      </c>
      <c r="BI426" s="33">
        <f t="shared" si="273"/>
        <v>3265</v>
      </c>
      <c r="BJ426" s="33">
        <f t="shared" si="273"/>
        <v>3265</v>
      </c>
      <c r="BK426" s="33">
        <f t="shared" si="273"/>
        <v>3265</v>
      </c>
      <c r="BL426" s="33">
        <f t="shared" si="273"/>
        <v>3265</v>
      </c>
      <c r="BM426" s="33">
        <f t="shared" si="273"/>
        <v>3265</v>
      </c>
      <c r="BN426" s="33">
        <f t="shared" si="273"/>
        <v>3265</v>
      </c>
      <c r="BO426" s="34">
        <f t="shared" si="273"/>
        <v>3315</v>
      </c>
      <c r="BP426" s="62">
        <f t="shared" si="273"/>
        <v>3315</v>
      </c>
      <c r="BQ426" s="33">
        <f t="shared" si="273"/>
        <v>3315</v>
      </c>
      <c r="BR426" s="33">
        <f t="shared" si="273"/>
        <v>3315</v>
      </c>
      <c r="BS426" s="33">
        <f t="shared" si="273"/>
        <v>3315</v>
      </c>
      <c r="BT426" s="33">
        <f t="shared" si="273"/>
        <v>3315</v>
      </c>
      <c r="BU426" s="33">
        <f t="shared" si="273"/>
        <v>3315</v>
      </c>
      <c r="BV426" s="33">
        <f t="shared" si="273"/>
        <v>3315</v>
      </c>
      <c r="BW426" s="33">
        <f t="shared" si="274"/>
        <v>3399</v>
      </c>
      <c r="BX426" s="33">
        <f t="shared" si="274"/>
        <v>3399</v>
      </c>
      <c r="BY426" s="33">
        <f t="shared" si="274"/>
        <v>3399</v>
      </c>
      <c r="BZ426" s="33">
        <f t="shared" si="274"/>
        <v>3399</v>
      </c>
      <c r="CA426" s="33">
        <f t="shared" si="274"/>
        <v>3399</v>
      </c>
      <c r="CB426" s="33">
        <f t="shared" si="274"/>
        <v>3399</v>
      </c>
      <c r="CC426" s="33">
        <f t="shared" si="274"/>
        <v>3399</v>
      </c>
      <c r="CD426" s="33">
        <f t="shared" si="274"/>
        <v>3399</v>
      </c>
      <c r="CE426" s="33">
        <f t="shared" si="274"/>
        <v>3399</v>
      </c>
      <c r="CF426" s="33">
        <f t="shared" si="274"/>
        <v>3399</v>
      </c>
      <c r="CG426" s="33">
        <f t="shared" si="274"/>
        <v>3399</v>
      </c>
      <c r="CH426" s="33">
        <f t="shared" si="274"/>
        <v>3399</v>
      </c>
      <c r="CI426" s="33">
        <f t="shared" si="274"/>
        <v>3399</v>
      </c>
      <c r="CJ426" s="33">
        <f t="shared" si="274"/>
        <v>-201</v>
      </c>
      <c r="CK426" s="33">
        <f t="shared" si="274"/>
        <v>-201</v>
      </c>
      <c r="CL426" s="33">
        <f t="shared" si="274"/>
        <v>-201</v>
      </c>
      <c r="CM426" s="33">
        <f t="shared" si="275"/>
        <v>-201</v>
      </c>
      <c r="CN426" s="33">
        <f t="shared" si="275"/>
        <v>-201</v>
      </c>
      <c r="CO426" s="33">
        <f t="shared" si="275"/>
        <v>-201</v>
      </c>
      <c r="CP426" s="33">
        <f t="shared" si="275"/>
        <v>-201</v>
      </c>
      <c r="CQ426" s="34">
        <f t="shared" si="275"/>
        <v>-201</v>
      </c>
      <c r="CR426" s="62">
        <f t="shared" si="275"/>
        <v>-201</v>
      </c>
      <c r="CS426" s="33">
        <f t="shared" si="275"/>
        <v>-201</v>
      </c>
      <c r="CT426" s="33">
        <f t="shared" si="275"/>
        <v>-201</v>
      </c>
      <c r="CU426" s="33">
        <f t="shared" si="275"/>
        <v>-201</v>
      </c>
      <c r="CV426" s="33">
        <f t="shared" si="275"/>
        <v>-201</v>
      </c>
      <c r="CW426" s="33">
        <f t="shared" si="275"/>
        <v>-201</v>
      </c>
      <c r="CX426" s="33">
        <f t="shared" si="275"/>
        <v>-201</v>
      </c>
      <c r="CY426" s="33">
        <f t="shared" si="275"/>
        <v>-201</v>
      </c>
      <c r="CZ426" s="33">
        <f t="shared" si="275"/>
        <v>-201</v>
      </c>
      <c r="DA426" s="33">
        <f t="shared" si="275"/>
        <v>-201</v>
      </c>
      <c r="DB426" s="33">
        <f t="shared" si="275"/>
        <v>-201</v>
      </c>
      <c r="DC426" s="33">
        <f t="shared" si="276"/>
        <v>-201</v>
      </c>
      <c r="DD426" s="33">
        <f t="shared" si="276"/>
        <v>-201</v>
      </c>
      <c r="DE426" s="33">
        <f t="shared" si="276"/>
        <v>-201</v>
      </c>
      <c r="DF426" s="33">
        <f t="shared" si="276"/>
        <v>-201</v>
      </c>
      <c r="DG426" s="33">
        <f t="shared" si="276"/>
        <v>-201</v>
      </c>
      <c r="DH426" s="33">
        <f t="shared" si="276"/>
        <v>-201</v>
      </c>
      <c r="DI426" s="33">
        <f t="shared" si="276"/>
        <v>-201</v>
      </c>
      <c r="DJ426" s="33">
        <f t="shared" si="276"/>
        <v>-201</v>
      </c>
      <c r="DK426" s="33">
        <f t="shared" si="276"/>
        <v>-201</v>
      </c>
      <c r="DL426" s="33">
        <f t="shared" si="276"/>
        <v>-201</v>
      </c>
      <c r="DM426" s="33">
        <f t="shared" si="276"/>
        <v>-201</v>
      </c>
      <c r="DN426" s="33">
        <f t="shared" si="276"/>
        <v>-201</v>
      </c>
      <c r="DO426" s="33">
        <f t="shared" si="276"/>
        <v>-201</v>
      </c>
      <c r="DP426" s="33">
        <f t="shared" si="276"/>
        <v>-201</v>
      </c>
      <c r="DQ426" s="33">
        <f t="shared" si="276"/>
        <v>-201</v>
      </c>
      <c r="DR426" s="33">
        <f t="shared" si="276"/>
        <v>-201</v>
      </c>
      <c r="DS426" s="33">
        <f t="shared" si="277"/>
        <v>-201</v>
      </c>
      <c r="DT426" s="33">
        <f t="shared" si="277"/>
        <v>-201</v>
      </c>
      <c r="DU426" s="33">
        <f t="shared" si="277"/>
        <v>-201</v>
      </c>
      <c r="DV426" s="33">
        <f t="shared" si="277"/>
        <v>-201</v>
      </c>
      <c r="DW426" s="33">
        <f t="shared" si="277"/>
        <v>-201</v>
      </c>
      <c r="DX426" s="33">
        <f t="shared" si="277"/>
        <v>-201</v>
      </c>
      <c r="DY426" s="33">
        <f t="shared" si="277"/>
        <v>-201</v>
      </c>
      <c r="DZ426" s="34">
        <f t="shared" si="277"/>
        <v>-201</v>
      </c>
      <c r="EA426" s="62">
        <f t="shared" si="277"/>
        <v>-201</v>
      </c>
      <c r="EB426" s="33">
        <f t="shared" si="277"/>
        <v>-201</v>
      </c>
      <c r="EC426" s="33">
        <f t="shared" si="277"/>
        <v>-201</v>
      </c>
      <c r="ED426" s="33">
        <f t="shared" si="277"/>
        <v>-201</v>
      </c>
      <c r="EE426" s="33">
        <f t="shared" si="277"/>
        <v>-201</v>
      </c>
      <c r="EF426" s="33">
        <f t="shared" si="277"/>
        <v>-201</v>
      </c>
      <c r="EG426" s="33">
        <f t="shared" si="277"/>
        <v>-201</v>
      </c>
      <c r="EH426" s="33">
        <f t="shared" si="277"/>
        <v>-201</v>
      </c>
      <c r="EI426" s="33">
        <f t="shared" si="278"/>
        <v>-201</v>
      </c>
      <c r="EJ426" s="33">
        <f t="shared" si="278"/>
        <v>-201</v>
      </c>
      <c r="EK426" s="33">
        <f t="shared" si="278"/>
        <v>-201</v>
      </c>
      <c r="EL426" s="33">
        <f t="shared" si="278"/>
        <v>-201</v>
      </c>
      <c r="EM426" s="33">
        <f t="shared" si="278"/>
        <v>-201</v>
      </c>
      <c r="EN426" s="33">
        <f t="shared" si="278"/>
        <v>-201</v>
      </c>
      <c r="EO426" s="33">
        <f t="shared" si="278"/>
        <v>-201</v>
      </c>
      <c r="EP426" s="33">
        <f t="shared" si="278"/>
        <v>-201</v>
      </c>
      <c r="EQ426" s="33">
        <f t="shared" si="278"/>
        <v>-201</v>
      </c>
      <c r="ER426" s="33">
        <f t="shared" si="278"/>
        <v>-201</v>
      </c>
      <c r="ES426" s="33">
        <f t="shared" si="278"/>
        <v>-201</v>
      </c>
      <c r="ET426" s="33">
        <f t="shared" si="278"/>
        <v>-201</v>
      </c>
      <c r="EU426" s="33">
        <f t="shared" si="278"/>
        <v>-201</v>
      </c>
      <c r="EV426" s="33">
        <f t="shared" si="278"/>
        <v>-201</v>
      </c>
      <c r="EW426" s="33">
        <f t="shared" si="278"/>
        <v>-201</v>
      </c>
      <c r="EX426" s="33">
        <f t="shared" si="278"/>
        <v>-201</v>
      </c>
      <c r="EY426" s="33">
        <f t="shared" si="279"/>
        <v>-201</v>
      </c>
      <c r="EZ426" s="33">
        <f t="shared" si="279"/>
        <v>-201</v>
      </c>
      <c r="FA426" s="33">
        <f t="shared" si="279"/>
        <v>-201</v>
      </c>
      <c r="FB426" s="34">
        <f t="shared" si="279"/>
        <v>-201</v>
      </c>
      <c r="FC426" s="62">
        <f t="shared" si="279"/>
        <v>-201</v>
      </c>
      <c r="FD426" s="33">
        <f t="shared" si="279"/>
        <v>-201</v>
      </c>
      <c r="FE426" s="33">
        <f t="shared" si="279"/>
        <v>-201</v>
      </c>
      <c r="FF426" s="33">
        <f t="shared" si="279"/>
        <v>-201</v>
      </c>
      <c r="FG426" s="33">
        <f t="shared" si="279"/>
        <v>-201</v>
      </c>
      <c r="FH426" s="33">
        <f t="shared" si="279"/>
        <v>-201</v>
      </c>
      <c r="FI426" s="33">
        <f t="shared" si="279"/>
        <v>-201</v>
      </c>
      <c r="FJ426" s="33">
        <f t="shared" si="279"/>
        <v>-201</v>
      </c>
      <c r="FK426" s="33">
        <f t="shared" si="279"/>
        <v>-201</v>
      </c>
      <c r="FL426" s="33">
        <f t="shared" si="279"/>
        <v>-201</v>
      </c>
      <c r="FM426" s="33">
        <f t="shared" si="279"/>
        <v>-201</v>
      </c>
      <c r="FN426" s="33">
        <f t="shared" si="279"/>
        <v>-201</v>
      </c>
      <c r="FO426" s="33">
        <f t="shared" si="280"/>
        <v>-201</v>
      </c>
      <c r="FP426" s="33">
        <f t="shared" si="280"/>
        <v>-201</v>
      </c>
      <c r="FQ426" s="33">
        <f t="shared" si="280"/>
        <v>-201</v>
      </c>
      <c r="FR426" s="33">
        <f t="shared" si="280"/>
        <v>-201</v>
      </c>
      <c r="FS426" s="33">
        <f t="shared" si="280"/>
        <v>-201</v>
      </c>
      <c r="FT426" s="33">
        <f t="shared" si="280"/>
        <v>-201</v>
      </c>
      <c r="FU426" s="33">
        <f t="shared" si="280"/>
        <v>-201</v>
      </c>
      <c r="FV426" s="33">
        <f t="shared" si="280"/>
        <v>-201</v>
      </c>
      <c r="FW426" s="33">
        <f t="shared" si="280"/>
        <v>-201</v>
      </c>
      <c r="FX426" s="33">
        <f t="shared" si="280"/>
        <v>-201</v>
      </c>
      <c r="FY426" s="33">
        <f t="shared" si="280"/>
        <v>-201</v>
      </c>
      <c r="FZ426" s="33">
        <f t="shared" si="280"/>
        <v>-201</v>
      </c>
      <c r="GA426" s="33">
        <f t="shared" si="280"/>
        <v>-201</v>
      </c>
      <c r="GB426" s="33">
        <f t="shared" si="280"/>
        <v>-201</v>
      </c>
      <c r="GC426" s="33">
        <f t="shared" si="280"/>
        <v>-201</v>
      </c>
      <c r="GD426" s="34">
        <f t="shared" si="280"/>
        <v>-201</v>
      </c>
      <c r="GE426" s="194" t="s">
        <v>528</v>
      </c>
    </row>
    <row r="427" spans="1:187" s="35" customFormat="1" ht="17" customHeight="1">
      <c r="A427" s="1">
        <v>1</v>
      </c>
      <c r="B427" s="1">
        <v>248</v>
      </c>
      <c r="C427" s="37" t="s">
        <v>174</v>
      </c>
      <c r="D427" s="33" t="s">
        <v>57</v>
      </c>
      <c r="E427" s="33" t="s">
        <v>175</v>
      </c>
      <c r="F427" s="40" t="s">
        <v>369</v>
      </c>
      <c r="G427" s="40" t="s">
        <v>371</v>
      </c>
      <c r="H427" s="31" t="s">
        <v>155</v>
      </c>
      <c r="I427" s="62">
        <v>0</v>
      </c>
      <c r="J427" s="33">
        <v>0</v>
      </c>
      <c r="K427" s="33">
        <f t="shared" si="270"/>
        <v>0</v>
      </c>
      <c r="L427" s="33">
        <f t="shared" si="270"/>
        <v>0</v>
      </c>
      <c r="M427" s="33">
        <f t="shared" si="270"/>
        <v>0</v>
      </c>
      <c r="N427" s="33">
        <f t="shared" si="270"/>
        <v>0</v>
      </c>
      <c r="O427" s="33">
        <f t="shared" si="270"/>
        <v>0</v>
      </c>
      <c r="P427" s="33">
        <f t="shared" si="270"/>
        <v>0</v>
      </c>
      <c r="Q427" s="33">
        <f t="shared" si="270"/>
        <v>0</v>
      </c>
      <c r="R427" s="33">
        <f t="shared" si="270"/>
        <v>0</v>
      </c>
      <c r="S427" s="33">
        <f t="shared" si="270"/>
        <v>0</v>
      </c>
      <c r="T427" s="33">
        <f t="shared" si="270"/>
        <v>1961</v>
      </c>
      <c r="U427" s="33">
        <f t="shared" si="270"/>
        <v>1961</v>
      </c>
      <c r="V427" s="33">
        <f t="shared" si="270"/>
        <v>1961</v>
      </c>
      <c r="W427" s="33">
        <f t="shared" si="270"/>
        <v>1961</v>
      </c>
      <c r="X427" s="33">
        <f t="shared" si="270"/>
        <v>1961</v>
      </c>
      <c r="Y427" s="33">
        <f t="shared" si="270"/>
        <v>1961</v>
      </c>
      <c r="Z427" s="33">
        <f t="shared" si="270"/>
        <v>1961</v>
      </c>
      <c r="AA427" s="33">
        <f t="shared" si="271"/>
        <v>1961</v>
      </c>
      <c r="AB427" s="33">
        <f t="shared" si="271"/>
        <v>1961</v>
      </c>
      <c r="AC427" s="33">
        <f t="shared" si="271"/>
        <v>1961</v>
      </c>
      <c r="AD427" s="33">
        <f t="shared" si="271"/>
        <v>1961</v>
      </c>
      <c r="AE427" s="33">
        <f t="shared" si="271"/>
        <v>1961</v>
      </c>
      <c r="AF427" s="33">
        <f t="shared" si="271"/>
        <v>1961</v>
      </c>
      <c r="AG427" s="33">
        <f t="shared" si="271"/>
        <v>1961</v>
      </c>
      <c r="AH427" s="33">
        <f t="shared" si="271"/>
        <v>1961</v>
      </c>
      <c r="AI427" s="33">
        <f t="shared" si="271"/>
        <v>1961</v>
      </c>
      <c r="AJ427" s="33">
        <f t="shared" si="271"/>
        <v>1961</v>
      </c>
      <c r="AK427" s="33">
        <f t="shared" si="271"/>
        <v>1961</v>
      </c>
      <c r="AL427" s="33">
        <f t="shared" si="271"/>
        <v>1961</v>
      </c>
      <c r="AM427" s="34">
        <f t="shared" si="271"/>
        <v>1961</v>
      </c>
      <c r="AN427" s="62">
        <f t="shared" si="271"/>
        <v>1961</v>
      </c>
      <c r="AO427" s="33">
        <f t="shared" si="271"/>
        <v>1961</v>
      </c>
      <c r="AP427" s="33">
        <f t="shared" si="271"/>
        <v>1961</v>
      </c>
      <c r="AQ427" s="33">
        <f t="shared" si="272"/>
        <v>1961</v>
      </c>
      <c r="AR427" s="33">
        <f t="shared" si="272"/>
        <v>1961</v>
      </c>
      <c r="AS427" s="33">
        <f t="shared" si="272"/>
        <v>1961</v>
      </c>
      <c r="AT427" s="33">
        <f t="shared" si="272"/>
        <v>1961</v>
      </c>
      <c r="AU427" s="33">
        <f t="shared" si="272"/>
        <v>1961</v>
      </c>
      <c r="AV427" s="33">
        <f t="shared" si="272"/>
        <v>2021</v>
      </c>
      <c r="AW427" s="33">
        <f t="shared" si="272"/>
        <v>2021</v>
      </c>
      <c r="AX427" s="33">
        <f t="shared" si="272"/>
        <v>2021</v>
      </c>
      <c r="AY427" s="33">
        <f t="shared" si="272"/>
        <v>2021</v>
      </c>
      <c r="AZ427" s="33">
        <f t="shared" si="272"/>
        <v>2021</v>
      </c>
      <c r="BA427" s="33">
        <f t="shared" si="272"/>
        <v>2121</v>
      </c>
      <c r="BB427" s="33">
        <f t="shared" si="272"/>
        <v>2121</v>
      </c>
      <c r="BC427" s="33">
        <f t="shared" si="272"/>
        <v>2193</v>
      </c>
      <c r="BD427" s="33">
        <f t="shared" si="272"/>
        <v>2265</v>
      </c>
      <c r="BE427" s="33">
        <f t="shared" si="272"/>
        <v>2265</v>
      </c>
      <c r="BF427" s="33">
        <f t="shared" si="272"/>
        <v>2265</v>
      </c>
      <c r="BG427" s="33">
        <f t="shared" si="273"/>
        <v>2265</v>
      </c>
      <c r="BH427" s="33">
        <f t="shared" si="273"/>
        <v>3265</v>
      </c>
      <c r="BI427" s="33">
        <f t="shared" si="273"/>
        <v>3265</v>
      </c>
      <c r="BJ427" s="33">
        <f t="shared" si="273"/>
        <v>3265</v>
      </c>
      <c r="BK427" s="33">
        <f t="shared" si="273"/>
        <v>3265</v>
      </c>
      <c r="BL427" s="33">
        <f t="shared" si="273"/>
        <v>3265</v>
      </c>
      <c r="BM427" s="33">
        <f t="shared" si="273"/>
        <v>3265</v>
      </c>
      <c r="BN427" s="33">
        <f t="shared" si="273"/>
        <v>3265</v>
      </c>
      <c r="BO427" s="34">
        <f t="shared" si="273"/>
        <v>3265</v>
      </c>
      <c r="BP427" s="62">
        <f t="shared" si="273"/>
        <v>3315</v>
      </c>
      <c r="BQ427" s="33">
        <f t="shared" si="273"/>
        <v>3315</v>
      </c>
      <c r="BR427" s="33">
        <f t="shared" si="273"/>
        <v>3315</v>
      </c>
      <c r="BS427" s="33">
        <f t="shared" si="273"/>
        <v>3315</v>
      </c>
      <c r="BT427" s="33">
        <f t="shared" si="273"/>
        <v>3315</v>
      </c>
      <c r="BU427" s="33">
        <f t="shared" si="273"/>
        <v>3315</v>
      </c>
      <c r="BV427" s="33">
        <f t="shared" si="273"/>
        <v>3315</v>
      </c>
      <c r="BW427" s="33">
        <f t="shared" si="274"/>
        <v>3315</v>
      </c>
      <c r="BX427" s="33">
        <f t="shared" si="274"/>
        <v>3399</v>
      </c>
      <c r="BY427" s="33">
        <f t="shared" si="274"/>
        <v>3399</v>
      </c>
      <c r="BZ427" s="33">
        <f t="shared" si="274"/>
        <v>3399</v>
      </c>
      <c r="CA427" s="33">
        <f t="shared" si="274"/>
        <v>3399</v>
      </c>
      <c r="CB427" s="33">
        <f t="shared" si="274"/>
        <v>3399</v>
      </c>
      <c r="CC427" s="33">
        <f t="shared" si="274"/>
        <v>3399</v>
      </c>
      <c r="CD427" s="33">
        <f t="shared" si="274"/>
        <v>3399</v>
      </c>
      <c r="CE427" s="33">
        <f t="shared" si="274"/>
        <v>3399</v>
      </c>
      <c r="CF427" s="33">
        <f t="shared" si="274"/>
        <v>3399</v>
      </c>
      <c r="CG427" s="33">
        <f t="shared" si="274"/>
        <v>3399</v>
      </c>
      <c r="CH427" s="33">
        <f t="shared" si="274"/>
        <v>3399</v>
      </c>
      <c r="CI427" s="33">
        <f t="shared" si="274"/>
        <v>3399</v>
      </c>
      <c r="CJ427" s="33">
        <f t="shared" si="274"/>
        <v>-201</v>
      </c>
      <c r="CK427" s="33">
        <f t="shared" si="274"/>
        <v>-201</v>
      </c>
      <c r="CL427" s="33">
        <f t="shared" si="274"/>
        <v>-201</v>
      </c>
      <c r="CM427" s="33">
        <f t="shared" si="275"/>
        <v>-201</v>
      </c>
      <c r="CN427" s="33">
        <f t="shared" si="275"/>
        <v>-201</v>
      </c>
      <c r="CO427" s="33">
        <f t="shared" si="275"/>
        <v>-201</v>
      </c>
      <c r="CP427" s="33">
        <f t="shared" si="275"/>
        <v>-201</v>
      </c>
      <c r="CQ427" s="34">
        <f t="shared" si="275"/>
        <v>-201</v>
      </c>
      <c r="CR427" s="62">
        <f t="shared" si="275"/>
        <v>-201</v>
      </c>
      <c r="CS427" s="33">
        <f t="shared" si="275"/>
        <v>-201</v>
      </c>
      <c r="CT427" s="33">
        <f t="shared" si="275"/>
        <v>-201</v>
      </c>
      <c r="CU427" s="33">
        <f t="shared" si="275"/>
        <v>-201</v>
      </c>
      <c r="CV427" s="33">
        <f t="shared" si="275"/>
        <v>-201</v>
      </c>
      <c r="CW427" s="33">
        <f t="shared" si="275"/>
        <v>-201</v>
      </c>
      <c r="CX427" s="33">
        <f t="shared" si="275"/>
        <v>-201</v>
      </c>
      <c r="CY427" s="33">
        <f t="shared" si="275"/>
        <v>-201</v>
      </c>
      <c r="CZ427" s="33">
        <f t="shared" si="275"/>
        <v>-201</v>
      </c>
      <c r="DA427" s="33">
        <f t="shared" si="275"/>
        <v>-201</v>
      </c>
      <c r="DB427" s="33">
        <f t="shared" si="275"/>
        <v>-201</v>
      </c>
      <c r="DC427" s="33">
        <f t="shared" si="276"/>
        <v>-201</v>
      </c>
      <c r="DD427" s="33">
        <f t="shared" si="276"/>
        <v>-201</v>
      </c>
      <c r="DE427" s="33">
        <f t="shared" si="276"/>
        <v>-201</v>
      </c>
      <c r="DF427" s="33">
        <f t="shared" si="276"/>
        <v>-201</v>
      </c>
      <c r="DG427" s="33">
        <f t="shared" si="276"/>
        <v>-201</v>
      </c>
      <c r="DH427" s="33">
        <f t="shared" si="276"/>
        <v>-201</v>
      </c>
      <c r="DI427" s="33">
        <f t="shared" si="276"/>
        <v>-201</v>
      </c>
      <c r="DJ427" s="33">
        <f t="shared" si="276"/>
        <v>-201</v>
      </c>
      <c r="DK427" s="33">
        <f t="shared" si="276"/>
        <v>-201</v>
      </c>
      <c r="DL427" s="33">
        <f t="shared" si="276"/>
        <v>-201</v>
      </c>
      <c r="DM427" s="33">
        <f t="shared" si="276"/>
        <v>-201</v>
      </c>
      <c r="DN427" s="33">
        <f t="shared" si="276"/>
        <v>-201</v>
      </c>
      <c r="DO427" s="33">
        <f t="shared" si="276"/>
        <v>-201</v>
      </c>
      <c r="DP427" s="33">
        <f t="shared" si="276"/>
        <v>-201</v>
      </c>
      <c r="DQ427" s="33">
        <f t="shared" si="276"/>
        <v>-201</v>
      </c>
      <c r="DR427" s="33">
        <f t="shared" si="276"/>
        <v>-201</v>
      </c>
      <c r="DS427" s="33">
        <f t="shared" si="277"/>
        <v>-201</v>
      </c>
      <c r="DT427" s="33">
        <f t="shared" si="277"/>
        <v>-201</v>
      </c>
      <c r="DU427" s="33">
        <f t="shared" si="277"/>
        <v>-201</v>
      </c>
      <c r="DV427" s="33">
        <f t="shared" si="277"/>
        <v>-201</v>
      </c>
      <c r="DW427" s="33">
        <f t="shared" si="277"/>
        <v>-201</v>
      </c>
      <c r="DX427" s="33">
        <f t="shared" si="277"/>
        <v>-201</v>
      </c>
      <c r="DY427" s="33">
        <f t="shared" si="277"/>
        <v>-201</v>
      </c>
      <c r="DZ427" s="34">
        <f t="shared" si="277"/>
        <v>-201</v>
      </c>
      <c r="EA427" s="62">
        <f t="shared" si="277"/>
        <v>-201</v>
      </c>
      <c r="EB427" s="33">
        <f t="shared" si="277"/>
        <v>-201</v>
      </c>
      <c r="EC427" s="33">
        <f t="shared" si="277"/>
        <v>-201</v>
      </c>
      <c r="ED427" s="33">
        <f t="shared" si="277"/>
        <v>-201</v>
      </c>
      <c r="EE427" s="33">
        <f t="shared" si="277"/>
        <v>-201</v>
      </c>
      <c r="EF427" s="33">
        <f t="shared" si="277"/>
        <v>-201</v>
      </c>
      <c r="EG427" s="33">
        <f t="shared" si="277"/>
        <v>-201</v>
      </c>
      <c r="EH427" s="33">
        <f t="shared" si="277"/>
        <v>-201</v>
      </c>
      <c r="EI427" s="33">
        <f t="shared" si="278"/>
        <v>-201</v>
      </c>
      <c r="EJ427" s="33">
        <f t="shared" si="278"/>
        <v>-201</v>
      </c>
      <c r="EK427" s="33">
        <f t="shared" si="278"/>
        <v>-201</v>
      </c>
      <c r="EL427" s="33">
        <f t="shared" si="278"/>
        <v>-201</v>
      </c>
      <c r="EM427" s="33">
        <f t="shared" si="278"/>
        <v>-201</v>
      </c>
      <c r="EN427" s="33">
        <f t="shared" si="278"/>
        <v>-201</v>
      </c>
      <c r="EO427" s="33">
        <f t="shared" si="278"/>
        <v>-201</v>
      </c>
      <c r="EP427" s="33">
        <f t="shared" si="278"/>
        <v>-201</v>
      </c>
      <c r="EQ427" s="33">
        <f t="shared" si="278"/>
        <v>-201</v>
      </c>
      <c r="ER427" s="33">
        <f t="shared" si="278"/>
        <v>-201</v>
      </c>
      <c r="ES427" s="33">
        <f t="shared" si="278"/>
        <v>-201</v>
      </c>
      <c r="ET427" s="33">
        <f t="shared" si="278"/>
        <v>-201</v>
      </c>
      <c r="EU427" s="33">
        <f t="shared" si="278"/>
        <v>-201</v>
      </c>
      <c r="EV427" s="33">
        <f t="shared" si="278"/>
        <v>-201</v>
      </c>
      <c r="EW427" s="33">
        <f t="shared" si="278"/>
        <v>-201</v>
      </c>
      <c r="EX427" s="33">
        <f t="shared" si="278"/>
        <v>-201</v>
      </c>
      <c r="EY427" s="33">
        <f t="shared" si="279"/>
        <v>-201</v>
      </c>
      <c r="EZ427" s="33">
        <f t="shared" si="279"/>
        <v>-201</v>
      </c>
      <c r="FA427" s="33">
        <f t="shared" si="279"/>
        <v>-201</v>
      </c>
      <c r="FB427" s="34">
        <f t="shared" si="279"/>
        <v>-201</v>
      </c>
      <c r="FC427" s="62">
        <f t="shared" si="279"/>
        <v>-201</v>
      </c>
      <c r="FD427" s="33">
        <f t="shared" si="279"/>
        <v>-201</v>
      </c>
      <c r="FE427" s="33">
        <f t="shared" si="279"/>
        <v>-201</v>
      </c>
      <c r="FF427" s="33">
        <f t="shared" si="279"/>
        <v>-201</v>
      </c>
      <c r="FG427" s="33">
        <f t="shared" si="279"/>
        <v>-201</v>
      </c>
      <c r="FH427" s="33">
        <f t="shared" si="279"/>
        <v>-201</v>
      </c>
      <c r="FI427" s="33">
        <f t="shared" si="279"/>
        <v>-201</v>
      </c>
      <c r="FJ427" s="33">
        <f t="shared" si="279"/>
        <v>-201</v>
      </c>
      <c r="FK427" s="33">
        <f t="shared" si="279"/>
        <v>-201</v>
      </c>
      <c r="FL427" s="33">
        <f t="shared" si="279"/>
        <v>-201</v>
      </c>
      <c r="FM427" s="33">
        <f t="shared" si="279"/>
        <v>-201</v>
      </c>
      <c r="FN427" s="33">
        <f t="shared" si="279"/>
        <v>-201</v>
      </c>
      <c r="FO427" s="33">
        <f t="shared" si="280"/>
        <v>-201</v>
      </c>
      <c r="FP427" s="33">
        <f t="shared" si="280"/>
        <v>-201</v>
      </c>
      <c r="FQ427" s="33">
        <f t="shared" si="280"/>
        <v>-201</v>
      </c>
      <c r="FR427" s="33">
        <f t="shared" si="280"/>
        <v>-201</v>
      </c>
      <c r="FS427" s="33">
        <f t="shared" si="280"/>
        <v>-201</v>
      </c>
      <c r="FT427" s="33">
        <f t="shared" si="280"/>
        <v>-201</v>
      </c>
      <c r="FU427" s="33">
        <f t="shared" si="280"/>
        <v>-201</v>
      </c>
      <c r="FV427" s="33">
        <f t="shared" si="280"/>
        <v>-201</v>
      </c>
      <c r="FW427" s="33">
        <f t="shared" si="280"/>
        <v>-201</v>
      </c>
      <c r="FX427" s="33">
        <f t="shared" si="280"/>
        <v>-201</v>
      </c>
      <c r="FY427" s="33">
        <f t="shared" si="280"/>
        <v>-201</v>
      </c>
      <c r="FZ427" s="33">
        <f t="shared" si="280"/>
        <v>-201</v>
      </c>
      <c r="GA427" s="33">
        <f t="shared" si="280"/>
        <v>-201</v>
      </c>
      <c r="GB427" s="33">
        <f t="shared" si="280"/>
        <v>-201</v>
      </c>
      <c r="GC427" s="33">
        <f t="shared" si="280"/>
        <v>-201</v>
      </c>
      <c r="GD427" s="34">
        <f t="shared" si="280"/>
        <v>-201</v>
      </c>
      <c r="GE427" s="194" t="s">
        <v>529</v>
      </c>
    </row>
    <row r="428" spans="1:187" s="28" customFormat="1" ht="17" customHeight="1">
      <c r="A428" s="1"/>
      <c r="B428" s="1">
        <v>248</v>
      </c>
      <c r="C428" s="64" t="s">
        <v>138</v>
      </c>
      <c r="D428" s="56" t="s">
        <v>67</v>
      </c>
      <c r="E428" s="56" t="s">
        <v>67</v>
      </c>
      <c r="F428" s="63" t="s">
        <v>369</v>
      </c>
      <c r="G428" s="63" t="s">
        <v>371</v>
      </c>
      <c r="H428" s="32" t="s">
        <v>138</v>
      </c>
      <c r="I428" s="53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6"/>
      <c r="AN428" s="53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6"/>
      <c r="BP428" s="53"/>
      <c r="BQ428" s="27"/>
      <c r="BR428" s="27"/>
      <c r="BS428" s="27"/>
      <c r="BT428" s="27"/>
      <c r="BU428" s="27"/>
      <c r="BV428" s="27"/>
      <c r="BW428" s="27"/>
      <c r="BX428" s="27"/>
      <c r="BY428" s="27"/>
      <c r="BZ428" s="27"/>
      <c r="CA428" s="27"/>
      <c r="CB428" s="27"/>
      <c r="CC428" s="27"/>
      <c r="CD428" s="27"/>
      <c r="CE428" s="27"/>
      <c r="CF428" s="27"/>
      <c r="CG428" s="27"/>
      <c r="CH428" s="27"/>
      <c r="CI428" s="27"/>
      <c r="CJ428" s="27"/>
      <c r="CK428" s="27"/>
      <c r="CL428" s="27"/>
      <c r="CM428" s="27"/>
      <c r="CN428" s="27"/>
      <c r="CO428" s="27"/>
      <c r="CP428" s="27"/>
      <c r="CQ428" s="26"/>
      <c r="CR428" s="53"/>
      <c r="CS428" s="27"/>
      <c r="CT428" s="27"/>
      <c r="CU428" s="27"/>
      <c r="CV428" s="27"/>
      <c r="CW428" s="27"/>
      <c r="CX428" s="27"/>
      <c r="CY428" s="27"/>
      <c r="CZ428" s="27"/>
      <c r="DA428" s="27"/>
      <c r="DB428" s="27"/>
      <c r="DC428" s="27"/>
      <c r="DD428" s="27"/>
      <c r="DE428" s="27"/>
      <c r="DF428" s="27"/>
      <c r="DG428" s="27"/>
      <c r="DH428" s="27"/>
      <c r="DI428" s="27"/>
      <c r="DJ428" s="27"/>
      <c r="DK428" s="27"/>
      <c r="DL428" s="27"/>
      <c r="DM428" s="27"/>
      <c r="DN428" s="27"/>
      <c r="DO428" s="27"/>
      <c r="DP428" s="27"/>
      <c r="DQ428" s="27"/>
      <c r="DR428" s="27"/>
      <c r="DS428" s="27"/>
      <c r="DT428" s="27"/>
      <c r="DU428" s="27"/>
      <c r="DV428" s="27"/>
      <c r="DW428" s="27"/>
      <c r="DX428" s="27"/>
      <c r="DY428" s="27"/>
      <c r="DZ428" s="26"/>
      <c r="EA428" s="53"/>
      <c r="EB428" s="27"/>
      <c r="EC428" s="27"/>
      <c r="ED428" s="27"/>
      <c r="EE428" s="27"/>
      <c r="EF428" s="27"/>
      <c r="EG428" s="27"/>
      <c r="EH428" s="27"/>
      <c r="EI428" s="27"/>
      <c r="EJ428" s="27"/>
      <c r="EK428" s="27"/>
      <c r="EL428" s="27"/>
      <c r="EM428" s="27"/>
      <c r="EN428" s="27"/>
      <c r="EO428" s="27"/>
      <c r="EP428" s="27"/>
      <c r="EQ428" s="27"/>
      <c r="ER428" s="27"/>
      <c r="ES428" s="27"/>
      <c r="ET428" s="27"/>
      <c r="EU428" s="27"/>
      <c r="EV428" s="27"/>
      <c r="EW428" s="27"/>
      <c r="EX428" s="27"/>
      <c r="EY428" s="27"/>
      <c r="EZ428" s="27"/>
      <c r="FA428" s="27"/>
      <c r="FB428" s="26"/>
      <c r="FC428" s="53"/>
      <c r="FD428" s="27"/>
      <c r="FE428" s="27"/>
      <c r="FF428" s="27"/>
      <c r="FG428" s="27"/>
      <c r="FH428" s="27"/>
      <c r="FI428" s="27"/>
      <c r="FJ428" s="27"/>
      <c r="FK428" s="27"/>
      <c r="FL428" s="27"/>
      <c r="FM428" s="27"/>
      <c r="FN428" s="27"/>
      <c r="FO428" s="27"/>
      <c r="FP428" s="27"/>
      <c r="FQ428" s="27"/>
      <c r="FR428" s="27"/>
      <c r="FS428" s="27"/>
      <c r="FT428" s="27"/>
      <c r="FU428" s="27"/>
      <c r="FV428" s="27"/>
      <c r="FW428" s="27"/>
      <c r="FX428" s="27"/>
      <c r="FY428" s="27"/>
      <c r="FZ428" s="27"/>
      <c r="GA428" s="27"/>
      <c r="GB428" s="27"/>
      <c r="GC428" s="27"/>
      <c r="GD428" s="26"/>
      <c r="GE428" s="54"/>
    </row>
    <row r="429" spans="1:187" s="28" customFormat="1" ht="17" customHeight="1">
      <c r="A429" s="1"/>
      <c r="B429" s="1">
        <v>248</v>
      </c>
      <c r="C429" s="64" t="s">
        <v>138</v>
      </c>
      <c r="D429" s="56" t="s">
        <v>67</v>
      </c>
      <c r="E429" s="56" t="s">
        <v>67</v>
      </c>
      <c r="F429" s="63" t="s">
        <v>369</v>
      </c>
      <c r="G429" s="63" t="s">
        <v>371</v>
      </c>
      <c r="H429" s="32" t="s">
        <v>138</v>
      </c>
      <c r="I429" s="53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6"/>
      <c r="AN429" s="53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6"/>
      <c r="BP429" s="53"/>
      <c r="BQ429" s="27"/>
      <c r="BR429" s="27"/>
      <c r="BS429" s="27"/>
      <c r="BT429" s="27"/>
      <c r="BU429" s="27"/>
      <c r="BV429" s="27"/>
      <c r="BW429" s="27"/>
      <c r="BX429" s="27"/>
      <c r="BY429" s="27"/>
      <c r="BZ429" s="27"/>
      <c r="CA429" s="27"/>
      <c r="CB429" s="27"/>
      <c r="CC429" s="27"/>
      <c r="CD429" s="27"/>
      <c r="CE429" s="27"/>
      <c r="CF429" s="27"/>
      <c r="CG429" s="27"/>
      <c r="CH429" s="27"/>
      <c r="CI429" s="27"/>
      <c r="CJ429" s="27"/>
      <c r="CK429" s="27"/>
      <c r="CL429" s="27"/>
      <c r="CM429" s="27"/>
      <c r="CN429" s="27"/>
      <c r="CO429" s="27"/>
      <c r="CP429" s="27"/>
      <c r="CQ429" s="26"/>
      <c r="CR429" s="53"/>
      <c r="CS429" s="27"/>
      <c r="CT429" s="27"/>
      <c r="CU429" s="27"/>
      <c r="CV429" s="27"/>
      <c r="CW429" s="27"/>
      <c r="CX429" s="27"/>
      <c r="CY429" s="27"/>
      <c r="CZ429" s="27"/>
      <c r="DA429" s="27"/>
      <c r="DB429" s="27"/>
      <c r="DC429" s="27"/>
      <c r="DD429" s="27"/>
      <c r="DE429" s="27"/>
      <c r="DF429" s="27"/>
      <c r="DG429" s="27"/>
      <c r="DH429" s="27"/>
      <c r="DI429" s="27"/>
      <c r="DJ429" s="27"/>
      <c r="DK429" s="27"/>
      <c r="DL429" s="27"/>
      <c r="DM429" s="27"/>
      <c r="DN429" s="27"/>
      <c r="DO429" s="27"/>
      <c r="DP429" s="27"/>
      <c r="DQ429" s="27"/>
      <c r="DR429" s="27"/>
      <c r="DS429" s="27"/>
      <c r="DT429" s="27"/>
      <c r="DU429" s="27"/>
      <c r="DV429" s="27"/>
      <c r="DW429" s="27"/>
      <c r="DX429" s="27"/>
      <c r="DY429" s="27"/>
      <c r="DZ429" s="26"/>
      <c r="EA429" s="53"/>
      <c r="EB429" s="27"/>
      <c r="EC429" s="27"/>
      <c r="ED429" s="27"/>
      <c r="EE429" s="27"/>
      <c r="EF429" s="27"/>
      <c r="EG429" s="27"/>
      <c r="EH429" s="27"/>
      <c r="EI429" s="27"/>
      <c r="EJ429" s="27"/>
      <c r="EK429" s="27"/>
      <c r="EL429" s="27"/>
      <c r="EM429" s="27"/>
      <c r="EN429" s="27"/>
      <c r="EO429" s="27"/>
      <c r="EP429" s="27"/>
      <c r="EQ429" s="27"/>
      <c r="ER429" s="27"/>
      <c r="ES429" s="27"/>
      <c r="ET429" s="27"/>
      <c r="EU429" s="27"/>
      <c r="EV429" s="27"/>
      <c r="EW429" s="27"/>
      <c r="EX429" s="27"/>
      <c r="EY429" s="27"/>
      <c r="EZ429" s="27"/>
      <c r="FA429" s="27"/>
      <c r="FB429" s="26"/>
      <c r="FC429" s="53"/>
      <c r="FD429" s="27"/>
      <c r="FE429" s="27"/>
      <c r="FF429" s="27"/>
      <c r="FG429" s="27"/>
      <c r="FH429" s="27"/>
      <c r="FI429" s="27"/>
      <c r="FJ429" s="27"/>
      <c r="FK429" s="27"/>
      <c r="FL429" s="27"/>
      <c r="FM429" s="27"/>
      <c r="FN429" s="27"/>
      <c r="FO429" s="27"/>
      <c r="FP429" s="27"/>
      <c r="FQ429" s="27"/>
      <c r="FR429" s="27"/>
      <c r="FS429" s="27"/>
      <c r="FT429" s="27"/>
      <c r="FU429" s="27"/>
      <c r="FV429" s="27"/>
      <c r="FW429" s="27"/>
      <c r="FX429" s="27"/>
      <c r="FY429" s="27"/>
      <c r="FZ429" s="27"/>
      <c r="GA429" s="27"/>
      <c r="GB429" s="27"/>
      <c r="GC429" s="27"/>
      <c r="GD429" s="26"/>
      <c r="GE429" s="54"/>
    </row>
    <row r="430" spans="1:187" s="28" customFormat="1" ht="17" customHeight="1">
      <c r="A430" s="1"/>
      <c r="B430" s="1">
        <v>248</v>
      </c>
      <c r="C430" s="64" t="s">
        <v>138</v>
      </c>
      <c r="D430" s="56" t="s">
        <v>67</v>
      </c>
      <c r="E430" s="56" t="s">
        <v>67</v>
      </c>
      <c r="F430" s="63" t="s">
        <v>369</v>
      </c>
      <c r="G430" s="63" t="s">
        <v>371</v>
      </c>
      <c r="H430" s="32" t="s">
        <v>138</v>
      </c>
      <c r="I430" s="53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6"/>
      <c r="AN430" s="53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6"/>
      <c r="BP430" s="53"/>
      <c r="BQ430" s="27"/>
      <c r="BR430" s="27"/>
      <c r="BS430" s="27"/>
      <c r="BT430" s="27"/>
      <c r="BU430" s="27"/>
      <c r="BV430" s="27"/>
      <c r="BW430" s="27"/>
      <c r="BX430" s="27"/>
      <c r="BY430" s="27"/>
      <c r="BZ430" s="27"/>
      <c r="CA430" s="27"/>
      <c r="CB430" s="27"/>
      <c r="CC430" s="27"/>
      <c r="CD430" s="27"/>
      <c r="CE430" s="27"/>
      <c r="CF430" s="27"/>
      <c r="CG430" s="27"/>
      <c r="CH430" s="27"/>
      <c r="CI430" s="27"/>
      <c r="CJ430" s="27"/>
      <c r="CK430" s="27"/>
      <c r="CL430" s="27"/>
      <c r="CM430" s="27"/>
      <c r="CN430" s="27"/>
      <c r="CO430" s="27"/>
      <c r="CP430" s="27"/>
      <c r="CQ430" s="26"/>
      <c r="CR430" s="53"/>
      <c r="CS430" s="27"/>
      <c r="CT430" s="27"/>
      <c r="CU430" s="27"/>
      <c r="CV430" s="27"/>
      <c r="CW430" s="27"/>
      <c r="CX430" s="27"/>
      <c r="CY430" s="27"/>
      <c r="CZ430" s="27"/>
      <c r="DA430" s="27"/>
      <c r="DB430" s="27"/>
      <c r="DC430" s="27"/>
      <c r="DD430" s="27"/>
      <c r="DE430" s="27"/>
      <c r="DF430" s="27"/>
      <c r="DG430" s="27"/>
      <c r="DH430" s="27"/>
      <c r="DI430" s="27"/>
      <c r="DJ430" s="27"/>
      <c r="DK430" s="27"/>
      <c r="DL430" s="27"/>
      <c r="DM430" s="27"/>
      <c r="DN430" s="27"/>
      <c r="DO430" s="27"/>
      <c r="DP430" s="27"/>
      <c r="DQ430" s="27"/>
      <c r="DR430" s="27"/>
      <c r="DS430" s="27"/>
      <c r="DT430" s="27"/>
      <c r="DU430" s="27"/>
      <c r="DV430" s="27"/>
      <c r="DW430" s="27"/>
      <c r="DX430" s="27"/>
      <c r="DY430" s="27"/>
      <c r="DZ430" s="26"/>
      <c r="EA430" s="53"/>
      <c r="EB430" s="27"/>
      <c r="EC430" s="27"/>
      <c r="ED430" s="27"/>
      <c r="EE430" s="27"/>
      <c r="EF430" s="27"/>
      <c r="EG430" s="27"/>
      <c r="EH430" s="27"/>
      <c r="EI430" s="27"/>
      <c r="EJ430" s="27"/>
      <c r="EK430" s="27"/>
      <c r="EL430" s="27"/>
      <c r="EM430" s="27"/>
      <c r="EN430" s="27"/>
      <c r="EO430" s="27"/>
      <c r="EP430" s="27"/>
      <c r="EQ430" s="27"/>
      <c r="ER430" s="27"/>
      <c r="ES430" s="27"/>
      <c r="ET430" s="27"/>
      <c r="EU430" s="27"/>
      <c r="EV430" s="27"/>
      <c r="EW430" s="27"/>
      <c r="EX430" s="27"/>
      <c r="EY430" s="27"/>
      <c r="EZ430" s="27"/>
      <c r="FA430" s="27"/>
      <c r="FB430" s="26"/>
      <c r="FC430" s="53"/>
      <c r="FD430" s="27"/>
      <c r="FE430" s="27"/>
      <c r="FF430" s="27"/>
      <c r="FG430" s="27"/>
      <c r="FH430" s="27"/>
      <c r="FI430" s="27"/>
      <c r="FJ430" s="27"/>
      <c r="FK430" s="27"/>
      <c r="FL430" s="27"/>
      <c r="FM430" s="27"/>
      <c r="FN430" s="27"/>
      <c r="FO430" s="27"/>
      <c r="FP430" s="27"/>
      <c r="FQ430" s="27"/>
      <c r="FR430" s="27"/>
      <c r="FS430" s="27"/>
      <c r="FT430" s="27"/>
      <c r="FU430" s="27"/>
      <c r="FV430" s="27"/>
      <c r="FW430" s="27"/>
      <c r="FX430" s="27"/>
      <c r="FY430" s="27"/>
      <c r="FZ430" s="27"/>
      <c r="GA430" s="27"/>
      <c r="GB430" s="27"/>
      <c r="GC430" s="27"/>
      <c r="GD430" s="26"/>
      <c r="GE430" s="54"/>
    </row>
    <row r="431" spans="1:187" s="28" customFormat="1" ht="17" customHeight="1">
      <c r="A431" s="1"/>
      <c r="B431" s="1">
        <v>248</v>
      </c>
      <c r="C431" s="64" t="s">
        <v>138</v>
      </c>
      <c r="D431" s="56" t="s">
        <v>67</v>
      </c>
      <c r="E431" s="56" t="s">
        <v>67</v>
      </c>
      <c r="F431" s="63" t="s">
        <v>369</v>
      </c>
      <c r="G431" s="63" t="s">
        <v>371</v>
      </c>
      <c r="H431" s="32" t="s">
        <v>138</v>
      </c>
      <c r="I431" s="53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6"/>
      <c r="AN431" s="53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6"/>
      <c r="BP431" s="53"/>
      <c r="BQ431" s="27"/>
      <c r="BR431" s="27"/>
      <c r="BS431" s="27"/>
      <c r="BT431" s="27"/>
      <c r="BU431" s="27"/>
      <c r="BV431" s="27"/>
      <c r="BW431" s="27"/>
      <c r="BX431" s="27"/>
      <c r="BY431" s="27"/>
      <c r="BZ431" s="27"/>
      <c r="CA431" s="27"/>
      <c r="CB431" s="27"/>
      <c r="CC431" s="27"/>
      <c r="CD431" s="27"/>
      <c r="CE431" s="27"/>
      <c r="CF431" s="27"/>
      <c r="CG431" s="27"/>
      <c r="CH431" s="27"/>
      <c r="CI431" s="27"/>
      <c r="CJ431" s="27"/>
      <c r="CK431" s="27"/>
      <c r="CL431" s="27"/>
      <c r="CM431" s="27"/>
      <c r="CN431" s="27"/>
      <c r="CO431" s="27"/>
      <c r="CP431" s="27"/>
      <c r="CQ431" s="26"/>
      <c r="CR431" s="53"/>
      <c r="CS431" s="27"/>
      <c r="CT431" s="27"/>
      <c r="CU431" s="27"/>
      <c r="CV431" s="27"/>
      <c r="CW431" s="27"/>
      <c r="CX431" s="27"/>
      <c r="CY431" s="27"/>
      <c r="CZ431" s="27"/>
      <c r="DA431" s="27"/>
      <c r="DB431" s="27"/>
      <c r="DC431" s="27"/>
      <c r="DD431" s="27"/>
      <c r="DE431" s="27"/>
      <c r="DF431" s="27"/>
      <c r="DG431" s="27"/>
      <c r="DH431" s="27"/>
      <c r="DI431" s="27"/>
      <c r="DJ431" s="27"/>
      <c r="DK431" s="27"/>
      <c r="DL431" s="27"/>
      <c r="DM431" s="27"/>
      <c r="DN431" s="27"/>
      <c r="DO431" s="27"/>
      <c r="DP431" s="27"/>
      <c r="DQ431" s="27"/>
      <c r="DR431" s="27"/>
      <c r="DS431" s="27"/>
      <c r="DT431" s="27"/>
      <c r="DU431" s="27"/>
      <c r="DV431" s="27"/>
      <c r="DW431" s="27"/>
      <c r="DX431" s="27"/>
      <c r="DY431" s="27"/>
      <c r="DZ431" s="26"/>
      <c r="EA431" s="53"/>
      <c r="EB431" s="27"/>
      <c r="EC431" s="27"/>
      <c r="ED431" s="27"/>
      <c r="EE431" s="27"/>
      <c r="EF431" s="27"/>
      <c r="EG431" s="27"/>
      <c r="EH431" s="27"/>
      <c r="EI431" s="27"/>
      <c r="EJ431" s="27"/>
      <c r="EK431" s="27"/>
      <c r="EL431" s="27"/>
      <c r="EM431" s="27"/>
      <c r="EN431" s="27"/>
      <c r="EO431" s="27"/>
      <c r="EP431" s="27"/>
      <c r="EQ431" s="27"/>
      <c r="ER431" s="27"/>
      <c r="ES431" s="27"/>
      <c r="ET431" s="27"/>
      <c r="EU431" s="27"/>
      <c r="EV431" s="27"/>
      <c r="EW431" s="27"/>
      <c r="EX431" s="27"/>
      <c r="EY431" s="27"/>
      <c r="EZ431" s="27"/>
      <c r="FA431" s="27"/>
      <c r="FB431" s="26"/>
      <c r="FC431" s="53"/>
      <c r="FD431" s="27"/>
      <c r="FE431" s="27"/>
      <c r="FF431" s="27"/>
      <c r="FG431" s="27"/>
      <c r="FH431" s="27"/>
      <c r="FI431" s="27"/>
      <c r="FJ431" s="27"/>
      <c r="FK431" s="27"/>
      <c r="FL431" s="27"/>
      <c r="FM431" s="27"/>
      <c r="FN431" s="27"/>
      <c r="FO431" s="27"/>
      <c r="FP431" s="27"/>
      <c r="FQ431" s="27"/>
      <c r="FR431" s="27"/>
      <c r="FS431" s="27"/>
      <c r="FT431" s="27"/>
      <c r="FU431" s="27"/>
      <c r="FV431" s="27"/>
      <c r="FW431" s="27"/>
      <c r="FX431" s="27"/>
      <c r="FY431" s="27"/>
      <c r="FZ431" s="27"/>
      <c r="GA431" s="27"/>
      <c r="GB431" s="27"/>
      <c r="GC431" s="27"/>
      <c r="GD431" s="26"/>
      <c r="GE431" s="54"/>
    </row>
    <row r="432" spans="1:187" s="28" customFormat="1" ht="17" customHeight="1">
      <c r="A432" s="1"/>
      <c r="B432" s="1">
        <v>248</v>
      </c>
      <c r="C432" s="65" t="s">
        <v>138</v>
      </c>
      <c r="D432" s="66" t="s">
        <v>67</v>
      </c>
      <c r="E432" s="66" t="s">
        <v>67</v>
      </c>
      <c r="F432" s="67" t="s">
        <v>369</v>
      </c>
      <c r="G432" s="67" t="s">
        <v>371</v>
      </c>
      <c r="H432" s="68" t="s">
        <v>138</v>
      </c>
      <c r="I432" s="69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70"/>
      <c r="AD432" s="70"/>
      <c r="AE432" s="70"/>
      <c r="AF432" s="70"/>
      <c r="AG432" s="70"/>
      <c r="AH432" s="70"/>
      <c r="AI432" s="70"/>
      <c r="AJ432" s="70"/>
      <c r="AK432" s="70"/>
      <c r="AL432" s="70"/>
      <c r="AM432" s="71"/>
      <c r="AN432" s="69"/>
      <c r="AO432" s="70"/>
      <c r="AP432" s="70"/>
      <c r="AQ432" s="70"/>
      <c r="AR432" s="70"/>
      <c r="AS432" s="70"/>
      <c r="AT432" s="70"/>
      <c r="AU432" s="70"/>
      <c r="AV432" s="70"/>
      <c r="AW432" s="70"/>
      <c r="AX432" s="70"/>
      <c r="AY432" s="70"/>
      <c r="AZ432" s="70"/>
      <c r="BA432" s="70"/>
      <c r="BB432" s="70"/>
      <c r="BC432" s="70"/>
      <c r="BD432" s="70"/>
      <c r="BE432" s="70"/>
      <c r="BF432" s="70"/>
      <c r="BG432" s="70"/>
      <c r="BH432" s="70"/>
      <c r="BI432" s="70"/>
      <c r="BJ432" s="70"/>
      <c r="BK432" s="70"/>
      <c r="BL432" s="70"/>
      <c r="BM432" s="70"/>
      <c r="BN432" s="70"/>
      <c r="BO432" s="71"/>
      <c r="BP432" s="69"/>
      <c r="BQ432" s="70"/>
      <c r="BR432" s="70"/>
      <c r="BS432" s="70"/>
      <c r="BT432" s="70"/>
      <c r="BU432" s="70"/>
      <c r="BV432" s="70"/>
      <c r="BW432" s="70"/>
      <c r="BX432" s="70"/>
      <c r="BY432" s="70"/>
      <c r="BZ432" s="70"/>
      <c r="CA432" s="70"/>
      <c r="CB432" s="70"/>
      <c r="CC432" s="70"/>
      <c r="CD432" s="70"/>
      <c r="CE432" s="70"/>
      <c r="CF432" s="70"/>
      <c r="CG432" s="70"/>
      <c r="CH432" s="70"/>
      <c r="CI432" s="70"/>
      <c r="CJ432" s="70"/>
      <c r="CK432" s="70"/>
      <c r="CL432" s="70"/>
      <c r="CM432" s="70"/>
      <c r="CN432" s="70"/>
      <c r="CO432" s="70"/>
      <c r="CP432" s="70"/>
      <c r="CQ432" s="71"/>
      <c r="CR432" s="69"/>
      <c r="CS432" s="70"/>
      <c r="CT432" s="70"/>
      <c r="CU432" s="70"/>
      <c r="CV432" s="70"/>
      <c r="CW432" s="70"/>
      <c r="CX432" s="70"/>
      <c r="CY432" s="70"/>
      <c r="CZ432" s="70"/>
      <c r="DA432" s="70"/>
      <c r="DB432" s="70"/>
      <c r="DC432" s="70"/>
      <c r="DD432" s="70"/>
      <c r="DE432" s="70"/>
      <c r="DF432" s="70"/>
      <c r="DG432" s="70"/>
      <c r="DH432" s="70"/>
      <c r="DI432" s="70"/>
      <c r="DJ432" s="70"/>
      <c r="DK432" s="70"/>
      <c r="DL432" s="70"/>
      <c r="DM432" s="70"/>
      <c r="DN432" s="70"/>
      <c r="DO432" s="70"/>
      <c r="DP432" s="70"/>
      <c r="DQ432" s="70"/>
      <c r="DR432" s="70"/>
      <c r="DS432" s="70"/>
      <c r="DT432" s="70"/>
      <c r="DU432" s="70"/>
      <c r="DV432" s="70"/>
      <c r="DW432" s="70"/>
      <c r="DX432" s="70"/>
      <c r="DY432" s="70"/>
      <c r="DZ432" s="71"/>
      <c r="EA432" s="69"/>
      <c r="EB432" s="70"/>
      <c r="EC432" s="70"/>
      <c r="ED432" s="70"/>
      <c r="EE432" s="70"/>
      <c r="EF432" s="70"/>
      <c r="EG432" s="70"/>
      <c r="EH432" s="70"/>
      <c r="EI432" s="70"/>
      <c r="EJ432" s="70"/>
      <c r="EK432" s="70"/>
      <c r="EL432" s="70"/>
      <c r="EM432" s="70"/>
      <c r="EN432" s="70"/>
      <c r="EO432" s="70"/>
      <c r="EP432" s="70"/>
      <c r="EQ432" s="70"/>
      <c r="ER432" s="70"/>
      <c r="ES432" s="70"/>
      <c r="ET432" s="70"/>
      <c r="EU432" s="70"/>
      <c r="EV432" s="70"/>
      <c r="EW432" s="70"/>
      <c r="EX432" s="70"/>
      <c r="EY432" s="70"/>
      <c r="EZ432" s="70"/>
      <c r="FA432" s="70"/>
      <c r="FB432" s="71"/>
      <c r="FC432" s="69"/>
      <c r="FD432" s="70"/>
      <c r="FE432" s="70"/>
      <c r="FF432" s="70"/>
      <c r="FG432" s="70"/>
      <c r="FH432" s="70"/>
      <c r="FI432" s="70"/>
      <c r="FJ432" s="70"/>
      <c r="FK432" s="70"/>
      <c r="FL432" s="70"/>
      <c r="FM432" s="70"/>
      <c r="FN432" s="70"/>
      <c r="FO432" s="70"/>
      <c r="FP432" s="70"/>
      <c r="FQ432" s="70"/>
      <c r="FR432" s="70"/>
      <c r="FS432" s="70"/>
      <c r="FT432" s="70"/>
      <c r="FU432" s="70"/>
      <c r="FV432" s="70"/>
      <c r="FW432" s="70"/>
      <c r="FX432" s="70"/>
      <c r="FY432" s="70"/>
      <c r="FZ432" s="70"/>
      <c r="GA432" s="70"/>
      <c r="GB432" s="70"/>
      <c r="GC432" s="70"/>
      <c r="GD432" s="71"/>
      <c r="GE432" s="54"/>
    </row>
    <row r="433" spans="1:187" s="35" customFormat="1" ht="17" customHeight="1">
      <c r="A433" s="1">
        <v>1</v>
      </c>
      <c r="B433" s="1">
        <v>249</v>
      </c>
      <c r="C433" s="6" t="s">
        <v>176</v>
      </c>
      <c r="D433" s="18"/>
      <c r="E433" s="18"/>
      <c r="F433" s="18" t="s">
        <v>369</v>
      </c>
      <c r="G433" s="18" t="s">
        <v>372</v>
      </c>
      <c r="H433" s="12"/>
      <c r="I433" s="51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2"/>
      <c r="AN433" s="51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2"/>
      <c r="BP433" s="51"/>
      <c r="BQ433" s="18"/>
      <c r="BR433" s="18"/>
      <c r="BS433" s="18"/>
      <c r="BT433" s="18"/>
      <c r="BU433" s="18"/>
      <c r="BV433" s="18"/>
      <c r="BW433" s="18"/>
      <c r="BX433" s="18"/>
      <c r="BY433" s="18"/>
      <c r="BZ433" s="18"/>
      <c r="CA433" s="18"/>
      <c r="CB433" s="18"/>
      <c r="CC433" s="18"/>
      <c r="CD433" s="18"/>
      <c r="CE433" s="18"/>
      <c r="CF433" s="18"/>
      <c r="CG433" s="18"/>
      <c r="CH433" s="18"/>
      <c r="CI433" s="18"/>
      <c r="CJ433" s="18"/>
      <c r="CK433" s="18"/>
      <c r="CL433" s="18"/>
      <c r="CM433" s="18"/>
      <c r="CN433" s="18"/>
      <c r="CO433" s="18"/>
      <c r="CP433" s="18"/>
      <c r="CQ433" s="12"/>
      <c r="CR433" s="51"/>
      <c r="CS433" s="18"/>
      <c r="CT433" s="18"/>
      <c r="CU433" s="18"/>
      <c r="CV433" s="18"/>
      <c r="CW433" s="18"/>
      <c r="CX433" s="18"/>
      <c r="CY433" s="18"/>
      <c r="CZ433" s="18"/>
      <c r="DA433" s="18"/>
      <c r="DB433" s="18"/>
      <c r="DC433" s="18"/>
      <c r="DD433" s="18"/>
      <c r="DE433" s="18"/>
      <c r="DF433" s="18"/>
      <c r="DG433" s="18"/>
      <c r="DH433" s="18"/>
      <c r="DI433" s="18"/>
      <c r="DJ433" s="18"/>
      <c r="DK433" s="18"/>
      <c r="DL433" s="18"/>
      <c r="DM433" s="18"/>
      <c r="DN433" s="18"/>
      <c r="DO433" s="18"/>
      <c r="DP433" s="18"/>
      <c r="DQ433" s="18"/>
      <c r="DR433" s="18"/>
      <c r="DS433" s="18"/>
      <c r="DT433" s="18"/>
      <c r="DU433" s="18"/>
      <c r="DV433" s="18"/>
      <c r="DW433" s="18"/>
      <c r="DX433" s="18"/>
      <c r="DY433" s="18"/>
      <c r="DZ433" s="12"/>
      <c r="EA433" s="51"/>
      <c r="EB433" s="18"/>
      <c r="EC433" s="18"/>
      <c r="ED433" s="18"/>
      <c r="EE433" s="18"/>
      <c r="EF433" s="18"/>
      <c r="EG433" s="18"/>
      <c r="EH433" s="18"/>
      <c r="EI433" s="18"/>
      <c r="EJ433" s="18"/>
      <c r="EK433" s="18"/>
      <c r="EL433" s="18"/>
      <c r="EM433" s="18"/>
      <c r="EN433" s="18"/>
      <c r="EO433" s="18"/>
      <c r="EP433" s="18"/>
      <c r="EQ433" s="18"/>
      <c r="ER433" s="18"/>
      <c r="ES433" s="18"/>
      <c r="ET433" s="18"/>
      <c r="EU433" s="18"/>
      <c r="EV433" s="18"/>
      <c r="EW433" s="18"/>
      <c r="EX433" s="18"/>
      <c r="EY433" s="18"/>
      <c r="EZ433" s="18"/>
      <c r="FA433" s="18"/>
      <c r="FB433" s="12"/>
      <c r="FC433" s="51"/>
      <c r="FD433" s="18"/>
      <c r="FE433" s="18"/>
      <c r="FF433" s="18"/>
      <c r="FG433" s="18"/>
      <c r="FH433" s="18"/>
      <c r="FI433" s="18"/>
      <c r="FJ433" s="18"/>
      <c r="FK433" s="18"/>
      <c r="FL433" s="18"/>
      <c r="FM433" s="18"/>
      <c r="FN433" s="18"/>
      <c r="FO433" s="18"/>
      <c r="FP433" s="18"/>
      <c r="FQ433" s="18"/>
      <c r="FR433" s="18"/>
      <c r="FS433" s="18"/>
      <c r="FT433" s="18"/>
      <c r="FU433" s="18"/>
      <c r="FV433" s="18"/>
      <c r="FW433" s="18"/>
      <c r="FX433" s="18"/>
      <c r="FY433" s="18"/>
      <c r="FZ433" s="18"/>
      <c r="GA433" s="18"/>
      <c r="GB433" s="18"/>
      <c r="GC433" s="18"/>
      <c r="GD433" s="12"/>
      <c r="GE433" s="22"/>
    </row>
    <row r="434" spans="1:187" s="35" customFormat="1" ht="17" customHeight="1">
      <c r="A434" s="1">
        <v>1</v>
      </c>
      <c r="B434" s="1">
        <v>250</v>
      </c>
      <c r="C434" s="37" t="s">
        <v>177</v>
      </c>
      <c r="D434" s="33" t="s">
        <v>63</v>
      </c>
      <c r="E434" s="33" t="s">
        <v>177</v>
      </c>
      <c r="F434" s="33" t="s">
        <v>369</v>
      </c>
      <c r="G434" s="33" t="s">
        <v>372</v>
      </c>
      <c r="H434" s="34" t="s">
        <v>155</v>
      </c>
      <c r="I434" s="62">
        <v>-11270</v>
      </c>
      <c r="J434" s="33">
        <v>25066</v>
      </c>
      <c r="K434" s="33">
        <f t="shared" ref="K434:Z435" si="281">INDEX(K$91:K$263,MATCH($E434,$E$91:$E$263,0))-INDEX(K$6:K$32,MATCH($D434,$D$6:$D$32,0))</f>
        <v>39066</v>
      </c>
      <c r="L434" s="33">
        <f t="shared" si="281"/>
        <v>12966</v>
      </c>
      <c r="M434" s="33">
        <f t="shared" si="281"/>
        <v>12966</v>
      </c>
      <c r="N434" s="33">
        <f t="shared" si="281"/>
        <v>19086</v>
      </c>
      <c r="O434" s="33">
        <f t="shared" si="281"/>
        <v>25206</v>
      </c>
      <c r="P434" s="33">
        <f t="shared" si="281"/>
        <v>31326</v>
      </c>
      <c r="Q434" s="33">
        <f t="shared" si="281"/>
        <v>31326</v>
      </c>
      <c r="R434" s="33">
        <f t="shared" si="281"/>
        <v>37446</v>
      </c>
      <c r="S434" s="33">
        <f t="shared" si="281"/>
        <v>30626</v>
      </c>
      <c r="T434" s="33">
        <f t="shared" si="281"/>
        <v>43863</v>
      </c>
      <c r="U434" s="33">
        <f t="shared" si="281"/>
        <v>43863</v>
      </c>
      <c r="V434" s="33">
        <f t="shared" si="281"/>
        <v>55873</v>
      </c>
      <c r="W434" s="33">
        <f t="shared" si="281"/>
        <v>60903</v>
      </c>
      <c r="X434" s="33">
        <f t="shared" si="281"/>
        <v>60903</v>
      </c>
      <c r="Y434" s="33">
        <f t="shared" si="281"/>
        <v>66293</v>
      </c>
      <c r="Z434" s="33">
        <f t="shared" si="281"/>
        <v>52603</v>
      </c>
      <c r="AA434" s="33">
        <f t="shared" ref="AA434:AP435" si="282">INDEX(AA$91:AA$263,MATCH($E434,$E$91:$E$263,0))-INDEX(AA$6:AA$32,MATCH($D434,$D$6:$D$32,0))</f>
        <v>58451</v>
      </c>
      <c r="AB434" s="33">
        <f t="shared" si="282"/>
        <v>63851</v>
      </c>
      <c r="AC434" s="33">
        <f t="shared" si="282"/>
        <v>69376</v>
      </c>
      <c r="AD434" s="33">
        <f t="shared" si="282"/>
        <v>75496</v>
      </c>
      <c r="AE434" s="33">
        <f t="shared" si="282"/>
        <v>75496</v>
      </c>
      <c r="AF434" s="33">
        <f t="shared" si="282"/>
        <v>80896</v>
      </c>
      <c r="AG434" s="33">
        <f t="shared" si="282"/>
        <v>73226</v>
      </c>
      <c r="AH434" s="33">
        <f t="shared" si="282"/>
        <v>78580</v>
      </c>
      <c r="AI434" s="33">
        <f t="shared" si="282"/>
        <v>83980</v>
      </c>
      <c r="AJ434" s="33">
        <f t="shared" si="282"/>
        <v>89710</v>
      </c>
      <c r="AK434" s="33">
        <f t="shared" si="282"/>
        <v>95110</v>
      </c>
      <c r="AL434" s="33">
        <f t="shared" si="282"/>
        <v>95110</v>
      </c>
      <c r="AM434" s="34">
        <f t="shared" si="282"/>
        <v>101230</v>
      </c>
      <c r="AN434" s="62">
        <f t="shared" si="282"/>
        <v>77413</v>
      </c>
      <c r="AO434" s="33">
        <f t="shared" si="282"/>
        <v>83538</v>
      </c>
      <c r="AP434" s="33">
        <f t="shared" si="282"/>
        <v>89658</v>
      </c>
      <c r="AQ434" s="33">
        <f t="shared" ref="AQ434:BF435" si="283">INDEX(AQ$91:AQ$263,MATCH($E434,$E$91:$E$263,0))-INDEX(AQ$6:AQ$32,MATCH($D434,$D$6:$D$32,0))</f>
        <v>95778</v>
      </c>
      <c r="AR434" s="33">
        <f t="shared" si="283"/>
        <v>101898</v>
      </c>
      <c r="AS434" s="33">
        <f t="shared" si="283"/>
        <v>101898</v>
      </c>
      <c r="AT434" s="33">
        <f t="shared" si="283"/>
        <v>107304</v>
      </c>
      <c r="AU434" s="33">
        <f t="shared" si="283"/>
        <v>94354</v>
      </c>
      <c r="AV434" s="33">
        <f t="shared" si="283"/>
        <v>100474</v>
      </c>
      <c r="AW434" s="33">
        <f t="shared" si="283"/>
        <v>106769</v>
      </c>
      <c r="AX434" s="33">
        <f t="shared" si="283"/>
        <v>112889</v>
      </c>
      <c r="AY434" s="33">
        <f t="shared" si="283"/>
        <v>118289</v>
      </c>
      <c r="AZ434" s="33">
        <f t="shared" si="283"/>
        <v>118289</v>
      </c>
      <c r="BA434" s="33">
        <f t="shared" si="283"/>
        <v>124409</v>
      </c>
      <c r="BB434" s="33">
        <f t="shared" si="283"/>
        <v>103459</v>
      </c>
      <c r="BC434" s="33">
        <f t="shared" si="283"/>
        <v>113059</v>
      </c>
      <c r="BD434" s="33">
        <f t="shared" si="283"/>
        <v>116659</v>
      </c>
      <c r="BE434" s="33">
        <f t="shared" si="283"/>
        <v>116659</v>
      </c>
      <c r="BF434" s="33">
        <f t="shared" si="283"/>
        <v>121099</v>
      </c>
      <c r="BG434" s="33">
        <f t="shared" ref="BG434:BV435" si="284">INDEX(BG$91:BG$263,MATCH($E434,$E$91:$E$263,0))-INDEX(BG$6:BG$32,MATCH($D434,$D$6:$D$32,0))</f>
        <v>121099</v>
      </c>
      <c r="BH434" s="33">
        <f t="shared" si="284"/>
        <v>130099</v>
      </c>
      <c r="BI434" s="33">
        <f t="shared" si="284"/>
        <v>111589</v>
      </c>
      <c r="BJ434" s="33">
        <f t="shared" si="284"/>
        <v>117012</v>
      </c>
      <c r="BK434" s="33">
        <f t="shared" si="284"/>
        <v>122412</v>
      </c>
      <c r="BL434" s="33">
        <f t="shared" si="284"/>
        <v>128172</v>
      </c>
      <c r="BM434" s="33">
        <f t="shared" si="284"/>
        <v>133932</v>
      </c>
      <c r="BN434" s="33">
        <f t="shared" si="284"/>
        <v>133932</v>
      </c>
      <c r="BO434" s="34">
        <f t="shared" si="284"/>
        <v>137809</v>
      </c>
      <c r="BP434" s="62">
        <f t="shared" si="284"/>
        <v>138611.07199999999</v>
      </c>
      <c r="BQ434" s="33">
        <f t="shared" si="284"/>
        <v>138611.07199999999</v>
      </c>
      <c r="BR434" s="33">
        <f t="shared" si="284"/>
        <v>138611.07199999999</v>
      </c>
      <c r="BS434" s="33">
        <f t="shared" si="284"/>
        <v>138611.07199999999</v>
      </c>
      <c r="BT434" s="33">
        <f t="shared" si="284"/>
        <v>138611.07199999999</v>
      </c>
      <c r="BU434" s="33">
        <f t="shared" si="284"/>
        <v>138611.07199999999</v>
      </c>
      <c r="BV434" s="33">
        <f t="shared" si="284"/>
        <v>138611.07199999999</v>
      </c>
      <c r="BW434" s="33">
        <f t="shared" ref="BW434:CL435" si="285">INDEX(BW$91:BW$263,MATCH($E434,$E$91:$E$263,0))-INDEX(BW$6:BW$32,MATCH($D434,$D$6:$D$32,0))</f>
        <v>138611.07199999999</v>
      </c>
      <c r="BX434" s="33">
        <f t="shared" si="285"/>
        <v>138611.07199999999</v>
      </c>
      <c r="BY434" s="33">
        <f t="shared" si="285"/>
        <v>138611.07199999999</v>
      </c>
      <c r="BZ434" s="33">
        <f t="shared" si="285"/>
        <v>138611.07199999999</v>
      </c>
      <c r="CA434" s="33">
        <f t="shared" si="285"/>
        <v>138611.07199999999</v>
      </c>
      <c r="CB434" s="33">
        <f t="shared" si="285"/>
        <v>138611.07199999999</v>
      </c>
      <c r="CC434" s="33">
        <f t="shared" si="285"/>
        <v>138611.07199999999</v>
      </c>
      <c r="CD434" s="33">
        <f t="shared" si="285"/>
        <v>138611.07199999999</v>
      </c>
      <c r="CE434" s="33">
        <f t="shared" si="285"/>
        <v>138611.07199999999</v>
      </c>
      <c r="CF434" s="33">
        <f t="shared" si="285"/>
        <v>138611.07199999999</v>
      </c>
      <c r="CG434" s="33">
        <f t="shared" si="285"/>
        <v>138611.07199999999</v>
      </c>
      <c r="CH434" s="33">
        <f t="shared" si="285"/>
        <v>138611.07199999999</v>
      </c>
      <c r="CI434" s="33">
        <f t="shared" si="285"/>
        <v>138611.07199999999</v>
      </c>
      <c r="CJ434" s="33">
        <f t="shared" si="285"/>
        <v>106341.07199999999</v>
      </c>
      <c r="CK434" s="33">
        <f t="shared" si="285"/>
        <v>106341.07199999999</v>
      </c>
      <c r="CL434" s="33">
        <f t="shared" si="285"/>
        <v>106341.07199999999</v>
      </c>
      <c r="CM434" s="33">
        <f t="shared" ref="CM434:DB435" si="286">INDEX(CM$91:CM$263,MATCH($E434,$E$91:$E$263,0))-INDEX(CM$6:CM$32,MATCH($D434,$D$6:$D$32,0))</f>
        <v>106341.07199999999</v>
      </c>
      <c r="CN434" s="33">
        <f t="shared" si="286"/>
        <v>106341.07199999999</v>
      </c>
      <c r="CO434" s="33">
        <f t="shared" si="286"/>
        <v>106341.07199999999</v>
      </c>
      <c r="CP434" s="33">
        <f t="shared" si="286"/>
        <v>106341.07199999999</v>
      </c>
      <c r="CQ434" s="34">
        <f t="shared" si="286"/>
        <v>106341.07199999999</v>
      </c>
      <c r="CR434" s="62">
        <f t="shared" si="286"/>
        <v>106341.07199999999</v>
      </c>
      <c r="CS434" s="33">
        <f t="shared" si="286"/>
        <v>106341.07199999999</v>
      </c>
      <c r="CT434" s="33">
        <f t="shared" si="286"/>
        <v>106341.07199999999</v>
      </c>
      <c r="CU434" s="33">
        <f t="shared" si="286"/>
        <v>106341.07199999999</v>
      </c>
      <c r="CV434" s="33">
        <f t="shared" si="286"/>
        <v>106341.07199999999</v>
      </c>
      <c r="CW434" s="33">
        <f t="shared" si="286"/>
        <v>106341.07199999999</v>
      </c>
      <c r="CX434" s="33">
        <f t="shared" si="286"/>
        <v>106341.07199999999</v>
      </c>
      <c r="CY434" s="33">
        <f t="shared" si="286"/>
        <v>106341.07199999999</v>
      </c>
      <c r="CZ434" s="33">
        <f t="shared" si="286"/>
        <v>106341.07199999999</v>
      </c>
      <c r="DA434" s="33">
        <f t="shared" si="286"/>
        <v>106341.07199999999</v>
      </c>
      <c r="DB434" s="33">
        <f t="shared" si="286"/>
        <v>106341.07199999999</v>
      </c>
      <c r="DC434" s="33">
        <f t="shared" ref="DC434:DR435" si="287">INDEX(DC$91:DC$263,MATCH($E434,$E$91:$E$263,0))-INDEX(DC$6:DC$32,MATCH($D434,$D$6:$D$32,0))</f>
        <v>106341.07199999999</v>
      </c>
      <c r="DD434" s="33">
        <f t="shared" si="287"/>
        <v>106341.07199999999</v>
      </c>
      <c r="DE434" s="33">
        <f t="shared" si="287"/>
        <v>106341.07199999999</v>
      </c>
      <c r="DF434" s="33">
        <f t="shared" si="287"/>
        <v>106341.07199999999</v>
      </c>
      <c r="DG434" s="33">
        <f t="shared" si="287"/>
        <v>106341.07199999999</v>
      </c>
      <c r="DH434" s="33">
        <f t="shared" si="287"/>
        <v>106341.07199999999</v>
      </c>
      <c r="DI434" s="33">
        <f t="shared" si="287"/>
        <v>106341.07199999999</v>
      </c>
      <c r="DJ434" s="33">
        <f t="shared" si="287"/>
        <v>106341.07199999999</v>
      </c>
      <c r="DK434" s="33">
        <f t="shared" si="287"/>
        <v>106341.07199999999</v>
      </c>
      <c r="DL434" s="33">
        <f t="shared" si="287"/>
        <v>106341.07199999999</v>
      </c>
      <c r="DM434" s="33">
        <f t="shared" si="287"/>
        <v>106341.07199999999</v>
      </c>
      <c r="DN434" s="33">
        <f t="shared" si="287"/>
        <v>106341.07199999999</v>
      </c>
      <c r="DO434" s="33">
        <f t="shared" si="287"/>
        <v>106341.07199999999</v>
      </c>
      <c r="DP434" s="33">
        <f t="shared" si="287"/>
        <v>106341.07199999999</v>
      </c>
      <c r="DQ434" s="33">
        <f t="shared" si="287"/>
        <v>106341.07199999999</v>
      </c>
      <c r="DR434" s="33">
        <f t="shared" si="287"/>
        <v>106341.07199999999</v>
      </c>
      <c r="DS434" s="33">
        <f t="shared" ref="DS434:EH435" si="288">INDEX(DS$91:DS$263,MATCH($E434,$E$91:$E$263,0))-INDEX(DS$6:DS$32,MATCH($D434,$D$6:$D$32,0))</f>
        <v>106341.07199999999</v>
      </c>
      <c r="DT434" s="33">
        <f t="shared" si="288"/>
        <v>106341.07199999999</v>
      </c>
      <c r="DU434" s="33">
        <f t="shared" si="288"/>
        <v>106341.07199999999</v>
      </c>
      <c r="DV434" s="33">
        <f t="shared" si="288"/>
        <v>106341.07199999999</v>
      </c>
      <c r="DW434" s="33">
        <f t="shared" si="288"/>
        <v>106341.07199999999</v>
      </c>
      <c r="DX434" s="33">
        <f t="shared" si="288"/>
        <v>106341.07199999999</v>
      </c>
      <c r="DY434" s="33">
        <f t="shared" si="288"/>
        <v>106341.07199999999</v>
      </c>
      <c r="DZ434" s="34">
        <f t="shared" si="288"/>
        <v>106341.07199999999</v>
      </c>
      <c r="EA434" s="62">
        <f t="shared" si="288"/>
        <v>106341.07199999999</v>
      </c>
      <c r="EB434" s="33">
        <f t="shared" si="288"/>
        <v>106341.07199999999</v>
      </c>
      <c r="EC434" s="33">
        <f t="shared" si="288"/>
        <v>106341.07199999999</v>
      </c>
      <c r="ED434" s="33">
        <f t="shared" si="288"/>
        <v>106341.07199999999</v>
      </c>
      <c r="EE434" s="33">
        <f t="shared" si="288"/>
        <v>106341.07199999999</v>
      </c>
      <c r="EF434" s="33">
        <f t="shared" si="288"/>
        <v>106341.07199999999</v>
      </c>
      <c r="EG434" s="33">
        <f t="shared" si="288"/>
        <v>106341.07199999999</v>
      </c>
      <c r="EH434" s="33">
        <f t="shared" si="288"/>
        <v>106341.07199999999</v>
      </c>
      <c r="EI434" s="33">
        <f t="shared" ref="EI434:EX435" si="289">INDEX(EI$91:EI$263,MATCH($E434,$E$91:$E$263,0))-INDEX(EI$6:EI$32,MATCH($D434,$D$6:$D$32,0))</f>
        <v>106341.07199999999</v>
      </c>
      <c r="EJ434" s="33">
        <f t="shared" si="289"/>
        <v>106341.07199999999</v>
      </c>
      <c r="EK434" s="33">
        <f t="shared" si="289"/>
        <v>106341.07199999999</v>
      </c>
      <c r="EL434" s="33">
        <f t="shared" si="289"/>
        <v>106341.07199999999</v>
      </c>
      <c r="EM434" s="33">
        <f t="shared" si="289"/>
        <v>106341.07199999999</v>
      </c>
      <c r="EN434" s="33">
        <f t="shared" si="289"/>
        <v>106341.07199999999</v>
      </c>
      <c r="EO434" s="33">
        <f t="shared" si="289"/>
        <v>106341.07199999999</v>
      </c>
      <c r="EP434" s="33">
        <f t="shared" si="289"/>
        <v>106341.07199999999</v>
      </c>
      <c r="EQ434" s="33">
        <f t="shared" si="289"/>
        <v>106341.07199999999</v>
      </c>
      <c r="ER434" s="33">
        <f t="shared" si="289"/>
        <v>106341.07199999999</v>
      </c>
      <c r="ES434" s="33">
        <f t="shared" si="289"/>
        <v>106341.07199999999</v>
      </c>
      <c r="ET434" s="33">
        <f t="shared" si="289"/>
        <v>106341.07199999999</v>
      </c>
      <c r="EU434" s="33">
        <f t="shared" si="289"/>
        <v>106341.07199999999</v>
      </c>
      <c r="EV434" s="33">
        <f t="shared" si="289"/>
        <v>106341.07199999999</v>
      </c>
      <c r="EW434" s="33">
        <f t="shared" si="289"/>
        <v>106341.07199999999</v>
      </c>
      <c r="EX434" s="33">
        <f t="shared" si="289"/>
        <v>106341.07199999999</v>
      </c>
      <c r="EY434" s="33">
        <f t="shared" ref="EY434:FN435" si="290">INDEX(EY$91:EY$263,MATCH($E434,$E$91:$E$263,0))-INDEX(EY$6:EY$32,MATCH($D434,$D$6:$D$32,0))</f>
        <v>106341.07199999999</v>
      </c>
      <c r="EZ434" s="33">
        <f t="shared" si="290"/>
        <v>106341.07199999999</v>
      </c>
      <c r="FA434" s="33">
        <f t="shared" si="290"/>
        <v>106341.07199999999</v>
      </c>
      <c r="FB434" s="34">
        <f t="shared" si="290"/>
        <v>106341.07199999999</v>
      </c>
      <c r="FC434" s="62">
        <f t="shared" si="290"/>
        <v>106341.07199999999</v>
      </c>
      <c r="FD434" s="33">
        <f t="shared" si="290"/>
        <v>106341.07199999999</v>
      </c>
      <c r="FE434" s="33">
        <f t="shared" si="290"/>
        <v>106341.07199999999</v>
      </c>
      <c r="FF434" s="33">
        <f t="shared" si="290"/>
        <v>106341.07199999999</v>
      </c>
      <c r="FG434" s="33">
        <f t="shared" si="290"/>
        <v>106341.07199999999</v>
      </c>
      <c r="FH434" s="33">
        <f t="shared" si="290"/>
        <v>106341.07199999999</v>
      </c>
      <c r="FI434" s="33">
        <f t="shared" si="290"/>
        <v>106341.07199999999</v>
      </c>
      <c r="FJ434" s="33">
        <f t="shared" si="290"/>
        <v>106341.07199999999</v>
      </c>
      <c r="FK434" s="33">
        <f t="shared" si="290"/>
        <v>106341.07199999999</v>
      </c>
      <c r="FL434" s="33">
        <f t="shared" si="290"/>
        <v>106341.07199999999</v>
      </c>
      <c r="FM434" s="33">
        <f t="shared" si="290"/>
        <v>106341.07199999999</v>
      </c>
      <c r="FN434" s="33">
        <f t="shared" si="290"/>
        <v>106341.07199999999</v>
      </c>
      <c r="FO434" s="33">
        <f t="shared" ref="FO434:GD435" si="291">INDEX(FO$91:FO$263,MATCH($E434,$E$91:$E$263,0))-INDEX(FO$6:FO$32,MATCH($D434,$D$6:$D$32,0))</f>
        <v>106341.07199999999</v>
      </c>
      <c r="FP434" s="33">
        <f t="shared" si="291"/>
        <v>106341.07199999999</v>
      </c>
      <c r="FQ434" s="33">
        <f t="shared" si="291"/>
        <v>106341.07199999999</v>
      </c>
      <c r="FR434" s="33">
        <f t="shared" si="291"/>
        <v>106341.07199999999</v>
      </c>
      <c r="FS434" s="33">
        <f t="shared" si="291"/>
        <v>106341.07199999999</v>
      </c>
      <c r="FT434" s="33">
        <f t="shared" si="291"/>
        <v>106341.07199999999</v>
      </c>
      <c r="FU434" s="33">
        <f t="shared" si="291"/>
        <v>106341.07199999999</v>
      </c>
      <c r="FV434" s="33">
        <f t="shared" si="291"/>
        <v>106341.07199999999</v>
      </c>
      <c r="FW434" s="33">
        <f t="shared" si="291"/>
        <v>106341.07199999999</v>
      </c>
      <c r="FX434" s="33">
        <f t="shared" si="291"/>
        <v>106341.07199999999</v>
      </c>
      <c r="FY434" s="33">
        <f t="shared" si="291"/>
        <v>106341.07199999999</v>
      </c>
      <c r="FZ434" s="33">
        <f t="shared" si="291"/>
        <v>106341.07199999999</v>
      </c>
      <c r="GA434" s="33">
        <f t="shared" si="291"/>
        <v>106341.07199999999</v>
      </c>
      <c r="GB434" s="33">
        <f t="shared" si="291"/>
        <v>106341.07199999999</v>
      </c>
      <c r="GC434" s="33">
        <f t="shared" si="291"/>
        <v>106341.07199999999</v>
      </c>
      <c r="GD434" s="34">
        <f t="shared" si="291"/>
        <v>106341.07199999999</v>
      </c>
      <c r="GE434" s="194" t="s">
        <v>530</v>
      </c>
    </row>
    <row r="435" spans="1:187" s="35" customFormat="1" ht="17" customHeight="1">
      <c r="A435" s="1">
        <v>1</v>
      </c>
      <c r="B435" s="1">
        <v>251</v>
      </c>
      <c r="C435" s="37" t="s">
        <v>178</v>
      </c>
      <c r="D435" s="33" t="s">
        <v>63</v>
      </c>
      <c r="E435" s="33" t="s">
        <v>178</v>
      </c>
      <c r="F435" s="40" t="s">
        <v>369</v>
      </c>
      <c r="G435" s="40" t="s">
        <v>372</v>
      </c>
      <c r="H435" s="31" t="s">
        <v>160</v>
      </c>
      <c r="I435" s="62">
        <v>-11270</v>
      </c>
      <c r="J435" s="33">
        <v>25066</v>
      </c>
      <c r="K435" s="33">
        <f t="shared" si="281"/>
        <v>39066</v>
      </c>
      <c r="L435" s="33">
        <f t="shared" si="281"/>
        <v>12966</v>
      </c>
      <c r="M435" s="33">
        <f t="shared" si="281"/>
        <v>12966</v>
      </c>
      <c r="N435" s="33">
        <f t="shared" si="281"/>
        <v>19086</v>
      </c>
      <c r="O435" s="33">
        <f t="shared" si="281"/>
        <v>25206</v>
      </c>
      <c r="P435" s="33">
        <f t="shared" si="281"/>
        <v>31326</v>
      </c>
      <c r="Q435" s="33">
        <f t="shared" si="281"/>
        <v>31326</v>
      </c>
      <c r="R435" s="33">
        <f t="shared" si="281"/>
        <v>37446</v>
      </c>
      <c r="S435" s="33">
        <f t="shared" si="281"/>
        <v>30626</v>
      </c>
      <c r="T435" s="33">
        <f t="shared" si="281"/>
        <v>43863</v>
      </c>
      <c r="U435" s="33">
        <f t="shared" si="281"/>
        <v>43863</v>
      </c>
      <c r="V435" s="33">
        <f t="shared" si="281"/>
        <v>55873</v>
      </c>
      <c r="W435" s="33">
        <f t="shared" si="281"/>
        <v>60903</v>
      </c>
      <c r="X435" s="33">
        <f t="shared" si="281"/>
        <v>60903</v>
      </c>
      <c r="Y435" s="33">
        <f t="shared" si="281"/>
        <v>66293</v>
      </c>
      <c r="Z435" s="33">
        <f t="shared" si="281"/>
        <v>52603</v>
      </c>
      <c r="AA435" s="33">
        <f t="shared" si="282"/>
        <v>58451</v>
      </c>
      <c r="AB435" s="33">
        <f t="shared" si="282"/>
        <v>63851</v>
      </c>
      <c r="AC435" s="33">
        <f t="shared" si="282"/>
        <v>69376</v>
      </c>
      <c r="AD435" s="33">
        <f t="shared" si="282"/>
        <v>75496</v>
      </c>
      <c r="AE435" s="33">
        <f t="shared" si="282"/>
        <v>75496</v>
      </c>
      <c r="AF435" s="33">
        <f t="shared" si="282"/>
        <v>80896</v>
      </c>
      <c r="AG435" s="33">
        <f t="shared" si="282"/>
        <v>73226</v>
      </c>
      <c r="AH435" s="33">
        <f t="shared" si="282"/>
        <v>78580</v>
      </c>
      <c r="AI435" s="33">
        <f t="shared" si="282"/>
        <v>83980</v>
      </c>
      <c r="AJ435" s="33">
        <f t="shared" si="282"/>
        <v>89710</v>
      </c>
      <c r="AK435" s="33">
        <f t="shared" si="282"/>
        <v>95110</v>
      </c>
      <c r="AL435" s="33">
        <f t="shared" si="282"/>
        <v>95110</v>
      </c>
      <c r="AM435" s="34">
        <f t="shared" si="282"/>
        <v>101230</v>
      </c>
      <c r="AN435" s="62">
        <f t="shared" si="282"/>
        <v>77413</v>
      </c>
      <c r="AO435" s="33">
        <f t="shared" si="282"/>
        <v>83538</v>
      </c>
      <c r="AP435" s="33">
        <f t="shared" si="282"/>
        <v>89658</v>
      </c>
      <c r="AQ435" s="33">
        <f t="shared" si="283"/>
        <v>95778</v>
      </c>
      <c r="AR435" s="33">
        <f t="shared" si="283"/>
        <v>101898</v>
      </c>
      <c r="AS435" s="33">
        <f t="shared" si="283"/>
        <v>101898</v>
      </c>
      <c r="AT435" s="33">
        <f t="shared" si="283"/>
        <v>107304</v>
      </c>
      <c r="AU435" s="33">
        <f t="shared" si="283"/>
        <v>94354</v>
      </c>
      <c r="AV435" s="33">
        <f t="shared" si="283"/>
        <v>100474</v>
      </c>
      <c r="AW435" s="33">
        <f t="shared" si="283"/>
        <v>106769</v>
      </c>
      <c r="AX435" s="33">
        <f t="shared" si="283"/>
        <v>112889</v>
      </c>
      <c r="AY435" s="33">
        <f t="shared" si="283"/>
        <v>118289</v>
      </c>
      <c r="AZ435" s="33">
        <f t="shared" si="283"/>
        <v>118289</v>
      </c>
      <c r="BA435" s="33">
        <f t="shared" si="283"/>
        <v>124409</v>
      </c>
      <c r="BB435" s="33">
        <f t="shared" si="283"/>
        <v>103459</v>
      </c>
      <c r="BC435" s="33">
        <f t="shared" si="283"/>
        <v>113059</v>
      </c>
      <c r="BD435" s="33">
        <f t="shared" si="283"/>
        <v>116659</v>
      </c>
      <c r="BE435" s="33">
        <f t="shared" si="283"/>
        <v>116659</v>
      </c>
      <c r="BF435" s="33">
        <f t="shared" si="283"/>
        <v>121099</v>
      </c>
      <c r="BG435" s="33">
        <f t="shared" si="284"/>
        <v>121099</v>
      </c>
      <c r="BH435" s="33">
        <f t="shared" si="284"/>
        <v>130099</v>
      </c>
      <c r="BI435" s="33">
        <f t="shared" si="284"/>
        <v>111589</v>
      </c>
      <c r="BJ435" s="33">
        <f t="shared" si="284"/>
        <v>117012</v>
      </c>
      <c r="BK435" s="33">
        <f t="shared" si="284"/>
        <v>122412</v>
      </c>
      <c r="BL435" s="33">
        <f t="shared" si="284"/>
        <v>128172</v>
      </c>
      <c r="BM435" s="33">
        <f t="shared" si="284"/>
        <v>133932</v>
      </c>
      <c r="BN435" s="33">
        <f t="shared" si="284"/>
        <v>133932</v>
      </c>
      <c r="BO435" s="34">
        <f t="shared" si="284"/>
        <v>137809</v>
      </c>
      <c r="BP435" s="62">
        <f t="shared" si="284"/>
        <v>138611.07199999999</v>
      </c>
      <c r="BQ435" s="33">
        <f t="shared" si="284"/>
        <v>138611.07199999999</v>
      </c>
      <c r="BR435" s="33">
        <f t="shared" si="284"/>
        <v>138611.07199999999</v>
      </c>
      <c r="BS435" s="33">
        <f t="shared" si="284"/>
        <v>138611.07199999999</v>
      </c>
      <c r="BT435" s="33">
        <f t="shared" si="284"/>
        <v>138611.07199999999</v>
      </c>
      <c r="BU435" s="33">
        <f t="shared" si="284"/>
        <v>138611.07199999999</v>
      </c>
      <c r="BV435" s="33">
        <f t="shared" si="284"/>
        <v>138611.07199999999</v>
      </c>
      <c r="BW435" s="33">
        <f t="shared" si="285"/>
        <v>138611.07199999999</v>
      </c>
      <c r="BX435" s="33">
        <f t="shared" si="285"/>
        <v>138611.07199999999</v>
      </c>
      <c r="BY435" s="33">
        <f t="shared" si="285"/>
        <v>138611.07199999999</v>
      </c>
      <c r="BZ435" s="33">
        <f t="shared" si="285"/>
        <v>138611.07199999999</v>
      </c>
      <c r="CA435" s="33">
        <f t="shared" si="285"/>
        <v>138611.07199999999</v>
      </c>
      <c r="CB435" s="33">
        <f t="shared" si="285"/>
        <v>138611.07199999999</v>
      </c>
      <c r="CC435" s="33">
        <f t="shared" si="285"/>
        <v>138611.07199999999</v>
      </c>
      <c r="CD435" s="33">
        <f t="shared" si="285"/>
        <v>138611.07199999999</v>
      </c>
      <c r="CE435" s="33">
        <f t="shared" si="285"/>
        <v>138611.07199999999</v>
      </c>
      <c r="CF435" s="33">
        <f t="shared" si="285"/>
        <v>138611.07199999999</v>
      </c>
      <c r="CG435" s="33">
        <f t="shared" si="285"/>
        <v>138611.07199999999</v>
      </c>
      <c r="CH435" s="33">
        <f t="shared" si="285"/>
        <v>138611.07199999999</v>
      </c>
      <c r="CI435" s="33">
        <f t="shared" si="285"/>
        <v>138611.07199999999</v>
      </c>
      <c r="CJ435" s="33">
        <f t="shared" si="285"/>
        <v>106341.07199999999</v>
      </c>
      <c r="CK435" s="33">
        <f t="shared" si="285"/>
        <v>106341.07199999999</v>
      </c>
      <c r="CL435" s="33">
        <f t="shared" si="285"/>
        <v>106341.07199999999</v>
      </c>
      <c r="CM435" s="33">
        <f t="shared" si="286"/>
        <v>106341.07199999999</v>
      </c>
      <c r="CN435" s="33">
        <f t="shared" si="286"/>
        <v>106341.07199999999</v>
      </c>
      <c r="CO435" s="33">
        <f t="shared" si="286"/>
        <v>106341.07199999999</v>
      </c>
      <c r="CP435" s="33">
        <f t="shared" si="286"/>
        <v>106341.07199999999</v>
      </c>
      <c r="CQ435" s="34">
        <f t="shared" si="286"/>
        <v>106341.07199999999</v>
      </c>
      <c r="CR435" s="62">
        <f t="shared" si="286"/>
        <v>106341.07199999999</v>
      </c>
      <c r="CS435" s="33">
        <f t="shared" si="286"/>
        <v>106341.07199999999</v>
      </c>
      <c r="CT435" s="33">
        <f t="shared" si="286"/>
        <v>106341.07199999999</v>
      </c>
      <c r="CU435" s="33">
        <f t="shared" si="286"/>
        <v>106341.07199999999</v>
      </c>
      <c r="CV435" s="33">
        <f t="shared" si="286"/>
        <v>106341.07199999999</v>
      </c>
      <c r="CW435" s="33">
        <f t="shared" si="286"/>
        <v>106341.07199999999</v>
      </c>
      <c r="CX435" s="33">
        <f t="shared" si="286"/>
        <v>106341.07199999999</v>
      </c>
      <c r="CY435" s="33">
        <f t="shared" si="286"/>
        <v>106341.07199999999</v>
      </c>
      <c r="CZ435" s="33">
        <f t="shared" si="286"/>
        <v>106341.07199999999</v>
      </c>
      <c r="DA435" s="33">
        <f t="shared" si="286"/>
        <v>106341.07199999999</v>
      </c>
      <c r="DB435" s="33">
        <f t="shared" si="286"/>
        <v>106341.07199999999</v>
      </c>
      <c r="DC435" s="33">
        <f t="shared" si="287"/>
        <v>106341.07199999999</v>
      </c>
      <c r="DD435" s="33">
        <f t="shared" si="287"/>
        <v>106341.07199999999</v>
      </c>
      <c r="DE435" s="33">
        <f t="shared" si="287"/>
        <v>106341.07199999999</v>
      </c>
      <c r="DF435" s="33">
        <f t="shared" si="287"/>
        <v>106341.07199999999</v>
      </c>
      <c r="DG435" s="33">
        <f t="shared" si="287"/>
        <v>106341.07199999999</v>
      </c>
      <c r="DH435" s="33">
        <f t="shared" si="287"/>
        <v>106341.07199999999</v>
      </c>
      <c r="DI435" s="33">
        <f t="shared" si="287"/>
        <v>106341.07199999999</v>
      </c>
      <c r="DJ435" s="33">
        <f t="shared" si="287"/>
        <v>106341.07199999999</v>
      </c>
      <c r="DK435" s="33">
        <f t="shared" si="287"/>
        <v>106341.07199999999</v>
      </c>
      <c r="DL435" s="33">
        <f t="shared" si="287"/>
        <v>106341.07199999999</v>
      </c>
      <c r="DM435" s="33">
        <f t="shared" si="287"/>
        <v>106341.07199999999</v>
      </c>
      <c r="DN435" s="33">
        <f t="shared" si="287"/>
        <v>106341.07199999999</v>
      </c>
      <c r="DO435" s="33">
        <f t="shared" si="287"/>
        <v>106341.07199999999</v>
      </c>
      <c r="DP435" s="33">
        <f t="shared" si="287"/>
        <v>106341.07199999999</v>
      </c>
      <c r="DQ435" s="33">
        <f t="shared" si="287"/>
        <v>106341.07199999999</v>
      </c>
      <c r="DR435" s="33">
        <f t="shared" si="287"/>
        <v>106341.07199999999</v>
      </c>
      <c r="DS435" s="33">
        <f t="shared" si="288"/>
        <v>106341.07199999999</v>
      </c>
      <c r="DT435" s="33">
        <f t="shared" si="288"/>
        <v>106341.07199999999</v>
      </c>
      <c r="DU435" s="33">
        <f t="shared" si="288"/>
        <v>106341.07199999999</v>
      </c>
      <c r="DV435" s="33">
        <f t="shared" si="288"/>
        <v>106341.07199999999</v>
      </c>
      <c r="DW435" s="33">
        <f t="shared" si="288"/>
        <v>106341.07199999999</v>
      </c>
      <c r="DX435" s="33">
        <f t="shared" si="288"/>
        <v>106341.07199999999</v>
      </c>
      <c r="DY435" s="33">
        <f t="shared" si="288"/>
        <v>106341.07199999999</v>
      </c>
      <c r="DZ435" s="34">
        <f t="shared" si="288"/>
        <v>106341.07199999999</v>
      </c>
      <c r="EA435" s="62">
        <f t="shared" si="288"/>
        <v>106341.07199999999</v>
      </c>
      <c r="EB435" s="33">
        <f t="shared" si="288"/>
        <v>106341.07199999999</v>
      </c>
      <c r="EC435" s="33">
        <f t="shared" si="288"/>
        <v>106341.07199999999</v>
      </c>
      <c r="ED435" s="33">
        <f t="shared" si="288"/>
        <v>106341.07199999999</v>
      </c>
      <c r="EE435" s="33">
        <f t="shared" si="288"/>
        <v>106341.07199999999</v>
      </c>
      <c r="EF435" s="33">
        <f t="shared" si="288"/>
        <v>106341.07199999999</v>
      </c>
      <c r="EG435" s="33">
        <f t="shared" si="288"/>
        <v>106341.07199999999</v>
      </c>
      <c r="EH435" s="33">
        <f t="shared" si="288"/>
        <v>106341.07199999999</v>
      </c>
      <c r="EI435" s="33">
        <f t="shared" si="289"/>
        <v>106341.07199999999</v>
      </c>
      <c r="EJ435" s="33">
        <f t="shared" si="289"/>
        <v>106341.07199999999</v>
      </c>
      <c r="EK435" s="33">
        <f t="shared" si="289"/>
        <v>106341.07199999999</v>
      </c>
      <c r="EL435" s="33">
        <f t="shared" si="289"/>
        <v>106341.07199999999</v>
      </c>
      <c r="EM435" s="33">
        <f t="shared" si="289"/>
        <v>106341.07199999999</v>
      </c>
      <c r="EN435" s="33">
        <f t="shared" si="289"/>
        <v>106341.07199999999</v>
      </c>
      <c r="EO435" s="33">
        <f t="shared" si="289"/>
        <v>106341.07199999999</v>
      </c>
      <c r="EP435" s="33">
        <f t="shared" si="289"/>
        <v>106341.07199999999</v>
      </c>
      <c r="EQ435" s="33">
        <f t="shared" si="289"/>
        <v>106341.07199999999</v>
      </c>
      <c r="ER435" s="33">
        <f t="shared" si="289"/>
        <v>106341.07199999999</v>
      </c>
      <c r="ES435" s="33">
        <f t="shared" si="289"/>
        <v>106341.07199999999</v>
      </c>
      <c r="ET435" s="33">
        <f t="shared" si="289"/>
        <v>106341.07199999999</v>
      </c>
      <c r="EU435" s="33">
        <f t="shared" si="289"/>
        <v>106341.07199999999</v>
      </c>
      <c r="EV435" s="33">
        <f t="shared" si="289"/>
        <v>106341.07199999999</v>
      </c>
      <c r="EW435" s="33">
        <f t="shared" si="289"/>
        <v>106341.07199999999</v>
      </c>
      <c r="EX435" s="33">
        <f t="shared" si="289"/>
        <v>106341.07199999999</v>
      </c>
      <c r="EY435" s="33">
        <f t="shared" si="290"/>
        <v>106341.07199999999</v>
      </c>
      <c r="EZ435" s="33">
        <f t="shared" si="290"/>
        <v>106341.07199999999</v>
      </c>
      <c r="FA435" s="33">
        <f t="shared" si="290"/>
        <v>106341.07199999999</v>
      </c>
      <c r="FB435" s="34">
        <f t="shared" si="290"/>
        <v>106341.07199999999</v>
      </c>
      <c r="FC435" s="62">
        <f t="shared" si="290"/>
        <v>106341.07199999999</v>
      </c>
      <c r="FD435" s="33">
        <f t="shared" si="290"/>
        <v>106341.07199999999</v>
      </c>
      <c r="FE435" s="33">
        <f t="shared" si="290"/>
        <v>106341.07199999999</v>
      </c>
      <c r="FF435" s="33">
        <f t="shared" si="290"/>
        <v>106341.07199999999</v>
      </c>
      <c r="FG435" s="33">
        <f t="shared" si="290"/>
        <v>106341.07199999999</v>
      </c>
      <c r="FH435" s="33">
        <f t="shared" si="290"/>
        <v>106341.07199999999</v>
      </c>
      <c r="FI435" s="33">
        <f t="shared" si="290"/>
        <v>106341.07199999999</v>
      </c>
      <c r="FJ435" s="33">
        <f t="shared" si="290"/>
        <v>106341.07199999999</v>
      </c>
      <c r="FK435" s="33">
        <f t="shared" si="290"/>
        <v>106341.07199999999</v>
      </c>
      <c r="FL435" s="33">
        <f t="shared" si="290"/>
        <v>106341.07199999999</v>
      </c>
      <c r="FM435" s="33">
        <f t="shared" si="290"/>
        <v>106341.07199999999</v>
      </c>
      <c r="FN435" s="33">
        <f t="shared" si="290"/>
        <v>106341.07199999999</v>
      </c>
      <c r="FO435" s="33">
        <f t="shared" si="291"/>
        <v>106341.07199999999</v>
      </c>
      <c r="FP435" s="33">
        <f t="shared" si="291"/>
        <v>106341.07199999999</v>
      </c>
      <c r="FQ435" s="33">
        <f t="shared" si="291"/>
        <v>106341.07199999999</v>
      </c>
      <c r="FR435" s="33">
        <f t="shared" si="291"/>
        <v>106341.07199999999</v>
      </c>
      <c r="FS435" s="33">
        <f t="shared" si="291"/>
        <v>106341.07199999999</v>
      </c>
      <c r="FT435" s="33">
        <f t="shared" si="291"/>
        <v>106341.07199999999</v>
      </c>
      <c r="FU435" s="33">
        <f t="shared" si="291"/>
        <v>106341.07199999999</v>
      </c>
      <c r="FV435" s="33">
        <f t="shared" si="291"/>
        <v>106341.07199999999</v>
      </c>
      <c r="FW435" s="33">
        <f t="shared" si="291"/>
        <v>106341.07199999999</v>
      </c>
      <c r="FX435" s="33">
        <f t="shared" si="291"/>
        <v>106341.07199999999</v>
      </c>
      <c r="FY435" s="33">
        <f t="shared" si="291"/>
        <v>106341.07199999999</v>
      </c>
      <c r="FZ435" s="33">
        <f t="shared" si="291"/>
        <v>106341.07199999999</v>
      </c>
      <c r="GA435" s="33">
        <f t="shared" si="291"/>
        <v>106341.07199999999</v>
      </c>
      <c r="GB435" s="33">
        <f t="shared" si="291"/>
        <v>106341.07199999999</v>
      </c>
      <c r="GC435" s="33">
        <f t="shared" si="291"/>
        <v>106341.07199999999</v>
      </c>
      <c r="GD435" s="34">
        <f t="shared" si="291"/>
        <v>106341.07199999999</v>
      </c>
      <c r="GE435" s="194" t="s">
        <v>531</v>
      </c>
    </row>
    <row r="436" spans="1:187" s="28" customFormat="1" ht="17" customHeight="1">
      <c r="A436" s="1"/>
      <c r="B436" s="1">
        <v>251</v>
      </c>
      <c r="C436" s="64" t="s">
        <v>138</v>
      </c>
      <c r="D436" s="56" t="s">
        <v>67</v>
      </c>
      <c r="E436" s="56" t="s">
        <v>67</v>
      </c>
      <c r="F436" s="63" t="s">
        <v>369</v>
      </c>
      <c r="G436" s="63" t="s">
        <v>372</v>
      </c>
      <c r="H436" s="32" t="s">
        <v>138</v>
      </c>
      <c r="I436" s="53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6"/>
      <c r="AN436" s="53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6"/>
      <c r="BP436" s="53"/>
      <c r="BQ436" s="27"/>
      <c r="BR436" s="27"/>
      <c r="BS436" s="27"/>
      <c r="BT436" s="27"/>
      <c r="BU436" s="27"/>
      <c r="BV436" s="27"/>
      <c r="BW436" s="27"/>
      <c r="BX436" s="27"/>
      <c r="BY436" s="27"/>
      <c r="BZ436" s="27"/>
      <c r="CA436" s="27"/>
      <c r="CB436" s="27"/>
      <c r="CC436" s="27"/>
      <c r="CD436" s="27"/>
      <c r="CE436" s="27"/>
      <c r="CF436" s="27"/>
      <c r="CG436" s="27"/>
      <c r="CH436" s="27"/>
      <c r="CI436" s="27"/>
      <c r="CJ436" s="27"/>
      <c r="CK436" s="27"/>
      <c r="CL436" s="27"/>
      <c r="CM436" s="27"/>
      <c r="CN436" s="27"/>
      <c r="CO436" s="27"/>
      <c r="CP436" s="27"/>
      <c r="CQ436" s="26"/>
      <c r="CR436" s="53"/>
      <c r="CS436" s="27"/>
      <c r="CT436" s="27"/>
      <c r="CU436" s="27"/>
      <c r="CV436" s="27"/>
      <c r="CW436" s="27"/>
      <c r="CX436" s="27"/>
      <c r="CY436" s="27"/>
      <c r="CZ436" s="27"/>
      <c r="DA436" s="27"/>
      <c r="DB436" s="27"/>
      <c r="DC436" s="27"/>
      <c r="DD436" s="27"/>
      <c r="DE436" s="27"/>
      <c r="DF436" s="27"/>
      <c r="DG436" s="27"/>
      <c r="DH436" s="27"/>
      <c r="DI436" s="27"/>
      <c r="DJ436" s="27"/>
      <c r="DK436" s="27"/>
      <c r="DL436" s="27"/>
      <c r="DM436" s="27"/>
      <c r="DN436" s="27"/>
      <c r="DO436" s="27"/>
      <c r="DP436" s="27"/>
      <c r="DQ436" s="27"/>
      <c r="DR436" s="27"/>
      <c r="DS436" s="27"/>
      <c r="DT436" s="27"/>
      <c r="DU436" s="27"/>
      <c r="DV436" s="27"/>
      <c r="DW436" s="27"/>
      <c r="DX436" s="27"/>
      <c r="DY436" s="27"/>
      <c r="DZ436" s="26"/>
      <c r="EA436" s="53"/>
      <c r="EB436" s="27"/>
      <c r="EC436" s="27"/>
      <c r="ED436" s="27"/>
      <c r="EE436" s="27"/>
      <c r="EF436" s="27"/>
      <c r="EG436" s="27"/>
      <c r="EH436" s="27"/>
      <c r="EI436" s="27"/>
      <c r="EJ436" s="27"/>
      <c r="EK436" s="27"/>
      <c r="EL436" s="27"/>
      <c r="EM436" s="27"/>
      <c r="EN436" s="27"/>
      <c r="EO436" s="27"/>
      <c r="EP436" s="27"/>
      <c r="EQ436" s="27"/>
      <c r="ER436" s="27"/>
      <c r="ES436" s="27"/>
      <c r="ET436" s="27"/>
      <c r="EU436" s="27"/>
      <c r="EV436" s="27"/>
      <c r="EW436" s="27"/>
      <c r="EX436" s="27"/>
      <c r="EY436" s="27"/>
      <c r="EZ436" s="27"/>
      <c r="FA436" s="27"/>
      <c r="FB436" s="26"/>
      <c r="FC436" s="53"/>
      <c r="FD436" s="27"/>
      <c r="FE436" s="27"/>
      <c r="FF436" s="27"/>
      <c r="FG436" s="27"/>
      <c r="FH436" s="27"/>
      <c r="FI436" s="27"/>
      <c r="FJ436" s="27"/>
      <c r="FK436" s="27"/>
      <c r="FL436" s="27"/>
      <c r="FM436" s="27"/>
      <c r="FN436" s="27"/>
      <c r="FO436" s="27"/>
      <c r="FP436" s="27"/>
      <c r="FQ436" s="27"/>
      <c r="FR436" s="27"/>
      <c r="FS436" s="27"/>
      <c r="FT436" s="27"/>
      <c r="FU436" s="27"/>
      <c r="FV436" s="27"/>
      <c r="FW436" s="27"/>
      <c r="FX436" s="27"/>
      <c r="FY436" s="27"/>
      <c r="FZ436" s="27"/>
      <c r="GA436" s="27"/>
      <c r="GB436" s="27"/>
      <c r="GC436" s="27"/>
      <c r="GD436" s="26"/>
      <c r="GE436" s="54"/>
    </row>
    <row r="437" spans="1:187" s="28" customFormat="1" ht="17" customHeight="1">
      <c r="A437" s="1"/>
      <c r="B437" s="1">
        <v>251</v>
      </c>
      <c r="C437" s="64" t="s">
        <v>138</v>
      </c>
      <c r="D437" s="56" t="s">
        <v>67</v>
      </c>
      <c r="E437" s="56" t="s">
        <v>67</v>
      </c>
      <c r="F437" s="63" t="s">
        <v>369</v>
      </c>
      <c r="G437" s="63" t="s">
        <v>372</v>
      </c>
      <c r="H437" s="32" t="s">
        <v>138</v>
      </c>
      <c r="I437" s="53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6"/>
      <c r="AN437" s="53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6"/>
      <c r="BP437" s="53"/>
      <c r="BQ437" s="27"/>
      <c r="BR437" s="27"/>
      <c r="BS437" s="27"/>
      <c r="BT437" s="27"/>
      <c r="BU437" s="27"/>
      <c r="BV437" s="27"/>
      <c r="BW437" s="27"/>
      <c r="BX437" s="27"/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  <c r="CI437" s="27"/>
      <c r="CJ437" s="27"/>
      <c r="CK437" s="27"/>
      <c r="CL437" s="27"/>
      <c r="CM437" s="27"/>
      <c r="CN437" s="27"/>
      <c r="CO437" s="27"/>
      <c r="CP437" s="27"/>
      <c r="CQ437" s="26"/>
      <c r="CR437" s="53"/>
      <c r="CS437" s="27"/>
      <c r="CT437" s="27"/>
      <c r="CU437" s="27"/>
      <c r="CV437" s="27"/>
      <c r="CW437" s="27"/>
      <c r="CX437" s="27"/>
      <c r="CY437" s="27"/>
      <c r="CZ437" s="27"/>
      <c r="DA437" s="27"/>
      <c r="DB437" s="27"/>
      <c r="DC437" s="27"/>
      <c r="DD437" s="27"/>
      <c r="DE437" s="27"/>
      <c r="DF437" s="27"/>
      <c r="DG437" s="27"/>
      <c r="DH437" s="27"/>
      <c r="DI437" s="27"/>
      <c r="DJ437" s="27"/>
      <c r="DK437" s="27"/>
      <c r="DL437" s="27"/>
      <c r="DM437" s="27"/>
      <c r="DN437" s="27"/>
      <c r="DO437" s="27"/>
      <c r="DP437" s="27"/>
      <c r="DQ437" s="27"/>
      <c r="DR437" s="27"/>
      <c r="DS437" s="27"/>
      <c r="DT437" s="27"/>
      <c r="DU437" s="27"/>
      <c r="DV437" s="27"/>
      <c r="DW437" s="27"/>
      <c r="DX437" s="27"/>
      <c r="DY437" s="27"/>
      <c r="DZ437" s="26"/>
      <c r="EA437" s="53"/>
      <c r="EB437" s="27"/>
      <c r="EC437" s="27"/>
      <c r="ED437" s="27"/>
      <c r="EE437" s="27"/>
      <c r="EF437" s="27"/>
      <c r="EG437" s="27"/>
      <c r="EH437" s="27"/>
      <c r="EI437" s="27"/>
      <c r="EJ437" s="27"/>
      <c r="EK437" s="27"/>
      <c r="EL437" s="27"/>
      <c r="EM437" s="27"/>
      <c r="EN437" s="27"/>
      <c r="EO437" s="27"/>
      <c r="EP437" s="27"/>
      <c r="EQ437" s="27"/>
      <c r="ER437" s="27"/>
      <c r="ES437" s="27"/>
      <c r="ET437" s="27"/>
      <c r="EU437" s="27"/>
      <c r="EV437" s="27"/>
      <c r="EW437" s="27"/>
      <c r="EX437" s="27"/>
      <c r="EY437" s="27"/>
      <c r="EZ437" s="27"/>
      <c r="FA437" s="27"/>
      <c r="FB437" s="26"/>
      <c r="FC437" s="53"/>
      <c r="FD437" s="27"/>
      <c r="FE437" s="27"/>
      <c r="FF437" s="27"/>
      <c r="FG437" s="27"/>
      <c r="FH437" s="27"/>
      <c r="FI437" s="27"/>
      <c r="FJ437" s="27"/>
      <c r="FK437" s="27"/>
      <c r="FL437" s="27"/>
      <c r="FM437" s="27"/>
      <c r="FN437" s="27"/>
      <c r="FO437" s="27"/>
      <c r="FP437" s="27"/>
      <c r="FQ437" s="27"/>
      <c r="FR437" s="27"/>
      <c r="FS437" s="27"/>
      <c r="FT437" s="27"/>
      <c r="FU437" s="27"/>
      <c r="FV437" s="27"/>
      <c r="FW437" s="27"/>
      <c r="FX437" s="27"/>
      <c r="FY437" s="27"/>
      <c r="FZ437" s="27"/>
      <c r="GA437" s="27"/>
      <c r="GB437" s="27"/>
      <c r="GC437" s="27"/>
      <c r="GD437" s="26"/>
      <c r="GE437" s="54"/>
    </row>
    <row r="438" spans="1:187" s="28" customFormat="1" ht="17" customHeight="1">
      <c r="A438" s="1"/>
      <c r="B438" s="1">
        <v>251</v>
      </c>
      <c r="C438" s="64" t="s">
        <v>138</v>
      </c>
      <c r="D438" s="56" t="s">
        <v>67</v>
      </c>
      <c r="E438" s="56" t="s">
        <v>67</v>
      </c>
      <c r="F438" s="63" t="s">
        <v>369</v>
      </c>
      <c r="G438" s="63" t="s">
        <v>372</v>
      </c>
      <c r="H438" s="32" t="s">
        <v>138</v>
      </c>
      <c r="I438" s="53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6"/>
      <c r="AN438" s="53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6"/>
      <c r="BP438" s="53"/>
      <c r="BQ438" s="27"/>
      <c r="BR438" s="27"/>
      <c r="BS438" s="27"/>
      <c r="BT438" s="27"/>
      <c r="BU438" s="27"/>
      <c r="BV438" s="27"/>
      <c r="BW438" s="27"/>
      <c r="BX438" s="27"/>
      <c r="BY438" s="27"/>
      <c r="BZ438" s="27"/>
      <c r="CA438" s="27"/>
      <c r="CB438" s="27"/>
      <c r="CC438" s="27"/>
      <c r="CD438" s="27"/>
      <c r="CE438" s="27"/>
      <c r="CF438" s="27"/>
      <c r="CG438" s="27"/>
      <c r="CH438" s="27"/>
      <c r="CI438" s="27"/>
      <c r="CJ438" s="27"/>
      <c r="CK438" s="27"/>
      <c r="CL438" s="27"/>
      <c r="CM438" s="27"/>
      <c r="CN438" s="27"/>
      <c r="CO438" s="27"/>
      <c r="CP438" s="27"/>
      <c r="CQ438" s="26"/>
      <c r="CR438" s="53"/>
      <c r="CS438" s="27"/>
      <c r="CT438" s="27"/>
      <c r="CU438" s="27"/>
      <c r="CV438" s="27"/>
      <c r="CW438" s="27"/>
      <c r="CX438" s="27"/>
      <c r="CY438" s="27"/>
      <c r="CZ438" s="27"/>
      <c r="DA438" s="27"/>
      <c r="DB438" s="27"/>
      <c r="DC438" s="27"/>
      <c r="DD438" s="27"/>
      <c r="DE438" s="27"/>
      <c r="DF438" s="27"/>
      <c r="DG438" s="27"/>
      <c r="DH438" s="27"/>
      <c r="DI438" s="27"/>
      <c r="DJ438" s="27"/>
      <c r="DK438" s="27"/>
      <c r="DL438" s="27"/>
      <c r="DM438" s="27"/>
      <c r="DN438" s="27"/>
      <c r="DO438" s="27"/>
      <c r="DP438" s="27"/>
      <c r="DQ438" s="27"/>
      <c r="DR438" s="27"/>
      <c r="DS438" s="27"/>
      <c r="DT438" s="27"/>
      <c r="DU438" s="27"/>
      <c r="DV438" s="27"/>
      <c r="DW438" s="27"/>
      <c r="DX438" s="27"/>
      <c r="DY438" s="27"/>
      <c r="DZ438" s="26"/>
      <c r="EA438" s="53"/>
      <c r="EB438" s="27"/>
      <c r="EC438" s="27"/>
      <c r="ED438" s="27"/>
      <c r="EE438" s="27"/>
      <c r="EF438" s="27"/>
      <c r="EG438" s="27"/>
      <c r="EH438" s="27"/>
      <c r="EI438" s="27"/>
      <c r="EJ438" s="27"/>
      <c r="EK438" s="27"/>
      <c r="EL438" s="27"/>
      <c r="EM438" s="27"/>
      <c r="EN438" s="27"/>
      <c r="EO438" s="27"/>
      <c r="EP438" s="27"/>
      <c r="EQ438" s="27"/>
      <c r="ER438" s="27"/>
      <c r="ES438" s="27"/>
      <c r="ET438" s="27"/>
      <c r="EU438" s="27"/>
      <c r="EV438" s="27"/>
      <c r="EW438" s="27"/>
      <c r="EX438" s="27"/>
      <c r="EY438" s="27"/>
      <c r="EZ438" s="27"/>
      <c r="FA438" s="27"/>
      <c r="FB438" s="26"/>
      <c r="FC438" s="53"/>
      <c r="FD438" s="27"/>
      <c r="FE438" s="27"/>
      <c r="FF438" s="27"/>
      <c r="FG438" s="27"/>
      <c r="FH438" s="27"/>
      <c r="FI438" s="27"/>
      <c r="FJ438" s="27"/>
      <c r="FK438" s="27"/>
      <c r="FL438" s="27"/>
      <c r="FM438" s="27"/>
      <c r="FN438" s="27"/>
      <c r="FO438" s="27"/>
      <c r="FP438" s="27"/>
      <c r="FQ438" s="27"/>
      <c r="FR438" s="27"/>
      <c r="FS438" s="27"/>
      <c r="FT438" s="27"/>
      <c r="FU438" s="27"/>
      <c r="FV438" s="27"/>
      <c r="FW438" s="27"/>
      <c r="FX438" s="27"/>
      <c r="FY438" s="27"/>
      <c r="FZ438" s="27"/>
      <c r="GA438" s="27"/>
      <c r="GB438" s="27"/>
      <c r="GC438" s="27"/>
      <c r="GD438" s="26"/>
      <c r="GE438" s="54"/>
    </row>
    <row r="439" spans="1:187" s="28" customFormat="1" ht="17" customHeight="1">
      <c r="A439" s="1"/>
      <c r="B439" s="1">
        <v>251</v>
      </c>
      <c r="C439" s="64" t="s">
        <v>138</v>
      </c>
      <c r="D439" s="56" t="s">
        <v>67</v>
      </c>
      <c r="E439" s="56" t="s">
        <v>67</v>
      </c>
      <c r="F439" s="63" t="s">
        <v>369</v>
      </c>
      <c r="G439" s="63" t="s">
        <v>372</v>
      </c>
      <c r="H439" s="32" t="s">
        <v>138</v>
      </c>
      <c r="I439" s="53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6"/>
      <c r="AN439" s="53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6"/>
      <c r="BP439" s="53"/>
      <c r="BQ439" s="27"/>
      <c r="BR439" s="27"/>
      <c r="BS439" s="27"/>
      <c r="BT439" s="27"/>
      <c r="BU439" s="27"/>
      <c r="BV439" s="27"/>
      <c r="BW439" s="27"/>
      <c r="BX439" s="27"/>
      <c r="BY439" s="27"/>
      <c r="BZ439" s="27"/>
      <c r="CA439" s="27"/>
      <c r="CB439" s="27"/>
      <c r="CC439" s="27"/>
      <c r="CD439" s="27"/>
      <c r="CE439" s="27"/>
      <c r="CF439" s="27"/>
      <c r="CG439" s="27"/>
      <c r="CH439" s="27"/>
      <c r="CI439" s="27"/>
      <c r="CJ439" s="27"/>
      <c r="CK439" s="27"/>
      <c r="CL439" s="27"/>
      <c r="CM439" s="27"/>
      <c r="CN439" s="27"/>
      <c r="CO439" s="27"/>
      <c r="CP439" s="27"/>
      <c r="CQ439" s="26"/>
      <c r="CR439" s="53"/>
      <c r="CS439" s="27"/>
      <c r="CT439" s="27"/>
      <c r="CU439" s="27"/>
      <c r="CV439" s="27"/>
      <c r="CW439" s="27"/>
      <c r="CX439" s="27"/>
      <c r="CY439" s="27"/>
      <c r="CZ439" s="27"/>
      <c r="DA439" s="27"/>
      <c r="DB439" s="27"/>
      <c r="DC439" s="27"/>
      <c r="DD439" s="27"/>
      <c r="DE439" s="27"/>
      <c r="DF439" s="27"/>
      <c r="DG439" s="27"/>
      <c r="DH439" s="27"/>
      <c r="DI439" s="27"/>
      <c r="DJ439" s="27"/>
      <c r="DK439" s="27"/>
      <c r="DL439" s="27"/>
      <c r="DM439" s="27"/>
      <c r="DN439" s="27"/>
      <c r="DO439" s="27"/>
      <c r="DP439" s="27"/>
      <c r="DQ439" s="27"/>
      <c r="DR439" s="27"/>
      <c r="DS439" s="27"/>
      <c r="DT439" s="27"/>
      <c r="DU439" s="27"/>
      <c r="DV439" s="27"/>
      <c r="DW439" s="27"/>
      <c r="DX439" s="27"/>
      <c r="DY439" s="27"/>
      <c r="DZ439" s="26"/>
      <c r="EA439" s="53"/>
      <c r="EB439" s="27"/>
      <c r="EC439" s="27"/>
      <c r="ED439" s="27"/>
      <c r="EE439" s="27"/>
      <c r="EF439" s="27"/>
      <c r="EG439" s="27"/>
      <c r="EH439" s="27"/>
      <c r="EI439" s="27"/>
      <c r="EJ439" s="27"/>
      <c r="EK439" s="27"/>
      <c r="EL439" s="27"/>
      <c r="EM439" s="27"/>
      <c r="EN439" s="27"/>
      <c r="EO439" s="27"/>
      <c r="EP439" s="27"/>
      <c r="EQ439" s="27"/>
      <c r="ER439" s="27"/>
      <c r="ES439" s="27"/>
      <c r="ET439" s="27"/>
      <c r="EU439" s="27"/>
      <c r="EV439" s="27"/>
      <c r="EW439" s="27"/>
      <c r="EX439" s="27"/>
      <c r="EY439" s="27"/>
      <c r="EZ439" s="27"/>
      <c r="FA439" s="27"/>
      <c r="FB439" s="26"/>
      <c r="FC439" s="53"/>
      <c r="FD439" s="27"/>
      <c r="FE439" s="27"/>
      <c r="FF439" s="27"/>
      <c r="FG439" s="27"/>
      <c r="FH439" s="27"/>
      <c r="FI439" s="27"/>
      <c r="FJ439" s="27"/>
      <c r="FK439" s="27"/>
      <c r="FL439" s="27"/>
      <c r="FM439" s="27"/>
      <c r="FN439" s="27"/>
      <c r="FO439" s="27"/>
      <c r="FP439" s="27"/>
      <c r="FQ439" s="27"/>
      <c r="FR439" s="27"/>
      <c r="FS439" s="27"/>
      <c r="FT439" s="27"/>
      <c r="FU439" s="27"/>
      <c r="FV439" s="27"/>
      <c r="FW439" s="27"/>
      <c r="FX439" s="27"/>
      <c r="FY439" s="27"/>
      <c r="FZ439" s="27"/>
      <c r="GA439" s="27"/>
      <c r="GB439" s="27"/>
      <c r="GC439" s="27"/>
      <c r="GD439" s="26"/>
      <c r="GE439" s="54"/>
    </row>
    <row r="440" spans="1:187" s="28" customFormat="1" ht="17" customHeight="1">
      <c r="A440" s="1"/>
      <c r="B440" s="1">
        <v>251</v>
      </c>
      <c r="C440" s="65" t="s">
        <v>138</v>
      </c>
      <c r="D440" s="66" t="s">
        <v>67</v>
      </c>
      <c r="E440" s="66" t="s">
        <v>67</v>
      </c>
      <c r="F440" s="67" t="s">
        <v>369</v>
      </c>
      <c r="G440" s="67" t="s">
        <v>372</v>
      </c>
      <c r="H440" s="68" t="s">
        <v>138</v>
      </c>
      <c r="I440" s="69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70"/>
      <c r="AD440" s="70"/>
      <c r="AE440" s="70"/>
      <c r="AF440" s="70"/>
      <c r="AG440" s="70"/>
      <c r="AH440" s="70"/>
      <c r="AI440" s="70"/>
      <c r="AJ440" s="70"/>
      <c r="AK440" s="70"/>
      <c r="AL440" s="70"/>
      <c r="AM440" s="71"/>
      <c r="AN440" s="69"/>
      <c r="AO440" s="70"/>
      <c r="AP440" s="70"/>
      <c r="AQ440" s="70"/>
      <c r="AR440" s="70"/>
      <c r="AS440" s="70"/>
      <c r="AT440" s="70"/>
      <c r="AU440" s="70"/>
      <c r="AV440" s="70"/>
      <c r="AW440" s="70"/>
      <c r="AX440" s="70"/>
      <c r="AY440" s="70"/>
      <c r="AZ440" s="70"/>
      <c r="BA440" s="70"/>
      <c r="BB440" s="70"/>
      <c r="BC440" s="70"/>
      <c r="BD440" s="70"/>
      <c r="BE440" s="70"/>
      <c r="BF440" s="70"/>
      <c r="BG440" s="70"/>
      <c r="BH440" s="70"/>
      <c r="BI440" s="70"/>
      <c r="BJ440" s="70"/>
      <c r="BK440" s="70"/>
      <c r="BL440" s="70"/>
      <c r="BM440" s="70"/>
      <c r="BN440" s="70"/>
      <c r="BO440" s="71"/>
      <c r="BP440" s="69"/>
      <c r="BQ440" s="70"/>
      <c r="BR440" s="70"/>
      <c r="BS440" s="70"/>
      <c r="BT440" s="70"/>
      <c r="BU440" s="70"/>
      <c r="BV440" s="70"/>
      <c r="BW440" s="70"/>
      <c r="BX440" s="70"/>
      <c r="BY440" s="70"/>
      <c r="BZ440" s="70"/>
      <c r="CA440" s="70"/>
      <c r="CB440" s="70"/>
      <c r="CC440" s="70"/>
      <c r="CD440" s="70"/>
      <c r="CE440" s="70"/>
      <c r="CF440" s="70"/>
      <c r="CG440" s="70"/>
      <c r="CH440" s="70"/>
      <c r="CI440" s="70"/>
      <c r="CJ440" s="70"/>
      <c r="CK440" s="70"/>
      <c r="CL440" s="70"/>
      <c r="CM440" s="70"/>
      <c r="CN440" s="70"/>
      <c r="CO440" s="70"/>
      <c r="CP440" s="70"/>
      <c r="CQ440" s="71"/>
      <c r="CR440" s="69"/>
      <c r="CS440" s="70"/>
      <c r="CT440" s="70"/>
      <c r="CU440" s="70"/>
      <c r="CV440" s="70"/>
      <c r="CW440" s="70"/>
      <c r="CX440" s="70"/>
      <c r="CY440" s="70"/>
      <c r="CZ440" s="70"/>
      <c r="DA440" s="70"/>
      <c r="DB440" s="70"/>
      <c r="DC440" s="70"/>
      <c r="DD440" s="70"/>
      <c r="DE440" s="70"/>
      <c r="DF440" s="70"/>
      <c r="DG440" s="70"/>
      <c r="DH440" s="70"/>
      <c r="DI440" s="70"/>
      <c r="DJ440" s="70"/>
      <c r="DK440" s="70"/>
      <c r="DL440" s="70"/>
      <c r="DM440" s="70"/>
      <c r="DN440" s="70"/>
      <c r="DO440" s="70"/>
      <c r="DP440" s="70"/>
      <c r="DQ440" s="70"/>
      <c r="DR440" s="70"/>
      <c r="DS440" s="70"/>
      <c r="DT440" s="70"/>
      <c r="DU440" s="70"/>
      <c r="DV440" s="70"/>
      <c r="DW440" s="70"/>
      <c r="DX440" s="70"/>
      <c r="DY440" s="70"/>
      <c r="DZ440" s="71"/>
      <c r="EA440" s="69"/>
      <c r="EB440" s="70"/>
      <c r="EC440" s="70"/>
      <c r="ED440" s="70"/>
      <c r="EE440" s="70"/>
      <c r="EF440" s="70"/>
      <c r="EG440" s="70"/>
      <c r="EH440" s="70"/>
      <c r="EI440" s="70"/>
      <c r="EJ440" s="70"/>
      <c r="EK440" s="70"/>
      <c r="EL440" s="70"/>
      <c r="EM440" s="70"/>
      <c r="EN440" s="70"/>
      <c r="EO440" s="70"/>
      <c r="EP440" s="70"/>
      <c r="EQ440" s="70"/>
      <c r="ER440" s="70"/>
      <c r="ES440" s="70"/>
      <c r="ET440" s="70"/>
      <c r="EU440" s="70"/>
      <c r="EV440" s="70"/>
      <c r="EW440" s="70"/>
      <c r="EX440" s="70"/>
      <c r="EY440" s="70"/>
      <c r="EZ440" s="70"/>
      <c r="FA440" s="70"/>
      <c r="FB440" s="71"/>
      <c r="FC440" s="69"/>
      <c r="FD440" s="70"/>
      <c r="FE440" s="70"/>
      <c r="FF440" s="70"/>
      <c r="FG440" s="70"/>
      <c r="FH440" s="70"/>
      <c r="FI440" s="70"/>
      <c r="FJ440" s="70"/>
      <c r="FK440" s="70"/>
      <c r="FL440" s="70"/>
      <c r="FM440" s="70"/>
      <c r="FN440" s="70"/>
      <c r="FO440" s="70"/>
      <c r="FP440" s="70"/>
      <c r="FQ440" s="70"/>
      <c r="FR440" s="70"/>
      <c r="FS440" s="70"/>
      <c r="FT440" s="70"/>
      <c r="FU440" s="70"/>
      <c r="FV440" s="70"/>
      <c r="FW440" s="70"/>
      <c r="FX440" s="70"/>
      <c r="FY440" s="70"/>
      <c r="FZ440" s="70"/>
      <c r="GA440" s="70"/>
      <c r="GB440" s="70"/>
      <c r="GC440" s="70"/>
      <c r="GD440" s="71"/>
      <c r="GE440" s="54"/>
    </row>
    <row r="441" spans="1:187" s="35" customFormat="1" ht="17" customHeight="1">
      <c r="A441" s="1">
        <v>1</v>
      </c>
      <c r="B441" s="1">
        <v>252</v>
      </c>
      <c r="C441" s="6" t="s">
        <v>179</v>
      </c>
      <c r="D441" s="18"/>
      <c r="E441" s="18"/>
      <c r="F441" s="18" t="s">
        <v>369</v>
      </c>
      <c r="G441" s="18" t="s">
        <v>179</v>
      </c>
      <c r="H441" s="12"/>
      <c r="I441" s="51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2"/>
      <c r="AN441" s="51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2"/>
      <c r="BP441" s="51"/>
      <c r="BQ441" s="18"/>
      <c r="BR441" s="18"/>
      <c r="BS441" s="18"/>
      <c r="BT441" s="18"/>
      <c r="BU441" s="18"/>
      <c r="BV441" s="18"/>
      <c r="BW441" s="18"/>
      <c r="BX441" s="18"/>
      <c r="BY441" s="18"/>
      <c r="BZ441" s="18"/>
      <c r="CA441" s="18"/>
      <c r="CB441" s="18"/>
      <c r="CC441" s="18"/>
      <c r="CD441" s="18"/>
      <c r="CE441" s="18"/>
      <c r="CF441" s="18"/>
      <c r="CG441" s="18"/>
      <c r="CH441" s="18"/>
      <c r="CI441" s="18"/>
      <c r="CJ441" s="18"/>
      <c r="CK441" s="18"/>
      <c r="CL441" s="18"/>
      <c r="CM441" s="18"/>
      <c r="CN441" s="18"/>
      <c r="CO441" s="18"/>
      <c r="CP441" s="18"/>
      <c r="CQ441" s="12"/>
      <c r="CR441" s="51"/>
      <c r="CS441" s="18"/>
      <c r="CT441" s="18"/>
      <c r="CU441" s="18"/>
      <c r="CV441" s="18"/>
      <c r="CW441" s="18"/>
      <c r="CX441" s="18"/>
      <c r="CY441" s="18"/>
      <c r="CZ441" s="18"/>
      <c r="DA441" s="18"/>
      <c r="DB441" s="18"/>
      <c r="DC441" s="18"/>
      <c r="DD441" s="18"/>
      <c r="DE441" s="18"/>
      <c r="DF441" s="18"/>
      <c r="DG441" s="18"/>
      <c r="DH441" s="18"/>
      <c r="DI441" s="18"/>
      <c r="DJ441" s="18"/>
      <c r="DK441" s="18"/>
      <c r="DL441" s="18"/>
      <c r="DM441" s="18"/>
      <c r="DN441" s="18"/>
      <c r="DO441" s="18"/>
      <c r="DP441" s="18"/>
      <c r="DQ441" s="18"/>
      <c r="DR441" s="18"/>
      <c r="DS441" s="18"/>
      <c r="DT441" s="18"/>
      <c r="DU441" s="18"/>
      <c r="DV441" s="18"/>
      <c r="DW441" s="18"/>
      <c r="DX441" s="18"/>
      <c r="DY441" s="18"/>
      <c r="DZ441" s="12"/>
      <c r="EA441" s="51"/>
      <c r="EB441" s="18"/>
      <c r="EC441" s="18"/>
      <c r="ED441" s="18"/>
      <c r="EE441" s="18"/>
      <c r="EF441" s="18"/>
      <c r="EG441" s="18"/>
      <c r="EH441" s="18"/>
      <c r="EI441" s="18"/>
      <c r="EJ441" s="18"/>
      <c r="EK441" s="18"/>
      <c r="EL441" s="18"/>
      <c r="EM441" s="18"/>
      <c r="EN441" s="18"/>
      <c r="EO441" s="18"/>
      <c r="EP441" s="18"/>
      <c r="EQ441" s="18"/>
      <c r="ER441" s="18"/>
      <c r="ES441" s="18"/>
      <c r="ET441" s="18"/>
      <c r="EU441" s="18"/>
      <c r="EV441" s="18"/>
      <c r="EW441" s="18"/>
      <c r="EX441" s="18"/>
      <c r="EY441" s="18"/>
      <c r="EZ441" s="18"/>
      <c r="FA441" s="18"/>
      <c r="FB441" s="12"/>
      <c r="FC441" s="51"/>
      <c r="FD441" s="18"/>
      <c r="FE441" s="18"/>
      <c r="FF441" s="18"/>
      <c r="FG441" s="18"/>
      <c r="FH441" s="18"/>
      <c r="FI441" s="18"/>
      <c r="FJ441" s="18"/>
      <c r="FK441" s="18"/>
      <c r="FL441" s="18"/>
      <c r="FM441" s="18"/>
      <c r="FN441" s="18"/>
      <c r="FO441" s="18"/>
      <c r="FP441" s="18"/>
      <c r="FQ441" s="18"/>
      <c r="FR441" s="18"/>
      <c r="FS441" s="18"/>
      <c r="FT441" s="18"/>
      <c r="FU441" s="18"/>
      <c r="FV441" s="18"/>
      <c r="FW441" s="18"/>
      <c r="FX441" s="18"/>
      <c r="FY441" s="18"/>
      <c r="FZ441" s="18"/>
      <c r="GA441" s="18"/>
      <c r="GB441" s="18"/>
      <c r="GC441" s="18"/>
      <c r="GD441" s="12"/>
      <c r="GE441" s="22"/>
    </row>
    <row r="442" spans="1:187" s="35" customFormat="1" ht="17" customHeight="1">
      <c r="A442" s="1">
        <v>1</v>
      </c>
      <c r="B442" s="1">
        <v>253</v>
      </c>
      <c r="C442" s="37" t="s">
        <v>180</v>
      </c>
      <c r="D442" s="33" t="s">
        <v>65</v>
      </c>
      <c r="E442" s="33" t="s">
        <v>181</v>
      </c>
      <c r="F442" s="33" t="s">
        <v>369</v>
      </c>
      <c r="G442" s="33" t="s">
        <v>179</v>
      </c>
      <c r="H442" s="34" t="s">
        <v>142</v>
      </c>
      <c r="I442" s="62">
        <v>-5750</v>
      </c>
      <c r="J442" s="33">
        <v>11258</v>
      </c>
      <c r="K442" s="33">
        <f t="shared" ref="K442:Z451" si="292">INDEX(K$91:K$263,MATCH($E442,$E$91:$E$263,0))-INDEX(K$6:K$32,MATCH($D442,$D$6:$D$32,0))</f>
        <v>15258</v>
      </c>
      <c r="L442" s="33">
        <f t="shared" si="292"/>
        <v>14648</v>
      </c>
      <c r="M442" s="33">
        <f t="shared" si="292"/>
        <v>14648</v>
      </c>
      <c r="N442" s="33">
        <f t="shared" si="292"/>
        <v>15368</v>
      </c>
      <c r="O442" s="33">
        <f t="shared" si="292"/>
        <v>15368</v>
      </c>
      <c r="P442" s="33">
        <f t="shared" si="292"/>
        <v>17168</v>
      </c>
      <c r="Q442" s="33">
        <f t="shared" si="292"/>
        <v>17168</v>
      </c>
      <c r="R442" s="33">
        <f t="shared" si="292"/>
        <v>17168</v>
      </c>
      <c r="S442" s="33">
        <f t="shared" si="292"/>
        <v>2448</v>
      </c>
      <c r="T442" s="33">
        <f t="shared" si="292"/>
        <v>5838</v>
      </c>
      <c r="U442" s="33">
        <f t="shared" si="292"/>
        <v>5838</v>
      </c>
      <c r="V442" s="33">
        <f t="shared" si="292"/>
        <v>5838</v>
      </c>
      <c r="W442" s="33">
        <f t="shared" si="292"/>
        <v>9428</v>
      </c>
      <c r="X442" s="33">
        <f t="shared" si="292"/>
        <v>9428</v>
      </c>
      <c r="Y442" s="33">
        <f t="shared" si="292"/>
        <v>14818</v>
      </c>
      <c r="Z442" s="33">
        <f t="shared" si="292"/>
        <v>2988</v>
      </c>
      <c r="AA442" s="33">
        <f t="shared" ref="AA442:AP451" si="293">INDEX(AA$91:AA$263,MATCH($E442,$E$91:$E$263,0))-INDEX(AA$6:AA$32,MATCH($D442,$D$6:$D$32,0))</f>
        <v>8388</v>
      </c>
      <c r="AB442" s="33">
        <f t="shared" si="293"/>
        <v>13788</v>
      </c>
      <c r="AC442" s="33">
        <f t="shared" si="293"/>
        <v>16668</v>
      </c>
      <c r="AD442" s="33">
        <f t="shared" si="293"/>
        <v>20268</v>
      </c>
      <c r="AE442" s="33">
        <f t="shared" si="293"/>
        <v>20268</v>
      </c>
      <c r="AF442" s="33">
        <f t="shared" si="293"/>
        <v>20268</v>
      </c>
      <c r="AG442" s="33">
        <f t="shared" si="293"/>
        <v>1648</v>
      </c>
      <c r="AH442" s="33">
        <f t="shared" si="293"/>
        <v>3448</v>
      </c>
      <c r="AI442" s="33">
        <f t="shared" si="293"/>
        <v>8848</v>
      </c>
      <c r="AJ442" s="33">
        <f t="shared" si="293"/>
        <v>14578</v>
      </c>
      <c r="AK442" s="33">
        <f t="shared" si="293"/>
        <v>14578</v>
      </c>
      <c r="AL442" s="33">
        <f t="shared" si="293"/>
        <v>14578</v>
      </c>
      <c r="AM442" s="34">
        <f t="shared" si="293"/>
        <v>18898</v>
      </c>
      <c r="AN442" s="62">
        <f t="shared" si="293"/>
        <v>19498</v>
      </c>
      <c r="AO442" s="33">
        <f t="shared" si="293"/>
        <v>21658</v>
      </c>
      <c r="AP442" s="33">
        <f t="shared" si="293"/>
        <v>27418</v>
      </c>
      <c r="AQ442" s="33">
        <f t="shared" ref="AQ442:BF451" si="294">INDEX(AQ$91:AQ$263,MATCH($E442,$E$91:$E$263,0))-INDEX(AQ$6:AQ$32,MATCH($D442,$D$6:$D$32,0))</f>
        <v>27418</v>
      </c>
      <c r="AR442" s="33">
        <f t="shared" si="294"/>
        <v>27418</v>
      </c>
      <c r="AS442" s="33">
        <f t="shared" si="294"/>
        <v>27418</v>
      </c>
      <c r="AT442" s="33">
        <f t="shared" si="294"/>
        <v>27418</v>
      </c>
      <c r="AU442" s="33">
        <f t="shared" si="294"/>
        <v>14078</v>
      </c>
      <c r="AV442" s="33">
        <f t="shared" si="294"/>
        <v>14078</v>
      </c>
      <c r="AW442" s="33">
        <f t="shared" si="294"/>
        <v>16598</v>
      </c>
      <c r="AX442" s="33">
        <f t="shared" si="294"/>
        <v>16958</v>
      </c>
      <c r="AY442" s="33">
        <f t="shared" si="294"/>
        <v>16958</v>
      </c>
      <c r="AZ442" s="33">
        <f t="shared" si="294"/>
        <v>16958</v>
      </c>
      <c r="BA442" s="33">
        <f t="shared" si="294"/>
        <v>22358</v>
      </c>
      <c r="BB442" s="33">
        <f t="shared" si="294"/>
        <v>11328</v>
      </c>
      <c r="BC442" s="33">
        <f t="shared" si="294"/>
        <v>16368</v>
      </c>
      <c r="BD442" s="33">
        <f t="shared" si="294"/>
        <v>18168</v>
      </c>
      <c r="BE442" s="33">
        <f t="shared" si="294"/>
        <v>18168</v>
      </c>
      <c r="BF442" s="33">
        <f t="shared" si="294"/>
        <v>21768</v>
      </c>
      <c r="BG442" s="33">
        <f t="shared" ref="BG442:BV451" si="295">INDEX(BG$91:BG$263,MATCH($E442,$E$91:$E$263,0))-INDEX(BG$6:BG$32,MATCH($D442,$D$6:$D$32,0))</f>
        <v>21768</v>
      </c>
      <c r="BH442" s="33">
        <f t="shared" si="295"/>
        <v>23208</v>
      </c>
      <c r="BI442" s="33">
        <f t="shared" si="295"/>
        <v>11728</v>
      </c>
      <c r="BJ442" s="33">
        <f t="shared" si="295"/>
        <v>12448</v>
      </c>
      <c r="BK442" s="33">
        <f t="shared" si="295"/>
        <v>14248</v>
      </c>
      <c r="BL442" s="33">
        <f t="shared" si="295"/>
        <v>15688</v>
      </c>
      <c r="BM442" s="33">
        <f t="shared" si="295"/>
        <v>16768</v>
      </c>
      <c r="BN442" s="33">
        <f t="shared" si="295"/>
        <v>16768</v>
      </c>
      <c r="BO442" s="34">
        <f t="shared" si="295"/>
        <v>17045</v>
      </c>
      <c r="BP442" s="62">
        <f t="shared" si="295"/>
        <v>14932.926000000007</v>
      </c>
      <c r="BQ442" s="33">
        <f t="shared" si="295"/>
        <v>14932.926000000007</v>
      </c>
      <c r="BR442" s="33">
        <f t="shared" si="295"/>
        <v>14932.926000000007</v>
      </c>
      <c r="BS442" s="33">
        <f t="shared" si="295"/>
        <v>14932.926000000007</v>
      </c>
      <c r="BT442" s="33">
        <f t="shared" si="295"/>
        <v>14932.926000000007</v>
      </c>
      <c r="BU442" s="33">
        <f t="shared" si="295"/>
        <v>14932.926000000007</v>
      </c>
      <c r="BV442" s="33">
        <f t="shared" si="295"/>
        <v>14932.926000000007</v>
      </c>
      <c r="BW442" s="33">
        <f t="shared" ref="BW442:CL451" si="296">INDEX(BW$91:BW$263,MATCH($E442,$E$91:$E$263,0))-INDEX(BW$6:BW$32,MATCH($D442,$D$6:$D$32,0))</f>
        <v>14932.926000000007</v>
      </c>
      <c r="BX442" s="33">
        <f t="shared" si="296"/>
        <v>14932.926000000007</v>
      </c>
      <c r="BY442" s="33">
        <f t="shared" si="296"/>
        <v>14932.926000000007</v>
      </c>
      <c r="BZ442" s="33">
        <f t="shared" si="296"/>
        <v>14932.926000000007</v>
      </c>
      <c r="CA442" s="33">
        <f t="shared" si="296"/>
        <v>14932.926000000007</v>
      </c>
      <c r="CB442" s="33">
        <f t="shared" si="296"/>
        <v>14932.926000000007</v>
      </c>
      <c r="CC442" s="33">
        <f t="shared" si="296"/>
        <v>14932.926000000007</v>
      </c>
      <c r="CD442" s="33">
        <f t="shared" si="296"/>
        <v>14932.926000000007</v>
      </c>
      <c r="CE442" s="33">
        <f t="shared" si="296"/>
        <v>14932.926000000007</v>
      </c>
      <c r="CF442" s="33">
        <f t="shared" si="296"/>
        <v>14932.926000000007</v>
      </c>
      <c r="CG442" s="33">
        <f t="shared" si="296"/>
        <v>14932.926000000007</v>
      </c>
      <c r="CH442" s="33">
        <f t="shared" si="296"/>
        <v>14932.926000000007</v>
      </c>
      <c r="CI442" s="33">
        <f t="shared" si="296"/>
        <v>14932.926000000007</v>
      </c>
      <c r="CJ442" s="33">
        <f t="shared" si="296"/>
        <v>-300.07399999999325</v>
      </c>
      <c r="CK442" s="33">
        <f t="shared" si="296"/>
        <v>-300.07399999999325</v>
      </c>
      <c r="CL442" s="33">
        <f t="shared" si="296"/>
        <v>-300.07399999999325</v>
      </c>
      <c r="CM442" s="33">
        <f t="shared" ref="CM442:DB451" si="297">INDEX(CM$91:CM$263,MATCH($E442,$E$91:$E$263,0))-INDEX(CM$6:CM$32,MATCH($D442,$D$6:$D$32,0))</f>
        <v>-300.07399999999325</v>
      </c>
      <c r="CN442" s="33">
        <f t="shared" si="297"/>
        <v>-300.07399999999325</v>
      </c>
      <c r="CO442" s="33">
        <f t="shared" si="297"/>
        <v>-300.07399999999325</v>
      </c>
      <c r="CP442" s="33">
        <f t="shared" si="297"/>
        <v>-300.07399999999325</v>
      </c>
      <c r="CQ442" s="34">
        <f t="shared" si="297"/>
        <v>-300.07399999999325</v>
      </c>
      <c r="CR442" s="62">
        <f t="shared" si="297"/>
        <v>-300.07399999999325</v>
      </c>
      <c r="CS442" s="33">
        <f t="shared" si="297"/>
        <v>-300.07399999999325</v>
      </c>
      <c r="CT442" s="33">
        <f t="shared" si="297"/>
        <v>-300.07399999999325</v>
      </c>
      <c r="CU442" s="33">
        <f t="shared" si="297"/>
        <v>-300.07399999999325</v>
      </c>
      <c r="CV442" s="33">
        <f t="shared" si="297"/>
        <v>-300.07399999999325</v>
      </c>
      <c r="CW442" s="33">
        <f t="shared" si="297"/>
        <v>-300.07399999999325</v>
      </c>
      <c r="CX442" s="33">
        <f t="shared" si="297"/>
        <v>-300.07399999999325</v>
      </c>
      <c r="CY442" s="33">
        <f t="shared" si="297"/>
        <v>-300.07399999999325</v>
      </c>
      <c r="CZ442" s="33">
        <f t="shared" si="297"/>
        <v>-300.07399999999325</v>
      </c>
      <c r="DA442" s="33">
        <f t="shared" si="297"/>
        <v>-300.07399999999325</v>
      </c>
      <c r="DB442" s="33">
        <f t="shared" si="297"/>
        <v>-300.07399999999325</v>
      </c>
      <c r="DC442" s="33">
        <f t="shared" ref="DC442:DR451" si="298">INDEX(DC$91:DC$263,MATCH($E442,$E$91:$E$263,0))-INDEX(DC$6:DC$32,MATCH($D442,$D$6:$D$32,0))</f>
        <v>-300.07399999999325</v>
      </c>
      <c r="DD442" s="33">
        <f t="shared" si="298"/>
        <v>-300.07399999999325</v>
      </c>
      <c r="DE442" s="33">
        <f t="shared" si="298"/>
        <v>-300.07399999999325</v>
      </c>
      <c r="DF442" s="33">
        <f t="shared" si="298"/>
        <v>-300.07399999999325</v>
      </c>
      <c r="DG442" s="33">
        <f t="shared" si="298"/>
        <v>-300.07399999999325</v>
      </c>
      <c r="DH442" s="33">
        <f t="shared" si="298"/>
        <v>-300.07399999999325</v>
      </c>
      <c r="DI442" s="33">
        <f t="shared" si="298"/>
        <v>-300.07399999999325</v>
      </c>
      <c r="DJ442" s="33">
        <f t="shared" si="298"/>
        <v>-300.07399999999325</v>
      </c>
      <c r="DK442" s="33">
        <f t="shared" si="298"/>
        <v>-300.07399999999325</v>
      </c>
      <c r="DL442" s="33">
        <f t="shared" si="298"/>
        <v>-300.07399999999325</v>
      </c>
      <c r="DM442" s="33">
        <f t="shared" si="298"/>
        <v>-300.07399999999325</v>
      </c>
      <c r="DN442" s="33">
        <f t="shared" si="298"/>
        <v>-300.07399999999325</v>
      </c>
      <c r="DO442" s="33">
        <f t="shared" si="298"/>
        <v>-300.07399999999325</v>
      </c>
      <c r="DP442" s="33">
        <f t="shared" si="298"/>
        <v>-300.07399999999325</v>
      </c>
      <c r="DQ442" s="33">
        <f t="shared" si="298"/>
        <v>-300.07399999999325</v>
      </c>
      <c r="DR442" s="33">
        <f t="shared" si="298"/>
        <v>-300.07399999999325</v>
      </c>
      <c r="DS442" s="33">
        <f t="shared" ref="DS442:EH451" si="299">INDEX(DS$91:DS$263,MATCH($E442,$E$91:$E$263,0))-INDEX(DS$6:DS$32,MATCH($D442,$D$6:$D$32,0))</f>
        <v>-300.07399999999325</v>
      </c>
      <c r="DT442" s="33">
        <f t="shared" si="299"/>
        <v>-300.07399999999325</v>
      </c>
      <c r="DU442" s="33">
        <f t="shared" si="299"/>
        <v>-300.07399999999325</v>
      </c>
      <c r="DV442" s="33">
        <f t="shared" si="299"/>
        <v>-300.07399999999325</v>
      </c>
      <c r="DW442" s="33">
        <f t="shared" si="299"/>
        <v>-300.07399999999325</v>
      </c>
      <c r="DX442" s="33">
        <f t="shared" si="299"/>
        <v>-300.07399999999325</v>
      </c>
      <c r="DY442" s="33">
        <f t="shared" si="299"/>
        <v>-300.07399999999325</v>
      </c>
      <c r="DZ442" s="34">
        <f t="shared" si="299"/>
        <v>-300.07399999999325</v>
      </c>
      <c r="EA442" s="62">
        <f t="shared" si="299"/>
        <v>-300.07399999999325</v>
      </c>
      <c r="EB442" s="33">
        <f t="shared" si="299"/>
        <v>-300.07399999999325</v>
      </c>
      <c r="EC442" s="33">
        <f t="shared" si="299"/>
        <v>-300.07399999999325</v>
      </c>
      <c r="ED442" s="33">
        <f t="shared" si="299"/>
        <v>-300.07399999999325</v>
      </c>
      <c r="EE442" s="33">
        <f t="shared" si="299"/>
        <v>-300.07399999999325</v>
      </c>
      <c r="EF442" s="33">
        <f t="shared" si="299"/>
        <v>-300.07399999999325</v>
      </c>
      <c r="EG442" s="33">
        <f t="shared" si="299"/>
        <v>-300.07399999999325</v>
      </c>
      <c r="EH442" s="33">
        <f t="shared" si="299"/>
        <v>-300.07399999999325</v>
      </c>
      <c r="EI442" s="33">
        <f t="shared" ref="EI442:EX451" si="300">INDEX(EI$91:EI$263,MATCH($E442,$E$91:$E$263,0))-INDEX(EI$6:EI$32,MATCH($D442,$D$6:$D$32,0))</f>
        <v>-300.07399999999325</v>
      </c>
      <c r="EJ442" s="33">
        <f t="shared" si="300"/>
        <v>-300.07399999999325</v>
      </c>
      <c r="EK442" s="33">
        <f t="shared" si="300"/>
        <v>-300.07399999999325</v>
      </c>
      <c r="EL442" s="33">
        <f t="shared" si="300"/>
        <v>-300.07399999999325</v>
      </c>
      <c r="EM442" s="33">
        <f t="shared" si="300"/>
        <v>-300.07399999999325</v>
      </c>
      <c r="EN442" s="33">
        <f t="shared" si="300"/>
        <v>-300.07399999999325</v>
      </c>
      <c r="EO442" s="33">
        <f t="shared" si="300"/>
        <v>-300.07399999999325</v>
      </c>
      <c r="EP442" s="33">
        <f t="shared" si="300"/>
        <v>-300.07399999999325</v>
      </c>
      <c r="EQ442" s="33">
        <f t="shared" si="300"/>
        <v>-300.07399999999325</v>
      </c>
      <c r="ER442" s="33">
        <f t="shared" si="300"/>
        <v>-300.07399999999325</v>
      </c>
      <c r="ES442" s="33">
        <f t="shared" si="300"/>
        <v>-300.07399999999325</v>
      </c>
      <c r="ET442" s="33">
        <f t="shared" si="300"/>
        <v>-300.07399999999325</v>
      </c>
      <c r="EU442" s="33">
        <f t="shared" si="300"/>
        <v>-300.07399999999325</v>
      </c>
      <c r="EV442" s="33">
        <f t="shared" si="300"/>
        <v>-300.07399999999325</v>
      </c>
      <c r="EW442" s="33">
        <f t="shared" si="300"/>
        <v>-300.07399999999325</v>
      </c>
      <c r="EX442" s="33">
        <f t="shared" si="300"/>
        <v>-300.07399999999325</v>
      </c>
      <c r="EY442" s="33">
        <f t="shared" ref="EY442:FN451" si="301">INDEX(EY$91:EY$263,MATCH($E442,$E$91:$E$263,0))-INDEX(EY$6:EY$32,MATCH($D442,$D$6:$D$32,0))</f>
        <v>-300.07399999999325</v>
      </c>
      <c r="EZ442" s="33">
        <f t="shared" si="301"/>
        <v>-300.07399999999325</v>
      </c>
      <c r="FA442" s="33">
        <f t="shared" si="301"/>
        <v>-300.07399999999325</v>
      </c>
      <c r="FB442" s="34">
        <f t="shared" si="301"/>
        <v>-300.07399999999325</v>
      </c>
      <c r="FC442" s="62">
        <f t="shared" si="301"/>
        <v>-300.07399999999325</v>
      </c>
      <c r="FD442" s="33">
        <f t="shared" si="301"/>
        <v>-300.07399999999325</v>
      </c>
      <c r="FE442" s="33">
        <f t="shared" si="301"/>
        <v>-300.07399999999325</v>
      </c>
      <c r="FF442" s="33">
        <f t="shared" si="301"/>
        <v>-300.07399999999325</v>
      </c>
      <c r="FG442" s="33">
        <f t="shared" si="301"/>
        <v>-300.07399999999325</v>
      </c>
      <c r="FH442" s="33">
        <f t="shared" si="301"/>
        <v>-300.07399999999325</v>
      </c>
      <c r="FI442" s="33">
        <f t="shared" si="301"/>
        <v>-300.07399999999325</v>
      </c>
      <c r="FJ442" s="33">
        <f t="shared" si="301"/>
        <v>-300.07399999999325</v>
      </c>
      <c r="FK442" s="33">
        <f t="shared" si="301"/>
        <v>-300.07399999999325</v>
      </c>
      <c r="FL442" s="33">
        <f t="shared" si="301"/>
        <v>-300.07399999999325</v>
      </c>
      <c r="FM442" s="33">
        <f t="shared" si="301"/>
        <v>-300.07399999999325</v>
      </c>
      <c r="FN442" s="33">
        <f t="shared" si="301"/>
        <v>-300.07399999999325</v>
      </c>
      <c r="FO442" s="33">
        <f t="shared" ref="FO442:GD451" si="302">INDEX(FO$91:FO$263,MATCH($E442,$E$91:$E$263,0))-INDEX(FO$6:FO$32,MATCH($D442,$D$6:$D$32,0))</f>
        <v>-300.07399999999325</v>
      </c>
      <c r="FP442" s="33">
        <f t="shared" si="302"/>
        <v>-300.07399999999325</v>
      </c>
      <c r="FQ442" s="33">
        <f t="shared" si="302"/>
        <v>-300.07399999999325</v>
      </c>
      <c r="FR442" s="33">
        <f t="shared" si="302"/>
        <v>-300.07399999999325</v>
      </c>
      <c r="FS442" s="33">
        <f t="shared" si="302"/>
        <v>-300.07399999999325</v>
      </c>
      <c r="FT442" s="33">
        <f t="shared" si="302"/>
        <v>-300.07399999999325</v>
      </c>
      <c r="FU442" s="33">
        <f t="shared" si="302"/>
        <v>-300.07399999999325</v>
      </c>
      <c r="FV442" s="33">
        <f t="shared" si="302"/>
        <v>-300.07399999999325</v>
      </c>
      <c r="FW442" s="33">
        <f t="shared" si="302"/>
        <v>-300.07399999999325</v>
      </c>
      <c r="FX442" s="33">
        <f t="shared" si="302"/>
        <v>-300.07399999999325</v>
      </c>
      <c r="FY442" s="33">
        <f t="shared" si="302"/>
        <v>-300.07399999999325</v>
      </c>
      <c r="FZ442" s="33">
        <f t="shared" si="302"/>
        <v>-300.07399999999325</v>
      </c>
      <c r="GA442" s="33">
        <f t="shared" si="302"/>
        <v>-300.07399999999325</v>
      </c>
      <c r="GB442" s="33">
        <f t="shared" si="302"/>
        <v>-300.07399999999325</v>
      </c>
      <c r="GC442" s="33">
        <f t="shared" si="302"/>
        <v>-300.07399999999325</v>
      </c>
      <c r="GD442" s="34">
        <f t="shared" si="302"/>
        <v>-300.07399999999325</v>
      </c>
      <c r="GE442" s="194" t="s">
        <v>532</v>
      </c>
    </row>
    <row r="443" spans="1:187" s="35" customFormat="1" ht="17" customHeight="1">
      <c r="A443" s="1">
        <v>1</v>
      </c>
      <c r="B443" s="1">
        <v>254</v>
      </c>
      <c r="C443" s="37" t="s">
        <v>182</v>
      </c>
      <c r="D443" s="33" t="s">
        <v>65</v>
      </c>
      <c r="E443" s="33" t="s">
        <v>183</v>
      </c>
      <c r="F443" s="40" t="s">
        <v>369</v>
      </c>
      <c r="G443" s="40" t="s">
        <v>179</v>
      </c>
      <c r="H443" s="31" t="s">
        <v>98</v>
      </c>
      <c r="I443" s="62">
        <v>-5750</v>
      </c>
      <c r="J443" s="33">
        <v>11259</v>
      </c>
      <c r="K443" s="33">
        <f t="shared" si="292"/>
        <v>15259</v>
      </c>
      <c r="L443" s="33">
        <f t="shared" si="292"/>
        <v>14649</v>
      </c>
      <c r="M443" s="33">
        <f t="shared" si="292"/>
        <v>14649</v>
      </c>
      <c r="N443" s="33">
        <f t="shared" si="292"/>
        <v>15369</v>
      </c>
      <c r="O443" s="33">
        <f t="shared" si="292"/>
        <v>15369</v>
      </c>
      <c r="P443" s="33">
        <f t="shared" si="292"/>
        <v>17169</v>
      </c>
      <c r="Q443" s="33">
        <f t="shared" si="292"/>
        <v>17169</v>
      </c>
      <c r="R443" s="33">
        <f t="shared" si="292"/>
        <v>17169</v>
      </c>
      <c r="S443" s="33">
        <f t="shared" si="292"/>
        <v>2449</v>
      </c>
      <c r="T443" s="33">
        <f t="shared" si="292"/>
        <v>5839</v>
      </c>
      <c r="U443" s="33">
        <f t="shared" si="292"/>
        <v>5839</v>
      </c>
      <c r="V443" s="33">
        <f t="shared" si="292"/>
        <v>5839</v>
      </c>
      <c r="W443" s="33">
        <f t="shared" si="292"/>
        <v>9429</v>
      </c>
      <c r="X443" s="33">
        <f t="shared" si="292"/>
        <v>9429</v>
      </c>
      <c r="Y443" s="33">
        <f t="shared" si="292"/>
        <v>14819</v>
      </c>
      <c r="Z443" s="33">
        <f t="shared" si="292"/>
        <v>2989</v>
      </c>
      <c r="AA443" s="33">
        <f t="shared" si="293"/>
        <v>8389</v>
      </c>
      <c r="AB443" s="33">
        <f t="shared" si="293"/>
        <v>13789</v>
      </c>
      <c r="AC443" s="33">
        <f t="shared" si="293"/>
        <v>16669</v>
      </c>
      <c r="AD443" s="33">
        <f t="shared" si="293"/>
        <v>20269</v>
      </c>
      <c r="AE443" s="33">
        <f t="shared" si="293"/>
        <v>20269</v>
      </c>
      <c r="AF443" s="33">
        <f t="shared" si="293"/>
        <v>20269</v>
      </c>
      <c r="AG443" s="33">
        <f t="shared" si="293"/>
        <v>1649</v>
      </c>
      <c r="AH443" s="33">
        <f t="shared" si="293"/>
        <v>3449</v>
      </c>
      <c r="AI443" s="33">
        <f t="shared" si="293"/>
        <v>8849</v>
      </c>
      <c r="AJ443" s="33">
        <f t="shared" si="293"/>
        <v>14579</v>
      </c>
      <c r="AK443" s="33">
        <f t="shared" si="293"/>
        <v>14579</v>
      </c>
      <c r="AL443" s="33">
        <f t="shared" si="293"/>
        <v>14579</v>
      </c>
      <c r="AM443" s="34">
        <f t="shared" si="293"/>
        <v>18899</v>
      </c>
      <c r="AN443" s="62">
        <f t="shared" si="293"/>
        <v>19499</v>
      </c>
      <c r="AO443" s="33">
        <f t="shared" si="293"/>
        <v>21659</v>
      </c>
      <c r="AP443" s="33">
        <f t="shared" si="293"/>
        <v>27419</v>
      </c>
      <c r="AQ443" s="33">
        <f t="shared" si="294"/>
        <v>27419</v>
      </c>
      <c r="AR443" s="33">
        <f t="shared" si="294"/>
        <v>27419</v>
      </c>
      <c r="AS443" s="33">
        <f t="shared" si="294"/>
        <v>27419</v>
      </c>
      <c r="AT443" s="33">
        <f t="shared" si="294"/>
        <v>27419</v>
      </c>
      <c r="AU443" s="33">
        <f t="shared" si="294"/>
        <v>14079</v>
      </c>
      <c r="AV443" s="33">
        <f t="shared" si="294"/>
        <v>14079</v>
      </c>
      <c r="AW443" s="33">
        <f t="shared" si="294"/>
        <v>16599</v>
      </c>
      <c r="AX443" s="33">
        <f t="shared" si="294"/>
        <v>16959</v>
      </c>
      <c r="AY443" s="33">
        <f t="shared" si="294"/>
        <v>16959</v>
      </c>
      <c r="AZ443" s="33">
        <f t="shared" si="294"/>
        <v>16959</v>
      </c>
      <c r="BA443" s="33">
        <f t="shared" si="294"/>
        <v>22359</v>
      </c>
      <c r="BB443" s="33">
        <f t="shared" si="294"/>
        <v>11329</v>
      </c>
      <c r="BC443" s="33">
        <f t="shared" si="294"/>
        <v>16369</v>
      </c>
      <c r="BD443" s="33">
        <f t="shared" si="294"/>
        <v>18169</v>
      </c>
      <c r="BE443" s="33">
        <f t="shared" si="294"/>
        <v>18169</v>
      </c>
      <c r="BF443" s="33">
        <f t="shared" si="294"/>
        <v>21769</v>
      </c>
      <c r="BG443" s="33">
        <f t="shared" si="295"/>
        <v>21769</v>
      </c>
      <c r="BH443" s="33">
        <f t="shared" si="295"/>
        <v>23209</v>
      </c>
      <c r="BI443" s="33">
        <f t="shared" si="295"/>
        <v>11729</v>
      </c>
      <c r="BJ443" s="33">
        <f t="shared" si="295"/>
        <v>12449</v>
      </c>
      <c r="BK443" s="33">
        <f t="shared" si="295"/>
        <v>14249</v>
      </c>
      <c r="BL443" s="33">
        <f t="shared" si="295"/>
        <v>15689</v>
      </c>
      <c r="BM443" s="33">
        <f t="shared" si="295"/>
        <v>16769</v>
      </c>
      <c r="BN443" s="33">
        <f t="shared" si="295"/>
        <v>16769</v>
      </c>
      <c r="BO443" s="34">
        <f t="shared" si="295"/>
        <v>17046</v>
      </c>
      <c r="BP443" s="62">
        <f t="shared" si="295"/>
        <v>14933.926000000007</v>
      </c>
      <c r="BQ443" s="33">
        <f t="shared" si="295"/>
        <v>14933.926000000007</v>
      </c>
      <c r="BR443" s="33">
        <f t="shared" si="295"/>
        <v>14933.926000000007</v>
      </c>
      <c r="BS443" s="33">
        <f t="shared" si="295"/>
        <v>14933.926000000007</v>
      </c>
      <c r="BT443" s="33">
        <f t="shared" si="295"/>
        <v>14933.926000000007</v>
      </c>
      <c r="BU443" s="33">
        <f t="shared" si="295"/>
        <v>14933.926000000007</v>
      </c>
      <c r="BV443" s="33">
        <f t="shared" si="295"/>
        <v>14933.926000000007</v>
      </c>
      <c r="BW443" s="33">
        <f t="shared" si="296"/>
        <v>14933.926000000007</v>
      </c>
      <c r="BX443" s="33">
        <f t="shared" si="296"/>
        <v>14933.926000000007</v>
      </c>
      <c r="BY443" s="33">
        <f t="shared" si="296"/>
        <v>14933.926000000007</v>
      </c>
      <c r="BZ443" s="33">
        <f t="shared" si="296"/>
        <v>14933.926000000007</v>
      </c>
      <c r="CA443" s="33">
        <f t="shared" si="296"/>
        <v>14933.926000000007</v>
      </c>
      <c r="CB443" s="33">
        <f t="shared" si="296"/>
        <v>14933.926000000007</v>
      </c>
      <c r="CC443" s="33">
        <f t="shared" si="296"/>
        <v>14933.926000000007</v>
      </c>
      <c r="CD443" s="33">
        <f t="shared" si="296"/>
        <v>14933.926000000007</v>
      </c>
      <c r="CE443" s="33">
        <f t="shared" si="296"/>
        <v>14933.926000000007</v>
      </c>
      <c r="CF443" s="33">
        <f t="shared" si="296"/>
        <v>14933.926000000007</v>
      </c>
      <c r="CG443" s="33">
        <f t="shared" si="296"/>
        <v>14933.926000000007</v>
      </c>
      <c r="CH443" s="33">
        <f t="shared" si="296"/>
        <v>14933.926000000007</v>
      </c>
      <c r="CI443" s="33">
        <f t="shared" si="296"/>
        <v>14933.926000000007</v>
      </c>
      <c r="CJ443" s="33">
        <f t="shared" si="296"/>
        <v>-299.07399999999325</v>
      </c>
      <c r="CK443" s="33">
        <f t="shared" si="296"/>
        <v>-299.07399999999325</v>
      </c>
      <c r="CL443" s="33">
        <f t="shared" si="296"/>
        <v>-299.07399999999325</v>
      </c>
      <c r="CM443" s="33">
        <f t="shared" si="297"/>
        <v>-299.07399999999325</v>
      </c>
      <c r="CN443" s="33">
        <f t="shared" si="297"/>
        <v>-299.07399999999325</v>
      </c>
      <c r="CO443" s="33">
        <f t="shared" si="297"/>
        <v>-299.07399999999325</v>
      </c>
      <c r="CP443" s="33">
        <f t="shared" si="297"/>
        <v>-299.07399999999325</v>
      </c>
      <c r="CQ443" s="34">
        <f t="shared" si="297"/>
        <v>-299.07399999999325</v>
      </c>
      <c r="CR443" s="62">
        <f t="shared" si="297"/>
        <v>-299.07399999999325</v>
      </c>
      <c r="CS443" s="33">
        <f t="shared" si="297"/>
        <v>-299.07399999999325</v>
      </c>
      <c r="CT443" s="33">
        <f t="shared" si="297"/>
        <v>-299.07399999999325</v>
      </c>
      <c r="CU443" s="33">
        <f t="shared" si="297"/>
        <v>-299.07399999999325</v>
      </c>
      <c r="CV443" s="33">
        <f t="shared" si="297"/>
        <v>-299.07399999999325</v>
      </c>
      <c r="CW443" s="33">
        <f t="shared" si="297"/>
        <v>-299.07399999999325</v>
      </c>
      <c r="CX443" s="33">
        <f t="shared" si="297"/>
        <v>-299.07399999999325</v>
      </c>
      <c r="CY443" s="33">
        <f t="shared" si="297"/>
        <v>-299.07399999999325</v>
      </c>
      <c r="CZ443" s="33">
        <f t="shared" si="297"/>
        <v>-299.07399999999325</v>
      </c>
      <c r="DA443" s="33">
        <f t="shared" si="297"/>
        <v>-299.07399999999325</v>
      </c>
      <c r="DB443" s="33">
        <f t="shared" si="297"/>
        <v>-299.07399999999325</v>
      </c>
      <c r="DC443" s="33">
        <f t="shared" si="298"/>
        <v>-299.07399999999325</v>
      </c>
      <c r="DD443" s="33">
        <f t="shared" si="298"/>
        <v>-299.07399999999325</v>
      </c>
      <c r="DE443" s="33">
        <f t="shared" si="298"/>
        <v>-299.07399999999325</v>
      </c>
      <c r="DF443" s="33">
        <f t="shared" si="298"/>
        <v>-299.07399999999325</v>
      </c>
      <c r="DG443" s="33">
        <f t="shared" si="298"/>
        <v>-299.07399999999325</v>
      </c>
      <c r="DH443" s="33">
        <f t="shared" si="298"/>
        <v>-299.07399999999325</v>
      </c>
      <c r="DI443" s="33">
        <f t="shared" si="298"/>
        <v>-299.07399999999325</v>
      </c>
      <c r="DJ443" s="33">
        <f t="shared" si="298"/>
        <v>-299.07399999999325</v>
      </c>
      <c r="DK443" s="33">
        <f t="shared" si="298"/>
        <v>-299.07399999999325</v>
      </c>
      <c r="DL443" s="33">
        <f t="shared" si="298"/>
        <v>-299.07399999999325</v>
      </c>
      <c r="DM443" s="33">
        <f t="shared" si="298"/>
        <v>-299.07399999999325</v>
      </c>
      <c r="DN443" s="33">
        <f t="shared" si="298"/>
        <v>-299.07399999999325</v>
      </c>
      <c r="DO443" s="33">
        <f t="shared" si="298"/>
        <v>-299.07399999999325</v>
      </c>
      <c r="DP443" s="33">
        <f t="shared" si="298"/>
        <v>-299.07399999999325</v>
      </c>
      <c r="DQ443" s="33">
        <f t="shared" si="298"/>
        <v>-299.07399999999325</v>
      </c>
      <c r="DR443" s="33">
        <f t="shared" si="298"/>
        <v>-299.07399999999325</v>
      </c>
      <c r="DS443" s="33">
        <f t="shared" si="299"/>
        <v>-299.07399999999325</v>
      </c>
      <c r="DT443" s="33">
        <f t="shared" si="299"/>
        <v>-299.07399999999325</v>
      </c>
      <c r="DU443" s="33">
        <f t="shared" si="299"/>
        <v>-299.07399999999325</v>
      </c>
      <c r="DV443" s="33">
        <f t="shared" si="299"/>
        <v>-299.07399999999325</v>
      </c>
      <c r="DW443" s="33">
        <f t="shared" si="299"/>
        <v>-299.07399999999325</v>
      </c>
      <c r="DX443" s="33">
        <f t="shared" si="299"/>
        <v>-299.07399999999325</v>
      </c>
      <c r="DY443" s="33">
        <f t="shared" si="299"/>
        <v>-299.07399999999325</v>
      </c>
      <c r="DZ443" s="34">
        <f t="shared" si="299"/>
        <v>-299.07399999999325</v>
      </c>
      <c r="EA443" s="62">
        <f t="shared" si="299"/>
        <v>-299.07399999999325</v>
      </c>
      <c r="EB443" s="33">
        <f t="shared" si="299"/>
        <v>-299.07399999999325</v>
      </c>
      <c r="EC443" s="33">
        <f t="shared" si="299"/>
        <v>-299.07399999999325</v>
      </c>
      <c r="ED443" s="33">
        <f t="shared" si="299"/>
        <v>-299.07399999999325</v>
      </c>
      <c r="EE443" s="33">
        <f t="shared" si="299"/>
        <v>-299.07399999999325</v>
      </c>
      <c r="EF443" s="33">
        <f t="shared" si="299"/>
        <v>-299.07399999999325</v>
      </c>
      <c r="EG443" s="33">
        <f t="shared" si="299"/>
        <v>-299.07399999999325</v>
      </c>
      <c r="EH443" s="33">
        <f t="shared" si="299"/>
        <v>-299.07399999999325</v>
      </c>
      <c r="EI443" s="33">
        <f t="shared" si="300"/>
        <v>-299.07399999999325</v>
      </c>
      <c r="EJ443" s="33">
        <f t="shared" si="300"/>
        <v>-299.07399999999325</v>
      </c>
      <c r="EK443" s="33">
        <f t="shared" si="300"/>
        <v>-299.07399999999325</v>
      </c>
      <c r="EL443" s="33">
        <f t="shared" si="300"/>
        <v>-299.07399999999325</v>
      </c>
      <c r="EM443" s="33">
        <f t="shared" si="300"/>
        <v>-299.07399999999325</v>
      </c>
      <c r="EN443" s="33">
        <f t="shared" si="300"/>
        <v>-299.07399999999325</v>
      </c>
      <c r="EO443" s="33">
        <f t="shared" si="300"/>
        <v>-299.07399999999325</v>
      </c>
      <c r="EP443" s="33">
        <f t="shared" si="300"/>
        <v>-299.07399999999325</v>
      </c>
      <c r="EQ443" s="33">
        <f t="shared" si="300"/>
        <v>-299.07399999999325</v>
      </c>
      <c r="ER443" s="33">
        <f t="shared" si="300"/>
        <v>-299.07399999999325</v>
      </c>
      <c r="ES443" s="33">
        <f t="shared" si="300"/>
        <v>-299.07399999999325</v>
      </c>
      <c r="ET443" s="33">
        <f t="shared" si="300"/>
        <v>-299.07399999999325</v>
      </c>
      <c r="EU443" s="33">
        <f t="shared" si="300"/>
        <v>-299.07399999999325</v>
      </c>
      <c r="EV443" s="33">
        <f t="shared" si="300"/>
        <v>-299.07399999999325</v>
      </c>
      <c r="EW443" s="33">
        <f t="shared" si="300"/>
        <v>-299.07399999999325</v>
      </c>
      <c r="EX443" s="33">
        <f t="shared" si="300"/>
        <v>-299.07399999999325</v>
      </c>
      <c r="EY443" s="33">
        <f t="shared" si="301"/>
        <v>-299.07399999999325</v>
      </c>
      <c r="EZ443" s="33">
        <f t="shared" si="301"/>
        <v>-299.07399999999325</v>
      </c>
      <c r="FA443" s="33">
        <f t="shared" si="301"/>
        <v>-299.07399999999325</v>
      </c>
      <c r="FB443" s="34">
        <f t="shared" si="301"/>
        <v>-299.07399999999325</v>
      </c>
      <c r="FC443" s="62">
        <f t="shared" si="301"/>
        <v>-299.07399999999325</v>
      </c>
      <c r="FD443" s="33">
        <f t="shared" si="301"/>
        <v>-299.07399999999325</v>
      </c>
      <c r="FE443" s="33">
        <f t="shared" si="301"/>
        <v>-299.07399999999325</v>
      </c>
      <c r="FF443" s="33">
        <f t="shared" si="301"/>
        <v>-299.07399999999325</v>
      </c>
      <c r="FG443" s="33">
        <f t="shared" si="301"/>
        <v>-299.07399999999325</v>
      </c>
      <c r="FH443" s="33">
        <f t="shared" si="301"/>
        <v>-299.07399999999325</v>
      </c>
      <c r="FI443" s="33">
        <f t="shared" si="301"/>
        <v>-299.07399999999325</v>
      </c>
      <c r="FJ443" s="33">
        <f t="shared" si="301"/>
        <v>-299.07399999999325</v>
      </c>
      <c r="FK443" s="33">
        <f t="shared" si="301"/>
        <v>-299.07399999999325</v>
      </c>
      <c r="FL443" s="33">
        <f t="shared" si="301"/>
        <v>-299.07399999999325</v>
      </c>
      <c r="FM443" s="33">
        <f t="shared" si="301"/>
        <v>-299.07399999999325</v>
      </c>
      <c r="FN443" s="33">
        <f t="shared" si="301"/>
        <v>-299.07399999999325</v>
      </c>
      <c r="FO443" s="33">
        <f t="shared" si="302"/>
        <v>-299.07399999999325</v>
      </c>
      <c r="FP443" s="33">
        <f t="shared" si="302"/>
        <v>-299.07399999999325</v>
      </c>
      <c r="FQ443" s="33">
        <f t="shared" si="302"/>
        <v>-299.07399999999325</v>
      </c>
      <c r="FR443" s="33">
        <f t="shared" si="302"/>
        <v>-299.07399999999325</v>
      </c>
      <c r="FS443" s="33">
        <f t="shared" si="302"/>
        <v>-299.07399999999325</v>
      </c>
      <c r="FT443" s="33">
        <f t="shared" si="302"/>
        <v>-299.07399999999325</v>
      </c>
      <c r="FU443" s="33">
        <f t="shared" si="302"/>
        <v>-299.07399999999325</v>
      </c>
      <c r="FV443" s="33">
        <f t="shared" si="302"/>
        <v>-299.07399999999325</v>
      </c>
      <c r="FW443" s="33">
        <f t="shared" si="302"/>
        <v>-299.07399999999325</v>
      </c>
      <c r="FX443" s="33">
        <f t="shared" si="302"/>
        <v>-299.07399999999325</v>
      </c>
      <c r="FY443" s="33">
        <f t="shared" si="302"/>
        <v>-299.07399999999325</v>
      </c>
      <c r="FZ443" s="33">
        <f t="shared" si="302"/>
        <v>-299.07399999999325</v>
      </c>
      <c r="GA443" s="33">
        <f t="shared" si="302"/>
        <v>-299.07399999999325</v>
      </c>
      <c r="GB443" s="33">
        <f t="shared" si="302"/>
        <v>-299.07399999999325</v>
      </c>
      <c r="GC443" s="33">
        <f t="shared" si="302"/>
        <v>-299.07399999999325</v>
      </c>
      <c r="GD443" s="34">
        <f t="shared" si="302"/>
        <v>-299.07399999999325</v>
      </c>
      <c r="GE443" s="194" t="s">
        <v>533</v>
      </c>
    </row>
    <row r="444" spans="1:187" s="35" customFormat="1" ht="17" customHeight="1">
      <c r="A444" s="1">
        <v>1</v>
      </c>
      <c r="B444" s="1">
        <v>255</v>
      </c>
      <c r="C444" s="37" t="s">
        <v>184</v>
      </c>
      <c r="D444" s="33" t="s">
        <v>65</v>
      </c>
      <c r="E444" s="33" t="s">
        <v>185</v>
      </c>
      <c r="F444" s="40" t="s">
        <v>369</v>
      </c>
      <c r="G444" s="40" t="s">
        <v>179</v>
      </c>
      <c r="H444" s="31" t="s">
        <v>186</v>
      </c>
      <c r="I444" s="62">
        <v>-5750</v>
      </c>
      <c r="J444" s="33">
        <v>11258.57557243</v>
      </c>
      <c r="K444" s="33">
        <f t="shared" si="292"/>
        <v>15258.57557243</v>
      </c>
      <c r="L444" s="33">
        <f t="shared" si="292"/>
        <v>14648.57557243</v>
      </c>
      <c r="M444" s="33">
        <f t="shared" si="292"/>
        <v>14648.57557243</v>
      </c>
      <c r="N444" s="33">
        <f t="shared" si="292"/>
        <v>15368.57557243</v>
      </c>
      <c r="O444" s="33">
        <f t="shared" si="292"/>
        <v>15368.57557243</v>
      </c>
      <c r="P444" s="33">
        <f t="shared" si="292"/>
        <v>17168.57557243</v>
      </c>
      <c r="Q444" s="33">
        <f t="shared" si="292"/>
        <v>17168.57557243</v>
      </c>
      <c r="R444" s="33">
        <f t="shared" si="292"/>
        <v>17168.57557243</v>
      </c>
      <c r="S444" s="33">
        <f t="shared" si="292"/>
        <v>2448.5755724299997</v>
      </c>
      <c r="T444" s="33">
        <f t="shared" si="292"/>
        <v>5838.5755724299997</v>
      </c>
      <c r="U444" s="33">
        <f t="shared" si="292"/>
        <v>5838.5755724299997</v>
      </c>
      <c r="V444" s="33">
        <f t="shared" si="292"/>
        <v>5838.5755724299997</v>
      </c>
      <c r="W444" s="33">
        <f t="shared" si="292"/>
        <v>9428.5755724299997</v>
      </c>
      <c r="X444" s="33">
        <f t="shared" si="292"/>
        <v>9428.5755724299997</v>
      </c>
      <c r="Y444" s="33">
        <f t="shared" si="292"/>
        <v>14818.575572429996</v>
      </c>
      <c r="Z444" s="33">
        <f t="shared" si="292"/>
        <v>2988.5755724299961</v>
      </c>
      <c r="AA444" s="33">
        <f t="shared" si="293"/>
        <v>8388.5755724299961</v>
      </c>
      <c r="AB444" s="33">
        <f t="shared" si="293"/>
        <v>13788.575572429996</v>
      </c>
      <c r="AC444" s="33">
        <f t="shared" si="293"/>
        <v>16668.575572429996</v>
      </c>
      <c r="AD444" s="33">
        <f t="shared" si="293"/>
        <v>20268.575572429996</v>
      </c>
      <c r="AE444" s="33">
        <f t="shared" si="293"/>
        <v>20268.575572429996</v>
      </c>
      <c r="AF444" s="33">
        <f t="shared" si="293"/>
        <v>20268.575572429996</v>
      </c>
      <c r="AG444" s="33">
        <f t="shared" si="293"/>
        <v>1648.5755724299961</v>
      </c>
      <c r="AH444" s="33">
        <f t="shared" si="293"/>
        <v>3448.5755724299961</v>
      </c>
      <c r="AI444" s="33">
        <f t="shared" si="293"/>
        <v>8848.5755724299961</v>
      </c>
      <c r="AJ444" s="33">
        <f t="shared" si="293"/>
        <v>14578.575572429996</v>
      </c>
      <c r="AK444" s="33">
        <f t="shared" si="293"/>
        <v>14578.575572429996</v>
      </c>
      <c r="AL444" s="33">
        <f t="shared" si="293"/>
        <v>14578.575572429996</v>
      </c>
      <c r="AM444" s="34">
        <f t="shared" si="293"/>
        <v>18898.575572429996</v>
      </c>
      <c r="AN444" s="62">
        <f t="shared" si="293"/>
        <v>19498.575572429996</v>
      </c>
      <c r="AO444" s="33">
        <f t="shared" si="293"/>
        <v>21658.575572429996</v>
      </c>
      <c r="AP444" s="33">
        <f t="shared" si="293"/>
        <v>27418.575572429996</v>
      </c>
      <c r="AQ444" s="33">
        <f t="shared" si="294"/>
        <v>27418.575572429996</v>
      </c>
      <c r="AR444" s="33">
        <f t="shared" si="294"/>
        <v>27418.575572429996</v>
      </c>
      <c r="AS444" s="33">
        <f t="shared" si="294"/>
        <v>27418.575572429996</v>
      </c>
      <c r="AT444" s="33">
        <f t="shared" si="294"/>
        <v>27418.575572429996</v>
      </c>
      <c r="AU444" s="33">
        <f t="shared" si="294"/>
        <v>14078.575572429996</v>
      </c>
      <c r="AV444" s="33">
        <f t="shared" si="294"/>
        <v>14078.575572429996</v>
      </c>
      <c r="AW444" s="33">
        <f t="shared" si="294"/>
        <v>16598.575572429996</v>
      </c>
      <c r="AX444" s="33">
        <f t="shared" si="294"/>
        <v>16958.575572429996</v>
      </c>
      <c r="AY444" s="33">
        <f t="shared" si="294"/>
        <v>16958.575572429996</v>
      </c>
      <c r="AZ444" s="33">
        <f t="shared" si="294"/>
        <v>16958.575572429996</v>
      </c>
      <c r="BA444" s="33">
        <f t="shared" si="294"/>
        <v>22358.575572429996</v>
      </c>
      <c r="BB444" s="33">
        <f t="shared" si="294"/>
        <v>11328.575572429996</v>
      </c>
      <c r="BC444" s="33">
        <f t="shared" si="294"/>
        <v>16368.575572429996</v>
      </c>
      <c r="BD444" s="33">
        <f t="shared" si="294"/>
        <v>18168.575572429996</v>
      </c>
      <c r="BE444" s="33">
        <f t="shared" si="294"/>
        <v>18168.575572429996</v>
      </c>
      <c r="BF444" s="33">
        <f t="shared" si="294"/>
        <v>21768.575572429996</v>
      </c>
      <c r="BG444" s="33">
        <f t="shared" si="295"/>
        <v>21768.575572429996</v>
      </c>
      <c r="BH444" s="33">
        <f t="shared" si="295"/>
        <v>23208.575572429996</v>
      </c>
      <c r="BI444" s="33">
        <f t="shared" si="295"/>
        <v>11728.575572429996</v>
      </c>
      <c r="BJ444" s="33">
        <f t="shared" si="295"/>
        <v>12448.575572429996</v>
      </c>
      <c r="BK444" s="33">
        <f t="shared" si="295"/>
        <v>14248.575572429996</v>
      </c>
      <c r="BL444" s="33">
        <f t="shared" si="295"/>
        <v>15688.575572429996</v>
      </c>
      <c r="BM444" s="33">
        <f t="shared" si="295"/>
        <v>16768.575572429996</v>
      </c>
      <c r="BN444" s="33">
        <f t="shared" si="295"/>
        <v>16768.575572429996</v>
      </c>
      <c r="BO444" s="34">
        <f t="shared" si="295"/>
        <v>17045.575572429996</v>
      </c>
      <c r="BP444" s="62">
        <f t="shared" si="295"/>
        <v>14933.501572430003</v>
      </c>
      <c r="BQ444" s="33">
        <f t="shared" si="295"/>
        <v>14933.501572430003</v>
      </c>
      <c r="BR444" s="33">
        <f t="shared" si="295"/>
        <v>14933.501572430003</v>
      </c>
      <c r="BS444" s="33">
        <f t="shared" si="295"/>
        <v>14933.501572430003</v>
      </c>
      <c r="BT444" s="33">
        <f t="shared" si="295"/>
        <v>14933.501572430003</v>
      </c>
      <c r="BU444" s="33">
        <f t="shared" si="295"/>
        <v>14933.501572430003</v>
      </c>
      <c r="BV444" s="33">
        <f t="shared" si="295"/>
        <v>14933.501572430003</v>
      </c>
      <c r="BW444" s="33">
        <f t="shared" si="296"/>
        <v>14933.501572430003</v>
      </c>
      <c r="BX444" s="33">
        <f t="shared" si="296"/>
        <v>14933.501572430003</v>
      </c>
      <c r="BY444" s="33">
        <f t="shared" si="296"/>
        <v>14933.501572430003</v>
      </c>
      <c r="BZ444" s="33">
        <f t="shared" si="296"/>
        <v>14933.501572430003</v>
      </c>
      <c r="CA444" s="33">
        <f t="shared" si="296"/>
        <v>14933.501572430003</v>
      </c>
      <c r="CB444" s="33">
        <f t="shared" si="296"/>
        <v>14933.501572430003</v>
      </c>
      <c r="CC444" s="33">
        <f t="shared" si="296"/>
        <v>14933.501572430003</v>
      </c>
      <c r="CD444" s="33">
        <f t="shared" si="296"/>
        <v>14933.501572430003</v>
      </c>
      <c r="CE444" s="33">
        <f t="shared" si="296"/>
        <v>14933.501572430003</v>
      </c>
      <c r="CF444" s="33">
        <f t="shared" si="296"/>
        <v>14933.501572430003</v>
      </c>
      <c r="CG444" s="33">
        <f t="shared" si="296"/>
        <v>14933.501572430003</v>
      </c>
      <c r="CH444" s="33">
        <f t="shared" si="296"/>
        <v>14933.501572430003</v>
      </c>
      <c r="CI444" s="33">
        <f t="shared" si="296"/>
        <v>14933.501572430003</v>
      </c>
      <c r="CJ444" s="33">
        <f t="shared" si="296"/>
        <v>-299.49842756999715</v>
      </c>
      <c r="CK444" s="33">
        <f t="shared" si="296"/>
        <v>-299.49842756999715</v>
      </c>
      <c r="CL444" s="33">
        <f t="shared" si="296"/>
        <v>-299.49842756999715</v>
      </c>
      <c r="CM444" s="33">
        <f t="shared" si="297"/>
        <v>-299.49842756999715</v>
      </c>
      <c r="CN444" s="33">
        <f t="shared" si="297"/>
        <v>-299.49842756999715</v>
      </c>
      <c r="CO444" s="33">
        <f t="shared" si="297"/>
        <v>-299.49842756999715</v>
      </c>
      <c r="CP444" s="33">
        <f t="shared" si="297"/>
        <v>-299.49842756999715</v>
      </c>
      <c r="CQ444" s="34">
        <f t="shared" si="297"/>
        <v>-299.49842756999715</v>
      </c>
      <c r="CR444" s="62">
        <f t="shared" si="297"/>
        <v>-299.49842756999715</v>
      </c>
      <c r="CS444" s="33">
        <f t="shared" si="297"/>
        <v>-299.49842756999715</v>
      </c>
      <c r="CT444" s="33">
        <f t="shared" si="297"/>
        <v>-299.49842756999715</v>
      </c>
      <c r="CU444" s="33">
        <f t="shared" si="297"/>
        <v>-299.49842756999715</v>
      </c>
      <c r="CV444" s="33">
        <f t="shared" si="297"/>
        <v>-299.49842756999715</v>
      </c>
      <c r="CW444" s="33">
        <f t="shared" si="297"/>
        <v>-299.49842756999715</v>
      </c>
      <c r="CX444" s="33">
        <f t="shared" si="297"/>
        <v>-299.49842756999715</v>
      </c>
      <c r="CY444" s="33">
        <f t="shared" si="297"/>
        <v>-299.49842756999715</v>
      </c>
      <c r="CZ444" s="33">
        <f t="shared" si="297"/>
        <v>-299.49842756999715</v>
      </c>
      <c r="DA444" s="33">
        <f t="shared" si="297"/>
        <v>-299.49842756999715</v>
      </c>
      <c r="DB444" s="33">
        <f t="shared" si="297"/>
        <v>-299.49842756999715</v>
      </c>
      <c r="DC444" s="33">
        <f t="shared" si="298"/>
        <v>-299.49842756999715</v>
      </c>
      <c r="DD444" s="33">
        <f t="shared" si="298"/>
        <v>-299.49842756999715</v>
      </c>
      <c r="DE444" s="33">
        <f t="shared" si="298"/>
        <v>-299.49842756999715</v>
      </c>
      <c r="DF444" s="33">
        <f t="shared" si="298"/>
        <v>-299.49842756999715</v>
      </c>
      <c r="DG444" s="33">
        <f t="shared" si="298"/>
        <v>-299.49842756999715</v>
      </c>
      <c r="DH444" s="33">
        <f t="shared" si="298"/>
        <v>-299.49842756999715</v>
      </c>
      <c r="DI444" s="33">
        <f t="shared" si="298"/>
        <v>-299.49842756999715</v>
      </c>
      <c r="DJ444" s="33">
        <f t="shared" si="298"/>
        <v>-299.49842756999715</v>
      </c>
      <c r="DK444" s="33">
        <f t="shared" si="298"/>
        <v>-299.49842756999715</v>
      </c>
      <c r="DL444" s="33">
        <f t="shared" si="298"/>
        <v>-299.49842756999715</v>
      </c>
      <c r="DM444" s="33">
        <f t="shared" si="298"/>
        <v>-299.49842756999715</v>
      </c>
      <c r="DN444" s="33">
        <f t="shared" si="298"/>
        <v>-299.49842756999715</v>
      </c>
      <c r="DO444" s="33">
        <f t="shared" si="298"/>
        <v>-299.49842756999715</v>
      </c>
      <c r="DP444" s="33">
        <f t="shared" si="298"/>
        <v>-299.49842756999715</v>
      </c>
      <c r="DQ444" s="33">
        <f t="shared" si="298"/>
        <v>-299.49842756999715</v>
      </c>
      <c r="DR444" s="33">
        <f t="shared" si="298"/>
        <v>-299.49842756999715</v>
      </c>
      <c r="DS444" s="33">
        <f t="shared" si="299"/>
        <v>-299.49842756999715</v>
      </c>
      <c r="DT444" s="33">
        <f t="shared" si="299"/>
        <v>-299.49842756999715</v>
      </c>
      <c r="DU444" s="33">
        <f t="shared" si="299"/>
        <v>-299.49842756999715</v>
      </c>
      <c r="DV444" s="33">
        <f t="shared" si="299"/>
        <v>-299.49842756999715</v>
      </c>
      <c r="DW444" s="33">
        <f t="shared" si="299"/>
        <v>-299.49842756999715</v>
      </c>
      <c r="DX444" s="33">
        <f t="shared" si="299"/>
        <v>-299.49842756999715</v>
      </c>
      <c r="DY444" s="33">
        <f t="shared" si="299"/>
        <v>-299.49842756999715</v>
      </c>
      <c r="DZ444" s="34">
        <f t="shared" si="299"/>
        <v>-299.49842756999715</v>
      </c>
      <c r="EA444" s="62">
        <f t="shared" si="299"/>
        <v>-299.49842756999715</v>
      </c>
      <c r="EB444" s="33">
        <f t="shared" si="299"/>
        <v>-299.49842756999715</v>
      </c>
      <c r="EC444" s="33">
        <f t="shared" si="299"/>
        <v>-299.49842756999715</v>
      </c>
      <c r="ED444" s="33">
        <f t="shared" si="299"/>
        <v>-299.49842756999715</v>
      </c>
      <c r="EE444" s="33">
        <f t="shared" si="299"/>
        <v>-299.49842756999715</v>
      </c>
      <c r="EF444" s="33">
        <f t="shared" si="299"/>
        <v>-299.49842756999715</v>
      </c>
      <c r="EG444" s="33">
        <f t="shared" si="299"/>
        <v>-299.49842756999715</v>
      </c>
      <c r="EH444" s="33">
        <f t="shared" si="299"/>
        <v>-299.49842756999715</v>
      </c>
      <c r="EI444" s="33">
        <f t="shared" si="300"/>
        <v>-299.49842756999715</v>
      </c>
      <c r="EJ444" s="33">
        <f t="shared" si="300"/>
        <v>-299.49842756999715</v>
      </c>
      <c r="EK444" s="33">
        <f t="shared" si="300"/>
        <v>-299.49842756999715</v>
      </c>
      <c r="EL444" s="33">
        <f t="shared" si="300"/>
        <v>-299.49842756999715</v>
      </c>
      <c r="EM444" s="33">
        <f t="shared" si="300"/>
        <v>-299.49842756999715</v>
      </c>
      <c r="EN444" s="33">
        <f t="shared" si="300"/>
        <v>-299.49842756999715</v>
      </c>
      <c r="EO444" s="33">
        <f t="shared" si="300"/>
        <v>-299.49842756999715</v>
      </c>
      <c r="EP444" s="33">
        <f t="shared" si="300"/>
        <v>-299.49842756999715</v>
      </c>
      <c r="EQ444" s="33">
        <f t="shared" si="300"/>
        <v>-299.49842756999715</v>
      </c>
      <c r="ER444" s="33">
        <f t="shared" si="300"/>
        <v>-299.49842756999715</v>
      </c>
      <c r="ES444" s="33">
        <f t="shared" si="300"/>
        <v>-299.49842756999715</v>
      </c>
      <c r="ET444" s="33">
        <f t="shared" si="300"/>
        <v>-299.49842756999715</v>
      </c>
      <c r="EU444" s="33">
        <f t="shared" si="300"/>
        <v>-299.49842756999715</v>
      </c>
      <c r="EV444" s="33">
        <f t="shared" si="300"/>
        <v>-299.49842756999715</v>
      </c>
      <c r="EW444" s="33">
        <f t="shared" si="300"/>
        <v>-299.49842756999715</v>
      </c>
      <c r="EX444" s="33">
        <f t="shared" si="300"/>
        <v>-299.49842756999715</v>
      </c>
      <c r="EY444" s="33">
        <f t="shared" si="301"/>
        <v>-299.49842756999715</v>
      </c>
      <c r="EZ444" s="33">
        <f t="shared" si="301"/>
        <v>-299.49842756999715</v>
      </c>
      <c r="FA444" s="33">
        <f t="shared" si="301"/>
        <v>-299.49842756999715</v>
      </c>
      <c r="FB444" s="34">
        <f t="shared" si="301"/>
        <v>-299.49842756999715</v>
      </c>
      <c r="FC444" s="62">
        <f t="shared" si="301"/>
        <v>-299.49842756999715</v>
      </c>
      <c r="FD444" s="33">
        <f t="shared" si="301"/>
        <v>-299.49842756999715</v>
      </c>
      <c r="FE444" s="33">
        <f t="shared" si="301"/>
        <v>-299.49842756999715</v>
      </c>
      <c r="FF444" s="33">
        <f t="shared" si="301"/>
        <v>-299.49842756999715</v>
      </c>
      <c r="FG444" s="33">
        <f t="shared" si="301"/>
        <v>-299.49842756999715</v>
      </c>
      <c r="FH444" s="33">
        <f t="shared" si="301"/>
        <v>-299.49842756999715</v>
      </c>
      <c r="FI444" s="33">
        <f t="shared" si="301"/>
        <v>-299.49842756999715</v>
      </c>
      <c r="FJ444" s="33">
        <f t="shared" si="301"/>
        <v>-299.49842756999715</v>
      </c>
      <c r="FK444" s="33">
        <f t="shared" si="301"/>
        <v>-299.49842756999715</v>
      </c>
      <c r="FL444" s="33">
        <f t="shared" si="301"/>
        <v>-299.49842756999715</v>
      </c>
      <c r="FM444" s="33">
        <f t="shared" si="301"/>
        <v>-299.49842756999715</v>
      </c>
      <c r="FN444" s="33">
        <f t="shared" si="301"/>
        <v>-299.49842756999715</v>
      </c>
      <c r="FO444" s="33">
        <f t="shared" si="302"/>
        <v>-299.49842756999715</v>
      </c>
      <c r="FP444" s="33">
        <f t="shared" si="302"/>
        <v>-299.49842756999715</v>
      </c>
      <c r="FQ444" s="33">
        <f t="shared" si="302"/>
        <v>-299.49842756999715</v>
      </c>
      <c r="FR444" s="33">
        <f t="shared" si="302"/>
        <v>-299.49842756999715</v>
      </c>
      <c r="FS444" s="33">
        <f t="shared" si="302"/>
        <v>-299.49842756999715</v>
      </c>
      <c r="FT444" s="33">
        <f t="shared" si="302"/>
        <v>-299.49842756999715</v>
      </c>
      <c r="FU444" s="33">
        <f t="shared" si="302"/>
        <v>-299.49842756999715</v>
      </c>
      <c r="FV444" s="33">
        <f t="shared" si="302"/>
        <v>-299.49842756999715</v>
      </c>
      <c r="FW444" s="33">
        <f t="shared" si="302"/>
        <v>-299.49842756999715</v>
      </c>
      <c r="FX444" s="33">
        <f t="shared" si="302"/>
        <v>-299.49842756999715</v>
      </c>
      <c r="FY444" s="33">
        <f t="shared" si="302"/>
        <v>-299.49842756999715</v>
      </c>
      <c r="FZ444" s="33">
        <f t="shared" si="302"/>
        <v>-299.49842756999715</v>
      </c>
      <c r="GA444" s="33">
        <f t="shared" si="302"/>
        <v>-299.49842756999715</v>
      </c>
      <c r="GB444" s="33">
        <f t="shared" si="302"/>
        <v>-299.49842756999715</v>
      </c>
      <c r="GC444" s="33">
        <f t="shared" si="302"/>
        <v>-299.49842756999715</v>
      </c>
      <c r="GD444" s="34">
        <f t="shared" si="302"/>
        <v>-299.49842756999715</v>
      </c>
      <c r="GE444" s="194" t="s">
        <v>534</v>
      </c>
    </row>
    <row r="445" spans="1:187" s="35" customFormat="1" ht="17" customHeight="1">
      <c r="A445" s="1">
        <v>1</v>
      </c>
      <c r="B445" s="1">
        <v>256</v>
      </c>
      <c r="C445" s="37" t="s">
        <v>187</v>
      </c>
      <c r="D445" s="33" t="s">
        <v>65</v>
      </c>
      <c r="E445" s="33" t="s">
        <v>188</v>
      </c>
      <c r="F445" s="40" t="s">
        <v>369</v>
      </c>
      <c r="G445" s="40" t="s">
        <v>179</v>
      </c>
      <c r="H445" s="31" t="s">
        <v>186</v>
      </c>
      <c r="I445" s="62">
        <v>-5750</v>
      </c>
      <c r="J445" s="33">
        <v>11258.57557243</v>
      </c>
      <c r="K445" s="33">
        <f t="shared" si="292"/>
        <v>15258.57557243</v>
      </c>
      <c r="L445" s="33">
        <f t="shared" si="292"/>
        <v>14648.57557243</v>
      </c>
      <c r="M445" s="33">
        <f t="shared" si="292"/>
        <v>14648.57557243</v>
      </c>
      <c r="N445" s="33">
        <f t="shared" si="292"/>
        <v>15368.57557243</v>
      </c>
      <c r="O445" s="33">
        <f t="shared" si="292"/>
        <v>15368.57557243</v>
      </c>
      <c r="P445" s="33">
        <f t="shared" si="292"/>
        <v>17168.57557243</v>
      </c>
      <c r="Q445" s="33">
        <f t="shared" si="292"/>
        <v>17168.57557243</v>
      </c>
      <c r="R445" s="33">
        <f t="shared" si="292"/>
        <v>17168.57557243</v>
      </c>
      <c r="S445" s="33">
        <f t="shared" si="292"/>
        <v>2448.5755724299997</v>
      </c>
      <c r="T445" s="33">
        <f t="shared" si="292"/>
        <v>5838.5755724299997</v>
      </c>
      <c r="U445" s="33">
        <f t="shared" si="292"/>
        <v>5838.5755724299997</v>
      </c>
      <c r="V445" s="33">
        <f t="shared" si="292"/>
        <v>5838.5755724299997</v>
      </c>
      <c r="W445" s="33">
        <f t="shared" si="292"/>
        <v>9428.5755724299997</v>
      </c>
      <c r="X445" s="33">
        <f t="shared" si="292"/>
        <v>9428.5755724299997</v>
      </c>
      <c r="Y445" s="33">
        <f t="shared" si="292"/>
        <v>14818.575572429996</v>
      </c>
      <c r="Z445" s="33">
        <f t="shared" si="292"/>
        <v>2988.5755724299961</v>
      </c>
      <c r="AA445" s="33">
        <f t="shared" si="293"/>
        <v>8388.5755724299961</v>
      </c>
      <c r="AB445" s="33">
        <f t="shared" si="293"/>
        <v>13788.575572429996</v>
      </c>
      <c r="AC445" s="33">
        <f t="shared" si="293"/>
        <v>16668.575572429996</v>
      </c>
      <c r="AD445" s="33">
        <f t="shared" si="293"/>
        <v>20268.575572429996</v>
      </c>
      <c r="AE445" s="33">
        <f t="shared" si="293"/>
        <v>20268.575572429996</v>
      </c>
      <c r="AF445" s="33">
        <f t="shared" si="293"/>
        <v>20268.575572429996</v>
      </c>
      <c r="AG445" s="33">
        <f t="shared" si="293"/>
        <v>1648.5755724299961</v>
      </c>
      <c r="AH445" s="33">
        <f t="shared" si="293"/>
        <v>3448.5755724299961</v>
      </c>
      <c r="AI445" s="33">
        <f t="shared" si="293"/>
        <v>8848.5755724299961</v>
      </c>
      <c r="AJ445" s="33">
        <f t="shared" si="293"/>
        <v>14578.575572429996</v>
      </c>
      <c r="AK445" s="33">
        <f t="shared" si="293"/>
        <v>14578.575572429996</v>
      </c>
      <c r="AL445" s="33">
        <f t="shared" si="293"/>
        <v>14578.575572429996</v>
      </c>
      <c r="AM445" s="34">
        <f t="shared" si="293"/>
        <v>18898.575572429996</v>
      </c>
      <c r="AN445" s="62">
        <f t="shared" si="293"/>
        <v>19498.575572429996</v>
      </c>
      <c r="AO445" s="33">
        <f t="shared" si="293"/>
        <v>21658.575572429996</v>
      </c>
      <c r="AP445" s="33">
        <f t="shared" si="293"/>
        <v>27418.575572429996</v>
      </c>
      <c r="AQ445" s="33">
        <f t="shared" si="294"/>
        <v>27418.575572429996</v>
      </c>
      <c r="AR445" s="33">
        <f t="shared" si="294"/>
        <v>27418.575572429996</v>
      </c>
      <c r="AS445" s="33">
        <f t="shared" si="294"/>
        <v>27418.575572429996</v>
      </c>
      <c r="AT445" s="33">
        <f t="shared" si="294"/>
        <v>27418.575572429996</v>
      </c>
      <c r="AU445" s="33">
        <f t="shared" si="294"/>
        <v>14078.575572429996</v>
      </c>
      <c r="AV445" s="33">
        <f t="shared" si="294"/>
        <v>14078.575572429996</v>
      </c>
      <c r="AW445" s="33">
        <f t="shared" si="294"/>
        <v>16598.575572429996</v>
      </c>
      <c r="AX445" s="33">
        <f t="shared" si="294"/>
        <v>16958.575572429996</v>
      </c>
      <c r="AY445" s="33">
        <f t="shared" si="294"/>
        <v>16958.575572429996</v>
      </c>
      <c r="AZ445" s="33">
        <f t="shared" si="294"/>
        <v>16958.575572429996</v>
      </c>
      <c r="BA445" s="33">
        <f t="shared" si="294"/>
        <v>22358.575572429996</v>
      </c>
      <c r="BB445" s="33">
        <f t="shared" si="294"/>
        <v>11328.575572429996</v>
      </c>
      <c r="BC445" s="33">
        <f t="shared" si="294"/>
        <v>16368.575572429996</v>
      </c>
      <c r="BD445" s="33">
        <f t="shared" si="294"/>
        <v>18168.575572429996</v>
      </c>
      <c r="BE445" s="33">
        <f t="shared" si="294"/>
        <v>18168.575572429996</v>
      </c>
      <c r="BF445" s="33">
        <f t="shared" si="294"/>
        <v>21768.575572429996</v>
      </c>
      <c r="BG445" s="33">
        <f t="shared" si="295"/>
        <v>21768.575572429996</v>
      </c>
      <c r="BH445" s="33">
        <f t="shared" si="295"/>
        <v>23208.575572429996</v>
      </c>
      <c r="BI445" s="33">
        <f t="shared" si="295"/>
        <v>11728.575572429996</v>
      </c>
      <c r="BJ445" s="33">
        <f t="shared" si="295"/>
        <v>12448.575572429996</v>
      </c>
      <c r="BK445" s="33">
        <f t="shared" si="295"/>
        <v>14248.575572429996</v>
      </c>
      <c r="BL445" s="33">
        <f t="shared" si="295"/>
        <v>15688.575572429996</v>
      </c>
      <c r="BM445" s="33">
        <f t="shared" si="295"/>
        <v>16768.575572429996</v>
      </c>
      <c r="BN445" s="33">
        <f t="shared" si="295"/>
        <v>16768.575572429996</v>
      </c>
      <c r="BO445" s="34">
        <f t="shared" si="295"/>
        <v>17045.575572429996</v>
      </c>
      <c r="BP445" s="62">
        <f t="shared" si="295"/>
        <v>14933.501572430003</v>
      </c>
      <c r="BQ445" s="33">
        <f t="shared" si="295"/>
        <v>14933.501572430003</v>
      </c>
      <c r="BR445" s="33">
        <f t="shared" si="295"/>
        <v>14933.501572430003</v>
      </c>
      <c r="BS445" s="33">
        <f t="shared" si="295"/>
        <v>14933.501572430003</v>
      </c>
      <c r="BT445" s="33">
        <f t="shared" si="295"/>
        <v>14933.501572430003</v>
      </c>
      <c r="BU445" s="33">
        <f t="shared" si="295"/>
        <v>14933.501572430003</v>
      </c>
      <c r="BV445" s="33">
        <f t="shared" si="295"/>
        <v>14933.501572430003</v>
      </c>
      <c r="BW445" s="33">
        <f t="shared" si="296"/>
        <v>14933.501572430003</v>
      </c>
      <c r="BX445" s="33">
        <f t="shared" si="296"/>
        <v>14933.501572430003</v>
      </c>
      <c r="BY445" s="33">
        <f t="shared" si="296"/>
        <v>14933.501572430003</v>
      </c>
      <c r="BZ445" s="33">
        <f t="shared" si="296"/>
        <v>14933.501572430003</v>
      </c>
      <c r="CA445" s="33">
        <f t="shared" si="296"/>
        <v>14933.501572430003</v>
      </c>
      <c r="CB445" s="33">
        <f t="shared" si="296"/>
        <v>14933.501572430003</v>
      </c>
      <c r="CC445" s="33">
        <f t="shared" si="296"/>
        <v>14933.501572430003</v>
      </c>
      <c r="CD445" s="33">
        <f t="shared" si="296"/>
        <v>14933.501572430003</v>
      </c>
      <c r="CE445" s="33">
        <f t="shared" si="296"/>
        <v>14933.501572430003</v>
      </c>
      <c r="CF445" s="33">
        <f t="shared" si="296"/>
        <v>14933.501572430003</v>
      </c>
      <c r="CG445" s="33">
        <f t="shared" si="296"/>
        <v>14933.501572430003</v>
      </c>
      <c r="CH445" s="33">
        <f t="shared" si="296"/>
        <v>14933.501572430003</v>
      </c>
      <c r="CI445" s="33">
        <f t="shared" si="296"/>
        <v>14933.501572430003</v>
      </c>
      <c r="CJ445" s="33">
        <f t="shared" si="296"/>
        <v>-299.49842756999715</v>
      </c>
      <c r="CK445" s="33">
        <f t="shared" si="296"/>
        <v>-299.49842756999715</v>
      </c>
      <c r="CL445" s="33">
        <f t="shared" si="296"/>
        <v>-299.49842756999715</v>
      </c>
      <c r="CM445" s="33">
        <f t="shared" si="297"/>
        <v>-299.49842756999715</v>
      </c>
      <c r="CN445" s="33">
        <f t="shared" si="297"/>
        <v>-299.49842756999715</v>
      </c>
      <c r="CO445" s="33">
        <f t="shared" si="297"/>
        <v>-299.49842756999715</v>
      </c>
      <c r="CP445" s="33">
        <f t="shared" si="297"/>
        <v>-299.49842756999715</v>
      </c>
      <c r="CQ445" s="34">
        <f t="shared" si="297"/>
        <v>-299.49842756999715</v>
      </c>
      <c r="CR445" s="62">
        <f t="shared" si="297"/>
        <v>-299.49842756999715</v>
      </c>
      <c r="CS445" s="33">
        <f t="shared" si="297"/>
        <v>-299.49842756999715</v>
      </c>
      <c r="CT445" s="33">
        <f t="shared" si="297"/>
        <v>-299.49842756999715</v>
      </c>
      <c r="CU445" s="33">
        <f t="shared" si="297"/>
        <v>-299.49842756999715</v>
      </c>
      <c r="CV445" s="33">
        <f t="shared" si="297"/>
        <v>-299.49842756999715</v>
      </c>
      <c r="CW445" s="33">
        <f t="shared" si="297"/>
        <v>-299.49842756999715</v>
      </c>
      <c r="CX445" s="33">
        <f t="shared" si="297"/>
        <v>-299.49842756999715</v>
      </c>
      <c r="CY445" s="33">
        <f t="shared" si="297"/>
        <v>-299.49842756999715</v>
      </c>
      <c r="CZ445" s="33">
        <f t="shared" si="297"/>
        <v>-299.49842756999715</v>
      </c>
      <c r="DA445" s="33">
        <f t="shared" si="297"/>
        <v>-299.49842756999715</v>
      </c>
      <c r="DB445" s="33">
        <f t="shared" si="297"/>
        <v>-299.49842756999715</v>
      </c>
      <c r="DC445" s="33">
        <f t="shared" si="298"/>
        <v>-299.49842756999715</v>
      </c>
      <c r="DD445" s="33">
        <f t="shared" si="298"/>
        <v>-299.49842756999715</v>
      </c>
      <c r="DE445" s="33">
        <f t="shared" si="298"/>
        <v>-299.49842756999715</v>
      </c>
      <c r="DF445" s="33">
        <f t="shared" si="298"/>
        <v>-299.49842756999715</v>
      </c>
      <c r="DG445" s="33">
        <f t="shared" si="298"/>
        <v>-299.49842756999715</v>
      </c>
      <c r="DH445" s="33">
        <f t="shared" si="298"/>
        <v>-299.49842756999715</v>
      </c>
      <c r="DI445" s="33">
        <f t="shared" si="298"/>
        <v>-299.49842756999715</v>
      </c>
      <c r="DJ445" s="33">
        <f t="shared" si="298"/>
        <v>-299.49842756999715</v>
      </c>
      <c r="DK445" s="33">
        <f t="shared" si="298"/>
        <v>-299.49842756999715</v>
      </c>
      <c r="DL445" s="33">
        <f t="shared" si="298"/>
        <v>-299.49842756999715</v>
      </c>
      <c r="DM445" s="33">
        <f t="shared" si="298"/>
        <v>-299.49842756999715</v>
      </c>
      <c r="DN445" s="33">
        <f t="shared" si="298"/>
        <v>-299.49842756999715</v>
      </c>
      <c r="DO445" s="33">
        <f t="shared" si="298"/>
        <v>-299.49842756999715</v>
      </c>
      <c r="DP445" s="33">
        <f t="shared" si="298"/>
        <v>-299.49842756999715</v>
      </c>
      <c r="DQ445" s="33">
        <f t="shared" si="298"/>
        <v>-299.49842756999715</v>
      </c>
      <c r="DR445" s="33">
        <f t="shared" si="298"/>
        <v>-299.49842756999715</v>
      </c>
      <c r="DS445" s="33">
        <f t="shared" si="299"/>
        <v>-299.49842756999715</v>
      </c>
      <c r="DT445" s="33">
        <f t="shared" si="299"/>
        <v>-299.49842756999715</v>
      </c>
      <c r="DU445" s="33">
        <f t="shared" si="299"/>
        <v>-299.49842756999715</v>
      </c>
      <c r="DV445" s="33">
        <f t="shared" si="299"/>
        <v>-299.49842756999715</v>
      </c>
      <c r="DW445" s="33">
        <f t="shared" si="299"/>
        <v>-299.49842756999715</v>
      </c>
      <c r="DX445" s="33">
        <f t="shared" si="299"/>
        <v>-299.49842756999715</v>
      </c>
      <c r="DY445" s="33">
        <f t="shared" si="299"/>
        <v>-299.49842756999715</v>
      </c>
      <c r="DZ445" s="34">
        <f t="shared" si="299"/>
        <v>-299.49842756999715</v>
      </c>
      <c r="EA445" s="62">
        <f t="shared" si="299"/>
        <v>-299.49842756999715</v>
      </c>
      <c r="EB445" s="33">
        <f t="shared" si="299"/>
        <v>-299.49842756999715</v>
      </c>
      <c r="EC445" s="33">
        <f t="shared" si="299"/>
        <v>-299.49842756999715</v>
      </c>
      <c r="ED445" s="33">
        <f t="shared" si="299"/>
        <v>-299.49842756999715</v>
      </c>
      <c r="EE445" s="33">
        <f t="shared" si="299"/>
        <v>-299.49842756999715</v>
      </c>
      <c r="EF445" s="33">
        <f t="shared" si="299"/>
        <v>-299.49842756999715</v>
      </c>
      <c r="EG445" s="33">
        <f t="shared" si="299"/>
        <v>-299.49842756999715</v>
      </c>
      <c r="EH445" s="33">
        <f t="shared" si="299"/>
        <v>-299.49842756999715</v>
      </c>
      <c r="EI445" s="33">
        <f t="shared" si="300"/>
        <v>-299.49842756999715</v>
      </c>
      <c r="EJ445" s="33">
        <f t="shared" si="300"/>
        <v>-299.49842756999715</v>
      </c>
      <c r="EK445" s="33">
        <f t="shared" si="300"/>
        <v>-299.49842756999715</v>
      </c>
      <c r="EL445" s="33">
        <f t="shared" si="300"/>
        <v>-299.49842756999715</v>
      </c>
      <c r="EM445" s="33">
        <f t="shared" si="300"/>
        <v>-299.49842756999715</v>
      </c>
      <c r="EN445" s="33">
        <f t="shared" si="300"/>
        <v>-299.49842756999715</v>
      </c>
      <c r="EO445" s="33">
        <f t="shared" si="300"/>
        <v>-299.49842756999715</v>
      </c>
      <c r="EP445" s="33">
        <f t="shared" si="300"/>
        <v>-299.49842756999715</v>
      </c>
      <c r="EQ445" s="33">
        <f t="shared" si="300"/>
        <v>-299.49842756999715</v>
      </c>
      <c r="ER445" s="33">
        <f t="shared" si="300"/>
        <v>-299.49842756999715</v>
      </c>
      <c r="ES445" s="33">
        <f t="shared" si="300"/>
        <v>-299.49842756999715</v>
      </c>
      <c r="ET445" s="33">
        <f t="shared" si="300"/>
        <v>-299.49842756999715</v>
      </c>
      <c r="EU445" s="33">
        <f t="shared" si="300"/>
        <v>-299.49842756999715</v>
      </c>
      <c r="EV445" s="33">
        <f t="shared" si="300"/>
        <v>-299.49842756999715</v>
      </c>
      <c r="EW445" s="33">
        <f t="shared" si="300"/>
        <v>-299.49842756999715</v>
      </c>
      <c r="EX445" s="33">
        <f t="shared" si="300"/>
        <v>-299.49842756999715</v>
      </c>
      <c r="EY445" s="33">
        <f t="shared" si="301"/>
        <v>-299.49842756999715</v>
      </c>
      <c r="EZ445" s="33">
        <f t="shared" si="301"/>
        <v>-299.49842756999715</v>
      </c>
      <c r="FA445" s="33">
        <f t="shared" si="301"/>
        <v>-299.49842756999715</v>
      </c>
      <c r="FB445" s="34">
        <f t="shared" si="301"/>
        <v>-299.49842756999715</v>
      </c>
      <c r="FC445" s="62">
        <f t="shared" si="301"/>
        <v>-299.49842756999715</v>
      </c>
      <c r="FD445" s="33">
        <f t="shared" si="301"/>
        <v>-299.49842756999715</v>
      </c>
      <c r="FE445" s="33">
        <f t="shared" si="301"/>
        <v>-299.49842756999715</v>
      </c>
      <c r="FF445" s="33">
        <f t="shared" si="301"/>
        <v>-299.49842756999715</v>
      </c>
      <c r="FG445" s="33">
        <f t="shared" si="301"/>
        <v>-299.49842756999715</v>
      </c>
      <c r="FH445" s="33">
        <f t="shared" si="301"/>
        <v>-299.49842756999715</v>
      </c>
      <c r="FI445" s="33">
        <f t="shared" si="301"/>
        <v>-299.49842756999715</v>
      </c>
      <c r="FJ445" s="33">
        <f t="shared" si="301"/>
        <v>-299.49842756999715</v>
      </c>
      <c r="FK445" s="33">
        <f t="shared" si="301"/>
        <v>-299.49842756999715</v>
      </c>
      <c r="FL445" s="33">
        <f t="shared" si="301"/>
        <v>-299.49842756999715</v>
      </c>
      <c r="FM445" s="33">
        <f t="shared" si="301"/>
        <v>-299.49842756999715</v>
      </c>
      <c r="FN445" s="33">
        <f t="shared" si="301"/>
        <v>-299.49842756999715</v>
      </c>
      <c r="FO445" s="33">
        <f t="shared" si="302"/>
        <v>-299.49842756999715</v>
      </c>
      <c r="FP445" s="33">
        <f t="shared" si="302"/>
        <v>-299.49842756999715</v>
      </c>
      <c r="FQ445" s="33">
        <f t="shared" si="302"/>
        <v>-299.49842756999715</v>
      </c>
      <c r="FR445" s="33">
        <f t="shared" si="302"/>
        <v>-299.49842756999715</v>
      </c>
      <c r="FS445" s="33">
        <f t="shared" si="302"/>
        <v>-299.49842756999715</v>
      </c>
      <c r="FT445" s="33">
        <f t="shared" si="302"/>
        <v>-299.49842756999715</v>
      </c>
      <c r="FU445" s="33">
        <f t="shared" si="302"/>
        <v>-299.49842756999715</v>
      </c>
      <c r="FV445" s="33">
        <f t="shared" si="302"/>
        <v>-299.49842756999715</v>
      </c>
      <c r="FW445" s="33">
        <f t="shared" si="302"/>
        <v>-299.49842756999715</v>
      </c>
      <c r="FX445" s="33">
        <f t="shared" si="302"/>
        <v>-299.49842756999715</v>
      </c>
      <c r="FY445" s="33">
        <f t="shared" si="302"/>
        <v>-299.49842756999715</v>
      </c>
      <c r="FZ445" s="33">
        <f t="shared" si="302"/>
        <v>-299.49842756999715</v>
      </c>
      <c r="GA445" s="33">
        <f t="shared" si="302"/>
        <v>-299.49842756999715</v>
      </c>
      <c r="GB445" s="33">
        <f t="shared" si="302"/>
        <v>-299.49842756999715</v>
      </c>
      <c r="GC445" s="33">
        <f t="shared" si="302"/>
        <v>-299.49842756999715</v>
      </c>
      <c r="GD445" s="34">
        <f t="shared" si="302"/>
        <v>-299.49842756999715</v>
      </c>
      <c r="GE445" s="194" t="s">
        <v>535</v>
      </c>
    </row>
    <row r="446" spans="1:187" s="35" customFormat="1" ht="17" customHeight="1">
      <c r="A446" s="1">
        <v>1</v>
      </c>
      <c r="B446" s="1">
        <v>257</v>
      </c>
      <c r="C446" s="37" t="s">
        <v>189</v>
      </c>
      <c r="D446" s="33" t="s">
        <v>65</v>
      </c>
      <c r="E446" s="33" t="s">
        <v>190</v>
      </c>
      <c r="F446" s="40" t="s">
        <v>369</v>
      </c>
      <c r="G446" s="40" t="s">
        <v>179</v>
      </c>
      <c r="H446" s="31" t="s">
        <v>129</v>
      </c>
      <c r="I446" s="62">
        <v>-5750</v>
      </c>
      <c r="J446" s="33">
        <v>11258.57557243</v>
      </c>
      <c r="K446" s="33">
        <f t="shared" si="292"/>
        <v>15258.57557243</v>
      </c>
      <c r="L446" s="33">
        <f t="shared" si="292"/>
        <v>14648.57557243</v>
      </c>
      <c r="M446" s="33">
        <f t="shared" si="292"/>
        <v>14648.57557243</v>
      </c>
      <c r="N446" s="33">
        <f t="shared" si="292"/>
        <v>15368.57557243</v>
      </c>
      <c r="O446" s="33">
        <f t="shared" si="292"/>
        <v>15368.57557243</v>
      </c>
      <c r="P446" s="33">
        <f t="shared" si="292"/>
        <v>17168.57557243</v>
      </c>
      <c r="Q446" s="33">
        <f t="shared" si="292"/>
        <v>17168.57557243</v>
      </c>
      <c r="R446" s="33">
        <f t="shared" si="292"/>
        <v>17168.57557243</v>
      </c>
      <c r="S446" s="33">
        <f t="shared" si="292"/>
        <v>2448.5755724299997</v>
      </c>
      <c r="T446" s="33">
        <f t="shared" si="292"/>
        <v>5838.5755724299997</v>
      </c>
      <c r="U446" s="33">
        <f t="shared" si="292"/>
        <v>5838.5755724299997</v>
      </c>
      <c r="V446" s="33">
        <f t="shared" si="292"/>
        <v>5838.5755724299997</v>
      </c>
      <c r="W446" s="33">
        <f t="shared" si="292"/>
        <v>9428.5755724299997</v>
      </c>
      <c r="X446" s="33">
        <f t="shared" si="292"/>
        <v>9428.5755724299997</v>
      </c>
      <c r="Y446" s="33">
        <f t="shared" si="292"/>
        <v>14818.575572429996</v>
      </c>
      <c r="Z446" s="33">
        <f t="shared" si="292"/>
        <v>2988.5755724299961</v>
      </c>
      <c r="AA446" s="33">
        <f t="shared" si="293"/>
        <v>8388.5755724299961</v>
      </c>
      <c r="AB446" s="33">
        <f t="shared" si="293"/>
        <v>13788.575572429996</v>
      </c>
      <c r="AC446" s="33">
        <f t="shared" si="293"/>
        <v>16668.575572429996</v>
      </c>
      <c r="AD446" s="33">
        <f t="shared" si="293"/>
        <v>20268.575572429996</v>
      </c>
      <c r="AE446" s="33">
        <f t="shared" si="293"/>
        <v>20268.575572429996</v>
      </c>
      <c r="AF446" s="33">
        <f t="shared" si="293"/>
        <v>20268.575572429996</v>
      </c>
      <c r="AG446" s="33">
        <f t="shared" si="293"/>
        <v>1648.5755724299961</v>
      </c>
      <c r="AH446" s="33">
        <f t="shared" si="293"/>
        <v>3448.5755724299961</v>
      </c>
      <c r="AI446" s="33">
        <f t="shared" si="293"/>
        <v>8848.5755724299961</v>
      </c>
      <c r="AJ446" s="33">
        <f t="shared" si="293"/>
        <v>14578.575572429996</v>
      </c>
      <c r="AK446" s="33">
        <f t="shared" si="293"/>
        <v>14578.575572429996</v>
      </c>
      <c r="AL446" s="33">
        <f t="shared" si="293"/>
        <v>14578.575572429996</v>
      </c>
      <c r="AM446" s="34">
        <f t="shared" si="293"/>
        <v>18898.575572429996</v>
      </c>
      <c r="AN446" s="62">
        <f t="shared" si="293"/>
        <v>19498.575572429996</v>
      </c>
      <c r="AO446" s="33">
        <f t="shared" si="293"/>
        <v>21658.575572429996</v>
      </c>
      <c r="AP446" s="33">
        <f t="shared" si="293"/>
        <v>27418.575572429996</v>
      </c>
      <c r="AQ446" s="33">
        <f t="shared" si="294"/>
        <v>27418.575572429996</v>
      </c>
      <c r="AR446" s="33">
        <f t="shared" si="294"/>
        <v>27418.575572429996</v>
      </c>
      <c r="AS446" s="33">
        <f t="shared" si="294"/>
        <v>27418.575572429996</v>
      </c>
      <c r="AT446" s="33">
        <f t="shared" si="294"/>
        <v>27418.575572429996</v>
      </c>
      <c r="AU446" s="33">
        <f t="shared" si="294"/>
        <v>14078.575572429996</v>
      </c>
      <c r="AV446" s="33">
        <f t="shared" si="294"/>
        <v>14078.575572429996</v>
      </c>
      <c r="AW446" s="33">
        <f t="shared" si="294"/>
        <v>16598.575572429996</v>
      </c>
      <c r="AX446" s="33">
        <f t="shared" si="294"/>
        <v>16958.575572429996</v>
      </c>
      <c r="AY446" s="33">
        <f t="shared" si="294"/>
        <v>16958.575572429996</v>
      </c>
      <c r="AZ446" s="33">
        <f t="shared" si="294"/>
        <v>16958.575572429996</v>
      </c>
      <c r="BA446" s="33">
        <f t="shared" si="294"/>
        <v>22358.575572429996</v>
      </c>
      <c r="BB446" s="33">
        <f t="shared" si="294"/>
        <v>11328.575572429996</v>
      </c>
      <c r="BC446" s="33">
        <f t="shared" si="294"/>
        <v>16368.575572429996</v>
      </c>
      <c r="BD446" s="33">
        <f t="shared" si="294"/>
        <v>18168.575572429996</v>
      </c>
      <c r="BE446" s="33">
        <f t="shared" si="294"/>
        <v>18168.575572429996</v>
      </c>
      <c r="BF446" s="33">
        <f t="shared" si="294"/>
        <v>21768.575572429996</v>
      </c>
      <c r="BG446" s="33">
        <f t="shared" si="295"/>
        <v>21768.575572429996</v>
      </c>
      <c r="BH446" s="33">
        <f t="shared" si="295"/>
        <v>23208.575572429996</v>
      </c>
      <c r="BI446" s="33">
        <f t="shared" si="295"/>
        <v>11728.575572429996</v>
      </c>
      <c r="BJ446" s="33">
        <f t="shared" si="295"/>
        <v>12448.575572429996</v>
      </c>
      <c r="BK446" s="33">
        <f t="shared" si="295"/>
        <v>14248.575572429996</v>
      </c>
      <c r="BL446" s="33">
        <f t="shared" si="295"/>
        <v>15688.575572429996</v>
      </c>
      <c r="BM446" s="33">
        <f t="shared" si="295"/>
        <v>16768.575572429996</v>
      </c>
      <c r="BN446" s="33">
        <f t="shared" si="295"/>
        <v>16768.575572429996</v>
      </c>
      <c r="BO446" s="34">
        <f t="shared" si="295"/>
        <v>17045.575572429996</v>
      </c>
      <c r="BP446" s="62">
        <f t="shared" si="295"/>
        <v>14933.501572430003</v>
      </c>
      <c r="BQ446" s="33">
        <f t="shared" si="295"/>
        <v>14933.501572430003</v>
      </c>
      <c r="BR446" s="33">
        <f t="shared" si="295"/>
        <v>14933.501572430003</v>
      </c>
      <c r="BS446" s="33">
        <f t="shared" si="295"/>
        <v>14933.501572430003</v>
      </c>
      <c r="BT446" s="33">
        <f t="shared" si="295"/>
        <v>14933.501572430003</v>
      </c>
      <c r="BU446" s="33">
        <f t="shared" si="295"/>
        <v>14933.501572430003</v>
      </c>
      <c r="BV446" s="33">
        <f t="shared" si="295"/>
        <v>14933.501572430003</v>
      </c>
      <c r="BW446" s="33">
        <f t="shared" si="296"/>
        <v>14933.501572430003</v>
      </c>
      <c r="BX446" s="33">
        <f t="shared" si="296"/>
        <v>14933.501572430003</v>
      </c>
      <c r="BY446" s="33">
        <f t="shared" si="296"/>
        <v>14933.501572430003</v>
      </c>
      <c r="BZ446" s="33">
        <f t="shared" si="296"/>
        <v>14933.501572430003</v>
      </c>
      <c r="CA446" s="33">
        <f t="shared" si="296"/>
        <v>14933.501572430003</v>
      </c>
      <c r="CB446" s="33">
        <f t="shared" si="296"/>
        <v>14933.501572430003</v>
      </c>
      <c r="CC446" s="33">
        <f t="shared" si="296"/>
        <v>14933.501572430003</v>
      </c>
      <c r="CD446" s="33">
        <f t="shared" si="296"/>
        <v>14933.501572430003</v>
      </c>
      <c r="CE446" s="33">
        <f t="shared" si="296"/>
        <v>14933.501572430003</v>
      </c>
      <c r="CF446" s="33">
        <f t="shared" si="296"/>
        <v>14933.501572430003</v>
      </c>
      <c r="CG446" s="33">
        <f t="shared" si="296"/>
        <v>14933.501572430003</v>
      </c>
      <c r="CH446" s="33">
        <f t="shared" si="296"/>
        <v>14933.501572430003</v>
      </c>
      <c r="CI446" s="33">
        <f t="shared" si="296"/>
        <v>14933.501572430003</v>
      </c>
      <c r="CJ446" s="33">
        <f t="shared" si="296"/>
        <v>-299.49842756999715</v>
      </c>
      <c r="CK446" s="33">
        <f t="shared" si="296"/>
        <v>-299.49842756999715</v>
      </c>
      <c r="CL446" s="33">
        <f t="shared" si="296"/>
        <v>-299.49842756999715</v>
      </c>
      <c r="CM446" s="33">
        <f t="shared" si="297"/>
        <v>-299.49842756999715</v>
      </c>
      <c r="CN446" s="33">
        <f t="shared" si="297"/>
        <v>-299.49842756999715</v>
      </c>
      <c r="CO446" s="33">
        <f t="shared" si="297"/>
        <v>-299.49842756999715</v>
      </c>
      <c r="CP446" s="33">
        <f t="shared" si="297"/>
        <v>-299.49842756999715</v>
      </c>
      <c r="CQ446" s="34">
        <f t="shared" si="297"/>
        <v>-299.49842756999715</v>
      </c>
      <c r="CR446" s="62">
        <f t="shared" si="297"/>
        <v>-299.49842756999715</v>
      </c>
      <c r="CS446" s="33">
        <f t="shared" si="297"/>
        <v>-299.49842756999715</v>
      </c>
      <c r="CT446" s="33">
        <f t="shared" si="297"/>
        <v>-299.49842756999715</v>
      </c>
      <c r="CU446" s="33">
        <f t="shared" si="297"/>
        <v>-299.49842756999715</v>
      </c>
      <c r="CV446" s="33">
        <f t="shared" si="297"/>
        <v>-299.49842756999715</v>
      </c>
      <c r="CW446" s="33">
        <f t="shared" si="297"/>
        <v>-299.49842756999715</v>
      </c>
      <c r="CX446" s="33">
        <f t="shared" si="297"/>
        <v>-299.49842756999715</v>
      </c>
      <c r="CY446" s="33">
        <f t="shared" si="297"/>
        <v>-299.49842756999715</v>
      </c>
      <c r="CZ446" s="33">
        <f t="shared" si="297"/>
        <v>-299.49842756999715</v>
      </c>
      <c r="DA446" s="33">
        <f t="shared" si="297"/>
        <v>-299.49842756999715</v>
      </c>
      <c r="DB446" s="33">
        <f t="shared" si="297"/>
        <v>-299.49842756999715</v>
      </c>
      <c r="DC446" s="33">
        <f t="shared" si="298"/>
        <v>-299.49842756999715</v>
      </c>
      <c r="DD446" s="33">
        <f t="shared" si="298"/>
        <v>-299.49842756999715</v>
      </c>
      <c r="DE446" s="33">
        <f t="shared" si="298"/>
        <v>-299.49842756999715</v>
      </c>
      <c r="DF446" s="33">
        <f t="shared" si="298"/>
        <v>-299.49842756999715</v>
      </c>
      <c r="DG446" s="33">
        <f t="shared" si="298"/>
        <v>-299.49842756999715</v>
      </c>
      <c r="DH446" s="33">
        <f t="shared" si="298"/>
        <v>-299.49842756999715</v>
      </c>
      <c r="DI446" s="33">
        <f t="shared" si="298"/>
        <v>-299.49842756999715</v>
      </c>
      <c r="DJ446" s="33">
        <f t="shared" si="298"/>
        <v>-299.49842756999715</v>
      </c>
      <c r="DK446" s="33">
        <f t="shared" si="298"/>
        <v>-299.49842756999715</v>
      </c>
      <c r="DL446" s="33">
        <f t="shared" si="298"/>
        <v>-299.49842756999715</v>
      </c>
      <c r="DM446" s="33">
        <f t="shared" si="298"/>
        <v>-299.49842756999715</v>
      </c>
      <c r="DN446" s="33">
        <f t="shared" si="298"/>
        <v>-299.49842756999715</v>
      </c>
      <c r="DO446" s="33">
        <f t="shared" si="298"/>
        <v>-299.49842756999715</v>
      </c>
      <c r="DP446" s="33">
        <f t="shared" si="298"/>
        <v>-299.49842756999715</v>
      </c>
      <c r="DQ446" s="33">
        <f t="shared" si="298"/>
        <v>-299.49842756999715</v>
      </c>
      <c r="DR446" s="33">
        <f t="shared" si="298"/>
        <v>-299.49842756999715</v>
      </c>
      <c r="DS446" s="33">
        <f t="shared" si="299"/>
        <v>-299.49842756999715</v>
      </c>
      <c r="DT446" s="33">
        <f t="shared" si="299"/>
        <v>-299.49842756999715</v>
      </c>
      <c r="DU446" s="33">
        <f t="shared" si="299"/>
        <v>-299.49842756999715</v>
      </c>
      <c r="DV446" s="33">
        <f t="shared" si="299"/>
        <v>-299.49842756999715</v>
      </c>
      <c r="DW446" s="33">
        <f t="shared" si="299"/>
        <v>-299.49842756999715</v>
      </c>
      <c r="DX446" s="33">
        <f t="shared" si="299"/>
        <v>-299.49842756999715</v>
      </c>
      <c r="DY446" s="33">
        <f t="shared" si="299"/>
        <v>-299.49842756999715</v>
      </c>
      <c r="DZ446" s="34">
        <f t="shared" si="299"/>
        <v>-299.49842756999715</v>
      </c>
      <c r="EA446" s="62">
        <f t="shared" si="299"/>
        <v>-299.49842756999715</v>
      </c>
      <c r="EB446" s="33">
        <f t="shared" si="299"/>
        <v>-299.49842756999715</v>
      </c>
      <c r="EC446" s="33">
        <f t="shared" si="299"/>
        <v>-299.49842756999715</v>
      </c>
      <c r="ED446" s="33">
        <f t="shared" si="299"/>
        <v>-299.49842756999715</v>
      </c>
      <c r="EE446" s="33">
        <f t="shared" si="299"/>
        <v>-299.49842756999715</v>
      </c>
      <c r="EF446" s="33">
        <f t="shared" si="299"/>
        <v>-299.49842756999715</v>
      </c>
      <c r="EG446" s="33">
        <f t="shared" si="299"/>
        <v>-299.49842756999715</v>
      </c>
      <c r="EH446" s="33">
        <f t="shared" si="299"/>
        <v>-299.49842756999715</v>
      </c>
      <c r="EI446" s="33">
        <f t="shared" si="300"/>
        <v>-299.49842756999715</v>
      </c>
      <c r="EJ446" s="33">
        <f t="shared" si="300"/>
        <v>-299.49842756999715</v>
      </c>
      <c r="EK446" s="33">
        <f t="shared" si="300"/>
        <v>-299.49842756999715</v>
      </c>
      <c r="EL446" s="33">
        <f t="shared" si="300"/>
        <v>-299.49842756999715</v>
      </c>
      <c r="EM446" s="33">
        <f t="shared" si="300"/>
        <v>-299.49842756999715</v>
      </c>
      <c r="EN446" s="33">
        <f t="shared" si="300"/>
        <v>-299.49842756999715</v>
      </c>
      <c r="EO446" s="33">
        <f t="shared" si="300"/>
        <v>-299.49842756999715</v>
      </c>
      <c r="EP446" s="33">
        <f t="shared" si="300"/>
        <v>-299.49842756999715</v>
      </c>
      <c r="EQ446" s="33">
        <f t="shared" si="300"/>
        <v>-299.49842756999715</v>
      </c>
      <c r="ER446" s="33">
        <f t="shared" si="300"/>
        <v>-299.49842756999715</v>
      </c>
      <c r="ES446" s="33">
        <f t="shared" si="300"/>
        <v>-299.49842756999715</v>
      </c>
      <c r="ET446" s="33">
        <f t="shared" si="300"/>
        <v>-299.49842756999715</v>
      </c>
      <c r="EU446" s="33">
        <f t="shared" si="300"/>
        <v>-299.49842756999715</v>
      </c>
      <c r="EV446" s="33">
        <f t="shared" si="300"/>
        <v>-299.49842756999715</v>
      </c>
      <c r="EW446" s="33">
        <f t="shared" si="300"/>
        <v>-299.49842756999715</v>
      </c>
      <c r="EX446" s="33">
        <f t="shared" si="300"/>
        <v>-299.49842756999715</v>
      </c>
      <c r="EY446" s="33">
        <f t="shared" si="301"/>
        <v>-299.49842756999715</v>
      </c>
      <c r="EZ446" s="33">
        <f t="shared" si="301"/>
        <v>-299.49842756999715</v>
      </c>
      <c r="FA446" s="33">
        <f t="shared" si="301"/>
        <v>-299.49842756999715</v>
      </c>
      <c r="FB446" s="34">
        <f t="shared" si="301"/>
        <v>-299.49842756999715</v>
      </c>
      <c r="FC446" s="62">
        <f t="shared" si="301"/>
        <v>-299.49842756999715</v>
      </c>
      <c r="FD446" s="33">
        <f t="shared" si="301"/>
        <v>-299.49842756999715</v>
      </c>
      <c r="FE446" s="33">
        <f t="shared" si="301"/>
        <v>-299.49842756999715</v>
      </c>
      <c r="FF446" s="33">
        <f t="shared" si="301"/>
        <v>-299.49842756999715</v>
      </c>
      <c r="FG446" s="33">
        <f t="shared" si="301"/>
        <v>-299.49842756999715</v>
      </c>
      <c r="FH446" s="33">
        <f t="shared" si="301"/>
        <v>-299.49842756999715</v>
      </c>
      <c r="FI446" s="33">
        <f t="shared" si="301"/>
        <v>-299.49842756999715</v>
      </c>
      <c r="FJ446" s="33">
        <f t="shared" si="301"/>
        <v>-299.49842756999715</v>
      </c>
      <c r="FK446" s="33">
        <f t="shared" si="301"/>
        <v>-299.49842756999715</v>
      </c>
      <c r="FL446" s="33">
        <f t="shared" si="301"/>
        <v>-299.49842756999715</v>
      </c>
      <c r="FM446" s="33">
        <f t="shared" si="301"/>
        <v>-299.49842756999715</v>
      </c>
      <c r="FN446" s="33">
        <f t="shared" si="301"/>
        <v>-299.49842756999715</v>
      </c>
      <c r="FO446" s="33">
        <f t="shared" si="302"/>
        <v>-299.49842756999715</v>
      </c>
      <c r="FP446" s="33">
        <f t="shared" si="302"/>
        <v>-299.49842756999715</v>
      </c>
      <c r="FQ446" s="33">
        <f t="shared" si="302"/>
        <v>-299.49842756999715</v>
      </c>
      <c r="FR446" s="33">
        <f t="shared" si="302"/>
        <v>-299.49842756999715</v>
      </c>
      <c r="FS446" s="33">
        <f t="shared" si="302"/>
        <v>-299.49842756999715</v>
      </c>
      <c r="FT446" s="33">
        <f t="shared" si="302"/>
        <v>-299.49842756999715</v>
      </c>
      <c r="FU446" s="33">
        <f t="shared" si="302"/>
        <v>-299.49842756999715</v>
      </c>
      <c r="FV446" s="33">
        <f t="shared" si="302"/>
        <v>-299.49842756999715</v>
      </c>
      <c r="FW446" s="33">
        <f t="shared" si="302"/>
        <v>-299.49842756999715</v>
      </c>
      <c r="FX446" s="33">
        <f t="shared" si="302"/>
        <v>-299.49842756999715</v>
      </c>
      <c r="FY446" s="33">
        <f t="shared" si="302"/>
        <v>-299.49842756999715</v>
      </c>
      <c r="FZ446" s="33">
        <f t="shared" si="302"/>
        <v>-299.49842756999715</v>
      </c>
      <c r="GA446" s="33">
        <f t="shared" si="302"/>
        <v>-299.49842756999715</v>
      </c>
      <c r="GB446" s="33">
        <f t="shared" si="302"/>
        <v>-299.49842756999715</v>
      </c>
      <c r="GC446" s="33">
        <f t="shared" si="302"/>
        <v>-299.49842756999715</v>
      </c>
      <c r="GD446" s="34">
        <f t="shared" si="302"/>
        <v>-299.49842756999715</v>
      </c>
      <c r="GE446" s="194" t="s">
        <v>536</v>
      </c>
    </row>
    <row r="447" spans="1:187" s="35" customFormat="1" ht="17" customHeight="1">
      <c r="A447" s="1">
        <v>1</v>
      </c>
      <c r="B447" s="1">
        <v>258</v>
      </c>
      <c r="C447" s="37" t="s">
        <v>191</v>
      </c>
      <c r="D447" s="33" t="s">
        <v>65</v>
      </c>
      <c r="E447" s="33" t="s">
        <v>192</v>
      </c>
      <c r="F447" s="40" t="s">
        <v>369</v>
      </c>
      <c r="G447" s="40" t="s">
        <v>179</v>
      </c>
      <c r="H447" s="31" t="s">
        <v>129</v>
      </c>
      <c r="I447" s="62">
        <v>-5750</v>
      </c>
      <c r="J447" s="33">
        <v>11259</v>
      </c>
      <c r="K447" s="33">
        <f t="shared" si="292"/>
        <v>15259</v>
      </c>
      <c r="L447" s="33">
        <f t="shared" si="292"/>
        <v>14649</v>
      </c>
      <c r="M447" s="33">
        <f t="shared" si="292"/>
        <v>14649</v>
      </c>
      <c r="N447" s="33">
        <f t="shared" si="292"/>
        <v>15369</v>
      </c>
      <c r="O447" s="33">
        <f t="shared" si="292"/>
        <v>15369</v>
      </c>
      <c r="P447" s="33">
        <f t="shared" si="292"/>
        <v>17169</v>
      </c>
      <c r="Q447" s="33">
        <f t="shared" si="292"/>
        <v>17169</v>
      </c>
      <c r="R447" s="33">
        <f t="shared" si="292"/>
        <v>17169</v>
      </c>
      <c r="S447" s="33">
        <f t="shared" si="292"/>
        <v>2449</v>
      </c>
      <c r="T447" s="33">
        <f t="shared" si="292"/>
        <v>5839</v>
      </c>
      <c r="U447" s="33">
        <f t="shared" si="292"/>
        <v>5839</v>
      </c>
      <c r="V447" s="33">
        <f t="shared" si="292"/>
        <v>5839</v>
      </c>
      <c r="W447" s="33">
        <f t="shared" si="292"/>
        <v>9429</v>
      </c>
      <c r="X447" s="33">
        <f t="shared" si="292"/>
        <v>9429</v>
      </c>
      <c r="Y447" s="33">
        <f t="shared" si="292"/>
        <v>14819</v>
      </c>
      <c r="Z447" s="33">
        <f t="shared" si="292"/>
        <v>2989</v>
      </c>
      <c r="AA447" s="33">
        <f t="shared" si="293"/>
        <v>8389</v>
      </c>
      <c r="AB447" s="33">
        <f t="shared" si="293"/>
        <v>13789</v>
      </c>
      <c r="AC447" s="33">
        <f t="shared" si="293"/>
        <v>16669</v>
      </c>
      <c r="AD447" s="33">
        <f t="shared" si="293"/>
        <v>20269</v>
      </c>
      <c r="AE447" s="33">
        <f t="shared" si="293"/>
        <v>20269</v>
      </c>
      <c r="AF447" s="33">
        <f t="shared" si="293"/>
        <v>20269</v>
      </c>
      <c r="AG447" s="33">
        <f t="shared" si="293"/>
        <v>1649</v>
      </c>
      <c r="AH447" s="33">
        <f t="shared" si="293"/>
        <v>3449</v>
      </c>
      <c r="AI447" s="33">
        <f t="shared" si="293"/>
        <v>8849</v>
      </c>
      <c r="AJ447" s="33">
        <f t="shared" si="293"/>
        <v>14579</v>
      </c>
      <c r="AK447" s="33">
        <f t="shared" si="293"/>
        <v>14579</v>
      </c>
      <c r="AL447" s="33">
        <f t="shared" si="293"/>
        <v>14579</v>
      </c>
      <c r="AM447" s="34">
        <f t="shared" si="293"/>
        <v>18899</v>
      </c>
      <c r="AN447" s="62">
        <f t="shared" si="293"/>
        <v>19499</v>
      </c>
      <c r="AO447" s="33">
        <f t="shared" si="293"/>
        <v>21659</v>
      </c>
      <c r="AP447" s="33">
        <f t="shared" si="293"/>
        <v>27419</v>
      </c>
      <c r="AQ447" s="33">
        <f t="shared" si="294"/>
        <v>27419</v>
      </c>
      <c r="AR447" s="33">
        <f t="shared" si="294"/>
        <v>27419</v>
      </c>
      <c r="AS447" s="33">
        <f t="shared" si="294"/>
        <v>27419</v>
      </c>
      <c r="AT447" s="33">
        <f t="shared" si="294"/>
        <v>27419</v>
      </c>
      <c r="AU447" s="33">
        <f t="shared" si="294"/>
        <v>14079</v>
      </c>
      <c r="AV447" s="33">
        <f t="shared" si="294"/>
        <v>14079</v>
      </c>
      <c r="AW447" s="33">
        <f t="shared" si="294"/>
        <v>16599</v>
      </c>
      <c r="AX447" s="33">
        <f t="shared" si="294"/>
        <v>16959</v>
      </c>
      <c r="AY447" s="33">
        <f t="shared" si="294"/>
        <v>16959</v>
      </c>
      <c r="AZ447" s="33">
        <f t="shared" si="294"/>
        <v>16959</v>
      </c>
      <c r="BA447" s="33">
        <f t="shared" si="294"/>
        <v>22359</v>
      </c>
      <c r="BB447" s="33">
        <f t="shared" si="294"/>
        <v>11329</v>
      </c>
      <c r="BC447" s="33">
        <f t="shared" si="294"/>
        <v>16369</v>
      </c>
      <c r="BD447" s="33">
        <f t="shared" si="294"/>
        <v>18169</v>
      </c>
      <c r="BE447" s="33">
        <f t="shared" si="294"/>
        <v>18169</v>
      </c>
      <c r="BF447" s="33">
        <f t="shared" si="294"/>
        <v>21769</v>
      </c>
      <c r="BG447" s="33">
        <f t="shared" si="295"/>
        <v>21769</v>
      </c>
      <c r="BH447" s="33">
        <f t="shared" si="295"/>
        <v>23209</v>
      </c>
      <c r="BI447" s="33">
        <f t="shared" si="295"/>
        <v>11729</v>
      </c>
      <c r="BJ447" s="33">
        <f t="shared" si="295"/>
        <v>12449</v>
      </c>
      <c r="BK447" s="33">
        <f t="shared" si="295"/>
        <v>14249</v>
      </c>
      <c r="BL447" s="33">
        <f t="shared" si="295"/>
        <v>15689</v>
      </c>
      <c r="BM447" s="33">
        <f t="shared" si="295"/>
        <v>16769</v>
      </c>
      <c r="BN447" s="33">
        <f t="shared" si="295"/>
        <v>16769</v>
      </c>
      <c r="BO447" s="34">
        <f t="shared" si="295"/>
        <v>17046</v>
      </c>
      <c r="BP447" s="62">
        <f t="shared" si="295"/>
        <v>14933.926000000007</v>
      </c>
      <c r="BQ447" s="33">
        <f t="shared" si="295"/>
        <v>14933.926000000007</v>
      </c>
      <c r="BR447" s="33">
        <f t="shared" si="295"/>
        <v>14933.926000000007</v>
      </c>
      <c r="BS447" s="33">
        <f t="shared" si="295"/>
        <v>14933.926000000007</v>
      </c>
      <c r="BT447" s="33">
        <f t="shared" si="295"/>
        <v>14933.926000000007</v>
      </c>
      <c r="BU447" s="33">
        <f t="shared" si="295"/>
        <v>14933.926000000007</v>
      </c>
      <c r="BV447" s="33">
        <f t="shared" si="295"/>
        <v>14933.926000000007</v>
      </c>
      <c r="BW447" s="33">
        <f t="shared" si="296"/>
        <v>14933.926000000007</v>
      </c>
      <c r="BX447" s="33">
        <f t="shared" si="296"/>
        <v>14933.926000000007</v>
      </c>
      <c r="BY447" s="33">
        <f t="shared" si="296"/>
        <v>14933.926000000007</v>
      </c>
      <c r="BZ447" s="33">
        <f t="shared" si="296"/>
        <v>14933.926000000007</v>
      </c>
      <c r="CA447" s="33">
        <f t="shared" si="296"/>
        <v>14933.926000000007</v>
      </c>
      <c r="CB447" s="33">
        <f t="shared" si="296"/>
        <v>14933.926000000007</v>
      </c>
      <c r="CC447" s="33">
        <f t="shared" si="296"/>
        <v>14933.926000000007</v>
      </c>
      <c r="CD447" s="33">
        <f t="shared" si="296"/>
        <v>14933.926000000007</v>
      </c>
      <c r="CE447" s="33">
        <f t="shared" si="296"/>
        <v>14933.926000000007</v>
      </c>
      <c r="CF447" s="33">
        <f t="shared" si="296"/>
        <v>14933.926000000007</v>
      </c>
      <c r="CG447" s="33">
        <f t="shared" si="296"/>
        <v>14933.926000000007</v>
      </c>
      <c r="CH447" s="33">
        <f t="shared" si="296"/>
        <v>14933.926000000007</v>
      </c>
      <c r="CI447" s="33">
        <f t="shared" si="296"/>
        <v>14933.926000000007</v>
      </c>
      <c r="CJ447" s="33">
        <f t="shared" si="296"/>
        <v>-299.07399999999325</v>
      </c>
      <c r="CK447" s="33">
        <f t="shared" si="296"/>
        <v>-299.07399999999325</v>
      </c>
      <c r="CL447" s="33">
        <f t="shared" si="296"/>
        <v>-299.07399999999325</v>
      </c>
      <c r="CM447" s="33">
        <f t="shared" si="297"/>
        <v>-299.07399999999325</v>
      </c>
      <c r="CN447" s="33">
        <f t="shared" si="297"/>
        <v>-299.07399999999325</v>
      </c>
      <c r="CO447" s="33">
        <f t="shared" si="297"/>
        <v>-299.07399999999325</v>
      </c>
      <c r="CP447" s="33">
        <f t="shared" si="297"/>
        <v>-299.07399999999325</v>
      </c>
      <c r="CQ447" s="34">
        <f t="shared" si="297"/>
        <v>-299.07399999999325</v>
      </c>
      <c r="CR447" s="62">
        <f t="shared" si="297"/>
        <v>-299.07399999999325</v>
      </c>
      <c r="CS447" s="33">
        <f t="shared" si="297"/>
        <v>-299.07399999999325</v>
      </c>
      <c r="CT447" s="33">
        <f t="shared" si="297"/>
        <v>-299.07399999999325</v>
      </c>
      <c r="CU447" s="33">
        <f t="shared" si="297"/>
        <v>-299.07399999999325</v>
      </c>
      <c r="CV447" s="33">
        <f t="shared" si="297"/>
        <v>-299.07399999999325</v>
      </c>
      <c r="CW447" s="33">
        <f t="shared" si="297"/>
        <v>-299.07399999999325</v>
      </c>
      <c r="CX447" s="33">
        <f t="shared" si="297"/>
        <v>-299.07399999999325</v>
      </c>
      <c r="CY447" s="33">
        <f t="shared" si="297"/>
        <v>-299.07399999999325</v>
      </c>
      <c r="CZ447" s="33">
        <f t="shared" si="297"/>
        <v>-299.07399999999325</v>
      </c>
      <c r="DA447" s="33">
        <f t="shared" si="297"/>
        <v>-299.07399999999325</v>
      </c>
      <c r="DB447" s="33">
        <f t="shared" si="297"/>
        <v>-299.07399999999325</v>
      </c>
      <c r="DC447" s="33">
        <f t="shared" si="298"/>
        <v>-299.07399999999325</v>
      </c>
      <c r="DD447" s="33">
        <f t="shared" si="298"/>
        <v>-299.07399999999325</v>
      </c>
      <c r="DE447" s="33">
        <f t="shared" si="298"/>
        <v>-299.07399999999325</v>
      </c>
      <c r="DF447" s="33">
        <f t="shared" si="298"/>
        <v>-299.07399999999325</v>
      </c>
      <c r="DG447" s="33">
        <f t="shared" si="298"/>
        <v>-299.07399999999325</v>
      </c>
      <c r="DH447" s="33">
        <f t="shared" si="298"/>
        <v>-299.07399999999325</v>
      </c>
      <c r="DI447" s="33">
        <f t="shared" si="298"/>
        <v>-299.07399999999325</v>
      </c>
      <c r="DJ447" s="33">
        <f t="shared" si="298"/>
        <v>-299.07399999999325</v>
      </c>
      <c r="DK447" s="33">
        <f t="shared" si="298"/>
        <v>-299.07399999999325</v>
      </c>
      <c r="DL447" s="33">
        <f t="shared" si="298"/>
        <v>-299.07399999999325</v>
      </c>
      <c r="DM447" s="33">
        <f t="shared" si="298"/>
        <v>-299.07399999999325</v>
      </c>
      <c r="DN447" s="33">
        <f t="shared" si="298"/>
        <v>-299.07399999999325</v>
      </c>
      <c r="DO447" s="33">
        <f t="shared" si="298"/>
        <v>-299.07399999999325</v>
      </c>
      <c r="DP447" s="33">
        <f t="shared" si="298"/>
        <v>-299.07399999999325</v>
      </c>
      <c r="DQ447" s="33">
        <f t="shared" si="298"/>
        <v>-299.07399999999325</v>
      </c>
      <c r="DR447" s="33">
        <f t="shared" si="298"/>
        <v>-299.07399999999325</v>
      </c>
      <c r="DS447" s="33">
        <f t="shared" si="299"/>
        <v>-299.07399999999325</v>
      </c>
      <c r="DT447" s="33">
        <f t="shared" si="299"/>
        <v>-299.07399999999325</v>
      </c>
      <c r="DU447" s="33">
        <f t="shared" si="299"/>
        <v>-299.07399999999325</v>
      </c>
      <c r="DV447" s="33">
        <f t="shared" si="299"/>
        <v>-299.07399999999325</v>
      </c>
      <c r="DW447" s="33">
        <f t="shared" si="299"/>
        <v>-299.07399999999325</v>
      </c>
      <c r="DX447" s="33">
        <f t="shared" si="299"/>
        <v>-299.07399999999325</v>
      </c>
      <c r="DY447" s="33">
        <f t="shared" si="299"/>
        <v>-299.07399999999325</v>
      </c>
      <c r="DZ447" s="34">
        <f t="shared" si="299"/>
        <v>-299.07399999999325</v>
      </c>
      <c r="EA447" s="62">
        <f t="shared" si="299"/>
        <v>-299.07399999999325</v>
      </c>
      <c r="EB447" s="33">
        <f t="shared" si="299"/>
        <v>-299.07399999999325</v>
      </c>
      <c r="EC447" s="33">
        <f t="shared" si="299"/>
        <v>-299.07399999999325</v>
      </c>
      <c r="ED447" s="33">
        <f t="shared" si="299"/>
        <v>-299.07399999999325</v>
      </c>
      <c r="EE447" s="33">
        <f t="shared" si="299"/>
        <v>-299.07399999999325</v>
      </c>
      <c r="EF447" s="33">
        <f t="shared" si="299"/>
        <v>-299.07399999999325</v>
      </c>
      <c r="EG447" s="33">
        <f t="shared" si="299"/>
        <v>-299.07399999999325</v>
      </c>
      <c r="EH447" s="33">
        <f t="shared" si="299"/>
        <v>-299.07399999999325</v>
      </c>
      <c r="EI447" s="33">
        <f t="shared" si="300"/>
        <v>-299.07399999999325</v>
      </c>
      <c r="EJ447" s="33">
        <f t="shared" si="300"/>
        <v>-299.07399999999325</v>
      </c>
      <c r="EK447" s="33">
        <f t="shared" si="300"/>
        <v>-299.07399999999325</v>
      </c>
      <c r="EL447" s="33">
        <f t="shared" si="300"/>
        <v>-299.07399999999325</v>
      </c>
      <c r="EM447" s="33">
        <f t="shared" si="300"/>
        <v>-299.07399999999325</v>
      </c>
      <c r="EN447" s="33">
        <f t="shared" si="300"/>
        <v>-299.07399999999325</v>
      </c>
      <c r="EO447" s="33">
        <f t="shared" si="300"/>
        <v>-299.07399999999325</v>
      </c>
      <c r="EP447" s="33">
        <f t="shared" si="300"/>
        <v>-299.07399999999325</v>
      </c>
      <c r="EQ447" s="33">
        <f t="shared" si="300"/>
        <v>-299.07399999999325</v>
      </c>
      <c r="ER447" s="33">
        <f t="shared" si="300"/>
        <v>-299.07399999999325</v>
      </c>
      <c r="ES447" s="33">
        <f t="shared" si="300"/>
        <v>-299.07399999999325</v>
      </c>
      <c r="ET447" s="33">
        <f t="shared" si="300"/>
        <v>-299.07399999999325</v>
      </c>
      <c r="EU447" s="33">
        <f t="shared" si="300"/>
        <v>-299.07399999999325</v>
      </c>
      <c r="EV447" s="33">
        <f t="shared" si="300"/>
        <v>-299.07399999999325</v>
      </c>
      <c r="EW447" s="33">
        <f t="shared" si="300"/>
        <v>-299.07399999999325</v>
      </c>
      <c r="EX447" s="33">
        <f t="shared" si="300"/>
        <v>-299.07399999999325</v>
      </c>
      <c r="EY447" s="33">
        <f t="shared" si="301"/>
        <v>-299.07399999999325</v>
      </c>
      <c r="EZ447" s="33">
        <f t="shared" si="301"/>
        <v>-299.07399999999325</v>
      </c>
      <c r="FA447" s="33">
        <f t="shared" si="301"/>
        <v>-299.07399999999325</v>
      </c>
      <c r="FB447" s="34">
        <f t="shared" si="301"/>
        <v>-299.07399999999325</v>
      </c>
      <c r="FC447" s="62">
        <f t="shared" si="301"/>
        <v>-299.07399999999325</v>
      </c>
      <c r="FD447" s="33">
        <f t="shared" si="301"/>
        <v>-299.07399999999325</v>
      </c>
      <c r="FE447" s="33">
        <f t="shared" si="301"/>
        <v>-299.07399999999325</v>
      </c>
      <c r="FF447" s="33">
        <f t="shared" si="301"/>
        <v>-299.07399999999325</v>
      </c>
      <c r="FG447" s="33">
        <f t="shared" si="301"/>
        <v>-299.07399999999325</v>
      </c>
      <c r="FH447" s="33">
        <f t="shared" si="301"/>
        <v>-299.07399999999325</v>
      </c>
      <c r="FI447" s="33">
        <f t="shared" si="301"/>
        <v>-299.07399999999325</v>
      </c>
      <c r="FJ447" s="33">
        <f t="shared" si="301"/>
        <v>-299.07399999999325</v>
      </c>
      <c r="FK447" s="33">
        <f t="shared" si="301"/>
        <v>-299.07399999999325</v>
      </c>
      <c r="FL447" s="33">
        <f t="shared" si="301"/>
        <v>-299.07399999999325</v>
      </c>
      <c r="FM447" s="33">
        <f t="shared" si="301"/>
        <v>-299.07399999999325</v>
      </c>
      <c r="FN447" s="33">
        <f t="shared" si="301"/>
        <v>-299.07399999999325</v>
      </c>
      <c r="FO447" s="33">
        <f t="shared" si="302"/>
        <v>-299.07399999999325</v>
      </c>
      <c r="FP447" s="33">
        <f t="shared" si="302"/>
        <v>-299.07399999999325</v>
      </c>
      <c r="FQ447" s="33">
        <f t="shared" si="302"/>
        <v>-299.07399999999325</v>
      </c>
      <c r="FR447" s="33">
        <f t="shared" si="302"/>
        <v>-299.07399999999325</v>
      </c>
      <c r="FS447" s="33">
        <f t="shared" si="302"/>
        <v>-299.07399999999325</v>
      </c>
      <c r="FT447" s="33">
        <f t="shared" si="302"/>
        <v>-299.07399999999325</v>
      </c>
      <c r="FU447" s="33">
        <f t="shared" si="302"/>
        <v>-299.07399999999325</v>
      </c>
      <c r="FV447" s="33">
        <f t="shared" si="302"/>
        <v>-299.07399999999325</v>
      </c>
      <c r="FW447" s="33">
        <f t="shared" si="302"/>
        <v>-299.07399999999325</v>
      </c>
      <c r="FX447" s="33">
        <f t="shared" si="302"/>
        <v>-299.07399999999325</v>
      </c>
      <c r="FY447" s="33">
        <f t="shared" si="302"/>
        <v>-299.07399999999325</v>
      </c>
      <c r="FZ447" s="33">
        <f t="shared" si="302"/>
        <v>-299.07399999999325</v>
      </c>
      <c r="GA447" s="33">
        <f t="shared" si="302"/>
        <v>-299.07399999999325</v>
      </c>
      <c r="GB447" s="33">
        <f t="shared" si="302"/>
        <v>-299.07399999999325</v>
      </c>
      <c r="GC447" s="33">
        <f t="shared" si="302"/>
        <v>-299.07399999999325</v>
      </c>
      <c r="GD447" s="34">
        <f t="shared" si="302"/>
        <v>-299.07399999999325</v>
      </c>
      <c r="GE447" s="194" t="s">
        <v>537</v>
      </c>
    </row>
    <row r="448" spans="1:187" s="35" customFormat="1" ht="17" customHeight="1">
      <c r="A448" s="1">
        <v>1</v>
      </c>
      <c r="B448" s="1">
        <v>259</v>
      </c>
      <c r="C448" s="37" t="s">
        <v>193</v>
      </c>
      <c r="D448" s="33" t="s">
        <v>65</v>
      </c>
      <c r="E448" s="33" t="s">
        <v>388</v>
      </c>
      <c r="F448" s="40" t="s">
        <v>369</v>
      </c>
      <c r="G448" s="40" t="s">
        <v>179</v>
      </c>
      <c r="H448" s="31" t="s">
        <v>155</v>
      </c>
      <c r="I448" s="62">
        <v>-5750</v>
      </c>
      <c r="J448" s="33">
        <v>11259</v>
      </c>
      <c r="K448" s="33">
        <f t="shared" si="292"/>
        <v>15259</v>
      </c>
      <c r="L448" s="33">
        <f t="shared" si="292"/>
        <v>14649</v>
      </c>
      <c r="M448" s="33">
        <f t="shared" si="292"/>
        <v>14649</v>
      </c>
      <c r="N448" s="33">
        <f t="shared" si="292"/>
        <v>15369</v>
      </c>
      <c r="O448" s="33">
        <f t="shared" si="292"/>
        <v>15369</v>
      </c>
      <c r="P448" s="33">
        <f t="shared" si="292"/>
        <v>17169</v>
      </c>
      <c r="Q448" s="33">
        <f t="shared" si="292"/>
        <v>17169</v>
      </c>
      <c r="R448" s="33">
        <f t="shared" si="292"/>
        <v>17169</v>
      </c>
      <c r="S448" s="33">
        <f t="shared" si="292"/>
        <v>2449</v>
      </c>
      <c r="T448" s="33">
        <f t="shared" si="292"/>
        <v>5839</v>
      </c>
      <c r="U448" s="33">
        <f t="shared" si="292"/>
        <v>5839</v>
      </c>
      <c r="V448" s="33">
        <f t="shared" si="292"/>
        <v>5839</v>
      </c>
      <c r="W448" s="33">
        <f t="shared" si="292"/>
        <v>9429</v>
      </c>
      <c r="X448" s="33">
        <f t="shared" si="292"/>
        <v>9429</v>
      </c>
      <c r="Y448" s="33">
        <f t="shared" si="292"/>
        <v>14819</v>
      </c>
      <c r="Z448" s="33">
        <f t="shared" si="292"/>
        <v>2989</v>
      </c>
      <c r="AA448" s="33">
        <f t="shared" si="293"/>
        <v>8389</v>
      </c>
      <c r="AB448" s="33">
        <f t="shared" si="293"/>
        <v>13789</v>
      </c>
      <c r="AC448" s="33">
        <f t="shared" si="293"/>
        <v>16669</v>
      </c>
      <c r="AD448" s="33">
        <f t="shared" si="293"/>
        <v>20269</v>
      </c>
      <c r="AE448" s="33">
        <f t="shared" si="293"/>
        <v>20269</v>
      </c>
      <c r="AF448" s="33">
        <f t="shared" si="293"/>
        <v>20269</v>
      </c>
      <c r="AG448" s="33">
        <f t="shared" si="293"/>
        <v>1649</v>
      </c>
      <c r="AH448" s="33">
        <f t="shared" si="293"/>
        <v>3449</v>
      </c>
      <c r="AI448" s="33">
        <f t="shared" si="293"/>
        <v>8849</v>
      </c>
      <c r="AJ448" s="33">
        <f t="shared" si="293"/>
        <v>14579</v>
      </c>
      <c r="AK448" s="33">
        <f t="shared" si="293"/>
        <v>14579</v>
      </c>
      <c r="AL448" s="33">
        <f t="shared" si="293"/>
        <v>14579</v>
      </c>
      <c r="AM448" s="34">
        <f t="shared" si="293"/>
        <v>18899</v>
      </c>
      <c r="AN448" s="62">
        <f t="shared" si="293"/>
        <v>19499</v>
      </c>
      <c r="AO448" s="33">
        <f t="shared" si="293"/>
        <v>21659</v>
      </c>
      <c r="AP448" s="33">
        <f t="shared" si="293"/>
        <v>27419</v>
      </c>
      <c r="AQ448" s="33">
        <f t="shared" si="294"/>
        <v>27419</v>
      </c>
      <c r="AR448" s="33">
        <f t="shared" si="294"/>
        <v>27419</v>
      </c>
      <c r="AS448" s="33">
        <f t="shared" si="294"/>
        <v>27419</v>
      </c>
      <c r="AT448" s="33">
        <f t="shared" si="294"/>
        <v>27419</v>
      </c>
      <c r="AU448" s="33">
        <f t="shared" si="294"/>
        <v>14079</v>
      </c>
      <c r="AV448" s="33">
        <f t="shared" si="294"/>
        <v>14079</v>
      </c>
      <c r="AW448" s="33">
        <f t="shared" si="294"/>
        <v>16599</v>
      </c>
      <c r="AX448" s="33">
        <f t="shared" si="294"/>
        <v>16959</v>
      </c>
      <c r="AY448" s="33">
        <f t="shared" si="294"/>
        <v>16959</v>
      </c>
      <c r="AZ448" s="33">
        <f t="shared" si="294"/>
        <v>16959</v>
      </c>
      <c r="BA448" s="33">
        <f t="shared" si="294"/>
        <v>22359</v>
      </c>
      <c r="BB448" s="33">
        <f t="shared" si="294"/>
        <v>11329</v>
      </c>
      <c r="BC448" s="33">
        <f t="shared" si="294"/>
        <v>16369</v>
      </c>
      <c r="BD448" s="33">
        <f t="shared" si="294"/>
        <v>18169</v>
      </c>
      <c r="BE448" s="33">
        <f t="shared" si="294"/>
        <v>18169</v>
      </c>
      <c r="BF448" s="33">
        <f t="shared" si="294"/>
        <v>21769</v>
      </c>
      <c r="BG448" s="33">
        <f t="shared" si="295"/>
        <v>21769</v>
      </c>
      <c r="BH448" s="33">
        <f t="shared" si="295"/>
        <v>23209</v>
      </c>
      <c r="BI448" s="33">
        <f t="shared" si="295"/>
        <v>11729</v>
      </c>
      <c r="BJ448" s="33">
        <f t="shared" si="295"/>
        <v>12449</v>
      </c>
      <c r="BK448" s="33">
        <f t="shared" si="295"/>
        <v>14249</v>
      </c>
      <c r="BL448" s="33">
        <f t="shared" si="295"/>
        <v>15689</v>
      </c>
      <c r="BM448" s="33">
        <f t="shared" si="295"/>
        <v>16769</v>
      </c>
      <c r="BN448" s="33">
        <f t="shared" si="295"/>
        <v>16769</v>
      </c>
      <c r="BO448" s="34">
        <f t="shared" si="295"/>
        <v>17046</v>
      </c>
      <c r="BP448" s="62">
        <f t="shared" si="295"/>
        <v>14933.926000000007</v>
      </c>
      <c r="BQ448" s="33">
        <f t="shared" si="295"/>
        <v>14933.926000000007</v>
      </c>
      <c r="BR448" s="33">
        <f t="shared" si="295"/>
        <v>14933.926000000007</v>
      </c>
      <c r="BS448" s="33">
        <f t="shared" si="295"/>
        <v>14933.926000000007</v>
      </c>
      <c r="BT448" s="33">
        <f t="shared" si="295"/>
        <v>14933.926000000007</v>
      </c>
      <c r="BU448" s="33">
        <f t="shared" si="295"/>
        <v>14933.926000000007</v>
      </c>
      <c r="BV448" s="33">
        <f t="shared" si="295"/>
        <v>14933.926000000007</v>
      </c>
      <c r="BW448" s="33">
        <f t="shared" si="296"/>
        <v>14933.926000000007</v>
      </c>
      <c r="BX448" s="33">
        <f t="shared" si="296"/>
        <v>14933.926000000007</v>
      </c>
      <c r="BY448" s="33">
        <f t="shared" si="296"/>
        <v>14933.926000000007</v>
      </c>
      <c r="BZ448" s="33">
        <f t="shared" si="296"/>
        <v>14933.926000000007</v>
      </c>
      <c r="CA448" s="33">
        <f t="shared" si="296"/>
        <v>14933.926000000007</v>
      </c>
      <c r="CB448" s="33">
        <f t="shared" si="296"/>
        <v>14933.926000000007</v>
      </c>
      <c r="CC448" s="33">
        <f t="shared" si="296"/>
        <v>14933.926000000007</v>
      </c>
      <c r="CD448" s="33">
        <f t="shared" si="296"/>
        <v>14933.926000000007</v>
      </c>
      <c r="CE448" s="33">
        <f t="shared" si="296"/>
        <v>14933.926000000007</v>
      </c>
      <c r="CF448" s="33">
        <f t="shared" si="296"/>
        <v>14933.926000000007</v>
      </c>
      <c r="CG448" s="33">
        <f t="shared" si="296"/>
        <v>14933.926000000007</v>
      </c>
      <c r="CH448" s="33">
        <f t="shared" si="296"/>
        <v>14933.926000000007</v>
      </c>
      <c r="CI448" s="33">
        <f t="shared" si="296"/>
        <v>14933.926000000007</v>
      </c>
      <c r="CJ448" s="33">
        <f t="shared" si="296"/>
        <v>-299.07399999999325</v>
      </c>
      <c r="CK448" s="33">
        <f t="shared" si="296"/>
        <v>-299.07399999999325</v>
      </c>
      <c r="CL448" s="33">
        <f t="shared" si="296"/>
        <v>-299.07399999999325</v>
      </c>
      <c r="CM448" s="33">
        <f t="shared" si="297"/>
        <v>-299.07399999999325</v>
      </c>
      <c r="CN448" s="33">
        <f t="shared" si="297"/>
        <v>-299.07399999999325</v>
      </c>
      <c r="CO448" s="33">
        <f t="shared" si="297"/>
        <v>-299.07399999999325</v>
      </c>
      <c r="CP448" s="33">
        <f t="shared" si="297"/>
        <v>-299.07399999999325</v>
      </c>
      <c r="CQ448" s="34">
        <f t="shared" si="297"/>
        <v>-299.07399999999325</v>
      </c>
      <c r="CR448" s="62">
        <f t="shared" si="297"/>
        <v>-299.07399999999325</v>
      </c>
      <c r="CS448" s="33">
        <f t="shared" si="297"/>
        <v>-299.07399999999325</v>
      </c>
      <c r="CT448" s="33">
        <f t="shared" si="297"/>
        <v>-299.07399999999325</v>
      </c>
      <c r="CU448" s="33">
        <f t="shared" si="297"/>
        <v>-299.07399999999325</v>
      </c>
      <c r="CV448" s="33">
        <f t="shared" si="297"/>
        <v>-299.07399999999325</v>
      </c>
      <c r="CW448" s="33">
        <f t="shared" si="297"/>
        <v>-299.07399999999325</v>
      </c>
      <c r="CX448" s="33">
        <f t="shared" si="297"/>
        <v>-299.07399999999325</v>
      </c>
      <c r="CY448" s="33">
        <f t="shared" si="297"/>
        <v>-299.07399999999325</v>
      </c>
      <c r="CZ448" s="33">
        <f t="shared" si="297"/>
        <v>-299.07399999999325</v>
      </c>
      <c r="DA448" s="33">
        <f t="shared" si="297"/>
        <v>-299.07399999999325</v>
      </c>
      <c r="DB448" s="33">
        <f t="shared" si="297"/>
        <v>-299.07399999999325</v>
      </c>
      <c r="DC448" s="33">
        <f t="shared" si="298"/>
        <v>-299.07399999999325</v>
      </c>
      <c r="DD448" s="33">
        <f t="shared" si="298"/>
        <v>-299.07399999999325</v>
      </c>
      <c r="DE448" s="33">
        <f t="shared" si="298"/>
        <v>-299.07399999999325</v>
      </c>
      <c r="DF448" s="33">
        <f t="shared" si="298"/>
        <v>-299.07399999999325</v>
      </c>
      <c r="DG448" s="33">
        <f t="shared" si="298"/>
        <v>-299.07399999999325</v>
      </c>
      <c r="DH448" s="33">
        <f t="shared" si="298"/>
        <v>-299.07399999999325</v>
      </c>
      <c r="DI448" s="33">
        <f t="shared" si="298"/>
        <v>-299.07399999999325</v>
      </c>
      <c r="DJ448" s="33">
        <f t="shared" si="298"/>
        <v>-299.07399999999325</v>
      </c>
      <c r="DK448" s="33">
        <f t="shared" si="298"/>
        <v>-299.07399999999325</v>
      </c>
      <c r="DL448" s="33">
        <f t="shared" si="298"/>
        <v>-299.07399999999325</v>
      </c>
      <c r="DM448" s="33">
        <f t="shared" si="298"/>
        <v>-299.07399999999325</v>
      </c>
      <c r="DN448" s="33">
        <f t="shared" si="298"/>
        <v>-299.07399999999325</v>
      </c>
      <c r="DO448" s="33">
        <f t="shared" si="298"/>
        <v>-299.07399999999325</v>
      </c>
      <c r="DP448" s="33">
        <f t="shared" si="298"/>
        <v>-299.07399999999325</v>
      </c>
      <c r="DQ448" s="33">
        <f t="shared" si="298"/>
        <v>-299.07399999999325</v>
      </c>
      <c r="DR448" s="33">
        <f t="shared" si="298"/>
        <v>-299.07399999999325</v>
      </c>
      <c r="DS448" s="33">
        <f t="shared" si="299"/>
        <v>-299.07399999999325</v>
      </c>
      <c r="DT448" s="33">
        <f t="shared" si="299"/>
        <v>-299.07399999999325</v>
      </c>
      <c r="DU448" s="33">
        <f t="shared" si="299"/>
        <v>-299.07399999999325</v>
      </c>
      <c r="DV448" s="33">
        <f t="shared" si="299"/>
        <v>-299.07399999999325</v>
      </c>
      <c r="DW448" s="33">
        <f t="shared" si="299"/>
        <v>-299.07399999999325</v>
      </c>
      <c r="DX448" s="33">
        <f t="shared" si="299"/>
        <v>-299.07399999999325</v>
      </c>
      <c r="DY448" s="33">
        <f t="shared" si="299"/>
        <v>-299.07399999999325</v>
      </c>
      <c r="DZ448" s="34">
        <f t="shared" si="299"/>
        <v>-299.07399999999325</v>
      </c>
      <c r="EA448" s="62">
        <f t="shared" si="299"/>
        <v>-299.07399999999325</v>
      </c>
      <c r="EB448" s="33">
        <f t="shared" si="299"/>
        <v>-299.07399999999325</v>
      </c>
      <c r="EC448" s="33">
        <f t="shared" si="299"/>
        <v>-299.07399999999325</v>
      </c>
      <c r="ED448" s="33">
        <f t="shared" si="299"/>
        <v>-299.07399999999325</v>
      </c>
      <c r="EE448" s="33">
        <f t="shared" si="299"/>
        <v>-299.07399999999325</v>
      </c>
      <c r="EF448" s="33">
        <f t="shared" si="299"/>
        <v>-299.07399999999325</v>
      </c>
      <c r="EG448" s="33">
        <f t="shared" si="299"/>
        <v>-299.07399999999325</v>
      </c>
      <c r="EH448" s="33">
        <f t="shared" si="299"/>
        <v>-299.07399999999325</v>
      </c>
      <c r="EI448" s="33">
        <f t="shared" si="300"/>
        <v>-299.07399999999325</v>
      </c>
      <c r="EJ448" s="33">
        <f t="shared" si="300"/>
        <v>-299.07399999999325</v>
      </c>
      <c r="EK448" s="33">
        <f t="shared" si="300"/>
        <v>-299.07399999999325</v>
      </c>
      <c r="EL448" s="33">
        <f t="shared" si="300"/>
        <v>-299.07399999999325</v>
      </c>
      <c r="EM448" s="33">
        <f t="shared" si="300"/>
        <v>-299.07399999999325</v>
      </c>
      <c r="EN448" s="33">
        <f t="shared" si="300"/>
        <v>-299.07399999999325</v>
      </c>
      <c r="EO448" s="33">
        <f t="shared" si="300"/>
        <v>-299.07399999999325</v>
      </c>
      <c r="EP448" s="33">
        <f t="shared" si="300"/>
        <v>-299.07399999999325</v>
      </c>
      <c r="EQ448" s="33">
        <f t="shared" si="300"/>
        <v>-299.07399999999325</v>
      </c>
      <c r="ER448" s="33">
        <f t="shared" si="300"/>
        <v>-299.07399999999325</v>
      </c>
      <c r="ES448" s="33">
        <f t="shared" si="300"/>
        <v>-299.07399999999325</v>
      </c>
      <c r="ET448" s="33">
        <f t="shared" si="300"/>
        <v>-299.07399999999325</v>
      </c>
      <c r="EU448" s="33">
        <f t="shared" si="300"/>
        <v>-299.07399999999325</v>
      </c>
      <c r="EV448" s="33">
        <f t="shared" si="300"/>
        <v>-299.07399999999325</v>
      </c>
      <c r="EW448" s="33">
        <f t="shared" si="300"/>
        <v>-299.07399999999325</v>
      </c>
      <c r="EX448" s="33">
        <f t="shared" si="300"/>
        <v>-299.07399999999325</v>
      </c>
      <c r="EY448" s="33">
        <f t="shared" si="301"/>
        <v>-299.07399999999325</v>
      </c>
      <c r="EZ448" s="33">
        <f t="shared" si="301"/>
        <v>-299.07399999999325</v>
      </c>
      <c r="FA448" s="33">
        <f t="shared" si="301"/>
        <v>-299.07399999999325</v>
      </c>
      <c r="FB448" s="34">
        <f t="shared" si="301"/>
        <v>-299.07399999999325</v>
      </c>
      <c r="FC448" s="62">
        <f t="shared" si="301"/>
        <v>-299.07399999999325</v>
      </c>
      <c r="FD448" s="33">
        <f t="shared" si="301"/>
        <v>-299.07399999999325</v>
      </c>
      <c r="FE448" s="33">
        <f t="shared" si="301"/>
        <v>-299.07399999999325</v>
      </c>
      <c r="FF448" s="33">
        <f t="shared" si="301"/>
        <v>-299.07399999999325</v>
      </c>
      <c r="FG448" s="33">
        <f t="shared" si="301"/>
        <v>-299.07399999999325</v>
      </c>
      <c r="FH448" s="33">
        <f t="shared" si="301"/>
        <v>-299.07399999999325</v>
      </c>
      <c r="FI448" s="33">
        <f t="shared" si="301"/>
        <v>-299.07399999999325</v>
      </c>
      <c r="FJ448" s="33">
        <f t="shared" si="301"/>
        <v>-299.07399999999325</v>
      </c>
      <c r="FK448" s="33">
        <f t="shared" si="301"/>
        <v>-299.07399999999325</v>
      </c>
      <c r="FL448" s="33">
        <f t="shared" si="301"/>
        <v>-299.07399999999325</v>
      </c>
      <c r="FM448" s="33">
        <f t="shared" si="301"/>
        <v>-299.07399999999325</v>
      </c>
      <c r="FN448" s="33">
        <f t="shared" si="301"/>
        <v>-299.07399999999325</v>
      </c>
      <c r="FO448" s="33">
        <f t="shared" si="302"/>
        <v>-299.07399999999325</v>
      </c>
      <c r="FP448" s="33">
        <f t="shared" si="302"/>
        <v>-299.07399999999325</v>
      </c>
      <c r="FQ448" s="33">
        <f t="shared" si="302"/>
        <v>-299.07399999999325</v>
      </c>
      <c r="FR448" s="33">
        <f t="shared" si="302"/>
        <v>-299.07399999999325</v>
      </c>
      <c r="FS448" s="33">
        <f t="shared" si="302"/>
        <v>-299.07399999999325</v>
      </c>
      <c r="FT448" s="33">
        <f t="shared" si="302"/>
        <v>-299.07399999999325</v>
      </c>
      <c r="FU448" s="33">
        <f t="shared" si="302"/>
        <v>-299.07399999999325</v>
      </c>
      <c r="FV448" s="33">
        <f t="shared" si="302"/>
        <v>-299.07399999999325</v>
      </c>
      <c r="FW448" s="33">
        <f t="shared" si="302"/>
        <v>-299.07399999999325</v>
      </c>
      <c r="FX448" s="33">
        <f t="shared" si="302"/>
        <v>-299.07399999999325</v>
      </c>
      <c r="FY448" s="33">
        <f t="shared" si="302"/>
        <v>-299.07399999999325</v>
      </c>
      <c r="FZ448" s="33">
        <f t="shared" si="302"/>
        <v>-299.07399999999325</v>
      </c>
      <c r="GA448" s="33">
        <f t="shared" si="302"/>
        <v>-299.07399999999325</v>
      </c>
      <c r="GB448" s="33">
        <f t="shared" si="302"/>
        <v>-299.07399999999325</v>
      </c>
      <c r="GC448" s="33">
        <f t="shared" si="302"/>
        <v>-299.07399999999325</v>
      </c>
      <c r="GD448" s="34">
        <f t="shared" si="302"/>
        <v>-299.07399999999325</v>
      </c>
      <c r="GE448" s="194" t="s">
        <v>538</v>
      </c>
    </row>
    <row r="449" spans="1:187" s="35" customFormat="1" ht="17" customHeight="1">
      <c r="A449" s="1">
        <v>1</v>
      </c>
      <c r="B449" s="1">
        <v>260</v>
      </c>
      <c r="C449" s="37" t="s">
        <v>194</v>
      </c>
      <c r="D449" s="33" t="s">
        <v>65</v>
      </c>
      <c r="E449" s="33" t="s">
        <v>195</v>
      </c>
      <c r="F449" s="40" t="s">
        <v>369</v>
      </c>
      <c r="G449" s="40" t="s">
        <v>179</v>
      </c>
      <c r="H449" s="31" t="s">
        <v>172</v>
      </c>
      <c r="I449" s="62">
        <v>-5750</v>
      </c>
      <c r="J449" s="33">
        <v>11259</v>
      </c>
      <c r="K449" s="33">
        <f t="shared" si="292"/>
        <v>15259</v>
      </c>
      <c r="L449" s="33">
        <f t="shared" si="292"/>
        <v>14649</v>
      </c>
      <c r="M449" s="33">
        <f t="shared" si="292"/>
        <v>14649</v>
      </c>
      <c r="N449" s="33">
        <f t="shared" si="292"/>
        <v>15369</v>
      </c>
      <c r="O449" s="33">
        <f t="shared" si="292"/>
        <v>15369</v>
      </c>
      <c r="P449" s="33">
        <f t="shared" si="292"/>
        <v>17169</v>
      </c>
      <c r="Q449" s="33">
        <f t="shared" si="292"/>
        <v>17169</v>
      </c>
      <c r="R449" s="33">
        <f t="shared" si="292"/>
        <v>17169</v>
      </c>
      <c r="S449" s="33">
        <f t="shared" si="292"/>
        <v>2449</v>
      </c>
      <c r="T449" s="33">
        <f t="shared" si="292"/>
        <v>5839</v>
      </c>
      <c r="U449" s="33">
        <f t="shared" si="292"/>
        <v>5839</v>
      </c>
      <c r="V449" s="33">
        <f t="shared" si="292"/>
        <v>5839</v>
      </c>
      <c r="W449" s="33">
        <f t="shared" si="292"/>
        <v>9429</v>
      </c>
      <c r="X449" s="33">
        <f t="shared" si="292"/>
        <v>9429</v>
      </c>
      <c r="Y449" s="33">
        <f t="shared" si="292"/>
        <v>14819</v>
      </c>
      <c r="Z449" s="33">
        <f t="shared" si="292"/>
        <v>2989</v>
      </c>
      <c r="AA449" s="33">
        <f t="shared" si="293"/>
        <v>8389</v>
      </c>
      <c r="AB449" s="33">
        <f t="shared" si="293"/>
        <v>13789</v>
      </c>
      <c r="AC449" s="33">
        <f t="shared" si="293"/>
        <v>16669</v>
      </c>
      <c r="AD449" s="33">
        <f t="shared" si="293"/>
        <v>20269</v>
      </c>
      <c r="AE449" s="33">
        <f t="shared" si="293"/>
        <v>20269</v>
      </c>
      <c r="AF449" s="33">
        <f t="shared" si="293"/>
        <v>20269</v>
      </c>
      <c r="AG449" s="33">
        <f t="shared" si="293"/>
        <v>1649</v>
      </c>
      <c r="AH449" s="33">
        <f t="shared" si="293"/>
        <v>3449</v>
      </c>
      <c r="AI449" s="33">
        <f t="shared" si="293"/>
        <v>8849</v>
      </c>
      <c r="AJ449" s="33">
        <f t="shared" si="293"/>
        <v>14579</v>
      </c>
      <c r="AK449" s="33">
        <f t="shared" si="293"/>
        <v>14579</v>
      </c>
      <c r="AL449" s="33">
        <f t="shared" si="293"/>
        <v>14579</v>
      </c>
      <c r="AM449" s="34">
        <f t="shared" si="293"/>
        <v>18899</v>
      </c>
      <c r="AN449" s="62">
        <f t="shared" si="293"/>
        <v>19499</v>
      </c>
      <c r="AO449" s="33">
        <f t="shared" si="293"/>
        <v>21659</v>
      </c>
      <c r="AP449" s="33">
        <f t="shared" si="293"/>
        <v>27419</v>
      </c>
      <c r="AQ449" s="33">
        <f t="shared" si="294"/>
        <v>27419</v>
      </c>
      <c r="AR449" s="33">
        <f t="shared" si="294"/>
        <v>27419</v>
      </c>
      <c r="AS449" s="33">
        <f t="shared" si="294"/>
        <v>27419</v>
      </c>
      <c r="AT449" s="33">
        <f t="shared" si="294"/>
        <v>27419</v>
      </c>
      <c r="AU449" s="33">
        <f t="shared" si="294"/>
        <v>14079</v>
      </c>
      <c r="AV449" s="33">
        <f t="shared" si="294"/>
        <v>14079</v>
      </c>
      <c r="AW449" s="33">
        <f t="shared" si="294"/>
        <v>16599</v>
      </c>
      <c r="AX449" s="33">
        <f t="shared" si="294"/>
        <v>16959</v>
      </c>
      <c r="AY449" s="33">
        <f t="shared" si="294"/>
        <v>16959</v>
      </c>
      <c r="AZ449" s="33">
        <f t="shared" si="294"/>
        <v>16959</v>
      </c>
      <c r="BA449" s="33">
        <f t="shared" si="294"/>
        <v>22359</v>
      </c>
      <c r="BB449" s="33">
        <f t="shared" si="294"/>
        <v>11329</v>
      </c>
      <c r="BC449" s="33">
        <f t="shared" si="294"/>
        <v>16369</v>
      </c>
      <c r="BD449" s="33">
        <f t="shared" si="294"/>
        <v>18169</v>
      </c>
      <c r="BE449" s="33">
        <f t="shared" si="294"/>
        <v>18169</v>
      </c>
      <c r="BF449" s="33">
        <f t="shared" si="294"/>
        <v>21769</v>
      </c>
      <c r="BG449" s="33">
        <f t="shared" si="295"/>
        <v>21769</v>
      </c>
      <c r="BH449" s="33">
        <f t="shared" si="295"/>
        <v>23209</v>
      </c>
      <c r="BI449" s="33">
        <f t="shared" si="295"/>
        <v>11729</v>
      </c>
      <c r="BJ449" s="33">
        <f t="shared" si="295"/>
        <v>12449</v>
      </c>
      <c r="BK449" s="33">
        <f t="shared" si="295"/>
        <v>14249</v>
      </c>
      <c r="BL449" s="33">
        <f t="shared" si="295"/>
        <v>15689</v>
      </c>
      <c r="BM449" s="33">
        <f t="shared" si="295"/>
        <v>16769</v>
      </c>
      <c r="BN449" s="33">
        <f t="shared" si="295"/>
        <v>16769</v>
      </c>
      <c r="BO449" s="34">
        <f t="shared" si="295"/>
        <v>17046</v>
      </c>
      <c r="BP449" s="62">
        <f t="shared" si="295"/>
        <v>14933.926000000007</v>
      </c>
      <c r="BQ449" s="33">
        <f t="shared" si="295"/>
        <v>14933.926000000007</v>
      </c>
      <c r="BR449" s="33">
        <f t="shared" si="295"/>
        <v>14933.926000000007</v>
      </c>
      <c r="BS449" s="33">
        <f t="shared" si="295"/>
        <v>14933.926000000007</v>
      </c>
      <c r="BT449" s="33">
        <f t="shared" si="295"/>
        <v>14933.926000000007</v>
      </c>
      <c r="BU449" s="33">
        <f t="shared" si="295"/>
        <v>14933.926000000007</v>
      </c>
      <c r="BV449" s="33">
        <f t="shared" si="295"/>
        <v>14933.926000000007</v>
      </c>
      <c r="BW449" s="33">
        <f t="shared" si="296"/>
        <v>14933.926000000007</v>
      </c>
      <c r="BX449" s="33">
        <f t="shared" si="296"/>
        <v>14933.926000000007</v>
      </c>
      <c r="BY449" s="33">
        <f t="shared" si="296"/>
        <v>14933.926000000007</v>
      </c>
      <c r="BZ449" s="33">
        <f t="shared" si="296"/>
        <v>14933.926000000007</v>
      </c>
      <c r="CA449" s="33">
        <f t="shared" si="296"/>
        <v>14933.926000000007</v>
      </c>
      <c r="CB449" s="33">
        <f t="shared" si="296"/>
        <v>14933.926000000007</v>
      </c>
      <c r="CC449" s="33">
        <f t="shared" si="296"/>
        <v>14933.926000000007</v>
      </c>
      <c r="CD449" s="33">
        <f t="shared" si="296"/>
        <v>14933.926000000007</v>
      </c>
      <c r="CE449" s="33">
        <f t="shared" si="296"/>
        <v>14933.926000000007</v>
      </c>
      <c r="CF449" s="33">
        <f t="shared" si="296"/>
        <v>14933.926000000007</v>
      </c>
      <c r="CG449" s="33">
        <f t="shared" si="296"/>
        <v>14933.926000000007</v>
      </c>
      <c r="CH449" s="33">
        <f t="shared" si="296"/>
        <v>14933.926000000007</v>
      </c>
      <c r="CI449" s="33">
        <f t="shared" si="296"/>
        <v>14933.926000000007</v>
      </c>
      <c r="CJ449" s="33">
        <f t="shared" si="296"/>
        <v>-299.07399999999325</v>
      </c>
      <c r="CK449" s="33">
        <f t="shared" si="296"/>
        <v>-299.07399999999325</v>
      </c>
      <c r="CL449" s="33">
        <f t="shared" si="296"/>
        <v>-299.07399999999325</v>
      </c>
      <c r="CM449" s="33">
        <f t="shared" si="297"/>
        <v>-299.07399999999325</v>
      </c>
      <c r="CN449" s="33">
        <f t="shared" si="297"/>
        <v>-299.07399999999325</v>
      </c>
      <c r="CO449" s="33">
        <f t="shared" si="297"/>
        <v>-299.07399999999325</v>
      </c>
      <c r="CP449" s="33">
        <f t="shared" si="297"/>
        <v>-299.07399999999325</v>
      </c>
      <c r="CQ449" s="34">
        <f t="shared" si="297"/>
        <v>-299.07399999999325</v>
      </c>
      <c r="CR449" s="62">
        <f t="shared" si="297"/>
        <v>-299.07399999999325</v>
      </c>
      <c r="CS449" s="33">
        <f t="shared" si="297"/>
        <v>-299.07399999999325</v>
      </c>
      <c r="CT449" s="33">
        <f t="shared" si="297"/>
        <v>-299.07399999999325</v>
      </c>
      <c r="CU449" s="33">
        <f t="shared" si="297"/>
        <v>-299.07399999999325</v>
      </c>
      <c r="CV449" s="33">
        <f t="shared" si="297"/>
        <v>-299.07399999999325</v>
      </c>
      <c r="CW449" s="33">
        <f t="shared" si="297"/>
        <v>-299.07399999999325</v>
      </c>
      <c r="CX449" s="33">
        <f t="shared" si="297"/>
        <v>-299.07399999999325</v>
      </c>
      <c r="CY449" s="33">
        <f t="shared" si="297"/>
        <v>-299.07399999999325</v>
      </c>
      <c r="CZ449" s="33">
        <f t="shared" si="297"/>
        <v>-299.07399999999325</v>
      </c>
      <c r="DA449" s="33">
        <f t="shared" si="297"/>
        <v>-299.07399999999325</v>
      </c>
      <c r="DB449" s="33">
        <f t="shared" si="297"/>
        <v>-299.07399999999325</v>
      </c>
      <c r="DC449" s="33">
        <f t="shared" si="298"/>
        <v>-299.07399999999325</v>
      </c>
      <c r="DD449" s="33">
        <f t="shared" si="298"/>
        <v>-299.07399999999325</v>
      </c>
      <c r="DE449" s="33">
        <f t="shared" si="298"/>
        <v>-299.07399999999325</v>
      </c>
      <c r="DF449" s="33">
        <f t="shared" si="298"/>
        <v>-299.07399999999325</v>
      </c>
      <c r="DG449" s="33">
        <f t="shared" si="298"/>
        <v>-299.07399999999325</v>
      </c>
      <c r="DH449" s="33">
        <f t="shared" si="298"/>
        <v>-299.07399999999325</v>
      </c>
      <c r="DI449" s="33">
        <f t="shared" si="298"/>
        <v>-299.07399999999325</v>
      </c>
      <c r="DJ449" s="33">
        <f t="shared" si="298"/>
        <v>-299.07399999999325</v>
      </c>
      <c r="DK449" s="33">
        <f t="shared" si="298"/>
        <v>-299.07399999999325</v>
      </c>
      <c r="DL449" s="33">
        <f t="shared" si="298"/>
        <v>-299.07399999999325</v>
      </c>
      <c r="DM449" s="33">
        <f t="shared" si="298"/>
        <v>-299.07399999999325</v>
      </c>
      <c r="DN449" s="33">
        <f t="shared" si="298"/>
        <v>-299.07399999999325</v>
      </c>
      <c r="DO449" s="33">
        <f t="shared" si="298"/>
        <v>-299.07399999999325</v>
      </c>
      <c r="DP449" s="33">
        <f t="shared" si="298"/>
        <v>-299.07399999999325</v>
      </c>
      <c r="DQ449" s="33">
        <f t="shared" si="298"/>
        <v>-299.07399999999325</v>
      </c>
      <c r="DR449" s="33">
        <f t="shared" si="298"/>
        <v>-299.07399999999325</v>
      </c>
      <c r="DS449" s="33">
        <f t="shared" si="299"/>
        <v>-299.07399999999325</v>
      </c>
      <c r="DT449" s="33">
        <f t="shared" si="299"/>
        <v>-299.07399999999325</v>
      </c>
      <c r="DU449" s="33">
        <f t="shared" si="299"/>
        <v>-299.07399999999325</v>
      </c>
      <c r="DV449" s="33">
        <f t="shared" si="299"/>
        <v>-299.07399999999325</v>
      </c>
      <c r="DW449" s="33">
        <f t="shared" si="299"/>
        <v>-299.07399999999325</v>
      </c>
      <c r="DX449" s="33">
        <f t="shared" si="299"/>
        <v>-299.07399999999325</v>
      </c>
      <c r="DY449" s="33">
        <f t="shared" si="299"/>
        <v>-299.07399999999325</v>
      </c>
      <c r="DZ449" s="34">
        <f t="shared" si="299"/>
        <v>-299.07399999999325</v>
      </c>
      <c r="EA449" s="62">
        <f t="shared" si="299"/>
        <v>-299.07399999999325</v>
      </c>
      <c r="EB449" s="33">
        <f t="shared" si="299"/>
        <v>-299.07399999999325</v>
      </c>
      <c r="EC449" s="33">
        <f t="shared" si="299"/>
        <v>-299.07399999999325</v>
      </c>
      <c r="ED449" s="33">
        <f t="shared" si="299"/>
        <v>-299.07399999999325</v>
      </c>
      <c r="EE449" s="33">
        <f t="shared" si="299"/>
        <v>-299.07399999999325</v>
      </c>
      <c r="EF449" s="33">
        <f t="shared" si="299"/>
        <v>-299.07399999999325</v>
      </c>
      <c r="EG449" s="33">
        <f t="shared" si="299"/>
        <v>-299.07399999999325</v>
      </c>
      <c r="EH449" s="33">
        <f t="shared" si="299"/>
        <v>-299.07399999999325</v>
      </c>
      <c r="EI449" s="33">
        <f t="shared" si="300"/>
        <v>-299.07399999999325</v>
      </c>
      <c r="EJ449" s="33">
        <f t="shared" si="300"/>
        <v>-299.07399999999325</v>
      </c>
      <c r="EK449" s="33">
        <f t="shared" si="300"/>
        <v>-299.07399999999325</v>
      </c>
      <c r="EL449" s="33">
        <f t="shared" si="300"/>
        <v>-299.07399999999325</v>
      </c>
      <c r="EM449" s="33">
        <f t="shared" si="300"/>
        <v>-299.07399999999325</v>
      </c>
      <c r="EN449" s="33">
        <f t="shared" si="300"/>
        <v>-299.07399999999325</v>
      </c>
      <c r="EO449" s="33">
        <f t="shared" si="300"/>
        <v>-299.07399999999325</v>
      </c>
      <c r="EP449" s="33">
        <f t="shared" si="300"/>
        <v>-299.07399999999325</v>
      </c>
      <c r="EQ449" s="33">
        <f t="shared" si="300"/>
        <v>-299.07399999999325</v>
      </c>
      <c r="ER449" s="33">
        <f t="shared" si="300"/>
        <v>-299.07399999999325</v>
      </c>
      <c r="ES449" s="33">
        <f t="shared" si="300"/>
        <v>-299.07399999999325</v>
      </c>
      <c r="ET449" s="33">
        <f t="shared" si="300"/>
        <v>-299.07399999999325</v>
      </c>
      <c r="EU449" s="33">
        <f t="shared" si="300"/>
        <v>-299.07399999999325</v>
      </c>
      <c r="EV449" s="33">
        <f t="shared" si="300"/>
        <v>-299.07399999999325</v>
      </c>
      <c r="EW449" s="33">
        <f t="shared" si="300"/>
        <v>-299.07399999999325</v>
      </c>
      <c r="EX449" s="33">
        <f t="shared" si="300"/>
        <v>-299.07399999999325</v>
      </c>
      <c r="EY449" s="33">
        <f t="shared" si="301"/>
        <v>-299.07399999999325</v>
      </c>
      <c r="EZ449" s="33">
        <f t="shared" si="301"/>
        <v>-299.07399999999325</v>
      </c>
      <c r="FA449" s="33">
        <f t="shared" si="301"/>
        <v>-299.07399999999325</v>
      </c>
      <c r="FB449" s="34">
        <f t="shared" si="301"/>
        <v>-299.07399999999325</v>
      </c>
      <c r="FC449" s="62">
        <f t="shared" si="301"/>
        <v>-299.07399999999325</v>
      </c>
      <c r="FD449" s="33">
        <f t="shared" si="301"/>
        <v>-299.07399999999325</v>
      </c>
      <c r="FE449" s="33">
        <f t="shared" si="301"/>
        <v>-299.07399999999325</v>
      </c>
      <c r="FF449" s="33">
        <f t="shared" si="301"/>
        <v>-299.07399999999325</v>
      </c>
      <c r="FG449" s="33">
        <f t="shared" si="301"/>
        <v>-299.07399999999325</v>
      </c>
      <c r="FH449" s="33">
        <f t="shared" si="301"/>
        <v>-299.07399999999325</v>
      </c>
      <c r="FI449" s="33">
        <f t="shared" si="301"/>
        <v>-299.07399999999325</v>
      </c>
      <c r="FJ449" s="33">
        <f t="shared" si="301"/>
        <v>-299.07399999999325</v>
      </c>
      <c r="FK449" s="33">
        <f t="shared" si="301"/>
        <v>-299.07399999999325</v>
      </c>
      <c r="FL449" s="33">
        <f t="shared" si="301"/>
        <v>-299.07399999999325</v>
      </c>
      <c r="FM449" s="33">
        <f t="shared" si="301"/>
        <v>-299.07399999999325</v>
      </c>
      <c r="FN449" s="33">
        <f t="shared" si="301"/>
        <v>-299.07399999999325</v>
      </c>
      <c r="FO449" s="33">
        <f t="shared" si="302"/>
        <v>-299.07399999999325</v>
      </c>
      <c r="FP449" s="33">
        <f t="shared" si="302"/>
        <v>-299.07399999999325</v>
      </c>
      <c r="FQ449" s="33">
        <f t="shared" si="302"/>
        <v>-299.07399999999325</v>
      </c>
      <c r="FR449" s="33">
        <f t="shared" si="302"/>
        <v>-299.07399999999325</v>
      </c>
      <c r="FS449" s="33">
        <f t="shared" si="302"/>
        <v>-299.07399999999325</v>
      </c>
      <c r="FT449" s="33">
        <f t="shared" si="302"/>
        <v>-299.07399999999325</v>
      </c>
      <c r="FU449" s="33">
        <f t="shared" si="302"/>
        <v>-299.07399999999325</v>
      </c>
      <c r="FV449" s="33">
        <f t="shared" si="302"/>
        <v>-299.07399999999325</v>
      </c>
      <c r="FW449" s="33">
        <f t="shared" si="302"/>
        <v>-299.07399999999325</v>
      </c>
      <c r="FX449" s="33">
        <f t="shared" si="302"/>
        <v>-299.07399999999325</v>
      </c>
      <c r="FY449" s="33">
        <f t="shared" si="302"/>
        <v>-299.07399999999325</v>
      </c>
      <c r="FZ449" s="33">
        <f t="shared" si="302"/>
        <v>-299.07399999999325</v>
      </c>
      <c r="GA449" s="33">
        <f t="shared" si="302"/>
        <v>-299.07399999999325</v>
      </c>
      <c r="GB449" s="33">
        <f t="shared" si="302"/>
        <v>-299.07399999999325</v>
      </c>
      <c r="GC449" s="33">
        <f t="shared" si="302"/>
        <v>-299.07399999999325</v>
      </c>
      <c r="GD449" s="34">
        <f t="shared" si="302"/>
        <v>-299.07399999999325</v>
      </c>
      <c r="GE449" s="194" t="s">
        <v>539</v>
      </c>
    </row>
    <row r="450" spans="1:187" s="35" customFormat="1" ht="17" customHeight="1">
      <c r="A450" s="1">
        <v>1</v>
      </c>
      <c r="B450" s="1">
        <v>261</v>
      </c>
      <c r="C450" s="37" t="s">
        <v>196</v>
      </c>
      <c r="D450" s="33" t="s">
        <v>65</v>
      </c>
      <c r="E450" s="33" t="s">
        <v>197</v>
      </c>
      <c r="F450" s="40" t="s">
        <v>369</v>
      </c>
      <c r="G450" s="40" t="s">
        <v>179</v>
      </c>
      <c r="H450" s="31" t="s">
        <v>98</v>
      </c>
      <c r="I450" s="62">
        <v>-5750</v>
      </c>
      <c r="J450" s="33">
        <v>11259</v>
      </c>
      <c r="K450" s="33">
        <f t="shared" si="292"/>
        <v>15259</v>
      </c>
      <c r="L450" s="33">
        <f t="shared" si="292"/>
        <v>14649</v>
      </c>
      <c r="M450" s="33">
        <f t="shared" si="292"/>
        <v>14649</v>
      </c>
      <c r="N450" s="33">
        <f t="shared" si="292"/>
        <v>15369</v>
      </c>
      <c r="O450" s="33">
        <f t="shared" si="292"/>
        <v>15369</v>
      </c>
      <c r="P450" s="33">
        <f t="shared" si="292"/>
        <v>17169</v>
      </c>
      <c r="Q450" s="33">
        <f t="shared" si="292"/>
        <v>17169</v>
      </c>
      <c r="R450" s="33">
        <f t="shared" si="292"/>
        <v>17169</v>
      </c>
      <c r="S450" s="33">
        <f t="shared" si="292"/>
        <v>2449</v>
      </c>
      <c r="T450" s="33">
        <f t="shared" si="292"/>
        <v>5839</v>
      </c>
      <c r="U450" s="33">
        <f t="shared" si="292"/>
        <v>5839</v>
      </c>
      <c r="V450" s="33">
        <f t="shared" si="292"/>
        <v>5839</v>
      </c>
      <c r="W450" s="33">
        <f t="shared" si="292"/>
        <v>9429</v>
      </c>
      <c r="X450" s="33">
        <f t="shared" si="292"/>
        <v>9429</v>
      </c>
      <c r="Y450" s="33">
        <f t="shared" si="292"/>
        <v>14819</v>
      </c>
      <c r="Z450" s="33">
        <f t="shared" si="292"/>
        <v>2989</v>
      </c>
      <c r="AA450" s="33">
        <f t="shared" si="293"/>
        <v>8389</v>
      </c>
      <c r="AB450" s="33">
        <f t="shared" si="293"/>
        <v>13789</v>
      </c>
      <c r="AC450" s="33">
        <f t="shared" si="293"/>
        <v>16669</v>
      </c>
      <c r="AD450" s="33">
        <f t="shared" si="293"/>
        <v>20269</v>
      </c>
      <c r="AE450" s="33">
        <f t="shared" si="293"/>
        <v>20269</v>
      </c>
      <c r="AF450" s="33">
        <f t="shared" si="293"/>
        <v>20269</v>
      </c>
      <c r="AG450" s="33">
        <f t="shared" si="293"/>
        <v>1649</v>
      </c>
      <c r="AH450" s="33">
        <f t="shared" si="293"/>
        <v>3449</v>
      </c>
      <c r="AI450" s="33">
        <f t="shared" si="293"/>
        <v>8849</v>
      </c>
      <c r="AJ450" s="33">
        <f t="shared" si="293"/>
        <v>14579</v>
      </c>
      <c r="AK450" s="33">
        <f t="shared" si="293"/>
        <v>14579</v>
      </c>
      <c r="AL450" s="33">
        <f t="shared" si="293"/>
        <v>14579</v>
      </c>
      <c r="AM450" s="34">
        <f t="shared" si="293"/>
        <v>18899</v>
      </c>
      <c r="AN450" s="62">
        <f t="shared" si="293"/>
        <v>19499</v>
      </c>
      <c r="AO450" s="33">
        <f t="shared" si="293"/>
        <v>21659</v>
      </c>
      <c r="AP450" s="33">
        <f t="shared" si="293"/>
        <v>27419</v>
      </c>
      <c r="AQ450" s="33">
        <f t="shared" si="294"/>
        <v>27419</v>
      </c>
      <c r="AR450" s="33">
        <f t="shared" si="294"/>
        <v>27419</v>
      </c>
      <c r="AS450" s="33">
        <f t="shared" si="294"/>
        <v>27419</v>
      </c>
      <c r="AT450" s="33">
        <f t="shared" si="294"/>
        <v>27419</v>
      </c>
      <c r="AU450" s="33">
        <f t="shared" si="294"/>
        <v>14079</v>
      </c>
      <c r="AV450" s="33">
        <f t="shared" si="294"/>
        <v>14079</v>
      </c>
      <c r="AW450" s="33">
        <f t="shared" si="294"/>
        <v>16599</v>
      </c>
      <c r="AX450" s="33">
        <f t="shared" si="294"/>
        <v>16959</v>
      </c>
      <c r="AY450" s="33">
        <f t="shared" si="294"/>
        <v>16959</v>
      </c>
      <c r="AZ450" s="33">
        <f t="shared" si="294"/>
        <v>16959</v>
      </c>
      <c r="BA450" s="33">
        <f t="shared" si="294"/>
        <v>22359</v>
      </c>
      <c r="BB450" s="33">
        <f t="shared" si="294"/>
        <v>11329</v>
      </c>
      <c r="BC450" s="33">
        <f t="shared" si="294"/>
        <v>16369</v>
      </c>
      <c r="BD450" s="33">
        <f t="shared" si="294"/>
        <v>18169</v>
      </c>
      <c r="BE450" s="33">
        <f t="shared" si="294"/>
        <v>18169</v>
      </c>
      <c r="BF450" s="33">
        <f t="shared" si="294"/>
        <v>21769</v>
      </c>
      <c r="BG450" s="33">
        <f t="shared" si="295"/>
        <v>21769</v>
      </c>
      <c r="BH450" s="33">
        <f t="shared" si="295"/>
        <v>23209</v>
      </c>
      <c r="BI450" s="33">
        <f t="shared" si="295"/>
        <v>11729</v>
      </c>
      <c r="BJ450" s="33">
        <f t="shared" si="295"/>
        <v>12449</v>
      </c>
      <c r="BK450" s="33">
        <f t="shared" si="295"/>
        <v>14249</v>
      </c>
      <c r="BL450" s="33">
        <f t="shared" si="295"/>
        <v>15689</v>
      </c>
      <c r="BM450" s="33">
        <f t="shared" si="295"/>
        <v>16769</v>
      </c>
      <c r="BN450" s="33">
        <f t="shared" si="295"/>
        <v>16769</v>
      </c>
      <c r="BO450" s="34">
        <f t="shared" si="295"/>
        <v>17046</v>
      </c>
      <c r="BP450" s="62">
        <f t="shared" si="295"/>
        <v>14933.926000000007</v>
      </c>
      <c r="BQ450" s="33">
        <f t="shared" si="295"/>
        <v>14933.926000000007</v>
      </c>
      <c r="BR450" s="33">
        <f t="shared" si="295"/>
        <v>14933.926000000007</v>
      </c>
      <c r="BS450" s="33">
        <f t="shared" si="295"/>
        <v>14933.926000000007</v>
      </c>
      <c r="BT450" s="33">
        <f t="shared" si="295"/>
        <v>14933.926000000007</v>
      </c>
      <c r="BU450" s="33">
        <f t="shared" si="295"/>
        <v>14933.926000000007</v>
      </c>
      <c r="BV450" s="33">
        <f t="shared" si="295"/>
        <v>14933.926000000007</v>
      </c>
      <c r="BW450" s="33">
        <f t="shared" si="296"/>
        <v>14933.926000000007</v>
      </c>
      <c r="BX450" s="33">
        <f t="shared" si="296"/>
        <v>14933.926000000007</v>
      </c>
      <c r="BY450" s="33">
        <f t="shared" si="296"/>
        <v>14933.926000000007</v>
      </c>
      <c r="BZ450" s="33">
        <f t="shared" si="296"/>
        <v>14933.926000000007</v>
      </c>
      <c r="CA450" s="33">
        <f t="shared" si="296"/>
        <v>14933.926000000007</v>
      </c>
      <c r="CB450" s="33">
        <f t="shared" si="296"/>
        <v>14933.926000000007</v>
      </c>
      <c r="CC450" s="33">
        <f t="shared" si="296"/>
        <v>14933.926000000007</v>
      </c>
      <c r="CD450" s="33">
        <f t="shared" si="296"/>
        <v>14933.926000000007</v>
      </c>
      <c r="CE450" s="33">
        <f t="shared" si="296"/>
        <v>14933.926000000007</v>
      </c>
      <c r="CF450" s="33">
        <f t="shared" si="296"/>
        <v>14933.926000000007</v>
      </c>
      <c r="CG450" s="33">
        <f t="shared" si="296"/>
        <v>14933.926000000007</v>
      </c>
      <c r="CH450" s="33">
        <f t="shared" si="296"/>
        <v>14933.926000000007</v>
      </c>
      <c r="CI450" s="33">
        <f t="shared" si="296"/>
        <v>14933.926000000007</v>
      </c>
      <c r="CJ450" s="33">
        <f t="shared" si="296"/>
        <v>-299.07399999999325</v>
      </c>
      <c r="CK450" s="33">
        <f t="shared" si="296"/>
        <v>-299.07399999999325</v>
      </c>
      <c r="CL450" s="33">
        <f t="shared" si="296"/>
        <v>-299.07399999999325</v>
      </c>
      <c r="CM450" s="33">
        <f t="shared" si="297"/>
        <v>-299.07399999999325</v>
      </c>
      <c r="CN450" s="33">
        <f t="shared" si="297"/>
        <v>-299.07399999999325</v>
      </c>
      <c r="CO450" s="33">
        <f t="shared" si="297"/>
        <v>-299.07399999999325</v>
      </c>
      <c r="CP450" s="33">
        <f t="shared" si="297"/>
        <v>-299.07399999999325</v>
      </c>
      <c r="CQ450" s="34">
        <f t="shared" si="297"/>
        <v>-299.07399999999325</v>
      </c>
      <c r="CR450" s="62">
        <f t="shared" si="297"/>
        <v>-299.07399999999325</v>
      </c>
      <c r="CS450" s="33">
        <f t="shared" si="297"/>
        <v>-299.07399999999325</v>
      </c>
      <c r="CT450" s="33">
        <f t="shared" si="297"/>
        <v>-299.07399999999325</v>
      </c>
      <c r="CU450" s="33">
        <f t="shared" si="297"/>
        <v>-299.07399999999325</v>
      </c>
      <c r="CV450" s="33">
        <f t="shared" si="297"/>
        <v>-299.07399999999325</v>
      </c>
      <c r="CW450" s="33">
        <f t="shared" si="297"/>
        <v>-299.07399999999325</v>
      </c>
      <c r="CX450" s="33">
        <f t="shared" si="297"/>
        <v>-299.07399999999325</v>
      </c>
      <c r="CY450" s="33">
        <f t="shared" si="297"/>
        <v>-299.07399999999325</v>
      </c>
      <c r="CZ450" s="33">
        <f t="shared" si="297"/>
        <v>-299.07399999999325</v>
      </c>
      <c r="DA450" s="33">
        <f t="shared" si="297"/>
        <v>-299.07399999999325</v>
      </c>
      <c r="DB450" s="33">
        <f t="shared" si="297"/>
        <v>-299.07399999999325</v>
      </c>
      <c r="DC450" s="33">
        <f t="shared" si="298"/>
        <v>-299.07399999999325</v>
      </c>
      <c r="DD450" s="33">
        <f t="shared" si="298"/>
        <v>-299.07399999999325</v>
      </c>
      <c r="DE450" s="33">
        <f t="shared" si="298"/>
        <v>-299.07399999999325</v>
      </c>
      <c r="DF450" s="33">
        <f t="shared" si="298"/>
        <v>-299.07399999999325</v>
      </c>
      <c r="DG450" s="33">
        <f t="shared" si="298"/>
        <v>-299.07399999999325</v>
      </c>
      <c r="DH450" s="33">
        <f t="shared" si="298"/>
        <v>-299.07399999999325</v>
      </c>
      <c r="DI450" s="33">
        <f t="shared" si="298"/>
        <v>-299.07399999999325</v>
      </c>
      <c r="DJ450" s="33">
        <f t="shared" si="298"/>
        <v>-299.07399999999325</v>
      </c>
      <c r="DK450" s="33">
        <f t="shared" si="298"/>
        <v>-299.07399999999325</v>
      </c>
      <c r="DL450" s="33">
        <f t="shared" si="298"/>
        <v>-299.07399999999325</v>
      </c>
      <c r="DM450" s="33">
        <f t="shared" si="298"/>
        <v>-299.07399999999325</v>
      </c>
      <c r="DN450" s="33">
        <f t="shared" si="298"/>
        <v>-299.07399999999325</v>
      </c>
      <c r="DO450" s="33">
        <f t="shared" si="298"/>
        <v>-299.07399999999325</v>
      </c>
      <c r="DP450" s="33">
        <f t="shared" si="298"/>
        <v>-299.07399999999325</v>
      </c>
      <c r="DQ450" s="33">
        <f t="shared" si="298"/>
        <v>-299.07399999999325</v>
      </c>
      <c r="DR450" s="33">
        <f t="shared" si="298"/>
        <v>-299.07399999999325</v>
      </c>
      <c r="DS450" s="33">
        <f t="shared" si="299"/>
        <v>-299.07399999999325</v>
      </c>
      <c r="DT450" s="33">
        <f t="shared" si="299"/>
        <v>-299.07399999999325</v>
      </c>
      <c r="DU450" s="33">
        <f t="shared" si="299"/>
        <v>-299.07399999999325</v>
      </c>
      <c r="DV450" s="33">
        <f t="shared" si="299"/>
        <v>-299.07399999999325</v>
      </c>
      <c r="DW450" s="33">
        <f t="shared" si="299"/>
        <v>-299.07399999999325</v>
      </c>
      <c r="DX450" s="33">
        <f t="shared" si="299"/>
        <v>-299.07399999999325</v>
      </c>
      <c r="DY450" s="33">
        <f t="shared" si="299"/>
        <v>-299.07399999999325</v>
      </c>
      <c r="DZ450" s="34">
        <f t="shared" si="299"/>
        <v>-299.07399999999325</v>
      </c>
      <c r="EA450" s="62">
        <f t="shared" si="299"/>
        <v>-299.07399999999325</v>
      </c>
      <c r="EB450" s="33">
        <f t="shared" si="299"/>
        <v>-299.07399999999325</v>
      </c>
      <c r="EC450" s="33">
        <f t="shared" si="299"/>
        <v>-299.07399999999325</v>
      </c>
      <c r="ED450" s="33">
        <f t="shared" si="299"/>
        <v>-299.07399999999325</v>
      </c>
      <c r="EE450" s="33">
        <f t="shared" si="299"/>
        <v>-299.07399999999325</v>
      </c>
      <c r="EF450" s="33">
        <f t="shared" si="299"/>
        <v>-299.07399999999325</v>
      </c>
      <c r="EG450" s="33">
        <f t="shared" si="299"/>
        <v>-299.07399999999325</v>
      </c>
      <c r="EH450" s="33">
        <f t="shared" si="299"/>
        <v>-299.07399999999325</v>
      </c>
      <c r="EI450" s="33">
        <f t="shared" si="300"/>
        <v>-299.07399999999325</v>
      </c>
      <c r="EJ450" s="33">
        <f t="shared" si="300"/>
        <v>-299.07399999999325</v>
      </c>
      <c r="EK450" s="33">
        <f t="shared" si="300"/>
        <v>-299.07399999999325</v>
      </c>
      <c r="EL450" s="33">
        <f t="shared" si="300"/>
        <v>-299.07399999999325</v>
      </c>
      <c r="EM450" s="33">
        <f t="shared" si="300"/>
        <v>-299.07399999999325</v>
      </c>
      <c r="EN450" s="33">
        <f t="shared" si="300"/>
        <v>-299.07399999999325</v>
      </c>
      <c r="EO450" s="33">
        <f t="shared" si="300"/>
        <v>-299.07399999999325</v>
      </c>
      <c r="EP450" s="33">
        <f t="shared" si="300"/>
        <v>-299.07399999999325</v>
      </c>
      <c r="EQ450" s="33">
        <f t="shared" si="300"/>
        <v>-299.07399999999325</v>
      </c>
      <c r="ER450" s="33">
        <f t="shared" si="300"/>
        <v>-299.07399999999325</v>
      </c>
      <c r="ES450" s="33">
        <f t="shared" si="300"/>
        <v>-299.07399999999325</v>
      </c>
      <c r="ET450" s="33">
        <f t="shared" si="300"/>
        <v>-299.07399999999325</v>
      </c>
      <c r="EU450" s="33">
        <f t="shared" si="300"/>
        <v>-299.07399999999325</v>
      </c>
      <c r="EV450" s="33">
        <f t="shared" si="300"/>
        <v>-299.07399999999325</v>
      </c>
      <c r="EW450" s="33">
        <f t="shared" si="300"/>
        <v>-299.07399999999325</v>
      </c>
      <c r="EX450" s="33">
        <f t="shared" si="300"/>
        <v>-299.07399999999325</v>
      </c>
      <c r="EY450" s="33">
        <f t="shared" si="301"/>
        <v>-299.07399999999325</v>
      </c>
      <c r="EZ450" s="33">
        <f t="shared" si="301"/>
        <v>-299.07399999999325</v>
      </c>
      <c r="FA450" s="33">
        <f t="shared" si="301"/>
        <v>-299.07399999999325</v>
      </c>
      <c r="FB450" s="34">
        <f t="shared" si="301"/>
        <v>-299.07399999999325</v>
      </c>
      <c r="FC450" s="62">
        <f t="shared" si="301"/>
        <v>-299.07399999999325</v>
      </c>
      <c r="FD450" s="33">
        <f t="shared" si="301"/>
        <v>-299.07399999999325</v>
      </c>
      <c r="FE450" s="33">
        <f t="shared" si="301"/>
        <v>-299.07399999999325</v>
      </c>
      <c r="FF450" s="33">
        <f t="shared" si="301"/>
        <v>-299.07399999999325</v>
      </c>
      <c r="FG450" s="33">
        <f t="shared" si="301"/>
        <v>-299.07399999999325</v>
      </c>
      <c r="FH450" s="33">
        <f t="shared" si="301"/>
        <v>-299.07399999999325</v>
      </c>
      <c r="FI450" s="33">
        <f t="shared" si="301"/>
        <v>-299.07399999999325</v>
      </c>
      <c r="FJ450" s="33">
        <f t="shared" si="301"/>
        <v>-299.07399999999325</v>
      </c>
      <c r="FK450" s="33">
        <f t="shared" si="301"/>
        <v>-299.07399999999325</v>
      </c>
      <c r="FL450" s="33">
        <f t="shared" si="301"/>
        <v>-299.07399999999325</v>
      </c>
      <c r="FM450" s="33">
        <f t="shared" si="301"/>
        <v>-299.07399999999325</v>
      </c>
      <c r="FN450" s="33">
        <f t="shared" si="301"/>
        <v>-299.07399999999325</v>
      </c>
      <c r="FO450" s="33">
        <f t="shared" si="302"/>
        <v>-299.07399999999325</v>
      </c>
      <c r="FP450" s="33">
        <f t="shared" si="302"/>
        <v>-299.07399999999325</v>
      </c>
      <c r="FQ450" s="33">
        <f t="shared" si="302"/>
        <v>-299.07399999999325</v>
      </c>
      <c r="FR450" s="33">
        <f t="shared" si="302"/>
        <v>-299.07399999999325</v>
      </c>
      <c r="FS450" s="33">
        <f t="shared" si="302"/>
        <v>-299.07399999999325</v>
      </c>
      <c r="FT450" s="33">
        <f t="shared" si="302"/>
        <v>-299.07399999999325</v>
      </c>
      <c r="FU450" s="33">
        <f t="shared" si="302"/>
        <v>-299.07399999999325</v>
      </c>
      <c r="FV450" s="33">
        <f t="shared" si="302"/>
        <v>-299.07399999999325</v>
      </c>
      <c r="FW450" s="33">
        <f t="shared" si="302"/>
        <v>-299.07399999999325</v>
      </c>
      <c r="FX450" s="33">
        <f t="shared" si="302"/>
        <v>-299.07399999999325</v>
      </c>
      <c r="FY450" s="33">
        <f t="shared" si="302"/>
        <v>-299.07399999999325</v>
      </c>
      <c r="FZ450" s="33">
        <f t="shared" si="302"/>
        <v>-299.07399999999325</v>
      </c>
      <c r="GA450" s="33">
        <f t="shared" si="302"/>
        <v>-299.07399999999325</v>
      </c>
      <c r="GB450" s="33">
        <f t="shared" si="302"/>
        <v>-299.07399999999325</v>
      </c>
      <c r="GC450" s="33">
        <f t="shared" si="302"/>
        <v>-299.07399999999325</v>
      </c>
      <c r="GD450" s="34">
        <f t="shared" si="302"/>
        <v>-299.07399999999325</v>
      </c>
      <c r="GE450" s="194" t="s">
        <v>540</v>
      </c>
    </row>
    <row r="451" spans="1:187" s="28" customFormat="1" ht="17" customHeight="1">
      <c r="A451" s="1"/>
      <c r="B451" s="1">
        <v>261</v>
      </c>
      <c r="C451" s="161" t="s">
        <v>464</v>
      </c>
      <c r="D451" s="33" t="s">
        <v>65</v>
      </c>
      <c r="E451" s="33" t="s">
        <v>465</v>
      </c>
      <c r="F451" s="40" t="s">
        <v>369</v>
      </c>
      <c r="G451" s="40" t="s">
        <v>179</v>
      </c>
      <c r="H451" s="31" t="s">
        <v>155</v>
      </c>
      <c r="I451" s="53"/>
      <c r="J451" s="27"/>
      <c r="K451" s="27">
        <f t="shared" si="292"/>
        <v>15259</v>
      </c>
      <c r="L451" s="27">
        <f t="shared" si="292"/>
        <v>14649</v>
      </c>
      <c r="M451" s="27">
        <f t="shared" si="292"/>
        <v>14649</v>
      </c>
      <c r="N451" s="27">
        <f t="shared" si="292"/>
        <v>15369</v>
      </c>
      <c r="O451" s="27">
        <f t="shared" si="292"/>
        <v>15369</v>
      </c>
      <c r="P451" s="27">
        <f t="shared" si="292"/>
        <v>17169</v>
      </c>
      <c r="Q451" s="27">
        <f t="shared" si="292"/>
        <v>17169</v>
      </c>
      <c r="R451" s="27">
        <f t="shared" si="292"/>
        <v>17169</v>
      </c>
      <c r="S451" s="27">
        <f t="shared" si="292"/>
        <v>2449</v>
      </c>
      <c r="T451" s="27">
        <f t="shared" si="292"/>
        <v>5839</v>
      </c>
      <c r="U451" s="27">
        <f t="shared" si="292"/>
        <v>5839</v>
      </c>
      <c r="V451" s="27">
        <f t="shared" si="292"/>
        <v>5839</v>
      </c>
      <c r="W451" s="27">
        <f t="shared" si="292"/>
        <v>9429</v>
      </c>
      <c r="X451" s="27">
        <f t="shared" si="292"/>
        <v>9429</v>
      </c>
      <c r="Y451" s="27">
        <f t="shared" si="292"/>
        <v>14819</v>
      </c>
      <c r="Z451" s="27">
        <f t="shared" si="292"/>
        <v>2989</v>
      </c>
      <c r="AA451" s="27">
        <f t="shared" si="293"/>
        <v>8389</v>
      </c>
      <c r="AB451" s="27">
        <f t="shared" si="293"/>
        <v>13789</v>
      </c>
      <c r="AC451" s="27">
        <f t="shared" si="293"/>
        <v>16669</v>
      </c>
      <c r="AD451" s="27">
        <f t="shared" si="293"/>
        <v>20269</v>
      </c>
      <c r="AE451" s="27">
        <f t="shared" si="293"/>
        <v>20269</v>
      </c>
      <c r="AF451" s="27">
        <f t="shared" si="293"/>
        <v>20269</v>
      </c>
      <c r="AG451" s="27">
        <f t="shared" si="293"/>
        <v>1649</v>
      </c>
      <c r="AH451" s="27">
        <f t="shared" si="293"/>
        <v>3449</v>
      </c>
      <c r="AI451" s="27">
        <f t="shared" si="293"/>
        <v>8849</v>
      </c>
      <c r="AJ451" s="27">
        <f t="shared" si="293"/>
        <v>14579</v>
      </c>
      <c r="AK451" s="27">
        <f t="shared" si="293"/>
        <v>14579</v>
      </c>
      <c r="AL451" s="27">
        <f t="shared" si="293"/>
        <v>14579</v>
      </c>
      <c r="AM451" s="26">
        <f t="shared" si="293"/>
        <v>18899</v>
      </c>
      <c r="AN451" s="53">
        <f t="shared" si="293"/>
        <v>19499</v>
      </c>
      <c r="AO451" s="27">
        <f t="shared" si="293"/>
        <v>21659</v>
      </c>
      <c r="AP451" s="27">
        <f t="shared" si="293"/>
        <v>27419</v>
      </c>
      <c r="AQ451" s="27">
        <f t="shared" si="294"/>
        <v>27419</v>
      </c>
      <c r="AR451" s="27">
        <f t="shared" si="294"/>
        <v>27419</v>
      </c>
      <c r="AS451" s="27">
        <f t="shared" si="294"/>
        <v>27419</v>
      </c>
      <c r="AT451" s="27">
        <f t="shared" si="294"/>
        <v>27419</v>
      </c>
      <c r="AU451" s="27">
        <f t="shared" si="294"/>
        <v>14079</v>
      </c>
      <c r="AV451" s="27">
        <f t="shared" si="294"/>
        <v>14079</v>
      </c>
      <c r="AW451" s="27">
        <f t="shared" si="294"/>
        <v>16599</v>
      </c>
      <c r="AX451" s="27">
        <f t="shared" si="294"/>
        <v>16959</v>
      </c>
      <c r="AY451" s="27">
        <f t="shared" si="294"/>
        <v>16959</v>
      </c>
      <c r="AZ451" s="27">
        <f t="shared" si="294"/>
        <v>16959</v>
      </c>
      <c r="BA451" s="27">
        <f t="shared" si="294"/>
        <v>22359</v>
      </c>
      <c r="BB451" s="27">
        <f t="shared" si="294"/>
        <v>11329</v>
      </c>
      <c r="BC451" s="27">
        <f t="shared" si="294"/>
        <v>16369</v>
      </c>
      <c r="BD451" s="27">
        <f t="shared" si="294"/>
        <v>18169</v>
      </c>
      <c r="BE451" s="27">
        <f t="shared" si="294"/>
        <v>18169</v>
      </c>
      <c r="BF451" s="27">
        <f t="shared" si="294"/>
        <v>21769</v>
      </c>
      <c r="BG451" s="27">
        <f t="shared" si="295"/>
        <v>21769</v>
      </c>
      <c r="BH451" s="27">
        <f t="shared" si="295"/>
        <v>23209</v>
      </c>
      <c r="BI451" s="27">
        <f t="shared" si="295"/>
        <v>11729</v>
      </c>
      <c r="BJ451" s="27">
        <f t="shared" si="295"/>
        <v>12449</v>
      </c>
      <c r="BK451" s="27">
        <f t="shared" si="295"/>
        <v>14249</v>
      </c>
      <c r="BL451" s="27">
        <f t="shared" si="295"/>
        <v>15689</v>
      </c>
      <c r="BM451" s="27">
        <f t="shared" si="295"/>
        <v>16769</v>
      </c>
      <c r="BN451" s="27">
        <f t="shared" si="295"/>
        <v>16769</v>
      </c>
      <c r="BO451" s="26">
        <f t="shared" si="295"/>
        <v>17046</v>
      </c>
      <c r="BP451" s="53">
        <f t="shared" si="295"/>
        <v>14933.926000000007</v>
      </c>
      <c r="BQ451" s="27">
        <f t="shared" si="295"/>
        <v>14933.926000000007</v>
      </c>
      <c r="BR451" s="27">
        <f t="shared" si="295"/>
        <v>14933.926000000007</v>
      </c>
      <c r="BS451" s="27">
        <f t="shared" si="295"/>
        <v>14933.926000000007</v>
      </c>
      <c r="BT451" s="27">
        <f t="shared" si="295"/>
        <v>14933.926000000007</v>
      </c>
      <c r="BU451" s="27">
        <f t="shared" si="295"/>
        <v>14933.926000000007</v>
      </c>
      <c r="BV451" s="27">
        <f t="shared" si="295"/>
        <v>14933.926000000007</v>
      </c>
      <c r="BW451" s="27">
        <f t="shared" si="296"/>
        <v>14933.926000000007</v>
      </c>
      <c r="BX451" s="27">
        <f t="shared" si="296"/>
        <v>14933.926000000007</v>
      </c>
      <c r="BY451" s="27">
        <f t="shared" si="296"/>
        <v>14933.926000000007</v>
      </c>
      <c r="BZ451" s="27">
        <f t="shared" si="296"/>
        <v>14933.926000000007</v>
      </c>
      <c r="CA451" s="27">
        <f t="shared" si="296"/>
        <v>14933.926000000007</v>
      </c>
      <c r="CB451" s="27">
        <f t="shared" si="296"/>
        <v>14933.926000000007</v>
      </c>
      <c r="CC451" s="27">
        <f t="shared" si="296"/>
        <v>14933.926000000007</v>
      </c>
      <c r="CD451" s="27">
        <f t="shared" si="296"/>
        <v>14933.926000000007</v>
      </c>
      <c r="CE451" s="27">
        <f t="shared" si="296"/>
        <v>14933.926000000007</v>
      </c>
      <c r="CF451" s="27">
        <f t="shared" si="296"/>
        <v>14933.926000000007</v>
      </c>
      <c r="CG451" s="27">
        <f t="shared" si="296"/>
        <v>14933.926000000007</v>
      </c>
      <c r="CH451" s="27">
        <f t="shared" si="296"/>
        <v>14933.926000000007</v>
      </c>
      <c r="CI451" s="27">
        <f t="shared" si="296"/>
        <v>14933.926000000007</v>
      </c>
      <c r="CJ451" s="27">
        <f t="shared" si="296"/>
        <v>-299.07399999999325</v>
      </c>
      <c r="CK451" s="27">
        <f t="shared" si="296"/>
        <v>-299.07399999999325</v>
      </c>
      <c r="CL451" s="27">
        <f t="shared" si="296"/>
        <v>-299.07399999999325</v>
      </c>
      <c r="CM451" s="27">
        <f t="shared" si="297"/>
        <v>-299.07399999999325</v>
      </c>
      <c r="CN451" s="27">
        <f t="shared" si="297"/>
        <v>-299.07399999999325</v>
      </c>
      <c r="CO451" s="27">
        <f t="shared" si="297"/>
        <v>-299.07399999999325</v>
      </c>
      <c r="CP451" s="27">
        <f t="shared" si="297"/>
        <v>-299.07399999999325</v>
      </c>
      <c r="CQ451" s="26">
        <f t="shared" si="297"/>
        <v>-299.07399999999325</v>
      </c>
      <c r="CR451" s="53">
        <f t="shared" si="297"/>
        <v>-299.07399999999325</v>
      </c>
      <c r="CS451" s="27">
        <f t="shared" si="297"/>
        <v>-299.07399999999325</v>
      </c>
      <c r="CT451" s="27">
        <f t="shared" si="297"/>
        <v>-299.07399999999325</v>
      </c>
      <c r="CU451" s="27">
        <f t="shared" si="297"/>
        <v>-299.07399999999325</v>
      </c>
      <c r="CV451" s="27">
        <f t="shared" si="297"/>
        <v>-299.07399999999325</v>
      </c>
      <c r="CW451" s="27">
        <f t="shared" si="297"/>
        <v>-299.07399999999325</v>
      </c>
      <c r="CX451" s="27">
        <f t="shared" si="297"/>
        <v>-299.07399999999325</v>
      </c>
      <c r="CY451" s="27">
        <f t="shared" si="297"/>
        <v>-299.07399999999325</v>
      </c>
      <c r="CZ451" s="27">
        <f t="shared" si="297"/>
        <v>-299.07399999999325</v>
      </c>
      <c r="DA451" s="27">
        <f t="shared" si="297"/>
        <v>-299.07399999999325</v>
      </c>
      <c r="DB451" s="27">
        <f t="shared" si="297"/>
        <v>-299.07399999999325</v>
      </c>
      <c r="DC451" s="27">
        <f t="shared" si="298"/>
        <v>-299.07399999999325</v>
      </c>
      <c r="DD451" s="27">
        <f t="shared" si="298"/>
        <v>-299.07399999999325</v>
      </c>
      <c r="DE451" s="27">
        <f t="shared" si="298"/>
        <v>-299.07399999999325</v>
      </c>
      <c r="DF451" s="27">
        <f t="shared" si="298"/>
        <v>-299.07399999999325</v>
      </c>
      <c r="DG451" s="27">
        <f t="shared" si="298"/>
        <v>-299.07399999999325</v>
      </c>
      <c r="DH451" s="27">
        <f t="shared" si="298"/>
        <v>-299.07399999999325</v>
      </c>
      <c r="DI451" s="27">
        <f t="shared" si="298"/>
        <v>-299.07399999999325</v>
      </c>
      <c r="DJ451" s="27">
        <f t="shared" si="298"/>
        <v>-299.07399999999325</v>
      </c>
      <c r="DK451" s="27">
        <f t="shared" si="298"/>
        <v>-299.07399999999325</v>
      </c>
      <c r="DL451" s="27">
        <f t="shared" si="298"/>
        <v>-299.07399999999325</v>
      </c>
      <c r="DM451" s="27">
        <f t="shared" si="298"/>
        <v>-299.07399999999325</v>
      </c>
      <c r="DN451" s="27">
        <f t="shared" si="298"/>
        <v>-299.07399999999325</v>
      </c>
      <c r="DO451" s="27">
        <f t="shared" si="298"/>
        <v>-299.07399999999325</v>
      </c>
      <c r="DP451" s="27">
        <f t="shared" si="298"/>
        <v>-299.07399999999325</v>
      </c>
      <c r="DQ451" s="27">
        <f t="shared" si="298"/>
        <v>-299.07399999999325</v>
      </c>
      <c r="DR451" s="27">
        <f t="shared" si="298"/>
        <v>-299.07399999999325</v>
      </c>
      <c r="DS451" s="27">
        <f t="shared" si="299"/>
        <v>-299.07399999999325</v>
      </c>
      <c r="DT451" s="27">
        <f t="shared" si="299"/>
        <v>-299.07399999999325</v>
      </c>
      <c r="DU451" s="27">
        <f t="shared" si="299"/>
        <v>-299.07399999999325</v>
      </c>
      <c r="DV451" s="27">
        <f t="shared" si="299"/>
        <v>-299.07399999999325</v>
      </c>
      <c r="DW451" s="27">
        <f t="shared" si="299"/>
        <v>-299.07399999999325</v>
      </c>
      <c r="DX451" s="27">
        <f t="shared" si="299"/>
        <v>-299.07399999999325</v>
      </c>
      <c r="DY451" s="27">
        <f t="shared" si="299"/>
        <v>-299.07399999999325</v>
      </c>
      <c r="DZ451" s="26">
        <f t="shared" si="299"/>
        <v>-299.07399999999325</v>
      </c>
      <c r="EA451" s="53">
        <f t="shared" si="299"/>
        <v>-299.07399999999325</v>
      </c>
      <c r="EB451" s="27">
        <f t="shared" si="299"/>
        <v>-299.07399999999325</v>
      </c>
      <c r="EC451" s="27">
        <f t="shared" si="299"/>
        <v>-299.07399999999325</v>
      </c>
      <c r="ED451" s="27">
        <f t="shared" si="299"/>
        <v>-299.07399999999325</v>
      </c>
      <c r="EE451" s="27">
        <f t="shared" si="299"/>
        <v>-299.07399999999325</v>
      </c>
      <c r="EF451" s="27">
        <f t="shared" si="299"/>
        <v>-299.07399999999325</v>
      </c>
      <c r="EG451" s="27">
        <f t="shared" si="299"/>
        <v>-299.07399999999325</v>
      </c>
      <c r="EH451" s="27">
        <f t="shared" si="299"/>
        <v>-299.07399999999325</v>
      </c>
      <c r="EI451" s="27">
        <f t="shared" si="300"/>
        <v>-299.07399999999325</v>
      </c>
      <c r="EJ451" s="27">
        <f t="shared" si="300"/>
        <v>-299.07399999999325</v>
      </c>
      <c r="EK451" s="27">
        <f t="shared" si="300"/>
        <v>-299.07399999999325</v>
      </c>
      <c r="EL451" s="27">
        <f t="shared" si="300"/>
        <v>-299.07399999999325</v>
      </c>
      <c r="EM451" s="27">
        <f t="shared" si="300"/>
        <v>-299.07399999999325</v>
      </c>
      <c r="EN451" s="27">
        <f t="shared" si="300"/>
        <v>-299.07399999999325</v>
      </c>
      <c r="EO451" s="27">
        <f t="shared" si="300"/>
        <v>-299.07399999999325</v>
      </c>
      <c r="EP451" s="27">
        <f t="shared" si="300"/>
        <v>-299.07399999999325</v>
      </c>
      <c r="EQ451" s="27">
        <f t="shared" si="300"/>
        <v>-299.07399999999325</v>
      </c>
      <c r="ER451" s="27">
        <f t="shared" si="300"/>
        <v>-299.07399999999325</v>
      </c>
      <c r="ES451" s="27">
        <f t="shared" si="300"/>
        <v>-299.07399999999325</v>
      </c>
      <c r="ET451" s="27">
        <f t="shared" si="300"/>
        <v>-299.07399999999325</v>
      </c>
      <c r="EU451" s="27">
        <f t="shared" si="300"/>
        <v>-299.07399999999325</v>
      </c>
      <c r="EV451" s="27">
        <f t="shared" si="300"/>
        <v>-299.07399999999325</v>
      </c>
      <c r="EW451" s="27">
        <f t="shared" si="300"/>
        <v>-299.07399999999325</v>
      </c>
      <c r="EX451" s="27">
        <f t="shared" si="300"/>
        <v>-299.07399999999325</v>
      </c>
      <c r="EY451" s="27">
        <f t="shared" si="301"/>
        <v>-299.07399999999325</v>
      </c>
      <c r="EZ451" s="27">
        <f t="shared" si="301"/>
        <v>-299.07399999999325</v>
      </c>
      <c r="FA451" s="27">
        <f t="shared" si="301"/>
        <v>-299.07399999999325</v>
      </c>
      <c r="FB451" s="26">
        <f t="shared" si="301"/>
        <v>-299.07399999999325</v>
      </c>
      <c r="FC451" s="53">
        <f t="shared" si="301"/>
        <v>-299.07399999999325</v>
      </c>
      <c r="FD451" s="27">
        <f t="shared" si="301"/>
        <v>-299.07399999999325</v>
      </c>
      <c r="FE451" s="27">
        <f t="shared" si="301"/>
        <v>-299.07399999999325</v>
      </c>
      <c r="FF451" s="27">
        <f t="shared" si="301"/>
        <v>-299.07399999999325</v>
      </c>
      <c r="FG451" s="27">
        <f t="shared" si="301"/>
        <v>-299.07399999999325</v>
      </c>
      <c r="FH451" s="27">
        <f t="shared" si="301"/>
        <v>-299.07399999999325</v>
      </c>
      <c r="FI451" s="27">
        <f t="shared" si="301"/>
        <v>-299.07399999999325</v>
      </c>
      <c r="FJ451" s="27">
        <f t="shared" si="301"/>
        <v>-299.07399999999325</v>
      </c>
      <c r="FK451" s="27">
        <f t="shared" si="301"/>
        <v>-299.07399999999325</v>
      </c>
      <c r="FL451" s="27">
        <f t="shared" si="301"/>
        <v>-299.07399999999325</v>
      </c>
      <c r="FM451" s="27">
        <f t="shared" si="301"/>
        <v>-299.07399999999325</v>
      </c>
      <c r="FN451" s="27">
        <f t="shared" si="301"/>
        <v>-299.07399999999325</v>
      </c>
      <c r="FO451" s="27">
        <f t="shared" si="302"/>
        <v>-299.07399999999325</v>
      </c>
      <c r="FP451" s="27">
        <f t="shared" si="302"/>
        <v>-299.07399999999325</v>
      </c>
      <c r="FQ451" s="27">
        <f t="shared" si="302"/>
        <v>-299.07399999999325</v>
      </c>
      <c r="FR451" s="27">
        <f t="shared" si="302"/>
        <v>-299.07399999999325</v>
      </c>
      <c r="FS451" s="27">
        <f t="shared" si="302"/>
        <v>-299.07399999999325</v>
      </c>
      <c r="FT451" s="27">
        <f t="shared" si="302"/>
        <v>-299.07399999999325</v>
      </c>
      <c r="FU451" s="27">
        <f t="shared" si="302"/>
        <v>-299.07399999999325</v>
      </c>
      <c r="FV451" s="27">
        <f t="shared" si="302"/>
        <v>-299.07399999999325</v>
      </c>
      <c r="FW451" s="27">
        <f t="shared" si="302"/>
        <v>-299.07399999999325</v>
      </c>
      <c r="FX451" s="27">
        <f t="shared" si="302"/>
        <v>-299.07399999999325</v>
      </c>
      <c r="FY451" s="27">
        <f t="shared" si="302"/>
        <v>-299.07399999999325</v>
      </c>
      <c r="FZ451" s="27">
        <f t="shared" si="302"/>
        <v>-299.07399999999325</v>
      </c>
      <c r="GA451" s="27">
        <f t="shared" si="302"/>
        <v>-299.07399999999325</v>
      </c>
      <c r="GB451" s="27">
        <f t="shared" si="302"/>
        <v>-299.07399999999325</v>
      </c>
      <c r="GC451" s="27">
        <f t="shared" si="302"/>
        <v>-299.07399999999325</v>
      </c>
      <c r="GD451" s="26">
        <f t="shared" si="302"/>
        <v>-299.07399999999325</v>
      </c>
      <c r="GE451" s="194" t="s">
        <v>541</v>
      </c>
    </row>
    <row r="452" spans="1:187" s="28" customFormat="1" ht="17" customHeight="1">
      <c r="A452" s="1"/>
      <c r="B452" s="1">
        <v>261</v>
      </c>
      <c r="C452" s="64" t="s">
        <v>138</v>
      </c>
      <c r="D452" s="56" t="s">
        <v>67</v>
      </c>
      <c r="E452" s="56" t="s">
        <v>67</v>
      </c>
      <c r="F452" s="63" t="s">
        <v>369</v>
      </c>
      <c r="G452" s="63" t="s">
        <v>179</v>
      </c>
      <c r="H452" s="32" t="s">
        <v>138</v>
      </c>
      <c r="I452" s="53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6"/>
      <c r="AN452" s="53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7"/>
      <c r="BN452" s="27"/>
      <c r="BO452" s="26"/>
      <c r="BP452" s="53"/>
      <c r="BQ452" s="27"/>
      <c r="BR452" s="27"/>
      <c r="BS452" s="27"/>
      <c r="BT452" s="27"/>
      <c r="BU452" s="27"/>
      <c r="BV452" s="27"/>
      <c r="BW452" s="27"/>
      <c r="BX452" s="27"/>
      <c r="BY452" s="27"/>
      <c r="BZ452" s="27"/>
      <c r="CA452" s="27"/>
      <c r="CB452" s="27"/>
      <c r="CC452" s="27"/>
      <c r="CD452" s="27"/>
      <c r="CE452" s="27"/>
      <c r="CF452" s="27"/>
      <c r="CG452" s="27"/>
      <c r="CH452" s="27"/>
      <c r="CI452" s="27"/>
      <c r="CJ452" s="27"/>
      <c r="CK452" s="27"/>
      <c r="CL452" s="27"/>
      <c r="CM452" s="27"/>
      <c r="CN452" s="27"/>
      <c r="CO452" s="27"/>
      <c r="CP452" s="27"/>
      <c r="CQ452" s="26"/>
      <c r="CR452" s="53"/>
      <c r="CS452" s="27"/>
      <c r="CT452" s="27"/>
      <c r="CU452" s="27"/>
      <c r="CV452" s="27"/>
      <c r="CW452" s="27"/>
      <c r="CX452" s="27"/>
      <c r="CY452" s="27"/>
      <c r="CZ452" s="27"/>
      <c r="DA452" s="27"/>
      <c r="DB452" s="27"/>
      <c r="DC452" s="27"/>
      <c r="DD452" s="27"/>
      <c r="DE452" s="27"/>
      <c r="DF452" s="27"/>
      <c r="DG452" s="27"/>
      <c r="DH452" s="27"/>
      <c r="DI452" s="27"/>
      <c r="DJ452" s="27"/>
      <c r="DK452" s="27"/>
      <c r="DL452" s="27"/>
      <c r="DM452" s="27"/>
      <c r="DN452" s="27"/>
      <c r="DO452" s="27"/>
      <c r="DP452" s="27"/>
      <c r="DQ452" s="27"/>
      <c r="DR452" s="27"/>
      <c r="DS452" s="27"/>
      <c r="DT452" s="27"/>
      <c r="DU452" s="27"/>
      <c r="DV452" s="27"/>
      <c r="DW452" s="27"/>
      <c r="DX452" s="27"/>
      <c r="DY452" s="27"/>
      <c r="DZ452" s="26"/>
      <c r="EA452" s="53"/>
      <c r="EB452" s="27"/>
      <c r="EC452" s="27"/>
      <c r="ED452" s="27"/>
      <c r="EE452" s="27"/>
      <c r="EF452" s="27"/>
      <c r="EG452" s="27"/>
      <c r="EH452" s="27"/>
      <c r="EI452" s="27"/>
      <c r="EJ452" s="27"/>
      <c r="EK452" s="27"/>
      <c r="EL452" s="27"/>
      <c r="EM452" s="27"/>
      <c r="EN452" s="27"/>
      <c r="EO452" s="27"/>
      <c r="EP452" s="27"/>
      <c r="EQ452" s="27"/>
      <c r="ER452" s="27"/>
      <c r="ES452" s="27"/>
      <c r="ET452" s="27"/>
      <c r="EU452" s="27"/>
      <c r="EV452" s="27"/>
      <c r="EW452" s="27"/>
      <c r="EX452" s="27"/>
      <c r="EY452" s="27"/>
      <c r="EZ452" s="27"/>
      <c r="FA452" s="27"/>
      <c r="FB452" s="26"/>
      <c r="FC452" s="53"/>
      <c r="FD452" s="27"/>
      <c r="FE452" s="27"/>
      <c r="FF452" s="27"/>
      <c r="FG452" s="27"/>
      <c r="FH452" s="27"/>
      <c r="FI452" s="27"/>
      <c r="FJ452" s="27"/>
      <c r="FK452" s="27"/>
      <c r="FL452" s="27"/>
      <c r="FM452" s="27"/>
      <c r="FN452" s="27"/>
      <c r="FO452" s="27"/>
      <c r="FP452" s="27"/>
      <c r="FQ452" s="27"/>
      <c r="FR452" s="27"/>
      <c r="FS452" s="27"/>
      <c r="FT452" s="27"/>
      <c r="FU452" s="27"/>
      <c r="FV452" s="27"/>
      <c r="FW452" s="27"/>
      <c r="FX452" s="27"/>
      <c r="FY452" s="27"/>
      <c r="FZ452" s="27"/>
      <c r="GA452" s="27"/>
      <c r="GB452" s="27"/>
      <c r="GC452" s="27"/>
      <c r="GD452" s="26"/>
      <c r="GE452" s="54"/>
    </row>
    <row r="453" spans="1:187" s="28" customFormat="1" ht="17" customHeight="1">
      <c r="A453" s="1"/>
      <c r="B453" s="1">
        <v>261</v>
      </c>
      <c r="C453" s="64" t="s">
        <v>138</v>
      </c>
      <c r="D453" s="56" t="s">
        <v>67</v>
      </c>
      <c r="E453" s="56" t="s">
        <v>67</v>
      </c>
      <c r="F453" s="63" t="s">
        <v>369</v>
      </c>
      <c r="G453" s="63" t="s">
        <v>179</v>
      </c>
      <c r="H453" s="32" t="s">
        <v>138</v>
      </c>
      <c r="I453" s="53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6"/>
      <c r="AN453" s="53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7"/>
      <c r="BN453" s="27"/>
      <c r="BO453" s="26"/>
      <c r="BP453" s="53"/>
      <c r="BQ453" s="27"/>
      <c r="BR453" s="27"/>
      <c r="BS453" s="27"/>
      <c r="BT453" s="27"/>
      <c r="BU453" s="27"/>
      <c r="BV453" s="27"/>
      <c r="BW453" s="27"/>
      <c r="BX453" s="27"/>
      <c r="BY453" s="27"/>
      <c r="BZ453" s="27"/>
      <c r="CA453" s="27"/>
      <c r="CB453" s="27"/>
      <c r="CC453" s="27"/>
      <c r="CD453" s="27"/>
      <c r="CE453" s="27"/>
      <c r="CF453" s="27"/>
      <c r="CG453" s="27"/>
      <c r="CH453" s="27"/>
      <c r="CI453" s="27"/>
      <c r="CJ453" s="27"/>
      <c r="CK453" s="27"/>
      <c r="CL453" s="27"/>
      <c r="CM453" s="27"/>
      <c r="CN453" s="27"/>
      <c r="CO453" s="27"/>
      <c r="CP453" s="27"/>
      <c r="CQ453" s="26"/>
      <c r="CR453" s="53"/>
      <c r="CS453" s="27"/>
      <c r="CT453" s="27"/>
      <c r="CU453" s="27"/>
      <c r="CV453" s="27"/>
      <c r="CW453" s="27"/>
      <c r="CX453" s="27"/>
      <c r="CY453" s="27"/>
      <c r="CZ453" s="27"/>
      <c r="DA453" s="27"/>
      <c r="DB453" s="27"/>
      <c r="DC453" s="27"/>
      <c r="DD453" s="27"/>
      <c r="DE453" s="27"/>
      <c r="DF453" s="27"/>
      <c r="DG453" s="27"/>
      <c r="DH453" s="27"/>
      <c r="DI453" s="27"/>
      <c r="DJ453" s="27"/>
      <c r="DK453" s="27"/>
      <c r="DL453" s="27"/>
      <c r="DM453" s="27"/>
      <c r="DN453" s="27"/>
      <c r="DO453" s="27"/>
      <c r="DP453" s="27"/>
      <c r="DQ453" s="27"/>
      <c r="DR453" s="27"/>
      <c r="DS453" s="27"/>
      <c r="DT453" s="27"/>
      <c r="DU453" s="27"/>
      <c r="DV453" s="27"/>
      <c r="DW453" s="27"/>
      <c r="DX453" s="27"/>
      <c r="DY453" s="27"/>
      <c r="DZ453" s="26"/>
      <c r="EA453" s="53"/>
      <c r="EB453" s="27"/>
      <c r="EC453" s="27"/>
      <c r="ED453" s="27"/>
      <c r="EE453" s="27"/>
      <c r="EF453" s="27"/>
      <c r="EG453" s="27"/>
      <c r="EH453" s="27"/>
      <c r="EI453" s="27"/>
      <c r="EJ453" s="27"/>
      <c r="EK453" s="27"/>
      <c r="EL453" s="27"/>
      <c r="EM453" s="27"/>
      <c r="EN453" s="27"/>
      <c r="EO453" s="27"/>
      <c r="EP453" s="27"/>
      <c r="EQ453" s="27"/>
      <c r="ER453" s="27"/>
      <c r="ES453" s="27"/>
      <c r="ET453" s="27"/>
      <c r="EU453" s="27"/>
      <c r="EV453" s="27"/>
      <c r="EW453" s="27"/>
      <c r="EX453" s="27"/>
      <c r="EY453" s="27"/>
      <c r="EZ453" s="27"/>
      <c r="FA453" s="27"/>
      <c r="FB453" s="26"/>
      <c r="FC453" s="53"/>
      <c r="FD453" s="27"/>
      <c r="FE453" s="27"/>
      <c r="FF453" s="27"/>
      <c r="FG453" s="27"/>
      <c r="FH453" s="27"/>
      <c r="FI453" s="27"/>
      <c r="FJ453" s="27"/>
      <c r="FK453" s="27"/>
      <c r="FL453" s="27"/>
      <c r="FM453" s="27"/>
      <c r="FN453" s="27"/>
      <c r="FO453" s="27"/>
      <c r="FP453" s="27"/>
      <c r="FQ453" s="27"/>
      <c r="FR453" s="27"/>
      <c r="FS453" s="27"/>
      <c r="FT453" s="27"/>
      <c r="FU453" s="27"/>
      <c r="FV453" s="27"/>
      <c r="FW453" s="27"/>
      <c r="FX453" s="27"/>
      <c r="FY453" s="27"/>
      <c r="FZ453" s="27"/>
      <c r="GA453" s="27"/>
      <c r="GB453" s="27"/>
      <c r="GC453" s="27"/>
      <c r="GD453" s="26"/>
      <c r="GE453" s="54"/>
    </row>
    <row r="454" spans="1:187" s="28" customFormat="1" ht="17" customHeight="1">
      <c r="A454" s="1"/>
      <c r="B454" s="1">
        <v>261</v>
      </c>
      <c r="C454" s="64" t="s">
        <v>138</v>
      </c>
      <c r="D454" s="56" t="s">
        <v>67</v>
      </c>
      <c r="E454" s="56" t="s">
        <v>67</v>
      </c>
      <c r="F454" s="63" t="s">
        <v>369</v>
      </c>
      <c r="G454" s="63" t="s">
        <v>179</v>
      </c>
      <c r="H454" s="32" t="s">
        <v>138</v>
      </c>
      <c r="I454" s="53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6"/>
      <c r="AN454" s="53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6"/>
      <c r="BP454" s="53"/>
      <c r="BQ454" s="27"/>
      <c r="BR454" s="27"/>
      <c r="BS454" s="27"/>
      <c r="BT454" s="27"/>
      <c r="BU454" s="27"/>
      <c r="BV454" s="27"/>
      <c r="BW454" s="27"/>
      <c r="BX454" s="27"/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  <c r="CI454" s="27"/>
      <c r="CJ454" s="27"/>
      <c r="CK454" s="27"/>
      <c r="CL454" s="27"/>
      <c r="CM454" s="27"/>
      <c r="CN454" s="27"/>
      <c r="CO454" s="27"/>
      <c r="CP454" s="27"/>
      <c r="CQ454" s="26"/>
      <c r="CR454" s="53"/>
      <c r="CS454" s="27"/>
      <c r="CT454" s="27"/>
      <c r="CU454" s="27"/>
      <c r="CV454" s="27"/>
      <c r="CW454" s="27"/>
      <c r="CX454" s="27"/>
      <c r="CY454" s="27"/>
      <c r="CZ454" s="27"/>
      <c r="DA454" s="27"/>
      <c r="DB454" s="27"/>
      <c r="DC454" s="27"/>
      <c r="DD454" s="27"/>
      <c r="DE454" s="27"/>
      <c r="DF454" s="27"/>
      <c r="DG454" s="27"/>
      <c r="DH454" s="27"/>
      <c r="DI454" s="27"/>
      <c r="DJ454" s="27"/>
      <c r="DK454" s="27"/>
      <c r="DL454" s="27"/>
      <c r="DM454" s="27"/>
      <c r="DN454" s="27"/>
      <c r="DO454" s="27"/>
      <c r="DP454" s="27"/>
      <c r="DQ454" s="27"/>
      <c r="DR454" s="27"/>
      <c r="DS454" s="27"/>
      <c r="DT454" s="27"/>
      <c r="DU454" s="27"/>
      <c r="DV454" s="27"/>
      <c r="DW454" s="27"/>
      <c r="DX454" s="27"/>
      <c r="DY454" s="27"/>
      <c r="DZ454" s="26"/>
      <c r="EA454" s="53"/>
      <c r="EB454" s="27"/>
      <c r="EC454" s="27"/>
      <c r="ED454" s="27"/>
      <c r="EE454" s="27"/>
      <c r="EF454" s="27"/>
      <c r="EG454" s="27"/>
      <c r="EH454" s="27"/>
      <c r="EI454" s="27"/>
      <c r="EJ454" s="27"/>
      <c r="EK454" s="27"/>
      <c r="EL454" s="27"/>
      <c r="EM454" s="27"/>
      <c r="EN454" s="27"/>
      <c r="EO454" s="27"/>
      <c r="EP454" s="27"/>
      <c r="EQ454" s="27"/>
      <c r="ER454" s="27"/>
      <c r="ES454" s="27"/>
      <c r="ET454" s="27"/>
      <c r="EU454" s="27"/>
      <c r="EV454" s="27"/>
      <c r="EW454" s="27"/>
      <c r="EX454" s="27"/>
      <c r="EY454" s="27"/>
      <c r="EZ454" s="27"/>
      <c r="FA454" s="27"/>
      <c r="FB454" s="26"/>
      <c r="FC454" s="53"/>
      <c r="FD454" s="27"/>
      <c r="FE454" s="27"/>
      <c r="FF454" s="27"/>
      <c r="FG454" s="27"/>
      <c r="FH454" s="27"/>
      <c r="FI454" s="27"/>
      <c r="FJ454" s="27"/>
      <c r="FK454" s="27"/>
      <c r="FL454" s="27"/>
      <c r="FM454" s="27"/>
      <c r="FN454" s="27"/>
      <c r="FO454" s="27"/>
      <c r="FP454" s="27"/>
      <c r="FQ454" s="27"/>
      <c r="FR454" s="27"/>
      <c r="FS454" s="27"/>
      <c r="FT454" s="27"/>
      <c r="FU454" s="27"/>
      <c r="FV454" s="27"/>
      <c r="FW454" s="27"/>
      <c r="FX454" s="27"/>
      <c r="FY454" s="27"/>
      <c r="FZ454" s="27"/>
      <c r="GA454" s="27"/>
      <c r="GB454" s="27"/>
      <c r="GC454" s="27"/>
      <c r="GD454" s="26"/>
      <c r="GE454" s="54"/>
    </row>
    <row r="455" spans="1:187" s="28" customFormat="1" ht="17" customHeight="1">
      <c r="A455" s="1"/>
      <c r="B455" s="1">
        <v>261</v>
      </c>
      <c r="C455" s="65" t="s">
        <v>138</v>
      </c>
      <c r="D455" s="66" t="s">
        <v>67</v>
      </c>
      <c r="E455" s="66" t="s">
        <v>67</v>
      </c>
      <c r="F455" s="67" t="s">
        <v>369</v>
      </c>
      <c r="G455" s="67" t="s">
        <v>179</v>
      </c>
      <c r="H455" s="68" t="s">
        <v>138</v>
      </c>
      <c r="I455" s="69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70"/>
      <c r="AD455" s="70"/>
      <c r="AE455" s="70"/>
      <c r="AF455" s="70"/>
      <c r="AG455" s="70"/>
      <c r="AH455" s="70"/>
      <c r="AI455" s="70"/>
      <c r="AJ455" s="70"/>
      <c r="AK455" s="70"/>
      <c r="AL455" s="70"/>
      <c r="AM455" s="71"/>
      <c r="AN455" s="69"/>
      <c r="AO455" s="70"/>
      <c r="AP455" s="70"/>
      <c r="AQ455" s="70"/>
      <c r="AR455" s="70"/>
      <c r="AS455" s="70"/>
      <c r="AT455" s="70"/>
      <c r="AU455" s="70"/>
      <c r="AV455" s="70"/>
      <c r="AW455" s="70"/>
      <c r="AX455" s="70"/>
      <c r="AY455" s="70"/>
      <c r="AZ455" s="70"/>
      <c r="BA455" s="70"/>
      <c r="BB455" s="70"/>
      <c r="BC455" s="70"/>
      <c r="BD455" s="70"/>
      <c r="BE455" s="70"/>
      <c r="BF455" s="70"/>
      <c r="BG455" s="70"/>
      <c r="BH455" s="70"/>
      <c r="BI455" s="70"/>
      <c r="BJ455" s="70"/>
      <c r="BK455" s="70"/>
      <c r="BL455" s="70"/>
      <c r="BM455" s="70"/>
      <c r="BN455" s="70"/>
      <c r="BO455" s="71"/>
      <c r="BP455" s="69"/>
      <c r="BQ455" s="70"/>
      <c r="BR455" s="70"/>
      <c r="BS455" s="70"/>
      <c r="BT455" s="70"/>
      <c r="BU455" s="70"/>
      <c r="BV455" s="70"/>
      <c r="BW455" s="70"/>
      <c r="BX455" s="70"/>
      <c r="BY455" s="70"/>
      <c r="BZ455" s="70"/>
      <c r="CA455" s="70"/>
      <c r="CB455" s="70"/>
      <c r="CC455" s="70"/>
      <c r="CD455" s="70"/>
      <c r="CE455" s="70"/>
      <c r="CF455" s="70"/>
      <c r="CG455" s="70"/>
      <c r="CH455" s="70"/>
      <c r="CI455" s="70"/>
      <c r="CJ455" s="70"/>
      <c r="CK455" s="70"/>
      <c r="CL455" s="70"/>
      <c r="CM455" s="70"/>
      <c r="CN455" s="70"/>
      <c r="CO455" s="70"/>
      <c r="CP455" s="70"/>
      <c r="CQ455" s="71"/>
      <c r="CR455" s="69"/>
      <c r="CS455" s="70"/>
      <c r="CT455" s="70"/>
      <c r="CU455" s="70"/>
      <c r="CV455" s="70"/>
      <c r="CW455" s="70"/>
      <c r="CX455" s="70"/>
      <c r="CY455" s="70"/>
      <c r="CZ455" s="70"/>
      <c r="DA455" s="70"/>
      <c r="DB455" s="70"/>
      <c r="DC455" s="70"/>
      <c r="DD455" s="70"/>
      <c r="DE455" s="70"/>
      <c r="DF455" s="70"/>
      <c r="DG455" s="70"/>
      <c r="DH455" s="70"/>
      <c r="DI455" s="70"/>
      <c r="DJ455" s="70"/>
      <c r="DK455" s="70"/>
      <c r="DL455" s="70"/>
      <c r="DM455" s="70"/>
      <c r="DN455" s="70"/>
      <c r="DO455" s="70"/>
      <c r="DP455" s="70"/>
      <c r="DQ455" s="70"/>
      <c r="DR455" s="70"/>
      <c r="DS455" s="70"/>
      <c r="DT455" s="70"/>
      <c r="DU455" s="70"/>
      <c r="DV455" s="70"/>
      <c r="DW455" s="70"/>
      <c r="DX455" s="70"/>
      <c r="DY455" s="70"/>
      <c r="DZ455" s="71"/>
      <c r="EA455" s="69"/>
      <c r="EB455" s="70"/>
      <c r="EC455" s="70"/>
      <c r="ED455" s="70"/>
      <c r="EE455" s="70"/>
      <c r="EF455" s="70"/>
      <c r="EG455" s="70"/>
      <c r="EH455" s="70"/>
      <c r="EI455" s="70"/>
      <c r="EJ455" s="70"/>
      <c r="EK455" s="70"/>
      <c r="EL455" s="70"/>
      <c r="EM455" s="70"/>
      <c r="EN455" s="70"/>
      <c r="EO455" s="70"/>
      <c r="EP455" s="70"/>
      <c r="EQ455" s="70"/>
      <c r="ER455" s="70"/>
      <c r="ES455" s="70"/>
      <c r="ET455" s="70"/>
      <c r="EU455" s="70"/>
      <c r="EV455" s="70"/>
      <c r="EW455" s="70"/>
      <c r="EX455" s="70"/>
      <c r="EY455" s="70"/>
      <c r="EZ455" s="70"/>
      <c r="FA455" s="70"/>
      <c r="FB455" s="71"/>
      <c r="FC455" s="69"/>
      <c r="FD455" s="70"/>
      <c r="FE455" s="70"/>
      <c r="FF455" s="70"/>
      <c r="FG455" s="70"/>
      <c r="FH455" s="70"/>
      <c r="FI455" s="70"/>
      <c r="FJ455" s="70"/>
      <c r="FK455" s="70"/>
      <c r="FL455" s="70"/>
      <c r="FM455" s="70"/>
      <c r="FN455" s="70"/>
      <c r="FO455" s="70"/>
      <c r="FP455" s="70"/>
      <c r="FQ455" s="70"/>
      <c r="FR455" s="70"/>
      <c r="FS455" s="70"/>
      <c r="FT455" s="70"/>
      <c r="FU455" s="70"/>
      <c r="FV455" s="70"/>
      <c r="FW455" s="70"/>
      <c r="FX455" s="70"/>
      <c r="FY455" s="70"/>
      <c r="FZ455" s="70"/>
      <c r="GA455" s="70"/>
      <c r="GB455" s="70"/>
      <c r="GC455" s="70"/>
      <c r="GD455" s="71"/>
      <c r="GE455" s="54"/>
    </row>
    <row r="456" spans="1:187" s="35" customFormat="1" ht="17" customHeight="1">
      <c r="A456" s="1">
        <v>1</v>
      </c>
      <c r="B456" s="1">
        <v>262</v>
      </c>
      <c r="C456" s="6" t="s">
        <v>198</v>
      </c>
      <c r="D456" s="18"/>
      <c r="E456" s="18"/>
      <c r="F456" s="18" t="s">
        <v>369</v>
      </c>
      <c r="G456" s="18" t="s">
        <v>198</v>
      </c>
      <c r="H456" s="12"/>
      <c r="I456" s="51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2"/>
      <c r="AN456" s="51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2"/>
      <c r="BP456" s="51"/>
      <c r="BQ456" s="18"/>
      <c r="BR456" s="18"/>
      <c r="BS456" s="18"/>
      <c r="BT456" s="18"/>
      <c r="BU456" s="18"/>
      <c r="BV456" s="18"/>
      <c r="BW456" s="18"/>
      <c r="BX456" s="18"/>
      <c r="BY456" s="18"/>
      <c r="BZ456" s="18"/>
      <c r="CA456" s="18"/>
      <c r="CB456" s="18"/>
      <c r="CC456" s="18"/>
      <c r="CD456" s="18"/>
      <c r="CE456" s="18"/>
      <c r="CF456" s="18"/>
      <c r="CG456" s="18"/>
      <c r="CH456" s="18"/>
      <c r="CI456" s="18"/>
      <c r="CJ456" s="18"/>
      <c r="CK456" s="18"/>
      <c r="CL456" s="18"/>
      <c r="CM456" s="18"/>
      <c r="CN456" s="18"/>
      <c r="CO456" s="18"/>
      <c r="CP456" s="18"/>
      <c r="CQ456" s="12"/>
      <c r="CR456" s="51"/>
      <c r="CS456" s="18"/>
      <c r="CT456" s="18"/>
      <c r="CU456" s="18"/>
      <c r="CV456" s="18"/>
      <c r="CW456" s="18"/>
      <c r="CX456" s="18"/>
      <c r="CY456" s="18"/>
      <c r="CZ456" s="18"/>
      <c r="DA456" s="18"/>
      <c r="DB456" s="18"/>
      <c r="DC456" s="18"/>
      <c r="DD456" s="18"/>
      <c r="DE456" s="18"/>
      <c r="DF456" s="18"/>
      <c r="DG456" s="18"/>
      <c r="DH456" s="18"/>
      <c r="DI456" s="18"/>
      <c r="DJ456" s="18"/>
      <c r="DK456" s="18"/>
      <c r="DL456" s="18"/>
      <c r="DM456" s="18"/>
      <c r="DN456" s="18"/>
      <c r="DO456" s="18"/>
      <c r="DP456" s="18"/>
      <c r="DQ456" s="18"/>
      <c r="DR456" s="18"/>
      <c r="DS456" s="18"/>
      <c r="DT456" s="18"/>
      <c r="DU456" s="18"/>
      <c r="DV456" s="18"/>
      <c r="DW456" s="18"/>
      <c r="DX456" s="18"/>
      <c r="DY456" s="18"/>
      <c r="DZ456" s="12"/>
      <c r="EA456" s="51"/>
      <c r="EB456" s="18"/>
      <c r="EC456" s="18"/>
      <c r="ED456" s="18"/>
      <c r="EE456" s="18"/>
      <c r="EF456" s="18"/>
      <c r="EG456" s="18"/>
      <c r="EH456" s="18"/>
      <c r="EI456" s="18"/>
      <c r="EJ456" s="18"/>
      <c r="EK456" s="18"/>
      <c r="EL456" s="18"/>
      <c r="EM456" s="18"/>
      <c r="EN456" s="18"/>
      <c r="EO456" s="18"/>
      <c r="EP456" s="18"/>
      <c r="EQ456" s="18"/>
      <c r="ER456" s="18"/>
      <c r="ES456" s="18"/>
      <c r="ET456" s="18"/>
      <c r="EU456" s="18"/>
      <c r="EV456" s="18"/>
      <c r="EW456" s="18"/>
      <c r="EX456" s="18"/>
      <c r="EY456" s="18"/>
      <c r="EZ456" s="18"/>
      <c r="FA456" s="18"/>
      <c r="FB456" s="12"/>
      <c r="FC456" s="51"/>
      <c r="FD456" s="18"/>
      <c r="FE456" s="18"/>
      <c r="FF456" s="18"/>
      <c r="FG456" s="18"/>
      <c r="FH456" s="18"/>
      <c r="FI456" s="18"/>
      <c r="FJ456" s="18"/>
      <c r="FK456" s="18"/>
      <c r="FL456" s="18"/>
      <c r="FM456" s="18"/>
      <c r="FN456" s="18"/>
      <c r="FO456" s="18"/>
      <c r="FP456" s="18"/>
      <c r="FQ456" s="18"/>
      <c r="FR456" s="18"/>
      <c r="FS456" s="18"/>
      <c r="FT456" s="18"/>
      <c r="FU456" s="18"/>
      <c r="FV456" s="18"/>
      <c r="FW456" s="18"/>
      <c r="FX456" s="18"/>
      <c r="FY456" s="18"/>
      <c r="FZ456" s="18"/>
      <c r="GA456" s="18"/>
      <c r="GB456" s="18"/>
      <c r="GC456" s="18"/>
      <c r="GD456" s="12"/>
      <c r="GE456" s="194"/>
    </row>
    <row r="457" spans="1:187" s="35" customFormat="1" ht="17" customHeight="1">
      <c r="A457" s="1">
        <v>1</v>
      </c>
      <c r="B457" s="1">
        <v>263</v>
      </c>
      <c r="C457" s="37" t="s">
        <v>199</v>
      </c>
      <c r="D457" s="33" t="s">
        <v>41</v>
      </c>
      <c r="E457" s="33" t="s">
        <v>199</v>
      </c>
      <c r="F457" s="33" t="s">
        <v>369</v>
      </c>
      <c r="G457" s="33" t="s">
        <v>198</v>
      </c>
      <c r="H457" s="34" t="s">
        <v>200</v>
      </c>
      <c r="I457" s="62">
        <v>7701</v>
      </c>
      <c r="J457" s="33">
        <v>7701</v>
      </c>
      <c r="K457" s="33">
        <f t="shared" ref="K457:Z462" si="303">INDEX(K$91:K$263,MATCH($E457,$E$91:$E$263,0))-INDEX(K$6:K$32,MATCH($D457,$D$6:$D$32,0))</f>
        <v>7701</v>
      </c>
      <c r="L457" s="33">
        <f t="shared" si="303"/>
        <v>-19009</v>
      </c>
      <c r="M457" s="33">
        <f t="shared" si="303"/>
        <v>-19243</v>
      </c>
      <c r="N457" s="33">
        <f t="shared" si="303"/>
        <v>-19563</v>
      </c>
      <c r="O457" s="33">
        <f t="shared" si="303"/>
        <v>-19563</v>
      </c>
      <c r="P457" s="33">
        <f t="shared" si="303"/>
        <v>-19563</v>
      </c>
      <c r="Q457" s="33">
        <f t="shared" si="303"/>
        <v>16437</v>
      </c>
      <c r="R457" s="33">
        <f t="shared" si="303"/>
        <v>3397</v>
      </c>
      <c r="S457" s="33">
        <f t="shared" si="303"/>
        <v>8168</v>
      </c>
      <c r="T457" s="33">
        <f t="shared" si="303"/>
        <v>20057</v>
      </c>
      <c r="U457" s="33">
        <f t="shared" si="303"/>
        <v>20057</v>
      </c>
      <c r="V457" s="33">
        <f t="shared" si="303"/>
        <v>-12475</v>
      </c>
      <c r="W457" s="33">
        <f t="shared" si="303"/>
        <v>-12475</v>
      </c>
      <c r="X457" s="33">
        <f t="shared" si="303"/>
        <v>22549</v>
      </c>
      <c r="Y457" s="33">
        <f t="shared" si="303"/>
        <v>70505</v>
      </c>
      <c r="Z457" s="33">
        <f t="shared" si="303"/>
        <v>8185</v>
      </c>
      <c r="AA457" s="33">
        <f t="shared" ref="AA457:AP462" si="304">INDEX(AA$91:AA$263,MATCH($E457,$E$91:$E$263,0))-INDEX(AA$6:AA$32,MATCH($D457,$D$6:$D$32,0))</f>
        <v>8165</v>
      </c>
      <c r="AB457" s="33">
        <f t="shared" si="304"/>
        <v>-6083</v>
      </c>
      <c r="AC457" s="33">
        <f t="shared" si="304"/>
        <v>-18183</v>
      </c>
      <c r="AD457" s="33">
        <f t="shared" si="304"/>
        <v>-18183</v>
      </c>
      <c r="AE457" s="33">
        <f t="shared" si="304"/>
        <v>4998</v>
      </c>
      <c r="AF457" s="33">
        <f t="shared" si="304"/>
        <v>46790</v>
      </c>
      <c r="AG457" s="33">
        <f t="shared" si="304"/>
        <v>-18956</v>
      </c>
      <c r="AH457" s="33">
        <f t="shared" si="304"/>
        <v>-19980</v>
      </c>
      <c r="AI457" s="33">
        <f t="shared" si="304"/>
        <v>-580</v>
      </c>
      <c r="AJ457" s="33">
        <f t="shared" si="304"/>
        <v>-20980</v>
      </c>
      <c r="AK457" s="33">
        <f t="shared" si="304"/>
        <v>-21580</v>
      </c>
      <c r="AL457" s="33">
        <f t="shared" si="304"/>
        <v>12756</v>
      </c>
      <c r="AM457" s="34">
        <f t="shared" si="304"/>
        <v>42556</v>
      </c>
      <c r="AN457" s="62">
        <f t="shared" si="304"/>
        <v>-15879</v>
      </c>
      <c r="AO457" s="33">
        <f t="shared" si="304"/>
        <v>-4831</v>
      </c>
      <c r="AP457" s="33">
        <f t="shared" si="304"/>
        <v>-7639</v>
      </c>
      <c r="AQ457" s="33">
        <f t="shared" ref="AQ457:BF462" si="305">INDEX(AQ$91:AQ$263,MATCH($E457,$E$91:$E$263,0))-INDEX(AQ$6:AQ$32,MATCH($D457,$D$6:$D$32,0))</f>
        <v>-18247</v>
      </c>
      <c r="AR457" s="33">
        <f t="shared" si="305"/>
        <v>-18247</v>
      </c>
      <c r="AS457" s="33">
        <f t="shared" si="305"/>
        <v>50759</v>
      </c>
      <c r="AT457" s="33">
        <f t="shared" si="305"/>
        <v>15607</v>
      </c>
      <c r="AU457" s="33">
        <f t="shared" si="305"/>
        <v>-8551</v>
      </c>
      <c r="AV457" s="33">
        <f t="shared" si="305"/>
        <v>-8951</v>
      </c>
      <c r="AW457" s="33">
        <f t="shared" si="305"/>
        <v>-17367</v>
      </c>
      <c r="AX457" s="33">
        <f t="shared" si="305"/>
        <v>-17783</v>
      </c>
      <c r="AY457" s="33">
        <f t="shared" si="305"/>
        <v>-17983</v>
      </c>
      <c r="AZ457" s="33">
        <f t="shared" si="305"/>
        <v>15105</v>
      </c>
      <c r="BA457" s="33">
        <f t="shared" si="305"/>
        <v>14833</v>
      </c>
      <c r="BB457" s="33">
        <f t="shared" si="305"/>
        <v>17941</v>
      </c>
      <c r="BC457" s="33">
        <f t="shared" si="305"/>
        <v>5669</v>
      </c>
      <c r="BD457" s="33">
        <f t="shared" si="305"/>
        <v>-21451</v>
      </c>
      <c r="BE457" s="33">
        <f t="shared" si="305"/>
        <v>-22075</v>
      </c>
      <c r="BF457" s="33">
        <f t="shared" si="305"/>
        <v>-22483</v>
      </c>
      <c r="BG457" s="33">
        <f t="shared" ref="BG457:BV462" si="306">INDEX(BG$91:BG$263,MATCH($E457,$E$91:$E$263,0))-INDEX(BG$6:BG$32,MATCH($D457,$D$6:$D$32,0))</f>
        <v>12605</v>
      </c>
      <c r="BH457" s="33">
        <f t="shared" si="306"/>
        <v>12189</v>
      </c>
      <c r="BI457" s="33">
        <f t="shared" si="306"/>
        <v>-22009</v>
      </c>
      <c r="BJ457" s="33">
        <f t="shared" si="306"/>
        <v>-22633</v>
      </c>
      <c r="BK457" s="33">
        <f t="shared" si="306"/>
        <v>-23257</v>
      </c>
      <c r="BL457" s="33">
        <f t="shared" si="306"/>
        <v>-23673</v>
      </c>
      <c r="BM457" s="33">
        <f t="shared" si="306"/>
        <v>-23881</v>
      </c>
      <c r="BN457" s="33">
        <f t="shared" si="306"/>
        <v>-10131</v>
      </c>
      <c r="BO457" s="34">
        <f t="shared" si="306"/>
        <v>-10939</v>
      </c>
      <c r="BP457" s="62">
        <f t="shared" si="306"/>
        <v>-21297</v>
      </c>
      <c r="BQ457" s="33">
        <f t="shared" si="306"/>
        <v>-21697</v>
      </c>
      <c r="BR457" s="33">
        <f t="shared" si="306"/>
        <v>-22208</v>
      </c>
      <c r="BS457" s="33">
        <f t="shared" si="306"/>
        <v>-21232</v>
      </c>
      <c r="BT457" s="33">
        <f t="shared" si="306"/>
        <v>-21440</v>
      </c>
      <c r="BU457" s="33">
        <f t="shared" si="306"/>
        <v>-21856</v>
      </c>
      <c r="BV457" s="33">
        <f t="shared" si="306"/>
        <v>-21590</v>
      </c>
      <c r="BW457" s="33">
        <f t="shared" ref="BW457:CL462" si="307">INDEX(BW$91:BW$263,MATCH($E457,$E$91:$E$263,0))-INDEX(BW$6:BW$32,MATCH($D457,$D$6:$D$32,0))</f>
        <v>-22208</v>
      </c>
      <c r="BX457" s="33">
        <f t="shared" si="307"/>
        <v>-22208</v>
      </c>
      <c r="BY457" s="33">
        <f t="shared" si="307"/>
        <v>-21292</v>
      </c>
      <c r="BZ457" s="33">
        <f t="shared" si="307"/>
        <v>-21492</v>
      </c>
      <c r="CA457" s="33">
        <f t="shared" si="307"/>
        <v>-21492</v>
      </c>
      <c r="CB457" s="33">
        <f t="shared" si="307"/>
        <v>-21492</v>
      </c>
      <c r="CC457" s="33">
        <f t="shared" si="307"/>
        <v>-21492</v>
      </c>
      <c r="CD457" s="33">
        <f t="shared" si="307"/>
        <v>-21492</v>
      </c>
      <c r="CE457" s="33">
        <f t="shared" si="307"/>
        <v>-21492</v>
      </c>
      <c r="CF457" s="33">
        <f t="shared" si="307"/>
        <v>-21492</v>
      </c>
      <c r="CG457" s="33">
        <f t="shared" si="307"/>
        <v>-21492</v>
      </c>
      <c r="CH457" s="33">
        <f t="shared" si="307"/>
        <v>-21492</v>
      </c>
      <c r="CI457" s="33">
        <f t="shared" si="307"/>
        <v>-21492</v>
      </c>
      <c r="CJ457" s="33">
        <f t="shared" si="307"/>
        <v>-84</v>
      </c>
      <c r="CK457" s="33">
        <f t="shared" si="307"/>
        <v>-84</v>
      </c>
      <c r="CL457" s="33">
        <f t="shared" si="307"/>
        <v>-84</v>
      </c>
      <c r="CM457" s="33">
        <f t="shared" ref="CM457:DB462" si="308">INDEX(CM$91:CM$263,MATCH($E457,$E$91:$E$263,0))-INDEX(CM$6:CM$32,MATCH($D457,$D$6:$D$32,0))</f>
        <v>-84</v>
      </c>
      <c r="CN457" s="33">
        <f t="shared" si="308"/>
        <v>-84</v>
      </c>
      <c r="CO457" s="33">
        <f t="shared" si="308"/>
        <v>-84</v>
      </c>
      <c r="CP457" s="33">
        <f t="shared" si="308"/>
        <v>-84</v>
      </c>
      <c r="CQ457" s="34">
        <f t="shared" si="308"/>
        <v>-84</v>
      </c>
      <c r="CR457" s="62">
        <f t="shared" si="308"/>
        <v>-84</v>
      </c>
      <c r="CS457" s="33">
        <f t="shared" si="308"/>
        <v>-84</v>
      </c>
      <c r="CT457" s="33">
        <f t="shared" si="308"/>
        <v>-84</v>
      </c>
      <c r="CU457" s="33">
        <f t="shared" si="308"/>
        <v>-84</v>
      </c>
      <c r="CV457" s="33">
        <f t="shared" si="308"/>
        <v>-84</v>
      </c>
      <c r="CW457" s="33">
        <f t="shared" si="308"/>
        <v>-84</v>
      </c>
      <c r="CX457" s="33">
        <f t="shared" si="308"/>
        <v>-84</v>
      </c>
      <c r="CY457" s="33">
        <f t="shared" si="308"/>
        <v>-84</v>
      </c>
      <c r="CZ457" s="33">
        <f t="shared" si="308"/>
        <v>-84</v>
      </c>
      <c r="DA457" s="33">
        <f t="shared" si="308"/>
        <v>-84</v>
      </c>
      <c r="DB457" s="33">
        <f t="shared" si="308"/>
        <v>-84</v>
      </c>
      <c r="DC457" s="33">
        <f t="shared" ref="DC457:DR462" si="309">INDEX(DC$91:DC$263,MATCH($E457,$E$91:$E$263,0))-INDEX(DC$6:DC$32,MATCH($D457,$D$6:$D$32,0))</f>
        <v>-84</v>
      </c>
      <c r="DD457" s="33">
        <f t="shared" si="309"/>
        <v>-84</v>
      </c>
      <c r="DE457" s="33">
        <f t="shared" si="309"/>
        <v>-84</v>
      </c>
      <c r="DF457" s="33">
        <f t="shared" si="309"/>
        <v>-84</v>
      </c>
      <c r="DG457" s="33">
        <f t="shared" si="309"/>
        <v>-84</v>
      </c>
      <c r="DH457" s="33">
        <f t="shared" si="309"/>
        <v>-84</v>
      </c>
      <c r="DI457" s="33">
        <f t="shared" si="309"/>
        <v>-84</v>
      </c>
      <c r="DJ457" s="33">
        <f t="shared" si="309"/>
        <v>-84</v>
      </c>
      <c r="DK457" s="33">
        <f t="shared" si="309"/>
        <v>-84</v>
      </c>
      <c r="DL457" s="33">
        <f t="shared" si="309"/>
        <v>-84</v>
      </c>
      <c r="DM457" s="33">
        <f t="shared" si="309"/>
        <v>-84</v>
      </c>
      <c r="DN457" s="33">
        <f t="shared" si="309"/>
        <v>-84</v>
      </c>
      <c r="DO457" s="33">
        <f t="shared" si="309"/>
        <v>-84</v>
      </c>
      <c r="DP457" s="33">
        <f t="shared" si="309"/>
        <v>-84</v>
      </c>
      <c r="DQ457" s="33">
        <f t="shared" si="309"/>
        <v>-84</v>
      </c>
      <c r="DR457" s="33">
        <f t="shared" si="309"/>
        <v>-84</v>
      </c>
      <c r="DS457" s="33">
        <f t="shared" ref="DS457:EH462" si="310">INDEX(DS$91:DS$263,MATCH($E457,$E$91:$E$263,0))-INDEX(DS$6:DS$32,MATCH($D457,$D$6:$D$32,0))</f>
        <v>-84</v>
      </c>
      <c r="DT457" s="33">
        <f t="shared" si="310"/>
        <v>-84</v>
      </c>
      <c r="DU457" s="33">
        <f t="shared" si="310"/>
        <v>-84</v>
      </c>
      <c r="DV457" s="33">
        <f t="shared" si="310"/>
        <v>-84</v>
      </c>
      <c r="DW457" s="33">
        <f t="shared" si="310"/>
        <v>-84</v>
      </c>
      <c r="DX457" s="33">
        <f t="shared" si="310"/>
        <v>-84</v>
      </c>
      <c r="DY457" s="33">
        <f t="shared" si="310"/>
        <v>-84</v>
      </c>
      <c r="DZ457" s="34">
        <f t="shared" si="310"/>
        <v>-84</v>
      </c>
      <c r="EA457" s="62">
        <f t="shared" si="310"/>
        <v>-84</v>
      </c>
      <c r="EB457" s="33">
        <f t="shared" si="310"/>
        <v>-84</v>
      </c>
      <c r="EC457" s="33">
        <f t="shared" si="310"/>
        <v>-84</v>
      </c>
      <c r="ED457" s="33">
        <f t="shared" si="310"/>
        <v>-84</v>
      </c>
      <c r="EE457" s="33">
        <f t="shared" si="310"/>
        <v>-84</v>
      </c>
      <c r="EF457" s="33">
        <f t="shared" si="310"/>
        <v>-84</v>
      </c>
      <c r="EG457" s="33">
        <f t="shared" si="310"/>
        <v>-84</v>
      </c>
      <c r="EH457" s="33">
        <f t="shared" si="310"/>
        <v>-84</v>
      </c>
      <c r="EI457" s="33">
        <f t="shared" ref="EI457:EX462" si="311">INDEX(EI$91:EI$263,MATCH($E457,$E$91:$E$263,0))-INDEX(EI$6:EI$32,MATCH($D457,$D$6:$D$32,0))</f>
        <v>-84</v>
      </c>
      <c r="EJ457" s="33">
        <f t="shared" si="311"/>
        <v>-84</v>
      </c>
      <c r="EK457" s="33">
        <f t="shared" si="311"/>
        <v>-84</v>
      </c>
      <c r="EL457" s="33">
        <f t="shared" si="311"/>
        <v>-84</v>
      </c>
      <c r="EM457" s="33">
        <f t="shared" si="311"/>
        <v>-84</v>
      </c>
      <c r="EN457" s="33">
        <f t="shared" si="311"/>
        <v>-84</v>
      </c>
      <c r="EO457" s="33">
        <f t="shared" si="311"/>
        <v>-84</v>
      </c>
      <c r="EP457" s="33">
        <f t="shared" si="311"/>
        <v>-84</v>
      </c>
      <c r="EQ457" s="33">
        <f t="shared" si="311"/>
        <v>-84</v>
      </c>
      <c r="ER457" s="33">
        <f t="shared" si="311"/>
        <v>-84</v>
      </c>
      <c r="ES457" s="33">
        <f t="shared" si="311"/>
        <v>-84</v>
      </c>
      <c r="ET457" s="33">
        <f t="shared" si="311"/>
        <v>-84</v>
      </c>
      <c r="EU457" s="33">
        <f t="shared" si="311"/>
        <v>-84</v>
      </c>
      <c r="EV457" s="33">
        <f t="shared" si="311"/>
        <v>-84</v>
      </c>
      <c r="EW457" s="33">
        <f t="shared" si="311"/>
        <v>-84</v>
      </c>
      <c r="EX457" s="33">
        <f t="shared" si="311"/>
        <v>-84</v>
      </c>
      <c r="EY457" s="33">
        <f t="shared" ref="EY457:FN462" si="312">INDEX(EY$91:EY$263,MATCH($E457,$E$91:$E$263,0))-INDEX(EY$6:EY$32,MATCH($D457,$D$6:$D$32,0))</f>
        <v>-84</v>
      </c>
      <c r="EZ457" s="33">
        <f t="shared" si="312"/>
        <v>-84</v>
      </c>
      <c r="FA457" s="33">
        <f t="shared" si="312"/>
        <v>-84</v>
      </c>
      <c r="FB457" s="34">
        <f t="shared" si="312"/>
        <v>-84</v>
      </c>
      <c r="FC457" s="62">
        <f t="shared" si="312"/>
        <v>-84</v>
      </c>
      <c r="FD457" s="33">
        <f t="shared" si="312"/>
        <v>-84</v>
      </c>
      <c r="FE457" s="33">
        <f t="shared" si="312"/>
        <v>-84</v>
      </c>
      <c r="FF457" s="33">
        <f t="shared" si="312"/>
        <v>-84</v>
      </c>
      <c r="FG457" s="33">
        <f t="shared" si="312"/>
        <v>-84</v>
      </c>
      <c r="FH457" s="33">
        <f t="shared" si="312"/>
        <v>-84</v>
      </c>
      <c r="FI457" s="33">
        <f t="shared" si="312"/>
        <v>-84</v>
      </c>
      <c r="FJ457" s="33">
        <f t="shared" si="312"/>
        <v>-84</v>
      </c>
      <c r="FK457" s="33">
        <f t="shared" si="312"/>
        <v>-84</v>
      </c>
      <c r="FL457" s="33">
        <f t="shared" si="312"/>
        <v>-84</v>
      </c>
      <c r="FM457" s="33">
        <f t="shared" si="312"/>
        <v>-84</v>
      </c>
      <c r="FN457" s="33">
        <f t="shared" si="312"/>
        <v>-84</v>
      </c>
      <c r="FO457" s="33">
        <f t="shared" ref="FO457:GD462" si="313">INDEX(FO$91:FO$263,MATCH($E457,$E$91:$E$263,0))-INDEX(FO$6:FO$32,MATCH($D457,$D$6:$D$32,0))</f>
        <v>-84</v>
      </c>
      <c r="FP457" s="33">
        <f t="shared" si="313"/>
        <v>-84</v>
      </c>
      <c r="FQ457" s="33">
        <f t="shared" si="313"/>
        <v>-84</v>
      </c>
      <c r="FR457" s="33">
        <f t="shared" si="313"/>
        <v>-84</v>
      </c>
      <c r="FS457" s="33">
        <f t="shared" si="313"/>
        <v>-84</v>
      </c>
      <c r="FT457" s="33">
        <f t="shared" si="313"/>
        <v>-84</v>
      </c>
      <c r="FU457" s="33">
        <f t="shared" si="313"/>
        <v>-84</v>
      </c>
      <c r="FV457" s="33">
        <f t="shared" si="313"/>
        <v>-84</v>
      </c>
      <c r="FW457" s="33">
        <f t="shared" si="313"/>
        <v>-84</v>
      </c>
      <c r="FX457" s="33">
        <f t="shared" si="313"/>
        <v>-84</v>
      </c>
      <c r="FY457" s="33">
        <f t="shared" si="313"/>
        <v>-84</v>
      </c>
      <c r="FZ457" s="33">
        <f t="shared" si="313"/>
        <v>-84</v>
      </c>
      <c r="GA457" s="33">
        <f t="shared" si="313"/>
        <v>-84</v>
      </c>
      <c r="GB457" s="33">
        <f t="shared" si="313"/>
        <v>-84</v>
      </c>
      <c r="GC457" s="33">
        <f t="shared" si="313"/>
        <v>-84</v>
      </c>
      <c r="GD457" s="34">
        <f t="shared" si="313"/>
        <v>-84</v>
      </c>
      <c r="GE457" s="194"/>
    </row>
    <row r="458" spans="1:187" s="35" customFormat="1" ht="17" customHeight="1">
      <c r="A458" s="1">
        <v>1</v>
      </c>
      <c r="B458" s="1">
        <v>264</v>
      </c>
      <c r="C458" s="37" t="s">
        <v>201</v>
      </c>
      <c r="D458" s="33" t="s">
        <v>41</v>
      </c>
      <c r="E458" s="33" t="s">
        <v>201</v>
      </c>
      <c r="F458" s="33" t="s">
        <v>369</v>
      </c>
      <c r="G458" s="33" t="s">
        <v>198</v>
      </c>
      <c r="H458" s="34" t="s">
        <v>202</v>
      </c>
      <c r="I458" s="62">
        <v>84052</v>
      </c>
      <c r="J458" s="33">
        <v>84052</v>
      </c>
      <c r="K458" s="33">
        <f t="shared" si="303"/>
        <v>84052</v>
      </c>
      <c r="L458" s="33">
        <f t="shared" si="303"/>
        <v>57342</v>
      </c>
      <c r="M458" s="33">
        <f t="shared" si="303"/>
        <v>57145</v>
      </c>
      <c r="N458" s="33">
        <f t="shared" si="303"/>
        <v>56825</v>
      </c>
      <c r="O458" s="33">
        <f t="shared" si="303"/>
        <v>56825</v>
      </c>
      <c r="P458" s="33">
        <f t="shared" si="303"/>
        <v>56825</v>
      </c>
      <c r="Q458" s="33">
        <f t="shared" si="303"/>
        <v>56825</v>
      </c>
      <c r="R458" s="33">
        <f t="shared" si="303"/>
        <v>68245</v>
      </c>
      <c r="S458" s="33">
        <f t="shared" si="303"/>
        <v>38445</v>
      </c>
      <c r="T458" s="33">
        <f t="shared" si="303"/>
        <v>38324</v>
      </c>
      <c r="U458" s="33">
        <f t="shared" si="303"/>
        <v>38324</v>
      </c>
      <c r="V458" s="33">
        <f t="shared" si="303"/>
        <v>38324</v>
      </c>
      <c r="W458" s="33">
        <f t="shared" si="303"/>
        <v>38324</v>
      </c>
      <c r="X458" s="33">
        <f t="shared" si="303"/>
        <v>38324</v>
      </c>
      <c r="Y458" s="33">
        <f t="shared" si="303"/>
        <v>58484</v>
      </c>
      <c r="Z458" s="33">
        <f t="shared" si="303"/>
        <v>22164</v>
      </c>
      <c r="AA458" s="33">
        <f t="shared" si="304"/>
        <v>22164</v>
      </c>
      <c r="AB458" s="33">
        <f t="shared" si="304"/>
        <v>22164</v>
      </c>
      <c r="AC458" s="33">
        <f t="shared" si="304"/>
        <v>22164</v>
      </c>
      <c r="AD458" s="33">
        <f t="shared" si="304"/>
        <v>22164</v>
      </c>
      <c r="AE458" s="33">
        <f t="shared" si="304"/>
        <v>79476</v>
      </c>
      <c r="AF458" s="33">
        <f t="shared" si="304"/>
        <v>79476</v>
      </c>
      <c r="AG458" s="33">
        <f t="shared" si="304"/>
        <v>24271</v>
      </c>
      <c r="AH458" s="33">
        <f t="shared" si="304"/>
        <v>24271</v>
      </c>
      <c r="AI458" s="33">
        <f t="shared" si="304"/>
        <v>4111</v>
      </c>
      <c r="AJ458" s="33">
        <f t="shared" si="304"/>
        <v>4111</v>
      </c>
      <c r="AK458" s="33">
        <f t="shared" si="304"/>
        <v>4111</v>
      </c>
      <c r="AL458" s="33">
        <f t="shared" si="304"/>
        <v>58924</v>
      </c>
      <c r="AM458" s="34">
        <f t="shared" si="304"/>
        <v>58924</v>
      </c>
      <c r="AN458" s="62">
        <f t="shared" si="304"/>
        <v>3978</v>
      </c>
      <c r="AO458" s="33">
        <f t="shared" si="304"/>
        <v>3878</v>
      </c>
      <c r="AP458" s="33">
        <f t="shared" si="304"/>
        <v>2633</v>
      </c>
      <c r="AQ458" s="33">
        <f t="shared" si="305"/>
        <v>2633</v>
      </c>
      <c r="AR458" s="33">
        <f t="shared" si="305"/>
        <v>2633</v>
      </c>
      <c r="AS458" s="33">
        <f t="shared" si="305"/>
        <v>2383</v>
      </c>
      <c r="AT458" s="33">
        <f t="shared" si="305"/>
        <v>56271</v>
      </c>
      <c r="AU458" s="33">
        <f t="shared" si="305"/>
        <v>3601</v>
      </c>
      <c r="AV458" s="33">
        <f t="shared" si="305"/>
        <v>3517</v>
      </c>
      <c r="AW458" s="33">
        <f t="shared" si="305"/>
        <v>3391</v>
      </c>
      <c r="AX458" s="33">
        <f t="shared" si="305"/>
        <v>3391</v>
      </c>
      <c r="AY458" s="33">
        <f t="shared" si="305"/>
        <v>3391</v>
      </c>
      <c r="AZ458" s="33">
        <f t="shared" si="305"/>
        <v>58157</v>
      </c>
      <c r="BA458" s="33">
        <f t="shared" si="305"/>
        <v>58071</v>
      </c>
      <c r="BB458" s="33">
        <f t="shared" si="305"/>
        <v>5871</v>
      </c>
      <c r="BC458" s="33">
        <f t="shared" si="305"/>
        <v>5771</v>
      </c>
      <c r="BD458" s="33">
        <f t="shared" si="305"/>
        <v>5522</v>
      </c>
      <c r="BE458" s="33">
        <f t="shared" si="305"/>
        <v>5524</v>
      </c>
      <c r="BF458" s="33">
        <f t="shared" si="305"/>
        <v>5524</v>
      </c>
      <c r="BG458" s="33">
        <f t="shared" si="306"/>
        <v>5614</v>
      </c>
      <c r="BH458" s="33">
        <f t="shared" si="306"/>
        <v>74734</v>
      </c>
      <c r="BI458" s="33">
        <f t="shared" si="306"/>
        <v>40536</v>
      </c>
      <c r="BJ458" s="33">
        <f t="shared" si="306"/>
        <v>20376</v>
      </c>
      <c r="BK458" s="33">
        <f t="shared" si="306"/>
        <v>20356</v>
      </c>
      <c r="BL458" s="33">
        <f t="shared" si="306"/>
        <v>20421</v>
      </c>
      <c r="BM458" s="33">
        <f t="shared" si="306"/>
        <v>20421</v>
      </c>
      <c r="BN458" s="33">
        <f t="shared" si="306"/>
        <v>20171</v>
      </c>
      <c r="BO458" s="34">
        <f t="shared" si="306"/>
        <v>20207</v>
      </c>
      <c r="BP458" s="62">
        <f t="shared" si="306"/>
        <v>-9132</v>
      </c>
      <c r="BQ458" s="33">
        <f t="shared" si="306"/>
        <v>-9264</v>
      </c>
      <c r="BR458" s="33">
        <f t="shared" si="306"/>
        <v>-22229</v>
      </c>
      <c r="BS458" s="33">
        <f t="shared" si="306"/>
        <v>-22305</v>
      </c>
      <c r="BT458" s="33">
        <f t="shared" si="306"/>
        <v>-22305</v>
      </c>
      <c r="BU458" s="33">
        <f t="shared" si="306"/>
        <v>-22300</v>
      </c>
      <c r="BV458" s="33">
        <f t="shared" si="306"/>
        <v>-22300</v>
      </c>
      <c r="BW458" s="33">
        <f t="shared" si="307"/>
        <v>-22300</v>
      </c>
      <c r="BX458" s="33">
        <f t="shared" si="307"/>
        <v>-22300</v>
      </c>
      <c r="BY458" s="33">
        <f t="shared" si="307"/>
        <v>-22406</v>
      </c>
      <c r="BZ458" s="33">
        <f t="shared" si="307"/>
        <v>-22406</v>
      </c>
      <c r="CA458" s="33">
        <f t="shared" si="307"/>
        <v>-22406</v>
      </c>
      <c r="CB458" s="33">
        <f t="shared" si="307"/>
        <v>-22406</v>
      </c>
      <c r="CC458" s="33">
        <f t="shared" si="307"/>
        <v>-22406</v>
      </c>
      <c r="CD458" s="33">
        <f t="shared" si="307"/>
        <v>-22406</v>
      </c>
      <c r="CE458" s="33">
        <f t="shared" si="307"/>
        <v>-22406</v>
      </c>
      <c r="CF458" s="33">
        <f t="shared" si="307"/>
        <v>-22406</v>
      </c>
      <c r="CG458" s="33">
        <f t="shared" si="307"/>
        <v>-22406</v>
      </c>
      <c r="CH458" s="33">
        <f t="shared" si="307"/>
        <v>-22406</v>
      </c>
      <c r="CI458" s="33">
        <f t="shared" si="307"/>
        <v>-22406</v>
      </c>
      <c r="CJ458" s="33">
        <f t="shared" si="307"/>
        <v>-169</v>
      </c>
      <c r="CK458" s="33">
        <f t="shared" si="307"/>
        <v>-169</v>
      </c>
      <c r="CL458" s="33">
        <f t="shared" si="307"/>
        <v>-169</v>
      </c>
      <c r="CM458" s="33">
        <f t="shared" si="308"/>
        <v>-169</v>
      </c>
      <c r="CN458" s="33">
        <f t="shared" si="308"/>
        <v>-169</v>
      </c>
      <c r="CO458" s="33">
        <f t="shared" si="308"/>
        <v>-169</v>
      </c>
      <c r="CP458" s="33">
        <f t="shared" si="308"/>
        <v>-169</v>
      </c>
      <c r="CQ458" s="34">
        <f t="shared" si="308"/>
        <v>-169</v>
      </c>
      <c r="CR458" s="62">
        <f t="shared" si="308"/>
        <v>-169</v>
      </c>
      <c r="CS458" s="33">
        <f t="shared" si="308"/>
        <v>-169</v>
      </c>
      <c r="CT458" s="33">
        <f t="shared" si="308"/>
        <v>-169</v>
      </c>
      <c r="CU458" s="33">
        <f t="shared" si="308"/>
        <v>-169</v>
      </c>
      <c r="CV458" s="33">
        <f t="shared" si="308"/>
        <v>-169</v>
      </c>
      <c r="CW458" s="33">
        <f t="shared" si="308"/>
        <v>-169</v>
      </c>
      <c r="CX458" s="33">
        <f t="shared" si="308"/>
        <v>-169</v>
      </c>
      <c r="CY458" s="33">
        <f t="shared" si="308"/>
        <v>-169</v>
      </c>
      <c r="CZ458" s="33">
        <f t="shared" si="308"/>
        <v>-169</v>
      </c>
      <c r="DA458" s="33">
        <f t="shared" si="308"/>
        <v>-169</v>
      </c>
      <c r="DB458" s="33">
        <f t="shared" si="308"/>
        <v>-169</v>
      </c>
      <c r="DC458" s="33">
        <f t="shared" si="309"/>
        <v>-169</v>
      </c>
      <c r="DD458" s="33">
        <f t="shared" si="309"/>
        <v>-169</v>
      </c>
      <c r="DE458" s="33">
        <f t="shared" si="309"/>
        <v>-169</v>
      </c>
      <c r="DF458" s="33">
        <f t="shared" si="309"/>
        <v>-169</v>
      </c>
      <c r="DG458" s="33">
        <f t="shared" si="309"/>
        <v>-169</v>
      </c>
      <c r="DH458" s="33">
        <f t="shared" si="309"/>
        <v>-169</v>
      </c>
      <c r="DI458" s="33">
        <f t="shared" si="309"/>
        <v>-169</v>
      </c>
      <c r="DJ458" s="33">
        <f t="shared" si="309"/>
        <v>-169</v>
      </c>
      <c r="DK458" s="33">
        <f t="shared" si="309"/>
        <v>-169</v>
      </c>
      <c r="DL458" s="33">
        <f t="shared" si="309"/>
        <v>-169</v>
      </c>
      <c r="DM458" s="33">
        <f t="shared" si="309"/>
        <v>-169</v>
      </c>
      <c r="DN458" s="33">
        <f t="shared" si="309"/>
        <v>-169</v>
      </c>
      <c r="DO458" s="33">
        <f t="shared" si="309"/>
        <v>-169</v>
      </c>
      <c r="DP458" s="33">
        <f t="shared" si="309"/>
        <v>-169</v>
      </c>
      <c r="DQ458" s="33">
        <f t="shared" si="309"/>
        <v>-169</v>
      </c>
      <c r="DR458" s="33">
        <f t="shared" si="309"/>
        <v>-169</v>
      </c>
      <c r="DS458" s="33">
        <f t="shared" si="310"/>
        <v>-169</v>
      </c>
      <c r="DT458" s="33">
        <f t="shared" si="310"/>
        <v>-169</v>
      </c>
      <c r="DU458" s="33">
        <f t="shared" si="310"/>
        <v>-169</v>
      </c>
      <c r="DV458" s="33">
        <f t="shared" si="310"/>
        <v>-169</v>
      </c>
      <c r="DW458" s="33">
        <f t="shared" si="310"/>
        <v>-169</v>
      </c>
      <c r="DX458" s="33">
        <f t="shared" si="310"/>
        <v>-169</v>
      </c>
      <c r="DY458" s="33">
        <f t="shared" si="310"/>
        <v>-169</v>
      </c>
      <c r="DZ458" s="34">
        <f t="shared" si="310"/>
        <v>-169</v>
      </c>
      <c r="EA458" s="62">
        <f t="shared" si="310"/>
        <v>-169</v>
      </c>
      <c r="EB458" s="33">
        <f t="shared" si="310"/>
        <v>-169</v>
      </c>
      <c r="EC458" s="33">
        <f t="shared" si="310"/>
        <v>-169</v>
      </c>
      <c r="ED458" s="33">
        <f t="shared" si="310"/>
        <v>-169</v>
      </c>
      <c r="EE458" s="33">
        <f t="shared" si="310"/>
        <v>-169</v>
      </c>
      <c r="EF458" s="33">
        <f t="shared" si="310"/>
        <v>-169</v>
      </c>
      <c r="EG458" s="33">
        <f t="shared" si="310"/>
        <v>-169</v>
      </c>
      <c r="EH458" s="33">
        <f t="shared" si="310"/>
        <v>-169</v>
      </c>
      <c r="EI458" s="33">
        <f t="shared" si="311"/>
        <v>-169</v>
      </c>
      <c r="EJ458" s="33">
        <f t="shared" si="311"/>
        <v>-169</v>
      </c>
      <c r="EK458" s="33">
        <f t="shared" si="311"/>
        <v>-169</v>
      </c>
      <c r="EL458" s="33">
        <f t="shared" si="311"/>
        <v>-169</v>
      </c>
      <c r="EM458" s="33">
        <f t="shared" si="311"/>
        <v>-169</v>
      </c>
      <c r="EN458" s="33">
        <f t="shared" si="311"/>
        <v>-169</v>
      </c>
      <c r="EO458" s="33">
        <f t="shared" si="311"/>
        <v>-169</v>
      </c>
      <c r="EP458" s="33">
        <f t="shared" si="311"/>
        <v>-169</v>
      </c>
      <c r="EQ458" s="33">
        <f t="shared" si="311"/>
        <v>-169</v>
      </c>
      <c r="ER458" s="33">
        <f t="shared" si="311"/>
        <v>-169</v>
      </c>
      <c r="ES458" s="33">
        <f t="shared" si="311"/>
        <v>-169</v>
      </c>
      <c r="ET458" s="33">
        <f t="shared" si="311"/>
        <v>-169</v>
      </c>
      <c r="EU458" s="33">
        <f t="shared" si="311"/>
        <v>-169</v>
      </c>
      <c r="EV458" s="33">
        <f t="shared" si="311"/>
        <v>-169</v>
      </c>
      <c r="EW458" s="33">
        <f t="shared" si="311"/>
        <v>-169</v>
      </c>
      <c r="EX458" s="33">
        <f t="shared" si="311"/>
        <v>-169</v>
      </c>
      <c r="EY458" s="33">
        <f t="shared" si="312"/>
        <v>-169</v>
      </c>
      <c r="EZ458" s="33">
        <f t="shared" si="312"/>
        <v>-169</v>
      </c>
      <c r="FA458" s="33">
        <f t="shared" si="312"/>
        <v>-169</v>
      </c>
      <c r="FB458" s="34">
        <f t="shared" si="312"/>
        <v>-169</v>
      </c>
      <c r="FC458" s="62">
        <f t="shared" si="312"/>
        <v>-169</v>
      </c>
      <c r="FD458" s="33">
        <f t="shared" si="312"/>
        <v>-169</v>
      </c>
      <c r="FE458" s="33">
        <f t="shared" si="312"/>
        <v>-169</v>
      </c>
      <c r="FF458" s="33">
        <f t="shared" si="312"/>
        <v>-169</v>
      </c>
      <c r="FG458" s="33">
        <f t="shared" si="312"/>
        <v>-169</v>
      </c>
      <c r="FH458" s="33">
        <f t="shared" si="312"/>
        <v>-169</v>
      </c>
      <c r="FI458" s="33">
        <f t="shared" si="312"/>
        <v>-169</v>
      </c>
      <c r="FJ458" s="33">
        <f t="shared" si="312"/>
        <v>-169</v>
      </c>
      <c r="FK458" s="33">
        <f t="shared" si="312"/>
        <v>-169</v>
      </c>
      <c r="FL458" s="33">
        <f t="shared" si="312"/>
        <v>-169</v>
      </c>
      <c r="FM458" s="33">
        <f t="shared" si="312"/>
        <v>-169</v>
      </c>
      <c r="FN458" s="33">
        <f t="shared" si="312"/>
        <v>-169</v>
      </c>
      <c r="FO458" s="33">
        <f t="shared" si="313"/>
        <v>-169</v>
      </c>
      <c r="FP458" s="33">
        <f t="shared" si="313"/>
        <v>-169</v>
      </c>
      <c r="FQ458" s="33">
        <f t="shared" si="313"/>
        <v>-169</v>
      </c>
      <c r="FR458" s="33">
        <f t="shared" si="313"/>
        <v>-169</v>
      </c>
      <c r="FS458" s="33">
        <f t="shared" si="313"/>
        <v>-169</v>
      </c>
      <c r="FT458" s="33">
        <f t="shared" si="313"/>
        <v>-169</v>
      </c>
      <c r="FU458" s="33">
        <f t="shared" si="313"/>
        <v>-169</v>
      </c>
      <c r="FV458" s="33">
        <f t="shared" si="313"/>
        <v>-169</v>
      </c>
      <c r="FW458" s="33">
        <f t="shared" si="313"/>
        <v>-169</v>
      </c>
      <c r="FX458" s="33">
        <f t="shared" si="313"/>
        <v>-169</v>
      </c>
      <c r="FY458" s="33">
        <f t="shared" si="313"/>
        <v>-169</v>
      </c>
      <c r="FZ458" s="33">
        <f t="shared" si="313"/>
        <v>-169</v>
      </c>
      <c r="GA458" s="33">
        <f t="shared" si="313"/>
        <v>-169</v>
      </c>
      <c r="GB458" s="33">
        <f t="shared" si="313"/>
        <v>-169</v>
      </c>
      <c r="GC458" s="33">
        <f t="shared" si="313"/>
        <v>-169</v>
      </c>
      <c r="GD458" s="34">
        <f t="shared" si="313"/>
        <v>-169</v>
      </c>
      <c r="GE458" s="194"/>
    </row>
    <row r="459" spans="1:187" s="35" customFormat="1" ht="17" customHeight="1">
      <c r="A459" s="1">
        <v>1</v>
      </c>
      <c r="B459" s="1">
        <v>265</v>
      </c>
      <c r="C459" s="37" t="s">
        <v>203</v>
      </c>
      <c r="D459" s="33" t="s">
        <v>41</v>
      </c>
      <c r="E459" s="33" t="s">
        <v>203</v>
      </c>
      <c r="F459" s="33" t="s">
        <v>369</v>
      </c>
      <c r="G459" s="33" t="s">
        <v>198</v>
      </c>
      <c r="H459" s="34" t="s">
        <v>125</v>
      </c>
      <c r="I459" s="62">
        <v>22953</v>
      </c>
      <c r="J459" s="33">
        <v>22953</v>
      </c>
      <c r="K459" s="33">
        <f t="shared" si="303"/>
        <v>72873</v>
      </c>
      <c r="L459" s="33">
        <f t="shared" si="303"/>
        <v>46163</v>
      </c>
      <c r="M459" s="33">
        <f t="shared" si="303"/>
        <v>45876</v>
      </c>
      <c r="N459" s="33">
        <f t="shared" si="303"/>
        <v>45556</v>
      </c>
      <c r="O459" s="33">
        <f t="shared" si="303"/>
        <v>45556</v>
      </c>
      <c r="P459" s="33">
        <f t="shared" si="303"/>
        <v>45556</v>
      </c>
      <c r="Q459" s="33">
        <f t="shared" si="303"/>
        <v>125428</v>
      </c>
      <c r="R459" s="33">
        <f t="shared" si="303"/>
        <v>125328</v>
      </c>
      <c r="S459" s="33">
        <f t="shared" si="303"/>
        <v>95528</v>
      </c>
      <c r="T459" s="33">
        <f t="shared" si="303"/>
        <v>95302</v>
      </c>
      <c r="U459" s="33">
        <f t="shared" si="303"/>
        <v>55366</v>
      </c>
      <c r="V459" s="33">
        <f t="shared" si="303"/>
        <v>55266</v>
      </c>
      <c r="W459" s="33">
        <f t="shared" si="303"/>
        <v>55266</v>
      </c>
      <c r="X459" s="33">
        <f t="shared" si="303"/>
        <v>85298</v>
      </c>
      <c r="Y459" s="33">
        <f t="shared" si="303"/>
        <v>85214</v>
      </c>
      <c r="Z459" s="33">
        <f t="shared" si="303"/>
        <v>48894</v>
      </c>
      <c r="AA459" s="33">
        <f t="shared" si="304"/>
        <v>28906</v>
      </c>
      <c r="AB459" s="33">
        <f t="shared" si="304"/>
        <v>28760</v>
      </c>
      <c r="AC459" s="33">
        <f t="shared" si="304"/>
        <v>28660</v>
      </c>
      <c r="AD459" s="33">
        <f t="shared" si="304"/>
        <v>28660</v>
      </c>
      <c r="AE459" s="33">
        <f t="shared" si="304"/>
        <v>58727</v>
      </c>
      <c r="AF459" s="33">
        <f t="shared" si="304"/>
        <v>58727</v>
      </c>
      <c r="AG459" s="33">
        <f t="shared" si="304"/>
        <v>23682</v>
      </c>
      <c r="AH459" s="33">
        <f t="shared" si="304"/>
        <v>23682</v>
      </c>
      <c r="AI459" s="33">
        <f t="shared" si="304"/>
        <v>23084</v>
      </c>
      <c r="AJ459" s="33">
        <f t="shared" si="304"/>
        <v>23084</v>
      </c>
      <c r="AK459" s="33">
        <f t="shared" si="304"/>
        <v>23084</v>
      </c>
      <c r="AL459" s="33">
        <f t="shared" si="304"/>
        <v>123017</v>
      </c>
      <c r="AM459" s="34">
        <f t="shared" si="304"/>
        <v>103069</v>
      </c>
      <c r="AN459" s="62">
        <f t="shared" si="304"/>
        <v>38331</v>
      </c>
      <c r="AO459" s="33">
        <f t="shared" si="304"/>
        <v>38231</v>
      </c>
      <c r="AP459" s="33">
        <f t="shared" si="304"/>
        <v>17909</v>
      </c>
      <c r="AQ459" s="33">
        <f t="shared" si="305"/>
        <v>17909</v>
      </c>
      <c r="AR459" s="33">
        <f t="shared" si="305"/>
        <v>17909</v>
      </c>
      <c r="AS459" s="33">
        <f t="shared" si="305"/>
        <v>87747</v>
      </c>
      <c r="AT459" s="33">
        <f t="shared" si="305"/>
        <v>87588</v>
      </c>
      <c r="AU459" s="33">
        <f t="shared" si="305"/>
        <v>25126</v>
      </c>
      <c r="AV459" s="33">
        <f t="shared" si="305"/>
        <v>25042</v>
      </c>
      <c r="AW459" s="33">
        <f t="shared" si="305"/>
        <v>14812</v>
      </c>
      <c r="AX459" s="33">
        <f t="shared" si="305"/>
        <v>14812</v>
      </c>
      <c r="AY459" s="33">
        <f t="shared" si="305"/>
        <v>14812</v>
      </c>
      <c r="AZ459" s="33">
        <f t="shared" si="305"/>
        <v>84746</v>
      </c>
      <c r="BA459" s="33">
        <f t="shared" si="305"/>
        <v>84662</v>
      </c>
      <c r="BB459" s="33">
        <f t="shared" si="305"/>
        <v>20174</v>
      </c>
      <c r="BC459" s="33">
        <f t="shared" si="305"/>
        <v>19544</v>
      </c>
      <c r="BD459" s="33">
        <f t="shared" si="305"/>
        <v>9557</v>
      </c>
      <c r="BE459" s="33">
        <f t="shared" si="305"/>
        <v>9559</v>
      </c>
      <c r="BF459" s="33">
        <f t="shared" si="305"/>
        <v>9559</v>
      </c>
      <c r="BG459" s="33">
        <f t="shared" si="306"/>
        <v>59569</v>
      </c>
      <c r="BH459" s="33">
        <f t="shared" si="306"/>
        <v>59569</v>
      </c>
      <c r="BI459" s="33">
        <f t="shared" si="306"/>
        <v>5403</v>
      </c>
      <c r="BJ459" s="33">
        <f t="shared" si="306"/>
        <v>5403</v>
      </c>
      <c r="BK459" s="33">
        <f t="shared" si="306"/>
        <v>5146</v>
      </c>
      <c r="BL459" s="33">
        <f t="shared" si="306"/>
        <v>5164</v>
      </c>
      <c r="BM459" s="33">
        <f t="shared" si="306"/>
        <v>5164</v>
      </c>
      <c r="BN459" s="33">
        <f t="shared" si="306"/>
        <v>34866</v>
      </c>
      <c r="BO459" s="34">
        <f t="shared" si="306"/>
        <v>46049.5</v>
      </c>
      <c r="BP459" s="62">
        <f t="shared" si="306"/>
        <v>16131.5</v>
      </c>
      <c r="BQ459" s="33">
        <f t="shared" si="306"/>
        <v>15881.5</v>
      </c>
      <c r="BR459" s="33">
        <f t="shared" si="306"/>
        <v>-4091.5</v>
      </c>
      <c r="BS459" s="33">
        <f t="shared" si="306"/>
        <v>-4135.5</v>
      </c>
      <c r="BT459" s="33">
        <f t="shared" si="306"/>
        <v>-4135.5</v>
      </c>
      <c r="BU459" s="33">
        <f t="shared" si="306"/>
        <v>-4130.5</v>
      </c>
      <c r="BV459" s="33">
        <f t="shared" si="306"/>
        <v>-4130.5</v>
      </c>
      <c r="BW459" s="33">
        <f t="shared" si="307"/>
        <v>-4130.5</v>
      </c>
      <c r="BX459" s="33">
        <f t="shared" si="307"/>
        <v>-4130.5</v>
      </c>
      <c r="BY459" s="33">
        <f t="shared" si="307"/>
        <v>-5125.5</v>
      </c>
      <c r="BZ459" s="33">
        <f t="shared" si="307"/>
        <v>-5125.5</v>
      </c>
      <c r="CA459" s="33">
        <f t="shared" si="307"/>
        <v>-5125.5</v>
      </c>
      <c r="CB459" s="33">
        <f t="shared" si="307"/>
        <v>-5125.5</v>
      </c>
      <c r="CC459" s="33">
        <f t="shared" si="307"/>
        <v>-5125.5</v>
      </c>
      <c r="CD459" s="33">
        <f t="shared" si="307"/>
        <v>-5125.5</v>
      </c>
      <c r="CE459" s="33">
        <f t="shared" si="307"/>
        <v>-5125.5</v>
      </c>
      <c r="CF459" s="33">
        <f t="shared" si="307"/>
        <v>-5125.5</v>
      </c>
      <c r="CG459" s="33">
        <f t="shared" si="307"/>
        <v>-5125.5</v>
      </c>
      <c r="CH459" s="33">
        <f t="shared" si="307"/>
        <v>-5125.5</v>
      </c>
      <c r="CI459" s="33">
        <f t="shared" si="307"/>
        <v>-5125.5</v>
      </c>
      <c r="CJ459" s="33">
        <f t="shared" si="307"/>
        <v>-126</v>
      </c>
      <c r="CK459" s="33">
        <f t="shared" si="307"/>
        <v>-126</v>
      </c>
      <c r="CL459" s="33">
        <f t="shared" si="307"/>
        <v>-126</v>
      </c>
      <c r="CM459" s="33">
        <f t="shared" si="308"/>
        <v>-126</v>
      </c>
      <c r="CN459" s="33">
        <f t="shared" si="308"/>
        <v>-126</v>
      </c>
      <c r="CO459" s="33">
        <f t="shared" si="308"/>
        <v>-126</v>
      </c>
      <c r="CP459" s="33">
        <f t="shared" si="308"/>
        <v>-126</v>
      </c>
      <c r="CQ459" s="34">
        <f t="shared" si="308"/>
        <v>-126</v>
      </c>
      <c r="CR459" s="62">
        <f t="shared" si="308"/>
        <v>-126</v>
      </c>
      <c r="CS459" s="33">
        <f t="shared" si="308"/>
        <v>-126</v>
      </c>
      <c r="CT459" s="33">
        <f t="shared" si="308"/>
        <v>-126</v>
      </c>
      <c r="CU459" s="33">
        <f t="shared" si="308"/>
        <v>-126</v>
      </c>
      <c r="CV459" s="33">
        <f t="shared" si="308"/>
        <v>-126</v>
      </c>
      <c r="CW459" s="33">
        <f t="shared" si="308"/>
        <v>-126</v>
      </c>
      <c r="CX459" s="33">
        <f t="shared" si="308"/>
        <v>-126</v>
      </c>
      <c r="CY459" s="33">
        <f t="shared" si="308"/>
        <v>-126</v>
      </c>
      <c r="CZ459" s="33">
        <f t="shared" si="308"/>
        <v>-126</v>
      </c>
      <c r="DA459" s="33">
        <f t="shared" si="308"/>
        <v>-126</v>
      </c>
      <c r="DB459" s="33">
        <f t="shared" si="308"/>
        <v>-126</v>
      </c>
      <c r="DC459" s="33">
        <f t="shared" si="309"/>
        <v>-126</v>
      </c>
      <c r="DD459" s="33">
        <f t="shared" si="309"/>
        <v>-126</v>
      </c>
      <c r="DE459" s="33">
        <f t="shared" si="309"/>
        <v>-126</v>
      </c>
      <c r="DF459" s="33">
        <f t="shared" si="309"/>
        <v>-126</v>
      </c>
      <c r="DG459" s="33">
        <f t="shared" si="309"/>
        <v>-126</v>
      </c>
      <c r="DH459" s="33">
        <f t="shared" si="309"/>
        <v>-126</v>
      </c>
      <c r="DI459" s="33">
        <f t="shared" si="309"/>
        <v>-126</v>
      </c>
      <c r="DJ459" s="33">
        <f t="shared" si="309"/>
        <v>-126</v>
      </c>
      <c r="DK459" s="33">
        <f t="shared" si="309"/>
        <v>-126</v>
      </c>
      <c r="DL459" s="33">
        <f t="shared" si="309"/>
        <v>-126</v>
      </c>
      <c r="DM459" s="33">
        <f t="shared" si="309"/>
        <v>-126</v>
      </c>
      <c r="DN459" s="33">
        <f t="shared" si="309"/>
        <v>-126</v>
      </c>
      <c r="DO459" s="33">
        <f t="shared" si="309"/>
        <v>-126</v>
      </c>
      <c r="DP459" s="33">
        <f t="shared" si="309"/>
        <v>-126</v>
      </c>
      <c r="DQ459" s="33">
        <f t="shared" si="309"/>
        <v>-126</v>
      </c>
      <c r="DR459" s="33">
        <f t="shared" si="309"/>
        <v>-126</v>
      </c>
      <c r="DS459" s="33">
        <f t="shared" si="310"/>
        <v>-126</v>
      </c>
      <c r="DT459" s="33">
        <f t="shared" si="310"/>
        <v>-126</v>
      </c>
      <c r="DU459" s="33">
        <f t="shared" si="310"/>
        <v>-126</v>
      </c>
      <c r="DV459" s="33">
        <f t="shared" si="310"/>
        <v>-126</v>
      </c>
      <c r="DW459" s="33">
        <f t="shared" si="310"/>
        <v>-126</v>
      </c>
      <c r="DX459" s="33">
        <f t="shared" si="310"/>
        <v>-126</v>
      </c>
      <c r="DY459" s="33">
        <f t="shared" si="310"/>
        <v>-126</v>
      </c>
      <c r="DZ459" s="34">
        <f t="shared" si="310"/>
        <v>-126</v>
      </c>
      <c r="EA459" s="62">
        <f t="shared" si="310"/>
        <v>-126</v>
      </c>
      <c r="EB459" s="33">
        <f t="shared" si="310"/>
        <v>-126</v>
      </c>
      <c r="EC459" s="33">
        <f t="shared" si="310"/>
        <v>-126</v>
      </c>
      <c r="ED459" s="33">
        <f t="shared" si="310"/>
        <v>-126</v>
      </c>
      <c r="EE459" s="33">
        <f t="shared" si="310"/>
        <v>-126</v>
      </c>
      <c r="EF459" s="33">
        <f t="shared" si="310"/>
        <v>-126</v>
      </c>
      <c r="EG459" s="33">
        <f t="shared" si="310"/>
        <v>-126</v>
      </c>
      <c r="EH459" s="33">
        <f t="shared" si="310"/>
        <v>-126</v>
      </c>
      <c r="EI459" s="33">
        <f t="shared" si="311"/>
        <v>-126</v>
      </c>
      <c r="EJ459" s="33">
        <f t="shared" si="311"/>
        <v>-126</v>
      </c>
      <c r="EK459" s="33">
        <f t="shared" si="311"/>
        <v>-126</v>
      </c>
      <c r="EL459" s="33">
        <f t="shared" si="311"/>
        <v>-126</v>
      </c>
      <c r="EM459" s="33">
        <f t="shared" si="311"/>
        <v>-126</v>
      </c>
      <c r="EN459" s="33">
        <f t="shared" si="311"/>
        <v>-126</v>
      </c>
      <c r="EO459" s="33">
        <f t="shared" si="311"/>
        <v>-126</v>
      </c>
      <c r="EP459" s="33">
        <f t="shared" si="311"/>
        <v>-126</v>
      </c>
      <c r="EQ459" s="33">
        <f t="shared" si="311"/>
        <v>-126</v>
      </c>
      <c r="ER459" s="33">
        <f t="shared" si="311"/>
        <v>-126</v>
      </c>
      <c r="ES459" s="33">
        <f t="shared" si="311"/>
        <v>-126</v>
      </c>
      <c r="ET459" s="33">
        <f t="shared" si="311"/>
        <v>-126</v>
      </c>
      <c r="EU459" s="33">
        <f t="shared" si="311"/>
        <v>-126</v>
      </c>
      <c r="EV459" s="33">
        <f t="shared" si="311"/>
        <v>-126</v>
      </c>
      <c r="EW459" s="33">
        <f t="shared" si="311"/>
        <v>-126</v>
      </c>
      <c r="EX459" s="33">
        <f t="shared" si="311"/>
        <v>-126</v>
      </c>
      <c r="EY459" s="33">
        <f t="shared" si="312"/>
        <v>-126</v>
      </c>
      <c r="EZ459" s="33">
        <f t="shared" si="312"/>
        <v>-126</v>
      </c>
      <c r="FA459" s="33">
        <f t="shared" si="312"/>
        <v>-126</v>
      </c>
      <c r="FB459" s="34">
        <f t="shared" si="312"/>
        <v>-126</v>
      </c>
      <c r="FC459" s="62">
        <f t="shared" si="312"/>
        <v>-126</v>
      </c>
      <c r="FD459" s="33">
        <f t="shared" si="312"/>
        <v>-126</v>
      </c>
      <c r="FE459" s="33">
        <f t="shared" si="312"/>
        <v>-126</v>
      </c>
      <c r="FF459" s="33">
        <f t="shared" si="312"/>
        <v>-126</v>
      </c>
      <c r="FG459" s="33">
        <f t="shared" si="312"/>
        <v>-126</v>
      </c>
      <c r="FH459" s="33">
        <f t="shared" si="312"/>
        <v>-126</v>
      </c>
      <c r="FI459" s="33">
        <f t="shared" si="312"/>
        <v>-126</v>
      </c>
      <c r="FJ459" s="33">
        <f t="shared" si="312"/>
        <v>-126</v>
      </c>
      <c r="FK459" s="33">
        <f t="shared" si="312"/>
        <v>-126</v>
      </c>
      <c r="FL459" s="33">
        <f t="shared" si="312"/>
        <v>-126</v>
      </c>
      <c r="FM459" s="33">
        <f t="shared" si="312"/>
        <v>-126</v>
      </c>
      <c r="FN459" s="33">
        <f t="shared" si="312"/>
        <v>-126</v>
      </c>
      <c r="FO459" s="33">
        <f t="shared" si="313"/>
        <v>-126</v>
      </c>
      <c r="FP459" s="33">
        <f t="shared" si="313"/>
        <v>-126</v>
      </c>
      <c r="FQ459" s="33">
        <f t="shared" si="313"/>
        <v>-126</v>
      </c>
      <c r="FR459" s="33">
        <f t="shared" si="313"/>
        <v>-126</v>
      </c>
      <c r="FS459" s="33">
        <f t="shared" si="313"/>
        <v>-126</v>
      </c>
      <c r="FT459" s="33">
        <f t="shared" si="313"/>
        <v>-126</v>
      </c>
      <c r="FU459" s="33">
        <f t="shared" si="313"/>
        <v>-126</v>
      </c>
      <c r="FV459" s="33">
        <f t="shared" si="313"/>
        <v>-126</v>
      </c>
      <c r="FW459" s="33">
        <f t="shared" si="313"/>
        <v>-126</v>
      </c>
      <c r="FX459" s="33">
        <f t="shared" si="313"/>
        <v>-126</v>
      </c>
      <c r="FY459" s="33">
        <f t="shared" si="313"/>
        <v>-126</v>
      </c>
      <c r="FZ459" s="33">
        <f t="shared" si="313"/>
        <v>-126</v>
      </c>
      <c r="GA459" s="33">
        <f t="shared" si="313"/>
        <v>-126</v>
      </c>
      <c r="GB459" s="33">
        <f t="shared" si="313"/>
        <v>-126</v>
      </c>
      <c r="GC459" s="33">
        <f t="shared" si="313"/>
        <v>-126</v>
      </c>
      <c r="GD459" s="34">
        <f t="shared" si="313"/>
        <v>-126</v>
      </c>
      <c r="GE459" s="194"/>
    </row>
    <row r="460" spans="1:187" s="35" customFormat="1" ht="17" customHeight="1">
      <c r="A460" s="1">
        <v>1</v>
      </c>
      <c r="B460" s="1">
        <v>266</v>
      </c>
      <c r="C460" s="37" t="s">
        <v>204</v>
      </c>
      <c r="D460" s="33" t="s">
        <v>41</v>
      </c>
      <c r="E460" s="33" t="s">
        <v>205</v>
      </c>
      <c r="F460" s="33" t="s">
        <v>369</v>
      </c>
      <c r="G460" s="33" t="s">
        <v>198</v>
      </c>
      <c r="H460" s="34" t="s">
        <v>206</v>
      </c>
      <c r="I460" s="62">
        <v>54226.0000490901</v>
      </c>
      <c r="J460" s="33">
        <v>54226.0000490901</v>
      </c>
      <c r="K460" s="33">
        <f t="shared" si="303"/>
        <v>54226.0000490901</v>
      </c>
      <c r="L460" s="33">
        <f t="shared" si="303"/>
        <v>27516.0000490901</v>
      </c>
      <c r="M460" s="33">
        <f t="shared" si="303"/>
        <v>27242.0000490901</v>
      </c>
      <c r="N460" s="33">
        <f t="shared" si="303"/>
        <v>26922.0000490901</v>
      </c>
      <c r="O460" s="33">
        <f t="shared" si="303"/>
        <v>26922.0000490901</v>
      </c>
      <c r="P460" s="33">
        <f t="shared" si="303"/>
        <v>26922.0000490901</v>
      </c>
      <c r="Q460" s="33">
        <f t="shared" si="303"/>
        <v>97482.0000490901</v>
      </c>
      <c r="R460" s="33">
        <f t="shared" si="303"/>
        <v>58142.0000490901</v>
      </c>
      <c r="S460" s="33">
        <f t="shared" si="303"/>
        <v>28342.0000490901</v>
      </c>
      <c r="T460" s="33">
        <f t="shared" si="303"/>
        <v>28115.0000490901</v>
      </c>
      <c r="U460" s="33">
        <f t="shared" si="303"/>
        <v>28115.0000490901</v>
      </c>
      <c r="V460" s="33">
        <f t="shared" si="303"/>
        <v>27915.0000490901</v>
      </c>
      <c r="W460" s="33">
        <f t="shared" si="303"/>
        <v>27915.0000490901</v>
      </c>
      <c r="X460" s="33">
        <f t="shared" si="303"/>
        <v>80358.0000490901</v>
      </c>
      <c r="Y460" s="33">
        <f t="shared" si="303"/>
        <v>86774.0000490901</v>
      </c>
      <c r="Z460" s="33">
        <f t="shared" si="303"/>
        <v>67542.0000490901</v>
      </c>
      <c r="AA460" s="33">
        <f t="shared" si="304"/>
        <v>36162.0000490901</v>
      </c>
      <c r="AB460" s="33">
        <f t="shared" si="304"/>
        <v>35927.0000490901</v>
      </c>
      <c r="AC460" s="33">
        <f t="shared" si="304"/>
        <v>35677.0000490901</v>
      </c>
      <c r="AD460" s="33">
        <f t="shared" si="304"/>
        <v>35677.0000490901</v>
      </c>
      <c r="AE460" s="33">
        <f t="shared" si="304"/>
        <v>80302.000049090129</v>
      </c>
      <c r="AF460" s="33">
        <f t="shared" si="304"/>
        <v>80302.000049090129</v>
      </c>
      <c r="AG460" s="33">
        <f t="shared" si="304"/>
        <v>33447.000049090129</v>
      </c>
      <c r="AH460" s="33">
        <f t="shared" si="304"/>
        <v>33546.000049090129</v>
      </c>
      <c r="AI460" s="33">
        <f t="shared" si="304"/>
        <v>32929.000049090129</v>
      </c>
      <c r="AJ460" s="33">
        <f t="shared" si="304"/>
        <v>32879.000049090129</v>
      </c>
      <c r="AK460" s="33">
        <f t="shared" si="304"/>
        <v>32244.000049090129</v>
      </c>
      <c r="AL460" s="33">
        <f t="shared" si="304"/>
        <v>94957.000049090129</v>
      </c>
      <c r="AM460" s="34">
        <f t="shared" si="304"/>
        <v>94977.000049090129</v>
      </c>
      <c r="AN460" s="62">
        <f t="shared" si="304"/>
        <v>28631.000049090129</v>
      </c>
      <c r="AO460" s="33">
        <f t="shared" si="304"/>
        <v>28431.000049090129</v>
      </c>
      <c r="AP460" s="33">
        <f t="shared" si="304"/>
        <v>27862.000049090129</v>
      </c>
      <c r="AQ460" s="33">
        <f t="shared" si="305"/>
        <v>27862.000049090129</v>
      </c>
      <c r="AR460" s="33">
        <f t="shared" si="305"/>
        <v>27862.000049090129</v>
      </c>
      <c r="AS460" s="33">
        <f t="shared" si="305"/>
        <v>78108.000049090129</v>
      </c>
      <c r="AT460" s="33">
        <f t="shared" si="305"/>
        <v>77949.000049090129</v>
      </c>
      <c r="AU460" s="33">
        <f t="shared" si="305"/>
        <v>13929.000049090129</v>
      </c>
      <c r="AV460" s="33">
        <f t="shared" si="305"/>
        <v>13845.000049090129</v>
      </c>
      <c r="AW460" s="33">
        <f t="shared" si="305"/>
        <v>13706.000049090129</v>
      </c>
      <c r="AX460" s="33">
        <f t="shared" si="305"/>
        <v>14076.000049090129</v>
      </c>
      <c r="AY460" s="33">
        <f t="shared" si="305"/>
        <v>14076.000049090129</v>
      </c>
      <c r="AZ460" s="33">
        <f t="shared" si="305"/>
        <v>84606.000049090129</v>
      </c>
      <c r="BA460" s="33">
        <f t="shared" si="305"/>
        <v>84622.000049090129</v>
      </c>
      <c r="BB460" s="33">
        <f t="shared" si="305"/>
        <v>20062.000049090129</v>
      </c>
      <c r="BC460" s="33">
        <f t="shared" si="305"/>
        <v>19732.000049090129</v>
      </c>
      <c r="BD460" s="33">
        <f t="shared" si="305"/>
        <v>11889.000049090129</v>
      </c>
      <c r="BE460" s="33">
        <f t="shared" si="305"/>
        <v>7211.0000490901293</v>
      </c>
      <c r="BF460" s="33">
        <f t="shared" si="305"/>
        <v>7211.0000490901293</v>
      </c>
      <c r="BG460" s="33">
        <f t="shared" si="306"/>
        <v>56631.000049090129</v>
      </c>
      <c r="BH460" s="33">
        <f t="shared" si="306"/>
        <v>56791.000049090129</v>
      </c>
      <c r="BI460" s="33">
        <f t="shared" si="306"/>
        <v>14273.000049090129</v>
      </c>
      <c r="BJ460" s="33">
        <f t="shared" si="306"/>
        <v>14273.000049090129</v>
      </c>
      <c r="BK460" s="33">
        <f t="shared" si="306"/>
        <v>-24412.799950909859</v>
      </c>
      <c r="BL460" s="33">
        <f t="shared" si="306"/>
        <v>-24394.799950909859</v>
      </c>
      <c r="BM460" s="33">
        <f t="shared" si="306"/>
        <v>-24394.799950909859</v>
      </c>
      <c r="BN460" s="33">
        <f t="shared" si="306"/>
        <v>10635.200049090141</v>
      </c>
      <c r="BO460" s="34">
        <f t="shared" si="306"/>
        <v>10645.200049090141</v>
      </c>
      <c r="BP460" s="62">
        <f t="shared" si="306"/>
        <v>-14984.799950909859</v>
      </c>
      <c r="BQ460" s="33">
        <f t="shared" si="306"/>
        <v>-14792.799950909859</v>
      </c>
      <c r="BR460" s="33">
        <f t="shared" si="306"/>
        <v>-18456.799950909859</v>
      </c>
      <c r="BS460" s="33">
        <f t="shared" si="306"/>
        <v>-18506.799950909859</v>
      </c>
      <c r="BT460" s="33">
        <f t="shared" si="306"/>
        <v>-18506.799950909859</v>
      </c>
      <c r="BU460" s="33">
        <f t="shared" si="306"/>
        <v>-18501.799950909859</v>
      </c>
      <c r="BV460" s="33">
        <f t="shared" si="306"/>
        <v>-18501.799950909859</v>
      </c>
      <c r="BW460" s="33">
        <f t="shared" si="307"/>
        <v>-18376.799950909859</v>
      </c>
      <c r="BX460" s="33">
        <f t="shared" si="307"/>
        <v>-26216.799950909859</v>
      </c>
      <c r="BY460" s="33">
        <f t="shared" si="307"/>
        <v>-26469.799950909859</v>
      </c>
      <c r="BZ460" s="33">
        <f t="shared" si="307"/>
        <v>-26469.799950909859</v>
      </c>
      <c r="CA460" s="33">
        <f t="shared" si="307"/>
        <v>-26469.799950909859</v>
      </c>
      <c r="CB460" s="33">
        <f t="shared" si="307"/>
        <v>-26469.799950909859</v>
      </c>
      <c r="CC460" s="33">
        <f t="shared" si="307"/>
        <v>-26469.799950909859</v>
      </c>
      <c r="CD460" s="33">
        <f t="shared" si="307"/>
        <v>-26469.799950909859</v>
      </c>
      <c r="CE460" s="33">
        <f t="shared" si="307"/>
        <v>-26469.799950909859</v>
      </c>
      <c r="CF460" s="33">
        <f t="shared" si="307"/>
        <v>-26469.799950909859</v>
      </c>
      <c r="CG460" s="33">
        <f t="shared" si="307"/>
        <v>-26469.799950909859</v>
      </c>
      <c r="CH460" s="33">
        <f t="shared" si="307"/>
        <v>-26469.799950909859</v>
      </c>
      <c r="CI460" s="33">
        <f t="shared" si="307"/>
        <v>-26469.799950909859</v>
      </c>
      <c r="CJ460" s="33">
        <f t="shared" si="307"/>
        <v>-469.79995090985904</v>
      </c>
      <c r="CK460" s="33">
        <f t="shared" si="307"/>
        <v>-469.79995090985904</v>
      </c>
      <c r="CL460" s="33">
        <f t="shared" si="307"/>
        <v>-469.79995090985904</v>
      </c>
      <c r="CM460" s="33">
        <f t="shared" si="308"/>
        <v>-469.79995090985904</v>
      </c>
      <c r="CN460" s="33">
        <f t="shared" si="308"/>
        <v>-469.79995090985904</v>
      </c>
      <c r="CO460" s="33">
        <f t="shared" si="308"/>
        <v>-469.79995090985904</v>
      </c>
      <c r="CP460" s="33">
        <f t="shared" si="308"/>
        <v>-469.79995090985904</v>
      </c>
      <c r="CQ460" s="34">
        <f t="shared" si="308"/>
        <v>-469.79995090985904</v>
      </c>
      <c r="CR460" s="62">
        <f t="shared" si="308"/>
        <v>-469.79995090985904</v>
      </c>
      <c r="CS460" s="33">
        <f t="shared" si="308"/>
        <v>-469.79995090985904</v>
      </c>
      <c r="CT460" s="33">
        <f t="shared" si="308"/>
        <v>-469.79995090985904</v>
      </c>
      <c r="CU460" s="33">
        <f t="shared" si="308"/>
        <v>-469.79995090985904</v>
      </c>
      <c r="CV460" s="33">
        <f t="shared" si="308"/>
        <v>-469.79995090985904</v>
      </c>
      <c r="CW460" s="33">
        <f t="shared" si="308"/>
        <v>-469.79995090985904</v>
      </c>
      <c r="CX460" s="33">
        <f t="shared" si="308"/>
        <v>-469.79995090985904</v>
      </c>
      <c r="CY460" s="33">
        <f t="shared" si="308"/>
        <v>-469.79995090985904</v>
      </c>
      <c r="CZ460" s="33">
        <f t="shared" si="308"/>
        <v>-469.79995090985904</v>
      </c>
      <c r="DA460" s="33">
        <f t="shared" si="308"/>
        <v>-469.79995090985904</v>
      </c>
      <c r="DB460" s="33">
        <f t="shared" si="308"/>
        <v>-469.79995090985904</v>
      </c>
      <c r="DC460" s="33">
        <f t="shared" si="309"/>
        <v>-469.79995090985904</v>
      </c>
      <c r="DD460" s="33">
        <f t="shared" si="309"/>
        <v>-469.79995090985904</v>
      </c>
      <c r="DE460" s="33">
        <f t="shared" si="309"/>
        <v>-469.79995090985904</v>
      </c>
      <c r="DF460" s="33">
        <f t="shared" si="309"/>
        <v>-469.79995090985904</v>
      </c>
      <c r="DG460" s="33">
        <f t="shared" si="309"/>
        <v>-469.79995090985904</v>
      </c>
      <c r="DH460" s="33">
        <f t="shared" si="309"/>
        <v>-469.79995090985904</v>
      </c>
      <c r="DI460" s="33">
        <f t="shared" si="309"/>
        <v>-469.79995090985904</v>
      </c>
      <c r="DJ460" s="33">
        <f t="shared" si="309"/>
        <v>-469.79995090985904</v>
      </c>
      <c r="DK460" s="33">
        <f t="shared" si="309"/>
        <v>-469.79995090985904</v>
      </c>
      <c r="DL460" s="33">
        <f t="shared" si="309"/>
        <v>-469.79995090985904</v>
      </c>
      <c r="DM460" s="33">
        <f t="shared" si="309"/>
        <v>-469.79995090985904</v>
      </c>
      <c r="DN460" s="33">
        <f t="shared" si="309"/>
        <v>-469.79995090985904</v>
      </c>
      <c r="DO460" s="33">
        <f t="shared" si="309"/>
        <v>-469.79995090985904</v>
      </c>
      <c r="DP460" s="33">
        <f t="shared" si="309"/>
        <v>-469.79995090985904</v>
      </c>
      <c r="DQ460" s="33">
        <f t="shared" si="309"/>
        <v>-469.79995090985904</v>
      </c>
      <c r="DR460" s="33">
        <f t="shared" si="309"/>
        <v>-469.79995090985904</v>
      </c>
      <c r="DS460" s="33">
        <f t="shared" si="310"/>
        <v>-469.79995090985904</v>
      </c>
      <c r="DT460" s="33">
        <f t="shared" si="310"/>
        <v>-469.79995090985904</v>
      </c>
      <c r="DU460" s="33">
        <f t="shared" si="310"/>
        <v>-469.79995090985904</v>
      </c>
      <c r="DV460" s="33">
        <f t="shared" si="310"/>
        <v>-469.79995090985904</v>
      </c>
      <c r="DW460" s="33">
        <f t="shared" si="310"/>
        <v>-469.79995090985904</v>
      </c>
      <c r="DX460" s="33">
        <f t="shared" si="310"/>
        <v>-469.79995090985904</v>
      </c>
      <c r="DY460" s="33">
        <f t="shared" si="310"/>
        <v>-469.79995090985904</v>
      </c>
      <c r="DZ460" s="34">
        <f t="shared" si="310"/>
        <v>-469.79995090985904</v>
      </c>
      <c r="EA460" s="62">
        <f t="shared" si="310"/>
        <v>-469.79995090985904</v>
      </c>
      <c r="EB460" s="33">
        <f t="shared" si="310"/>
        <v>-469.79995090985904</v>
      </c>
      <c r="EC460" s="33">
        <f t="shared" si="310"/>
        <v>-469.79995090985904</v>
      </c>
      <c r="ED460" s="33">
        <f t="shared" si="310"/>
        <v>-469.79995090985904</v>
      </c>
      <c r="EE460" s="33">
        <f t="shared" si="310"/>
        <v>-469.79995090985904</v>
      </c>
      <c r="EF460" s="33">
        <f t="shared" si="310"/>
        <v>-469.79995090985904</v>
      </c>
      <c r="EG460" s="33">
        <f t="shared" si="310"/>
        <v>-469.79995090985904</v>
      </c>
      <c r="EH460" s="33">
        <f t="shared" si="310"/>
        <v>-469.79995090985904</v>
      </c>
      <c r="EI460" s="33">
        <f t="shared" si="311"/>
        <v>-469.79995090985904</v>
      </c>
      <c r="EJ460" s="33">
        <f t="shared" si="311"/>
        <v>-469.79995090985904</v>
      </c>
      <c r="EK460" s="33">
        <f t="shared" si="311"/>
        <v>-469.79995090985904</v>
      </c>
      <c r="EL460" s="33">
        <f t="shared" si="311"/>
        <v>-469.79995090985904</v>
      </c>
      <c r="EM460" s="33">
        <f t="shared" si="311"/>
        <v>-469.79995090985904</v>
      </c>
      <c r="EN460" s="33">
        <f t="shared" si="311"/>
        <v>-469.79995090985904</v>
      </c>
      <c r="EO460" s="33">
        <f t="shared" si="311"/>
        <v>-469.79995090985904</v>
      </c>
      <c r="EP460" s="33">
        <f t="shared" si="311"/>
        <v>-469.79995090985904</v>
      </c>
      <c r="EQ460" s="33">
        <f t="shared" si="311"/>
        <v>-469.79995090985904</v>
      </c>
      <c r="ER460" s="33">
        <f t="shared" si="311"/>
        <v>-469.79995090985904</v>
      </c>
      <c r="ES460" s="33">
        <f t="shared" si="311"/>
        <v>-469.79995090985904</v>
      </c>
      <c r="ET460" s="33">
        <f t="shared" si="311"/>
        <v>-469.79995090985904</v>
      </c>
      <c r="EU460" s="33">
        <f t="shared" si="311"/>
        <v>-469.79995090985904</v>
      </c>
      <c r="EV460" s="33">
        <f t="shared" si="311"/>
        <v>-469.79995090985904</v>
      </c>
      <c r="EW460" s="33">
        <f t="shared" si="311"/>
        <v>-469.79995090985904</v>
      </c>
      <c r="EX460" s="33">
        <f t="shared" si="311"/>
        <v>-469.79995090985904</v>
      </c>
      <c r="EY460" s="33">
        <f t="shared" si="312"/>
        <v>-469.79995090985904</v>
      </c>
      <c r="EZ460" s="33">
        <f t="shared" si="312"/>
        <v>-469.79995090985904</v>
      </c>
      <c r="FA460" s="33">
        <f t="shared" si="312"/>
        <v>-469.79995090985904</v>
      </c>
      <c r="FB460" s="34">
        <f t="shared" si="312"/>
        <v>-469.79995090985904</v>
      </c>
      <c r="FC460" s="62">
        <f t="shared" si="312"/>
        <v>-469.79995090985904</v>
      </c>
      <c r="FD460" s="33">
        <f t="shared" si="312"/>
        <v>-469.79995090985904</v>
      </c>
      <c r="FE460" s="33">
        <f t="shared" si="312"/>
        <v>-469.79995090985904</v>
      </c>
      <c r="FF460" s="33">
        <f t="shared" si="312"/>
        <v>-469.79995090985904</v>
      </c>
      <c r="FG460" s="33">
        <f t="shared" si="312"/>
        <v>-469.79995090985904</v>
      </c>
      <c r="FH460" s="33">
        <f t="shared" si="312"/>
        <v>-469.79995090985904</v>
      </c>
      <c r="FI460" s="33">
        <f t="shared" si="312"/>
        <v>-469.79995090985904</v>
      </c>
      <c r="FJ460" s="33">
        <f t="shared" si="312"/>
        <v>-469.79995090985904</v>
      </c>
      <c r="FK460" s="33">
        <f t="shared" si="312"/>
        <v>-469.79995090985904</v>
      </c>
      <c r="FL460" s="33">
        <f t="shared" si="312"/>
        <v>-469.79995090985904</v>
      </c>
      <c r="FM460" s="33">
        <f t="shared" si="312"/>
        <v>-469.79995090985904</v>
      </c>
      <c r="FN460" s="33">
        <f t="shared" si="312"/>
        <v>-469.79995090985904</v>
      </c>
      <c r="FO460" s="33">
        <f t="shared" si="313"/>
        <v>-469.79995090985904</v>
      </c>
      <c r="FP460" s="33">
        <f t="shared" si="313"/>
        <v>-469.79995090985904</v>
      </c>
      <c r="FQ460" s="33">
        <f t="shared" si="313"/>
        <v>-469.79995090985904</v>
      </c>
      <c r="FR460" s="33">
        <f t="shared" si="313"/>
        <v>-469.79995090985904</v>
      </c>
      <c r="FS460" s="33">
        <f t="shared" si="313"/>
        <v>-469.79995090985904</v>
      </c>
      <c r="FT460" s="33">
        <f t="shared" si="313"/>
        <v>-469.79995090985904</v>
      </c>
      <c r="FU460" s="33">
        <f t="shared" si="313"/>
        <v>-469.79995090985904</v>
      </c>
      <c r="FV460" s="33">
        <f t="shared" si="313"/>
        <v>-469.79995090985904</v>
      </c>
      <c r="FW460" s="33">
        <f t="shared" si="313"/>
        <v>-469.79995090985904</v>
      </c>
      <c r="FX460" s="33">
        <f t="shared" si="313"/>
        <v>-469.79995090985904</v>
      </c>
      <c r="FY460" s="33">
        <f t="shared" si="313"/>
        <v>-469.79995090985904</v>
      </c>
      <c r="FZ460" s="33">
        <f t="shared" si="313"/>
        <v>-469.79995090985904</v>
      </c>
      <c r="GA460" s="33">
        <f t="shared" si="313"/>
        <v>-469.79995090985904</v>
      </c>
      <c r="GB460" s="33">
        <f t="shared" si="313"/>
        <v>-469.79995090985904</v>
      </c>
      <c r="GC460" s="33">
        <f t="shared" si="313"/>
        <v>-469.79995090985904</v>
      </c>
      <c r="GD460" s="34">
        <f t="shared" si="313"/>
        <v>-469.79995090985904</v>
      </c>
      <c r="GE460" s="194"/>
    </row>
    <row r="461" spans="1:187" s="35" customFormat="1" ht="17" customHeight="1">
      <c r="A461" s="1">
        <v>1</v>
      </c>
      <c r="B461" s="1">
        <v>267</v>
      </c>
      <c r="C461" s="37" t="s">
        <v>207</v>
      </c>
      <c r="D461" s="33" t="s">
        <v>41</v>
      </c>
      <c r="E461" s="33" t="s">
        <v>207</v>
      </c>
      <c r="F461" s="33" t="s">
        <v>369</v>
      </c>
      <c r="G461" s="33" t="s">
        <v>198</v>
      </c>
      <c r="H461" s="34" t="s">
        <v>208</v>
      </c>
      <c r="I461" s="62">
        <v>44804</v>
      </c>
      <c r="J461" s="33">
        <v>44804</v>
      </c>
      <c r="K461" s="33">
        <f t="shared" si="303"/>
        <v>44804</v>
      </c>
      <c r="L461" s="33">
        <f t="shared" si="303"/>
        <v>18094</v>
      </c>
      <c r="M461" s="33">
        <f t="shared" si="303"/>
        <v>61781</v>
      </c>
      <c r="N461" s="33">
        <f t="shared" si="303"/>
        <v>16813</v>
      </c>
      <c r="O461" s="33">
        <f t="shared" si="303"/>
        <v>16813</v>
      </c>
      <c r="P461" s="33">
        <f t="shared" si="303"/>
        <v>16813</v>
      </c>
      <c r="Q461" s="33">
        <f t="shared" si="303"/>
        <v>40538</v>
      </c>
      <c r="R461" s="33">
        <f t="shared" si="303"/>
        <v>40438</v>
      </c>
      <c r="S461" s="33">
        <f t="shared" si="303"/>
        <v>34158</v>
      </c>
      <c r="T461" s="33">
        <f t="shared" si="303"/>
        <v>33736</v>
      </c>
      <c r="U461" s="33">
        <f t="shared" si="303"/>
        <v>15256</v>
      </c>
      <c r="V461" s="33">
        <f t="shared" si="303"/>
        <v>15156</v>
      </c>
      <c r="W461" s="33">
        <f t="shared" si="303"/>
        <v>15156</v>
      </c>
      <c r="X461" s="33">
        <f t="shared" si="303"/>
        <v>59631</v>
      </c>
      <c r="Y461" s="33">
        <f t="shared" si="303"/>
        <v>69347</v>
      </c>
      <c r="Z461" s="33">
        <f t="shared" si="303"/>
        <v>66347</v>
      </c>
      <c r="AA461" s="33">
        <f t="shared" si="304"/>
        <v>11643</v>
      </c>
      <c r="AB461" s="33">
        <f t="shared" si="304"/>
        <v>10915</v>
      </c>
      <c r="AC461" s="33">
        <f t="shared" si="304"/>
        <v>10815</v>
      </c>
      <c r="AD461" s="33">
        <f t="shared" si="304"/>
        <v>10815</v>
      </c>
      <c r="AE461" s="33">
        <f t="shared" si="304"/>
        <v>49738</v>
      </c>
      <c r="AF461" s="33">
        <f t="shared" si="304"/>
        <v>49738</v>
      </c>
      <c r="AG461" s="33">
        <f t="shared" si="304"/>
        <v>14693</v>
      </c>
      <c r="AH461" s="33">
        <f t="shared" si="304"/>
        <v>30502</v>
      </c>
      <c r="AI461" s="33">
        <f t="shared" si="304"/>
        <v>9273</v>
      </c>
      <c r="AJ461" s="33">
        <f t="shared" si="304"/>
        <v>9293</v>
      </c>
      <c r="AK461" s="33">
        <f t="shared" si="304"/>
        <v>9293</v>
      </c>
      <c r="AL461" s="33">
        <f t="shared" si="304"/>
        <v>75123</v>
      </c>
      <c r="AM461" s="34">
        <f t="shared" si="304"/>
        <v>61263</v>
      </c>
      <c r="AN461" s="62">
        <f t="shared" si="304"/>
        <v>39849.299999999988</v>
      </c>
      <c r="AO461" s="33">
        <f t="shared" si="304"/>
        <v>12129.299999999988</v>
      </c>
      <c r="AP461" s="33">
        <f t="shared" si="304"/>
        <v>12129.299999999988</v>
      </c>
      <c r="AQ461" s="33">
        <f t="shared" si="305"/>
        <v>12129.299999999988</v>
      </c>
      <c r="AR461" s="33">
        <f t="shared" si="305"/>
        <v>12129.299999999988</v>
      </c>
      <c r="AS461" s="33">
        <f t="shared" si="305"/>
        <v>97382.719999999972</v>
      </c>
      <c r="AT461" s="33">
        <f t="shared" si="305"/>
        <v>97382.719999999972</v>
      </c>
      <c r="AU461" s="33">
        <f t="shared" si="305"/>
        <v>51012.719999999972</v>
      </c>
      <c r="AV461" s="33">
        <f t="shared" si="305"/>
        <v>12288.719999999972</v>
      </c>
      <c r="AW461" s="33">
        <f t="shared" si="305"/>
        <v>10136.719999999972</v>
      </c>
      <c r="AX461" s="33">
        <f t="shared" si="305"/>
        <v>10136.719999999972</v>
      </c>
      <c r="AY461" s="33">
        <f t="shared" si="305"/>
        <v>10136.719999999972</v>
      </c>
      <c r="AZ461" s="33">
        <f t="shared" si="305"/>
        <v>31270.719999999972</v>
      </c>
      <c r="BA461" s="33">
        <f t="shared" si="305"/>
        <v>31164.719999999972</v>
      </c>
      <c r="BB461" s="33">
        <f t="shared" si="305"/>
        <v>14965.719999999972</v>
      </c>
      <c r="BC461" s="33">
        <f t="shared" si="305"/>
        <v>15045.719999999972</v>
      </c>
      <c r="BD461" s="33">
        <f t="shared" si="305"/>
        <v>12270.719999999972</v>
      </c>
      <c r="BE461" s="33">
        <f t="shared" si="305"/>
        <v>12272.719999999972</v>
      </c>
      <c r="BF461" s="33">
        <f t="shared" si="305"/>
        <v>12272.719999999972</v>
      </c>
      <c r="BG461" s="33">
        <f t="shared" si="306"/>
        <v>52466.719999999972</v>
      </c>
      <c r="BH461" s="33">
        <f t="shared" si="306"/>
        <v>52466.719999999972</v>
      </c>
      <c r="BI461" s="33">
        <f t="shared" si="306"/>
        <v>18268.719999999972</v>
      </c>
      <c r="BJ461" s="33">
        <f t="shared" si="306"/>
        <v>31708.719999999972</v>
      </c>
      <c r="BK461" s="33">
        <f t="shared" si="306"/>
        <v>19570.719999999972</v>
      </c>
      <c r="BL461" s="33">
        <f t="shared" si="306"/>
        <v>9507.7199999999721</v>
      </c>
      <c r="BM461" s="33">
        <f t="shared" si="306"/>
        <v>9507.7199999999721</v>
      </c>
      <c r="BN461" s="33">
        <f t="shared" si="306"/>
        <v>29911.719999999972</v>
      </c>
      <c r="BO461" s="34">
        <f t="shared" si="306"/>
        <v>-5375.0799999999581</v>
      </c>
      <c r="BP461" s="62">
        <f t="shared" si="306"/>
        <v>-15325.079999999958</v>
      </c>
      <c r="BQ461" s="33">
        <f t="shared" si="306"/>
        <v>-14325.079999999958</v>
      </c>
      <c r="BR461" s="33">
        <f t="shared" si="306"/>
        <v>-22641.079999999958</v>
      </c>
      <c r="BS461" s="33">
        <f t="shared" si="306"/>
        <v>-22641.079999999958</v>
      </c>
      <c r="BT461" s="33">
        <f t="shared" si="306"/>
        <v>-22641.079999999958</v>
      </c>
      <c r="BU461" s="33">
        <f t="shared" si="306"/>
        <v>-20641.079999999958</v>
      </c>
      <c r="BV461" s="33">
        <f t="shared" si="306"/>
        <v>-20641.079999999958</v>
      </c>
      <c r="BW461" s="33">
        <f t="shared" si="307"/>
        <v>-20641.079999999958</v>
      </c>
      <c r="BX461" s="33">
        <f t="shared" si="307"/>
        <v>-20641.079999999958</v>
      </c>
      <c r="BY461" s="33">
        <f t="shared" si="307"/>
        <v>-20641.079999999958</v>
      </c>
      <c r="BZ461" s="33">
        <f t="shared" si="307"/>
        <v>-20641.079999999958</v>
      </c>
      <c r="CA461" s="33">
        <f t="shared" si="307"/>
        <v>-20641.079999999958</v>
      </c>
      <c r="CB461" s="33">
        <f t="shared" si="307"/>
        <v>-20641.079999999958</v>
      </c>
      <c r="CC461" s="33">
        <f t="shared" si="307"/>
        <v>-20641.079999999958</v>
      </c>
      <c r="CD461" s="33">
        <f t="shared" si="307"/>
        <v>-20641.079999999958</v>
      </c>
      <c r="CE461" s="33">
        <f t="shared" si="307"/>
        <v>-20641.079999999958</v>
      </c>
      <c r="CF461" s="33">
        <f t="shared" si="307"/>
        <v>-20641.079999999958</v>
      </c>
      <c r="CG461" s="33">
        <f t="shared" si="307"/>
        <v>-20641.079999999958</v>
      </c>
      <c r="CH461" s="33">
        <f t="shared" si="307"/>
        <v>-20641.079999999958</v>
      </c>
      <c r="CI461" s="33">
        <f t="shared" si="307"/>
        <v>-20641.079999999958</v>
      </c>
      <c r="CJ461" s="33">
        <f t="shared" si="307"/>
        <v>-354.28000000002794</v>
      </c>
      <c r="CK461" s="33">
        <f t="shared" si="307"/>
        <v>-354.28000000002794</v>
      </c>
      <c r="CL461" s="33">
        <f t="shared" si="307"/>
        <v>-354.28000000002794</v>
      </c>
      <c r="CM461" s="33">
        <f t="shared" si="308"/>
        <v>-354.28000000002794</v>
      </c>
      <c r="CN461" s="33">
        <f t="shared" si="308"/>
        <v>-354.28000000002794</v>
      </c>
      <c r="CO461" s="33">
        <f t="shared" si="308"/>
        <v>-354.28000000002794</v>
      </c>
      <c r="CP461" s="33">
        <f t="shared" si="308"/>
        <v>-354.28000000002794</v>
      </c>
      <c r="CQ461" s="34">
        <f t="shared" si="308"/>
        <v>-354.28000000002794</v>
      </c>
      <c r="CR461" s="62">
        <f t="shared" si="308"/>
        <v>-354.28000000002794</v>
      </c>
      <c r="CS461" s="33">
        <f t="shared" si="308"/>
        <v>-354.28000000002794</v>
      </c>
      <c r="CT461" s="33">
        <f t="shared" si="308"/>
        <v>-354.28000000002794</v>
      </c>
      <c r="CU461" s="33">
        <f t="shared" si="308"/>
        <v>-354.28000000002794</v>
      </c>
      <c r="CV461" s="33">
        <f t="shared" si="308"/>
        <v>-354.28000000002794</v>
      </c>
      <c r="CW461" s="33">
        <f t="shared" si="308"/>
        <v>-354.28000000002794</v>
      </c>
      <c r="CX461" s="33">
        <f t="shared" si="308"/>
        <v>-354.28000000002794</v>
      </c>
      <c r="CY461" s="33">
        <f t="shared" si="308"/>
        <v>-354.28000000002794</v>
      </c>
      <c r="CZ461" s="33">
        <f t="shared" si="308"/>
        <v>-354.28000000002794</v>
      </c>
      <c r="DA461" s="33">
        <f t="shared" si="308"/>
        <v>-354.28000000002794</v>
      </c>
      <c r="DB461" s="33">
        <f t="shared" si="308"/>
        <v>-354.28000000002794</v>
      </c>
      <c r="DC461" s="33">
        <f t="shared" si="309"/>
        <v>-354.28000000002794</v>
      </c>
      <c r="DD461" s="33">
        <f t="shared" si="309"/>
        <v>-354.28000000002794</v>
      </c>
      <c r="DE461" s="33">
        <f t="shared" si="309"/>
        <v>-354.28000000002794</v>
      </c>
      <c r="DF461" s="33">
        <f t="shared" si="309"/>
        <v>-354.28000000002794</v>
      </c>
      <c r="DG461" s="33">
        <f t="shared" si="309"/>
        <v>-354.28000000002794</v>
      </c>
      <c r="DH461" s="33">
        <f t="shared" si="309"/>
        <v>-354.28000000002794</v>
      </c>
      <c r="DI461" s="33">
        <f t="shared" si="309"/>
        <v>-354.28000000002794</v>
      </c>
      <c r="DJ461" s="33">
        <f t="shared" si="309"/>
        <v>-354.28000000002794</v>
      </c>
      <c r="DK461" s="33">
        <f t="shared" si="309"/>
        <v>-354.28000000002794</v>
      </c>
      <c r="DL461" s="33">
        <f t="shared" si="309"/>
        <v>-354.28000000002794</v>
      </c>
      <c r="DM461" s="33">
        <f t="shared" si="309"/>
        <v>-354.28000000002794</v>
      </c>
      <c r="DN461" s="33">
        <f t="shared" si="309"/>
        <v>-354.28000000002794</v>
      </c>
      <c r="DO461" s="33">
        <f t="shared" si="309"/>
        <v>-354.28000000002794</v>
      </c>
      <c r="DP461" s="33">
        <f t="shared" si="309"/>
        <v>-354.28000000002794</v>
      </c>
      <c r="DQ461" s="33">
        <f t="shared" si="309"/>
        <v>-354.28000000002794</v>
      </c>
      <c r="DR461" s="33">
        <f t="shared" si="309"/>
        <v>-354.28000000002794</v>
      </c>
      <c r="DS461" s="33">
        <f t="shared" si="310"/>
        <v>-354.28000000002794</v>
      </c>
      <c r="DT461" s="33">
        <f t="shared" si="310"/>
        <v>-354.28000000002794</v>
      </c>
      <c r="DU461" s="33">
        <f t="shared" si="310"/>
        <v>-354.28000000002794</v>
      </c>
      <c r="DV461" s="33">
        <f t="shared" si="310"/>
        <v>-354.28000000002794</v>
      </c>
      <c r="DW461" s="33">
        <f t="shared" si="310"/>
        <v>-354.28000000002794</v>
      </c>
      <c r="DX461" s="33">
        <f t="shared" si="310"/>
        <v>-354.28000000002794</v>
      </c>
      <c r="DY461" s="33">
        <f t="shared" si="310"/>
        <v>-354.28000000002794</v>
      </c>
      <c r="DZ461" s="34">
        <f t="shared" si="310"/>
        <v>-354.28000000002794</v>
      </c>
      <c r="EA461" s="62">
        <f t="shared" si="310"/>
        <v>-354.28000000002794</v>
      </c>
      <c r="EB461" s="33">
        <f t="shared" si="310"/>
        <v>-354.28000000002794</v>
      </c>
      <c r="EC461" s="33">
        <f t="shared" si="310"/>
        <v>-354.28000000002794</v>
      </c>
      <c r="ED461" s="33">
        <f t="shared" si="310"/>
        <v>-354.28000000002794</v>
      </c>
      <c r="EE461" s="33">
        <f t="shared" si="310"/>
        <v>-354.28000000002794</v>
      </c>
      <c r="EF461" s="33">
        <f t="shared" si="310"/>
        <v>-354.28000000002794</v>
      </c>
      <c r="EG461" s="33">
        <f t="shared" si="310"/>
        <v>-354.28000000002794</v>
      </c>
      <c r="EH461" s="33">
        <f t="shared" si="310"/>
        <v>-354.28000000002794</v>
      </c>
      <c r="EI461" s="33">
        <f t="shared" si="311"/>
        <v>-354.28000000002794</v>
      </c>
      <c r="EJ461" s="33">
        <f t="shared" si="311"/>
        <v>-354.28000000002794</v>
      </c>
      <c r="EK461" s="33">
        <f t="shared" si="311"/>
        <v>-354.28000000002794</v>
      </c>
      <c r="EL461" s="33">
        <f t="shared" si="311"/>
        <v>-354.28000000002794</v>
      </c>
      <c r="EM461" s="33">
        <f t="shared" si="311"/>
        <v>-354.28000000002794</v>
      </c>
      <c r="EN461" s="33">
        <f t="shared" si="311"/>
        <v>-354.28000000002794</v>
      </c>
      <c r="EO461" s="33">
        <f t="shared" si="311"/>
        <v>-354.28000000002794</v>
      </c>
      <c r="EP461" s="33">
        <f t="shared" si="311"/>
        <v>-354.28000000002794</v>
      </c>
      <c r="EQ461" s="33">
        <f t="shared" si="311"/>
        <v>-354.28000000002794</v>
      </c>
      <c r="ER461" s="33">
        <f t="shared" si="311"/>
        <v>-354.28000000002794</v>
      </c>
      <c r="ES461" s="33">
        <f t="shared" si="311"/>
        <v>-354.28000000002794</v>
      </c>
      <c r="ET461" s="33">
        <f t="shared" si="311"/>
        <v>-354.28000000002794</v>
      </c>
      <c r="EU461" s="33">
        <f t="shared" si="311"/>
        <v>-354.28000000002794</v>
      </c>
      <c r="EV461" s="33">
        <f t="shared" si="311"/>
        <v>-354.28000000002794</v>
      </c>
      <c r="EW461" s="33">
        <f t="shared" si="311"/>
        <v>-354.28000000002794</v>
      </c>
      <c r="EX461" s="33">
        <f t="shared" si="311"/>
        <v>-354.28000000002794</v>
      </c>
      <c r="EY461" s="33">
        <f t="shared" si="312"/>
        <v>-354.28000000002794</v>
      </c>
      <c r="EZ461" s="33">
        <f t="shared" si="312"/>
        <v>-354.28000000002794</v>
      </c>
      <c r="FA461" s="33">
        <f t="shared" si="312"/>
        <v>-354.28000000002794</v>
      </c>
      <c r="FB461" s="34">
        <f t="shared" si="312"/>
        <v>-354.28000000002794</v>
      </c>
      <c r="FC461" s="62">
        <f t="shared" si="312"/>
        <v>-354.28000000002794</v>
      </c>
      <c r="FD461" s="33">
        <f t="shared" si="312"/>
        <v>-354.28000000002794</v>
      </c>
      <c r="FE461" s="33">
        <f t="shared" si="312"/>
        <v>-354.28000000002794</v>
      </c>
      <c r="FF461" s="33">
        <f t="shared" si="312"/>
        <v>-354.28000000002794</v>
      </c>
      <c r="FG461" s="33">
        <f t="shared" si="312"/>
        <v>-354.28000000002794</v>
      </c>
      <c r="FH461" s="33">
        <f t="shared" si="312"/>
        <v>-354.28000000002794</v>
      </c>
      <c r="FI461" s="33">
        <f t="shared" si="312"/>
        <v>-354.28000000002794</v>
      </c>
      <c r="FJ461" s="33">
        <f t="shared" si="312"/>
        <v>-354.28000000002794</v>
      </c>
      <c r="FK461" s="33">
        <f t="shared" si="312"/>
        <v>-354.28000000002794</v>
      </c>
      <c r="FL461" s="33">
        <f t="shared" si="312"/>
        <v>-354.28000000002794</v>
      </c>
      <c r="FM461" s="33">
        <f t="shared" si="312"/>
        <v>-354.28000000002794</v>
      </c>
      <c r="FN461" s="33">
        <f t="shared" si="312"/>
        <v>-354.28000000002794</v>
      </c>
      <c r="FO461" s="33">
        <f t="shared" si="313"/>
        <v>-354.28000000002794</v>
      </c>
      <c r="FP461" s="33">
        <f t="shared" si="313"/>
        <v>-354.28000000002794</v>
      </c>
      <c r="FQ461" s="33">
        <f t="shared" si="313"/>
        <v>-354.28000000002794</v>
      </c>
      <c r="FR461" s="33">
        <f t="shared" si="313"/>
        <v>-354.28000000002794</v>
      </c>
      <c r="FS461" s="33">
        <f t="shared" si="313"/>
        <v>-354.28000000002794</v>
      </c>
      <c r="FT461" s="33">
        <f t="shared" si="313"/>
        <v>-354.28000000002794</v>
      </c>
      <c r="FU461" s="33">
        <f t="shared" si="313"/>
        <v>-354.28000000002794</v>
      </c>
      <c r="FV461" s="33">
        <f t="shared" si="313"/>
        <v>-354.28000000002794</v>
      </c>
      <c r="FW461" s="33">
        <f t="shared" si="313"/>
        <v>-354.28000000002794</v>
      </c>
      <c r="FX461" s="33">
        <f t="shared" si="313"/>
        <v>-354.28000000002794</v>
      </c>
      <c r="FY461" s="33">
        <f t="shared" si="313"/>
        <v>-354.28000000002794</v>
      </c>
      <c r="FZ461" s="33">
        <f t="shared" si="313"/>
        <v>-354.28000000002794</v>
      </c>
      <c r="GA461" s="33">
        <f t="shared" si="313"/>
        <v>-354.28000000002794</v>
      </c>
      <c r="GB461" s="33">
        <f t="shared" si="313"/>
        <v>-354.28000000002794</v>
      </c>
      <c r="GC461" s="33">
        <f t="shared" si="313"/>
        <v>-354.28000000002794</v>
      </c>
      <c r="GD461" s="34">
        <f t="shared" si="313"/>
        <v>-354.28000000002794</v>
      </c>
      <c r="GE461" s="194"/>
    </row>
    <row r="462" spans="1:187" s="28" customFormat="1" ht="17" customHeight="1">
      <c r="A462" s="1">
        <v>1</v>
      </c>
      <c r="B462" s="1">
        <v>268</v>
      </c>
      <c r="C462" s="30" t="s">
        <v>209</v>
      </c>
      <c r="D462" s="27" t="s">
        <v>377</v>
      </c>
      <c r="E462" s="63" t="s">
        <v>389</v>
      </c>
      <c r="F462" s="63" t="s">
        <v>369</v>
      </c>
      <c r="G462" s="63" t="s">
        <v>198</v>
      </c>
      <c r="H462" s="32" t="s">
        <v>208</v>
      </c>
      <c r="I462" s="62">
        <v>21904</v>
      </c>
      <c r="J462" s="33">
        <v>21904</v>
      </c>
      <c r="K462" s="33">
        <f t="shared" si="303"/>
        <v>21904</v>
      </c>
      <c r="L462" s="33">
        <f t="shared" si="303"/>
        <v>13194</v>
      </c>
      <c r="M462" s="33">
        <f t="shared" si="303"/>
        <v>57743</v>
      </c>
      <c r="N462" s="33">
        <f t="shared" si="303"/>
        <v>13195</v>
      </c>
      <c r="O462" s="33">
        <f t="shared" si="303"/>
        <v>13195</v>
      </c>
      <c r="P462" s="33">
        <f t="shared" si="303"/>
        <v>13195</v>
      </c>
      <c r="Q462" s="33">
        <f t="shared" si="303"/>
        <v>13195</v>
      </c>
      <c r="R462" s="33">
        <f t="shared" si="303"/>
        <v>13095</v>
      </c>
      <c r="S462" s="33">
        <f t="shared" si="303"/>
        <v>20365</v>
      </c>
      <c r="T462" s="33">
        <f t="shared" si="303"/>
        <v>20281</v>
      </c>
      <c r="U462" s="33">
        <f t="shared" si="303"/>
        <v>1801</v>
      </c>
      <c r="V462" s="33">
        <f t="shared" si="303"/>
        <v>1801</v>
      </c>
      <c r="W462" s="33">
        <f t="shared" si="303"/>
        <v>1801</v>
      </c>
      <c r="X462" s="33">
        <f t="shared" si="303"/>
        <v>25421</v>
      </c>
      <c r="Y462" s="33">
        <f t="shared" si="303"/>
        <v>35183</v>
      </c>
      <c r="Z462" s="33">
        <f t="shared" si="303"/>
        <v>40143</v>
      </c>
      <c r="AA462" s="33">
        <f t="shared" si="304"/>
        <v>4863</v>
      </c>
      <c r="AB462" s="33">
        <f t="shared" si="304"/>
        <v>4863</v>
      </c>
      <c r="AC462" s="33">
        <f t="shared" si="304"/>
        <v>4863</v>
      </c>
      <c r="AD462" s="33">
        <f t="shared" si="304"/>
        <v>4863</v>
      </c>
      <c r="AE462" s="33">
        <f t="shared" si="304"/>
        <v>21502</v>
      </c>
      <c r="AF462" s="33">
        <f t="shared" si="304"/>
        <v>21502</v>
      </c>
      <c r="AG462" s="33">
        <f t="shared" si="304"/>
        <v>4337</v>
      </c>
      <c r="AH462" s="33">
        <f t="shared" si="304"/>
        <v>20969</v>
      </c>
      <c r="AI462" s="33">
        <f t="shared" si="304"/>
        <v>7109</v>
      </c>
      <c r="AJ462" s="33">
        <f t="shared" si="304"/>
        <v>7109</v>
      </c>
      <c r="AK462" s="33">
        <f t="shared" si="304"/>
        <v>7109</v>
      </c>
      <c r="AL462" s="33">
        <f t="shared" si="304"/>
        <v>50670</v>
      </c>
      <c r="AM462" s="34">
        <f t="shared" si="304"/>
        <v>22950</v>
      </c>
      <c r="AN462" s="62">
        <f t="shared" si="304"/>
        <v>28616.299999999988</v>
      </c>
      <c r="AO462" s="33">
        <f t="shared" si="304"/>
        <v>9212.2999999999884</v>
      </c>
      <c r="AP462" s="33">
        <f t="shared" si="304"/>
        <v>9212.2999999999884</v>
      </c>
      <c r="AQ462" s="33">
        <f t="shared" si="305"/>
        <v>9212.2999999999884</v>
      </c>
      <c r="AR462" s="33">
        <f t="shared" si="305"/>
        <v>9212.2999999999884</v>
      </c>
      <c r="AS462" s="33">
        <f t="shared" si="305"/>
        <v>53473.299999999988</v>
      </c>
      <c r="AT462" s="33">
        <f t="shared" si="305"/>
        <v>53473.299999999988</v>
      </c>
      <c r="AU462" s="33">
        <f t="shared" si="305"/>
        <v>30133.299999999988</v>
      </c>
      <c r="AV462" s="33">
        <f t="shared" si="305"/>
        <v>6607.2999999999884</v>
      </c>
      <c r="AW462" s="33">
        <f t="shared" si="305"/>
        <v>6397.2999999999884</v>
      </c>
      <c r="AX462" s="33">
        <f t="shared" si="305"/>
        <v>6397.2999999999884</v>
      </c>
      <c r="AY462" s="33">
        <f t="shared" si="305"/>
        <v>6397.2999999999884</v>
      </c>
      <c r="AZ462" s="33">
        <f t="shared" si="305"/>
        <v>13418.299999999988</v>
      </c>
      <c r="BA462" s="33">
        <f t="shared" si="305"/>
        <v>13412.299999999988</v>
      </c>
      <c r="BB462" s="33">
        <f t="shared" si="305"/>
        <v>9492.2999999999884</v>
      </c>
      <c r="BC462" s="33">
        <f t="shared" si="305"/>
        <v>9592.2999999999884</v>
      </c>
      <c r="BD462" s="33">
        <f t="shared" si="305"/>
        <v>6820.2999999999884</v>
      </c>
      <c r="BE462" s="33">
        <f t="shared" si="305"/>
        <v>6820.2999999999884</v>
      </c>
      <c r="BF462" s="33">
        <f t="shared" si="305"/>
        <v>6820.2999999999884</v>
      </c>
      <c r="BG462" s="33">
        <f t="shared" si="306"/>
        <v>30340.299999999988</v>
      </c>
      <c r="BH462" s="33">
        <f t="shared" si="306"/>
        <v>30340.299999999988</v>
      </c>
      <c r="BI462" s="33">
        <f t="shared" si="306"/>
        <v>5724.2999999999884</v>
      </c>
      <c r="BJ462" s="33">
        <f t="shared" si="306"/>
        <v>-4355.7000000000116</v>
      </c>
      <c r="BK462" s="33">
        <f t="shared" si="306"/>
        <v>-4355.7000000000116</v>
      </c>
      <c r="BL462" s="33">
        <f t="shared" si="306"/>
        <v>-4355.7000000000116</v>
      </c>
      <c r="BM462" s="33">
        <f t="shared" si="306"/>
        <v>-4355.7000000000116</v>
      </c>
      <c r="BN462" s="33">
        <f t="shared" si="306"/>
        <v>28048.299999999988</v>
      </c>
      <c r="BO462" s="34">
        <f t="shared" si="306"/>
        <v>-2931.7622127425857</v>
      </c>
      <c r="BP462" s="62">
        <f t="shared" si="306"/>
        <v>-9001.7622127425857</v>
      </c>
      <c r="BQ462" s="33">
        <f t="shared" si="306"/>
        <v>-9001.7622127425857</v>
      </c>
      <c r="BR462" s="33">
        <f t="shared" si="306"/>
        <v>-17317.762212742586</v>
      </c>
      <c r="BS462" s="33">
        <f t="shared" si="306"/>
        <v>-17317.762212742586</v>
      </c>
      <c r="BT462" s="33">
        <f t="shared" si="306"/>
        <v>-17317.762212742586</v>
      </c>
      <c r="BU462" s="33">
        <f t="shared" si="306"/>
        <v>-17317.762212742586</v>
      </c>
      <c r="BV462" s="33">
        <f t="shared" si="306"/>
        <v>-17317.762212742586</v>
      </c>
      <c r="BW462" s="33">
        <f t="shared" si="307"/>
        <v>-17317.762212742586</v>
      </c>
      <c r="BX462" s="33">
        <f t="shared" si="307"/>
        <v>-17317.762212742586</v>
      </c>
      <c r="BY462" s="33">
        <f t="shared" si="307"/>
        <v>-17317.762212742586</v>
      </c>
      <c r="BZ462" s="33">
        <f t="shared" si="307"/>
        <v>-17317.762212742586</v>
      </c>
      <c r="CA462" s="33">
        <f t="shared" si="307"/>
        <v>-17317.762212742586</v>
      </c>
      <c r="CB462" s="33">
        <f t="shared" si="307"/>
        <v>-17317.762212742586</v>
      </c>
      <c r="CC462" s="33">
        <f t="shared" si="307"/>
        <v>-17317.762212742586</v>
      </c>
      <c r="CD462" s="33">
        <f t="shared" si="307"/>
        <v>-17317.762212742586</v>
      </c>
      <c r="CE462" s="33">
        <f t="shared" si="307"/>
        <v>-17317.762212742586</v>
      </c>
      <c r="CF462" s="33">
        <f t="shared" si="307"/>
        <v>-17317.762212742586</v>
      </c>
      <c r="CG462" s="33">
        <f t="shared" si="307"/>
        <v>-17317.762212742586</v>
      </c>
      <c r="CH462" s="33">
        <f t="shared" si="307"/>
        <v>-17317.762212742586</v>
      </c>
      <c r="CI462" s="33">
        <f t="shared" si="307"/>
        <v>-17317.762212742586</v>
      </c>
      <c r="CJ462" s="33">
        <f t="shared" si="307"/>
        <v>-337.70000000001164</v>
      </c>
      <c r="CK462" s="33">
        <f t="shared" si="307"/>
        <v>-337.70000000001164</v>
      </c>
      <c r="CL462" s="33">
        <f t="shared" si="307"/>
        <v>-337.70000000001164</v>
      </c>
      <c r="CM462" s="33">
        <f t="shared" si="308"/>
        <v>-337.70000000001164</v>
      </c>
      <c r="CN462" s="33">
        <f t="shared" si="308"/>
        <v>-337.70000000001164</v>
      </c>
      <c r="CO462" s="33">
        <f t="shared" si="308"/>
        <v>-337.70000000001164</v>
      </c>
      <c r="CP462" s="33">
        <f t="shared" si="308"/>
        <v>-337.70000000001164</v>
      </c>
      <c r="CQ462" s="34">
        <f t="shared" si="308"/>
        <v>-337.70000000001164</v>
      </c>
      <c r="CR462" s="62">
        <f t="shared" si="308"/>
        <v>-337.70000000001164</v>
      </c>
      <c r="CS462" s="33">
        <f t="shared" si="308"/>
        <v>-337.70000000001164</v>
      </c>
      <c r="CT462" s="33">
        <f t="shared" si="308"/>
        <v>-337.70000000001164</v>
      </c>
      <c r="CU462" s="33">
        <f t="shared" si="308"/>
        <v>-337.70000000001164</v>
      </c>
      <c r="CV462" s="33">
        <f t="shared" si="308"/>
        <v>-337.70000000001164</v>
      </c>
      <c r="CW462" s="33">
        <f t="shared" si="308"/>
        <v>-337.70000000001164</v>
      </c>
      <c r="CX462" s="33">
        <f t="shared" si="308"/>
        <v>-337.70000000001164</v>
      </c>
      <c r="CY462" s="33">
        <f t="shared" si="308"/>
        <v>-337.70000000001164</v>
      </c>
      <c r="CZ462" s="33">
        <f t="shared" si="308"/>
        <v>-337.70000000001164</v>
      </c>
      <c r="DA462" s="33">
        <f t="shared" si="308"/>
        <v>-337.70000000001164</v>
      </c>
      <c r="DB462" s="33">
        <f t="shared" si="308"/>
        <v>-337.70000000001164</v>
      </c>
      <c r="DC462" s="33">
        <f t="shared" si="309"/>
        <v>-337.70000000001164</v>
      </c>
      <c r="DD462" s="33">
        <f t="shared" si="309"/>
        <v>-337.70000000001164</v>
      </c>
      <c r="DE462" s="33">
        <f t="shared" si="309"/>
        <v>-337.70000000001164</v>
      </c>
      <c r="DF462" s="33">
        <f t="shared" si="309"/>
        <v>-337.70000000001164</v>
      </c>
      <c r="DG462" s="33">
        <f t="shared" si="309"/>
        <v>-337.70000000001164</v>
      </c>
      <c r="DH462" s="33">
        <f t="shared" si="309"/>
        <v>-337.70000000001164</v>
      </c>
      <c r="DI462" s="33">
        <f t="shared" si="309"/>
        <v>-337.70000000001164</v>
      </c>
      <c r="DJ462" s="33">
        <f t="shared" si="309"/>
        <v>-337.70000000001164</v>
      </c>
      <c r="DK462" s="33">
        <f t="shared" si="309"/>
        <v>-337.70000000001164</v>
      </c>
      <c r="DL462" s="33">
        <f t="shared" si="309"/>
        <v>-337.70000000001164</v>
      </c>
      <c r="DM462" s="33">
        <f t="shared" si="309"/>
        <v>-337.70000000001164</v>
      </c>
      <c r="DN462" s="33">
        <f t="shared" si="309"/>
        <v>-337.70000000001164</v>
      </c>
      <c r="DO462" s="33">
        <f t="shared" si="309"/>
        <v>-337.70000000001164</v>
      </c>
      <c r="DP462" s="33">
        <f t="shared" si="309"/>
        <v>-337.70000000001164</v>
      </c>
      <c r="DQ462" s="33">
        <f t="shared" si="309"/>
        <v>-337.70000000001164</v>
      </c>
      <c r="DR462" s="33">
        <f t="shared" si="309"/>
        <v>-337.70000000001164</v>
      </c>
      <c r="DS462" s="33">
        <f t="shared" si="310"/>
        <v>-337.70000000001164</v>
      </c>
      <c r="DT462" s="33">
        <f t="shared" si="310"/>
        <v>-337.70000000001164</v>
      </c>
      <c r="DU462" s="33">
        <f t="shared" si="310"/>
        <v>-337.70000000001164</v>
      </c>
      <c r="DV462" s="33">
        <f t="shared" si="310"/>
        <v>-337.70000000001164</v>
      </c>
      <c r="DW462" s="33">
        <f t="shared" si="310"/>
        <v>-337.70000000001164</v>
      </c>
      <c r="DX462" s="33">
        <f t="shared" si="310"/>
        <v>-337.70000000001164</v>
      </c>
      <c r="DY462" s="33">
        <f t="shared" si="310"/>
        <v>-337.70000000001164</v>
      </c>
      <c r="DZ462" s="34">
        <f t="shared" si="310"/>
        <v>-337.70000000001164</v>
      </c>
      <c r="EA462" s="62">
        <f t="shared" si="310"/>
        <v>-337.70000000001164</v>
      </c>
      <c r="EB462" s="33">
        <f t="shared" si="310"/>
        <v>-337.70000000001164</v>
      </c>
      <c r="EC462" s="33">
        <f t="shared" si="310"/>
        <v>-337.70000000001164</v>
      </c>
      <c r="ED462" s="33">
        <f t="shared" si="310"/>
        <v>-337.70000000001164</v>
      </c>
      <c r="EE462" s="33">
        <f t="shared" si="310"/>
        <v>-337.70000000001164</v>
      </c>
      <c r="EF462" s="33">
        <f t="shared" si="310"/>
        <v>-337.70000000001164</v>
      </c>
      <c r="EG462" s="33">
        <f t="shared" si="310"/>
        <v>-337.70000000001164</v>
      </c>
      <c r="EH462" s="33">
        <f t="shared" si="310"/>
        <v>-337.70000000001164</v>
      </c>
      <c r="EI462" s="33">
        <f t="shared" si="311"/>
        <v>-337.70000000001164</v>
      </c>
      <c r="EJ462" s="33">
        <f t="shared" si="311"/>
        <v>-337.70000000001164</v>
      </c>
      <c r="EK462" s="33">
        <f t="shared" si="311"/>
        <v>-337.70000000001164</v>
      </c>
      <c r="EL462" s="33">
        <f t="shared" si="311"/>
        <v>-337.70000000001164</v>
      </c>
      <c r="EM462" s="33">
        <f t="shared" si="311"/>
        <v>-337.70000000001164</v>
      </c>
      <c r="EN462" s="33">
        <f t="shared" si="311"/>
        <v>-337.70000000001164</v>
      </c>
      <c r="EO462" s="33">
        <f t="shared" si="311"/>
        <v>-337.70000000001164</v>
      </c>
      <c r="EP462" s="33">
        <f t="shared" si="311"/>
        <v>-337.70000000001164</v>
      </c>
      <c r="EQ462" s="33">
        <f t="shared" si="311"/>
        <v>-337.70000000001164</v>
      </c>
      <c r="ER462" s="33">
        <f t="shared" si="311"/>
        <v>-337.70000000001164</v>
      </c>
      <c r="ES462" s="33">
        <f t="shared" si="311"/>
        <v>-337.70000000001164</v>
      </c>
      <c r="ET462" s="33">
        <f t="shared" si="311"/>
        <v>-337.70000000001164</v>
      </c>
      <c r="EU462" s="33">
        <f t="shared" si="311"/>
        <v>-337.70000000001164</v>
      </c>
      <c r="EV462" s="33">
        <f t="shared" si="311"/>
        <v>-337.70000000001164</v>
      </c>
      <c r="EW462" s="33">
        <f t="shared" si="311"/>
        <v>-337.70000000001164</v>
      </c>
      <c r="EX462" s="33">
        <f t="shared" si="311"/>
        <v>-337.70000000001164</v>
      </c>
      <c r="EY462" s="33">
        <f t="shared" si="312"/>
        <v>-337.70000000001164</v>
      </c>
      <c r="EZ462" s="33">
        <f t="shared" si="312"/>
        <v>-337.70000000001164</v>
      </c>
      <c r="FA462" s="33">
        <f t="shared" si="312"/>
        <v>-337.70000000001164</v>
      </c>
      <c r="FB462" s="34">
        <f t="shared" si="312"/>
        <v>-337.70000000001164</v>
      </c>
      <c r="FC462" s="62">
        <f t="shared" si="312"/>
        <v>-337.70000000001164</v>
      </c>
      <c r="FD462" s="33">
        <f t="shared" si="312"/>
        <v>-337.70000000001164</v>
      </c>
      <c r="FE462" s="33">
        <f t="shared" si="312"/>
        <v>-337.70000000001164</v>
      </c>
      <c r="FF462" s="33">
        <f t="shared" si="312"/>
        <v>-337.70000000001164</v>
      </c>
      <c r="FG462" s="33">
        <f t="shared" si="312"/>
        <v>-337.70000000001164</v>
      </c>
      <c r="FH462" s="33">
        <f t="shared" si="312"/>
        <v>-337.70000000001164</v>
      </c>
      <c r="FI462" s="33">
        <f t="shared" si="312"/>
        <v>-337.70000000001164</v>
      </c>
      <c r="FJ462" s="33">
        <f t="shared" si="312"/>
        <v>-337.70000000001164</v>
      </c>
      <c r="FK462" s="33">
        <f t="shared" si="312"/>
        <v>-337.70000000001164</v>
      </c>
      <c r="FL462" s="33">
        <f t="shared" si="312"/>
        <v>-337.70000000001164</v>
      </c>
      <c r="FM462" s="33">
        <f t="shared" si="312"/>
        <v>-337.70000000001164</v>
      </c>
      <c r="FN462" s="33">
        <f t="shared" si="312"/>
        <v>-337.70000000001164</v>
      </c>
      <c r="FO462" s="33">
        <f t="shared" si="313"/>
        <v>-337.70000000001164</v>
      </c>
      <c r="FP462" s="33">
        <f t="shared" si="313"/>
        <v>-337.70000000001164</v>
      </c>
      <c r="FQ462" s="33">
        <f t="shared" si="313"/>
        <v>-337.70000000001164</v>
      </c>
      <c r="FR462" s="33">
        <f t="shared" si="313"/>
        <v>-337.70000000001164</v>
      </c>
      <c r="FS462" s="33">
        <f t="shared" si="313"/>
        <v>-337.70000000001164</v>
      </c>
      <c r="FT462" s="33">
        <f t="shared" si="313"/>
        <v>-337.70000000001164</v>
      </c>
      <c r="FU462" s="33">
        <f t="shared" si="313"/>
        <v>-337.70000000001164</v>
      </c>
      <c r="FV462" s="33">
        <f t="shared" si="313"/>
        <v>-337.70000000001164</v>
      </c>
      <c r="FW462" s="33">
        <f t="shared" si="313"/>
        <v>-337.70000000001164</v>
      </c>
      <c r="FX462" s="33">
        <f t="shared" si="313"/>
        <v>-337.70000000001164</v>
      </c>
      <c r="FY462" s="33">
        <f t="shared" si="313"/>
        <v>-337.70000000001164</v>
      </c>
      <c r="FZ462" s="33">
        <f t="shared" si="313"/>
        <v>-337.70000000001164</v>
      </c>
      <c r="GA462" s="33">
        <f t="shared" si="313"/>
        <v>-337.70000000001164</v>
      </c>
      <c r="GB462" s="33">
        <f t="shared" si="313"/>
        <v>-337.70000000001164</v>
      </c>
      <c r="GC462" s="33">
        <f t="shared" si="313"/>
        <v>-337.70000000001164</v>
      </c>
      <c r="GD462" s="34">
        <f t="shared" si="313"/>
        <v>-337.70000000001164</v>
      </c>
      <c r="GE462" s="54"/>
    </row>
    <row r="463" spans="1:187" s="28" customFormat="1" ht="17" customHeight="1">
      <c r="A463" s="1">
        <v>1</v>
      </c>
      <c r="B463" s="1">
        <v>269</v>
      </c>
      <c r="C463" s="30" t="s">
        <v>381</v>
      </c>
      <c r="D463" s="27" t="s">
        <v>67</v>
      </c>
      <c r="E463" s="63" t="s">
        <v>382</v>
      </c>
      <c r="F463" s="63" t="s">
        <v>369</v>
      </c>
      <c r="G463" s="63" t="s">
        <v>198</v>
      </c>
      <c r="H463" s="32" t="s">
        <v>208</v>
      </c>
      <c r="I463" s="62">
        <v>81326</v>
      </c>
      <c r="J463" s="33">
        <v>81326</v>
      </c>
      <c r="K463" s="33">
        <f t="shared" ref="K463:BV463" si="314">K195-(K6-K29)</f>
        <v>81326</v>
      </c>
      <c r="L463" s="33">
        <f t="shared" si="314"/>
        <v>63326</v>
      </c>
      <c r="M463" s="33">
        <f t="shared" si="314"/>
        <v>63133</v>
      </c>
      <c r="N463" s="33">
        <f t="shared" si="314"/>
        <v>63173</v>
      </c>
      <c r="O463" s="33">
        <f t="shared" si="314"/>
        <v>63173</v>
      </c>
      <c r="P463" s="33">
        <f t="shared" si="314"/>
        <v>63173</v>
      </c>
      <c r="Q463" s="33">
        <f t="shared" si="314"/>
        <v>115413</v>
      </c>
      <c r="R463" s="33">
        <f t="shared" si="314"/>
        <v>115313</v>
      </c>
      <c r="S463" s="33">
        <f t="shared" si="314"/>
        <v>101763</v>
      </c>
      <c r="T463" s="33">
        <f t="shared" si="314"/>
        <v>101269</v>
      </c>
      <c r="U463" s="33">
        <f t="shared" si="314"/>
        <v>68789</v>
      </c>
      <c r="V463" s="33">
        <f t="shared" si="314"/>
        <v>68689</v>
      </c>
      <c r="W463" s="33">
        <f t="shared" si="314"/>
        <v>68689</v>
      </c>
      <c r="X463" s="33">
        <f t="shared" si="314"/>
        <v>121009</v>
      </c>
      <c r="Y463" s="33">
        <f t="shared" si="314"/>
        <v>120925</v>
      </c>
      <c r="Z463" s="33">
        <f t="shared" si="314"/>
        <v>103165</v>
      </c>
      <c r="AA463" s="33">
        <f t="shared" si="314"/>
        <v>85145</v>
      </c>
      <c r="AB463" s="33">
        <f t="shared" si="314"/>
        <v>85145</v>
      </c>
      <c r="AC463" s="33">
        <f t="shared" si="314"/>
        <v>85145</v>
      </c>
      <c r="AD463" s="33">
        <f t="shared" si="314"/>
        <v>85145</v>
      </c>
      <c r="AE463" s="33">
        <f t="shared" si="314"/>
        <v>142919.08000000002</v>
      </c>
      <c r="AF463" s="33">
        <f t="shared" si="314"/>
        <v>142919.08000000002</v>
      </c>
      <c r="AG463" s="33">
        <f t="shared" si="314"/>
        <v>125039.08000000002</v>
      </c>
      <c r="AH463" s="33">
        <f t="shared" si="314"/>
        <v>100889.08000000002</v>
      </c>
      <c r="AI463" s="33">
        <f t="shared" si="314"/>
        <v>100889.08000000002</v>
      </c>
      <c r="AJ463" s="33">
        <f t="shared" si="314"/>
        <v>100889.08000000002</v>
      </c>
      <c r="AK463" s="33">
        <f t="shared" si="314"/>
        <v>100889.08000000002</v>
      </c>
      <c r="AL463" s="33">
        <f t="shared" si="314"/>
        <v>156222.08000000002</v>
      </c>
      <c r="AM463" s="34">
        <f t="shared" si="314"/>
        <v>156222.08000000002</v>
      </c>
      <c r="AN463" s="62">
        <f t="shared" si="314"/>
        <v>129142.08000000002</v>
      </c>
      <c r="AO463" s="33">
        <f t="shared" si="314"/>
        <v>108142.08000000002</v>
      </c>
      <c r="AP463" s="33">
        <f t="shared" si="314"/>
        <v>107750.08000000002</v>
      </c>
      <c r="AQ463" s="33">
        <f t="shared" si="314"/>
        <v>107750.08000000002</v>
      </c>
      <c r="AR463" s="33">
        <f t="shared" si="314"/>
        <v>107750.08000000002</v>
      </c>
      <c r="AS463" s="33">
        <f t="shared" si="314"/>
        <v>165939.08000000002</v>
      </c>
      <c r="AT463" s="33">
        <f t="shared" si="314"/>
        <v>165939.08000000002</v>
      </c>
      <c r="AU463" s="33">
        <f t="shared" si="314"/>
        <v>142909.08000000002</v>
      </c>
      <c r="AV463" s="33">
        <f t="shared" si="314"/>
        <v>116365.08000000002</v>
      </c>
      <c r="AW463" s="33">
        <f t="shared" si="314"/>
        <v>116348.08000000002</v>
      </c>
      <c r="AX463" s="33">
        <f t="shared" si="314"/>
        <v>116548.08000000002</v>
      </c>
      <c r="AY463" s="33">
        <f t="shared" si="314"/>
        <v>116548.08000000002</v>
      </c>
      <c r="AZ463" s="33">
        <f t="shared" si="314"/>
        <v>161214.08000000002</v>
      </c>
      <c r="BA463" s="33">
        <f t="shared" si="314"/>
        <v>161369.08000000002</v>
      </c>
      <c r="BB463" s="33">
        <f t="shared" si="314"/>
        <v>128869.08000000002</v>
      </c>
      <c r="BC463" s="33">
        <f t="shared" si="314"/>
        <v>110769.08000000002</v>
      </c>
      <c r="BD463" s="33">
        <f t="shared" si="314"/>
        <v>103055.08000000002</v>
      </c>
      <c r="BE463" s="33">
        <f t="shared" si="314"/>
        <v>102897.08000000002</v>
      </c>
      <c r="BF463" s="33">
        <f t="shared" si="314"/>
        <v>102897.08000000002</v>
      </c>
      <c r="BG463" s="33">
        <f t="shared" si="314"/>
        <v>139357.08000000002</v>
      </c>
      <c r="BH463" s="33">
        <f t="shared" si="314"/>
        <v>139657.08000000002</v>
      </c>
      <c r="BI463" s="33">
        <f t="shared" si="314"/>
        <v>130069.08000000002</v>
      </c>
      <c r="BJ463" s="33">
        <f t="shared" si="314"/>
        <v>130069.08000000002</v>
      </c>
      <c r="BK463" s="33">
        <f t="shared" si="314"/>
        <v>130069.08000000002</v>
      </c>
      <c r="BL463" s="33">
        <f t="shared" si="314"/>
        <v>130069.08000000002</v>
      </c>
      <c r="BM463" s="33">
        <f t="shared" si="314"/>
        <v>130069.08000000002</v>
      </c>
      <c r="BN463" s="33">
        <f t="shared" si="314"/>
        <v>142869.08000000002</v>
      </c>
      <c r="BO463" s="34">
        <f t="shared" si="314"/>
        <v>123674.90000000002</v>
      </c>
      <c r="BP463" s="62">
        <f t="shared" si="314"/>
        <v>119794.90000000002</v>
      </c>
      <c r="BQ463" s="33">
        <f t="shared" si="314"/>
        <v>119794.90000000002</v>
      </c>
      <c r="BR463" s="33">
        <f t="shared" si="314"/>
        <v>119794.90000000002</v>
      </c>
      <c r="BS463" s="33">
        <f t="shared" si="314"/>
        <v>119794.90000000002</v>
      </c>
      <c r="BT463" s="33">
        <f t="shared" si="314"/>
        <v>119794.90000000002</v>
      </c>
      <c r="BU463" s="33">
        <f t="shared" si="314"/>
        <v>119794.90000000002</v>
      </c>
      <c r="BV463" s="33">
        <f t="shared" si="314"/>
        <v>119794.90000000002</v>
      </c>
      <c r="BW463" s="33">
        <f t="shared" ref="BW463:EH463" si="315">BW195-(BW6-BW29)</f>
        <v>119794.90000000002</v>
      </c>
      <c r="BX463" s="33">
        <f t="shared" si="315"/>
        <v>119794.90000000002</v>
      </c>
      <c r="BY463" s="33">
        <f t="shared" si="315"/>
        <v>119794.90000000002</v>
      </c>
      <c r="BZ463" s="33">
        <f t="shared" si="315"/>
        <v>109734.90000000002</v>
      </c>
      <c r="CA463" s="33">
        <f t="shared" si="315"/>
        <v>109734.90000000002</v>
      </c>
      <c r="CB463" s="33">
        <f t="shared" si="315"/>
        <v>109734.90000000002</v>
      </c>
      <c r="CC463" s="33">
        <f t="shared" si="315"/>
        <v>109734.90000000002</v>
      </c>
      <c r="CD463" s="33">
        <f t="shared" si="315"/>
        <v>109734.90000000002</v>
      </c>
      <c r="CE463" s="33">
        <f t="shared" si="315"/>
        <v>109734.90000000002</v>
      </c>
      <c r="CF463" s="33">
        <f t="shared" si="315"/>
        <v>109734.90000000002</v>
      </c>
      <c r="CG463" s="33">
        <f t="shared" si="315"/>
        <v>109734.90000000002</v>
      </c>
      <c r="CH463" s="33">
        <f t="shared" si="315"/>
        <v>109734.90000000002</v>
      </c>
      <c r="CI463" s="33">
        <f t="shared" si="315"/>
        <v>109734.90000000002</v>
      </c>
      <c r="CJ463" s="33">
        <f t="shared" si="315"/>
        <v>120735.08000000002</v>
      </c>
      <c r="CK463" s="33">
        <f t="shared" si="315"/>
        <v>120735.08000000002</v>
      </c>
      <c r="CL463" s="33">
        <f t="shared" si="315"/>
        <v>120735.08000000002</v>
      </c>
      <c r="CM463" s="33">
        <f t="shared" si="315"/>
        <v>120735.08000000002</v>
      </c>
      <c r="CN463" s="33">
        <f t="shared" si="315"/>
        <v>120735.08000000002</v>
      </c>
      <c r="CO463" s="33">
        <f t="shared" si="315"/>
        <v>120735.08000000002</v>
      </c>
      <c r="CP463" s="33">
        <f t="shared" si="315"/>
        <v>120735.08000000002</v>
      </c>
      <c r="CQ463" s="34">
        <f t="shared" si="315"/>
        <v>120735.08000000002</v>
      </c>
      <c r="CR463" s="62">
        <f t="shared" si="315"/>
        <v>120735.08000000002</v>
      </c>
      <c r="CS463" s="33">
        <f t="shared" si="315"/>
        <v>120735.08000000002</v>
      </c>
      <c r="CT463" s="33">
        <f t="shared" si="315"/>
        <v>120735.08000000002</v>
      </c>
      <c r="CU463" s="33">
        <f t="shared" si="315"/>
        <v>120735.08000000002</v>
      </c>
      <c r="CV463" s="33">
        <f t="shared" si="315"/>
        <v>120735.08000000002</v>
      </c>
      <c r="CW463" s="33">
        <f t="shared" si="315"/>
        <v>120735.08000000002</v>
      </c>
      <c r="CX463" s="33">
        <f t="shared" si="315"/>
        <v>120735.08000000002</v>
      </c>
      <c r="CY463" s="33">
        <f t="shared" si="315"/>
        <v>120735.08000000002</v>
      </c>
      <c r="CZ463" s="33">
        <f t="shared" si="315"/>
        <v>120735.08000000002</v>
      </c>
      <c r="DA463" s="33">
        <f t="shared" si="315"/>
        <v>120735.08000000002</v>
      </c>
      <c r="DB463" s="33">
        <f t="shared" si="315"/>
        <v>120735.08000000002</v>
      </c>
      <c r="DC463" s="33">
        <f t="shared" si="315"/>
        <v>120735.08000000002</v>
      </c>
      <c r="DD463" s="33">
        <f t="shared" si="315"/>
        <v>120735.08000000002</v>
      </c>
      <c r="DE463" s="33">
        <f t="shared" si="315"/>
        <v>120735.08000000002</v>
      </c>
      <c r="DF463" s="33">
        <f t="shared" si="315"/>
        <v>120735.08000000002</v>
      </c>
      <c r="DG463" s="33">
        <f t="shared" si="315"/>
        <v>120735.08000000002</v>
      </c>
      <c r="DH463" s="33">
        <f t="shared" si="315"/>
        <v>120735.08000000002</v>
      </c>
      <c r="DI463" s="33">
        <f t="shared" si="315"/>
        <v>120735.08000000002</v>
      </c>
      <c r="DJ463" s="33">
        <f t="shared" si="315"/>
        <v>120735.08000000002</v>
      </c>
      <c r="DK463" s="33">
        <f t="shared" si="315"/>
        <v>120735.08000000002</v>
      </c>
      <c r="DL463" s="33">
        <f t="shared" si="315"/>
        <v>120735.08000000002</v>
      </c>
      <c r="DM463" s="33">
        <f t="shared" si="315"/>
        <v>120735.08000000002</v>
      </c>
      <c r="DN463" s="33">
        <f t="shared" si="315"/>
        <v>120735.08000000002</v>
      </c>
      <c r="DO463" s="33">
        <f t="shared" si="315"/>
        <v>120735.08000000002</v>
      </c>
      <c r="DP463" s="33">
        <f t="shared" si="315"/>
        <v>120735.08000000002</v>
      </c>
      <c r="DQ463" s="33">
        <f t="shared" si="315"/>
        <v>120735.08000000002</v>
      </c>
      <c r="DR463" s="33">
        <f t="shared" si="315"/>
        <v>120735.08000000002</v>
      </c>
      <c r="DS463" s="33">
        <f t="shared" si="315"/>
        <v>120735.08000000002</v>
      </c>
      <c r="DT463" s="33">
        <f t="shared" si="315"/>
        <v>120735.08000000002</v>
      </c>
      <c r="DU463" s="33">
        <f t="shared" si="315"/>
        <v>120735.08000000002</v>
      </c>
      <c r="DV463" s="33">
        <f t="shared" si="315"/>
        <v>120735.08000000002</v>
      </c>
      <c r="DW463" s="33">
        <f t="shared" si="315"/>
        <v>120735.08000000002</v>
      </c>
      <c r="DX463" s="33">
        <f t="shared" si="315"/>
        <v>120735.08000000002</v>
      </c>
      <c r="DY463" s="33">
        <f t="shared" si="315"/>
        <v>120735.08000000002</v>
      </c>
      <c r="DZ463" s="34">
        <f t="shared" si="315"/>
        <v>120735.08000000002</v>
      </c>
      <c r="EA463" s="62">
        <f t="shared" si="315"/>
        <v>120735.08000000002</v>
      </c>
      <c r="EB463" s="33">
        <f t="shared" si="315"/>
        <v>120735.08000000002</v>
      </c>
      <c r="EC463" s="33">
        <f t="shared" si="315"/>
        <v>120735.08000000002</v>
      </c>
      <c r="ED463" s="33">
        <f t="shared" si="315"/>
        <v>120735.08000000002</v>
      </c>
      <c r="EE463" s="33">
        <f t="shared" si="315"/>
        <v>120735.08000000002</v>
      </c>
      <c r="EF463" s="33">
        <f t="shared" si="315"/>
        <v>120735.08000000002</v>
      </c>
      <c r="EG463" s="33">
        <f t="shared" si="315"/>
        <v>120735.08000000002</v>
      </c>
      <c r="EH463" s="33">
        <f t="shared" si="315"/>
        <v>120735.08000000002</v>
      </c>
      <c r="EI463" s="33">
        <f t="shared" ref="EI463:GD463" si="316">EI195-(EI6-EI29)</f>
        <v>120735.08000000002</v>
      </c>
      <c r="EJ463" s="33">
        <f t="shared" si="316"/>
        <v>120735.08000000002</v>
      </c>
      <c r="EK463" s="33">
        <f t="shared" si="316"/>
        <v>120735.08000000002</v>
      </c>
      <c r="EL463" s="33">
        <f t="shared" si="316"/>
        <v>120735.08000000002</v>
      </c>
      <c r="EM463" s="33">
        <f t="shared" si="316"/>
        <v>120735.08000000002</v>
      </c>
      <c r="EN463" s="33">
        <f t="shared" si="316"/>
        <v>120735.08000000002</v>
      </c>
      <c r="EO463" s="33">
        <f t="shared" si="316"/>
        <v>120735.08000000002</v>
      </c>
      <c r="EP463" s="33">
        <f t="shared" si="316"/>
        <v>120735.08000000002</v>
      </c>
      <c r="EQ463" s="33">
        <f t="shared" si="316"/>
        <v>120735.08000000002</v>
      </c>
      <c r="ER463" s="33">
        <f t="shared" si="316"/>
        <v>120735.08000000002</v>
      </c>
      <c r="ES463" s="33">
        <f t="shared" si="316"/>
        <v>120735.08000000002</v>
      </c>
      <c r="ET463" s="33">
        <f t="shared" si="316"/>
        <v>120735.08000000002</v>
      </c>
      <c r="EU463" s="33">
        <f t="shared" si="316"/>
        <v>120735.08000000002</v>
      </c>
      <c r="EV463" s="33">
        <f t="shared" si="316"/>
        <v>120735.08000000002</v>
      </c>
      <c r="EW463" s="33">
        <f t="shared" si="316"/>
        <v>120735.08000000002</v>
      </c>
      <c r="EX463" s="33">
        <f t="shared" si="316"/>
        <v>120735.08000000002</v>
      </c>
      <c r="EY463" s="33">
        <f t="shared" si="316"/>
        <v>120735.08000000002</v>
      </c>
      <c r="EZ463" s="33">
        <f t="shared" si="316"/>
        <v>120735.08000000002</v>
      </c>
      <c r="FA463" s="33">
        <f t="shared" si="316"/>
        <v>120735.08000000002</v>
      </c>
      <c r="FB463" s="34">
        <f t="shared" si="316"/>
        <v>120735.08000000002</v>
      </c>
      <c r="FC463" s="62">
        <f t="shared" si="316"/>
        <v>120735.08000000002</v>
      </c>
      <c r="FD463" s="33">
        <f t="shared" si="316"/>
        <v>120735.08000000002</v>
      </c>
      <c r="FE463" s="33">
        <f t="shared" si="316"/>
        <v>120735.08000000002</v>
      </c>
      <c r="FF463" s="33">
        <f t="shared" si="316"/>
        <v>120735.08000000002</v>
      </c>
      <c r="FG463" s="33">
        <f t="shared" si="316"/>
        <v>120735.08000000002</v>
      </c>
      <c r="FH463" s="33">
        <f t="shared" si="316"/>
        <v>120735.08000000002</v>
      </c>
      <c r="FI463" s="33">
        <f t="shared" si="316"/>
        <v>120735.08000000002</v>
      </c>
      <c r="FJ463" s="33">
        <f t="shared" si="316"/>
        <v>120735.08000000002</v>
      </c>
      <c r="FK463" s="33">
        <f t="shared" si="316"/>
        <v>120735.08000000002</v>
      </c>
      <c r="FL463" s="33">
        <f t="shared" si="316"/>
        <v>120735.08000000002</v>
      </c>
      <c r="FM463" s="33">
        <f t="shared" si="316"/>
        <v>120735.08000000002</v>
      </c>
      <c r="FN463" s="33">
        <f t="shared" si="316"/>
        <v>120735.08000000002</v>
      </c>
      <c r="FO463" s="33">
        <f t="shared" si="316"/>
        <v>120735.08000000002</v>
      </c>
      <c r="FP463" s="33">
        <f t="shared" si="316"/>
        <v>120735.08000000002</v>
      </c>
      <c r="FQ463" s="33">
        <f t="shared" si="316"/>
        <v>120735.08000000002</v>
      </c>
      <c r="FR463" s="33">
        <f t="shared" si="316"/>
        <v>120735.08000000002</v>
      </c>
      <c r="FS463" s="33">
        <f t="shared" si="316"/>
        <v>120735.08000000002</v>
      </c>
      <c r="FT463" s="33">
        <f t="shared" si="316"/>
        <v>120735.08000000002</v>
      </c>
      <c r="FU463" s="33">
        <f t="shared" si="316"/>
        <v>120735.08000000002</v>
      </c>
      <c r="FV463" s="33">
        <f t="shared" si="316"/>
        <v>120735.08000000002</v>
      </c>
      <c r="FW463" s="33">
        <f t="shared" si="316"/>
        <v>120735.08000000002</v>
      </c>
      <c r="FX463" s="33">
        <f t="shared" si="316"/>
        <v>120735.08000000002</v>
      </c>
      <c r="FY463" s="33">
        <f t="shared" si="316"/>
        <v>120735.08000000002</v>
      </c>
      <c r="FZ463" s="33">
        <f t="shared" si="316"/>
        <v>120735.08000000002</v>
      </c>
      <c r="GA463" s="33">
        <f t="shared" si="316"/>
        <v>120735.08000000002</v>
      </c>
      <c r="GB463" s="33">
        <f t="shared" si="316"/>
        <v>120735.08000000002</v>
      </c>
      <c r="GC463" s="33">
        <f t="shared" si="316"/>
        <v>120735.08000000002</v>
      </c>
      <c r="GD463" s="34">
        <f t="shared" si="316"/>
        <v>120735.08000000002</v>
      </c>
      <c r="GE463" s="54"/>
    </row>
    <row r="464" spans="1:187" s="35" customFormat="1" ht="17" customHeight="1">
      <c r="A464" s="1">
        <v>1</v>
      </c>
      <c r="B464" s="1">
        <v>270</v>
      </c>
      <c r="C464" s="37" t="s">
        <v>210</v>
      </c>
      <c r="D464" s="33" t="s">
        <v>41</v>
      </c>
      <c r="E464" s="33" t="s">
        <v>211</v>
      </c>
      <c r="F464" s="33" t="s">
        <v>369</v>
      </c>
      <c r="G464" s="33" t="s">
        <v>198</v>
      </c>
      <c r="H464" s="34" t="s">
        <v>212</v>
      </c>
      <c r="I464" s="62">
        <v>73166</v>
      </c>
      <c r="J464" s="33">
        <v>73166</v>
      </c>
      <c r="K464" s="33">
        <f t="shared" ref="K464:Z467" si="317">INDEX(K$91:K$263,MATCH($E464,$E$91:$E$263,0))-INDEX(K$6:K$32,MATCH($D464,$D$6:$D$32,0))</f>
        <v>73166</v>
      </c>
      <c r="L464" s="33">
        <f t="shared" si="317"/>
        <v>46456</v>
      </c>
      <c r="M464" s="33">
        <f t="shared" si="317"/>
        <v>46263</v>
      </c>
      <c r="N464" s="33">
        <f t="shared" si="317"/>
        <v>46303</v>
      </c>
      <c r="O464" s="33">
        <f t="shared" si="317"/>
        <v>46303</v>
      </c>
      <c r="P464" s="33">
        <f t="shared" si="317"/>
        <v>46303</v>
      </c>
      <c r="Q464" s="33">
        <f t="shared" si="317"/>
        <v>98543</v>
      </c>
      <c r="R464" s="33">
        <f t="shared" si="317"/>
        <v>98443</v>
      </c>
      <c r="S464" s="33">
        <f t="shared" si="317"/>
        <v>68643</v>
      </c>
      <c r="T464" s="33">
        <f t="shared" si="317"/>
        <v>68149</v>
      </c>
      <c r="U464" s="33">
        <f t="shared" si="317"/>
        <v>35669</v>
      </c>
      <c r="V464" s="33">
        <f t="shared" si="317"/>
        <v>35569</v>
      </c>
      <c r="W464" s="33">
        <f t="shared" si="317"/>
        <v>35569</v>
      </c>
      <c r="X464" s="33">
        <f t="shared" si="317"/>
        <v>87889</v>
      </c>
      <c r="Y464" s="33">
        <f t="shared" si="317"/>
        <v>87805</v>
      </c>
      <c r="Z464" s="33">
        <f t="shared" si="317"/>
        <v>51485</v>
      </c>
      <c r="AA464" s="33">
        <f t="shared" ref="AA464:AP467" si="318">INDEX(AA$91:AA$263,MATCH($E464,$E$91:$E$263,0))-INDEX(AA$6:AA$32,MATCH($D464,$D$6:$D$32,0))</f>
        <v>33465</v>
      </c>
      <c r="AB464" s="33">
        <f t="shared" si="318"/>
        <v>33465</v>
      </c>
      <c r="AC464" s="33">
        <f t="shared" si="318"/>
        <v>33465</v>
      </c>
      <c r="AD464" s="33">
        <f t="shared" si="318"/>
        <v>33465</v>
      </c>
      <c r="AE464" s="33">
        <f t="shared" si="318"/>
        <v>91239.080000000016</v>
      </c>
      <c r="AF464" s="33">
        <f t="shared" si="318"/>
        <v>91239.080000000016</v>
      </c>
      <c r="AG464" s="33">
        <f t="shared" si="318"/>
        <v>56309.080000000016</v>
      </c>
      <c r="AH464" s="33">
        <f t="shared" si="318"/>
        <v>32159.080000000016</v>
      </c>
      <c r="AI464" s="33">
        <f t="shared" si="318"/>
        <v>32159.080000000016</v>
      </c>
      <c r="AJ464" s="33">
        <f t="shared" si="318"/>
        <v>32159.080000000016</v>
      </c>
      <c r="AK464" s="33">
        <f t="shared" si="318"/>
        <v>32159.080000000016</v>
      </c>
      <c r="AL464" s="33">
        <f t="shared" si="318"/>
        <v>87492.080000000016</v>
      </c>
      <c r="AM464" s="34">
        <f t="shared" si="318"/>
        <v>87492.080000000016</v>
      </c>
      <c r="AN464" s="62">
        <f t="shared" si="318"/>
        <v>52842.080000000016</v>
      </c>
      <c r="AO464" s="33">
        <f t="shared" si="318"/>
        <v>31842.080000000016</v>
      </c>
      <c r="AP464" s="33">
        <f t="shared" si="318"/>
        <v>31450.080000000016</v>
      </c>
      <c r="AQ464" s="33">
        <f t="shared" ref="AQ464:BF467" si="319">INDEX(AQ$91:AQ$263,MATCH($E464,$E$91:$E$263,0))-INDEX(AQ$6:AQ$32,MATCH($D464,$D$6:$D$32,0))</f>
        <v>31450.080000000016</v>
      </c>
      <c r="AR464" s="33">
        <f t="shared" si="319"/>
        <v>31450.080000000016</v>
      </c>
      <c r="AS464" s="33">
        <f t="shared" si="319"/>
        <v>89639.080000000016</v>
      </c>
      <c r="AT464" s="33">
        <f t="shared" si="319"/>
        <v>89639.080000000016</v>
      </c>
      <c r="AU464" s="33">
        <f t="shared" si="319"/>
        <v>57129.080000000016</v>
      </c>
      <c r="AV464" s="33">
        <f t="shared" si="319"/>
        <v>30585.080000000016</v>
      </c>
      <c r="AW464" s="33">
        <f t="shared" si="319"/>
        <v>30568.080000000016</v>
      </c>
      <c r="AX464" s="33">
        <f t="shared" si="319"/>
        <v>30768.080000000016</v>
      </c>
      <c r="AY464" s="33">
        <f t="shared" si="319"/>
        <v>30768.080000000016</v>
      </c>
      <c r="AZ464" s="33">
        <f t="shared" si="319"/>
        <v>75434.080000000016</v>
      </c>
      <c r="BA464" s="33">
        <f t="shared" si="319"/>
        <v>75589.080000000016</v>
      </c>
      <c r="BB464" s="33">
        <f t="shared" si="319"/>
        <v>39169.080000000016</v>
      </c>
      <c r="BC464" s="33">
        <f t="shared" si="319"/>
        <v>21069.080000000016</v>
      </c>
      <c r="BD464" s="33">
        <f t="shared" si="319"/>
        <v>13355.080000000016</v>
      </c>
      <c r="BE464" s="33">
        <f t="shared" si="319"/>
        <v>13197.080000000016</v>
      </c>
      <c r="BF464" s="33">
        <f t="shared" si="319"/>
        <v>13197.080000000016</v>
      </c>
      <c r="BG464" s="33">
        <f t="shared" ref="BG464:BV467" si="320">INDEX(BG$91:BG$263,MATCH($E464,$E$91:$E$263,0))-INDEX(BG$6:BG$32,MATCH($D464,$D$6:$D$32,0))</f>
        <v>49657.080000000016</v>
      </c>
      <c r="BH464" s="33">
        <f t="shared" si="320"/>
        <v>49957.080000000016</v>
      </c>
      <c r="BI464" s="33">
        <f t="shared" si="320"/>
        <v>15759.080000000016</v>
      </c>
      <c r="BJ464" s="33">
        <f t="shared" si="320"/>
        <v>15759.080000000016</v>
      </c>
      <c r="BK464" s="33">
        <f t="shared" si="320"/>
        <v>15759.080000000016</v>
      </c>
      <c r="BL464" s="33">
        <f t="shared" si="320"/>
        <v>15759.080000000016</v>
      </c>
      <c r="BM464" s="33">
        <f t="shared" si="320"/>
        <v>15759.080000000016</v>
      </c>
      <c r="BN464" s="33">
        <f t="shared" si="320"/>
        <v>28559.080000000016</v>
      </c>
      <c r="BO464" s="34">
        <f t="shared" si="320"/>
        <v>9364.9000000000233</v>
      </c>
      <c r="BP464" s="62">
        <f t="shared" si="320"/>
        <v>-585.09999999997672</v>
      </c>
      <c r="BQ464" s="33">
        <f t="shared" si="320"/>
        <v>-585.09999999997672</v>
      </c>
      <c r="BR464" s="33">
        <f t="shared" si="320"/>
        <v>-585.09999999997672</v>
      </c>
      <c r="BS464" s="33">
        <f t="shared" si="320"/>
        <v>-585.09999999997672</v>
      </c>
      <c r="BT464" s="33">
        <f t="shared" si="320"/>
        <v>-585.09999999997672</v>
      </c>
      <c r="BU464" s="33">
        <f t="shared" si="320"/>
        <v>-585.09999999997672</v>
      </c>
      <c r="BV464" s="33">
        <f t="shared" si="320"/>
        <v>-585.09999999997672</v>
      </c>
      <c r="BW464" s="33">
        <f t="shared" ref="BW464:CL467" si="321">INDEX(BW$91:BW$263,MATCH($E464,$E$91:$E$263,0))-INDEX(BW$6:BW$32,MATCH($D464,$D$6:$D$32,0))</f>
        <v>-585.09999999997672</v>
      </c>
      <c r="BX464" s="33">
        <f t="shared" si="321"/>
        <v>-585.09999999997672</v>
      </c>
      <c r="BY464" s="33">
        <f t="shared" si="321"/>
        <v>-585.09999999997672</v>
      </c>
      <c r="BZ464" s="33">
        <f t="shared" si="321"/>
        <v>-10645.099999999977</v>
      </c>
      <c r="CA464" s="33">
        <f t="shared" si="321"/>
        <v>-10645.099999999977</v>
      </c>
      <c r="CB464" s="33">
        <f t="shared" si="321"/>
        <v>-10645.099999999977</v>
      </c>
      <c r="CC464" s="33">
        <f t="shared" si="321"/>
        <v>-10645.099999999977</v>
      </c>
      <c r="CD464" s="33">
        <f t="shared" si="321"/>
        <v>-10645.099999999977</v>
      </c>
      <c r="CE464" s="33">
        <f t="shared" si="321"/>
        <v>-10645.099999999977</v>
      </c>
      <c r="CF464" s="33">
        <f t="shared" si="321"/>
        <v>-10645.099999999977</v>
      </c>
      <c r="CG464" s="33">
        <f t="shared" si="321"/>
        <v>-10645.099999999977</v>
      </c>
      <c r="CH464" s="33">
        <f t="shared" si="321"/>
        <v>-10645.099999999977</v>
      </c>
      <c r="CI464" s="33">
        <f t="shared" si="321"/>
        <v>-10645.099999999977</v>
      </c>
      <c r="CJ464" s="33">
        <f t="shared" si="321"/>
        <v>355.0800000000163</v>
      </c>
      <c r="CK464" s="33">
        <f t="shared" si="321"/>
        <v>355.0800000000163</v>
      </c>
      <c r="CL464" s="33">
        <f t="shared" si="321"/>
        <v>355.0800000000163</v>
      </c>
      <c r="CM464" s="33">
        <f t="shared" ref="CM464:DB467" si="322">INDEX(CM$91:CM$263,MATCH($E464,$E$91:$E$263,0))-INDEX(CM$6:CM$32,MATCH($D464,$D$6:$D$32,0))</f>
        <v>355.0800000000163</v>
      </c>
      <c r="CN464" s="33">
        <f t="shared" si="322"/>
        <v>355.0800000000163</v>
      </c>
      <c r="CO464" s="33">
        <f t="shared" si="322"/>
        <v>355.0800000000163</v>
      </c>
      <c r="CP464" s="33">
        <f t="shared" si="322"/>
        <v>355.0800000000163</v>
      </c>
      <c r="CQ464" s="34">
        <f t="shared" si="322"/>
        <v>355.0800000000163</v>
      </c>
      <c r="CR464" s="62">
        <f t="shared" si="322"/>
        <v>355.0800000000163</v>
      </c>
      <c r="CS464" s="33">
        <f t="shared" si="322"/>
        <v>355.0800000000163</v>
      </c>
      <c r="CT464" s="33">
        <f t="shared" si="322"/>
        <v>355.0800000000163</v>
      </c>
      <c r="CU464" s="33">
        <f t="shared" si="322"/>
        <v>355.0800000000163</v>
      </c>
      <c r="CV464" s="33">
        <f t="shared" si="322"/>
        <v>355.0800000000163</v>
      </c>
      <c r="CW464" s="33">
        <f t="shared" si="322"/>
        <v>355.0800000000163</v>
      </c>
      <c r="CX464" s="33">
        <f t="shared" si="322"/>
        <v>355.0800000000163</v>
      </c>
      <c r="CY464" s="33">
        <f t="shared" si="322"/>
        <v>355.0800000000163</v>
      </c>
      <c r="CZ464" s="33">
        <f t="shared" si="322"/>
        <v>355.0800000000163</v>
      </c>
      <c r="DA464" s="33">
        <f t="shared" si="322"/>
        <v>355.0800000000163</v>
      </c>
      <c r="DB464" s="33">
        <f t="shared" si="322"/>
        <v>355.0800000000163</v>
      </c>
      <c r="DC464" s="33">
        <f t="shared" ref="DC464:DR467" si="323">INDEX(DC$91:DC$263,MATCH($E464,$E$91:$E$263,0))-INDEX(DC$6:DC$32,MATCH($D464,$D$6:$D$32,0))</f>
        <v>355.0800000000163</v>
      </c>
      <c r="DD464" s="33">
        <f t="shared" si="323"/>
        <v>355.0800000000163</v>
      </c>
      <c r="DE464" s="33">
        <f t="shared" si="323"/>
        <v>355.0800000000163</v>
      </c>
      <c r="DF464" s="33">
        <f t="shared" si="323"/>
        <v>355.0800000000163</v>
      </c>
      <c r="DG464" s="33">
        <f t="shared" si="323"/>
        <v>355.0800000000163</v>
      </c>
      <c r="DH464" s="33">
        <f t="shared" si="323"/>
        <v>355.0800000000163</v>
      </c>
      <c r="DI464" s="33">
        <f t="shared" si="323"/>
        <v>355.0800000000163</v>
      </c>
      <c r="DJ464" s="33">
        <f t="shared" si="323"/>
        <v>355.0800000000163</v>
      </c>
      <c r="DK464" s="33">
        <f t="shared" si="323"/>
        <v>355.0800000000163</v>
      </c>
      <c r="DL464" s="33">
        <f t="shared" si="323"/>
        <v>355.0800000000163</v>
      </c>
      <c r="DM464" s="33">
        <f t="shared" si="323"/>
        <v>355.0800000000163</v>
      </c>
      <c r="DN464" s="33">
        <f t="shared" si="323"/>
        <v>355.0800000000163</v>
      </c>
      <c r="DO464" s="33">
        <f t="shared" si="323"/>
        <v>355.0800000000163</v>
      </c>
      <c r="DP464" s="33">
        <f t="shared" si="323"/>
        <v>355.0800000000163</v>
      </c>
      <c r="DQ464" s="33">
        <f t="shared" si="323"/>
        <v>355.0800000000163</v>
      </c>
      <c r="DR464" s="33">
        <f t="shared" si="323"/>
        <v>355.0800000000163</v>
      </c>
      <c r="DS464" s="33">
        <f t="shared" ref="DS464:EH467" si="324">INDEX(DS$91:DS$263,MATCH($E464,$E$91:$E$263,0))-INDEX(DS$6:DS$32,MATCH($D464,$D$6:$D$32,0))</f>
        <v>355.0800000000163</v>
      </c>
      <c r="DT464" s="33">
        <f t="shared" si="324"/>
        <v>355.0800000000163</v>
      </c>
      <c r="DU464" s="33">
        <f t="shared" si="324"/>
        <v>355.0800000000163</v>
      </c>
      <c r="DV464" s="33">
        <f t="shared" si="324"/>
        <v>355.0800000000163</v>
      </c>
      <c r="DW464" s="33">
        <f t="shared" si="324"/>
        <v>355.0800000000163</v>
      </c>
      <c r="DX464" s="33">
        <f t="shared" si="324"/>
        <v>355.0800000000163</v>
      </c>
      <c r="DY464" s="33">
        <f t="shared" si="324"/>
        <v>355.0800000000163</v>
      </c>
      <c r="DZ464" s="34">
        <f t="shared" si="324"/>
        <v>355.0800000000163</v>
      </c>
      <c r="EA464" s="62">
        <f t="shared" si="324"/>
        <v>355.0800000000163</v>
      </c>
      <c r="EB464" s="33">
        <f t="shared" si="324"/>
        <v>355.0800000000163</v>
      </c>
      <c r="EC464" s="33">
        <f t="shared" si="324"/>
        <v>355.0800000000163</v>
      </c>
      <c r="ED464" s="33">
        <f t="shared" si="324"/>
        <v>355.0800000000163</v>
      </c>
      <c r="EE464" s="33">
        <f t="shared" si="324"/>
        <v>355.0800000000163</v>
      </c>
      <c r="EF464" s="33">
        <f t="shared" si="324"/>
        <v>355.0800000000163</v>
      </c>
      <c r="EG464" s="33">
        <f t="shared" si="324"/>
        <v>355.0800000000163</v>
      </c>
      <c r="EH464" s="33">
        <f t="shared" si="324"/>
        <v>355.0800000000163</v>
      </c>
      <c r="EI464" s="33">
        <f t="shared" ref="EI464:EX467" si="325">INDEX(EI$91:EI$263,MATCH($E464,$E$91:$E$263,0))-INDEX(EI$6:EI$32,MATCH($D464,$D$6:$D$32,0))</f>
        <v>355.0800000000163</v>
      </c>
      <c r="EJ464" s="33">
        <f t="shared" si="325"/>
        <v>355.0800000000163</v>
      </c>
      <c r="EK464" s="33">
        <f t="shared" si="325"/>
        <v>355.0800000000163</v>
      </c>
      <c r="EL464" s="33">
        <f t="shared" si="325"/>
        <v>355.0800000000163</v>
      </c>
      <c r="EM464" s="33">
        <f t="shared" si="325"/>
        <v>355.0800000000163</v>
      </c>
      <c r="EN464" s="33">
        <f t="shared" si="325"/>
        <v>355.0800000000163</v>
      </c>
      <c r="EO464" s="33">
        <f t="shared" si="325"/>
        <v>355.0800000000163</v>
      </c>
      <c r="EP464" s="33">
        <f t="shared" si="325"/>
        <v>355.0800000000163</v>
      </c>
      <c r="EQ464" s="33">
        <f t="shared" si="325"/>
        <v>355.0800000000163</v>
      </c>
      <c r="ER464" s="33">
        <f t="shared" si="325"/>
        <v>355.0800000000163</v>
      </c>
      <c r="ES464" s="33">
        <f t="shared" si="325"/>
        <v>355.0800000000163</v>
      </c>
      <c r="ET464" s="33">
        <f t="shared" si="325"/>
        <v>355.0800000000163</v>
      </c>
      <c r="EU464" s="33">
        <f t="shared" si="325"/>
        <v>355.0800000000163</v>
      </c>
      <c r="EV464" s="33">
        <f t="shared" si="325"/>
        <v>355.0800000000163</v>
      </c>
      <c r="EW464" s="33">
        <f t="shared" si="325"/>
        <v>355.0800000000163</v>
      </c>
      <c r="EX464" s="33">
        <f t="shared" si="325"/>
        <v>355.0800000000163</v>
      </c>
      <c r="EY464" s="33">
        <f t="shared" ref="EY464:FN467" si="326">INDEX(EY$91:EY$263,MATCH($E464,$E$91:$E$263,0))-INDEX(EY$6:EY$32,MATCH($D464,$D$6:$D$32,0))</f>
        <v>355.0800000000163</v>
      </c>
      <c r="EZ464" s="33">
        <f t="shared" si="326"/>
        <v>355.0800000000163</v>
      </c>
      <c r="FA464" s="33">
        <f t="shared" si="326"/>
        <v>355.0800000000163</v>
      </c>
      <c r="FB464" s="34">
        <f t="shared" si="326"/>
        <v>355.0800000000163</v>
      </c>
      <c r="FC464" s="62">
        <f t="shared" si="326"/>
        <v>355.0800000000163</v>
      </c>
      <c r="FD464" s="33">
        <f t="shared" si="326"/>
        <v>355.0800000000163</v>
      </c>
      <c r="FE464" s="33">
        <f t="shared" si="326"/>
        <v>355.0800000000163</v>
      </c>
      <c r="FF464" s="33">
        <f t="shared" si="326"/>
        <v>355.0800000000163</v>
      </c>
      <c r="FG464" s="33">
        <f t="shared" si="326"/>
        <v>355.0800000000163</v>
      </c>
      <c r="FH464" s="33">
        <f t="shared" si="326"/>
        <v>355.0800000000163</v>
      </c>
      <c r="FI464" s="33">
        <f t="shared" si="326"/>
        <v>355.0800000000163</v>
      </c>
      <c r="FJ464" s="33">
        <f t="shared" si="326"/>
        <v>355.0800000000163</v>
      </c>
      <c r="FK464" s="33">
        <f t="shared" si="326"/>
        <v>355.0800000000163</v>
      </c>
      <c r="FL464" s="33">
        <f t="shared" si="326"/>
        <v>355.0800000000163</v>
      </c>
      <c r="FM464" s="33">
        <f t="shared" si="326"/>
        <v>355.0800000000163</v>
      </c>
      <c r="FN464" s="33">
        <f t="shared" si="326"/>
        <v>355.0800000000163</v>
      </c>
      <c r="FO464" s="33">
        <f t="shared" ref="FO464:GD467" si="327">INDEX(FO$91:FO$263,MATCH($E464,$E$91:$E$263,0))-INDEX(FO$6:FO$32,MATCH($D464,$D$6:$D$32,0))</f>
        <v>355.0800000000163</v>
      </c>
      <c r="FP464" s="33">
        <f t="shared" si="327"/>
        <v>355.0800000000163</v>
      </c>
      <c r="FQ464" s="33">
        <f t="shared" si="327"/>
        <v>355.0800000000163</v>
      </c>
      <c r="FR464" s="33">
        <f t="shared" si="327"/>
        <v>355.0800000000163</v>
      </c>
      <c r="FS464" s="33">
        <f t="shared" si="327"/>
        <v>355.0800000000163</v>
      </c>
      <c r="FT464" s="33">
        <f t="shared" si="327"/>
        <v>355.0800000000163</v>
      </c>
      <c r="FU464" s="33">
        <f t="shared" si="327"/>
        <v>355.0800000000163</v>
      </c>
      <c r="FV464" s="33">
        <f t="shared" si="327"/>
        <v>355.0800000000163</v>
      </c>
      <c r="FW464" s="33">
        <f t="shared" si="327"/>
        <v>355.0800000000163</v>
      </c>
      <c r="FX464" s="33">
        <f t="shared" si="327"/>
        <v>355.0800000000163</v>
      </c>
      <c r="FY464" s="33">
        <f t="shared" si="327"/>
        <v>355.0800000000163</v>
      </c>
      <c r="FZ464" s="33">
        <f t="shared" si="327"/>
        <v>355.0800000000163</v>
      </c>
      <c r="GA464" s="33">
        <f t="shared" si="327"/>
        <v>355.0800000000163</v>
      </c>
      <c r="GB464" s="33">
        <f t="shared" si="327"/>
        <v>355.0800000000163</v>
      </c>
      <c r="GC464" s="33">
        <f t="shared" si="327"/>
        <v>355.0800000000163</v>
      </c>
      <c r="GD464" s="34">
        <f t="shared" si="327"/>
        <v>355.0800000000163</v>
      </c>
      <c r="GE464" s="194"/>
    </row>
    <row r="465" spans="1:187" s="35" customFormat="1" ht="17" customHeight="1">
      <c r="A465" s="1">
        <v>1</v>
      </c>
      <c r="B465" s="1">
        <v>271</v>
      </c>
      <c r="C465" s="37" t="s">
        <v>213</v>
      </c>
      <c r="D465" s="33" t="s">
        <v>41</v>
      </c>
      <c r="E465" s="33" t="s">
        <v>214</v>
      </c>
      <c r="F465" s="33" t="s">
        <v>369</v>
      </c>
      <c r="G465" s="33" t="s">
        <v>198</v>
      </c>
      <c r="H465" s="34" t="s">
        <v>212</v>
      </c>
      <c r="I465" s="62">
        <v>56043</v>
      </c>
      <c r="J465" s="33">
        <v>56043</v>
      </c>
      <c r="K465" s="33">
        <f t="shared" si="317"/>
        <v>56043</v>
      </c>
      <c r="L465" s="33">
        <f t="shared" si="317"/>
        <v>29333</v>
      </c>
      <c r="M465" s="33">
        <f t="shared" si="317"/>
        <v>29162</v>
      </c>
      <c r="N465" s="33">
        <f t="shared" si="317"/>
        <v>28842</v>
      </c>
      <c r="O465" s="33">
        <f t="shared" si="317"/>
        <v>28842</v>
      </c>
      <c r="P465" s="33">
        <f t="shared" si="317"/>
        <v>28842</v>
      </c>
      <c r="Q465" s="33">
        <f t="shared" si="317"/>
        <v>89022</v>
      </c>
      <c r="R465" s="33">
        <f t="shared" si="317"/>
        <v>88882</v>
      </c>
      <c r="S465" s="33">
        <f t="shared" si="317"/>
        <v>59082</v>
      </c>
      <c r="T465" s="33">
        <f t="shared" si="317"/>
        <v>58946</v>
      </c>
      <c r="U465" s="33">
        <f t="shared" si="317"/>
        <v>28346</v>
      </c>
      <c r="V465" s="33">
        <f t="shared" si="317"/>
        <v>28146</v>
      </c>
      <c r="W465" s="33">
        <f t="shared" si="317"/>
        <v>28146</v>
      </c>
      <c r="X465" s="33">
        <f t="shared" si="317"/>
        <v>51206</v>
      </c>
      <c r="Y465" s="33">
        <f t="shared" si="317"/>
        <v>51022</v>
      </c>
      <c r="Z465" s="33">
        <f t="shared" si="317"/>
        <v>14830</v>
      </c>
      <c r="AA465" s="33">
        <f t="shared" si="318"/>
        <v>14810</v>
      </c>
      <c r="AB465" s="33">
        <f t="shared" si="318"/>
        <v>14810</v>
      </c>
      <c r="AC465" s="33">
        <f t="shared" si="318"/>
        <v>14810</v>
      </c>
      <c r="AD465" s="33">
        <f t="shared" si="318"/>
        <v>14810</v>
      </c>
      <c r="AE465" s="33">
        <f t="shared" si="318"/>
        <v>73102.429999999993</v>
      </c>
      <c r="AF465" s="33">
        <f t="shared" si="318"/>
        <v>73102.429999999993</v>
      </c>
      <c r="AG465" s="33">
        <f t="shared" si="318"/>
        <v>38172.429999999993</v>
      </c>
      <c r="AH465" s="33">
        <f t="shared" si="318"/>
        <v>16531.429999999993</v>
      </c>
      <c r="AI465" s="33">
        <f t="shared" si="318"/>
        <v>16531.429999999993</v>
      </c>
      <c r="AJ465" s="33">
        <f t="shared" si="318"/>
        <v>16531.429999999993</v>
      </c>
      <c r="AK465" s="33">
        <f t="shared" si="318"/>
        <v>16531.429999999993</v>
      </c>
      <c r="AL465" s="33">
        <f t="shared" si="318"/>
        <v>88962.62</v>
      </c>
      <c r="AM465" s="34">
        <f t="shared" si="318"/>
        <v>88962.62</v>
      </c>
      <c r="AN465" s="62">
        <f t="shared" si="318"/>
        <v>54312.619999999995</v>
      </c>
      <c r="AO465" s="33">
        <f t="shared" si="318"/>
        <v>27312.619999999995</v>
      </c>
      <c r="AP465" s="33">
        <f t="shared" si="318"/>
        <v>26963.619999999995</v>
      </c>
      <c r="AQ465" s="33">
        <f t="shared" si="319"/>
        <v>63503.619999999995</v>
      </c>
      <c r="AR465" s="33">
        <f t="shared" si="319"/>
        <v>63503.619999999995</v>
      </c>
      <c r="AS465" s="33">
        <f t="shared" si="319"/>
        <v>63453.619999999995</v>
      </c>
      <c r="AT465" s="33">
        <f t="shared" si="319"/>
        <v>81294.62</v>
      </c>
      <c r="AU465" s="33">
        <f t="shared" si="319"/>
        <v>48634.619999999995</v>
      </c>
      <c r="AV465" s="33">
        <f t="shared" si="319"/>
        <v>21550.619999999995</v>
      </c>
      <c r="AW465" s="33">
        <f t="shared" si="319"/>
        <v>21673.619999999995</v>
      </c>
      <c r="AX465" s="33">
        <f t="shared" si="319"/>
        <v>22043.619999999995</v>
      </c>
      <c r="AY465" s="33">
        <f t="shared" si="319"/>
        <v>22043.619999999995</v>
      </c>
      <c r="AZ465" s="33">
        <f t="shared" si="319"/>
        <v>75991.62</v>
      </c>
      <c r="BA465" s="33">
        <f t="shared" si="319"/>
        <v>76007.62</v>
      </c>
      <c r="BB465" s="33">
        <f t="shared" si="319"/>
        <v>42427.619999999995</v>
      </c>
      <c r="BC465" s="33">
        <f t="shared" si="319"/>
        <v>15327.619999999995</v>
      </c>
      <c r="BD465" s="33">
        <f t="shared" si="319"/>
        <v>7976.6199999999953</v>
      </c>
      <c r="BE465" s="33">
        <f t="shared" si="319"/>
        <v>3598.6199999999953</v>
      </c>
      <c r="BF465" s="33">
        <f t="shared" si="319"/>
        <v>3598.6199999999953</v>
      </c>
      <c r="BG465" s="33">
        <f t="shared" si="320"/>
        <v>40698.619999999995</v>
      </c>
      <c r="BH465" s="33">
        <f t="shared" si="320"/>
        <v>40858.619999999995</v>
      </c>
      <c r="BI465" s="33">
        <f t="shared" si="320"/>
        <v>6660.6199999999953</v>
      </c>
      <c r="BJ465" s="33">
        <f t="shared" si="320"/>
        <v>6660.6199999999953</v>
      </c>
      <c r="BK465" s="33">
        <f t="shared" si="320"/>
        <v>6660.6199999999953</v>
      </c>
      <c r="BL465" s="33">
        <f t="shared" si="320"/>
        <v>6660.6199999999953</v>
      </c>
      <c r="BM465" s="33">
        <f t="shared" si="320"/>
        <v>6660.6199999999953</v>
      </c>
      <c r="BN465" s="33">
        <f t="shared" si="320"/>
        <v>20330.619999999995</v>
      </c>
      <c r="BO465" s="34">
        <f t="shared" si="320"/>
        <v>9745.6199999999953</v>
      </c>
      <c r="BP465" s="62">
        <f t="shared" si="320"/>
        <v>-204.38000000000466</v>
      </c>
      <c r="BQ465" s="33">
        <f t="shared" si="320"/>
        <v>-204.38000000000466</v>
      </c>
      <c r="BR465" s="33">
        <f t="shared" si="320"/>
        <v>-204.38000000000466</v>
      </c>
      <c r="BS465" s="33">
        <f t="shared" si="320"/>
        <v>-204.38000000000466</v>
      </c>
      <c r="BT465" s="33">
        <f t="shared" si="320"/>
        <v>-204.38000000000466</v>
      </c>
      <c r="BU465" s="33">
        <f t="shared" si="320"/>
        <v>-204.38000000000466</v>
      </c>
      <c r="BV465" s="33">
        <f t="shared" si="320"/>
        <v>-204.38000000000466</v>
      </c>
      <c r="BW465" s="33">
        <f t="shared" si="321"/>
        <v>-204.38000000000466</v>
      </c>
      <c r="BX465" s="33">
        <f t="shared" si="321"/>
        <v>-204.38000000000466</v>
      </c>
      <c r="BY465" s="33">
        <f t="shared" si="321"/>
        <v>-204.38000000000466</v>
      </c>
      <c r="BZ465" s="33">
        <f t="shared" si="321"/>
        <v>-7224.3800000000047</v>
      </c>
      <c r="CA465" s="33">
        <f t="shared" si="321"/>
        <v>-7224.3800000000047</v>
      </c>
      <c r="CB465" s="33">
        <f t="shared" si="321"/>
        <v>-7224.3800000000047</v>
      </c>
      <c r="CC465" s="33">
        <f t="shared" si="321"/>
        <v>-7224.3800000000047</v>
      </c>
      <c r="CD465" s="33">
        <f t="shared" si="321"/>
        <v>-7224.3800000000047</v>
      </c>
      <c r="CE465" s="33">
        <f t="shared" si="321"/>
        <v>-7224.3800000000047</v>
      </c>
      <c r="CF465" s="33">
        <f t="shared" si="321"/>
        <v>-7224.3800000000047</v>
      </c>
      <c r="CG465" s="33">
        <f t="shared" si="321"/>
        <v>-7224.3800000000047</v>
      </c>
      <c r="CH465" s="33">
        <f t="shared" si="321"/>
        <v>-7224.3800000000047</v>
      </c>
      <c r="CI465" s="33">
        <f t="shared" si="321"/>
        <v>-7224.3800000000047</v>
      </c>
      <c r="CJ465" s="33">
        <f t="shared" si="321"/>
        <v>-224.38000000000466</v>
      </c>
      <c r="CK465" s="33">
        <f t="shared" si="321"/>
        <v>-224.38000000000466</v>
      </c>
      <c r="CL465" s="33">
        <f t="shared" si="321"/>
        <v>-224.38000000000466</v>
      </c>
      <c r="CM465" s="33">
        <f t="shared" si="322"/>
        <v>-224.38000000000466</v>
      </c>
      <c r="CN465" s="33">
        <f t="shared" si="322"/>
        <v>-224.38000000000466</v>
      </c>
      <c r="CO465" s="33">
        <f t="shared" si="322"/>
        <v>-224.38000000000466</v>
      </c>
      <c r="CP465" s="33">
        <f t="shared" si="322"/>
        <v>-224.38000000000466</v>
      </c>
      <c r="CQ465" s="34">
        <f t="shared" si="322"/>
        <v>-224.38000000000466</v>
      </c>
      <c r="CR465" s="62">
        <f t="shared" si="322"/>
        <v>-224.38000000000466</v>
      </c>
      <c r="CS465" s="33">
        <f t="shared" si="322"/>
        <v>-224.38000000000466</v>
      </c>
      <c r="CT465" s="33">
        <f t="shared" si="322"/>
        <v>-224.38000000000466</v>
      </c>
      <c r="CU465" s="33">
        <f t="shared" si="322"/>
        <v>-224.38000000000466</v>
      </c>
      <c r="CV465" s="33">
        <f t="shared" si="322"/>
        <v>-224.38000000000466</v>
      </c>
      <c r="CW465" s="33">
        <f t="shared" si="322"/>
        <v>-224.38000000000466</v>
      </c>
      <c r="CX465" s="33">
        <f t="shared" si="322"/>
        <v>-224.38000000000466</v>
      </c>
      <c r="CY465" s="33">
        <f t="shared" si="322"/>
        <v>-224.38000000000466</v>
      </c>
      <c r="CZ465" s="33">
        <f t="shared" si="322"/>
        <v>-224.38000000000466</v>
      </c>
      <c r="DA465" s="33">
        <f t="shared" si="322"/>
        <v>-224.38000000000466</v>
      </c>
      <c r="DB465" s="33">
        <f t="shared" si="322"/>
        <v>-224.38000000000466</v>
      </c>
      <c r="DC465" s="33">
        <f t="shared" si="323"/>
        <v>-224.38000000000466</v>
      </c>
      <c r="DD465" s="33">
        <f t="shared" si="323"/>
        <v>-224.38000000000466</v>
      </c>
      <c r="DE465" s="33">
        <f t="shared" si="323"/>
        <v>-224.38000000000466</v>
      </c>
      <c r="DF465" s="33">
        <f t="shared" si="323"/>
        <v>-224.38000000000466</v>
      </c>
      <c r="DG465" s="33">
        <f t="shared" si="323"/>
        <v>-224.38000000000466</v>
      </c>
      <c r="DH465" s="33">
        <f t="shared" si="323"/>
        <v>-224.38000000000466</v>
      </c>
      <c r="DI465" s="33">
        <f t="shared" si="323"/>
        <v>-224.38000000000466</v>
      </c>
      <c r="DJ465" s="33">
        <f t="shared" si="323"/>
        <v>-224.38000000000466</v>
      </c>
      <c r="DK465" s="33">
        <f t="shared" si="323"/>
        <v>-224.38000000000466</v>
      </c>
      <c r="DL465" s="33">
        <f t="shared" si="323"/>
        <v>-224.38000000000466</v>
      </c>
      <c r="DM465" s="33">
        <f t="shared" si="323"/>
        <v>-224.38000000000466</v>
      </c>
      <c r="DN465" s="33">
        <f t="shared" si="323"/>
        <v>-224.38000000000466</v>
      </c>
      <c r="DO465" s="33">
        <f t="shared" si="323"/>
        <v>-224.38000000000466</v>
      </c>
      <c r="DP465" s="33">
        <f t="shared" si="323"/>
        <v>-224.38000000000466</v>
      </c>
      <c r="DQ465" s="33">
        <f t="shared" si="323"/>
        <v>-224.38000000000466</v>
      </c>
      <c r="DR465" s="33">
        <f t="shared" si="323"/>
        <v>-224.38000000000466</v>
      </c>
      <c r="DS465" s="33">
        <f t="shared" si="324"/>
        <v>-224.38000000000466</v>
      </c>
      <c r="DT465" s="33">
        <f t="shared" si="324"/>
        <v>-224.38000000000466</v>
      </c>
      <c r="DU465" s="33">
        <f t="shared" si="324"/>
        <v>-224.38000000000466</v>
      </c>
      <c r="DV465" s="33">
        <f t="shared" si="324"/>
        <v>-224.38000000000466</v>
      </c>
      <c r="DW465" s="33">
        <f t="shared" si="324"/>
        <v>-224.38000000000466</v>
      </c>
      <c r="DX465" s="33">
        <f t="shared" si="324"/>
        <v>-224.38000000000466</v>
      </c>
      <c r="DY465" s="33">
        <f t="shared" si="324"/>
        <v>-224.38000000000466</v>
      </c>
      <c r="DZ465" s="34">
        <f t="shared" si="324"/>
        <v>-224.38000000000466</v>
      </c>
      <c r="EA465" s="62">
        <f t="shared" si="324"/>
        <v>-224.38000000000466</v>
      </c>
      <c r="EB465" s="33">
        <f t="shared" si="324"/>
        <v>-224.38000000000466</v>
      </c>
      <c r="EC465" s="33">
        <f t="shared" si="324"/>
        <v>-224.38000000000466</v>
      </c>
      <c r="ED465" s="33">
        <f t="shared" si="324"/>
        <v>-224.38000000000466</v>
      </c>
      <c r="EE465" s="33">
        <f t="shared" si="324"/>
        <v>-224.38000000000466</v>
      </c>
      <c r="EF465" s="33">
        <f t="shared" si="324"/>
        <v>-224.38000000000466</v>
      </c>
      <c r="EG465" s="33">
        <f t="shared" si="324"/>
        <v>-224.38000000000466</v>
      </c>
      <c r="EH465" s="33">
        <f t="shared" si="324"/>
        <v>-224.38000000000466</v>
      </c>
      <c r="EI465" s="33">
        <f t="shared" si="325"/>
        <v>-224.38000000000466</v>
      </c>
      <c r="EJ465" s="33">
        <f t="shared" si="325"/>
        <v>-224.38000000000466</v>
      </c>
      <c r="EK465" s="33">
        <f t="shared" si="325"/>
        <v>-224.38000000000466</v>
      </c>
      <c r="EL465" s="33">
        <f t="shared" si="325"/>
        <v>-224.38000000000466</v>
      </c>
      <c r="EM465" s="33">
        <f t="shared" si="325"/>
        <v>-224.38000000000466</v>
      </c>
      <c r="EN465" s="33">
        <f t="shared" si="325"/>
        <v>-224.38000000000466</v>
      </c>
      <c r="EO465" s="33">
        <f t="shared" si="325"/>
        <v>-224.38000000000466</v>
      </c>
      <c r="EP465" s="33">
        <f t="shared" si="325"/>
        <v>-224.38000000000466</v>
      </c>
      <c r="EQ465" s="33">
        <f t="shared" si="325"/>
        <v>-224.38000000000466</v>
      </c>
      <c r="ER465" s="33">
        <f t="shared" si="325"/>
        <v>-224.38000000000466</v>
      </c>
      <c r="ES465" s="33">
        <f t="shared" si="325"/>
        <v>-224.38000000000466</v>
      </c>
      <c r="ET465" s="33">
        <f t="shared" si="325"/>
        <v>-224.38000000000466</v>
      </c>
      <c r="EU465" s="33">
        <f t="shared" si="325"/>
        <v>-224.38000000000466</v>
      </c>
      <c r="EV465" s="33">
        <f t="shared" si="325"/>
        <v>-224.38000000000466</v>
      </c>
      <c r="EW465" s="33">
        <f t="shared" si="325"/>
        <v>-224.38000000000466</v>
      </c>
      <c r="EX465" s="33">
        <f t="shared" si="325"/>
        <v>-224.38000000000466</v>
      </c>
      <c r="EY465" s="33">
        <f t="shared" si="326"/>
        <v>-224.38000000000466</v>
      </c>
      <c r="EZ465" s="33">
        <f t="shared" si="326"/>
        <v>-224.38000000000466</v>
      </c>
      <c r="FA465" s="33">
        <f t="shared" si="326"/>
        <v>-224.38000000000466</v>
      </c>
      <c r="FB465" s="34">
        <f t="shared" si="326"/>
        <v>-224.38000000000466</v>
      </c>
      <c r="FC465" s="62">
        <f t="shared" si="326"/>
        <v>-224.38000000000466</v>
      </c>
      <c r="FD465" s="33">
        <f t="shared" si="326"/>
        <v>-224.38000000000466</v>
      </c>
      <c r="FE465" s="33">
        <f t="shared" si="326"/>
        <v>-224.38000000000466</v>
      </c>
      <c r="FF465" s="33">
        <f t="shared" si="326"/>
        <v>-224.38000000000466</v>
      </c>
      <c r="FG465" s="33">
        <f t="shared" si="326"/>
        <v>-224.38000000000466</v>
      </c>
      <c r="FH465" s="33">
        <f t="shared" si="326"/>
        <v>-224.38000000000466</v>
      </c>
      <c r="FI465" s="33">
        <f t="shared" si="326"/>
        <v>-224.38000000000466</v>
      </c>
      <c r="FJ465" s="33">
        <f t="shared" si="326"/>
        <v>-224.38000000000466</v>
      </c>
      <c r="FK465" s="33">
        <f t="shared" si="326"/>
        <v>-224.38000000000466</v>
      </c>
      <c r="FL465" s="33">
        <f t="shared" si="326"/>
        <v>-224.38000000000466</v>
      </c>
      <c r="FM465" s="33">
        <f t="shared" si="326"/>
        <v>-224.38000000000466</v>
      </c>
      <c r="FN465" s="33">
        <f t="shared" si="326"/>
        <v>-224.38000000000466</v>
      </c>
      <c r="FO465" s="33">
        <f t="shared" si="327"/>
        <v>-224.38000000000466</v>
      </c>
      <c r="FP465" s="33">
        <f t="shared" si="327"/>
        <v>-224.38000000000466</v>
      </c>
      <c r="FQ465" s="33">
        <f t="shared" si="327"/>
        <v>-224.38000000000466</v>
      </c>
      <c r="FR465" s="33">
        <f t="shared" si="327"/>
        <v>-224.38000000000466</v>
      </c>
      <c r="FS465" s="33">
        <f t="shared" si="327"/>
        <v>-224.38000000000466</v>
      </c>
      <c r="FT465" s="33">
        <f t="shared" si="327"/>
        <v>-224.38000000000466</v>
      </c>
      <c r="FU465" s="33">
        <f t="shared" si="327"/>
        <v>-224.38000000000466</v>
      </c>
      <c r="FV465" s="33">
        <f t="shared" si="327"/>
        <v>-224.38000000000466</v>
      </c>
      <c r="FW465" s="33">
        <f t="shared" si="327"/>
        <v>-224.38000000000466</v>
      </c>
      <c r="FX465" s="33">
        <f t="shared" si="327"/>
        <v>-224.38000000000466</v>
      </c>
      <c r="FY465" s="33">
        <f t="shared" si="327"/>
        <v>-224.38000000000466</v>
      </c>
      <c r="FZ465" s="33">
        <f t="shared" si="327"/>
        <v>-224.38000000000466</v>
      </c>
      <c r="GA465" s="33">
        <f t="shared" si="327"/>
        <v>-224.38000000000466</v>
      </c>
      <c r="GB465" s="33">
        <f t="shared" si="327"/>
        <v>-224.38000000000466</v>
      </c>
      <c r="GC465" s="33">
        <f t="shared" si="327"/>
        <v>-224.38000000000466</v>
      </c>
      <c r="GD465" s="34">
        <f t="shared" si="327"/>
        <v>-224.38000000000466</v>
      </c>
      <c r="GE465" s="194"/>
    </row>
    <row r="466" spans="1:187" s="35" customFormat="1" ht="17" customHeight="1">
      <c r="A466" s="1">
        <v>1</v>
      </c>
      <c r="B466" s="1">
        <v>272</v>
      </c>
      <c r="C466" s="37" t="s">
        <v>215</v>
      </c>
      <c r="D466" s="33" t="s">
        <v>41</v>
      </c>
      <c r="E466" s="33" t="s">
        <v>216</v>
      </c>
      <c r="F466" s="33" t="s">
        <v>369</v>
      </c>
      <c r="G466" s="33" t="s">
        <v>198</v>
      </c>
      <c r="H466" s="34" t="s">
        <v>217</v>
      </c>
      <c r="I466" s="62">
        <v>73345</v>
      </c>
      <c r="J466" s="33">
        <v>73345</v>
      </c>
      <c r="K466" s="33">
        <f t="shared" si="317"/>
        <v>73345</v>
      </c>
      <c r="L466" s="33">
        <f t="shared" si="317"/>
        <v>46635</v>
      </c>
      <c r="M466" s="33">
        <f t="shared" si="317"/>
        <v>46585</v>
      </c>
      <c r="N466" s="33">
        <f t="shared" si="317"/>
        <v>46265</v>
      </c>
      <c r="O466" s="33">
        <f t="shared" si="317"/>
        <v>46265</v>
      </c>
      <c r="P466" s="33">
        <f t="shared" si="317"/>
        <v>46265</v>
      </c>
      <c r="Q466" s="33">
        <f t="shared" si="317"/>
        <v>46265</v>
      </c>
      <c r="R466" s="33">
        <f t="shared" si="317"/>
        <v>46125</v>
      </c>
      <c r="S466" s="33">
        <f t="shared" si="317"/>
        <v>50645</v>
      </c>
      <c r="T466" s="33">
        <f t="shared" si="317"/>
        <v>25601</v>
      </c>
      <c r="U466" s="33">
        <f t="shared" si="317"/>
        <v>25601</v>
      </c>
      <c r="V466" s="33">
        <f t="shared" si="317"/>
        <v>25163</v>
      </c>
      <c r="W466" s="33">
        <f t="shared" si="317"/>
        <v>25163</v>
      </c>
      <c r="X466" s="33">
        <f t="shared" si="317"/>
        <v>80155</v>
      </c>
      <c r="Y466" s="33">
        <f t="shared" si="317"/>
        <v>79971</v>
      </c>
      <c r="Z466" s="33">
        <f t="shared" si="317"/>
        <v>43779</v>
      </c>
      <c r="AA466" s="33">
        <f t="shared" si="318"/>
        <v>20671</v>
      </c>
      <c r="AB466" s="33">
        <f t="shared" si="318"/>
        <v>20671</v>
      </c>
      <c r="AC466" s="33">
        <f t="shared" si="318"/>
        <v>20671</v>
      </c>
      <c r="AD466" s="33">
        <f t="shared" si="318"/>
        <v>20671</v>
      </c>
      <c r="AE466" s="33">
        <f t="shared" si="318"/>
        <v>79713.88</v>
      </c>
      <c r="AF466" s="33">
        <f t="shared" si="318"/>
        <v>79713.88</v>
      </c>
      <c r="AG466" s="33">
        <f t="shared" si="318"/>
        <v>21695.880000000005</v>
      </c>
      <c r="AH466" s="33">
        <f t="shared" si="318"/>
        <v>21695.880000000005</v>
      </c>
      <c r="AI466" s="33">
        <f t="shared" si="318"/>
        <v>21695.880000000005</v>
      </c>
      <c r="AJ466" s="33">
        <f t="shared" si="318"/>
        <v>21695.880000000005</v>
      </c>
      <c r="AK466" s="33">
        <f t="shared" si="318"/>
        <v>21695.880000000005</v>
      </c>
      <c r="AL466" s="33">
        <f t="shared" si="318"/>
        <v>65201.16</v>
      </c>
      <c r="AM466" s="34">
        <f t="shared" si="318"/>
        <v>78348.359999999986</v>
      </c>
      <c r="AN466" s="62">
        <f t="shared" si="318"/>
        <v>18738.359999999986</v>
      </c>
      <c r="AO466" s="33">
        <f t="shared" si="318"/>
        <v>18738.359999999986</v>
      </c>
      <c r="AP466" s="33">
        <f t="shared" si="318"/>
        <v>18388.359999999986</v>
      </c>
      <c r="AQ466" s="33">
        <f t="shared" si="319"/>
        <v>18388.359999999986</v>
      </c>
      <c r="AR466" s="33">
        <f t="shared" si="319"/>
        <v>18388.359999999986</v>
      </c>
      <c r="AS466" s="33">
        <f t="shared" si="319"/>
        <v>31538.359999999986</v>
      </c>
      <c r="AT466" s="33">
        <f t="shared" si="319"/>
        <v>75059.359999999986</v>
      </c>
      <c r="AU466" s="33">
        <f t="shared" si="319"/>
        <v>42399.359999999986</v>
      </c>
      <c r="AV466" s="33">
        <f t="shared" si="319"/>
        <v>13227.359999999986</v>
      </c>
      <c r="AW466" s="33">
        <f t="shared" si="319"/>
        <v>7789.359999999986</v>
      </c>
      <c r="AX466" s="33">
        <f t="shared" si="319"/>
        <v>8159.359999999986</v>
      </c>
      <c r="AY466" s="33">
        <f t="shared" si="319"/>
        <v>8159.359999999986</v>
      </c>
      <c r="AZ466" s="33">
        <f t="shared" si="319"/>
        <v>14107.359999999986</v>
      </c>
      <c r="BA466" s="33">
        <f t="shared" si="319"/>
        <v>62795.359999999986</v>
      </c>
      <c r="BB466" s="33">
        <f t="shared" si="319"/>
        <v>29707.359999999986</v>
      </c>
      <c r="BC466" s="33">
        <f t="shared" si="319"/>
        <v>29607.359999999986</v>
      </c>
      <c r="BD466" s="33">
        <f t="shared" si="319"/>
        <v>29348.359999999986</v>
      </c>
      <c r="BE466" s="33">
        <f t="shared" si="319"/>
        <v>7630.359999999986</v>
      </c>
      <c r="BF466" s="33">
        <f t="shared" si="319"/>
        <v>7630.359999999986</v>
      </c>
      <c r="BG466" s="33">
        <f t="shared" si="320"/>
        <v>7770.359999999986</v>
      </c>
      <c r="BH466" s="33">
        <f t="shared" si="320"/>
        <v>36010.359999999986</v>
      </c>
      <c r="BI466" s="33">
        <f t="shared" si="320"/>
        <v>1812.359999999986</v>
      </c>
      <c r="BJ466" s="33">
        <f t="shared" si="320"/>
        <v>1812.359999999986</v>
      </c>
      <c r="BK466" s="33">
        <f t="shared" si="320"/>
        <v>1812.359999999986</v>
      </c>
      <c r="BL466" s="33">
        <f t="shared" si="320"/>
        <v>1812.359999999986</v>
      </c>
      <c r="BM466" s="33">
        <f t="shared" si="320"/>
        <v>1812.359999999986</v>
      </c>
      <c r="BN466" s="33">
        <f t="shared" si="320"/>
        <v>1562.359999999986</v>
      </c>
      <c r="BO466" s="34">
        <f t="shared" si="320"/>
        <v>-4118.359999999986</v>
      </c>
      <c r="BP466" s="62">
        <f t="shared" si="320"/>
        <v>-14337.359999999986</v>
      </c>
      <c r="BQ466" s="33">
        <f t="shared" si="320"/>
        <v>-13882.359999999986</v>
      </c>
      <c r="BR466" s="33">
        <f t="shared" si="320"/>
        <v>-13706.359999999986</v>
      </c>
      <c r="BS466" s="33">
        <f t="shared" si="320"/>
        <v>-13808.359999999986</v>
      </c>
      <c r="BT466" s="33">
        <f t="shared" si="320"/>
        <v>-13808.359999999986</v>
      </c>
      <c r="BU466" s="33">
        <f t="shared" si="320"/>
        <v>-13803.359999999986</v>
      </c>
      <c r="BV466" s="33">
        <f t="shared" si="320"/>
        <v>-6243.359999999986</v>
      </c>
      <c r="BW466" s="33">
        <f t="shared" si="321"/>
        <v>-6243.359999999986</v>
      </c>
      <c r="BX466" s="33">
        <f t="shared" si="321"/>
        <v>-13803.359999999986</v>
      </c>
      <c r="BY466" s="33">
        <f t="shared" si="321"/>
        <v>-13803.359999999986</v>
      </c>
      <c r="BZ466" s="33">
        <f t="shared" si="321"/>
        <v>-13803.359999999986</v>
      </c>
      <c r="CA466" s="33">
        <f t="shared" si="321"/>
        <v>-13803.359999999986</v>
      </c>
      <c r="CB466" s="33">
        <f t="shared" si="321"/>
        <v>-13803.359999999986</v>
      </c>
      <c r="CC466" s="33">
        <f t="shared" si="321"/>
        <v>-13803.359999999986</v>
      </c>
      <c r="CD466" s="33">
        <f t="shared" si="321"/>
        <v>-13803.359999999986</v>
      </c>
      <c r="CE466" s="33">
        <f t="shared" si="321"/>
        <v>-13803.359999999986</v>
      </c>
      <c r="CF466" s="33">
        <f t="shared" si="321"/>
        <v>-13803.359999999986</v>
      </c>
      <c r="CG466" s="33">
        <f t="shared" si="321"/>
        <v>-13803.359999999986</v>
      </c>
      <c r="CH466" s="33">
        <f t="shared" si="321"/>
        <v>-13803.359999999986</v>
      </c>
      <c r="CI466" s="33">
        <f t="shared" si="321"/>
        <v>-13803.359999999986</v>
      </c>
      <c r="CJ466" s="33">
        <f t="shared" si="321"/>
        <v>87.35999999998603</v>
      </c>
      <c r="CK466" s="33">
        <f t="shared" si="321"/>
        <v>87.35999999998603</v>
      </c>
      <c r="CL466" s="33">
        <f t="shared" si="321"/>
        <v>87.35999999998603</v>
      </c>
      <c r="CM466" s="33">
        <f t="shared" si="322"/>
        <v>87.35999999998603</v>
      </c>
      <c r="CN466" s="33">
        <f t="shared" si="322"/>
        <v>87.35999999998603</v>
      </c>
      <c r="CO466" s="33">
        <f t="shared" si="322"/>
        <v>87.35999999998603</v>
      </c>
      <c r="CP466" s="33">
        <f t="shared" si="322"/>
        <v>87.35999999998603</v>
      </c>
      <c r="CQ466" s="34">
        <f t="shared" si="322"/>
        <v>87.35999999998603</v>
      </c>
      <c r="CR466" s="62">
        <f t="shared" si="322"/>
        <v>87.35999999998603</v>
      </c>
      <c r="CS466" s="33">
        <f t="shared" si="322"/>
        <v>87.35999999998603</v>
      </c>
      <c r="CT466" s="33">
        <f t="shared" si="322"/>
        <v>87.35999999998603</v>
      </c>
      <c r="CU466" s="33">
        <f t="shared" si="322"/>
        <v>87.35999999998603</v>
      </c>
      <c r="CV466" s="33">
        <f t="shared" si="322"/>
        <v>87.35999999998603</v>
      </c>
      <c r="CW466" s="33">
        <f t="shared" si="322"/>
        <v>87.35999999998603</v>
      </c>
      <c r="CX466" s="33">
        <f t="shared" si="322"/>
        <v>87.35999999998603</v>
      </c>
      <c r="CY466" s="33">
        <f t="shared" si="322"/>
        <v>87.35999999998603</v>
      </c>
      <c r="CZ466" s="33">
        <f t="shared" si="322"/>
        <v>87.35999999998603</v>
      </c>
      <c r="DA466" s="33">
        <f t="shared" si="322"/>
        <v>87.35999999998603</v>
      </c>
      <c r="DB466" s="33">
        <f t="shared" si="322"/>
        <v>87.35999999998603</v>
      </c>
      <c r="DC466" s="33">
        <f t="shared" si="323"/>
        <v>87.35999999998603</v>
      </c>
      <c r="DD466" s="33">
        <f t="shared" si="323"/>
        <v>87.35999999998603</v>
      </c>
      <c r="DE466" s="33">
        <f t="shared" si="323"/>
        <v>87.35999999998603</v>
      </c>
      <c r="DF466" s="33">
        <f t="shared" si="323"/>
        <v>87.35999999998603</v>
      </c>
      <c r="DG466" s="33">
        <f t="shared" si="323"/>
        <v>87.35999999998603</v>
      </c>
      <c r="DH466" s="33">
        <f t="shared" si="323"/>
        <v>87.35999999998603</v>
      </c>
      <c r="DI466" s="33">
        <f t="shared" si="323"/>
        <v>87.35999999998603</v>
      </c>
      <c r="DJ466" s="33">
        <f t="shared" si="323"/>
        <v>87.35999999998603</v>
      </c>
      <c r="DK466" s="33">
        <f t="shared" si="323"/>
        <v>87.35999999998603</v>
      </c>
      <c r="DL466" s="33">
        <f t="shared" si="323"/>
        <v>87.35999999998603</v>
      </c>
      <c r="DM466" s="33">
        <f t="shared" si="323"/>
        <v>87.35999999998603</v>
      </c>
      <c r="DN466" s="33">
        <f t="shared" si="323"/>
        <v>87.35999999998603</v>
      </c>
      <c r="DO466" s="33">
        <f t="shared" si="323"/>
        <v>87.35999999998603</v>
      </c>
      <c r="DP466" s="33">
        <f t="shared" si="323"/>
        <v>87.35999999998603</v>
      </c>
      <c r="DQ466" s="33">
        <f t="shared" si="323"/>
        <v>87.35999999998603</v>
      </c>
      <c r="DR466" s="33">
        <f t="shared" si="323"/>
        <v>87.35999999998603</v>
      </c>
      <c r="DS466" s="33">
        <f t="shared" si="324"/>
        <v>87.35999999998603</v>
      </c>
      <c r="DT466" s="33">
        <f t="shared" si="324"/>
        <v>87.35999999998603</v>
      </c>
      <c r="DU466" s="33">
        <f t="shared" si="324"/>
        <v>87.35999999998603</v>
      </c>
      <c r="DV466" s="33">
        <f t="shared" si="324"/>
        <v>87.35999999998603</v>
      </c>
      <c r="DW466" s="33">
        <f t="shared" si="324"/>
        <v>87.35999999998603</v>
      </c>
      <c r="DX466" s="33">
        <f t="shared" si="324"/>
        <v>87.35999999998603</v>
      </c>
      <c r="DY466" s="33">
        <f t="shared" si="324"/>
        <v>87.35999999998603</v>
      </c>
      <c r="DZ466" s="34">
        <f t="shared" si="324"/>
        <v>87.35999999998603</v>
      </c>
      <c r="EA466" s="62">
        <f t="shared" si="324"/>
        <v>87.35999999998603</v>
      </c>
      <c r="EB466" s="33">
        <f t="shared" si="324"/>
        <v>87.35999999998603</v>
      </c>
      <c r="EC466" s="33">
        <f t="shared" si="324"/>
        <v>87.35999999998603</v>
      </c>
      <c r="ED466" s="33">
        <f t="shared" si="324"/>
        <v>87.35999999998603</v>
      </c>
      <c r="EE466" s="33">
        <f t="shared" si="324"/>
        <v>87.35999999998603</v>
      </c>
      <c r="EF466" s="33">
        <f t="shared" si="324"/>
        <v>87.35999999998603</v>
      </c>
      <c r="EG466" s="33">
        <f t="shared" si="324"/>
        <v>87.35999999998603</v>
      </c>
      <c r="EH466" s="33">
        <f t="shared" si="324"/>
        <v>87.35999999998603</v>
      </c>
      <c r="EI466" s="33">
        <f t="shared" si="325"/>
        <v>87.35999999998603</v>
      </c>
      <c r="EJ466" s="33">
        <f t="shared" si="325"/>
        <v>87.35999999998603</v>
      </c>
      <c r="EK466" s="33">
        <f t="shared" si="325"/>
        <v>87.35999999998603</v>
      </c>
      <c r="EL466" s="33">
        <f t="shared" si="325"/>
        <v>87.35999999998603</v>
      </c>
      <c r="EM466" s="33">
        <f t="shared" si="325"/>
        <v>87.35999999998603</v>
      </c>
      <c r="EN466" s="33">
        <f t="shared" si="325"/>
        <v>87.35999999998603</v>
      </c>
      <c r="EO466" s="33">
        <f t="shared" si="325"/>
        <v>87.35999999998603</v>
      </c>
      <c r="EP466" s="33">
        <f t="shared" si="325"/>
        <v>87.35999999998603</v>
      </c>
      <c r="EQ466" s="33">
        <f t="shared" si="325"/>
        <v>87.35999999998603</v>
      </c>
      <c r="ER466" s="33">
        <f t="shared" si="325"/>
        <v>87.35999999998603</v>
      </c>
      <c r="ES466" s="33">
        <f t="shared" si="325"/>
        <v>87.35999999998603</v>
      </c>
      <c r="ET466" s="33">
        <f t="shared" si="325"/>
        <v>87.35999999998603</v>
      </c>
      <c r="EU466" s="33">
        <f t="shared" si="325"/>
        <v>87.35999999998603</v>
      </c>
      <c r="EV466" s="33">
        <f t="shared" si="325"/>
        <v>87.35999999998603</v>
      </c>
      <c r="EW466" s="33">
        <f t="shared" si="325"/>
        <v>87.35999999998603</v>
      </c>
      <c r="EX466" s="33">
        <f t="shared" si="325"/>
        <v>87.35999999998603</v>
      </c>
      <c r="EY466" s="33">
        <f t="shared" si="326"/>
        <v>87.35999999998603</v>
      </c>
      <c r="EZ466" s="33">
        <f t="shared" si="326"/>
        <v>87.35999999998603</v>
      </c>
      <c r="FA466" s="33">
        <f t="shared" si="326"/>
        <v>87.35999999998603</v>
      </c>
      <c r="FB466" s="34">
        <f t="shared" si="326"/>
        <v>87.35999999998603</v>
      </c>
      <c r="FC466" s="62">
        <f t="shared" si="326"/>
        <v>87.35999999998603</v>
      </c>
      <c r="FD466" s="33">
        <f t="shared" si="326"/>
        <v>87.35999999998603</v>
      </c>
      <c r="FE466" s="33">
        <f t="shared" si="326"/>
        <v>87.35999999998603</v>
      </c>
      <c r="FF466" s="33">
        <f t="shared" si="326"/>
        <v>87.35999999998603</v>
      </c>
      <c r="FG466" s="33">
        <f t="shared" si="326"/>
        <v>87.35999999998603</v>
      </c>
      <c r="FH466" s="33">
        <f t="shared" si="326"/>
        <v>87.35999999998603</v>
      </c>
      <c r="FI466" s="33">
        <f t="shared" si="326"/>
        <v>87.35999999998603</v>
      </c>
      <c r="FJ466" s="33">
        <f t="shared" si="326"/>
        <v>87.35999999998603</v>
      </c>
      <c r="FK466" s="33">
        <f t="shared" si="326"/>
        <v>87.35999999998603</v>
      </c>
      <c r="FL466" s="33">
        <f t="shared" si="326"/>
        <v>87.35999999998603</v>
      </c>
      <c r="FM466" s="33">
        <f t="shared" si="326"/>
        <v>87.35999999998603</v>
      </c>
      <c r="FN466" s="33">
        <f t="shared" si="326"/>
        <v>87.35999999998603</v>
      </c>
      <c r="FO466" s="33">
        <f t="shared" si="327"/>
        <v>87.35999999998603</v>
      </c>
      <c r="FP466" s="33">
        <f t="shared" si="327"/>
        <v>87.35999999998603</v>
      </c>
      <c r="FQ466" s="33">
        <f t="shared" si="327"/>
        <v>87.35999999998603</v>
      </c>
      <c r="FR466" s="33">
        <f t="shared" si="327"/>
        <v>87.35999999998603</v>
      </c>
      <c r="FS466" s="33">
        <f t="shared" si="327"/>
        <v>87.35999999998603</v>
      </c>
      <c r="FT466" s="33">
        <f t="shared" si="327"/>
        <v>87.35999999998603</v>
      </c>
      <c r="FU466" s="33">
        <f t="shared" si="327"/>
        <v>87.35999999998603</v>
      </c>
      <c r="FV466" s="33">
        <f t="shared" si="327"/>
        <v>87.35999999998603</v>
      </c>
      <c r="FW466" s="33">
        <f t="shared" si="327"/>
        <v>87.35999999998603</v>
      </c>
      <c r="FX466" s="33">
        <f t="shared" si="327"/>
        <v>87.35999999998603</v>
      </c>
      <c r="FY466" s="33">
        <f t="shared" si="327"/>
        <v>87.35999999998603</v>
      </c>
      <c r="FZ466" s="33">
        <f t="shared" si="327"/>
        <v>87.35999999998603</v>
      </c>
      <c r="GA466" s="33">
        <f t="shared" si="327"/>
        <v>87.35999999998603</v>
      </c>
      <c r="GB466" s="33">
        <f t="shared" si="327"/>
        <v>87.35999999998603</v>
      </c>
      <c r="GC466" s="33">
        <f t="shared" si="327"/>
        <v>87.35999999998603</v>
      </c>
      <c r="GD466" s="34">
        <f t="shared" si="327"/>
        <v>87.35999999998603</v>
      </c>
      <c r="GE466" s="194"/>
    </row>
    <row r="467" spans="1:187" s="35" customFormat="1" ht="17" customHeight="1">
      <c r="A467" s="1">
        <v>1</v>
      </c>
      <c r="B467" s="1">
        <v>273</v>
      </c>
      <c r="C467" s="37" t="s">
        <v>218</v>
      </c>
      <c r="D467" s="33" t="s">
        <v>41</v>
      </c>
      <c r="E467" s="33" t="s">
        <v>219</v>
      </c>
      <c r="F467" s="33" t="s">
        <v>369</v>
      </c>
      <c r="G467" s="33" t="s">
        <v>198</v>
      </c>
      <c r="H467" s="34" t="s">
        <v>220</v>
      </c>
      <c r="I467" s="62">
        <v>71813</v>
      </c>
      <c r="J467" s="33">
        <v>71813</v>
      </c>
      <c r="K467" s="33">
        <f t="shared" si="317"/>
        <v>71813</v>
      </c>
      <c r="L467" s="33">
        <f t="shared" si="317"/>
        <v>45103</v>
      </c>
      <c r="M467" s="33">
        <f t="shared" si="317"/>
        <v>45053</v>
      </c>
      <c r="N467" s="33">
        <f t="shared" si="317"/>
        <v>24933</v>
      </c>
      <c r="O467" s="33">
        <f t="shared" si="317"/>
        <v>24933</v>
      </c>
      <c r="P467" s="33">
        <f t="shared" si="317"/>
        <v>24933</v>
      </c>
      <c r="Q467" s="33">
        <f t="shared" si="317"/>
        <v>39333</v>
      </c>
      <c r="R467" s="33">
        <f t="shared" si="317"/>
        <v>58553</v>
      </c>
      <c r="S467" s="33">
        <f t="shared" si="317"/>
        <v>28753</v>
      </c>
      <c r="T467" s="33">
        <f t="shared" si="317"/>
        <v>28669</v>
      </c>
      <c r="U467" s="33">
        <f t="shared" si="317"/>
        <v>52429</v>
      </c>
      <c r="V467" s="33">
        <f t="shared" si="317"/>
        <v>21129</v>
      </c>
      <c r="W467" s="33">
        <f t="shared" si="317"/>
        <v>21129</v>
      </c>
      <c r="X467" s="33">
        <f t="shared" si="317"/>
        <v>45209</v>
      </c>
      <c r="Y467" s="33">
        <f t="shared" si="317"/>
        <v>45125</v>
      </c>
      <c r="Z467" s="33">
        <f t="shared" si="317"/>
        <v>40005</v>
      </c>
      <c r="AA467" s="33">
        <f t="shared" si="318"/>
        <v>39985</v>
      </c>
      <c r="AB467" s="33">
        <f t="shared" si="318"/>
        <v>39953</v>
      </c>
      <c r="AC467" s="33">
        <f t="shared" si="318"/>
        <v>39853</v>
      </c>
      <c r="AD467" s="33">
        <f t="shared" si="318"/>
        <v>39853</v>
      </c>
      <c r="AE467" s="33">
        <f t="shared" si="318"/>
        <v>59288</v>
      </c>
      <c r="AF467" s="33">
        <f t="shared" si="318"/>
        <v>59288</v>
      </c>
      <c r="AG467" s="33">
        <f t="shared" si="318"/>
        <v>24243</v>
      </c>
      <c r="AH467" s="33">
        <f t="shared" si="318"/>
        <v>24222</v>
      </c>
      <c r="AI467" s="33">
        <f t="shared" si="318"/>
        <v>10807</v>
      </c>
      <c r="AJ467" s="33">
        <f t="shared" si="318"/>
        <v>10807</v>
      </c>
      <c r="AK467" s="33">
        <f t="shared" si="318"/>
        <v>10807</v>
      </c>
      <c r="AL467" s="33">
        <f t="shared" si="318"/>
        <v>20560</v>
      </c>
      <c r="AM467" s="34">
        <f t="shared" si="318"/>
        <v>39760</v>
      </c>
      <c r="AN467" s="62">
        <f t="shared" si="318"/>
        <v>5110</v>
      </c>
      <c r="AO467" s="33">
        <f t="shared" si="318"/>
        <v>24811</v>
      </c>
      <c r="AP467" s="33">
        <f t="shared" si="318"/>
        <v>8971</v>
      </c>
      <c r="AQ467" s="33">
        <f t="shared" si="319"/>
        <v>8971</v>
      </c>
      <c r="AR467" s="33">
        <f t="shared" si="319"/>
        <v>8971</v>
      </c>
      <c r="AS467" s="33">
        <f t="shared" si="319"/>
        <v>47298.399999999994</v>
      </c>
      <c r="AT467" s="33">
        <f t="shared" si="319"/>
        <v>47298.399999999994</v>
      </c>
      <c r="AU467" s="33">
        <f t="shared" si="319"/>
        <v>16168.399999999994</v>
      </c>
      <c r="AV467" s="33">
        <f t="shared" si="319"/>
        <v>16084.399999999994</v>
      </c>
      <c r="AW467" s="33">
        <f t="shared" si="319"/>
        <v>15996.399999999994</v>
      </c>
      <c r="AX467" s="33">
        <f t="shared" si="319"/>
        <v>15996.399999999994</v>
      </c>
      <c r="AY467" s="33">
        <f t="shared" si="319"/>
        <v>15996.399999999994</v>
      </c>
      <c r="AZ467" s="33">
        <f t="shared" si="319"/>
        <v>49702.399999999994</v>
      </c>
      <c r="BA467" s="33">
        <f t="shared" si="319"/>
        <v>49602.399999999994</v>
      </c>
      <c r="BB467" s="33">
        <f t="shared" si="319"/>
        <v>37422.400000000023</v>
      </c>
      <c r="BC467" s="33">
        <f t="shared" si="319"/>
        <v>37502.400000000023</v>
      </c>
      <c r="BD467" s="33">
        <f t="shared" si="319"/>
        <v>18172.399999999994</v>
      </c>
      <c r="BE467" s="33">
        <f t="shared" si="319"/>
        <v>18174.399999999994</v>
      </c>
      <c r="BF467" s="33">
        <f t="shared" si="319"/>
        <v>18174.399999999994</v>
      </c>
      <c r="BG467" s="33">
        <f t="shared" si="320"/>
        <v>47184.400000000023</v>
      </c>
      <c r="BH467" s="33">
        <f t="shared" si="320"/>
        <v>47184.400000000023</v>
      </c>
      <c r="BI467" s="33">
        <f t="shared" si="320"/>
        <v>12986.400000000023</v>
      </c>
      <c r="BJ467" s="33">
        <f t="shared" si="320"/>
        <v>12986.400000000023</v>
      </c>
      <c r="BK467" s="33">
        <f t="shared" si="320"/>
        <v>13052.400000000023</v>
      </c>
      <c r="BL467" s="33">
        <f t="shared" si="320"/>
        <v>13070.400000000023</v>
      </c>
      <c r="BM467" s="33">
        <f t="shared" si="320"/>
        <v>13070.400000000023</v>
      </c>
      <c r="BN467" s="33">
        <f t="shared" si="320"/>
        <v>18663.400000000023</v>
      </c>
      <c r="BO467" s="34">
        <f t="shared" si="320"/>
        <v>11628.400000000023</v>
      </c>
      <c r="BP467" s="62">
        <f t="shared" si="320"/>
        <v>1678.4000000000233</v>
      </c>
      <c r="BQ467" s="33">
        <f t="shared" si="320"/>
        <v>1678.4000000000233</v>
      </c>
      <c r="BR467" s="33">
        <f t="shared" si="320"/>
        <v>1678.4000000000233</v>
      </c>
      <c r="BS467" s="33">
        <f t="shared" si="320"/>
        <v>1678.4000000000233</v>
      </c>
      <c r="BT467" s="33">
        <f t="shared" si="320"/>
        <v>1678.4000000000233</v>
      </c>
      <c r="BU467" s="33">
        <f t="shared" si="320"/>
        <v>1678.4000000000233</v>
      </c>
      <c r="BV467" s="33">
        <f t="shared" si="320"/>
        <v>1678.4000000000233</v>
      </c>
      <c r="BW467" s="33">
        <f t="shared" si="321"/>
        <v>1678.4000000000233</v>
      </c>
      <c r="BX467" s="33">
        <f t="shared" si="321"/>
        <v>-6246.5999999999767</v>
      </c>
      <c r="BY467" s="33">
        <f t="shared" si="321"/>
        <v>-6246.5999999999767</v>
      </c>
      <c r="BZ467" s="33">
        <f t="shared" si="321"/>
        <v>-6246.5999999999767</v>
      </c>
      <c r="CA467" s="33">
        <f t="shared" si="321"/>
        <v>-6246.5999999999767</v>
      </c>
      <c r="CB467" s="33">
        <f t="shared" si="321"/>
        <v>-6246.5999999999767</v>
      </c>
      <c r="CC467" s="33">
        <f t="shared" si="321"/>
        <v>-6246.5999999999767</v>
      </c>
      <c r="CD467" s="33">
        <f t="shared" si="321"/>
        <v>-6246.5999999999767</v>
      </c>
      <c r="CE467" s="33">
        <f t="shared" si="321"/>
        <v>-6246.5999999999767</v>
      </c>
      <c r="CF467" s="33">
        <f t="shared" si="321"/>
        <v>-6246.5999999999767</v>
      </c>
      <c r="CG467" s="33">
        <f t="shared" si="321"/>
        <v>-6246.5999999999767</v>
      </c>
      <c r="CH467" s="33">
        <f t="shared" si="321"/>
        <v>-6246.5999999999767</v>
      </c>
      <c r="CI467" s="33">
        <f t="shared" si="321"/>
        <v>-6246.5999999999767</v>
      </c>
      <c r="CJ467" s="33">
        <f t="shared" si="321"/>
        <v>-246.59999999997672</v>
      </c>
      <c r="CK467" s="33">
        <f t="shared" si="321"/>
        <v>-246.59999999997672</v>
      </c>
      <c r="CL467" s="33">
        <f t="shared" si="321"/>
        <v>-246.59999999997672</v>
      </c>
      <c r="CM467" s="33">
        <f t="shared" si="322"/>
        <v>-246.59999999997672</v>
      </c>
      <c r="CN467" s="33">
        <f t="shared" si="322"/>
        <v>-246.59999999997672</v>
      </c>
      <c r="CO467" s="33">
        <f t="shared" si="322"/>
        <v>-246.59999999997672</v>
      </c>
      <c r="CP467" s="33">
        <f t="shared" si="322"/>
        <v>-246.59999999997672</v>
      </c>
      <c r="CQ467" s="34">
        <f t="shared" si="322"/>
        <v>-246.59999999997672</v>
      </c>
      <c r="CR467" s="62">
        <f t="shared" si="322"/>
        <v>-246.59999999997672</v>
      </c>
      <c r="CS467" s="33">
        <f t="shared" si="322"/>
        <v>-246.59999999997672</v>
      </c>
      <c r="CT467" s="33">
        <f t="shared" si="322"/>
        <v>-246.59999999997672</v>
      </c>
      <c r="CU467" s="33">
        <f t="shared" si="322"/>
        <v>-246.59999999997672</v>
      </c>
      <c r="CV467" s="33">
        <f t="shared" si="322"/>
        <v>-246.59999999997672</v>
      </c>
      <c r="CW467" s="33">
        <f t="shared" si="322"/>
        <v>-246.59999999997672</v>
      </c>
      <c r="CX467" s="33">
        <f t="shared" si="322"/>
        <v>-246.59999999997672</v>
      </c>
      <c r="CY467" s="33">
        <f t="shared" si="322"/>
        <v>-246.59999999997672</v>
      </c>
      <c r="CZ467" s="33">
        <f t="shared" si="322"/>
        <v>-246.59999999997672</v>
      </c>
      <c r="DA467" s="33">
        <f t="shared" si="322"/>
        <v>-246.59999999997672</v>
      </c>
      <c r="DB467" s="33">
        <f t="shared" si="322"/>
        <v>-246.59999999997672</v>
      </c>
      <c r="DC467" s="33">
        <f t="shared" si="323"/>
        <v>-246.59999999997672</v>
      </c>
      <c r="DD467" s="33">
        <f t="shared" si="323"/>
        <v>-246.59999999997672</v>
      </c>
      <c r="DE467" s="33">
        <f t="shared" si="323"/>
        <v>-246.59999999997672</v>
      </c>
      <c r="DF467" s="33">
        <f t="shared" si="323"/>
        <v>-246.59999999997672</v>
      </c>
      <c r="DG467" s="33">
        <f t="shared" si="323"/>
        <v>-246.59999999997672</v>
      </c>
      <c r="DH467" s="33">
        <f t="shared" si="323"/>
        <v>-246.59999999997672</v>
      </c>
      <c r="DI467" s="33">
        <f t="shared" si="323"/>
        <v>-246.59999999997672</v>
      </c>
      <c r="DJ467" s="33">
        <f t="shared" si="323"/>
        <v>-246.59999999997672</v>
      </c>
      <c r="DK467" s="33">
        <f t="shared" si="323"/>
        <v>-246.59999999997672</v>
      </c>
      <c r="DL467" s="33">
        <f t="shared" si="323"/>
        <v>-246.59999999997672</v>
      </c>
      <c r="DM467" s="33">
        <f t="shared" si="323"/>
        <v>-246.59999999997672</v>
      </c>
      <c r="DN467" s="33">
        <f t="shared" si="323"/>
        <v>-246.59999999997672</v>
      </c>
      <c r="DO467" s="33">
        <f t="shared" si="323"/>
        <v>-246.59999999997672</v>
      </c>
      <c r="DP467" s="33">
        <f t="shared" si="323"/>
        <v>-246.59999999997672</v>
      </c>
      <c r="DQ467" s="33">
        <f t="shared" si="323"/>
        <v>-246.59999999997672</v>
      </c>
      <c r="DR467" s="33">
        <f t="shared" si="323"/>
        <v>-246.59999999997672</v>
      </c>
      <c r="DS467" s="33">
        <f t="shared" si="324"/>
        <v>-246.59999999997672</v>
      </c>
      <c r="DT467" s="33">
        <f t="shared" si="324"/>
        <v>-246.59999999997672</v>
      </c>
      <c r="DU467" s="33">
        <f t="shared" si="324"/>
        <v>-246.59999999997672</v>
      </c>
      <c r="DV467" s="33">
        <f t="shared" si="324"/>
        <v>-246.59999999997672</v>
      </c>
      <c r="DW467" s="33">
        <f t="shared" si="324"/>
        <v>-246.59999999997672</v>
      </c>
      <c r="DX467" s="33">
        <f t="shared" si="324"/>
        <v>-246.59999999997672</v>
      </c>
      <c r="DY467" s="33">
        <f t="shared" si="324"/>
        <v>-246.59999999997672</v>
      </c>
      <c r="DZ467" s="34">
        <f t="shared" si="324"/>
        <v>-246.59999999997672</v>
      </c>
      <c r="EA467" s="62">
        <f t="shared" si="324"/>
        <v>-246.59999999997672</v>
      </c>
      <c r="EB467" s="33">
        <f t="shared" si="324"/>
        <v>-246.59999999997672</v>
      </c>
      <c r="EC467" s="33">
        <f t="shared" si="324"/>
        <v>-246.59999999997672</v>
      </c>
      <c r="ED467" s="33">
        <f t="shared" si="324"/>
        <v>-246.59999999997672</v>
      </c>
      <c r="EE467" s="33">
        <f t="shared" si="324"/>
        <v>-246.59999999997672</v>
      </c>
      <c r="EF467" s="33">
        <f t="shared" si="324"/>
        <v>-246.59999999997672</v>
      </c>
      <c r="EG467" s="33">
        <f t="shared" si="324"/>
        <v>-246.59999999997672</v>
      </c>
      <c r="EH467" s="33">
        <f t="shared" si="324"/>
        <v>-246.59999999997672</v>
      </c>
      <c r="EI467" s="33">
        <f t="shared" si="325"/>
        <v>-246.59999999997672</v>
      </c>
      <c r="EJ467" s="33">
        <f t="shared" si="325"/>
        <v>-246.59999999997672</v>
      </c>
      <c r="EK467" s="33">
        <f t="shared" si="325"/>
        <v>-246.59999999997672</v>
      </c>
      <c r="EL467" s="33">
        <f t="shared" si="325"/>
        <v>-246.59999999997672</v>
      </c>
      <c r="EM467" s="33">
        <f t="shared" si="325"/>
        <v>-246.59999999997672</v>
      </c>
      <c r="EN467" s="33">
        <f t="shared" si="325"/>
        <v>-246.59999999997672</v>
      </c>
      <c r="EO467" s="33">
        <f t="shared" si="325"/>
        <v>-246.59999999997672</v>
      </c>
      <c r="EP467" s="33">
        <f t="shared" si="325"/>
        <v>-246.59999999997672</v>
      </c>
      <c r="EQ467" s="33">
        <f t="shared" si="325"/>
        <v>-246.59999999997672</v>
      </c>
      <c r="ER467" s="33">
        <f t="shared" si="325"/>
        <v>-246.59999999997672</v>
      </c>
      <c r="ES467" s="33">
        <f t="shared" si="325"/>
        <v>-246.59999999997672</v>
      </c>
      <c r="ET467" s="33">
        <f t="shared" si="325"/>
        <v>-246.59999999997672</v>
      </c>
      <c r="EU467" s="33">
        <f t="shared" si="325"/>
        <v>-246.59999999997672</v>
      </c>
      <c r="EV467" s="33">
        <f t="shared" si="325"/>
        <v>-246.59999999997672</v>
      </c>
      <c r="EW467" s="33">
        <f t="shared" si="325"/>
        <v>-246.59999999997672</v>
      </c>
      <c r="EX467" s="33">
        <f t="shared" si="325"/>
        <v>-246.59999999997672</v>
      </c>
      <c r="EY467" s="33">
        <f t="shared" si="326"/>
        <v>-246.59999999997672</v>
      </c>
      <c r="EZ467" s="33">
        <f t="shared" si="326"/>
        <v>-246.59999999997672</v>
      </c>
      <c r="FA467" s="33">
        <f t="shared" si="326"/>
        <v>-246.59999999997672</v>
      </c>
      <c r="FB467" s="34">
        <f t="shared" si="326"/>
        <v>-246.59999999997672</v>
      </c>
      <c r="FC467" s="62">
        <f t="shared" si="326"/>
        <v>-246.59999999997672</v>
      </c>
      <c r="FD467" s="33">
        <f t="shared" si="326"/>
        <v>-246.59999999997672</v>
      </c>
      <c r="FE467" s="33">
        <f t="shared" si="326"/>
        <v>-246.59999999997672</v>
      </c>
      <c r="FF467" s="33">
        <f t="shared" si="326"/>
        <v>-246.59999999997672</v>
      </c>
      <c r="FG467" s="33">
        <f t="shared" si="326"/>
        <v>-246.59999999997672</v>
      </c>
      <c r="FH467" s="33">
        <f t="shared" si="326"/>
        <v>-246.59999999997672</v>
      </c>
      <c r="FI467" s="33">
        <f t="shared" si="326"/>
        <v>-246.59999999997672</v>
      </c>
      <c r="FJ467" s="33">
        <f t="shared" si="326"/>
        <v>-246.59999999997672</v>
      </c>
      <c r="FK467" s="33">
        <f t="shared" si="326"/>
        <v>-246.59999999997672</v>
      </c>
      <c r="FL467" s="33">
        <f t="shared" si="326"/>
        <v>-246.59999999997672</v>
      </c>
      <c r="FM467" s="33">
        <f t="shared" si="326"/>
        <v>-246.59999999997672</v>
      </c>
      <c r="FN467" s="33">
        <f t="shared" si="326"/>
        <v>-246.59999999997672</v>
      </c>
      <c r="FO467" s="33">
        <f t="shared" si="327"/>
        <v>-246.59999999997672</v>
      </c>
      <c r="FP467" s="33">
        <f t="shared" si="327"/>
        <v>-246.59999999997672</v>
      </c>
      <c r="FQ467" s="33">
        <f t="shared" si="327"/>
        <v>-246.59999999997672</v>
      </c>
      <c r="FR467" s="33">
        <f t="shared" si="327"/>
        <v>-246.59999999997672</v>
      </c>
      <c r="FS467" s="33">
        <f t="shared" si="327"/>
        <v>-246.59999999997672</v>
      </c>
      <c r="FT467" s="33">
        <f t="shared" si="327"/>
        <v>-246.59999999997672</v>
      </c>
      <c r="FU467" s="33">
        <f t="shared" si="327"/>
        <v>-246.59999999997672</v>
      </c>
      <c r="FV467" s="33">
        <f t="shared" si="327"/>
        <v>-246.59999999997672</v>
      </c>
      <c r="FW467" s="33">
        <f t="shared" si="327"/>
        <v>-246.59999999997672</v>
      </c>
      <c r="FX467" s="33">
        <f t="shared" si="327"/>
        <v>-246.59999999997672</v>
      </c>
      <c r="FY467" s="33">
        <f t="shared" si="327"/>
        <v>-246.59999999997672</v>
      </c>
      <c r="FZ467" s="33">
        <f t="shared" si="327"/>
        <v>-246.59999999997672</v>
      </c>
      <c r="GA467" s="33">
        <f t="shared" si="327"/>
        <v>-246.59999999997672</v>
      </c>
      <c r="GB467" s="33">
        <f t="shared" si="327"/>
        <v>-246.59999999997672</v>
      </c>
      <c r="GC467" s="33">
        <f t="shared" si="327"/>
        <v>-246.59999999997672</v>
      </c>
      <c r="GD467" s="34">
        <f t="shared" si="327"/>
        <v>-246.59999999997672</v>
      </c>
      <c r="GE467" s="194"/>
    </row>
    <row r="468" spans="1:187" s="28" customFormat="1" ht="17" customHeight="1">
      <c r="A468" s="1"/>
      <c r="B468" s="1">
        <v>273</v>
      </c>
      <c r="C468" s="64" t="s">
        <v>138</v>
      </c>
      <c r="D468" s="56" t="s">
        <v>67</v>
      </c>
      <c r="E468" s="56" t="s">
        <v>67</v>
      </c>
      <c r="F468" s="63" t="s">
        <v>369</v>
      </c>
      <c r="G468" s="63" t="s">
        <v>198</v>
      </c>
      <c r="H468" s="32" t="s">
        <v>138</v>
      </c>
      <c r="I468" s="53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6"/>
      <c r="AN468" s="53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7"/>
      <c r="BN468" s="27"/>
      <c r="BO468" s="26"/>
      <c r="BP468" s="53"/>
      <c r="BQ468" s="27"/>
      <c r="BR468" s="27"/>
      <c r="BS468" s="27"/>
      <c r="BT468" s="27"/>
      <c r="BU468" s="27"/>
      <c r="BV468" s="27"/>
      <c r="BW468" s="27"/>
      <c r="BX468" s="27"/>
      <c r="BY468" s="27"/>
      <c r="BZ468" s="27"/>
      <c r="CA468" s="27"/>
      <c r="CB468" s="27"/>
      <c r="CC468" s="27"/>
      <c r="CD468" s="27"/>
      <c r="CE468" s="27"/>
      <c r="CF468" s="27"/>
      <c r="CG468" s="27"/>
      <c r="CH468" s="27"/>
      <c r="CI468" s="27"/>
      <c r="CJ468" s="27"/>
      <c r="CK468" s="27"/>
      <c r="CL468" s="27"/>
      <c r="CM468" s="27"/>
      <c r="CN468" s="27"/>
      <c r="CO468" s="27"/>
      <c r="CP468" s="27"/>
      <c r="CQ468" s="26"/>
      <c r="CR468" s="53"/>
      <c r="CS468" s="27"/>
      <c r="CT468" s="27"/>
      <c r="CU468" s="27"/>
      <c r="CV468" s="27"/>
      <c r="CW468" s="27"/>
      <c r="CX468" s="27"/>
      <c r="CY468" s="27"/>
      <c r="CZ468" s="27"/>
      <c r="DA468" s="27"/>
      <c r="DB468" s="27"/>
      <c r="DC468" s="27"/>
      <c r="DD468" s="27"/>
      <c r="DE468" s="27"/>
      <c r="DF468" s="27"/>
      <c r="DG468" s="27"/>
      <c r="DH468" s="27"/>
      <c r="DI468" s="27"/>
      <c r="DJ468" s="27"/>
      <c r="DK468" s="27"/>
      <c r="DL468" s="27"/>
      <c r="DM468" s="27"/>
      <c r="DN468" s="27"/>
      <c r="DO468" s="27"/>
      <c r="DP468" s="27"/>
      <c r="DQ468" s="27"/>
      <c r="DR468" s="27"/>
      <c r="DS468" s="27"/>
      <c r="DT468" s="27"/>
      <c r="DU468" s="27"/>
      <c r="DV468" s="27"/>
      <c r="DW468" s="27"/>
      <c r="DX468" s="27"/>
      <c r="DY468" s="27"/>
      <c r="DZ468" s="26"/>
      <c r="EA468" s="53"/>
      <c r="EB468" s="27"/>
      <c r="EC468" s="27"/>
      <c r="ED468" s="27"/>
      <c r="EE468" s="27"/>
      <c r="EF468" s="27"/>
      <c r="EG468" s="27"/>
      <c r="EH468" s="27"/>
      <c r="EI468" s="27"/>
      <c r="EJ468" s="27"/>
      <c r="EK468" s="27"/>
      <c r="EL468" s="27"/>
      <c r="EM468" s="27"/>
      <c r="EN468" s="27"/>
      <c r="EO468" s="27"/>
      <c r="EP468" s="27"/>
      <c r="EQ468" s="27"/>
      <c r="ER468" s="27"/>
      <c r="ES468" s="27"/>
      <c r="ET468" s="27"/>
      <c r="EU468" s="27"/>
      <c r="EV468" s="27"/>
      <c r="EW468" s="27"/>
      <c r="EX468" s="27"/>
      <c r="EY468" s="27"/>
      <c r="EZ468" s="27"/>
      <c r="FA468" s="27"/>
      <c r="FB468" s="26"/>
      <c r="FC468" s="53"/>
      <c r="FD468" s="27"/>
      <c r="FE468" s="27"/>
      <c r="FF468" s="27"/>
      <c r="FG468" s="27"/>
      <c r="FH468" s="27"/>
      <c r="FI468" s="27"/>
      <c r="FJ468" s="27"/>
      <c r="FK468" s="27"/>
      <c r="FL468" s="27"/>
      <c r="FM468" s="27"/>
      <c r="FN468" s="27"/>
      <c r="FO468" s="27"/>
      <c r="FP468" s="27"/>
      <c r="FQ468" s="27"/>
      <c r="FR468" s="27"/>
      <c r="FS468" s="27"/>
      <c r="FT468" s="27"/>
      <c r="FU468" s="27"/>
      <c r="FV468" s="27"/>
      <c r="FW468" s="27"/>
      <c r="FX468" s="27"/>
      <c r="FY468" s="27"/>
      <c r="FZ468" s="27"/>
      <c r="GA468" s="27"/>
      <c r="GB468" s="27"/>
      <c r="GC468" s="27"/>
      <c r="GD468" s="26"/>
      <c r="GE468" s="54"/>
    </row>
    <row r="469" spans="1:187" s="28" customFormat="1" ht="17" customHeight="1">
      <c r="A469" s="1"/>
      <c r="B469" s="1">
        <v>273</v>
      </c>
      <c r="C469" s="64" t="s">
        <v>138</v>
      </c>
      <c r="D469" s="56" t="s">
        <v>67</v>
      </c>
      <c r="E469" s="56" t="s">
        <v>67</v>
      </c>
      <c r="F469" s="63" t="s">
        <v>369</v>
      </c>
      <c r="G469" s="63" t="s">
        <v>198</v>
      </c>
      <c r="H469" s="32" t="s">
        <v>138</v>
      </c>
      <c r="I469" s="53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6"/>
      <c r="AN469" s="53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7"/>
      <c r="BN469" s="27"/>
      <c r="BO469" s="26"/>
      <c r="BP469" s="53"/>
      <c r="BQ469" s="27"/>
      <c r="BR469" s="27"/>
      <c r="BS469" s="27"/>
      <c r="BT469" s="27"/>
      <c r="BU469" s="27"/>
      <c r="BV469" s="27"/>
      <c r="BW469" s="27"/>
      <c r="BX469" s="27"/>
      <c r="BY469" s="27"/>
      <c r="BZ469" s="27"/>
      <c r="CA469" s="27"/>
      <c r="CB469" s="27"/>
      <c r="CC469" s="27"/>
      <c r="CD469" s="27"/>
      <c r="CE469" s="27"/>
      <c r="CF469" s="27"/>
      <c r="CG469" s="27"/>
      <c r="CH469" s="27"/>
      <c r="CI469" s="27"/>
      <c r="CJ469" s="27"/>
      <c r="CK469" s="27"/>
      <c r="CL469" s="27"/>
      <c r="CM469" s="27"/>
      <c r="CN469" s="27"/>
      <c r="CO469" s="27"/>
      <c r="CP469" s="27"/>
      <c r="CQ469" s="26"/>
      <c r="CR469" s="53"/>
      <c r="CS469" s="27"/>
      <c r="CT469" s="27"/>
      <c r="CU469" s="27"/>
      <c r="CV469" s="27"/>
      <c r="CW469" s="27"/>
      <c r="CX469" s="27"/>
      <c r="CY469" s="27"/>
      <c r="CZ469" s="27"/>
      <c r="DA469" s="27"/>
      <c r="DB469" s="27"/>
      <c r="DC469" s="27"/>
      <c r="DD469" s="27"/>
      <c r="DE469" s="27"/>
      <c r="DF469" s="27"/>
      <c r="DG469" s="27"/>
      <c r="DH469" s="27"/>
      <c r="DI469" s="27"/>
      <c r="DJ469" s="27"/>
      <c r="DK469" s="27"/>
      <c r="DL469" s="27"/>
      <c r="DM469" s="27"/>
      <c r="DN469" s="27"/>
      <c r="DO469" s="27"/>
      <c r="DP469" s="27"/>
      <c r="DQ469" s="27"/>
      <c r="DR469" s="27"/>
      <c r="DS469" s="27"/>
      <c r="DT469" s="27"/>
      <c r="DU469" s="27"/>
      <c r="DV469" s="27"/>
      <c r="DW469" s="27"/>
      <c r="DX469" s="27"/>
      <c r="DY469" s="27"/>
      <c r="DZ469" s="26"/>
      <c r="EA469" s="53"/>
      <c r="EB469" s="27"/>
      <c r="EC469" s="27"/>
      <c r="ED469" s="27"/>
      <c r="EE469" s="27"/>
      <c r="EF469" s="27"/>
      <c r="EG469" s="27"/>
      <c r="EH469" s="27"/>
      <c r="EI469" s="27"/>
      <c r="EJ469" s="27"/>
      <c r="EK469" s="27"/>
      <c r="EL469" s="27"/>
      <c r="EM469" s="27"/>
      <c r="EN469" s="27"/>
      <c r="EO469" s="27"/>
      <c r="EP469" s="27"/>
      <c r="EQ469" s="27"/>
      <c r="ER469" s="27"/>
      <c r="ES469" s="27"/>
      <c r="ET469" s="27"/>
      <c r="EU469" s="27"/>
      <c r="EV469" s="27"/>
      <c r="EW469" s="27"/>
      <c r="EX469" s="27"/>
      <c r="EY469" s="27"/>
      <c r="EZ469" s="27"/>
      <c r="FA469" s="27"/>
      <c r="FB469" s="26"/>
      <c r="FC469" s="53"/>
      <c r="FD469" s="27"/>
      <c r="FE469" s="27"/>
      <c r="FF469" s="27"/>
      <c r="FG469" s="27"/>
      <c r="FH469" s="27"/>
      <c r="FI469" s="27"/>
      <c r="FJ469" s="27"/>
      <c r="FK469" s="27"/>
      <c r="FL469" s="27"/>
      <c r="FM469" s="27"/>
      <c r="FN469" s="27"/>
      <c r="FO469" s="27"/>
      <c r="FP469" s="27"/>
      <c r="FQ469" s="27"/>
      <c r="FR469" s="27"/>
      <c r="FS469" s="27"/>
      <c r="FT469" s="27"/>
      <c r="FU469" s="27"/>
      <c r="FV469" s="27"/>
      <c r="FW469" s="27"/>
      <c r="FX469" s="27"/>
      <c r="FY469" s="27"/>
      <c r="FZ469" s="27"/>
      <c r="GA469" s="27"/>
      <c r="GB469" s="27"/>
      <c r="GC469" s="27"/>
      <c r="GD469" s="26"/>
      <c r="GE469" s="54"/>
    </row>
    <row r="470" spans="1:187" s="28" customFormat="1" ht="17" customHeight="1">
      <c r="A470" s="1"/>
      <c r="B470" s="1">
        <v>273</v>
      </c>
      <c r="C470" s="64" t="s">
        <v>138</v>
      </c>
      <c r="D470" s="56" t="s">
        <v>67</v>
      </c>
      <c r="E470" s="56" t="s">
        <v>67</v>
      </c>
      <c r="F470" s="63" t="s">
        <v>369</v>
      </c>
      <c r="G470" s="63" t="s">
        <v>198</v>
      </c>
      <c r="H470" s="32" t="s">
        <v>138</v>
      </c>
      <c r="I470" s="53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6"/>
      <c r="AN470" s="53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7"/>
      <c r="BN470" s="27"/>
      <c r="BO470" s="26"/>
      <c r="BP470" s="53"/>
      <c r="BQ470" s="27"/>
      <c r="BR470" s="27"/>
      <c r="BS470" s="27"/>
      <c r="BT470" s="27"/>
      <c r="BU470" s="27"/>
      <c r="BV470" s="27"/>
      <c r="BW470" s="27"/>
      <c r="BX470" s="27"/>
      <c r="BY470" s="27"/>
      <c r="BZ470" s="27"/>
      <c r="CA470" s="27"/>
      <c r="CB470" s="27"/>
      <c r="CC470" s="27"/>
      <c r="CD470" s="27"/>
      <c r="CE470" s="27"/>
      <c r="CF470" s="27"/>
      <c r="CG470" s="27"/>
      <c r="CH470" s="27"/>
      <c r="CI470" s="27"/>
      <c r="CJ470" s="27"/>
      <c r="CK470" s="27"/>
      <c r="CL470" s="27"/>
      <c r="CM470" s="27"/>
      <c r="CN470" s="27"/>
      <c r="CO470" s="27"/>
      <c r="CP470" s="27"/>
      <c r="CQ470" s="26"/>
      <c r="CR470" s="53"/>
      <c r="CS470" s="27"/>
      <c r="CT470" s="27"/>
      <c r="CU470" s="27"/>
      <c r="CV470" s="27"/>
      <c r="CW470" s="27"/>
      <c r="CX470" s="27"/>
      <c r="CY470" s="27"/>
      <c r="CZ470" s="27"/>
      <c r="DA470" s="27"/>
      <c r="DB470" s="27"/>
      <c r="DC470" s="27"/>
      <c r="DD470" s="27"/>
      <c r="DE470" s="27"/>
      <c r="DF470" s="27"/>
      <c r="DG470" s="27"/>
      <c r="DH470" s="27"/>
      <c r="DI470" s="27"/>
      <c r="DJ470" s="27"/>
      <c r="DK470" s="27"/>
      <c r="DL470" s="27"/>
      <c r="DM470" s="27"/>
      <c r="DN470" s="27"/>
      <c r="DO470" s="27"/>
      <c r="DP470" s="27"/>
      <c r="DQ470" s="27"/>
      <c r="DR470" s="27"/>
      <c r="DS470" s="27"/>
      <c r="DT470" s="27"/>
      <c r="DU470" s="27"/>
      <c r="DV470" s="27"/>
      <c r="DW470" s="27"/>
      <c r="DX470" s="27"/>
      <c r="DY470" s="27"/>
      <c r="DZ470" s="26"/>
      <c r="EA470" s="53"/>
      <c r="EB470" s="27"/>
      <c r="EC470" s="27"/>
      <c r="ED470" s="27"/>
      <c r="EE470" s="27"/>
      <c r="EF470" s="27"/>
      <c r="EG470" s="27"/>
      <c r="EH470" s="27"/>
      <c r="EI470" s="27"/>
      <c r="EJ470" s="27"/>
      <c r="EK470" s="27"/>
      <c r="EL470" s="27"/>
      <c r="EM470" s="27"/>
      <c r="EN470" s="27"/>
      <c r="EO470" s="27"/>
      <c r="EP470" s="27"/>
      <c r="EQ470" s="27"/>
      <c r="ER470" s="27"/>
      <c r="ES470" s="27"/>
      <c r="ET470" s="27"/>
      <c r="EU470" s="27"/>
      <c r="EV470" s="27"/>
      <c r="EW470" s="27"/>
      <c r="EX470" s="27"/>
      <c r="EY470" s="27"/>
      <c r="EZ470" s="27"/>
      <c r="FA470" s="27"/>
      <c r="FB470" s="26"/>
      <c r="FC470" s="53"/>
      <c r="FD470" s="27"/>
      <c r="FE470" s="27"/>
      <c r="FF470" s="27"/>
      <c r="FG470" s="27"/>
      <c r="FH470" s="27"/>
      <c r="FI470" s="27"/>
      <c r="FJ470" s="27"/>
      <c r="FK470" s="27"/>
      <c r="FL470" s="27"/>
      <c r="FM470" s="27"/>
      <c r="FN470" s="27"/>
      <c r="FO470" s="27"/>
      <c r="FP470" s="27"/>
      <c r="FQ470" s="27"/>
      <c r="FR470" s="27"/>
      <c r="FS470" s="27"/>
      <c r="FT470" s="27"/>
      <c r="FU470" s="27"/>
      <c r="FV470" s="27"/>
      <c r="FW470" s="27"/>
      <c r="FX470" s="27"/>
      <c r="FY470" s="27"/>
      <c r="FZ470" s="27"/>
      <c r="GA470" s="27"/>
      <c r="GB470" s="27"/>
      <c r="GC470" s="27"/>
      <c r="GD470" s="26"/>
      <c r="GE470" s="54"/>
    </row>
    <row r="471" spans="1:187" s="28" customFormat="1" ht="17" customHeight="1">
      <c r="A471" s="1"/>
      <c r="B471" s="1">
        <v>273</v>
      </c>
      <c r="C471" s="64" t="s">
        <v>138</v>
      </c>
      <c r="D471" s="56" t="s">
        <v>67</v>
      </c>
      <c r="E471" s="56" t="s">
        <v>67</v>
      </c>
      <c r="F471" s="63" t="s">
        <v>369</v>
      </c>
      <c r="G471" s="63" t="s">
        <v>198</v>
      </c>
      <c r="H471" s="32" t="s">
        <v>138</v>
      </c>
      <c r="I471" s="53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6"/>
      <c r="AN471" s="53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7"/>
      <c r="BN471" s="27"/>
      <c r="BO471" s="26"/>
      <c r="BP471" s="53"/>
      <c r="BQ471" s="27"/>
      <c r="BR471" s="27"/>
      <c r="BS471" s="27"/>
      <c r="BT471" s="27"/>
      <c r="BU471" s="27"/>
      <c r="BV471" s="27"/>
      <c r="BW471" s="27"/>
      <c r="BX471" s="27"/>
      <c r="BY471" s="27"/>
      <c r="BZ471" s="27"/>
      <c r="CA471" s="27"/>
      <c r="CB471" s="27"/>
      <c r="CC471" s="27"/>
      <c r="CD471" s="27"/>
      <c r="CE471" s="27"/>
      <c r="CF471" s="27"/>
      <c r="CG471" s="27"/>
      <c r="CH471" s="27"/>
      <c r="CI471" s="27"/>
      <c r="CJ471" s="27"/>
      <c r="CK471" s="27"/>
      <c r="CL471" s="27"/>
      <c r="CM471" s="27"/>
      <c r="CN471" s="27"/>
      <c r="CO471" s="27"/>
      <c r="CP471" s="27"/>
      <c r="CQ471" s="26"/>
      <c r="CR471" s="53"/>
      <c r="CS471" s="27"/>
      <c r="CT471" s="27"/>
      <c r="CU471" s="27"/>
      <c r="CV471" s="27"/>
      <c r="CW471" s="27"/>
      <c r="CX471" s="27"/>
      <c r="CY471" s="27"/>
      <c r="CZ471" s="27"/>
      <c r="DA471" s="27"/>
      <c r="DB471" s="27"/>
      <c r="DC471" s="27"/>
      <c r="DD471" s="27"/>
      <c r="DE471" s="27"/>
      <c r="DF471" s="27"/>
      <c r="DG471" s="27"/>
      <c r="DH471" s="27"/>
      <c r="DI471" s="27"/>
      <c r="DJ471" s="27"/>
      <c r="DK471" s="27"/>
      <c r="DL471" s="27"/>
      <c r="DM471" s="27"/>
      <c r="DN471" s="27"/>
      <c r="DO471" s="27"/>
      <c r="DP471" s="27"/>
      <c r="DQ471" s="27"/>
      <c r="DR471" s="27"/>
      <c r="DS471" s="27"/>
      <c r="DT471" s="27"/>
      <c r="DU471" s="27"/>
      <c r="DV471" s="27"/>
      <c r="DW471" s="27"/>
      <c r="DX471" s="27"/>
      <c r="DY471" s="27"/>
      <c r="DZ471" s="26"/>
      <c r="EA471" s="53"/>
      <c r="EB471" s="27"/>
      <c r="EC471" s="27"/>
      <c r="ED471" s="27"/>
      <c r="EE471" s="27"/>
      <c r="EF471" s="27"/>
      <c r="EG471" s="27"/>
      <c r="EH471" s="27"/>
      <c r="EI471" s="27"/>
      <c r="EJ471" s="27"/>
      <c r="EK471" s="27"/>
      <c r="EL471" s="27"/>
      <c r="EM471" s="27"/>
      <c r="EN471" s="27"/>
      <c r="EO471" s="27"/>
      <c r="EP471" s="27"/>
      <c r="EQ471" s="27"/>
      <c r="ER471" s="27"/>
      <c r="ES471" s="27"/>
      <c r="ET471" s="27"/>
      <c r="EU471" s="27"/>
      <c r="EV471" s="27"/>
      <c r="EW471" s="27"/>
      <c r="EX471" s="27"/>
      <c r="EY471" s="27"/>
      <c r="EZ471" s="27"/>
      <c r="FA471" s="27"/>
      <c r="FB471" s="26"/>
      <c r="FC471" s="53"/>
      <c r="FD471" s="27"/>
      <c r="FE471" s="27"/>
      <c r="FF471" s="27"/>
      <c r="FG471" s="27"/>
      <c r="FH471" s="27"/>
      <c r="FI471" s="27"/>
      <c r="FJ471" s="27"/>
      <c r="FK471" s="27"/>
      <c r="FL471" s="27"/>
      <c r="FM471" s="27"/>
      <c r="FN471" s="27"/>
      <c r="FO471" s="27"/>
      <c r="FP471" s="27"/>
      <c r="FQ471" s="27"/>
      <c r="FR471" s="27"/>
      <c r="FS471" s="27"/>
      <c r="FT471" s="27"/>
      <c r="FU471" s="27"/>
      <c r="FV471" s="27"/>
      <c r="FW471" s="27"/>
      <c r="FX471" s="27"/>
      <c r="FY471" s="27"/>
      <c r="FZ471" s="27"/>
      <c r="GA471" s="27"/>
      <c r="GB471" s="27"/>
      <c r="GC471" s="27"/>
      <c r="GD471" s="26"/>
      <c r="GE471" s="54"/>
    </row>
    <row r="472" spans="1:187" s="28" customFormat="1" ht="17" customHeight="1">
      <c r="A472" s="1"/>
      <c r="B472" s="1">
        <v>273</v>
      </c>
      <c r="C472" s="65" t="s">
        <v>138</v>
      </c>
      <c r="D472" s="66" t="s">
        <v>67</v>
      </c>
      <c r="E472" s="66" t="s">
        <v>67</v>
      </c>
      <c r="F472" s="67" t="s">
        <v>369</v>
      </c>
      <c r="G472" s="67" t="s">
        <v>198</v>
      </c>
      <c r="H472" s="68" t="s">
        <v>138</v>
      </c>
      <c r="I472" s="69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70"/>
      <c r="AD472" s="70"/>
      <c r="AE472" s="70"/>
      <c r="AF472" s="70"/>
      <c r="AG472" s="70"/>
      <c r="AH472" s="70"/>
      <c r="AI472" s="70"/>
      <c r="AJ472" s="70"/>
      <c r="AK472" s="70"/>
      <c r="AL472" s="70"/>
      <c r="AM472" s="71"/>
      <c r="AN472" s="69"/>
      <c r="AO472" s="70"/>
      <c r="AP472" s="70"/>
      <c r="AQ472" s="70"/>
      <c r="AR472" s="70"/>
      <c r="AS472" s="70"/>
      <c r="AT472" s="70"/>
      <c r="AU472" s="70"/>
      <c r="AV472" s="70"/>
      <c r="AW472" s="70"/>
      <c r="AX472" s="70"/>
      <c r="AY472" s="70"/>
      <c r="AZ472" s="70"/>
      <c r="BA472" s="70"/>
      <c r="BB472" s="70"/>
      <c r="BC472" s="70"/>
      <c r="BD472" s="70"/>
      <c r="BE472" s="70"/>
      <c r="BF472" s="70"/>
      <c r="BG472" s="70"/>
      <c r="BH472" s="70"/>
      <c r="BI472" s="70"/>
      <c r="BJ472" s="70"/>
      <c r="BK472" s="70"/>
      <c r="BL472" s="70"/>
      <c r="BM472" s="70"/>
      <c r="BN472" s="70"/>
      <c r="BO472" s="71"/>
      <c r="BP472" s="69"/>
      <c r="BQ472" s="70"/>
      <c r="BR472" s="70"/>
      <c r="BS472" s="70"/>
      <c r="BT472" s="70"/>
      <c r="BU472" s="70"/>
      <c r="BV472" s="70"/>
      <c r="BW472" s="70"/>
      <c r="BX472" s="70"/>
      <c r="BY472" s="70"/>
      <c r="BZ472" s="70"/>
      <c r="CA472" s="70"/>
      <c r="CB472" s="70"/>
      <c r="CC472" s="70"/>
      <c r="CD472" s="70"/>
      <c r="CE472" s="70"/>
      <c r="CF472" s="70"/>
      <c r="CG472" s="70"/>
      <c r="CH472" s="70"/>
      <c r="CI472" s="70"/>
      <c r="CJ472" s="70"/>
      <c r="CK472" s="70"/>
      <c r="CL472" s="70"/>
      <c r="CM472" s="70"/>
      <c r="CN472" s="70"/>
      <c r="CO472" s="70"/>
      <c r="CP472" s="70"/>
      <c r="CQ472" s="71"/>
      <c r="CR472" s="69"/>
      <c r="CS472" s="70"/>
      <c r="CT472" s="70"/>
      <c r="CU472" s="70"/>
      <c r="CV472" s="70"/>
      <c r="CW472" s="70"/>
      <c r="CX472" s="70"/>
      <c r="CY472" s="70"/>
      <c r="CZ472" s="70"/>
      <c r="DA472" s="70"/>
      <c r="DB472" s="70"/>
      <c r="DC472" s="70"/>
      <c r="DD472" s="70"/>
      <c r="DE472" s="70"/>
      <c r="DF472" s="70"/>
      <c r="DG472" s="70"/>
      <c r="DH472" s="70"/>
      <c r="DI472" s="70"/>
      <c r="DJ472" s="70"/>
      <c r="DK472" s="70"/>
      <c r="DL472" s="70"/>
      <c r="DM472" s="70"/>
      <c r="DN472" s="70"/>
      <c r="DO472" s="70"/>
      <c r="DP472" s="70"/>
      <c r="DQ472" s="70"/>
      <c r="DR472" s="70"/>
      <c r="DS472" s="70"/>
      <c r="DT472" s="70"/>
      <c r="DU472" s="70"/>
      <c r="DV472" s="70"/>
      <c r="DW472" s="70"/>
      <c r="DX472" s="70"/>
      <c r="DY472" s="70"/>
      <c r="DZ472" s="71"/>
      <c r="EA472" s="69"/>
      <c r="EB472" s="70"/>
      <c r="EC472" s="70"/>
      <c r="ED472" s="70"/>
      <c r="EE472" s="70"/>
      <c r="EF472" s="70"/>
      <c r="EG472" s="70"/>
      <c r="EH472" s="70"/>
      <c r="EI472" s="70"/>
      <c r="EJ472" s="70"/>
      <c r="EK472" s="70"/>
      <c r="EL472" s="70"/>
      <c r="EM472" s="70"/>
      <c r="EN472" s="70"/>
      <c r="EO472" s="70"/>
      <c r="EP472" s="70"/>
      <c r="EQ472" s="70"/>
      <c r="ER472" s="70"/>
      <c r="ES472" s="70"/>
      <c r="ET472" s="70"/>
      <c r="EU472" s="70"/>
      <c r="EV472" s="70"/>
      <c r="EW472" s="70"/>
      <c r="EX472" s="70"/>
      <c r="EY472" s="70"/>
      <c r="EZ472" s="70"/>
      <c r="FA472" s="70"/>
      <c r="FB472" s="71"/>
      <c r="FC472" s="69"/>
      <c r="FD472" s="70"/>
      <c r="FE472" s="70"/>
      <c r="FF472" s="70"/>
      <c r="FG472" s="70"/>
      <c r="FH472" s="70"/>
      <c r="FI472" s="70"/>
      <c r="FJ472" s="70"/>
      <c r="FK472" s="70"/>
      <c r="FL472" s="70"/>
      <c r="FM472" s="70"/>
      <c r="FN472" s="70"/>
      <c r="FO472" s="70"/>
      <c r="FP472" s="70"/>
      <c r="FQ472" s="70"/>
      <c r="FR472" s="70"/>
      <c r="FS472" s="70"/>
      <c r="FT472" s="70"/>
      <c r="FU472" s="70"/>
      <c r="FV472" s="70"/>
      <c r="FW472" s="70"/>
      <c r="FX472" s="70"/>
      <c r="FY472" s="70"/>
      <c r="FZ472" s="70"/>
      <c r="GA472" s="70"/>
      <c r="GB472" s="70"/>
      <c r="GC472" s="70"/>
      <c r="GD472" s="71"/>
      <c r="GE472" s="54"/>
    </row>
    <row r="473" spans="1:187" s="35" customFormat="1" ht="17" customHeight="1">
      <c r="A473" s="1">
        <v>1</v>
      </c>
      <c r="B473" s="1">
        <v>274</v>
      </c>
      <c r="C473" s="6" t="s">
        <v>221</v>
      </c>
      <c r="D473" s="18"/>
      <c r="E473" s="18"/>
      <c r="F473" s="18" t="s">
        <v>369</v>
      </c>
      <c r="G473" s="18" t="s">
        <v>221</v>
      </c>
      <c r="H473" s="12"/>
      <c r="I473" s="51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2"/>
      <c r="AN473" s="51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2"/>
      <c r="BP473" s="51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2"/>
      <c r="CR473" s="51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2"/>
      <c r="EA473" s="51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  <c r="EU473" s="18"/>
      <c r="EV473" s="18"/>
      <c r="EW473" s="18"/>
      <c r="EX473" s="18"/>
      <c r="EY473" s="18"/>
      <c r="EZ473" s="18"/>
      <c r="FA473" s="18"/>
      <c r="FB473" s="12"/>
      <c r="FC473" s="51"/>
      <c r="FD473" s="18"/>
      <c r="FE473" s="18"/>
      <c r="FF473" s="18"/>
      <c r="FG473" s="18"/>
      <c r="FH473" s="18"/>
      <c r="FI473" s="18"/>
      <c r="FJ473" s="18"/>
      <c r="FK473" s="18"/>
      <c r="FL473" s="18"/>
      <c r="FM473" s="18"/>
      <c r="FN473" s="18"/>
      <c r="FO473" s="18"/>
      <c r="FP473" s="18"/>
      <c r="FQ473" s="18"/>
      <c r="FR473" s="18"/>
      <c r="FS473" s="18"/>
      <c r="FT473" s="18"/>
      <c r="FU473" s="18"/>
      <c r="FV473" s="18"/>
      <c r="FW473" s="18"/>
      <c r="FX473" s="18"/>
      <c r="FY473" s="18"/>
      <c r="FZ473" s="18"/>
      <c r="GA473" s="18"/>
      <c r="GB473" s="18"/>
      <c r="GC473" s="18"/>
      <c r="GD473" s="12"/>
      <c r="GE473" s="194"/>
    </row>
    <row r="474" spans="1:187" s="35" customFormat="1" ht="17" customHeight="1">
      <c r="A474" s="1">
        <v>1</v>
      </c>
      <c r="B474" s="1">
        <v>275</v>
      </c>
      <c r="C474" s="37" t="s">
        <v>222</v>
      </c>
      <c r="D474" s="33" t="s">
        <v>41</v>
      </c>
      <c r="E474" s="33" t="s">
        <v>223</v>
      </c>
      <c r="F474" s="33" t="s">
        <v>369</v>
      </c>
      <c r="G474" s="33" t="s">
        <v>221</v>
      </c>
      <c r="H474" s="34" t="s">
        <v>224</v>
      </c>
      <c r="I474" s="62">
        <v>-17020</v>
      </c>
      <c r="J474" s="33">
        <v>67415</v>
      </c>
      <c r="K474" s="33">
        <f t="shared" ref="K474:Z489" si="328">INDEX(K$91:K$263,MATCH($E474,$E$91:$E$263,0))-INDEX(K$6:K$32,MATCH($D474,$D$6:$D$32,0))</f>
        <v>67415</v>
      </c>
      <c r="L474" s="33">
        <f t="shared" si="328"/>
        <v>40705</v>
      </c>
      <c r="M474" s="33">
        <f t="shared" si="328"/>
        <v>40705</v>
      </c>
      <c r="N474" s="33">
        <f t="shared" si="328"/>
        <v>35855</v>
      </c>
      <c r="O474" s="33">
        <f t="shared" si="328"/>
        <v>38161</v>
      </c>
      <c r="P474" s="33">
        <f t="shared" si="328"/>
        <v>38107</v>
      </c>
      <c r="Q474" s="33">
        <f t="shared" si="328"/>
        <v>38107</v>
      </c>
      <c r="R474" s="33">
        <f t="shared" si="328"/>
        <v>38107</v>
      </c>
      <c r="S474" s="33">
        <f t="shared" si="328"/>
        <v>21407</v>
      </c>
      <c r="T474" s="33">
        <f t="shared" si="328"/>
        <v>33938</v>
      </c>
      <c r="U474" s="33">
        <f t="shared" si="328"/>
        <v>38290</v>
      </c>
      <c r="V474" s="33">
        <f t="shared" si="328"/>
        <v>40330</v>
      </c>
      <c r="W474" s="33">
        <f t="shared" si="328"/>
        <v>49350</v>
      </c>
      <c r="X474" s="33">
        <f t="shared" si="328"/>
        <v>49350</v>
      </c>
      <c r="Y474" s="33">
        <f t="shared" si="328"/>
        <v>61343</v>
      </c>
      <c r="Z474" s="33">
        <f t="shared" si="328"/>
        <v>24896</v>
      </c>
      <c r="AA474" s="33">
        <f t="shared" ref="AA474:AP489" si="329">INDEX(AA$91:AA$263,MATCH($E474,$E$91:$E$263,0))-INDEX(AA$6:AA$32,MATCH($D474,$D$6:$D$32,0))</f>
        <v>34495</v>
      </c>
      <c r="AB474" s="33">
        <f t="shared" si="329"/>
        <v>39793</v>
      </c>
      <c r="AC474" s="33">
        <f t="shared" si="329"/>
        <v>40321</v>
      </c>
      <c r="AD474" s="33">
        <f t="shared" si="329"/>
        <v>34221</v>
      </c>
      <c r="AE474" s="33">
        <f t="shared" si="329"/>
        <v>34221</v>
      </c>
      <c r="AF474" s="33">
        <f t="shared" si="329"/>
        <v>49788</v>
      </c>
      <c r="AG474" s="33">
        <f t="shared" si="329"/>
        <v>8880</v>
      </c>
      <c r="AH474" s="33">
        <f t="shared" si="329"/>
        <v>58124</v>
      </c>
      <c r="AI474" s="33">
        <f t="shared" si="329"/>
        <v>45973</v>
      </c>
      <c r="AJ474" s="33">
        <f t="shared" si="329"/>
        <v>57275</v>
      </c>
      <c r="AK474" s="33">
        <f t="shared" si="329"/>
        <v>57274</v>
      </c>
      <c r="AL474" s="33">
        <f t="shared" si="329"/>
        <v>56374</v>
      </c>
      <c r="AM474" s="34">
        <f t="shared" si="329"/>
        <v>64933</v>
      </c>
      <c r="AN474" s="62">
        <f t="shared" si="329"/>
        <v>57373</v>
      </c>
      <c r="AO474" s="33">
        <f t="shared" si="329"/>
        <v>39897</v>
      </c>
      <c r="AP474" s="33">
        <f t="shared" si="329"/>
        <v>49865</v>
      </c>
      <c r="AQ474" s="33">
        <f t="shared" ref="AQ474:BF489" si="330">INDEX(AQ$91:AQ$263,MATCH($E474,$E$91:$E$263,0))-INDEX(AQ$6:AQ$32,MATCH($D474,$D$6:$D$32,0))</f>
        <v>37333</v>
      </c>
      <c r="AR474" s="33">
        <f t="shared" si="330"/>
        <v>37333</v>
      </c>
      <c r="AS474" s="33">
        <f t="shared" si="330"/>
        <v>37333</v>
      </c>
      <c r="AT474" s="33">
        <f t="shared" si="330"/>
        <v>60344</v>
      </c>
      <c r="AU474" s="33">
        <f t="shared" si="330"/>
        <v>43307</v>
      </c>
      <c r="AV474" s="33">
        <f t="shared" si="330"/>
        <v>39745</v>
      </c>
      <c r="AW474" s="33">
        <f t="shared" si="330"/>
        <v>39239</v>
      </c>
      <c r="AX474" s="33">
        <f t="shared" si="330"/>
        <v>27188</v>
      </c>
      <c r="AY474" s="33">
        <f t="shared" si="330"/>
        <v>27388</v>
      </c>
      <c r="AZ474" s="33">
        <f t="shared" si="330"/>
        <v>27388</v>
      </c>
      <c r="BA474" s="33">
        <f t="shared" si="330"/>
        <v>80735</v>
      </c>
      <c r="BB474" s="33">
        <f t="shared" si="330"/>
        <v>28181</v>
      </c>
      <c r="BC474" s="33">
        <f t="shared" si="330"/>
        <v>32335</v>
      </c>
      <c r="BD474" s="33">
        <f t="shared" si="330"/>
        <v>32235</v>
      </c>
      <c r="BE474" s="33">
        <f t="shared" si="330"/>
        <v>16223</v>
      </c>
      <c r="BF474" s="33">
        <f t="shared" si="330"/>
        <v>27979</v>
      </c>
      <c r="BG474" s="33">
        <f t="shared" ref="BG474:BV489" si="331">INDEX(BG$91:BG$263,MATCH($E474,$E$91:$E$263,0))-INDEX(BG$6:BG$32,MATCH($D474,$D$6:$D$32,0))</f>
        <v>27979</v>
      </c>
      <c r="BH474" s="33">
        <f t="shared" si="331"/>
        <v>86831</v>
      </c>
      <c r="BI474" s="33">
        <f t="shared" si="331"/>
        <v>53529</v>
      </c>
      <c r="BJ474" s="33">
        <f t="shared" si="331"/>
        <v>35635</v>
      </c>
      <c r="BK474" s="33">
        <f t="shared" si="331"/>
        <v>35815</v>
      </c>
      <c r="BL474" s="33">
        <f t="shared" si="331"/>
        <v>34179</v>
      </c>
      <c r="BM474" s="33">
        <f t="shared" si="331"/>
        <v>25226</v>
      </c>
      <c r="BN474" s="33">
        <f t="shared" si="331"/>
        <v>25226</v>
      </c>
      <c r="BO474" s="34">
        <f t="shared" si="331"/>
        <v>42606</v>
      </c>
      <c r="BP474" s="62">
        <f t="shared" si="331"/>
        <v>4312</v>
      </c>
      <c r="BQ474" s="33">
        <f t="shared" si="331"/>
        <v>4312</v>
      </c>
      <c r="BR474" s="33">
        <f t="shared" si="331"/>
        <v>-15560</v>
      </c>
      <c r="BS474" s="33">
        <f t="shared" si="331"/>
        <v>-15560</v>
      </c>
      <c r="BT474" s="33">
        <f t="shared" si="331"/>
        <v>-15560</v>
      </c>
      <c r="BU474" s="33">
        <f t="shared" si="331"/>
        <v>-15560</v>
      </c>
      <c r="BV474" s="33">
        <f t="shared" si="331"/>
        <v>-15560</v>
      </c>
      <c r="BW474" s="33">
        <f t="shared" ref="BW474:CL489" si="332">INDEX(BW$91:BW$263,MATCH($E474,$E$91:$E$263,0))-INDEX(BW$6:BW$32,MATCH($D474,$D$6:$D$32,0))</f>
        <v>-15560</v>
      </c>
      <c r="BX474" s="33">
        <f t="shared" si="332"/>
        <v>-15560</v>
      </c>
      <c r="BY474" s="33">
        <f t="shared" si="332"/>
        <v>-15560</v>
      </c>
      <c r="BZ474" s="33">
        <f t="shared" si="332"/>
        <v>-15560</v>
      </c>
      <c r="CA474" s="33">
        <f t="shared" si="332"/>
        <v>-15560</v>
      </c>
      <c r="CB474" s="33">
        <f t="shared" si="332"/>
        <v>-15560</v>
      </c>
      <c r="CC474" s="33">
        <f t="shared" si="332"/>
        <v>-15560</v>
      </c>
      <c r="CD474" s="33">
        <f t="shared" si="332"/>
        <v>-15859</v>
      </c>
      <c r="CE474" s="33">
        <f t="shared" si="332"/>
        <v>-15859</v>
      </c>
      <c r="CF474" s="33">
        <f t="shared" si="332"/>
        <v>-15859</v>
      </c>
      <c r="CG474" s="33">
        <f t="shared" si="332"/>
        <v>-15859</v>
      </c>
      <c r="CH474" s="33">
        <f t="shared" si="332"/>
        <v>-15859</v>
      </c>
      <c r="CI474" s="33">
        <f t="shared" si="332"/>
        <v>-15859</v>
      </c>
      <c r="CJ474" s="33">
        <f t="shared" si="332"/>
        <v>141</v>
      </c>
      <c r="CK474" s="33">
        <f t="shared" si="332"/>
        <v>141</v>
      </c>
      <c r="CL474" s="33">
        <f t="shared" si="332"/>
        <v>141</v>
      </c>
      <c r="CM474" s="33">
        <f t="shared" ref="CM474:DB489" si="333">INDEX(CM$91:CM$263,MATCH($E474,$E$91:$E$263,0))-INDEX(CM$6:CM$32,MATCH($D474,$D$6:$D$32,0))</f>
        <v>141</v>
      </c>
      <c r="CN474" s="33">
        <f t="shared" si="333"/>
        <v>141</v>
      </c>
      <c r="CO474" s="33">
        <f t="shared" si="333"/>
        <v>141</v>
      </c>
      <c r="CP474" s="33">
        <f t="shared" si="333"/>
        <v>141</v>
      </c>
      <c r="CQ474" s="34">
        <f t="shared" si="333"/>
        <v>141</v>
      </c>
      <c r="CR474" s="62">
        <f t="shared" si="333"/>
        <v>141</v>
      </c>
      <c r="CS474" s="33">
        <f t="shared" si="333"/>
        <v>141</v>
      </c>
      <c r="CT474" s="33">
        <f t="shared" si="333"/>
        <v>141</v>
      </c>
      <c r="CU474" s="33">
        <f t="shared" si="333"/>
        <v>141</v>
      </c>
      <c r="CV474" s="33">
        <f t="shared" si="333"/>
        <v>141</v>
      </c>
      <c r="CW474" s="33">
        <f t="shared" si="333"/>
        <v>141</v>
      </c>
      <c r="CX474" s="33">
        <f t="shared" si="333"/>
        <v>141</v>
      </c>
      <c r="CY474" s="33">
        <f t="shared" si="333"/>
        <v>141</v>
      </c>
      <c r="CZ474" s="33">
        <f t="shared" si="333"/>
        <v>141</v>
      </c>
      <c r="DA474" s="33">
        <f t="shared" si="333"/>
        <v>141</v>
      </c>
      <c r="DB474" s="33">
        <f t="shared" si="333"/>
        <v>141</v>
      </c>
      <c r="DC474" s="33">
        <f t="shared" ref="DC474:DR489" si="334">INDEX(DC$91:DC$263,MATCH($E474,$E$91:$E$263,0))-INDEX(DC$6:DC$32,MATCH($D474,$D$6:$D$32,0))</f>
        <v>141</v>
      </c>
      <c r="DD474" s="33">
        <f t="shared" si="334"/>
        <v>141</v>
      </c>
      <c r="DE474" s="33">
        <f t="shared" si="334"/>
        <v>141</v>
      </c>
      <c r="DF474" s="33">
        <f t="shared" si="334"/>
        <v>141</v>
      </c>
      <c r="DG474" s="33">
        <f t="shared" si="334"/>
        <v>141</v>
      </c>
      <c r="DH474" s="33">
        <f t="shared" si="334"/>
        <v>141</v>
      </c>
      <c r="DI474" s="33">
        <f t="shared" si="334"/>
        <v>141</v>
      </c>
      <c r="DJ474" s="33">
        <f t="shared" si="334"/>
        <v>141</v>
      </c>
      <c r="DK474" s="33">
        <f t="shared" si="334"/>
        <v>141</v>
      </c>
      <c r="DL474" s="33">
        <f t="shared" si="334"/>
        <v>141</v>
      </c>
      <c r="DM474" s="33">
        <f t="shared" si="334"/>
        <v>141</v>
      </c>
      <c r="DN474" s="33">
        <f t="shared" si="334"/>
        <v>141</v>
      </c>
      <c r="DO474" s="33">
        <f t="shared" si="334"/>
        <v>141</v>
      </c>
      <c r="DP474" s="33">
        <f t="shared" si="334"/>
        <v>141</v>
      </c>
      <c r="DQ474" s="33">
        <f t="shared" si="334"/>
        <v>141</v>
      </c>
      <c r="DR474" s="33">
        <f t="shared" si="334"/>
        <v>141</v>
      </c>
      <c r="DS474" s="33">
        <f t="shared" ref="DS474:EH489" si="335">INDEX(DS$91:DS$263,MATCH($E474,$E$91:$E$263,0))-INDEX(DS$6:DS$32,MATCH($D474,$D$6:$D$32,0))</f>
        <v>141</v>
      </c>
      <c r="DT474" s="33">
        <f t="shared" si="335"/>
        <v>141</v>
      </c>
      <c r="DU474" s="33">
        <f t="shared" si="335"/>
        <v>141</v>
      </c>
      <c r="DV474" s="33">
        <f t="shared" si="335"/>
        <v>141</v>
      </c>
      <c r="DW474" s="33">
        <f t="shared" si="335"/>
        <v>141</v>
      </c>
      <c r="DX474" s="33">
        <f t="shared" si="335"/>
        <v>141</v>
      </c>
      <c r="DY474" s="33">
        <f t="shared" si="335"/>
        <v>141</v>
      </c>
      <c r="DZ474" s="34">
        <f t="shared" si="335"/>
        <v>141</v>
      </c>
      <c r="EA474" s="62">
        <f t="shared" si="335"/>
        <v>141</v>
      </c>
      <c r="EB474" s="33">
        <f t="shared" si="335"/>
        <v>141</v>
      </c>
      <c r="EC474" s="33">
        <f t="shared" si="335"/>
        <v>141</v>
      </c>
      <c r="ED474" s="33">
        <f t="shared" si="335"/>
        <v>141</v>
      </c>
      <c r="EE474" s="33">
        <f t="shared" si="335"/>
        <v>141</v>
      </c>
      <c r="EF474" s="33">
        <f t="shared" si="335"/>
        <v>141</v>
      </c>
      <c r="EG474" s="33">
        <f t="shared" si="335"/>
        <v>141</v>
      </c>
      <c r="EH474" s="33">
        <f t="shared" si="335"/>
        <v>141</v>
      </c>
      <c r="EI474" s="33">
        <f t="shared" ref="EI474:EX489" si="336">INDEX(EI$91:EI$263,MATCH($E474,$E$91:$E$263,0))-INDEX(EI$6:EI$32,MATCH($D474,$D$6:$D$32,0))</f>
        <v>141</v>
      </c>
      <c r="EJ474" s="33">
        <f t="shared" si="336"/>
        <v>141</v>
      </c>
      <c r="EK474" s="33">
        <f t="shared" si="336"/>
        <v>141</v>
      </c>
      <c r="EL474" s="33">
        <f t="shared" si="336"/>
        <v>141</v>
      </c>
      <c r="EM474" s="33">
        <f t="shared" si="336"/>
        <v>141</v>
      </c>
      <c r="EN474" s="33">
        <f t="shared" si="336"/>
        <v>141</v>
      </c>
      <c r="EO474" s="33">
        <f t="shared" si="336"/>
        <v>141</v>
      </c>
      <c r="EP474" s="33">
        <f t="shared" si="336"/>
        <v>141</v>
      </c>
      <c r="EQ474" s="33">
        <f t="shared" si="336"/>
        <v>141</v>
      </c>
      <c r="ER474" s="33">
        <f t="shared" si="336"/>
        <v>141</v>
      </c>
      <c r="ES474" s="33">
        <f t="shared" si="336"/>
        <v>141</v>
      </c>
      <c r="ET474" s="33">
        <f t="shared" si="336"/>
        <v>141</v>
      </c>
      <c r="EU474" s="33">
        <f t="shared" si="336"/>
        <v>141</v>
      </c>
      <c r="EV474" s="33">
        <f t="shared" si="336"/>
        <v>141</v>
      </c>
      <c r="EW474" s="33">
        <f t="shared" si="336"/>
        <v>141</v>
      </c>
      <c r="EX474" s="33">
        <f t="shared" si="336"/>
        <v>141</v>
      </c>
      <c r="EY474" s="33">
        <f t="shared" ref="EY474:FN489" si="337">INDEX(EY$91:EY$263,MATCH($E474,$E$91:$E$263,0))-INDEX(EY$6:EY$32,MATCH($D474,$D$6:$D$32,0))</f>
        <v>141</v>
      </c>
      <c r="EZ474" s="33">
        <f t="shared" si="337"/>
        <v>141</v>
      </c>
      <c r="FA474" s="33">
        <f t="shared" si="337"/>
        <v>141</v>
      </c>
      <c r="FB474" s="34">
        <f t="shared" si="337"/>
        <v>141</v>
      </c>
      <c r="FC474" s="62">
        <f t="shared" si="337"/>
        <v>141</v>
      </c>
      <c r="FD474" s="33">
        <f t="shared" si="337"/>
        <v>141</v>
      </c>
      <c r="FE474" s="33">
        <f t="shared" si="337"/>
        <v>141</v>
      </c>
      <c r="FF474" s="33">
        <f t="shared" si="337"/>
        <v>141</v>
      </c>
      <c r="FG474" s="33">
        <f t="shared" si="337"/>
        <v>141</v>
      </c>
      <c r="FH474" s="33">
        <f t="shared" si="337"/>
        <v>141</v>
      </c>
      <c r="FI474" s="33">
        <f t="shared" si="337"/>
        <v>141</v>
      </c>
      <c r="FJ474" s="33">
        <f t="shared" si="337"/>
        <v>141</v>
      </c>
      <c r="FK474" s="33">
        <f t="shared" si="337"/>
        <v>141</v>
      </c>
      <c r="FL474" s="33">
        <f t="shared" si="337"/>
        <v>141</v>
      </c>
      <c r="FM474" s="33">
        <f t="shared" si="337"/>
        <v>141</v>
      </c>
      <c r="FN474" s="33">
        <f t="shared" si="337"/>
        <v>141</v>
      </c>
      <c r="FO474" s="33">
        <f t="shared" ref="FO474:GD489" si="338">INDEX(FO$91:FO$263,MATCH($E474,$E$91:$E$263,0))-INDEX(FO$6:FO$32,MATCH($D474,$D$6:$D$32,0))</f>
        <v>141</v>
      </c>
      <c r="FP474" s="33">
        <f t="shared" si="338"/>
        <v>141</v>
      </c>
      <c r="FQ474" s="33">
        <f t="shared" si="338"/>
        <v>141</v>
      </c>
      <c r="FR474" s="33">
        <f t="shared" si="338"/>
        <v>141</v>
      </c>
      <c r="FS474" s="33">
        <f t="shared" si="338"/>
        <v>141</v>
      </c>
      <c r="FT474" s="33">
        <f t="shared" si="338"/>
        <v>141</v>
      </c>
      <c r="FU474" s="33">
        <f t="shared" si="338"/>
        <v>141</v>
      </c>
      <c r="FV474" s="33">
        <f t="shared" si="338"/>
        <v>141</v>
      </c>
      <c r="FW474" s="33">
        <f t="shared" si="338"/>
        <v>141</v>
      </c>
      <c r="FX474" s="33">
        <f t="shared" si="338"/>
        <v>141</v>
      </c>
      <c r="FY474" s="33">
        <f t="shared" si="338"/>
        <v>141</v>
      </c>
      <c r="FZ474" s="33">
        <f t="shared" si="338"/>
        <v>141</v>
      </c>
      <c r="GA474" s="33">
        <f t="shared" si="338"/>
        <v>141</v>
      </c>
      <c r="GB474" s="33">
        <f t="shared" si="338"/>
        <v>141</v>
      </c>
      <c r="GC474" s="33">
        <f t="shared" si="338"/>
        <v>141</v>
      </c>
      <c r="GD474" s="34">
        <f t="shared" si="338"/>
        <v>141</v>
      </c>
      <c r="GE474" s="194"/>
    </row>
    <row r="475" spans="1:187" s="28" customFormat="1" ht="17" customHeight="1">
      <c r="A475" s="1">
        <v>1</v>
      </c>
      <c r="B475" s="1">
        <v>276</v>
      </c>
      <c r="C475" s="25" t="s">
        <v>48</v>
      </c>
      <c r="D475" s="27" t="s">
        <v>48</v>
      </c>
      <c r="E475" s="27" t="s">
        <v>390</v>
      </c>
      <c r="F475" s="27" t="s">
        <v>369</v>
      </c>
      <c r="G475" s="27" t="s">
        <v>221</v>
      </c>
      <c r="H475" s="26" t="s">
        <v>224</v>
      </c>
      <c r="I475" s="53">
        <v>-8160</v>
      </c>
      <c r="J475" s="27">
        <v>34304</v>
      </c>
      <c r="K475" s="27">
        <f t="shared" si="328"/>
        <v>34304</v>
      </c>
      <c r="L475" s="27">
        <f t="shared" si="328"/>
        <v>25594</v>
      </c>
      <c r="M475" s="27">
        <f t="shared" si="328"/>
        <v>25594</v>
      </c>
      <c r="N475" s="27">
        <f t="shared" si="328"/>
        <v>25594</v>
      </c>
      <c r="O475" s="27">
        <f t="shared" si="328"/>
        <v>26320</v>
      </c>
      <c r="P475" s="27">
        <f t="shared" si="328"/>
        <v>26291</v>
      </c>
      <c r="Q475" s="27">
        <f t="shared" si="328"/>
        <v>26291</v>
      </c>
      <c r="R475" s="27">
        <f t="shared" si="328"/>
        <v>26291</v>
      </c>
      <c r="S475" s="27">
        <f t="shared" si="328"/>
        <v>3941</v>
      </c>
      <c r="T475" s="27">
        <f t="shared" si="328"/>
        <v>23692</v>
      </c>
      <c r="U475" s="27">
        <f t="shared" si="328"/>
        <v>11376</v>
      </c>
      <c r="V475" s="27">
        <f t="shared" si="328"/>
        <v>11376</v>
      </c>
      <c r="W475" s="27">
        <f t="shared" si="328"/>
        <v>20497</v>
      </c>
      <c r="X475" s="27">
        <f t="shared" si="328"/>
        <v>20497</v>
      </c>
      <c r="Y475" s="27">
        <f t="shared" si="328"/>
        <v>12821</v>
      </c>
      <c r="Z475" s="27">
        <f t="shared" si="328"/>
        <v>-5811</v>
      </c>
      <c r="AA475" s="27">
        <f t="shared" si="329"/>
        <v>15789</v>
      </c>
      <c r="AB475" s="27">
        <f t="shared" si="329"/>
        <v>21142</v>
      </c>
      <c r="AC475" s="27">
        <f t="shared" si="329"/>
        <v>21870</v>
      </c>
      <c r="AD475" s="27">
        <f t="shared" si="329"/>
        <v>15870</v>
      </c>
      <c r="AE475" s="27">
        <f t="shared" si="329"/>
        <v>15870</v>
      </c>
      <c r="AF475" s="27">
        <f t="shared" si="329"/>
        <v>15877</v>
      </c>
      <c r="AG475" s="27">
        <f t="shared" si="329"/>
        <v>-1263</v>
      </c>
      <c r="AH475" s="27">
        <f t="shared" si="329"/>
        <v>22416</v>
      </c>
      <c r="AI475" s="27">
        <f t="shared" si="329"/>
        <v>10415</v>
      </c>
      <c r="AJ475" s="27">
        <f t="shared" si="329"/>
        <v>22316</v>
      </c>
      <c r="AK475" s="27">
        <f t="shared" si="329"/>
        <v>22315</v>
      </c>
      <c r="AL475" s="27">
        <f t="shared" si="329"/>
        <v>21865</v>
      </c>
      <c r="AM475" s="26">
        <f t="shared" si="329"/>
        <v>12247</v>
      </c>
      <c r="AN475" s="53">
        <f t="shared" si="329"/>
        <v>24920</v>
      </c>
      <c r="AO475" s="27">
        <f t="shared" si="329"/>
        <v>15130</v>
      </c>
      <c r="AP475" s="27">
        <f t="shared" si="329"/>
        <v>25498</v>
      </c>
      <c r="AQ475" s="27">
        <f t="shared" si="330"/>
        <v>13337</v>
      </c>
      <c r="AR475" s="27">
        <f t="shared" si="330"/>
        <v>13337</v>
      </c>
      <c r="AS475" s="27">
        <f t="shared" si="330"/>
        <v>13337</v>
      </c>
      <c r="AT475" s="27">
        <f t="shared" si="330"/>
        <v>25759</v>
      </c>
      <c r="AU475" s="27">
        <f t="shared" si="330"/>
        <v>16256</v>
      </c>
      <c r="AV475" s="27">
        <f t="shared" si="330"/>
        <v>19535</v>
      </c>
      <c r="AW475" s="27">
        <f t="shared" si="330"/>
        <v>19062</v>
      </c>
      <c r="AX475" s="27">
        <f t="shared" si="330"/>
        <v>9413</v>
      </c>
      <c r="AY475" s="27">
        <f t="shared" si="330"/>
        <v>9513</v>
      </c>
      <c r="AZ475" s="27">
        <f t="shared" si="330"/>
        <v>9513</v>
      </c>
      <c r="BA475" s="27">
        <f t="shared" si="330"/>
        <v>24827</v>
      </c>
      <c r="BB475" s="27">
        <f t="shared" si="330"/>
        <v>15329</v>
      </c>
      <c r="BC475" s="27">
        <f t="shared" si="330"/>
        <v>19503</v>
      </c>
      <c r="BD475" s="27">
        <f t="shared" si="330"/>
        <v>19503</v>
      </c>
      <c r="BE475" s="27">
        <f t="shared" si="330"/>
        <v>7757</v>
      </c>
      <c r="BF475" s="27">
        <f t="shared" si="330"/>
        <v>19491</v>
      </c>
      <c r="BG475" s="27">
        <f t="shared" si="331"/>
        <v>19491</v>
      </c>
      <c r="BH475" s="27">
        <f t="shared" si="331"/>
        <v>47201</v>
      </c>
      <c r="BI475" s="27">
        <f t="shared" si="331"/>
        <v>22579</v>
      </c>
      <c r="BJ475" s="27">
        <f t="shared" si="331"/>
        <v>10573</v>
      </c>
      <c r="BK475" s="27">
        <f t="shared" si="331"/>
        <v>10573</v>
      </c>
      <c r="BL475" s="27">
        <f t="shared" si="331"/>
        <v>9317</v>
      </c>
      <c r="BM475" s="27">
        <f t="shared" si="331"/>
        <v>9359</v>
      </c>
      <c r="BN475" s="27">
        <f t="shared" si="331"/>
        <v>9359</v>
      </c>
      <c r="BO475" s="26">
        <f t="shared" si="331"/>
        <v>35611</v>
      </c>
      <c r="BP475" s="53">
        <f t="shared" si="331"/>
        <v>8470</v>
      </c>
      <c r="BQ475" s="27">
        <f t="shared" si="331"/>
        <v>8470</v>
      </c>
      <c r="BR475" s="27">
        <f t="shared" si="331"/>
        <v>-8522</v>
      </c>
      <c r="BS475" s="27">
        <f t="shared" si="331"/>
        <v>-8522</v>
      </c>
      <c r="BT475" s="27">
        <f t="shared" si="331"/>
        <v>-8522</v>
      </c>
      <c r="BU475" s="27">
        <f t="shared" si="331"/>
        <v>-8522</v>
      </c>
      <c r="BV475" s="27">
        <f t="shared" si="331"/>
        <v>-8522</v>
      </c>
      <c r="BW475" s="27">
        <f t="shared" si="332"/>
        <v>-8522</v>
      </c>
      <c r="BX475" s="27">
        <f t="shared" si="332"/>
        <v>-8522</v>
      </c>
      <c r="BY475" s="27">
        <f t="shared" si="332"/>
        <v>-8522</v>
      </c>
      <c r="BZ475" s="27">
        <f t="shared" si="332"/>
        <v>-8522</v>
      </c>
      <c r="CA475" s="27">
        <f t="shared" si="332"/>
        <v>-8522</v>
      </c>
      <c r="CB475" s="27">
        <f t="shared" si="332"/>
        <v>-8522</v>
      </c>
      <c r="CC475" s="27">
        <f t="shared" si="332"/>
        <v>-8522</v>
      </c>
      <c r="CD475" s="27">
        <f t="shared" si="332"/>
        <v>-8821</v>
      </c>
      <c r="CE475" s="27">
        <f t="shared" si="332"/>
        <v>-8821</v>
      </c>
      <c r="CF475" s="27">
        <f t="shared" si="332"/>
        <v>-8821</v>
      </c>
      <c r="CG475" s="27">
        <f t="shared" si="332"/>
        <v>-8821</v>
      </c>
      <c r="CH475" s="27">
        <f t="shared" si="332"/>
        <v>-8821</v>
      </c>
      <c r="CI475" s="27">
        <f t="shared" si="332"/>
        <v>-8821</v>
      </c>
      <c r="CJ475" s="27">
        <f t="shared" si="332"/>
        <v>179</v>
      </c>
      <c r="CK475" s="27">
        <f t="shared" si="332"/>
        <v>179</v>
      </c>
      <c r="CL475" s="27">
        <f t="shared" si="332"/>
        <v>179</v>
      </c>
      <c r="CM475" s="27">
        <f t="shared" si="333"/>
        <v>179</v>
      </c>
      <c r="CN475" s="27">
        <f t="shared" si="333"/>
        <v>179</v>
      </c>
      <c r="CO475" s="27">
        <f t="shared" si="333"/>
        <v>179</v>
      </c>
      <c r="CP475" s="27">
        <f t="shared" si="333"/>
        <v>179</v>
      </c>
      <c r="CQ475" s="26">
        <f t="shared" si="333"/>
        <v>179</v>
      </c>
      <c r="CR475" s="53">
        <f t="shared" si="333"/>
        <v>179</v>
      </c>
      <c r="CS475" s="27">
        <f t="shared" si="333"/>
        <v>179</v>
      </c>
      <c r="CT475" s="27">
        <f t="shared" si="333"/>
        <v>179</v>
      </c>
      <c r="CU475" s="27">
        <f t="shared" si="333"/>
        <v>179</v>
      </c>
      <c r="CV475" s="27">
        <f t="shared" si="333"/>
        <v>179</v>
      </c>
      <c r="CW475" s="27">
        <f t="shared" si="333"/>
        <v>179</v>
      </c>
      <c r="CX475" s="27">
        <f t="shared" si="333"/>
        <v>179</v>
      </c>
      <c r="CY475" s="27">
        <f t="shared" si="333"/>
        <v>179</v>
      </c>
      <c r="CZ475" s="27">
        <f t="shared" si="333"/>
        <v>179</v>
      </c>
      <c r="DA475" s="27">
        <f t="shared" si="333"/>
        <v>179</v>
      </c>
      <c r="DB475" s="27">
        <f t="shared" si="333"/>
        <v>179</v>
      </c>
      <c r="DC475" s="27">
        <f t="shared" si="334"/>
        <v>179</v>
      </c>
      <c r="DD475" s="27">
        <f t="shared" si="334"/>
        <v>179</v>
      </c>
      <c r="DE475" s="27">
        <f t="shared" si="334"/>
        <v>179</v>
      </c>
      <c r="DF475" s="27">
        <f t="shared" si="334"/>
        <v>179</v>
      </c>
      <c r="DG475" s="27">
        <f t="shared" si="334"/>
        <v>179</v>
      </c>
      <c r="DH475" s="27">
        <f t="shared" si="334"/>
        <v>179</v>
      </c>
      <c r="DI475" s="27">
        <f t="shared" si="334"/>
        <v>179</v>
      </c>
      <c r="DJ475" s="27">
        <f t="shared" si="334"/>
        <v>179</v>
      </c>
      <c r="DK475" s="27">
        <f t="shared" si="334"/>
        <v>179</v>
      </c>
      <c r="DL475" s="27">
        <f t="shared" si="334"/>
        <v>179</v>
      </c>
      <c r="DM475" s="27">
        <f t="shared" si="334"/>
        <v>179</v>
      </c>
      <c r="DN475" s="27">
        <f t="shared" si="334"/>
        <v>179</v>
      </c>
      <c r="DO475" s="27">
        <f t="shared" si="334"/>
        <v>179</v>
      </c>
      <c r="DP475" s="27">
        <f t="shared" si="334"/>
        <v>179</v>
      </c>
      <c r="DQ475" s="27">
        <f t="shared" si="334"/>
        <v>179</v>
      </c>
      <c r="DR475" s="27">
        <f t="shared" si="334"/>
        <v>179</v>
      </c>
      <c r="DS475" s="27">
        <f t="shared" si="335"/>
        <v>179</v>
      </c>
      <c r="DT475" s="27">
        <f t="shared" si="335"/>
        <v>179</v>
      </c>
      <c r="DU475" s="27">
        <f t="shared" si="335"/>
        <v>179</v>
      </c>
      <c r="DV475" s="27">
        <f t="shared" si="335"/>
        <v>179</v>
      </c>
      <c r="DW475" s="27">
        <f t="shared" si="335"/>
        <v>179</v>
      </c>
      <c r="DX475" s="27">
        <f t="shared" si="335"/>
        <v>179</v>
      </c>
      <c r="DY475" s="27">
        <f t="shared" si="335"/>
        <v>179</v>
      </c>
      <c r="DZ475" s="26">
        <f t="shared" si="335"/>
        <v>179</v>
      </c>
      <c r="EA475" s="53">
        <f t="shared" si="335"/>
        <v>179</v>
      </c>
      <c r="EB475" s="27">
        <f t="shared" si="335"/>
        <v>179</v>
      </c>
      <c r="EC475" s="27">
        <f t="shared" si="335"/>
        <v>179</v>
      </c>
      <c r="ED475" s="27">
        <f t="shared" si="335"/>
        <v>179</v>
      </c>
      <c r="EE475" s="27">
        <f t="shared" si="335"/>
        <v>179</v>
      </c>
      <c r="EF475" s="27">
        <f t="shared" si="335"/>
        <v>179</v>
      </c>
      <c r="EG475" s="27">
        <f t="shared" si="335"/>
        <v>179</v>
      </c>
      <c r="EH475" s="27">
        <f t="shared" si="335"/>
        <v>179</v>
      </c>
      <c r="EI475" s="27">
        <f t="shared" si="336"/>
        <v>179</v>
      </c>
      <c r="EJ475" s="27">
        <f t="shared" si="336"/>
        <v>179</v>
      </c>
      <c r="EK475" s="27">
        <f t="shared" si="336"/>
        <v>179</v>
      </c>
      <c r="EL475" s="27">
        <f t="shared" si="336"/>
        <v>179</v>
      </c>
      <c r="EM475" s="27">
        <f t="shared" si="336"/>
        <v>179</v>
      </c>
      <c r="EN475" s="27">
        <f t="shared" si="336"/>
        <v>179</v>
      </c>
      <c r="EO475" s="27">
        <f t="shared" si="336"/>
        <v>179</v>
      </c>
      <c r="EP475" s="27">
        <f t="shared" si="336"/>
        <v>179</v>
      </c>
      <c r="EQ475" s="27">
        <f t="shared" si="336"/>
        <v>179</v>
      </c>
      <c r="ER475" s="27">
        <f t="shared" si="336"/>
        <v>179</v>
      </c>
      <c r="ES475" s="27">
        <f t="shared" si="336"/>
        <v>179</v>
      </c>
      <c r="ET475" s="27">
        <f t="shared" si="336"/>
        <v>179</v>
      </c>
      <c r="EU475" s="27">
        <f t="shared" si="336"/>
        <v>179</v>
      </c>
      <c r="EV475" s="27">
        <f t="shared" si="336"/>
        <v>179</v>
      </c>
      <c r="EW475" s="27">
        <f t="shared" si="336"/>
        <v>179</v>
      </c>
      <c r="EX475" s="27">
        <f t="shared" si="336"/>
        <v>179</v>
      </c>
      <c r="EY475" s="27">
        <f t="shared" si="337"/>
        <v>179</v>
      </c>
      <c r="EZ475" s="27">
        <f t="shared" si="337"/>
        <v>179</v>
      </c>
      <c r="FA475" s="27">
        <f t="shared" si="337"/>
        <v>179</v>
      </c>
      <c r="FB475" s="26">
        <f t="shared" si="337"/>
        <v>179</v>
      </c>
      <c r="FC475" s="53">
        <f t="shared" si="337"/>
        <v>179</v>
      </c>
      <c r="FD475" s="27">
        <f t="shared" si="337"/>
        <v>179</v>
      </c>
      <c r="FE475" s="27">
        <f t="shared" si="337"/>
        <v>179</v>
      </c>
      <c r="FF475" s="27">
        <f t="shared" si="337"/>
        <v>179</v>
      </c>
      <c r="FG475" s="27">
        <f t="shared" si="337"/>
        <v>179</v>
      </c>
      <c r="FH475" s="27">
        <f t="shared" si="337"/>
        <v>179</v>
      </c>
      <c r="FI475" s="27">
        <f t="shared" si="337"/>
        <v>179</v>
      </c>
      <c r="FJ475" s="27">
        <f t="shared" si="337"/>
        <v>179</v>
      </c>
      <c r="FK475" s="27">
        <f t="shared" si="337"/>
        <v>179</v>
      </c>
      <c r="FL475" s="27">
        <f t="shared" si="337"/>
        <v>179</v>
      </c>
      <c r="FM475" s="27">
        <f t="shared" si="337"/>
        <v>179</v>
      </c>
      <c r="FN475" s="27">
        <f t="shared" si="337"/>
        <v>179</v>
      </c>
      <c r="FO475" s="27">
        <f t="shared" si="338"/>
        <v>179</v>
      </c>
      <c r="FP475" s="27">
        <f t="shared" si="338"/>
        <v>179</v>
      </c>
      <c r="FQ475" s="27">
        <f t="shared" si="338"/>
        <v>179</v>
      </c>
      <c r="FR475" s="27">
        <f t="shared" si="338"/>
        <v>179</v>
      </c>
      <c r="FS475" s="27">
        <f t="shared" si="338"/>
        <v>179</v>
      </c>
      <c r="FT475" s="27">
        <f t="shared" si="338"/>
        <v>179</v>
      </c>
      <c r="FU475" s="27">
        <f t="shared" si="338"/>
        <v>179</v>
      </c>
      <c r="FV475" s="27">
        <f t="shared" si="338"/>
        <v>179</v>
      </c>
      <c r="FW475" s="27">
        <f t="shared" si="338"/>
        <v>179</v>
      </c>
      <c r="FX475" s="27">
        <f t="shared" si="338"/>
        <v>179</v>
      </c>
      <c r="FY475" s="27">
        <f t="shared" si="338"/>
        <v>179</v>
      </c>
      <c r="FZ475" s="27">
        <f t="shared" si="338"/>
        <v>179</v>
      </c>
      <c r="GA475" s="27">
        <f t="shared" si="338"/>
        <v>179</v>
      </c>
      <c r="GB475" s="27">
        <f t="shared" si="338"/>
        <v>179</v>
      </c>
      <c r="GC475" s="27">
        <f t="shared" si="338"/>
        <v>179</v>
      </c>
      <c r="GD475" s="26">
        <f t="shared" si="338"/>
        <v>179</v>
      </c>
      <c r="GE475" s="54"/>
    </row>
    <row r="476" spans="1:187" s="28" customFormat="1" ht="17" customHeight="1">
      <c r="A476" s="1">
        <v>1</v>
      </c>
      <c r="B476" s="1">
        <v>277</v>
      </c>
      <c r="C476" s="25" t="s">
        <v>51</v>
      </c>
      <c r="D476" s="27" t="s">
        <v>51</v>
      </c>
      <c r="E476" s="27" t="s">
        <v>391</v>
      </c>
      <c r="F476" s="63" t="s">
        <v>369</v>
      </c>
      <c r="G476" s="63" t="s">
        <v>221</v>
      </c>
      <c r="H476" s="32" t="s">
        <v>224</v>
      </c>
      <c r="I476" s="53">
        <v>-8860</v>
      </c>
      <c r="J476" s="27">
        <v>33111</v>
      </c>
      <c r="K476" s="27">
        <f t="shared" si="328"/>
        <v>33111</v>
      </c>
      <c r="L476" s="27">
        <f t="shared" si="328"/>
        <v>15111</v>
      </c>
      <c r="M476" s="27">
        <f t="shared" si="328"/>
        <v>15111</v>
      </c>
      <c r="N476" s="27">
        <f t="shared" si="328"/>
        <v>10261</v>
      </c>
      <c r="O476" s="27">
        <f t="shared" si="328"/>
        <v>11841</v>
      </c>
      <c r="P476" s="27">
        <f t="shared" si="328"/>
        <v>11816</v>
      </c>
      <c r="Q476" s="27">
        <f t="shared" si="328"/>
        <v>11816</v>
      </c>
      <c r="R476" s="27">
        <f t="shared" si="328"/>
        <v>11816</v>
      </c>
      <c r="S476" s="27">
        <f t="shared" si="328"/>
        <v>17466</v>
      </c>
      <c r="T476" s="27">
        <f t="shared" si="328"/>
        <v>10246</v>
      </c>
      <c r="U476" s="27">
        <f t="shared" si="328"/>
        <v>26914</v>
      </c>
      <c r="V476" s="27">
        <f t="shared" si="328"/>
        <v>28954</v>
      </c>
      <c r="W476" s="27">
        <f t="shared" si="328"/>
        <v>28853</v>
      </c>
      <c r="X476" s="27">
        <f t="shared" si="328"/>
        <v>28853</v>
      </c>
      <c r="Y476" s="27">
        <f t="shared" si="328"/>
        <v>48522</v>
      </c>
      <c r="Z476" s="27">
        <f t="shared" si="328"/>
        <v>30707</v>
      </c>
      <c r="AA476" s="27">
        <f t="shared" si="329"/>
        <v>18706</v>
      </c>
      <c r="AB476" s="27">
        <f t="shared" si="329"/>
        <v>18651</v>
      </c>
      <c r="AC476" s="27">
        <f t="shared" si="329"/>
        <v>18451</v>
      </c>
      <c r="AD476" s="27">
        <f t="shared" si="329"/>
        <v>18351</v>
      </c>
      <c r="AE476" s="27">
        <f t="shared" si="329"/>
        <v>18351</v>
      </c>
      <c r="AF476" s="27">
        <f t="shared" si="329"/>
        <v>33911</v>
      </c>
      <c r="AG476" s="27">
        <f t="shared" si="329"/>
        <v>10143</v>
      </c>
      <c r="AH476" s="27">
        <f t="shared" si="329"/>
        <v>35708</v>
      </c>
      <c r="AI476" s="27">
        <f t="shared" si="329"/>
        <v>35558</v>
      </c>
      <c r="AJ476" s="27">
        <f t="shared" si="329"/>
        <v>34959</v>
      </c>
      <c r="AK476" s="27">
        <f t="shared" si="329"/>
        <v>34959</v>
      </c>
      <c r="AL476" s="27">
        <f t="shared" si="329"/>
        <v>34509</v>
      </c>
      <c r="AM476" s="26">
        <f t="shared" si="329"/>
        <v>52686</v>
      </c>
      <c r="AN476" s="53">
        <f t="shared" si="329"/>
        <v>32453</v>
      </c>
      <c r="AO476" s="27">
        <f t="shared" si="329"/>
        <v>24767</v>
      </c>
      <c r="AP476" s="27">
        <f t="shared" si="329"/>
        <v>24367</v>
      </c>
      <c r="AQ476" s="27">
        <f t="shared" si="330"/>
        <v>23996</v>
      </c>
      <c r="AR476" s="27">
        <f t="shared" si="330"/>
        <v>23996</v>
      </c>
      <c r="AS476" s="27">
        <f t="shared" si="330"/>
        <v>23996</v>
      </c>
      <c r="AT476" s="27">
        <f t="shared" si="330"/>
        <v>34585</v>
      </c>
      <c r="AU476" s="27">
        <f t="shared" si="330"/>
        <v>27051</v>
      </c>
      <c r="AV476" s="27">
        <f t="shared" si="330"/>
        <v>20210</v>
      </c>
      <c r="AW476" s="27">
        <f t="shared" si="330"/>
        <v>20177</v>
      </c>
      <c r="AX476" s="27">
        <f t="shared" si="330"/>
        <v>17775</v>
      </c>
      <c r="AY476" s="27">
        <f t="shared" si="330"/>
        <v>17875</v>
      </c>
      <c r="AZ476" s="27">
        <f t="shared" si="330"/>
        <v>17875</v>
      </c>
      <c r="BA476" s="27">
        <f t="shared" si="330"/>
        <v>55908</v>
      </c>
      <c r="BB476" s="27">
        <f t="shared" si="330"/>
        <v>12852</v>
      </c>
      <c r="BC476" s="27">
        <f t="shared" si="330"/>
        <v>12832</v>
      </c>
      <c r="BD476" s="27">
        <f t="shared" si="330"/>
        <v>12732</v>
      </c>
      <c r="BE476" s="27">
        <f t="shared" si="330"/>
        <v>8466</v>
      </c>
      <c r="BF476" s="27">
        <f t="shared" si="330"/>
        <v>8488</v>
      </c>
      <c r="BG476" s="27">
        <f t="shared" si="331"/>
        <v>8488</v>
      </c>
      <c r="BH476" s="27">
        <f t="shared" si="331"/>
        <v>39630</v>
      </c>
      <c r="BI476" s="27">
        <f t="shared" si="331"/>
        <v>30950</v>
      </c>
      <c r="BJ476" s="27">
        <f t="shared" si="331"/>
        <v>25062</v>
      </c>
      <c r="BK476" s="27">
        <f t="shared" si="331"/>
        <v>25242</v>
      </c>
      <c r="BL476" s="27">
        <f t="shared" si="331"/>
        <v>24862</v>
      </c>
      <c r="BM476" s="27">
        <f t="shared" si="331"/>
        <v>15867</v>
      </c>
      <c r="BN476" s="27">
        <f t="shared" si="331"/>
        <v>15867</v>
      </c>
      <c r="BO476" s="26">
        <f t="shared" si="331"/>
        <v>6995</v>
      </c>
      <c r="BP476" s="53">
        <f t="shared" si="331"/>
        <v>-4158</v>
      </c>
      <c r="BQ476" s="27">
        <f t="shared" si="331"/>
        <v>-4158</v>
      </c>
      <c r="BR476" s="27">
        <f t="shared" si="331"/>
        <v>-7038</v>
      </c>
      <c r="BS476" s="27">
        <f t="shared" si="331"/>
        <v>-7038</v>
      </c>
      <c r="BT476" s="27">
        <f t="shared" si="331"/>
        <v>-7038</v>
      </c>
      <c r="BU476" s="27">
        <f t="shared" si="331"/>
        <v>-7038</v>
      </c>
      <c r="BV476" s="27">
        <f t="shared" si="331"/>
        <v>-7038</v>
      </c>
      <c r="BW476" s="27">
        <f t="shared" si="332"/>
        <v>-7038</v>
      </c>
      <c r="BX476" s="27">
        <f t="shared" si="332"/>
        <v>-7038</v>
      </c>
      <c r="BY476" s="27">
        <f t="shared" si="332"/>
        <v>-7038</v>
      </c>
      <c r="BZ476" s="27">
        <f t="shared" si="332"/>
        <v>-7038</v>
      </c>
      <c r="CA476" s="27">
        <f t="shared" si="332"/>
        <v>-7038</v>
      </c>
      <c r="CB476" s="27">
        <f t="shared" si="332"/>
        <v>-7038</v>
      </c>
      <c r="CC476" s="27">
        <f t="shared" si="332"/>
        <v>-7038</v>
      </c>
      <c r="CD476" s="27">
        <f t="shared" si="332"/>
        <v>-7038</v>
      </c>
      <c r="CE476" s="27">
        <f t="shared" si="332"/>
        <v>-7038</v>
      </c>
      <c r="CF476" s="27">
        <f t="shared" si="332"/>
        <v>-7038</v>
      </c>
      <c r="CG476" s="27">
        <f t="shared" si="332"/>
        <v>-7038</v>
      </c>
      <c r="CH476" s="27">
        <f t="shared" si="332"/>
        <v>-7038</v>
      </c>
      <c r="CI476" s="27">
        <f t="shared" si="332"/>
        <v>-7038</v>
      </c>
      <c r="CJ476" s="27">
        <f t="shared" si="332"/>
        <v>-38</v>
      </c>
      <c r="CK476" s="27">
        <f t="shared" si="332"/>
        <v>-38</v>
      </c>
      <c r="CL476" s="27">
        <f t="shared" si="332"/>
        <v>-38</v>
      </c>
      <c r="CM476" s="27">
        <f t="shared" si="333"/>
        <v>-38</v>
      </c>
      <c r="CN476" s="27">
        <f t="shared" si="333"/>
        <v>-38</v>
      </c>
      <c r="CO476" s="27">
        <f t="shared" si="333"/>
        <v>-38</v>
      </c>
      <c r="CP476" s="27">
        <f t="shared" si="333"/>
        <v>-38</v>
      </c>
      <c r="CQ476" s="26">
        <f t="shared" si="333"/>
        <v>-38</v>
      </c>
      <c r="CR476" s="53">
        <f t="shared" si="333"/>
        <v>-38</v>
      </c>
      <c r="CS476" s="27">
        <f t="shared" si="333"/>
        <v>-38</v>
      </c>
      <c r="CT476" s="27">
        <f t="shared" si="333"/>
        <v>-38</v>
      </c>
      <c r="CU476" s="27">
        <f t="shared" si="333"/>
        <v>-38</v>
      </c>
      <c r="CV476" s="27">
        <f t="shared" si="333"/>
        <v>-38</v>
      </c>
      <c r="CW476" s="27">
        <f t="shared" si="333"/>
        <v>-38</v>
      </c>
      <c r="CX476" s="27">
        <f t="shared" si="333"/>
        <v>-38</v>
      </c>
      <c r="CY476" s="27">
        <f t="shared" si="333"/>
        <v>-38</v>
      </c>
      <c r="CZ476" s="27">
        <f t="shared" si="333"/>
        <v>-38</v>
      </c>
      <c r="DA476" s="27">
        <f t="shared" si="333"/>
        <v>-38</v>
      </c>
      <c r="DB476" s="27">
        <f t="shared" si="333"/>
        <v>-38</v>
      </c>
      <c r="DC476" s="27">
        <f t="shared" si="334"/>
        <v>-38</v>
      </c>
      <c r="DD476" s="27">
        <f t="shared" si="334"/>
        <v>-38</v>
      </c>
      <c r="DE476" s="27">
        <f t="shared" si="334"/>
        <v>-38</v>
      </c>
      <c r="DF476" s="27">
        <f t="shared" si="334"/>
        <v>-38</v>
      </c>
      <c r="DG476" s="27">
        <f t="shared" si="334"/>
        <v>-38</v>
      </c>
      <c r="DH476" s="27">
        <f t="shared" si="334"/>
        <v>-38</v>
      </c>
      <c r="DI476" s="27">
        <f t="shared" si="334"/>
        <v>-38</v>
      </c>
      <c r="DJ476" s="27">
        <f t="shared" si="334"/>
        <v>-38</v>
      </c>
      <c r="DK476" s="27">
        <f t="shared" si="334"/>
        <v>-38</v>
      </c>
      <c r="DL476" s="27">
        <f t="shared" si="334"/>
        <v>-38</v>
      </c>
      <c r="DM476" s="27">
        <f t="shared" si="334"/>
        <v>-38</v>
      </c>
      <c r="DN476" s="27">
        <f t="shared" si="334"/>
        <v>-38</v>
      </c>
      <c r="DO476" s="27">
        <f t="shared" si="334"/>
        <v>-38</v>
      </c>
      <c r="DP476" s="27">
        <f t="shared" si="334"/>
        <v>-38</v>
      </c>
      <c r="DQ476" s="27">
        <f t="shared" si="334"/>
        <v>-38</v>
      </c>
      <c r="DR476" s="27">
        <f t="shared" si="334"/>
        <v>-38</v>
      </c>
      <c r="DS476" s="27">
        <f t="shared" si="335"/>
        <v>-38</v>
      </c>
      <c r="DT476" s="27">
        <f t="shared" si="335"/>
        <v>-38</v>
      </c>
      <c r="DU476" s="27">
        <f t="shared" si="335"/>
        <v>-38</v>
      </c>
      <c r="DV476" s="27">
        <f t="shared" si="335"/>
        <v>-38</v>
      </c>
      <c r="DW476" s="27">
        <f t="shared" si="335"/>
        <v>-38</v>
      </c>
      <c r="DX476" s="27">
        <f t="shared" si="335"/>
        <v>-38</v>
      </c>
      <c r="DY476" s="27">
        <f t="shared" si="335"/>
        <v>-38</v>
      </c>
      <c r="DZ476" s="26">
        <f t="shared" si="335"/>
        <v>-38</v>
      </c>
      <c r="EA476" s="53">
        <f t="shared" si="335"/>
        <v>-38</v>
      </c>
      <c r="EB476" s="27">
        <f t="shared" si="335"/>
        <v>-38</v>
      </c>
      <c r="EC476" s="27">
        <f t="shared" si="335"/>
        <v>-38</v>
      </c>
      <c r="ED476" s="27">
        <f t="shared" si="335"/>
        <v>-38</v>
      </c>
      <c r="EE476" s="27">
        <f t="shared" si="335"/>
        <v>-38</v>
      </c>
      <c r="EF476" s="27">
        <f t="shared" si="335"/>
        <v>-38</v>
      </c>
      <c r="EG476" s="27">
        <f t="shared" si="335"/>
        <v>-38</v>
      </c>
      <c r="EH476" s="27">
        <f t="shared" si="335"/>
        <v>-38</v>
      </c>
      <c r="EI476" s="27">
        <f t="shared" si="336"/>
        <v>-38</v>
      </c>
      <c r="EJ476" s="27">
        <f t="shared" si="336"/>
        <v>-38</v>
      </c>
      <c r="EK476" s="27">
        <f t="shared" si="336"/>
        <v>-38</v>
      </c>
      <c r="EL476" s="27">
        <f t="shared" si="336"/>
        <v>-38</v>
      </c>
      <c r="EM476" s="27">
        <f t="shared" si="336"/>
        <v>-38</v>
      </c>
      <c r="EN476" s="27">
        <f t="shared" si="336"/>
        <v>-38</v>
      </c>
      <c r="EO476" s="27">
        <f t="shared" si="336"/>
        <v>-38</v>
      </c>
      <c r="EP476" s="27">
        <f t="shared" si="336"/>
        <v>-38</v>
      </c>
      <c r="EQ476" s="27">
        <f t="shared" si="336"/>
        <v>-38</v>
      </c>
      <c r="ER476" s="27">
        <f t="shared" si="336"/>
        <v>-38</v>
      </c>
      <c r="ES476" s="27">
        <f t="shared" si="336"/>
        <v>-38</v>
      </c>
      <c r="ET476" s="27">
        <f t="shared" si="336"/>
        <v>-38</v>
      </c>
      <c r="EU476" s="27">
        <f t="shared" si="336"/>
        <v>-38</v>
      </c>
      <c r="EV476" s="27">
        <f t="shared" si="336"/>
        <v>-38</v>
      </c>
      <c r="EW476" s="27">
        <f t="shared" si="336"/>
        <v>-38</v>
      </c>
      <c r="EX476" s="27">
        <f t="shared" si="336"/>
        <v>-38</v>
      </c>
      <c r="EY476" s="27">
        <f t="shared" si="337"/>
        <v>-38</v>
      </c>
      <c r="EZ476" s="27">
        <f t="shared" si="337"/>
        <v>-38</v>
      </c>
      <c r="FA476" s="27">
        <f t="shared" si="337"/>
        <v>-38</v>
      </c>
      <c r="FB476" s="26">
        <f t="shared" si="337"/>
        <v>-38</v>
      </c>
      <c r="FC476" s="53">
        <f t="shared" si="337"/>
        <v>-38</v>
      </c>
      <c r="FD476" s="27">
        <f t="shared" si="337"/>
        <v>-38</v>
      </c>
      <c r="FE476" s="27">
        <f t="shared" si="337"/>
        <v>-38</v>
      </c>
      <c r="FF476" s="27">
        <f t="shared" si="337"/>
        <v>-38</v>
      </c>
      <c r="FG476" s="27">
        <f t="shared" si="337"/>
        <v>-38</v>
      </c>
      <c r="FH476" s="27">
        <f t="shared" si="337"/>
        <v>-38</v>
      </c>
      <c r="FI476" s="27">
        <f t="shared" si="337"/>
        <v>-38</v>
      </c>
      <c r="FJ476" s="27">
        <f t="shared" si="337"/>
        <v>-38</v>
      </c>
      <c r="FK476" s="27">
        <f t="shared" si="337"/>
        <v>-38</v>
      </c>
      <c r="FL476" s="27">
        <f t="shared" si="337"/>
        <v>-38</v>
      </c>
      <c r="FM476" s="27">
        <f t="shared" si="337"/>
        <v>-38</v>
      </c>
      <c r="FN476" s="27">
        <f t="shared" si="337"/>
        <v>-38</v>
      </c>
      <c r="FO476" s="27">
        <f t="shared" si="338"/>
        <v>-38</v>
      </c>
      <c r="FP476" s="27">
        <f t="shared" si="338"/>
        <v>-38</v>
      </c>
      <c r="FQ476" s="27">
        <f t="shared" si="338"/>
        <v>-38</v>
      </c>
      <c r="FR476" s="27">
        <f t="shared" si="338"/>
        <v>-38</v>
      </c>
      <c r="FS476" s="27">
        <f t="shared" si="338"/>
        <v>-38</v>
      </c>
      <c r="FT476" s="27">
        <f t="shared" si="338"/>
        <v>-38</v>
      </c>
      <c r="FU476" s="27">
        <f t="shared" si="338"/>
        <v>-38</v>
      </c>
      <c r="FV476" s="27">
        <f t="shared" si="338"/>
        <v>-38</v>
      </c>
      <c r="FW476" s="27">
        <f t="shared" si="338"/>
        <v>-38</v>
      </c>
      <c r="FX476" s="27">
        <f t="shared" si="338"/>
        <v>-38</v>
      </c>
      <c r="FY476" s="27">
        <f t="shared" si="338"/>
        <v>-38</v>
      </c>
      <c r="FZ476" s="27">
        <f t="shared" si="338"/>
        <v>-38</v>
      </c>
      <c r="GA476" s="27">
        <f t="shared" si="338"/>
        <v>-38</v>
      </c>
      <c r="GB476" s="27">
        <f t="shared" si="338"/>
        <v>-38</v>
      </c>
      <c r="GC476" s="27">
        <f t="shared" si="338"/>
        <v>-38</v>
      </c>
      <c r="GD476" s="26">
        <f t="shared" si="338"/>
        <v>-38</v>
      </c>
      <c r="GE476" s="54"/>
    </row>
    <row r="477" spans="1:187" s="35" customFormat="1" ht="17" customHeight="1">
      <c r="A477" s="1">
        <v>1</v>
      </c>
      <c r="B477" s="1">
        <v>278</v>
      </c>
      <c r="C477" s="29" t="s">
        <v>228</v>
      </c>
      <c r="D477" s="40" t="s">
        <v>41</v>
      </c>
      <c r="E477" s="40" t="s">
        <v>392</v>
      </c>
      <c r="F477" s="40" t="s">
        <v>369</v>
      </c>
      <c r="G477" s="40" t="s">
        <v>221</v>
      </c>
      <c r="H477" s="31" t="s">
        <v>229</v>
      </c>
      <c r="I477" s="62">
        <v>44215</v>
      </c>
      <c r="J477" s="33">
        <v>32945</v>
      </c>
      <c r="K477" s="33">
        <f t="shared" si="328"/>
        <v>32945</v>
      </c>
      <c r="L477" s="33">
        <f t="shared" si="328"/>
        <v>6235</v>
      </c>
      <c r="M477" s="33">
        <f t="shared" si="328"/>
        <v>51429</v>
      </c>
      <c r="N477" s="33">
        <f t="shared" si="328"/>
        <v>45396</v>
      </c>
      <c r="O477" s="33">
        <f t="shared" si="328"/>
        <v>22772</v>
      </c>
      <c r="P477" s="33">
        <f t="shared" si="328"/>
        <v>22772</v>
      </c>
      <c r="Q477" s="33">
        <f t="shared" si="328"/>
        <v>54212</v>
      </c>
      <c r="R477" s="33">
        <f t="shared" si="328"/>
        <v>50454</v>
      </c>
      <c r="S477" s="33">
        <f t="shared" si="328"/>
        <v>20452</v>
      </c>
      <c r="T477" s="33">
        <f t="shared" si="328"/>
        <v>29087</v>
      </c>
      <c r="U477" s="33">
        <f t="shared" si="328"/>
        <v>29087</v>
      </c>
      <c r="V477" s="33">
        <f t="shared" si="328"/>
        <v>21543</v>
      </c>
      <c r="W477" s="33">
        <f t="shared" si="328"/>
        <v>21543</v>
      </c>
      <c r="X477" s="33">
        <f t="shared" si="328"/>
        <v>54183</v>
      </c>
      <c r="Y477" s="33">
        <f t="shared" si="328"/>
        <v>66095</v>
      </c>
      <c r="Z477" s="33">
        <f t="shared" si="328"/>
        <v>29899</v>
      </c>
      <c r="AA477" s="33">
        <f t="shared" si="329"/>
        <v>28859</v>
      </c>
      <c r="AB477" s="33">
        <f t="shared" si="329"/>
        <v>20093</v>
      </c>
      <c r="AC477" s="33">
        <f t="shared" si="329"/>
        <v>10973</v>
      </c>
      <c r="AD477" s="33">
        <f t="shared" si="329"/>
        <v>10973</v>
      </c>
      <c r="AE477" s="33">
        <f t="shared" si="329"/>
        <v>47332.674999999988</v>
      </c>
      <c r="AF477" s="33">
        <f t="shared" si="329"/>
        <v>72560.674999999988</v>
      </c>
      <c r="AG477" s="33">
        <f t="shared" si="329"/>
        <v>38269.674999999988</v>
      </c>
      <c r="AH477" s="33">
        <f t="shared" si="329"/>
        <v>38303.674999999988</v>
      </c>
      <c r="AI477" s="33">
        <f t="shared" si="329"/>
        <v>27690.674999999988</v>
      </c>
      <c r="AJ477" s="33">
        <f t="shared" si="329"/>
        <v>11560.674999999988</v>
      </c>
      <c r="AK477" s="33">
        <f t="shared" si="329"/>
        <v>10925.674999999988</v>
      </c>
      <c r="AL477" s="33">
        <f t="shared" si="329"/>
        <v>68867.674999999988</v>
      </c>
      <c r="AM477" s="34">
        <f t="shared" si="329"/>
        <v>95924.674999999988</v>
      </c>
      <c r="AN477" s="62">
        <f t="shared" si="329"/>
        <v>48471.674999999988</v>
      </c>
      <c r="AO477" s="33">
        <f t="shared" si="329"/>
        <v>31139.674999999988</v>
      </c>
      <c r="AP477" s="33">
        <f t="shared" si="329"/>
        <v>19371.674999999988</v>
      </c>
      <c r="AQ477" s="33">
        <f t="shared" si="330"/>
        <v>5086.6749999999884</v>
      </c>
      <c r="AR477" s="33">
        <f t="shared" si="330"/>
        <v>5086.6749999999884</v>
      </c>
      <c r="AS477" s="33">
        <f t="shared" si="330"/>
        <v>39836.674999999988</v>
      </c>
      <c r="AT477" s="33">
        <f t="shared" si="330"/>
        <v>44746.674999999988</v>
      </c>
      <c r="AU477" s="33">
        <f t="shared" si="330"/>
        <v>18807.674999999988</v>
      </c>
      <c r="AV477" s="33">
        <f t="shared" si="330"/>
        <v>12957.674999999988</v>
      </c>
      <c r="AW477" s="33">
        <f t="shared" si="330"/>
        <v>12358.674999999988</v>
      </c>
      <c r="AX477" s="33">
        <f t="shared" si="330"/>
        <v>-6856.3250000000116</v>
      </c>
      <c r="AY477" s="33">
        <f t="shared" si="330"/>
        <v>-6856.3250000000116</v>
      </c>
      <c r="AZ477" s="33">
        <f t="shared" si="330"/>
        <v>42071.674999999988</v>
      </c>
      <c r="BA477" s="33">
        <f t="shared" si="330"/>
        <v>48567.674999999988</v>
      </c>
      <c r="BB477" s="33">
        <f t="shared" si="330"/>
        <v>6967.6749999999884</v>
      </c>
      <c r="BC477" s="33">
        <f t="shared" si="330"/>
        <v>11772.674999999988</v>
      </c>
      <c r="BD477" s="33">
        <f t="shared" si="330"/>
        <v>11769.674999999988</v>
      </c>
      <c r="BE477" s="33">
        <f t="shared" si="330"/>
        <v>-16686.325000000012</v>
      </c>
      <c r="BF477" s="33">
        <f t="shared" si="330"/>
        <v>-16686.325000000012</v>
      </c>
      <c r="BG477" s="33">
        <f t="shared" si="331"/>
        <v>27797.674999999988</v>
      </c>
      <c r="BH477" s="33">
        <f t="shared" si="331"/>
        <v>34277.674999999988</v>
      </c>
      <c r="BI477" s="33">
        <f t="shared" si="331"/>
        <v>4953.6749999999884</v>
      </c>
      <c r="BJ477" s="33">
        <f t="shared" si="331"/>
        <v>2223.6749999999884</v>
      </c>
      <c r="BK477" s="33">
        <f t="shared" si="331"/>
        <v>-5907.3250000000116</v>
      </c>
      <c r="BL477" s="33">
        <f t="shared" si="331"/>
        <v>-13233.325000000012</v>
      </c>
      <c r="BM477" s="33">
        <f t="shared" si="331"/>
        <v>-13233.325000000012</v>
      </c>
      <c r="BN477" s="33">
        <f t="shared" si="331"/>
        <v>-4273.3250000000116</v>
      </c>
      <c r="BO477" s="34">
        <f t="shared" si="331"/>
        <v>-24077.387212742586</v>
      </c>
      <c r="BP477" s="62">
        <f t="shared" si="331"/>
        <v>-34027.387212742586</v>
      </c>
      <c r="BQ477" s="33">
        <f t="shared" si="331"/>
        <v>-34280.387212742586</v>
      </c>
      <c r="BR477" s="33">
        <f t="shared" si="331"/>
        <v>-34698.387212742586</v>
      </c>
      <c r="BS477" s="33">
        <f t="shared" si="331"/>
        <v>-34748.387212742586</v>
      </c>
      <c r="BT477" s="33">
        <f t="shared" si="331"/>
        <v>-34748.387212742586</v>
      </c>
      <c r="BU477" s="33">
        <f t="shared" si="331"/>
        <v>-34683.387212742586</v>
      </c>
      <c r="BV477" s="33">
        <f t="shared" si="331"/>
        <v>-18826.764361626876</v>
      </c>
      <c r="BW477" s="33">
        <f t="shared" si="332"/>
        <v>-18826.764361626876</v>
      </c>
      <c r="BX477" s="33">
        <f t="shared" si="332"/>
        <v>-18826.764361626876</v>
      </c>
      <c r="BY477" s="33">
        <f t="shared" si="332"/>
        <v>-18826.764361626876</v>
      </c>
      <c r="BZ477" s="33">
        <f t="shared" si="332"/>
        <v>-18826.764361626876</v>
      </c>
      <c r="CA477" s="33">
        <f t="shared" si="332"/>
        <v>-18826.764361626876</v>
      </c>
      <c r="CB477" s="33">
        <f t="shared" si="332"/>
        <v>-18826.764361626876</v>
      </c>
      <c r="CC477" s="33">
        <f t="shared" si="332"/>
        <v>-31796.364361626911</v>
      </c>
      <c r="CD477" s="33">
        <f t="shared" si="332"/>
        <v>-31796.364361626911</v>
      </c>
      <c r="CE477" s="33">
        <f t="shared" si="332"/>
        <v>-31796.364361626911</v>
      </c>
      <c r="CF477" s="33">
        <f t="shared" si="332"/>
        <v>-31796.364361626911</v>
      </c>
      <c r="CG477" s="33">
        <f t="shared" si="332"/>
        <v>-31796.364361626911</v>
      </c>
      <c r="CH477" s="33">
        <f t="shared" si="332"/>
        <v>-31796.364361626911</v>
      </c>
      <c r="CI477" s="33">
        <f t="shared" si="332"/>
        <v>-31796.364361626911</v>
      </c>
      <c r="CJ477" s="33">
        <f t="shared" si="332"/>
        <v>37.697851115721278</v>
      </c>
      <c r="CK477" s="33">
        <f t="shared" si="332"/>
        <v>37.697851115721278</v>
      </c>
      <c r="CL477" s="33">
        <f t="shared" si="332"/>
        <v>37.697851115721278</v>
      </c>
      <c r="CM477" s="33">
        <f t="shared" si="333"/>
        <v>37.697851115721278</v>
      </c>
      <c r="CN477" s="33">
        <f t="shared" si="333"/>
        <v>37.697851115721278</v>
      </c>
      <c r="CO477" s="33">
        <f t="shared" si="333"/>
        <v>37.697851115721278</v>
      </c>
      <c r="CP477" s="33">
        <f t="shared" si="333"/>
        <v>37.697851115721278</v>
      </c>
      <c r="CQ477" s="34">
        <f t="shared" si="333"/>
        <v>37.697851115721278</v>
      </c>
      <c r="CR477" s="62">
        <f t="shared" si="333"/>
        <v>37.697851115721278</v>
      </c>
      <c r="CS477" s="33">
        <f t="shared" si="333"/>
        <v>37.697851115721278</v>
      </c>
      <c r="CT477" s="33">
        <f t="shared" si="333"/>
        <v>37.697851115721278</v>
      </c>
      <c r="CU477" s="33">
        <f t="shared" si="333"/>
        <v>37.697851115721278</v>
      </c>
      <c r="CV477" s="33">
        <f t="shared" si="333"/>
        <v>37.697851115721278</v>
      </c>
      <c r="CW477" s="33">
        <f t="shared" si="333"/>
        <v>37.697851115721278</v>
      </c>
      <c r="CX477" s="33">
        <f t="shared" si="333"/>
        <v>37.697851115721278</v>
      </c>
      <c r="CY477" s="33">
        <f t="shared" si="333"/>
        <v>37.697851115721278</v>
      </c>
      <c r="CZ477" s="33">
        <f t="shared" si="333"/>
        <v>37.697851115721278</v>
      </c>
      <c r="DA477" s="33">
        <f t="shared" si="333"/>
        <v>37.697851115721278</v>
      </c>
      <c r="DB477" s="33">
        <f t="shared" si="333"/>
        <v>37.697851115721278</v>
      </c>
      <c r="DC477" s="33">
        <f t="shared" si="334"/>
        <v>37.697851115721278</v>
      </c>
      <c r="DD477" s="33">
        <f t="shared" si="334"/>
        <v>37.697851115721278</v>
      </c>
      <c r="DE477" s="33">
        <f t="shared" si="334"/>
        <v>37.697851115721278</v>
      </c>
      <c r="DF477" s="33">
        <f t="shared" si="334"/>
        <v>37.697851115721278</v>
      </c>
      <c r="DG477" s="33">
        <f t="shared" si="334"/>
        <v>37.697851115721278</v>
      </c>
      <c r="DH477" s="33">
        <f t="shared" si="334"/>
        <v>37.697851115721278</v>
      </c>
      <c r="DI477" s="33">
        <f t="shared" si="334"/>
        <v>37.697851115721278</v>
      </c>
      <c r="DJ477" s="33">
        <f t="shared" si="334"/>
        <v>37.697851115721278</v>
      </c>
      <c r="DK477" s="33">
        <f t="shared" si="334"/>
        <v>37.697851115721278</v>
      </c>
      <c r="DL477" s="33">
        <f t="shared" si="334"/>
        <v>37.697851115721278</v>
      </c>
      <c r="DM477" s="33">
        <f t="shared" si="334"/>
        <v>37.697851115721278</v>
      </c>
      <c r="DN477" s="33">
        <f t="shared" si="334"/>
        <v>37.697851115721278</v>
      </c>
      <c r="DO477" s="33">
        <f t="shared" si="334"/>
        <v>37.697851115721278</v>
      </c>
      <c r="DP477" s="33">
        <f t="shared" si="334"/>
        <v>37.697851115721278</v>
      </c>
      <c r="DQ477" s="33">
        <f t="shared" si="334"/>
        <v>37.697851115721278</v>
      </c>
      <c r="DR477" s="33">
        <f t="shared" si="334"/>
        <v>37.697851115721278</v>
      </c>
      <c r="DS477" s="33">
        <f t="shared" si="335"/>
        <v>37.697851115721278</v>
      </c>
      <c r="DT477" s="33">
        <f t="shared" si="335"/>
        <v>37.697851115721278</v>
      </c>
      <c r="DU477" s="33">
        <f t="shared" si="335"/>
        <v>37.697851115721278</v>
      </c>
      <c r="DV477" s="33">
        <f t="shared" si="335"/>
        <v>37.697851115721278</v>
      </c>
      <c r="DW477" s="33">
        <f t="shared" si="335"/>
        <v>37.697851115721278</v>
      </c>
      <c r="DX477" s="33">
        <f t="shared" si="335"/>
        <v>37.697851115721278</v>
      </c>
      <c r="DY477" s="33">
        <f t="shared" si="335"/>
        <v>37.697851115721278</v>
      </c>
      <c r="DZ477" s="34">
        <f t="shared" si="335"/>
        <v>37.697851115721278</v>
      </c>
      <c r="EA477" s="62">
        <f t="shared" si="335"/>
        <v>37.697851115721278</v>
      </c>
      <c r="EB477" s="33">
        <f t="shared" si="335"/>
        <v>37.697851115721278</v>
      </c>
      <c r="EC477" s="33">
        <f t="shared" si="335"/>
        <v>37.697851115721278</v>
      </c>
      <c r="ED477" s="33">
        <f t="shared" si="335"/>
        <v>37.697851115721278</v>
      </c>
      <c r="EE477" s="33">
        <f t="shared" si="335"/>
        <v>37.697851115721278</v>
      </c>
      <c r="EF477" s="33">
        <f t="shared" si="335"/>
        <v>37.697851115721278</v>
      </c>
      <c r="EG477" s="33">
        <f t="shared" si="335"/>
        <v>37.697851115721278</v>
      </c>
      <c r="EH477" s="33">
        <f t="shared" si="335"/>
        <v>37.697851115721278</v>
      </c>
      <c r="EI477" s="33">
        <f t="shared" si="336"/>
        <v>37.697851115721278</v>
      </c>
      <c r="EJ477" s="33">
        <f t="shared" si="336"/>
        <v>37.697851115721278</v>
      </c>
      <c r="EK477" s="33">
        <f t="shared" si="336"/>
        <v>37.697851115721278</v>
      </c>
      <c r="EL477" s="33">
        <f t="shared" si="336"/>
        <v>37.697851115721278</v>
      </c>
      <c r="EM477" s="33">
        <f t="shared" si="336"/>
        <v>37.697851115721278</v>
      </c>
      <c r="EN477" s="33">
        <f t="shared" si="336"/>
        <v>37.697851115721278</v>
      </c>
      <c r="EO477" s="33">
        <f t="shared" si="336"/>
        <v>37.697851115721278</v>
      </c>
      <c r="EP477" s="33">
        <f t="shared" si="336"/>
        <v>37.697851115721278</v>
      </c>
      <c r="EQ477" s="33">
        <f t="shared" si="336"/>
        <v>37.697851115721278</v>
      </c>
      <c r="ER477" s="33">
        <f t="shared" si="336"/>
        <v>37.697851115721278</v>
      </c>
      <c r="ES477" s="33">
        <f t="shared" si="336"/>
        <v>37.697851115721278</v>
      </c>
      <c r="ET477" s="33">
        <f t="shared" si="336"/>
        <v>37.697851115721278</v>
      </c>
      <c r="EU477" s="33">
        <f t="shared" si="336"/>
        <v>37.697851115721278</v>
      </c>
      <c r="EV477" s="33">
        <f t="shared" si="336"/>
        <v>37.697851115721278</v>
      </c>
      <c r="EW477" s="33">
        <f t="shared" si="336"/>
        <v>37.697851115721278</v>
      </c>
      <c r="EX477" s="33">
        <f t="shared" si="336"/>
        <v>37.697851115721278</v>
      </c>
      <c r="EY477" s="33">
        <f t="shared" si="337"/>
        <v>37.697851115721278</v>
      </c>
      <c r="EZ477" s="33">
        <f t="shared" si="337"/>
        <v>37.697851115721278</v>
      </c>
      <c r="FA477" s="33">
        <f t="shared" si="337"/>
        <v>37.697851115721278</v>
      </c>
      <c r="FB477" s="34">
        <f t="shared" si="337"/>
        <v>37.697851115721278</v>
      </c>
      <c r="FC477" s="62">
        <f t="shared" si="337"/>
        <v>37.697851115721278</v>
      </c>
      <c r="FD477" s="33">
        <f t="shared" si="337"/>
        <v>37.697851115721278</v>
      </c>
      <c r="FE477" s="33">
        <f t="shared" si="337"/>
        <v>37.697851115721278</v>
      </c>
      <c r="FF477" s="33">
        <f t="shared" si="337"/>
        <v>37.697851115721278</v>
      </c>
      <c r="FG477" s="33">
        <f t="shared" si="337"/>
        <v>37.697851115721278</v>
      </c>
      <c r="FH477" s="33">
        <f t="shared" si="337"/>
        <v>37.697851115721278</v>
      </c>
      <c r="FI477" s="33">
        <f t="shared" si="337"/>
        <v>37.697851115721278</v>
      </c>
      <c r="FJ477" s="33">
        <f t="shared" si="337"/>
        <v>37.697851115721278</v>
      </c>
      <c r="FK477" s="33">
        <f t="shared" si="337"/>
        <v>37.697851115721278</v>
      </c>
      <c r="FL477" s="33">
        <f t="shared" si="337"/>
        <v>37.697851115721278</v>
      </c>
      <c r="FM477" s="33">
        <f t="shared" si="337"/>
        <v>37.697851115721278</v>
      </c>
      <c r="FN477" s="33">
        <f t="shared" si="337"/>
        <v>37.697851115721278</v>
      </c>
      <c r="FO477" s="33">
        <f t="shared" si="338"/>
        <v>37.697851115721278</v>
      </c>
      <c r="FP477" s="33">
        <f t="shared" si="338"/>
        <v>37.697851115721278</v>
      </c>
      <c r="FQ477" s="33">
        <f t="shared" si="338"/>
        <v>37.697851115721278</v>
      </c>
      <c r="FR477" s="33">
        <f t="shared" si="338"/>
        <v>37.697851115721278</v>
      </c>
      <c r="FS477" s="33">
        <f t="shared" si="338"/>
        <v>37.697851115721278</v>
      </c>
      <c r="FT477" s="33">
        <f t="shared" si="338"/>
        <v>37.697851115721278</v>
      </c>
      <c r="FU477" s="33">
        <f t="shared" si="338"/>
        <v>37.697851115721278</v>
      </c>
      <c r="FV477" s="33">
        <f t="shared" si="338"/>
        <v>37.697851115721278</v>
      </c>
      <c r="FW477" s="33">
        <f t="shared" si="338"/>
        <v>37.697851115721278</v>
      </c>
      <c r="FX477" s="33">
        <f t="shared" si="338"/>
        <v>37.697851115721278</v>
      </c>
      <c r="FY477" s="33">
        <f t="shared" si="338"/>
        <v>37.697851115721278</v>
      </c>
      <c r="FZ477" s="33">
        <f t="shared" si="338"/>
        <v>37.697851115721278</v>
      </c>
      <c r="GA477" s="33">
        <f t="shared" si="338"/>
        <v>37.697851115721278</v>
      </c>
      <c r="GB477" s="33">
        <f t="shared" si="338"/>
        <v>37.697851115721278</v>
      </c>
      <c r="GC477" s="33">
        <f t="shared" si="338"/>
        <v>37.697851115721278</v>
      </c>
      <c r="GD477" s="34">
        <f t="shared" si="338"/>
        <v>37.697851115721278</v>
      </c>
      <c r="GE477" s="194"/>
    </row>
    <row r="478" spans="1:187" s="28" customFormat="1" ht="17" customHeight="1">
      <c r="A478" s="1">
        <v>1</v>
      </c>
      <c r="B478" s="1">
        <v>279</v>
      </c>
      <c r="C478" s="30" t="s">
        <v>230</v>
      </c>
      <c r="D478" s="63" t="s">
        <v>57</v>
      </c>
      <c r="E478" s="63" t="s">
        <v>393</v>
      </c>
      <c r="F478" s="63" t="s">
        <v>369</v>
      </c>
      <c r="G478" s="63" t="s">
        <v>221</v>
      </c>
      <c r="H478" s="32" t="s">
        <v>229</v>
      </c>
      <c r="I478" s="53">
        <v>0</v>
      </c>
      <c r="J478" s="27">
        <v>0</v>
      </c>
      <c r="K478" s="27">
        <f t="shared" si="328"/>
        <v>0</v>
      </c>
      <c r="L478" s="27">
        <f t="shared" si="328"/>
        <v>0</v>
      </c>
      <c r="M478" s="27">
        <f t="shared" si="328"/>
        <v>0</v>
      </c>
      <c r="N478" s="27">
        <f t="shared" si="328"/>
        <v>0</v>
      </c>
      <c r="O478" s="27">
        <f t="shared" si="328"/>
        <v>0</v>
      </c>
      <c r="P478" s="27">
        <f t="shared" si="328"/>
        <v>0</v>
      </c>
      <c r="Q478" s="27">
        <f t="shared" si="328"/>
        <v>0</v>
      </c>
      <c r="R478" s="27">
        <f t="shared" si="328"/>
        <v>0</v>
      </c>
      <c r="S478" s="27">
        <f t="shared" si="328"/>
        <v>0</v>
      </c>
      <c r="T478" s="27">
        <f t="shared" si="328"/>
        <v>0</v>
      </c>
      <c r="U478" s="27">
        <f t="shared" si="328"/>
        <v>0</v>
      </c>
      <c r="V478" s="27">
        <f t="shared" si="328"/>
        <v>0</v>
      </c>
      <c r="W478" s="27">
        <f t="shared" si="328"/>
        <v>0</v>
      </c>
      <c r="X478" s="27">
        <f t="shared" si="328"/>
        <v>0</v>
      </c>
      <c r="Y478" s="27">
        <f t="shared" si="328"/>
        <v>0</v>
      </c>
      <c r="Z478" s="27">
        <f t="shared" si="328"/>
        <v>0</v>
      </c>
      <c r="AA478" s="27">
        <f t="shared" si="329"/>
        <v>0</v>
      </c>
      <c r="AB478" s="27">
        <f t="shared" si="329"/>
        <v>0</v>
      </c>
      <c r="AC478" s="27">
        <f t="shared" si="329"/>
        <v>0</v>
      </c>
      <c r="AD478" s="27">
        <f t="shared" si="329"/>
        <v>0</v>
      </c>
      <c r="AE478" s="27">
        <f t="shared" si="329"/>
        <v>0</v>
      </c>
      <c r="AF478" s="27">
        <f t="shared" si="329"/>
        <v>0</v>
      </c>
      <c r="AG478" s="27">
        <f t="shared" si="329"/>
        <v>0</v>
      </c>
      <c r="AH478" s="27">
        <f t="shared" si="329"/>
        <v>0</v>
      </c>
      <c r="AI478" s="27">
        <f t="shared" si="329"/>
        <v>0</v>
      </c>
      <c r="AJ478" s="27">
        <f t="shared" si="329"/>
        <v>0</v>
      </c>
      <c r="AK478" s="27">
        <f t="shared" si="329"/>
        <v>0</v>
      </c>
      <c r="AL478" s="27">
        <f t="shared" si="329"/>
        <v>0</v>
      </c>
      <c r="AM478" s="26">
        <f t="shared" si="329"/>
        <v>0</v>
      </c>
      <c r="AN478" s="53">
        <f t="shared" si="329"/>
        <v>0</v>
      </c>
      <c r="AO478" s="27">
        <f t="shared" si="329"/>
        <v>0</v>
      </c>
      <c r="AP478" s="27">
        <f t="shared" si="329"/>
        <v>0</v>
      </c>
      <c r="AQ478" s="27">
        <f t="shared" si="330"/>
        <v>0</v>
      </c>
      <c r="AR478" s="27">
        <f t="shared" si="330"/>
        <v>0</v>
      </c>
      <c r="AS478" s="27">
        <f t="shared" si="330"/>
        <v>0</v>
      </c>
      <c r="AT478" s="27">
        <f t="shared" si="330"/>
        <v>0</v>
      </c>
      <c r="AU478" s="27">
        <f t="shared" si="330"/>
        <v>0</v>
      </c>
      <c r="AV478" s="27">
        <f t="shared" si="330"/>
        <v>0</v>
      </c>
      <c r="AW478" s="27">
        <f t="shared" si="330"/>
        <v>0</v>
      </c>
      <c r="AX478" s="27">
        <f t="shared" si="330"/>
        <v>0</v>
      </c>
      <c r="AY478" s="27">
        <f t="shared" si="330"/>
        <v>0</v>
      </c>
      <c r="AZ478" s="27">
        <f t="shared" si="330"/>
        <v>0</v>
      </c>
      <c r="BA478" s="27">
        <f t="shared" si="330"/>
        <v>0</v>
      </c>
      <c r="BB478" s="27">
        <f t="shared" si="330"/>
        <v>0</v>
      </c>
      <c r="BC478" s="27">
        <f t="shared" si="330"/>
        <v>0</v>
      </c>
      <c r="BD478" s="27">
        <f t="shared" si="330"/>
        <v>0</v>
      </c>
      <c r="BE478" s="27">
        <f t="shared" si="330"/>
        <v>0</v>
      </c>
      <c r="BF478" s="27">
        <f t="shared" si="330"/>
        <v>0</v>
      </c>
      <c r="BG478" s="27">
        <f t="shared" si="331"/>
        <v>0</v>
      </c>
      <c r="BH478" s="27">
        <f t="shared" si="331"/>
        <v>0</v>
      </c>
      <c r="BI478" s="27">
        <f t="shared" si="331"/>
        <v>0</v>
      </c>
      <c r="BJ478" s="27">
        <f t="shared" si="331"/>
        <v>0</v>
      </c>
      <c r="BK478" s="27">
        <f t="shared" si="331"/>
        <v>0</v>
      </c>
      <c r="BL478" s="27">
        <f t="shared" si="331"/>
        <v>0</v>
      </c>
      <c r="BM478" s="27">
        <f t="shared" si="331"/>
        <v>0</v>
      </c>
      <c r="BN478" s="27">
        <f t="shared" si="331"/>
        <v>0</v>
      </c>
      <c r="BO478" s="26">
        <f t="shared" si="331"/>
        <v>0</v>
      </c>
      <c r="BP478" s="53">
        <f t="shared" si="331"/>
        <v>0</v>
      </c>
      <c r="BQ478" s="27">
        <f t="shared" si="331"/>
        <v>0</v>
      </c>
      <c r="BR478" s="27">
        <f t="shared" si="331"/>
        <v>0</v>
      </c>
      <c r="BS478" s="27">
        <f t="shared" si="331"/>
        <v>0</v>
      </c>
      <c r="BT478" s="27">
        <f t="shared" si="331"/>
        <v>0</v>
      </c>
      <c r="BU478" s="27">
        <f t="shared" si="331"/>
        <v>0</v>
      </c>
      <c r="BV478" s="27">
        <f t="shared" si="331"/>
        <v>0</v>
      </c>
      <c r="BW478" s="27">
        <f t="shared" si="332"/>
        <v>0</v>
      </c>
      <c r="BX478" s="27">
        <f t="shared" si="332"/>
        <v>0</v>
      </c>
      <c r="BY478" s="27">
        <f t="shared" si="332"/>
        <v>0</v>
      </c>
      <c r="BZ478" s="27">
        <f t="shared" si="332"/>
        <v>0</v>
      </c>
      <c r="CA478" s="27">
        <f t="shared" si="332"/>
        <v>0</v>
      </c>
      <c r="CB478" s="27">
        <f t="shared" si="332"/>
        <v>0</v>
      </c>
      <c r="CC478" s="27">
        <f t="shared" si="332"/>
        <v>0</v>
      </c>
      <c r="CD478" s="27">
        <f t="shared" si="332"/>
        <v>0</v>
      </c>
      <c r="CE478" s="27">
        <f t="shared" si="332"/>
        <v>0</v>
      </c>
      <c r="CF478" s="27">
        <f t="shared" si="332"/>
        <v>0</v>
      </c>
      <c r="CG478" s="27">
        <f t="shared" si="332"/>
        <v>0</v>
      </c>
      <c r="CH478" s="27">
        <f t="shared" si="332"/>
        <v>0</v>
      </c>
      <c r="CI478" s="27">
        <f t="shared" si="332"/>
        <v>0</v>
      </c>
      <c r="CJ478" s="27">
        <f t="shared" si="332"/>
        <v>0</v>
      </c>
      <c r="CK478" s="27">
        <f t="shared" si="332"/>
        <v>0</v>
      </c>
      <c r="CL478" s="27">
        <f t="shared" si="332"/>
        <v>0</v>
      </c>
      <c r="CM478" s="27">
        <f t="shared" si="333"/>
        <v>0</v>
      </c>
      <c r="CN478" s="27">
        <f t="shared" si="333"/>
        <v>0</v>
      </c>
      <c r="CO478" s="27">
        <f t="shared" si="333"/>
        <v>0</v>
      </c>
      <c r="CP478" s="27">
        <f t="shared" si="333"/>
        <v>0</v>
      </c>
      <c r="CQ478" s="26">
        <f t="shared" si="333"/>
        <v>0</v>
      </c>
      <c r="CR478" s="53">
        <f t="shared" si="333"/>
        <v>0</v>
      </c>
      <c r="CS478" s="27">
        <f t="shared" si="333"/>
        <v>0</v>
      </c>
      <c r="CT478" s="27">
        <f t="shared" si="333"/>
        <v>0</v>
      </c>
      <c r="CU478" s="27">
        <f t="shared" si="333"/>
        <v>0</v>
      </c>
      <c r="CV478" s="27">
        <f t="shared" si="333"/>
        <v>0</v>
      </c>
      <c r="CW478" s="27">
        <f t="shared" si="333"/>
        <v>0</v>
      </c>
      <c r="CX478" s="27">
        <f t="shared" si="333"/>
        <v>0</v>
      </c>
      <c r="CY478" s="27">
        <f t="shared" si="333"/>
        <v>0</v>
      </c>
      <c r="CZ478" s="27">
        <f t="shared" si="333"/>
        <v>0</v>
      </c>
      <c r="DA478" s="27">
        <f t="shared" si="333"/>
        <v>0</v>
      </c>
      <c r="DB478" s="27">
        <f t="shared" si="333"/>
        <v>0</v>
      </c>
      <c r="DC478" s="27">
        <f t="shared" si="334"/>
        <v>0</v>
      </c>
      <c r="DD478" s="27">
        <f t="shared" si="334"/>
        <v>0</v>
      </c>
      <c r="DE478" s="27">
        <f t="shared" si="334"/>
        <v>0</v>
      </c>
      <c r="DF478" s="27">
        <f t="shared" si="334"/>
        <v>0</v>
      </c>
      <c r="DG478" s="27">
        <f t="shared" si="334"/>
        <v>0</v>
      </c>
      <c r="DH478" s="27">
        <f t="shared" si="334"/>
        <v>0</v>
      </c>
      <c r="DI478" s="27">
        <f t="shared" si="334"/>
        <v>0</v>
      </c>
      <c r="DJ478" s="27">
        <f t="shared" si="334"/>
        <v>0</v>
      </c>
      <c r="DK478" s="27">
        <f t="shared" si="334"/>
        <v>0</v>
      </c>
      <c r="DL478" s="27">
        <f t="shared" si="334"/>
        <v>0</v>
      </c>
      <c r="DM478" s="27">
        <f t="shared" si="334"/>
        <v>0</v>
      </c>
      <c r="DN478" s="27">
        <f t="shared" si="334"/>
        <v>0</v>
      </c>
      <c r="DO478" s="27">
        <f t="shared" si="334"/>
        <v>0</v>
      </c>
      <c r="DP478" s="27">
        <f t="shared" si="334"/>
        <v>0</v>
      </c>
      <c r="DQ478" s="27">
        <f t="shared" si="334"/>
        <v>0</v>
      </c>
      <c r="DR478" s="27">
        <f t="shared" si="334"/>
        <v>0</v>
      </c>
      <c r="DS478" s="27">
        <f t="shared" si="335"/>
        <v>0</v>
      </c>
      <c r="DT478" s="27">
        <f t="shared" si="335"/>
        <v>0</v>
      </c>
      <c r="DU478" s="27">
        <f t="shared" si="335"/>
        <v>0</v>
      </c>
      <c r="DV478" s="27">
        <f t="shared" si="335"/>
        <v>0</v>
      </c>
      <c r="DW478" s="27">
        <f t="shared" si="335"/>
        <v>0</v>
      </c>
      <c r="DX478" s="27">
        <f t="shared" si="335"/>
        <v>0</v>
      </c>
      <c r="DY478" s="27">
        <f t="shared" si="335"/>
        <v>0</v>
      </c>
      <c r="DZ478" s="26">
        <f t="shared" si="335"/>
        <v>0</v>
      </c>
      <c r="EA478" s="53">
        <f t="shared" si="335"/>
        <v>0</v>
      </c>
      <c r="EB478" s="27">
        <f t="shared" si="335"/>
        <v>0</v>
      </c>
      <c r="EC478" s="27">
        <f t="shared" si="335"/>
        <v>0</v>
      </c>
      <c r="ED478" s="27">
        <f t="shared" si="335"/>
        <v>0</v>
      </c>
      <c r="EE478" s="27">
        <f t="shared" si="335"/>
        <v>0</v>
      </c>
      <c r="EF478" s="27">
        <f t="shared" si="335"/>
        <v>0</v>
      </c>
      <c r="EG478" s="27">
        <f t="shared" si="335"/>
        <v>0</v>
      </c>
      <c r="EH478" s="27">
        <f t="shared" si="335"/>
        <v>0</v>
      </c>
      <c r="EI478" s="27">
        <f t="shared" si="336"/>
        <v>0</v>
      </c>
      <c r="EJ478" s="27">
        <f t="shared" si="336"/>
        <v>0</v>
      </c>
      <c r="EK478" s="27">
        <f t="shared" si="336"/>
        <v>0</v>
      </c>
      <c r="EL478" s="27">
        <f t="shared" si="336"/>
        <v>0</v>
      </c>
      <c r="EM478" s="27">
        <f t="shared" si="336"/>
        <v>0</v>
      </c>
      <c r="EN478" s="27">
        <f t="shared" si="336"/>
        <v>0</v>
      </c>
      <c r="EO478" s="27">
        <f t="shared" si="336"/>
        <v>0</v>
      </c>
      <c r="EP478" s="27">
        <f t="shared" si="336"/>
        <v>0</v>
      </c>
      <c r="EQ478" s="27">
        <f t="shared" si="336"/>
        <v>0</v>
      </c>
      <c r="ER478" s="27">
        <f t="shared" si="336"/>
        <v>0</v>
      </c>
      <c r="ES478" s="27">
        <f t="shared" si="336"/>
        <v>0</v>
      </c>
      <c r="ET478" s="27">
        <f t="shared" si="336"/>
        <v>0</v>
      </c>
      <c r="EU478" s="27">
        <f t="shared" si="336"/>
        <v>0</v>
      </c>
      <c r="EV478" s="27">
        <f t="shared" si="336"/>
        <v>0</v>
      </c>
      <c r="EW478" s="27">
        <f t="shared" si="336"/>
        <v>0</v>
      </c>
      <c r="EX478" s="27">
        <f t="shared" si="336"/>
        <v>0</v>
      </c>
      <c r="EY478" s="27">
        <f t="shared" si="337"/>
        <v>0</v>
      </c>
      <c r="EZ478" s="27">
        <f t="shared" si="337"/>
        <v>0</v>
      </c>
      <c r="FA478" s="27">
        <f t="shared" si="337"/>
        <v>0</v>
      </c>
      <c r="FB478" s="26">
        <f t="shared" si="337"/>
        <v>0</v>
      </c>
      <c r="FC478" s="53">
        <f t="shared" si="337"/>
        <v>0</v>
      </c>
      <c r="FD478" s="27">
        <f t="shared" si="337"/>
        <v>0</v>
      </c>
      <c r="FE478" s="27">
        <f t="shared" si="337"/>
        <v>0</v>
      </c>
      <c r="FF478" s="27">
        <f t="shared" si="337"/>
        <v>0</v>
      </c>
      <c r="FG478" s="27">
        <f t="shared" si="337"/>
        <v>0</v>
      </c>
      <c r="FH478" s="27">
        <f t="shared" si="337"/>
        <v>0</v>
      </c>
      <c r="FI478" s="27">
        <f t="shared" si="337"/>
        <v>0</v>
      </c>
      <c r="FJ478" s="27">
        <f t="shared" si="337"/>
        <v>0</v>
      </c>
      <c r="FK478" s="27">
        <f t="shared" si="337"/>
        <v>0</v>
      </c>
      <c r="FL478" s="27">
        <f t="shared" si="337"/>
        <v>0</v>
      </c>
      <c r="FM478" s="27">
        <f t="shared" si="337"/>
        <v>0</v>
      </c>
      <c r="FN478" s="27">
        <f t="shared" si="337"/>
        <v>0</v>
      </c>
      <c r="FO478" s="27">
        <f t="shared" si="338"/>
        <v>0</v>
      </c>
      <c r="FP478" s="27">
        <f t="shared" si="338"/>
        <v>0</v>
      </c>
      <c r="FQ478" s="27">
        <f t="shared" si="338"/>
        <v>0</v>
      </c>
      <c r="FR478" s="27">
        <f t="shared" si="338"/>
        <v>0</v>
      </c>
      <c r="FS478" s="27">
        <f t="shared" si="338"/>
        <v>0</v>
      </c>
      <c r="FT478" s="27">
        <f t="shared" si="338"/>
        <v>0</v>
      </c>
      <c r="FU478" s="27">
        <f t="shared" si="338"/>
        <v>0</v>
      </c>
      <c r="FV478" s="27">
        <f t="shared" si="338"/>
        <v>0</v>
      </c>
      <c r="FW478" s="27">
        <f t="shared" si="338"/>
        <v>0</v>
      </c>
      <c r="FX478" s="27">
        <f t="shared" si="338"/>
        <v>0</v>
      </c>
      <c r="FY478" s="27">
        <f t="shared" si="338"/>
        <v>0</v>
      </c>
      <c r="FZ478" s="27">
        <f t="shared" si="338"/>
        <v>0</v>
      </c>
      <c r="GA478" s="27">
        <f t="shared" si="338"/>
        <v>0</v>
      </c>
      <c r="GB478" s="27">
        <f t="shared" si="338"/>
        <v>0</v>
      </c>
      <c r="GC478" s="27">
        <f t="shared" si="338"/>
        <v>0</v>
      </c>
      <c r="GD478" s="26">
        <f t="shared" si="338"/>
        <v>0</v>
      </c>
      <c r="GE478" s="54"/>
    </row>
    <row r="479" spans="1:187" s="28" customFormat="1" ht="17" customHeight="1">
      <c r="A479" s="1">
        <v>1</v>
      </c>
      <c r="B479" s="1">
        <v>280</v>
      </c>
      <c r="C479" s="30" t="s">
        <v>231</v>
      </c>
      <c r="D479" s="63" t="s">
        <v>231</v>
      </c>
      <c r="E479" s="63" t="s">
        <v>394</v>
      </c>
      <c r="F479" s="63" t="s">
        <v>369</v>
      </c>
      <c r="G479" s="63" t="s">
        <v>221</v>
      </c>
      <c r="H479" s="32" t="s">
        <v>229</v>
      </c>
      <c r="I479" s="53">
        <v>32945</v>
      </c>
      <c r="J479" s="27">
        <v>32945</v>
      </c>
      <c r="K479" s="27">
        <f t="shared" si="328"/>
        <v>32945</v>
      </c>
      <c r="L479" s="27">
        <f t="shared" si="328"/>
        <v>6235</v>
      </c>
      <c r="M479" s="27">
        <f t="shared" si="328"/>
        <v>51429</v>
      </c>
      <c r="N479" s="27">
        <f t="shared" si="328"/>
        <v>45396</v>
      </c>
      <c r="O479" s="27">
        <f t="shared" si="328"/>
        <v>22772</v>
      </c>
      <c r="P479" s="27">
        <f t="shared" si="328"/>
        <v>22772</v>
      </c>
      <c r="Q479" s="27">
        <f t="shared" si="328"/>
        <v>54212</v>
      </c>
      <c r="R479" s="27">
        <f t="shared" si="328"/>
        <v>50454</v>
      </c>
      <c r="S479" s="27">
        <f t="shared" si="328"/>
        <v>20452</v>
      </c>
      <c r="T479" s="27">
        <f t="shared" si="328"/>
        <v>29087</v>
      </c>
      <c r="U479" s="27">
        <f t="shared" si="328"/>
        <v>29087</v>
      </c>
      <c r="V479" s="27">
        <f t="shared" si="328"/>
        <v>21543</v>
      </c>
      <c r="W479" s="27">
        <f t="shared" si="328"/>
        <v>21543</v>
      </c>
      <c r="X479" s="27">
        <f t="shared" si="328"/>
        <v>54183</v>
      </c>
      <c r="Y479" s="27">
        <f t="shared" si="328"/>
        <v>66095</v>
      </c>
      <c r="Z479" s="27">
        <f t="shared" si="328"/>
        <v>29899</v>
      </c>
      <c r="AA479" s="27">
        <f t="shared" si="329"/>
        <v>28859</v>
      </c>
      <c r="AB479" s="27">
        <f t="shared" si="329"/>
        <v>20093</v>
      </c>
      <c r="AC479" s="27">
        <f t="shared" si="329"/>
        <v>10973</v>
      </c>
      <c r="AD479" s="27">
        <f t="shared" si="329"/>
        <v>10973</v>
      </c>
      <c r="AE479" s="27">
        <f t="shared" si="329"/>
        <v>47332.674999999988</v>
      </c>
      <c r="AF479" s="27">
        <f t="shared" si="329"/>
        <v>72560.674999999988</v>
      </c>
      <c r="AG479" s="27">
        <f t="shared" si="329"/>
        <v>38269.674999999988</v>
      </c>
      <c r="AH479" s="27">
        <f t="shared" si="329"/>
        <v>38303.674999999988</v>
      </c>
      <c r="AI479" s="27">
        <f t="shared" si="329"/>
        <v>27690.674999999988</v>
      </c>
      <c r="AJ479" s="27">
        <f t="shared" si="329"/>
        <v>11560.674999999988</v>
      </c>
      <c r="AK479" s="27">
        <f t="shared" si="329"/>
        <v>10925.674999999988</v>
      </c>
      <c r="AL479" s="27">
        <f t="shared" si="329"/>
        <v>68867.674999999988</v>
      </c>
      <c r="AM479" s="26">
        <f t="shared" si="329"/>
        <v>95924.674999999988</v>
      </c>
      <c r="AN479" s="53">
        <f t="shared" si="329"/>
        <v>48471.674999999988</v>
      </c>
      <c r="AO479" s="27">
        <f t="shared" si="329"/>
        <v>31139.674999999988</v>
      </c>
      <c r="AP479" s="27">
        <f t="shared" si="329"/>
        <v>19371.674999999988</v>
      </c>
      <c r="AQ479" s="27">
        <f t="shared" si="330"/>
        <v>5086.6749999999884</v>
      </c>
      <c r="AR479" s="27">
        <f t="shared" si="330"/>
        <v>5086.6749999999884</v>
      </c>
      <c r="AS479" s="27">
        <f t="shared" si="330"/>
        <v>39836.674999999988</v>
      </c>
      <c r="AT479" s="27">
        <f t="shared" si="330"/>
        <v>44746.674999999988</v>
      </c>
      <c r="AU479" s="27">
        <f t="shared" si="330"/>
        <v>18807.674999999988</v>
      </c>
      <c r="AV479" s="27">
        <f t="shared" si="330"/>
        <v>12957.674999999988</v>
      </c>
      <c r="AW479" s="27">
        <f t="shared" si="330"/>
        <v>12358.674999999988</v>
      </c>
      <c r="AX479" s="27">
        <f t="shared" si="330"/>
        <v>-6856.3250000000116</v>
      </c>
      <c r="AY479" s="27">
        <f t="shared" si="330"/>
        <v>-6856.3250000000116</v>
      </c>
      <c r="AZ479" s="27">
        <f t="shared" si="330"/>
        <v>42071.674999999988</v>
      </c>
      <c r="BA479" s="27">
        <f t="shared" si="330"/>
        <v>48567.674999999988</v>
      </c>
      <c r="BB479" s="27">
        <f t="shared" si="330"/>
        <v>6967.6749999999884</v>
      </c>
      <c r="BC479" s="27">
        <f t="shared" si="330"/>
        <v>11772.674999999988</v>
      </c>
      <c r="BD479" s="27">
        <f t="shared" si="330"/>
        <v>11769.674999999988</v>
      </c>
      <c r="BE479" s="27">
        <f t="shared" si="330"/>
        <v>-16686.325000000012</v>
      </c>
      <c r="BF479" s="27">
        <f t="shared" si="330"/>
        <v>-16686.325000000012</v>
      </c>
      <c r="BG479" s="27">
        <f t="shared" si="331"/>
        <v>27797.674999999988</v>
      </c>
      <c r="BH479" s="27">
        <f t="shared" si="331"/>
        <v>34277.674999999988</v>
      </c>
      <c r="BI479" s="27">
        <f t="shared" si="331"/>
        <v>4953.6749999999884</v>
      </c>
      <c r="BJ479" s="27">
        <f t="shared" si="331"/>
        <v>2223.6749999999884</v>
      </c>
      <c r="BK479" s="27">
        <f t="shared" si="331"/>
        <v>-5907.3250000000116</v>
      </c>
      <c r="BL479" s="27">
        <f t="shared" si="331"/>
        <v>-13233.325000000012</v>
      </c>
      <c r="BM479" s="27">
        <f t="shared" si="331"/>
        <v>-13233.325000000012</v>
      </c>
      <c r="BN479" s="27">
        <f t="shared" si="331"/>
        <v>-4273.3250000000116</v>
      </c>
      <c r="BO479" s="26">
        <f t="shared" si="331"/>
        <v>-24077.387212742586</v>
      </c>
      <c r="BP479" s="53">
        <f t="shared" si="331"/>
        <v>-34027.387212742586</v>
      </c>
      <c r="BQ479" s="27">
        <f t="shared" si="331"/>
        <v>-34280.387212742586</v>
      </c>
      <c r="BR479" s="27">
        <f t="shared" si="331"/>
        <v>-34698.387212742586</v>
      </c>
      <c r="BS479" s="27">
        <f t="shared" si="331"/>
        <v>-34748.387212742586</v>
      </c>
      <c r="BT479" s="27">
        <f t="shared" si="331"/>
        <v>-34748.387212742586</v>
      </c>
      <c r="BU479" s="27">
        <f t="shared" si="331"/>
        <v>-34683.387212742586</v>
      </c>
      <c r="BV479" s="27">
        <f t="shared" si="331"/>
        <v>-18826.764361626876</v>
      </c>
      <c r="BW479" s="27">
        <f t="shared" si="332"/>
        <v>-18826.764361626876</v>
      </c>
      <c r="BX479" s="27">
        <f t="shared" si="332"/>
        <v>-18826.764361626876</v>
      </c>
      <c r="BY479" s="27">
        <f t="shared" si="332"/>
        <v>-18826.764361626876</v>
      </c>
      <c r="BZ479" s="27">
        <f t="shared" si="332"/>
        <v>-18826.764361626876</v>
      </c>
      <c r="CA479" s="27">
        <f t="shared" si="332"/>
        <v>-18826.764361626876</v>
      </c>
      <c r="CB479" s="27">
        <f t="shared" si="332"/>
        <v>-18826.764361626876</v>
      </c>
      <c r="CC479" s="27">
        <f t="shared" si="332"/>
        <v>-31796.364361626911</v>
      </c>
      <c r="CD479" s="27">
        <f t="shared" si="332"/>
        <v>-31796.364361626911</v>
      </c>
      <c r="CE479" s="27">
        <f t="shared" si="332"/>
        <v>-31796.364361626911</v>
      </c>
      <c r="CF479" s="27">
        <f t="shared" si="332"/>
        <v>-31796.364361626911</v>
      </c>
      <c r="CG479" s="27">
        <f t="shared" si="332"/>
        <v>-31796.364361626911</v>
      </c>
      <c r="CH479" s="27">
        <f t="shared" si="332"/>
        <v>-31796.364361626911</v>
      </c>
      <c r="CI479" s="27">
        <f t="shared" si="332"/>
        <v>-31796.364361626911</v>
      </c>
      <c r="CJ479" s="27">
        <f t="shared" si="332"/>
        <v>37.697851115721278</v>
      </c>
      <c r="CK479" s="27">
        <f t="shared" si="332"/>
        <v>37.697851115721278</v>
      </c>
      <c r="CL479" s="27">
        <f t="shared" si="332"/>
        <v>37.697851115721278</v>
      </c>
      <c r="CM479" s="27">
        <f t="shared" si="333"/>
        <v>37.697851115721278</v>
      </c>
      <c r="CN479" s="27">
        <f t="shared" si="333"/>
        <v>37.697851115721278</v>
      </c>
      <c r="CO479" s="27">
        <f t="shared" si="333"/>
        <v>37.697851115721278</v>
      </c>
      <c r="CP479" s="27">
        <f t="shared" si="333"/>
        <v>37.697851115721278</v>
      </c>
      <c r="CQ479" s="26">
        <f t="shared" si="333"/>
        <v>37.697851115721278</v>
      </c>
      <c r="CR479" s="53">
        <f t="shared" si="333"/>
        <v>37.697851115721278</v>
      </c>
      <c r="CS479" s="27">
        <f t="shared" si="333"/>
        <v>37.697851115721278</v>
      </c>
      <c r="CT479" s="27">
        <f t="shared" si="333"/>
        <v>37.697851115721278</v>
      </c>
      <c r="CU479" s="27">
        <f t="shared" si="333"/>
        <v>37.697851115721278</v>
      </c>
      <c r="CV479" s="27">
        <f t="shared" si="333"/>
        <v>37.697851115721278</v>
      </c>
      <c r="CW479" s="27">
        <f t="shared" si="333"/>
        <v>37.697851115721278</v>
      </c>
      <c r="CX479" s="27">
        <f t="shared" si="333"/>
        <v>37.697851115721278</v>
      </c>
      <c r="CY479" s="27">
        <f t="shared" si="333"/>
        <v>37.697851115721278</v>
      </c>
      <c r="CZ479" s="27">
        <f t="shared" si="333"/>
        <v>37.697851115721278</v>
      </c>
      <c r="DA479" s="27">
        <f t="shared" si="333"/>
        <v>37.697851115721278</v>
      </c>
      <c r="DB479" s="27">
        <f t="shared" si="333"/>
        <v>37.697851115721278</v>
      </c>
      <c r="DC479" s="27">
        <f t="shared" si="334"/>
        <v>37.697851115721278</v>
      </c>
      <c r="DD479" s="27">
        <f t="shared" si="334"/>
        <v>37.697851115721278</v>
      </c>
      <c r="DE479" s="27">
        <f t="shared" si="334"/>
        <v>37.697851115721278</v>
      </c>
      <c r="DF479" s="27">
        <f t="shared" si="334"/>
        <v>37.697851115721278</v>
      </c>
      <c r="DG479" s="27">
        <f t="shared" si="334"/>
        <v>37.697851115721278</v>
      </c>
      <c r="DH479" s="27">
        <f t="shared" si="334"/>
        <v>37.697851115721278</v>
      </c>
      <c r="DI479" s="27">
        <f t="shared" si="334"/>
        <v>37.697851115721278</v>
      </c>
      <c r="DJ479" s="27">
        <f t="shared" si="334"/>
        <v>37.697851115721278</v>
      </c>
      <c r="DK479" s="27">
        <f t="shared" si="334"/>
        <v>37.697851115721278</v>
      </c>
      <c r="DL479" s="27">
        <f t="shared" si="334"/>
        <v>37.697851115721278</v>
      </c>
      <c r="DM479" s="27">
        <f t="shared" si="334"/>
        <v>37.697851115721278</v>
      </c>
      <c r="DN479" s="27">
        <f t="shared" si="334"/>
        <v>37.697851115721278</v>
      </c>
      <c r="DO479" s="27">
        <f t="shared" si="334"/>
        <v>37.697851115721278</v>
      </c>
      <c r="DP479" s="27">
        <f t="shared" si="334"/>
        <v>37.697851115721278</v>
      </c>
      <c r="DQ479" s="27">
        <f t="shared" si="334"/>
        <v>37.697851115721278</v>
      </c>
      <c r="DR479" s="27">
        <f t="shared" si="334"/>
        <v>37.697851115721278</v>
      </c>
      <c r="DS479" s="27">
        <f t="shared" si="335"/>
        <v>37.697851115721278</v>
      </c>
      <c r="DT479" s="27">
        <f t="shared" si="335"/>
        <v>37.697851115721278</v>
      </c>
      <c r="DU479" s="27">
        <f t="shared" si="335"/>
        <v>37.697851115721278</v>
      </c>
      <c r="DV479" s="27">
        <f t="shared" si="335"/>
        <v>37.697851115721278</v>
      </c>
      <c r="DW479" s="27">
        <f t="shared" si="335"/>
        <v>37.697851115721278</v>
      </c>
      <c r="DX479" s="27">
        <f t="shared" si="335"/>
        <v>37.697851115721278</v>
      </c>
      <c r="DY479" s="27">
        <f t="shared" si="335"/>
        <v>37.697851115721278</v>
      </c>
      <c r="DZ479" s="26">
        <f t="shared" si="335"/>
        <v>37.697851115721278</v>
      </c>
      <c r="EA479" s="53">
        <f t="shared" si="335"/>
        <v>37.697851115721278</v>
      </c>
      <c r="EB479" s="27">
        <f t="shared" si="335"/>
        <v>37.697851115721278</v>
      </c>
      <c r="EC479" s="27">
        <f t="shared" si="335"/>
        <v>37.697851115721278</v>
      </c>
      <c r="ED479" s="27">
        <f t="shared" si="335"/>
        <v>37.697851115721278</v>
      </c>
      <c r="EE479" s="27">
        <f t="shared" si="335"/>
        <v>37.697851115721278</v>
      </c>
      <c r="EF479" s="27">
        <f t="shared" si="335"/>
        <v>37.697851115721278</v>
      </c>
      <c r="EG479" s="27">
        <f t="shared" si="335"/>
        <v>37.697851115721278</v>
      </c>
      <c r="EH479" s="27">
        <f t="shared" si="335"/>
        <v>37.697851115721278</v>
      </c>
      <c r="EI479" s="27">
        <f t="shared" si="336"/>
        <v>37.697851115721278</v>
      </c>
      <c r="EJ479" s="27">
        <f t="shared" si="336"/>
        <v>37.697851115721278</v>
      </c>
      <c r="EK479" s="27">
        <f t="shared" si="336"/>
        <v>37.697851115721278</v>
      </c>
      <c r="EL479" s="27">
        <f t="shared" si="336"/>
        <v>37.697851115721278</v>
      </c>
      <c r="EM479" s="27">
        <f t="shared" si="336"/>
        <v>37.697851115721278</v>
      </c>
      <c r="EN479" s="27">
        <f t="shared" si="336"/>
        <v>37.697851115721278</v>
      </c>
      <c r="EO479" s="27">
        <f t="shared" si="336"/>
        <v>37.697851115721278</v>
      </c>
      <c r="EP479" s="27">
        <f t="shared" si="336"/>
        <v>37.697851115721278</v>
      </c>
      <c r="EQ479" s="27">
        <f t="shared" si="336"/>
        <v>37.697851115721278</v>
      </c>
      <c r="ER479" s="27">
        <f t="shared" si="336"/>
        <v>37.697851115721278</v>
      </c>
      <c r="ES479" s="27">
        <f t="shared" si="336"/>
        <v>37.697851115721278</v>
      </c>
      <c r="ET479" s="27">
        <f t="shared" si="336"/>
        <v>37.697851115721278</v>
      </c>
      <c r="EU479" s="27">
        <f t="shared" si="336"/>
        <v>37.697851115721278</v>
      </c>
      <c r="EV479" s="27">
        <f t="shared" si="336"/>
        <v>37.697851115721278</v>
      </c>
      <c r="EW479" s="27">
        <f t="shared" si="336"/>
        <v>37.697851115721278</v>
      </c>
      <c r="EX479" s="27">
        <f t="shared" si="336"/>
        <v>37.697851115721278</v>
      </c>
      <c r="EY479" s="27">
        <f t="shared" si="337"/>
        <v>37.697851115721278</v>
      </c>
      <c r="EZ479" s="27">
        <f t="shared" si="337"/>
        <v>37.697851115721278</v>
      </c>
      <c r="FA479" s="27">
        <f t="shared" si="337"/>
        <v>37.697851115721278</v>
      </c>
      <c r="FB479" s="26">
        <f t="shared" si="337"/>
        <v>37.697851115721278</v>
      </c>
      <c r="FC479" s="53">
        <f t="shared" si="337"/>
        <v>37.697851115721278</v>
      </c>
      <c r="FD479" s="27">
        <f t="shared" si="337"/>
        <v>37.697851115721278</v>
      </c>
      <c r="FE479" s="27">
        <f t="shared" si="337"/>
        <v>37.697851115721278</v>
      </c>
      <c r="FF479" s="27">
        <f t="shared" si="337"/>
        <v>37.697851115721278</v>
      </c>
      <c r="FG479" s="27">
        <f t="shared" si="337"/>
        <v>37.697851115721278</v>
      </c>
      <c r="FH479" s="27">
        <f t="shared" si="337"/>
        <v>37.697851115721278</v>
      </c>
      <c r="FI479" s="27">
        <f t="shared" si="337"/>
        <v>37.697851115721278</v>
      </c>
      <c r="FJ479" s="27">
        <f t="shared" si="337"/>
        <v>37.697851115721278</v>
      </c>
      <c r="FK479" s="27">
        <f t="shared" si="337"/>
        <v>37.697851115721278</v>
      </c>
      <c r="FL479" s="27">
        <f t="shared" si="337"/>
        <v>37.697851115721278</v>
      </c>
      <c r="FM479" s="27">
        <f t="shared" si="337"/>
        <v>37.697851115721278</v>
      </c>
      <c r="FN479" s="27">
        <f t="shared" si="337"/>
        <v>37.697851115721278</v>
      </c>
      <c r="FO479" s="27">
        <f t="shared" si="338"/>
        <v>37.697851115721278</v>
      </c>
      <c r="FP479" s="27">
        <f t="shared" si="338"/>
        <v>37.697851115721278</v>
      </c>
      <c r="FQ479" s="27">
        <f t="shared" si="338"/>
        <v>37.697851115721278</v>
      </c>
      <c r="FR479" s="27">
        <f t="shared" si="338"/>
        <v>37.697851115721278</v>
      </c>
      <c r="FS479" s="27">
        <f t="shared" si="338"/>
        <v>37.697851115721278</v>
      </c>
      <c r="FT479" s="27">
        <f t="shared" si="338"/>
        <v>37.697851115721278</v>
      </c>
      <c r="FU479" s="27">
        <f t="shared" si="338"/>
        <v>37.697851115721278</v>
      </c>
      <c r="FV479" s="27">
        <f t="shared" si="338"/>
        <v>37.697851115721278</v>
      </c>
      <c r="FW479" s="27">
        <f t="shared" si="338"/>
        <v>37.697851115721278</v>
      </c>
      <c r="FX479" s="27">
        <f t="shared" si="338"/>
        <v>37.697851115721278</v>
      </c>
      <c r="FY479" s="27">
        <f t="shared" si="338"/>
        <v>37.697851115721278</v>
      </c>
      <c r="FZ479" s="27">
        <f t="shared" si="338"/>
        <v>37.697851115721278</v>
      </c>
      <c r="GA479" s="27">
        <f t="shared" si="338"/>
        <v>37.697851115721278</v>
      </c>
      <c r="GB479" s="27">
        <f t="shared" si="338"/>
        <v>37.697851115721278</v>
      </c>
      <c r="GC479" s="27">
        <f t="shared" si="338"/>
        <v>37.697851115721278</v>
      </c>
      <c r="GD479" s="26">
        <f t="shared" si="338"/>
        <v>37.697851115721278</v>
      </c>
      <c r="GE479" s="54"/>
    </row>
    <row r="480" spans="1:187" s="28" customFormat="1" ht="17" customHeight="1">
      <c r="A480" s="1">
        <v>1</v>
      </c>
      <c r="B480" s="1">
        <v>281</v>
      </c>
      <c r="C480" s="30" t="s">
        <v>48</v>
      </c>
      <c r="D480" s="63" t="s">
        <v>48</v>
      </c>
      <c r="E480" s="63" t="s">
        <v>395</v>
      </c>
      <c r="F480" s="63" t="s">
        <v>369</v>
      </c>
      <c r="G480" s="63" t="s">
        <v>221</v>
      </c>
      <c r="H480" s="32" t="s">
        <v>229</v>
      </c>
      <c r="I480" s="53">
        <v>16323</v>
      </c>
      <c r="J480" s="27">
        <v>16323</v>
      </c>
      <c r="K480" s="27">
        <f t="shared" si="328"/>
        <v>16323</v>
      </c>
      <c r="L480" s="27">
        <f t="shared" si="328"/>
        <v>7613</v>
      </c>
      <c r="M480" s="27">
        <f t="shared" si="328"/>
        <v>47661</v>
      </c>
      <c r="N480" s="27">
        <f t="shared" si="328"/>
        <v>42048</v>
      </c>
      <c r="O480" s="27">
        <f t="shared" si="328"/>
        <v>16064</v>
      </c>
      <c r="P480" s="27">
        <f t="shared" si="328"/>
        <v>16064</v>
      </c>
      <c r="Q480" s="27">
        <f t="shared" si="328"/>
        <v>31184</v>
      </c>
      <c r="R480" s="27">
        <f t="shared" si="328"/>
        <v>26763</v>
      </c>
      <c r="S480" s="27">
        <f t="shared" si="328"/>
        <v>10438</v>
      </c>
      <c r="T480" s="27">
        <f t="shared" si="328"/>
        <v>10109</v>
      </c>
      <c r="U480" s="27">
        <f t="shared" si="328"/>
        <v>10109</v>
      </c>
      <c r="V480" s="27">
        <f t="shared" si="328"/>
        <v>5357</v>
      </c>
      <c r="W480" s="27">
        <f t="shared" si="328"/>
        <v>5357</v>
      </c>
      <c r="X480" s="27">
        <f t="shared" si="328"/>
        <v>23377</v>
      </c>
      <c r="Y480" s="27">
        <f t="shared" si="328"/>
        <v>38459</v>
      </c>
      <c r="Z480" s="27">
        <f t="shared" si="328"/>
        <v>19895</v>
      </c>
      <c r="AA480" s="27">
        <f t="shared" si="329"/>
        <v>15995</v>
      </c>
      <c r="AB480" s="27">
        <f t="shared" si="329"/>
        <v>7229</v>
      </c>
      <c r="AC480" s="27">
        <f t="shared" si="329"/>
        <v>7229</v>
      </c>
      <c r="AD480" s="27">
        <f t="shared" si="329"/>
        <v>7229</v>
      </c>
      <c r="AE480" s="27">
        <f t="shared" si="329"/>
        <v>28829</v>
      </c>
      <c r="AF480" s="27">
        <f t="shared" si="329"/>
        <v>38689</v>
      </c>
      <c r="AG480" s="27">
        <f t="shared" si="329"/>
        <v>23893</v>
      </c>
      <c r="AH480" s="27">
        <f t="shared" si="329"/>
        <v>28436</v>
      </c>
      <c r="AI480" s="27">
        <f t="shared" si="329"/>
        <v>18669</v>
      </c>
      <c r="AJ480" s="27">
        <f t="shared" si="329"/>
        <v>7869</v>
      </c>
      <c r="AK480" s="27">
        <f t="shared" si="329"/>
        <v>7682</v>
      </c>
      <c r="AL480" s="27">
        <f t="shared" si="329"/>
        <v>47471</v>
      </c>
      <c r="AM480" s="26">
        <f t="shared" si="329"/>
        <v>65838</v>
      </c>
      <c r="AN480" s="53">
        <f t="shared" si="329"/>
        <v>49962</v>
      </c>
      <c r="AO480" s="27">
        <f t="shared" si="329"/>
        <v>32682</v>
      </c>
      <c r="AP480" s="27">
        <f t="shared" si="329"/>
        <v>20928</v>
      </c>
      <c r="AQ480" s="27">
        <f t="shared" si="330"/>
        <v>7987</v>
      </c>
      <c r="AR480" s="27">
        <f t="shared" si="330"/>
        <v>7987</v>
      </c>
      <c r="AS480" s="27">
        <f t="shared" si="330"/>
        <v>18787</v>
      </c>
      <c r="AT480" s="27">
        <f t="shared" si="330"/>
        <v>24232</v>
      </c>
      <c r="AU480" s="27">
        <f t="shared" si="330"/>
        <v>10333</v>
      </c>
      <c r="AV480" s="27">
        <f t="shared" si="330"/>
        <v>7307</v>
      </c>
      <c r="AW480" s="27">
        <f t="shared" si="330"/>
        <v>7307</v>
      </c>
      <c r="AX480" s="27">
        <f t="shared" si="330"/>
        <v>-557</v>
      </c>
      <c r="AY480" s="27">
        <f t="shared" si="330"/>
        <v>-557</v>
      </c>
      <c r="AZ480" s="27">
        <f t="shared" si="330"/>
        <v>17265</v>
      </c>
      <c r="BA480" s="27">
        <f t="shared" si="330"/>
        <v>28162</v>
      </c>
      <c r="BB480" s="27">
        <f t="shared" si="330"/>
        <v>19762</v>
      </c>
      <c r="BC480" s="27">
        <f t="shared" si="330"/>
        <v>19076</v>
      </c>
      <c r="BD480" s="27">
        <f t="shared" si="330"/>
        <v>19076</v>
      </c>
      <c r="BE480" s="27">
        <f t="shared" si="330"/>
        <v>-2156</v>
      </c>
      <c r="BF480" s="27">
        <f t="shared" si="330"/>
        <v>-2156</v>
      </c>
      <c r="BG480" s="27">
        <f t="shared" si="331"/>
        <v>26907</v>
      </c>
      <c r="BH480" s="27">
        <f t="shared" si="331"/>
        <v>26907</v>
      </c>
      <c r="BI480" s="27">
        <f t="shared" si="331"/>
        <v>-79</v>
      </c>
      <c r="BJ480" s="27">
        <f t="shared" si="331"/>
        <v>-4559</v>
      </c>
      <c r="BK480" s="27">
        <f t="shared" si="331"/>
        <v>-9354</v>
      </c>
      <c r="BL480" s="27">
        <f t="shared" si="331"/>
        <v>-13385</v>
      </c>
      <c r="BM480" s="27">
        <f t="shared" si="331"/>
        <v>-13385</v>
      </c>
      <c r="BN480" s="27">
        <f t="shared" si="331"/>
        <v>-4425</v>
      </c>
      <c r="BO480" s="26">
        <f t="shared" si="331"/>
        <v>-24239.062212742603</v>
      </c>
      <c r="BP480" s="53">
        <f t="shared" si="331"/>
        <v>-30309.062212742603</v>
      </c>
      <c r="BQ480" s="27">
        <f t="shared" si="331"/>
        <v>-30054.062212742603</v>
      </c>
      <c r="BR480" s="27">
        <f t="shared" si="331"/>
        <v>-29954.062212742603</v>
      </c>
      <c r="BS480" s="27">
        <f t="shared" si="331"/>
        <v>-29954.062212742603</v>
      </c>
      <c r="BT480" s="27">
        <f t="shared" si="331"/>
        <v>-29954.062212742603</v>
      </c>
      <c r="BU480" s="27">
        <f t="shared" si="331"/>
        <v>-29949.062212742603</v>
      </c>
      <c r="BV480" s="27">
        <f t="shared" si="331"/>
        <v>-16979.462212742597</v>
      </c>
      <c r="BW480" s="27">
        <f t="shared" si="332"/>
        <v>-16979.462212742597</v>
      </c>
      <c r="BX480" s="27">
        <f t="shared" si="332"/>
        <v>-16979.462212742597</v>
      </c>
      <c r="BY480" s="27">
        <f t="shared" si="332"/>
        <v>-16979.462212742597</v>
      </c>
      <c r="BZ480" s="27">
        <f t="shared" si="332"/>
        <v>-16979.462212742597</v>
      </c>
      <c r="CA480" s="27">
        <f t="shared" si="332"/>
        <v>-16979.462212742597</v>
      </c>
      <c r="CB480" s="27">
        <f t="shared" si="332"/>
        <v>-16979.462212742597</v>
      </c>
      <c r="CC480" s="27">
        <f t="shared" si="332"/>
        <v>-29949.062212742603</v>
      </c>
      <c r="CD480" s="27">
        <f t="shared" si="332"/>
        <v>-29949.062212742603</v>
      </c>
      <c r="CE480" s="27">
        <f t="shared" si="332"/>
        <v>-29949.062212742603</v>
      </c>
      <c r="CF480" s="27">
        <f t="shared" si="332"/>
        <v>-29949.062212742603</v>
      </c>
      <c r="CG480" s="27">
        <f t="shared" si="332"/>
        <v>-29949.062212742603</v>
      </c>
      <c r="CH480" s="27">
        <f t="shared" si="332"/>
        <v>-29949.062212742603</v>
      </c>
      <c r="CI480" s="27">
        <f t="shared" si="332"/>
        <v>-29949.062212742603</v>
      </c>
      <c r="CJ480" s="27">
        <f t="shared" si="332"/>
        <v>85</v>
      </c>
      <c r="CK480" s="27">
        <f t="shared" si="332"/>
        <v>85</v>
      </c>
      <c r="CL480" s="27">
        <f t="shared" si="332"/>
        <v>85</v>
      </c>
      <c r="CM480" s="27">
        <f t="shared" si="333"/>
        <v>85</v>
      </c>
      <c r="CN480" s="27">
        <f t="shared" si="333"/>
        <v>85</v>
      </c>
      <c r="CO480" s="27">
        <f t="shared" si="333"/>
        <v>85</v>
      </c>
      <c r="CP480" s="27">
        <f t="shared" si="333"/>
        <v>85</v>
      </c>
      <c r="CQ480" s="26">
        <f t="shared" si="333"/>
        <v>85</v>
      </c>
      <c r="CR480" s="53">
        <f t="shared" si="333"/>
        <v>85</v>
      </c>
      <c r="CS480" s="27">
        <f t="shared" si="333"/>
        <v>85</v>
      </c>
      <c r="CT480" s="27">
        <f t="shared" si="333"/>
        <v>85</v>
      </c>
      <c r="CU480" s="27">
        <f t="shared" si="333"/>
        <v>85</v>
      </c>
      <c r="CV480" s="27">
        <f t="shared" si="333"/>
        <v>85</v>
      </c>
      <c r="CW480" s="27">
        <f t="shared" si="333"/>
        <v>85</v>
      </c>
      <c r="CX480" s="27">
        <f t="shared" si="333"/>
        <v>85</v>
      </c>
      <c r="CY480" s="27">
        <f t="shared" si="333"/>
        <v>85</v>
      </c>
      <c r="CZ480" s="27">
        <f t="shared" si="333"/>
        <v>85</v>
      </c>
      <c r="DA480" s="27">
        <f t="shared" si="333"/>
        <v>85</v>
      </c>
      <c r="DB480" s="27">
        <f t="shared" si="333"/>
        <v>85</v>
      </c>
      <c r="DC480" s="27">
        <f t="shared" si="334"/>
        <v>85</v>
      </c>
      <c r="DD480" s="27">
        <f t="shared" si="334"/>
        <v>85</v>
      </c>
      <c r="DE480" s="27">
        <f t="shared" si="334"/>
        <v>85</v>
      </c>
      <c r="DF480" s="27">
        <f t="shared" si="334"/>
        <v>85</v>
      </c>
      <c r="DG480" s="27">
        <f t="shared" si="334"/>
        <v>85</v>
      </c>
      <c r="DH480" s="27">
        <f t="shared" si="334"/>
        <v>85</v>
      </c>
      <c r="DI480" s="27">
        <f t="shared" si="334"/>
        <v>85</v>
      </c>
      <c r="DJ480" s="27">
        <f t="shared" si="334"/>
        <v>85</v>
      </c>
      <c r="DK480" s="27">
        <f t="shared" si="334"/>
        <v>85</v>
      </c>
      <c r="DL480" s="27">
        <f t="shared" si="334"/>
        <v>85</v>
      </c>
      <c r="DM480" s="27">
        <f t="shared" si="334"/>
        <v>85</v>
      </c>
      <c r="DN480" s="27">
        <f t="shared" si="334"/>
        <v>85</v>
      </c>
      <c r="DO480" s="27">
        <f t="shared" si="334"/>
        <v>85</v>
      </c>
      <c r="DP480" s="27">
        <f t="shared" si="334"/>
        <v>85</v>
      </c>
      <c r="DQ480" s="27">
        <f t="shared" si="334"/>
        <v>85</v>
      </c>
      <c r="DR480" s="27">
        <f t="shared" si="334"/>
        <v>85</v>
      </c>
      <c r="DS480" s="27">
        <f t="shared" si="335"/>
        <v>85</v>
      </c>
      <c r="DT480" s="27">
        <f t="shared" si="335"/>
        <v>85</v>
      </c>
      <c r="DU480" s="27">
        <f t="shared" si="335"/>
        <v>85</v>
      </c>
      <c r="DV480" s="27">
        <f t="shared" si="335"/>
        <v>85</v>
      </c>
      <c r="DW480" s="27">
        <f t="shared" si="335"/>
        <v>85</v>
      </c>
      <c r="DX480" s="27">
        <f t="shared" si="335"/>
        <v>85</v>
      </c>
      <c r="DY480" s="27">
        <f t="shared" si="335"/>
        <v>85</v>
      </c>
      <c r="DZ480" s="26">
        <f t="shared" si="335"/>
        <v>85</v>
      </c>
      <c r="EA480" s="53">
        <f t="shared" si="335"/>
        <v>85</v>
      </c>
      <c r="EB480" s="27">
        <f t="shared" si="335"/>
        <v>85</v>
      </c>
      <c r="EC480" s="27">
        <f t="shared" si="335"/>
        <v>85</v>
      </c>
      <c r="ED480" s="27">
        <f t="shared" si="335"/>
        <v>85</v>
      </c>
      <c r="EE480" s="27">
        <f t="shared" si="335"/>
        <v>85</v>
      </c>
      <c r="EF480" s="27">
        <f t="shared" si="335"/>
        <v>85</v>
      </c>
      <c r="EG480" s="27">
        <f t="shared" si="335"/>
        <v>85</v>
      </c>
      <c r="EH480" s="27">
        <f t="shared" si="335"/>
        <v>85</v>
      </c>
      <c r="EI480" s="27">
        <f t="shared" si="336"/>
        <v>85</v>
      </c>
      <c r="EJ480" s="27">
        <f t="shared" si="336"/>
        <v>85</v>
      </c>
      <c r="EK480" s="27">
        <f t="shared" si="336"/>
        <v>85</v>
      </c>
      <c r="EL480" s="27">
        <f t="shared" si="336"/>
        <v>85</v>
      </c>
      <c r="EM480" s="27">
        <f t="shared" si="336"/>
        <v>85</v>
      </c>
      <c r="EN480" s="27">
        <f t="shared" si="336"/>
        <v>85</v>
      </c>
      <c r="EO480" s="27">
        <f t="shared" si="336"/>
        <v>85</v>
      </c>
      <c r="EP480" s="27">
        <f t="shared" si="336"/>
        <v>85</v>
      </c>
      <c r="EQ480" s="27">
        <f t="shared" si="336"/>
        <v>85</v>
      </c>
      <c r="ER480" s="27">
        <f t="shared" si="336"/>
        <v>85</v>
      </c>
      <c r="ES480" s="27">
        <f t="shared" si="336"/>
        <v>85</v>
      </c>
      <c r="ET480" s="27">
        <f t="shared" si="336"/>
        <v>85</v>
      </c>
      <c r="EU480" s="27">
        <f t="shared" si="336"/>
        <v>85</v>
      </c>
      <c r="EV480" s="27">
        <f t="shared" si="336"/>
        <v>85</v>
      </c>
      <c r="EW480" s="27">
        <f t="shared" si="336"/>
        <v>85</v>
      </c>
      <c r="EX480" s="27">
        <f t="shared" si="336"/>
        <v>85</v>
      </c>
      <c r="EY480" s="27">
        <f t="shared" si="337"/>
        <v>85</v>
      </c>
      <c r="EZ480" s="27">
        <f t="shared" si="337"/>
        <v>85</v>
      </c>
      <c r="FA480" s="27">
        <f t="shared" si="337"/>
        <v>85</v>
      </c>
      <c r="FB480" s="26">
        <f t="shared" si="337"/>
        <v>85</v>
      </c>
      <c r="FC480" s="53">
        <f t="shared" si="337"/>
        <v>85</v>
      </c>
      <c r="FD480" s="27">
        <f t="shared" si="337"/>
        <v>85</v>
      </c>
      <c r="FE480" s="27">
        <f t="shared" si="337"/>
        <v>85</v>
      </c>
      <c r="FF480" s="27">
        <f t="shared" si="337"/>
        <v>85</v>
      </c>
      <c r="FG480" s="27">
        <f t="shared" si="337"/>
        <v>85</v>
      </c>
      <c r="FH480" s="27">
        <f t="shared" si="337"/>
        <v>85</v>
      </c>
      <c r="FI480" s="27">
        <f t="shared" si="337"/>
        <v>85</v>
      </c>
      <c r="FJ480" s="27">
        <f t="shared" si="337"/>
        <v>85</v>
      </c>
      <c r="FK480" s="27">
        <f t="shared" si="337"/>
        <v>85</v>
      </c>
      <c r="FL480" s="27">
        <f t="shared" si="337"/>
        <v>85</v>
      </c>
      <c r="FM480" s="27">
        <f t="shared" si="337"/>
        <v>85</v>
      </c>
      <c r="FN480" s="27">
        <f t="shared" si="337"/>
        <v>85</v>
      </c>
      <c r="FO480" s="27">
        <f t="shared" si="338"/>
        <v>85</v>
      </c>
      <c r="FP480" s="27">
        <f t="shared" si="338"/>
        <v>85</v>
      </c>
      <c r="FQ480" s="27">
        <f t="shared" si="338"/>
        <v>85</v>
      </c>
      <c r="FR480" s="27">
        <f t="shared" si="338"/>
        <v>85</v>
      </c>
      <c r="FS480" s="27">
        <f t="shared" si="338"/>
        <v>85</v>
      </c>
      <c r="FT480" s="27">
        <f t="shared" si="338"/>
        <v>85</v>
      </c>
      <c r="FU480" s="27">
        <f t="shared" si="338"/>
        <v>85</v>
      </c>
      <c r="FV480" s="27">
        <f t="shared" si="338"/>
        <v>85</v>
      </c>
      <c r="FW480" s="27">
        <f t="shared" si="338"/>
        <v>85</v>
      </c>
      <c r="FX480" s="27">
        <f t="shared" si="338"/>
        <v>85</v>
      </c>
      <c r="FY480" s="27">
        <f t="shared" si="338"/>
        <v>85</v>
      </c>
      <c r="FZ480" s="27">
        <f t="shared" si="338"/>
        <v>85</v>
      </c>
      <c r="GA480" s="27">
        <f t="shared" si="338"/>
        <v>85</v>
      </c>
      <c r="GB480" s="27">
        <f t="shared" si="338"/>
        <v>85</v>
      </c>
      <c r="GC480" s="27">
        <f t="shared" si="338"/>
        <v>85</v>
      </c>
      <c r="GD480" s="26">
        <f t="shared" si="338"/>
        <v>85</v>
      </c>
      <c r="GE480" s="54"/>
    </row>
    <row r="481" spans="1:187" s="28" customFormat="1" ht="17" customHeight="1">
      <c r="A481" s="1">
        <v>1</v>
      </c>
      <c r="B481" s="1">
        <v>282</v>
      </c>
      <c r="C481" s="30" t="s">
        <v>232</v>
      </c>
      <c r="D481" s="63" t="s">
        <v>58</v>
      </c>
      <c r="E481" s="63" t="s">
        <v>233</v>
      </c>
      <c r="F481" s="63" t="s">
        <v>369</v>
      </c>
      <c r="G481" s="63" t="s">
        <v>221</v>
      </c>
      <c r="H481" s="32" t="s">
        <v>229</v>
      </c>
      <c r="I481" s="53">
        <v>0</v>
      </c>
      <c r="J481" s="27">
        <v>0</v>
      </c>
      <c r="K481" s="27">
        <f t="shared" si="328"/>
        <v>0</v>
      </c>
      <c r="L481" s="27">
        <f t="shared" si="328"/>
        <v>0</v>
      </c>
      <c r="M481" s="27">
        <f t="shared" si="328"/>
        <v>0</v>
      </c>
      <c r="N481" s="27">
        <f t="shared" si="328"/>
        <v>0</v>
      </c>
      <c r="O481" s="27">
        <f t="shared" si="328"/>
        <v>0</v>
      </c>
      <c r="P481" s="27">
        <f t="shared" si="328"/>
        <v>0</v>
      </c>
      <c r="Q481" s="27">
        <f t="shared" si="328"/>
        <v>0</v>
      </c>
      <c r="R481" s="27">
        <f t="shared" si="328"/>
        <v>0</v>
      </c>
      <c r="S481" s="27">
        <f t="shared" si="328"/>
        <v>0</v>
      </c>
      <c r="T481" s="27">
        <f t="shared" si="328"/>
        <v>0</v>
      </c>
      <c r="U481" s="27">
        <f t="shared" si="328"/>
        <v>0</v>
      </c>
      <c r="V481" s="27">
        <f t="shared" si="328"/>
        <v>0</v>
      </c>
      <c r="W481" s="27">
        <f t="shared" si="328"/>
        <v>0</v>
      </c>
      <c r="X481" s="27">
        <f t="shared" si="328"/>
        <v>0</v>
      </c>
      <c r="Y481" s="27">
        <f t="shared" si="328"/>
        <v>0</v>
      </c>
      <c r="Z481" s="27">
        <f t="shared" si="328"/>
        <v>0</v>
      </c>
      <c r="AA481" s="27">
        <f t="shared" si="329"/>
        <v>0</v>
      </c>
      <c r="AB481" s="27">
        <f t="shared" si="329"/>
        <v>0</v>
      </c>
      <c r="AC481" s="27">
        <f t="shared" si="329"/>
        <v>0</v>
      </c>
      <c r="AD481" s="27">
        <f t="shared" si="329"/>
        <v>0</v>
      </c>
      <c r="AE481" s="27">
        <f t="shared" si="329"/>
        <v>0</v>
      </c>
      <c r="AF481" s="27">
        <f t="shared" si="329"/>
        <v>0</v>
      </c>
      <c r="AG481" s="27">
        <f t="shared" si="329"/>
        <v>0</v>
      </c>
      <c r="AH481" s="27">
        <f t="shared" si="329"/>
        <v>0</v>
      </c>
      <c r="AI481" s="27">
        <f t="shared" si="329"/>
        <v>0</v>
      </c>
      <c r="AJ481" s="27">
        <f t="shared" si="329"/>
        <v>0</v>
      </c>
      <c r="AK481" s="27">
        <f t="shared" si="329"/>
        <v>0</v>
      </c>
      <c r="AL481" s="27">
        <f t="shared" si="329"/>
        <v>0</v>
      </c>
      <c r="AM481" s="26">
        <f t="shared" si="329"/>
        <v>0</v>
      </c>
      <c r="AN481" s="53">
        <f t="shared" si="329"/>
        <v>0</v>
      </c>
      <c r="AO481" s="27">
        <f t="shared" si="329"/>
        <v>0</v>
      </c>
      <c r="AP481" s="27">
        <f t="shared" si="329"/>
        <v>0</v>
      </c>
      <c r="AQ481" s="27">
        <f t="shared" si="330"/>
        <v>0</v>
      </c>
      <c r="AR481" s="27">
        <f t="shared" si="330"/>
        <v>0</v>
      </c>
      <c r="AS481" s="27">
        <f t="shared" si="330"/>
        <v>0</v>
      </c>
      <c r="AT481" s="27">
        <f t="shared" si="330"/>
        <v>0</v>
      </c>
      <c r="AU481" s="27">
        <f t="shared" si="330"/>
        <v>0</v>
      </c>
      <c r="AV481" s="27">
        <f t="shared" si="330"/>
        <v>0</v>
      </c>
      <c r="AW481" s="27">
        <f t="shared" si="330"/>
        <v>0</v>
      </c>
      <c r="AX481" s="27">
        <f t="shared" si="330"/>
        <v>0</v>
      </c>
      <c r="AY481" s="27">
        <f t="shared" si="330"/>
        <v>0</v>
      </c>
      <c r="AZ481" s="27">
        <f t="shared" si="330"/>
        <v>0</v>
      </c>
      <c r="BA481" s="27">
        <f t="shared" si="330"/>
        <v>0</v>
      </c>
      <c r="BB481" s="27">
        <f t="shared" si="330"/>
        <v>0</v>
      </c>
      <c r="BC481" s="27">
        <f t="shared" si="330"/>
        <v>0</v>
      </c>
      <c r="BD481" s="27">
        <f t="shared" si="330"/>
        <v>0</v>
      </c>
      <c r="BE481" s="27">
        <f t="shared" si="330"/>
        <v>0</v>
      </c>
      <c r="BF481" s="27">
        <f t="shared" si="330"/>
        <v>0</v>
      </c>
      <c r="BG481" s="27">
        <f t="shared" si="331"/>
        <v>0</v>
      </c>
      <c r="BH481" s="27">
        <f t="shared" si="331"/>
        <v>0</v>
      </c>
      <c r="BI481" s="27">
        <f t="shared" si="331"/>
        <v>0</v>
      </c>
      <c r="BJ481" s="27">
        <f t="shared" si="331"/>
        <v>0</v>
      </c>
      <c r="BK481" s="27">
        <f t="shared" si="331"/>
        <v>0</v>
      </c>
      <c r="BL481" s="27">
        <f t="shared" si="331"/>
        <v>0</v>
      </c>
      <c r="BM481" s="27">
        <f t="shared" si="331"/>
        <v>0</v>
      </c>
      <c r="BN481" s="27">
        <f t="shared" si="331"/>
        <v>0</v>
      </c>
      <c r="BO481" s="26">
        <f t="shared" si="331"/>
        <v>0</v>
      </c>
      <c r="BP481" s="53">
        <f t="shared" si="331"/>
        <v>0</v>
      </c>
      <c r="BQ481" s="27">
        <f t="shared" si="331"/>
        <v>0</v>
      </c>
      <c r="BR481" s="27">
        <f t="shared" si="331"/>
        <v>0</v>
      </c>
      <c r="BS481" s="27">
        <f t="shared" si="331"/>
        <v>0</v>
      </c>
      <c r="BT481" s="27">
        <f t="shared" si="331"/>
        <v>0</v>
      </c>
      <c r="BU481" s="27">
        <f t="shared" si="331"/>
        <v>0</v>
      </c>
      <c r="BV481" s="27">
        <f t="shared" si="331"/>
        <v>0</v>
      </c>
      <c r="BW481" s="27">
        <f t="shared" si="332"/>
        <v>0</v>
      </c>
      <c r="BX481" s="27">
        <f t="shared" si="332"/>
        <v>0</v>
      </c>
      <c r="BY481" s="27">
        <f t="shared" si="332"/>
        <v>0</v>
      </c>
      <c r="BZ481" s="27">
        <f t="shared" si="332"/>
        <v>0</v>
      </c>
      <c r="CA481" s="27">
        <f t="shared" si="332"/>
        <v>0</v>
      </c>
      <c r="CB481" s="27">
        <f t="shared" si="332"/>
        <v>0</v>
      </c>
      <c r="CC481" s="27">
        <f t="shared" si="332"/>
        <v>0</v>
      </c>
      <c r="CD481" s="27">
        <f t="shared" si="332"/>
        <v>0</v>
      </c>
      <c r="CE481" s="27">
        <f t="shared" si="332"/>
        <v>0</v>
      </c>
      <c r="CF481" s="27">
        <f t="shared" si="332"/>
        <v>0</v>
      </c>
      <c r="CG481" s="27">
        <f t="shared" si="332"/>
        <v>0</v>
      </c>
      <c r="CH481" s="27">
        <f t="shared" si="332"/>
        <v>0</v>
      </c>
      <c r="CI481" s="27">
        <f t="shared" si="332"/>
        <v>0</v>
      </c>
      <c r="CJ481" s="27">
        <f t="shared" si="332"/>
        <v>0</v>
      </c>
      <c r="CK481" s="27">
        <f t="shared" si="332"/>
        <v>0</v>
      </c>
      <c r="CL481" s="27">
        <f t="shared" si="332"/>
        <v>0</v>
      </c>
      <c r="CM481" s="27">
        <f t="shared" si="333"/>
        <v>0</v>
      </c>
      <c r="CN481" s="27">
        <f t="shared" si="333"/>
        <v>0</v>
      </c>
      <c r="CO481" s="27">
        <f t="shared" si="333"/>
        <v>0</v>
      </c>
      <c r="CP481" s="27">
        <f t="shared" si="333"/>
        <v>0</v>
      </c>
      <c r="CQ481" s="26">
        <f t="shared" si="333"/>
        <v>0</v>
      </c>
      <c r="CR481" s="53">
        <f t="shared" si="333"/>
        <v>0</v>
      </c>
      <c r="CS481" s="27">
        <f t="shared" si="333"/>
        <v>0</v>
      </c>
      <c r="CT481" s="27">
        <f t="shared" si="333"/>
        <v>0</v>
      </c>
      <c r="CU481" s="27">
        <f t="shared" si="333"/>
        <v>0</v>
      </c>
      <c r="CV481" s="27">
        <f t="shared" si="333"/>
        <v>0</v>
      </c>
      <c r="CW481" s="27">
        <f t="shared" si="333"/>
        <v>0</v>
      </c>
      <c r="CX481" s="27">
        <f t="shared" si="333"/>
        <v>0</v>
      </c>
      <c r="CY481" s="27">
        <f t="shared" si="333"/>
        <v>0</v>
      </c>
      <c r="CZ481" s="27">
        <f t="shared" si="333"/>
        <v>0</v>
      </c>
      <c r="DA481" s="27">
        <f t="shared" si="333"/>
        <v>0</v>
      </c>
      <c r="DB481" s="27">
        <f t="shared" si="333"/>
        <v>0</v>
      </c>
      <c r="DC481" s="27">
        <f t="shared" si="334"/>
        <v>0</v>
      </c>
      <c r="DD481" s="27">
        <f t="shared" si="334"/>
        <v>0</v>
      </c>
      <c r="DE481" s="27">
        <f t="shared" si="334"/>
        <v>0</v>
      </c>
      <c r="DF481" s="27">
        <f t="shared" si="334"/>
        <v>0</v>
      </c>
      <c r="DG481" s="27">
        <f t="shared" si="334"/>
        <v>0</v>
      </c>
      <c r="DH481" s="27">
        <f t="shared" si="334"/>
        <v>0</v>
      </c>
      <c r="DI481" s="27">
        <f t="shared" si="334"/>
        <v>0</v>
      </c>
      <c r="DJ481" s="27">
        <f t="shared" si="334"/>
        <v>0</v>
      </c>
      <c r="DK481" s="27">
        <f t="shared" si="334"/>
        <v>0</v>
      </c>
      <c r="DL481" s="27">
        <f t="shared" si="334"/>
        <v>0</v>
      </c>
      <c r="DM481" s="27">
        <f t="shared" si="334"/>
        <v>0</v>
      </c>
      <c r="DN481" s="27">
        <f t="shared" si="334"/>
        <v>0</v>
      </c>
      <c r="DO481" s="27">
        <f t="shared" si="334"/>
        <v>0</v>
      </c>
      <c r="DP481" s="27">
        <f t="shared" si="334"/>
        <v>0</v>
      </c>
      <c r="DQ481" s="27">
        <f t="shared" si="334"/>
        <v>0</v>
      </c>
      <c r="DR481" s="27">
        <f t="shared" si="334"/>
        <v>0</v>
      </c>
      <c r="DS481" s="27">
        <f t="shared" si="335"/>
        <v>0</v>
      </c>
      <c r="DT481" s="27">
        <f t="shared" si="335"/>
        <v>0</v>
      </c>
      <c r="DU481" s="27">
        <f t="shared" si="335"/>
        <v>0</v>
      </c>
      <c r="DV481" s="27">
        <f t="shared" si="335"/>
        <v>0</v>
      </c>
      <c r="DW481" s="27">
        <f t="shared" si="335"/>
        <v>0</v>
      </c>
      <c r="DX481" s="27">
        <f t="shared" si="335"/>
        <v>0</v>
      </c>
      <c r="DY481" s="27">
        <f t="shared" si="335"/>
        <v>0</v>
      </c>
      <c r="DZ481" s="26">
        <f t="shared" si="335"/>
        <v>0</v>
      </c>
      <c r="EA481" s="53">
        <f t="shared" si="335"/>
        <v>0</v>
      </c>
      <c r="EB481" s="27">
        <f t="shared" si="335"/>
        <v>0</v>
      </c>
      <c r="EC481" s="27">
        <f t="shared" si="335"/>
        <v>0</v>
      </c>
      <c r="ED481" s="27">
        <f t="shared" si="335"/>
        <v>0</v>
      </c>
      <c r="EE481" s="27">
        <f t="shared" si="335"/>
        <v>0</v>
      </c>
      <c r="EF481" s="27">
        <f t="shared" si="335"/>
        <v>0</v>
      </c>
      <c r="EG481" s="27">
        <f t="shared" si="335"/>
        <v>0</v>
      </c>
      <c r="EH481" s="27">
        <f t="shared" si="335"/>
        <v>0</v>
      </c>
      <c r="EI481" s="27">
        <f t="shared" si="336"/>
        <v>0</v>
      </c>
      <c r="EJ481" s="27">
        <f t="shared" si="336"/>
        <v>0</v>
      </c>
      <c r="EK481" s="27">
        <f t="shared" si="336"/>
        <v>0</v>
      </c>
      <c r="EL481" s="27">
        <f t="shared" si="336"/>
        <v>0</v>
      </c>
      <c r="EM481" s="27">
        <f t="shared" si="336"/>
        <v>0</v>
      </c>
      <c r="EN481" s="27">
        <f t="shared" si="336"/>
        <v>0</v>
      </c>
      <c r="EO481" s="27">
        <f t="shared" si="336"/>
        <v>0</v>
      </c>
      <c r="EP481" s="27">
        <f t="shared" si="336"/>
        <v>0</v>
      </c>
      <c r="EQ481" s="27">
        <f t="shared" si="336"/>
        <v>0</v>
      </c>
      <c r="ER481" s="27">
        <f t="shared" si="336"/>
        <v>0</v>
      </c>
      <c r="ES481" s="27">
        <f t="shared" si="336"/>
        <v>0</v>
      </c>
      <c r="ET481" s="27">
        <f t="shared" si="336"/>
        <v>0</v>
      </c>
      <c r="EU481" s="27">
        <f t="shared" si="336"/>
        <v>0</v>
      </c>
      <c r="EV481" s="27">
        <f t="shared" si="336"/>
        <v>0</v>
      </c>
      <c r="EW481" s="27">
        <f t="shared" si="336"/>
        <v>0</v>
      </c>
      <c r="EX481" s="27">
        <f t="shared" si="336"/>
        <v>0</v>
      </c>
      <c r="EY481" s="27">
        <f t="shared" si="337"/>
        <v>0</v>
      </c>
      <c r="EZ481" s="27">
        <f t="shared" si="337"/>
        <v>0</v>
      </c>
      <c r="FA481" s="27">
        <f t="shared" si="337"/>
        <v>0</v>
      </c>
      <c r="FB481" s="26">
        <f t="shared" si="337"/>
        <v>0</v>
      </c>
      <c r="FC481" s="53">
        <f t="shared" si="337"/>
        <v>0</v>
      </c>
      <c r="FD481" s="27">
        <f t="shared" si="337"/>
        <v>0</v>
      </c>
      <c r="FE481" s="27">
        <f t="shared" si="337"/>
        <v>0</v>
      </c>
      <c r="FF481" s="27">
        <f t="shared" si="337"/>
        <v>0</v>
      </c>
      <c r="FG481" s="27">
        <f t="shared" si="337"/>
        <v>0</v>
      </c>
      <c r="FH481" s="27">
        <f t="shared" si="337"/>
        <v>0</v>
      </c>
      <c r="FI481" s="27">
        <f t="shared" si="337"/>
        <v>0</v>
      </c>
      <c r="FJ481" s="27">
        <f t="shared" si="337"/>
        <v>0</v>
      </c>
      <c r="FK481" s="27">
        <f t="shared" si="337"/>
        <v>0</v>
      </c>
      <c r="FL481" s="27">
        <f t="shared" si="337"/>
        <v>0</v>
      </c>
      <c r="FM481" s="27">
        <f t="shared" si="337"/>
        <v>0</v>
      </c>
      <c r="FN481" s="27">
        <f t="shared" si="337"/>
        <v>0</v>
      </c>
      <c r="FO481" s="27">
        <f t="shared" si="338"/>
        <v>0</v>
      </c>
      <c r="FP481" s="27">
        <f t="shared" si="338"/>
        <v>0</v>
      </c>
      <c r="FQ481" s="27">
        <f t="shared" si="338"/>
        <v>0</v>
      </c>
      <c r="FR481" s="27">
        <f t="shared" si="338"/>
        <v>0</v>
      </c>
      <c r="FS481" s="27">
        <f t="shared" si="338"/>
        <v>0</v>
      </c>
      <c r="FT481" s="27">
        <f t="shared" si="338"/>
        <v>0</v>
      </c>
      <c r="FU481" s="27">
        <f t="shared" si="338"/>
        <v>0</v>
      </c>
      <c r="FV481" s="27">
        <f t="shared" si="338"/>
        <v>0</v>
      </c>
      <c r="FW481" s="27">
        <f t="shared" si="338"/>
        <v>0</v>
      </c>
      <c r="FX481" s="27">
        <f t="shared" si="338"/>
        <v>0</v>
      </c>
      <c r="FY481" s="27">
        <f t="shared" si="338"/>
        <v>0</v>
      </c>
      <c r="FZ481" s="27">
        <f t="shared" si="338"/>
        <v>0</v>
      </c>
      <c r="GA481" s="27">
        <f t="shared" si="338"/>
        <v>0</v>
      </c>
      <c r="GB481" s="27">
        <f t="shared" si="338"/>
        <v>0</v>
      </c>
      <c r="GC481" s="27">
        <f t="shared" si="338"/>
        <v>0</v>
      </c>
      <c r="GD481" s="26">
        <f t="shared" si="338"/>
        <v>0</v>
      </c>
      <c r="GE481" s="198"/>
    </row>
    <row r="482" spans="1:187" s="28" customFormat="1" ht="17" customHeight="1">
      <c r="A482" s="1">
        <v>1</v>
      </c>
      <c r="B482" s="1">
        <v>283</v>
      </c>
      <c r="C482" s="30" t="s">
        <v>234</v>
      </c>
      <c r="D482" s="63" t="s">
        <v>377</v>
      </c>
      <c r="E482" s="63" t="s">
        <v>235</v>
      </c>
      <c r="F482" s="63" t="s">
        <v>369</v>
      </c>
      <c r="G482" s="63" t="s">
        <v>221</v>
      </c>
      <c r="H482" s="32" t="s">
        <v>229</v>
      </c>
      <c r="I482" s="53">
        <v>16323</v>
      </c>
      <c r="J482" s="27">
        <v>16323</v>
      </c>
      <c r="K482" s="27">
        <f t="shared" si="328"/>
        <v>16323</v>
      </c>
      <c r="L482" s="27">
        <f t="shared" si="328"/>
        <v>7613</v>
      </c>
      <c r="M482" s="27">
        <f t="shared" si="328"/>
        <v>47661</v>
      </c>
      <c r="N482" s="27">
        <f t="shared" si="328"/>
        <v>42048</v>
      </c>
      <c r="O482" s="27">
        <f t="shared" si="328"/>
        <v>16064</v>
      </c>
      <c r="P482" s="27">
        <f t="shared" si="328"/>
        <v>16064</v>
      </c>
      <c r="Q482" s="27">
        <f t="shared" si="328"/>
        <v>31184</v>
      </c>
      <c r="R482" s="27">
        <f t="shared" si="328"/>
        <v>26763</v>
      </c>
      <c r="S482" s="27">
        <f t="shared" si="328"/>
        <v>10438</v>
      </c>
      <c r="T482" s="27">
        <f t="shared" si="328"/>
        <v>10109</v>
      </c>
      <c r="U482" s="27">
        <f t="shared" si="328"/>
        <v>10109</v>
      </c>
      <c r="V482" s="27">
        <f t="shared" si="328"/>
        <v>5357</v>
      </c>
      <c r="W482" s="27">
        <f t="shared" si="328"/>
        <v>5357</v>
      </c>
      <c r="X482" s="27">
        <f t="shared" si="328"/>
        <v>23377</v>
      </c>
      <c r="Y482" s="27">
        <f t="shared" si="328"/>
        <v>38459</v>
      </c>
      <c r="Z482" s="27">
        <f t="shared" si="328"/>
        <v>19895</v>
      </c>
      <c r="AA482" s="27">
        <f t="shared" si="329"/>
        <v>15995</v>
      </c>
      <c r="AB482" s="27">
        <f t="shared" si="329"/>
        <v>7229</v>
      </c>
      <c r="AC482" s="27">
        <f t="shared" si="329"/>
        <v>7229</v>
      </c>
      <c r="AD482" s="27">
        <f t="shared" si="329"/>
        <v>7229</v>
      </c>
      <c r="AE482" s="27">
        <f t="shared" si="329"/>
        <v>28829</v>
      </c>
      <c r="AF482" s="27">
        <f t="shared" si="329"/>
        <v>38689</v>
      </c>
      <c r="AG482" s="27">
        <f t="shared" si="329"/>
        <v>23893</v>
      </c>
      <c r="AH482" s="27">
        <f t="shared" si="329"/>
        <v>28436</v>
      </c>
      <c r="AI482" s="27">
        <f t="shared" si="329"/>
        <v>18669</v>
      </c>
      <c r="AJ482" s="27">
        <f t="shared" si="329"/>
        <v>7869</v>
      </c>
      <c r="AK482" s="27">
        <f t="shared" si="329"/>
        <v>7682</v>
      </c>
      <c r="AL482" s="27">
        <f t="shared" si="329"/>
        <v>47471</v>
      </c>
      <c r="AM482" s="26">
        <f t="shared" si="329"/>
        <v>65838</v>
      </c>
      <c r="AN482" s="53">
        <f t="shared" si="329"/>
        <v>49962</v>
      </c>
      <c r="AO482" s="27">
        <f t="shared" si="329"/>
        <v>32682</v>
      </c>
      <c r="AP482" s="27">
        <f t="shared" si="329"/>
        <v>20928</v>
      </c>
      <c r="AQ482" s="27">
        <f t="shared" si="330"/>
        <v>7987</v>
      </c>
      <c r="AR482" s="27">
        <f t="shared" si="330"/>
        <v>7987</v>
      </c>
      <c r="AS482" s="27">
        <f t="shared" si="330"/>
        <v>18787</v>
      </c>
      <c r="AT482" s="27">
        <f t="shared" si="330"/>
        <v>24232</v>
      </c>
      <c r="AU482" s="27">
        <f t="shared" si="330"/>
        <v>10333</v>
      </c>
      <c r="AV482" s="27">
        <f t="shared" si="330"/>
        <v>7307</v>
      </c>
      <c r="AW482" s="27">
        <f t="shared" si="330"/>
        <v>7307</v>
      </c>
      <c r="AX482" s="27">
        <f t="shared" si="330"/>
        <v>-557</v>
      </c>
      <c r="AY482" s="27">
        <f t="shared" si="330"/>
        <v>-557</v>
      </c>
      <c r="AZ482" s="27">
        <f t="shared" si="330"/>
        <v>17265</v>
      </c>
      <c r="BA482" s="27">
        <f t="shared" si="330"/>
        <v>28162</v>
      </c>
      <c r="BB482" s="27">
        <f t="shared" si="330"/>
        <v>19762</v>
      </c>
      <c r="BC482" s="27">
        <f t="shared" si="330"/>
        <v>19076</v>
      </c>
      <c r="BD482" s="27">
        <f t="shared" si="330"/>
        <v>19076</v>
      </c>
      <c r="BE482" s="27">
        <f t="shared" si="330"/>
        <v>-2156</v>
      </c>
      <c r="BF482" s="27">
        <f t="shared" si="330"/>
        <v>-2156</v>
      </c>
      <c r="BG482" s="27">
        <f t="shared" si="331"/>
        <v>26907</v>
      </c>
      <c r="BH482" s="27">
        <f t="shared" si="331"/>
        <v>26907</v>
      </c>
      <c r="BI482" s="27">
        <f t="shared" si="331"/>
        <v>-79</v>
      </c>
      <c r="BJ482" s="27">
        <f t="shared" si="331"/>
        <v>-4559</v>
      </c>
      <c r="BK482" s="27">
        <f t="shared" si="331"/>
        <v>-9354</v>
      </c>
      <c r="BL482" s="27">
        <f t="shared" si="331"/>
        <v>-13385</v>
      </c>
      <c r="BM482" s="27">
        <f t="shared" si="331"/>
        <v>-13385</v>
      </c>
      <c r="BN482" s="27">
        <f t="shared" si="331"/>
        <v>-4425</v>
      </c>
      <c r="BO482" s="26">
        <f t="shared" si="331"/>
        <v>-24239.062212742603</v>
      </c>
      <c r="BP482" s="53">
        <f t="shared" si="331"/>
        <v>-30309.062212742603</v>
      </c>
      <c r="BQ482" s="27">
        <f t="shared" si="331"/>
        <v>-30054.062212742603</v>
      </c>
      <c r="BR482" s="27">
        <f t="shared" si="331"/>
        <v>-29954.062212742603</v>
      </c>
      <c r="BS482" s="27">
        <f t="shared" si="331"/>
        <v>-29954.062212742603</v>
      </c>
      <c r="BT482" s="27">
        <f t="shared" si="331"/>
        <v>-29954.062212742603</v>
      </c>
      <c r="BU482" s="27">
        <f t="shared" si="331"/>
        <v>-29949.062212742603</v>
      </c>
      <c r="BV482" s="27">
        <f t="shared" si="331"/>
        <v>-16979.462212742597</v>
      </c>
      <c r="BW482" s="27">
        <f t="shared" si="332"/>
        <v>-16979.462212742597</v>
      </c>
      <c r="BX482" s="27">
        <f t="shared" si="332"/>
        <v>-16979.462212742597</v>
      </c>
      <c r="BY482" s="27">
        <f t="shared" si="332"/>
        <v>-16979.462212742597</v>
      </c>
      <c r="BZ482" s="27">
        <f t="shared" si="332"/>
        <v>-16979.462212742597</v>
      </c>
      <c r="CA482" s="27">
        <f t="shared" si="332"/>
        <v>-16979.462212742597</v>
      </c>
      <c r="CB482" s="27">
        <f t="shared" si="332"/>
        <v>-16979.462212742597</v>
      </c>
      <c r="CC482" s="27">
        <f t="shared" si="332"/>
        <v>-29949.062212742603</v>
      </c>
      <c r="CD482" s="27">
        <f t="shared" si="332"/>
        <v>-29949.062212742603</v>
      </c>
      <c r="CE482" s="27">
        <f t="shared" si="332"/>
        <v>-29949.062212742603</v>
      </c>
      <c r="CF482" s="27">
        <f t="shared" si="332"/>
        <v>-29949.062212742603</v>
      </c>
      <c r="CG482" s="27">
        <f t="shared" si="332"/>
        <v>-29949.062212742603</v>
      </c>
      <c r="CH482" s="27">
        <f t="shared" si="332"/>
        <v>-29949.062212742603</v>
      </c>
      <c r="CI482" s="27">
        <f t="shared" si="332"/>
        <v>-29949.062212742603</v>
      </c>
      <c r="CJ482" s="27">
        <f t="shared" si="332"/>
        <v>85</v>
      </c>
      <c r="CK482" s="27">
        <f t="shared" si="332"/>
        <v>85</v>
      </c>
      <c r="CL482" s="27">
        <f t="shared" si="332"/>
        <v>85</v>
      </c>
      <c r="CM482" s="27">
        <f t="shared" si="333"/>
        <v>85</v>
      </c>
      <c r="CN482" s="27">
        <f t="shared" si="333"/>
        <v>85</v>
      </c>
      <c r="CO482" s="27">
        <f t="shared" si="333"/>
        <v>85</v>
      </c>
      <c r="CP482" s="27">
        <f t="shared" si="333"/>
        <v>85</v>
      </c>
      <c r="CQ482" s="26">
        <f t="shared" si="333"/>
        <v>85</v>
      </c>
      <c r="CR482" s="53">
        <f t="shared" si="333"/>
        <v>85</v>
      </c>
      <c r="CS482" s="27">
        <f t="shared" si="333"/>
        <v>85</v>
      </c>
      <c r="CT482" s="27">
        <f t="shared" si="333"/>
        <v>85</v>
      </c>
      <c r="CU482" s="27">
        <f t="shared" si="333"/>
        <v>85</v>
      </c>
      <c r="CV482" s="27">
        <f t="shared" si="333"/>
        <v>85</v>
      </c>
      <c r="CW482" s="27">
        <f t="shared" si="333"/>
        <v>85</v>
      </c>
      <c r="CX482" s="27">
        <f t="shared" si="333"/>
        <v>85</v>
      </c>
      <c r="CY482" s="27">
        <f t="shared" si="333"/>
        <v>85</v>
      </c>
      <c r="CZ482" s="27">
        <f t="shared" si="333"/>
        <v>85</v>
      </c>
      <c r="DA482" s="27">
        <f t="shared" si="333"/>
        <v>85</v>
      </c>
      <c r="DB482" s="27">
        <f t="shared" si="333"/>
        <v>85</v>
      </c>
      <c r="DC482" s="27">
        <f t="shared" si="334"/>
        <v>85</v>
      </c>
      <c r="DD482" s="27">
        <f t="shared" si="334"/>
        <v>85</v>
      </c>
      <c r="DE482" s="27">
        <f t="shared" si="334"/>
        <v>85</v>
      </c>
      <c r="DF482" s="27">
        <f t="shared" si="334"/>
        <v>85</v>
      </c>
      <c r="DG482" s="27">
        <f t="shared" si="334"/>
        <v>85</v>
      </c>
      <c r="DH482" s="27">
        <f t="shared" si="334"/>
        <v>85</v>
      </c>
      <c r="DI482" s="27">
        <f t="shared" si="334"/>
        <v>85</v>
      </c>
      <c r="DJ482" s="27">
        <f t="shared" si="334"/>
        <v>85</v>
      </c>
      <c r="DK482" s="27">
        <f t="shared" si="334"/>
        <v>85</v>
      </c>
      <c r="DL482" s="27">
        <f t="shared" si="334"/>
        <v>85</v>
      </c>
      <c r="DM482" s="27">
        <f t="shared" si="334"/>
        <v>85</v>
      </c>
      <c r="DN482" s="27">
        <f t="shared" si="334"/>
        <v>85</v>
      </c>
      <c r="DO482" s="27">
        <f t="shared" si="334"/>
        <v>85</v>
      </c>
      <c r="DP482" s="27">
        <f t="shared" si="334"/>
        <v>85</v>
      </c>
      <c r="DQ482" s="27">
        <f t="shared" si="334"/>
        <v>85</v>
      </c>
      <c r="DR482" s="27">
        <f t="shared" si="334"/>
        <v>85</v>
      </c>
      <c r="DS482" s="27">
        <f t="shared" si="335"/>
        <v>85</v>
      </c>
      <c r="DT482" s="27">
        <f t="shared" si="335"/>
        <v>85</v>
      </c>
      <c r="DU482" s="27">
        <f t="shared" si="335"/>
        <v>85</v>
      </c>
      <c r="DV482" s="27">
        <f t="shared" si="335"/>
        <v>85</v>
      </c>
      <c r="DW482" s="27">
        <f t="shared" si="335"/>
        <v>85</v>
      </c>
      <c r="DX482" s="27">
        <f t="shared" si="335"/>
        <v>85</v>
      </c>
      <c r="DY482" s="27">
        <f t="shared" si="335"/>
        <v>85</v>
      </c>
      <c r="DZ482" s="26">
        <f t="shared" si="335"/>
        <v>85</v>
      </c>
      <c r="EA482" s="53">
        <f t="shared" si="335"/>
        <v>85</v>
      </c>
      <c r="EB482" s="27">
        <f t="shared" si="335"/>
        <v>85</v>
      </c>
      <c r="EC482" s="27">
        <f t="shared" si="335"/>
        <v>85</v>
      </c>
      <c r="ED482" s="27">
        <f t="shared" si="335"/>
        <v>85</v>
      </c>
      <c r="EE482" s="27">
        <f t="shared" si="335"/>
        <v>85</v>
      </c>
      <c r="EF482" s="27">
        <f t="shared" si="335"/>
        <v>85</v>
      </c>
      <c r="EG482" s="27">
        <f t="shared" si="335"/>
        <v>85</v>
      </c>
      <c r="EH482" s="27">
        <f t="shared" si="335"/>
        <v>85</v>
      </c>
      <c r="EI482" s="27">
        <f t="shared" si="336"/>
        <v>85</v>
      </c>
      <c r="EJ482" s="27">
        <f t="shared" si="336"/>
        <v>85</v>
      </c>
      <c r="EK482" s="27">
        <f t="shared" si="336"/>
        <v>85</v>
      </c>
      <c r="EL482" s="27">
        <f t="shared" si="336"/>
        <v>85</v>
      </c>
      <c r="EM482" s="27">
        <f t="shared" si="336"/>
        <v>85</v>
      </c>
      <c r="EN482" s="27">
        <f t="shared" si="336"/>
        <v>85</v>
      </c>
      <c r="EO482" s="27">
        <f t="shared" si="336"/>
        <v>85</v>
      </c>
      <c r="EP482" s="27">
        <f t="shared" si="336"/>
        <v>85</v>
      </c>
      <c r="EQ482" s="27">
        <f t="shared" si="336"/>
        <v>85</v>
      </c>
      <c r="ER482" s="27">
        <f t="shared" si="336"/>
        <v>85</v>
      </c>
      <c r="ES482" s="27">
        <f t="shared" si="336"/>
        <v>85</v>
      </c>
      <c r="ET482" s="27">
        <f t="shared" si="336"/>
        <v>85</v>
      </c>
      <c r="EU482" s="27">
        <f t="shared" si="336"/>
        <v>85</v>
      </c>
      <c r="EV482" s="27">
        <f t="shared" si="336"/>
        <v>85</v>
      </c>
      <c r="EW482" s="27">
        <f t="shared" si="336"/>
        <v>85</v>
      </c>
      <c r="EX482" s="27">
        <f t="shared" si="336"/>
        <v>85</v>
      </c>
      <c r="EY482" s="27">
        <f t="shared" si="337"/>
        <v>85</v>
      </c>
      <c r="EZ482" s="27">
        <f t="shared" si="337"/>
        <v>85</v>
      </c>
      <c r="FA482" s="27">
        <f t="shared" si="337"/>
        <v>85</v>
      </c>
      <c r="FB482" s="26">
        <f t="shared" si="337"/>
        <v>85</v>
      </c>
      <c r="FC482" s="53">
        <f t="shared" si="337"/>
        <v>85</v>
      </c>
      <c r="FD482" s="27">
        <f t="shared" si="337"/>
        <v>85</v>
      </c>
      <c r="FE482" s="27">
        <f t="shared" si="337"/>
        <v>85</v>
      </c>
      <c r="FF482" s="27">
        <f t="shared" si="337"/>
        <v>85</v>
      </c>
      <c r="FG482" s="27">
        <f t="shared" si="337"/>
        <v>85</v>
      </c>
      <c r="FH482" s="27">
        <f t="shared" si="337"/>
        <v>85</v>
      </c>
      <c r="FI482" s="27">
        <f t="shared" si="337"/>
        <v>85</v>
      </c>
      <c r="FJ482" s="27">
        <f t="shared" si="337"/>
        <v>85</v>
      </c>
      <c r="FK482" s="27">
        <f t="shared" si="337"/>
        <v>85</v>
      </c>
      <c r="FL482" s="27">
        <f t="shared" si="337"/>
        <v>85</v>
      </c>
      <c r="FM482" s="27">
        <f t="shared" si="337"/>
        <v>85</v>
      </c>
      <c r="FN482" s="27">
        <f t="shared" si="337"/>
        <v>85</v>
      </c>
      <c r="FO482" s="27">
        <f t="shared" si="338"/>
        <v>85</v>
      </c>
      <c r="FP482" s="27">
        <f t="shared" si="338"/>
        <v>85</v>
      </c>
      <c r="FQ482" s="27">
        <f t="shared" si="338"/>
        <v>85</v>
      </c>
      <c r="FR482" s="27">
        <f t="shared" si="338"/>
        <v>85</v>
      </c>
      <c r="FS482" s="27">
        <f t="shared" si="338"/>
        <v>85</v>
      </c>
      <c r="FT482" s="27">
        <f t="shared" si="338"/>
        <v>85</v>
      </c>
      <c r="FU482" s="27">
        <f t="shared" si="338"/>
        <v>85</v>
      </c>
      <c r="FV482" s="27">
        <f t="shared" si="338"/>
        <v>85</v>
      </c>
      <c r="FW482" s="27">
        <f t="shared" si="338"/>
        <v>85</v>
      </c>
      <c r="FX482" s="27">
        <f t="shared" si="338"/>
        <v>85</v>
      </c>
      <c r="FY482" s="27">
        <f t="shared" si="338"/>
        <v>85</v>
      </c>
      <c r="FZ482" s="27">
        <f t="shared" si="338"/>
        <v>85</v>
      </c>
      <c r="GA482" s="27">
        <f t="shared" si="338"/>
        <v>85</v>
      </c>
      <c r="GB482" s="27">
        <f t="shared" si="338"/>
        <v>85</v>
      </c>
      <c r="GC482" s="27">
        <f t="shared" si="338"/>
        <v>85</v>
      </c>
      <c r="GD482" s="26">
        <f t="shared" si="338"/>
        <v>85</v>
      </c>
      <c r="GE482" s="198"/>
    </row>
    <row r="483" spans="1:187" s="28" customFormat="1" ht="17" customHeight="1">
      <c r="A483" s="1">
        <v>1</v>
      </c>
      <c r="B483" s="1">
        <v>284</v>
      </c>
      <c r="C483" s="30" t="s">
        <v>43</v>
      </c>
      <c r="D483" s="63" t="s">
        <v>43</v>
      </c>
      <c r="E483" s="63" t="s">
        <v>396</v>
      </c>
      <c r="F483" s="63" t="s">
        <v>369</v>
      </c>
      <c r="G483" s="63" t="s">
        <v>221</v>
      </c>
      <c r="H483" s="32" t="s">
        <v>229</v>
      </c>
      <c r="I483" s="53">
        <v>4499</v>
      </c>
      <c r="J483" s="27">
        <v>4499</v>
      </c>
      <c r="K483" s="27">
        <f t="shared" si="328"/>
        <v>4499</v>
      </c>
      <c r="L483" s="27">
        <f t="shared" si="328"/>
        <v>3989</v>
      </c>
      <c r="M483" s="27">
        <f t="shared" si="328"/>
        <v>9837</v>
      </c>
      <c r="N483" s="27">
        <f t="shared" si="328"/>
        <v>9837</v>
      </c>
      <c r="O483" s="27">
        <f t="shared" si="328"/>
        <v>9837</v>
      </c>
      <c r="P483" s="27">
        <f t="shared" si="328"/>
        <v>9837</v>
      </c>
      <c r="Q483" s="27">
        <f t="shared" si="328"/>
        <v>9837</v>
      </c>
      <c r="R483" s="27">
        <f t="shared" si="328"/>
        <v>9837</v>
      </c>
      <c r="S483" s="27">
        <f t="shared" si="328"/>
        <v>8419</v>
      </c>
      <c r="T483" s="27">
        <f t="shared" si="328"/>
        <v>8371</v>
      </c>
      <c r="U483" s="27">
        <f t="shared" si="328"/>
        <v>8371</v>
      </c>
      <c r="V483" s="27">
        <f t="shared" si="328"/>
        <v>8371</v>
      </c>
      <c r="W483" s="27">
        <f t="shared" si="328"/>
        <v>8371</v>
      </c>
      <c r="X483" s="27">
        <f t="shared" si="328"/>
        <v>8351</v>
      </c>
      <c r="Y483" s="27">
        <f t="shared" si="328"/>
        <v>8348</v>
      </c>
      <c r="Z483" s="27">
        <f t="shared" si="328"/>
        <v>1158</v>
      </c>
      <c r="AA483" s="27">
        <f t="shared" si="329"/>
        <v>1152</v>
      </c>
      <c r="AB483" s="27">
        <f t="shared" si="329"/>
        <v>1152</v>
      </c>
      <c r="AC483" s="27">
        <f t="shared" si="329"/>
        <v>1152</v>
      </c>
      <c r="AD483" s="27">
        <f t="shared" si="329"/>
        <v>1152</v>
      </c>
      <c r="AE483" s="27">
        <f t="shared" si="329"/>
        <v>5784</v>
      </c>
      <c r="AF483" s="27">
        <f t="shared" si="329"/>
        <v>5784</v>
      </c>
      <c r="AG483" s="27">
        <f t="shared" si="329"/>
        <v>2134</v>
      </c>
      <c r="AH483" s="27">
        <f t="shared" si="329"/>
        <v>2230</v>
      </c>
      <c r="AI483" s="27">
        <f t="shared" si="329"/>
        <v>2182</v>
      </c>
      <c r="AJ483" s="27">
        <f t="shared" si="329"/>
        <v>2182</v>
      </c>
      <c r="AK483" s="27">
        <f t="shared" si="329"/>
        <v>2082</v>
      </c>
      <c r="AL483" s="27">
        <f t="shared" si="329"/>
        <v>6785</v>
      </c>
      <c r="AM483" s="26">
        <f t="shared" si="329"/>
        <v>6881</v>
      </c>
      <c r="AN483" s="53">
        <f t="shared" si="329"/>
        <v>-9972</v>
      </c>
      <c r="AO483" s="27">
        <f t="shared" si="329"/>
        <v>-9972</v>
      </c>
      <c r="AP483" s="27">
        <f t="shared" si="329"/>
        <v>-9096</v>
      </c>
      <c r="AQ483" s="27">
        <f t="shared" si="330"/>
        <v>-9096</v>
      </c>
      <c r="AR483" s="27">
        <f t="shared" si="330"/>
        <v>-9096</v>
      </c>
      <c r="AS483" s="27">
        <f t="shared" si="330"/>
        <v>-4296</v>
      </c>
      <c r="AT483" s="27">
        <f t="shared" si="330"/>
        <v>4821</v>
      </c>
      <c r="AU483" s="27">
        <f t="shared" si="330"/>
        <v>1561</v>
      </c>
      <c r="AV483" s="27">
        <f t="shared" si="330"/>
        <v>1215</v>
      </c>
      <c r="AW483" s="27">
        <f t="shared" si="330"/>
        <v>1335</v>
      </c>
      <c r="AX483" s="27">
        <f t="shared" si="330"/>
        <v>1254</v>
      </c>
      <c r="AY483" s="27">
        <f t="shared" si="330"/>
        <v>1254</v>
      </c>
      <c r="AZ483" s="27">
        <f t="shared" si="330"/>
        <v>6054</v>
      </c>
      <c r="BA483" s="27">
        <f t="shared" si="330"/>
        <v>5974</v>
      </c>
      <c r="BB483" s="27">
        <f t="shared" si="330"/>
        <v>-7416</v>
      </c>
      <c r="BC483" s="27">
        <f t="shared" si="330"/>
        <v>-7972</v>
      </c>
      <c r="BD483" s="27">
        <f t="shared" si="330"/>
        <v>-7972</v>
      </c>
      <c r="BE483" s="27">
        <f t="shared" si="330"/>
        <v>-7972</v>
      </c>
      <c r="BF483" s="27">
        <f t="shared" si="330"/>
        <v>-7972</v>
      </c>
      <c r="BG483" s="27">
        <f t="shared" si="331"/>
        <v>-5674</v>
      </c>
      <c r="BH483" s="27">
        <f t="shared" si="331"/>
        <v>806</v>
      </c>
      <c r="BI483" s="27">
        <f t="shared" si="331"/>
        <v>-2510</v>
      </c>
      <c r="BJ483" s="27">
        <f t="shared" si="331"/>
        <v>1640</v>
      </c>
      <c r="BK483" s="27">
        <f t="shared" si="331"/>
        <v>1594</v>
      </c>
      <c r="BL483" s="27">
        <f t="shared" si="331"/>
        <v>1179</v>
      </c>
      <c r="BM483" s="27">
        <f t="shared" si="331"/>
        <v>1179</v>
      </c>
      <c r="BN483" s="27">
        <f t="shared" si="331"/>
        <v>1179</v>
      </c>
      <c r="BO483" s="26">
        <f t="shared" si="331"/>
        <v>1179</v>
      </c>
      <c r="BP483" s="53">
        <f t="shared" si="331"/>
        <v>529</v>
      </c>
      <c r="BQ483" s="27">
        <f t="shared" si="331"/>
        <v>-64</v>
      </c>
      <c r="BR483" s="27">
        <f t="shared" si="331"/>
        <v>-54</v>
      </c>
      <c r="BS483" s="27">
        <f t="shared" si="331"/>
        <v>-54</v>
      </c>
      <c r="BT483" s="27">
        <f t="shared" si="331"/>
        <v>-54</v>
      </c>
      <c r="BU483" s="27">
        <f t="shared" si="331"/>
        <v>-54</v>
      </c>
      <c r="BV483" s="27">
        <f t="shared" si="331"/>
        <v>-54</v>
      </c>
      <c r="BW483" s="27">
        <f t="shared" si="332"/>
        <v>-54</v>
      </c>
      <c r="BX483" s="27">
        <f t="shared" si="332"/>
        <v>-54</v>
      </c>
      <c r="BY483" s="27">
        <f t="shared" si="332"/>
        <v>-54</v>
      </c>
      <c r="BZ483" s="27">
        <f t="shared" si="332"/>
        <v>-54</v>
      </c>
      <c r="CA483" s="27">
        <f t="shared" si="332"/>
        <v>-54</v>
      </c>
      <c r="CB483" s="27">
        <f t="shared" si="332"/>
        <v>-54</v>
      </c>
      <c r="CC483" s="27">
        <f t="shared" si="332"/>
        <v>-54</v>
      </c>
      <c r="CD483" s="27">
        <f t="shared" si="332"/>
        <v>-54</v>
      </c>
      <c r="CE483" s="27">
        <f t="shared" si="332"/>
        <v>-54</v>
      </c>
      <c r="CF483" s="27">
        <f t="shared" si="332"/>
        <v>-54</v>
      </c>
      <c r="CG483" s="27">
        <f t="shared" si="332"/>
        <v>-54</v>
      </c>
      <c r="CH483" s="27">
        <f t="shared" si="332"/>
        <v>-54</v>
      </c>
      <c r="CI483" s="27">
        <f t="shared" si="332"/>
        <v>-54</v>
      </c>
      <c r="CJ483" s="27">
        <f t="shared" si="332"/>
        <v>-54</v>
      </c>
      <c r="CK483" s="27">
        <f t="shared" si="332"/>
        <v>-54</v>
      </c>
      <c r="CL483" s="27">
        <f t="shared" si="332"/>
        <v>-54</v>
      </c>
      <c r="CM483" s="27">
        <f t="shared" si="333"/>
        <v>-54</v>
      </c>
      <c r="CN483" s="27">
        <f t="shared" si="333"/>
        <v>-54</v>
      </c>
      <c r="CO483" s="27">
        <f t="shared" si="333"/>
        <v>-54</v>
      </c>
      <c r="CP483" s="27">
        <f t="shared" si="333"/>
        <v>-54</v>
      </c>
      <c r="CQ483" s="26">
        <f t="shared" si="333"/>
        <v>-54</v>
      </c>
      <c r="CR483" s="53">
        <f t="shared" si="333"/>
        <v>-54</v>
      </c>
      <c r="CS483" s="27">
        <f t="shared" si="333"/>
        <v>-54</v>
      </c>
      <c r="CT483" s="27">
        <f t="shared" si="333"/>
        <v>-54</v>
      </c>
      <c r="CU483" s="27">
        <f t="shared" si="333"/>
        <v>-54</v>
      </c>
      <c r="CV483" s="27">
        <f t="shared" si="333"/>
        <v>-54</v>
      </c>
      <c r="CW483" s="27">
        <f t="shared" si="333"/>
        <v>-54</v>
      </c>
      <c r="CX483" s="27">
        <f t="shared" si="333"/>
        <v>-54</v>
      </c>
      <c r="CY483" s="27">
        <f t="shared" si="333"/>
        <v>-54</v>
      </c>
      <c r="CZ483" s="27">
        <f t="shared" si="333"/>
        <v>-54</v>
      </c>
      <c r="DA483" s="27">
        <f t="shared" si="333"/>
        <v>-54</v>
      </c>
      <c r="DB483" s="27">
        <f t="shared" si="333"/>
        <v>-54</v>
      </c>
      <c r="DC483" s="27">
        <f t="shared" si="334"/>
        <v>-54</v>
      </c>
      <c r="DD483" s="27">
        <f t="shared" si="334"/>
        <v>-54</v>
      </c>
      <c r="DE483" s="27">
        <f t="shared" si="334"/>
        <v>-54</v>
      </c>
      <c r="DF483" s="27">
        <f t="shared" si="334"/>
        <v>-54</v>
      </c>
      <c r="DG483" s="27">
        <f t="shared" si="334"/>
        <v>-54</v>
      </c>
      <c r="DH483" s="27">
        <f t="shared" si="334"/>
        <v>-54</v>
      </c>
      <c r="DI483" s="27">
        <f t="shared" si="334"/>
        <v>-54</v>
      </c>
      <c r="DJ483" s="27">
        <f t="shared" si="334"/>
        <v>-54</v>
      </c>
      <c r="DK483" s="27">
        <f t="shared" si="334"/>
        <v>-54</v>
      </c>
      <c r="DL483" s="27">
        <f t="shared" si="334"/>
        <v>-54</v>
      </c>
      <c r="DM483" s="27">
        <f t="shared" si="334"/>
        <v>-54</v>
      </c>
      <c r="DN483" s="27">
        <f t="shared" si="334"/>
        <v>-54</v>
      </c>
      <c r="DO483" s="27">
        <f t="shared" si="334"/>
        <v>-54</v>
      </c>
      <c r="DP483" s="27">
        <f t="shared" si="334"/>
        <v>-54</v>
      </c>
      <c r="DQ483" s="27">
        <f t="shared" si="334"/>
        <v>-54</v>
      </c>
      <c r="DR483" s="27">
        <f t="shared" si="334"/>
        <v>-54</v>
      </c>
      <c r="DS483" s="27">
        <f t="shared" si="335"/>
        <v>-54</v>
      </c>
      <c r="DT483" s="27">
        <f t="shared" si="335"/>
        <v>-54</v>
      </c>
      <c r="DU483" s="27">
        <f t="shared" si="335"/>
        <v>-54</v>
      </c>
      <c r="DV483" s="27">
        <f t="shared" si="335"/>
        <v>-54</v>
      </c>
      <c r="DW483" s="27">
        <f t="shared" si="335"/>
        <v>-54</v>
      </c>
      <c r="DX483" s="27">
        <f t="shared" si="335"/>
        <v>-54</v>
      </c>
      <c r="DY483" s="27">
        <f t="shared" si="335"/>
        <v>-54</v>
      </c>
      <c r="DZ483" s="26">
        <f t="shared" si="335"/>
        <v>-54</v>
      </c>
      <c r="EA483" s="53">
        <f t="shared" si="335"/>
        <v>-54</v>
      </c>
      <c r="EB483" s="27">
        <f t="shared" si="335"/>
        <v>-54</v>
      </c>
      <c r="EC483" s="27">
        <f t="shared" si="335"/>
        <v>-54</v>
      </c>
      <c r="ED483" s="27">
        <f t="shared" si="335"/>
        <v>-54</v>
      </c>
      <c r="EE483" s="27">
        <f t="shared" si="335"/>
        <v>-54</v>
      </c>
      <c r="EF483" s="27">
        <f t="shared" si="335"/>
        <v>-54</v>
      </c>
      <c r="EG483" s="27">
        <f t="shared" si="335"/>
        <v>-54</v>
      </c>
      <c r="EH483" s="27">
        <f t="shared" si="335"/>
        <v>-54</v>
      </c>
      <c r="EI483" s="27">
        <f t="shared" si="336"/>
        <v>-54</v>
      </c>
      <c r="EJ483" s="27">
        <f t="shared" si="336"/>
        <v>-54</v>
      </c>
      <c r="EK483" s="27">
        <f t="shared" si="336"/>
        <v>-54</v>
      </c>
      <c r="EL483" s="27">
        <f t="shared" si="336"/>
        <v>-54</v>
      </c>
      <c r="EM483" s="27">
        <f t="shared" si="336"/>
        <v>-54</v>
      </c>
      <c r="EN483" s="27">
        <f t="shared" si="336"/>
        <v>-54</v>
      </c>
      <c r="EO483" s="27">
        <f t="shared" si="336"/>
        <v>-54</v>
      </c>
      <c r="EP483" s="27">
        <f t="shared" si="336"/>
        <v>-54</v>
      </c>
      <c r="EQ483" s="27">
        <f t="shared" si="336"/>
        <v>-54</v>
      </c>
      <c r="ER483" s="27">
        <f t="shared" si="336"/>
        <v>-54</v>
      </c>
      <c r="ES483" s="27">
        <f t="shared" si="336"/>
        <v>-54</v>
      </c>
      <c r="ET483" s="27">
        <f t="shared" si="336"/>
        <v>-54</v>
      </c>
      <c r="EU483" s="27">
        <f t="shared" si="336"/>
        <v>-54</v>
      </c>
      <c r="EV483" s="27">
        <f t="shared" si="336"/>
        <v>-54</v>
      </c>
      <c r="EW483" s="27">
        <f t="shared" si="336"/>
        <v>-54</v>
      </c>
      <c r="EX483" s="27">
        <f t="shared" si="336"/>
        <v>-54</v>
      </c>
      <c r="EY483" s="27">
        <f t="shared" si="337"/>
        <v>-54</v>
      </c>
      <c r="EZ483" s="27">
        <f t="shared" si="337"/>
        <v>-54</v>
      </c>
      <c r="FA483" s="27">
        <f t="shared" si="337"/>
        <v>-54</v>
      </c>
      <c r="FB483" s="26">
        <f t="shared" si="337"/>
        <v>-54</v>
      </c>
      <c r="FC483" s="53">
        <f t="shared" si="337"/>
        <v>-54</v>
      </c>
      <c r="FD483" s="27">
        <f t="shared" si="337"/>
        <v>-54</v>
      </c>
      <c r="FE483" s="27">
        <f t="shared" si="337"/>
        <v>-54</v>
      </c>
      <c r="FF483" s="27">
        <f t="shared" si="337"/>
        <v>-54</v>
      </c>
      <c r="FG483" s="27">
        <f t="shared" si="337"/>
        <v>-54</v>
      </c>
      <c r="FH483" s="27">
        <f t="shared" si="337"/>
        <v>-54</v>
      </c>
      <c r="FI483" s="27">
        <f t="shared" si="337"/>
        <v>-54</v>
      </c>
      <c r="FJ483" s="27">
        <f t="shared" si="337"/>
        <v>-54</v>
      </c>
      <c r="FK483" s="27">
        <f t="shared" si="337"/>
        <v>-54</v>
      </c>
      <c r="FL483" s="27">
        <f t="shared" si="337"/>
        <v>-54</v>
      </c>
      <c r="FM483" s="27">
        <f t="shared" si="337"/>
        <v>-54</v>
      </c>
      <c r="FN483" s="27">
        <f t="shared" si="337"/>
        <v>-54</v>
      </c>
      <c r="FO483" s="27">
        <f t="shared" si="338"/>
        <v>-54</v>
      </c>
      <c r="FP483" s="27">
        <f t="shared" si="338"/>
        <v>-54</v>
      </c>
      <c r="FQ483" s="27">
        <f t="shared" si="338"/>
        <v>-54</v>
      </c>
      <c r="FR483" s="27">
        <f t="shared" si="338"/>
        <v>-54</v>
      </c>
      <c r="FS483" s="27">
        <f t="shared" si="338"/>
        <v>-54</v>
      </c>
      <c r="FT483" s="27">
        <f t="shared" si="338"/>
        <v>-54</v>
      </c>
      <c r="FU483" s="27">
        <f t="shared" si="338"/>
        <v>-54</v>
      </c>
      <c r="FV483" s="27">
        <f t="shared" si="338"/>
        <v>-54</v>
      </c>
      <c r="FW483" s="27">
        <f t="shared" si="338"/>
        <v>-54</v>
      </c>
      <c r="FX483" s="27">
        <f t="shared" si="338"/>
        <v>-54</v>
      </c>
      <c r="FY483" s="27">
        <f t="shared" si="338"/>
        <v>-54</v>
      </c>
      <c r="FZ483" s="27">
        <f t="shared" si="338"/>
        <v>-54</v>
      </c>
      <c r="GA483" s="27">
        <f t="shared" si="338"/>
        <v>-54</v>
      </c>
      <c r="GB483" s="27">
        <f t="shared" si="338"/>
        <v>-54</v>
      </c>
      <c r="GC483" s="27">
        <f t="shared" si="338"/>
        <v>-54</v>
      </c>
      <c r="GD483" s="26">
        <f t="shared" si="338"/>
        <v>-54</v>
      </c>
      <c r="GE483" s="198"/>
    </row>
    <row r="484" spans="1:187" s="28" customFormat="1" ht="17" customHeight="1">
      <c r="A484" s="1">
        <v>1</v>
      </c>
      <c r="B484" s="1">
        <v>285</v>
      </c>
      <c r="C484" s="30" t="s">
        <v>236</v>
      </c>
      <c r="D484" s="63" t="s">
        <v>59</v>
      </c>
      <c r="E484" s="63" t="s">
        <v>237</v>
      </c>
      <c r="F484" s="63" t="s">
        <v>369</v>
      </c>
      <c r="G484" s="63" t="s">
        <v>221</v>
      </c>
      <c r="H484" s="32" t="s">
        <v>229</v>
      </c>
      <c r="I484" s="53">
        <v>0</v>
      </c>
      <c r="J484" s="27">
        <v>0</v>
      </c>
      <c r="K484" s="27">
        <f t="shared" si="328"/>
        <v>0</v>
      </c>
      <c r="L484" s="27">
        <f t="shared" si="328"/>
        <v>0</v>
      </c>
      <c r="M484" s="27">
        <f t="shared" si="328"/>
        <v>0</v>
      </c>
      <c r="N484" s="27">
        <f t="shared" si="328"/>
        <v>0</v>
      </c>
      <c r="O484" s="27">
        <f t="shared" si="328"/>
        <v>0</v>
      </c>
      <c r="P484" s="27">
        <f t="shared" si="328"/>
        <v>0</v>
      </c>
      <c r="Q484" s="27">
        <f t="shared" si="328"/>
        <v>0</v>
      </c>
      <c r="R484" s="27">
        <f t="shared" si="328"/>
        <v>0</v>
      </c>
      <c r="S484" s="27">
        <f t="shared" si="328"/>
        <v>0</v>
      </c>
      <c r="T484" s="27">
        <f t="shared" si="328"/>
        <v>0</v>
      </c>
      <c r="U484" s="27">
        <f t="shared" si="328"/>
        <v>0</v>
      </c>
      <c r="V484" s="27">
        <f t="shared" si="328"/>
        <v>0</v>
      </c>
      <c r="W484" s="27">
        <f t="shared" si="328"/>
        <v>0</v>
      </c>
      <c r="X484" s="27">
        <f t="shared" si="328"/>
        <v>0</v>
      </c>
      <c r="Y484" s="27">
        <f t="shared" si="328"/>
        <v>0</v>
      </c>
      <c r="Z484" s="27">
        <f t="shared" si="328"/>
        <v>0</v>
      </c>
      <c r="AA484" s="27">
        <f t="shared" si="329"/>
        <v>0</v>
      </c>
      <c r="AB484" s="27">
        <f t="shared" si="329"/>
        <v>0</v>
      </c>
      <c r="AC484" s="27">
        <f t="shared" si="329"/>
        <v>0</v>
      </c>
      <c r="AD484" s="27">
        <f t="shared" si="329"/>
        <v>0</v>
      </c>
      <c r="AE484" s="27">
        <f t="shared" si="329"/>
        <v>0</v>
      </c>
      <c r="AF484" s="27">
        <f t="shared" si="329"/>
        <v>0</v>
      </c>
      <c r="AG484" s="27">
        <f t="shared" si="329"/>
        <v>0</v>
      </c>
      <c r="AH484" s="27">
        <f t="shared" si="329"/>
        <v>0</v>
      </c>
      <c r="AI484" s="27">
        <f t="shared" si="329"/>
        <v>0</v>
      </c>
      <c r="AJ484" s="27">
        <f t="shared" si="329"/>
        <v>0</v>
      </c>
      <c r="AK484" s="27">
        <f t="shared" si="329"/>
        <v>0</v>
      </c>
      <c r="AL484" s="27">
        <f t="shared" si="329"/>
        <v>0</v>
      </c>
      <c r="AM484" s="26">
        <f t="shared" si="329"/>
        <v>0</v>
      </c>
      <c r="AN484" s="53">
        <f t="shared" si="329"/>
        <v>0</v>
      </c>
      <c r="AO484" s="27">
        <f t="shared" si="329"/>
        <v>0</v>
      </c>
      <c r="AP484" s="27">
        <f t="shared" si="329"/>
        <v>0</v>
      </c>
      <c r="AQ484" s="27">
        <f t="shared" si="330"/>
        <v>0</v>
      </c>
      <c r="AR484" s="27">
        <f t="shared" si="330"/>
        <v>0</v>
      </c>
      <c r="AS484" s="27">
        <f t="shared" si="330"/>
        <v>0</v>
      </c>
      <c r="AT484" s="27">
        <f t="shared" si="330"/>
        <v>0</v>
      </c>
      <c r="AU484" s="27">
        <f t="shared" si="330"/>
        <v>0</v>
      </c>
      <c r="AV484" s="27">
        <f t="shared" si="330"/>
        <v>0</v>
      </c>
      <c r="AW484" s="27">
        <f t="shared" si="330"/>
        <v>0</v>
      </c>
      <c r="AX484" s="27">
        <f t="shared" si="330"/>
        <v>0</v>
      </c>
      <c r="AY484" s="27">
        <f t="shared" si="330"/>
        <v>0</v>
      </c>
      <c r="AZ484" s="27">
        <f t="shared" si="330"/>
        <v>0</v>
      </c>
      <c r="BA484" s="27">
        <f t="shared" si="330"/>
        <v>0</v>
      </c>
      <c r="BB484" s="27">
        <f t="shared" si="330"/>
        <v>0</v>
      </c>
      <c r="BC484" s="27">
        <f t="shared" si="330"/>
        <v>0</v>
      </c>
      <c r="BD484" s="27">
        <f t="shared" si="330"/>
        <v>0</v>
      </c>
      <c r="BE484" s="27">
        <f t="shared" si="330"/>
        <v>0</v>
      </c>
      <c r="BF484" s="27">
        <f t="shared" si="330"/>
        <v>0</v>
      </c>
      <c r="BG484" s="27">
        <f t="shared" si="331"/>
        <v>0</v>
      </c>
      <c r="BH484" s="27">
        <f t="shared" si="331"/>
        <v>0</v>
      </c>
      <c r="BI484" s="27">
        <f t="shared" si="331"/>
        <v>0</v>
      </c>
      <c r="BJ484" s="27">
        <f t="shared" si="331"/>
        <v>0</v>
      </c>
      <c r="BK484" s="27">
        <f t="shared" si="331"/>
        <v>0</v>
      </c>
      <c r="BL484" s="27">
        <f t="shared" si="331"/>
        <v>0</v>
      </c>
      <c r="BM484" s="27">
        <f t="shared" si="331"/>
        <v>0</v>
      </c>
      <c r="BN484" s="27">
        <f t="shared" si="331"/>
        <v>0</v>
      </c>
      <c r="BO484" s="26">
        <f t="shared" si="331"/>
        <v>0</v>
      </c>
      <c r="BP484" s="53">
        <f t="shared" si="331"/>
        <v>0</v>
      </c>
      <c r="BQ484" s="27">
        <f t="shared" si="331"/>
        <v>0</v>
      </c>
      <c r="BR484" s="27">
        <f t="shared" si="331"/>
        <v>0</v>
      </c>
      <c r="BS484" s="27">
        <f t="shared" si="331"/>
        <v>0</v>
      </c>
      <c r="BT484" s="27">
        <f t="shared" si="331"/>
        <v>0</v>
      </c>
      <c r="BU484" s="27">
        <f t="shared" si="331"/>
        <v>0</v>
      </c>
      <c r="BV484" s="27">
        <f t="shared" si="331"/>
        <v>0</v>
      </c>
      <c r="BW484" s="27">
        <f t="shared" si="332"/>
        <v>0</v>
      </c>
      <c r="BX484" s="27">
        <f t="shared" si="332"/>
        <v>0</v>
      </c>
      <c r="BY484" s="27">
        <f t="shared" si="332"/>
        <v>0</v>
      </c>
      <c r="BZ484" s="27">
        <f t="shared" si="332"/>
        <v>0</v>
      </c>
      <c r="CA484" s="27">
        <f t="shared" si="332"/>
        <v>0</v>
      </c>
      <c r="CB484" s="27">
        <f t="shared" si="332"/>
        <v>0</v>
      </c>
      <c r="CC484" s="27">
        <f t="shared" si="332"/>
        <v>0</v>
      </c>
      <c r="CD484" s="27">
        <f t="shared" si="332"/>
        <v>0</v>
      </c>
      <c r="CE484" s="27">
        <f t="shared" si="332"/>
        <v>0</v>
      </c>
      <c r="CF484" s="27">
        <f t="shared" si="332"/>
        <v>0</v>
      </c>
      <c r="CG484" s="27">
        <f t="shared" si="332"/>
        <v>0</v>
      </c>
      <c r="CH484" s="27">
        <f t="shared" si="332"/>
        <v>0</v>
      </c>
      <c r="CI484" s="27">
        <f t="shared" si="332"/>
        <v>0</v>
      </c>
      <c r="CJ484" s="27">
        <f t="shared" si="332"/>
        <v>0</v>
      </c>
      <c r="CK484" s="27">
        <f t="shared" si="332"/>
        <v>0</v>
      </c>
      <c r="CL484" s="27">
        <f t="shared" si="332"/>
        <v>0</v>
      </c>
      <c r="CM484" s="27">
        <f t="shared" si="333"/>
        <v>0</v>
      </c>
      <c r="CN484" s="27">
        <f t="shared" si="333"/>
        <v>0</v>
      </c>
      <c r="CO484" s="27">
        <f t="shared" si="333"/>
        <v>0</v>
      </c>
      <c r="CP484" s="27">
        <f t="shared" si="333"/>
        <v>0</v>
      </c>
      <c r="CQ484" s="26">
        <f t="shared" si="333"/>
        <v>0</v>
      </c>
      <c r="CR484" s="53">
        <f t="shared" si="333"/>
        <v>0</v>
      </c>
      <c r="CS484" s="27">
        <f t="shared" si="333"/>
        <v>0</v>
      </c>
      <c r="CT484" s="27">
        <f t="shared" si="333"/>
        <v>0</v>
      </c>
      <c r="CU484" s="27">
        <f t="shared" si="333"/>
        <v>0</v>
      </c>
      <c r="CV484" s="27">
        <f t="shared" si="333"/>
        <v>0</v>
      </c>
      <c r="CW484" s="27">
        <f t="shared" si="333"/>
        <v>0</v>
      </c>
      <c r="CX484" s="27">
        <f t="shared" si="333"/>
        <v>0</v>
      </c>
      <c r="CY484" s="27">
        <f t="shared" si="333"/>
        <v>0</v>
      </c>
      <c r="CZ484" s="27">
        <f t="shared" si="333"/>
        <v>0</v>
      </c>
      <c r="DA484" s="27">
        <f t="shared" si="333"/>
        <v>0</v>
      </c>
      <c r="DB484" s="27">
        <f t="shared" si="333"/>
        <v>0</v>
      </c>
      <c r="DC484" s="27">
        <f t="shared" si="334"/>
        <v>0</v>
      </c>
      <c r="DD484" s="27">
        <f t="shared" si="334"/>
        <v>0</v>
      </c>
      <c r="DE484" s="27">
        <f t="shared" si="334"/>
        <v>0</v>
      </c>
      <c r="DF484" s="27">
        <f t="shared" si="334"/>
        <v>0</v>
      </c>
      <c r="DG484" s="27">
        <f t="shared" si="334"/>
        <v>0</v>
      </c>
      <c r="DH484" s="27">
        <f t="shared" si="334"/>
        <v>0</v>
      </c>
      <c r="DI484" s="27">
        <f t="shared" si="334"/>
        <v>0</v>
      </c>
      <c r="DJ484" s="27">
        <f t="shared" si="334"/>
        <v>0</v>
      </c>
      <c r="DK484" s="27">
        <f t="shared" si="334"/>
        <v>0</v>
      </c>
      <c r="DL484" s="27">
        <f t="shared" si="334"/>
        <v>0</v>
      </c>
      <c r="DM484" s="27">
        <f t="shared" si="334"/>
        <v>0</v>
      </c>
      <c r="DN484" s="27">
        <f t="shared" si="334"/>
        <v>0</v>
      </c>
      <c r="DO484" s="27">
        <f t="shared" si="334"/>
        <v>0</v>
      </c>
      <c r="DP484" s="27">
        <f t="shared" si="334"/>
        <v>0</v>
      </c>
      <c r="DQ484" s="27">
        <f t="shared" si="334"/>
        <v>0</v>
      </c>
      <c r="DR484" s="27">
        <f t="shared" si="334"/>
        <v>0</v>
      </c>
      <c r="DS484" s="27">
        <f t="shared" si="335"/>
        <v>0</v>
      </c>
      <c r="DT484" s="27">
        <f t="shared" si="335"/>
        <v>0</v>
      </c>
      <c r="DU484" s="27">
        <f t="shared" si="335"/>
        <v>0</v>
      </c>
      <c r="DV484" s="27">
        <f t="shared" si="335"/>
        <v>0</v>
      </c>
      <c r="DW484" s="27">
        <f t="shared" si="335"/>
        <v>0</v>
      </c>
      <c r="DX484" s="27">
        <f t="shared" si="335"/>
        <v>0</v>
      </c>
      <c r="DY484" s="27">
        <f t="shared" si="335"/>
        <v>0</v>
      </c>
      <c r="DZ484" s="26">
        <f t="shared" si="335"/>
        <v>0</v>
      </c>
      <c r="EA484" s="53">
        <f t="shared" si="335"/>
        <v>0</v>
      </c>
      <c r="EB484" s="27">
        <f t="shared" si="335"/>
        <v>0</v>
      </c>
      <c r="EC484" s="27">
        <f t="shared" si="335"/>
        <v>0</v>
      </c>
      <c r="ED484" s="27">
        <f t="shared" si="335"/>
        <v>0</v>
      </c>
      <c r="EE484" s="27">
        <f t="shared" si="335"/>
        <v>0</v>
      </c>
      <c r="EF484" s="27">
        <f t="shared" si="335"/>
        <v>0</v>
      </c>
      <c r="EG484" s="27">
        <f t="shared" si="335"/>
        <v>0</v>
      </c>
      <c r="EH484" s="27">
        <f t="shared" si="335"/>
        <v>0</v>
      </c>
      <c r="EI484" s="27">
        <f t="shared" si="336"/>
        <v>0</v>
      </c>
      <c r="EJ484" s="27">
        <f t="shared" si="336"/>
        <v>0</v>
      </c>
      <c r="EK484" s="27">
        <f t="shared" si="336"/>
        <v>0</v>
      </c>
      <c r="EL484" s="27">
        <f t="shared" si="336"/>
        <v>0</v>
      </c>
      <c r="EM484" s="27">
        <f t="shared" si="336"/>
        <v>0</v>
      </c>
      <c r="EN484" s="27">
        <f t="shared" si="336"/>
        <v>0</v>
      </c>
      <c r="EO484" s="27">
        <f t="shared" si="336"/>
        <v>0</v>
      </c>
      <c r="EP484" s="27">
        <f t="shared" si="336"/>
        <v>0</v>
      </c>
      <c r="EQ484" s="27">
        <f t="shared" si="336"/>
        <v>0</v>
      </c>
      <c r="ER484" s="27">
        <f t="shared" si="336"/>
        <v>0</v>
      </c>
      <c r="ES484" s="27">
        <f t="shared" si="336"/>
        <v>0</v>
      </c>
      <c r="ET484" s="27">
        <f t="shared" si="336"/>
        <v>0</v>
      </c>
      <c r="EU484" s="27">
        <f t="shared" si="336"/>
        <v>0</v>
      </c>
      <c r="EV484" s="27">
        <f t="shared" si="336"/>
        <v>0</v>
      </c>
      <c r="EW484" s="27">
        <f t="shared" si="336"/>
        <v>0</v>
      </c>
      <c r="EX484" s="27">
        <f t="shared" si="336"/>
        <v>0</v>
      </c>
      <c r="EY484" s="27">
        <f t="shared" si="337"/>
        <v>0</v>
      </c>
      <c r="EZ484" s="27">
        <f t="shared" si="337"/>
        <v>0</v>
      </c>
      <c r="FA484" s="27">
        <f t="shared" si="337"/>
        <v>0</v>
      </c>
      <c r="FB484" s="26">
        <f t="shared" si="337"/>
        <v>0</v>
      </c>
      <c r="FC484" s="53">
        <f t="shared" si="337"/>
        <v>0</v>
      </c>
      <c r="FD484" s="27">
        <f t="shared" si="337"/>
        <v>0</v>
      </c>
      <c r="FE484" s="27">
        <f t="shared" si="337"/>
        <v>0</v>
      </c>
      <c r="FF484" s="27">
        <f t="shared" si="337"/>
        <v>0</v>
      </c>
      <c r="FG484" s="27">
        <f t="shared" si="337"/>
        <v>0</v>
      </c>
      <c r="FH484" s="27">
        <f t="shared" si="337"/>
        <v>0</v>
      </c>
      <c r="FI484" s="27">
        <f t="shared" si="337"/>
        <v>0</v>
      </c>
      <c r="FJ484" s="27">
        <f t="shared" si="337"/>
        <v>0</v>
      </c>
      <c r="FK484" s="27">
        <f t="shared" si="337"/>
        <v>0</v>
      </c>
      <c r="FL484" s="27">
        <f t="shared" si="337"/>
        <v>0</v>
      </c>
      <c r="FM484" s="27">
        <f t="shared" si="337"/>
        <v>0</v>
      </c>
      <c r="FN484" s="27">
        <f t="shared" si="337"/>
        <v>0</v>
      </c>
      <c r="FO484" s="27">
        <f t="shared" si="338"/>
        <v>0</v>
      </c>
      <c r="FP484" s="27">
        <f t="shared" si="338"/>
        <v>0</v>
      </c>
      <c r="FQ484" s="27">
        <f t="shared" si="338"/>
        <v>0</v>
      </c>
      <c r="FR484" s="27">
        <f t="shared" si="338"/>
        <v>0</v>
      </c>
      <c r="FS484" s="27">
        <f t="shared" si="338"/>
        <v>0</v>
      </c>
      <c r="FT484" s="27">
        <f t="shared" si="338"/>
        <v>0</v>
      </c>
      <c r="FU484" s="27">
        <f t="shared" si="338"/>
        <v>0</v>
      </c>
      <c r="FV484" s="27">
        <f t="shared" si="338"/>
        <v>0</v>
      </c>
      <c r="FW484" s="27">
        <f t="shared" si="338"/>
        <v>0</v>
      </c>
      <c r="FX484" s="27">
        <f t="shared" si="338"/>
        <v>0</v>
      </c>
      <c r="FY484" s="27">
        <f t="shared" si="338"/>
        <v>0</v>
      </c>
      <c r="FZ484" s="27">
        <f t="shared" si="338"/>
        <v>0</v>
      </c>
      <c r="GA484" s="27">
        <f t="shared" si="338"/>
        <v>0</v>
      </c>
      <c r="GB484" s="27">
        <f t="shared" si="338"/>
        <v>0</v>
      </c>
      <c r="GC484" s="27">
        <f t="shared" si="338"/>
        <v>0</v>
      </c>
      <c r="GD484" s="26">
        <f t="shared" si="338"/>
        <v>0</v>
      </c>
      <c r="GE484" s="198"/>
    </row>
    <row r="485" spans="1:187" s="28" customFormat="1" ht="17" customHeight="1">
      <c r="A485" s="1">
        <v>1</v>
      </c>
      <c r="B485" s="1">
        <v>286</v>
      </c>
      <c r="C485" s="30" t="s">
        <v>238</v>
      </c>
      <c r="D485" s="63" t="s">
        <v>378</v>
      </c>
      <c r="E485" s="63" t="s">
        <v>239</v>
      </c>
      <c r="F485" s="63" t="s">
        <v>369</v>
      </c>
      <c r="G485" s="63" t="s">
        <v>221</v>
      </c>
      <c r="H485" s="32" t="s">
        <v>229</v>
      </c>
      <c r="I485" s="53">
        <v>4499</v>
      </c>
      <c r="J485" s="27">
        <v>4499</v>
      </c>
      <c r="K485" s="27">
        <f t="shared" si="328"/>
        <v>4499</v>
      </c>
      <c r="L485" s="27">
        <f t="shared" si="328"/>
        <v>3989</v>
      </c>
      <c r="M485" s="27">
        <f t="shared" si="328"/>
        <v>9837</v>
      </c>
      <c r="N485" s="27">
        <f t="shared" si="328"/>
        <v>9837</v>
      </c>
      <c r="O485" s="27">
        <f t="shared" si="328"/>
        <v>9837</v>
      </c>
      <c r="P485" s="27">
        <f t="shared" si="328"/>
        <v>9837</v>
      </c>
      <c r="Q485" s="27">
        <f t="shared" si="328"/>
        <v>9837</v>
      </c>
      <c r="R485" s="27">
        <f t="shared" si="328"/>
        <v>9837</v>
      </c>
      <c r="S485" s="27">
        <f t="shared" si="328"/>
        <v>8419</v>
      </c>
      <c r="T485" s="27">
        <f t="shared" si="328"/>
        <v>8371</v>
      </c>
      <c r="U485" s="27">
        <f t="shared" si="328"/>
        <v>8371</v>
      </c>
      <c r="V485" s="27">
        <f t="shared" si="328"/>
        <v>8371</v>
      </c>
      <c r="W485" s="27">
        <f t="shared" si="328"/>
        <v>8371</v>
      </c>
      <c r="X485" s="27">
        <f t="shared" si="328"/>
        <v>8351</v>
      </c>
      <c r="Y485" s="27">
        <f t="shared" si="328"/>
        <v>8348</v>
      </c>
      <c r="Z485" s="27">
        <f t="shared" si="328"/>
        <v>1158</v>
      </c>
      <c r="AA485" s="27">
        <f t="shared" si="329"/>
        <v>1152</v>
      </c>
      <c r="AB485" s="27">
        <f t="shared" si="329"/>
        <v>1152</v>
      </c>
      <c r="AC485" s="27">
        <f t="shared" si="329"/>
        <v>1152</v>
      </c>
      <c r="AD485" s="27">
        <f t="shared" si="329"/>
        <v>1152</v>
      </c>
      <c r="AE485" s="27">
        <f t="shared" si="329"/>
        <v>5784</v>
      </c>
      <c r="AF485" s="27">
        <f t="shared" si="329"/>
        <v>5784</v>
      </c>
      <c r="AG485" s="27">
        <f t="shared" si="329"/>
        <v>2134</v>
      </c>
      <c r="AH485" s="27">
        <f t="shared" si="329"/>
        <v>2230</v>
      </c>
      <c r="AI485" s="27">
        <f t="shared" si="329"/>
        <v>2182</v>
      </c>
      <c r="AJ485" s="27">
        <f t="shared" si="329"/>
        <v>2182</v>
      </c>
      <c r="AK485" s="27">
        <f t="shared" si="329"/>
        <v>2082</v>
      </c>
      <c r="AL485" s="27">
        <f t="shared" si="329"/>
        <v>6785</v>
      </c>
      <c r="AM485" s="26">
        <f t="shared" si="329"/>
        <v>6881</v>
      </c>
      <c r="AN485" s="53">
        <f t="shared" si="329"/>
        <v>-9972</v>
      </c>
      <c r="AO485" s="27">
        <f t="shared" si="329"/>
        <v>-9972</v>
      </c>
      <c r="AP485" s="27">
        <f t="shared" si="329"/>
        <v>-9096</v>
      </c>
      <c r="AQ485" s="27">
        <f t="shared" si="330"/>
        <v>-9096</v>
      </c>
      <c r="AR485" s="27">
        <f t="shared" si="330"/>
        <v>-9096</v>
      </c>
      <c r="AS485" s="27">
        <f t="shared" si="330"/>
        <v>-4296</v>
      </c>
      <c r="AT485" s="27">
        <f t="shared" si="330"/>
        <v>4821</v>
      </c>
      <c r="AU485" s="27">
        <f t="shared" si="330"/>
        <v>1561</v>
      </c>
      <c r="AV485" s="27">
        <f t="shared" si="330"/>
        <v>1215</v>
      </c>
      <c r="AW485" s="27">
        <f t="shared" si="330"/>
        <v>1335</v>
      </c>
      <c r="AX485" s="27">
        <f t="shared" si="330"/>
        <v>1254</v>
      </c>
      <c r="AY485" s="27">
        <f t="shared" si="330"/>
        <v>1254</v>
      </c>
      <c r="AZ485" s="27">
        <f t="shared" si="330"/>
        <v>6054</v>
      </c>
      <c r="BA485" s="27">
        <f t="shared" si="330"/>
        <v>5974</v>
      </c>
      <c r="BB485" s="27">
        <f t="shared" si="330"/>
        <v>-7416</v>
      </c>
      <c r="BC485" s="27">
        <f t="shared" si="330"/>
        <v>-7972</v>
      </c>
      <c r="BD485" s="27">
        <f t="shared" si="330"/>
        <v>-7972</v>
      </c>
      <c r="BE485" s="27">
        <f t="shared" si="330"/>
        <v>-7972</v>
      </c>
      <c r="BF485" s="27">
        <f t="shared" si="330"/>
        <v>-7972</v>
      </c>
      <c r="BG485" s="27">
        <f t="shared" si="331"/>
        <v>-5674</v>
      </c>
      <c r="BH485" s="27">
        <f t="shared" si="331"/>
        <v>806</v>
      </c>
      <c r="BI485" s="27">
        <f t="shared" si="331"/>
        <v>-2510</v>
      </c>
      <c r="BJ485" s="27">
        <f t="shared" si="331"/>
        <v>1640</v>
      </c>
      <c r="BK485" s="27">
        <f t="shared" si="331"/>
        <v>1594</v>
      </c>
      <c r="BL485" s="27">
        <f t="shared" si="331"/>
        <v>1179</v>
      </c>
      <c r="BM485" s="27">
        <f t="shared" si="331"/>
        <v>1179</v>
      </c>
      <c r="BN485" s="27">
        <f t="shared" si="331"/>
        <v>1179</v>
      </c>
      <c r="BO485" s="26">
        <f t="shared" si="331"/>
        <v>1179</v>
      </c>
      <c r="BP485" s="53">
        <f t="shared" si="331"/>
        <v>529</v>
      </c>
      <c r="BQ485" s="27">
        <f t="shared" si="331"/>
        <v>-64</v>
      </c>
      <c r="BR485" s="27">
        <f t="shared" si="331"/>
        <v>-54</v>
      </c>
      <c r="BS485" s="27">
        <f t="shared" si="331"/>
        <v>-54</v>
      </c>
      <c r="BT485" s="27">
        <f t="shared" si="331"/>
        <v>-54</v>
      </c>
      <c r="BU485" s="27">
        <f t="shared" si="331"/>
        <v>-54</v>
      </c>
      <c r="BV485" s="27">
        <f t="shared" si="331"/>
        <v>-54</v>
      </c>
      <c r="BW485" s="27">
        <f t="shared" si="332"/>
        <v>-54</v>
      </c>
      <c r="BX485" s="27">
        <f t="shared" si="332"/>
        <v>-54</v>
      </c>
      <c r="BY485" s="27">
        <f t="shared" si="332"/>
        <v>-54</v>
      </c>
      <c r="BZ485" s="27">
        <f t="shared" si="332"/>
        <v>-54</v>
      </c>
      <c r="CA485" s="27">
        <f t="shared" si="332"/>
        <v>-54</v>
      </c>
      <c r="CB485" s="27">
        <f t="shared" si="332"/>
        <v>-54</v>
      </c>
      <c r="CC485" s="27">
        <f t="shared" si="332"/>
        <v>-54</v>
      </c>
      <c r="CD485" s="27">
        <f t="shared" si="332"/>
        <v>-54</v>
      </c>
      <c r="CE485" s="27">
        <f t="shared" si="332"/>
        <v>-54</v>
      </c>
      <c r="CF485" s="27">
        <f t="shared" si="332"/>
        <v>-54</v>
      </c>
      <c r="CG485" s="27">
        <f t="shared" si="332"/>
        <v>-54</v>
      </c>
      <c r="CH485" s="27">
        <f t="shared" si="332"/>
        <v>-54</v>
      </c>
      <c r="CI485" s="27">
        <f t="shared" si="332"/>
        <v>-54</v>
      </c>
      <c r="CJ485" s="27">
        <f t="shared" si="332"/>
        <v>-54</v>
      </c>
      <c r="CK485" s="27">
        <f t="shared" si="332"/>
        <v>-54</v>
      </c>
      <c r="CL485" s="27">
        <f t="shared" si="332"/>
        <v>-54</v>
      </c>
      <c r="CM485" s="27">
        <f t="shared" si="333"/>
        <v>-54</v>
      </c>
      <c r="CN485" s="27">
        <f t="shared" si="333"/>
        <v>-54</v>
      </c>
      <c r="CO485" s="27">
        <f t="shared" si="333"/>
        <v>-54</v>
      </c>
      <c r="CP485" s="27">
        <f t="shared" si="333"/>
        <v>-54</v>
      </c>
      <c r="CQ485" s="26">
        <f t="shared" si="333"/>
        <v>-54</v>
      </c>
      <c r="CR485" s="53">
        <f t="shared" si="333"/>
        <v>-54</v>
      </c>
      <c r="CS485" s="27">
        <f t="shared" si="333"/>
        <v>-54</v>
      </c>
      <c r="CT485" s="27">
        <f t="shared" si="333"/>
        <v>-54</v>
      </c>
      <c r="CU485" s="27">
        <f t="shared" si="333"/>
        <v>-54</v>
      </c>
      <c r="CV485" s="27">
        <f t="shared" si="333"/>
        <v>-54</v>
      </c>
      <c r="CW485" s="27">
        <f t="shared" si="333"/>
        <v>-54</v>
      </c>
      <c r="CX485" s="27">
        <f t="shared" si="333"/>
        <v>-54</v>
      </c>
      <c r="CY485" s="27">
        <f t="shared" si="333"/>
        <v>-54</v>
      </c>
      <c r="CZ485" s="27">
        <f t="shared" si="333"/>
        <v>-54</v>
      </c>
      <c r="DA485" s="27">
        <f t="shared" si="333"/>
        <v>-54</v>
      </c>
      <c r="DB485" s="27">
        <f t="shared" si="333"/>
        <v>-54</v>
      </c>
      <c r="DC485" s="27">
        <f t="shared" si="334"/>
        <v>-54</v>
      </c>
      <c r="DD485" s="27">
        <f t="shared" si="334"/>
        <v>-54</v>
      </c>
      <c r="DE485" s="27">
        <f t="shared" si="334"/>
        <v>-54</v>
      </c>
      <c r="DF485" s="27">
        <f t="shared" si="334"/>
        <v>-54</v>
      </c>
      <c r="DG485" s="27">
        <f t="shared" si="334"/>
        <v>-54</v>
      </c>
      <c r="DH485" s="27">
        <f t="shared" si="334"/>
        <v>-54</v>
      </c>
      <c r="DI485" s="27">
        <f t="shared" si="334"/>
        <v>-54</v>
      </c>
      <c r="DJ485" s="27">
        <f t="shared" si="334"/>
        <v>-54</v>
      </c>
      <c r="DK485" s="27">
        <f t="shared" si="334"/>
        <v>-54</v>
      </c>
      <c r="DL485" s="27">
        <f t="shared" si="334"/>
        <v>-54</v>
      </c>
      <c r="DM485" s="27">
        <f t="shared" si="334"/>
        <v>-54</v>
      </c>
      <c r="DN485" s="27">
        <f t="shared" si="334"/>
        <v>-54</v>
      </c>
      <c r="DO485" s="27">
        <f t="shared" si="334"/>
        <v>-54</v>
      </c>
      <c r="DP485" s="27">
        <f t="shared" si="334"/>
        <v>-54</v>
      </c>
      <c r="DQ485" s="27">
        <f t="shared" si="334"/>
        <v>-54</v>
      </c>
      <c r="DR485" s="27">
        <f t="shared" si="334"/>
        <v>-54</v>
      </c>
      <c r="DS485" s="27">
        <f t="shared" si="335"/>
        <v>-54</v>
      </c>
      <c r="DT485" s="27">
        <f t="shared" si="335"/>
        <v>-54</v>
      </c>
      <c r="DU485" s="27">
        <f t="shared" si="335"/>
        <v>-54</v>
      </c>
      <c r="DV485" s="27">
        <f t="shared" si="335"/>
        <v>-54</v>
      </c>
      <c r="DW485" s="27">
        <f t="shared" si="335"/>
        <v>-54</v>
      </c>
      <c r="DX485" s="27">
        <f t="shared" si="335"/>
        <v>-54</v>
      </c>
      <c r="DY485" s="27">
        <f t="shared" si="335"/>
        <v>-54</v>
      </c>
      <c r="DZ485" s="26">
        <f t="shared" si="335"/>
        <v>-54</v>
      </c>
      <c r="EA485" s="53">
        <f t="shared" si="335"/>
        <v>-54</v>
      </c>
      <c r="EB485" s="27">
        <f t="shared" si="335"/>
        <v>-54</v>
      </c>
      <c r="EC485" s="27">
        <f t="shared" si="335"/>
        <v>-54</v>
      </c>
      <c r="ED485" s="27">
        <f t="shared" si="335"/>
        <v>-54</v>
      </c>
      <c r="EE485" s="27">
        <f t="shared" si="335"/>
        <v>-54</v>
      </c>
      <c r="EF485" s="27">
        <f t="shared" si="335"/>
        <v>-54</v>
      </c>
      <c r="EG485" s="27">
        <f t="shared" si="335"/>
        <v>-54</v>
      </c>
      <c r="EH485" s="27">
        <f t="shared" si="335"/>
        <v>-54</v>
      </c>
      <c r="EI485" s="27">
        <f t="shared" si="336"/>
        <v>-54</v>
      </c>
      <c r="EJ485" s="27">
        <f t="shared" si="336"/>
        <v>-54</v>
      </c>
      <c r="EK485" s="27">
        <f t="shared" si="336"/>
        <v>-54</v>
      </c>
      <c r="EL485" s="27">
        <f t="shared" si="336"/>
        <v>-54</v>
      </c>
      <c r="EM485" s="27">
        <f t="shared" si="336"/>
        <v>-54</v>
      </c>
      <c r="EN485" s="27">
        <f t="shared" si="336"/>
        <v>-54</v>
      </c>
      <c r="EO485" s="27">
        <f t="shared" si="336"/>
        <v>-54</v>
      </c>
      <c r="EP485" s="27">
        <f t="shared" si="336"/>
        <v>-54</v>
      </c>
      <c r="EQ485" s="27">
        <f t="shared" si="336"/>
        <v>-54</v>
      </c>
      <c r="ER485" s="27">
        <f t="shared" si="336"/>
        <v>-54</v>
      </c>
      <c r="ES485" s="27">
        <f t="shared" si="336"/>
        <v>-54</v>
      </c>
      <c r="ET485" s="27">
        <f t="shared" si="336"/>
        <v>-54</v>
      </c>
      <c r="EU485" s="27">
        <f t="shared" si="336"/>
        <v>-54</v>
      </c>
      <c r="EV485" s="27">
        <f t="shared" si="336"/>
        <v>-54</v>
      </c>
      <c r="EW485" s="27">
        <f t="shared" si="336"/>
        <v>-54</v>
      </c>
      <c r="EX485" s="27">
        <f t="shared" si="336"/>
        <v>-54</v>
      </c>
      <c r="EY485" s="27">
        <f t="shared" si="337"/>
        <v>-54</v>
      </c>
      <c r="EZ485" s="27">
        <f t="shared" si="337"/>
        <v>-54</v>
      </c>
      <c r="FA485" s="27">
        <f t="shared" si="337"/>
        <v>-54</v>
      </c>
      <c r="FB485" s="26">
        <f t="shared" si="337"/>
        <v>-54</v>
      </c>
      <c r="FC485" s="53">
        <f t="shared" si="337"/>
        <v>-54</v>
      </c>
      <c r="FD485" s="27">
        <f t="shared" si="337"/>
        <v>-54</v>
      </c>
      <c r="FE485" s="27">
        <f t="shared" si="337"/>
        <v>-54</v>
      </c>
      <c r="FF485" s="27">
        <f t="shared" si="337"/>
        <v>-54</v>
      </c>
      <c r="FG485" s="27">
        <f t="shared" si="337"/>
        <v>-54</v>
      </c>
      <c r="FH485" s="27">
        <f t="shared" si="337"/>
        <v>-54</v>
      </c>
      <c r="FI485" s="27">
        <f t="shared" si="337"/>
        <v>-54</v>
      </c>
      <c r="FJ485" s="27">
        <f t="shared" si="337"/>
        <v>-54</v>
      </c>
      <c r="FK485" s="27">
        <f t="shared" si="337"/>
        <v>-54</v>
      </c>
      <c r="FL485" s="27">
        <f t="shared" si="337"/>
        <v>-54</v>
      </c>
      <c r="FM485" s="27">
        <f t="shared" si="337"/>
        <v>-54</v>
      </c>
      <c r="FN485" s="27">
        <f t="shared" si="337"/>
        <v>-54</v>
      </c>
      <c r="FO485" s="27">
        <f t="shared" si="338"/>
        <v>-54</v>
      </c>
      <c r="FP485" s="27">
        <f t="shared" si="338"/>
        <v>-54</v>
      </c>
      <c r="FQ485" s="27">
        <f t="shared" si="338"/>
        <v>-54</v>
      </c>
      <c r="FR485" s="27">
        <f t="shared" si="338"/>
        <v>-54</v>
      </c>
      <c r="FS485" s="27">
        <f t="shared" si="338"/>
        <v>-54</v>
      </c>
      <c r="FT485" s="27">
        <f t="shared" si="338"/>
        <v>-54</v>
      </c>
      <c r="FU485" s="27">
        <f t="shared" si="338"/>
        <v>-54</v>
      </c>
      <c r="FV485" s="27">
        <f t="shared" si="338"/>
        <v>-54</v>
      </c>
      <c r="FW485" s="27">
        <f t="shared" si="338"/>
        <v>-54</v>
      </c>
      <c r="FX485" s="27">
        <f t="shared" si="338"/>
        <v>-54</v>
      </c>
      <c r="FY485" s="27">
        <f t="shared" si="338"/>
        <v>-54</v>
      </c>
      <c r="FZ485" s="27">
        <f t="shared" si="338"/>
        <v>-54</v>
      </c>
      <c r="GA485" s="27">
        <f t="shared" si="338"/>
        <v>-54</v>
      </c>
      <c r="GB485" s="27">
        <f t="shared" si="338"/>
        <v>-54</v>
      </c>
      <c r="GC485" s="27">
        <f t="shared" si="338"/>
        <v>-54</v>
      </c>
      <c r="GD485" s="26">
        <f t="shared" si="338"/>
        <v>-54</v>
      </c>
      <c r="GE485" s="198"/>
    </row>
    <row r="486" spans="1:187" s="28" customFormat="1" ht="17" customHeight="1">
      <c r="A486" s="1">
        <v>1</v>
      </c>
      <c r="B486" s="1">
        <v>287</v>
      </c>
      <c r="C486" s="30" t="s">
        <v>49</v>
      </c>
      <c r="D486" s="63" t="s">
        <v>49</v>
      </c>
      <c r="E486" s="63" t="s">
        <v>397</v>
      </c>
      <c r="F486" s="63" t="s">
        <v>369</v>
      </c>
      <c r="G486" s="63" t="s">
        <v>221</v>
      </c>
      <c r="H486" s="32" t="s">
        <v>229</v>
      </c>
      <c r="I486" s="53">
        <v>12123</v>
      </c>
      <c r="J486" s="27">
        <v>12123</v>
      </c>
      <c r="K486" s="27">
        <f t="shared" si="328"/>
        <v>12123</v>
      </c>
      <c r="L486" s="27">
        <f t="shared" si="328"/>
        <v>-5367</v>
      </c>
      <c r="M486" s="27">
        <f t="shared" si="328"/>
        <v>-6069</v>
      </c>
      <c r="N486" s="27">
        <f t="shared" si="328"/>
        <v>-6489</v>
      </c>
      <c r="O486" s="27">
        <f t="shared" si="328"/>
        <v>-3129</v>
      </c>
      <c r="P486" s="27">
        <f t="shared" si="328"/>
        <v>-3129</v>
      </c>
      <c r="Q486" s="27">
        <f t="shared" si="328"/>
        <v>13191</v>
      </c>
      <c r="R486" s="27">
        <f t="shared" si="328"/>
        <v>13854</v>
      </c>
      <c r="S486" s="27">
        <f t="shared" si="328"/>
        <v>1595</v>
      </c>
      <c r="T486" s="27">
        <f t="shared" si="328"/>
        <v>10607</v>
      </c>
      <c r="U486" s="27">
        <f t="shared" si="328"/>
        <v>10607</v>
      </c>
      <c r="V486" s="27">
        <f t="shared" si="328"/>
        <v>7815</v>
      </c>
      <c r="W486" s="27">
        <f t="shared" si="328"/>
        <v>7815</v>
      </c>
      <c r="X486" s="27">
        <f t="shared" si="328"/>
        <v>22455</v>
      </c>
      <c r="Y486" s="27">
        <f t="shared" si="328"/>
        <v>19288</v>
      </c>
      <c r="Z486" s="27">
        <f t="shared" si="328"/>
        <v>8846</v>
      </c>
      <c r="AA486" s="27">
        <f t="shared" si="329"/>
        <v>11712</v>
      </c>
      <c r="AB486" s="27">
        <f t="shared" si="329"/>
        <v>11712</v>
      </c>
      <c r="AC486" s="27">
        <f t="shared" si="329"/>
        <v>2592</v>
      </c>
      <c r="AD486" s="27">
        <f t="shared" si="329"/>
        <v>2592</v>
      </c>
      <c r="AE486" s="27">
        <f t="shared" si="329"/>
        <v>12719.675000000003</v>
      </c>
      <c r="AF486" s="27">
        <f t="shared" si="329"/>
        <v>28087.675000000003</v>
      </c>
      <c r="AG486" s="27">
        <f t="shared" si="329"/>
        <v>12242.675000000003</v>
      </c>
      <c r="AH486" s="27">
        <f t="shared" si="329"/>
        <v>7637.6750000000029</v>
      </c>
      <c r="AI486" s="27">
        <f t="shared" si="329"/>
        <v>6839.6750000000029</v>
      </c>
      <c r="AJ486" s="27">
        <f t="shared" si="329"/>
        <v>1509.6750000000029</v>
      </c>
      <c r="AK486" s="27">
        <f t="shared" si="329"/>
        <v>1161.6750000000029</v>
      </c>
      <c r="AL486" s="27">
        <f t="shared" si="329"/>
        <v>14611.675000000003</v>
      </c>
      <c r="AM486" s="26">
        <f t="shared" si="329"/>
        <v>23205.675000000003</v>
      </c>
      <c r="AN486" s="53">
        <f t="shared" si="329"/>
        <v>8481.6750000000029</v>
      </c>
      <c r="AO486" s="27">
        <f t="shared" si="329"/>
        <v>8429.6750000000029</v>
      </c>
      <c r="AP486" s="27">
        <f t="shared" si="329"/>
        <v>7539.6750000000029</v>
      </c>
      <c r="AQ486" s="27">
        <f t="shared" si="330"/>
        <v>6195.6750000000029</v>
      </c>
      <c r="AR486" s="27">
        <f t="shared" si="330"/>
        <v>6195.6750000000029</v>
      </c>
      <c r="AS486" s="27">
        <f t="shared" si="330"/>
        <v>25345.675000000003</v>
      </c>
      <c r="AT486" s="27">
        <f t="shared" si="330"/>
        <v>15693.675000000003</v>
      </c>
      <c r="AU486" s="27">
        <f t="shared" si="330"/>
        <v>6913.6750000000029</v>
      </c>
      <c r="AV486" s="27">
        <f t="shared" si="330"/>
        <v>4435.6750000000029</v>
      </c>
      <c r="AW486" s="27">
        <f t="shared" si="330"/>
        <v>3716.6750000000029</v>
      </c>
      <c r="AX486" s="27">
        <f t="shared" si="330"/>
        <v>-7553.3249999999971</v>
      </c>
      <c r="AY486" s="27">
        <f t="shared" si="330"/>
        <v>-7553.3249999999971</v>
      </c>
      <c r="AZ486" s="27">
        <f t="shared" si="330"/>
        <v>18752.675000000003</v>
      </c>
      <c r="BA486" s="27">
        <f t="shared" si="330"/>
        <v>14431.675000000003</v>
      </c>
      <c r="BB486" s="27">
        <f t="shared" si="330"/>
        <v>-5378.3249999999971</v>
      </c>
      <c r="BC486" s="27">
        <f t="shared" si="330"/>
        <v>668.67500000000291</v>
      </c>
      <c r="BD486" s="27">
        <f t="shared" si="330"/>
        <v>665.67500000000291</v>
      </c>
      <c r="BE486" s="27">
        <f t="shared" si="330"/>
        <v>-6558.3249999999971</v>
      </c>
      <c r="BF486" s="27">
        <f t="shared" si="330"/>
        <v>-6558.3249999999971</v>
      </c>
      <c r="BG486" s="27">
        <f t="shared" si="331"/>
        <v>6564.6750000000029</v>
      </c>
      <c r="BH486" s="27">
        <f t="shared" si="331"/>
        <v>6564.6750000000029</v>
      </c>
      <c r="BI486" s="27">
        <f t="shared" si="331"/>
        <v>7542.6750000000029</v>
      </c>
      <c r="BJ486" s="27">
        <f t="shared" si="331"/>
        <v>5142.6750000000029</v>
      </c>
      <c r="BK486" s="27">
        <f t="shared" si="331"/>
        <v>1852.6750000000029</v>
      </c>
      <c r="BL486" s="27">
        <f t="shared" si="331"/>
        <v>-1027.3249999999971</v>
      </c>
      <c r="BM486" s="27">
        <f t="shared" si="331"/>
        <v>-1027.3249999999971</v>
      </c>
      <c r="BN486" s="27">
        <f t="shared" si="331"/>
        <v>-1027.3249999999971</v>
      </c>
      <c r="BO486" s="26">
        <f t="shared" si="331"/>
        <v>-1017.3249999999971</v>
      </c>
      <c r="BP486" s="53">
        <f t="shared" si="331"/>
        <v>-4247.3249999999971</v>
      </c>
      <c r="BQ486" s="27">
        <f t="shared" si="331"/>
        <v>-4162.3249999999971</v>
      </c>
      <c r="BR486" s="27">
        <f t="shared" si="331"/>
        <v>-4690.3249999999971</v>
      </c>
      <c r="BS486" s="27">
        <f t="shared" si="331"/>
        <v>-4740.3249999999971</v>
      </c>
      <c r="BT486" s="27">
        <f t="shared" si="331"/>
        <v>-4740.3249999999971</v>
      </c>
      <c r="BU486" s="27">
        <f t="shared" si="331"/>
        <v>-4680.3249999999971</v>
      </c>
      <c r="BV486" s="27">
        <f t="shared" si="331"/>
        <v>-1793.3021488842933</v>
      </c>
      <c r="BW486" s="27">
        <f t="shared" si="332"/>
        <v>-1793.3021488842933</v>
      </c>
      <c r="BX486" s="27">
        <f t="shared" si="332"/>
        <v>-1793.3021488842933</v>
      </c>
      <c r="BY486" s="27">
        <f t="shared" si="332"/>
        <v>-1793.3021488842933</v>
      </c>
      <c r="BZ486" s="27">
        <f t="shared" si="332"/>
        <v>-1793.3021488842933</v>
      </c>
      <c r="CA486" s="27">
        <f t="shared" si="332"/>
        <v>-1793.3021488842933</v>
      </c>
      <c r="CB486" s="27">
        <f t="shared" si="332"/>
        <v>-1793.3021488842933</v>
      </c>
      <c r="CC486" s="27">
        <f t="shared" si="332"/>
        <v>-1793.3021488842933</v>
      </c>
      <c r="CD486" s="27">
        <f t="shared" si="332"/>
        <v>-1793.3021488842933</v>
      </c>
      <c r="CE486" s="27">
        <f t="shared" si="332"/>
        <v>-1793.3021488842933</v>
      </c>
      <c r="CF486" s="27">
        <f t="shared" si="332"/>
        <v>-1793.3021488842933</v>
      </c>
      <c r="CG486" s="27">
        <f t="shared" si="332"/>
        <v>-1793.3021488842933</v>
      </c>
      <c r="CH486" s="27">
        <f t="shared" si="332"/>
        <v>-1793.3021488842933</v>
      </c>
      <c r="CI486" s="27">
        <f t="shared" si="332"/>
        <v>-1793.3021488842933</v>
      </c>
      <c r="CJ486" s="27">
        <f t="shared" si="332"/>
        <v>6.697851115706726</v>
      </c>
      <c r="CK486" s="27">
        <f t="shared" si="332"/>
        <v>6.697851115706726</v>
      </c>
      <c r="CL486" s="27">
        <f t="shared" si="332"/>
        <v>6.697851115706726</v>
      </c>
      <c r="CM486" s="27">
        <f t="shared" si="333"/>
        <v>6.697851115706726</v>
      </c>
      <c r="CN486" s="27">
        <f t="shared" si="333"/>
        <v>6.697851115706726</v>
      </c>
      <c r="CO486" s="27">
        <f t="shared" si="333"/>
        <v>6.697851115706726</v>
      </c>
      <c r="CP486" s="27">
        <f t="shared" si="333"/>
        <v>6.697851115706726</v>
      </c>
      <c r="CQ486" s="26">
        <f t="shared" si="333"/>
        <v>6.697851115706726</v>
      </c>
      <c r="CR486" s="53">
        <f t="shared" si="333"/>
        <v>6.697851115706726</v>
      </c>
      <c r="CS486" s="27">
        <f t="shared" si="333"/>
        <v>6.697851115706726</v>
      </c>
      <c r="CT486" s="27">
        <f t="shared" si="333"/>
        <v>6.697851115706726</v>
      </c>
      <c r="CU486" s="27">
        <f t="shared" si="333"/>
        <v>6.697851115706726</v>
      </c>
      <c r="CV486" s="27">
        <f t="shared" si="333"/>
        <v>6.697851115706726</v>
      </c>
      <c r="CW486" s="27">
        <f t="shared" si="333"/>
        <v>6.697851115706726</v>
      </c>
      <c r="CX486" s="27">
        <f t="shared" si="333"/>
        <v>6.697851115706726</v>
      </c>
      <c r="CY486" s="27">
        <f t="shared" si="333"/>
        <v>6.697851115706726</v>
      </c>
      <c r="CZ486" s="27">
        <f t="shared" si="333"/>
        <v>6.697851115706726</v>
      </c>
      <c r="DA486" s="27">
        <f t="shared" si="333"/>
        <v>6.697851115706726</v>
      </c>
      <c r="DB486" s="27">
        <f t="shared" si="333"/>
        <v>6.697851115706726</v>
      </c>
      <c r="DC486" s="27">
        <f t="shared" si="334"/>
        <v>6.697851115706726</v>
      </c>
      <c r="DD486" s="27">
        <f t="shared" si="334"/>
        <v>6.697851115706726</v>
      </c>
      <c r="DE486" s="27">
        <f t="shared" si="334"/>
        <v>6.697851115706726</v>
      </c>
      <c r="DF486" s="27">
        <f t="shared" si="334"/>
        <v>6.697851115706726</v>
      </c>
      <c r="DG486" s="27">
        <f t="shared" si="334"/>
        <v>6.697851115706726</v>
      </c>
      <c r="DH486" s="27">
        <f t="shared" si="334"/>
        <v>6.697851115706726</v>
      </c>
      <c r="DI486" s="27">
        <f t="shared" si="334"/>
        <v>6.697851115706726</v>
      </c>
      <c r="DJ486" s="27">
        <f t="shared" si="334"/>
        <v>6.697851115706726</v>
      </c>
      <c r="DK486" s="27">
        <f t="shared" si="334"/>
        <v>6.697851115706726</v>
      </c>
      <c r="DL486" s="27">
        <f t="shared" si="334"/>
        <v>6.697851115706726</v>
      </c>
      <c r="DM486" s="27">
        <f t="shared" si="334"/>
        <v>6.697851115706726</v>
      </c>
      <c r="DN486" s="27">
        <f t="shared" si="334"/>
        <v>6.697851115706726</v>
      </c>
      <c r="DO486" s="27">
        <f t="shared" si="334"/>
        <v>6.697851115706726</v>
      </c>
      <c r="DP486" s="27">
        <f t="shared" si="334"/>
        <v>6.697851115706726</v>
      </c>
      <c r="DQ486" s="27">
        <f t="shared" si="334"/>
        <v>6.697851115706726</v>
      </c>
      <c r="DR486" s="27">
        <f t="shared" si="334"/>
        <v>6.697851115706726</v>
      </c>
      <c r="DS486" s="27">
        <f t="shared" si="335"/>
        <v>6.697851115706726</v>
      </c>
      <c r="DT486" s="27">
        <f t="shared" si="335"/>
        <v>6.697851115706726</v>
      </c>
      <c r="DU486" s="27">
        <f t="shared" si="335"/>
        <v>6.697851115706726</v>
      </c>
      <c r="DV486" s="27">
        <f t="shared" si="335"/>
        <v>6.697851115706726</v>
      </c>
      <c r="DW486" s="27">
        <f t="shared" si="335"/>
        <v>6.697851115706726</v>
      </c>
      <c r="DX486" s="27">
        <f t="shared" si="335"/>
        <v>6.697851115706726</v>
      </c>
      <c r="DY486" s="27">
        <f t="shared" si="335"/>
        <v>6.697851115706726</v>
      </c>
      <c r="DZ486" s="26">
        <f t="shared" si="335"/>
        <v>6.697851115706726</v>
      </c>
      <c r="EA486" s="53">
        <f t="shared" si="335"/>
        <v>6.697851115706726</v>
      </c>
      <c r="EB486" s="27">
        <f t="shared" si="335"/>
        <v>6.697851115706726</v>
      </c>
      <c r="EC486" s="27">
        <f t="shared" si="335"/>
        <v>6.697851115706726</v>
      </c>
      <c r="ED486" s="27">
        <f t="shared" si="335"/>
        <v>6.697851115706726</v>
      </c>
      <c r="EE486" s="27">
        <f t="shared" si="335"/>
        <v>6.697851115706726</v>
      </c>
      <c r="EF486" s="27">
        <f t="shared" si="335"/>
        <v>6.697851115706726</v>
      </c>
      <c r="EG486" s="27">
        <f t="shared" si="335"/>
        <v>6.697851115706726</v>
      </c>
      <c r="EH486" s="27">
        <f t="shared" si="335"/>
        <v>6.697851115706726</v>
      </c>
      <c r="EI486" s="27">
        <f t="shared" si="336"/>
        <v>6.697851115706726</v>
      </c>
      <c r="EJ486" s="27">
        <f t="shared" si="336"/>
        <v>6.697851115706726</v>
      </c>
      <c r="EK486" s="27">
        <f t="shared" si="336"/>
        <v>6.697851115706726</v>
      </c>
      <c r="EL486" s="27">
        <f t="shared" si="336"/>
        <v>6.697851115706726</v>
      </c>
      <c r="EM486" s="27">
        <f t="shared" si="336"/>
        <v>6.697851115706726</v>
      </c>
      <c r="EN486" s="27">
        <f t="shared" si="336"/>
        <v>6.697851115706726</v>
      </c>
      <c r="EO486" s="27">
        <f t="shared" si="336"/>
        <v>6.697851115706726</v>
      </c>
      <c r="EP486" s="27">
        <f t="shared" si="336"/>
        <v>6.697851115706726</v>
      </c>
      <c r="EQ486" s="27">
        <f t="shared" si="336"/>
        <v>6.697851115706726</v>
      </c>
      <c r="ER486" s="27">
        <f t="shared" si="336"/>
        <v>6.697851115706726</v>
      </c>
      <c r="ES486" s="27">
        <f t="shared" si="336"/>
        <v>6.697851115706726</v>
      </c>
      <c r="ET486" s="27">
        <f t="shared" si="336"/>
        <v>6.697851115706726</v>
      </c>
      <c r="EU486" s="27">
        <f t="shared" si="336"/>
        <v>6.697851115706726</v>
      </c>
      <c r="EV486" s="27">
        <f t="shared" si="336"/>
        <v>6.697851115706726</v>
      </c>
      <c r="EW486" s="27">
        <f t="shared" si="336"/>
        <v>6.697851115706726</v>
      </c>
      <c r="EX486" s="27">
        <f t="shared" si="336"/>
        <v>6.697851115706726</v>
      </c>
      <c r="EY486" s="27">
        <f t="shared" si="337"/>
        <v>6.697851115706726</v>
      </c>
      <c r="EZ486" s="27">
        <f t="shared" si="337"/>
        <v>6.697851115706726</v>
      </c>
      <c r="FA486" s="27">
        <f t="shared" si="337"/>
        <v>6.697851115706726</v>
      </c>
      <c r="FB486" s="26">
        <f t="shared" si="337"/>
        <v>6.697851115706726</v>
      </c>
      <c r="FC486" s="53">
        <f t="shared" si="337"/>
        <v>6.697851115706726</v>
      </c>
      <c r="FD486" s="27">
        <f t="shared" si="337"/>
        <v>6.697851115706726</v>
      </c>
      <c r="FE486" s="27">
        <f t="shared" si="337"/>
        <v>6.697851115706726</v>
      </c>
      <c r="FF486" s="27">
        <f t="shared" si="337"/>
        <v>6.697851115706726</v>
      </c>
      <c r="FG486" s="27">
        <f t="shared" si="337"/>
        <v>6.697851115706726</v>
      </c>
      <c r="FH486" s="27">
        <f t="shared" si="337"/>
        <v>6.697851115706726</v>
      </c>
      <c r="FI486" s="27">
        <f t="shared" si="337"/>
        <v>6.697851115706726</v>
      </c>
      <c r="FJ486" s="27">
        <f t="shared" si="337"/>
        <v>6.697851115706726</v>
      </c>
      <c r="FK486" s="27">
        <f t="shared" si="337"/>
        <v>6.697851115706726</v>
      </c>
      <c r="FL486" s="27">
        <f t="shared" si="337"/>
        <v>6.697851115706726</v>
      </c>
      <c r="FM486" s="27">
        <f t="shared" si="337"/>
        <v>6.697851115706726</v>
      </c>
      <c r="FN486" s="27">
        <f t="shared" si="337"/>
        <v>6.697851115706726</v>
      </c>
      <c r="FO486" s="27">
        <f t="shared" si="338"/>
        <v>6.697851115706726</v>
      </c>
      <c r="FP486" s="27">
        <f t="shared" si="338"/>
        <v>6.697851115706726</v>
      </c>
      <c r="FQ486" s="27">
        <f t="shared" si="338"/>
        <v>6.697851115706726</v>
      </c>
      <c r="FR486" s="27">
        <f t="shared" si="338"/>
        <v>6.697851115706726</v>
      </c>
      <c r="FS486" s="27">
        <f t="shared" si="338"/>
        <v>6.697851115706726</v>
      </c>
      <c r="FT486" s="27">
        <f t="shared" si="338"/>
        <v>6.697851115706726</v>
      </c>
      <c r="FU486" s="27">
        <f t="shared" si="338"/>
        <v>6.697851115706726</v>
      </c>
      <c r="FV486" s="27">
        <f t="shared" si="338"/>
        <v>6.697851115706726</v>
      </c>
      <c r="FW486" s="27">
        <f t="shared" si="338"/>
        <v>6.697851115706726</v>
      </c>
      <c r="FX486" s="27">
        <f t="shared" si="338"/>
        <v>6.697851115706726</v>
      </c>
      <c r="FY486" s="27">
        <f t="shared" si="338"/>
        <v>6.697851115706726</v>
      </c>
      <c r="FZ486" s="27">
        <f t="shared" si="338"/>
        <v>6.697851115706726</v>
      </c>
      <c r="GA486" s="27">
        <f t="shared" si="338"/>
        <v>6.697851115706726</v>
      </c>
      <c r="GB486" s="27">
        <f t="shared" si="338"/>
        <v>6.697851115706726</v>
      </c>
      <c r="GC486" s="27">
        <f t="shared" si="338"/>
        <v>6.697851115706726</v>
      </c>
      <c r="GD486" s="26">
        <f t="shared" si="338"/>
        <v>6.697851115706726</v>
      </c>
      <c r="GE486" s="198"/>
    </row>
    <row r="487" spans="1:187" s="28" customFormat="1" ht="17" customHeight="1">
      <c r="A487" s="1">
        <v>1</v>
      </c>
      <c r="B487" s="1">
        <v>288</v>
      </c>
      <c r="C487" s="30" t="s">
        <v>240</v>
      </c>
      <c r="D487" s="63" t="s">
        <v>60</v>
      </c>
      <c r="E487" s="63" t="s">
        <v>241</v>
      </c>
      <c r="F487" s="63" t="s">
        <v>369</v>
      </c>
      <c r="G487" s="63" t="s">
        <v>221</v>
      </c>
      <c r="H487" s="32" t="s">
        <v>229</v>
      </c>
      <c r="I487" s="53">
        <v>0</v>
      </c>
      <c r="J487" s="27">
        <v>0</v>
      </c>
      <c r="K487" s="27">
        <f t="shared" si="328"/>
        <v>0</v>
      </c>
      <c r="L487" s="27">
        <f t="shared" si="328"/>
        <v>0</v>
      </c>
      <c r="M487" s="27">
        <f t="shared" si="328"/>
        <v>0</v>
      </c>
      <c r="N487" s="27">
        <f t="shared" si="328"/>
        <v>0</v>
      </c>
      <c r="O487" s="27">
        <f t="shared" si="328"/>
        <v>0</v>
      </c>
      <c r="P487" s="27">
        <f t="shared" si="328"/>
        <v>0</v>
      </c>
      <c r="Q487" s="27">
        <f t="shared" si="328"/>
        <v>0</v>
      </c>
      <c r="R487" s="27">
        <f t="shared" si="328"/>
        <v>0</v>
      </c>
      <c r="S487" s="27">
        <f t="shared" si="328"/>
        <v>0</v>
      </c>
      <c r="T487" s="27">
        <f t="shared" si="328"/>
        <v>0</v>
      </c>
      <c r="U487" s="27">
        <f t="shared" si="328"/>
        <v>0</v>
      </c>
      <c r="V487" s="27">
        <f t="shared" si="328"/>
        <v>0</v>
      </c>
      <c r="W487" s="27">
        <f t="shared" si="328"/>
        <v>0</v>
      </c>
      <c r="X487" s="27">
        <f t="shared" si="328"/>
        <v>0</v>
      </c>
      <c r="Y487" s="27">
        <f t="shared" si="328"/>
        <v>0</v>
      </c>
      <c r="Z487" s="27">
        <f t="shared" si="328"/>
        <v>0</v>
      </c>
      <c r="AA487" s="27">
        <f t="shared" si="329"/>
        <v>0</v>
      </c>
      <c r="AB487" s="27">
        <f t="shared" si="329"/>
        <v>0</v>
      </c>
      <c r="AC487" s="27">
        <f t="shared" si="329"/>
        <v>0</v>
      </c>
      <c r="AD487" s="27">
        <f t="shared" si="329"/>
        <v>0</v>
      </c>
      <c r="AE487" s="27">
        <f t="shared" si="329"/>
        <v>0</v>
      </c>
      <c r="AF487" s="27">
        <f t="shared" si="329"/>
        <v>0</v>
      </c>
      <c r="AG487" s="27">
        <f t="shared" si="329"/>
        <v>0</v>
      </c>
      <c r="AH487" s="27">
        <f t="shared" si="329"/>
        <v>0</v>
      </c>
      <c r="AI487" s="27">
        <f t="shared" si="329"/>
        <v>0</v>
      </c>
      <c r="AJ487" s="27">
        <f t="shared" si="329"/>
        <v>0</v>
      </c>
      <c r="AK487" s="27">
        <f t="shared" si="329"/>
        <v>0</v>
      </c>
      <c r="AL487" s="27">
        <f t="shared" si="329"/>
        <v>0</v>
      </c>
      <c r="AM487" s="26">
        <f t="shared" si="329"/>
        <v>0</v>
      </c>
      <c r="AN487" s="53">
        <f t="shared" si="329"/>
        <v>0</v>
      </c>
      <c r="AO487" s="27">
        <f t="shared" si="329"/>
        <v>0</v>
      </c>
      <c r="AP487" s="27">
        <f t="shared" si="329"/>
        <v>0</v>
      </c>
      <c r="AQ487" s="27">
        <f t="shared" si="330"/>
        <v>0</v>
      </c>
      <c r="AR487" s="27">
        <f t="shared" si="330"/>
        <v>0</v>
      </c>
      <c r="AS487" s="27">
        <f t="shared" si="330"/>
        <v>0</v>
      </c>
      <c r="AT487" s="27">
        <f t="shared" si="330"/>
        <v>0</v>
      </c>
      <c r="AU487" s="27">
        <f t="shared" si="330"/>
        <v>0</v>
      </c>
      <c r="AV487" s="27">
        <f t="shared" si="330"/>
        <v>0</v>
      </c>
      <c r="AW487" s="27">
        <f t="shared" si="330"/>
        <v>0</v>
      </c>
      <c r="AX487" s="27">
        <f t="shared" si="330"/>
        <v>0</v>
      </c>
      <c r="AY487" s="27">
        <f t="shared" si="330"/>
        <v>0</v>
      </c>
      <c r="AZ487" s="27">
        <f t="shared" si="330"/>
        <v>0</v>
      </c>
      <c r="BA487" s="27">
        <f t="shared" si="330"/>
        <v>0</v>
      </c>
      <c r="BB487" s="27">
        <f t="shared" si="330"/>
        <v>0</v>
      </c>
      <c r="BC487" s="27">
        <f t="shared" si="330"/>
        <v>0</v>
      </c>
      <c r="BD487" s="27">
        <f t="shared" si="330"/>
        <v>0</v>
      </c>
      <c r="BE487" s="27">
        <f t="shared" si="330"/>
        <v>0</v>
      </c>
      <c r="BF487" s="27">
        <f t="shared" si="330"/>
        <v>0</v>
      </c>
      <c r="BG487" s="27">
        <f t="shared" si="331"/>
        <v>0</v>
      </c>
      <c r="BH487" s="27">
        <f t="shared" si="331"/>
        <v>0</v>
      </c>
      <c r="BI487" s="27">
        <f t="shared" si="331"/>
        <v>0</v>
      </c>
      <c r="BJ487" s="27">
        <f t="shared" si="331"/>
        <v>0</v>
      </c>
      <c r="BK487" s="27">
        <f t="shared" si="331"/>
        <v>0</v>
      </c>
      <c r="BL487" s="27">
        <f t="shared" si="331"/>
        <v>0</v>
      </c>
      <c r="BM487" s="27">
        <f t="shared" si="331"/>
        <v>0</v>
      </c>
      <c r="BN487" s="27">
        <f t="shared" si="331"/>
        <v>0</v>
      </c>
      <c r="BO487" s="26">
        <f t="shared" si="331"/>
        <v>0</v>
      </c>
      <c r="BP487" s="53">
        <f t="shared" si="331"/>
        <v>0</v>
      </c>
      <c r="BQ487" s="27">
        <f t="shared" si="331"/>
        <v>0</v>
      </c>
      <c r="BR487" s="27">
        <f t="shared" si="331"/>
        <v>0</v>
      </c>
      <c r="BS487" s="27">
        <f t="shared" si="331"/>
        <v>0</v>
      </c>
      <c r="BT487" s="27">
        <f t="shared" si="331"/>
        <v>0</v>
      </c>
      <c r="BU487" s="27">
        <f t="shared" si="331"/>
        <v>0</v>
      </c>
      <c r="BV487" s="27">
        <f t="shared" si="331"/>
        <v>0</v>
      </c>
      <c r="BW487" s="27">
        <f t="shared" si="332"/>
        <v>0</v>
      </c>
      <c r="BX487" s="27">
        <f t="shared" si="332"/>
        <v>0</v>
      </c>
      <c r="BY487" s="27">
        <f t="shared" si="332"/>
        <v>0</v>
      </c>
      <c r="BZ487" s="27">
        <f t="shared" si="332"/>
        <v>0</v>
      </c>
      <c r="CA487" s="27">
        <f t="shared" si="332"/>
        <v>0</v>
      </c>
      <c r="CB487" s="27">
        <f t="shared" si="332"/>
        <v>0</v>
      </c>
      <c r="CC487" s="27">
        <f t="shared" si="332"/>
        <v>0</v>
      </c>
      <c r="CD487" s="27">
        <f t="shared" si="332"/>
        <v>0</v>
      </c>
      <c r="CE487" s="27">
        <f t="shared" si="332"/>
        <v>0</v>
      </c>
      <c r="CF487" s="27">
        <f t="shared" si="332"/>
        <v>0</v>
      </c>
      <c r="CG487" s="27">
        <f t="shared" si="332"/>
        <v>0</v>
      </c>
      <c r="CH487" s="27">
        <f t="shared" si="332"/>
        <v>0</v>
      </c>
      <c r="CI487" s="27">
        <f t="shared" si="332"/>
        <v>0</v>
      </c>
      <c r="CJ487" s="27">
        <f t="shared" si="332"/>
        <v>0</v>
      </c>
      <c r="CK487" s="27">
        <f t="shared" si="332"/>
        <v>0</v>
      </c>
      <c r="CL487" s="27">
        <f t="shared" si="332"/>
        <v>0</v>
      </c>
      <c r="CM487" s="27">
        <f t="shared" si="333"/>
        <v>0</v>
      </c>
      <c r="CN487" s="27">
        <f t="shared" si="333"/>
        <v>0</v>
      </c>
      <c r="CO487" s="27">
        <f t="shared" si="333"/>
        <v>0</v>
      </c>
      <c r="CP487" s="27">
        <f t="shared" si="333"/>
        <v>0</v>
      </c>
      <c r="CQ487" s="26">
        <f t="shared" si="333"/>
        <v>0</v>
      </c>
      <c r="CR487" s="53">
        <f t="shared" si="333"/>
        <v>0</v>
      </c>
      <c r="CS487" s="27">
        <f t="shared" si="333"/>
        <v>0</v>
      </c>
      <c r="CT487" s="27">
        <f t="shared" si="333"/>
        <v>0</v>
      </c>
      <c r="CU487" s="27">
        <f t="shared" si="333"/>
        <v>0</v>
      </c>
      <c r="CV487" s="27">
        <f t="shared" si="333"/>
        <v>0</v>
      </c>
      <c r="CW487" s="27">
        <f t="shared" si="333"/>
        <v>0</v>
      </c>
      <c r="CX487" s="27">
        <f t="shared" si="333"/>
        <v>0</v>
      </c>
      <c r="CY487" s="27">
        <f t="shared" si="333"/>
        <v>0</v>
      </c>
      <c r="CZ487" s="27">
        <f t="shared" si="333"/>
        <v>0</v>
      </c>
      <c r="DA487" s="27">
        <f t="shared" si="333"/>
        <v>0</v>
      </c>
      <c r="DB487" s="27">
        <f t="shared" si="333"/>
        <v>0</v>
      </c>
      <c r="DC487" s="27">
        <f t="shared" si="334"/>
        <v>0</v>
      </c>
      <c r="DD487" s="27">
        <f t="shared" si="334"/>
        <v>0</v>
      </c>
      <c r="DE487" s="27">
        <f t="shared" si="334"/>
        <v>0</v>
      </c>
      <c r="DF487" s="27">
        <f t="shared" si="334"/>
        <v>0</v>
      </c>
      <c r="DG487" s="27">
        <f t="shared" si="334"/>
        <v>0</v>
      </c>
      <c r="DH487" s="27">
        <f t="shared" si="334"/>
        <v>0</v>
      </c>
      <c r="DI487" s="27">
        <f t="shared" si="334"/>
        <v>0</v>
      </c>
      <c r="DJ487" s="27">
        <f t="shared" si="334"/>
        <v>0</v>
      </c>
      <c r="DK487" s="27">
        <f t="shared" si="334"/>
        <v>0</v>
      </c>
      <c r="DL487" s="27">
        <f t="shared" si="334"/>
        <v>0</v>
      </c>
      <c r="DM487" s="27">
        <f t="shared" si="334"/>
        <v>0</v>
      </c>
      <c r="DN487" s="27">
        <f t="shared" si="334"/>
        <v>0</v>
      </c>
      <c r="DO487" s="27">
        <f t="shared" si="334"/>
        <v>0</v>
      </c>
      <c r="DP487" s="27">
        <f t="shared" si="334"/>
        <v>0</v>
      </c>
      <c r="DQ487" s="27">
        <f t="shared" si="334"/>
        <v>0</v>
      </c>
      <c r="DR487" s="27">
        <f t="shared" si="334"/>
        <v>0</v>
      </c>
      <c r="DS487" s="27">
        <f t="shared" si="335"/>
        <v>0</v>
      </c>
      <c r="DT487" s="27">
        <f t="shared" si="335"/>
        <v>0</v>
      </c>
      <c r="DU487" s="27">
        <f t="shared" si="335"/>
        <v>0</v>
      </c>
      <c r="DV487" s="27">
        <f t="shared" si="335"/>
        <v>0</v>
      </c>
      <c r="DW487" s="27">
        <f t="shared" si="335"/>
        <v>0</v>
      </c>
      <c r="DX487" s="27">
        <f t="shared" si="335"/>
        <v>0</v>
      </c>
      <c r="DY487" s="27">
        <f t="shared" si="335"/>
        <v>0</v>
      </c>
      <c r="DZ487" s="26">
        <f t="shared" si="335"/>
        <v>0</v>
      </c>
      <c r="EA487" s="53">
        <f t="shared" si="335"/>
        <v>0</v>
      </c>
      <c r="EB487" s="27">
        <f t="shared" si="335"/>
        <v>0</v>
      </c>
      <c r="EC487" s="27">
        <f t="shared" si="335"/>
        <v>0</v>
      </c>
      <c r="ED487" s="27">
        <f t="shared" si="335"/>
        <v>0</v>
      </c>
      <c r="EE487" s="27">
        <f t="shared" si="335"/>
        <v>0</v>
      </c>
      <c r="EF487" s="27">
        <f t="shared" si="335"/>
        <v>0</v>
      </c>
      <c r="EG487" s="27">
        <f t="shared" si="335"/>
        <v>0</v>
      </c>
      <c r="EH487" s="27">
        <f t="shared" si="335"/>
        <v>0</v>
      </c>
      <c r="EI487" s="27">
        <f t="shared" si="336"/>
        <v>0</v>
      </c>
      <c r="EJ487" s="27">
        <f t="shared" si="336"/>
        <v>0</v>
      </c>
      <c r="EK487" s="27">
        <f t="shared" si="336"/>
        <v>0</v>
      </c>
      <c r="EL487" s="27">
        <f t="shared" si="336"/>
        <v>0</v>
      </c>
      <c r="EM487" s="27">
        <f t="shared" si="336"/>
        <v>0</v>
      </c>
      <c r="EN487" s="27">
        <f t="shared" si="336"/>
        <v>0</v>
      </c>
      <c r="EO487" s="27">
        <f t="shared" si="336"/>
        <v>0</v>
      </c>
      <c r="EP487" s="27">
        <f t="shared" si="336"/>
        <v>0</v>
      </c>
      <c r="EQ487" s="27">
        <f t="shared" si="336"/>
        <v>0</v>
      </c>
      <c r="ER487" s="27">
        <f t="shared" si="336"/>
        <v>0</v>
      </c>
      <c r="ES487" s="27">
        <f t="shared" si="336"/>
        <v>0</v>
      </c>
      <c r="ET487" s="27">
        <f t="shared" si="336"/>
        <v>0</v>
      </c>
      <c r="EU487" s="27">
        <f t="shared" si="336"/>
        <v>0</v>
      </c>
      <c r="EV487" s="27">
        <f t="shared" si="336"/>
        <v>0</v>
      </c>
      <c r="EW487" s="27">
        <f t="shared" si="336"/>
        <v>0</v>
      </c>
      <c r="EX487" s="27">
        <f t="shared" si="336"/>
        <v>0</v>
      </c>
      <c r="EY487" s="27">
        <f t="shared" si="337"/>
        <v>0</v>
      </c>
      <c r="EZ487" s="27">
        <f t="shared" si="337"/>
        <v>0</v>
      </c>
      <c r="FA487" s="27">
        <f t="shared" si="337"/>
        <v>0</v>
      </c>
      <c r="FB487" s="26">
        <f t="shared" si="337"/>
        <v>0</v>
      </c>
      <c r="FC487" s="53">
        <f t="shared" si="337"/>
        <v>0</v>
      </c>
      <c r="FD487" s="27">
        <f t="shared" si="337"/>
        <v>0</v>
      </c>
      <c r="FE487" s="27">
        <f t="shared" si="337"/>
        <v>0</v>
      </c>
      <c r="FF487" s="27">
        <f t="shared" si="337"/>
        <v>0</v>
      </c>
      <c r="FG487" s="27">
        <f t="shared" si="337"/>
        <v>0</v>
      </c>
      <c r="FH487" s="27">
        <f t="shared" si="337"/>
        <v>0</v>
      </c>
      <c r="FI487" s="27">
        <f t="shared" si="337"/>
        <v>0</v>
      </c>
      <c r="FJ487" s="27">
        <f t="shared" si="337"/>
        <v>0</v>
      </c>
      <c r="FK487" s="27">
        <f t="shared" si="337"/>
        <v>0</v>
      </c>
      <c r="FL487" s="27">
        <f t="shared" si="337"/>
        <v>0</v>
      </c>
      <c r="FM487" s="27">
        <f t="shared" si="337"/>
        <v>0</v>
      </c>
      <c r="FN487" s="27">
        <f t="shared" si="337"/>
        <v>0</v>
      </c>
      <c r="FO487" s="27">
        <f t="shared" si="338"/>
        <v>0</v>
      </c>
      <c r="FP487" s="27">
        <f t="shared" si="338"/>
        <v>0</v>
      </c>
      <c r="FQ487" s="27">
        <f t="shared" si="338"/>
        <v>0</v>
      </c>
      <c r="FR487" s="27">
        <f t="shared" si="338"/>
        <v>0</v>
      </c>
      <c r="FS487" s="27">
        <f t="shared" si="338"/>
        <v>0</v>
      </c>
      <c r="FT487" s="27">
        <f t="shared" si="338"/>
        <v>0</v>
      </c>
      <c r="FU487" s="27">
        <f t="shared" si="338"/>
        <v>0</v>
      </c>
      <c r="FV487" s="27">
        <f t="shared" si="338"/>
        <v>0</v>
      </c>
      <c r="FW487" s="27">
        <f t="shared" si="338"/>
        <v>0</v>
      </c>
      <c r="FX487" s="27">
        <f t="shared" si="338"/>
        <v>0</v>
      </c>
      <c r="FY487" s="27">
        <f t="shared" si="338"/>
        <v>0</v>
      </c>
      <c r="FZ487" s="27">
        <f t="shared" si="338"/>
        <v>0</v>
      </c>
      <c r="GA487" s="27">
        <f t="shared" si="338"/>
        <v>0</v>
      </c>
      <c r="GB487" s="27">
        <f t="shared" si="338"/>
        <v>0</v>
      </c>
      <c r="GC487" s="27">
        <f t="shared" si="338"/>
        <v>0</v>
      </c>
      <c r="GD487" s="26">
        <f t="shared" si="338"/>
        <v>0</v>
      </c>
      <c r="GE487" s="198"/>
    </row>
    <row r="488" spans="1:187" s="28" customFormat="1" ht="17" customHeight="1">
      <c r="A488" s="1">
        <v>1</v>
      </c>
      <c r="B488" s="1">
        <v>289</v>
      </c>
      <c r="C488" s="30" t="s">
        <v>242</v>
      </c>
      <c r="D488" s="63" t="s">
        <v>379</v>
      </c>
      <c r="E488" s="63" t="s">
        <v>243</v>
      </c>
      <c r="F488" s="63" t="s">
        <v>369</v>
      </c>
      <c r="G488" s="63" t="s">
        <v>221</v>
      </c>
      <c r="H488" s="32" t="s">
        <v>229</v>
      </c>
      <c r="I488" s="53">
        <v>12123</v>
      </c>
      <c r="J488" s="27">
        <v>12123</v>
      </c>
      <c r="K488" s="27">
        <f t="shared" si="328"/>
        <v>12123</v>
      </c>
      <c r="L488" s="27">
        <f t="shared" si="328"/>
        <v>-5367</v>
      </c>
      <c r="M488" s="27">
        <f t="shared" si="328"/>
        <v>-6069</v>
      </c>
      <c r="N488" s="27">
        <f t="shared" si="328"/>
        <v>-6489</v>
      </c>
      <c r="O488" s="27">
        <f t="shared" si="328"/>
        <v>-3129</v>
      </c>
      <c r="P488" s="27">
        <f t="shared" si="328"/>
        <v>-3129</v>
      </c>
      <c r="Q488" s="27">
        <f t="shared" si="328"/>
        <v>13191</v>
      </c>
      <c r="R488" s="27">
        <f t="shared" si="328"/>
        <v>13854</v>
      </c>
      <c r="S488" s="27">
        <f t="shared" si="328"/>
        <v>1595</v>
      </c>
      <c r="T488" s="27">
        <f t="shared" si="328"/>
        <v>10607</v>
      </c>
      <c r="U488" s="27">
        <f t="shared" si="328"/>
        <v>10607</v>
      </c>
      <c r="V488" s="27">
        <f t="shared" si="328"/>
        <v>7815</v>
      </c>
      <c r="W488" s="27">
        <f t="shared" si="328"/>
        <v>7815</v>
      </c>
      <c r="X488" s="27">
        <f t="shared" si="328"/>
        <v>22455</v>
      </c>
      <c r="Y488" s="27">
        <f t="shared" si="328"/>
        <v>19288</v>
      </c>
      <c r="Z488" s="27">
        <f t="shared" si="328"/>
        <v>8846</v>
      </c>
      <c r="AA488" s="27">
        <f t="shared" si="329"/>
        <v>11712</v>
      </c>
      <c r="AB488" s="27">
        <f t="shared" si="329"/>
        <v>11712</v>
      </c>
      <c r="AC488" s="27">
        <f t="shared" si="329"/>
        <v>2592</v>
      </c>
      <c r="AD488" s="27">
        <f t="shared" si="329"/>
        <v>2592</v>
      </c>
      <c r="AE488" s="27">
        <f t="shared" si="329"/>
        <v>12719.675000000003</v>
      </c>
      <c r="AF488" s="27">
        <f t="shared" si="329"/>
        <v>28087.675000000003</v>
      </c>
      <c r="AG488" s="27">
        <f t="shared" si="329"/>
        <v>12242.675000000003</v>
      </c>
      <c r="AH488" s="27">
        <f t="shared" si="329"/>
        <v>7637.6750000000029</v>
      </c>
      <c r="AI488" s="27">
        <f t="shared" si="329"/>
        <v>6839.6750000000029</v>
      </c>
      <c r="AJ488" s="27">
        <f t="shared" si="329"/>
        <v>1509.6750000000029</v>
      </c>
      <c r="AK488" s="27">
        <f t="shared" si="329"/>
        <v>1161.6750000000029</v>
      </c>
      <c r="AL488" s="27">
        <f t="shared" si="329"/>
        <v>14611.675000000003</v>
      </c>
      <c r="AM488" s="26">
        <f t="shared" si="329"/>
        <v>23205.675000000003</v>
      </c>
      <c r="AN488" s="53">
        <f t="shared" si="329"/>
        <v>8481.6750000000029</v>
      </c>
      <c r="AO488" s="27">
        <f t="shared" si="329"/>
        <v>8429.6750000000029</v>
      </c>
      <c r="AP488" s="27">
        <f t="shared" si="329"/>
        <v>7539.6750000000029</v>
      </c>
      <c r="AQ488" s="27">
        <f t="shared" si="330"/>
        <v>6195.6750000000029</v>
      </c>
      <c r="AR488" s="27">
        <f t="shared" si="330"/>
        <v>6195.6750000000029</v>
      </c>
      <c r="AS488" s="27">
        <f t="shared" si="330"/>
        <v>25345.675000000003</v>
      </c>
      <c r="AT488" s="27">
        <f t="shared" si="330"/>
        <v>15693.675000000003</v>
      </c>
      <c r="AU488" s="27">
        <f t="shared" si="330"/>
        <v>6913.6750000000029</v>
      </c>
      <c r="AV488" s="27">
        <f t="shared" si="330"/>
        <v>4435.6750000000029</v>
      </c>
      <c r="AW488" s="27">
        <f t="shared" si="330"/>
        <v>3716.6750000000029</v>
      </c>
      <c r="AX488" s="27">
        <f t="shared" si="330"/>
        <v>-7553.3249999999971</v>
      </c>
      <c r="AY488" s="27">
        <f t="shared" si="330"/>
        <v>-7553.3249999999971</v>
      </c>
      <c r="AZ488" s="27">
        <f t="shared" si="330"/>
        <v>18752.675000000003</v>
      </c>
      <c r="BA488" s="27">
        <f t="shared" si="330"/>
        <v>14431.675000000003</v>
      </c>
      <c r="BB488" s="27">
        <f t="shared" si="330"/>
        <v>-5378.3249999999971</v>
      </c>
      <c r="BC488" s="27">
        <f t="shared" si="330"/>
        <v>668.67500000000291</v>
      </c>
      <c r="BD488" s="27">
        <f t="shared" si="330"/>
        <v>665.67500000000291</v>
      </c>
      <c r="BE488" s="27">
        <f t="shared" si="330"/>
        <v>-6558.3249999999971</v>
      </c>
      <c r="BF488" s="27">
        <f t="shared" si="330"/>
        <v>-6558.3249999999971</v>
      </c>
      <c r="BG488" s="27">
        <f t="shared" si="331"/>
        <v>6564.6750000000029</v>
      </c>
      <c r="BH488" s="27">
        <f t="shared" si="331"/>
        <v>6564.6750000000029</v>
      </c>
      <c r="BI488" s="27">
        <f t="shared" si="331"/>
        <v>7542.6750000000029</v>
      </c>
      <c r="BJ488" s="27">
        <f t="shared" si="331"/>
        <v>5142.6750000000029</v>
      </c>
      <c r="BK488" s="27">
        <f t="shared" si="331"/>
        <v>1852.6750000000029</v>
      </c>
      <c r="BL488" s="27">
        <f t="shared" si="331"/>
        <v>-1027.3249999999971</v>
      </c>
      <c r="BM488" s="27">
        <f t="shared" si="331"/>
        <v>-1027.3249999999971</v>
      </c>
      <c r="BN488" s="27">
        <f t="shared" si="331"/>
        <v>-1027.3249999999971</v>
      </c>
      <c r="BO488" s="26">
        <f t="shared" si="331"/>
        <v>-1017.3249999999971</v>
      </c>
      <c r="BP488" s="53">
        <f t="shared" si="331"/>
        <v>-4247.3249999999971</v>
      </c>
      <c r="BQ488" s="27">
        <f t="shared" si="331"/>
        <v>-4162.3249999999971</v>
      </c>
      <c r="BR488" s="27">
        <f t="shared" si="331"/>
        <v>-4690.3249999999971</v>
      </c>
      <c r="BS488" s="27">
        <f t="shared" si="331"/>
        <v>-4740.3249999999971</v>
      </c>
      <c r="BT488" s="27">
        <f t="shared" si="331"/>
        <v>-4740.3249999999971</v>
      </c>
      <c r="BU488" s="27">
        <f t="shared" si="331"/>
        <v>-4680.3249999999971</v>
      </c>
      <c r="BV488" s="27">
        <f t="shared" si="331"/>
        <v>-1793.3021488842933</v>
      </c>
      <c r="BW488" s="27">
        <f t="shared" si="332"/>
        <v>-1793.3021488842933</v>
      </c>
      <c r="BX488" s="27">
        <f t="shared" si="332"/>
        <v>-1793.3021488842933</v>
      </c>
      <c r="BY488" s="27">
        <f t="shared" si="332"/>
        <v>-1793.3021488842933</v>
      </c>
      <c r="BZ488" s="27">
        <f t="shared" si="332"/>
        <v>-1793.3021488842933</v>
      </c>
      <c r="CA488" s="27">
        <f t="shared" si="332"/>
        <v>-1793.3021488842933</v>
      </c>
      <c r="CB488" s="27">
        <f t="shared" si="332"/>
        <v>-1793.3021488842933</v>
      </c>
      <c r="CC488" s="27">
        <f t="shared" si="332"/>
        <v>-1793.3021488842933</v>
      </c>
      <c r="CD488" s="27">
        <f t="shared" si="332"/>
        <v>-1793.3021488842933</v>
      </c>
      <c r="CE488" s="27">
        <f t="shared" si="332"/>
        <v>-1793.3021488842933</v>
      </c>
      <c r="CF488" s="27">
        <f t="shared" si="332"/>
        <v>-1793.3021488842933</v>
      </c>
      <c r="CG488" s="27">
        <f t="shared" si="332"/>
        <v>-1793.3021488842933</v>
      </c>
      <c r="CH488" s="27">
        <f t="shared" si="332"/>
        <v>-1793.3021488842933</v>
      </c>
      <c r="CI488" s="27">
        <f t="shared" si="332"/>
        <v>-1793.3021488842933</v>
      </c>
      <c r="CJ488" s="27">
        <f t="shared" si="332"/>
        <v>6.697851115706726</v>
      </c>
      <c r="CK488" s="27">
        <f t="shared" si="332"/>
        <v>6.697851115706726</v>
      </c>
      <c r="CL488" s="27">
        <f t="shared" si="332"/>
        <v>6.697851115706726</v>
      </c>
      <c r="CM488" s="27">
        <f t="shared" si="333"/>
        <v>6.697851115706726</v>
      </c>
      <c r="CN488" s="27">
        <f t="shared" si="333"/>
        <v>6.697851115706726</v>
      </c>
      <c r="CO488" s="27">
        <f t="shared" si="333"/>
        <v>6.697851115706726</v>
      </c>
      <c r="CP488" s="27">
        <f t="shared" si="333"/>
        <v>6.697851115706726</v>
      </c>
      <c r="CQ488" s="26">
        <f t="shared" si="333"/>
        <v>6.697851115706726</v>
      </c>
      <c r="CR488" s="53">
        <f t="shared" si="333"/>
        <v>6.697851115706726</v>
      </c>
      <c r="CS488" s="27">
        <f t="shared" si="333"/>
        <v>6.697851115706726</v>
      </c>
      <c r="CT488" s="27">
        <f t="shared" si="333"/>
        <v>6.697851115706726</v>
      </c>
      <c r="CU488" s="27">
        <f t="shared" si="333"/>
        <v>6.697851115706726</v>
      </c>
      <c r="CV488" s="27">
        <f t="shared" si="333"/>
        <v>6.697851115706726</v>
      </c>
      <c r="CW488" s="27">
        <f t="shared" si="333"/>
        <v>6.697851115706726</v>
      </c>
      <c r="CX488" s="27">
        <f t="shared" si="333"/>
        <v>6.697851115706726</v>
      </c>
      <c r="CY488" s="27">
        <f t="shared" si="333"/>
        <v>6.697851115706726</v>
      </c>
      <c r="CZ488" s="27">
        <f t="shared" si="333"/>
        <v>6.697851115706726</v>
      </c>
      <c r="DA488" s="27">
        <f t="shared" si="333"/>
        <v>6.697851115706726</v>
      </c>
      <c r="DB488" s="27">
        <f t="shared" si="333"/>
        <v>6.697851115706726</v>
      </c>
      <c r="DC488" s="27">
        <f t="shared" si="334"/>
        <v>6.697851115706726</v>
      </c>
      <c r="DD488" s="27">
        <f t="shared" si="334"/>
        <v>6.697851115706726</v>
      </c>
      <c r="DE488" s="27">
        <f t="shared" si="334"/>
        <v>6.697851115706726</v>
      </c>
      <c r="DF488" s="27">
        <f t="shared" si="334"/>
        <v>6.697851115706726</v>
      </c>
      <c r="DG488" s="27">
        <f t="shared" si="334"/>
        <v>6.697851115706726</v>
      </c>
      <c r="DH488" s="27">
        <f t="shared" si="334"/>
        <v>6.697851115706726</v>
      </c>
      <c r="DI488" s="27">
        <f t="shared" si="334"/>
        <v>6.697851115706726</v>
      </c>
      <c r="DJ488" s="27">
        <f t="shared" si="334"/>
        <v>6.697851115706726</v>
      </c>
      <c r="DK488" s="27">
        <f t="shared" si="334"/>
        <v>6.697851115706726</v>
      </c>
      <c r="DL488" s="27">
        <f t="shared" si="334"/>
        <v>6.697851115706726</v>
      </c>
      <c r="DM488" s="27">
        <f t="shared" si="334"/>
        <v>6.697851115706726</v>
      </c>
      <c r="DN488" s="27">
        <f t="shared" si="334"/>
        <v>6.697851115706726</v>
      </c>
      <c r="DO488" s="27">
        <f t="shared" si="334"/>
        <v>6.697851115706726</v>
      </c>
      <c r="DP488" s="27">
        <f t="shared" si="334"/>
        <v>6.697851115706726</v>
      </c>
      <c r="DQ488" s="27">
        <f t="shared" si="334"/>
        <v>6.697851115706726</v>
      </c>
      <c r="DR488" s="27">
        <f t="shared" si="334"/>
        <v>6.697851115706726</v>
      </c>
      <c r="DS488" s="27">
        <f t="shared" si="335"/>
        <v>6.697851115706726</v>
      </c>
      <c r="DT488" s="27">
        <f t="shared" si="335"/>
        <v>6.697851115706726</v>
      </c>
      <c r="DU488" s="27">
        <f t="shared" si="335"/>
        <v>6.697851115706726</v>
      </c>
      <c r="DV488" s="27">
        <f t="shared" si="335"/>
        <v>6.697851115706726</v>
      </c>
      <c r="DW488" s="27">
        <f t="shared" si="335"/>
        <v>6.697851115706726</v>
      </c>
      <c r="DX488" s="27">
        <f t="shared" si="335"/>
        <v>6.697851115706726</v>
      </c>
      <c r="DY488" s="27">
        <f t="shared" si="335"/>
        <v>6.697851115706726</v>
      </c>
      <c r="DZ488" s="26">
        <f t="shared" si="335"/>
        <v>6.697851115706726</v>
      </c>
      <c r="EA488" s="53">
        <f t="shared" si="335"/>
        <v>6.697851115706726</v>
      </c>
      <c r="EB488" s="27">
        <f t="shared" si="335"/>
        <v>6.697851115706726</v>
      </c>
      <c r="EC488" s="27">
        <f t="shared" si="335"/>
        <v>6.697851115706726</v>
      </c>
      <c r="ED488" s="27">
        <f t="shared" si="335"/>
        <v>6.697851115706726</v>
      </c>
      <c r="EE488" s="27">
        <f t="shared" si="335"/>
        <v>6.697851115706726</v>
      </c>
      <c r="EF488" s="27">
        <f t="shared" si="335"/>
        <v>6.697851115706726</v>
      </c>
      <c r="EG488" s="27">
        <f t="shared" si="335"/>
        <v>6.697851115706726</v>
      </c>
      <c r="EH488" s="27">
        <f t="shared" si="335"/>
        <v>6.697851115706726</v>
      </c>
      <c r="EI488" s="27">
        <f t="shared" si="336"/>
        <v>6.697851115706726</v>
      </c>
      <c r="EJ488" s="27">
        <f t="shared" si="336"/>
        <v>6.697851115706726</v>
      </c>
      <c r="EK488" s="27">
        <f t="shared" si="336"/>
        <v>6.697851115706726</v>
      </c>
      <c r="EL488" s="27">
        <f t="shared" si="336"/>
        <v>6.697851115706726</v>
      </c>
      <c r="EM488" s="27">
        <f t="shared" si="336"/>
        <v>6.697851115706726</v>
      </c>
      <c r="EN488" s="27">
        <f t="shared" si="336"/>
        <v>6.697851115706726</v>
      </c>
      <c r="EO488" s="27">
        <f t="shared" si="336"/>
        <v>6.697851115706726</v>
      </c>
      <c r="EP488" s="27">
        <f t="shared" si="336"/>
        <v>6.697851115706726</v>
      </c>
      <c r="EQ488" s="27">
        <f t="shared" si="336"/>
        <v>6.697851115706726</v>
      </c>
      <c r="ER488" s="27">
        <f t="shared" si="336"/>
        <v>6.697851115706726</v>
      </c>
      <c r="ES488" s="27">
        <f t="shared" si="336"/>
        <v>6.697851115706726</v>
      </c>
      <c r="ET488" s="27">
        <f t="shared" si="336"/>
        <v>6.697851115706726</v>
      </c>
      <c r="EU488" s="27">
        <f t="shared" si="336"/>
        <v>6.697851115706726</v>
      </c>
      <c r="EV488" s="27">
        <f t="shared" si="336"/>
        <v>6.697851115706726</v>
      </c>
      <c r="EW488" s="27">
        <f t="shared" si="336"/>
        <v>6.697851115706726</v>
      </c>
      <c r="EX488" s="27">
        <f t="shared" si="336"/>
        <v>6.697851115706726</v>
      </c>
      <c r="EY488" s="27">
        <f t="shared" si="337"/>
        <v>6.697851115706726</v>
      </c>
      <c r="EZ488" s="27">
        <f t="shared" si="337"/>
        <v>6.697851115706726</v>
      </c>
      <c r="FA488" s="27">
        <f t="shared" si="337"/>
        <v>6.697851115706726</v>
      </c>
      <c r="FB488" s="26">
        <f t="shared" si="337"/>
        <v>6.697851115706726</v>
      </c>
      <c r="FC488" s="53">
        <f t="shared" si="337"/>
        <v>6.697851115706726</v>
      </c>
      <c r="FD488" s="27">
        <f t="shared" si="337"/>
        <v>6.697851115706726</v>
      </c>
      <c r="FE488" s="27">
        <f t="shared" si="337"/>
        <v>6.697851115706726</v>
      </c>
      <c r="FF488" s="27">
        <f t="shared" si="337"/>
        <v>6.697851115706726</v>
      </c>
      <c r="FG488" s="27">
        <f t="shared" si="337"/>
        <v>6.697851115706726</v>
      </c>
      <c r="FH488" s="27">
        <f t="shared" si="337"/>
        <v>6.697851115706726</v>
      </c>
      <c r="FI488" s="27">
        <f t="shared" si="337"/>
        <v>6.697851115706726</v>
      </c>
      <c r="FJ488" s="27">
        <f t="shared" si="337"/>
        <v>6.697851115706726</v>
      </c>
      <c r="FK488" s="27">
        <f t="shared" si="337"/>
        <v>6.697851115706726</v>
      </c>
      <c r="FL488" s="27">
        <f t="shared" si="337"/>
        <v>6.697851115706726</v>
      </c>
      <c r="FM488" s="27">
        <f t="shared" si="337"/>
        <v>6.697851115706726</v>
      </c>
      <c r="FN488" s="27">
        <f t="shared" si="337"/>
        <v>6.697851115706726</v>
      </c>
      <c r="FO488" s="27">
        <f t="shared" si="338"/>
        <v>6.697851115706726</v>
      </c>
      <c r="FP488" s="27">
        <f t="shared" si="338"/>
        <v>6.697851115706726</v>
      </c>
      <c r="FQ488" s="27">
        <f t="shared" si="338"/>
        <v>6.697851115706726</v>
      </c>
      <c r="FR488" s="27">
        <f t="shared" si="338"/>
        <v>6.697851115706726</v>
      </c>
      <c r="FS488" s="27">
        <f t="shared" si="338"/>
        <v>6.697851115706726</v>
      </c>
      <c r="FT488" s="27">
        <f t="shared" si="338"/>
        <v>6.697851115706726</v>
      </c>
      <c r="FU488" s="27">
        <f t="shared" si="338"/>
        <v>6.697851115706726</v>
      </c>
      <c r="FV488" s="27">
        <f t="shared" si="338"/>
        <v>6.697851115706726</v>
      </c>
      <c r="FW488" s="27">
        <f t="shared" si="338"/>
        <v>6.697851115706726</v>
      </c>
      <c r="FX488" s="27">
        <f t="shared" si="338"/>
        <v>6.697851115706726</v>
      </c>
      <c r="FY488" s="27">
        <f t="shared" si="338"/>
        <v>6.697851115706726</v>
      </c>
      <c r="FZ488" s="27">
        <f t="shared" si="338"/>
        <v>6.697851115706726</v>
      </c>
      <c r="GA488" s="27">
        <f t="shared" si="338"/>
        <v>6.697851115706726</v>
      </c>
      <c r="GB488" s="27">
        <f t="shared" si="338"/>
        <v>6.697851115706726</v>
      </c>
      <c r="GC488" s="27">
        <f t="shared" si="338"/>
        <v>6.697851115706726</v>
      </c>
      <c r="GD488" s="26">
        <f t="shared" si="338"/>
        <v>6.697851115706726</v>
      </c>
      <c r="GE488" s="198"/>
    </row>
    <row r="489" spans="1:187" s="28" customFormat="1" ht="17" customHeight="1">
      <c r="A489" s="1">
        <v>1</v>
      </c>
      <c r="B489" s="1">
        <v>290</v>
      </c>
      <c r="C489" s="30" t="s">
        <v>47</v>
      </c>
      <c r="D489" s="63" t="s">
        <v>47</v>
      </c>
      <c r="E489" s="63" t="s">
        <v>398</v>
      </c>
      <c r="F489" s="63" t="s">
        <v>369</v>
      </c>
      <c r="G489" s="63" t="s">
        <v>221</v>
      </c>
      <c r="H489" s="32" t="s">
        <v>229</v>
      </c>
      <c r="I489" s="53">
        <v>0</v>
      </c>
      <c r="J489" s="27">
        <v>0</v>
      </c>
      <c r="K489" s="27">
        <f t="shared" si="328"/>
        <v>0</v>
      </c>
      <c r="L489" s="27">
        <f t="shared" si="328"/>
        <v>0</v>
      </c>
      <c r="M489" s="27">
        <f t="shared" si="328"/>
        <v>0</v>
      </c>
      <c r="N489" s="27">
        <f t="shared" si="328"/>
        <v>0</v>
      </c>
      <c r="O489" s="27">
        <f t="shared" si="328"/>
        <v>0</v>
      </c>
      <c r="P489" s="27">
        <f t="shared" si="328"/>
        <v>0</v>
      </c>
      <c r="Q489" s="27">
        <f t="shared" si="328"/>
        <v>0</v>
      </c>
      <c r="R489" s="27">
        <f t="shared" si="328"/>
        <v>0</v>
      </c>
      <c r="S489" s="27">
        <f t="shared" si="328"/>
        <v>0</v>
      </c>
      <c r="T489" s="27">
        <f t="shared" si="328"/>
        <v>0</v>
      </c>
      <c r="U489" s="27">
        <f t="shared" si="328"/>
        <v>0</v>
      </c>
      <c r="V489" s="27">
        <f t="shared" si="328"/>
        <v>0</v>
      </c>
      <c r="W489" s="27">
        <f t="shared" si="328"/>
        <v>0</v>
      </c>
      <c r="X489" s="27">
        <f t="shared" si="328"/>
        <v>0</v>
      </c>
      <c r="Y489" s="27">
        <f t="shared" si="328"/>
        <v>0</v>
      </c>
      <c r="Z489" s="27">
        <f t="shared" ref="Z489:AO503" si="339">INDEX(Z$91:Z$263,MATCH($E489,$E$91:$E$263,0))-INDEX(Z$6:Z$32,MATCH($D489,$D$6:$D$32,0))</f>
        <v>0</v>
      </c>
      <c r="AA489" s="27">
        <f t="shared" si="339"/>
        <v>0</v>
      </c>
      <c r="AB489" s="27">
        <f t="shared" si="339"/>
        <v>0</v>
      </c>
      <c r="AC489" s="27">
        <f t="shared" si="329"/>
        <v>0</v>
      </c>
      <c r="AD489" s="27">
        <f t="shared" si="329"/>
        <v>0</v>
      </c>
      <c r="AE489" s="27">
        <f t="shared" si="329"/>
        <v>0</v>
      </c>
      <c r="AF489" s="27">
        <f t="shared" si="329"/>
        <v>0</v>
      </c>
      <c r="AG489" s="27">
        <f t="shared" si="329"/>
        <v>0</v>
      </c>
      <c r="AH489" s="27">
        <f t="shared" si="329"/>
        <v>0</v>
      </c>
      <c r="AI489" s="27">
        <f t="shared" si="329"/>
        <v>0</v>
      </c>
      <c r="AJ489" s="27">
        <f t="shared" si="329"/>
        <v>0</v>
      </c>
      <c r="AK489" s="27">
        <f t="shared" si="329"/>
        <v>0</v>
      </c>
      <c r="AL489" s="27">
        <f t="shared" si="329"/>
        <v>0</v>
      </c>
      <c r="AM489" s="26">
        <f t="shared" si="329"/>
        <v>0</v>
      </c>
      <c r="AN489" s="53">
        <f t="shared" si="329"/>
        <v>0</v>
      </c>
      <c r="AO489" s="27">
        <f t="shared" si="329"/>
        <v>0</v>
      </c>
      <c r="AP489" s="27">
        <f t="shared" si="329"/>
        <v>0</v>
      </c>
      <c r="AQ489" s="27">
        <f t="shared" si="330"/>
        <v>0</v>
      </c>
      <c r="AR489" s="27">
        <f t="shared" si="330"/>
        <v>0</v>
      </c>
      <c r="AS489" s="27">
        <f t="shared" si="330"/>
        <v>0</v>
      </c>
      <c r="AT489" s="27">
        <f t="shared" si="330"/>
        <v>0</v>
      </c>
      <c r="AU489" s="27">
        <f t="shared" si="330"/>
        <v>0</v>
      </c>
      <c r="AV489" s="27">
        <f t="shared" si="330"/>
        <v>0</v>
      </c>
      <c r="AW489" s="27">
        <f t="shared" si="330"/>
        <v>0</v>
      </c>
      <c r="AX489" s="27">
        <f t="shared" si="330"/>
        <v>0</v>
      </c>
      <c r="AY489" s="27">
        <f t="shared" si="330"/>
        <v>0</v>
      </c>
      <c r="AZ489" s="27">
        <f t="shared" si="330"/>
        <v>0</v>
      </c>
      <c r="BA489" s="27">
        <f t="shared" si="330"/>
        <v>0</v>
      </c>
      <c r="BB489" s="27">
        <f t="shared" si="330"/>
        <v>0</v>
      </c>
      <c r="BC489" s="27">
        <f t="shared" si="330"/>
        <v>0</v>
      </c>
      <c r="BD489" s="27">
        <f t="shared" si="330"/>
        <v>0</v>
      </c>
      <c r="BE489" s="27">
        <f t="shared" si="330"/>
        <v>0</v>
      </c>
      <c r="BF489" s="27">
        <f t="shared" ref="BF489:BU503" si="340">INDEX(BF$91:BF$263,MATCH($E489,$E$91:$E$263,0))-INDEX(BF$6:BF$32,MATCH($D489,$D$6:$D$32,0))</f>
        <v>0</v>
      </c>
      <c r="BG489" s="27">
        <f t="shared" si="331"/>
        <v>0</v>
      </c>
      <c r="BH489" s="27">
        <f t="shared" si="331"/>
        <v>0</v>
      </c>
      <c r="BI489" s="27">
        <f t="shared" si="331"/>
        <v>0</v>
      </c>
      <c r="BJ489" s="27">
        <f t="shared" si="331"/>
        <v>0</v>
      </c>
      <c r="BK489" s="27">
        <f t="shared" si="331"/>
        <v>0</v>
      </c>
      <c r="BL489" s="27">
        <f t="shared" si="331"/>
        <v>0</v>
      </c>
      <c r="BM489" s="27">
        <f t="shared" si="331"/>
        <v>0</v>
      </c>
      <c r="BN489" s="27">
        <f t="shared" si="331"/>
        <v>0</v>
      </c>
      <c r="BO489" s="26">
        <f t="shared" si="331"/>
        <v>0</v>
      </c>
      <c r="BP489" s="53">
        <f t="shared" si="331"/>
        <v>0</v>
      </c>
      <c r="BQ489" s="27">
        <f t="shared" si="331"/>
        <v>0</v>
      </c>
      <c r="BR489" s="27">
        <f t="shared" si="331"/>
        <v>0</v>
      </c>
      <c r="BS489" s="27">
        <f t="shared" si="331"/>
        <v>0</v>
      </c>
      <c r="BT489" s="27">
        <f t="shared" si="331"/>
        <v>0</v>
      </c>
      <c r="BU489" s="27">
        <f t="shared" si="331"/>
        <v>0</v>
      </c>
      <c r="BV489" s="27">
        <f t="shared" ref="BV489:CK503" si="341">INDEX(BV$91:BV$263,MATCH($E489,$E$91:$E$263,0))-INDEX(BV$6:BV$32,MATCH($D489,$D$6:$D$32,0))</f>
        <v>0</v>
      </c>
      <c r="BW489" s="27">
        <f t="shared" si="341"/>
        <v>0</v>
      </c>
      <c r="BX489" s="27">
        <f t="shared" si="341"/>
        <v>0</v>
      </c>
      <c r="BY489" s="27">
        <f t="shared" si="341"/>
        <v>0</v>
      </c>
      <c r="BZ489" s="27">
        <f t="shared" si="341"/>
        <v>0</v>
      </c>
      <c r="CA489" s="27">
        <f t="shared" si="341"/>
        <v>0</v>
      </c>
      <c r="CB489" s="27">
        <f t="shared" si="341"/>
        <v>0</v>
      </c>
      <c r="CC489" s="27">
        <f t="shared" si="341"/>
        <v>0</v>
      </c>
      <c r="CD489" s="27">
        <f t="shared" si="341"/>
        <v>0</v>
      </c>
      <c r="CE489" s="27">
        <f t="shared" si="341"/>
        <v>0</v>
      </c>
      <c r="CF489" s="27">
        <f t="shared" si="341"/>
        <v>0</v>
      </c>
      <c r="CG489" s="27">
        <f t="shared" si="341"/>
        <v>0</v>
      </c>
      <c r="CH489" s="27">
        <f t="shared" si="341"/>
        <v>0</v>
      </c>
      <c r="CI489" s="27">
        <f t="shared" si="341"/>
        <v>0</v>
      </c>
      <c r="CJ489" s="27">
        <f t="shared" si="332"/>
        <v>0</v>
      </c>
      <c r="CK489" s="27">
        <f t="shared" si="332"/>
        <v>0</v>
      </c>
      <c r="CL489" s="27">
        <f t="shared" si="332"/>
        <v>0</v>
      </c>
      <c r="CM489" s="27">
        <f t="shared" si="333"/>
        <v>0</v>
      </c>
      <c r="CN489" s="27">
        <f t="shared" si="333"/>
        <v>0</v>
      </c>
      <c r="CO489" s="27">
        <f t="shared" si="333"/>
        <v>0</v>
      </c>
      <c r="CP489" s="27">
        <f t="shared" si="333"/>
        <v>0</v>
      </c>
      <c r="CQ489" s="26">
        <f t="shared" si="333"/>
        <v>0</v>
      </c>
      <c r="CR489" s="53">
        <f t="shared" si="333"/>
        <v>0</v>
      </c>
      <c r="CS489" s="27">
        <f t="shared" si="333"/>
        <v>0</v>
      </c>
      <c r="CT489" s="27">
        <f t="shared" si="333"/>
        <v>0</v>
      </c>
      <c r="CU489" s="27">
        <f t="shared" si="333"/>
        <v>0</v>
      </c>
      <c r="CV489" s="27">
        <f t="shared" si="333"/>
        <v>0</v>
      </c>
      <c r="CW489" s="27">
        <f t="shared" si="333"/>
        <v>0</v>
      </c>
      <c r="CX489" s="27">
        <f t="shared" si="333"/>
        <v>0</v>
      </c>
      <c r="CY489" s="27">
        <f t="shared" si="333"/>
        <v>0</v>
      </c>
      <c r="CZ489" s="27">
        <f t="shared" si="333"/>
        <v>0</v>
      </c>
      <c r="DA489" s="27">
        <f t="shared" si="333"/>
        <v>0</v>
      </c>
      <c r="DB489" s="27">
        <f t="shared" ref="DB489:DQ503" si="342">INDEX(DB$91:DB$263,MATCH($E489,$E$91:$E$263,0))-INDEX(DB$6:DB$32,MATCH($D489,$D$6:$D$32,0))</f>
        <v>0</v>
      </c>
      <c r="DC489" s="27">
        <f t="shared" si="342"/>
        <v>0</v>
      </c>
      <c r="DD489" s="27">
        <f t="shared" si="342"/>
        <v>0</v>
      </c>
      <c r="DE489" s="27">
        <f t="shared" si="334"/>
        <v>0</v>
      </c>
      <c r="DF489" s="27">
        <f t="shared" si="334"/>
        <v>0</v>
      </c>
      <c r="DG489" s="27">
        <f t="shared" si="334"/>
        <v>0</v>
      </c>
      <c r="DH489" s="27">
        <f t="shared" si="334"/>
        <v>0</v>
      </c>
      <c r="DI489" s="27">
        <f t="shared" si="334"/>
        <v>0</v>
      </c>
      <c r="DJ489" s="27">
        <f t="shared" si="334"/>
        <v>0</v>
      </c>
      <c r="DK489" s="27">
        <f t="shared" si="334"/>
        <v>0</v>
      </c>
      <c r="DL489" s="27">
        <f t="shared" si="334"/>
        <v>0</v>
      </c>
      <c r="DM489" s="27">
        <f t="shared" si="334"/>
        <v>0</v>
      </c>
      <c r="DN489" s="27">
        <f t="shared" si="334"/>
        <v>0</v>
      </c>
      <c r="DO489" s="27">
        <f t="shared" si="334"/>
        <v>0</v>
      </c>
      <c r="DP489" s="27">
        <f t="shared" si="334"/>
        <v>0</v>
      </c>
      <c r="DQ489" s="27">
        <f t="shared" si="334"/>
        <v>0</v>
      </c>
      <c r="DR489" s="27">
        <f t="shared" si="334"/>
        <v>0</v>
      </c>
      <c r="DS489" s="27">
        <f t="shared" si="335"/>
        <v>0</v>
      </c>
      <c r="DT489" s="27">
        <f t="shared" si="335"/>
        <v>0</v>
      </c>
      <c r="DU489" s="27">
        <f t="shared" si="335"/>
        <v>0</v>
      </c>
      <c r="DV489" s="27">
        <f t="shared" si="335"/>
        <v>0</v>
      </c>
      <c r="DW489" s="27">
        <f t="shared" si="335"/>
        <v>0</v>
      </c>
      <c r="DX489" s="27">
        <f t="shared" si="335"/>
        <v>0</v>
      </c>
      <c r="DY489" s="27">
        <f t="shared" si="335"/>
        <v>0</v>
      </c>
      <c r="DZ489" s="26">
        <f t="shared" si="335"/>
        <v>0</v>
      </c>
      <c r="EA489" s="53">
        <f t="shared" si="335"/>
        <v>0</v>
      </c>
      <c r="EB489" s="27">
        <f t="shared" si="335"/>
        <v>0</v>
      </c>
      <c r="EC489" s="27">
        <f t="shared" si="335"/>
        <v>0</v>
      </c>
      <c r="ED489" s="27">
        <f t="shared" si="335"/>
        <v>0</v>
      </c>
      <c r="EE489" s="27">
        <f t="shared" si="335"/>
        <v>0</v>
      </c>
      <c r="EF489" s="27">
        <f t="shared" si="335"/>
        <v>0</v>
      </c>
      <c r="EG489" s="27">
        <f t="shared" si="335"/>
        <v>0</v>
      </c>
      <c r="EH489" s="27">
        <f t="shared" ref="EH489:EW503" si="343">INDEX(EH$91:EH$263,MATCH($E489,$E$91:$E$263,0))-INDEX(EH$6:EH$32,MATCH($D489,$D$6:$D$32,0))</f>
        <v>0</v>
      </c>
      <c r="EI489" s="27">
        <f t="shared" si="336"/>
        <v>0</v>
      </c>
      <c r="EJ489" s="27">
        <f t="shared" si="336"/>
        <v>0</v>
      </c>
      <c r="EK489" s="27">
        <f t="shared" si="336"/>
        <v>0</v>
      </c>
      <c r="EL489" s="27">
        <f t="shared" si="336"/>
        <v>0</v>
      </c>
      <c r="EM489" s="27">
        <f t="shared" si="336"/>
        <v>0</v>
      </c>
      <c r="EN489" s="27">
        <f t="shared" si="336"/>
        <v>0</v>
      </c>
      <c r="EO489" s="27">
        <f t="shared" si="336"/>
        <v>0</v>
      </c>
      <c r="EP489" s="27">
        <f t="shared" si="336"/>
        <v>0</v>
      </c>
      <c r="EQ489" s="27">
        <f t="shared" si="336"/>
        <v>0</v>
      </c>
      <c r="ER489" s="27">
        <f t="shared" si="336"/>
        <v>0</v>
      </c>
      <c r="ES489" s="27">
        <f t="shared" si="336"/>
        <v>0</v>
      </c>
      <c r="ET489" s="27">
        <f t="shared" si="336"/>
        <v>0</v>
      </c>
      <c r="EU489" s="27">
        <f t="shared" si="336"/>
        <v>0</v>
      </c>
      <c r="EV489" s="27">
        <f t="shared" si="336"/>
        <v>0</v>
      </c>
      <c r="EW489" s="27">
        <f t="shared" si="336"/>
        <v>0</v>
      </c>
      <c r="EX489" s="27">
        <f t="shared" ref="EX489:FM503" si="344">INDEX(EX$91:EX$263,MATCH($E489,$E$91:$E$263,0))-INDEX(EX$6:EX$32,MATCH($D489,$D$6:$D$32,0))</f>
        <v>0</v>
      </c>
      <c r="EY489" s="27">
        <f t="shared" si="344"/>
        <v>0</v>
      </c>
      <c r="EZ489" s="27">
        <f t="shared" si="344"/>
        <v>0</v>
      </c>
      <c r="FA489" s="27">
        <f t="shared" si="344"/>
        <v>0</v>
      </c>
      <c r="FB489" s="26">
        <f t="shared" si="344"/>
        <v>0</v>
      </c>
      <c r="FC489" s="53">
        <f t="shared" si="344"/>
        <v>0</v>
      </c>
      <c r="FD489" s="27">
        <f t="shared" si="344"/>
        <v>0</v>
      </c>
      <c r="FE489" s="27">
        <f t="shared" si="344"/>
        <v>0</v>
      </c>
      <c r="FF489" s="27">
        <f t="shared" si="344"/>
        <v>0</v>
      </c>
      <c r="FG489" s="27">
        <f t="shared" si="344"/>
        <v>0</v>
      </c>
      <c r="FH489" s="27">
        <f t="shared" si="344"/>
        <v>0</v>
      </c>
      <c r="FI489" s="27">
        <f t="shared" si="344"/>
        <v>0</v>
      </c>
      <c r="FJ489" s="27">
        <f t="shared" si="344"/>
        <v>0</v>
      </c>
      <c r="FK489" s="27">
        <f t="shared" si="344"/>
        <v>0</v>
      </c>
      <c r="FL489" s="27">
        <f t="shared" si="337"/>
        <v>0</v>
      </c>
      <c r="FM489" s="27">
        <f t="shared" si="337"/>
        <v>0</v>
      </c>
      <c r="FN489" s="27">
        <f t="shared" si="337"/>
        <v>0</v>
      </c>
      <c r="FO489" s="27">
        <f t="shared" si="338"/>
        <v>0</v>
      </c>
      <c r="FP489" s="27">
        <f t="shared" si="338"/>
        <v>0</v>
      </c>
      <c r="FQ489" s="27">
        <f t="shared" si="338"/>
        <v>0</v>
      </c>
      <c r="FR489" s="27">
        <f t="shared" si="338"/>
        <v>0</v>
      </c>
      <c r="FS489" s="27">
        <f t="shared" si="338"/>
        <v>0</v>
      </c>
      <c r="FT489" s="27">
        <f t="shared" si="338"/>
        <v>0</v>
      </c>
      <c r="FU489" s="27">
        <f t="shared" si="338"/>
        <v>0</v>
      </c>
      <c r="FV489" s="27">
        <f t="shared" si="338"/>
        <v>0</v>
      </c>
      <c r="FW489" s="27">
        <f t="shared" si="338"/>
        <v>0</v>
      </c>
      <c r="FX489" s="27">
        <f t="shared" si="338"/>
        <v>0</v>
      </c>
      <c r="FY489" s="27">
        <f t="shared" si="338"/>
        <v>0</v>
      </c>
      <c r="FZ489" s="27">
        <f t="shared" si="338"/>
        <v>0</v>
      </c>
      <c r="GA489" s="27">
        <f t="shared" si="338"/>
        <v>0</v>
      </c>
      <c r="GB489" s="27">
        <f t="shared" si="338"/>
        <v>0</v>
      </c>
      <c r="GC489" s="27">
        <f t="shared" si="338"/>
        <v>0</v>
      </c>
      <c r="GD489" s="26">
        <f t="shared" ref="GB489:GD503" si="345">INDEX(GD$91:GD$263,MATCH($E489,$E$91:$E$263,0))-INDEX(GD$6:GD$32,MATCH($D489,$D$6:$D$32,0))</f>
        <v>0</v>
      </c>
      <c r="GE489" s="198"/>
    </row>
    <row r="490" spans="1:187" s="28" customFormat="1" ht="17" customHeight="1">
      <c r="A490" s="1">
        <v>1</v>
      </c>
      <c r="B490" s="1">
        <v>291</v>
      </c>
      <c r="C490" s="30" t="s">
        <v>244</v>
      </c>
      <c r="D490" s="63" t="s">
        <v>61</v>
      </c>
      <c r="E490" s="63" t="s">
        <v>245</v>
      </c>
      <c r="F490" s="63" t="s">
        <v>369</v>
      </c>
      <c r="G490" s="63" t="s">
        <v>221</v>
      </c>
      <c r="H490" s="32" t="s">
        <v>229</v>
      </c>
      <c r="I490" s="53">
        <v>0</v>
      </c>
      <c r="J490" s="27">
        <v>0</v>
      </c>
      <c r="K490" s="27">
        <f t="shared" ref="K490:Z503" si="346">INDEX(K$91:K$263,MATCH($E490,$E$91:$E$263,0))-INDEX(K$6:K$32,MATCH($D490,$D$6:$D$32,0))</f>
        <v>0</v>
      </c>
      <c r="L490" s="27">
        <f t="shared" si="346"/>
        <v>0</v>
      </c>
      <c r="M490" s="27">
        <f t="shared" si="346"/>
        <v>0</v>
      </c>
      <c r="N490" s="27">
        <f t="shared" si="346"/>
        <v>0</v>
      </c>
      <c r="O490" s="27">
        <f t="shared" si="346"/>
        <v>0</v>
      </c>
      <c r="P490" s="27">
        <f t="shared" si="346"/>
        <v>0</v>
      </c>
      <c r="Q490" s="27">
        <f t="shared" si="346"/>
        <v>0</v>
      </c>
      <c r="R490" s="27">
        <f t="shared" si="346"/>
        <v>0</v>
      </c>
      <c r="S490" s="27">
        <f t="shared" si="346"/>
        <v>0</v>
      </c>
      <c r="T490" s="27">
        <f t="shared" si="346"/>
        <v>0</v>
      </c>
      <c r="U490" s="27">
        <f t="shared" si="346"/>
        <v>0</v>
      </c>
      <c r="V490" s="27">
        <f t="shared" si="346"/>
        <v>0</v>
      </c>
      <c r="W490" s="27">
        <f t="shared" si="346"/>
        <v>0</v>
      </c>
      <c r="X490" s="27">
        <f t="shared" si="346"/>
        <v>0</v>
      </c>
      <c r="Y490" s="27">
        <f t="shared" si="346"/>
        <v>0</v>
      </c>
      <c r="Z490" s="27">
        <f t="shared" si="346"/>
        <v>0</v>
      </c>
      <c r="AA490" s="27">
        <f t="shared" si="339"/>
        <v>0</v>
      </c>
      <c r="AB490" s="27">
        <f t="shared" si="339"/>
        <v>0</v>
      </c>
      <c r="AC490" s="27">
        <f t="shared" si="339"/>
        <v>0</v>
      </c>
      <c r="AD490" s="27">
        <f t="shared" si="339"/>
        <v>0</v>
      </c>
      <c r="AE490" s="27">
        <f t="shared" si="339"/>
        <v>0</v>
      </c>
      <c r="AF490" s="27">
        <f t="shared" si="339"/>
        <v>0</v>
      </c>
      <c r="AG490" s="27">
        <f t="shared" si="339"/>
        <v>0</v>
      </c>
      <c r="AH490" s="27">
        <f t="shared" si="339"/>
        <v>0</v>
      </c>
      <c r="AI490" s="27">
        <f t="shared" si="339"/>
        <v>0</v>
      </c>
      <c r="AJ490" s="27">
        <f t="shared" si="339"/>
        <v>0</v>
      </c>
      <c r="AK490" s="27">
        <f t="shared" si="339"/>
        <v>0</v>
      </c>
      <c r="AL490" s="27">
        <f t="shared" si="339"/>
        <v>0</v>
      </c>
      <c r="AM490" s="26">
        <f t="shared" si="339"/>
        <v>0</v>
      </c>
      <c r="AN490" s="53">
        <f t="shared" si="339"/>
        <v>0</v>
      </c>
      <c r="AO490" s="27">
        <f t="shared" si="339"/>
        <v>0</v>
      </c>
      <c r="AP490" s="27">
        <f t="shared" ref="AP490:BE503" si="347">INDEX(AP$91:AP$263,MATCH($E490,$E$91:$E$263,0))-INDEX(AP$6:AP$32,MATCH($D490,$D$6:$D$32,0))</f>
        <v>0</v>
      </c>
      <c r="AQ490" s="27">
        <f t="shared" si="347"/>
        <v>0</v>
      </c>
      <c r="AR490" s="27">
        <f t="shared" si="347"/>
        <v>0</v>
      </c>
      <c r="AS490" s="27">
        <f t="shared" si="347"/>
        <v>0</v>
      </c>
      <c r="AT490" s="27">
        <f t="shared" si="347"/>
        <v>0</v>
      </c>
      <c r="AU490" s="27">
        <f t="shared" si="347"/>
        <v>0</v>
      </c>
      <c r="AV490" s="27">
        <f t="shared" si="347"/>
        <v>0</v>
      </c>
      <c r="AW490" s="27">
        <f t="shared" si="347"/>
        <v>0</v>
      </c>
      <c r="AX490" s="27">
        <f t="shared" si="347"/>
        <v>0</v>
      </c>
      <c r="AY490" s="27">
        <f t="shared" si="347"/>
        <v>0</v>
      </c>
      <c r="AZ490" s="27">
        <f t="shared" si="347"/>
        <v>0</v>
      </c>
      <c r="BA490" s="27">
        <f t="shared" si="347"/>
        <v>0</v>
      </c>
      <c r="BB490" s="27">
        <f t="shared" si="347"/>
        <v>0</v>
      </c>
      <c r="BC490" s="27">
        <f t="shared" si="347"/>
        <v>0</v>
      </c>
      <c r="BD490" s="27">
        <f t="shared" si="347"/>
        <v>0</v>
      </c>
      <c r="BE490" s="27">
        <f t="shared" si="347"/>
        <v>0</v>
      </c>
      <c r="BF490" s="27">
        <f t="shared" si="340"/>
        <v>0</v>
      </c>
      <c r="BG490" s="27">
        <f t="shared" si="340"/>
        <v>0</v>
      </c>
      <c r="BH490" s="27">
        <f t="shared" si="340"/>
        <v>0</v>
      </c>
      <c r="BI490" s="27">
        <f t="shared" si="340"/>
        <v>0</v>
      </c>
      <c r="BJ490" s="27">
        <f t="shared" si="340"/>
        <v>0</v>
      </c>
      <c r="BK490" s="27">
        <f t="shared" si="340"/>
        <v>0</v>
      </c>
      <c r="BL490" s="27">
        <f t="shared" si="340"/>
        <v>0</v>
      </c>
      <c r="BM490" s="27">
        <f t="shared" si="340"/>
        <v>0</v>
      </c>
      <c r="BN490" s="27">
        <f t="shared" si="340"/>
        <v>0</v>
      </c>
      <c r="BO490" s="26">
        <f t="shared" si="340"/>
        <v>0</v>
      </c>
      <c r="BP490" s="53">
        <f t="shared" si="340"/>
        <v>0</v>
      </c>
      <c r="BQ490" s="27">
        <f t="shared" si="340"/>
        <v>0</v>
      </c>
      <c r="BR490" s="27">
        <f t="shared" si="340"/>
        <v>0</v>
      </c>
      <c r="BS490" s="27">
        <f t="shared" si="340"/>
        <v>0</v>
      </c>
      <c r="BT490" s="27">
        <f t="shared" si="340"/>
        <v>0</v>
      </c>
      <c r="BU490" s="27">
        <f t="shared" si="340"/>
        <v>0</v>
      </c>
      <c r="BV490" s="27">
        <f t="shared" si="341"/>
        <v>0</v>
      </c>
      <c r="BW490" s="27">
        <f t="shared" si="341"/>
        <v>0</v>
      </c>
      <c r="BX490" s="27">
        <f t="shared" si="341"/>
        <v>0</v>
      </c>
      <c r="BY490" s="27">
        <f t="shared" si="341"/>
        <v>0</v>
      </c>
      <c r="BZ490" s="27">
        <f t="shared" si="341"/>
        <v>0</v>
      </c>
      <c r="CA490" s="27">
        <f t="shared" si="341"/>
        <v>0</v>
      </c>
      <c r="CB490" s="27">
        <f t="shared" si="341"/>
        <v>0</v>
      </c>
      <c r="CC490" s="27">
        <f t="shared" si="341"/>
        <v>0</v>
      </c>
      <c r="CD490" s="27">
        <f t="shared" si="341"/>
        <v>0</v>
      </c>
      <c r="CE490" s="27">
        <f t="shared" si="341"/>
        <v>0</v>
      </c>
      <c r="CF490" s="27">
        <f t="shared" si="341"/>
        <v>0</v>
      </c>
      <c r="CG490" s="27">
        <f t="shared" si="341"/>
        <v>0</v>
      </c>
      <c r="CH490" s="27">
        <f t="shared" si="341"/>
        <v>0</v>
      </c>
      <c r="CI490" s="27">
        <f t="shared" si="341"/>
        <v>0</v>
      </c>
      <c r="CJ490" s="27">
        <f t="shared" si="341"/>
        <v>0</v>
      </c>
      <c r="CK490" s="27">
        <f t="shared" si="341"/>
        <v>0</v>
      </c>
      <c r="CL490" s="27">
        <f t="shared" ref="CL490:DA503" si="348">INDEX(CL$91:CL$263,MATCH($E490,$E$91:$E$263,0))-INDEX(CL$6:CL$32,MATCH($D490,$D$6:$D$32,0))</f>
        <v>0</v>
      </c>
      <c r="CM490" s="27">
        <f t="shared" si="348"/>
        <v>0</v>
      </c>
      <c r="CN490" s="27">
        <f t="shared" si="348"/>
        <v>0</v>
      </c>
      <c r="CO490" s="27">
        <f t="shared" si="348"/>
        <v>0</v>
      </c>
      <c r="CP490" s="27">
        <f t="shared" si="348"/>
        <v>0</v>
      </c>
      <c r="CQ490" s="26">
        <f t="shared" si="348"/>
        <v>0</v>
      </c>
      <c r="CR490" s="53">
        <f t="shared" si="348"/>
        <v>0</v>
      </c>
      <c r="CS490" s="27">
        <f t="shared" si="348"/>
        <v>0</v>
      </c>
      <c r="CT490" s="27">
        <f t="shared" si="348"/>
        <v>0</v>
      </c>
      <c r="CU490" s="27">
        <f t="shared" si="348"/>
        <v>0</v>
      </c>
      <c r="CV490" s="27">
        <f t="shared" si="348"/>
        <v>0</v>
      </c>
      <c r="CW490" s="27">
        <f t="shared" si="348"/>
        <v>0</v>
      </c>
      <c r="CX490" s="27">
        <f t="shared" si="348"/>
        <v>0</v>
      </c>
      <c r="CY490" s="27">
        <f t="shared" si="348"/>
        <v>0</v>
      </c>
      <c r="CZ490" s="27">
        <f t="shared" si="348"/>
        <v>0</v>
      </c>
      <c r="DA490" s="27">
        <f t="shared" si="348"/>
        <v>0</v>
      </c>
      <c r="DB490" s="27">
        <f t="shared" si="342"/>
        <v>0</v>
      </c>
      <c r="DC490" s="27">
        <f t="shared" si="342"/>
        <v>0</v>
      </c>
      <c r="DD490" s="27">
        <f t="shared" si="342"/>
        <v>0</v>
      </c>
      <c r="DE490" s="27">
        <f t="shared" si="342"/>
        <v>0</v>
      </c>
      <c r="DF490" s="27">
        <f t="shared" si="342"/>
        <v>0</v>
      </c>
      <c r="DG490" s="27">
        <f t="shared" si="342"/>
        <v>0</v>
      </c>
      <c r="DH490" s="27">
        <f t="shared" si="342"/>
        <v>0</v>
      </c>
      <c r="DI490" s="27">
        <f t="shared" si="342"/>
        <v>0</v>
      </c>
      <c r="DJ490" s="27">
        <f t="shared" si="342"/>
        <v>0</v>
      </c>
      <c r="DK490" s="27">
        <f t="shared" si="342"/>
        <v>0</v>
      </c>
      <c r="DL490" s="27">
        <f t="shared" si="342"/>
        <v>0</v>
      </c>
      <c r="DM490" s="27">
        <f t="shared" si="342"/>
        <v>0</v>
      </c>
      <c r="DN490" s="27">
        <f t="shared" si="342"/>
        <v>0</v>
      </c>
      <c r="DO490" s="27">
        <f t="shared" si="342"/>
        <v>0</v>
      </c>
      <c r="DP490" s="27">
        <f t="shared" si="342"/>
        <v>0</v>
      </c>
      <c r="DQ490" s="27">
        <f t="shared" si="342"/>
        <v>0</v>
      </c>
      <c r="DR490" s="27">
        <f t="shared" ref="DR490:EG503" si="349">INDEX(DR$91:DR$263,MATCH($E490,$E$91:$E$263,0))-INDEX(DR$6:DR$32,MATCH($D490,$D$6:$D$32,0))</f>
        <v>0</v>
      </c>
      <c r="DS490" s="27">
        <f t="shared" si="349"/>
        <v>0</v>
      </c>
      <c r="DT490" s="27">
        <f t="shared" si="349"/>
        <v>0</v>
      </c>
      <c r="DU490" s="27">
        <f t="shared" si="349"/>
        <v>0</v>
      </c>
      <c r="DV490" s="27">
        <f t="shared" si="349"/>
        <v>0</v>
      </c>
      <c r="DW490" s="27">
        <f t="shared" si="349"/>
        <v>0</v>
      </c>
      <c r="DX490" s="27">
        <f t="shared" si="349"/>
        <v>0</v>
      </c>
      <c r="DY490" s="27">
        <f t="shared" si="349"/>
        <v>0</v>
      </c>
      <c r="DZ490" s="26">
        <f t="shared" si="349"/>
        <v>0</v>
      </c>
      <c r="EA490" s="53">
        <f t="shared" si="349"/>
        <v>0</v>
      </c>
      <c r="EB490" s="27">
        <f t="shared" si="349"/>
        <v>0</v>
      </c>
      <c r="EC490" s="27">
        <f t="shared" si="349"/>
        <v>0</v>
      </c>
      <c r="ED490" s="27">
        <f t="shared" si="349"/>
        <v>0</v>
      </c>
      <c r="EE490" s="27">
        <f t="shared" si="349"/>
        <v>0</v>
      </c>
      <c r="EF490" s="27">
        <f t="shared" si="349"/>
        <v>0</v>
      </c>
      <c r="EG490" s="27">
        <f t="shared" si="349"/>
        <v>0</v>
      </c>
      <c r="EH490" s="27">
        <f t="shared" si="343"/>
        <v>0</v>
      </c>
      <c r="EI490" s="27">
        <f t="shared" si="343"/>
        <v>0</v>
      </c>
      <c r="EJ490" s="27">
        <f t="shared" si="343"/>
        <v>0</v>
      </c>
      <c r="EK490" s="27">
        <f t="shared" si="343"/>
        <v>0</v>
      </c>
      <c r="EL490" s="27">
        <f t="shared" si="343"/>
        <v>0</v>
      </c>
      <c r="EM490" s="27">
        <f t="shared" si="343"/>
        <v>0</v>
      </c>
      <c r="EN490" s="27">
        <f t="shared" si="343"/>
        <v>0</v>
      </c>
      <c r="EO490" s="27">
        <f t="shared" si="343"/>
        <v>0</v>
      </c>
      <c r="EP490" s="27">
        <f t="shared" si="343"/>
        <v>0</v>
      </c>
      <c r="EQ490" s="27">
        <f t="shared" si="343"/>
        <v>0</v>
      </c>
      <c r="ER490" s="27">
        <f t="shared" si="343"/>
        <v>0</v>
      </c>
      <c r="ES490" s="27">
        <f t="shared" si="343"/>
        <v>0</v>
      </c>
      <c r="ET490" s="27">
        <f t="shared" si="343"/>
        <v>0</v>
      </c>
      <c r="EU490" s="27">
        <f t="shared" si="343"/>
        <v>0</v>
      </c>
      <c r="EV490" s="27">
        <f t="shared" si="343"/>
        <v>0</v>
      </c>
      <c r="EW490" s="27">
        <f t="shared" si="343"/>
        <v>0</v>
      </c>
      <c r="EX490" s="27">
        <f t="shared" si="344"/>
        <v>0</v>
      </c>
      <c r="EY490" s="27">
        <f t="shared" si="344"/>
        <v>0</v>
      </c>
      <c r="EZ490" s="27">
        <f t="shared" si="344"/>
        <v>0</v>
      </c>
      <c r="FA490" s="27">
        <f t="shared" si="344"/>
        <v>0</v>
      </c>
      <c r="FB490" s="26">
        <f t="shared" si="344"/>
        <v>0</v>
      </c>
      <c r="FC490" s="53">
        <f t="shared" si="344"/>
        <v>0</v>
      </c>
      <c r="FD490" s="27">
        <f t="shared" si="344"/>
        <v>0</v>
      </c>
      <c r="FE490" s="27">
        <f t="shared" si="344"/>
        <v>0</v>
      </c>
      <c r="FF490" s="27">
        <f t="shared" si="344"/>
        <v>0</v>
      </c>
      <c r="FG490" s="27">
        <f t="shared" si="344"/>
        <v>0</v>
      </c>
      <c r="FH490" s="27">
        <f t="shared" si="344"/>
        <v>0</v>
      </c>
      <c r="FI490" s="27">
        <f t="shared" si="344"/>
        <v>0</v>
      </c>
      <c r="FJ490" s="27">
        <f t="shared" si="344"/>
        <v>0</v>
      </c>
      <c r="FK490" s="27">
        <f t="shared" si="344"/>
        <v>0</v>
      </c>
      <c r="FL490" s="27">
        <f t="shared" si="344"/>
        <v>0</v>
      </c>
      <c r="FM490" s="27">
        <f t="shared" si="344"/>
        <v>0</v>
      </c>
      <c r="FN490" s="27">
        <f t="shared" ref="FN490:GA503" si="350">INDEX(FN$91:FN$263,MATCH($E490,$E$91:$E$263,0))-INDEX(FN$6:FN$32,MATCH($D490,$D$6:$D$32,0))</f>
        <v>0</v>
      </c>
      <c r="FO490" s="27">
        <f t="shared" si="350"/>
        <v>0</v>
      </c>
      <c r="FP490" s="27">
        <f t="shared" si="350"/>
        <v>0</v>
      </c>
      <c r="FQ490" s="27">
        <f t="shared" si="350"/>
        <v>0</v>
      </c>
      <c r="FR490" s="27">
        <f t="shared" si="350"/>
        <v>0</v>
      </c>
      <c r="FS490" s="27">
        <f t="shared" si="350"/>
        <v>0</v>
      </c>
      <c r="FT490" s="27">
        <f t="shared" si="350"/>
        <v>0</v>
      </c>
      <c r="FU490" s="27">
        <f t="shared" si="350"/>
        <v>0</v>
      </c>
      <c r="FV490" s="27">
        <f t="shared" si="350"/>
        <v>0</v>
      </c>
      <c r="FW490" s="27">
        <f t="shared" si="350"/>
        <v>0</v>
      </c>
      <c r="FX490" s="27">
        <f t="shared" si="350"/>
        <v>0</v>
      </c>
      <c r="FY490" s="27">
        <f t="shared" si="350"/>
        <v>0</v>
      </c>
      <c r="FZ490" s="27">
        <f t="shared" si="350"/>
        <v>0</v>
      </c>
      <c r="GA490" s="27">
        <f t="shared" si="350"/>
        <v>0</v>
      </c>
      <c r="GB490" s="27">
        <f t="shared" si="345"/>
        <v>0</v>
      </c>
      <c r="GC490" s="27">
        <f t="shared" si="345"/>
        <v>0</v>
      </c>
      <c r="GD490" s="26">
        <f t="shared" si="345"/>
        <v>0</v>
      </c>
      <c r="GE490" s="198"/>
    </row>
    <row r="491" spans="1:187" s="28" customFormat="1" ht="17" customHeight="1">
      <c r="A491" s="1">
        <v>1</v>
      </c>
      <c r="B491" s="1">
        <v>292</v>
      </c>
      <c r="C491" s="30" t="s">
        <v>246</v>
      </c>
      <c r="D491" s="63" t="s">
        <v>380</v>
      </c>
      <c r="E491" s="63" t="s">
        <v>247</v>
      </c>
      <c r="F491" s="63" t="s">
        <v>369</v>
      </c>
      <c r="G491" s="63" t="s">
        <v>221</v>
      </c>
      <c r="H491" s="32" t="s">
        <v>229</v>
      </c>
      <c r="I491" s="53">
        <v>0</v>
      </c>
      <c r="J491" s="27">
        <v>0</v>
      </c>
      <c r="K491" s="27">
        <f t="shared" si="346"/>
        <v>0</v>
      </c>
      <c r="L491" s="27">
        <f t="shared" si="346"/>
        <v>0</v>
      </c>
      <c r="M491" s="27">
        <f t="shared" si="346"/>
        <v>0</v>
      </c>
      <c r="N491" s="27">
        <f t="shared" si="346"/>
        <v>0</v>
      </c>
      <c r="O491" s="27">
        <f t="shared" si="346"/>
        <v>0</v>
      </c>
      <c r="P491" s="27">
        <f t="shared" si="346"/>
        <v>0</v>
      </c>
      <c r="Q491" s="27">
        <f t="shared" si="346"/>
        <v>0</v>
      </c>
      <c r="R491" s="27">
        <f t="shared" si="346"/>
        <v>0</v>
      </c>
      <c r="S491" s="27">
        <f t="shared" si="346"/>
        <v>0</v>
      </c>
      <c r="T491" s="27">
        <f t="shared" si="346"/>
        <v>0</v>
      </c>
      <c r="U491" s="27">
        <f t="shared" si="346"/>
        <v>0</v>
      </c>
      <c r="V491" s="27">
        <f t="shared" si="346"/>
        <v>0</v>
      </c>
      <c r="W491" s="27">
        <f t="shared" si="346"/>
        <v>0</v>
      </c>
      <c r="X491" s="27">
        <f t="shared" si="346"/>
        <v>0</v>
      </c>
      <c r="Y491" s="27">
        <f t="shared" si="346"/>
        <v>0</v>
      </c>
      <c r="Z491" s="27">
        <f t="shared" si="346"/>
        <v>0</v>
      </c>
      <c r="AA491" s="27">
        <f t="shared" si="339"/>
        <v>0</v>
      </c>
      <c r="AB491" s="27">
        <f t="shared" si="339"/>
        <v>0</v>
      </c>
      <c r="AC491" s="27">
        <f t="shared" si="339"/>
        <v>0</v>
      </c>
      <c r="AD491" s="27">
        <f t="shared" si="339"/>
        <v>0</v>
      </c>
      <c r="AE491" s="27">
        <f t="shared" si="339"/>
        <v>0</v>
      </c>
      <c r="AF491" s="27">
        <f t="shared" si="339"/>
        <v>0</v>
      </c>
      <c r="AG491" s="27">
        <f t="shared" si="339"/>
        <v>0</v>
      </c>
      <c r="AH491" s="27">
        <f t="shared" si="339"/>
        <v>0</v>
      </c>
      <c r="AI491" s="27">
        <f t="shared" si="339"/>
        <v>0</v>
      </c>
      <c r="AJ491" s="27">
        <f t="shared" si="339"/>
        <v>0</v>
      </c>
      <c r="AK491" s="27">
        <f t="shared" si="339"/>
        <v>0</v>
      </c>
      <c r="AL491" s="27">
        <f t="shared" si="339"/>
        <v>0</v>
      </c>
      <c r="AM491" s="26">
        <f t="shared" si="339"/>
        <v>0</v>
      </c>
      <c r="AN491" s="53">
        <f t="shared" si="339"/>
        <v>0</v>
      </c>
      <c r="AO491" s="27">
        <f t="shared" si="339"/>
        <v>0</v>
      </c>
      <c r="AP491" s="27">
        <f t="shared" si="347"/>
        <v>0</v>
      </c>
      <c r="AQ491" s="27">
        <f t="shared" si="347"/>
        <v>0</v>
      </c>
      <c r="AR491" s="27">
        <f t="shared" si="347"/>
        <v>0</v>
      </c>
      <c r="AS491" s="27">
        <f t="shared" si="347"/>
        <v>0</v>
      </c>
      <c r="AT491" s="27">
        <f t="shared" si="347"/>
        <v>0</v>
      </c>
      <c r="AU491" s="27">
        <f t="shared" si="347"/>
        <v>0</v>
      </c>
      <c r="AV491" s="27">
        <f t="shared" si="347"/>
        <v>0</v>
      </c>
      <c r="AW491" s="27">
        <f t="shared" si="347"/>
        <v>0</v>
      </c>
      <c r="AX491" s="27">
        <f t="shared" si="347"/>
        <v>0</v>
      </c>
      <c r="AY491" s="27">
        <f t="shared" si="347"/>
        <v>0</v>
      </c>
      <c r="AZ491" s="27">
        <f t="shared" si="347"/>
        <v>0</v>
      </c>
      <c r="BA491" s="27">
        <f t="shared" si="347"/>
        <v>0</v>
      </c>
      <c r="BB491" s="27">
        <f t="shared" si="347"/>
        <v>0</v>
      </c>
      <c r="BC491" s="27">
        <f t="shared" si="347"/>
        <v>0</v>
      </c>
      <c r="BD491" s="27">
        <f t="shared" si="347"/>
        <v>0</v>
      </c>
      <c r="BE491" s="27">
        <f t="shared" si="347"/>
        <v>0</v>
      </c>
      <c r="BF491" s="27">
        <f t="shared" si="340"/>
        <v>0</v>
      </c>
      <c r="BG491" s="27">
        <f t="shared" si="340"/>
        <v>0</v>
      </c>
      <c r="BH491" s="27">
        <f t="shared" si="340"/>
        <v>0</v>
      </c>
      <c r="BI491" s="27">
        <f t="shared" si="340"/>
        <v>0</v>
      </c>
      <c r="BJ491" s="27">
        <f t="shared" si="340"/>
        <v>0</v>
      </c>
      <c r="BK491" s="27">
        <f t="shared" si="340"/>
        <v>0</v>
      </c>
      <c r="BL491" s="27">
        <f t="shared" si="340"/>
        <v>0</v>
      </c>
      <c r="BM491" s="27">
        <f t="shared" si="340"/>
        <v>0</v>
      </c>
      <c r="BN491" s="27">
        <f t="shared" si="340"/>
        <v>0</v>
      </c>
      <c r="BO491" s="26">
        <f t="shared" si="340"/>
        <v>0</v>
      </c>
      <c r="BP491" s="53">
        <f t="shared" si="340"/>
        <v>0</v>
      </c>
      <c r="BQ491" s="27">
        <f t="shared" si="340"/>
        <v>0</v>
      </c>
      <c r="BR491" s="27">
        <f t="shared" si="340"/>
        <v>0</v>
      </c>
      <c r="BS491" s="27">
        <f t="shared" si="340"/>
        <v>0</v>
      </c>
      <c r="BT491" s="27">
        <f t="shared" si="340"/>
        <v>0</v>
      </c>
      <c r="BU491" s="27">
        <f t="shared" si="340"/>
        <v>0</v>
      </c>
      <c r="BV491" s="27">
        <f t="shared" si="341"/>
        <v>0</v>
      </c>
      <c r="BW491" s="27">
        <f t="shared" si="341"/>
        <v>0</v>
      </c>
      <c r="BX491" s="27">
        <f t="shared" si="341"/>
        <v>0</v>
      </c>
      <c r="BY491" s="27">
        <f t="shared" si="341"/>
        <v>0</v>
      </c>
      <c r="BZ491" s="27">
        <f t="shared" si="341"/>
        <v>0</v>
      </c>
      <c r="CA491" s="27">
        <f t="shared" si="341"/>
        <v>0</v>
      </c>
      <c r="CB491" s="27">
        <f t="shared" si="341"/>
        <v>0</v>
      </c>
      <c r="CC491" s="27">
        <f t="shared" si="341"/>
        <v>0</v>
      </c>
      <c r="CD491" s="27">
        <f t="shared" si="341"/>
        <v>0</v>
      </c>
      <c r="CE491" s="27">
        <f t="shared" si="341"/>
        <v>0</v>
      </c>
      <c r="CF491" s="27">
        <f t="shared" si="341"/>
        <v>0</v>
      </c>
      <c r="CG491" s="27">
        <f t="shared" si="341"/>
        <v>0</v>
      </c>
      <c r="CH491" s="27">
        <f t="shared" si="341"/>
        <v>0</v>
      </c>
      <c r="CI491" s="27">
        <f t="shared" si="341"/>
        <v>0</v>
      </c>
      <c r="CJ491" s="27">
        <f t="shared" si="341"/>
        <v>0</v>
      </c>
      <c r="CK491" s="27">
        <f t="shared" si="341"/>
        <v>0</v>
      </c>
      <c r="CL491" s="27">
        <f t="shared" si="348"/>
        <v>0</v>
      </c>
      <c r="CM491" s="27">
        <f t="shared" si="348"/>
        <v>0</v>
      </c>
      <c r="CN491" s="27">
        <f t="shared" si="348"/>
        <v>0</v>
      </c>
      <c r="CO491" s="27">
        <f t="shared" si="348"/>
        <v>0</v>
      </c>
      <c r="CP491" s="27">
        <f t="shared" si="348"/>
        <v>0</v>
      </c>
      <c r="CQ491" s="26">
        <f t="shared" si="348"/>
        <v>0</v>
      </c>
      <c r="CR491" s="53">
        <f t="shared" si="348"/>
        <v>0</v>
      </c>
      <c r="CS491" s="27">
        <f t="shared" si="348"/>
        <v>0</v>
      </c>
      <c r="CT491" s="27">
        <f t="shared" si="348"/>
        <v>0</v>
      </c>
      <c r="CU491" s="27">
        <f t="shared" si="348"/>
        <v>0</v>
      </c>
      <c r="CV491" s="27">
        <f t="shared" si="348"/>
        <v>0</v>
      </c>
      <c r="CW491" s="27">
        <f t="shared" si="348"/>
        <v>0</v>
      </c>
      <c r="CX491" s="27">
        <f t="shared" si="348"/>
        <v>0</v>
      </c>
      <c r="CY491" s="27">
        <f t="shared" si="348"/>
        <v>0</v>
      </c>
      <c r="CZ491" s="27">
        <f t="shared" si="348"/>
        <v>0</v>
      </c>
      <c r="DA491" s="27">
        <f t="shared" si="348"/>
        <v>0</v>
      </c>
      <c r="DB491" s="27">
        <f t="shared" si="342"/>
        <v>0</v>
      </c>
      <c r="DC491" s="27">
        <f t="shared" si="342"/>
        <v>0</v>
      </c>
      <c r="DD491" s="27">
        <f t="shared" si="342"/>
        <v>0</v>
      </c>
      <c r="DE491" s="27">
        <f t="shared" si="342"/>
        <v>0</v>
      </c>
      <c r="DF491" s="27">
        <f t="shared" si="342"/>
        <v>0</v>
      </c>
      <c r="DG491" s="27">
        <f t="shared" si="342"/>
        <v>0</v>
      </c>
      <c r="DH491" s="27">
        <f t="shared" si="342"/>
        <v>0</v>
      </c>
      <c r="DI491" s="27">
        <f t="shared" si="342"/>
        <v>0</v>
      </c>
      <c r="DJ491" s="27">
        <f t="shared" si="342"/>
        <v>0</v>
      </c>
      <c r="DK491" s="27">
        <f t="shared" si="342"/>
        <v>0</v>
      </c>
      <c r="DL491" s="27">
        <f t="shared" si="342"/>
        <v>0</v>
      </c>
      <c r="DM491" s="27">
        <f t="shared" si="342"/>
        <v>0</v>
      </c>
      <c r="DN491" s="27">
        <f t="shared" si="342"/>
        <v>0</v>
      </c>
      <c r="DO491" s="27">
        <f t="shared" si="342"/>
        <v>0</v>
      </c>
      <c r="DP491" s="27">
        <f t="shared" si="342"/>
        <v>0</v>
      </c>
      <c r="DQ491" s="27">
        <f t="shared" si="342"/>
        <v>0</v>
      </c>
      <c r="DR491" s="27">
        <f t="shared" si="349"/>
        <v>0</v>
      </c>
      <c r="DS491" s="27">
        <f t="shared" si="349"/>
        <v>0</v>
      </c>
      <c r="DT491" s="27">
        <f t="shared" si="349"/>
        <v>0</v>
      </c>
      <c r="DU491" s="27">
        <f t="shared" si="349"/>
        <v>0</v>
      </c>
      <c r="DV491" s="27">
        <f t="shared" si="349"/>
        <v>0</v>
      </c>
      <c r="DW491" s="27">
        <f t="shared" si="349"/>
        <v>0</v>
      </c>
      <c r="DX491" s="27">
        <f t="shared" si="349"/>
        <v>0</v>
      </c>
      <c r="DY491" s="27">
        <f t="shared" si="349"/>
        <v>0</v>
      </c>
      <c r="DZ491" s="26">
        <f t="shared" si="349"/>
        <v>0</v>
      </c>
      <c r="EA491" s="53">
        <f t="shared" si="349"/>
        <v>0</v>
      </c>
      <c r="EB491" s="27">
        <f t="shared" si="349"/>
        <v>0</v>
      </c>
      <c r="EC491" s="27">
        <f t="shared" si="349"/>
        <v>0</v>
      </c>
      <c r="ED491" s="27">
        <f t="shared" si="349"/>
        <v>0</v>
      </c>
      <c r="EE491" s="27">
        <f t="shared" si="349"/>
        <v>0</v>
      </c>
      <c r="EF491" s="27">
        <f t="shared" si="349"/>
        <v>0</v>
      </c>
      <c r="EG491" s="27">
        <f t="shared" si="349"/>
        <v>0</v>
      </c>
      <c r="EH491" s="27">
        <f t="shared" si="343"/>
        <v>0</v>
      </c>
      <c r="EI491" s="27">
        <f t="shared" si="343"/>
        <v>0</v>
      </c>
      <c r="EJ491" s="27">
        <f t="shared" si="343"/>
        <v>0</v>
      </c>
      <c r="EK491" s="27">
        <f t="shared" si="343"/>
        <v>0</v>
      </c>
      <c r="EL491" s="27">
        <f t="shared" si="343"/>
        <v>0</v>
      </c>
      <c r="EM491" s="27">
        <f t="shared" si="343"/>
        <v>0</v>
      </c>
      <c r="EN491" s="27">
        <f t="shared" si="343"/>
        <v>0</v>
      </c>
      <c r="EO491" s="27">
        <f t="shared" si="343"/>
        <v>0</v>
      </c>
      <c r="EP491" s="27">
        <f t="shared" si="343"/>
        <v>0</v>
      </c>
      <c r="EQ491" s="27">
        <f t="shared" si="343"/>
        <v>0</v>
      </c>
      <c r="ER491" s="27">
        <f t="shared" si="343"/>
        <v>0</v>
      </c>
      <c r="ES491" s="27">
        <f t="shared" si="343"/>
        <v>0</v>
      </c>
      <c r="ET491" s="27">
        <f t="shared" si="343"/>
        <v>0</v>
      </c>
      <c r="EU491" s="27">
        <f t="shared" si="343"/>
        <v>0</v>
      </c>
      <c r="EV491" s="27">
        <f t="shared" si="343"/>
        <v>0</v>
      </c>
      <c r="EW491" s="27">
        <f t="shared" si="343"/>
        <v>0</v>
      </c>
      <c r="EX491" s="27">
        <f t="shared" si="344"/>
        <v>0</v>
      </c>
      <c r="EY491" s="27">
        <f t="shared" si="344"/>
        <v>0</v>
      </c>
      <c r="EZ491" s="27">
        <f t="shared" si="344"/>
        <v>0</v>
      </c>
      <c r="FA491" s="27">
        <f t="shared" si="344"/>
        <v>0</v>
      </c>
      <c r="FB491" s="26">
        <f t="shared" si="344"/>
        <v>0</v>
      </c>
      <c r="FC491" s="53">
        <f t="shared" si="344"/>
        <v>0</v>
      </c>
      <c r="FD491" s="27">
        <f t="shared" si="344"/>
        <v>0</v>
      </c>
      <c r="FE491" s="27">
        <f t="shared" si="344"/>
        <v>0</v>
      </c>
      <c r="FF491" s="27">
        <f t="shared" si="344"/>
        <v>0</v>
      </c>
      <c r="FG491" s="27">
        <f t="shared" si="344"/>
        <v>0</v>
      </c>
      <c r="FH491" s="27">
        <f t="shared" si="344"/>
        <v>0</v>
      </c>
      <c r="FI491" s="27">
        <f t="shared" si="344"/>
        <v>0</v>
      </c>
      <c r="FJ491" s="27">
        <f t="shared" si="344"/>
        <v>0</v>
      </c>
      <c r="FK491" s="27">
        <f t="shared" si="344"/>
        <v>0</v>
      </c>
      <c r="FL491" s="27">
        <f t="shared" si="344"/>
        <v>0</v>
      </c>
      <c r="FM491" s="27">
        <f t="shared" si="344"/>
        <v>0</v>
      </c>
      <c r="FN491" s="27">
        <f t="shared" si="350"/>
        <v>0</v>
      </c>
      <c r="FO491" s="27">
        <f t="shared" si="350"/>
        <v>0</v>
      </c>
      <c r="FP491" s="27">
        <f t="shared" si="350"/>
        <v>0</v>
      </c>
      <c r="FQ491" s="27">
        <f t="shared" si="350"/>
        <v>0</v>
      </c>
      <c r="FR491" s="27">
        <f t="shared" si="350"/>
        <v>0</v>
      </c>
      <c r="FS491" s="27">
        <f t="shared" si="350"/>
        <v>0</v>
      </c>
      <c r="FT491" s="27">
        <f t="shared" si="350"/>
        <v>0</v>
      </c>
      <c r="FU491" s="27">
        <f t="shared" si="350"/>
        <v>0</v>
      </c>
      <c r="FV491" s="27">
        <f t="shared" si="350"/>
        <v>0</v>
      </c>
      <c r="FW491" s="27">
        <f t="shared" si="350"/>
        <v>0</v>
      </c>
      <c r="FX491" s="27">
        <f t="shared" si="350"/>
        <v>0</v>
      </c>
      <c r="FY491" s="27">
        <f t="shared" si="350"/>
        <v>0</v>
      </c>
      <c r="FZ491" s="27">
        <f t="shared" si="350"/>
        <v>0</v>
      </c>
      <c r="GA491" s="27">
        <f t="shared" si="350"/>
        <v>0</v>
      </c>
      <c r="GB491" s="27">
        <f t="shared" si="345"/>
        <v>0</v>
      </c>
      <c r="GC491" s="27">
        <f t="shared" si="345"/>
        <v>0</v>
      </c>
      <c r="GD491" s="26">
        <f t="shared" si="345"/>
        <v>0</v>
      </c>
      <c r="GE491" s="198"/>
    </row>
    <row r="492" spans="1:187" s="35" customFormat="1" ht="17" customHeight="1">
      <c r="A492" s="1">
        <v>1</v>
      </c>
      <c r="B492" s="1">
        <v>293</v>
      </c>
      <c r="C492" s="37" t="s">
        <v>248</v>
      </c>
      <c r="D492" s="33" t="s">
        <v>41</v>
      </c>
      <c r="E492" s="33" t="s">
        <v>249</v>
      </c>
      <c r="F492" s="40" t="s">
        <v>369</v>
      </c>
      <c r="G492" s="40" t="s">
        <v>221</v>
      </c>
      <c r="H492" s="31" t="s">
        <v>250</v>
      </c>
      <c r="I492" s="62">
        <v>31226</v>
      </c>
      <c r="J492" s="33">
        <v>14726</v>
      </c>
      <c r="K492" s="33">
        <f t="shared" si="346"/>
        <v>23126</v>
      </c>
      <c r="L492" s="33">
        <f t="shared" si="346"/>
        <v>-3584</v>
      </c>
      <c r="M492" s="33">
        <f t="shared" si="346"/>
        <v>8966</v>
      </c>
      <c r="N492" s="33">
        <f t="shared" si="346"/>
        <v>8476</v>
      </c>
      <c r="O492" s="33">
        <f t="shared" si="346"/>
        <v>8476</v>
      </c>
      <c r="P492" s="33">
        <f t="shared" si="346"/>
        <v>8476</v>
      </c>
      <c r="Q492" s="33">
        <f t="shared" si="346"/>
        <v>20959</v>
      </c>
      <c r="R492" s="33">
        <f t="shared" si="346"/>
        <v>42143</v>
      </c>
      <c r="S492" s="33">
        <f t="shared" si="346"/>
        <v>11743</v>
      </c>
      <c r="T492" s="33">
        <f t="shared" si="346"/>
        <v>3743</v>
      </c>
      <c r="U492" s="33">
        <f t="shared" si="346"/>
        <v>46102</v>
      </c>
      <c r="V492" s="33">
        <f t="shared" si="346"/>
        <v>45150</v>
      </c>
      <c r="W492" s="33">
        <f t="shared" si="346"/>
        <v>45150</v>
      </c>
      <c r="X492" s="33">
        <f t="shared" si="346"/>
        <v>70330</v>
      </c>
      <c r="Y492" s="33">
        <f t="shared" si="346"/>
        <v>53326</v>
      </c>
      <c r="Z492" s="33">
        <f t="shared" si="346"/>
        <v>36906</v>
      </c>
      <c r="AA492" s="33">
        <f t="shared" si="339"/>
        <v>36828</v>
      </c>
      <c r="AB492" s="33">
        <f t="shared" si="339"/>
        <v>22254</v>
      </c>
      <c r="AC492" s="33">
        <f t="shared" si="339"/>
        <v>30404</v>
      </c>
      <c r="AD492" s="33">
        <f t="shared" si="339"/>
        <v>30404</v>
      </c>
      <c r="AE492" s="33">
        <f t="shared" si="339"/>
        <v>51462</v>
      </c>
      <c r="AF492" s="33">
        <f t="shared" si="339"/>
        <v>61284</v>
      </c>
      <c r="AG492" s="33">
        <f t="shared" si="339"/>
        <v>35858</v>
      </c>
      <c r="AH492" s="33">
        <f t="shared" si="339"/>
        <v>19157</v>
      </c>
      <c r="AI492" s="33">
        <f t="shared" si="339"/>
        <v>39799</v>
      </c>
      <c r="AJ492" s="33">
        <f t="shared" si="339"/>
        <v>31049</v>
      </c>
      <c r="AK492" s="33">
        <f t="shared" si="339"/>
        <v>30414</v>
      </c>
      <c r="AL492" s="33">
        <f t="shared" si="339"/>
        <v>65361</v>
      </c>
      <c r="AM492" s="34">
        <f t="shared" si="339"/>
        <v>42403</v>
      </c>
      <c r="AN492" s="62">
        <f t="shared" si="339"/>
        <v>24301</v>
      </c>
      <c r="AO492" s="33">
        <f t="shared" si="339"/>
        <v>23454</v>
      </c>
      <c r="AP492" s="33">
        <f t="shared" si="347"/>
        <v>10054</v>
      </c>
      <c r="AQ492" s="33">
        <f t="shared" si="347"/>
        <v>5444</v>
      </c>
      <c r="AR492" s="33">
        <f t="shared" si="347"/>
        <v>5444</v>
      </c>
      <c r="AS492" s="33">
        <f t="shared" si="347"/>
        <v>40558</v>
      </c>
      <c r="AT492" s="33">
        <f t="shared" si="347"/>
        <v>40311</v>
      </c>
      <c r="AU492" s="33">
        <f t="shared" si="347"/>
        <v>5614</v>
      </c>
      <c r="AV492" s="33">
        <f t="shared" si="347"/>
        <v>5530</v>
      </c>
      <c r="AW492" s="33">
        <f t="shared" si="347"/>
        <v>17996</v>
      </c>
      <c r="AX492" s="33">
        <f t="shared" si="347"/>
        <v>-327</v>
      </c>
      <c r="AY492" s="33">
        <f t="shared" si="347"/>
        <v>-349</v>
      </c>
      <c r="AZ492" s="33">
        <f t="shared" si="347"/>
        <v>-63</v>
      </c>
      <c r="BA492" s="33">
        <f t="shared" si="347"/>
        <v>25639</v>
      </c>
      <c r="BB492" s="33">
        <f t="shared" si="347"/>
        <v>-11159</v>
      </c>
      <c r="BC492" s="33">
        <f t="shared" si="347"/>
        <v>9680</v>
      </c>
      <c r="BD492" s="33">
        <f t="shared" si="347"/>
        <v>-2713</v>
      </c>
      <c r="BE492" s="33">
        <f t="shared" si="347"/>
        <v>-15331</v>
      </c>
      <c r="BF492" s="33">
        <f t="shared" si="340"/>
        <v>-15331</v>
      </c>
      <c r="BG492" s="33">
        <f t="shared" si="340"/>
        <v>5518</v>
      </c>
      <c r="BH492" s="33">
        <f t="shared" si="340"/>
        <v>5586</v>
      </c>
      <c r="BI492" s="33">
        <f t="shared" si="340"/>
        <v>-30732</v>
      </c>
      <c r="BJ492" s="33">
        <f t="shared" si="340"/>
        <v>-16124</v>
      </c>
      <c r="BK492" s="33">
        <f t="shared" si="340"/>
        <v>-25146.5</v>
      </c>
      <c r="BL492" s="33">
        <f t="shared" si="340"/>
        <v>-25383.5</v>
      </c>
      <c r="BM492" s="33">
        <f t="shared" si="340"/>
        <v>-25383.5</v>
      </c>
      <c r="BN492" s="33">
        <f t="shared" si="340"/>
        <v>-1492.5</v>
      </c>
      <c r="BO492" s="34">
        <f t="shared" si="340"/>
        <v>-1492.5</v>
      </c>
      <c r="BP492" s="62">
        <f t="shared" si="340"/>
        <v>-30383.55515200441</v>
      </c>
      <c r="BQ492" s="33">
        <f t="shared" si="340"/>
        <v>-30383.55515200441</v>
      </c>
      <c r="BR492" s="33">
        <f t="shared" si="340"/>
        <v>-38283.55515200441</v>
      </c>
      <c r="BS492" s="33">
        <f t="shared" si="340"/>
        <v>-38283.55515200441</v>
      </c>
      <c r="BT492" s="33">
        <f t="shared" si="340"/>
        <v>-38283.55515200441</v>
      </c>
      <c r="BU492" s="33">
        <f t="shared" si="340"/>
        <v>-38283.55515200441</v>
      </c>
      <c r="BV492" s="33">
        <f t="shared" si="341"/>
        <v>-38283.55515200441</v>
      </c>
      <c r="BW492" s="33">
        <f t="shared" si="341"/>
        <v>-38283.55515200441</v>
      </c>
      <c r="BX492" s="33">
        <f t="shared" si="341"/>
        <v>-38283.55515200441</v>
      </c>
      <c r="BY492" s="33">
        <f t="shared" si="341"/>
        <v>-38283.55515200441</v>
      </c>
      <c r="BZ492" s="33">
        <f t="shared" si="341"/>
        <v>-38283.55515200441</v>
      </c>
      <c r="CA492" s="33">
        <f t="shared" si="341"/>
        <v>-38283.55515200441</v>
      </c>
      <c r="CB492" s="33">
        <f t="shared" si="341"/>
        <v>-38283.55515200441</v>
      </c>
      <c r="CC492" s="33">
        <f t="shared" si="341"/>
        <v>-38283.55515200441</v>
      </c>
      <c r="CD492" s="33">
        <f t="shared" si="341"/>
        <v>-43083.55515200441</v>
      </c>
      <c r="CE492" s="33">
        <f t="shared" si="341"/>
        <v>-43083.55515200441</v>
      </c>
      <c r="CF492" s="33">
        <f t="shared" si="341"/>
        <v>-43083.55515200441</v>
      </c>
      <c r="CG492" s="33">
        <f t="shared" si="341"/>
        <v>-43083.55515200441</v>
      </c>
      <c r="CH492" s="33">
        <f t="shared" si="341"/>
        <v>-43083.55515200441</v>
      </c>
      <c r="CI492" s="33">
        <f t="shared" si="341"/>
        <v>-43083.55515200441</v>
      </c>
      <c r="CJ492" s="33">
        <f t="shared" si="341"/>
        <v>-83.555152004410047</v>
      </c>
      <c r="CK492" s="33">
        <f t="shared" si="341"/>
        <v>-83.555152004410047</v>
      </c>
      <c r="CL492" s="33">
        <f t="shared" si="348"/>
        <v>-83.555152004410047</v>
      </c>
      <c r="CM492" s="33">
        <f t="shared" si="348"/>
        <v>-83.555152004410047</v>
      </c>
      <c r="CN492" s="33">
        <f t="shared" si="348"/>
        <v>-83.555152004410047</v>
      </c>
      <c r="CO492" s="33">
        <f t="shared" si="348"/>
        <v>-83.555152004410047</v>
      </c>
      <c r="CP492" s="33">
        <f t="shared" si="348"/>
        <v>-83.555152004410047</v>
      </c>
      <c r="CQ492" s="34">
        <f t="shared" si="348"/>
        <v>-83.555152004410047</v>
      </c>
      <c r="CR492" s="62">
        <f t="shared" si="348"/>
        <v>-83.555152004410047</v>
      </c>
      <c r="CS492" s="33">
        <f t="shared" si="348"/>
        <v>-83.555152004410047</v>
      </c>
      <c r="CT492" s="33">
        <f t="shared" si="348"/>
        <v>-83.555152004410047</v>
      </c>
      <c r="CU492" s="33">
        <f t="shared" si="348"/>
        <v>-83.555152004410047</v>
      </c>
      <c r="CV492" s="33">
        <f t="shared" si="348"/>
        <v>-83.555152004410047</v>
      </c>
      <c r="CW492" s="33">
        <f t="shared" si="348"/>
        <v>-83.555152004410047</v>
      </c>
      <c r="CX492" s="33">
        <f t="shared" si="348"/>
        <v>-83.555152004410047</v>
      </c>
      <c r="CY492" s="33">
        <f t="shared" si="348"/>
        <v>-83.555152004410047</v>
      </c>
      <c r="CZ492" s="33">
        <f t="shared" si="348"/>
        <v>-83.555152004410047</v>
      </c>
      <c r="DA492" s="33">
        <f t="shared" si="348"/>
        <v>-83.555152004410047</v>
      </c>
      <c r="DB492" s="33">
        <f t="shared" si="342"/>
        <v>-83.555152004410047</v>
      </c>
      <c r="DC492" s="33">
        <f t="shared" si="342"/>
        <v>-83.555152004410047</v>
      </c>
      <c r="DD492" s="33">
        <f t="shared" si="342"/>
        <v>-83.555152004410047</v>
      </c>
      <c r="DE492" s="33">
        <f t="shared" si="342"/>
        <v>-83.555152004410047</v>
      </c>
      <c r="DF492" s="33">
        <f t="shared" si="342"/>
        <v>-83.555152004410047</v>
      </c>
      <c r="DG492" s="33">
        <f t="shared" si="342"/>
        <v>-83.555152004410047</v>
      </c>
      <c r="DH492" s="33">
        <f t="shared" si="342"/>
        <v>-83.555152004410047</v>
      </c>
      <c r="DI492" s="33">
        <f t="shared" si="342"/>
        <v>-83.555152004410047</v>
      </c>
      <c r="DJ492" s="33">
        <f t="shared" si="342"/>
        <v>-83.555152004410047</v>
      </c>
      <c r="DK492" s="33">
        <f t="shared" si="342"/>
        <v>-83.555152004410047</v>
      </c>
      <c r="DL492" s="33">
        <f t="shared" si="342"/>
        <v>-83.555152004410047</v>
      </c>
      <c r="DM492" s="33">
        <f t="shared" si="342"/>
        <v>-83.555152004410047</v>
      </c>
      <c r="DN492" s="33">
        <f t="shared" si="342"/>
        <v>-83.555152004410047</v>
      </c>
      <c r="DO492" s="33">
        <f t="shared" si="342"/>
        <v>-83.555152004410047</v>
      </c>
      <c r="DP492" s="33">
        <f t="shared" si="342"/>
        <v>-83.555152004410047</v>
      </c>
      <c r="DQ492" s="33">
        <f t="shared" si="342"/>
        <v>-83.555152004410047</v>
      </c>
      <c r="DR492" s="33">
        <f t="shared" si="349"/>
        <v>-83.555152004410047</v>
      </c>
      <c r="DS492" s="33">
        <f t="shared" si="349"/>
        <v>-83.555152004410047</v>
      </c>
      <c r="DT492" s="33">
        <f t="shared" si="349"/>
        <v>-83.555152004410047</v>
      </c>
      <c r="DU492" s="33">
        <f t="shared" si="349"/>
        <v>-83.555152004410047</v>
      </c>
      <c r="DV492" s="33">
        <f t="shared" si="349"/>
        <v>-83.555152004410047</v>
      </c>
      <c r="DW492" s="33">
        <f t="shared" si="349"/>
        <v>-83.555152004410047</v>
      </c>
      <c r="DX492" s="33">
        <f t="shared" si="349"/>
        <v>-83.555152004410047</v>
      </c>
      <c r="DY492" s="33">
        <f t="shared" si="349"/>
        <v>-83.555152004410047</v>
      </c>
      <c r="DZ492" s="34">
        <f t="shared" si="349"/>
        <v>-83.555152004410047</v>
      </c>
      <c r="EA492" s="62">
        <f t="shared" si="349"/>
        <v>-83.555152004410047</v>
      </c>
      <c r="EB492" s="33">
        <f t="shared" si="349"/>
        <v>-83.555152004410047</v>
      </c>
      <c r="EC492" s="33">
        <f t="shared" si="349"/>
        <v>-83.555152004410047</v>
      </c>
      <c r="ED492" s="33">
        <f t="shared" si="349"/>
        <v>-83.555152004410047</v>
      </c>
      <c r="EE492" s="33">
        <f t="shared" si="349"/>
        <v>-83.555152004410047</v>
      </c>
      <c r="EF492" s="33">
        <f t="shared" si="349"/>
        <v>-83.555152004410047</v>
      </c>
      <c r="EG492" s="33">
        <f t="shared" si="349"/>
        <v>-83.555152004410047</v>
      </c>
      <c r="EH492" s="33">
        <f t="shared" si="343"/>
        <v>-83.555152004410047</v>
      </c>
      <c r="EI492" s="33">
        <f t="shared" si="343"/>
        <v>-83.555152004410047</v>
      </c>
      <c r="EJ492" s="33">
        <f t="shared" si="343"/>
        <v>-83.555152004410047</v>
      </c>
      <c r="EK492" s="33">
        <f t="shared" si="343"/>
        <v>-83.555152004410047</v>
      </c>
      <c r="EL492" s="33">
        <f t="shared" si="343"/>
        <v>-83.555152004410047</v>
      </c>
      <c r="EM492" s="33">
        <f t="shared" si="343"/>
        <v>-83.555152004410047</v>
      </c>
      <c r="EN492" s="33">
        <f t="shared" si="343"/>
        <v>-83.555152004410047</v>
      </c>
      <c r="EO492" s="33">
        <f t="shared" si="343"/>
        <v>-83.555152004410047</v>
      </c>
      <c r="EP492" s="33">
        <f t="shared" si="343"/>
        <v>-83.555152004410047</v>
      </c>
      <c r="EQ492" s="33">
        <f t="shared" si="343"/>
        <v>-83.555152004410047</v>
      </c>
      <c r="ER492" s="33">
        <f t="shared" si="343"/>
        <v>-83.555152004410047</v>
      </c>
      <c r="ES492" s="33">
        <f t="shared" si="343"/>
        <v>-83.555152004410047</v>
      </c>
      <c r="ET492" s="33">
        <f t="shared" si="343"/>
        <v>-83.555152004410047</v>
      </c>
      <c r="EU492" s="33">
        <f t="shared" si="343"/>
        <v>-83.555152004410047</v>
      </c>
      <c r="EV492" s="33">
        <f t="shared" si="343"/>
        <v>-83.555152004410047</v>
      </c>
      <c r="EW492" s="33">
        <f t="shared" si="343"/>
        <v>-83.555152004410047</v>
      </c>
      <c r="EX492" s="33">
        <f t="shared" si="344"/>
        <v>-83.555152004410047</v>
      </c>
      <c r="EY492" s="33">
        <f t="shared" si="344"/>
        <v>-83.555152004410047</v>
      </c>
      <c r="EZ492" s="33">
        <f t="shared" si="344"/>
        <v>-83.555152004410047</v>
      </c>
      <c r="FA492" s="33">
        <f t="shared" si="344"/>
        <v>-83.555152004410047</v>
      </c>
      <c r="FB492" s="34">
        <f t="shared" si="344"/>
        <v>-83.555152004410047</v>
      </c>
      <c r="FC492" s="62">
        <f t="shared" si="344"/>
        <v>-83.555152004410047</v>
      </c>
      <c r="FD492" s="33">
        <f t="shared" si="344"/>
        <v>-83.555152004410047</v>
      </c>
      <c r="FE492" s="33">
        <f t="shared" si="344"/>
        <v>-83.555152004410047</v>
      </c>
      <c r="FF492" s="33">
        <f t="shared" si="344"/>
        <v>-83.555152004410047</v>
      </c>
      <c r="FG492" s="33">
        <f t="shared" si="344"/>
        <v>-83.555152004410047</v>
      </c>
      <c r="FH492" s="33">
        <f t="shared" si="344"/>
        <v>-83.555152004410047</v>
      </c>
      <c r="FI492" s="33">
        <f t="shared" si="344"/>
        <v>-83.555152004410047</v>
      </c>
      <c r="FJ492" s="33">
        <f t="shared" si="344"/>
        <v>-83.555152004410047</v>
      </c>
      <c r="FK492" s="33">
        <f t="shared" si="344"/>
        <v>-83.555152004410047</v>
      </c>
      <c r="FL492" s="33">
        <f t="shared" si="344"/>
        <v>-83.555152004410047</v>
      </c>
      <c r="FM492" s="33">
        <f t="shared" si="344"/>
        <v>-83.555152004410047</v>
      </c>
      <c r="FN492" s="33">
        <f t="shared" si="350"/>
        <v>-83.555152004410047</v>
      </c>
      <c r="FO492" s="33">
        <f t="shared" si="350"/>
        <v>-83.555152004410047</v>
      </c>
      <c r="FP492" s="33">
        <f t="shared" si="350"/>
        <v>-83.555152004410047</v>
      </c>
      <c r="FQ492" s="33">
        <f t="shared" si="350"/>
        <v>-83.555152004410047</v>
      </c>
      <c r="FR492" s="33">
        <f t="shared" si="350"/>
        <v>-83.555152004410047</v>
      </c>
      <c r="FS492" s="33">
        <f t="shared" si="350"/>
        <v>-83.555152004410047</v>
      </c>
      <c r="FT492" s="33">
        <f t="shared" si="350"/>
        <v>-83.555152004410047</v>
      </c>
      <c r="FU492" s="33">
        <f t="shared" si="350"/>
        <v>-83.555152004410047</v>
      </c>
      <c r="FV492" s="33">
        <f t="shared" si="350"/>
        <v>-83.555152004410047</v>
      </c>
      <c r="FW492" s="33">
        <f t="shared" si="350"/>
        <v>-83.555152004410047</v>
      </c>
      <c r="FX492" s="33">
        <f t="shared" si="350"/>
        <v>-83.555152004410047</v>
      </c>
      <c r="FY492" s="33">
        <f t="shared" si="350"/>
        <v>-83.555152004410047</v>
      </c>
      <c r="FZ492" s="33">
        <f t="shared" si="350"/>
        <v>-83.555152004410047</v>
      </c>
      <c r="GA492" s="33">
        <f t="shared" si="350"/>
        <v>-83.555152004410047</v>
      </c>
      <c r="GB492" s="33">
        <f t="shared" si="345"/>
        <v>-83.555152004410047</v>
      </c>
      <c r="GC492" s="33">
        <f t="shared" si="345"/>
        <v>-83.555152004410047</v>
      </c>
      <c r="GD492" s="34">
        <f t="shared" si="345"/>
        <v>-83.555152004410047</v>
      </c>
      <c r="GE492" s="194"/>
    </row>
    <row r="493" spans="1:187" s="28" customFormat="1" ht="17" customHeight="1">
      <c r="A493" s="1">
        <v>1</v>
      </c>
      <c r="B493" s="1">
        <v>294</v>
      </c>
      <c r="C493" s="25" t="s">
        <v>42</v>
      </c>
      <c r="D493" s="27" t="s">
        <v>42</v>
      </c>
      <c r="E493" s="27" t="s">
        <v>251</v>
      </c>
      <c r="F493" s="63" t="s">
        <v>369</v>
      </c>
      <c r="G493" s="63" t="s">
        <v>221</v>
      </c>
      <c r="H493" s="32" t="s">
        <v>250</v>
      </c>
      <c r="I493" s="53">
        <v>11418</v>
      </c>
      <c r="J493" s="27">
        <v>11418</v>
      </c>
      <c r="K493" s="27">
        <f t="shared" si="346"/>
        <v>15618</v>
      </c>
      <c r="L493" s="27">
        <f t="shared" si="346"/>
        <v>6918</v>
      </c>
      <c r="M493" s="27">
        <f t="shared" si="346"/>
        <v>15318</v>
      </c>
      <c r="N493" s="27">
        <f t="shared" si="346"/>
        <v>15318</v>
      </c>
      <c r="O493" s="27">
        <f t="shared" si="346"/>
        <v>15318</v>
      </c>
      <c r="P493" s="27">
        <f t="shared" si="346"/>
        <v>15318</v>
      </c>
      <c r="Q493" s="27">
        <f t="shared" si="346"/>
        <v>15318</v>
      </c>
      <c r="R493" s="27">
        <f t="shared" si="346"/>
        <v>23718</v>
      </c>
      <c r="S493" s="27">
        <f t="shared" si="346"/>
        <v>7198</v>
      </c>
      <c r="T493" s="27">
        <f t="shared" si="346"/>
        <v>-802</v>
      </c>
      <c r="U493" s="27">
        <f t="shared" si="346"/>
        <v>3353</v>
      </c>
      <c r="V493" s="27">
        <f t="shared" si="346"/>
        <v>3111</v>
      </c>
      <c r="W493" s="27">
        <f t="shared" si="346"/>
        <v>3111</v>
      </c>
      <c r="X493" s="27">
        <f t="shared" si="346"/>
        <v>28311</v>
      </c>
      <c r="Y493" s="27">
        <f t="shared" si="346"/>
        <v>11473</v>
      </c>
      <c r="Z493" s="27">
        <f t="shared" si="346"/>
        <v>9763</v>
      </c>
      <c r="AA493" s="27">
        <f t="shared" si="339"/>
        <v>9746</v>
      </c>
      <c r="AB493" s="27">
        <f t="shared" si="339"/>
        <v>4608</v>
      </c>
      <c r="AC493" s="27">
        <f t="shared" si="339"/>
        <v>8758</v>
      </c>
      <c r="AD493" s="27">
        <f t="shared" si="339"/>
        <v>8758</v>
      </c>
      <c r="AE493" s="27">
        <f t="shared" si="339"/>
        <v>21308</v>
      </c>
      <c r="AF493" s="27">
        <f t="shared" si="339"/>
        <v>21050</v>
      </c>
      <c r="AG493" s="27">
        <f t="shared" si="339"/>
        <v>17882</v>
      </c>
      <c r="AH493" s="27">
        <f t="shared" si="339"/>
        <v>5282</v>
      </c>
      <c r="AI493" s="27">
        <f t="shared" si="339"/>
        <v>17882</v>
      </c>
      <c r="AJ493" s="27">
        <f t="shared" si="339"/>
        <v>13482</v>
      </c>
      <c r="AK493" s="27">
        <f t="shared" si="339"/>
        <v>13395</v>
      </c>
      <c r="AL493" s="27">
        <f t="shared" si="339"/>
        <v>25652</v>
      </c>
      <c r="AM493" s="26">
        <f t="shared" si="339"/>
        <v>12981</v>
      </c>
      <c r="AN493" s="53">
        <f t="shared" si="339"/>
        <v>23839</v>
      </c>
      <c r="AO493" s="27">
        <f t="shared" si="339"/>
        <v>23378</v>
      </c>
      <c r="AP493" s="27">
        <f t="shared" si="347"/>
        <v>9978</v>
      </c>
      <c r="AQ493" s="27">
        <f t="shared" si="347"/>
        <v>7478</v>
      </c>
      <c r="AR493" s="27">
        <f t="shared" si="347"/>
        <v>7478</v>
      </c>
      <c r="AS493" s="27">
        <f t="shared" si="347"/>
        <v>19977</v>
      </c>
      <c r="AT493" s="27">
        <f t="shared" si="347"/>
        <v>19926</v>
      </c>
      <c r="AU493" s="27">
        <f t="shared" si="347"/>
        <v>12946</v>
      </c>
      <c r="AV493" s="27">
        <f t="shared" si="347"/>
        <v>12840</v>
      </c>
      <c r="AW493" s="27">
        <f t="shared" si="347"/>
        <v>16932</v>
      </c>
      <c r="AX493" s="27">
        <f t="shared" si="347"/>
        <v>5632</v>
      </c>
      <c r="AY493" s="27">
        <f t="shared" si="347"/>
        <v>5632</v>
      </c>
      <c r="AZ493" s="27">
        <f t="shared" si="347"/>
        <v>5393</v>
      </c>
      <c r="BA493" s="27">
        <f t="shared" si="347"/>
        <v>9671</v>
      </c>
      <c r="BB493" s="27">
        <f t="shared" si="347"/>
        <v>6221</v>
      </c>
      <c r="BC493" s="27">
        <f t="shared" si="347"/>
        <v>18759</v>
      </c>
      <c r="BD493" s="27">
        <f t="shared" si="347"/>
        <v>15366</v>
      </c>
      <c r="BE493" s="27">
        <f t="shared" si="347"/>
        <v>2735</v>
      </c>
      <c r="BF493" s="27">
        <f t="shared" si="340"/>
        <v>2735</v>
      </c>
      <c r="BG493" s="27">
        <f t="shared" si="340"/>
        <v>11041</v>
      </c>
      <c r="BH493" s="27">
        <f t="shared" si="340"/>
        <v>11008</v>
      </c>
      <c r="BI493" s="27">
        <f t="shared" si="340"/>
        <v>-14948</v>
      </c>
      <c r="BJ493" s="27">
        <f t="shared" si="340"/>
        <v>-6674</v>
      </c>
      <c r="BK493" s="27">
        <f t="shared" si="340"/>
        <v>-8674</v>
      </c>
      <c r="BL493" s="27">
        <f t="shared" si="340"/>
        <v>-8724</v>
      </c>
      <c r="BM493" s="27">
        <f t="shared" si="340"/>
        <v>-8724</v>
      </c>
      <c r="BN493" s="27">
        <f t="shared" si="340"/>
        <v>1037</v>
      </c>
      <c r="BO493" s="26">
        <f t="shared" si="340"/>
        <v>1037</v>
      </c>
      <c r="BP493" s="53">
        <f t="shared" si="340"/>
        <v>-4393</v>
      </c>
      <c r="BQ493" s="27">
        <f t="shared" si="340"/>
        <v>-4393</v>
      </c>
      <c r="BR493" s="27">
        <f t="shared" si="340"/>
        <v>-7793</v>
      </c>
      <c r="BS493" s="27">
        <f t="shared" si="340"/>
        <v>-7793</v>
      </c>
      <c r="BT493" s="27">
        <f t="shared" si="340"/>
        <v>-7793</v>
      </c>
      <c r="BU493" s="27">
        <f t="shared" si="340"/>
        <v>-7793</v>
      </c>
      <c r="BV493" s="27">
        <f t="shared" si="341"/>
        <v>-7793</v>
      </c>
      <c r="BW493" s="27">
        <f t="shared" si="341"/>
        <v>-7793</v>
      </c>
      <c r="BX493" s="27">
        <f t="shared" si="341"/>
        <v>-7793</v>
      </c>
      <c r="BY493" s="27">
        <f t="shared" si="341"/>
        <v>-7793</v>
      </c>
      <c r="BZ493" s="27">
        <f t="shared" si="341"/>
        <v>-7793</v>
      </c>
      <c r="CA493" s="27">
        <f t="shared" si="341"/>
        <v>-7793</v>
      </c>
      <c r="CB493" s="27">
        <f t="shared" si="341"/>
        <v>-7793</v>
      </c>
      <c r="CC493" s="27">
        <f t="shared" si="341"/>
        <v>-7793</v>
      </c>
      <c r="CD493" s="27">
        <f t="shared" si="341"/>
        <v>-8493</v>
      </c>
      <c r="CE493" s="27">
        <f t="shared" si="341"/>
        <v>-8493</v>
      </c>
      <c r="CF493" s="27">
        <f t="shared" si="341"/>
        <v>-8493</v>
      </c>
      <c r="CG493" s="27">
        <f t="shared" si="341"/>
        <v>-8493</v>
      </c>
      <c r="CH493" s="27">
        <f t="shared" si="341"/>
        <v>-8493</v>
      </c>
      <c r="CI493" s="27">
        <f t="shared" si="341"/>
        <v>-8493</v>
      </c>
      <c r="CJ493" s="27">
        <f t="shared" si="341"/>
        <v>-493</v>
      </c>
      <c r="CK493" s="27">
        <f t="shared" si="341"/>
        <v>-493</v>
      </c>
      <c r="CL493" s="27">
        <f t="shared" si="348"/>
        <v>-493</v>
      </c>
      <c r="CM493" s="27">
        <f t="shared" si="348"/>
        <v>-493</v>
      </c>
      <c r="CN493" s="27">
        <f t="shared" si="348"/>
        <v>-493</v>
      </c>
      <c r="CO493" s="27">
        <f t="shared" si="348"/>
        <v>-493</v>
      </c>
      <c r="CP493" s="27">
        <f t="shared" si="348"/>
        <v>-493</v>
      </c>
      <c r="CQ493" s="26">
        <f t="shared" si="348"/>
        <v>-493</v>
      </c>
      <c r="CR493" s="53">
        <f t="shared" si="348"/>
        <v>-493</v>
      </c>
      <c r="CS493" s="27">
        <f t="shared" si="348"/>
        <v>-493</v>
      </c>
      <c r="CT493" s="27">
        <f t="shared" si="348"/>
        <v>-493</v>
      </c>
      <c r="CU493" s="27">
        <f t="shared" si="348"/>
        <v>-493</v>
      </c>
      <c r="CV493" s="27">
        <f t="shared" si="348"/>
        <v>-493</v>
      </c>
      <c r="CW493" s="27">
        <f t="shared" si="348"/>
        <v>-493</v>
      </c>
      <c r="CX493" s="27">
        <f t="shared" si="348"/>
        <v>-493</v>
      </c>
      <c r="CY493" s="27">
        <f t="shared" si="348"/>
        <v>-493</v>
      </c>
      <c r="CZ493" s="27">
        <f t="shared" si="348"/>
        <v>-493</v>
      </c>
      <c r="DA493" s="27">
        <f t="shared" si="348"/>
        <v>-493</v>
      </c>
      <c r="DB493" s="27">
        <f t="shared" si="342"/>
        <v>-493</v>
      </c>
      <c r="DC493" s="27">
        <f t="shared" si="342"/>
        <v>-493</v>
      </c>
      <c r="DD493" s="27">
        <f t="shared" si="342"/>
        <v>-493</v>
      </c>
      <c r="DE493" s="27">
        <f t="shared" si="342"/>
        <v>-493</v>
      </c>
      <c r="DF493" s="27">
        <f t="shared" si="342"/>
        <v>-493</v>
      </c>
      <c r="DG493" s="27">
        <f t="shared" si="342"/>
        <v>-493</v>
      </c>
      <c r="DH493" s="27">
        <f t="shared" si="342"/>
        <v>-493</v>
      </c>
      <c r="DI493" s="27">
        <f t="shared" si="342"/>
        <v>-493</v>
      </c>
      <c r="DJ493" s="27">
        <f t="shared" si="342"/>
        <v>-493</v>
      </c>
      <c r="DK493" s="27">
        <f t="shared" si="342"/>
        <v>-493</v>
      </c>
      <c r="DL493" s="27">
        <f t="shared" si="342"/>
        <v>-493</v>
      </c>
      <c r="DM493" s="27">
        <f t="shared" si="342"/>
        <v>-493</v>
      </c>
      <c r="DN493" s="27">
        <f t="shared" si="342"/>
        <v>-493</v>
      </c>
      <c r="DO493" s="27">
        <f t="shared" si="342"/>
        <v>-493</v>
      </c>
      <c r="DP493" s="27">
        <f t="shared" si="342"/>
        <v>-493</v>
      </c>
      <c r="DQ493" s="27">
        <f t="shared" si="342"/>
        <v>-493</v>
      </c>
      <c r="DR493" s="27">
        <f t="shared" si="349"/>
        <v>-493</v>
      </c>
      <c r="DS493" s="27">
        <f t="shared" si="349"/>
        <v>-493</v>
      </c>
      <c r="DT493" s="27">
        <f t="shared" si="349"/>
        <v>-493</v>
      </c>
      <c r="DU493" s="27">
        <f t="shared" si="349"/>
        <v>-493</v>
      </c>
      <c r="DV493" s="27">
        <f t="shared" si="349"/>
        <v>-493</v>
      </c>
      <c r="DW493" s="27">
        <f t="shared" si="349"/>
        <v>-493</v>
      </c>
      <c r="DX493" s="27">
        <f t="shared" si="349"/>
        <v>-493</v>
      </c>
      <c r="DY493" s="27">
        <f t="shared" si="349"/>
        <v>-493</v>
      </c>
      <c r="DZ493" s="26">
        <f t="shared" si="349"/>
        <v>-493</v>
      </c>
      <c r="EA493" s="53">
        <f t="shared" si="349"/>
        <v>-493</v>
      </c>
      <c r="EB493" s="27">
        <f t="shared" si="349"/>
        <v>-493</v>
      </c>
      <c r="EC493" s="27">
        <f t="shared" si="349"/>
        <v>-493</v>
      </c>
      <c r="ED493" s="27">
        <f t="shared" si="349"/>
        <v>-493</v>
      </c>
      <c r="EE493" s="27">
        <f t="shared" si="349"/>
        <v>-493</v>
      </c>
      <c r="EF493" s="27">
        <f t="shared" si="349"/>
        <v>-493</v>
      </c>
      <c r="EG493" s="27">
        <f t="shared" si="349"/>
        <v>-493</v>
      </c>
      <c r="EH493" s="27">
        <f t="shared" si="343"/>
        <v>-493</v>
      </c>
      <c r="EI493" s="27">
        <f t="shared" si="343"/>
        <v>-493</v>
      </c>
      <c r="EJ493" s="27">
        <f t="shared" si="343"/>
        <v>-493</v>
      </c>
      <c r="EK493" s="27">
        <f t="shared" si="343"/>
        <v>-493</v>
      </c>
      <c r="EL493" s="27">
        <f t="shared" si="343"/>
        <v>-493</v>
      </c>
      <c r="EM493" s="27">
        <f t="shared" si="343"/>
        <v>-493</v>
      </c>
      <c r="EN493" s="27">
        <f t="shared" si="343"/>
        <v>-493</v>
      </c>
      <c r="EO493" s="27">
        <f t="shared" si="343"/>
        <v>-493</v>
      </c>
      <c r="EP493" s="27">
        <f t="shared" si="343"/>
        <v>-493</v>
      </c>
      <c r="EQ493" s="27">
        <f t="shared" si="343"/>
        <v>-493</v>
      </c>
      <c r="ER493" s="27">
        <f t="shared" si="343"/>
        <v>-493</v>
      </c>
      <c r="ES493" s="27">
        <f t="shared" si="343"/>
        <v>-493</v>
      </c>
      <c r="ET493" s="27">
        <f t="shared" si="343"/>
        <v>-493</v>
      </c>
      <c r="EU493" s="27">
        <f t="shared" si="343"/>
        <v>-493</v>
      </c>
      <c r="EV493" s="27">
        <f t="shared" si="343"/>
        <v>-493</v>
      </c>
      <c r="EW493" s="27">
        <f t="shared" si="343"/>
        <v>-493</v>
      </c>
      <c r="EX493" s="27">
        <f t="shared" si="344"/>
        <v>-493</v>
      </c>
      <c r="EY493" s="27">
        <f t="shared" si="344"/>
        <v>-493</v>
      </c>
      <c r="EZ493" s="27">
        <f t="shared" si="344"/>
        <v>-493</v>
      </c>
      <c r="FA493" s="27">
        <f t="shared" si="344"/>
        <v>-493</v>
      </c>
      <c r="FB493" s="26">
        <f t="shared" si="344"/>
        <v>-493</v>
      </c>
      <c r="FC493" s="53">
        <f t="shared" si="344"/>
        <v>-493</v>
      </c>
      <c r="FD493" s="27">
        <f t="shared" si="344"/>
        <v>-493</v>
      </c>
      <c r="FE493" s="27">
        <f t="shared" si="344"/>
        <v>-493</v>
      </c>
      <c r="FF493" s="27">
        <f t="shared" si="344"/>
        <v>-493</v>
      </c>
      <c r="FG493" s="27">
        <f t="shared" si="344"/>
        <v>-493</v>
      </c>
      <c r="FH493" s="27">
        <f t="shared" si="344"/>
        <v>-493</v>
      </c>
      <c r="FI493" s="27">
        <f t="shared" si="344"/>
        <v>-493</v>
      </c>
      <c r="FJ493" s="27">
        <f t="shared" si="344"/>
        <v>-493</v>
      </c>
      <c r="FK493" s="27">
        <f t="shared" si="344"/>
        <v>-493</v>
      </c>
      <c r="FL493" s="27">
        <f t="shared" si="344"/>
        <v>-493</v>
      </c>
      <c r="FM493" s="27">
        <f t="shared" si="344"/>
        <v>-493</v>
      </c>
      <c r="FN493" s="27">
        <f t="shared" si="350"/>
        <v>-493</v>
      </c>
      <c r="FO493" s="27">
        <f t="shared" si="350"/>
        <v>-493</v>
      </c>
      <c r="FP493" s="27">
        <f t="shared" si="350"/>
        <v>-493</v>
      </c>
      <c r="FQ493" s="27">
        <f t="shared" si="350"/>
        <v>-493</v>
      </c>
      <c r="FR493" s="27">
        <f t="shared" si="350"/>
        <v>-493</v>
      </c>
      <c r="FS493" s="27">
        <f t="shared" si="350"/>
        <v>-493</v>
      </c>
      <c r="FT493" s="27">
        <f t="shared" si="350"/>
        <v>-493</v>
      </c>
      <c r="FU493" s="27">
        <f t="shared" si="350"/>
        <v>-493</v>
      </c>
      <c r="FV493" s="27">
        <f t="shared" si="350"/>
        <v>-493</v>
      </c>
      <c r="FW493" s="27">
        <f t="shared" si="350"/>
        <v>-493</v>
      </c>
      <c r="FX493" s="27">
        <f t="shared" si="350"/>
        <v>-493</v>
      </c>
      <c r="FY493" s="27">
        <f t="shared" si="350"/>
        <v>-493</v>
      </c>
      <c r="FZ493" s="27">
        <f t="shared" si="350"/>
        <v>-493</v>
      </c>
      <c r="GA493" s="27">
        <f t="shared" si="350"/>
        <v>-493</v>
      </c>
      <c r="GB493" s="27">
        <f t="shared" si="345"/>
        <v>-493</v>
      </c>
      <c r="GC493" s="27">
        <f t="shared" si="345"/>
        <v>-493</v>
      </c>
      <c r="GD493" s="26">
        <f t="shared" si="345"/>
        <v>-493</v>
      </c>
      <c r="GE493" s="54"/>
    </row>
    <row r="494" spans="1:187" s="28" customFormat="1" ht="17" customHeight="1">
      <c r="A494" s="1">
        <v>1</v>
      </c>
      <c r="B494" s="1">
        <v>295</v>
      </c>
      <c r="C494" s="25" t="s">
        <v>43</v>
      </c>
      <c r="D494" s="27" t="s">
        <v>43</v>
      </c>
      <c r="E494" s="27" t="s">
        <v>256</v>
      </c>
      <c r="F494" s="63" t="s">
        <v>369</v>
      </c>
      <c r="G494" s="63" t="s">
        <v>221</v>
      </c>
      <c r="H494" s="32" t="s">
        <v>250</v>
      </c>
      <c r="I494" s="53">
        <v>5862</v>
      </c>
      <c r="J494" s="27">
        <v>-10638</v>
      </c>
      <c r="K494" s="27">
        <f t="shared" si="346"/>
        <v>-6438</v>
      </c>
      <c r="L494" s="27">
        <f t="shared" si="346"/>
        <v>-6948</v>
      </c>
      <c r="M494" s="27">
        <f t="shared" si="346"/>
        <v>-6948</v>
      </c>
      <c r="N494" s="27">
        <f t="shared" si="346"/>
        <v>-6948</v>
      </c>
      <c r="O494" s="27">
        <f t="shared" si="346"/>
        <v>-6948</v>
      </c>
      <c r="P494" s="27">
        <f t="shared" si="346"/>
        <v>-6948</v>
      </c>
      <c r="Q494" s="27">
        <f t="shared" si="346"/>
        <v>-6948</v>
      </c>
      <c r="R494" s="27">
        <f t="shared" si="346"/>
        <v>-6948</v>
      </c>
      <c r="S494" s="27">
        <f t="shared" si="346"/>
        <v>-8308</v>
      </c>
      <c r="T494" s="27">
        <f t="shared" si="346"/>
        <v>-8308</v>
      </c>
      <c r="U494" s="27">
        <f t="shared" si="346"/>
        <v>-8318</v>
      </c>
      <c r="V494" s="27">
        <f t="shared" si="346"/>
        <v>-8421</v>
      </c>
      <c r="W494" s="27">
        <f t="shared" si="346"/>
        <v>-8421</v>
      </c>
      <c r="X494" s="27">
        <f t="shared" si="346"/>
        <v>-8441</v>
      </c>
      <c r="Y494" s="27">
        <f t="shared" si="346"/>
        <v>-8444</v>
      </c>
      <c r="Z494" s="27">
        <f t="shared" si="346"/>
        <v>-15634</v>
      </c>
      <c r="AA494" s="27">
        <f t="shared" si="339"/>
        <v>-15651</v>
      </c>
      <c r="AB494" s="27">
        <f t="shared" si="339"/>
        <v>-15669</v>
      </c>
      <c r="AC494" s="27">
        <f t="shared" si="339"/>
        <v>-11469</v>
      </c>
      <c r="AD494" s="27">
        <f t="shared" si="339"/>
        <v>-11469</v>
      </c>
      <c r="AE494" s="27">
        <f t="shared" si="339"/>
        <v>-11465</v>
      </c>
      <c r="AF494" s="27">
        <f t="shared" si="339"/>
        <v>-7293</v>
      </c>
      <c r="AG494" s="27">
        <f t="shared" si="339"/>
        <v>-10952</v>
      </c>
      <c r="AH494" s="27">
        <f t="shared" si="339"/>
        <v>-10952</v>
      </c>
      <c r="AI494" s="27">
        <f t="shared" si="339"/>
        <v>-10952</v>
      </c>
      <c r="AJ494" s="27">
        <f t="shared" si="339"/>
        <v>-10952</v>
      </c>
      <c r="AK494" s="27">
        <f t="shared" si="339"/>
        <v>-11052</v>
      </c>
      <c r="AL494" s="27">
        <f t="shared" si="339"/>
        <v>-7066</v>
      </c>
      <c r="AM494" s="26">
        <f t="shared" si="339"/>
        <v>-7077</v>
      </c>
      <c r="AN494" s="53">
        <f t="shared" si="339"/>
        <v>-23927</v>
      </c>
      <c r="AO494" s="27">
        <f t="shared" si="339"/>
        <v>-24124</v>
      </c>
      <c r="AP494" s="27">
        <f t="shared" si="347"/>
        <v>-24124</v>
      </c>
      <c r="AQ494" s="27">
        <f t="shared" si="347"/>
        <v>-24124</v>
      </c>
      <c r="AR494" s="27">
        <f t="shared" si="347"/>
        <v>-24124</v>
      </c>
      <c r="AS494" s="27">
        <f t="shared" si="347"/>
        <v>-15757</v>
      </c>
      <c r="AT494" s="27">
        <f t="shared" si="347"/>
        <v>-15768</v>
      </c>
      <c r="AU494" s="27">
        <f t="shared" si="347"/>
        <v>-15428</v>
      </c>
      <c r="AV494" s="27">
        <f t="shared" si="347"/>
        <v>-15428</v>
      </c>
      <c r="AW494" s="27">
        <f t="shared" si="347"/>
        <v>-15387</v>
      </c>
      <c r="AX494" s="27">
        <f t="shared" si="347"/>
        <v>-15467</v>
      </c>
      <c r="AY494" s="27">
        <f t="shared" si="347"/>
        <v>-15467</v>
      </c>
      <c r="AZ494" s="27">
        <f t="shared" si="347"/>
        <v>-15519</v>
      </c>
      <c r="BA494" s="27">
        <f t="shared" si="347"/>
        <v>-15642</v>
      </c>
      <c r="BB494" s="27">
        <f t="shared" si="347"/>
        <v>-27972</v>
      </c>
      <c r="BC494" s="27">
        <f t="shared" si="347"/>
        <v>-23930</v>
      </c>
      <c r="BD494" s="27">
        <f t="shared" si="347"/>
        <v>-23930</v>
      </c>
      <c r="BE494" s="27">
        <f t="shared" si="347"/>
        <v>-23973</v>
      </c>
      <c r="BF494" s="27">
        <f t="shared" si="340"/>
        <v>-23973</v>
      </c>
      <c r="BG494" s="27">
        <f t="shared" si="340"/>
        <v>-15655</v>
      </c>
      <c r="BH494" s="27">
        <f t="shared" si="340"/>
        <v>-15514</v>
      </c>
      <c r="BI494" s="27">
        <f t="shared" si="340"/>
        <v>-18830</v>
      </c>
      <c r="BJ494" s="27">
        <f t="shared" si="340"/>
        <v>-12496</v>
      </c>
      <c r="BK494" s="27">
        <f t="shared" si="340"/>
        <v>-15096</v>
      </c>
      <c r="BL494" s="27">
        <f t="shared" si="340"/>
        <v>-15166</v>
      </c>
      <c r="BM494" s="27">
        <f t="shared" si="340"/>
        <v>-15166</v>
      </c>
      <c r="BN494" s="27">
        <f t="shared" si="340"/>
        <v>-10986</v>
      </c>
      <c r="BO494" s="26">
        <f t="shared" si="340"/>
        <v>-10986</v>
      </c>
      <c r="BP494" s="53">
        <f t="shared" si="340"/>
        <v>-15436</v>
      </c>
      <c r="BQ494" s="27">
        <f t="shared" si="340"/>
        <v>-15436</v>
      </c>
      <c r="BR494" s="27">
        <f t="shared" si="340"/>
        <v>-15436</v>
      </c>
      <c r="BS494" s="27">
        <f t="shared" si="340"/>
        <v>-15436</v>
      </c>
      <c r="BT494" s="27">
        <f t="shared" si="340"/>
        <v>-15436</v>
      </c>
      <c r="BU494" s="27">
        <f t="shared" si="340"/>
        <v>-15436</v>
      </c>
      <c r="BV494" s="27">
        <f t="shared" si="341"/>
        <v>-15436</v>
      </c>
      <c r="BW494" s="27">
        <f t="shared" si="341"/>
        <v>-15436</v>
      </c>
      <c r="BX494" s="27">
        <f t="shared" si="341"/>
        <v>-15436</v>
      </c>
      <c r="BY494" s="27">
        <f t="shared" si="341"/>
        <v>-15436</v>
      </c>
      <c r="BZ494" s="27">
        <f t="shared" si="341"/>
        <v>-15436</v>
      </c>
      <c r="CA494" s="27">
        <f t="shared" si="341"/>
        <v>-15436</v>
      </c>
      <c r="CB494" s="27">
        <f t="shared" si="341"/>
        <v>-15436</v>
      </c>
      <c r="CC494" s="27">
        <f t="shared" si="341"/>
        <v>-15436</v>
      </c>
      <c r="CD494" s="27">
        <f t="shared" si="341"/>
        <v>-15436</v>
      </c>
      <c r="CE494" s="27">
        <f t="shared" si="341"/>
        <v>-15436</v>
      </c>
      <c r="CF494" s="27">
        <f t="shared" si="341"/>
        <v>-15436</v>
      </c>
      <c r="CG494" s="27">
        <f t="shared" si="341"/>
        <v>-15436</v>
      </c>
      <c r="CH494" s="27">
        <f t="shared" si="341"/>
        <v>-15436</v>
      </c>
      <c r="CI494" s="27">
        <f t="shared" si="341"/>
        <v>-15436</v>
      </c>
      <c r="CJ494" s="27">
        <f t="shared" si="341"/>
        <v>-436</v>
      </c>
      <c r="CK494" s="27">
        <f t="shared" si="341"/>
        <v>-436</v>
      </c>
      <c r="CL494" s="27">
        <f t="shared" si="348"/>
        <v>-436</v>
      </c>
      <c r="CM494" s="27">
        <f t="shared" si="348"/>
        <v>-436</v>
      </c>
      <c r="CN494" s="27">
        <f t="shared" si="348"/>
        <v>-436</v>
      </c>
      <c r="CO494" s="27">
        <f t="shared" si="348"/>
        <v>-436</v>
      </c>
      <c r="CP494" s="27">
        <f t="shared" si="348"/>
        <v>-436</v>
      </c>
      <c r="CQ494" s="26">
        <f t="shared" si="348"/>
        <v>-436</v>
      </c>
      <c r="CR494" s="53">
        <f t="shared" si="348"/>
        <v>-436</v>
      </c>
      <c r="CS494" s="27">
        <f t="shared" si="348"/>
        <v>-436</v>
      </c>
      <c r="CT494" s="27">
        <f t="shared" si="348"/>
        <v>-436</v>
      </c>
      <c r="CU494" s="27">
        <f t="shared" si="348"/>
        <v>-436</v>
      </c>
      <c r="CV494" s="27">
        <f t="shared" si="348"/>
        <v>-436</v>
      </c>
      <c r="CW494" s="27">
        <f t="shared" si="348"/>
        <v>-436</v>
      </c>
      <c r="CX494" s="27">
        <f t="shared" si="348"/>
        <v>-436</v>
      </c>
      <c r="CY494" s="27">
        <f t="shared" si="348"/>
        <v>-436</v>
      </c>
      <c r="CZ494" s="27">
        <f t="shared" si="348"/>
        <v>-436</v>
      </c>
      <c r="DA494" s="27">
        <f t="shared" si="348"/>
        <v>-436</v>
      </c>
      <c r="DB494" s="27">
        <f t="shared" si="342"/>
        <v>-436</v>
      </c>
      <c r="DC494" s="27">
        <f t="shared" si="342"/>
        <v>-436</v>
      </c>
      <c r="DD494" s="27">
        <f t="shared" si="342"/>
        <v>-436</v>
      </c>
      <c r="DE494" s="27">
        <f t="shared" si="342"/>
        <v>-436</v>
      </c>
      <c r="DF494" s="27">
        <f t="shared" si="342"/>
        <v>-436</v>
      </c>
      <c r="DG494" s="27">
        <f t="shared" si="342"/>
        <v>-436</v>
      </c>
      <c r="DH494" s="27">
        <f t="shared" si="342"/>
        <v>-436</v>
      </c>
      <c r="DI494" s="27">
        <f t="shared" si="342"/>
        <v>-436</v>
      </c>
      <c r="DJ494" s="27">
        <f t="shared" si="342"/>
        <v>-436</v>
      </c>
      <c r="DK494" s="27">
        <f t="shared" si="342"/>
        <v>-436</v>
      </c>
      <c r="DL494" s="27">
        <f t="shared" si="342"/>
        <v>-436</v>
      </c>
      <c r="DM494" s="27">
        <f t="shared" si="342"/>
        <v>-436</v>
      </c>
      <c r="DN494" s="27">
        <f t="shared" si="342"/>
        <v>-436</v>
      </c>
      <c r="DO494" s="27">
        <f t="shared" si="342"/>
        <v>-436</v>
      </c>
      <c r="DP494" s="27">
        <f t="shared" si="342"/>
        <v>-436</v>
      </c>
      <c r="DQ494" s="27">
        <f t="shared" si="342"/>
        <v>-436</v>
      </c>
      <c r="DR494" s="27">
        <f t="shared" si="349"/>
        <v>-436</v>
      </c>
      <c r="DS494" s="27">
        <f t="shared" si="349"/>
        <v>-436</v>
      </c>
      <c r="DT494" s="27">
        <f t="shared" si="349"/>
        <v>-436</v>
      </c>
      <c r="DU494" s="27">
        <f t="shared" si="349"/>
        <v>-436</v>
      </c>
      <c r="DV494" s="27">
        <f t="shared" si="349"/>
        <v>-436</v>
      </c>
      <c r="DW494" s="27">
        <f t="shared" si="349"/>
        <v>-436</v>
      </c>
      <c r="DX494" s="27">
        <f t="shared" si="349"/>
        <v>-436</v>
      </c>
      <c r="DY494" s="27">
        <f t="shared" si="349"/>
        <v>-436</v>
      </c>
      <c r="DZ494" s="26">
        <f t="shared" si="349"/>
        <v>-436</v>
      </c>
      <c r="EA494" s="53">
        <f t="shared" si="349"/>
        <v>-436</v>
      </c>
      <c r="EB494" s="27">
        <f t="shared" si="349"/>
        <v>-436</v>
      </c>
      <c r="EC494" s="27">
        <f t="shared" si="349"/>
        <v>-436</v>
      </c>
      <c r="ED494" s="27">
        <f t="shared" si="349"/>
        <v>-436</v>
      </c>
      <c r="EE494" s="27">
        <f t="shared" si="349"/>
        <v>-436</v>
      </c>
      <c r="EF494" s="27">
        <f t="shared" si="349"/>
        <v>-436</v>
      </c>
      <c r="EG494" s="27">
        <f t="shared" si="349"/>
        <v>-436</v>
      </c>
      <c r="EH494" s="27">
        <f t="shared" si="343"/>
        <v>-436</v>
      </c>
      <c r="EI494" s="27">
        <f t="shared" si="343"/>
        <v>-436</v>
      </c>
      <c r="EJ494" s="27">
        <f t="shared" si="343"/>
        <v>-436</v>
      </c>
      <c r="EK494" s="27">
        <f t="shared" si="343"/>
        <v>-436</v>
      </c>
      <c r="EL494" s="27">
        <f t="shared" si="343"/>
        <v>-436</v>
      </c>
      <c r="EM494" s="27">
        <f t="shared" si="343"/>
        <v>-436</v>
      </c>
      <c r="EN494" s="27">
        <f t="shared" si="343"/>
        <v>-436</v>
      </c>
      <c r="EO494" s="27">
        <f t="shared" si="343"/>
        <v>-436</v>
      </c>
      <c r="EP494" s="27">
        <f t="shared" si="343"/>
        <v>-436</v>
      </c>
      <c r="EQ494" s="27">
        <f t="shared" si="343"/>
        <v>-436</v>
      </c>
      <c r="ER494" s="27">
        <f t="shared" si="343"/>
        <v>-436</v>
      </c>
      <c r="ES494" s="27">
        <f t="shared" si="343"/>
        <v>-436</v>
      </c>
      <c r="ET494" s="27">
        <f t="shared" si="343"/>
        <v>-436</v>
      </c>
      <c r="EU494" s="27">
        <f t="shared" si="343"/>
        <v>-436</v>
      </c>
      <c r="EV494" s="27">
        <f t="shared" si="343"/>
        <v>-436</v>
      </c>
      <c r="EW494" s="27">
        <f t="shared" si="343"/>
        <v>-436</v>
      </c>
      <c r="EX494" s="27">
        <f t="shared" si="344"/>
        <v>-436</v>
      </c>
      <c r="EY494" s="27">
        <f t="shared" si="344"/>
        <v>-436</v>
      </c>
      <c r="EZ494" s="27">
        <f t="shared" si="344"/>
        <v>-436</v>
      </c>
      <c r="FA494" s="27">
        <f t="shared" si="344"/>
        <v>-436</v>
      </c>
      <c r="FB494" s="26">
        <f t="shared" si="344"/>
        <v>-436</v>
      </c>
      <c r="FC494" s="53">
        <f t="shared" si="344"/>
        <v>-436</v>
      </c>
      <c r="FD494" s="27">
        <f t="shared" si="344"/>
        <v>-436</v>
      </c>
      <c r="FE494" s="27">
        <f t="shared" si="344"/>
        <v>-436</v>
      </c>
      <c r="FF494" s="27">
        <f t="shared" si="344"/>
        <v>-436</v>
      </c>
      <c r="FG494" s="27">
        <f t="shared" si="344"/>
        <v>-436</v>
      </c>
      <c r="FH494" s="27">
        <f t="shared" si="344"/>
        <v>-436</v>
      </c>
      <c r="FI494" s="27">
        <f t="shared" si="344"/>
        <v>-436</v>
      </c>
      <c r="FJ494" s="27">
        <f t="shared" si="344"/>
        <v>-436</v>
      </c>
      <c r="FK494" s="27">
        <f t="shared" si="344"/>
        <v>-436</v>
      </c>
      <c r="FL494" s="27">
        <f t="shared" si="344"/>
        <v>-436</v>
      </c>
      <c r="FM494" s="27">
        <f t="shared" si="344"/>
        <v>-436</v>
      </c>
      <c r="FN494" s="27">
        <f t="shared" si="350"/>
        <v>-436</v>
      </c>
      <c r="FO494" s="27">
        <f t="shared" si="350"/>
        <v>-436</v>
      </c>
      <c r="FP494" s="27">
        <f t="shared" si="350"/>
        <v>-436</v>
      </c>
      <c r="FQ494" s="27">
        <f t="shared" si="350"/>
        <v>-436</v>
      </c>
      <c r="FR494" s="27">
        <f t="shared" si="350"/>
        <v>-436</v>
      </c>
      <c r="FS494" s="27">
        <f t="shared" si="350"/>
        <v>-436</v>
      </c>
      <c r="FT494" s="27">
        <f t="shared" si="350"/>
        <v>-436</v>
      </c>
      <c r="FU494" s="27">
        <f t="shared" si="350"/>
        <v>-436</v>
      </c>
      <c r="FV494" s="27">
        <f t="shared" si="350"/>
        <v>-436</v>
      </c>
      <c r="FW494" s="27">
        <f t="shared" si="350"/>
        <v>-436</v>
      </c>
      <c r="FX494" s="27">
        <f t="shared" si="350"/>
        <v>-436</v>
      </c>
      <c r="FY494" s="27">
        <f t="shared" si="350"/>
        <v>-436</v>
      </c>
      <c r="FZ494" s="27">
        <f t="shared" si="350"/>
        <v>-436</v>
      </c>
      <c r="GA494" s="27">
        <f t="shared" si="350"/>
        <v>-436</v>
      </c>
      <c r="GB494" s="27">
        <f t="shared" si="345"/>
        <v>-436</v>
      </c>
      <c r="GC494" s="27">
        <f t="shared" si="345"/>
        <v>-436</v>
      </c>
      <c r="GD494" s="26">
        <f t="shared" si="345"/>
        <v>-436</v>
      </c>
      <c r="GE494" s="54"/>
    </row>
    <row r="495" spans="1:187" s="28" customFormat="1" ht="17" customHeight="1">
      <c r="A495" s="1">
        <v>1</v>
      </c>
      <c r="B495" s="1">
        <v>296</v>
      </c>
      <c r="C495" s="25" t="s">
        <v>44</v>
      </c>
      <c r="D495" s="27" t="s">
        <v>44</v>
      </c>
      <c r="E495" s="27" t="s">
        <v>257</v>
      </c>
      <c r="F495" s="63" t="s">
        <v>369</v>
      </c>
      <c r="G495" s="63" t="s">
        <v>221</v>
      </c>
      <c r="H495" s="32" t="s">
        <v>250</v>
      </c>
      <c r="I495" s="53">
        <v>3383</v>
      </c>
      <c r="J495" s="27">
        <v>3383</v>
      </c>
      <c r="K495" s="27">
        <f t="shared" si="346"/>
        <v>3383</v>
      </c>
      <c r="L495" s="27">
        <f t="shared" si="346"/>
        <v>3383</v>
      </c>
      <c r="M495" s="27">
        <f t="shared" si="346"/>
        <v>7583</v>
      </c>
      <c r="N495" s="27">
        <f t="shared" si="346"/>
        <v>7583</v>
      </c>
      <c r="O495" s="27">
        <f t="shared" si="346"/>
        <v>7583</v>
      </c>
      <c r="P495" s="27">
        <f t="shared" si="346"/>
        <v>7583</v>
      </c>
      <c r="Q495" s="27">
        <f t="shared" si="346"/>
        <v>7581</v>
      </c>
      <c r="R495" s="27">
        <f t="shared" si="346"/>
        <v>7581</v>
      </c>
      <c r="S495" s="27">
        <f t="shared" si="346"/>
        <v>7591</v>
      </c>
      <c r="T495" s="27">
        <f t="shared" si="346"/>
        <v>7591</v>
      </c>
      <c r="U495" s="27">
        <f t="shared" si="346"/>
        <v>32776</v>
      </c>
      <c r="V495" s="27">
        <f t="shared" si="346"/>
        <v>32748</v>
      </c>
      <c r="W495" s="27">
        <f t="shared" si="346"/>
        <v>32748</v>
      </c>
      <c r="X495" s="27">
        <f t="shared" si="346"/>
        <v>32748</v>
      </c>
      <c r="Y495" s="27">
        <f t="shared" si="346"/>
        <v>32736</v>
      </c>
      <c r="Z495" s="27">
        <f t="shared" si="346"/>
        <v>32726</v>
      </c>
      <c r="AA495" s="27">
        <f t="shared" si="339"/>
        <v>32726</v>
      </c>
      <c r="AB495" s="27">
        <f t="shared" si="339"/>
        <v>26717</v>
      </c>
      <c r="AC495" s="27">
        <f t="shared" si="339"/>
        <v>26717</v>
      </c>
      <c r="AD495" s="27">
        <f t="shared" si="339"/>
        <v>26717</v>
      </c>
      <c r="AE495" s="27">
        <f t="shared" si="339"/>
        <v>26728</v>
      </c>
      <c r="AF495" s="27">
        <f t="shared" si="339"/>
        <v>26728</v>
      </c>
      <c r="AG495" s="27">
        <f t="shared" si="339"/>
        <v>24218</v>
      </c>
      <c r="AH495" s="27">
        <f t="shared" si="339"/>
        <v>24218</v>
      </c>
      <c r="AI495" s="27">
        <f t="shared" si="339"/>
        <v>24218</v>
      </c>
      <c r="AJ495" s="27">
        <f t="shared" si="339"/>
        <v>24218</v>
      </c>
      <c r="AK495" s="27">
        <f t="shared" si="339"/>
        <v>24168</v>
      </c>
      <c r="AL495" s="27">
        <f t="shared" si="339"/>
        <v>24171</v>
      </c>
      <c r="AM495" s="26">
        <f t="shared" si="339"/>
        <v>24171</v>
      </c>
      <c r="AN495" s="53">
        <f t="shared" si="339"/>
        <v>20941</v>
      </c>
      <c r="AO495" s="27">
        <f t="shared" si="339"/>
        <v>20925</v>
      </c>
      <c r="AP495" s="27">
        <f t="shared" si="347"/>
        <v>20925</v>
      </c>
      <c r="AQ495" s="27">
        <f t="shared" si="347"/>
        <v>20925</v>
      </c>
      <c r="AR495" s="27">
        <f t="shared" si="347"/>
        <v>20925</v>
      </c>
      <c r="AS495" s="27">
        <f t="shared" si="347"/>
        <v>20859</v>
      </c>
      <c r="AT495" s="27">
        <f t="shared" si="347"/>
        <v>20783</v>
      </c>
      <c r="AU495" s="27">
        <f t="shared" si="347"/>
        <v>18624</v>
      </c>
      <c r="AV495" s="27">
        <f t="shared" si="347"/>
        <v>18624</v>
      </c>
      <c r="AW495" s="27">
        <f t="shared" si="347"/>
        <v>18555</v>
      </c>
      <c r="AX495" s="27">
        <f t="shared" si="347"/>
        <v>18505</v>
      </c>
      <c r="AY495" s="27">
        <f t="shared" si="347"/>
        <v>18483</v>
      </c>
      <c r="AZ495" s="27">
        <f t="shared" si="347"/>
        <v>18483</v>
      </c>
      <c r="BA495" s="27">
        <f t="shared" si="347"/>
        <v>18583</v>
      </c>
      <c r="BB495" s="27">
        <f t="shared" si="347"/>
        <v>7313</v>
      </c>
      <c r="BC495" s="27">
        <f t="shared" si="347"/>
        <v>7215</v>
      </c>
      <c r="BD495" s="27">
        <f t="shared" si="347"/>
        <v>3015</v>
      </c>
      <c r="BE495" s="27">
        <f t="shared" si="347"/>
        <v>2995</v>
      </c>
      <c r="BF495" s="27">
        <f t="shared" si="340"/>
        <v>2995</v>
      </c>
      <c r="BG495" s="27">
        <f t="shared" si="340"/>
        <v>3135</v>
      </c>
      <c r="BH495" s="27">
        <f t="shared" si="340"/>
        <v>3116</v>
      </c>
      <c r="BI495" s="27">
        <f t="shared" si="340"/>
        <v>192</v>
      </c>
      <c r="BJ495" s="27">
        <f t="shared" si="340"/>
        <v>192</v>
      </c>
      <c r="BK495" s="27">
        <f t="shared" si="340"/>
        <v>1669.5</v>
      </c>
      <c r="BL495" s="27">
        <f t="shared" si="340"/>
        <v>1644.5</v>
      </c>
      <c r="BM495" s="27">
        <f t="shared" si="340"/>
        <v>1644.5</v>
      </c>
      <c r="BN495" s="27">
        <f t="shared" si="340"/>
        <v>1394.5</v>
      </c>
      <c r="BO495" s="26">
        <f t="shared" si="340"/>
        <v>1394.5</v>
      </c>
      <c r="BP495" s="53">
        <f t="shared" si="340"/>
        <v>-2514.8795428377998</v>
      </c>
      <c r="BQ495" s="27">
        <f t="shared" si="340"/>
        <v>-2514.8795428377998</v>
      </c>
      <c r="BR495" s="27">
        <f t="shared" si="340"/>
        <v>-2514.8795428377998</v>
      </c>
      <c r="BS495" s="27">
        <f t="shared" si="340"/>
        <v>-2514.8795428377998</v>
      </c>
      <c r="BT495" s="27">
        <f t="shared" si="340"/>
        <v>-2514.8795428377998</v>
      </c>
      <c r="BU495" s="27">
        <f t="shared" si="340"/>
        <v>-2514.8795428377998</v>
      </c>
      <c r="BV495" s="27">
        <f t="shared" si="341"/>
        <v>-2514.8795428377998</v>
      </c>
      <c r="BW495" s="27">
        <f t="shared" si="341"/>
        <v>-2514.8795428377998</v>
      </c>
      <c r="BX495" s="27">
        <f t="shared" si="341"/>
        <v>-2514.8795428377998</v>
      </c>
      <c r="BY495" s="27">
        <f t="shared" si="341"/>
        <v>-2514.8795428377998</v>
      </c>
      <c r="BZ495" s="27">
        <f t="shared" si="341"/>
        <v>-2514.8795428377998</v>
      </c>
      <c r="CA495" s="27">
        <f t="shared" si="341"/>
        <v>-2514.8795428377998</v>
      </c>
      <c r="CB495" s="27">
        <f t="shared" si="341"/>
        <v>-2514.8795428377998</v>
      </c>
      <c r="CC495" s="27">
        <f t="shared" si="341"/>
        <v>-2514.8795428377998</v>
      </c>
      <c r="CD495" s="27">
        <f t="shared" si="341"/>
        <v>-2514.8795428377998</v>
      </c>
      <c r="CE495" s="27">
        <f t="shared" si="341"/>
        <v>-2514.8795428377998</v>
      </c>
      <c r="CF495" s="27">
        <f t="shared" si="341"/>
        <v>-2514.8795428377998</v>
      </c>
      <c r="CG495" s="27">
        <f t="shared" si="341"/>
        <v>-2514.8795428377998</v>
      </c>
      <c r="CH495" s="27">
        <f t="shared" si="341"/>
        <v>-2514.8795428377998</v>
      </c>
      <c r="CI495" s="27">
        <f t="shared" si="341"/>
        <v>-2514.8795428377998</v>
      </c>
      <c r="CJ495" s="27">
        <f t="shared" si="341"/>
        <v>485.12045716220018</v>
      </c>
      <c r="CK495" s="27">
        <f t="shared" si="341"/>
        <v>485.12045716220018</v>
      </c>
      <c r="CL495" s="27">
        <f t="shared" si="348"/>
        <v>485.12045716220018</v>
      </c>
      <c r="CM495" s="27">
        <f t="shared" si="348"/>
        <v>485.12045716220018</v>
      </c>
      <c r="CN495" s="27">
        <f t="shared" si="348"/>
        <v>485.12045716220018</v>
      </c>
      <c r="CO495" s="27">
        <f t="shared" si="348"/>
        <v>485.12045716220018</v>
      </c>
      <c r="CP495" s="27">
        <f t="shared" si="348"/>
        <v>485.12045716220018</v>
      </c>
      <c r="CQ495" s="26">
        <f t="shared" si="348"/>
        <v>485.12045716220018</v>
      </c>
      <c r="CR495" s="53">
        <f t="shared" si="348"/>
        <v>485.12045716220018</v>
      </c>
      <c r="CS495" s="27">
        <f t="shared" si="348"/>
        <v>485.12045716220018</v>
      </c>
      <c r="CT495" s="27">
        <f t="shared" si="348"/>
        <v>485.12045716220018</v>
      </c>
      <c r="CU495" s="27">
        <f t="shared" si="348"/>
        <v>485.12045716220018</v>
      </c>
      <c r="CV495" s="27">
        <f t="shared" si="348"/>
        <v>485.12045716220018</v>
      </c>
      <c r="CW495" s="27">
        <f t="shared" si="348"/>
        <v>485.12045716220018</v>
      </c>
      <c r="CX495" s="27">
        <f t="shared" si="348"/>
        <v>485.12045716220018</v>
      </c>
      <c r="CY495" s="27">
        <f t="shared" si="348"/>
        <v>485.12045716220018</v>
      </c>
      <c r="CZ495" s="27">
        <f t="shared" si="348"/>
        <v>485.12045716220018</v>
      </c>
      <c r="DA495" s="27">
        <f t="shared" si="348"/>
        <v>485.12045716220018</v>
      </c>
      <c r="DB495" s="27">
        <f t="shared" si="342"/>
        <v>485.12045716220018</v>
      </c>
      <c r="DC495" s="27">
        <f t="shared" si="342"/>
        <v>485.12045716220018</v>
      </c>
      <c r="DD495" s="27">
        <f t="shared" si="342"/>
        <v>485.12045716220018</v>
      </c>
      <c r="DE495" s="27">
        <f t="shared" si="342"/>
        <v>485.12045716220018</v>
      </c>
      <c r="DF495" s="27">
        <f t="shared" si="342"/>
        <v>485.12045716220018</v>
      </c>
      <c r="DG495" s="27">
        <f t="shared" si="342"/>
        <v>485.12045716220018</v>
      </c>
      <c r="DH495" s="27">
        <f t="shared" si="342"/>
        <v>485.12045716220018</v>
      </c>
      <c r="DI495" s="27">
        <f t="shared" si="342"/>
        <v>485.12045716220018</v>
      </c>
      <c r="DJ495" s="27">
        <f t="shared" si="342"/>
        <v>485.12045716220018</v>
      </c>
      <c r="DK495" s="27">
        <f t="shared" si="342"/>
        <v>485.12045716220018</v>
      </c>
      <c r="DL495" s="27">
        <f t="shared" si="342"/>
        <v>485.12045716220018</v>
      </c>
      <c r="DM495" s="27">
        <f t="shared" si="342"/>
        <v>485.12045716220018</v>
      </c>
      <c r="DN495" s="27">
        <f t="shared" si="342"/>
        <v>485.12045716220018</v>
      </c>
      <c r="DO495" s="27">
        <f t="shared" si="342"/>
        <v>485.12045716220018</v>
      </c>
      <c r="DP495" s="27">
        <f t="shared" si="342"/>
        <v>485.12045716220018</v>
      </c>
      <c r="DQ495" s="27">
        <f t="shared" si="342"/>
        <v>485.12045716220018</v>
      </c>
      <c r="DR495" s="27">
        <f t="shared" si="349"/>
        <v>485.12045716220018</v>
      </c>
      <c r="DS495" s="27">
        <f t="shared" si="349"/>
        <v>485.12045716220018</v>
      </c>
      <c r="DT495" s="27">
        <f t="shared" si="349"/>
        <v>485.12045716220018</v>
      </c>
      <c r="DU495" s="27">
        <f t="shared" si="349"/>
        <v>485.12045716220018</v>
      </c>
      <c r="DV495" s="27">
        <f t="shared" si="349"/>
        <v>485.12045716220018</v>
      </c>
      <c r="DW495" s="27">
        <f t="shared" si="349"/>
        <v>485.12045716220018</v>
      </c>
      <c r="DX495" s="27">
        <f t="shared" si="349"/>
        <v>485.12045716220018</v>
      </c>
      <c r="DY495" s="27">
        <f t="shared" si="349"/>
        <v>485.12045716220018</v>
      </c>
      <c r="DZ495" s="26">
        <f t="shared" si="349"/>
        <v>485.12045716220018</v>
      </c>
      <c r="EA495" s="53">
        <f t="shared" si="349"/>
        <v>485.12045716220018</v>
      </c>
      <c r="EB495" s="27">
        <f t="shared" si="349"/>
        <v>485.12045716220018</v>
      </c>
      <c r="EC495" s="27">
        <f t="shared" si="349"/>
        <v>485.12045716220018</v>
      </c>
      <c r="ED495" s="27">
        <f t="shared" si="349"/>
        <v>485.12045716220018</v>
      </c>
      <c r="EE495" s="27">
        <f t="shared" si="349"/>
        <v>485.12045716220018</v>
      </c>
      <c r="EF495" s="27">
        <f t="shared" si="349"/>
        <v>485.12045716220018</v>
      </c>
      <c r="EG495" s="27">
        <f t="shared" si="349"/>
        <v>485.12045716220018</v>
      </c>
      <c r="EH495" s="27">
        <f t="shared" si="343"/>
        <v>485.12045716220018</v>
      </c>
      <c r="EI495" s="27">
        <f t="shared" si="343"/>
        <v>485.12045716220018</v>
      </c>
      <c r="EJ495" s="27">
        <f t="shared" si="343"/>
        <v>485.12045716220018</v>
      </c>
      <c r="EK495" s="27">
        <f t="shared" si="343"/>
        <v>485.12045716220018</v>
      </c>
      <c r="EL495" s="27">
        <f t="shared" si="343"/>
        <v>485.12045716220018</v>
      </c>
      <c r="EM495" s="27">
        <f t="shared" si="343"/>
        <v>485.12045716220018</v>
      </c>
      <c r="EN495" s="27">
        <f t="shared" si="343"/>
        <v>485.12045716220018</v>
      </c>
      <c r="EO495" s="27">
        <f t="shared" si="343"/>
        <v>485.12045716220018</v>
      </c>
      <c r="EP495" s="27">
        <f t="shared" si="343"/>
        <v>485.12045716220018</v>
      </c>
      <c r="EQ495" s="27">
        <f t="shared" si="343"/>
        <v>485.12045716220018</v>
      </c>
      <c r="ER495" s="27">
        <f t="shared" si="343"/>
        <v>485.12045716220018</v>
      </c>
      <c r="ES495" s="27">
        <f t="shared" si="343"/>
        <v>485.12045716220018</v>
      </c>
      <c r="ET495" s="27">
        <f t="shared" si="343"/>
        <v>485.12045716220018</v>
      </c>
      <c r="EU495" s="27">
        <f t="shared" si="343"/>
        <v>485.12045716220018</v>
      </c>
      <c r="EV495" s="27">
        <f t="shared" si="343"/>
        <v>485.12045716220018</v>
      </c>
      <c r="EW495" s="27">
        <f t="shared" si="343"/>
        <v>485.12045716220018</v>
      </c>
      <c r="EX495" s="27">
        <f t="shared" si="344"/>
        <v>485.12045716220018</v>
      </c>
      <c r="EY495" s="27">
        <f t="shared" si="344"/>
        <v>485.12045716220018</v>
      </c>
      <c r="EZ495" s="27">
        <f t="shared" si="344"/>
        <v>485.12045716220018</v>
      </c>
      <c r="FA495" s="27">
        <f t="shared" si="344"/>
        <v>485.12045716220018</v>
      </c>
      <c r="FB495" s="26">
        <f t="shared" si="344"/>
        <v>485.12045716220018</v>
      </c>
      <c r="FC495" s="53">
        <f t="shared" si="344"/>
        <v>485.12045716220018</v>
      </c>
      <c r="FD495" s="27">
        <f t="shared" si="344"/>
        <v>485.12045716220018</v>
      </c>
      <c r="FE495" s="27">
        <f t="shared" si="344"/>
        <v>485.12045716220018</v>
      </c>
      <c r="FF495" s="27">
        <f t="shared" si="344"/>
        <v>485.12045716220018</v>
      </c>
      <c r="FG495" s="27">
        <f t="shared" si="344"/>
        <v>485.12045716220018</v>
      </c>
      <c r="FH495" s="27">
        <f t="shared" si="344"/>
        <v>485.12045716220018</v>
      </c>
      <c r="FI495" s="27">
        <f t="shared" si="344"/>
        <v>485.12045716220018</v>
      </c>
      <c r="FJ495" s="27">
        <f t="shared" si="344"/>
        <v>485.12045716220018</v>
      </c>
      <c r="FK495" s="27">
        <f t="shared" si="344"/>
        <v>485.12045716220018</v>
      </c>
      <c r="FL495" s="27">
        <f t="shared" si="344"/>
        <v>485.12045716220018</v>
      </c>
      <c r="FM495" s="27">
        <f t="shared" si="344"/>
        <v>485.12045716220018</v>
      </c>
      <c r="FN495" s="27">
        <f t="shared" si="350"/>
        <v>485.12045716220018</v>
      </c>
      <c r="FO495" s="27">
        <f t="shared" si="350"/>
        <v>485.12045716220018</v>
      </c>
      <c r="FP495" s="27">
        <f t="shared" si="350"/>
        <v>485.12045716220018</v>
      </c>
      <c r="FQ495" s="27">
        <f t="shared" si="350"/>
        <v>485.12045716220018</v>
      </c>
      <c r="FR495" s="27">
        <f t="shared" si="350"/>
        <v>485.12045716220018</v>
      </c>
      <c r="FS495" s="27">
        <f t="shared" si="350"/>
        <v>485.12045716220018</v>
      </c>
      <c r="FT495" s="27">
        <f t="shared" si="350"/>
        <v>485.12045716220018</v>
      </c>
      <c r="FU495" s="27">
        <f t="shared" si="350"/>
        <v>485.12045716220018</v>
      </c>
      <c r="FV495" s="27">
        <f t="shared" si="350"/>
        <v>485.12045716220018</v>
      </c>
      <c r="FW495" s="27">
        <f t="shared" si="350"/>
        <v>485.12045716220018</v>
      </c>
      <c r="FX495" s="27">
        <f t="shared" si="350"/>
        <v>485.12045716220018</v>
      </c>
      <c r="FY495" s="27">
        <f t="shared" si="350"/>
        <v>485.12045716220018</v>
      </c>
      <c r="FZ495" s="27">
        <f t="shared" si="350"/>
        <v>485.12045716220018</v>
      </c>
      <c r="GA495" s="27">
        <f t="shared" si="350"/>
        <v>485.12045716220018</v>
      </c>
      <c r="GB495" s="27">
        <f t="shared" si="345"/>
        <v>485.12045716220018</v>
      </c>
      <c r="GC495" s="27">
        <f t="shared" si="345"/>
        <v>485.12045716220018</v>
      </c>
      <c r="GD495" s="26">
        <f t="shared" si="345"/>
        <v>485.12045716220018</v>
      </c>
      <c r="GE495" s="54"/>
    </row>
    <row r="496" spans="1:187" s="28" customFormat="1" ht="17" customHeight="1">
      <c r="A496" s="1">
        <v>1</v>
      </c>
      <c r="B496" s="1">
        <v>297</v>
      </c>
      <c r="C496" s="25" t="s">
        <v>45</v>
      </c>
      <c r="D496" s="27" t="s">
        <v>45</v>
      </c>
      <c r="E496" s="27" t="s">
        <v>258</v>
      </c>
      <c r="F496" s="63" t="s">
        <v>369</v>
      </c>
      <c r="G496" s="63" t="s">
        <v>221</v>
      </c>
      <c r="H496" s="32" t="s">
        <v>250</v>
      </c>
      <c r="I496" s="53">
        <v>9013</v>
      </c>
      <c r="J496" s="27">
        <v>9013</v>
      </c>
      <c r="K496" s="27">
        <f t="shared" si="346"/>
        <v>9013</v>
      </c>
      <c r="L496" s="27">
        <f t="shared" si="346"/>
        <v>-8477</v>
      </c>
      <c r="M496" s="27">
        <f t="shared" si="346"/>
        <v>-8527</v>
      </c>
      <c r="N496" s="27">
        <f t="shared" si="346"/>
        <v>-8932</v>
      </c>
      <c r="O496" s="27">
        <f t="shared" si="346"/>
        <v>-8932</v>
      </c>
      <c r="P496" s="27">
        <f t="shared" si="346"/>
        <v>-8932</v>
      </c>
      <c r="Q496" s="27">
        <f t="shared" si="346"/>
        <v>3553</v>
      </c>
      <c r="R496" s="27">
        <f t="shared" si="346"/>
        <v>16113</v>
      </c>
      <c r="S496" s="27">
        <f t="shared" si="346"/>
        <v>3683</v>
      </c>
      <c r="T496" s="27">
        <f t="shared" si="346"/>
        <v>3683</v>
      </c>
      <c r="U496" s="27">
        <f t="shared" si="346"/>
        <v>16750</v>
      </c>
      <c r="V496" s="27">
        <f t="shared" si="346"/>
        <v>16430</v>
      </c>
      <c r="W496" s="27">
        <f t="shared" si="346"/>
        <v>16430</v>
      </c>
      <c r="X496" s="27">
        <f t="shared" si="346"/>
        <v>16430</v>
      </c>
      <c r="Y496" s="27">
        <f t="shared" si="346"/>
        <v>16279</v>
      </c>
      <c r="Z496" s="27">
        <f t="shared" si="346"/>
        <v>5819</v>
      </c>
      <c r="AA496" s="27">
        <f t="shared" si="339"/>
        <v>5786</v>
      </c>
      <c r="AB496" s="27">
        <f t="shared" si="339"/>
        <v>5442</v>
      </c>
      <c r="AC496" s="27">
        <f t="shared" si="339"/>
        <v>5242</v>
      </c>
      <c r="AD496" s="27">
        <f t="shared" si="339"/>
        <v>5242</v>
      </c>
      <c r="AE496" s="27">
        <f t="shared" si="339"/>
        <v>13735</v>
      </c>
      <c r="AF496" s="27">
        <f t="shared" si="339"/>
        <v>19660</v>
      </c>
      <c r="AG496" s="27">
        <f t="shared" si="339"/>
        <v>3621</v>
      </c>
      <c r="AH496" s="27">
        <f t="shared" si="339"/>
        <v>-480</v>
      </c>
      <c r="AI496" s="27">
        <f t="shared" si="339"/>
        <v>7562</v>
      </c>
      <c r="AJ496" s="27">
        <f t="shared" si="339"/>
        <v>3212</v>
      </c>
      <c r="AK496" s="27">
        <f t="shared" si="339"/>
        <v>2914</v>
      </c>
      <c r="AL496" s="27">
        <f t="shared" si="339"/>
        <v>15622</v>
      </c>
      <c r="AM496" s="26">
        <f t="shared" si="339"/>
        <v>11357</v>
      </c>
      <c r="AN496" s="53">
        <f t="shared" si="339"/>
        <v>4357</v>
      </c>
      <c r="AO496" s="27">
        <f t="shared" si="339"/>
        <v>4184</v>
      </c>
      <c r="AP496" s="27">
        <f t="shared" si="347"/>
        <v>4184</v>
      </c>
      <c r="AQ496" s="27">
        <f t="shared" si="347"/>
        <v>1974</v>
      </c>
      <c r="AR496" s="27">
        <f t="shared" si="347"/>
        <v>1974</v>
      </c>
      <c r="AS496" s="27">
        <f t="shared" si="347"/>
        <v>10303</v>
      </c>
      <c r="AT496" s="27">
        <f t="shared" si="347"/>
        <v>10196</v>
      </c>
      <c r="AU496" s="27">
        <f t="shared" si="347"/>
        <v>-11444</v>
      </c>
      <c r="AV496" s="27">
        <f t="shared" si="347"/>
        <v>-11522</v>
      </c>
      <c r="AW496" s="27">
        <f t="shared" si="347"/>
        <v>-3108</v>
      </c>
      <c r="AX496" s="27">
        <f t="shared" si="347"/>
        <v>-9403</v>
      </c>
      <c r="AY496" s="27">
        <f t="shared" si="347"/>
        <v>-9403</v>
      </c>
      <c r="AZ496" s="27">
        <f t="shared" si="347"/>
        <v>-8816</v>
      </c>
      <c r="BA496" s="27">
        <f t="shared" si="347"/>
        <v>3683</v>
      </c>
      <c r="BB496" s="27">
        <f t="shared" si="347"/>
        <v>-5595</v>
      </c>
      <c r="BC496" s="27">
        <f t="shared" si="347"/>
        <v>-1187</v>
      </c>
      <c r="BD496" s="27">
        <f t="shared" si="347"/>
        <v>3013</v>
      </c>
      <c r="BE496" s="27">
        <f t="shared" si="347"/>
        <v>3089</v>
      </c>
      <c r="BF496" s="27">
        <f t="shared" si="340"/>
        <v>3089</v>
      </c>
      <c r="BG496" s="27">
        <f t="shared" si="340"/>
        <v>7216</v>
      </c>
      <c r="BH496" s="27">
        <f t="shared" si="340"/>
        <v>7195</v>
      </c>
      <c r="BI496" s="27">
        <f t="shared" si="340"/>
        <v>-147</v>
      </c>
      <c r="BJ496" s="27">
        <f t="shared" si="340"/>
        <v>-147</v>
      </c>
      <c r="BK496" s="27">
        <f t="shared" si="340"/>
        <v>-147</v>
      </c>
      <c r="BL496" s="27">
        <f t="shared" si="340"/>
        <v>-224</v>
      </c>
      <c r="BM496" s="27">
        <f t="shared" si="340"/>
        <v>-224</v>
      </c>
      <c r="BN496" s="27">
        <f t="shared" si="340"/>
        <v>3976</v>
      </c>
      <c r="BO496" s="26">
        <f t="shared" si="340"/>
        <v>3976</v>
      </c>
      <c r="BP496" s="53">
        <f t="shared" si="340"/>
        <v>-5342.675609166603</v>
      </c>
      <c r="BQ496" s="27">
        <f t="shared" si="340"/>
        <v>-5342.675609166603</v>
      </c>
      <c r="BR496" s="27">
        <f t="shared" si="340"/>
        <v>-9842.675609166603</v>
      </c>
      <c r="BS496" s="27">
        <f t="shared" si="340"/>
        <v>-9842.675609166603</v>
      </c>
      <c r="BT496" s="27">
        <f t="shared" si="340"/>
        <v>-9842.675609166603</v>
      </c>
      <c r="BU496" s="27">
        <f t="shared" si="340"/>
        <v>-9842.675609166603</v>
      </c>
      <c r="BV496" s="27">
        <f t="shared" si="341"/>
        <v>-9842.675609166603</v>
      </c>
      <c r="BW496" s="27">
        <f t="shared" si="341"/>
        <v>-9842.675609166603</v>
      </c>
      <c r="BX496" s="27">
        <f t="shared" si="341"/>
        <v>-9842.675609166603</v>
      </c>
      <c r="BY496" s="27">
        <f t="shared" si="341"/>
        <v>-9842.675609166603</v>
      </c>
      <c r="BZ496" s="27">
        <f t="shared" si="341"/>
        <v>-9842.675609166603</v>
      </c>
      <c r="CA496" s="27">
        <f t="shared" si="341"/>
        <v>-9842.675609166603</v>
      </c>
      <c r="CB496" s="27">
        <f t="shared" si="341"/>
        <v>-9842.675609166603</v>
      </c>
      <c r="CC496" s="27">
        <f t="shared" si="341"/>
        <v>-9842.675609166603</v>
      </c>
      <c r="CD496" s="27">
        <f t="shared" si="341"/>
        <v>-10542.675609166603</v>
      </c>
      <c r="CE496" s="27">
        <f t="shared" si="341"/>
        <v>-10542.675609166603</v>
      </c>
      <c r="CF496" s="27">
        <f t="shared" si="341"/>
        <v>-10542.675609166603</v>
      </c>
      <c r="CG496" s="27">
        <f t="shared" si="341"/>
        <v>-10542.675609166603</v>
      </c>
      <c r="CH496" s="27">
        <f t="shared" si="341"/>
        <v>-10542.675609166603</v>
      </c>
      <c r="CI496" s="27">
        <f t="shared" si="341"/>
        <v>-10542.675609166603</v>
      </c>
      <c r="CJ496" s="27">
        <f t="shared" si="341"/>
        <v>457.32439083339705</v>
      </c>
      <c r="CK496" s="27">
        <f t="shared" si="341"/>
        <v>457.32439083339705</v>
      </c>
      <c r="CL496" s="27">
        <f t="shared" si="348"/>
        <v>457.32439083339705</v>
      </c>
      <c r="CM496" s="27">
        <f t="shared" si="348"/>
        <v>457.32439083339705</v>
      </c>
      <c r="CN496" s="27">
        <f t="shared" si="348"/>
        <v>457.32439083339705</v>
      </c>
      <c r="CO496" s="27">
        <f t="shared" si="348"/>
        <v>457.32439083339705</v>
      </c>
      <c r="CP496" s="27">
        <f t="shared" si="348"/>
        <v>457.32439083339705</v>
      </c>
      <c r="CQ496" s="26">
        <f t="shared" si="348"/>
        <v>457.32439083339705</v>
      </c>
      <c r="CR496" s="53">
        <f t="shared" si="348"/>
        <v>457.32439083339705</v>
      </c>
      <c r="CS496" s="27">
        <f t="shared" si="348"/>
        <v>457.32439083339705</v>
      </c>
      <c r="CT496" s="27">
        <f t="shared" si="348"/>
        <v>457.32439083339705</v>
      </c>
      <c r="CU496" s="27">
        <f t="shared" si="348"/>
        <v>457.32439083339705</v>
      </c>
      <c r="CV496" s="27">
        <f t="shared" si="348"/>
        <v>457.32439083339705</v>
      </c>
      <c r="CW496" s="27">
        <f t="shared" si="348"/>
        <v>457.32439083339705</v>
      </c>
      <c r="CX496" s="27">
        <f t="shared" si="348"/>
        <v>457.32439083339705</v>
      </c>
      <c r="CY496" s="27">
        <f t="shared" si="348"/>
        <v>457.32439083339705</v>
      </c>
      <c r="CZ496" s="27">
        <f t="shared" si="348"/>
        <v>457.32439083339705</v>
      </c>
      <c r="DA496" s="27">
        <f t="shared" si="348"/>
        <v>457.32439083339705</v>
      </c>
      <c r="DB496" s="27">
        <f t="shared" si="342"/>
        <v>457.32439083339705</v>
      </c>
      <c r="DC496" s="27">
        <f t="shared" si="342"/>
        <v>457.32439083339705</v>
      </c>
      <c r="DD496" s="27">
        <f t="shared" si="342"/>
        <v>457.32439083339705</v>
      </c>
      <c r="DE496" s="27">
        <f t="shared" si="342"/>
        <v>457.32439083339705</v>
      </c>
      <c r="DF496" s="27">
        <f t="shared" si="342"/>
        <v>457.32439083339705</v>
      </c>
      <c r="DG496" s="27">
        <f t="shared" si="342"/>
        <v>457.32439083339705</v>
      </c>
      <c r="DH496" s="27">
        <f t="shared" si="342"/>
        <v>457.32439083339705</v>
      </c>
      <c r="DI496" s="27">
        <f t="shared" si="342"/>
        <v>457.32439083339705</v>
      </c>
      <c r="DJ496" s="27">
        <f t="shared" si="342"/>
        <v>457.32439083339705</v>
      </c>
      <c r="DK496" s="27">
        <f t="shared" si="342"/>
        <v>457.32439083339705</v>
      </c>
      <c r="DL496" s="27">
        <f t="shared" si="342"/>
        <v>457.32439083339705</v>
      </c>
      <c r="DM496" s="27">
        <f t="shared" si="342"/>
        <v>457.32439083339705</v>
      </c>
      <c r="DN496" s="27">
        <f t="shared" si="342"/>
        <v>457.32439083339705</v>
      </c>
      <c r="DO496" s="27">
        <f t="shared" si="342"/>
        <v>457.32439083339705</v>
      </c>
      <c r="DP496" s="27">
        <f t="shared" si="342"/>
        <v>457.32439083339705</v>
      </c>
      <c r="DQ496" s="27">
        <f t="shared" si="342"/>
        <v>457.32439083339705</v>
      </c>
      <c r="DR496" s="27">
        <f t="shared" si="349"/>
        <v>457.32439083339705</v>
      </c>
      <c r="DS496" s="27">
        <f t="shared" si="349"/>
        <v>457.32439083339705</v>
      </c>
      <c r="DT496" s="27">
        <f t="shared" si="349"/>
        <v>457.32439083339705</v>
      </c>
      <c r="DU496" s="27">
        <f t="shared" si="349"/>
        <v>457.32439083339705</v>
      </c>
      <c r="DV496" s="27">
        <f t="shared" si="349"/>
        <v>457.32439083339705</v>
      </c>
      <c r="DW496" s="27">
        <f t="shared" si="349"/>
        <v>457.32439083339705</v>
      </c>
      <c r="DX496" s="27">
        <f t="shared" si="349"/>
        <v>457.32439083339705</v>
      </c>
      <c r="DY496" s="27">
        <f t="shared" si="349"/>
        <v>457.32439083339705</v>
      </c>
      <c r="DZ496" s="26">
        <f t="shared" si="349"/>
        <v>457.32439083339705</v>
      </c>
      <c r="EA496" s="53">
        <f t="shared" si="349"/>
        <v>457.32439083339705</v>
      </c>
      <c r="EB496" s="27">
        <f t="shared" si="349"/>
        <v>457.32439083339705</v>
      </c>
      <c r="EC496" s="27">
        <f t="shared" si="349"/>
        <v>457.32439083339705</v>
      </c>
      <c r="ED496" s="27">
        <f t="shared" si="349"/>
        <v>457.32439083339705</v>
      </c>
      <c r="EE496" s="27">
        <f t="shared" si="349"/>
        <v>457.32439083339705</v>
      </c>
      <c r="EF496" s="27">
        <f t="shared" si="349"/>
        <v>457.32439083339705</v>
      </c>
      <c r="EG496" s="27">
        <f t="shared" si="349"/>
        <v>457.32439083339705</v>
      </c>
      <c r="EH496" s="27">
        <f t="shared" si="343"/>
        <v>457.32439083339705</v>
      </c>
      <c r="EI496" s="27">
        <f t="shared" si="343"/>
        <v>457.32439083339705</v>
      </c>
      <c r="EJ496" s="27">
        <f t="shared" si="343"/>
        <v>457.32439083339705</v>
      </c>
      <c r="EK496" s="27">
        <f t="shared" si="343"/>
        <v>457.32439083339705</v>
      </c>
      <c r="EL496" s="27">
        <f t="shared" si="343"/>
        <v>457.32439083339705</v>
      </c>
      <c r="EM496" s="27">
        <f t="shared" si="343"/>
        <v>457.32439083339705</v>
      </c>
      <c r="EN496" s="27">
        <f t="shared" si="343"/>
        <v>457.32439083339705</v>
      </c>
      <c r="EO496" s="27">
        <f t="shared" si="343"/>
        <v>457.32439083339705</v>
      </c>
      <c r="EP496" s="27">
        <f t="shared" si="343"/>
        <v>457.32439083339705</v>
      </c>
      <c r="EQ496" s="27">
        <f t="shared" si="343"/>
        <v>457.32439083339705</v>
      </c>
      <c r="ER496" s="27">
        <f t="shared" si="343"/>
        <v>457.32439083339705</v>
      </c>
      <c r="ES496" s="27">
        <f t="shared" si="343"/>
        <v>457.32439083339705</v>
      </c>
      <c r="ET496" s="27">
        <f t="shared" si="343"/>
        <v>457.32439083339705</v>
      </c>
      <c r="EU496" s="27">
        <f t="shared" si="343"/>
        <v>457.32439083339705</v>
      </c>
      <c r="EV496" s="27">
        <f t="shared" si="343"/>
        <v>457.32439083339705</v>
      </c>
      <c r="EW496" s="27">
        <f t="shared" si="343"/>
        <v>457.32439083339705</v>
      </c>
      <c r="EX496" s="27">
        <f t="shared" si="344"/>
        <v>457.32439083339705</v>
      </c>
      <c r="EY496" s="27">
        <f t="shared" si="344"/>
        <v>457.32439083339705</v>
      </c>
      <c r="EZ496" s="27">
        <f t="shared" si="344"/>
        <v>457.32439083339705</v>
      </c>
      <c r="FA496" s="27">
        <f t="shared" si="344"/>
        <v>457.32439083339705</v>
      </c>
      <c r="FB496" s="26">
        <f t="shared" si="344"/>
        <v>457.32439083339705</v>
      </c>
      <c r="FC496" s="53">
        <f t="shared" si="344"/>
        <v>457.32439083339705</v>
      </c>
      <c r="FD496" s="27">
        <f t="shared" si="344"/>
        <v>457.32439083339705</v>
      </c>
      <c r="FE496" s="27">
        <f t="shared" si="344"/>
        <v>457.32439083339705</v>
      </c>
      <c r="FF496" s="27">
        <f t="shared" si="344"/>
        <v>457.32439083339705</v>
      </c>
      <c r="FG496" s="27">
        <f t="shared" si="344"/>
        <v>457.32439083339705</v>
      </c>
      <c r="FH496" s="27">
        <f t="shared" si="344"/>
        <v>457.32439083339705</v>
      </c>
      <c r="FI496" s="27">
        <f t="shared" si="344"/>
        <v>457.32439083339705</v>
      </c>
      <c r="FJ496" s="27">
        <f t="shared" si="344"/>
        <v>457.32439083339705</v>
      </c>
      <c r="FK496" s="27">
        <f t="shared" si="344"/>
        <v>457.32439083339705</v>
      </c>
      <c r="FL496" s="27">
        <f t="shared" si="344"/>
        <v>457.32439083339705</v>
      </c>
      <c r="FM496" s="27">
        <f t="shared" si="344"/>
        <v>457.32439083339705</v>
      </c>
      <c r="FN496" s="27">
        <f t="shared" si="350"/>
        <v>457.32439083339705</v>
      </c>
      <c r="FO496" s="27">
        <f t="shared" si="350"/>
        <v>457.32439083339705</v>
      </c>
      <c r="FP496" s="27">
        <f t="shared" si="350"/>
        <v>457.32439083339705</v>
      </c>
      <c r="FQ496" s="27">
        <f t="shared" si="350"/>
        <v>457.32439083339705</v>
      </c>
      <c r="FR496" s="27">
        <f t="shared" si="350"/>
        <v>457.32439083339705</v>
      </c>
      <c r="FS496" s="27">
        <f t="shared" si="350"/>
        <v>457.32439083339705</v>
      </c>
      <c r="FT496" s="27">
        <f t="shared" si="350"/>
        <v>457.32439083339705</v>
      </c>
      <c r="FU496" s="27">
        <f t="shared" si="350"/>
        <v>457.32439083339705</v>
      </c>
      <c r="FV496" s="27">
        <f t="shared" si="350"/>
        <v>457.32439083339705</v>
      </c>
      <c r="FW496" s="27">
        <f t="shared" si="350"/>
        <v>457.32439083339705</v>
      </c>
      <c r="FX496" s="27">
        <f t="shared" si="350"/>
        <v>457.32439083339705</v>
      </c>
      <c r="FY496" s="27">
        <f t="shared" si="350"/>
        <v>457.32439083339705</v>
      </c>
      <c r="FZ496" s="27">
        <f t="shared" si="350"/>
        <v>457.32439083339705</v>
      </c>
      <c r="GA496" s="27">
        <f t="shared" si="350"/>
        <v>457.32439083339705</v>
      </c>
      <c r="GB496" s="27">
        <f t="shared" si="345"/>
        <v>457.32439083339705</v>
      </c>
      <c r="GC496" s="27">
        <f t="shared" si="345"/>
        <v>457.32439083339705</v>
      </c>
      <c r="GD496" s="26">
        <f t="shared" si="345"/>
        <v>457.32439083339705</v>
      </c>
      <c r="GE496" s="54"/>
    </row>
    <row r="497" spans="1:187" s="28" customFormat="1" ht="17" customHeight="1">
      <c r="A497" s="1">
        <v>1</v>
      </c>
      <c r="B497" s="1">
        <v>298</v>
      </c>
      <c r="C497" s="25" t="s">
        <v>46</v>
      </c>
      <c r="D497" s="27" t="s">
        <v>46</v>
      </c>
      <c r="E497" s="27" t="s">
        <v>259</v>
      </c>
      <c r="F497" s="63" t="s">
        <v>369</v>
      </c>
      <c r="G497" s="63" t="s">
        <v>221</v>
      </c>
      <c r="H497" s="32" t="s">
        <v>250</v>
      </c>
      <c r="I497" s="53">
        <v>1550</v>
      </c>
      <c r="J497" s="27">
        <v>1550</v>
      </c>
      <c r="K497" s="27">
        <f t="shared" si="346"/>
        <v>1550</v>
      </c>
      <c r="L497" s="27">
        <f t="shared" si="346"/>
        <v>1540</v>
      </c>
      <c r="M497" s="27">
        <f t="shared" si="346"/>
        <v>1540</v>
      </c>
      <c r="N497" s="27">
        <f t="shared" si="346"/>
        <v>1455</v>
      </c>
      <c r="O497" s="27">
        <f t="shared" si="346"/>
        <v>1455</v>
      </c>
      <c r="P497" s="27">
        <f t="shared" si="346"/>
        <v>1455</v>
      </c>
      <c r="Q497" s="27">
        <f t="shared" si="346"/>
        <v>1455</v>
      </c>
      <c r="R497" s="27">
        <f t="shared" si="346"/>
        <v>1679</v>
      </c>
      <c r="S497" s="27">
        <f t="shared" si="346"/>
        <v>1579</v>
      </c>
      <c r="T497" s="27">
        <f t="shared" si="346"/>
        <v>1579</v>
      </c>
      <c r="U497" s="27">
        <f t="shared" si="346"/>
        <v>1541</v>
      </c>
      <c r="V497" s="27">
        <f t="shared" si="346"/>
        <v>1282</v>
      </c>
      <c r="W497" s="27">
        <f t="shared" si="346"/>
        <v>1282</v>
      </c>
      <c r="X497" s="27">
        <f t="shared" si="346"/>
        <v>1282</v>
      </c>
      <c r="Y497" s="27">
        <f t="shared" si="346"/>
        <v>1282</v>
      </c>
      <c r="Z497" s="27">
        <f t="shared" si="346"/>
        <v>4232</v>
      </c>
      <c r="AA497" s="27">
        <f t="shared" si="339"/>
        <v>4221</v>
      </c>
      <c r="AB497" s="27">
        <f t="shared" si="339"/>
        <v>1156</v>
      </c>
      <c r="AC497" s="27">
        <f t="shared" si="339"/>
        <v>1156</v>
      </c>
      <c r="AD497" s="27">
        <f t="shared" si="339"/>
        <v>1156</v>
      </c>
      <c r="AE497" s="27">
        <f t="shared" si="339"/>
        <v>1156</v>
      </c>
      <c r="AF497" s="27">
        <f t="shared" si="339"/>
        <v>1139</v>
      </c>
      <c r="AG497" s="27">
        <f t="shared" si="339"/>
        <v>1089</v>
      </c>
      <c r="AH497" s="27">
        <f t="shared" si="339"/>
        <v>1089</v>
      </c>
      <c r="AI497" s="27">
        <f t="shared" si="339"/>
        <v>1089</v>
      </c>
      <c r="AJ497" s="27">
        <f t="shared" si="339"/>
        <v>1089</v>
      </c>
      <c r="AK497" s="27">
        <f t="shared" si="339"/>
        <v>989</v>
      </c>
      <c r="AL497" s="27">
        <f t="shared" si="339"/>
        <v>6982</v>
      </c>
      <c r="AM497" s="26">
        <f t="shared" si="339"/>
        <v>971</v>
      </c>
      <c r="AN497" s="53">
        <f t="shared" si="339"/>
        <v>-909</v>
      </c>
      <c r="AO497" s="27">
        <f t="shared" si="339"/>
        <v>-909</v>
      </c>
      <c r="AP497" s="27">
        <f t="shared" si="347"/>
        <v>-909</v>
      </c>
      <c r="AQ497" s="27">
        <f t="shared" si="347"/>
        <v>-809</v>
      </c>
      <c r="AR497" s="27">
        <f t="shared" si="347"/>
        <v>-809</v>
      </c>
      <c r="AS497" s="27">
        <f t="shared" si="347"/>
        <v>5176</v>
      </c>
      <c r="AT497" s="27">
        <f t="shared" si="347"/>
        <v>5174</v>
      </c>
      <c r="AU497" s="27">
        <f t="shared" si="347"/>
        <v>916</v>
      </c>
      <c r="AV497" s="27">
        <f t="shared" si="347"/>
        <v>1016</v>
      </c>
      <c r="AW497" s="27">
        <f t="shared" si="347"/>
        <v>1004</v>
      </c>
      <c r="AX497" s="27">
        <f t="shared" si="347"/>
        <v>406</v>
      </c>
      <c r="AY497" s="27">
        <f t="shared" si="347"/>
        <v>406</v>
      </c>
      <c r="AZ497" s="27">
        <f t="shared" si="347"/>
        <v>396</v>
      </c>
      <c r="BA497" s="27">
        <f t="shared" si="347"/>
        <v>9344</v>
      </c>
      <c r="BB497" s="27">
        <f t="shared" si="347"/>
        <v>8874</v>
      </c>
      <c r="BC497" s="27">
        <f t="shared" si="347"/>
        <v>8823</v>
      </c>
      <c r="BD497" s="27">
        <f t="shared" si="347"/>
        <v>-177</v>
      </c>
      <c r="BE497" s="27">
        <f t="shared" si="347"/>
        <v>-177</v>
      </c>
      <c r="BF497" s="27">
        <f t="shared" si="340"/>
        <v>-177</v>
      </c>
      <c r="BG497" s="27">
        <f t="shared" si="340"/>
        <v>-219</v>
      </c>
      <c r="BH497" s="27">
        <f t="shared" si="340"/>
        <v>-219</v>
      </c>
      <c r="BI497" s="27">
        <f t="shared" si="340"/>
        <v>3001</v>
      </c>
      <c r="BJ497" s="27">
        <f t="shared" si="340"/>
        <v>3001</v>
      </c>
      <c r="BK497" s="27">
        <f t="shared" si="340"/>
        <v>-2899</v>
      </c>
      <c r="BL497" s="27">
        <f t="shared" si="340"/>
        <v>-2914</v>
      </c>
      <c r="BM497" s="27">
        <f t="shared" si="340"/>
        <v>-2914</v>
      </c>
      <c r="BN497" s="27">
        <f t="shared" si="340"/>
        <v>3086</v>
      </c>
      <c r="BO497" s="26">
        <f t="shared" si="340"/>
        <v>3086</v>
      </c>
      <c r="BP497" s="53">
        <f t="shared" si="340"/>
        <v>-2697</v>
      </c>
      <c r="BQ497" s="27">
        <f t="shared" si="340"/>
        <v>-2697</v>
      </c>
      <c r="BR497" s="27">
        <f t="shared" si="340"/>
        <v>-2697</v>
      </c>
      <c r="BS497" s="27">
        <f t="shared" si="340"/>
        <v>-2697</v>
      </c>
      <c r="BT497" s="27">
        <f t="shared" si="340"/>
        <v>-2697</v>
      </c>
      <c r="BU497" s="27">
        <f t="shared" si="340"/>
        <v>-2697</v>
      </c>
      <c r="BV497" s="27">
        <f t="shared" si="341"/>
        <v>-2697</v>
      </c>
      <c r="BW497" s="27">
        <f t="shared" si="341"/>
        <v>-2697</v>
      </c>
      <c r="BX497" s="27">
        <f t="shared" si="341"/>
        <v>-2697</v>
      </c>
      <c r="BY497" s="27">
        <f t="shared" si="341"/>
        <v>-2697</v>
      </c>
      <c r="BZ497" s="27">
        <f t="shared" si="341"/>
        <v>-2697</v>
      </c>
      <c r="CA497" s="27">
        <f t="shared" si="341"/>
        <v>-2697</v>
      </c>
      <c r="CB497" s="27">
        <f t="shared" si="341"/>
        <v>-2697</v>
      </c>
      <c r="CC497" s="27">
        <f t="shared" si="341"/>
        <v>-2697</v>
      </c>
      <c r="CD497" s="27">
        <f t="shared" si="341"/>
        <v>-6097</v>
      </c>
      <c r="CE497" s="27">
        <f t="shared" si="341"/>
        <v>-6097</v>
      </c>
      <c r="CF497" s="27">
        <f t="shared" si="341"/>
        <v>-6097</v>
      </c>
      <c r="CG497" s="27">
        <f t="shared" si="341"/>
        <v>-6097</v>
      </c>
      <c r="CH497" s="27">
        <f t="shared" si="341"/>
        <v>-6097</v>
      </c>
      <c r="CI497" s="27">
        <f t="shared" si="341"/>
        <v>-6097</v>
      </c>
      <c r="CJ497" s="27">
        <f t="shared" si="341"/>
        <v>-97</v>
      </c>
      <c r="CK497" s="27">
        <f t="shared" si="341"/>
        <v>-97</v>
      </c>
      <c r="CL497" s="27">
        <f t="shared" si="348"/>
        <v>-97</v>
      </c>
      <c r="CM497" s="27">
        <f t="shared" si="348"/>
        <v>-97</v>
      </c>
      <c r="CN497" s="27">
        <f t="shared" si="348"/>
        <v>-97</v>
      </c>
      <c r="CO497" s="27">
        <f t="shared" si="348"/>
        <v>-97</v>
      </c>
      <c r="CP497" s="27">
        <f t="shared" si="348"/>
        <v>-97</v>
      </c>
      <c r="CQ497" s="26">
        <f t="shared" si="348"/>
        <v>-97</v>
      </c>
      <c r="CR497" s="53">
        <f t="shared" si="348"/>
        <v>-97</v>
      </c>
      <c r="CS497" s="27">
        <f t="shared" si="348"/>
        <v>-97</v>
      </c>
      <c r="CT497" s="27">
        <f t="shared" si="348"/>
        <v>-97</v>
      </c>
      <c r="CU497" s="27">
        <f t="shared" si="348"/>
        <v>-97</v>
      </c>
      <c r="CV497" s="27">
        <f t="shared" si="348"/>
        <v>-97</v>
      </c>
      <c r="CW497" s="27">
        <f t="shared" si="348"/>
        <v>-97</v>
      </c>
      <c r="CX497" s="27">
        <f t="shared" si="348"/>
        <v>-97</v>
      </c>
      <c r="CY497" s="27">
        <f t="shared" si="348"/>
        <v>-97</v>
      </c>
      <c r="CZ497" s="27">
        <f t="shared" si="348"/>
        <v>-97</v>
      </c>
      <c r="DA497" s="27">
        <f t="shared" si="348"/>
        <v>-97</v>
      </c>
      <c r="DB497" s="27">
        <f t="shared" si="342"/>
        <v>-97</v>
      </c>
      <c r="DC497" s="27">
        <f t="shared" si="342"/>
        <v>-97</v>
      </c>
      <c r="DD497" s="27">
        <f t="shared" si="342"/>
        <v>-97</v>
      </c>
      <c r="DE497" s="27">
        <f t="shared" si="342"/>
        <v>-97</v>
      </c>
      <c r="DF497" s="27">
        <f t="shared" si="342"/>
        <v>-97</v>
      </c>
      <c r="DG497" s="27">
        <f t="shared" si="342"/>
        <v>-97</v>
      </c>
      <c r="DH497" s="27">
        <f t="shared" si="342"/>
        <v>-97</v>
      </c>
      <c r="DI497" s="27">
        <f t="shared" si="342"/>
        <v>-97</v>
      </c>
      <c r="DJ497" s="27">
        <f t="shared" si="342"/>
        <v>-97</v>
      </c>
      <c r="DK497" s="27">
        <f t="shared" si="342"/>
        <v>-97</v>
      </c>
      <c r="DL497" s="27">
        <f t="shared" si="342"/>
        <v>-97</v>
      </c>
      <c r="DM497" s="27">
        <f t="shared" si="342"/>
        <v>-97</v>
      </c>
      <c r="DN497" s="27">
        <f t="shared" si="342"/>
        <v>-97</v>
      </c>
      <c r="DO497" s="27">
        <f t="shared" si="342"/>
        <v>-97</v>
      </c>
      <c r="DP497" s="27">
        <f t="shared" si="342"/>
        <v>-97</v>
      </c>
      <c r="DQ497" s="27">
        <f t="shared" si="342"/>
        <v>-97</v>
      </c>
      <c r="DR497" s="27">
        <f t="shared" si="349"/>
        <v>-97</v>
      </c>
      <c r="DS497" s="27">
        <f t="shared" si="349"/>
        <v>-97</v>
      </c>
      <c r="DT497" s="27">
        <f t="shared" si="349"/>
        <v>-97</v>
      </c>
      <c r="DU497" s="27">
        <f t="shared" si="349"/>
        <v>-97</v>
      </c>
      <c r="DV497" s="27">
        <f t="shared" si="349"/>
        <v>-97</v>
      </c>
      <c r="DW497" s="27">
        <f t="shared" si="349"/>
        <v>-97</v>
      </c>
      <c r="DX497" s="27">
        <f t="shared" si="349"/>
        <v>-97</v>
      </c>
      <c r="DY497" s="27">
        <f t="shared" si="349"/>
        <v>-97</v>
      </c>
      <c r="DZ497" s="26">
        <f t="shared" si="349"/>
        <v>-97</v>
      </c>
      <c r="EA497" s="53">
        <f t="shared" si="349"/>
        <v>-97</v>
      </c>
      <c r="EB497" s="27">
        <f t="shared" si="349"/>
        <v>-97</v>
      </c>
      <c r="EC497" s="27">
        <f t="shared" si="349"/>
        <v>-97</v>
      </c>
      <c r="ED497" s="27">
        <f t="shared" si="349"/>
        <v>-97</v>
      </c>
      <c r="EE497" s="27">
        <f t="shared" si="349"/>
        <v>-97</v>
      </c>
      <c r="EF497" s="27">
        <f t="shared" si="349"/>
        <v>-97</v>
      </c>
      <c r="EG497" s="27">
        <f t="shared" si="349"/>
        <v>-97</v>
      </c>
      <c r="EH497" s="27">
        <f t="shared" si="343"/>
        <v>-97</v>
      </c>
      <c r="EI497" s="27">
        <f t="shared" si="343"/>
        <v>-97</v>
      </c>
      <c r="EJ497" s="27">
        <f t="shared" si="343"/>
        <v>-97</v>
      </c>
      <c r="EK497" s="27">
        <f t="shared" si="343"/>
        <v>-97</v>
      </c>
      <c r="EL497" s="27">
        <f t="shared" si="343"/>
        <v>-97</v>
      </c>
      <c r="EM497" s="27">
        <f t="shared" si="343"/>
        <v>-97</v>
      </c>
      <c r="EN497" s="27">
        <f t="shared" si="343"/>
        <v>-97</v>
      </c>
      <c r="EO497" s="27">
        <f t="shared" si="343"/>
        <v>-97</v>
      </c>
      <c r="EP497" s="27">
        <f t="shared" si="343"/>
        <v>-97</v>
      </c>
      <c r="EQ497" s="27">
        <f t="shared" si="343"/>
        <v>-97</v>
      </c>
      <c r="ER497" s="27">
        <f t="shared" si="343"/>
        <v>-97</v>
      </c>
      <c r="ES497" s="27">
        <f t="shared" si="343"/>
        <v>-97</v>
      </c>
      <c r="ET497" s="27">
        <f t="shared" si="343"/>
        <v>-97</v>
      </c>
      <c r="EU497" s="27">
        <f t="shared" si="343"/>
        <v>-97</v>
      </c>
      <c r="EV497" s="27">
        <f t="shared" si="343"/>
        <v>-97</v>
      </c>
      <c r="EW497" s="27">
        <f t="shared" si="343"/>
        <v>-97</v>
      </c>
      <c r="EX497" s="27">
        <f t="shared" si="344"/>
        <v>-97</v>
      </c>
      <c r="EY497" s="27">
        <f t="shared" si="344"/>
        <v>-97</v>
      </c>
      <c r="EZ497" s="27">
        <f t="shared" si="344"/>
        <v>-97</v>
      </c>
      <c r="FA497" s="27">
        <f t="shared" si="344"/>
        <v>-97</v>
      </c>
      <c r="FB497" s="26">
        <f t="shared" si="344"/>
        <v>-97</v>
      </c>
      <c r="FC497" s="53">
        <f t="shared" si="344"/>
        <v>-97</v>
      </c>
      <c r="FD497" s="27">
        <f t="shared" si="344"/>
        <v>-97</v>
      </c>
      <c r="FE497" s="27">
        <f t="shared" si="344"/>
        <v>-97</v>
      </c>
      <c r="FF497" s="27">
        <f t="shared" si="344"/>
        <v>-97</v>
      </c>
      <c r="FG497" s="27">
        <f t="shared" si="344"/>
        <v>-97</v>
      </c>
      <c r="FH497" s="27">
        <f t="shared" si="344"/>
        <v>-97</v>
      </c>
      <c r="FI497" s="27">
        <f t="shared" si="344"/>
        <v>-97</v>
      </c>
      <c r="FJ497" s="27">
        <f t="shared" si="344"/>
        <v>-97</v>
      </c>
      <c r="FK497" s="27">
        <f t="shared" si="344"/>
        <v>-97</v>
      </c>
      <c r="FL497" s="27">
        <f t="shared" si="344"/>
        <v>-97</v>
      </c>
      <c r="FM497" s="27">
        <f t="shared" si="344"/>
        <v>-97</v>
      </c>
      <c r="FN497" s="27">
        <f t="shared" si="350"/>
        <v>-97</v>
      </c>
      <c r="FO497" s="27">
        <f t="shared" si="350"/>
        <v>-97</v>
      </c>
      <c r="FP497" s="27">
        <f t="shared" si="350"/>
        <v>-97</v>
      </c>
      <c r="FQ497" s="27">
        <f t="shared" si="350"/>
        <v>-97</v>
      </c>
      <c r="FR497" s="27">
        <f t="shared" si="350"/>
        <v>-97</v>
      </c>
      <c r="FS497" s="27">
        <f t="shared" si="350"/>
        <v>-97</v>
      </c>
      <c r="FT497" s="27">
        <f t="shared" si="350"/>
        <v>-97</v>
      </c>
      <c r="FU497" s="27">
        <f t="shared" si="350"/>
        <v>-97</v>
      </c>
      <c r="FV497" s="27">
        <f t="shared" si="350"/>
        <v>-97</v>
      </c>
      <c r="FW497" s="27">
        <f t="shared" si="350"/>
        <v>-97</v>
      </c>
      <c r="FX497" s="27">
        <f t="shared" si="350"/>
        <v>-97</v>
      </c>
      <c r="FY497" s="27">
        <f t="shared" si="350"/>
        <v>-97</v>
      </c>
      <c r="FZ497" s="27">
        <f t="shared" si="350"/>
        <v>-97</v>
      </c>
      <c r="GA497" s="27">
        <f t="shared" si="350"/>
        <v>-97</v>
      </c>
      <c r="GB497" s="27">
        <f t="shared" si="345"/>
        <v>-97</v>
      </c>
      <c r="GC497" s="27">
        <f t="shared" si="345"/>
        <v>-97</v>
      </c>
      <c r="GD497" s="26">
        <f t="shared" si="345"/>
        <v>-97</v>
      </c>
      <c r="GE497" s="54"/>
    </row>
    <row r="498" spans="1:187" s="28" customFormat="1" ht="17" customHeight="1">
      <c r="A498" s="1">
        <v>1</v>
      </c>
      <c r="B498" s="1">
        <v>299</v>
      </c>
      <c r="C498" s="25" t="s">
        <v>47</v>
      </c>
      <c r="D498" s="27" t="s">
        <v>47</v>
      </c>
      <c r="E498" s="27" t="s">
        <v>260</v>
      </c>
      <c r="F498" s="63" t="s">
        <v>369</v>
      </c>
      <c r="G498" s="63" t="s">
        <v>221</v>
      </c>
      <c r="H498" s="32" t="s">
        <v>250</v>
      </c>
      <c r="I498" s="53">
        <v>0</v>
      </c>
      <c r="J498" s="27">
        <v>0</v>
      </c>
      <c r="K498" s="27">
        <f t="shared" si="346"/>
        <v>0</v>
      </c>
      <c r="L498" s="27">
        <f t="shared" si="346"/>
        <v>0</v>
      </c>
      <c r="M498" s="27">
        <f t="shared" si="346"/>
        <v>0</v>
      </c>
      <c r="N498" s="27">
        <f t="shared" si="346"/>
        <v>0</v>
      </c>
      <c r="O498" s="27">
        <f t="shared" si="346"/>
        <v>0</v>
      </c>
      <c r="P498" s="27">
        <f t="shared" si="346"/>
        <v>0</v>
      </c>
      <c r="Q498" s="27">
        <f t="shared" si="346"/>
        <v>0</v>
      </c>
      <c r="R498" s="27">
        <f t="shared" si="346"/>
        <v>0</v>
      </c>
      <c r="S498" s="27">
        <f t="shared" si="346"/>
        <v>0</v>
      </c>
      <c r="T498" s="27">
        <f t="shared" si="346"/>
        <v>0</v>
      </c>
      <c r="U498" s="27">
        <f t="shared" si="346"/>
        <v>0</v>
      </c>
      <c r="V498" s="27">
        <f t="shared" si="346"/>
        <v>0</v>
      </c>
      <c r="W498" s="27">
        <f t="shared" si="346"/>
        <v>0</v>
      </c>
      <c r="X498" s="27">
        <f t="shared" si="346"/>
        <v>0</v>
      </c>
      <c r="Y498" s="27">
        <f t="shared" si="346"/>
        <v>0</v>
      </c>
      <c r="Z498" s="27">
        <f t="shared" si="346"/>
        <v>0</v>
      </c>
      <c r="AA498" s="27">
        <f t="shared" si="339"/>
        <v>0</v>
      </c>
      <c r="AB498" s="27">
        <f t="shared" si="339"/>
        <v>0</v>
      </c>
      <c r="AC498" s="27">
        <f t="shared" si="339"/>
        <v>0</v>
      </c>
      <c r="AD498" s="27">
        <f t="shared" si="339"/>
        <v>0</v>
      </c>
      <c r="AE498" s="27">
        <f t="shared" si="339"/>
        <v>0</v>
      </c>
      <c r="AF498" s="27">
        <f t="shared" si="339"/>
        <v>0</v>
      </c>
      <c r="AG498" s="27">
        <f t="shared" si="339"/>
        <v>0</v>
      </c>
      <c r="AH498" s="27">
        <f t="shared" si="339"/>
        <v>0</v>
      </c>
      <c r="AI498" s="27">
        <f t="shared" si="339"/>
        <v>0</v>
      </c>
      <c r="AJ498" s="27">
        <f t="shared" si="339"/>
        <v>0</v>
      </c>
      <c r="AK498" s="27">
        <f t="shared" si="339"/>
        <v>0</v>
      </c>
      <c r="AL498" s="27">
        <f t="shared" si="339"/>
        <v>0</v>
      </c>
      <c r="AM498" s="26">
        <f t="shared" si="339"/>
        <v>0</v>
      </c>
      <c r="AN498" s="53">
        <f t="shared" si="339"/>
        <v>0</v>
      </c>
      <c r="AO498" s="27">
        <f t="shared" si="339"/>
        <v>0</v>
      </c>
      <c r="AP498" s="27">
        <f t="shared" si="347"/>
        <v>0</v>
      </c>
      <c r="AQ498" s="27">
        <f t="shared" si="347"/>
        <v>0</v>
      </c>
      <c r="AR498" s="27">
        <f t="shared" si="347"/>
        <v>0</v>
      </c>
      <c r="AS498" s="27">
        <f t="shared" si="347"/>
        <v>0</v>
      </c>
      <c r="AT498" s="27">
        <f t="shared" si="347"/>
        <v>0</v>
      </c>
      <c r="AU498" s="27">
        <f t="shared" si="347"/>
        <v>0</v>
      </c>
      <c r="AV498" s="27">
        <f t="shared" si="347"/>
        <v>0</v>
      </c>
      <c r="AW498" s="27">
        <f t="shared" si="347"/>
        <v>0</v>
      </c>
      <c r="AX498" s="27">
        <f t="shared" si="347"/>
        <v>0</v>
      </c>
      <c r="AY498" s="27">
        <f t="shared" si="347"/>
        <v>0</v>
      </c>
      <c r="AZ498" s="27">
        <f t="shared" si="347"/>
        <v>0</v>
      </c>
      <c r="BA498" s="27">
        <f t="shared" si="347"/>
        <v>0</v>
      </c>
      <c r="BB498" s="27">
        <f t="shared" si="347"/>
        <v>0</v>
      </c>
      <c r="BC498" s="27">
        <f t="shared" si="347"/>
        <v>0</v>
      </c>
      <c r="BD498" s="27">
        <f t="shared" si="347"/>
        <v>0</v>
      </c>
      <c r="BE498" s="27">
        <f t="shared" si="347"/>
        <v>0</v>
      </c>
      <c r="BF498" s="27">
        <f t="shared" si="340"/>
        <v>0</v>
      </c>
      <c r="BG498" s="27">
        <f t="shared" si="340"/>
        <v>0</v>
      </c>
      <c r="BH498" s="27">
        <f t="shared" si="340"/>
        <v>0</v>
      </c>
      <c r="BI498" s="27">
        <f t="shared" si="340"/>
        <v>0</v>
      </c>
      <c r="BJ498" s="27">
        <f t="shared" si="340"/>
        <v>0</v>
      </c>
      <c r="BK498" s="27">
        <f t="shared" si="340"/>
        <v>0</v>
      </c>
      <c r="BL498" s="27">
        <f t="shared" si="340"/>
        <v>0</v>
      </c>
      <c r="BM498" s="27">
        <f t="shared" si="340"/>
        <v>0</v>
      </c>
      <c r="BN498" s="27">
        <f t="shared" si="340"/>
        <v>0</v>
      </c>
      <c r="BO498" s="26">
        <f t="shared" si="340"/>
        <v>0</v>
      </c>
      <c r="BP498" s="53">
        <f t="shared" si="340"/>
        <v>0</v>
      </c>
      <c r="BQ498" s="27">
        <f t="shared" si="340"/>
        <v>0</v>
      </c>
      <c r="BR498" s="27">
        <f t="shared" si="340"/>
        <v>0</v>
      </c>
      <c r="BS498" s="27">
        <f t="shared" si="340"/>
        <v>0</v>
      </c>
      <c r="BT498" s="27">
        <f t="shared" si="340"/>
        <v>0</v>
      </c>
      <c r="BU498" s="27">
        <f t="shared" si="340"/>
        <v>0</v>
      </c>
      <c r="BV498" s="27">
        <f t="shared" si="341"/>
        <v>0</v>
      </c>
      <c r="BW498" s="27">
        <f t="shared" si="341"/>
        <v>0</v>
      </c>
      <c r="BX498" s="27">
        <f t="shared" si="341"/>
        <v>0</v>
      </c>
      <c r="BY498" s="27">
        <f t="shared" si="341"/>
        <v>0</v>
      </c>
      <c r="BZ498" s="27">
        <f t="shared" si="341"/>
        <v>0</v>
      </c>
      <c r="CA498" s="27">
        <f t="shared" si="341"/>
        <v>0</v>
      </c>
      <c r="CB498" s="27">
        <f t="shared" si="341"/>
        <v>0</v>
      </c>
      <c r="CC498" s="27">
        <f t="shared" si="341"/>
        <v>0</v>
      </c>
      <c r="CD498" s="27">
        <f t="shared" si="341"/>
        <v>0</v>
      </c>
      <c r="CE498" s="27">
        <f t="shared" si="341"/>
        <v>0</v>
      </c>
      <c r="CF498" s="27">
        <f t="shared" si="341"/>
        <v>0</v>
      </c>
      <c r="CG498" s="27">
        <f t="shared" si="341"/>
        <v>0</v>
      </c>
      <c r="CH498" s="27">
        <f t="shared" si="341"/>
        <v>0</v>
      </c>
      <c r="CI498" s="27">
        <f t="shared" si="341"/>
        <v>0</v>
      </c>
      <c r="CJ498" s="27">
        <f t="shared" si="341"/>
        <v>0</v>
      </c>
      <c r="CK498" s="27">
        <f t="shared" si="341"/>
        <v>0</v>
      </c>
      <c r="CL498" s="27">
        <f t="shared" si="348"/>
        <v>0</v>
      </c>
      <c r="CM498" s="27">
        <f t="shared" si="348"/>
        <v>0</v>
      </c>
      <c r="CN498" s="27">
        <f t="shared" si="348"/>
        <v>0</v>
      </c>
      <c r="CO498" s="27">
        <f t="shared" si="348"/>
        <v>0</v>
      </c>
      <c r="CP498" s="27">
        <f t="shared" si="348"/>
        <v>0</v>
      </c>
      <c r="CQ498" s="26">
        <f t="shared" si="348"/>
        <v>0</v>
      </c>
      <c r="CR498" s="53">
        <f t="shared" si="348"/>
        <v>0</v>
      </c>
      <c r="CS498" s="27">
        <f t="shared" si="348"/>
        <v>0</v>
      </c>
      <c r="CT498" s="27">
        <f t="shared" si="348"/>
        <v>0</v>
      </c>
      <c r="CU498" s="27">
        <f t="shared" si="348"/>
        <v>0</v>
      </c>
      <c r="CV498" s="27">
        <f t="shared" si="348"/>
        <v>0</v>
      </c>
      <c r="CW498" s="27">
        <f t="shared" si="348"/>
        <v>0</v>
      </c>
      <c r="CX498" s="27">
        <f t="shared" si="348"/>
        <v>0</v>
      </c>
      <c r="CY498" s="27">
        <f t="shared" si="348"/>
        <v>0</v>
      </c>
      <c r="CZ498" s="27">
        <f t="shared" si="348"/>
        <v>0</v>
      </c>
      <c r="DA498" s="27">
        <f t="shared" si="348"/>
        <v>0</v>
      </c>
      <c r="DB498" s="27">
        <f t="shared" si="342"/>
        <v>0</v>
      </c>
      <c r="DC498" s="27">
        <f t="shared" si="342"/>
        <v>0</v>
      </c>
      <c r="DD498" s="27">
        <f t="shared" si="342"/>
        <v>0</v>
      </c>
      <c r="DE498" s="27">
        <f t="shared" si="342"/>
        <v>0</v>
      </c>
      <c r="DF498" s="27">
        <f t="shared" si="342"/>
        <v>0</v>
      </c>
      <c r="DG498" s="27">
        <f t="shared" si="342"/>
        <v>0</v>
      </c>
      <c r="DH498" s="27">
        <f t="shared" si="342"/>
        <v>0</v>
      </c>
      <c r="DI498" s="27">
        <f t="shared" si="342"/>
        <v>0</v>
      </c>
      <c r="DJ498" s="27">
        <f t="shared" si="342"/>
        <v>0</v>
      </c>
      <c r="DK498" s="27">
        <f t="shared" si="342"/>
        <v>0</v>
      </c>
      <c r="DL498" s="27">
        <f t="shared" si="342"/>
        <v>0</v>
      </c>
      <c r="DM498" s="27">
        <f t="shared" si="342"/>
        <v>0</v>
      </c>
      <c r="DN498" s="27">
        <f t="shared" si="342"/>
        <v>0</v>
      </c>
      <c r="DO498" s="27">
        <f t="shared" si="342"/>
        <v>0</v>
      </c>
      <c r="DP498" s="27">
        <f t="shared" si="342"/>
        <v>0</v>
      </c>
      <c r="DQ498" s="27">
        <f t="shared" si="342"/>
        <v>0</v>
      </c>
      <c r="DR498" s="27">
        <f t="shared" si="349"/>
        <v>0</v>
      </c>
      <c r="DS498" s="27">
        <f t="shared" si="349"/>
        <v>0</v>
      </c>
      <c r="DT498" s="27">
        <f t="shared" si="349"/>
        <v>0</v>
      </c>
      <c r="DU498" s="27">
        <f t="shared" si="349"/>
        <v>0</v>
      </c>
      <c r="DV498" s="27">
        <f t="shared" si="349"/>
        <v>0</v>
      </c>
      <c r="DW498" s="27">
        <f t="shared" si="349"/>
        <v>0</v>
      </c>
      <c r="DX498" s="27">
        <f t="shared" si="349"/>
        <v>0</v>
      </c>
      <c r="DY498" s="27">
        <f t="shared" si="349"/>
        <v>0</v>
      </c>
      <c r="DZ498" s="26">
        <f t="shared" si="349"/>
        <v>0</v>
      </c>
      <c r="EA498" s="53">
        <f t="shared" si="349"/>
        <v>0</v>
      </c>
      <c r="EB498" s="27">
        <f t="shared" si="349"/>
        <v>0</v>
      </c>
      <c r="EC498" s="27">
        <f t="shared" si="349"/>
        <v>0</v>
      </c>
      <c r="ED498" s="27">
        <f t="shared" si="349"/>
        <v>0</v>
      </c>
      <c r="EE498" s="27">
        <f t="shared" si="349"/>
        <v>0</v>
      </c>
      <c r="EF498" s="27">
        <f t="shared" si="349"/>
        <v>0</v>
      </c>
      <c r="EG498" s="27">
        <f t="shared" si="349"/>
        <v>0</v>
      </c>
      <c r="EH498" s="27">
        <f t="shared" si="343"/>
        <v>0</v>
      </c>
      <c r="EI498" s="27">
        <f t="shared" si="343"/>
        <v>0</v>
      </c>
      <c r="EJ498" s="27">
        <f t="shared" si="343"/>
        <v>0</v>
      </c>
      <c r="EK498" s="27">
        <f t="shared" si="343"/>
        <v>0</v>
      </c>
      <c r="EL498" s="27">
        <f t="shared" si="343"/>
        <v>0</v>
      </c>
      <c r="EM498" s="27">
        <f t="shared" si="343"/>
        <v>0</v>
      </c>
      <c r="EN498" s="27">
        <f t="shared" si="343"/>
        <v>0</v>
      </c>
      <c r="EO498" s="27">
        <f t="shared" si="343"/>
        <v>0</v>
      </c>
      <c r="EP498" s="27">
        <f t="shared" si="343"/>
        <v>0</v>
      </c>
      <c r="EQ498" s="27">
        <f t="shared" si="343"/>
        <v>0</v>
      </c>
      <c r="ER498" s="27">
        <f t="shared" si="343"/>
        <v>0</v>
      </c>
      <c r="ES498" s="27">
        <f t="shared" si="343"/>
        <v>0</v>
      </c>
      <c r="ET498" s="27">
        <f t="shared" si="343"/>
        <v>0</v>
      </c>
      <c r="EU498" s="27">
        <f t="shared" si="343"/>
        <v>0</v>
      </c>
      <c r="EV498" s="27">
        <f t="shared" si="343"/>
        <v>0</v>
      </c>
      <c r="EW498" s="27">
        <f t="shared" si="343"/>
        <v>0</v>
      </c>
      <c r="EX498" s="27">
        <f t="shared" si="344"/>
        <v>0</v>
      </c>
      <c r="EY498" s="27">
        <f t="shared" si="344"/>
        <v>0</v>
      </c>
      <c r="EZ498" s="27">
        <f t="shared" si="344"/>
        <v>0</v>
      </c>
      <c r="FA498" s="27">
        <f t="shared" si="344"/>
        <v>0</v>
      </c>
      <c r="FB498" s="26">
        <f t="shared" si="344"/>
        <v>0</v>
      </c>
      <c r="FC498" s="53">
        <f t="shared" si="344"/>
        <v>0</v>
      </c>
      <c r="FD498" s="27">
        <f t="shared" si="344"/>
        <v>0</v>
      </c>
      <c r="FE498" s="27">
        <f t="shared" si="344"/>
        <v>0</v>
      </c>
      <c r="FF498" s="27">
        <f t="shared" si="344"/>
        <v>0</v>
      </c>
      <c r="FG498" s="27">
        <f t="shared" si="344"/>
        <v>0</v>
      </c>
      <c r="FH498" s="27">
        <f t="shared" si="344"/>
        <v>0</v>
      </c>
      <c r="FI498" s="27">
        <f t="shared" si="344"/>
        <v>0</v>
      </c>
      <c r="FJ498" s="27">
        <f t="shared" si="344"/>
        <v>0</v>
      </c>
      <c r="FK498" s="27">
        <f t="shared" si="344"/>
        <v>0</v>
      </c>
      <c r="FL498" s="27">
        <f t="shared" si="344"/>
        <v>0</v>
      </c>
      <c r="FM498" s="27">
        <f t="shared" si="344"/>
        <v>0</v>
      </c>
      <c r="FN498" s="27">
        <f t="shared" si="350"/>
        <v>0</v>
      </c>
      <c r="FO498" s="27">
        <f t="shared" si="350"/>
        <v>0</v>
      </c>
      <c r="FP498" s="27">
        <f t="shared" si="350"/>
        <v>0</v>
      </c>
      <c r="FQ498" s="27">
        <f t="shared" si="350"/>
        <v>0</v>
      </c>
      <c r="FR498" s="27">
        <f t="shared" si="350"/>
        <v>0</v>
      </c>
      <c r="FS498" s="27">
        <f t="shared" si="350"/>
        <v>0</v>
      </c>
      <c r="FT498" s="27">
        <f t="shared" si="350"/>
        <v>0</v>
      </c>
      <c r="FU498" s="27">
        <f t="shared" si="350"/>
        <v>0</v>
      </c>
      <c r="FV498" s="27">
        <f t="shared" si="350"/>
        <v>0</v>
      </c>
      <c r="FW498" s="27">
        <f t="shared" si="350"/>
        <v>0</v>
      </c>
      <c r="FX498" s="27">
        <f t="shared" si="350"/>
        <v>0</v>
      </c>
      <c r="FY498" s="27">
        <f t="shared" si="350"/>
        <v>0</v>
      </c>
      <c r="FZ498" s="27">
        <f t="shared" si="350"/>
        <v>0</v>
      </c>
      <c r="GA498" s="27">
        <f t="shared" si="350"/>
        <v>0</v>
      </c>
      <c r="GB498" s="27">
        <f t="shared" si="345"/>
        <v>0</v>
      </c>
      <c r="GC498" s="27">
        <f t="shared" si="345"/>
        <v>0</v>
      </c>
      <c r="GD498" s="26">
        <f t="shared" si="345"/>
        <v>0</v>
      </c>
      <c r="GE498" s="54"/>
    </row>
    <row r="499" spans="1:187" s="35" customFormat="1" ht="17" customHeight="1">
      <c r="A499" s="1">
        <v>1</v>
      </c>
      <c r="B499" s="1">
        <v>300</v>
      </c>
      <c r="C499" s="29" t="s">
        <v>261</v>
      </c>
      <c r="D499" s="40" t="s">
        <v>41</v>
      </c>
      <c r="E499" s="40" t="s">
        <v>262</v>
      </c>
      <c r="F499" s="40" t="s">
        <v>369</v>
      </c>
      <c r="G499" s="40" t="s">
        <v>221</v>
      </c>
      <c r="H499" s="31" t="s">
        <v>263</v>
      </c>
      <c r="I499" s="62">
        <v>-17020</v>
      </c>
      <c r="J499" s="33">
        <v>46016</v>
      </c>
      <c r="K499" s="33">
        <f t="shared" si="346"/>
        <v>46016</v>
      </c>
      <c r="L499" s="33">
        <f t="shared" si="346"/>
        <v>19306</v>
      </c>
      <c r="M499" s="33">
        <f t="shared" si="346"/>
        <v>19306</v>
      </c>
      <c r="N499" s="33">
        <f t="shared" si="346"/>
        <v>35120</v>
      </c>
      <c r="O499" s="33">
        <f t="shared" si="346"/>
        <v>41560</v>
      </c>
      <c r="P499" s="33">
        <f t="shared" si="346"/>
        <v>54360</v>
      </c>
      <c r="Q499" s="33">
        <f t="shared" si="346"/>
        <v>54360</v>
      </c>
      <c r="R499" s="33">
        <f t="shared" si="346"/>
        <v>73438</v>
      </c>
      <c r="S499" s="33">
        <f t="shared" si="346"/>
        <v>43538</v>
      </c>
      <c r="T499" s="33">
        <f t="shared" si="346"/>
        <v>43485</v>
      </c>
      <c r="U499" s="33">
        <f t="shared" si="346"/>
        <v>42900</v>
      </c>
      <c r="V499" s="33">
        <f t="shared" si="346"/>
        <v>71700</v>
      </c>
      <c r="W499" s="33">
        <f t="shared" si="346"/>
        <v>49200</v>
      </c>
      <c r="X499" s="33">
        <f t="shared" si="346"/>
        <v>49200</v>
      </c>
      <c r="Y499" s="33">
        <f t="shared" si="346"/>
        <v>55680</v>
      </c>
      <c r="Z499" s="33">
        <f t="shared" si="346"/>
        <v>19276</v>
      </c>
      <c r="AA499" s="33">
        <f t="shared" si="339"/>
        <v>57676</v>
      </c>
      <c r="AB499" s="33">
        <f t="shared" si="339"/>
        <v>40056</v>
      </c>
      <c r="AC499" s="33">
        <f t="shared" si="339"/>
        <v>62008</v>
      </c>
      <c r="AD499" s="33">
        <f t="shared" si="339"/>
        <v>42808</v>
      </c>
      <c r="AE499" s="33">
        <f t="shared" si="339"/>
        <v>42808</v>
      </c>
      <c r="AF499" s="33">
        <f t="shared" si="339"/>
        <v>68408</v>
      </c>
      <c r="AG499" s="33">
        <f t="shared" si="339"/>
        <v>69542</v>
      </c>
      <c r="AH499" s="33">
        <f t="shared" si="339"/>
        <v>75814</v>
      </c>
      <c r="AI499" s="33">
        <f t="shared" si="339"/>
        <v>75814</v>
      </c>
      <c r="AJ499" s="33">
        <f t="shared" si="339"/>
        <v>73542</v>
      </c>
      <c r="AK499" s="33">
        <f t="shared" si="339"/>
        <v>73542</v>
      </c>
      <c r="AL499" s="33">
        <f t="shared" si="339"/>
        <v>73542</v>
      </c>
      <c r="AM499" s="34">
        <f t="shared" si="339"/>
        <v>73635</v>
      </c>
      <c r="AN499" s="62">
        <f t="shared" si="339"/>
        <v>72539</v>
      </c>
      <c r="AO499" s="33">
        <f t="shared" si="339"/>
        <v>75629.919999999984</v>
      </c>
      <c r="AP499" s="33">
        <f t="shared" si="347"/>
        <v>75629.919999999984</v>
      </c>
      <c r="AQ499" s="33">
        <f t="shared" si="347"/>
        <v>65688.919999999984</v>
      </c>
      <c r="AR499" s="33">
        <f t="shared" si="347"/>
        <v>51288.919999999984</v>
      </c>
      <c r="AS499" s="33">
        <f t="shared" si="347"/>
        <v>51288.919999999984</v>
      </c>
      <c r="AT499" s="33">
        <f t="shared" si="347"/>
        <v>51288.919999999984</v>
      </c>
      <c r="AU499" s="33">
        <f t="shared" si="347"/>
        <v>49196.919999999984</v>
      </c>
      <c r="AV499" s="33">
        <f t="shared" si="347"/>
        <v>49095.919999999984</v>
      </c>
      <c r="AW499" s="33">
        <f t="shared" si="347"/>
        <v>36751.919999999984</v>
      </c>
      <c r="AX499" s="33">
        <f t="shared" si="347"/>
        <v>50433.919999999984</v>
      </c>
      <c r="AY499" s="33">
        <f t="shared" si="347"/>
        <v>41033.919999999984</v>
      </c>
      <c r="AZ499" s="33">
        <f t="shared" si="347"/>
        <v>41033.919999999984</v>
      </c>
      <c r="BA499" s="33">
        <f t="shared" si="347"/>
        <v>66916.919999999984</v>
      </c>
      <c r="BB499" s="33">
        <f t="shared" si="347"/>
        <v>35091.919999999984</v>
      </c>
      <c r="BC499" s="33">
        <f t="shared" si="347"/>
        <v>76094.58666666667</v>
      </c>
      <c r="BD499" s="33">
        <f t="shared" si="347"/>
        <v>35061.58666666667</v>
      </c>
      <c r="BE499" s="33">
        <f t="shared" si="347"/>
        <v>34505.58666666667</v>
      </c>
      <c r="BF499" s="33">
        <f t="shared" si="340"/>
        <v>23147.58666666667</v>
      </c>
      <c r="BG499" s="33">
        <f t="shared" si="340"/>
        <v>23147.58666666667</v>
      </c>
      <c r="BH499" s="33">
        <f t="shared" si="340"/>
        <v>36103.58666666667</v>
      </c>
      <c r="BI499" s="33">
        <f t="shared" si="340"/>
        <v>17213.58666666667</v>
      </c>
      <c r="BJ499" s="33">
        <f t="shared" si="340"/>
        <v>53405.58666666667</v>
      </c>
      <c r="BK499" s="33">
        <f t="shared" si="340"/>
        <v>53405.58666666667</v>
      </c>
      <c r="BL499" s="33">
        <f t="shared" si="340"/>
        <v>37405.58666666667</v>
      </c>
      <c r="BM499" s="33">
        <f t="shared" si="340"/>
        <v>29405.58666666667</v>
      </c>
      <c r="BN499" s="33">
        <f t="shared" si="340"/>
        <v>29405.58666666667</v>
      </c>
      <c r="BO499" s="34">
        <f t="shared" si="340"/>
        <v>38745.58666666667</v>
      </c>
      <c r="BP499" s="62">
        <f t="shared" si="340"/>
        <v>13351.58666666667</v>
      </c>
      <c r="BQ499" s="33">
        <f t="shared" si="340"/>
        <v>13351.58666666667</v>
      </c>
      <c r="BR499" s="33">
        <f t="shared" si="340"/>
        <v>5351.5866666666698</v>
      </c>
      <c r="BS499" s="33">
        <f t="shared" si="340"/>
        <v>-5553.4133333333302</v>
      </c>
      <c r="BT499" s="33">
        <f t="shared" si="340"/>
        <v>-5553.4133333333302</v>
      </c>
      <c r="BU499" s="33">
        <f t="shared" si="340"/>
        <v>-5553.4133333333302</v>
      </c>
      <c r="BV499" s="33">
        <f t="shared" si="341"/>
        <v>-5553.4133333333302</v>
      </c>
      <c r="BW499" s="33">
        <f t="shared" si="341"/>
        <v>-5553.4133333333302</v>
      </c>
      <c r="BX499" s="33">
        <f t="shared" si="341"/>
        <v>-5553.4133333333302</v>
      </c>
      <c r="BY499" s="33">
        <f t="shared" si="341"/>
        <v>-5553.4133333333302</v>
      </c>
      <c r="BZ499" s="33">
        <f t="shared" si="341"/>
        <v>-5553.4133333333302</v>
      </c>
      <c r="CA499" s="33">
        <f t="shared" si="341"/>
        <v>-5553.4133333333302</v>
      </c>
      <c r="CB499" s="33">
        <f t="shared" si="341"/>
        <v>-5553.4133333333302</v>
      </c>
      <c r="CC499" s="33">
        <f t="shared" si="341"/>
        <v>-5553.4133333333302</v>
      </c>
      <c r="CD499" s="33">
        <f t="shared" si="341"/>
        <v>-5553.4133333333302</v>
      </c>
      <c r="CE499" s="33">
        <f t="shared" si="341"/>
        <v>-5353.4133333333302</v>
      </c>
      <c r="CF499" s="33">
        <f t="shared" si="341"/>
        <v>-5353.4133333333302</v>
      </c>
      <c r="CG499" s="33">
        <f t="shared" si="341"/>
        <v>-5353.4133333333302</v>
      </c>
      <c r="CH499" s="33">
        <f t="shared" si="341"/>
        <v>-5353.4133333333302</v>
      </c>
      <c r="CI499" s="33">
        <f t="shared" si="341"/>
        <v>-5353.4133333333302</v>
      </c>
      <c r="CJ499" s="33">
        <f t="shared" si="341"/>
        <v>46.586666666669771</v>
      </c>
      <c r="CK499" s="33">
        <f t="shared" si="341"/>
        <v>46.586666666669771</v>
      </c>
      <c r="CL499" s="33">
        <f t="shared" si="348"/>
        <v>46.586666666669771</v>
      </c>
      <c r="CM499" s="33">
        <f t="shared" si="348"/>
        <v>46.586666666669771</v>
      </c>
      <c r="CN499" s="33">
        <f t="shared" si="348"/>
        <v>46.586666666669771</v>
      </c>
      <c r="CO499" s="33">
        <f t="shared" si="348"/>
        <v>46.586666666669771</v>
      </c>
      <c r="CP499" s="33">
        <f t="shared" si="348"/>
        <v>46.586666666669771</v>
      </c>
      <c r="CQ499" s="34">
        <f t="shared" si="348"/>
        <v>46.586666666669771</v>
      </c>
      <c r="CR499" s="62">
        <f t="shared" si="348"/>
        <v>46.586666666669771</v>
      </c>
      <c r="CS499" s="33">
        <f t="shared" si="348"/>
        <v>46.586666666669771</v>
      </c>
      <c r="CT499" s="33">
        <f t="shared" si="348"/>
        <v>46.586666666669771</v>
      </c>
      <c r="CU499" s="33">
        <f t="shared" si="348"/>
        <v>46.586666666669771</v>
      </c>
      <c r="CV499" s="33">
        <f t="shared" si="348"/>
        <v>46.586666666669771</v>
      </c>
      <c r="CW499" s="33">
        <f t="shared" si="348"/>
        <v>46.586666666669771</v>
      </c>
      <c r="CX499" s="33">
        <f t="shared" si="348"/>
        <v>46.586666666669771</v>
      </c>
      <c r="CY499" s="33">
        <f t="shared" si="348"/>
        <v>46.586666666669771</v>
      </c>
      <c r="CZ499" s="33">
        <f t="shared" si="348"/>
        <v>46.586666666669771</v>
      </c>
      <c r="DA499" s="33">
        <f t="shared" si="348"/>
        <v>46.586666666669771</v>
      </c>
      <c r="DB499" s="33">
        <f t="shared" si="342"/>
        <v>46.586666666669771</v>
      </c>
      <c r="DC499" s="33">
        <f t="shared" si="342"/>
        <v>46.586666666669771</v>
      </c>
      <c r="DD499" s="33">
        <f t="shared" si="342"/>
        <v>46.586666666669771</v>
      </c>
      <c r="DE499" s="33">
        <f t="shared" si="342"/>
        <v>46.586666666669771</v>
      </c>
      <c r="DF499" s="33">
        <f t="shared" si="342"/>
        <v>46.586666666669771</v>
      </c>
      <c r="DG499" s="33">
        <f t="shared" si="342"/>
        <v>46.586666666669771</v>
      </c>
      <c r="DH499" s="33">
        <f t="shared" si="342"/>
        <v>46.586666666669771</v>
      </c>
      <c r="DI499" s="33">
        <f t="shared" si="342"/>
        <v>46.586666666669771</v>
      </c>
      <c r="DJ499" s="33">
        <f t="shared" si="342"/>
        <v>46.586666666669771</v>
      </c>
      <c r="DK499" s="33">
        <f t="shared" si="342"/>
        <v>46.586666666669771</v>
      </c>
      <c r="DL499" s="33">
        <f t="shared" si="342"/>
        <v>46.586666666669771</v>
      </c>
      <c r="DM499" s="33">
        <f t="shared" si="342"/>
        <v>46.586666666669771</v>
      </c>
      <c r="DN499" s="33">
        <f t="shared" si="342"/>
        <v>46.586666666669771</v>
      </c>
      <c r="DO499" s="33">
        <f t="shared" si="342"/>
        <v>46.586666666669771</v>
      </c>
      <c r="DP499" s="33">
        <f t="shared" si="342"/>
        <v>46.586666666669771</v>
      </c>
      <c r="DQ499" s="33">
        <f t="shared" si="342"/>
        <v>46.586666666669771</v>
      </c>
      <c r="DR499" s="33">
        <f t="shared" si="349"/>
        <v>46.586666666669771</v>
      </c>
      <c r="DS499" s="33">
        <f t="shared" si="349"/>
        <v>46.586666666669771</v>
      </c>
      <c r="DT499" s="33">
        <f t="shared" si="349"/>
        <v>46.586666666669771</v>
      </c>
      <c r="DU499" s="33">
        <f t="shared" si="349"/>
        <v>46.586666666669771</v>
      </c>
      <c r="DV499" s="33">
        <f t="shared" si="349"/>
        <v>46.586666666669771</v>
      </c>
      <c r="DW499" s="33">
        <f t="shared" si="349"/>
        <v>46.586666666669771</v>
      </c>
      <c r="DX499" s="33">
        <f t="shared" si="349"/>
        <v>46.586666666669771</v>
      </c>
      <c r="DY499" s="33">
        <f t="shared" si="349"/>
        <v>46.586666666669771</v>
      </c>
      <c r="DZ499" s="34">
        <f t="shared" si="349"/>
        <v>46.586666666669771</v>
      </c>
      <c r="EA499" s="62">
        <f t="shared" si="349"/>
        <v>46.586666666669771</v>
      </c>
      <c r="EB499" s="33">
        <f t="shared" si="349"/>
        <v>46.586666666669771</v>
      </c>
      <c r="EC499" s="33">
        <f t="shared" si="349"/>
        <v>46.586666666669771</v>
      </c>
      <c r="ED499" s="33">
        <f t="shared" si="349"/>
        <v>46.586666666669771</v>
      </c>
      <c r="EE499" s="33">
        <f t="shared" si="349"/>
        <v>46.586666666669771</v>
      </c>
      <c r="EF499" s="33">
        <f t="shared" si="349"/>
        <v>46.586666666669771</v>
      </c>
      <c r="EG499" s="33">
        <f t="shared" si="349"/>
        <v>46.586666666669771</v>
      </c>
      <c r="EH499" s="33">
        <f t="shared" si="343"/>
        <v>46.586666666669771</v>
      </c>
      <c r="EI499" s="33">
        <f t="shared" si="343"/>
        <v>46.586666666669771</v>
      </c>
      <c r="EJ499" s="33">
        <f t="shared" si="343"/>
        <v>46.586666666669771</v>
      </c>
      <c r="EK499" s="33">
        <f t="shared" si="343"/>
        <v>46.586666666669771</v>
      </c>
      <c r="EL499" s="33">
        <f t="shared" si="343"/>
        <v>46.586666666669771</v>
      </c>
      <c r="EM499" s="33">
        <f t="shared" si="343"/>
        <v>46.586666666669771</v>
      </c>
      <c r="EN499" s="33">
        <f t="shared" si="343"/>
        <v>46.586666666669771</v>
      </c>
      <c r="EO499" s="33">
        <f t="shared" si="343"/>
        <v>46.586666666669771</v>
      </c>
      <c r="EP499" s="33">
        <f t="shared" si="343"/>
        <v>46.586666666669771</v>
      </c>
      <c r="EQ499" s="33">
        <f t="shared" si="343"/>
        <v>46.586666666669771</v>
      </c>
      <c r="ER499" s="33">
        <f t="shared" si="343"/>
        <v>46.586666666669771</v>
      </c>
      <c r="ES499" s="33">
        <f t="shared" si="343"/>
        <v>46.586666666669771</v>
      </c>
      <c r="ET499" s="33">
        <f t="shared" si="343"/>
        <v>46.586666666669771</v>
      </c>
      <c r="EU499" s="33">
        <f t="shared" si="343"/>
        <v>46.586666666669771</v>
      </c>
      <c r="EV499" s="33">
        <f t="shared" si="343"/>
        <v>46.586666666669771</v>
      </c>
      <c r="EW499" s="33">
        <f t="shared" si="343"/>
        <v>46.586666666669771</v>
      </c>
      <c r="EX499" s="33">
        <f t="shared" si="344"/>
        <v>46.586666666669771</v>
      </c>
      <c r="EY499" s="33">
        <f t="shared" si="344"/>
        <v>46.586666666669771</v>
      </c>
      <c r="EZ499" s="33">
        <f t="shared" si="344"/>
        <v>46.586666666669771</v>
      </c>
      <c r="FA499" s="33">
        <f t="shared" si="344"/>
        <v>46.586666666669771</v>
      </c>
      <c r="FB499" s="34">
        <f t="shared" si="344"/>
        <v>46.586666666669771</v>
      </c>
      <c r="FC499" s="62">
        <f t="shared" si="344"/>
        <v>46.586666666669771</v>
      </c>
      <c r="FD499" s="33">
        <f t="shared" si="344"/>
        <v>46.586666666669771</v>
      </c>
      <c r="FE499" s="33">
        <f t="shared" si="344"/>
        <v>46.586666666669771</v>
      </c>
      <c r="FF499" s="33">
        <f t="shared" si="344"/>
        <v>46.586666666669771</v>
      </c>
      <c r="FG499" s="33">
        <f t="shared" si="344"/>
        <v>46.586666666669771</v>
      </c>
      <c r="FH499" s="33">
        <f t="shared" si="344"/>
        <v>46.586666666669771</v>
      </c>
      <c r="FI499" s="33">
        <f t="shared" si="344"/>
        <v>46.586666666669771</v>
      </c>
      <c r="FJ499" s="33">
        <f t="shared" si="344"/>
        <v>46.586666666669771</v>
      </c>
      <c r="FK499" s="33">
        <f t="shared" si="344"/>
        <v>46.586666666669771</v>
      </c>
      <c r="FL499" s="33">
        <f t="shared" si="344"/>
        <v>46.586666666669771</v>
      </c>
      <c r="FM499" s="33">
        <f t="shared" si="344"/>
        <v>46.586666666669771</v>
      </c>
      <c r="FN499" s="33">
        <f t="shared" si="350"/>
        <v>46.586666666669771</v>
      </c>
      <c r="FO499" s="33">
        <f t="shared" si="350"/>
        <v>46.586666666669771</v>
      </c>
      <c r="FP499" s="33">
        <f t="shared" si="350"/>
        <v>46.586666666669771</v>
      </c>
      <c r="FQ499" s="33">
        <f t="shared" si="350"/>
        <v>46.586666666669771</v>
      </c>
      <c r="FR499" s="33">
        <f t="shared" si="350"/>
        <v>46.586666666669771</v>
      </c>
      <c r="FS499" s="33">
        <f t="shared" si="350"/>
        <v>46.586666666669771</v>
      </c>
      <c r="FT499" s="33">
        <f t="shared" si="350"/>
        <v>46.586666666669771</v>
      </c>
      <c r="FU499" s="33">
        <f t="shared" si="350"/>
        <v>46.586666666669771</v>
      </c>
      <c r="FV499" s="33">
        <f t="shared" si="350"/>
        <v>46.586666666669771</v>
      </c>
      <c r="FW499" s="33">
        <f t="shared" si="350"/>
        <v>46.586666666669771</v>
      </c>
      <c r="FX499" s="33">
        <f t="shared" si="350"/>
        <v>46.586666666669771</v>
      </c>
      <c r="FY499" s="33">
        <f t="shared" si="350"/>
        <v>46.586666666669771</v>
      </c>
      <c r="FZ499" s="33">
        <f t="shared" si="350"/>
        <v>46.586666666669771</v>
      </c>
      <c r="GA499" s="33">
        <f t="shared" si="350"/>
        <v>46.586666666669771</v>
      </c>
      <c r="GB499" s="33">
        <f t="shared" si="345"/>
        <v>46.586666666669771</v>
      </c>
      <c r="GC499" s="33">
        <f t="shared" si="345"/>
        <v>46.586666666669771</v>
      </c>
      <c r="GD499" s="34">
        <f t="shared" si="345"/>
        <v>46.586666666669771</v>
      </c>
      <c r="GE499" s="195"/>
    </row>
    <row r="500" spans="1:187" s="28" customFormat="1" ht="17" customHeight="1">
      <c r="A500" s="1">
        <v>1</v>
      </c>
      <c r="B500" s="1">
        <v>301</v>
      </c>
      <c r="C500" s="30" t="s">
        <v>48</v>
      </c>
      <c r="D500" s="63" t="s">
        <v>48</v>
      </c>
      <c r="E500" s="63" t="s">
        <v>399</v>
      </c>
      <c r="F500" s="63" t="s">
        <v>369</v>
      </c>
      <c r="G500" s="63" t="s">
        <v>221</v>
      </c>
      <c r="H500" s="32" t="s">
        <v>263</v>
      </c>
      <c r="I500" s="53">
        <v>-8160</v>
      </c>
      <c r="J500" s="27">
        <v>17735</v>
      </c>
      <c r="K500" s="27">
        <f t="shared" si="346"/>
        <v>17735</v>
      </c>
      <c r="L500" s="27">
        <f t="shared" si="346"/>
        <v>9025</v>
      </c>
      <c r="M500" s="27">
        <f t="shared" si="346"/>
        <v>9025</v>
      </c>
      <c r="N500" s="27">
        <f t="shared" si="346"/>
        <v>21817</v>
      </c>
      <c r="O500" s="27">
        <f t="shared" si="346"/>
        <v>22097</v>
      </c>
      <c r="P500" s="27">
        <f t="shared" si="346"/>
        <v>22097</v>
      </c>
      <c r="Q500" s="27">
        <f t="shared" si="346"/>
        <v>22097</v>
      </c>
      <c r="R500" s="27">
        <f t="shared" si="346"/>
        <v>38018</v>
      </c>
      <c r="S500" s="27">
        <f t="shared" si="346"/>
        <v>21668</v>
      </c>
      <c r="T500" s="27">
        <f t="shared" si="346"/>
        <v>21668</v>
      </c>
      <c r="U500" s="27">
        <f t="shared" si="346"/>
        <v>21273</v>
      </c>
      <c r="V500" s="27">
        <f t="shared" si="346"/>
        <v>27673</v>
      </c>
      <c r="W500" s="27">
        <f t="shared" si="346"/>
        <v>11673</v>
      </c>
      <c r="X500" s="27">
        <f t="shared" si="346"/>
        <v>11673</v>
      </c>
      <c r="Y500" s="27">
        <f t="shared" si="346"/>
        <v>11773</v>
      </c>
      <c r="Z500" s="27">
        <f t="shared" si="346"/>
        <v>-6825</v>
      </c>
      <c r="AA500" s="27">
        <f t="shared" si="339"/>
        <v>25175</v>
      </c>
      <c r="AB500" s="27">
        <f t="shared" si="339"/>
        <v>12375</v>
      </c>
      <c r="AC500" s="27">
        <f t="shared" si="339"/>
        <v>34327</v>
      </c>
      <c r="AD500" s="27">
        <f t="shared" si="339"/>
        <v>15127</v>
      </c>
      <c r="AE500" s="27">
        <f t="shared" si="339"/>
        <v>15127</v>
      </c>
      <c r="AF500" s="27">
        <f t="shared" si="339"/>
        <v>40727</v>
      </c>
      <c r="AG500" s="27">
        <f t="shared" si="339"/>
        <v>39357</v>
      </c>
      <c r="AH500" s="27">
        <f t="shared" si="339"/>
        <v>39357</v>
      </c>
      <c r="AI500" s="27">
        <f t="shared" si="339"/>
        <v>39357</v>
      </c>
      <c r="AJ500" s="27">
        <f t="shared" si="339"/>
        <v>15357</v>
      </c>
      <c r="AK500" s="27">
        <f t="shared" si="339"/>
        <v>15357</v>
      </c>
      <c r="AL500" s="27">
        <f t="shared" si="339"/>
        <v>15357</v>
      </c>
      <c r="AM500" s="26">
        <f t="shared" si="339"/>
        <v>15357</v>
      </c>
      <c r="AN500" s="53">
        <f t="shared" si="339"/>
        <v>34941</v>
      </c>
      <c r="AO500" s="27">
        <f t="shared" si="339"/>
        <v>38031.919999999998</v>
      </c>
      <c r="AP500" s="27">
        <f t="shared" si="347"/>
        <v>38031.919999999998</v>
      </c>
      <c r="AQ500" s="27">
        <f t="shared" si="347"/>
        <v>25135.919999999998</v>
      </c>
      <c r="AR500" s="27">
        <f t="shared" si="347"/>
        <v>15535.919999999998</v>
      </c>
      <c r="AS500" s="27">
        <f t="shared" si="347"/>
        <v>15535.919999999998</v>
      </c>
      <c r="AT500" s="27">
        <f t="shared" si="347"/>
        <v>15535.919999999998</v>
      </c>
      <c r="AU500" s="27">
        <f t="shared" si="347"/>
        <v>36444.92</v>
      </c>
      <c r="AV500" s="27">
        <f t="shared" si="347"/>
        <v>36443.919999999998</v>
      </c>
      <c r="AW500" s="27">
        <f t="shared" si="347"/>
        <v>23637.919999999998</v>
      </c>
      <c r="AX500" s="27">
        <f t="shared" si="347"/>
        <v>29612.92</v>
      </c>
      <c r="AY500" s="27">
        <f t="shared" si="347"/>
        <v>21712.919999999984</v>
      </c>
      <c r="AZ500" s="27">
        <f t="shared" si="347"/>
        <v>21712.919999999984</v>
      </c>
      <c r="BA500" s="27">
        <f t="shared" si="347"/>
        <v>29512.919999999984</v>
      </c>
      <c r="BB500" s="27">
        <f t="shared" si="347"/>
        <v>26189.919999999984</v>
      </c>
      <c r="BC500" s="27">
        <f t="shared" si="347"/>
        <v>60685.919999999984</v>
      </c>
      <c r="BD500" s="27">
        <f t="shared" si="347"/>
        <v>30285.919999999984</v>
      </c>
      <c r="BE500" s="27">
        <f t="shared" si="347"/>
        <v>30258.919999999984</v>
      </c>
      <c r="BF500" s="27">
        <f t="shared" si="340"/>
        <v>22078.919999999984</v>
      </c>
      <c r="BG500" s="27">
        <f t="shared" si="340"/>
        <v>22078.919999999984</v>
      </c>
      <c r="BH500" s="27">
        <f t="shared" si="340"/>
        <v>30011.919999999984</v>
      </c>
      <c r="BI500" s="27">
        <f t="shared" si="340"/>
        <v>5401.9199999999837</v>
      </c>
      <c r="BJ500" s="27">
        <f t="shared" si="340"/>
        <v>19795.919999999984</v>
      </c>
      <c r="BK500" s="27">
        <f t="shared" si="340"/>
        <v>19795.919999999984</v>
      </c>
      <c r="BL500" s="27">
        <f t="shared" si="340"/>
        <v>13395.919999999984</v>
      </c>
      <c r="BM500" s="27">
        <f t="shared" si="340"/>
        <v>10195.919999999984</v>
      </c>
      <c r="BN500" s="27">
        <f t="shared" si="340"/>
        <v>10195.919999999984</v>
      </c>
      <c r="BO500" s="26">
        <f t="shared" si="340"/>
        <v>18215.919999999984</v>
      </c>
      <c r="BP500" s="53">
        <f t="shared" si="340"/>
        <v>5745.9199999999837</v>
      </c>
      <c r="BQ500" s="27">
        <f t="shared" si="340"/>
        <v>5745.9199999999837</v>
      </c>
      <c r="BR500" s="27">
        <f t="shared" si="340"/>
        <v>-654.0800000000163</v>
      </c>
      <c r="BS500" s="27">
        <f t="shared" si="340"/>
        <v>-7054.0800000000163</v>
      </c>
      <c r="BT500" s="27">
        <f t="shared" si="340"/>
        <v>-7054.0800000000163</v>
      </c>
      <c r="BU500" s="27">
        <f t="shared" si="340"/>
        <v>-7054.0800000000163</v>
      </c>
      <c r="BV500" s="27">
        <f t="shared" si="341"/>
        <v>-7054.0800000000163</v>
      </c>
      <c r="BW500" s="27">
        <f t="shared" si="341"/>
        <v>-7054.0800000000163</v>
      </c>
      <c r="BX500" s="27">
        <f t="shared" si="341"/>
        <v>-7054.0800000000163</v>
      </c>
      <c r="BY500" s="27">
        <f t="shared" si="341"/>
        <v>-7054.0800000000163</v>
      </c>
      <c r="BZ500" s="27">
        <f t="shared" si="341"/>
        <v>-7054.0800000000163</v>
      </c>
      <c r="CA500" s="27">
        <f t="shared" si="341"/>
        <v>-7054.0800000000163</v>
      </c>
      <c r="CB500" s="27">
        <f t="shared" si="341"/>
        <v>-7054.0800000000163</v>
      </c>
      <c r="CC500" s="27">
        <f t="shared" si="341"/>
        <v>-7054.0800000000163</v>
      </c>
      <c r="CD500" s="27">
        <f t="shared" si="341"/>
        <v>-7054.0800000000163</v>
      </c>
      <c r="CE500" s="27">
        <f t="shared" si="341"/>
        <v>-6854.0800000000163</v>
      </c>
      <c r="CF500" s="27">
        <f t="shared" si="341"/>
        <v>-6854.0800000000163</v>
      </c>
      <c r="CG500" s="27">
        <f t="shared" si="341"/>
        <v>-6854.0800000000163</v>
      </c>
      <c r="CH500" s="27">
        <f t="shared" si="341"/>
        <v>-6854.0800000000163</v>
      </c>
      <c r="CI500" s="27">
        <f t="shared" si="341"/>
        <v>-6854.0800000000163</v>
      </c>
      <c r="CJ500" s="27">
        <f t="shared" si="341"/>
        <v>-454.0800000000163</v>
      </c>
      <c r="CK500" s="27">
        <f t="shared" si="341"/>
        <v>-454.0800000000163</v>
      </c>
      <c r="CL500" s="27">
        <f t="shared" si="348"/>
        <v>-454.0800000000163</v>
      </c>
      <c r="CM500" s="27">
        <f t="shared" si="348"/>
        <v>-454.0800000000163</v>
      </c>
      <c r="CN500" s="27">
        <f t="shared" si="348"/>
        <v>-454.0800000000163</v>
      </c>
      <c r="CO500" s="27">
        <f t="shared" si="348"/>
        <v>-454.0800000000163</v>
      </c>
      <c r="CP500" s="27">
        <f t="shared" si="348"/>
        <v>-454.0800000000163</v>
      </c>
      <c r="CQ500" s="26">
        <f t="shared" si="348"/>
        <v>-454.0800000000163</v>
      </c>
      <c r="CR500" s="53">
        <f t="shared" si="348"/>
        <v>-454.0800000000163</v>
      </c>
      <c r="CS500" s="27">
        <f t="shared" si="348"/>
        <v>-454.0800000000163</v>
      </c>
      <c r="CT500" s="27">
        <f t="shared" si="348"/>
        <v>-454.0800000000163</v>
      </c>
      <c r="CU500" s="27">
        <f t="shared" si="348"/>
        <v>-454.0800000000163</v>
      </c>
      <c r="CV500" s="27">
        <f t="shared" si="348"/>
        <v>-454.0800000000163</v>
      </c>
      <c r="CW500" s="27">
        <f t="shared" si="348"/>
        <v>-454.0800000000163</v>
      </c>
      <c r="CX500" s="27">
        <f t="shared" si="348"/>
        <v>-454.0800000000163</v>
      </c>
      <c r="CY500" s="27">
        <f t="shared" si="348"/>
        <v>-454.0800000000163</v>
      </c>
      <c r="CZ500" s="27">
        <f t="shared" si="348"/>
        <v>-454.0800000000163</v>
      </c>
      <c r="DA500" s="27">
        <f t="shared" si="348"/>
        <v>-454.0800000000163</v>
      </c>
      <c r="DB500" s="27">
        <f t="shared" si="342"/>
        <v>-454.0800000000163</v>
      </c>
      <c r="DC500" s="27">
        <f t="shared" si="342"/>
        <v>-454.0800000000163</v>
      </c>
      <c r="DD500" s="27">
        <f t="shared" si="342"/>
        <v>-454.0800000000163</v>
      </c>
      <c r="DE500" s="27">
        <f t="shared" si="342"/>
        <v>-454.0800000000163</v>
      </c>
      <c r="DF500" s="27">
        <f t="shared" si="342"/>
        <v>-454.0800000000163</v>
      </c>
      <c r="DG500" s="27">
        <f t="shared" si="342"/>
        <v>-454.0800000000163</v>
      </c>
      <c r="DH500" s="27">
        <f t="shared" si="342"/>
        <v>-454.0800000000163</v>
      </c>
      <c r="DI500" s="27">
        <f t="shared" si="342"/>
        <v>-454.0800000000163</v>
      </c>
      <c r="DJ500" s="27">
        <f t="shared" si="342"/>
        <v>-454.0800000000163</v>
      </c>
      <c r="DK500" s="27">
        <f t="shared" si="342"/>
        <v>-454.0800000000163</v>
      </c>
      <c r="DL500" s="27">
        <f t="shared" si="342"/>
        <v>-454.0800000000163</v>
      </c>
      <c r="DM500" s="27">
        <f t="shared" si="342"/>
        <v>-454.0800000000163</v>
      </c>
      <c r="DN500" s="27">
        <f t="shared" si="342"/>
        <v>-454.0800000000163</v>
      </c>
      <c r="DO500" s="27">
        <f t="shared" si="342"/>
        <v>-454.0800000000163</v>
      </c>
      <c r="DP500" s="27">
        <f t="shared" si="342"/>
        <v>-454.0800000000163</v>
      </c>
      <c r="DQ500" s="27">
        <f t="shared" si="342"/>
        <v>-454.0800000000163</v>
      </c>
      <c r="DR500" s="27">
        <f t="shared" si="349"/>
        <v>-454.0800000000163</v>
      </c>
      <c r="DS500" s="27">
        <f t="shared" si="349"/>
        <v>-454.0800000000163</v>
      </c>
      <c r="DT500" s="27">
        <f t="shared" si="349"/>
        <v>-454.0800000000163</v>
      </c>
      <c r="DU500" s="27">
        <f t="shared" si="349"/>
        <v>-454.0800000000163</v>
      </c>
      <c r="DV500" s="27">
        <f t="shared" si="349"/>
        <v>-454.0800000000163</v>
      </c>
      <c r="DW500" s="27">
        <f t="shared" si="349"/>
        <v>-454.0800000000163</v>
      </c>
      <c r="DX500" s="27">
        <f t="shared" si="349"/>
        <v>-454.0800000000163</v>
      </c>
      <c r="DY500" s="27">
        <f t="shared" si="349"/>
        <v>-454.0800000000163</v>
      </c>
      <c r="DZ500" s="26">
        <f t="shared" si="349"/>
        <v>-454.0800000000163</v>
      </c>
      <c r="EA500" s="53">
        <f t="shared" si="349"/>
        <v>-454.0800000000163</v>
      </c>
      <c r="EB500" s="27">
        <f t="shared" si="349"/>
        <v>-454.0800000000163</v>
      </c>
      <c r="EC500" s="27">
        <f t="shared" si="349"/>
        <v>-454.0800000000163</v>
      </c>
      <c r="ED500" s="27">
        <f t="shared" si="349"/>
        <v>-454.0800000000163</v>
      </c>
      <c r="EE500" s="27">
        <f t="shared" si="349"/>
        <v>-454.0800000000163</v>
      </c>
      <c r="EF500" s="27">
        <f t="shared" si="349"/>
        <v>-454.0800000000163</v>
      </c>
      <c r="EG500" s="27">
        <f t="shared" si="349"/>
        <v>-454.0800000000163</v>
      </c>
      <c r="EH500" s="27">
        <f t="shared" si="343"/>
        <v>-454.0800000000163</v>
      </c>
      <c r="EI500" s="27">
        <f t="shared" si="343"/>
        <v>-454.0800000000163</v>
      </c>
      <c r="EJ500" s="27">
        <f t="shared" si="343"/>
        <v>-454.0800000000163</v>
      </c>
      <c r="EK500" s="27">
        <f t="shared" si="343"/>
        <v>-454.0800000000163</v>
      </c>
      <c r="EL500" s="27">
        <f t="shared" si="343"/>
        <v>-454.0800000000163</v>
      </c>
      <c r="EM500" s="27">
        <f t="shared" si="343"/>
        <v>-454.0800000000163</v>
      </c>
      <c r="EN500" s="27">
        <f t="shared" si="343"/>
        <v>-454.0800000000163</v>
      </c>
      <c r="EO500" s="27">
        <f t="shared" si="343"/>
        <v>-454.0800000000163</v>
      </c>
      <c r="EP500" s="27">
        <f t="shared" si="343"/>
        <v>-454.0800000000163</v>
      </c>
      <c r="EQ500" s="27">
        <f t="shared" si="343"/>
        <v>-454.0800000000163</v>
      </c>
      <c r="ER500" s="27">
        <f t="shared" si="343"/>
        <v>-454.0800000000163</v>
      </c>
      <c r="ES500" s="27">
        <f t="shared" si="343"/>
        <v>-454.0800000000163</v>
      </c>
      <c r="ET500" s="27">
        <f t="shared" si="343"/>
        <v>-454.0800000000163</v>
      </c>
      <c r="EU500" s="27">
        <f t="shared" si="343"/>
        <v>-454.0800000000163</v>
      </c>
      <c r="EV500" s="27">
        <f t="shared" si="343"/>
        <v>-454.0800000000163</v>
      </c>
      <c r="EW500" s="27">
        <f t="shared" si="343"/>
        <v>-454.0800000000163</v>
      </c>
      <c r="EX500" s="27">
        <f t="shared" si="344"/>
        <v>-454.0800000000163</v>
      </c>
      <c r="EY500" s="27">
        <f t="shared" si="344"/>
        <v>-454.0800000000163</v>
      </c>
      <c r="EZ500" s="27">
        <f t="shared" si="344"/>
        <v>-454.0800000000163</v>
      </c>
      <c r="FA500" s="27">
        <f t="shared" si="344"/>
        <v>-454.0800000000163</v>
      </c>
      <c r="FB500" s="26">
        <f t="shared" si="344"/>
        <v>-454.0800000000163</v>
      </c>
      <c r="FC500" s="53">
        <f t="shared" si="344"/>
        <v>-454.0800000000163</v>
      </c>
      <c r="FD500" s="27">
        <f t="shared" si="344"/>
        <v>-454.0800000000163</v>
      </c>
      <c r="FE500" s="27">
        <f t="shared" si="344"/>
        <v>-454.0800000000163</v>
      </c>
      <c r="FF500" s="27">
        <f t="shared" si="344"/>
        <v>-454.0800000000163</v>
      </c>
      <c r="FG500" s="27">
        <f t="shared" si="344"/>
        <v>-454.0800000000163</v>
      </c>
      <c r="FH500" s="27">
        <f t="shared" si="344"/>
        <v>-454.0800000000163</v>
      </c>
      <c r="FI500" s="27">
        <f t="shared" si="344"/>
        <v>-454.0800000000163</v>
      </c>
      <c r="FJ500" s="27">
        <f t="shared" si="344"/>
        <v>-454.0800000000163</v>
      </c>
      <c r="FK500" s="27">
        <f t="shared" si="344"/>
        <v>-454.0800000000163</v>
      </c>
      <c r="FL500" s="27">
        <f t="shared" si="344"/>
        <v>-454.0800000000163</v>
      </c>
      <c r="FM500" s="27">
        <f t="shared" si="344"/>
        <v>-454.0800000000163</v>
      </c>
      <c r="FN500" s="27">
        <f t="shared" si="350"/>
        <v>-454.0800000000163</v>
      </c>
      <c r="FO500" s="27">
        <f t="shared" si="350"/>
        <v>-454.0800000000163</v>
      </c>
      <c r="FP500" s="27">
        <f t="shared" si="350"/>
        <v>-454.0800000000163</v>
      </c>
      <c r="FQ500" s="27">
        <f t="shared" si="350"/>
        <v>-454.0800000000163</v>
      </c>
      <c r="FR500" s="27">
        <f t="shared" si="350"/>
        <v>-454.0800000000163</v>
      </c>
      <c r="FS500" s="27">
        <f t="shared" si="350"/>
        <v>-454.0800000000163</v>
      </c>
      <c r="FT500" s="27">
        <f t="shared" si="350"/>
        <v>-454.0800000000163</v>
      </c>
      <c r="FU500" s="27">
        <f t="shared" si="350"/>
        <v>-454.0800000000163</v>
      </c>
      <c r="FV500" s="27">
        <f t="shared" si="350"/>
        <v>-454.0800000000163</v>
      </c>
      <c r="FW500" s="27">
        <f t="shared" si="350"/>
        <v>-454.0800000000163</v>
      </c>
      <c r="FX500" s="27">
        <f t="shared" si="350"/>
        <v>-454.0800000000163</v>
      </c>
      <c r="FY500" s="27">
        <f t="shared" si="350"/>
        <v>-454.0800000000163</v>
      </c>
      <c r="FZ500" s="27">
        <f t="shared" si="350"/>
        <v>-454.0800000000163</v>
      </c>
      <c r="GA500" s="27">
        <f t="shared" si="350"/>
        <v>-454.0800000000163</v>
      </c>
      <c r="GB500" s="27">
        <f t="shared" si="345"/>
        <v>-454.0800000000163</v>
      </c>
      <c r="GC500" s="27">
        <f t="shared" si="345"/>
        <v>-454.0800000000163</v>
      </c>
      <c r="GD500" s="26">
        <f t="shared" si="345"/>
        <v>-454.0800000000163</v>
      </c>
      <c r="GE500" s="54"/>
    </row>
    <row r="501" spans="1:187" s="28" customFormat="1" ht="17" customHeight="1">
      <c r="A501" s="1">
        <v>1</v>
      </c>
      <c r="B501" s="1">
        <v>302</v>
      </c>
      <c r="C501" s="30" t="s">
        <v>50</v>
      </c>
      <c r="D501" s="63" t="s">
        <v>50</v>
      </c>
      <c r="E501" s="63" t="s">
        <v>400</v>
      </c>
      <c r="F501" s="63" t="s">
        <v>369</v>
      </c>
      <c r="G501" s="63" t="s">
        <v>221</v>
      </c>
      <c r="H501" s="32" t="s">
        <v>263</v>
      </c>
      <c r="I501" s="53">
        <v>-2190</v>
      </c>
      <c r="J501" s="27">
        <v>7513</v>
      </c>
      <c r="K501" s="27">
        <f t="shared" si="346"/>
        <v>7513</v>
      </c>
      <c r="L501" s="27">
        <f t="shared" si="346"/>
        <v>7003</v>
      </c>
      <c r="M501" s="27">
        <f t="shared" si="346"/>
        <v>7003</v>
      </c>
      <c r="N501" s="27">
        <f t="shared" si="346"/>
        <v>7003</v>
      </c>
      <c r="O501" s="27">
        <f t="shared" si="346"/>
        <v>13403</v>
      </c>
      <c r="P501" s="27">
        <f t="shared" si="346"/>
        <v>13403</v>
      </c>
      <c r="Q501" s="27">
        <f t="shared" si="346"/>
        <v>13403</v>
      </c>
      <c r="R501" s="27">
        <f t="shared" si="346"/>
        <v>13403</v>
      </c>
      <c r="S501" s="27">
        <f t="shared" si="346"/>
        <v>12043</v>
      </c>
      <c r="T501" s="27">
        <f t="shared" si="346"/>
        <v>11990</v>
      </c>
      <c r="U501" s="27">
        <f t="shared" si="346"/>
        <v>11947</v>
      </c>
      <c r="V501" s="27">
        <f t="shared" si="346"/>
        <v>11947</v>
      </c>
      <c r="W501" s="27">
        <f t="shared" si="346"/>
        <v>11947</v>
      </c>
      <c r="X501" s="27">
        <f t="shared" si="346"/>
        <v>11947</v>
      </c>
      <c r="Y501" s="27">
        <f t="shared" si="346"/>
        <v>11927</v>
      </c>
      <c r="Z501" s="27">
        <f t="shared" si="346"/>
        <v>4734</v>
      </c>
      <c r="AA501" s="27">
        <f t="shared" si="339"/>
        <v>4734</v>
      </c>
      <c r="AB501" s="27">
        <f t="shared" si="339"/>
        <v>4728</v>
      </c>
      <c r="AC501" s="27">
        <f t="shared" si="339"/>
        <v>4728</v>
      </c>
      <c r="AD501" s="27">
        <f t="shared" si="339"/>
        <v>4728</v>
      </c>
      <c r="AE501" s="27">
        <f t="shared" si="339"/>
        <v>4728</v>
      </c>
      <c r="AF501" s="27">
        <f t="shared" si="339"/>
        <v>4728</v>
      </c>
      <c r="AG501" s="27">
        <f t="shared" si="339"/>
        <v>1128</v>
      </c>
      <c r="AH501" s="27">
        <f t="shared" si="339"/>
        <v>7400</v>
      </c>
      <c r="AI501" s="27">
        <f t="shared" si="339"/>
        <v>7400</v>
      </c>
      <c r="AJ501" s="27">
        <f t="shared" si="339"/>
        <v>35624</v>
      </c>
      <c r="AK501" s="27">
        <f t="shared" si="339"/>
        <v>35624</v>
      </c>
      <c r="AL501" s="27">
        <f t="shared" si="339"/>
        <v>35624</v>
      </c>
      <c r="AM501" s="26">
        <f t="shared" si="339"/>
        <v>35627</v>
      </c>
      <c r="AN501" s="53">
        <f t="shared" si="339"/>
        <v>18777</v>
      </c>
      <c r="AO501" s="27">
        <f t="shared" si="339"/>
        <v>18777</v>
      </c>
      <c r="AP501" s="27">
        <f t="shared" si="347"/>
        <v>18777</v>
      </c>
      <c r="AQ501" s="27">
        <f t="shared" si="347"/>
        <v>18777</v>
      </c>
      <c r="AR501" s="27">
        <f t="shared" si="347"/>
        <v>18777</v>
      </c>
      <c r="AS501" s="27">
        <f t="shared" si="347"/>
        <v>18777</v>
      </c>
      <c r="AT501" s="27">
        <f t="shared" si="347"/>
        <v>18777</v>
      </c>
      <c r="AU501" s="27">
        <f t="shared" si="347"/>
        <v>10717</v>
      </c>
      <c r="AV501" s="27">
        <f t="shared" si="347"/>
        <v>10717</v>
      </c>
      <c r="AW501" s="27">
        <f t="shared" si="347"/>
        <v>10897</v>
      </c>
      <c r="AX501" s="27">
        <f t="shared" si="347"/>
        <v>10970</v>
      </c>
      <c r="AY501" s="27">
        <f t="shared" si="347"/>
        <v>10870</v>
      </c>
      <c r="AZ501" s="27">
        <f t="shared" si="347"/>
        <v>10870</v>
      </c>
      <c r="BA501" s="27">
        <f t="shared" si="347"/>
        <v>16387</v>
      </c>
      <c r="BB501" s="27">
        <f t="shared" si="347"/>
        <v>3796</v>
      </c>
      <c r="BC501" s="27">
        <f t="shared" si="347"/>
        <v>3796</v>
      </c>
      <c r="BD501" s="27">
        <f t="shared" si="347"/>
        <v>-437</v>
      </c>
      <c r="BE501" s="27">
        <f t="shared" si="347"/>
        <v>-803</v>
      </c>
      <c r="BF501" s="27">
        <f t="shared" si="340"/>
        <v>-783</v>
      </c>
      <c r="BG501" s="27">
        <f t="shared" si="340"/>
        <v>-783</v>
      </c>
      <c r="BH501" s="27">
        <f t="shared" si="340"/>
        <v>-1000</v>
      </c>
      <c r="BI501" s="27">
        <f t="shared" si="340"/>
        <v>-4240</v>
      </c>
      <c r="BJ501" s="27">
        <f t="shared" si="340"/>
        <v>11684</v>
      </c>
      <c r="BK501" s="27">
        <f t="shared" si="340"/>
        <v>11684</v>
      </c>
      <c r="BL501" s="27">
        <f t="shared" si="340"/>
        <v>8484</v>
      </c>
      <c r="BM501" s="27">
        <f t="shared" si="340"/>
        <v>8484</v>
      </c>
      <c r="BN501" s="27">
        <f t="shared" si="340"/>
        <v>8484</v>
      </c>
      <c r="BO501" s="26">
        <f t="shared" si="340"/>
        <v>8454</v>
      </c>
      <c r="BP501" s="53">
        <f t="shared" si="340"/>
        <v>1404</v>
      </c>
      <c r="BQ501" s="27">
        <f t="shared" si="340"/>
        <v>1404</v>
      </c>
      <c r="BR501" s="27">
        <f t="shared" si="340"/>
        <v>1404</v>
      </c>
      <c r="BS501" s="27">
        <f t="shared" si="340"/>
        <v>1404</v>
      </c>
      <c r="BT501" s="27">
        <f t="shared" si="340"/>
        <v>1404</v>
      </c>
      <c r="BU501" s="27">
        <f t="shared" si="340"/>
        <v>1404</v>
      </c>
      <c r="BV501" s="27">
        <f t="shared" si="341"/>
        <v>1404</v>
      </c>
      <c r="BW501" s="27">
        <f t="shared" si="341"/>
        <v>1404</v>
      </c>
      <c r="BX501" s="27">
        <f t="shared" si="341"/>
        <v>1404</v>
      </c>
      <c r="BY501" s="27">
        <f t="shared" si="341"/>
        <v>1404</v>
      </c>
      <c r="BZ501" s="27">
        <f t="shared" si="341"/>
        <v>1404</v>
      </c>
      <c r="CA501" s="27">
        <f t="shared" si="341"/>
        <v>1404</v>
      </c>
      <c r="CB501" s="27">
        <f t="shared" si="341"/>
        <v>1404</v>
      </c>
      <c r="CC501" s="27">
        <f t="shared" si="341"/>
        <v>1404</v>
      </c>
      <c r="CD501" s="27">
        <f t="shared" si="341"/>
        <v>1404</v>
      </c>
      <c r="CE501" s="27">
        <f t="shared" si="341"/>
        <v>1404</v>
      </c>
      <c r="CF501" s="27">
        <f t="shared" si="341"/>
        <v>1404</v>
      </c>
      <c r="CG501" s="27">
        <f t="shared" si="341"/>
        <v>1404</v>
      </c>
      <c r="CH501" s="27">
        <f t="shared" si="341"/>
        <v>1404</v>
      </c>
      <c r="CI501" s="27">
        <f t="shared" si="341"/>
        <v>1404</v>
      </c>
      <c r="CJ501" s="27">
        <f t="shared" si="341"/>
        <v>404</v>
      </c>
      <c r="CK501" s="27">
        <f t="shared" si="341"/>
        <v>404</v>
      </c>
      <c r="CL501" s="27">
        <f t="shared" si="348"/>
        <v>404</v>
      </c>
      <c r="CM501" s="27">
        <f t="shared" si="348"/>
        <v>404</v>
      </c>
      <c r="CN501" s="27">
        <f t="shared" si="348"/>
        <v>404</v>
      </c>
      <c r="CO501" s="27">
        <f t="shared" si="348"/>
        <v>404</v>
      </c>
      <c r="CP501" s="27">
        <f t="shared" si="348"/>
        <v>404</v>
      </c>
      <c r="CQ501" s="26">
        <f t="shared" si="348"/>
        <v>404</v>
      </c>
      <c r="CR501" s="53">
        <f t="shared" si="348"/>
        <v>404</v>
      </c>
      <c r="CS501" s="27">
        <f t="shared" si="348"/>
        <v>404</v>
      </c>
      <c r="CT501" s="27">
        <f t="shared" si="348"/>
        <v>404</v>
      </c>
      <c r="CU501" s="27">
        <f t="shared" si="348"/>
        <v>404</v>
      </c>
      <c r="CV501" s="27">
        <f t="shared" si="348"/>
        <v>404</v>
      </c>
      <c r="CW501" s="27">
        <f t="shared" si="348"/>
        <v>404</v>
      </c>
      <c r="CX501" s="27">
        <f t="shared" si="348"/>
        <v>404</v>
      </c>
      <c r="CY501" s="27">
        <f t="shared" si="348"/>
        <v>404</v>
      </c>
      <c r="CZ501" s="27">
        <f t="shared" si="348"/>
        <v>404</v>
      </c>
      <c r="DA501" s="27">
        <f t="shared" si="348"/>
        <v>404</v>
      </c>
      <c r="DB501" s="27">
        <f t="shared" si="342"/>
        <v>404</v>
      </c>
      <c r="DC501" s="27">
        <f t="shared" si="342"/>
        <v>404</v>
      </c>
      <c r="DD501" s="27">
        <f t="shared" si="342"/>
        <v>404</v>
      </c>
      <c r="DE501" s="27">
        <f t="shared" si="342"/>
        <v>404</v>
      </c>
      <c r="DF501" s="27">
        <f t="shared" si="342"/>
        <v>404</v>
      </c>
      <c r="DG501" s="27">
        <f t="shared" si="342"/>
        <v>404</v>
      </c>
      <c r="DH501" s="27">
        <f t="shared" si="342"/>
        <v>404</v>
      </c>
      <c r="DI501" s="27">
        <f t="shared" si="342"/>
        <v>404</v>
      </c>
      <c r="DJ501" s="27">
        <f t="shared" si="342"/>
        <v>404</v>
      </c>
      <c r="DK501" s="27">
        <f t="shared" si="342"/>
        <v>404</v>
      </c>
      <c r="DL501" s="27">
        <f t="shared" si="342"/>
        <v>404</v>
      </c>
      <c r="DM501" s="27">
        <f t="shared" si="342"/>
        <v>404</v>
      </c>
      <c r="DN501" s="27">
        <f t="shared" si="342"/>
        <v>404</v>
      </c>
      <c r="DO501" s="27">
        <f t="shared" si="342"/>
        <v>404</v>
      </c>
      <c r="DP501" s="27">
        <f t="shared" si="342"/>
        <v>404</v>
      </c>
      <c r="DQ501" s="27">
        <f t="shared" si="342"/>
        <v>404</v>
      </c>
      <c r="DR501" s="27">
        <f t="shared" si="349"/>
        <v>404</v>
      </c>
      <c r="DS501" s="27">
        <f t="shared" si="349"/>
        <v>404</v>
      </c>
      <c r="DT501" s="27">
        <f t="shared" si="349"/>
        <v>404</v>
      </c>
      <c r="DU501" s="27">
        <f t="shared" si="349"/>
        <v>404</v>
      </c>
      <c r="DV501" s="27">
        <f t="shared" si="349"/>
        <v>404</v>
      </c>
      <c r="DW501" s="27">
        <f t="shared" si="349"/>
        <v>404</v>
      </c>
      <c r="DX501" s="27">
        <f t="shared" si="349"/>
        <v>404</v>
      </c>
      <c r="DY501" s="27">
        <f t="shared" si="349"/>
        <v>404</v>
      </c>
      <c r="DZ501" s="26">
        <f t="shared" si="349"/>
        <v>404</v>
      </c>
      <c r="EA501" s="53">
        <f t="shared" si="349"/>
        <v>404</v>
      </c>
      <c r="EB501" s="27">
        <f t="shared" si="349"/>
        <v>404</v>
      </c>
      <c r="EC501" s="27">
        <f t="shared" si="349"/>
        <v>404</v>
      </c>
      <c r="ED501" s="27">
        <f t="shared" si="349"/>
        <v>404</v>
      </c>
      <c r="EE501" s="27">
        <f t="shared" si="349"/>
        <v>404</v>
      </c>
      <c r="EF501" s="27">
        <f t="shared" si="349"/>
        <v>404</v>
      </c>
      <c r="EG501" s="27">
        <f t="shared" si="349"/>
        <v>404</v>
      </c>
      <c r="EH501" s="27">
        <f t="shared" si="343"/>
        <v>404</v>
      </c>
      <c r="EI501" s="27">
        <f t="shared" si="343"/>
        <v>404</v>
      </c>
      <c r="EJ501" s="27">
        <f t="shared" si="343"/>
        <v>404</v>
      </c>
      <c r="EK501" s="27">
        <f t="shared" si="343"/>
        <v>404</v>
      </c>
      <c r="EL501" s="27">
        <f t="shared" si="343"/>
        <v>404</v>
      </c>
      <c r="EM501" s="27">
        <f t="shared" si="343"/>
        <v>404</v>
      </c>
      <c r="EN501" s="27">
        <f t="shared" si="343"/>
        <v>404</v>
      </c>
      <c r="EO501" s="27">
        <f t="shared" si="343"/>
        <v>404</v>
      </c>
      <c r="EP501" s="27">
        <f t="shared" si="343"/>
        <v>404</v>
      </c>
      <c r="EQ501" s="27">
        <f t="shared" si="343"/>
        <v>404</v>
      </c>
      <c r="ER501" s="27">
        <f t="shared" si="343"/>
        <v>404</v>
      </c>
      <c r="ES501" s="27">
        <f t="shared" si="343"/>
        <v>404</v>
      </c>
      <c r="ET501" s="27">
        <f t="shared" si="343"/>
        <v>404</v>
      </c>
      <c r="EU501" s="27">
        <f t="shared" si="343"/>
        <v>404</v>
      </c>
      <c r="EV501" s="27">
        <f t="shared" si="343"/>
        <v>404</v>
      </c>
      <c r="EW501" s="27">
        <f t="shared" si="343"/>
        <v>404</v>
      </c>
      <c r="EX501" s="27">
        <f t="shared" si="344"/>
        <v>404</v>
      </c>
      <c r="EY501" s="27">
        <f t="shared" si="344"/>
        <v>404</v>
      </c>
      <c r="EZ501" s="27">
        <f t="shared" si="344"/>
        <v>404</v>
      </c>
      <c r="FA501" s="27">
        <f t="shared" si="344"/>
        <v>404</v>
      </c>
      <c r="FB501" s="26">
        <f t="shared" si="344"/>
        <v>404</v>
      </c>
      <c r="FC501" s="53">
        <f t="shared" si="344"/>
        <v>404</v>
      </c>
      <c r="FD501" s="27">
        <f t="shared" si="344"/>
        <v>404</v>
      </c>
      <c r="FE501" s="27">
        <f t="shared" si="344"/>
        <v>404</v>
      </c>
      <c r="FF501" s="27">
        <f t="shared" si="344"/>
        <v>404</v>
      </c>
      <c r="FG501" s="27">
        <f t="shared" si="344"/>
        <v>404</v>
      </c>
      <c r="FH501" s="27">
        <f t="shared" si="344"/>
        <v>404</v>
      </c>
      <c r="FI501" s="27">
        <f t="shared" si="344"/>
        <v>404</v>
      </c>
      <c r="FJ501" s="27">
        <f t="shared" si="344"/>
        <v>404</v>
      </c>
      <c r="FK501" s="27">
        <f t="shared" si="344"/>
        <v>404</v>
      </c>
      <c r="FL501" s="27">
        <f t="shared" si="344"/>
        <v>404</v>
      </c>
      <c r="FM501" s="27">
        <f t="shared" si="344"/>
        <v>404</v>
      </c>
      <c r="FN501" s="27">
        <f t="shared" si="350"/>
        <v>404</v>
      </c>
      <c r="FO501" s="27">
        <f t="shared" si="350"/>
        <v>404</v>
      </c>
      <c r="FP501" s="27">
        <f t="shared" si="350"/>
        <v>404</v>
      </c>
      <c r="FQ501" s="27">
        <f t="shared" si="350"/>
        <v>404</v>
      </c>
      <c r="FR501" s="27">
        <f t="shared" si="350"/>
        <v>404</v>
      </c>
      <c r="FS501" s="27">
        <f t="shared" si="350"/>
        <v>404</v>
      </c>
      <c r="FT501" s="27">
        <f t="shared" si="350"/>
        <v>404</v>
      </c>
      <c r="FU501" s="27">
        <f t="shared" si="350"/>
        <v>404</v>
      </c>
      <c r="FV501" s="27">
        <f t="shared" si="350"/>
        <v>404</v>
      </c>
      <c r="FW501" s="27">
        <f t="shared" si="350"/>
        <v>404</v>
      </c>
      <c r="FX501" s="27">
        <f t="shared" si="350"/>
        <v>404</v>
      </c>
      <c r="FY501" s="27">
        <f t="shared" si="350"/>
        <v>404</v>
      </c>
      <c r="FZ501" s="27">
        <f t="shared" si="350"/>
        <v>404</v>
      </c>
      <c r="GA501" s="27">
        <f t="shared" si="350"/>
        <v>404</v>
      </c>
      <c r="GB501" s="27">
        <f t="shared" si="345"/>
        <v>404</v>
      </c>
      <c r="GC501" s="27">
        <f t="shared" si="345"/>
        <v>404</v>
      </c>
      <c r="GD501" s="26">
        <f t="shared" si="345"/>
        <v>404</v>
      </c>
      <c r="GE501" s="54"/>
    </row>
    <row r="502" spans="1:187" s="28" customFormat="1" ht="17" customHeight="1">
      <c r="A502" s="1">
        <v>1</v>
      </c>
      <c r="B502" s="1">
        <v>303</v>
      </c>
      <c r="C502" s="30" t="s">
        <v>44</v>
      </c>
      <c r="D502" s="63" t="s">
        <v>44</v>
      </c>
      <c r="E502" s="63" t="s">
        <v>264</v>
      </c>
      <c r="F502" s="63" t="s">
        <v>369</v>
      </c>
      <c r="G502" s="63" t="s">
        <v>221</v>
      </c>
      <c r="H502" s="32" t="s">
        <v>263</v>
      </c>
      <c r="I502" s="53">
        <v>-440</v>
      </c>
      <c r="J502" s="27">
        <v>9415</v>
      </c>
      <c r="K502" s="27">
        <f t="shared" si="346"/>
        <v>9415</v>
      </c>
      <c r="L502" s="27">
        <f t="shared" si="346"/>
        <v>9415</v>
      </c>
      <c r="M502" s="27">
        <f t="shared" si="346"/>
        <v>9415</v>
      </c>
      <c r="N502" s="27">
        <f t="shared" si="346"/>
        <v>9415</v>
      </c>
      <c r="O502" s="27">
        <f t="shared" si="346"/>
        <v>9400</v>
      </c>
      <c r="P502" s="27">
        <f t="shared" si="346"/>
        <v>9400</v>
      </c>
      <c r="Q502" s="27">
        <f t="shared" si="346"/>
        <v>9400</v>
      </c>
      <c r="R502" s="27">
        <f t="shared" si="346"/>
        <v>12600</v>
      </c>
      <c r="S502" s="27">
        <f t="shared" si="346"/>
        <v>12610</v>
      </c>
      <c r="T502" s="27">
        <f t="shared" si="346"/>
        <v>12610</v>
      </c>
      <c r="U502" s="27">
        <f t="shared" si="346"/>
        <v>12610</v>
      </c>
      <c r="V502" s="27">
        <f t="shared" si="346"/>
        <v>12610</v>
      </c>
      <c r="W502" s="27">
        <f t="shared" si="346"/>
        <v>12610</v>
      </c>
      <c r="X502" s="27">
        <f t="shared" si="346"/>
        <v>12610</v>
      </c>
      <c r="Y502" s="27">
        <f t="shared" si="346"/>
        <v>12610</v>
      </c>
      <c r="Z502" s="27">
        <f t="shared" si="346"/>
        <v>12598</v>
      </c>
      <c r="AA502" s="27">
        <f t="shared" si="339"/>
        <v>12598</v>
      </c>
      <c r="AB502" s="27">
        <f t="shared" si="339"/>
        <v>12584</v>
      </c>
      <c r="AC502" s="27">
        <f t="shared" si="339"/>
        <v>12584</v>
      </c>
      <c r="AD502" s="27">
        <f t="shared" si="339"/>
        <v>12584</v>
      </c>
      <c r="AE502" s="27">
        <f t="shared" si="339"/>
        <v>12584</v>
      </c>
      <c r="AF502" s="27">
        <f t="shared" si="339"/>
        <v>12584</v>
      </c>
      <c r="AG502" s="27">
        <f t="shared" si="339"/>
        <v>10074</v>
      </c>
      <c r="AH502" s="27">
        <f t="shared" si="339"/>
        <v>10074</v>
      </c>
      <c r="AI502" s="27">
        <f t="shared" si="339"/>
        <v>10074</v>
      </c>
      <c r="AJ502" s="27">
        <f t="shared" si="339"/>
        <v>10074</v>
      </c>
      <c r="AK502" s="27">
        <f t="shared" si="339"/>
        <v>10074</v>
      </c>
      <c r="AL502" s="27">
        <f t="shared" si="339"/>
        <v>10074</v>
      </c>
      <c r="AM502" s="26">
        <f t="shared" si="339"/>
        <v>10063</v>
      </c>
      <c r="AN502" s="53">
        <f t="shared" si="339"/>
        <v>6833</v>
      </c>
      <c r="AO502" s="27">
        <f t="shared" si="339"/>
        <v>6833</v>
      </c>
      <c r="AP502" s="27">
        <f t="shared" si="347"/>
        <v>6833</v>
      </c>
      <c r="AQ502" s="27">
        <f t="shared" si="347"/>
        <v>6652</v>
      </c>
      <c r="AR502" s="27">
        <f t="shared" si="347"/>
        <v>6652</v>
      </c>
      <c r="AS502" s="27">
        <f t="shared" si="347"/>
        <v>6652</v>
      </c>
      <c r="AT502" s="27">
        <f t="shared" si="347"/>
        <v>6652</v>
      </c>
      <c r="AU502" s="27">
        <f t="shared" si="347"/>
        <v>5022</v>
      </c>
      <c r="AV502" s="27">
        <f t="shared" si="347"/>
        <v>4922</v>
      </c>
      <c r="AW502" s="27">
        <f t="shared" si="347"/>
        <v>4922</v>
      </c>
      <c r="AX502" s="27">
        <f t="shared" si="347"/>
        <v>4907</v>
      </c>
      <c r="AY502" s="27">
        <f t="shared" si="347"/>
        <v>4907</v>
      </c>
      <c r="AZ502" s="27">
        <f t="shared" si="347"/>
        <v>4907</v>
      </c>
      <c r="BA502" s="27">
        <f t="shared" si="347"/>
        <v>4602</v>
      </c>
      <c r="BB502" s="27">
        <f t="shared" si="347"/>
        <v>-6668</v>
      </c>
      <c r="BC502" s="27">
        <f t="shared" si="347"/>
        <v>-6668</v>
      </c>
      <c r="BD502" s="27">
        <f t="shared" si="347"/>
        <v>-6668</v>
      </c>
      <c r="BE502" s="27">
        <f t="shared" si="347"/>
        <v>-6671</v>
      </c>
      <c r="BF502" s="27">
        <f t="shared" si="340"/>
        <v>-6671</v>
      </c>
      <c r="BG502" s="27">
        <f t="shared" si="340"/>
        <v>-6671</v>
      </c>
      <c r="BH502" s="27">
        <f t="shared" si="340"/>
        <v>-4631</v>
      </c>
      <c r="BI502" s="27">
        <f t="shared" si="340"/>
        <v>969</v>
      </c>
      <c r="BJ502" s="27">
        <f t="shared" si="340"/>
        <v>6845</v>
      </c>
      <c r="BK502" s="27">
        <f t="shared" si="340"/>
        <v>6845</v>
      </c>
      <c r="BL502" s="27">
        <f t="shared" si="340"/>
        <v>3645</v>
      </c>
      <c r="BM502" s="27">
        <f t="shared" si="340"/>
        <v>2045</v>
      </c>
      <c r="BN502" s="27">
        <f t="shared" si="340"/>
        <v>2045</v>
      </c>
      <c r="BO502" s="26">
        <f t="shared" si="340"/>
        <v>1795</v>
      </c>
      <c r="BP502" s="53">
        <f t="shared" si="340"/>
        <v>1365</v>
      </c>
      <c r="BQ502" s="27">
        <f t="shared" si="340"/>
        <v>1365</v>
      </c>
      <c r="BR502" s="27">
        <f t="shared" si="340"/>
        <v>1365</v>
      </c>
      <c r="BS502" s="27">
        <f t="shared" si="340"/>
        <v>1365</v>
      </c>
      <c r="BT502" s="27">
        <f t="shared" si="340"/>
        <v>1365</v>
      </c>
      <c r="BU502" s="27">
        <f t="shared" si="340"/>
        <v>1365</v>
      </c>
      <c r="BV502" s="27">
        <f t="shared" si="341"/>
        <v>1365</v>
      </c>
      <c r="BW502" s="27">
        <f t="shared" si="341"/>
        <v>1365</v>
      </c>
      <c r="BX502" s="27">
        <f t="shared" si="341"/>
        <v>1365</v>
      </c>
      <c r="BY502" s="27">
        <f t="shared" si="341"/>
        <v>1365</v>
      </c>
      <c r="BZ502" s="27">
        <f t="shared" si="341"/>
        <v>1365</v>
      </c>
      <c r="CA502" s="27">
        <f t="shared" si="341"/>
        <v>1365</v>
      </c>
      <c r="CB502" s="27">
        <f t="shared" si="341"/>
        <v>1365</v>
      </c>
      <c r="CC502" s="27">
        <f t="shared" si="341"/>
        <v>1365</v>
      </c>
      <c r="CD502" s="27">
        <f t="shared" si="341"/>
        <v>1365</v>
      </c>
      <c r="CE502" s="27">
        <f t="shared" si="341"/>
        <v>1365</v>
      </c>
      <c r="CF502" s="27">
        <f t="shared" si="341"/>
        <v>1365</v>
      </c>
      <c r="CG502" s="27">
        <f t="shared" si="341"/>
        <v>1365</v>
      </c>
      <c r="CH502" s="27">
        <f t="shared" si="341"/>
        <v>1365</v>
      </c>
      <c r="CI502" s="27">
        <f t="shared" si="341"/>
        <v>1365</v>
      </c>
      <c r="CJ502" s="27">
        <f t="shared" si="341"/>
        <v>365</v>
      </c>
      <c r="CK502" s="27">
        <f t="shared" si="341"/>
        <v>365</v>
      </c>
      <c r="CL502" s="27">
        <f t="shared" si="348"/>
        <v>365</v>
      </c>
      <c r="CM502" s="27">
        <f t="shared" si="348"/>
        <v>365</v>
      </c>
      <c r="CN502" s="27">
        <f t="shared" si="348"/>
        <v>365</v>
      </c>
      <c r="CO502" s="27">
        <f t="shared" si="348"/>
        <v>365</v>
      </c>
      <c r="CP502" s="27">
        <f t="shared" si="348"/>
        <v>365</v>
      </c>
      <c r="CQ502" s="26">
        <f t="shared" si="348"/>
        <v>365</v>
      </c>
      <c r="CR502" s="53">
        <f t="shared" si="348"/>
        <v>365</v>
      </c>
      <c r="CS502" s="27">
        <f t="shared" si="348"/>
        <v>365</v>
      </c>
      <c r="CT502" s="27">
        <f t="shared" si="348"/>
        <v>365</v>
      </c>
      <c r="CU502" s="27">
        <f t="shared" si="348"/>
        <v>365</v>
      </c>
      <c r="CV502" s="27">
        <f t="shared" si="348"/>
        <v>365</v>
      </c>
      <c r="CW502" s="27">
        <f t="shared" si="348"/>
        <v>365</v>
      </c>
      <c r="CX502" s="27">
        <f t="shared" si="348"/>
        <v>365</v>
      </c>
      <c r="CY502" s="27">
        <f t="shared" si="348"/>
        <v>365</v>
      </c>
      <c r="CZ502" s="27">
        <f t="shared" si="348"/>
        <v>365</v>
      </c>
      <c r="DA502" s="27">
        <f t="shared" si="348"/>
        <v>365</v>
      </c>
      <c r="DB502" s="27">
        <f t="shared" si="342"/>
        <v>365</v>
      </c>
      <c r="DC502" s="27">
        <f t="shared" si="342"/>
        <v>365</v>
      </c>
      <c r="DD502" s="27">
        <f t="shared" si="342"/>
        <v>365</v>
      </c>
      <c r="DE502" s="27">
        <f t="shared" si="342"/>
        <v>365</v>
      </c>
      <c r="DF502" s="27">
        <f t="shared" si="342"/>
        <v>365</v>
      </c>
      <c r="DG502" s="27">
        <f t="shared" si="342"/>
        <v>365</v>
      </c>
      <c r="DH502" s="27">
        <f t="shared" si="342"/>
        <v>365</v>
      </c>
      <c r="DI502" s="27">
        <f t="shared" si="342"/>
        <v>365</v>
      </c>
      <c r="DJ502" s="27">
        <f t="shared" si="342"/>
        <v>365</v>
      </c>
      <c r="DK502" s="27">
        <f t="shared" si="342"/>
        <v>365</v>
      </c>
      <c r="DL502" s="27">
        <f t="shared" si="342"/>
        <v>365</v>
      </c>
      <c r="DM502" s="27">
        <f t="shared" si="342"/>
        <v>365</v>
      </c>
      <c r="DN502" s="27">
        <f t="shared" si="342"/>
        <v>365</v>
      </c>
      <c r="DO502" s="27">
        <f t="shared" si="342"/>
        <v>365</v>
      </c>
      <c r="DP502" s="27">
        <f t="shared" si="342"/>
        <v>365</v>
      </c>
      <c r="DQ502" s="27">
        <f t="shared" si="342"/>
        <v>365</v>
      </c>
      <c r="DR502" s="27">
        <f t="shared" si="349"/>
        <v>365</v>
      </c>
      <c r="DS502" s="27">
        <f t="shared" si="349"/>
        <v>365</v>
      </c>
      <c r="DT502" s="27">
        <f t="shared" si="349"/>
        <v>365</v>
      </c>
      <c r="DU502" s="27">
        <f t="shared" si="349"/>
        <v>365</v>
      </c>
      <c r="DV502" s="27">
        <f t="shared" si="349"/>
        <v>365</v>
      </c>
      <c r="DW502" s="27">
        <f t="shared" si="349"/>
        <v>365</v>
      </c>
      <c r="DX502" s="27">
        <f t="shared" si="349"/>
        <v>365</v>
      </c>
      <c r="DY502" s="27">
        <f t="shared" si="349"/>
        <v>365</v>
      </c>
      <c r="DZ502" s="26">
        <f t="shared" si="349"/>
        <v>365</v>
      </c>
      <c r="EA502" s="53">
        <f t="shared" si="349"/>
        <v>365</v>
      </c>
      <c r="EB502" s="27">
        <f t="shared" si="349"/>
        <v>365</v>
      </c>
      <c r="EC502" s="27">
        <f t="shared" si="349"/>
        <v>365</v>
      </c>
      <c r="ED502" s="27">
        <f t="shared" si="349"/>
        <v>365</v>
      </c>
      <c r="EE502" s="27">
        <f t="shared" si="349"/>
        <v>365</v>
      </c>
      <c r="EF502" s="27">
        <f t="shared" si="349"/>
        <v>365</v>
      </c>
      <c r="EG502" s="27">
        <f t="shared" si="349"/>
        <v>365</v>
      </c>
      <c r="EH502" s="27">
        <f t="shared" si="343"/>
        <v>365</v>
      </c>
      <c r="EI502" s="27">
        <f t="shared" si="343"/>
        <v>365</v>
      </c>
      <c r="EJ502" s="27">
        <f t="shared" si="343"/>
        <v>365</v>
      </c>
      <c r="EK502" s="27">
        <f t="shared" si="343"/>
        <v>365</v>
      </c>
      <c r="EL502" s="27">
        <f t="shared" si="343"/>
        <v>365</v>
      </c>
      <c r="EM502" s="27">
        <f t="shared" si="343"/>
        <v>365</v>
      </c>
      <c r="EN502" s="27">
        <f t="shared" si="343"/>
        <v>365</v>
      </c>
      <c r="EO502" s="27">
        <f t="shared" si="343"/>
        <v>365</v>
      </c>
      <c r="EP502" s="27">
        <f t="shared" si="343"/>
        <v>365</v>
      </c>
      <c r="EQ502" s="27">
        <f t="shared" si="343"/>
        <v>365</v>
      </c>
      <c r="ER502" s="27">
        <f t="shared" si="343"/>
        <v>365</v>
      </c>
      <c r="ES502" s="27">
        <f t="shared" si="343"/>
        <v>365</v>
      </c>
      <c r="ET502" s="27">
        <f t="shared" si="343"/>
        <v>365</v>
      </c>
      <c r="EU502" s="27">
        <f t="shared" si="343"/>
        <v>365</v>
      </c>
      <c r="EV502" s="27">
        <f t="shared" si="343"/>
        <v>365</v>
      </c>
      <c r="EW502" s="27">
        <f t="shared" si="343"/>
        <v>365</v>
      </c>
      <c r="EX502" s="27">
        <f t="shared" si="344"/>
        <v>365</v>
      </c>
      <c r="EY502" s="27">
        <f t="shared" si="344"/>
        <v>365</v>
      </c>
      <c r="EZ502" s="27">
        <f t="shared" si="344"/>
        <v>365</v>
      </c>
      <c r="FA502" s="27">
        <f t="shared" si="344"/>
        <v>365</v>
      </c>
      <c r="FB502" s="26">
        <f t="shared" si="344"/>
        <v>365</v>
      </c>
      <c r="FC502" s="53">
        <f t="shared" si="344"/>
        <v>365</v>
      </c>
      <c r="FD502" s="27">
        <f t="shared" si="344"/>
        <v>365</v>
      </c>
      <c r="FE502" s="27">
        <f t="shared" si="344"/>
        <v>365</v>
      </c>
      <c r="FF502" s="27">
        <f t="shared" si="344"/>
        <v>365</v>
      </c>
      <c r="FG502" s="27">
        <f t="shared" si="344"/>
        <v>365</v>
      </c>
      <c r="FH502" s="27">
        <f t="shared" si="344"/>
        <v>365</v>
      </c>
      <c r="FI502" s="27">
        <f t="shared" si="344"/>
        <v>365</v>
      </c>
      <c r="FJ502" s="27">
        <f t="shared" si="344"/>
        <v>365</v>
      </c>
      <c r="FK502" s="27">
        <f t="shared" si="344"/>
        <v>365</v>
      </c>
      <c r="FL502" s="27">
        <f t="shared" si="344"/>
        <v>365</v>
      </c>
      <c r="FM502" s="27">
        <f t="shared" si="344"/>
        <v>365</v>
      </c>
      <c r="FN502" s="27">
        <f t="shared" si="350"/>
        <v>365</v>
      </c>
      <c r="FO502" s="27">
        <f t="shared" si="350"/>
        <v>365</v>
      </c>
      <c r="FP502" s="27">
        <f t="shared" si="350"/>
        <v>365</v>
      </c>
      <c r="FQ502" s="27">
        <f t="shared" si="350"/>
        <v>365</v>
      </c>
      <c r="FR502" s="27">
        <f t="shared" si="350"/>
        <v>365</v>
      </c>
      <c r="FS502" s="27">
        <f t="shared" si="350"/>
        <v>365</v>
      </c>
      <c r="FT502" s="27">
        <f t="shared" si="350"/>
        <v>365</v>
      </c>
      <c r="FU502" s="27">
        <f t="shared" si="350"/>
        <v>365</v>
      </c>
      <c r="FV502" s="27">
        <f t="shared" si="350"/>
        <v>365</v>
      </c>
      <c r="FW502" s="27">
        <f t="shared" si="350"/>
        <v>365</v>
      </c>
      <c r="FX502" s="27">
        <f t="shared" si="350"/>
        <v>365</v>
      </c>
      <c r="FY502" s="27">
        <f t="shared" si="350"/>
        <v>365</v>
      </c>
      <c r="FZ502" s="27">
        <f t="shared" si="350"/>
        <v>365</v>
      </c>
      <c r="GA502" s="27">
        <f t="shared" si="350"/>
        <v>365</v>
      </c>
      <c r="GB502" s="27">
        <f t="shared" si="345"/>
        <v>365</v>
      </c>
      <c r="GC502" s="27">
        <f t="shared" si="345"/>
        <v>365</v>
      </c>
      <c r="GD502" s="26">
        <f t="shared" si="345"/>
        <v>365</v>
      </c>
      <c r="GE502" s="54"/>
    </row>
    <row r="503" spans="1:187" s="28" customFormat="1" ht="17" customHeight="1">
      <c r="A503" s="1">
        <v>1</v>
      </c>
      <c r="B503" s="1">
        <v>304</v>
      </c>
      <c r="C503" s="30" t="s">
        <v>45</v>
      </c>
      <c r="D503" s="63" t="s">
        <v>45</v>
      </c>
      <c r="E503" s="63" t="s">
        <v>265</v>
      </c>
      <c r="F503" s="63" t="s">
        <v>369</v>
      </c>
      <c r="G503" s="63" t="s">
        <v>221</v>
      </c>
      <c r="H503" s="32" t="s">
        <v>263</v>
      </c>
      <c r="I503" s="53">
        <v>-6230</v>
      </c>
      <c r="J503" s="27">
        <v>11353</v>
      </c>
      <c r="K503" s="27">
        <f t="shared" si="346"/>
        <v>11353</v>
      </c>
      <c r="L503" s="27">
        <f t="shared" si="346"/>
        <v>-6137</v>
      </c>
      <c r="M503" s="27">
        <f t="shared" si="346"/>
        <v>-6137</v>
      </c>
      <c r="N503" s="27">
        <f t="shared" si="346"/>
        <v>-3115</v>
      </c>
      <c r="O503" s="27">
        <f t="shared" si="346"/>
        <v>-3340</v>
      </c>
      <c r="P503" s="27">
        <f t="shared" si="346"/>
        <v>9460</v>
      </c>
      <c r="Q503" s="27">
        <f t="shared" si="346"/>
        <v>9460</v>
      </c>
      <c r="R503" s="27">
        <f t="shared" si="346"/>
        <v>9417</v>
      </c>
      <c r="S503" s="27">
        <f t="shared" si="346"/>
        <v>-2783</v>
      </c>
      <c r="T503" s="27">
        <f t="shared" si="346"/>
        <v>-2783</v>
      </c>
      <c r="U503" s="27">
        <f t="shared" si="346"/>
        <v>-2930</v>
      </c>
      <c r="V503" s="27">
        <f t="shared" si="346"/>
        <v>19470</v>
      </c>
      <c r="W503" s="27">
        <f t="shared" si="346"/>
        <v>12970</v>
      </c>
      <c r="X503" s="27">
        <f t="shared" si="346"/>
        <v>12970</v>
      </c>
      <c r="Y503" s="27">
        <f t="shared" si="346"/>
        <v>19370</v>
      </c>
      <c r="Z503" s="27">
        <f t="shared" si="346"/>
        <v>8769</v>
      </c>
      <c r="AA503" s="27">
        <f t="shared" si="339"/>
        <v>15169</v>
      </c>
      <c r="AB503" s="27">
        <f t="shared" si="339"/>
        <v>10369</v>
      </c>
      <c r="AC503" s="27">
        <f t="shared" si="339"/>
        <v>10369</v>
      </c>
      <c r="AD503" s="27">
        <f t="shared" si="339"/>
        <v>10369</v>
      </c>
      <c r="AE503" s="27">
        <f t="shared" si="339"/>
        <v>10369</v>
      </c>
      <c r="AF503" s="27">
        <f t="shared" si="339"/>
        <v>10369</v>
      </c>
      <c r="AG503" s="27">
        <f t="shared" si="339"/>
        <v>18983</v>
      </c>
      <c r="AH503" s="27">
        <f t="shared" si="339"/>
        <v>18983</v>
      </c>
      <c r="AI503" s="27">
        <f t="shared" si="339"/>
        <v>18983</v>
      </c>
      <c r="AJ503" s="27">
        <f t="shared" si="339"/>
        <v>12487</v>
      </c>
      <c r="AK503" s="27">
        <f t="shared" si="339"/>
        <v>12487</v>
      </c>
      <c r="AL503" s="27">
        <f t="shared" si="339"/>
        <v>12487</v>
      </c>
      <c r="AM503" s="26">
        <f t="shared" si="339"/>
        <v>12588</v>
      </c>
      <c r="AN503" s="53">
        <f t="shared" si="339"/>
        <v>11988</v>
      </c>
      <c r="AO503" s="27">
        <f t="shared" si="339"/>
        <v>11988</v>
      </c>
      <c r="AP503" s="27">
        <f t="shared" si="347"/>
        <v>11988</v>
      </c>
      <c r="AQ503" s="27">
        <f t="shared" si="347"/>
        <v>15124</v>
      </c>
      <c r="AR503" s="27">
        <f t="shared" si="347"/>
        <v>10324</v>
      </c>
      <c r="AS503" s="27">
        <f t="shared" si="347"/>
        <v>10324</v>
      </c>
      <c r="AT503" s="27">
        <f t="shared" si="347"/>
        <v>10324</v>
      </c>
      <c r="AU503" s="27">
        <f t="shared" si="347"/>
        <v>-2987</v>
      </c>
      <c r="AV503" s="27">
        <f t="shared" si="347"/>
        <v>-2987</v>
      </c>
      <c r="AW503" s="27">
        <f t="shared" si="347"/>
        <v>-2705</v>
      </c>
      <c r="AX503" s="27">
        <f t="shared" si="347"/>
        <v>4944</v>
      </c>
      <c r="AY503" s="27">
        <f t="shared" si="347"/>
        <v>3544</v>
      </c>
      <c r="AZ503" s="27">
        <f t="shared" si="347"/>
        <v>3544</v>
      </c>
      <c r="BA503" s="27">
        <f t="shared" si="347"/>
        <v>16415</v>
      </c>
      <c r="BB503" s="27">
        <f t="shared" si="347"/>
        <v>11774</v>
      </c>
      <c r="BC503" s="27">
        <f t="shared" si="347"/>
        <v>18280.666666666672</v>
      </c>
      <c r="BD503" s="27">
        <f t="shared" si="347"/>
        <v>11880.666666666672</v>
      </c>
      <c r="BE503" s="27">
        <f t="shared" si="347"/>
        <v>11720.666666666672</v>
      </c>
      <c r="BF503" s="27">
        <f t="shared" si="340"/>
        <v>8522.6666666666715</v>
      </c>
      <c r="BG503" s="27">
        <f t="shared" si="340"/>
        <v>8522.6666666666715</v>
      </c>
      <c r="BH503" s="27">
        <f t="shared" si="340"/>
        <v>11722.666666666672</v>
      </c>
      <c r="BI503" s="27">
        <f t="shared" si="340"/>
        <v>15082.666666666672</v>
      </c>
      <c r="BJ503" s="27">
        <f t="shared" si="340"/>
        <v>15080.666666666672</v>
      </c>
      <c r="BK503" s="27">
        <f t="shared" si="340"/>
        <v>15080.666666666672</v>
      </c>
      <c r="BL503" s="27">
        <f t="shared" si="340"/>
        <v>11880.666666666672</v>
      </c>
      <c r="BM503" s="27">
        <f t="shared" si="340"/>
        <v>8680.6666666666715</v>
      </c>
      <c r="BN503" s="27">
        <f t="shared" si="340"/>
        <v>8680.6666666666715</v>
      </c>
      <c r="BO503" s="26">
        <f t="shared" si="340"/>
        <v>10280.666666666672</v>
      </c>
      <c r="BP503" s="53">
        <f t="shared" si="340"/>
        <v>4836.6666666666715</v>
      </c>
      <c r="BQ503" s="27">
        <f t="shared" si="340"/>
        <v>4836.6666666666715</v>
      </c>
      <c r="BR503" s="27">
        <f t="shared" si="340"/>
        <v>3236.6666666666715</v>
      </c>
      <c r="BS503" s="27">
        <f t="shared" si="340"/>
        <v>-1268.3333333333285</v>
      </c>
      <c r="BT503" s="27">
        <f t="shared" si="340"/>
        <v>-1268.3333333333285</v>
      </c>
      <c r="BU503" s="27">
        <f t="shared" si="340"/>
        <v>-1268.3333333333285</v>
      </c>
      <c r="BV503" s="27">
        <f t="shared" si="341"/>
        <v>-1268.3333333333285</v>
      </c>
      <c r="BW503" s="27">
        <f t="shared" si="341"/>
        <v>-1268.3333333333285</v>
      </c>
      <c r="BX503" s="27">
        <f t="shared" si="341"/>
        <v>-1268.3333333333285</v>
      </c>
      <c r="BY503" s="27">
        <f t="shared" si="341"/>
        <v>-1268.3333333333285</v>
      </c>
      <c r="BZ503" s="27">
        <f t="shared" si="341"/>
        <v>-1268.3333333333285</v>
      </c>
      <c r="CA503" s="27">
        <f t="shared" si="341"/>
        <v>-1268.3333333333285</v>
      </c>
      <c r="CB503" s="27">
        <f t="shared" si="341"/>
        <v>-1268.3333333333285</v>
      </c>
      <c r="CC503" s="27">
        <f t="shared" si="341"/>
        <v>-1268.3333333333285</v>
      </c>
      <c r="CD503" s="27">
        <f t="shared" si="341"/>
        <v>-1268.3333333333285</v>
      </c>
      <c r="CE503" s="27">
        <f t="shared" si="341"/>
        <v>-1268.3333333333285</v>
      </c>
      <c r="CF503" s="27">
        <f t="shared" si="341"/>
        <v>-1268.3333333333285</v>
      </c>
      <c r="CG503" s="27">
        <f t="shared" si="341"/>
        <v>-1268.3333333333285</v>
      </c>
      <c r="CH503" s="27">
        <f t="shared" si="341"/>
        <v>-1268.3333333333285</v>
      </c>
      <c r="CI503" s="27">
        <f t="shared" si="341"/>
        <v>-1268.3333333333285</v>
      </c>
      <c r="CJ503" s="27">
        <f t="shared" si="341"/>
        <v>-268.33333333332848</v>
      </c>
      <c r="CK503" s="27">
        <f t="shared" si="341"/>
        <v>-268.33333333332848</v>
      </c>
      <c r="CL503" s="27">
        <f t="shared" si="348"/>
        <v>-268.33333333332848</v>
      </c>
      <c r="CM503" s="27">
        <f t="shared" si="348"/>
        <v>-268.33333333332848</v>
      </c>
      <c r="CN503" s="27">
        <f t="shared" si="348"/>
        <v>-268.33333333332848</v>
      </c>
      <c r="CO503" s="27">
        <f t="shared" si="348"/>
        <v>-268.33333333332848</v>
      </c>
      <c r="CP503" s="27">
        <f t="shared" si="348"/>
        <v>-268.33333333332848</v>
      </c>
      <c r="CQ503" s="26">
        <f t="shared" si="348"/>
        <v>-268.33333333332848</v>
      </c>
      <c r="CR503" s="53">
        <f t="shared" si="348"/>
        <v>-268.33333333332848</v>
      </c>
      <c r="CS503" s="27">
        <f t="shared" si="348"/>
        <v>-268.33333333332848</v>
      </c>
      <c r="CT503" s="27">
        <f t="shared" si="348"/>
        <v>-268.33333333332848</v>
      </c>
      <c r="CU503" s="27">
        <f t="shared" si="348"/>
        <v>-268.33333333332848</v>
      </c>
      <c r="CV503" s="27">
        <f t="shared" si="348"/>
        <v>-268.33333333332848</v>
      </c>
      <c r="CW503" s="27">
        <f t="shared" si="348"/>
        <v>-268.33333333332848</v>
      </c>
      <c r="CX503" s="27">
        <f t="shared" si="348"/>
        <v>-268.33333333332848</v>
      </c>
      <c r="CY503" s="27">
        <f t="shared" si="348"/>
        <v>-268.33333333332848</v>
      </c>
      <c r="CZ503" s="27">
        <f t="shared" si="348"/>
        <v>-268.33333333332848</v>
      </c>
      <c r="DA503" s="27">
        <f t="shared" si="348"/>
        <v>-268.33333333332848</v>
      </c>
      <c r="DB503" s="27">
        <f t="shared" si="342"/>
        <v>-268.33333333332848</v>
      </c>
      <c r="DC503" s="27">
        <f t="shared" si="342"/>
        <v>-268.33333333332848</v>
      </c>
      <c r="DD503" s="27">
        <f t="shared" si="342"/>
        <v>-268.33333333332848</v>
      </c>
      <c r="DE503" s="27">
        <f t="shared" si="342"/>
        <v>-268.33333333332848</v>
      </c>
      <c r="DF503" s="27">
        <f t="shared" si="342"/>
        <v>-268.33333333332848</v>
      </c>
      <c r="DG503" s="27">
        <f t="shared" si="342"/>
        <v>-268.33333333332848</v>
      </c>
      <c r="DH503" s="27">
        <f t="shared" si="342"/>
        <v>-268.33333333332848</v>
      </c>
      <c r="DI503" s="27">
        <f t="shared" si="342"/>
        <v>-268.33333333332848</v>
      </c>
      <c r="DJ503" s="27">
        <f t="shared" si="342"/>
        <v>-268.33333333332848</v>
      </c>
      <c r="DK503" s="27">
        <f t="shared" si="342"/>
        <v>-268.33333333332848</v>
      </c>
      <c r="DL503" s="27">
        <f t="shared" si="342"/>
        <v>-268.33333333332848</v>
      </c>
      <c r="DM503" s="27">
        <f t="shared" si="342"/>
        <v>-268.33333333332848</v>
      </c>
      <c r="DN503" s="27">
        <f t="shared" si="342"/>
        <v>-268.33333333332848</v>
      </c>
      <c r="DO503" s="27">
        <f t="shared" si="342"/>
        <v>-268.33333333332848</v>
      </c>
      <c r="DP503" s="27">
        <f t="shared" si="342"/>
        <v>-268.33333333332848</v>
      </c>
      <c r="DQ503" s="27">
        <f t="shared" si="342"/>
        <v>-268.33333333332848</v>
      </c>
      <c r="DR503" s="27">
        <f t="shared" si="349"/>
        <v>-268.33333333332848</v>
      </c>
      <c r="DS503" s="27">
        <f t="shared" si="349"/>
        <v>-268.33333333332848</v>
      </c>
      <c r="DT503" s="27">
        <f t="shared" si="349"/>
        <v>-268.33333333332848</v>
      </c>
      <c r="DU503" s="27">
        <f t="shared" si="349"/>
        <v>-268.33333333332848</v>
      </c>
      <c r="DV503" s="27">
        <f t="shared" si="349"/>
        <v>-268.33333333332848</v>
      </c>
      <c r="DW503" s="27">
        <f t="shared" si="349"/>
        <v>-268.33333333332848</v>
      </c>
      <c r="DX503" s="27">
        <f t="shared" si="349"/>
        <v>-268.33333333332848</v>
      </c>
      <c r="DY503" s="27">
        <f t="shared" si="349"/>
        <v>-268.33333333332848</v>
      </c>
      <c r="DZ503" s="26">
        <f t="shared" si="349"/>
        <v>-268.33333333332848</v>
      </c>
      <c r="EA503" s="53">
        <f t="shared" si="349"/>
        <v>-268.33333333332848</v>
      </c>
      <c r="EB503" s="27">
        <f t="shared" si="349"/>
        <v>-268.33333333332848</v>
      </c>
      <c r="EC503" s="27">
        <f t="shared" si="349"/>
        <v>-268.33333333332848</v>
      </c>
      <c r="ED503" s="27">
        <f t="shared" si="349"/>
        <v>-268.33333333332848</v>
      </c>
      <c r="EE503" s="27">
        <f t="shared" si="349"/>
        <v>-268.33333333332848</v>
      </c>
      <c r="EF503" s="27">
        <f t="shared" si="349"/>
        <v>-268.33333333332848</v>
      </c>
      <c r="EG503" s="27">
        <f t="shared" si="349"/>
        <v>-268.33333333332848</v>
      </c>
      <c r="EH503" s="27">
        <f t="shared" si="343"/>
        <v>-268.33333333332848</v>
      </c>
      <c r="EI503" s="27">
        <f t="shared" si="343"/>
        <v>-268.33333333332848</v>
      </c>
      <c r="EJ503" s="27">
        <f t="shared" si="343"/>
        <v>-268.33333333332848</v>
      </c>
      <c r="EK503" s="27">
        <f t="shared" si="343"/>
        <v>-268.33333333332848</v>
      </c>
      <c r="EL503" s="27">
        <f t="shared" si="343"/>
        <v>-268.33333333332848</v>
      </c>
      <c r="EM503" s="27">
        <f t="shared" si="343"/>
        <v>-268.33333333332848</v>
      </c>
      <c r="EN503" s="27">
        <f t="shared" si="343"/>
        <v>-268.33333333332848</v>
      </c>
      <c r="EO503" s="27">
        <f t="shared" si="343"/>
        <v>-268.33333333332848</v>
      </c>
      <c r="EP503" s="27">
        <f t="shared" si="343"/>
        <v>-268.33333333332848</v>
      </c>
      <c r="EQ503" s="27">
        <f t="shared" si="343"/>
        <v>-268.33333333332848</v>
      </c>
      <c r="ER503" s="27">
        <f t="shared" si="343"/>
        <v>-268.33333333332848</v>
      </c>
      <c r="ES503" s="27">
        <f t="shared" si="343"/>
        <v>-268.33333333332848</v>
      </c>
      <c r="ET503" s="27">
        <f t="shared" si="343"/>
        <v>-268.33333333332848</v>
      </c>
      <c r="EU503" s="27">
        <f t="shared" si="343"/>
        <v>-268.33333333332848</v>
      </c>
      <c r="EV503" s="27">
        <f t="shared" si="343"/>
        <v>-268.33333333332848</v>
      </c>
      <c r="EW503" s="27">
        <f t="shared" si="343"/>
        <v>-268.33333333332848</v>
      </c>
      <c r="EX503" s="27">
        <f t="shared" si="344"/>
        <v>-268.33333333332848</v>
      </c>
      <c r="EY503" s="27">
        <f t="shared" si="344"/>
        <v>-268.33333333332848</v>
      </c>
      <c r="EZ503" s="27">
        <f t="shared" si="344"/>
        <v>-268.33333333332848</v>
      </c>
      <c r="FA503" s="27">
        <f t="shared" si="344"/>
        <v>-268.33333333332848</v>
      </c>
      <c r="FB503" s="26">
        <f t="shared" si="344"/>
        <v>-268.33333333332848</v>
      </c>
      <c r="FC503" s="53">
        <f t="shared" si="344"/>
        <v>-268.33333333332848</v>
      </c>
      <c r="FD503" s="27">
        <f t="shared" si="344"/>
        <v>-268.33333333332848</v>
      </c>
      <c r="FE503" s="27">
        <f t="shared" si="344"/>
        <v>-268.33333333332848</v>
      </c>
      <c r="FF503" s="27">
        <f t="shared" si="344"/>
        <v>-268.33333333332848</v>
      </c>
      <c r="FG503" s="27">
        <f t="shared" si="344"/>
        <v>-268.33333333332848</v>
      </c>
      <c r="FH503" s="27">
        <f t="shared" si="344"/>
        <v>-268.33333333332848</v>
      </c>
      <c r="FI503" s="27">
        <f t="shared" si="344"/>
        <v>-268.33333333332848</v>
      </c>
      <c r="FJ503" s="27">
        <f t="shared" si="344"/>
        <v>-268.33333333332848</v>
      </c>
      <c r="FK503" s="27">
        <f t="shared" si="344"/>
        <v>-268.33333333332848</v>
      </c>
      <c r="FL503" s="27">
        <f t="shared" si="344"/>
        <v>-268.33333333332848</v>
      </c>
      <c r="FM503" s="27">
        <f t="shared" si="344"/>
        <v>-268.33333333332848</v>
      </c>
      <c r="FN503" s="27">
        <f t="shared" si="350"/>
        <v>-268.33333333332848</v>
      </c>
      <c r="FO503" s="27">
        <f t="shared" si="350"/>
        <v>-268.33333333332848</v>
      </c>
      <c r="FP503" s="27">
        <f t="shared" si="350"/>
        <v>-268.33333333332848</v>
      </c>
      <c r="FQ503" s="27">
        <f t="shared" si="350"/>
        <v>-268.33333333332848</v>
      </c>
      <c r="FR503" s="27">
        <f t="shared" si="350"/>
        <v>-268.33333333332848</v>
      </c>
      <c r="FS503" s="27">
        <f t="shared" si="350"/>
        <v>-268.33333333332848</v>
      </c>
      <c r="FT503" s="27">
        <f t="shared" si="350"/>
        <v>-268.33333333332848</v>
      </c>
      <c r="FU503" s="27">
        <f t="shared" si="350"/>
        <v>-268.33333333332848</v>
      </c>
      <c r="FV503" s="27">
        <f t="shared" si="350"/>
        <v>-268.33333333332848</v>
      </c>
      <c r="FW503" s="27">
        <f t="shared" si="350"/>
        <v>-268.33333333332848</v>
      </c>
      <c r="FX503" s="27">
        <f t="shared" si="350"/>
        <v>-268.33333333332848</v>
      </c>
      <c r="FY503" s="27">
        <f t="shared" si="350"/>
        <v>-268.33333333332848</v>
      </c>
      <c r="FZ503" s="27">
        <f t="shared" si="350"/>
        <v>-268.33333333332848</v>
      </c>
      <c r="GA503" s="27">
        <f t="shared" si="350"/>
        <v>-268.33333333332848</v>
      </c>
      <c r="GB503" s="27">
        <f t="shared" si="345"/>
        <v>-268.33333333332848</v>
      </c>
      <c r="GC503" s="27">
        <f t="shared" si="345"/>
        <v>-268.33333333332848</v>
      </c>
      <c r="GD503" s="26">
        <f t="shared" si="345"/>
        <v>-268.33333333332848</v>
      </c>
      <c r="GE503" s="54"/>
    </row>
    <row r="504" spans="1:187" s="28" customFormat="1" ht="17" customHeight="1">
      <c r="A504" s="1"/>
      <c r="B504" s="1">
        <v>304</v>
      </c>
      <c r="C504" s="64" t="s">
        <v>138</v>
      </c>
      <c r="D504" s="56" t="s">
        <v>67</v>
      </c>
      <c r="E504" s="56" t="s">
        <v>67</v>
      </c>
      <c r="F504" s="63" t="s">
        <v>369</v>
      </c>
      <c r="G504" s="63" t="s">
        <v>221</v>
      </c>
      <c r="H504" s="32" t="s">
        <v>138</v>
      </c>
      <c r="I504" s="53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6"/>
      <c r="AN504" s="53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6"/>
      <c r="BP504" s="53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27"/>
      <c r="CL504" s="27"/>
      <c r="CM504" s="27"/>
      <c r="CN504" s="27"/>
      <c r="CO504" s="27"/>
      <c r="CP504" s="27"/>
      <c r="CQ504" s="26"/>
      <c r="CR504" s="53"/>
      <c r="CS504" s="27"/>
      <c r="CT504" s="27"/>
      <c r="CU504" s="27"/>
      <c r="CV504" s="27"/>
      <c r="CW504" s="27"/>
      <c r="CX504" s="27"/>
      <c r="CY504" s="27"/>
      <c r="CZ504" s="27"/>
      <c r="DA504" s="27"/>
      <c r="DB504" s="27"/>
      <c r="DC504" s="27"/>
      <c r="DD504" s="27"/>
      <c r="DE504" s="27"/>
      <c r="DF504" s="27"/>
      <c r="DG504" s="27"/>
      <c r="DH504" s="27"/>
      <c r="DI504" s="27"/>
      <c r="DJ504" s="27"/>
      <c r="DK504" s="27"/>
      <c r="DL504" s="27"/>
      <c r="DM504" s="27"/>
      <c r="DN504" s="27"/>
      <c r="DO504" s="27"/>
      <c r="DP504" s="27"/>
      <c r="DQ504" s="27"/>
      <c r="DR504" s="27"/>
      <c r="DS504" s="27"/>
      <c r="DT504" s="27"/>
      <c r="DU504" s="27"/>
      <c r="DV504" s="27"/>
      <c r="DW504" s="27"/>
      <c r="DX504" s="27"/>
      <c r="DY504" s="27"/>
      <c r="DZ504" s="26"/>
      <c r="EA504" s="53"/>
      <c r="EB504" s="27"/>
      <c r="EC504" s="27"/>
      <c r="ED504" s="27"/>
      <c r="EE504" s="27"/>
      <c r="EF504" s="27"/>
      <c r="EG504" s="27"/>
      <c r="EH504" s="27"/>
      <c r="EI504" s="27"/>
      <c r="EJ504" s="27"/>
      <c r="EK504" s="27"/>
      <c r="EL504" s="27"/>
      <c r="EM504" s="27"/>
      <c r="EN504" s="27"/>
      <c r="EO504" s="27"/>
      <c r="EP504" s="27"/>
      <c r="EQ504" s="27"/>
      <c r="ER504" s="27"/>
      <c r="ES504" s="27"/>
      <c r="ET504" s="27"/>
      <c r="EU504" s="27"/>
      <c r="EV504" s="27"/>
      <c r="EW504" s="27"/>
      <c r="EX504" s="27"/>
      <c r="EY504" s="27"/>
      <c r="EZ504" s="27"/>
      <c r="FA504" s="27"/>
      <c r="FB504" s="26"/>
      <c r="FC504" s="53"/>
      <c r="FD504" s="27"/>
      <c r="FE504" s="27"/>
      <c r="FF504" s="27"/>
      <c r="FG504" s="27"/>
      <c r="FH504" s="27"/>
      <c r="FI504" s="27"/>
      <c r="FJ504" s="27"/>
      <c r="FK504" s="27"/>
      <c r="FL504" s="27"/>
      <c r="FM504" s="27"/>
      <c r="FN504" s="27"/>
      <c r="FO504" s="27"/>
      <c r="FP504" s="27"/>
      <c r="FQ504" s="27"/>
      <c r="FR504" s="27"/>
      <c r="FS504" s="27"/>
      <c r="FT504" s="27"/>
      <c r="FU504" s="27"/>
      <c r="FV504" s="27"/>
      <c r="FW504" s="27"/>
      <c r="FX504" s="27"/>
      <c r="FY504" s="27"/>
      <c r="FZ504" s="27"/>
      <c r="GA504" s="27"/>
      <c r="GB504" s="27"/>
      <c r="GC504" s="27"/>
      <c r="GD504" s="26"/>
      <c r="GE504" s="54"/>
    </row>
    <row r="505" spans="1:187" s="28" customFormat="1" ht="17" customHeight="1">
      <c r="A505" s="1"/>
      <c r="B505" s="1">
        <v>304</v>
      </c>
      <c r="C505" s="64" t="s">
        <v>138</v>
      </c>
      <c r="D505" s="56" t="s">
        <v>67</v>
      </c>
      <c r="E505" s="56" t="s">
        <v>67</v>
      </c>
      <c r="F505" s="63" t="s">
        <v>369</v>
      </c>
      <c r="G505" s="63" t="s">
        <v>221</v>
      </c>
      <c r="H505" s="32" t="s">
        <v>138</v>
      </c>
      <c r="I505" s="53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6"/>
      <c r="AN505" s="53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6"/>
      <c r="BP505" s="53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27"/>
      <c r="CL505" s="27"/>
      <c r="CM505" s="27"/>
      <c r="CN505" s="27"/>
      <c r="CO505" s="27"/>
      <c r="CP505" s="27"/>
      <c r="CQ505" s="26"/>
      <c r="CR505" s="53"/>
      <c r="CS505" s="27"/>
      <c r="CT505" s="27"/>
      <c r="CU505" s="27"/>
      <c r="CV505" s="27"/>
      <c r="CW505" s="27"/>
      <c r="CX505" s="27"/>
      <c r="CY505" s="27"/>
      <c r="CZ505" s="27"/>
      <c r="DA505" s="27"/>
      <c r="DB505" s="27"/>
      <c r="DC505" s="27"/>
      <c r="DD505" s="27"/>
      <c r="DE505" s="27"/>
      <c r="DF505" s="27"/>
      <c r="DG505" s="27"/>
      <c r="DH505" s="27"/>
      <c r="DI505" s="27"/>
      <c r="DJ505" s="27"/>
      <c r="DK505" s="27"/>
      <c r="DL505" s="27"/>
      <c r="DM505" s="27"/>
      <c r="DN505" s="27"/>
      <c r="DO505" s="27"/>
      <c r="DP505" s="27"/>
      <c r="DQ505" s="27"/>
      <c r="DR505" s="27"/>
      <c r="DS505" s="27"/>
      <c r="DT505" s="27"/>
      <c r="DU505" s="27"/>
      <c r="DV505" s="27"/>
      <c r="DW505" s="27"/>
      <c r="DX505" s="27"/>
      <c r="DY505" s="27"/>
      <c r="DZ505" s="26"/>
      <c r="EA505" s="53"/>
      <c r="EB505" s="27"/>
      <c r="EC505" s="27"/>
      <c r="ED505" s="27"/>
      <c r="EE505" s="27"/>
      <c r="EF505" s="27"/>
      <c r="EG505" s="27"/>
      <c r="EH505" s="27"/>
      <c r="EI505" s="27"/>
      <c r="EJ505" s="27"/>
      <c r="EK505" s="27"/>
      <c r="EL505" s="27"/>
      <c r="EM505" s="27"/>
      <c r="EN505" s="27"/>
      <c r="EO505" s="27"/>
      <c r="EP505" s="27"/>
      <c r="EQ505" s="27"/>
      <c r="ER505" s="27"/>
      <c r="ES505" s="27"/>
      <c r="ET505" s="27"/>
      <c r="EU505" s="27"/>
      <c r="EV505" s="27"/>
      <c r="EW505" s="27"/>
      <c r="EX505" s="27"/>
      <c r="EY505" s="27"/>
      <c r="EZ505" s="27"/>
      <c r="FA505" s="27"/>
      <c r="FB505" s="26"/>
      <c r="FC505" s="53"/>
      <c r="FD505" s="27"/>
      <c r="FE505" s="27"/>
      <c r="FF505" s="27"/>
      <c r="FG505" s="27"/>
      <c r="FH505" s="27"/>
      <c r="FI505" s="27"/>
      <c r="FJ505" s="27"/>
      <c r="FK505" s="27"/>
      <c r="FL505" s="27"/>
      <c r="FM505" s="27"/>
      <c r="FN505" s="27"/>
      <c r="FO505" s="27"/>
      <c r="FP505" s="27"/>
      <c r="FQ505" s="27"/>
      <c r="FR505" s="27"/>
      <c r="FS505" s="27"/>
      <c r="FT505" s="27"/>
      <c r="FU505" s="27"/>
      <c r="FV505" s="27"/>
      <c r="FW505" s="27"/>
      <c r="FX505" s="27"/>
      <c r="FY505" s="27"/>
      <c r="FZ505" s="27"/>
      <c r="GA505" s="27"/>
      <c r="GB505" s="27"/>
      <c r="GC505" s="27"/>
      <c r="GD505" s="26"/>
      <c r="GE505" s="44"/>
    </row>
    <row r="506" spans="1:187" s="28" customFormat="1" ht="17" customHeight="1">
      <c r="A506" s="1"/>
      <c r="B506" s="1">
        <v>304</v>
      </c>
      <c r="C506" s="64" t="s">
        <v>138</v>
      </c>
      <c r="D506" s="56" t="s">
        <v>67</v>
      </c>
      <c r="E506" s="56" t="s">
        <v>67</v>
      </c>
      <c r="F506" s="63" t="s">
        <v>369</v>
      </c>
      <c r="G506" s="63" t="s">
        <v>221</v>
      </c>
      <c r="H506" s="32" t="s">
        <v>138</v>
      </c>
      <c r="I506" s="53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6"/>
      <c r="AN506" s="53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6"/>
      <c r="BP506" s="53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27"/>
      <c r="CL506" s="27"/>
      <c r="CM506" s="27"/>
      <c r="CN506" s="27"/>
      <c r="CO506" s="27"/>
      <c r="CP506" s="27"/>
      <c r="CQ506" s="26"/>
      <c r="CR506" s="53"/>
      <c r="CS506" s="27"/>
      <c r="CT506" s="27"/>
      <c r="CU506" s="27"/>
      <c r="CV506" s="27"/>
      <c r="CW506" s="27"/>
      <c r="CX506" s="27"/>
      <c r="CY506" s="27"/>
      <c r="CZ506" s="27"/>
      <c r="DA506" s="27"/>
      <c r="DB506" s="27"/>
      <c r="DC506" s="27"/>
      <c r="DD506" s="27"/>
      <c r="DE506" s="27"/>
      <c r="DF506" s="27"/>
      <c r="DG506" s="27"/>
      <c r="DH506" s="27"/>
      <c r="DI506" s="27"/>
      <c r="DJ506" s="27"/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6"/>
      <c r="EA506" s="53"/>
      <c r="EB506" s="27"/>
      <c r="EC506" s="27"/>
      <c r="ED506" s="27"/>
      <c r="EE506" s="27"/>
      <c r="EF506" s="27"/>
      <c r="EG506" s="27"/>
      <c r="EH506" s="27"/>
      <c r="EI506" s="27"/>
      <c r="EJ506" s="27"/>
      <c r="EK506" s="27"/>
      <c r="EL506" s="27"/>
      <c r="EM506" s="27"/>
      <c r="EN506" s="27"/>
      <c r="EO506" s="27"/>
      <c r="EP506" s="27"/>
      <c r="EQ506" s="27"/>
      <c r="ER506" s="27"/>
      <c r="ES506" s="27"/>
      <c r="ET506" s="27"/>
      <c r="EU506" s="27"/>
      <c r="EV506" s="27"/>
      <c r="EW506" s="27"/>
      <c r="EX506" s="27"/>
      <c r="EY506" s="27"/>
      <c r="EZ506" s="27"/>
      <c r="FA506" s="27"/>
      <c r="FB506" s="26"/>
      <c r="FC506" s="53"/>
      <c r="FD506" s="27"/>
      <c r="FE506" s="27"/>
      <c r="FF506" s="27"/>
      <c r="FG506" s="27"/>
      <c r="FH506" s="27"/>
      <c r="FI506" s="27"/>
      <c r="FJ506" s="27"/>
      <c r="FK506" s="27"/>
      <c r="FL506" s="27"/>
      <c r="FM506" s="27"/>
      <c r="FN506" s="27"/>
      <c r="FO506" s="27"/>
      <c r="FP506" s="27"/>
      <c r="FQ506" s="27"/>
      <c r="FR506" s="27"/>
      <c r="FS506" s="27"/>
      <c r="FT506" s="27"/>
      <c r="FU506" s="27"/>
      <c r="FV506" s="27"/>
      <c r="FW506" s="27"/>
      <c r="FX506" s="27"/>
      <c r="FY506" s="27"/>
      <c r="FZ506" s="27"/>
      <c r="GA506" s="27"/>
      <c r="GB506" s="27"/>
      <c r="GC506" s="27"/>
      <c r="GD506" s="26"/>
      <c r="GE506" s="44"/>
    </row>
    <row r="507" spans="1:187" s="28" customFormat="1" ht="17" customHeight="1">
      <c r="A507" s="1"/>
      <c r="B507" s="1">
        <v>304</v>
      </c>
      <c r="C507" s="64" t="s">
        <v>138</v>
      </c>
      <c r="D507" s="56" t="s">
        <v>67</v>
      </c>
      <c r="E507" s="56" t="s">
        <v>67</v>
      </c>
      <c r="F507" s="63" t="s">
        <v>369</v>
      </c>
      <c r="G507" s="63" t="s">
        <v>221</v>
      </c>
      <c r="H507" s="32" t="s">
        <v>138</v>
      </c>
      <c r="I507" s="53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6"/>
      <c r="AN507" s="53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6"/>
      <c r="BP507" s="53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6"/>
      <c r="CR507" s="53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6"/>
      <c r="EA507" s="53"/>
      <c r="EB507" s="27"/>
      <c r="EC507" s="27"/>
      <c r="ED507" s="27"/>
      <c r="EE507" s="27"/>
      <c r="EF507" s="27"/>
      <c r="EG507" s="27"/>
      <c r="EH507" s="27"/>
      <c r="EI507" s="27"/>
      <c r="EJ507" s="27"/>
      <c r="EK507" s="27"/>
      <c r="EL507" s="27"/>
      <c r="EM507" s="27"/>
      <c r="EN507" s="27"/>
      <c r="EO507" s="27"/>
      <c r="EP507" s="27"/>
      <c r="EQ507" s="27"/>
      <c r="ER507" s="27"/>
      <c r="ES507" s="27"/>
      <c r="ET507" s="27"/>
      <c r="EU507" s="27"/>
      <c r="EV507" s="27"/>
      <c r="EW507" s="27"/>
      <c r="EX507" s="27"/>
      <c r="EY507" s="27"/>
      <c r="EZ507" s="27"/>
      <c r="FA507" s="27"/>
      <c r="FB507" s="26"/>
      <c r="FC507" s="53"/>
      <c r="FD507" s="27"/>
      <c r="FE507" s="27"/>
      <c r="FF507" s="27"/>
      <c r="FG507" s="27"/>
      <c r="FH507" s="27"/>
      <c r="FI507" s="27"/>
      <c r="FJ507" s="27"/>
      <c r="FK507" s="27"/>
      <c r="FL507" s="27"/>
      <c r="FM507" s="27"/>
      <c r="FN507" s="27"/>
      <c r="FO507" s="27"/>
      <c r="FP507" s="27"/>
      <c r="FQ507" s="27"/>
      <c r="FR507" s="27"/>
      <c r="FS507" s="27"/>
      <c r="FT507" s="27"/>
      <c r="FU507" s="27"/>
      <c r="FV507" s="27"/>
      <c r="FW507" s="27"/>
      <c r="FX507" s="27"/>
      <c r="FY507" s="27"/>
      <c r="FZ507" s="27"/>
      <c r="GA507" s="27"/>
      <c r="GB507" s="27"/>
      <c r="GC507" s="27"/>
      <c r="GD507" s="26"/>
      <c r="GE507" s="44"/>
    </row>
    <row r="508" spans="1:187" s="28" customFormat="1" ht="17" customHeight="1">
      <c r="A508" s="1"/>
      <c r="B508" s="1">
        <v>304</v>
      </c>
      <c r="C508" s="65" t="s">
        <v>138</v>
      </c>
      <c r="D508" s="66" t="s">
        <v>67</v>
      </c>
      <c r="E508" s="66" t="s">
        <v>67</v>
      </c>
      <c r="F508" s="67" t="s">
        <v>369</v>
      </c>
      <c r="G508" s="67" t="s">
        <v>221</v>
      </c>
      <c r="H508" s="68" t="s">
        <v>138</v>
      </c>
      <c r="I508" s="69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70"/>
      <c r="AD508" s="70"/>
      <c r="AE508" s="70"/>
      <c r="AF508" s="70"/>
      <c r="AG508" s="70"/>
      <c r="AH508" s="70"/>
      <c r="AI508" s="70"/>
      <c r="AJ508" s="70"/>
      <c r="AK508" s="70"/>
      <c r="AL508" s="70"/>
      <c r="AM508" s="71"/>
      <c r="AN508" s="69"/>
      <c r="AO508" s="70"/>
      <c r="AP508" s="70"/>
      <c r="AQ508" s="70"/>
      <c r="AR508" s="70"/>
      <c r="AS508" s="70"/>
      <c r="AT508" s="70"/>
      <c r="AU508" s="70"/>
      <c r="AV508" s="70"/>
      <c r="AW508" s="70"/>
      <c r="AX508" s="70"/>
      <c r="AY508" s="70"/>
      <c r="AZ508" s="70"/>
      <c r="BA508" s="70"/>
      <c r="BB508" s="70"/>
      <c r="BC508" s="70"/>
      <c r="BD508" s="70"/>
      <c r="BE508" s="70"/>
      <c r="BF508" s="70"/>
      <c r="BG508" s="70"/>
      <c r="BH508" s="70"/>
      <c r="BI508" s="70"/>
      <c r="BJ508" s="70"/>
      <c r="BK508" s="70"/>
      <c r="BL508" s="70"/>
      <c r="BM508" s="70"/>
      <c r="BN508" s="70"/>
      <c r="BO508" s="71"/>
      <c r="BP508" s="69"/>
      <c r="BQ508" s="70"/>
      <c r="BR508" s="70"/>
      <c r="BS508" s="70"/>
      <c r="BT508" s="70"/>
      <c r="BU508" s="70"/>
      <c r="BV508" s="70"/>
      <c r="BW508" s="70"/>
      <c r="BX508" s="70"/>
      <c r="BY508" s="70"/>
      <c r="BZ508" s="70"/>
      <c r="CA508" s="70"/>
      <c r="CB508" s="70"/>
      <c r="CC508" s="70"/>
      <c r="CD508" s="70"/>
      <c r="CE508" s="70"/>
      <c r="CF508" s="70"/>
      <c r="CG508" s="70"/>
      <c r="CH508" s="70"/>
      <c r="CI508" s="70"/>
      <c r="CJ508" s="70"/>
      <c r="CK508" s="70"/>
      <c r="CL508" s="70"/>
      <c r="CM508" s="70"/>
      <c r="CN508" s="70"/>
      <c r="CO508" s="70"/>
      <c r="CP508" s="70"/>
      <c r="CQ508" s="71"/>
      <c r="CR508" s="69"/>
      <c r="CS508" s="70"/>
      <c r="CT508" s="70"/>
      <c r="CU508" s="70"/>
      <c r="CV508" s="70"/>
      <c r="CW508" s="70"/>
      <c r="CX508" s="70"/>
      <c r="CY508" s="70"/>
      <c r="CZ508" s="70"/>
      <c r="DA508" s="70"/>
      <c r="DB508" s="70"/>
      <c r="DC508" s="70"/>
      <c r="DD508" s="70"/>
      <c r="DE508" s="70"/>
      <c r="DF508" s="70"/>
      <c r="DG508" s="70"/>
      <c r="DH508" s="70"/>
      <c r="DI508" s="70"/>
      <c r="DJ508" s="70"/>
      <c r="DK508" s="70"/>
      <c r="DL508" s="70"/>
      <c r="DM508" s="70"/>
      <c r="DN508" s="70"/>
      <c r="DO508" s="70"/>
      <c r="DP508" s="70"/>
      <c r="DQ508" s="70"/>
      <c r="DR508" s="70"/>
      <c r="DS508" s="70"/>
      <c r="DT508" s="70"/>
      <c r="DU508" s="70"/>
      <c r="DV508" s="70"/>
      <c r="DW508" s="70"/>
      <c r="DX508" s="70"/>
      <c r="DY508" s="70"/>
      <c r="DZ508" s="71"/>
      <c r="EA508" s="69"/>
      <c r="EB508" s="70"/>
      <c r="EC508" s="70"/>
      <c r="ED508" s="70"/>
      <c r="EE508" s="70"/>
      <c r="EF508" s="70"/>
      <c r="EG508" s="70"/>
      <c r="EH508" s="70"/>
      <c r="EI508" s="70"/>
      <c r="EJ508" s="70"/>
      <c r="EK508" s="70"/>
      <c r="EL508" s="70"/>
      <c r="EM508" s="70"/>
      <c r="EN508" s="70"/>
      <c r="EO508" s="70"/>
      <c r="EP508" s="70"/>
      <c r="EQ508" s="70"/>
      <c r="ER508" s="70"/>
      <c r="ES508" s="70"/>
      <c r="ET508" s="70"/>
      <c r="EU508" s="70"/>
      <c r="EV508" s="70"/>
      <c r="EW508" s="70"/>
      <c r="EX508" s="70"/>
      <c r="EY508" s="70"/>
      <c r="EZ508" s="70"/>
      <c r="FA508" s="70"/>
      <c r="FB508" s="71"/>
      <c r="FC508" s="69"/>
      <c r="FD508" s="70"/>
      <c r="FE508" s="70"/>
      <c r="FF508" s="70"/>
      <c r="FG508" s="70"/>
      <c r="FH508" s="70"/>
      <c r="FI508" s="70"/>
      <c r="FJ508" s="70"/>
      <c r="FK508" s="70"/>
      <c r="FL508" s="70"/>
      <c r="FM508" s="70"/>
      <c r="FN508" s="70"/>
      <c r="FO508" s="70"/>
      <c r="FP508" s="70"/>
      <c r="FQ508" s="70"/>
      <c r="FR508" s="70"/>
      <c r="FS508" s="70"/>
      <c r="FT508" s="70"/>
      <c r="FU508" s="70"/>
      <c r="FV508" s="70"/>
      <c r="FW508" s="70"/>
      <c r="FX508" s="70"/>
      <c r="FY508" s="70"/>
      <c r="FZ508" s="70"/>
      <c r="GA508" s="70"/>
      <c r="GB508" s="70"/>
      <c r="GC508" s="70"/>
      <c r="GD508" s="71"/>
      <c r="GE508" s="44"/>
    </row>
    <row r="519" spans="3:188" s="43" customFormat="1" ht="17" customHeight="1">
      <c r="C519" s="44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  <c r="BZ519" s="33"/>
      <c r="CA519" s="33"/>
      <c r="CB519" s="33"/>
      <c r="CC519" s="33"/>
      <c r="CD519" s="33"/>
      <c r="CE519" s="33"/>
      <c r="CF519" s="33"/>
      <c r="CG519" s="33"/>
      <c r="CH519" s="33"/>
      <c r="CI519" s="33"/>
      <c r="CJ519" s="33"/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  <c r="DA519" s="33"/>
      <c r="DB519" s="33"/>
      <c r="DC519" s="33"/>
      <c r="DD519" s="33"/>
      <c r="DE519" s="33"/>
      <c r="DF519" s="33"/>
      <c r="DG519" s="33"/>
      <c r="DH519" s="33"/>
      <c r="DI519" s="33"/>
      <c r="DJ519" s="33"/>
      <c r="DK519" s="33"/>
      <c r="DL519" s="33"/>
      <c r="DM519" s="33"/>
      <c r="DN519" s="33"/>
      <c r="DO519" s="33"/>
      <c r="DP519" s="33"/>
      <c r="DQ519" s="33"/>
      <c r="DR519" s="33"/>
      <c r="DS519" s="33"/>
      <c r="DT519" s="33"/>
      <c r="DU519" s="33"/>
      <c r="DV519" s="33"/>
      <c r="DW519" s="33"/>
      <c r="DX519" s="33"/>
      <c r="DY519" s="33"/>
      <c r="DZ519" s="33"/>
      <c r="EA519" s="33"/>
      <c r="EB519" s="33"/>
      <c r="EC519" s="33"/>
      <c r="ED519" s="33"/>
      <c r="EE519" s="33"/>
      <c r="EF519" s="33"/>
      <c r="EG519" s="33"/>
      <c r="EH519" s="33"/>
      <c r="EI519" s="33"/>
      <c r="EJ519" s="33"/>
      <c r="EK519" s="33"/>
      <c r="EL519" s="33"/>
      <c r="EM519" s="33"/>
      <c r="EN519" s="33"/>
      <c r="EO519" s="33"/>
      <c r="EP519" s="33"/>
      <c r="EQ519" s="33"/>
      <c r="ER519" s="33"/>
      <c r="ES519" s="33"/>
      <c r="ET519" s="33"/>
      <c r="EU519" s="33"/>
      <c r="EV519" s="33"/>
      <c r="EW519" s="33"/>
      <c r="EX519" s="33"/>
      <c r="EY519" s="33"/>
      <c r="EZ519" s="33"/>
      <c r="FA519" s="33"/>
      <c r="FB519" s="33"/>
      <c r="FC519" s="33"/>
      <c r="FD519" s="33"/>
      <c r="FE519" s="33"/>
      <c r="FF519" s="33"/>
      <c r="FG519" s="33"/>
      <c r="FH519" s="33"/>
      <c r="FI519" s="33"/>
      <c r="FJ519" s="33"/>
      <c r="FK519" s="33"/>
      <c r="FL519" s="33"/>
      <c r="FM519" s="33"/>
      <c r="FN519" s="33"/>
      <c r="FO519" s="33"/>
      <c r="FP519" s="33"/>
      <c r="FQ519" s="33"/>
      <c r="FR519" s="33"/>
      <c r="FS519" s="33"/>
      <c r="FT519" s="33"/>
      <c r="FU519" s="33"/>
      <c r="FV519" s="33"/>
      <c r="FW519" s="33"/>
      <c r="FX519" s="33"/>
      <c r="FY519" s="33"/>
      <c r="FZ519" s="33"/>
      <c r="GA519" s="33"/>
      <c r="GB519" s="33"/>
      <c r="GC519" s="33"/>
      <c r="GD519" s="33"/>
      <c r="GE519" s="44"/>
      <c r="GF519" s="33"/>
    </row>
    <row r="520" spans="3:188" s="43" customFormat="1" ht="17" customHeight="1">
      <c r="C520" s="44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  <c r="BZ520" s="33"/>
      <c r="CA520" s="33"/>
      <c r="CB520" s="33"/>
      <c r="CC520" s="33"/>
      <c r="CD520" s="33"/>
      <c r="CE520" s="33"/>
      <c r="CF520" s="33"/>
      <c r="CG520" s="33"/>
      <c r="CH520" s="33"/>
      <c r="CI520" s="33"/>
      <c r="CJ520" s="33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  <c r="DA520" s="33"/>
      <c r="DB520" s="33"/>
      <c r="DC520" s="33"/>
      <c r="DD520" s="33"/>
      <c r="DE520" s="33"/>
      <c r="DF520" s="33"/>
      <c r="DG520" s="33"/>
      <c r="DH520" s="33"/>
      <c r="DI520" s="33"/>
      <c r="DJ520" s="33"/>
      <c r="DK520" s="33"/>
      <c r="DL520" s="33"/>
      <c r="DM520" s="33"/>
      <c r="DN520" s="33"/>
      <c r="DO520" s="33"/>
      <c r="DP520" s="33"/>
      <c r="DQ520" s="33"/>
      <c r="DR520" s="33"/>
      <c r="DS520" s="33"/>
      <c r="DT520" s="33"/>
      <c r="DU520" s="33"/>
      <c r="DV520" s="33"/>
      <c r="DW520" s="33"/>
      <c r="DX520" s="33"/>
      <c r="DY520" s="33"/>
      <c r="DZ520" s="33"/>
      <c r="EA520" s="33"/>
      <c r="EB520" s="33"/>
      <c r="EC520" s="33"/>
      <c r="ED520" s="33"/>
      <c r="EE520" s="33"/>
      <c r="EF520" s="33"/>
      <c r="EG520" s="33"/>
      <c r="EH520" s="33"/>
      <c r="EI520" s="33"/>
      <c r="EJ520" s="33"/>
      <c r="EK520" s="33"/>
      <c r="EL520" s="33"/>
      <c r="EM520" s="33"/>
      <c r="EN520" s="33"/>
      <c r="EO520" s="33"/>
      <c r="EP520" s="33"/>
      <c r="EQ520" s="33"/>
      <c r="ER520" s="33"/>
      <c r="ES520" s="33"/>
      <c r="ET520" s="33"/>
      <c r="EU520" s="33"/>
      <c r="EV520" s="33"/>
      <c r="EW520" s="33"/>
      <c r="EX520" s="33"/>
      <c r="EY520" s="33"/>
      <c r="EZ520" s="33"/>
      <c r="FA520" s="33"/>
      <c r="FB520" s="33"/>
      <c r="FC520" s="33"/>
      <c r="FD520" s="33"/>
      <c r="FE520" s="33"/>
      <c r="FF520" s="33"/>
      <c r="FG520" s="33"/>
      <c r="FH520" s="33"/>
      <c r="FI520" s="33"/>
      <c r="FJ520" s="33"/>
      <c r="FK520" s="33"/>
      <c r="FL520" s="33"/>
      <c r="FM520" s="33"/>
      <c r="FN520" s="33"/>
      <c r="FO520" s="33"/>
      <c r="FP520" s="33"/>
      <c r="FQ520" s="33"/>
      <c r="FR520" s="33"/>
      <c r="FS520" s="33"/>
      <c r="FT520" s="33"/>
      <c r="FU520" s="33"/>
      <c r="FV520" s="33"/>
      <c r="FW520" s="33"/>
      <c r="FX520" s="33"/>
      <c r="FY520" s="33"/>
      <c r="FZ520" s="33"/>
      <c r="GA520" s="33"/>
      <c r="GB520" s="33"/>
      <c r="GC520" s="33"/>
      <c r="GD520" s="33"/>
      <c r="GE520" s="44"/>
      <c r="GF520" s="33"/>
    </row>
    <row r="521" spans="3:188" s="43" customFormat="1" ht="17" customHeight="1">
      <c r="C521" s="44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  <c r="BZ521" s="33"/>
      <c r="CA521" s="33"/>
      <c r="CB521" s="33"/>
      <c r="CC521" s="33"/>
      <c r="CD521" s="33"/>
      <c r="CE521" s="33"/>
      <c r="CF521" s="33"/>
      <c r="CG521" s="33"/>
      <c r="CH521" s="33"/>
      <c r="CI521" s="33"/>
      <c r="CJ521" s="33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  <c r="DA521" s="33"/>
      <c r="DB521" s="33"/>
      <c r="DC521" s="33"/>
      <c r="DD521" s="33"/>
      <c r="DE521" s="33"/>
      <c r="DF521" s="33"/>
      <c r="DG521" s="33"/>
      <c r="DH521" s="33"/>
      <c r="DI521" s="33"/>
      <c r="DJ521" s="33"/>
      <c r="DK521" s="33"/>
      <c r="DL521" s="33"/>
      <c r="DM521" s="33"/>
      <c r="DN521" s="33"/>
      <c r="DO521" s="33"/>
      <c r="DP521" s="33"/>
      <c r="DQ521" s="33"/>
      <c r="DR521" s="33"/>
      <c r="DS521" s="33"/>
      <c r="DT521" s="33"/>
      <c r="DU521" s="33"/>
      <c r="DV521" s="33"/>
      <c r="DW521" s="33"/>
      <c r="DX521" s="33"/>
      <c r="DY521" s="33"/>
      <c r="DZ521" s="33"/>
      <c r="EA521" s="33"/>
      <c r="EB521" s="33"/>
      <c r="EC521" s="33"/>
      <c r="ED521" s="33"/>
      <c r="EE521" s="33"/>
      <c r="EF521" s="33"/>
      <c r="EG521" s="33"/>
      <c r="EH521" s="33"/>
      <c r="EI521" s="33"/>
      <c r="EJ521" s="33"/>
      <c r="EK521" s="33"/>
      <c r="EL521" s="33"/>
      <c r="EM521" s="33"/>
      <c r="EN521" s="33"/>
      <c r="EO521" s="33"/>
      <c r="EP521" s="33"/>
      <c r="EQ521" s="33"/>
      <c r="ER521" s="33"/>
      <c r="ES521" s="33"/>
      <c r="ET521" s="33"/>
      <c r="EU521" s="33"/>
      <c r="EV521" s="33"/>
      <c r="EW521" s="33"/>
      <c r="EX521" s="33"/>
      <c r="EY521" s="33"/>
      <c r="EZ521" s="33"/>
      <c r="FA521" s="33"/>
      <c r="FB521" s="33"/>
      <c r="FC521" s="33"/>
      <c r="FD521" s="33"/>
      <c r="FE521" s="33"/>
      <c r="FF521" s="33"/>
      <c r="FG521" s="33"/>
      <c r="FH521" s="33"/>
      <c r="FI521" s="33"/>
      <c r="FJ521" s="33"/>
      <c r="FK521" s="33"/>
      <c r="FL521" s="33"/>
      <c r="FM521" s="33"/>
      <c r="FN521" s="33"/>
      <c r="FO521" s="33"/>
      <c r="FP521" s="33"/>
      <c r="FQ521" s="33"/>
      <c r="FR521" s="33"/>
      <c r="FS521" s="33"/>
      <c r="FT521" s="33"/>
      <c r="FU521" s="33"/>
      <c r="FV521" s="33"/>
      <c r="FW521" s="33"/>
      <c r="FX521" s="33"/>
      <c r="FY521" s="33"/>
      <c r="FZ521" s="33"/>
      <c r="GA521" s="33"/>
      <c r="GB521" s="33"/>
      <c r="GC521" s="33"/>
      <c r="GD521" s="33"/>
      <c r="GE521" s="44"/>
      <c r="GF521" s="33"/>
    </row>
    <row r="522" spans="3:188" s="43" customFormat="1" ht="17" customHeight="1">
      <c r="C522" s="44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  <c r="BT522" s="33"/>
      <c r="BU522" s="33"/>
      <c r="BV522" s="33"/>
      <c r="BW522" s="33"/>
      <c r="BX522" s="33"/>
      <c r="BY522" s="33"/>
      <c r="BZ522" s="33"/>
      <c r="CA522" s="33"/>
      <c r="CB522" s="33"/>
      <c r="CC522" s="33"/>
      <c r="CD522" s="33"/>
      <c r="CE522" s="33"/>
      <c r="CF522" s="33"/>
      <c r="CG522" s="33"/>
      <c r="CH522" s="33"/>
      <c r="CI522" s="33"/>
      <c r="CJ522" s="33"/>
      <c r="CK522" s="33"/>
      <c r="CL522" s="33"/>
      <c r="CM522" s="33"/>
      <c r="CN522" s="33"/>
      <c r="CO522" s="33"/>
      <c r="CP522" s="33"/>
      <c r="CQ522" s="33"/>
      <c r="CR522" s="33"/>
      <c r="CS522" s="33"/>
      <c r="CT522" s="33"/>
      <c r="CU522" s="33"/>
      <c r="CV522" s="33"/>
      <c r="CW522" s="33"/>
      <c r="CX522" s="33"/>
      <c r="CY522" s="33"/>
      <c r="CZ522" s="33"/>
      <c r="DA522" s="33"/>
      <c r="DB522" s="33"/>
      <c r="DC522" s="33"/>
      <c r="DD522" s="33"/>
      <c r="DE522" s="33"/>
      <c r="DF522" s="33"/>
      <c r="DG522" s="33"/>
      <c r="DH522" s="33"/>
      <c r="DI522" s="33"/>
      <c r="DJ522" s="33"/>
      <c r="DK522" s="33"/>
      <c r="DL522" s="33"/>
      <c r="DM522" s="33"/>
      <c r="DN522" s="33"/>
      <c r="DO522" s="33"/>
      <c r="DP522" s="33"/>
      <c r="DQ522" s="33"/>
      <c r="DR522" s="33"/>
      <c r="DS522" s="33"/>
      <c r="DT522" s="33"/>
      <c r="DU522" s="33"/>
      <c r="DV522" s="33"/>
      <c r="DW522" s="33"/>
      <c r="DX522" s="33"/>
      <c r="DY522" s="33"/>
      <c r="DZ522" s="33"/>
      <c r="EA522" s="33"/>
      <c r="EB522" s="33"/>
      <c r="EC522" s="33"/>
      <c r="ED522" s="33"/>
      <c r="EE522" s="33"/>
      <c r="EF522" s="33"/>
      <c r="EG522" s="33"/>
      <c r="EH522" s="33"/>
      <c r="EI522" s="33"/>
      <c r="EJ522" s="33"/>
      <c r="EK522" s="33"/>
      <c r="EL522" s="33"/>
      <c r="EM522" s="33"/>
      <c r="EN522" s="33"/>
      <c r="EO522" s="33"/>
      <c r="EP522" s="33"/>
      <c r="EQ522" s="33"/>
      <c r="ER522" s="33"/>
      <c r="ES522" s="33"/>
      <c r="ET522" s="33"/>
      <c r="EU522" s="33"/>
      <c r="EV522" s="33"/>
      <c r="EW522" s="33"/>
      <c r="EX522" s="33"/>
      <c r="EY522" s="33"/>
      <c r="EZ522" s="33"/>
      <c r="FA522" s="33"/>
      <c r="FB522" s="33"/>
      <c r="FC522" s="33"/>
      <c r="FD522" s="33"/>
      <c r="FE522" s="33"/>
      <c r="FF522" s="33"/>
      <c r="FG522" s="33"/>
      <c r="FH522" s="33"/>
      <c r="FI522" s="33"/>
      <c r="FJ522" s="33"/>
      <c r="FK522" s="33"/>
      <c r="FL522" s="33"/>
      <c r="FM522" s="33"/>
      <c r="FN522" s="33"/>
      <c r="FO522" s="33"/>
      <c r="FP522" s="33"/>
      <c r="FQ522" s="33"/>
      <c r="FR522" s="33"/>
      <c r="FS522" s="33"/>
      <c r="FT522" s="33"/>
      <c r="FU522" s="33"/>
      <c r="FV522" s="33"/>
      <c r="FW522" s="33"/>
      <c r="FX522" s="33"/>
      <c r="FY522" s="33"/>
      <c r="FZ522" s="33"/>
      <c r="GA522" s="33"/>
      <c r="GB522" s="33"/>
      <c r="GC522" s="33"/>
      <c r="GD522" s="33"/>
      <c r="GE522" s="44"/>
      <c r="GF522" s="33"/>
    </row>
    <row r="523" spans="3:188" s="43" customFormat="1" ht="17" customHeight="1">
      <c r="C523" s="44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  <c r="BT523" s="33"/>
      <c r="BU523" s="33"/>
      <c r="BV523" s="33"/>
      <c r="BW523" s="33"/>
      <c r="BX523" s="33"/>
      <c r="BY523" s="33"/>
      <c r="BZ523" s="33"/>
      <c r="CA523" s="33"/>
      <c r="CB523" s="33"/>
      <c r="CC523" s="33"/>
      <c r="CD523" s="33"/>
      <c r="CE523" s="33"/>
      <c r="CF523" s="33"/>
      <c r="CG523" s="33"/>
      <c r="CH523" s="33"/>
      <c r="CI523" s="33"/>
      <c r="CJ523" s="33"/>
      <c r="CK523" s="33"/>
      <c r="CL523" s="33"/>
      <c r="CM523" s="33"/>
      <c r="CN523" s="33"/>
      <c r="CO523" s="33"/>
      <c r="CP523" s="33"/>
      <c r="CQ523" s="33"/>
      <c r="CR523" s="33"/>
      <c r="CS523" s="33"/>
      <c r="CT523" s="33"/>
      <c r="CU523" s="33"/>
      <c r="CV523" s="33"/>
      <c r="CW523" s="33"/>
      <c r="CX523" s="33"/>
      <c r="CY523" s="33"/>
      <c r="CZ523" s="33"/>
      <c r="DA523" s="33"/>
      <c r="DB523" s="33"/>
      <c r="DC523" s="33"/>
      <c r="DD523" s="33"/>
      <c r="DE523" s="33"/>
      <c r="DF523" s="33"/>
      <c r="DG523" s="33"/>
      <c r="DH523" s="33"/>
      <c r="DI523" s="33"/>
      <c r="DJ523" s="33"/>
      <c r="DK523" s="33"/>
      <c r="DL523" s="33"/>
      <c r="DM523" s="33"/>
      <c r="DN523" s="33"/>
      <c r="DO523" s="33"/>
      <c r="DP523" s="33"/>
      <c r="DQ523" s="33"/>
      <c r="DR523" s="33"/>
      <c r="DS523" s="33"/>
      <c r="DT523" s="33"/>
      <c r="DU523" s="33"/>
      <c r="DV523" s="33"/>
      <c r="DW523" s="33"/>
      <c r="DX523" s="33"/>
      <c r="DY523" s="33"/>
      <c r="DZ523" s="33"/>
      <c r="EA523" s="33"/>
      <c r="EB523" s="33"/>
      <c r="EC523" s="33"/>
      <c r="ED523" s="33"/>
      <c r="EE523" s="33"/>
      <c r="EF523" s="33"/>
      <c r="EG523" s="33"/>
      <c r="EH523" s="33"/>
      <c r="EI523" s="33"/>
      <c r="EJ523" s="33"/>
      <c r="EK523" s="33"/>
      <c r="EL523" s="33"/>
      <c r="EM523" s="33"/>
      <c r="EN523" s="33"/>
      <c r="EO523" s="33"/>
      <c r="EP523" s="33"/>
      <c r="EQ523" s="33"/>
      <c r="ER523" s="33"/>
      <c r="ES523" s="33"/>
      <c r="ET523" s="33"/>
      <c r="EU523" s="33"/>
      <c r="EV523" s="33"/>
      <c r="EW523" s="33"/>
      <c r="EX523" s="33"/>
      <c r="EY523" s="33"/>
      <c r="EZ523" s="33"/>
      <c r="FA523" s="33"/>
      <c r="FB523" s="33"/>
      <c r="FC523" s="33"/>
      <c r="FD523" s="33"/>
      <c r="FE523" s="33"/>
      <c r="FF523" s="33"/>
      <c r="FG523" s="33"/>
      <c r="FH523" s="33"/>
      <c r="FI523" s="33"/>
      <c r="FJ523" s="33"/>
      <c r="FK523" s="33"/>
      <c r="FL523" s="33"/>
      <c r="FM523" s="33"/>
      <c r="FN523" s="33"/>
      <c r="FO523" s="33"/>
      <c r="FP523" s="33"/>
      <c r="FQ523" s="33"/>
      <c r="FR523" s="33"/>
      <c r="FS523" s="33"/>
      <c r="FT523" s="33"/>
      <c r="FU523" s="33"/>
      <c r="FV523" s="33"/>
      <c r="FW523" s="33"/>
      <c r="FX523" s="33"/>
      <c r="FY523" s="33"/>
      <c r="FZ523" s="33"/>
      <c r="GA523" s="33"/>
      <c r="GB523" s="33"/>
      <c r="GC523" s="33"/>
      <c r="GD523" s="33"/>
      <c r="GE523" s="44"/>
      <c r="GF523" s="33"/>
    </row>
    <row r="524" spans="3:188" s="43" customFormat="1" ht="17" customHeight="1">
      <c r="C524" s="44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  <c r="BT524" s="33"/>
      <c r="BU524" s="33"/>
      <c r="BV524" s="33"/>
      <c r="BW524" s="33"/>
      <c r="BX524" s="33"/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  <c r="CI524" s="33"/>
      <c r="CJ524" s="33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3"/>
      <c r="CX524" s="33"/>
      <c r="CY524" s="33"/>
      <c r="CZ524" s="33"/>
      <c r="DA524" s="33"/>
      <c r="DB524" s="33"/>
      <c r="DC524" s="33"/>
      <c r="DD524" s="33"/>
      <c r="DE524" s="33"/>
      <c r="DF524" s="33"/>
      <c r="DG524" s="33"/>
      <c r="DH524" s="33"/>
      <c r="DI524" s="33"/>
      <c r="DJ524" s="33"/>
      <c r="DK524" s="33"/>
      <c r="DL524" s="33"/>
      <c r="DM524" s="33"/>
      <c r="DN524" s="33"/>
      <c r="DO524" s="33"/>
      <c r="DP524" s="33"/>
      <c r="DQ524" s="33"/>
      <c r="DR524" s="33"/>
      <c r="DS524" s="33"/>
      <c r="DT524" s="33"/>
      <c r="DU524" s="33"/>
      <c r="DV524" s="33"/>
      <c r="DW524" s="33"/>
      <c r="DX524" s="33"/>
      <c r="DY524" s="33"/>
      <c r="DZ524" s="33"/>
      <c r="EA524" s="33"/>
      <c r="EB524" s="33"/>
      <c r="EC524" s="33"/>
      <c r="ED524" s="33"/>
      <c r="EE524" s="33"/>
      <c r="EF524" s="33"/>
      <c r="EG524" s="33"/>
      <c r="EH524" s="33"/>
      <c r="EI524" s="33"/>
      <c r="EJ524" s="33"/>
      <c r="EK524" s="33"/>
      <c r="EL524" s="33"/>
      <c r="EM524" s="33"/>
      <c r="EN524" s="33"/>
      <c r="EO524" s="33"/>
      <c r="EP524" s="33"/>
      <c r="EQ524" s="33"/>
      <c r="ER524" s="33"/>
      <c r="ES524" s="33"/>
      <c r="ET524" s="33"/>
      <c r="EU524" s="33"/>
      <c r="EV524" s="33"/>
      <c r="EW524" s="33"/>
      <c r="EX524" s="33"/>
      <c r="EY524" s="33"/>
      <c r="EZ524" s="33"/>
      <c r="FA524" s="33"/>
      <c r="FB524" s="33"/>
      <c r="FC524" s="33"/>
      <c r="FD524" s="33"/>
      <c r="FE524" s="33"/>
      <c r="FF524" s="33"/>
      <c r="FG524" s="33"/>
      <c r="FH524" s="33"/>
      <c r="FI524" s="33"/>
      <c r="FJ524" s="33"/>
      <c r="FK524" s="33"/>
      <c r="FL524" s="33"/>
      <c r="FM524" s="33"/>
      <c r="FN524" s="33"/>
      <c r="FO524" s="33"/>
      <c r="FP524" s="33"/>
      <c r="FQ524" s="33"/>
      <c r="FR524" s="33"/>
      <c r="FS524" s="33"/>
      <c r="FT524" s="33"/>
      <c r="FU524" s="33"/>
      <c r="FV524" s="33"/>
      <c r="FW524" s="33"/>
      <c r="FX524" s="33"/>
      <c r="FY524" s="33"/>
      <c r="FZ524" s="33"/>
      <c r="GA524" s="33"/>
      <c r="GB524" s="33"/>
      <c r="GC524" s="33"/>
      <c r="GD524" s="33"/>
      <c r="GE524" s="44"/>
      <c r="GF524" s="33"/>
    </row>
    <row r="525" spans="3:188" s="43" customFormat="1" ht="17" customHeight="1">
      <c r="C525" s="44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  <c r="BT525" s="33"/>
      <c r="BU525" s="33"/>
      <c r="BV525" s="33"/>
      <c r="BW525" s="33"/>
      <c r="BX525" s="33"/>
      <c r="BY525" s="33"/>
      <c r="BZ525" s="33"/>
      <c r="CA525" s="33"/>
      <c r="CB525" s="33"/>
      <c r="CC525" s="33"/>
      <c r="CD525" s="33"/>
      <c r="CE525" s="33"/>
      <c r="CF525" s="33"/>
      <c r="CG525" s="33"/>
      <c r="CH525" s="33"/>
      <c r="CI525" s="33"/>
      <c r="CJ525" s="33"/>
      <c r="CK525" s="33"/>
      <c r="CL525" s="33"/>
      <c r="CM525" s="33"/>
      <c r="CN525" s="33"/>
      <c r="CO525" s="33"/>
      <c r="CP525" s="33"/>
      <c r="CQ525" s="33"/>
      <c r="CR525" s="33"/>
      <c r="CS525" s="33"/>
      <c r="CT525" s="33"/>
      <c r="CU525" s="33"/>
      <c r="CV525" s="33"/>
      <c r="CW525" s="33"/>
      <c r="CX525" s="33"/>
      <c r="CY525" s="33"/>
      <c r="CZ525" s="33"/>
      <c r="DA525" s="33"/>
      <c r="DB525" s="33"/>
      <c r="DC525" s="33"/>
      <c r="DD525" s="33"/>
      <c r="DE525" s="33"/>
      <c r="DF525" s="33"/>
      <c r="DG525" s="33"/>
      <c r="DH525" s="33"/>
      <c r="DI525" s="33"/>
      <c r="DJ525" s="33"/>
      <c r="DK525" s="33"/>
      <c r="DL525" s="33"/>
      <c r="DM525" s="33"/>
      <c r="DN525" s="33"/>
      <c r="DO525" s="33"/>
      <c r="DP525" s="33"/>
      <c r="DQ525" s="33"/>
      <c r="DR525" s="33"/>
      <c r="DS525" s="33"/>
      <c r="DT525" s="33"/>
      <c r="DU525" s="33"/>
      <c r="DV525" s="33"/>
      <c r="DW525" s="33"/>
      <c r="DX525" s="33"/>
      <c r="DY525" s="33"/>
      <c r="DZ525" s="33"/>
      <c r="EA525" s="33"/>
      <c r="EB525" s="33"/>
      <c r="EC525" s="33"/>
      <c r="ED525" s="33"/>
      <c r="EE525" s="33"/>
      <c r="EF525" s="33"/>
      <c r="EG525" s="33"/>
      <c r="EH525" s="33"/>
      <c r="EI525" s="33"/>
      <c r="EJ525" s="33"/>
      <c r="EK525" s="33"/>
      <c r="EL525" s="33"/>
      <c r="EM525" s="33"/>
      <c r="EN525" s="33"/>
      <c r="EO525" s="33"/>
      <c r="EP525" s="33"/>
      <c r="EQ525" s="33"/>
      <c r="ER525" s="33"/>
      <c r="ES525" s="33"/>
      <c r="ET525" s="33"/>
      <c r="EU525" s="33"/>
      <c r="EV525" s="33"/>
      <c r="EW525" s="33"/>
      <c r="EX525" s="33"/>
      <c r="EY525" s="33"/>
      <c r="EZ525" s="33"/>
      <c r="FA525" s="33"/>
      <c r="FB525" s="33"/>
      <c r="FC525" s="33"/>
      <c r="FD525" s="33"/>
      <c r="FE525" s="33"/>
      <c r="FF525" s="33"/>
      <c r="FG525" s="33"/>
      <c r="FH525" s="33"/>
      <c r="FI525" s="33"/>
      <c r="FJ525" s="33"/>
      <c r="FK525" s="33"/>
      <c r="FL525" s="33"/>
      <c r="FM525" s="33"/>
      <c r="FN525" s="33"/>
      <c r="FO525" s="33"/>
      <c r="FP525" s="33"/>
      <c r="FQ525" s="33"/>
      <c r="FR525" s="33"/>
      <c r="FS525" s="33"/>
      <c r="FT525" s="33"/>
      <c r="FU525" s="33"/>
      <c r="FV525" s="33"/>
      <c r="FW525" s="33"/>
      <c r="FX525" s="33"/>
      <c r="FY525" s="33"/>
      <c r="FZ525" s="33"/>
      <c r="GA525" s="33"/>
      <c r="GB525" s="33"/>
      <c r="GC525" s="33"/>
      <c r="GD525" s="33"/>
      <c r="GE525" s="44"/>
      <c r="GF525" s="33"/>
    </row>
    <row r="526" spans="3:188" s="43" customFormat="1" ht="17" customHeight="1">
      <c r="C526" s="44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  <c r="CI526" s="33"/>
      <c r="CJ526" s="33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  <c r="DA526" s="33"/>
      <c r="DB526" s="33"/>
      <c r="DC526" s="33"/>
      <c r="DD526" s="33"/>
      <c r="DE526" s="33"/>
      <c r="DF526" s="33"/>
      <c r="DG526" s="33"/>
      <c r="DH526" s="33"/>
      <c r="DI526" s="33"/>
      <c r="DJ526" s="33"/>
      <c r="DK526" s="33"/>
      <c r="DL526" s="33"/>
      <c r="DM526" s="33"/>
      <c r="DN526" s="33"/>
      <c r="DO526" s="33"/>
      <c r="DP526" s="33"/>
      <c r="DQ526" s="33"/>
      <c r="DR526" s="33"/>
      <c r="DS526" s="33"/>
      <c r="DT526" s="33"/>
      <c r="DU526" s="33"/>
      <c r="DV526" s="33"/>
      <c r="DW526" s="33"/>
      <c r="DX526" s="33"/>
      <c r="DY526" s="33"/>
      <c r="DZ526" s="33"/>
      <c r="EA526" s="33"/>
      <c r="EB526" s="33"/>
      <c r="EC526" s="33"/>
      <c r="ED526" s="33"/>
      <c r="EE526" s="33"/>
      <c r="EF526" s="33"/>
      <c r="EG526" s="33"/>
      <c r="EH526" s="33"/>
      <c r="EI526" s="33"/>
      <c r="EJ526" s="33"/>
      <c r="EK526" s="33"/>
      <c r="EL526" s="33"/>
      <c r="EM526" s="33"/>
      <c r="EN526" s="33"/>
      <c r="EO526" s="33"/>
      <c r="EP526" s="33"/>
      <c r="EQ526" s="33"/>
      <c r="ER526" s="33"/>
      <c r="ES526" s="33"/>
      <c r="ET526" s="33"/>
      <c r="EU526" s="33"/>
      <c r="EV526" s="33"/>
      <c r="EW526" s="33"/>
      <c r="EX526" s="33"/>
      <c r="EY526" s="33"/>
      <c r="EZ526" s="33"/>
      <c r="FA526" s="33"/>
      <c r="FB526" s="33"/>
      <c r="FC526" s="33"/>
      <c r="FD526" s="33"/>
      <c r="FE526" s="33"/>
      <c r="FF526" s="33"/>
      <c r="FG526" s="33"/>
      <c r="FH526" s="33"/>
      <c r="FI526" s="33"/>
      <c r="FJ526" s="33"/>
      <c r="FK526" s="33"/>
      <c r="FL526" s="33"/>
      <c r="FM526" s="33"/>
      <c r="FN526" s="33"/>
      <c r="FO526" s="33"/>
      <c r="FP526" s="33"/>
      <c r="FQ526" s="33"/>
      <c r="FR526" s="33"/>
      <c r="FS526" s="33"/>
      <c r="FT526" s="33"/>
      <c r="FU526" s="33"/>
      <c r="FV526" s="33"/>
      <c r="FW526" s="33"/>
      <c r="FX526" s="33"/>
      <c r="FY526" s="33"/>
      <c r="FZ526" s="33"/>
      <c r="GA526" s="33"/>
      <c r="GB526" s="33"/>
      <c r="GC526" s="33"/>
      <c r="GD526" s="33"/>
      <c r="GE526" s="44"/>
      <c r="GF526" s="33"/>
    </row>
  </sheetData>
  <autoFilter ref="A3:A508" xr:uid="{00000000-0009-0000-0000-000005000000}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G512"/>
  <sheetViews>
    <sheetView zoomScale="130" zoomScaleNormal="130" zoomScalePageLayoutView="75" workbookViewId="0">
      <pane xSplit="45" ySplit="3" topLeftCell="CJ71" activePane="bottomRight" state="frozen"/>
      <selection activeCell="BG68" sqref="BG68"/>
      <selection pane="topRight" activeCell="BG68" sqref="BG68"/>
      <selection pane="bottomLeft" activeCell="BG68" sqref="BG68"/>
      <selection pane="bottomRight" activeCell="CX86" sqref="CX86"/>
    </sheetView>
  </sheetViews>
  <sheetFormatPr baseColWidth="10" defaultColWidth="9.5" defaultRowHeight="17" customHeight="1" outlineLevelRow="1" outlineLevelCol="1"/>
  <cols>
    <col min="1" max="1" width="6.1640625" style="129" customWidth="1"/>
    <col min="2" max="2" width="7.33203125" style="129" customWidth="1"/>
    <col min="3" max="3" width="16.33203125" style="124" customWidth="1"/>
    <col min="4" max="5" width="19" style="117" hidden="1" customWidth="1" outlineLevel="1"/>
    <col min="6" max="6" width="28.5" style="117" hidden="1" customWidth="1" outlineLevel="1"/>
    <col min="7" max="7" width="19" style="117" hidden="1" customWidth="1" outlineLevel="1"/>
    <col min="8" max="8" width="4.33203125" style="117" customWidth="1" collapsed="1"/>
    <col min="9" max="10" width="9.5" style="117" hidden="1" customWidth="1" outlineLevel="1"/>
    <col min="11" max="11" width="9.5" style="117" hidden="1" customWidth="1" collapsed="1"/>
    <col min="12" max="17" width="9.5" style="117" hidden="1" customWidth="1" outlineLevel="1"/>
    <col min="18" max="18" width="9.5" style="117" hidden="1" customWidth="1" collapsed="1"/>
    <col min="19" max="24" width="9.5" style="117" hidden="1" customWidth="1" outlineLevel="1"/>
    <col min="25" max="25" width="9.5" style="117" hidden="1" customWidth="1" collapsed="1"/>
    <col min="26" max="31" width="9.5" style="117" hidden="1" customWidth="1" outlineLevel="1"/>
    <col min="32" max="32" width="9.5" style="117" hidden="1" customWidth="1" collapsed="1"/>
    <col min="33" max="38" width="9.5" style="117" hidden="1" customWidth="1" outlineLevel="1"/>
    <col min="39" max="39" width="11.5" style="117" hidden="1" customWidth="1" collapsed="1"/>
    <col min="40" max="45" width="9.5" style="117" hidden="1" customWidth="1" outlineLevel="1"/>
    <col min="46" max="46" width="9.5" style="117" customWidth="1" collapsed="1"/>
    <col min="47" max="52" width="9.5" style="117" hidden="1" customWidth="1" outlineLevel="1"/>
    <col min="53" max="53" width="9.5" style="117" customWidth="1" collapsed="1"/>
    <col min="54" max="59" width="9.5" style="117" hidden="1" customWidth="1" outlineLevel="1"/>
    <col min="60" max="60" width="9.5" style="117" customWidth="1" collapsed="1"/>
    <col min="61" max="66" width="9.5" style="117" hidden="1" customWidth="1" outlineLevel="1"/>
    <col min="67" max="67" width="9.5" style="117" customWidth="1" collapsed="1"/>
    <col min="68" max="73" width="9.5" style="117" hidden="1" customWidth="1" outlineLevel="1"/>
    <col min="74" max="74" width="9.5" style="117" customWidth="1" collapsed="1"/>
    <col min="75" max="80" width="9.5" style="117" hidden="1" customWidth="1" outlineLevel="1"/>
    <col min="81" max="81" width="8.83203125" style="117" customWidth="1" collapsed="1"/>
    <col min="82" max="87" width="9.5" style="117" hidden="1" customWidth="1" outlineLevel="1"/>
    <col min="88" max="88" width="9.1640625" style="117" customWidth="1" collapsed="1"/>
    <col min="89" max="94" width="9.5" style="117" hidden="1" customWidth="1" outlineLevel="1"/>
    <col min="95" max="95" width="9.6640625" style="117" customWidth="1" collapsed="1"/>
    <col min="96" max="101" width="9.5" style="117" hidden="1" customWidth="1" outlineLevel="1"/>
    <col min="102" max="102" width="9.5" style="117" customWidth="1" collapsed="1"/>
    <col min="103" max="108" width="9.5" style="117" hidden="1" customWidth="1" outlineLevel="1"/>
    <col min="109" max="109" width="9.5" style="117" customWidth="1" collapsed="1"/>
    <col min="110" max="115" width="9.5" style="117" hidden="1" customWidth="1" outlineLevel="1"/>
    <col min="116" max="116" width="9.5" style="117" customWidth="1" collapsed="1"/>
    <col min="117" max="122" width="9.5" style="117" hidden="1" customWidth="1" outlineLevel="1"/>
    <col min="123" max="123" width="9.5" style="117" customWidth="1" collapsed="1"/>
    <col min="124" max="129" width="9.5" style="117" hidden="1" customWidth="1" outlineLevel="1"/>
    <col min="130" max="130" width="9.5" style="117" customWidth="1" collapsed="1"/>
    <col min="131" max="136" width="9.5" style="117" hidden="1" customWidth="1" outlineLevel="1"/>
    <col min="137" max="137" width="9.5" style="117" customWidth="1" collapsed="1"/>
    <col min="138" max="143" width="9.5" style="117" hidden="1" customWidth="1" outlineLevel="1"/>
    <col min="144" max="144" width="9.5" style="117" customWidth="1" collapsed="1"/>
    <col min="145" max="150" width="9.5" style="117" hidden="1" customWidth="1" outlineLevel="1"/>
    <col min="151" max="151" width="9.5" style="117" customWidth="1" collapsed="1"/>
    <col min="152" max="157" width="9.5" style="117" hidden="1" customWidth="1" outlineLevel="1"/>
    <col min="158" max="158" width="9.5" style="117" customWidth="1" collapsed="1"/>
    <col min="159" max="164" width="9.5" style="117" hidden="1" customWidth="1" outlineLevel="1"/>
    <col min="165" max="165" width="9.5" style="117" customWidth="1" collapsed="1"/>
    <col min="166" max="171" width="9.5" style="117" hidden="1" customWidth="1" outlineLevel="1"/>
    <col min="172" max="172" width="9.5" style="117" customWidth="1" collapsed="1"/>
    <col min="173" max="178" width="9.5" style="117" hidden="1" customWidth="1" outlineLevel="1"/>
    <col min="179" max="179" width="9.5" style="117" customWidth="1" collapsed="1"/>
    <col min="180" max="185" width="9.5" style="117" hidden="1" customWidth="1" outlineLevel="1"/>
    <col min="186" max="186" width="9.5" style="117" customWidth="1" collapsed="1"/>
    <col min="187" max="187" width="9.5" style="117" customWidth="1"/>
    <col min="188" max="188" width="14.1640625" style="117" bestFit="1" customWidth="1"/>
    <col min="189" max="16384" width="9.5" style="117"/>
  </cols>
  <sheetData>
    <row r="1" spans="1:189" s="116" customFormat="1" ht="17" customHeight="1">
      <c r="A1" s="101"/>
      <c r="B1" s="101"/>
      <c r="C1" s="112" t="s">
        <v>0</v>
      </c>
      <c r="D1" s="113"/>
      <c r="E1" s="113"/>
      <c r="F1" s="113"/>
      <c r="G1" s="113"/>
      <c r="H1" s="114"/>
      <c r="I1" s="115" t="s">
        <v>1</v>
      </c>
      <c r="J1" s="113" t="s">
        <v>1</v>
      </c>
      <c r="K1" s="113" t="s">
        <v>1</v>
      </c>
      <c r="L1" s="113" t="s">
        <v>2</v>
      </c>
      <c r="M1" s="113" t="s">
        <v>2</v>
      </c>
      <c r="N1" s="113" t="s">
        <v>2</v>
      </c>
      <c r="O1" s="113" t="s">
        <v>2</v>
      </c>
      <c r="P1" s="113" t="s">
        <v>2</v>
      </c>
      <c r="Q1" s="113" t="s">
        <v>2</v>
      </c>
      <c r="R1" s="113" t="s">
        <v>2</v>
      </c>
      <c r="S1" s="113" t="s">
        <v>3</v>
      </c>
      <c r="T1" s="113" t="s">
        <v>3</v>
      </c>
      <c r="U1" s="113" t="s">
        <v>3</v>
      </c>
      <c r="V1" s="113" t="s">
        <v>3</v>
      </c>
      <c r="W1" s="113" t="s">
        <v>3</v>
      </c>
      <c r="X1" s="113" t="s">
        <v>3</v>
      </c>
      <c r="Y1" s="113" t="s">
        <v>3</v>
      </c>
      <c r="Z1" s="113" t="s">
        <v>4</v>
      </c>
      <c r="AA1" s="113" t="s">
        <v>4</v>
      </c>
      <c r="AB1" s="113" t="s">
        <v>4</v>
      </c>
      <c r="AC1" s="113" t="s">
        <v>4</v>
      </c>
      <c r="AD1" s="113" t="s">
        <v>4</v>
      </c>
      <c r="AE1" s="113" t="s">
        <v>4</v>
      </c>
      <c r="AF1" s="113" t="s">
        <v>4</v>
      </c>
      <c r="AG1" s="113" t="s">
        <v>5</v>
      </c>
      <c r="AH1" s="113" t="s">
        <v>5</v>
      </c>
      <c r="AI1" s="113" t="s">
        <v>5</v>
      </c>
      <c r="AJ1" s="113" t="s">
        <v>5</v>
      </c>
      <c r="AK1" s="113" t="s">
        <v>5</v>
      </c>
      <c r="AL1" s="113" t="s">
        <v>5</v>
      </c>
      <c r="AM1" s="114" t="s">
        <v>5</v>
      </c>
      <c r="AN1" s="115" t="s">
        <v>6</v>
      </c>
      <c r="AO1" s="113" t="s">
        <v>6</v>
      </c>
      <c r="AP1" s="113" t="s">
        <v>6</v>
      </c>
      <c r="AQ1" s="113" t="s">
        <v>6</v>
      </c>
      <c r="AR1" s="113" t="s">
        <v>6</v>
      </c>
      <c r="AS1" s="113" t="s">
        <v>6</v>
      </c>
      <c r="AT1" s="113" t="s">
        <v>6</v>
      </c>
      <c r="AU1" s="113" t="s">
        <v>7</v>
      </c>
      <c r="AV1" s="113" t="s">
        <v>7</v>
      </c>
      <c r="AW1" s="113" t="s">
        <v>7</v>
      </c>
      <c r="AX1" s="113" t="s">
        <v>7</v>
      </c>
      <c r="AY1" s="113" t="s">
        <v>7</v>
      </c>
      <c r="AZ1" s="113" t="s">
        <v>7</v>
      </c>
      <c r="BA1" s="113" t="s">
        <v>7</v>
      </c>
      <c r="BB1" s="113" t="s">
        <v>8</v>
      </c>
      <c r="BC1" s="113" t="s">
        <v>8</v>
      </c>
      <c r="BD1" s="113" t="s">
        <v>8</v>
      </c>
      <c r="BE1" s="113" t="s">
        <v>8</v>
      </c>
      <c r="BF1" s="113" t="s">
        <v>8</v>
      </c>
      <c r="BG1" s="113" t="s">
        <v>8</v>
      </c>
      <c r="BH1" s="113" t="s">
        <v>8</v>
      </c>
      <c r="BI1" s="113" t="s">
        <v>9</v>
      </c>
      <c r="BJ1" s="113" t="s">
        <v>9</v>
      </c>
      <c r="BK1" s="113" t="s">
        <v>9</v>
      </c>
      <c r="BL1" s="113" t="s">
        <v>9</v>
      </c>
      <c r="BM1" s="113" t="s">
        <v>9</v>
      </c>
      <c r="BN1" s="113" t="s">
        <v>9</v>
      </c>
      <c r="BO1" s="114" t="s">
        <v>9</v>
      </c>
      <c r="BP1" s="115" t="s">
        <v>10</v>
      </c>
      <c r="BQ1" s="113" t="s">
        <v>10</v>
      </c>
      <c r="BR1" s="113" t="s">
        <v>10</v>
      </c>
      <c r="BS1" s="113" t="s">
        <v>10</v>
      </c>
      <c r="BT1" s="113" t="s">
        <v>10</v>
      </c>
      <c r="BU1" s="113" t="s">
        <v>10</v>
      </c>
      <c r="BV1" s="113" t="s">
        <v>10</v>
      </c>
      <c r="BW1" s="113" t="s">
        <v>11</v>
      </c>
      <c r="BX1" s="113" t="s">
        <v>11</v>
      </c>
      <c r="BY1" s="113" t="s">
        <v>11</v>
      </c>
      <c r="BZ1" s="113" t="s">
        <v>11</v>
      </c>
      <c r="CA1" s="113" t="s">
        <v>11</v>
      </c>
      <c r="CB1" s="113" t="s">
        <v>11</v>
      </c>
      <c r="CC1" s="113" t="s">
        <v>11</v>
      </c>
      <c r="CD1" s="113" t="s">
        <v>12</v>
      </c>
      <c r="CE1" s="113" t="s">
        <v>12</v>
      </c>
      <c r="CF1" s="113" t="s">
        <v>12</v>
      </c>
      <c r="CG1" s="113" t="s">
        <v>12</v>
      </c>
      <c r="CH1" s="113" t="s">
        <v>12</v>
      </c>
      <c r="CI1" s="113" t="s">
        <v>12</v>
      </c>
      <c r="CJ1" s="113" t="s">
        <v>12</v>
      </c>
      <c r="CK1" s="113" t="s">
        <v>13</v>
      </c>
      <c r="CL1" s="113" t="s">
        <v>13</v>
      </c>
      <c r="CM1" s="113" t="s">
        <v>13</v>
      </c>
      <c r="CN1" s="113" t="s">
        <v>13</v>
      </c>
      <c r="CO1" s="113" t="s">
        <v>13</v>
      </c>
      <c r="CP1" s="113" t="s">
        <v>13</v>
      </c>
      <c r="CQ1" s="114" t="s">
        <v>13</v>
      </c>
      <c r="CR1" s="115" t="s">
        <v>14</v>
      </c>
      <c r="CS1" s="113" t="s">
        <v>14</v>
      </c>
      <c r="CT1" s="113" t="s">
        <v>14</v>
      </c>
      <c r="CU1" s="113" t="s">
        <v>14</v>
      </c>
      <c r="CV1" s="113" t="s">
        <v>14</v>
      </c>
      <c r="CW1" s="113" t="s">
        <v>14</v>
      </c>
      <c r="CX1" s="113" t="s">
        <v>14</v>
      </c>
      <c r="CY1" s="113" t="s">
        <v>15</v>
      </c>
      <c r="CZ1" s="113" t="s">
        <v>15</v>
      </c>
      <c r="DA1" s="113" t="s">
        <v>15</v>
      </c>
      <c r="DB1" s="113" t="s">
        <v>15</v>
      </c>
      <c r="DC1" s="113" t="s">
        <v>15</v>
      </c>
      <c r="DD1" s="113" t="s">
        <v>15</v>
      </c>
      <c r="DE1" s="113" t="s">
        <v>15</v>
      </c>
      <c r="DF1" s="113" t="s">
        <v>16</v>
      </c>
      <c r="DG1" s="113" t="s">
        <v>16</v>
      </c>
      <c r="DH1" s="113" t="s">
        <v>16</v>
      </c>
      <c r="DI1" s="113" t="s">
        <v>16</v>
      </c>
      <c r="DJ1" s="113" t="s">
        <v>16</v>
      </c>
      <c r="DK1" s="113" t="s">
        <v>16</v>
      </c>
      <c r="DL1" s="113" t="s">
        <v>16</v>
      </c>
      <c r="DM1" s="113" t="s">
        <v>17</v>
      </c>
      <c r="DN1" s="113" t="s">
        <v>17</v>
      </c>
      <c r="DO1" s="113" t="s">
        <v>17</v>
      </c>
      <c r="DP1" s="113" t="s">
        <v>17</v>
      </c>
      <c r="DQ1" s="113" t="s">
        <v>17</v>
      </c>
      <c r="DR1" s="113" t="s">
        <v>17</v>
      </c>
      <c r="DS1" s="113" t="s">
        <v>17</v>
      </c>
      <c r="DT1" s="113" t="s">
        <v>18</v>
      </c>
      <c r="DU1" s="113" t="s">
        <v>18</v>
      </c>
      <c r="DV1" s="113" t="s">
        <v>18</v>
      </c>
      <c r="DW1" s="113" t="s">
        <v>18</v>
      </c>
      <c r="DX1" s="113" t="s">
        <v>18</v>
      </c>
      <c r="DY1" s="113" t="s">
        <v>18</v>
      </c>
      <c r="DZ1" s="114" t="s">
        <v>18</v>
      </c>
      <c r="EA1" s="115" t="s">
        <v>19</v>
      </c>
      <c r="EB1" s="113" t="s">
        <v>19</v>
      </c>
      <c r="EC1" s="113" t="s">
        <v>19</v>
      </c>
      <c r="ED1" s="113" t="s">
        <v>19</v>
      </c>
      <c r="EE1" s="113" t="s">
        <v>19</v>
      </c>
      <c r="EF1" s="113" t="s">
        <v>19</v>
      </c>
      <c r="EG1" s="113" t="s">
        <v>19</v>
      </c>
      <c r="EH1" s="113" t="s">
        <v>20</v>
      </c>
      <c r="EI1" s="113" t="s">
        <v>20</v>
      </c>
      <c r="EJ1" s="113" t="s">
        <v>20</v>
      </c>
      <c r="EK1" s="113" t="s">
        <v>20</v>
      </c>
      <c r="EL1" s="113" t="s">
        <v>20</v>
      </c>
      <c r="EM1" s="113" t="s">
        <v>20</v>
      </c>
      <c r="EN1" s="113" t="s">
        <v>20</v>
      </c>
      <c r="EO1" s="113" t="s">
        <v>21</v>
      </c>
      <c r="EP1" s="113" t="s">
        <v>21</v>
      </c>
      <c r="EQ1" s="113" t="s">
        <v>21</v>
      </c>
      <c r="ER1" s="113" t="s">
        <v>21</v>
      </c>
      <c r="ES1" s="113" t="s">
        <v>21</v>
      </c>
      <c r="ET1" s="113" t="s">
        <v>21</v>
      </c>
      <c r="EU1" s="113" t="s">
        <v>21</v>
      </c>
      <c r="EV1" s="113" t="s">
        <v>22</v>
      </c>
      <c r="EW1" s="113" t="s">
        <v>22</v>
      </c>
      <c r="EX1" s="113" t="s">
        <v>22</v>
      </c>
      <c r="EY1" s="113" t="s">
        <v>22</v>
      </c>
      <c r="EZ1" s="113" t="s">
        <v>22</v>
      </c>
      <c r="FA1" s="113" t="s">
        <v>22</v>
      </c>
      <c r="FB1" s="114" t="s">
        <v>22</v>
      </c>
      <c r="FC1" s="115" t="s">
        <v>23</v>
      </c>
      <c r="FD1" s="113" t="s">
        <v>23</v>
      </c>
      <c r="FE1" s="113" t="s">
        <v>23</v>
      </c>
      <c r="FF1" s="113" t="s">
        <v>23</v>
      </c>
      <c r="FG1" s="113" t="s">
        <v>23</v>
      </c>
      <c r="FH1" s="113" t="s">
        <v>23</v>
      </c>
      <c r="FI1" s="113" t="s">
        <v>23</v>
      </c>
      <c r="FJ1" s="113" t="s">
        <v>24</v>
      </c>
      <c r="FK1" s="113" t="s">
        <v>24</v>
      </c>
      <c r="FL1" s="113" t="s">
        <v>24</v>
      </c>
      <c r="FM1" s="113" t="s">
        <v>24</v>
      </c>
      <c r="FN1" s="113" t="s">
        <v>24</v>
      </c>
      <c r="FO1" s="113" t="s">
        <v>24</v>
      </c>
      <c r="FP1" s="113" t="s">
        <v>24</v>
      </c>
      <c r="FQ1" s="113" t="s">
        <v>25</v>
      </c>
      <c r="FR1" s="113" t="s">
        <v>25</v>
      </c>
      <c r="FS1" s="113" t="s">
        <v>25</v>
      </c>
      <c r="FT1" s="113" t="s">
        <v>25</v>
      </c>
      <c r="FU1" s="113" t="s">
        <v>25</v>
      </c>
      <c r="FV1" s="113" t="s">
        <v>25</v>
      </c>
      <c r="FW1" s="113" t="s">
        <v>25</v>
      </c>
      <c r="FX1" s="113" t="s">
        <v>26</v>
      </c>
      <c r="FY1" s="113" t="s">
        <v>26</v>
      </c>
      <c r="FZ1" s="113" t="s">
        <v>26</v>
      </c>
      <c r="GA1" s="113" t="s">
        <v>26</v>
      </c>
      <c r="GB1" s="113" t="s">
        <v>26</v>
      </c>
      <c r="GC1" s="113" t="s">
        <v>26</v>
      </c>
      <c r="GD1" s="114" t="s">
        <v>26</v>
      </c>
    </row>
    <row r="2" spans="1:189" s="116" customFormat="1" ht="17" customHeight="1">
      <c r="A2" s="101"/>
      <c r="B2" s="101"/>
      <c r="C2" s="118" t="s">
        <v>74</v>
      </c>
      <c r="D2" s="119"/>
      <c r="E2" s="119"/>
      <c r="F2" s="119"/>
      <c r="G2" s="119"/>
      <c r="H2" s="120"/>
      <c r="I2" s="130">
        <v>43009</v>
      </c>
      <c r="J2" s="131">
        <v>43010</v>
      </c>
      <c r="K2" s="131">
        <v>43011</v>
      </c>
      <c r="L2" s="131">
        <v>43012</v>
      </c>
      <c r="M2" s="131">
        <v>43013</v>
      </c>
      <c r="N2" s="131">
        <v>43014</v>
      </c>
      <c r="O2" s="131">
        <v>43015</v>
      </c>
      <c r="P2" s="131">
        <v>43016</v>
      </c>
      <c r="Q2" s="131">
        <v>43017</v>
      </c>
      <c r="R2" s="131">
        <v>43018</v>
      </c>
      <c r="S2" s="131">
        <v>43019</v>
      </c>
      <c r="T2" s="131">
        <v>43020</v>
      </c>
      <c r="U2" s="131">
        <v>43021</v>
      </c>
      <c r="V2" s="131">
        <v>43022</v>
      </c>
      <c r="W2" s="131">
        <v>43023</v>
      </c>
      <c r="X2" s="131">
        <v>43024</v>
      </c>
      <c r="Y2" s="131">
        <v>43025</v>
      </c>
      <c r="Z2" s="131">
        <v>43026</v>
      </c>
      <c r="AA2" s="131">
        <v>43027</v>
      </c>
      <c r="AB2" s="131">
        <v>43028</v>
      </c>
      <c r="AC2" s="131">
        <v>43029</v>
      </c>
      <c r="AD2" s="131">
        <v>43030</v>
      </c>
      <c r="AE2" s="131">
        <v>43031</v>
      </c>
      <c r="AF2" s="131">
        <v>43032</v>
      </c>
      <c r="AG2" s="131">
        <v>43033</v>
      </c>
      <c r="AH2" s="131">
        <v>43034</v>
      </c>
      <c r="AI2" s="131">
        <v>43035</v>
      </c>
      <c r="AJ2" s="131">
        <v>43036</v>
      </c>
      <c r="AK2" s="131">
        <v>43037</v>
      </c>
      <c r="AL2" s="131">
        <v>43038</v>
      </c>
      <c r="AM2" s="132">
        <v>43039</v>
      </c>
      <c r="AN2" s="130">
        <v>43040</v>
      </c>
      <c r="AO2" s="131">
        <v>43041</v>
      </c>
      <c r="AP2" s="131">
        <v>43042</v>
      </c>
      <c r="AQ2" s="131">
        <v>43043</v>
      </c>
      <c r="AR2" s="131">
        <v>43044</v>
      </c>
      <c r="AS2" s="131">
        <v>43045</v>
      </c>
      <c r="AT2" s="131">
        <v>43046</v>
      </c>
      <c r="AU2" s="131">
        <v>43047</v>
      </c>
      <c r="AV2" s="131">
        <v>43048</v>
      </c>
      <c r="AW2" s="131">
        <v>43049</v>
      </c>
      <c r="AX2" s="131">
        <v>43050</v>
      </c>
      <c r="AY2" s="131">
        <v>43051</v>
      </c>
      <c r="AZ2" s="131">
        <v>43052</v>
      </c>
      <c r="BA2" s="131">
        <v>43053</v>
      </c>
      <c r="BB2" s="131">
        <v>43054</v>
      </c>
      <c r="BC2" s="131">
        <v>43055</v>
      </c>
      <c r="BD2" s="131">
        <v>43056</v>
      </c>
      <c r="BE2" s="131">
        <v>43057</v>
      </c>
      <c r="BF2" s="131">
        <v>43058</v>
      </c>
      <c r="BG2" s="131">
        <v>43059</v>
      </c>
      <c r="BH2" s="131">
        <v>43060</v>
      </c>
      <c r="BI2" s="131">
        <v>43061</v>
      </c>
      <c r="BJ2" s="131">
        <v>43062</v>
      </c>
      <c r="BK2" s="131">
        <v>43063</v>
      </c>
      <c r="BL2" s="131">
        <v>43064</v>
      </c>
      <c r="BM2" s="131">
        <v>43065</v>
      </c>
      <c r="BN2" s="131">
        <v>43066</v>
      </c>
      <c r="BO2" s="132">
        <v>43067</v>
      </c>
      <c r="BP2" s="130">
        <v>43068</v>
      </c>
      <c r="BQ2" s="131">
        <v>43069</v>
      </c>
      <c r="BR2" s="131">
        <v>43070</v>
      </c>
      <c r="BS2" s="131">
        <v>43071</v>
      </c>
      <c r="BT2" s="131">
        <v>43072</v>
      </c>
      <c r="BU2" s="131">
        <v>43073</v>
      </c>
      <c r="BV2" s="131">
        <v>43074</v>
      </c>
      <c r="BW2" s="131">
        <v>43075</v>
      </c>
      <c r="BX2" s="131">
        <v>43076</v>
      </c>
      <c r="BY2" s="131">
        <v>43077</v>
      </c>
      <c r="BZ2" s="131">
        <v>43078</v>
      </c>
      <c r="CA2" s="131">
        <v>43079</v>
      </c>
      <c r="CB2" s="131">
        <v>43080</v>
      </c>
      <c r="CC2" s="131">
        <v>43081</v>
      </c>
      <c r="CD2" s="131">
        <v>43082</v>
      </c>
      <c r="CE2" s="131">
        <v>43083</v>
      </c>
      <c r="CF2" s="131">
        <v>43084</v>
      </c>
      <c r="CG2" s="131">
        <v>43085</v>
      </c>
      <c r="CH2" s="131">
        <v>43086</v>
      </c>
      <c r="CI2" s="131">
        <v>43087</v>
      </c>
      <c r="CJ2" s="131">
        <v>43088</v>
      </c>
      <c r="CK2" s="131">
        <v>43089</v>
      </c>
      <c r="CL2" s="131">
        <v>43090</v>
      </c>
      <c r="CM2" s="131">
        <v>43091</v>
      </c>
      <c r="CN2" s="131">
        <v>43092</v>
      </c>
      <c r="CO2" s="131">
        <v>43093</v>
      </c>
      <c r="CP2" s="131">
        <v>43094</v>
      </c>
      <c r="CQ2" s="132">
        <v>43095</v>
      </c>
      <c r="CR2" s="130">
        <v>43096</v>
      </c>
      <c r="CS2" s="131">
        <v>43097</v>
      </c>
      <c r="CT2" s="131">
        <v>43098</v>
      </c>
      <c r="CU2" s="131">
        <v>43099</v>
      </c>
      <c r="CV2" s="131">
        <v>43100</v>
      </c>
      <c r="CW2" s="131">
        <v>43101</v>
      </c>
      <c r="CX2" s="131">
        <v>43102</v>
      </c>
      <c r="CY2" s="131">
        <v>43103</v>
      </c>
      <c r="CZ2" s="131">
        <v>43104</v>
      </c>
      <c r="DA2" s="131">
        <v>43105</v>
      </c>
      <c r="DB2" s="131">
        <v>43106</v>
      </c>
      <c r="DC2" s="131">
        <v>43107</v>
      </c>
      <c r="DD2" s="131">
        <v>43108</v>
      </c>
      <c r="DE2" s="131">
        <v>43109</v>
      </c>
      <c r="DF2" s="131">
        <v>43110</v>
      </c>
      <c r="DG2" s="131">
        <v>43111</v>
      </c>
      <c r="DH2" s="131">
        <v>43112</v>
      </c>
      <c r="DI2" s="131">
        <v>43113</v>
      </c>
      <c r="DJ2" s="131">
        <v>43114</v>
      </c>
      <c r="DK2" s="131">
        <v>43115</v>
      </c>
      <c r="DL2" s="131">
        <v>43116</v>
      </c>
      <c r="DM2" s="131">
        <v>43117</v>
      </c>
      <c r="DN2" s="131">
        <v>43118</v>
      </c>
      <c r="DO2" s="131">
        <v>43119</v>
      </c>
      <c r="DP2" s="131">
        <v>43120</v>
      </c>
      <c r="DQ2" s="131">
        <v>43121</v>
      </c>
      <c r="DR2" s="131">
        <v>43122</v>
      </c>
      <c r="DS2" s="131">
        <v>43123</v>
      </c>
      <c r="DT2" s="131">
        <v>43124</v>
      </c>
      <c r="DU2" s="131">
        <v>43125</v>
      </c>
      <c r="DV2" s="131">
        <v>43126</v>
      </c>
      <c r="DW2" s="131">
        <v>43127</v>
      </c>
      <c r="DX2" s="131">
        <v>43128</v>
      </c>
      <c r="DY2" s="131">
        <v>43129</v>
      </c>
      <c r="DZ2" s="132">
        <v>43130</v>
      </c>
      <c r="EA2" s="130">
        <v>43131</v>
      </c>
      <c r="EB2" s="131">
        <v>43132</v>
      </c>
      <c r="EC2" s="131">
        <v>43133</v>
      </c>
      <c r="ED2" s="131">
        <v>43134</v>
      </c>
      <c r="EE2" s="131">
        <v>43135</v>
      </c>
      <c r="EF2" s="131">
        <v>43136</v>
      </c>
      <c r="EG2" s="131">
        <v>43137</v>
      </c>
      <c r="EH2" s="131">
        <v>43138</v>
      </c>
      <c r="EI2" s="131">
        <v>43139</v>
      </c>
      <c r="EJ2" s="131">
        <v>43140</v>
      </c>
      <c r="EK2" s="131">
        <v>43141</v>
      </c>
      <c r="EL2" s="131">
        <v>43142</v>
      </c>
      <c r="EM2" s="131">
        <v>43143</v>
      </c>
      <c r="EN2" s="131">
        <v>43144</v>
      </c>
      <c r="EO2" s="131">
        <v>43145</v>
      </c>
      <c r="EP2" s="131">
        <v>43146</v>
      </c>
      <c r="EQ2" s="131">
        <v>43147</v>
      </c>
      <c r="ER2" s="131">
        <v>43148</v>
      </c>
      <c r="ES2" s="131">
        <v>43149</v>
      </c>
      <c r="ET2" s="131">
        <v>43150</v>
      </c>
      <c r="EU2" s="131">
        <v>43151</v>
      </c>
      <c r="EV2" s="131">
        <v>43152</v>
      </c>
      <c r="EW2" s="131">
        <v>43153</v>
      </c>
      <c r="EX2" s="131">
        <v>43154</v>
      </c>
      <c r="EY2" s="131">
        <v>43155</v>
      </c>
      <c r="EZ2" s="131">
        <v>43156</v>
      </c>
      <c r="FA2" s="131">
        <v>43157</v>
      </c>
      <c r="FB2" s="132">
        <v>43158</v>
      </c>
      <c r="FC2" s="130">
        <v>43159</v>
      </c>
      <c r="FD2" s="131">
        <v>43160</v>
      </c>
      <c r="FE2" s="131">
        <v>43161</v>
      </c>
      <c r="FF2" s="131">
        <v>43162</v>
      </c>
      <c r="FG2" s="131">
        <v>43163</v>
      </c>
      <c r="FH2" s="131">
        <v>43164</v>
      </c>
      <c r="FI2" s="131">
        <v>43165</v>
      </c>
      <c r="FJ2" s="131">
        <v>43166</v>
      </c>
      <c r="FK2" s="131">
        <v>43167</v>
      </c>
      <c r="FL2" s="131">
        <v>43168</v>
      </c>
      <c r="FM2" s="131">
        <v>43169</v>
      </c>
      <c r="FN2" s="131">
        <v>43170</v>
      </c>
      <c r="FO2" s="131">
        <v>43171</v>
      </c>
      <c r="FP2" s="131">
        <v>43172</v>
      </c>
      <c r="FQ2" s="131">
        <v>43173</v>
      </c>
      <c r="FR2" s="131">
        <v>43174</v>
      </c>
      <c r="FS2" s="131">
        <v>43175</v>
      </c>
      <c r="FT2" s="131">
        <v>43176</v>
      </c>
      <c r="FU2" s="131">
        <v>43177</v>
      </c>
      <c r="FV2" s="131">
        <v>43178</v>
      </c>
      <c r="FW2" s="131">
        <v>43179</v>
      </c>
      <c r="FX2" s="131">
        <v>43180</v>
      </c>
      <c r="FY2" s="131">
        <v>43181</v>
      </c>
      <c r="FZ2" s="131">
        <v>43182</v>
      </c>
      <c r="GA2" s="131">
        <v>43183</v>
      </c>
      <c r="GB2" s="131">
        <v>43184</v>
      </c>
      <c r="GC2" s="131">
        <v>43185</v>
      </c>
      <c r="GD2" s="132">
        <v>43186</v>
      </c>
    </row>
    <row r="3" spans="1:189" s="116" customFormat="1" ht="17" customHeight="1">
      <c r="A3" s="101"/>
      <c r="B3" s="101"/>
      <c r="C3" s="133">
        <f ca="1">TODAY()</f>
        <v>44664</v>
      </c>
      <c r="D3" s="131"/>
      <c r="E3" s="131"/>
      <c r="F3" s="131"/>
      <c r="G3" s="131"/>
      <c r="H3" s="132"/>
      <c r="I3" s="134">
        <v>43009</v>
      </c>
      <c r="J3" s="135">
        <v>43010</v>
      </c>
      <c r="K3" s="135">
        <v>43011</v>
      </c>
      <c r="L3" s="135">
        <v>43012</v>
      </c>
      <c r="M3" s="135">
        <v>43013</v>
      </c>
      <c r="N3" s="135">
        <v>43014</v>
      </c>
      <c r="O3" s="135">
        <v>43015</v>
      </c>
      <c r="P3" s="135">
        <v>43016</v>
      </c>
      <c r="Q3" s="135">
        <v>43017</v>
      </c>
      <c r="R3" s="135">
        <v>43018</v>
      </c>
      <c r="S3" s="135">
        <v>43019</v>
      </c>
      <c r="T3" s="135">
        <v>43020</v>
      </c>
      <c r="U3" s="135">
        <v>43021</v>
      </c>
      <c r="V3" s="135">
        <v>43022</v>
      </c>
      <c r="W3" s="135">
        <v>43023</v>
      </c>
      <c r="X3" s="135">
        <v>43024</v>
      </c>
      <c r="Y3" s="135">
        <v>43025</v>
      </c>
      <c r="Z3" s="135">
        <v>43026</v>
      </c>
      <c r="AA3" s="135">
        <v>43027</v>
      </c>
      <c r="AB3" s="135">
        <v>43028</v>
      </c>
      <c r="AC3" s="135">
        <v>43029</v>
      </c>
      <c r="AD3" s="135">
        <v>43030</v>
      </c>
      <c r="AE3" s="135">
        <v>43031</v>
      </c>
      <c r="AF3" s="135">
        <v>43032</v>
      </c>
      <c r="AG3" s="135">
        <v>43033</v>
      </c>
      <c r="AH3" s="135">
        <v>43034</v>
      </c>
      <c r="AI3" s="135">
        <v>43035</v>
      </c>
      <c r="AJ3" s="135">
        <v>43036</v>
      </c>
      <c r="AK3" s="135">
        <v>43037</v>
      </c>
      <c r="AL3" s="135">
        <v>43038</v>
      </c>
      <c r="AM3" s="136">
        <v>43039</v>
      </c>
      <c r="AN3" s="134">
        <v>43040</v>
      </c>
      <c r="AO3" s="135">
        <v>43041</v>
      </c>
      <c r="AP3" s="135">
        <v>43042</v>
      </c>
      <c r="AQ3" s="135">
        <v>43043</v>
      </c>
      <c r="AR3" s="135">
        <v>43044</v>
      </c>
      <c r="AS3" s="135">
        <v>43045</v>
      </c>
      <c r="AT3" s="135">
        <v>43046</v>
      </c>
      <c r="AU3" s="135">
        <v>43047</v>
      </c>
      <c r="AV3" s="135">
        <v>43048</v>
      </c>
      <c r="AW3" s="135">
        <v>43049</v>
      </c>
      <c r="AX3" s="135">
        <v>43050</v>
      </c>
      <c r="AY3" s="135">
        <v>43051</v>
      </c>
      <c r="AZ3" s="135">
        <v>43052</v>
      </c>
      <c r="BA3" s="135">
        <v>43053</v>
      </c>
      <c r="BB3" s="135">
        <v>43054</v>
      </c>
      <c r="BC3" s="135">
        <v>43055</v>
      </c>
      <c r="BD3" s="135">
        <v>43056</v>
      </c>
      <c r="BE3" s="135">
        <v>43057</v>
      </c>
      <c r="BF3" s="135">
        <v>43058</v>
      </c>
      <c r="BG3" s="135">
        <v>43059</v>
      </c>
      <c r="BH3" s="135">
        <v>43060</v>
      </c>
      <c r="BI3" s="135">
        <v>43061</v>
      </c>
      <c r="BJ3" s="135">
        <v>43062</v>
      </c>
      <c r="BK3" s="135">
        <v>43063</v>
      </c>
      <c r="BL3" s="135">
        <v>43064</v>
      </c>
      <c r="BM3" s="135">
        <v>43065</v>
      </c>
      <c r="BN3" s="135">
        <v>43066</v>
      </c>
      <c r="BO3" s="136">
        <v>43067</v>
      </c>
      <c r="BP3" s="134">
        <v>43068</v>
      </c>
      <c r="BQ3" s="135">
        <v>43069</v>
      </c>
      <c r="BR3" s="135">
        <v>43070</v>
      </c>
      <c r="BS3" s="135">
        <v>43071</v>
      </c>
      <c r="BT3" s="135">
        <v>43072</v>
      </c>
      <c r="BU3" s="135">
        <v>43073</v>
      </c>
      <c r="BV3" s="135">
        <v>43074</v>
      </c>
      <c r="BW3" s="135">
        <v>43075</v>
      </c>
      <c r="BX3" s="135">
        <v>43076</v>
      </c>
      <c r="BY3" s="135">
        <v>43077</v>
      </c>
      <c r="BZ3" s="135">
        <v>43078</v>
      </c>
      <c r="CA3" s="135">
        <v>43079</v>
      </c>
      <c r="CB3" s="135">
        <v>43080</v>
      </c>
      <c r="CC3" s="135">
        <v>43081</v>
      </c>
      <c r="CD3" s="135">
        <v>43082</v>
      </c>
      <c r="CE3" s="135">
        <v>43083</v>
      </c>
      <c r="CF3" s="135">
        <v>43084</v>
      </c>
      <c r="CG3" s="135">
        <v>43085</v>
      </c>
      <c r="CH3" s="135">
        <v>43086</v>
      </c>
      <c r="CI3" s="135">
        <v>43087</v>
      </c>
      <c r="CJ3" s="135">
        <v>43088</v>
      </c>
      <c r="CK3" s="135">
        <v>43089</v>
      </c>
      <c r="CL3" s="135">
        <v>43090</v>
      </c>
      <c r="CM3" s="135">
        <v>43091</v>
      </c>
      <c r="CN3" s="135">
        <v>43092</v>
      </c>
      <c r="CO3" s="135">
        <v>43093</v>
      </c>
      <c r="CP3" s="135">
        <v>43094</v>
      </c>
      <c r="CQ3" s="136">
        <v>43095</v>
      </c>
      <c r="CR3" s="134">
        <v>43096</v>
      </c>
      <c r="CS3" s="135" t="s">
        <v>29</v>
      </c>
      <c r="CT3" s="135" t="s">
        <v>30</v>
      </c>
      <c r="CU3" s="135" t="s">
        <v>31</v>
      </c>
      <c r="CV3" s="135" t="s">
        <v>32</v>
      </c>
      <c r="CW3" s="135" t="s">
        <v>33</v>
      </c>
      <c r="CX3" s="135" t="s">
        <v>34</v>
      </c>
      <c r="CY3" s="135" t="s">
        <v>35</v>
      </c>
      <c r="CZ3" s="135" t="s">
        <v>29</v>
      </c>
      <c r="DA3" s="135" t="s">
        <v>30</v>
      </c>
      <c r="DB3" s="135" t="s">
        <v>31</v>
      </c>
      <c r="DC3" s="135" t="s">
        <v>32</v>
      </c>
      <c r="DD3" s="135" t="s">
        <v>33</v>
      </c>
      <c r="DE3" s="135" t="s">
        <v>34</v>
      </c>
      <c r="DF3" s="135" t="s">
        <v>35</v>
      </c>
      <c r="DG3" s="135" t="s">
        <v>29</v>
      </c>
      <c r="DH3" s="135" t="s">
        <v>30</v>
      </c>
      <c r="DI3" s="135" t="s">
        <v>31</v>
      </c>
      <c r="DJ3" s="135" t="s">
        <v>32</v>
      </c>
      <c r="DK3" s="135" t="s">
        <v>33</v>
      </c>
      <c r="DL3" s="135" t="s">
        <v>34</v>
      </c>
      <c r="DM3" s="135" t="s">
        <v>35</v>
      </c>
      <c r="DN3" s="135" t="s">
        <v>29</v>
      </c>
      <c r="DO3" s="135" t="s">
        <v>30</v>
      </c>
      <c r="DP3" s="135" t="s">
        <v>31</v>
      </c>
      <c r="DQ3" s="135" t="s">
        <v>32</v>
      </c>
      <c r="DR3" s="135" t="s">
        <v>33</v>
      </c>
      <c r="DS3" s="135" t="s">
        <v>34</v>
      </c>
      <c r="DT3" s="135" t="s">
        <v>35</v>
      </c>
      <c r="DU3" s="135" t="s">
        <v>29</v>
      </c>
      <c r="DV3" s="135" t="s">
        <v>30</v>
      </c>
      <c r="DW3" s="135" t="s">
        <v>31</v>
      </c>
      <c r="DX3" s="135" t="s">
        <v>32</v>
      </c>
      <c r="DY3" s="135" t="s">
        <v>33</v>
      </c>
      <c r="DZ3" s="136" t="s">
        <v>34</v>
      </c>
      <c r="EA3" s="134" t="s">
        <v>35</v>
      </c>
      <c r="EB3" s="135" t="s">
        <v>29</v>
      </c>
      <c r="EC3" s="135" t="s">
        <v>30</v>
      </c>
      <c r="ED3" s="135" t="s">
        <v>31</v>
      </c>
      <c r="EE3" s="135" t="s">
        <v>32</v>
      </c>
      <c r="EF3" s="135" t="s">
        <v>33</v>
      </c>
      <c r="EG3" s="135" t="s">
        <v>34</v>
      </c>
      <c r="EH3" s="135" t="s">
        <v>35</v>
      </c>
      <c r="EI3" s="135" t="s">
        <v>29</v>
      </c>
      <c r="EJ3" s="135" t="s">
        <v>30</v>
      </c>
      <c r="EK3" s="135" t="s">
        <v>31</v>
      </c>
      <c r="EL3" s="135" t="s">
        <v>32</v>
      </c>
      <c r="EM3" s="135" t="s">
        <v>33</v>
      </c>
      <c r="EN3" s="135" t="s">
        <v>34</v>
      </c>
      <c r="EO3" s="135" t="s">
        <v>35</v>
      </c>
      <c r="EP3" s="135" t="s">
        <v>29</v>
      </c>
      <c r="EQ3" s="135" t="s">
        <v>30</v>
      </c>
      <c r="ER3" s="135" t="s">
        <v>31</v>
      </c>
      <c r="ES3" s="135" t="s">
        <v>32</v>
      </c>
      <c r="ET3" s="135" t="s">
        <v>33</v>
      </c>
      <c r="EU3" s="135" t="s">
        <v>34</v>
      </c>
      <c r="EV3" s="135" t="s">
        <v>35</v>
      </c>
      <c r="EW3" s="135" t="s">
        <v>29</v>
      </c>
      <c r="EX3" s="135" t="s">
        <v>30</v>
      </c>
      <c r="EY3" s="135" t="s">
        <v>31</v>
      </c>
      <c r="EZ3" s="135" t="s">
        <v>32</v>
      </c>
      <c r="FA3" s="135" t="s">
        <v>33</v>
      </c>
      <c r="FB3" s="136" t="s">
        <v>34</v>
      </c>
      <c r="FC3" s="134" t="s">
        <v>35</v>
      </c>
      <c r="FD3" s="135" t="s">
        <v>29</v>
      </c>
      <c r="FE3" s="135" t="s">
        <v>30</v>
      </c>
      <c r="FF3" s="135" t="s">
        <v>31</v>
      </c>
      <c r="FG3" s="135" t="s">
        <v>32</v>
      </c>
      <c r="FH3" s="135" t="s">
        <v>33</v>
      </c>
      <c r="FI3" s="135" t="s">
        <v>34</v>
      </c>
      <c r="FJ3" s="135" t="s">
        <v>35</v>
      </c>
      <c r="FK3" s="135" t="s">
        <v>29</v>
      </c>
      <c r="FL3" s="135" t="s">
        <v>30</v>
      </c>
      <c r="FM3" s="135" t="s">
        <v>31</v>
      </c>
      <c r="FN3" s="135" t="s">
        <v>32</v>
      </c>
      <c r="FO3" s="135" t="s">
        <v>33</v>
      </c>
      <c r="FP3" s="135" t="s">
        <v>34</v>
      </c>
      <c r="FQ3" s="135" t="s">
        <v>35</v>
      </c>
      <c r="FR3" s="135" t="s">
        <v>29</v>
      </c>
      <c r="FS3" s="135" t="s">
        <v>30</v>
      </c>
      <c r="FT3" s="135" t="s">
        <v>31</v>
      </c>
      <c r="FU3" s="135" t="s">
        <v>32</v>
      </c>
      <c r="FV3" s="135" t="s">
        <v>33</v>
      </c>
      <c r="FW3" s="135" t="s">
        <v>34</v>
      </c>
      <c r="FX3" s="135" t="s">
        <v>35</v>
      </c>
      <c r="FY3" s="135" t="s">
        <v>29</v>
      </c>
      <c r="FZ3" s="135" t="s">
        <v>30</v>
      </c>
      <c r="GA3" s="135" t="s">
        <v>31</v>
      </c>
      <c r="GB3" s="135" t="s">
        <v>32</v>
      </c>
      <c r="GC3" s="135" t="s">
        <v>33</v>
      </c>
      <c r="GD3" s="136" t="s">
        <v>34</v>
      </c>
    </row>
    <row r="4" spans="1:189" s="116" customFormat="1" ht="17" customHeight="1">
      <c r="A4" s="101"/>
      <c r="B4" s="101"/>
      <c r="C4" s="112" t="s">
        <v>36</v>
      </c>
      <c r="D4" s="113"/>
      <c r="E4" s="113"/>
      <c r="F4" s="113"/>
      <c r="G4" s="113"/>
      <c r="H4" s="114"/>
      <c r="I4" s="115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4"/>
      <c r="AN4" s="115"/>
      <c r="AO4" s="113"/>
      <c r="AP4" s="113"/>
      <c r="AQ4" s="113"/>
      <c r="AR4" s="113"/>
      <c r="AS4" s="113"/>
      <c r="AT4" s="113"/>
      <c r="AU4" s="113"/>
      <c r="AV4" s="113"/>
      <c r="AW4" s="113"/>
      <c r="AX4" s="113"/>
      <c r="AY4" s="113"/>
      <c r="AZ4" s="113"/>
      <c r="BA4" s="113"/>
      <c r="BB4" s="113"/>
      <c r="BC4" s="113"/>
      <c r="BD4" s="113"/>
      <c r="BE4" s="113"/>
      <c r="BF4" s="113"/>
      <c r="BG4" s="113"/>
      <c r="BH4" s="113"/>
      <c r="BI4" s="113"/>
      <c r="BJ4" s="113"/>
      <c r="BK4" s="113"/>
      <c r="BL4" s="113"/>
      <c r="BM4" s="113"/>
      <c r="BN4" s="113"/>
      <c r="BO4" s="114"/>
      <c r="BP4" s="115"/>
      <c r="BQ4" s="113"/>
      <c r="BR4" s="113"/>
      <c r="BS4" s="113"/>
      <c r="BT4" s="113"/>
      <c r="BU4" s="113"/>
      <c r="BV4" s="113"/>
      <c r="BW4" s="113"/>
      <c r="BX4" s="113"/>
      <c r="BY4" s="113"/>
      <c r="BZ4" s="113"/>
      <c r="CA4" s="113"/>
      <c r="CB4" s="113"/>
      <c r="CC4" s="113"/>
      <c r="CD4" s="113"/>
      <c r="CE4" s="113"/>
      <c r="CF4" s="113"/>
      <c r="CG4" s="113"/>
      <c r="CH4" s="113"/>
      <c r="CI4" s="113"/>
      <c r="CJ4" s="113"/>
      <c r="CK4" s="113"/>
      <c r="CL4" s="113"/>
      <c r="CM4" s="113"/>
      <c r="CN4" s="113"/>
      <c r="CO4" s="113"/>
      <c r="CP4" s="113"/>
      <c r="CQ4" s="114"/>
      <c r="CR4" s="115"/>
      <c r="CS4" s="113"/>
      <c r="CT4" s="113"/>
      <c r="CU4" s="113"/>
      <c r="CV4" s="113"/>
      <c r="CW4" s="113"/>
      <c r="CX4" s="113"/>
      <c r="CY4" s="113"/>
      <c r="CZ4" s="113"/>
      <c r="DA4" s="113"/>
      <c r="DB4" s="113"/>
      <c r="DC4" s="113"/>
      <c r="DD4" s="113"/>
      <c r="DE4" s="113"/>
      <c r="DF4" s="113"/>
      <c r="DG4" s="113"/>
      <c r="DH4" s="113"/>
      <c r="DI4" s="113"/>
      <c r="DJ4" s="113"/>
      <c r="DK4" s="113"/>
      <c r="DL4" s="113"/>
      <c r="DM4" s="113"/>
      <c r="DN4" s="113"/>
      <c r="DO4" s="113"/>
      <c r="DP4" s="113"/>
      <c r="DQ4" s="113"/>
      <c r="DR4" s="113"/>
      <c r="DS4" s="113"/>
      <c r="DT4" s="113"/>
      <c r="DU4" s="113"/>
      <c r="DV4" s="113"/>
      <c r="DW4" s="113"/>
      <c r="DX4" s="113"/>
      <c r="DY4" s="113"/>
      <c r="DZ4" s="114"/>
      <c r="EA4" s="115"/>
      <c r="EB4" s="113"/>
      <c r="EC4" s="113"/>
      <c r="ED4" s="113"/>
      <c r="EE4" s="113"/>
      <c r="EF4" s="113"/>
      <c r="EG4" s="113"/>
      <c r="EH4" s="113"/>
      <c r="EI4" s="113"/>
      <c r="EJ4" s="113"/>
      <c r="EK4" s="113"/>
      <c r="EL4" s="113"/>
      <c r="EM4" s="113"/>
      <c r="EN4" s="113"/>
      <c r="EO4" s="113"/>
      <c r="EP4" s="113"/>
      <c r="EQ4" s="113"/>
      <c r="ER4" s="113"/>
      <c r="ES4" s="113"/>
      <c r="ET4" s="113"/>
      <c r="EU4" s="113"/>
      <c r="EV4" s="113"/>
      <c r="EW4" s="113"/>
      <c r="EX4" s="113"/>
      <c r="EY4" s="113"/>
      <c r="EZ4" s="113"/>
      <c r="FA4" s="113"/>
      <c r="FB4" s="114"/>
      <c r="FC4" s="115"/>
      <c r="FD4" s="113"/>
      <c r="FE4" s="113"/>
      <c r="FF4" s="113"/>
      <c r="FG4" s="113"/>
      <c r="FH4" s="113"/>
      <c r="FI4" s="113"/>
      <c r="FJ4" s="113"/>
      <c r="FK4" s="113"/>
      <c r="FL4" s="113"/>
      <c r="FM4" s="113"/>
      <c r="FN4" s="113"/>
      <c r="FO4" s="113"/>
      <c r="FP4" s="113"/>
      <c r="FQ4" s="113"/>
      <c r="FR4" s="113"/>
      <c r="FS4" s="113"/>
      <c r="FT4" s="113"/>
      <c r="FU4" s="113"/>
      <c r="FV4" s="113"/>
      <c r="FW4" s="113"/>
      <c r="FX4" s="113"/>
      <c r="FY4" s="113"/>
      <c r="FZ4" s="113"/>
      <c r="GA4" s="113"/>
      <c r="GB4" s="113"/>
      <c r="GC4" s="113"/>
      <c r="GD4" s="114"/>
    </row>
    <row r="5" spans="1:189" s="116" customFormat="1" ht="17" customHeight="1">
      <c r="A5" s="101"/>
      <c r="B5" s="101"/>
      <c r="C5" s="112" t="s">
        <v>40</v>
      </c>
      <c r="D5" s="113"/>
      <c r="E5" s="113"/>
      <c r="F5" s="113"/>
      <c r="G5" s="113"/>
      <c r="H5" s="114"/>
      <c r="I5" s="115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4"/>
      <c r="AN5" s="115"/>
      <c r="AO5" s="113"/>
      <c r="AP5" s="113"/>
      <c r="AQ5" s="113"/>
      <c r="AR5" s="113"/>
      <c r="AS5" s="113"/>
      <c r="AT5" s="113"/>
      <c r="AU5" s="113"/>
      <c r="AV5" s="113"/>
      <c r="AW5" s="113"/>
      <c r="AX5" s="113"/>
      <c r="AY5" s="113"/>
      <c r="AZ5" s="113"/>
      <c r="BA5" s="113"/>
      <c r="BB5" s="113"/>
      <c r="BC5" s="113"/>
      <c r="BD5" s="113"/>
      <c r="BE5" s="113"/>
      <c r="BF5" s="113"/>
      <c r="BG5" s="113"/>
      <c r="BH5" s="113"/>
      <c r="BI5" s="113"/>
      <c r="BJ5" s="113"/>
      <c r="BK5" s="113"/>
      <c r="BL5" s="113"/>
      <c r="BM5" s="113"/>
      <c r="BN5" s="113"/>
      <c r="BO5" s="114"/>
      <c r="BP5" s="115"/>
      <c r="BQ5" s="113"/>
      <c r="BR5" s="113"/>
      <c r="BS5" s="113"/>
      <c r="BT5" s="113"/>
      <c r="BU5" s="113"/>
      <c r="BV5" s="113"/>
      <c r="BW5" s="113"/>
      <c r="BX5" s="113"/>
      <c r="BY5" s="113"/>
      <c r="BZ5" s="113"/>
      <c r="CA5" s="113"/>
      <c r="CB5" s="113"/>
      <c r="CC5" s="113"/>
      <c r="CD5" s="113"/>
      <c r="CE5" s="113"/>
      <c r="CF5" s="113"/>
      <c r="CG5" s="113"/>
      <c r="CH5" s="113"/>
      <c r="CI5" s="113"/>
      <c r="CJ5" s="113"/>
      <c r="CK5" s="113"/>
      <c r="CL5" s="113"/>
      <c r="CM5" s="113"/>
      <c r="CN5" s="113"/>
      <c r="CO5" s="113"/>
      <c r="CP5" s="113"/>
      <c r="CQ5" s="114"/>
      <c r="CR5" s="115"/>
      <c r="CS5" s="113"/>
      <c r="CT5" s="113"/>
      <c r="CU5" s="113"/>
      <c r="CV5" s="113"/>
      <c r="CW5" s="113"/>
      <c r="CX5" s="113"/>
      <c r="CY5" s="113"/>
      <c r="CZ5" s="113"/>
      <c r="DA5" s="113"/>
      <c r="DB5" s="113"/>
      <c r="DC5" s="113"/>
      <c r="DD5" s="113"/>
      <c r="DE5" s="113"/>
      <c r="DF5" s="113"/>
      <c r="DG5" s="113"/>
      <c r="DH5" s="113"/>
      <c r="DI5" s="113"/>
      <c r="DJ5" s="113"/>
      <c r="DK5" s="113"/>
      <c r="DL5" s="113"/>
      <c r="DM5" s="113"/>
      <c r="DN5" s="113"/>
      <c r="DO5" s="113"/>
      <c r="DP5" s="113"/>
      <c r="DQ5" s="113"/>
      <c r="DR5" s="113"/>
      <c r="DS5" s="113"/>
      <c r="DT5" s="113"/>
      <c r="DU5" s="113"/>
      <c r="DV5" s="113"/>
      <c r="DW5" s="113"/>
      <c r="DX5" s="113"/>
      <c r="DY5" s="113"/>
      <c r="DZ5" s="114"/>
      <c r="EA5" s="115"/>
      <c r="EB5" s="113"/>
      <c r="EC5" s="113"/>
      <c r="ED5" s="113"/>
      <c r="EE5" s="113"/>
      <c r="EF5" s="113"/>
      <c r="EG5" s="113"/>
      <c r="EH5" s="113"/>
      <c r="EI5" s="113"/>
      <c r="EJ5" s="113"/>
      <c r="EK5" s="113"/>
      <c r="EL5" s="113"/>
      <c r="EM5" s="113"/>
      <c r="EN5" s="113"/>
      <c r="EO5" s="113"/>
      <c r="EP5" s="113"/>
      <c r="EQ5" s="113"/>
      <c r="ER5" s="113"/>
      <c r="ES5" s="113"/>
      <c r="ET5" s="113"/>
      <c r="EU5" s="113"/>
      <c r="EV5" s="113"/>
      <c r="EW5" s="113"/>
      <c r="EX5" s="113"/>
      <c r="EY5" s="113"/>
      <c r="EZ5" s="113"/>
      <c r="FA5" s="113"/>
      <c r="FB5" s="114"/>
      <c r="FC5" s="115"/>
      <c r="FD5" s="113"/>
      <c r="FE5" s="113"/>
      <c r="FF5" s="113"/>
      <c r="FG5" s="113"/>
      <c r="FH5" s="113"/>
      <c r="FI5" s="113"/>
      <c r="FJ5" s="113"/>
      <c r="FK5" s="113"/>
      <c r="FL5" s="113"/>
      <c r="FM5" s="113"/>
      <c r="FN5" s="113"/>
      <c r="FO5" s="113"/>
      <c r="FP5" s="113"/>
      <c r="FQ5" s="113"/>
      <c r="FR5" s="113"/>
      <c r="FS5" s="113"/>
      <c r="FT5" s="113"/>
      <c r="FU5" s="113"/>
      <c r="FV5" s="113"/>
      <c r="FW5" s="113"/>
      <c r="FX5" s="113"/>
      <c r="FY5" s="113"/>
      <c r="FZ5" s="113"/>
      <c r="GA5" s="113"/>
      <c r="GB5" s="113"/>
      <c r="GC5" s="113"/>
      <c r="GD5" s="114"/>
    </row>
    <row r="6" spans="1:189" s="106" customFormat="1" ht="17" customHeight="1">
      <c r="A6" s="101"/>
      <c r="B6" s="121" t="s">
        <v>27</v>
      </c>
      <c r="C6" s="145" t="s">
        <v>40</v>
      </c>
      <c r="D6" s="146"/>
      <c r="E6" s="146"/>
      <c r="F6" s="146"/>
      <c r="G6" s="146"/>
      <c r="H6" s="147"/>
      <c r="I6" s="148" t="e">
        <f>I7+I8</f>
        <v>#REF!</v>
      </c>
      <c r="J6" s="146" t="e">
        <f t="shared" ref="J6:BU6" si="0">J7+J8</f>
        <v>#REF!</v>
      </c>
      <c r="K6" s="146" t="e">
        <f t="shared" si="0"/>
        <v>#REF!</v>
      </c>
      <c r="L6" s="146" t="e">
        <f t="shared" si="0"/>
        <v>#REF!</v>
      </c>
      <c r="M6" s="146" t="e">
        <f t="shared" si="0"/>
        <v>#REF!</v>
      </c>
      <c r="N6" s="146" t="e">
        <f t="shared" si="0"/>
        <v>#REF!</v>
      </c>
      <c r="O6" s="146" t="e">
        <f t="shared" si="0"/>
        <v>#REF!</v>
      </c>
      <c r="P6" s="146" t="e">
        <f t="shared" si="0"/>
        <v>#REF!</v>
      </c>
      <c r="Q6" s="146" t="e">
        <f t="shared" si="0"/>
        <v>#REF!</v>
      </c>
      <c r="R6" s="146" t="e">
        <f t="shared" si="0"/>
        <v>#REF!</v>
      </c>
      <c r="S6" s="146" t="e">
        <f t="shared" si="0"/>
        <v>#REF!</v>
      </c>
      <c r="T6" s="146" t="e">
        <f t="shared" si="0"/>
        <v>#REF!</v>
      </c>
      <c r="U6" s="146" t="e">
        <f t="shared" si="0"/>
        <v>#REF!</v>
      </c>
      <c r="V6" s="146" t="e">
        <f t="shared" si="0"/>
        <v>#REF!</v>
      </c>
      <c r="W6" s="146" t="e">
        <f t="shared" si="0"/>
        <v>#REF!</v>
      </c>
      <c r="X6" s="146" t="e">
        <f t="shared" si="0"/>
        <v>#REF!</v>
      </c>
      <c r="Y6" s="146" t="e">
        <f t="shared" si="0"/>
        <v>#REF!</v>
      </c>
      <c r="Z6" s="146" t="e">
        <f t="shared" si="0"/>
        <v>#REF!</v>
      </c>
      <c r="AA6" s="146" t="e">
        <f t="shared" si="0"/>
        <v>#REF!</v>
      </c>
      <c r="AB6" s="146" t="e">
        <f t="shared" si="0"/>
        <v>#REF!</v>
      </c>
      <c r="AC6" s="146" t="e">
        <f t="shared" si="0"/>
        <v>#REF!</v>
      </c>
      <c r="AD6" s="146" t="e">
        <f t="shared" si="0"/>
        <v>#REF!</v>
      </c>
      <c r="AE6" s="146" t="e">
        <f t="shared" si="0"/>
        <v>#REF!</v>
      </c>
      <c r="AF6" s="146" t="e">
        <f t="shared" si="0"/>
        <v>#REF!</v>
      </c>
      <c r="AG6" s="146" t="e">
        <f t="shared" si="0"/>
        <v>#REF!</v>
      </c>
      <c r="AH6" s="146" t="e">
        <f t="shared" si="0"/>
        <v>#REF!</v>
      </c>
      <c r="AI6" s="146" t="e">
        <f t="shared" si="0"/>
        <v>#REF!</v>
      </c>
      <c r="AJ6" s="146" t="e">
        <f t="shared" si="0"/>
        <v>#REF!</v>
      </c>
      <c r="AK6" s="146" t="e">
        <f t="shared" si="0"/>
        <v>#REF!</v>
      </c>
      <c r="AL6" s="146" t="e">
        <f t="shared" si="0"/>
        <v>#REF!</v>
      </c>
      <c r="AM6" s="147" t="e">
        <f t="shared" si="0"/>
        <v>#REF!</v>
      </c>
      <c r="AN6" s="148" t="e">
        <f t="shared" si="0"/>
        <v>#REF!</v>
      </c>
      <c r="AO6" s="146" t="e">
        <f t="shared" si="0"/>
        <v>#REF!</v>
      </c>
      <c r="AP6" s="146" t="e">
        <f t="shared" si="0"/>
        <v>#REF!</v>
      </c>
      <c r="AQ6" s="146" t="e">
        <f t="shared" si="0"/>
        <v>#REF!</v>
      </c>
      <c r="AR6" s="146" t="e">
        <f t="shared" si="0"/>
        <v>#REF!</v>
      </c>
      <c r="AS6" s="146" t="e">
        <f t="shared" si="0"/>
        <v>#REF!</v>
      </c>
      <c r="AT6" s="146" t="e">
        <f t="shared" si="0"/>
        <v>#REF!</v>
      </c>
      <c r="AU6" s="146" t="e">
        <f t="shared" si="0"/>
        <v>#REF!</v>
      </c>
      <c r="AV6" s="146" t="e">
        <f t="shared" si="0"/>
        <v>#REF!</v>
      </c>
      <c r="AW6" s="146" t="e">
        <f t="shared" si="0"/>
        <v>#REF!</v>
      </c>
      <c r="AX6" s="146" t="e">
        <f t="shared" si="0"/>
        <v>#REF!</v>
      </c>
      <c r="AY6" s="146" t="e">
        <f t="shared" si="0"/>
        <v>#REF!</v>
      </c>
      <c r="AZ6" s="146" t="e">
        <f t="shared" si="0"/>
        <v>#REF!</v>
      </c>
      <c r="BA6" s="146" t="e">
        <f t="shared" si="0"/>
        <v>#REF!</v>
      </c>
      <c r="BB6" s="146" t="e">
        <f t="shared" si="0"/>
        <v>#REF!</v>
      </c>
      <c r="BC6" s="146" t="e">
        <f t="shared" si="0"/>
        <v>#REF!</v>
      </c>
      <c r="BD6" s="146" t="e">
        <f t="shared" si="0"/>
        <v>#REF!</v>
      </c>
      <c r="BE6" s="146" t="e">
        <f t="shared" si="0"/>
        <v>#REF!</v>
      </c>
      <c r="BF6" s="146" t="e">
        <f t="shared" si="0"/>
        <v>#REF!</v>
      </c>
      <c r="BG6" s="146" t="e">
        <f t="shared" si="0"/>
        <v>#REF!</v>
      </c>
      <c r="BH6" s="146" t="e">
        <f t="shared" si="0"/>
        <v>#REF!</v>
      </c>
      <c r="BI6" s="146" t="e">
        <f t="shared" si="0"/>
        <v>#REF!</v>
      </c>
      <c r="BJ6" s="146" t="e">
        <f t="shared" si="0"/>
        <v>#REF!</v>
      </c>
      <c r="BK6" s="146" t="e">
        <f t="shared" si="0"/>
        <v>#REF!</v>
      </c>
      <c r="BL6" s="146" t="e">
        <f t="shared" si="0"/>
        <v>#REF!</v>
      </c>
      <c r="BM6" s="146" t="e">
        <f t="shared" si="0"/>
        <v>#REF!</v>
      </c>
      <c r="BN6" s="146" t="e">
        <f t="shared" si="0"/>
        <v>#REF!</v>
      </c>
      <c r="BO6" s="147" t="e">
        <f t="shared" si="0"/>
        <v>#REF!</v>
      </c>
      <c r="BP6" s="148" t="e">
        <f t="shared" si="0"/>
        <v>#REF!</v>
      </c>
      <c r="BQ6" s="146" t="e">
        <f t="shared" si="0"/>
        <v>#REF!</v>
      </c>
      <c r="BR6" s="146" t="e">
        <f t="shared" si="0"/>
        <v>#REF!</v>
      </c>
      <c r="BS6" s="146" t="e">
        <f t="shared" si="0"/>
        <v>#REF!</v>
      </c>
      <c r="BT6" s="146" t="e">
        <f t="shared" si="0"/>
        <v>#REF!</v>
      </c>
      <c r="BU6" s="146" t="e">
        <f t="shared" si="0"/>
        <v>#REF!</v>
      </c>
      <c r="BV6" s="146" t="e">
        <f t="shared" ref="BV6:EG6" si="1">BV7+BV8</f>
        <v>#REF!</v>
      </c>
      <c r="BW6" s="146" t="e">
        <f t="shared" si="1"/>
        <v>#REF!</v>
      </c>
      <c r="BX6" s="146" t="e">
        <f t="shared" si="1"/>
        <v>#REF!</v>
      </c>
      <c r="BY6" s="146" t="e">
        <f t="shared" si="1"/>
        <v>#REF!</v>
      </c>
      <c r="BZ6" s="146" t="e">
        <f t="shared" si="1"/>
        <v>#REF!</v>
      </c>
      <c r="CA6" s="146" t="e">
        <f t="shared" si="1"/>
        <v>#REF!</v>
      </c>
      <c r="CB6" s="146" t="e">
        <f t="shared" si="1"/>
        <v>#REF!</v>
      </c>
      <c r="CC6" s="146" t="e">
        <f t="shared" si="1"/>
        <v>#REF!</v>
      </c>
      <c r="CD6" s="146" t="e">
        <f t="shared" si="1"/>
        <v>#REF!</v>
      </c>
      <c r="CE6" s="146" t="e">
        <f t="shared" si="1"/>
        <v>#REF!</v>
      </c>
      <c r="CF6" s="146" t="e">
        <f t="shared" si="1"/>
        <v>#REF!</v>
      </c>
      <c r="CG6" s="146" t="e">
        <f t="shared" si="1"/>
        <v>#REF!</v>
      </c>
      <c r="CH6" s="146" t="e">
        <f t="shared" si="1"/>
        <v>#REF!</v>
      </c>
      <c r="CI6" s="146" t="e">
        <f t="shared" si="1"/>
        <v>#REF!</v>
      </c>
      <c r="CJ6" s="146" t="e">
        <f t="shared" si="1"/>
        <v>#REF!</v>
      </c>
      <c r="CK6" s="146" t="e">
        <f t="shared" si="1"/>
        <v>#REF!</v>
      </c>
      <c r="CL6" s="146" t="e">
        <f t="shared" si="1"/>
        <v>#REF!</v>
      </c>
      <c r="CM6" s="146" t="e">
        <f t="shared" si="1"/>
        <v>#REF!</v>
      </c>
      <c r="CN6" s="146" t="e">
        <f t="shared" si="1"/>
        <v>#REF!</v>
      </c>
      <c r="CO6" s="146" t="e">
        <f t="shared" si="1"/>
        <v>#REF!</v>
      </c>
      <c r="CP6" s="146" t="e">
        <f t="shared" si="1"/>
        <v>#REF!</v>
      </c>
      <c r="CQ6" s="147" t="e">
        <f t="shared" si="1"/>
        <v>#REF!</v>
      </c>
      <c r="CR6" s="148" t="e">
        <f t="shared" si="1"/>
        <v>#REF!</v>
      </c>
      <c r="CS6" s="146" t="e">
        <f t="shared" si="1"/>
        <v>#REF!</v>
      </c>
      <c r="CT6" s="146" t="e">
        <f t="shared" si="1"/>
        <v>#REF!</v>
      </c>
      <c r="CU6" s="146" t="e">
        <f t="shared" si="1"/>
        <v>#REF!</v>
      </c>
      <c r="CV6" s="146" t="e">
        <f t="shared" si="1"/>
        <v>#REF!</v>
      </c>
      <c r="CW6" s="146" t="e">
        <f t="shared" si="1"/>
        <v>#REF!</v>
      </c>
      <c r="CX6" s="146" t="e">
        <f t="shared" si="1"/>
        <v>#REF!</v>
      </c>
      <c r="CY6" s="146" t="e">
        <f t="shared" si="1"/>
        <v>#REF!</v>
      </c>
      <c r="CZ6" s="146" t="e">
        <f t="shared" si="1"/>
        <v>#REF!</v>
      </c>
      <c r="DA6" s="146" t="e">
        <f t="shared" si="1"/>
        <v>#REF!</v>
      </c>
      <c r="DB6" s="146" t="e">
        <f t="shared" si="1"/>
        <v>#REF!</v>
      </c>
      <c r="DC6" s="146" t="e">
        <f t="shared" si="1"/>
        <v>#REF!</v>
      </c>
      <c r="DD6" s="146" t="e">
        <f t="shared" si="1"/>
        <v>#REF!</v>
      </c>
      <c r="DE6" s="146" t="e">
        <f t="shared" si="1"/>
        <v>#REF!</v>
      </c>
      <c r="DF6" s="146" t="e">
        <f t="shared" si="1"/>
        <v>#REF!</v>
      </c>
      <c r="DG6" s="146" t="e">
        <f t="shared" si="1"/>
        <v>#REF!</v>
      </c>
      <c r="DH6" s="146" t="e">
        <f t="shared" si="1"/>
        <v>#REF!</v>
      </c>
      <c r="DI6" s="146" t="e">
        <f t="shared" si="1"/>
        <v>#REF!</v>
      </c>
      <c r="DJ6" s="146" t="e">
        <f t="shared" si="1"/>
        <v>#REF!</v>
      </c>
      <c r="DK6" s="146" t="e">
        <f t="shared" si="1"/>
        <v>#REF!</v>
      </c>
      <c r="DL6" s="146" t="e">
        <f t="shared" si="1"/>
        <v>#REF!</v>
      </c>
      <c r="DM6" s="146" t="e">
        <f t="shared" si="1"/>
        <v>#REF!</v>
      </c>
      <c r="DN6" s="146" t="e">
        <f t="shared" si="1"/>
        <v>#REF!</v>
      </c>
      <c r="DO6" s="146" t="e">
        <f t="shared" si="1"/>
        <v>#REF!</v>
      </c>
      <c r="DP6" s="146" t="e">
        <f t="shared" si="1"/>
        <v>#REF!</v>
      </c>
      <c r="DQ6" s="146" t="e">
        <f t="shared" si="1"/>
        <v>#REF!</v>
      </c>
      <c r="DR6" s="146" t="e">
        <f t="shared" si="1"/>
        <v>#REF!</v>
      </c>
      <c r="DS6" s="146" t="e">
        <f t="shared" si="1"/>
        <v>#REF!</v>
      </c>
      <c r="DT6" s="146" t="e">
        <f t="shared" si="1"/>
        <v>#REF!</v>
      </c>
      <c r="DU6" s="146" t="e">
        <f t="shared" si="1"/>
        <v>#REF!</v>
      </c>
      <c r="DV6" s="146" t="e">
        <f t="shared" si="1"/>
        <v>#REF!</v>
      </c>
      <c r="DW6" s="146" t="e">
        <f t="shared" si="1"/>
        <v>#REF!</v>
      </c>
      <c r="DX6" s="146" t="e">
        <f t="shared" si="1"/>
        <v>#REF!</v>
      </c>
      <c r="DY6" s="146" t="e">
        <f t="shared" si="1"/>
        <v>#REF!</v>
      </c>
      <c r="DZ6" s="147" t="e">
        <f t="shared" si="1"/>
        <v>#REF!</v>
      </c>
      <c r="EA6" s="148" t="e">
        <f t="shared" si="1"/>
        <v>#REF!</v>
      </c>
      <c r="EB6" s="146" t="e">
        <f t="shared" si="1"/>
        <v>#REF!</v>
      </c>
      <c r="EC6" s="146" t="e">
        <f t="shared" si="1"/>
        <v>#REF!</v>
      </c>
      <c r="ED6" s="146" t="e">
        <f t="shared" si="1"/>
        <v>#REF!</v>
      </c>
      <c r="EE6" s="146" t="e">
        <f t="shared" si="1"/>
        <v>#REF!</v>
      </c>
      <c r="EF6" s="146" t="e">
        <f t="shared" si="1"/>
        <v>#REF!</v>
      </c>
      <c r="EG6" s="146" t="e">
        <f t="shared" si="1"/>
        <v>#REF!</v>
      </c>
      <c r="EH6" s="146" t="e">
        <f t="shared" ref="EH6:GD6" si="2">EH7+EH8</f>
        <v>#REF!</v>
      </c>
      <c r="EI6" s="146" t="e">
        <f t="shared" si="2"/>
        <v>#REF!</v>
      </c>
      <c r="EJ6" s="146" t="e">
        <f t="shared" si="2"/>
        <v>#REF!</v>
      </c>
      <c r="EK6" s="146" t="e">
        <f t="shared" si="2"/>
        <v>#REF!</v>
      </c>
      <c r="EL6" s="146" t="e">
        <f t="shared" si="2"/>
        <v>#REF!</v>
      </c>
      <c r="EM6" s="146" t="e">
        <f t="shared" si="2"/>
        <v>#REF!</v>
      </c>
      <c r="EN6" s="146" t="e">
        <f t="shared" si="2"/>
        <v>#REF!</v>
      </c>
      <c r="EO6" s="146" t="e">
        <f t="shared" si="2"/>
        <v>#REF!</v>
      </c>
      <c r="EP6" s="146" t="e">
        <f t="shared" si="2"/>
        <v>#REF!</v>
      </c>
      <c r="EQ6" s="146" t="e">
        <f t="shared" si="2"/>
        <v>#REF!</v>
      </c>
      <c r="ER6" s="146" t="e">
        <f t="shared" si="2"/>
        <v>#REF!</v>
      </c>
      <c r="ES6" s="146" t="e">
        <f t="shared" si="2"/>
        <v>#REF!</v>
      </c>
      <c r="ET6" s="146" t="e">
        <f t="shared" si="2"/>
        <v>#REF!</v>
      </c>
      <c r="EU6" s="146" t="e">
        <f t="shared" si="2"/>
        <v>#REF!</v>
      </c>
      <c r="EV6" s="146" t="e">
        <f t="shared" si="2"/>
        <v>#REF!</v>
      </c>
      <c r="EW6" s="146" t="e">
        <f t="shared" si="2"/>
        <v>#REF!</v>
      </c>
      <c r="EX6" s="146" t="e">
        <f t="shared" si="2"/>
        <v>#REF!</v>
      </c>
      <c r="EY6" s="146" t="e">
        <f t="shared" si="2"/>
        <v>#REF!</v>
      </c>
      <c r="EZ6" s="146" t="e">
        <f t="shared" si="2"/>
        <v>#REF!</v>
      </c>
      <c r="FA6" s="146" t="e">
        <f t="shared" si="2"/>
        <v>#REF!</v>
      </c>
      <c r="FB6" s="147" t="e">
        <f t="shared" si="2"/>
        <v>#REF!</v>
      </c>
      <c r="FC6" s="148" t="e">
        <f t="shared" si="2"/>
        <v>#REF!</v>
      </c>
      <c r="FD6" s="146" t="e">
        <f t="shared" si="2"/>
        <v>#REF!</v>
      </c>
      <c r="FE6" s="146" t="e">
        <f t="shared" si="2"/>
        <v>#REF!</v>
      </c>
      <c r="FF6" s="146" t="e">
        <f t="shared" si="2"/>
        <v>#REF!</v>
      </c>
      <c r="FG6" s="146" t="e">
        <f t="shared" si="2"/>
        <v>#REF!</v>
      </c>
      <c r="FH6" s="146" t="e">
        <f t="shared" si="2"/>
        <v>#REF!</v>
      </c>
      <c r="FI6" s="146" t="e">
        <f t="shared" si="2"/>
        <v>#REF!</v>
      </c>
      <c r="FJ6" s="146" t="e">
        <f t="shared" si="2"/>
        <v>#REF!</v>
      </c>
      <c r="FK6" s="146" t="e">
        <f t="shared" si="2"/>
        <v>#REF!</v>
      </c>
      <c r="FL6" s="146" t="e">
        <f t="shared" si="2"/>
        <v>#REF!</v>
      </c>
      <c r="FM6" s="146" t="e">
        <f t="shared" si="2"/>
        <v>#REF!</v>
      </c>
      <c r="FN6" s="146" t="e">
        <f t="shared" si="2"/>
        <v>#REF!</v>
      </c>
      <c r="FO6" s="146" t="e">
        <f t="shared" si="2"/>
        <v>#REF!</v>
      </c>
      <c r="FP6" s="146" t="e">
        <f t="shared" si="2"/>
        <v>#REF!</v>
      </c>
      <c r="FQ6" s="146" t="e">
        <f t="shared" si="2"/>
        <v>#REF!</v>
      </c>
      <c r="FR6" s="146" t="e">
        <f t="shared" si="2"/>
        <v>#REF!</v>
      </c>
      <c r="FS6" s="146" t="e">
        <f t="shared" si="2"/>
        <v>#REF!</v>
      </c>
      <c r="FT6" s="146" t="e">
        <f t="shared" si="2"/>
        <v>#REF!</v>
      </c>
      <c r="FU6" s="146" t="e">
        <f t="shared" si="2"/>
        <v>#REF!</v>
      </c>
      <c r="FV6" s="146" t="e">
        <f t="shared" si="2"/>
        <v>#REF!</v>
      </c>
      <c r="FW6" s="146" t="e">
        <f t="shared" si="2"/>
        <v>#REF!</v>
      </c>
      <c r="FX6" s="146" t="e">
        <f t="shared" si="2"/>
        <v>#REF!</v>
      </c>
      <c r="FY6" s="146" t="e">
        <f t="shared" si="2"/>
        <v>#REF!</v>
      </c>
      <c r="FZ6" s="146" t="e">
        <f t="shared" si="2"/>
        <v>#REF!</v>
      </c>
      <c r="GA6" s="146" t="e">
        <f t="shared" si="2"/>
        <v>#REF!</v>
      </c>
      <c r="GB6" s="146" t="e">
        <f t="shared" si="2"/>
        <v>#REF!</v>
      </c>
      <c r="GC6" s="146" t="e">
        <f t="shared" si="2"/>
        <v>#REF!</v>
      </c>
      <c r="GD6" s="147" t="e">
        <f t="shared" si="2"/>
        <v>#REF!</v>
      </c>
      <c r="GF6" s="116"/>
      <c r="GG6" s="116"/>
    </row>
    <row r="7" spans="1:189" s="106" customFormat="1" ht="17" customHeight="1">
      <c r="A7" s="101"/>
      <c r="B7" s="101"/>
      <c r="C7" s="102" t="s">
        <v>52</v>
      </c>
      <c r="D7" s="103"/>
      <c r="E7" s="103"/>
      <c r="F7" s="103"/>
      <c r="G7" s="103"/>
      <c r="H7" s="104"/>
      <c r="I7" s="105" t="e">
        <f>#REF!</f>
        <v>#REF!</v>
      </c>
      <c r="J7" s="103" t="e">
        <f>#REF!</f>
        <v>#REF!</v>
      </c>
      <c r="K7" s="103" t="e">
        <f>#REF!</f>
        <v>#REF!</v>
      </c>
      <c r="L7" s="103" t="e">
        <f>#REF!</f>
        <v>#REF!</v>
      </c>
      <c r="M7" s="103" t="e">
        <f>#REF!</f>
        <v>#REF!</v>
      </c>
      <c r="N7" s="103" t="e">
        <f>#REF!</f>
        <v>#REF!</v>
      </c>
      <c r="O7" s="103" t="e">
        <f>#REF!</f>
        <v>#REF!</v>
      </c>
      <c r="P7" s="103" t="e">
        <f>#REF!</f>
        <v>#REF!</v>
      </c>
      <c r="Q7" s="103" t="e">
        <f>#REF!</f>
        <v>#REF!</v>
      </c>
      <c r="R7" s="103" t="e">
        <f>#REF!</f>
        <v>#REF!</v>
      </c>
      <c r="S7" s="103" t="e">
        <f>#REF!</f>
        <v>#REF!</v>
      </c>
      <c r="T7" s="103" t="e">
        <f>#REF!</f>
        <v>#REF!</v>
      </c>
      <c r="U7" s="103" t="e">
        <f>#REF!</f>
        <v>#REF!</v>
      </c>
      <c r="V7" s="103" t="e">
        <f>#REF!</f>
        <v>#REF!</v>
      </c>
      <c r="W7" s="103" t="e">
        <f>#REF!</f>
        <v>#REF!</v>
      </c>
      <c r="X7" s="103" t="e">
        <f>#REF!</f>
        <v>#REF!</v>
      </c>
      <c r="Y7" s="103" t="e">
        <f>#REF!</f>
        <v>#REF!</v>
      </c>
      <c r="Z7" s="103" t="e">
        <f>#REF!</f>
        <v>#REF!</v>
      </c>
      <c r="AA7" s="103" t="e">
        <f>#REF!</f>
        <v>#REF!</v>
      </c>
      <c r="AB7" s="103" t="e">
        <f>#REF!</f>
        <v>#REF!</v>
      </c>
      <c r="AC7" s="103" t="e">
        <f>#REF!</f>
        <v>#REF!</v>
      </c>
      <c r="AD7" s="103" t="e">
        <f>#REF!</f>
        <v>#REF!</v>
      </c>
      <c r="AE7" s="103" t="e">
        <f>#REF!</f>
        <v>#REF!</v>
      </c>
      <c r="AF7" s="103" t="e">
        <f>#REF!</f>
        <v>#REF!</v>
      </c>
      <c r="AG7" s="103" t="e">
        <f>#REF!</f>
        <v>#REF!</v>
      </c>
      <c r="AH7" s="103" t="e">
        <f>#REF!</f>
        <v>#REF!</v>
      </c>
      <c r="AI7" s="103" t="e">
        <f>#REF!</f>
        <v>#REF!</v>
      </c>
      <c r="AJ7" s="103" t="e">
        <f>#REF!</f>
        <v>#REF!</v>
      </c>
      <c r="AK7" s="103" t="e">
        <f>#REF!</f>
        <v>#REF!</v>
      </c>
      <c r="AL7" s="103" t="e">
        <f>#REF!</f>
        <v>#REF!</v>
      </c>
      <c r="AM7" s="104" t="e">
        <f>#REF!</f>
        <v>#REF!</v>
      </c>
      <c r="AN7" s="105" t="e">
        <f>#REF!</f>
        <v>#REF!</v>
      </c>
      <c r="AO7" s="103" t="e">
        <f>#REF!</f>
        <v>#REF!</v>
      </c>
      <c r="AP7" s="103" t="e">
        <f>#REF!</f>
        <v>#REF!</v>
      </c>
      <c r="AQ7" s="103" t="e">
        <f>#REF!</f>
        <v>#REF!</v>
      </c>
      <c r="AR7" s="103" t="e">
        <f>#REF!</f>
        <v>#REF!</v>
      </c>
      <c r="AS7" s="103" t="e">
        <f>#REF!</f>
        <v>#REF!</v>
      </c>
      <c r="AT7" s="103" t="e">
        <f>#REF!</f>
        <v>#REF!</v>
      </c>
      <c r="AU7" s="103" t="e">
        <f>#REF!</f>
        <v>#REF!</v>
      </c>
      <c r="AV7" s="103" t="e">
        <f>#REF!</f>
        <v>#REF!</v>
      </c>
      <c r="AW7" s="103" t="e">
        <f>#REF!</f>
        <v>#REF!</v>
      </c>
      <c r="AX7" s="103" t="e">
        <f>#REF!</f>
        <v>#REF!</v>
      </c>
      <c r="AY7" s="103" t="e">
        <f>#REF!</f>
        <v>#REF!</v>
      </c>
      <c r="AZ7" s="103" t="e">
        <f>#REF!</f>
        <v>#REF!</v>
      </c>
      <c r="BA7" s="103" t="e">
        <f>#REF!</f>
        <v>#REF!</v>
      </c>
      <c r="BB7" s="103" t="e">
        <f>#REF!</f>
        <v>#REF!</v>
      </c>
      <c r="BC7" s="103" t="e">
        <f>#REF!</f>
        <v>#REF!</v>
      </c>
      <c r="BD7" s="103" t="e">
        <f>#REF!</f>
        <v>#REF!</v>
      </c>
      <c r="BE7" s="103" t="e">
        <f>#REF!</f>
        <v>#REF!</v>
      </c>
      <c r="BF7" s="103" t="e">
        <f>#REF!</f>
        <v>#REF!</v>
      </c>
      <c r="BG7" s="103" t="e">
        <f>#REF!</f>
        <v>#REF!</v>
      </c>
      <c r="BH7" s="103" t="e">
        <f>#REF!</f>
        <v>#REF!</v>
      </c>
      <c r="BI7" s="103" t="e">
        <f>#REF!</f>
        <v>#REF!</v>
      </c>
      <c r="BJ7" s="103" t="e">
        <f>#REF!</f>
        <v>#REF!</v>
      </c>
      <c r="BK7" s="103" t="e">
        <f>#REF!</f>
        <v>#REF!</v>
      </c>
      <c r="BL7" s="103" t="e">
        <f>#REF!</f>
        <v>#REF!</v>
      </c>
      <c r="BM7" s="103" t="e">
        <f>#REF!</f>
        <v>#REF!</v>
      </c>
      <c r="BN7" s="103" t="e">
        <f>#REF!</f>
        <v>#REF!</v>
      </c>
      <c r="BO7" s="104" t="e">
        <f>#REF!</f>
        <v>#REF!</v>
      </c>
      <c r="BP7" s="105" t="e">
        <f>#REF!</f>
        <v>#REF!</v>
      </c>
      <c r="BQ7" s="103" t="e">
        <f>#REF!</f>
        <v>#REF!</v>
      </c>
      <c r="BR7" s="103" t="e">
        <f>#REF!</f>
        <v>#REF!</v>
      </c>
      <c r="BS7" s="103" t="e">
        <f>#REF!</f>
        <v>#REF!</v>
      </c>
      <c r="BT7" s="103" t="e">
        <f>#REF!</f>
        <v>#REF!</v>
      </c>
      <c r="BU7" s="103" t="e">
        <f>#REF!</f>
        <v>#REF!</v>
      </c>
      <c r="BV7" s="103" t="e">
        <f>#REF!</f>
        <v>#REF!</v>
      </c>
      <c r="BW7" s="103" t="e">
        <f>#REF!</f>
        <v>#REF!</v>
      </c>
      <c r="BX7" s="103" t="e">
        <f>#REF!</f>
        <v>#REF!</v>
      </c>
      <c r="BY7" s="103" t="e">
        <f>#REF!</f>
        <v>#REF!</v>
      </c>
      <c r="BZ7" s="103" t="e">
        <f>#REF!</f>
        <v>#REF!</v>
      </c>
      <c r="CA7" s="103" t="e">
        <f>#REF!</f>
        <v>#REF!</v>
      </c>
      <c r="CB7" s="103" t="e">
        <f>#REF!</f>
        <v>#REF!</v>
      </c>
      <c r="CC7" s="103" t="e">
        <f>#REF!</f>
        <v>#REF!</v>
      </c>
      <c r="CD7" s="103" t="e">
        <f>#REF!</f>
        <v>#REF!</v>
      </c>
      <c r="CE7" s="103" t="e">
        <f>#REF!</f>
        <v>#REF!</v>
      </c>
      <c r="CF7" s="103" t="e">
        <f>#REF!</f>
        <v>#REF!</v>
      </c>
      <c r="CG7" s="103" t="e">
        <f>#REF!</f>
        <v>#REF!</v>
      </c>
      <c r="CH7" s="103" t="e">
        <f>#REF!</f>
        <v>#REF!</v>
      </c>
      <c r="CI7" s="103" t="e">
        <f>#REF!</f>
        <v>#REF!</v>
      </c>
      <c r="CJ7" s="103" t="e">
        <f>#REF!</f>
        <v>#REF!</v>
      </c>
      <c r="CK7" s="103" t="e">
        <f>#REF!</f>
        <v>#REF!</v>
      </c>
      <c r="CL7" s="103" t="e">
        <f>#REF!</f>
        <v>#REF!</v>
      </c>
      <c r="CM7" s="103" t="e">
        <f>#REF!</f>
        <v>#REF!</v>
      </c>
      <c r="CN7" s="103" t="e">
        <f>#REF!</f>
        <v>#REF!</v>
      </c>
      <c r="CO7" s="103" t="e">
        <f>#REF!</f>
        <v>#REF!</v>
      </c>
      <c r="CP7" s="103" t="e">
        <f>#REF!</f>
        <v>#REF!</v>
      </c>
      <c r="CQ7" s="104" t="e">
        <f>#REF!</f>
        <v>#REF!</v>
      </c>
      <c r="CR7" s="105" t="e">
        <f>#REF!</f>
        <v>#REF!</v>
      </c>
      <c r="CS7" s="103" t="e">
        <f>#REF!</f>
        <v>#REF!</v>
      </c>
      <c r="CT7" s="103" t="e">
        <f>#REF!</f>
        <v>#REF!</v>
      </c>
      <c r="CU7" s="103" t="e">
        <f>#REF!</f>
        <v>#REF!</v>
      </c>
      <c r="CV7" s="103" t="e">
        <f>#REF!</f>
        <v>#REF!</v>
      </c>
      <c r="CW7" s="103" t="e">
        <f>#REF!</f>
        <v>#REF!</v>
      </c>
      <c r="CX7" s="103" t="e">
        <f>#REF!</f>
        <v>#REF!</v>
      </c>
      <c r="CY7" s="103" t="e">
        <f>#REF!</f>
        <v>#REF!</v>
      </c>
      <c r="CZ7" s="103" t="e">
        <f>#REF!</f>
        <v>#REF!</v>
      </c>
      <c r="DA7" s="103" t="e">
        <f>#REF!</f>
        <v>#REF!</v>
      </c>
      <c r="DB7" s="103" t="e">
        <f>#REF!</f>
        <v>#REF!</v>
      </c>
      <c r="DC7" s="103" t="e">
        <f>#REF!</f>
        <v>#REF!</v>
      </c>
      <c r="DD7" s="103" t="e">
        <f>#REF!</f>
        <v>#REF!</v>
      </c>
      <c r="DE7" s="103" t="e">
        <f>#REF!</f>
        <v>#REF!</v>
      </c>
      <c r="DF7" s="103" t="e">
        <f>#REF!</f>
        <v>#REF!</v>
      </c>
      <c r="DG7" s="103" t="e">
        <f>#REF!</f>
        <v>#REF!</v>
      </c>
      <c r="DH7" s="103" t="e">
        <f>#REF!</f>
        <v>#REF!</v>
      </c>
      <c r="DI7" s="103" t="e">
        <f>#REF!</f>
        <v>#REF!</v>
      </c>
      <c r="DJ7" s="103" t="e">
        <f>#REF!</f>
        <v>#REF!</v>
      </c>
      <c r="DK7" s="103" t="e">
        <f>#REF!</f>
        <v>#REF!</v>
      </c>
      <c r="DL7" s="103" t="e">
        <f>#REF!</f>
        <v>#REF!</v>
      </c>
      <c r="DM7" s="103" t="e">
        <f>#REF!</f>
        <v>#REF!</v>
      </c>
      <c r="DN7" s="103" t="e">
        <f>#REF!</f>
        <v>#REF!</v>
      </c>
      <c r="DO7" s="103" t="e">
        <f>#REF!</f>
        <v>#REF!</v>
      </c>
      <c r="DP7" s="103" t="e">
        <f>#REF!</f>
        <v>#REF!</v>
      </c>
      <c r="DQ7" s="103" t="e">
        <f>#REF!</f>
        <v>#REF!</v>
      </c>
      <c r="DR7" s="103" t="e">
        <f>#REF!</f>
        <v>#REF!</v>
      </c>
      <c r="DS7" s="103" t="e">
        <f>#REF!</f>
        <v>#REF!</v>
      </c>
      <c r="DT7" s="103" t="e">
        <f>#REF!</f>
        <v>#REF!</v>
      </c>
      <c r="DU7" s="103" t="e">
        <f>#REF!</f>
        <v>#REF!</v>
      </c>
      <c r="DV7" s="103" t="e">
        <f>#REF!</f>
        <v>#REF!</v>
      </c>
      <c r="DW7" s="103" t="e">
        <f>#REF!</f>
        <v>#REF!</v>
      </c>
      <c r="DX7" s="103" t="e">
        <f>#REF!</f>
        <v>#REF!</v>
      </c>
      <c r="DY7" s="103" t="e">
        <f>#REF!</f>
        <v>#REF!</v>
      </c>
      <c r="DZ7" s="104" t="e">
        <f>#REF!</f>
        <v>#REF!</v>
      </c>
      <c r="EA7" s="105" t="e">
        <f>#REF!</f>
        <v>#REF!</v>
      </c>
      <c r="EB7" s="103" t="e">
        <f>#REF!</f>
        <v>#REF!</v>
      </c>
      <c r="EC7" s="103" t="e">
        <f>#REF!</f>
        <v>#REF!</v>
      </c>
      <c r="ED7" s="103" t="e">
        <f>#REF!</f>
        <v>#REF!</v>
      </c>
      <c r="EE7" s="103" t="e">
        <f>#REF!</f>
        <v>#REF!</v>
      </c>
      <c r="EF7" s="103" t="e">
        <f>#REF!</f>
        <v>#REF!</v>
      </c>
      <c r="EG7" s="103" t="e">
        <f>#REF!</f>
        <v>#REF!</v>
      </c>
      <c r="EH7" s="103" t="e">
        <f>#REF!</f>
        <v>#REF!</v>
      </c>
      <c r="EI7" s="103" t="e">
        <f>#REF!</f>
        <v>#REF!</v>
      </c>
      <c r="EJ7" s="103" t="e">
        <f>#REF!</f>
        <v>#REF!</v>
      </c>
      <c r="EK7" s="103" t="e">
        <f>#REF!</f>
        <v>#REF!</v>
      </c>
      <c r="EL7" s="103" t="e">
        <f>#REF!</f>
        <v>#REF!</v>
      </c>
      <c r="EM7" s="103" t="e">
        <f>#REF!</f>
        <v>#REF!</v>
      </c>
      <c r="EN7" s="103" t="e">
        <f>#REF!</f>
        <v>#REF!</v>
      </c>
      <c r="EO7" s="103" t="e">
        <f>#REF!</f>
        <v>#REF!</v>
      </c>
      <c r="EP7" s="103" t="e">
        <f>#REF!</f>
        <v>#REF!</v>
      </c>
      <c r="EQ7" s="103" t="e">
        <f>#REF!</f>
        <v>#REF!</v>
      </c>
      <c r="ER7" s="103" t="e">
        <f>#REF!</f>
        <v>#REF!</v>
      </c>
      <c r="ES7" s="103" t="e">
        <f>#REF!</f>
        <v>#REF!</v>
      </c>
      <c r="ET7" s="103" t="e">
        <f>#REF!</f>
        <v>#REF!</v>
      </c>
      <c r="EU7" s="103" t="e">
        <f>#REF!</f>
        <v>#REF!</v>
      </c>
      <c r="EV7" s="103" t="e">
        <f>#REF!</f>
        <v>#REF!</v>
      </c>
      <c r="EW7" s="103" t="e">
        <f>#REF!</f>
        <v>#REF!</v>
      </c>
      <c r="EX7" s="103" t="e">
        <f>#REF!</f>
        <v>#REF!</v>
      </c>
      <c r="EY7" s="103" t="e">
        <f>#REF!</f>
        <v>#REF!</v>
      </c>
      <c r="EZ7" s="103" t="e">
        <f>#REF!</f>
        <v>#REF!</v>
      </c>
      <c r="FA7" s="103" t="e">
        <f>#REF!</f>
        <v>#REF!</v>
      </c>
      <c r="FB7" s="104" t="e">
        <f>#REF!</f>
        <v>#REF!</v>
      </c>
      <c r="FC7" s="105" t="e">
        <f>#REF!</f>
        <v>#REF!</v>
      </c>
      <c r="FD7" s="103" t="e">
        <f>#REF!</f>
        <v>#REF!</v>
      </c>
      <c r="FE7" s="103" t="e">
        <f>#REF!</f>
        <v>#REF!</v>
      </c>
      <c r="FF7" s="103" t="e">
        <f>#REF!</f>
        <v>#REF!</v>
      </c>
      <c r="FG7" s="103" t="e">
        <f>#REF!</f>
        <v>#REF!</v>
      </c>
      <c r="FH7" s="103" t="e">
        <f>#REF!</f>
        <v>#REF!</v>
      </c>
      <c r="FI7" s="103" t="e">
        <f>#REF!</f>
        <v>#REF!</v>
      </c>
      <c r="FJ7" s="103" t="e">
        <f>#REF!</f>
        <v>#REF!</v>
      </c>
      <c r="FK7" s="103" t="e">
        <f>#REF!</f>
        <v>#REF!</v>
      </c>
      <c r="FL7" s="103" t="e">
        <f>#REF!</f>
        <v>#REF!</v>
      </c>
      <c r="FM7" s="103" t="e">
        <f>#REF!</f>
        <v>#REF!</v>
      </c>
      <c r="FN7" s="103" t="e">
        <f>#REF!</f>
        <v>#REF!</v>
      </c>
      <c r="FO7" s="103" t="e">
        <f>#REF!</f>
        <v>#REF!</v>
      </c>
      <c r="FP7" s="103" t="e">
        <f>#REF!</f>
        <v>#REF!</v>
      </c>
      <c r="FQ7" s="103" t="e">
        <f>#REF!</f>
        <v>#REF!</v>
      </c>
      <c r="FR7" s="103" t="e">
        <f>#REF!</f>
        <v>#REF!</v>
      </c>
      <c r="FS7" s="103" t="e">
        <f>#REF!</f>
        <v>#REF!</v>
      </c>
      <c r="FT7" s="103" t="e">
        <f>#REF!</f>
        <v>#REF!</v>
      </c>
      <c r="FU7" s="103" t="e">
        <f>#REF!</f>
        <v>#REF!</v>
      </c>
      <c r="FV7" s="103" t="e">
        <f>#REF!</f>
        <v>#REF!</v>
      </c>
      <c r="FW7" s="103" t="e">
        <f>#REF!</f>
        <v>#REF!</v>
      </c>
      <c r="FX7" s="103" t="e">
        <f>#REF!</f>
        <v>#REF!</v>
      </c>
      <c r="FY7" s="103" t="e">
        <f>#REF!</f>
        <v>#REF!</v>
      </c>
      <c r="FZ7" s="103" t="e">
        <f>#REF!</f>
        <v>#REF!</v>
      </c>
      <c r="GA7" s="103" t="e">
        <f>#REF!</f>
        <v>#REF!</v>
      </c>
      <c r="GB7" s="103" t="e">
        <f>#REF!</f>
        <v>#REF!</v>
      </c>
      <c r="GC7" s="103" t="e">
        <f>#REF!</f>
        <v>#REF!</v>
      </c>
      <c r="GD7" s="104" t="e">
        <f>#REF!</f>
        <v>#REF!</v>
      </c>
      <c r="GF7" s="116"/>
      <c r="GG7" s="116"/>
    </row>
    <row r="8" spans="1:189" s="106" customFormat="1" ht="17" customHeight="1">
      <c r="A8" s="101"/>
      <c r="B8" s="101"/>
      <c r="C8" s="102" t="s">
        <v>53</v>
      </c>
      <c r="D8" s="103"/>
      <c r="E8" s="103"/>
      <c r="F8" s="103"/>
      <c r="G8" s="103"/>
      <c r="H8" s="104"/>
      <c r="I8" s="105" t="e">
        <f>#REF!</f>
        <v>#REF!</v>
      </c>
      <c r="J8" s="103" t="e">
        <f>#REF!</f>
        <v>#REF!</v>
      </c>
      <c r="K8" s="103" t="e">
        <f>#REF!</f>
        <v>#REF!</v>
      </c>
      <c r="L8" s="103" t="e">
        <f>#REF!</f>
        <v>#REF!</v>
      </c>
      <c r="M8" s="103" t="e">
        <f>#REF!</f>
        <v>#REF!</v>
      </c>
      <c r="N8" s="103" t="e">
        <f>#REF!</f>
        <v>#REF!</v>
      </c>
      <c r="O8" s="103" t="e">
        <f>#REF!</f>
        <v>#REF!</v>
      </c>
      <c r="P8" s="103" t="e">
        <f>#REF!</f>
        <v>#REF!</v>
      </c>
      <c r="Q8" s="103" t="e">
        <f>#REF!</f>
        <v>#REF!</v>
      </c>
      <c r="R8" s="103" t="e">
        <f>#REF!</f>
        <v>#REF!</v>
      </c>
      <c r="S8" s="103" t="e">
        <f>#REF!</f>
        <v>#REF!</v>
      </c>
      <c r="T8" s="103" t="e">
        <f>#REF!</f>
        <v>#REF!</v>
      </c>
      <c r="U8" s="103" t="e">
        <f>#REF!</f>
        <v>#REF!</v>
      </c>
      <c r="V8" s="103" t="e">
        <f>#REF!</f>
        <v>#REF!</v>
      </c>
      <c r="W8" s="103" t="e">
        <f>#REF!</f>
        <v>#REF!</v>
      </c>
      <c r="X8" s="103" t="e">
        <f>#REF!</f>
        <v>#REF!</v>
      </c>
      <c r="Y8" s="103" t="e">
        <f>#REF!</f>
        <v>#REF!</v>
      </c>
      <c r="Z8" s="103" t="e">
        <f>#REF!</f>
        <v>#REF!</v>
      </c>
      <c r="AA8" s="103" t="e">
        <f>#REF!</f>
        <v>#REF!</v>
      </c>
      <c r="AB8" s="103" t="e">
        <f>#REF!</f>
        <v>#REF!</v>
      </c>
      <c r="AC8" s="103" t="e">
        <f>#REF!</f>
        <v>#REF!</v>
      </c>
      <c r="AD8" s="103" t="e">
        <f>#REF!</f>
        <v>#REF!</v>
      </c>
      <c r="AE8" s="103" t="e">
        <f>#REF!</f>
        <v>#REF!</v>
      </c>
      <c r="AF8" s="103" t="e">
        <f>#REF!</f>
        <v>#REF!</v>
      </c>
      <c r="AG8" s="103" t="e">
        <f>#REF!</f>
        <v>#REF!</v>
      </c>
      <c r="AH8" s="103" t="e">
        <f>#REF!</f>
        <v>#REF!</v>
      </c>
      <c r="AI8" s="103" t="e">
        <f>#REF!</f>
        <v>#REF!</v>
      </c>
      <c r="AJ8" s="103" t="e">
        <f>#REF!</f>
        <v>#REF!</v>
      </c>
      <c r="AK8" s="103" t="e">
        <f>#REF!</f>
        <v>#REF!</v>
      </c>
      <c r="AL8" s="103" t="e">
        <f>#REF!</f>
        <v>#REF!</v>
      </c>
      <c r="AM8" s="104" t="e">
        <f>#REF!</f>
        <v>#REF!</v>
      </c>
      <c r="AN8" s="105" t="e">
        <f>#REF!</f>
        <v>#REF!</v>
      </c>
      <c r="AO8" s="103" t="e">
        <f>#REF!</f>
        <v>#REF!</v>
      </c>
      <c r="AP8" s="103" t="e">
        <f>#REF!</f>
        <v>#REF!</v>
      </c>
      <c r="AQ8" s="103" t="e">
        <f>#REF!</f>
        <v>#REF!</v>
      </c>
      <c r="AR8" s="103" t="e">
        <f>#REF!</f>
        <v>#REF!</v>
      </c>
      <c r="AS8" s="103" t="e">
        <f>#REF!</f>
        <v>#REF!</v>
      </c>
      <c r="AT8" s="103" t="e">
        <f>#REF!</f>
        <v>#REF!</v>
      </c>
      <c r="AU8" s="103" t="e">
        <f>#REF!</f>
        <v>#REF!</v>
      </c>
      <c r="AV8" s="103" t="e">
        <f>#REF!</f>
        <v>#REF!</v>
      </c>
      <c r="AW8" s="103" t="e">
        <f>#REF!</f>
        <v>#REF!</v>
      </c>
      <c r="AX8" s="103" t="e">
        <f>#REF!</f>
        <v>#REF!</v>
      </c>
      <c r="AY8" s="103" t="e">
        <f>#REF!</f>
        <v>#REF!</v>
      </c>
      <c r="AZ8" s="103" t="e">
        <f>#REF!</f>
        <v>#REF!</v>
      </c>
      <c r="BA8" s="103" t="e">
        <f>#REF!</f>
        <v>#REF!</v>
      </c>
      <c r="BB8" s="103" t="e">
        <f>#REF!</f>
        <v>#REF!</v>
      </c>
      <c r="BC8" s="103" t="e">
        <f>#REF!</f>
        <v>#REF!</v>
      </c>
      <c r="BD8" s="103" t="e">
        <f>#REF!</f>
        <v>#REF!</v>
      </c>
      <c r="BE8" s="103" t="e">
        <f>#REF!</f>
        <v>#REF!</v>
      </c>
      <c r="BF8" s="103" t="e">
        <f>#REF!</f>
        <v>#REF!</v>
      </c>
      <c r="BG8" s="103" t="e">
        <f>#REF!</f>
        <v>#REF!</v>
      </c>
      <c r="BH8" s="103" t="e">
        <f>#REF!</f>
        <v>#REF!</v>
      </c>
      <c r="BI8" s="103" t="e">
        <f>#REF!</f>
        <v>#REF!</v>
      </c>
      <c r="BJ8" s="103" t="e">
        <f>#REF!</f>
        <v>#REF!</v>
      </c>
      <c r="BK8" s="103" t="e">
        <f>#REF!</f>
        <v>#REF!</v>
      </c>
      <c r="BL8" s="103" t="e">
        <f>#REF!</f>
        <v>#REF!</v>
      </c>
      <c r="BM8" s="103" t="e">
        <f>#REF!</f>
        <v>#REF!</v>
      </c>
      <c r="BN8" s="103" t="e">
        <f>#REF!</f>
        <v>#REF!</v>
      </c>
      <c r="BO8" s="104" t="e">
        <f>#REF!</f>
        <v>#REF!</v>
      </c>
      <c r="BP8" s="105" t="e">
        <f>#REF!</f>
        <v>#REF!</v>
      </c>
      <c r="BQ8" s="103" t="e">
        <f>#REF!</f>
        <v>#REF!</v>
      </c>
      <c r="BR8" s="103" t="e">
        <f>#REF!</f>
        <v>#REF!</v>
      </c>
      <c r="BS8" s="103" t="e">
        <f>#REF!</f>
        <v>#REF!</v>
      </c>
      <c r="BT8" s="103" t="e">
        <f>#REF!</f>
        <v>#REF!</v>
      </c>
      <c r="BU8" s="103" t="e">
        <f>#REF!</f>
        <v>#REF!</v>
      </c>
      <c r="BV8" s="103" t="e">
        <f>#REF!</f>
        <v>#REF!</v>
      </c>
      <c r="BW8" s="103" t="e">
        <f>#REF!</f>
        <v>#REF!</v>
      </c>
      <c r="BX8" s="103" t="e">
        <f>#REF!</f>
        <v>#REF!</v>
      </c>
      <c r="BY8" s="103" t="e">
        <f>#REF!</f>
        <v>#REF!</v>
      </c>
      <c r="BZ8" s="103" t="e">
        <f>#REF!</f>
        <v>#REF!</v>
      </c>
      <c r="CA8" s="103" t="e">
        <f>#REF!</f>
        <v>#REF!</v>
      </c>
      <c r="CB8" s="103" t="e">
        <f>#REF!</f>
        <v>#REF!</v>
      </c>
      <c r="CC8" s="103" t="e">
        <f>#REF!</f>
        <v>#REF!</v>
      </c>
      <c r="CD8" s="103" t="e">
        <f>#REF!</f>
        <v>#REF!</v>
      </c>
      <c r="CE8" s="103" t="e">
        <f>#REF!</f>
        <v>#REF!</v>
      </c>
      <c r="CF8" s="103" t="e">
        <f>#REF!</f>
        <v>#REF!</v>
      </c>
      <c r="CG8" s="103" t="e">
        <f>#REF!</f>
        <v>#REF!</v>
      </c>
      <c r="CH8" s="103" t="e">
        <f>#REF!</f>
        <v>#REF!</v>
      </c>
      <c r="CI8" s="103" t="e">
        <f>#REF!</f>
        <v>#REF!</v>
      </c>
      <c r="CJ8" s="103" t="e">
        <f>#REF!</f>
        <v>#REF!</v>
      </c>
      <c r="CK8" s="103" t="e">
        <f>#REF!</f>
        <v>#REF!</v>
      </c>
      <c r="CL8" s="103" t="e">
        <f>#REF!</f>
        <v>#REF!</v>
      </c>
      <c r="CM8" s="103" t="e">
        <f>#REF!</f>
        <v>#REF!</v>
      </c>
      <c r="CN8" s="103" t="e">
        <f>#REF!</f>
        <v>#REF!</v>
      </c>
      <c r="CO8" s="103" t="e">
        <f>#REF!</f>
        <v>#REF!</v>
      </c>
      <c r="CP8" s="103" t="e">
        <f>#REF!</f>
        <v>#REF!</v>
      </c>
      <c r="CQ8" s="104" t="e">
        <f>#REF!</f>
        <v>#REF!</v>
      </c>
      <c r="CR8" s="105" t="e">
        <f>#REF!</f>
        <v>#REF!</v>
      </c>
      <c r="CS8" s="103" t="e">
        <f>#REF!</f>
        <v>#REF!</v>
      </c>
      <c r="CT8" s="103" t="e">
        <f>#REF!</f>
        <v>#REF!</v>
      </c>
      <c r="CU8" s="103" t="e">
        <f>#REF!</f>
        <v>#REF!</v>
      </c>
      <c r="CV8" s="103" t="e">
        <f>#REF!</f>
        <v>#REF!</v>
      </c>
      <c r="CW8" s="103" t="e">
        <f>#REF!</f>
        <v>#REF!</v>
      </c>
      <c r="CX8" s="103" t="e">
        <f>#REF!</f>
        <v>#REF!</v>
      </c>
      <c r="CY8" s="103" t="e">
        <f>#REF!</f>
        <v>#REF!</v>
      </c>
      <c r="CZ8" s="103" t="e">
        <f>#REF!</f>
        <v>#REF!</v>
      </c>
      <c r="DA8" s="103" t="e">
        <f>#REF!</f>
        <v>#REF!</v>
      </c>
      <c r="DB8" s="103" t="e">
        <f>#REF!</f>
        <v>#REF!</v>
      </c>
      <c r="DC8" s="103" t="e">
        <f>#REF!</f>
        <v>#REF!</v>
      </c>
      <c r="DD8" s="103" t="e">
        <f>#REF!</f>
        <v>#REF!</v>
      </c>
      <c r="DE8" s="103" t="e">
        <f>#REF!</f>
        <v>#REF!</v>
      </c>
      <c r="DF8" s="103" t="e">
        <f>#REF!</f>
        <v>#REF!</v>
      </c>
      <c r="DG8" s="103" t="e">
        <f>#REF!</f>
        <v>#REF!</v>
      </c>
      <c r="DH8" s="103" t="e">
        <f>#REF!</f>
        <v>#REF!</v>
      </c>
      <c r="DI8" s="103" t="e">
        <f>#REF!</f>
        <v>#REF!</v>
      </c>
      <c r="DJ8" s="103" t="e">
        <f>#REF!</f>
        <v>#REF!</v>
      </c>
      <c r="DK8" s="103" t="e">
        <f>#REF!</f>
        <v>#REF!</v>
      </c>
      <c r="DL8" s="103" t="e">
        <f>#REF!</f>
        <v>#REF!</v>
      </c>
      <c r="DM8" s="103" t="e">
        <f>#REF!</f>
        <v>#REF!</v>
      </c>
      <c r="DN8" s="103" t="e">
        <f>#REF!</f>
        <v>#REF!</v>
      </c>
      <c r="DO8" s="103" t="e">
        <f>#REF!</f>
        <v>#REF!</v>
      </c>
      <c r="DP8" s="103" t="e">
        <f>#REF!</f>
        <v>#REF!</v>
      </c>
      <c r="DQ8" s="103" t="e">
        <f>#REF!</f>
        <v>#REF!</v>
      </c>
      <c r="DR8" s="103" t="e">
        <f>#REF!</f>
        <v>#REF!</v>
      </c>
      <c r="DS8" s="103" t="e">
        <f>#REF!</f>
        <v>#REF!</v>
      </c>
      <c r="DT8" s="103" t="e">
        <f>#REF!</f>
        <v>#REF!</v>
      </c>
      <c r="DU8" s="103" t="e">
        <f>#REF!</f>
        <v>#REF!</v>
      </c>
      <c r="DV8" s="103" t="e">
        <f>#REF!</f>
        <v>#REF!</v>
      </c>
      <c r="DW8" s="103" t="e">
        <f>#REF!</f>
        <v>#REF!</v>
      </c>
      <c r="DX8" s="103" t="e">
        <f>#REF!</f>
        <v>#REF!</v>
      </c>
      <c r="DY8" s="103" t="e">
        <f>#REF!</f>
        <v>#REF!</v>
      </c>
      <c r="DZ8" s="104" t="e">
        <f>#REF!</f>
        <v>#REF!</v>
      </c>
      <c r="EA8" s="105" t="e">
        <f>#REF!</f>
        <v>#REF!</v>
      </c>
      <c r="EB8" s="103" t="e">
        <f>#REF!</f>
        <v>#REF!</v>
      </c>
      <c r="EC8" s="103" t="e">
        <f>#REF!</f>
        <v>#REF!</v>
      </c>
      <c r="ED8" s="103" t="e">
        <f>#REF!</f>
        <v>#REF!</v>
      </c>
      <c r="EE8" s="103" t="e">
        <f>#REF!</f>
        <v>#REF!</v>
      </c>
      <c r="EF8" s="103" t="e">
        <f>#REF!</f>
        <v>#REF!</v>
      </c>
      <c r="EG8" s="103" t="e">
        <f>#REF!</f>
        <v>#REF!</v>
      </c>
      <c r="EH8" s="103" t="e">
        <f>#REF!</f>
        <v>#REF!</v>
      </c>
      <c r="EI8" s="103" t="e">
        <f>#REF!</f>
        <v>#REF!</v>
      </c>
      <c r="EJ8" s="103" t="e">
        <f>#REF!</f>
        <v>#REF!</v>
      </c>
      <c r="EK8" s="103" t="e">
        <f>#REF!</f>
        <v>#REF!</v>
      </c>
      <c r="EL8" s="103" t="e">
        <f>#REF!</f>
        <v>#REF!</v>
      </c>
      <c r="EM8" s="103" t="e">
        <f>#REF!</f>
        <v>#REF!</v>
      </c>
      <c r="EN8" s="103" t="e">
        <f>#REF!</f>
        <v>#REF!</v>
      </c>
      <c r="EO8" s="103" t="e">
        <f>#REF!</f>
        <v>#REF!</v>
      </c>
      <c r="EP8" s="103" t="e">
        <f>#REF!</f>
        <v>#REF!</v>
      </c>
      <c r="EQ8" s="103" t="e">
        <f>#REF!</f>
        <v>#REF!</v>
      </c>
      <c r="ER8" s="103" t="e">
        <f>#REF!</f>
        <v>#REF!</v>
      </c>
      <c r="ES8" s="103" t="e">
        <f>#REF!</f>
        <v>#REF!</v>
      </c>
      <c r="ET8" s="103" t="e">
        <f>#REF!</f>
        <v>#REF!</v>
      </c>
      <c r="EU8" s="103" t="e">
        <f>#REF!</f>
        <v>#REF!</v>
      </c>
      <c r="EV8" s="103" t="e">
        <f>#REF!</f>
        <v>#REF!</v>
      </c>
      <c r="EW8" s="103" t="e">
        <f>#REF!</f>
        <v>#REF!</v>
      </c>
      <c r="EX8" s="103" t="e">
        <f>#REF!</f>
        <v>#REF!</v>
      </c>
      <c r="EY8" s="103" t="e">
        <f>#REF!</f>
        <v>#REF!</v>
      </c>
      <c r="EZ8" s="103" t="e">
        <f>#REF!</f>
        <v>#REF!</v>
      </c>
      <c r="FA8" s="103" t="e">
        <f>#REF!</f>
        <v>#REF!</v>
      </c>
      <c r="FB8" s="104" t="e">
        <f>#REF!</f>
        <v>#REF!</v>
      </c>
      <c r="FC8" s="105" t="e">
        <f>#REF!</f>
        <v>#REF!</v>
      </c>
      <c r="FD8" s="103" t="e">
        <f>#REF!</f>
        <v>#REF!</v>
      </c>
      <c r="FE8" s="103" t="e">
        <f>#REF!</f>
        <v>#REF!</v>
      </c>
      <c r="FF8" s="103" t="e">
        <f>#REF!</f>
        <v>#REF!</v>
      </c>
      <c r="FG8" s="103" t="e">
        <f>#REF!</f>
        <v>#REF!</v>
      </c>
      <c r="FH8" s="103" t="e">
        <f>#REF!</f>
        <v>#REF!</v>
      </c>
      <c r="FI8" s="103" t="e">
        <f>#REF!</f>
        <v>#REF!</v>
      </c>
      <c r="FJ8" s="103" t="e">
        <f>#REF!</f>
        <v>#REF!</v>
      </c>
      <c r="FK8" s="103" t="e">
        <f>#REF!</f>
        <v>#REF!</v>
      </c>
      <c r="FL8" s="103" t="e">
        <f>#REF!</f>
        <v>#REF!</v>
      </c>
      <c r="FM8" s="103" t="e">
        <f>#REF!</f>
        <v>#REF!</v>
      </c>
      <c r="FN8" s="103" t="e">
        <f>#REF!</f>
        <v>#REF!</v>
      </c>
      <c r="FO8" s="103" t="e">
        <f>#REF!</f>
        <v>#REF!</v>
      </c>
      <c r="FP8" s="103" t="e">
        <f>#REF!</f>
        <v>#REF!</v>
      </c>
      <c r="FQ8" s="103" t="e">
        <f>#REF!</f>
        <v>#REF!</v>
      </c>
      <c r="FR8" s="103" t="e">
        <f>#REF!</f>
        <v>#REF!</v>
      </c>
      <c r="FS8" s="103" t="e">
        <f>#REF!</f>
        <v>#REF!</v>
      </c>
      <c r="FT8" s="103" t="e">
        <f>#REF!</f>
        <v>#REF!</v>
      </c>
      <c r="FU8" s="103" t="e">
        <f>#REF!</f>
        <v>#REF!</v>
      </c>
      <c r="FV8" s="103" t="e">
        <f>#REF!</f>
        <v>#REF!</v>
      </c>
      <c r="FW8" s="103" t="e">
        <f>#REF!</f>
        <v>#REF!</v>
      </c>
      <c r="FX8" s="103" t="e">
        <f>#REF!</f>
        <v>#REF!</v>
      </c>
      <c r="FY8" s="103" t="e">
        <f>#REF!</f>
        <v>#REF!</v>
      </c>
      <c r="FZ8" s="103" t="e">
        <f>#REF!</f>
        <v>#REF!</v>
      </c>
      <c r="GA8" s="103" t="e">
        <f>#REF!</f>
        <v>#REF!</v>
      </c>
      <c r="GB8" s="103" t="e">
        <f>#REF!</f>
        <v>#REF!</v>
      </c>
      <c r="GC8" s="103" t="e">
        <f>#REF!</f>
        <v>#REF!</v>
      </c>
      <c r="GD8" s="104" t="e">
        <f>#REF!</f>
        <v>#REF!</v>
      </c>
      <c r="GF8" s="116"/>
      <c r="GG8" s="116"/>
    </row>
    <row r="9" spans="1:189" s="106" customFormat="1" ht="17" customHeight="1">
      <c r="A9" s="101"/>
      <c r="B9" s="101"/>
      <c r="C9" s="102" t="s">
        <v>70</v>
      </c>
      <c r="D9" s="103"/>
      <c r="E9" s="103"/>
      <c r="F9" s="103"/>
      <c r="G9" s="103"/>
      <c r="H9" s="104"/>
      <c r="I9" s="105" t="e">
        <f>#REF!</f>
        <v>#REF!</v>
      </c>
      <c r="J9" s="103" t="e">
        <f>#REF!</f>
        <v>#REF!</v>
      </c>
      <c r="K9" s="103" t="e">
        <f>#REF!</f>
        <v>#REF!</v>
      </c>
      <c r="L9" s="103" t="e">
        <f>#REF!</f>
        <v>#REF!</v>
      </c>
      <c r="M9" s="103" t="e">
        <f>#REF!</f>
        <v>#REF!</v>
      </c>
      <c r="N9" s="103" t="e">
        <f>#REF!</f>
        <v>#REF!</v>
      </c>
      <c r="O9" s="103" t="e">
        <f>#REF!</f>
        <v>#REF!</v>
      </c>
      <c r="P9" s="103" t="e">
        <f>#REF!</f>
        <v>#REF!</v>
      </c>
      <c r="Q9" s="103" t="e">
        <f>#REF!</f>
        <v>#REF!</v>
      </c>
      <c r="R9" s="103" t="e">
        <f>#REF!</f>
        <v>#REF!</v>
      </c>
      <c r="S9" s="103" t="e">
        <f>#REF!</f>
        <v>#REF!</v>
      </c>
      <c r="T9" s="103" t="e">
        <f>#REF!</f>
        <v>#REF!</v>
      </c>
      <c r="U9" s="103" t="e">
        <f>#REF!</f>
        <v>#REF!</v>
      </c>
      <c r="V9" s="103" t="e">
        <f>#REF!</f>
        <v>#REF!</v>
      </c>
      <c r="W9" s="103" t="e">
        <f>#REF!</f>
        <v>#REF!</v>
      </c>
      <c r="X9" s="103" t="e">
        <f>#REF!</f>
        <v>#REF!</v>
      </c>
      <c r="Y9" s="103" t="e">
        <f>#REF!</f>
        <v>#REF!</v>
      </c>
      <c r="Z9" s="103" t="e">
        <f>#REF!</f>
        <v>#REF!</v>
      </c>
      <c r="AA9" s="103" t="e">
        <f>#REF!</f>
        <v>#REF!</v>
      </c>
      <c r="AB9" s="103" t="e">
        <f>#REF!</f>
        <v>#REF!</v>
      </c>
      <c r="AC9" s="103" t="e">
        <f>#REF!</f>
        <v>#REF!</v>
      </c>
      <c r="AD9" s="103" t="e">
        <f>#REF!</f>
        <v>#REF!</v>
      </c>
      <c r="AE9" s="103" t="e">
        <f>#REF!</f>
        <v>#REF!</v>
      </c>
      <c r="AF9" s="103" t="e">
        <f>#REF!</f>
        <v>#REF!</v>
      </c>
      <c r="AG9" s="103" t="e">
        <f>#REF!</f>
        <v>#REF!</v>
      </c>
      <c r="AH9" s="103" t="e">
        <f>#REF!</f>
        <v>#REF!</v>
      </c>
      <c r="AI9" s="103" t="e">
        <f>#REF!</f>
        <v>#REF!</v>
      </c>
      <c r="AJ9" s="103" t="e">
        <f>#REF!</f>
        <v>#REF!</v>
      </c>
      <c r="AK9" s="103" t="e">
        <f>#REF!</f>
        <v>#REF!</v>
      </c>
      <c r="AL9" s="103" t="e">
        <f>#REF!</f>
        <v>#REF!</v>
      </c>
      <c r="AM9" s="104" t="e">
        <f>#REF!</f>
        <v>#REF!</v>
      </c>
      <c r="AN9" s="105" t="e">
        <f>#REF!</f>
        <v>#REF!</v>
      </c>
      <c r="AO9" s="103" t="e">
        <f>#REF!</f>
        <v>#REF!</v>
      </c>
      <c r="AP9" s="103" t="e">
        <f>#REF!</f>
        <v>#REF!</v>
      </c>
      <c r="AQ9" s="103" t="e">
        <f>#REF!</f>
        <v>#REF!</v>
      </c>
      <c r="AR9" s="103" t="e">
        <f>#REF!</f>
        <v>#REF!</v>
      </c>
      <c r="AS9" s="103" t="e">
        <f>#REF!</f>
        <v>#REF!</v>
      </c>
      <c r="AT9" s="103" t="e">
        <f>#REF!</f>
        <v>#REF!</v>
      </c>
      <c r="AU9" s="103" t="e">
        <f>#REF!</f>
        <v>#REF!</v>
      </c>
      <c r="AV9" s="103" t="e">
        <f>#REF!</f>
        <v>#REF!</v>
      </c>
      <c r="AW9" s="103" t="e">
        <f>#REF!</f>
        <v>#REF!</v>
      </c>
      <c r="AX9" s="103" t="e">
        <f>#REF!</f>
        <v>#REF!</v>
      </c>
      <c r="AY9" s="103" t="e">
        <f>#REF!</f>
        <v>#REF!</v>
      </c>
      <c r="AZ9" s="103" t="e">
        <f>#REF!</f>
        <v>#REF!</v>
      </c>
      <c r="BA9" s="103" t="e">
        <f>#REF!</f>
        <v>#REF!</v>
      </c>
      <c r="BB9" s="103" t="e">
        <f>#REF!</f>
        <v>#REF!</v>
      </c>
      <c r="BC9" s="103" t="e">
        <f>#REF!</f>
        <v>#REF!</v>
      </c>
      <c r="BD9" s="103" t="e">
        <f>#REF!</f>
        <v>#REF!</v>
      </c>
      <c r="BE9" s="103" t="e">
        <f>#REF!</f>
        <v>#REF!</v>
      </c>
      <c r="BF9" s="103" t="e">
        <f>#REF!</f>
        <v>#REF!</v>
      </c>
      <c r="BG9" s="103" t="e">
        <f>#REF!</f>
        <v>#REF!</v>
      </c>
      <c r="BH9" s="103" t="e">
        <f>#REF!</f>
        <v>#REF!</v>
      </c>
      <c r="BI9" s="103" t="e">
        <f>#REF!</f>
        <v>#REF!</v>
      </c>
      <c r="BJ9" s="103" t="e">
        <f>#REF!</f>
        <v>#REF!</v>
      </c>
      <c r="BK9" s="103" t="e">
        <f>#REF!</f>
        <v>#REF!</v>
      </c>
      <c r="BL9" s="103" t="e">
        <f>#REF!</f>
        <v>#REF!</v>
      </c>
      <c r="BM9" s="103" t="e">
        <f>#REF!</f>
        <v>#REF!</v>
      </c>
      <c r="BN9" s="103" t="e">
        <f>#REF!</f>
        <v>#REF!</v>
      </c>
      <c r="BO9" s="104" t="e">
        <f>#REF!</f>
        <v>#REF!</v>
      </c>
      <c r="BP9" s="105" t="e">
        <f>#REF!</f>
        <v>#REF!</v>
      </c>
      <c r="BQ9" s="103" t="e">
        <f>#REF!</f>
        <v>#REF!</v>
      </c>
      <c r="BR9" s="103" t="e">
        <f>#REF!</f>
        <v>#REF!</v>
      </c>
      <c r="BS9" s="103" t="e">
        <f>#REF!</f>
        <v>#REF!</v>
      </c>
      <c r="BT9" s="103" t="e">
        <f>#REF!</f>
        <v>#REF!</v>
      </c>
      <c r="BU9" s="103" t="e">
        <f>#REF!</f>
        <v>#REF!</v>
      </c>
      <c r="BV9" s="103" t="e">
        <f>#REF!</f>
        <v>#REF!</v>
      </c>
      <c r="BW9" s="103" t="e">
        <f>#REF!</f>
        <v>#REF!</v>
      </c>
      <c r="BX9" s="103" t="e">
        <f>#REF!</f>
        <v>#REF!</v>
      </c>
      <c r="BY9" s="103" t="e">
        <f>#REF!</f>
        <v>#REF!</v>
      </c>
      <c r="BZ9" s="103" t="e">
        <f>#REF!</f>
        <v>#REF!</v>
      </c>
      <c r="CA9" s="103" t="e">
        <f>#REF!</f>
        <v>#REF!</v>
      </c>
      <c r="CB9" s="103" t="e">
        <f>#REF!</f>
        <v>#REF!</v>
      </c>
      <c r="CC9" s="103" t="e">
        <f>#REF!</f>
        <v>#REF!</v>
      </c>
      <c r="CD9" s="103" t="e">
        <f>#REF!</f>
        <v>#REF!</v>
      </c>
      <c r="CE9" s="103" t="e">
        <f>#REF!</f>
        <v>#REF!</v>
      </c>
      <c r="CF9" s="103" t="e">
        <f>#REF!</f>
        <v>#REF!</v>
      </c>
      <c r="CG9" s="103" t="e">
        <f>#REF!</f>
        <v>#REF!</v>
      </c>
      <c r="CH9" s="103" t="e">
        <f>#REF!</f>
        <v>#REF!</v>
      </c>
      <c r="CI9" s="103" t="e">
        <f>#REF!</f>
        <v>#REF!</v>
      </c>
      <c r="CJ9" s="103" t="e">
        <f>#REF!</f>
        <v>#REF!</v>
      </c>
      <c r="CK9" s="103" t="e">
        <f>#REF!</f>
        <v>#REF!</v>
      </c>
      <c r="CL9" s="103" t="e">
        <f>#REF!</f>
        <v>#REF!</v>
      </c>
      <c r="CM9" s="103" t="e">
        <f>#REF!</f>
        <v>#REF!</v>
      </c>
      <c r="CN9" s="103" t="e">
        <f>#REF!</f>
        <v>#REF!</v>
      </c>
      <c r="CO9" s="103" t="e">
        <f>#REF!</f>
        <v>#REF!</v>
      </c>
      <c r="CP9" s="103" t="e">
        <f>#REF!</f>
        <v>#REF!</v>
      </c>
      <c r="CQ9" s="104" t="e">
        <f>#REF!</f>
        <v>#REF!</v>
      </c>
      <c r="CR9" s="105" t="e">
        <f>#REF!</f>
        <v>#REF!</v>
      </c>
      <c r="CS9" s="103" t="e">
        <f>#REF!</f>
        <v>#REF!</v>
      </c>
      <c r="CT9" s="103" t="e">
        <f>#REF!</f>
        <v>#REF!</v>
      </c>
      <c r="CU9" s="103" t="e">
        <f>#REF!</f>
        <v>#REF!</v>
      </c>
      <c r="CV9" s="103" t="e">
        <f>#REF!</f>
        <v>#REF!</v>
      </c>
      <c r="CW9" s="103" t="e">
        <f>#REF!</f>
        <v>#REF!</v>
      </c>
      <c r="CX9" s="103" t="e">
        <f>#REF!</f>
        <v>#REF!</v>
      </c>
      <c r="CY9" s="103" t="e">
        <f>#REF!</f>
        <v>#REF!</v>
      </c>
      <c r="CZ9" s="103" t="e">
        <f>#REF!</f>
        <v>#REF!</v>
      </c>
      <c r="DA9" s="103" t="e">
        <f>#REF!</f>
        <v>#REF!</v>
      </c>
      <c r="DB9" s="103" t="e">
        <f>#REF!</f>
        <v>#REF!</v>
      </c>
      <c r="DC9" s="103" t="e">
        <f>#REF!</f>
        <v>#REF!</v>
      </c>
      <c r="DD9" s="103" t="e">
        <f>#REF!</f>
        <v>#REF!</v>
      </c>
      <c r="DE9" s="103" t="e">
        <f>#REF!</f>
        <v>#REF!</v>
      </c>
      <c r="DF9" s="103" t="e">
        <f>#REF!</f>
        <v>#REF!</v>
      </c>
      <c r="DG9" s="103" t="e">
        <f>#REF!</f>
        <v>#REF!</v>
      </c>
      <c r="DH9" s="103" t="e">
        <f>#REF!</f>
        <v>#REF!</v>
      </c>
      <c r="DI9" s="103" t="e">
        <f>#REF!</f>
        <v>#REF!</v>
      </c>
      <c r="DJ9" s="103" t="e">
        <f>#REF!</f>
        <v>#REF!</v>
      </c>
      <c r="DK9" s="103" t="e">
        <f>#REF!</f>
        <v>#REF!</v>
      </c>
      <c r="DL9" s="103" t="e">
        <f>#REF!</f>
        <v>#REF!</v>
      </c>
      <c r="DM9" s="103" t="e">
        <f>#REF!</f>
        <v>#REF!</v>
      </c>
      <c r="DN9" s="103" t="e">
        <f>#REF!</f>
        <v>#REF!</v>
      </c>
      <c r="DO9" s="103" t="e">
        <f>#REF!</f>
        <v>#REF!</v>
      </c>
      <c r="DP9" s="103" t="e">
        <f>#REF!</f>
        <v>#REF!</v>
      </c>
      <c r="DQ9" s="103" t="e">
        <f>#REF!</f>
        <v>#REF!</v>
      </c>
      <c r="DR9" s="103" t="e">
        <f>#REF!</f>
        <v>#REF!</v>
      </c>
      <c r="DS9" s="103" t="e">
        <f>#REF!</f>
        <v>#REF!</v>
      </c>
      <c r="DT9" s="103" t="e">
        <f>#REF!</f>
        <v>#REF!</v>
      </c>
      <c r="DU9" s="103" t="e">
        <f>#REF!</f>
        <v>#REF!</v>
      </c>
      <c r="DV9" s="103" t="e">
        <f>#REF!</f>
        <v>#REF!</v>
      </c>
      <c r="DW9" s="103" t="e">
        <f>#REF!</f>
        <v>#REF!</v>
      </c>
      <c r="DX9" s="103" t="e">
        <f>#REF!</f>
        <v>#REF!</v>
      </c>
      <c r="DY9" s="103" t="e">
        <f>#REF!</f>
        <v>#REF!</v>
      </c>
      <c r="DZ9" s="104" t="e">
        <f>#REF!</f>
        <v>#REF!</v>
      </c>
      <c r="EA9" s="105" t="e">
        <f>#REF!</f>
        <v>#REF!</v>
      </c>
      <c r="EB9" s="103" t="e">
        <f>#REF!</f>
        <v>#REF!</v>
      </c>
      <c r="EC9" s="103" t="e">
        <f>#REF!</f>
        <v>#REF!</v>
      </c>
      <c r="ED9" s="103" t="e">
        <f>#REF!</f>
        <v>#REF!</v>
      </c>
      <c r="EE9" s="103" t="e">
        <f>#REF!</f>
        <v>#REF!</v>
      </c>
      <c r="EF9" s="103" t="e">
        <f>#REF!</f>
        <v>#REF!</v>
      </c>
      <c r="EG9" s="103" t="e">
        <f>#REF!</f>
        <v>#REF!</v>
      </c>
      <c r="EH9" s="103" t="e">
        <f>#REF!</f>
        <v>#REF!</v>
      </c>
      <c r="EI9" s="103" t="e">
        <f>#REF!</f>
        <v>#REF!</v>
      </c>
      <c r="EJ9" s="103" t="e">
        <f>#REF!</f>
        <v>#REF!</v>
      </c>
      <c r="EK9" s="103" t="e">
        <f>#REF!</f>
        <v>#REF!</v>
      </c>
      <c r="EL9" s="103" t="e">
        <f>#REF!</f>
        <v>#REF!</v>
      </c>
      <c r="EM9" s="103" t="e">
        <f>#REF!</f>
        <v>#REF!</v>
      </c>
      <c r="EN9" s="103" t="e">
        <f>#REF!</f>
        <v>#REF!</v>
      </c>
      <c r="EO9" s="103" t="e">
        <f>#REF!</f>
        <v>#REF!</v>
      </c>
      <c r="EP9" s="103" t="e">
        <f>#REF!</f>
        <v>#REF!</v>
      </c>
      <c r="EQ9" s="103" t="e">
        <f>#REF!</f>
        <v>#REF!</v>
      </c>
      <c r="ER9" s="103" t="e">
        <f>#REF!</f>
        <v>#REF!</v>
      </c>
      <c r="ES9" s="103" t="e">
        <f>#REF!</f>
        <v>#REF!</v>
      </c>
      <c r="ET9" s="103" t="e">
        <f>#REF!</f>
        <v>#REF!</v>
      </c>
      <c r="EU9" s="103" t="e">
        <f>#REF!</f>
        <v>#REF!</v>
      </c>
      <c r="EV9" s="103" t="e">
        <f>#REF!</f>
        <v>#REF!</v>
      </c>
      <c r="EW9" s="103" t="e">
        <f>#REF!</f>
        <v>#REF!</v>
      </c>
      <c r="EX9" s="103" t="e">
        <f>#REF!</f>
        <v>#REF!</v>
      </c>
      <c r="EY9" s="103" t="e">
        <f>#REF!</f>
        <v>#REF!</v>
      </c>
      <c r="EZ9" s="103" t="e">
        <f>#REF!</f>
        <v>#REF!</v>
      </c>
      <c r="FA9" s="103" t="e">
        <f>#REF!</f>
        <v>#REF!</v>
      </c>
      <c r="FB9" s="104" t="e">
        <f>#REF!</f>
        <v>#REF!</v>
      </c>
      <c r="FC9" s="105" t="e">
        <f>#REF!</f>
        <v>#REF!</v>
      </c>
      <c r="FD9" s="103" t="e">
        <f>#REF!</f>
        <v>#REF!</v>
      </c>
      <c r="FE9" s="103" t="e">
        <f>#REF!</f>
        <v>#REF!</v>
      </c>
      <c r="FF9" s="103" t="e">
        <f>#REF!</f>
        <v>#REF!</v>
      </c>
      <c r="FG9" s="103" t="e">
        <f>#REF!</f>
        <v>#REF!</v>
      </c>
      <c r="FH9" s="103" t="e">
        <f>#REF!</f>
        <v>#REF!</v>
      </c>
      <c r="FI9" s="103" t="e">
        <f>#REF!</f>
        <v>#REF!</v>
      </c>
      <c r="FJ9" s="103" t="e">
        <f>#REF!</f>
        <v>#REF!</v>
      </c>
      <c r="FK9" s="103" t="e">
        <f>#REF!</f>
        <v>#REF!</v>
      </c>
      <c r="FL9" s="103" t="e">
        <f>#REF!</f>
        <v>#REF!</v>
      </c>
      <c r="FM9" s="103" t="e">
        <f>#REF!</f>
        <v>#REF!</v>
      </c>
      <c r="FN9" s="103" t="e">
        <f>#REF!</f>
        <v>#REF!</v>
      </c>
      <c r="FO9" s="103" t="e">
        <f>#REF!</f>
        <v>#REF!</v>
      </c>
      <c r="FP9" s="103" t="e">
        <f>#REF!</f>
        <v>#REF!</v>
      </c>
      <c r="FQ9" s="103" t="e">
        <f>#REF!</f>
        <v>#REF!</v>
      </c>
      <c r="FR9" s="103" t="e">
        <f>#REF!</f>
        <v>#REF!</v>
      </c>
      <c r="FS9" s="103" t="e">
        <f>#REF!</f>
        <v>#REF!</v>
      </c>
      <c r="FT9" s="103" t="e">
        <f>#REF!</f>
        <v>#REF!</v>
      </c>
      <c r="FU9" s="103" t="e">
        <f>#REF!</f>
        <v>#REF!</v>
      </c>
      <c r="FV9" s="103" t="e">
        <f>#REF!</f>
        <v>#REF!</v>
      </c>
      <c r="FW9" s="103" t="e">
        <f>#REF!</f>
        <v>#REF!</v>
      </c>
      <c r="FX9" s="103" t="e">
        <f>#REF!</f>
        <v>#REF!</v>
      </c>
      <c r="FY9" s="103" t="e">
        <f>#REF!</f>
        <v>#REF!</v>
      </c>
      <c r="FZ9" s="103" t="e">
        <f>#REF!</f>
        <v>#REF!</v>
      </c>
      <c r="GA9" s="103" t="e">
        <f>#REF!</f>
        <v>#REF!</v>
      </c>
      <c r="GB9" s="103" t="e">
        <f>#REF!</f>
        <v>#REF!</v>
      </c>
      <c r="GC9" s="103" t="e">
        <f>#REF!</f>
        <v>#REF!</v>
      </c>
      <c r="GD9" s="104" t="e">
        <f>#REF!</f>
        <v>#REF!</v>
      </c>
      <c r="GF9" s="116"/>
      <c r="GG9" s="116"/>
    </row>
    <row r="10" spans="1:189" s="106" customFormat="1" ht="17" customHeight="1">
      <c r="A10" s="101"/>
      <c r="B10" s="101"/>
      <c r="C10" s="172" t="s">
        <v>469</v>
      </c>
      <c r="D10" s="146"/>
      <c r="E10" s="146"/>
      <c r="F10" s="146"/>
      <c r="G10" s="146"/>
      <c r="H10" s="147"/>
      <c r="I10" s="148"/>
      <c r="J10" s="146"/>
      <c r="K10" s="146"/>
      <c r="L10" s="146"/>
      <c r="M10" s="146"/>
      <c r="N10" s="146"/>
      <c r="O10" s="146"/>
      <c r="P10" s="146"/>
      <c r="Q10" s="146"/>
      <c r="R10" s="146"/>
      <c r="S10" s="146"/>
      <c r="T10" s="146"/>
      <c r="U10" s="146"/>
      <c r="V10" s="146"/>
      <c r="W10" s="146"/>
      <c r="X10" s="146"/>
      <c r="Y10" s="146"/>
      <c r="Z10" s="146"/>
      <c r="AA10" s="146"/>
      <c r="AB10" s="146"/>
      <c r="AC10" s="146"/>
      <c r="AD10" s="146"/>
      <c r="AE10" s="146"/>
      <c r="AF10" s="146"/>
      <c r="AG10" s="146"/>
      <c r="AH10" s="146"/>
      <c r="AI10" s="146"/>
      <c r="AJ10" s="146"/>
      <c r="AK10" s="146"/>
      <c r="AL10" s="146"/>
      <c r="AM10" s="147"/>
      <c r="AN10" s="148"/>
      <c r="AO10" s="146"/>
      <c r="AP10" s="146"/>
      <c r="AQ10" s="146"/>
      <c r="AR10" s="146"/>
      <c r="AS10" s="146"/>
      <c r="AT10" s="146"/>
      <c r="AU10" s="146"/>
      <c r="AV10" s="146"/>
      <c r="AW10" s="146"/>
      <c r="AX10" s="146"/>
      <c r="AY10" s="146"/>
      <c r="AZ10" s="146"/>
      <c r="BA10" s="146"/>
      <c r="BB10" s="146"/>
      <c r="BC10" s="146"/>
      <c r="BD10" s="146"/>
      <c r="BE10" s="146"/>
      <c r="BF10" s="146"/>
      <c r="BG10" s="146"/>
      <c r="BH10" s="146"/>
      <c r="BI10" s="146"/>
      <c r="BJ10" s="146"/>
      <c r="BK10" s="146"/>
      <c r="BL10" s="146"/>
      <c r="BM10" s="146"/>
      <c r="BN10" s="146"/>
      <c r="BO10" s="147"/>
      <c r="BP10" s="148"/>
      <c r="BQ10" s="146"/>
      <c r="BR10" s="146"/>
      <c r="BS10" s="146"/>
      <c r="BT10" s="146"/>
      <c r="BU10" s="146"/>
      <c r="BV10" s="146"/>
      <c r="BW10" s="146"/>
      <c r="BX10" s="146"/>
      <c r="BY10" s="146"/>
      <c r="BZ10" s="146"/>
      <c r="CA10" s="146"/>
      <c r="CB10" s="146"/>
      <c r="CC10" s="146"/>
      <c r="CD10" s="146"/>
      <c r="CE10" s="146"/>
      <c r="CF10" s="146"/>
      <c r="CG10" s="146"/>
      <c r="CH10" s="146"/>
      <c r="CI10" s="146"/>
      <c r="CJ10" s="146"/>
      <c r="CK10" s="146"/>
      <c r="CL10" s="146"/>
      <c r="CM10" s="146"/>
      <c r="CN10" s="146"/>
      <c r="CO10" s="146"/>
      <c r="CP10" s="146"/>
      <c r="CQ10" s="147"/>
      <c r="CR10" s="148"/>
      <c r="CS10" s="146"/>
      <c r="CT10" s="146"/>
      <c r="CU10" s="146"/>
      <c r="CV10" s="146"/>
      <c r="CW10" s="146"/>
      <c r="CX10" s="146"/>
      <c r="CY10" s="146"/>
      <c r="CZ10" s="146"/>
      <c r="DA10" s="146"/>
      <c r="DB10" s="146"/>
      <c r="DC10" s="146"/>
      <c r="DD10" s="146"/>
      <c r="DE10" s="146"/>
      <c r="DF10" s="146"/>
      <c r="DG10" s="146"/>
      <c r="DH10" s="146"/>
      <c r="DI10" s="146"/>
      <c r="DJ10" s="146"/>
      <c r="DK10" s="146"/>
      <c r="DL10" s="146"/>
      <c r="DM10" s="146"/>
      <c r="DN10" s="146"/>
      <c r="DO10" s="146"/>
      <c r="DP10" s="146"/>
      <c r="DQ10" s="146"/>
      <c r="DR10" s="146"/>
      <c r="DS10" s="146"/>
      <c r="DT10" s="146"/>
      <c r="DU10" s="146"/>
      <c r="DV10" s="146"/>
      <c r="DW10" s="146"/>
      <c r="DX10" s="146"/>
      <c r="DY10" s="146"/>
      <c r="DZ10" s="147"/>
      <c r="EA10" s="148"/>
      <c r="EB10" s="146"/>
      <c r="EC10" s="146"/>
      <c r="ED10" s="146"/>
      <c r="EE10" s="146"/>
      <c r="EF10" s="146"/>
      <c r="EG10" s="146"/>
      <c r="EH10" s="146"/>
      <c r="EI10" s="146"/>
      <c r="EJ10" s="146"/>
      <c r="EK10" s="146"/>
      <c r="EL10" s="146"/>
      <c r="EM10" s="146"/>
      <c r="EN10" s="146"/>
      <c r="EO10" s="146"/>
      <c r="EP10" s="146"/>
      <c r="EQ10" s="146"/>
      <c r="ER10" s="146"/>
      <c r="ES10" s="146"/>
      <c r="ET10" s="146"/>
      <c r="EU10" s="146"/>
      <c r="EV10" s="146"/>
      <c r="EW10" s="146"/>
      <c r="EX10" s="146"/>
      <c r="EY10" s="146"/>
      <c r="EZ10" s="146"/>
      <c r="FA10" s="146"/>
      <c r="FB10" s="147"/>
      <c r="FC10" s="148"/>
      <c r="FD10" s="146"/>
      <c r="FE10" s="146"/>
      <c r="FF10" s="146"/>
      <c r="FG10" s="146"/>
      <c r="FH10" s="146"/>
      <c r="FI10" s="146"/>
      <c r="FJ10" s="146"/>
      <c r="FK10" s="146"/>
      <c r="FL10" s="146"/>
      <c r="FM10" s="146"/>
      <c r="FN10" s="146"/>
      <c r="FO10" s="146"/>
      <c r="FP10" s="146"/>
      <c r="FQ10" s="146"/>
      <c r="FR10" s="146"/>
      <c r="FS10" s="146"/>
      <c r="FT10" s="146"/>
      <c r="FU10" s="146"/>
      <c r="FV10" s="146"/>
      <c r="FW10" s="146"/>
      <c r="FX10" s="146"/>
      <c r="FY10" s="146"/>
      <c r="FZ10" s="146"/>
      <c r="GA10" s="146"/>
      <c r="GB10" s="146"/>
      <c r="GC10" s="146"/>
      <c r="GD10" s="147"/>
      <c r="GF10" s="116"/>
      <c r="GG10" s="116"/>
    </row>
    <row r="11" spans="1:189" s="111" customFormat="1" ht="17" customHeight="1">
      <c r="A11" s="101"/>
      <c r="B11" s="101"/>
      <c r="C11" s="118" t="s">
        <v>74</v>
      </c>
      <c r="D11" s="108"/>
      <c r="E11" s="108"/>
      <c r="F11" s="108"/>
      <c r="G11" s="108"/>
      <c r="H11" s="109"/>
      <c r="I11" s="110" t="e">
        <f>I12+I13</f>
        <v>#REF!</v>
      </c>
      <c r="J11" s="108" t="e">
        <f t="shared" ref="J11:BU11" si="3">J12+J13</f>
        <v>#REF!</v>
      </c>
      <c r="K11" s="108" t="e">
        <f t="shared" si="3"/>
        <v>#REF!</v>
      </c>
      <c r="L11" s="108" t="e">
        <f t="shared" si="3"/>
        <v>#REF!</v>
      </c>
      <c r="M11" s="108" t="e">
        <f t="shared" si="3"/>
        <v>#REF!</v>
      </c>
      <c r="N11" s="108" t="e">
        <f t="shared" si="3"/>
        <v>#REF!</v>
      </c>
      <c r="O11" s="108" t="e">
        <f t="shared" si="3"/>
        <v>#REF!</v>
      </c>
      <c r="P11" s="108" t="e">
        <f t="shared" si="3"/>
        <v>#REF!</v>
      </c>
      <c r="Q11" s="108" t="e">
        <f t="shared" si="3"/>
        <v>#REF!</v>
      </c>
      <c r="R11" s="108" t="e">
        <f t="shared" si="3"/>
        <v>#REF!</v>
      </c>
      <c r="S11" s="108" t="e">
        <f t="shared" si="3"/>
        <v>#REF!</v>
      </c>
      <c r="T11" s="108" t="e">
        <f t="shared" si="3"/>
        <v>#REF!</v>
      </c>
      <c r="U11" s="108" t="e">
        <f t="shared" si="3"/>
        <v>#REF!</v>
      </c>
      <c r="V11" s="108" t="e">
        <f t="shared" si="3"/>
        <v>#REF!</v>
      </c>
      <c r="W11" s="108" t="e">
        <f t="shared" si="3"/>
        <v>#REF!</v>
      </c>
      <c r="X11" s="108" t="e">
        <f t="shared" si="3"/>
        <v>#REF!</v>
      </c>
      <c r="Y11" s="108" t="e">
        <f t="shared" si="3"/>
        <v>#REF!</v>
      </c>
      <c r="Z11" s="108" t="e">
        <f t="shared" si="3"/>
        <v>#REF!</v>
      </c>
      <c r="AA11" s="108" t="e">
        <f t="shared" si="3"/>
        <v>#REF!</v>
      </c>
      <c r="AB11" s="108" t="e">
        <f t="shared" si="3"/>
        <v>#REF!</v>
      </c>
      <c r="AC11" s="108" t="e">
        <f t="shared" si="3"/>
        <v>#REF!</v>
      </c>
      <c r="AD11" s="108" t="e">
        <f t="shared" si="3"/>
        <v>#REF!</v>
      </c>
      <c r="AE11" s="108" t="e">
        <f t="shared" si="3"/>
        <v>#REF!</v>
      </c>
      <c r="AF11" s="108" t="e">
        <f t="shared" si="3"/>
        <v>#REF!</v>
      </c>
      <c r="AG11" s="108" t="e">
        <f t="shared" si="3"/>
        <v>#REF!</v>
      </c>
      <c r="AH11" s="108" t="e">
        <f t="shared" si="3"/>
        <v>#REF!</v>
      </c>
      <c r="AI11" s="108" t="e">
        <f t="shared" si="3"/>
        <v>#REF!</v>
      </c>
      <c r="AJ11" s="108" t="e">
        <f t="shared" si="3"/>
        <v>#REF!</v>
      </c>
      <c r="AK11" s="108" t="e">
        <f t="shared" si="3"/>
        <v>#REF!</v>
      </c>
      <c r="AL11" s="108" t="e">
        <f t="shared" si="3"/>
        <v>#REF!</v>
      </c>
      <c r="AM11" s="109" t="e">
        <f t="shared" si="3"/>
        <v>#REF!</v>
      </c>
      <c r="AN11" s="110" t="e">
        <f t="shared" si="3"/>
        <v>#REF!</v>
      </c>
      <c r="AO11" s="108" t="e">
        <f t="shared" si="3"/>
        <v>#REF!</v>
      </c>
      <c r="AP11" s="108" t="e">
        <f t="shared" si="3"/>
        <v>#REF!</v>
      </c>
      <c r="AQ11" s="108" t="e">
        <f t="shared" si="3"/>
        <v>#REF!</v>
      </c>
      <c r="AR11" s="108" t="e">
        <f t="shared" si="3"/>
        <v>#REF!</v>
      </c>
      <c r="AS11" s="108" t="e">
        <f t="shared" si="3"/>
        <v>#REF!</v>
      </c>
      <c r="AT11" s="108" t="e">
        <f t="shared" si="3"/>
        <v>#REF!</v>
      </c>
      <c r="AU11" s="108" t="e">
        <f t="shared" si="3"/>
        <v>#REF!</v>
      </c>
      <c r="AV11" s="108" t="e">
        <f t="shared" si="3"/>
        <v>#REF!</v>
      </c>
      <c r="AW11" s="108" t="e">
        <f t="shared" si="3"/>
        <v>#REF!</v>
      </c>
      <c r="AX11" s="108" t="e">
        <f t="shared" si="3"/>
        <v>#REF!</v>
      </c>
      <c r="AY11" s="108" t="e">
        <f t="shared" si="3"/>
        <v>#REF!</v>
      </c>
      <c r="AZ11" s="108" t="e">
        <f t="shared" si="3"/>
        <v>#REF!</v>
      </c>
      <c r="BA11" s="108" t="e">
        <f t="shared" si="3"/>
        <v>#REF!</v>
      </c>
      <c r="BB11" s="108" t="e">
        <f t="shared" si="3"/>
        <v>#REF!</v>
      </c>
      <c r="BC11" s="108" t="e">
        <f t="shared" si="3"/>
        <v>#REF!</v>
      </c>
      <c r="BD11" s="108" t="e">
        <f t="shared" si="3"/>
        <v>#REF!</v>
      </c>
      <c r="BE11" s="108" t="e">
        <f t="shared" si="3"/>
        <v>#REF!</v>
      </c>
      <c r="BF11" s="108" t="e">
        <f t="shared" si="3"/>
        <v>#REF!</v>
      </c>
      <c r="BG11" s="108" t="e">
        <f t="shared" si="3"/>
        <v>#REF!</v>
      </c>
      <c r="BH11" s="108" t="e">
        <f t="shared" si="3"/>
        <v>#REF!</v>
      </c>
      <c r="BI11" s="108" t="e">
        <f t="shared" si="3"/>
        <v>#REF!</v>
      </c>
      <c r="BJ11" s="108" t="e">
        <f t="shared" si="3"/>
        <v>#REF!</v>
      </c>
      <c r="BK11" s="108" t="e">
        <f t="shared" si="3"/>
        <v>#REF!</v>
      </c>
      <c r="BL11" s="108" t="e">
        <f t="shared" si="3"/>
        <v>#REF!</v>
      </c>
      <c r="BM11" s="108" t="e">
        <f t="shared" si="3"/>
        <v>#REF!</v>
      </c>
      <c r="BN11" s="108" t="e">
        <f t="shared" si="3"/>
        <v>#REF!</v>
      </c>
      <c r="BO11" s="109" t="e">
        <f t="shared" si="3"/>
        <v>#REF!</v>
      </c>
      <c r="BP11" s="110" t="e">
        <f t="shared" si="3"/>
        <v>#REF!</v>
      </c>
      <c r="BQ11" s="108" t="e">
        <f t="shared" si="3"/>
        <v>#REF!</v>
      </c>
      <c r="BR11" s="108" t="e">
        <f t="shared" si="3"/>
        <v>#REF!</v>
      </c>
      <c r="BS11" s="108" t="e">
        <f t="shared" si="3"/>
        <v>#REF!</v>
      </c>
      <c r="BT11" s="108" t="e">
        <f t="shared" si="3"/>
        <v>#REF!</v>
      </c>
      <c r="BU11" s="108" t="e">
        <f t="shared" si="3"/>
        <v>#REF!</v>
      </c>
      <c r="BV11" s="108" t="e">
        <f t="shared" ref="BV11:EG11" si="4">BV12+BV13</f>
        <v>#REF!</v>
      </c>
      <c r="BW11" s="108" t="e">
        <f t="shared" si="4"/>
        <v>#REF!</v>
      </c>
      <c r="BX11" s="108" t="e">
        <f t="shared" si="4"/>
        <v>#REF!</v>
      </c>
      <c r="BY11" s="108" t="e">
        <f t="shared" si="4"/>
        <v>#REF!</v>
      </c>
      <c r="BZ11" s="108" t="e">
        <f t="shared" si="4"/>
        <v>#REF!</v>
      </c>
      <c r="CA11" s="108" t="e">
        <f t="shared" si="4"/>
        <v>#REF!</v>
      </c>
      <c r="CB11" s="108" t="e">
        <f t="shared" si="4"/>
        <v>#REF!</v>
      </c>
      <c r="CC11" s="108" t="e">
        <f t="shared" si="4"/>
        <v>#REF!</v>
      </c>
      <c r="CD11" s="108" t="e">
        <f t="shared" si="4"/>
        <v>#REF!</v>
      </c>
      <c r="CE11" s="108" t="e">
        <f t="shared" si="4"/>
        <v>#REF!</v>
      </c>
      <c r="CF11" s="108" t="e">
        <f t="shared" si="4"/>
        <v>#REF!</v>
      </c>
      <c r="CG11" s="108" t="e">
        <f t="shared" si="4"/>
        <v>#REF!</v>
      </c>
      <c r="CH11" s="108" t="e">
        <f t="shared" si="4"/>
        <v>#REF!</v>
      </c>
      <c r="CI11" s="108" t="e">
        <f t="shared" si="4"/>
        <v>#REF!</v>
      </c>
      <c r="CJ11" s="108" t="e">
        <f t="shared" si="4"/>
        <v>#REF!</v>
      </c>
      <c r="CK11" s="108" t="e">
        <f t="shared" si="4"/>
        <v>#REF!</v>
      </c>
      <c r="CL11" s="108" t="e">
        <f t="shared" si="4"/>
        <v>#REF!</v>
      </c>
      <c r="CM11" s="108" t="e">
        <f t="shared" si="4"/>
        <v>#REF!</v>
      </c>
      <c r="CN11" s="108" t="e">
        <f t="shared" si="4"/>
        <v>#REF!</v>
      </c>
      <c r="CO11" s="108" t="e">
        <f t="shared" si="4"/>
        <v>#REF!</v>
      </c>
      <c r="CP11" s="108" t="e">
        <f t="shared" si="4"/>
        <v>#REF!</v>
      </c>
      <c r="CQ11" s="109" t="e">
        <f t="shared" si="4"/>
        <v>#REF!</v>
      </c>
      <c r="CR11" s="110" t="e">
        <f t="shared" si="4"/>
        <v>#REF!</v>
      </c>
      <c r="CS11" s="108" t="e">
        <f t="shared" si="4"/>
        <v>#REF!</v>
      </c>
      <c r="CT11" s="108" t="e">
        <f t="shared" si="4"/>
        <v>#REF!</v>
      </c>
      <c r="CU11" s="108" t="e">
        <f t="shared" si="4"/>
        <v>#REF!</v>
      </c>
      <c r="CV11" s="108" t="e">
        <f t="shared" si="4"/>
        <v>#REF!</v>
      </c>
      <c r="CW11" s="108" t="e">
        <f t="shared" si="4"/>
        <v>#REF!</v>
      </c>
      <c r="CX11" s="108" t="e">
        <f t="shared" si="4"/>
        <v>#REF!</v>
      </c>
      <c r="CY11" s="108" t="e">
        <f t="shared" si="4"/>
        <v>#REF!</v>
      </c>
      <c r="CZ11" s="108" t="e">
        <f t="shared" si="4"/>
        <v>#REF!</v>
      </c>
      <c r="DA11" s="108" t="e">
        <f t="shared" si="4"/>
        <v>#REF!</v>
      </c>
      <c r="DB11" s="108" t="e">
        <f t="shared" si="4"/>
        <v>#REF!</v>
      </c>
      <c r="DC11" s="108" t="e">
        <f t="shared" si="4"/>
        <v>#REF!</v>
      </c>
      <c r="DD11" s="108" t="e">
        <f t="shared" si="4"/>
        <v>#REF!</v>
      </c>
      <c r="DE11" s="108" t="e">
        <f t="shared" si="4"/>
        <v>#REF!</v>
      </c>
      <c r="DF11" s="108" t="e">
        <f t="shared" si="4"/>
        <v>#REF!</v>
      </c>
      <c r="DG11" s="108" t="e">
        <f t="shared" si="4"/>
        <v>#REF!</v>
      </c>
      <c r="DH11" s="108" t="e">
        <f t="shared" si="4"/>
        <v>#REF!</v>
      </c>
      <c r="DI11" s="108" t="e">
        <f t="shared" si="4"/>
        <v>#REF!</v>
      </c>
      <c r="DJ11" s="108" t="e">
        <f t="shared" si="4"/>
        <v>#REF!</v>
      </c>
      <c r="DK11" s="108" t="e">
        <f t="shared" si="4"/>
        <v>#REF!</v>
      </c>
      <c r="DL11" s="108" t="e">
        <f t="shared" si="4"/>
        <v>#REF!</v>
      </c>
      <c r="DM11" s="108" t="e">
        <f t="shared" si="4"/>
        <v>#REF!</v>
      </c>
      <c r="DN11" s="108" t="e">
        <f t="shared" si="4"/>
        <v>#REF!</v>
      </c>
      <c r="DO11" s="108" t="e">
        <f t="shared" si="4"/>
        <v>#REF!</v>
      </c>
      <c r="DP11" s="108" t="e">
        <f t="shared" si="4"/>
        <v>#REF!</v>
      </c>
      <c r="DQ11" s="108" t="e">
        <f t="shared" si="4"/>
        <v>#REF!</v>
      </c>
      <c r="DR11" s="108" t="e">
        <f t="shared" si="4"/>
        <v>#REF!</v>
      </c>
      <c r="DS11" s="108" t="e">
        <f t="shared" si="4"/>
        <v>#REF!</v>
      </c>
      <c r="DT11" s="108" t="e">
        <f t="shared" si="4"/>
        <v>#REF!</v>
      </c>
      <c r="DU11" s="108" t="e">
        <f t="shared" si="4"/>
        <v>#REF!</v>
      </c>
      <c r="DV11" s="108" t="e">
        <f t="shared" si="4"/>
        <v>#REF!</v>
      </c>
      <c r="DW11" s="108" t="e">
        <f t="shared" si="4"/>
        <v>#REF!</v>
      </c>
      <c r="DX11" s="108" t="e">
        <f t="shared" si="4"/>
        <v>#REF!</v>
      </c>
      <c r="DY11" s="108" t="e">
        <f t="shared" si="4"/>
        <v>#REF!</v>
      </c>
      <c r="DZ11" s="109" t="e">
        <f t="shared" si="4"/>
        <v>#REF!</v>
      </c>
      <c r="EA11" s="110" t="e">
        <f t="shared" si="4"/>
        <v>#REF!</v>
      </c>
      <c r="EB11" s="108" t="e">
        <f t="shared" si="4"/>
        <v>#REF!</v>
      </c>
      <c r="EC11" s="108" t="e">
        <f t="shared" si="4"/>
        <v>#REF!</v>
      </c>
      <c r="ED11" s="108" t="e">
        <f t="shared" si="4"/>
        <v>#REF!</v>
      </c>
      <c r="EE11" s="108" t="e">
        <f t="shared" si="4"/>
        <v>#REF!</v>
      </c>
      <c r="EF11" s="108" t="e">
        <f t="shared" si="4"/>
        <v>#REF!</v>
      </c>
      <c r="EG11" s="108" t="e">
        <f t="shared" si="4"/>
        <v>#REF!</v>
      </c>
      <c r="EH11" s="108" t="e">
        <f t="shared" ref="EH11:GD11" si="5">EH12+EH13</f>
        <v>#REF!</v>
      </c>
      <c r="EI11" s="108" t="e">
        <f t="shared" si="5"/>
        <v>#REF!</v>
      </c>
      <c r="EJ11" s="108" t="e">
        <f t="shared" si="5"/>
        <v>#REF!</v>
      </c>
      <c r="EK11" s="108" t="e">
        <f t="shared" si="5"/>
        <v>#REF!</v>
      </c>
      <c r="EL11" s="108" t="e">
        <f t="shared" si="5"/>
        <v>#REF!</v>
      </c>
      <c r="EM11" s="108" t="e">
        <f t="shared" si="5"/>
        <v>#REF!</v>
      </c>
      <c r="EN11" s="108" t="e">
        <f t="shared" si="5"/>
        <v>#REF!</v>
      </c>
      <c r="EO11" s="108" t="e">
        <f t="shared" si="5"/>
        <v>#REF!</v>
      </c>
      <c r="EP11" s="108" t="e">
        <f t="shared" si="5"/>
        <v>#REF!</v>
      </c>
      <c r="EQ11" s="108" t="e">
        <f t="shared" si="5"/>
        <v>#REF!</v>
      </c>
      <c r="ER11" s="108" t="e">
        <f t="shared" si="5"/>
        <v>#REF!</v>
      </c>
      <c r="ES11" s="108" t="e">
        <f t="shared" si="5"/>
        <v>#REF!</v>
      </c>
      <c r="ET11" s="108" t="e">
        <f t="shared" si="5"/>
        <v>#REF!</v>
      </c>
      <c r="EU11" s="108" t="e">
        <f t="shared" si="5"/>
        <v>#REF!</v>
      </c>
      <c r="EV11" s="108" t="e">
        <f t="shared" si="5"/>
        <v>#REF!</v>
      </c>
      <c r="EW11" s="108" t="e">
        <f t="shared" si="5"/>
        <v>#REF!</v>
      </c>
      <c r="EX11" s="108" t="e">
        <f t="shared" si="5"/>
        <v>#REF!</v>
      </c>
      <c r="EY11" s="108" t="e">
        <f t="shared" si="5"/>
        <v>#REF!</v>
      </c>
      <c r="EZ11" s="108" t="e">
        <f t="shared" si="5"/>
        <v>#REF!</v>
      </c>
      <c r="FA11" s="108" t="e">
        <f t="shared" si="5"/>
        <v>#REF!</v>
      </c>
      <c r="FB11" s="109" t="e">
        <f t="shared" si="5"/>
        <v>#REF!</v>
      </c>
      <c r="FC11" s="110" t="e">
        <f t="shared" si="5"/>
        <v>#REF!</v>
      </c>
      <c r="FD11" s="108" t="e">
        <f t="shared" si="5"/>
        <v>#REF!</v>
      </c>
      <c r="FE11" s="108" t="e">
        <f t="shared" si="5"/>
        <v>#REF!</v>
      </c>
      <c r="FF11" s="108" t="e">
        <f t="shared" si="5"/>
        <v>#REF!</v>
      </c>
      <c r="FG11" s="108" t="e">
        <f t="shared" si="5"/>
        <v>#REF!</v>
      </c>
      <c r="FH11" s="108" t="e">
        <f t="shared" si="5"/>
        <v>#REF!</v>
      </c>
      <c r="FI11" s="108" t="e">
        <f t="shared" si="5"/>
        <v>#REF!</v>
      </c>
      <c r="FJ11" s="108" t="e">
        <f t="shared" si="5"/>
        <v>#REF!</v>
      </c>
      <c r="FK11" s="108" t="e">
        <f t="shared" si="5"/>
        <v>#REF!</v>
      </c>
      <c r="FL11" s="108" t="e">
        <f t="shared" si="5"/>
        <v>#REF!</v>
      </c>
      <c r="FM11" s="108" t="e">
        <f t="shared" si="5"/>
        <v>#REF!</v>
      </c>
      <c r="FN11" s="108" t="e">
        <f t="shared" si="5"/>
        <v>#REF!</v>
      </c>
      <c r="FO11" s="108" t="e">
        <f t="shared" si="5"/>
        <v>#REF!</v>
      </c>
      <c r="FP11" s="108" t="e">
        <f t="shared" si="5"/>
        <v>#REF!</v>
      </c>
      <c r="FQ11" s="108" t="e">
        <f t="shared" si="5"/>
        <v>#REF!</v>
      </c>
      <c r="FR11" s="108" t="e">
        <f t="shared" si="5"/>
        <v>#REF!</v>
      </c>
      <c r="FS11" s="108" t="e">
        <f t="shared" si="5"/>
        <v>#REF!</v>
      </c>
      <c r="FT11" s="108" t="e">
        <f t="shared" si="5"/>
        <v>#REF!</v>
      </c>
      <c r="FU11" s="108" t="e">
        <f t="shared" si="5"/>
        <v>#REF!</v>
      </c>
      <c r="FV11" s="108" t="e">
        <f t="shared" si="5"/>
        <v>#REF!</v>
      </c>
      <c r="FW11" s="108" t="e">
        <f t="shared" si="5"/>
        <v>#REF!</v>
      </c>
      <c r="FX11" s="108" t="e">
        <f t="shared" si="5"/>
        <v>#REF!</v>
      </c>
      <c r="FY11" s="108" t="e">
        <f t="shared" si="5"/>
        <v>#REF!</v>
      </c>
      <c r="FZ11" s="108" t="e">
        <f t="shared" si="5"/>
        <v>#REF!</v>
      </c>
      <c r="GA11" s="108" t="e">
        <f t="shared" si="5"/>
        <v>#REF!</v>
      </c>
      <c r="GB11" s="108" t="e">
        <f t="shared" si="5"/>
        <v>#REF!</v>
      </c>
      <c r="GC11" s="108" t="e">
        <f t="shared" si="5"/>
        <v>#REF!</v>
      </c>
      <c r="GD11" s="109" t="e">
        <f t="shared" si="5"/>
        <v>#REF!</v>
      </c>
    </row>
    <row r="12" spans="1:189" s="111" customFormat="1" ht="17" customHeight="1">
      <c r="A12" s="101"/>
      <c r="B12" s="101"/>
      <c r="C12" s="107" t="s">
        <v>52</v>
      </c>
      <c r="D12" s="108"/>
      <c r="E12" s="108"/>
      <c r="F12" s="108"/>
      <c r="G12" s="108"/>
      <c r="H12" s="109"/>
      <c r="I12" s="110" t="e">
        <f>#REF!</f>
        <v>#REF!</v>
      </c>
      <c r="J12" s="108" t="e">
        <f>#REF!</f>
        <v>#REF!</v>
      </c>
      <c r="K12" s="108" t="e">
        <f>#REF!</f>
        <v>#REF!</v>
      </c>
      <c r="L12" s="108" t="e">
        <f>#REF!</f>
        <v>#REF!</v>
      </c>
      <c r="M12" s="108" t="e">
        <f>#REF!</f>
        <v>#REF!</v>
      </c>
      <c r="N12" s="108" t="e">
        <f>#REF!</f>
        <v>#REF!</v>
      </c>
      <c r="O12" s="108" t="e">
        <f>#REF!</f>
        <v>#REF!</v>
      </c>
      <c r="P12" s="108" t="e">
        <f>#REF!</f>
        <v>#REF!</v>
      </c>
      <c r="Q12" s="108" t="e">
        <f>#REF!</f>
        <v>#REF!</v>
      </c>
      <c r="R12" s="108" t="e">
        <f>#REF!</f>
        <v>#REF!</v>
      </c>
      <c r="S12" s="108" t="e">
        <f>#REF!</f>
        <v>#REF!</v>
      </c>
      <c r="T12" s="108" t="e">
        <f>#REF!</f>
        <v>#REF!</v>
      </c>
      <c r="U12" s="108" t="e">
        <f>#REF!</f>
        <v>#REF!</v>
      </c>
      <c r="V12" s="108" t="e">
        <f>#REF!</f>
        <v>#REF!</v>
      </c>
      <c r="W12" s="108" t="e">
        <f>#REF!</f>
        <v>#REF!</v>
      </c>
      <c r="X12" s="108" t="e">
        <f>#REF!</f>
        <v>#REF!</v>
      </c>
      <c r="Y12" s="108" t="e">
        <f>#REF!</f>
        <v>#REF!</v>
      </c>
      <c r="Z12" s="108" t="e">
        <f>#REF!</f>
        <v>#REF!</v>
      </c>
      <c r="AA12" s="108" t="e">
        <f>#REF!</f>
        <v>#REF!</v>
      </c>
      <c r="AB12" s="108" t="e">
        <f>#REF!</f>
        <v>#REF!</v>
      </c>
      <c r="AC12" s="108" t="e">
        <f>#REF!</f>
        <v>#REF!</v>
      </c>
      <c r="AD12" s="108" t="e">
        <f>#REF!</f>
        <v>#REF!</v>
      </c>
      <c r="AE12" s="108" t="e">
        <f>#REF!</f>
        <v>#REF!</v>
      </c>
      <c r="AF12" s="108" t="e">
        <f>#REF!</f>
        <v>#REF!</v>
      </c>
      <c r="AG12" s="108" t="e">
        <f>#REF!</f>
        <v>#REF!</v>
      </c>
      <c r="AH12" s="108" t="e">
        <f>#REF!</f>
        <v>#REF!</v>
      </c>
      <c r="AI12" s="108" t="e">
        <f>#REF!</f>
        <v>#REF!</v>
      </c>
      <c r="AJ12" s="108" t="e">
        <f>#REF!</f>
        <v>#REF!</v>
      </c>
      <c r="AK12" s="108" t="e">
        <f>#REF!</f>
        <v>#REF!</v>
      </c>
      <c r="AL12" s="108" t="e">
        <f>#REF!</f>
        <v>#REF!</v>
      </c>
      <c r="AM12" s="109" t="e">
        <f>#REF!</f>
        <v>#REF!</v>
      </c>
      <c r="AN12" s="110" t="e">
        <f>#REF!</f>
        <v>#REF!</v>
      </c>
      <c r="AO12" s="108" t="e">
        <f>#REF!</f>
        <v>#REF!</v>
      </c>
      <c r="AP12" s="108" t="e">
        <f>#REF!</f>
        <v>#REF!</v>
      </c>
      <c r="AQ12" s="108" t="e">
        <f>#REF!</f>
        <v>#REF!</v>
      </c>
      <c r="AR12" s="108" t="e">
        <f>#REF!</f>
        <v>#REF!</v>
      </c>
      <c r="AS12" s="108" t="e">
        <f>#REF!</f>
        <v>#REF!</v>
      </c>
      <c r="AT12" s="108" t="e">
        <f>#REF!</f>
        <v>#REF!</v>
      </c>
      <c r="AU12" s="108" t="e">
        <f>#REF!</f>
        <v>#REF!</v>
      </c>
      <c r="AV12" s="108" t="e">
        <f>#REF!</f>
        <v>#REF!</v>
      </c>
      <c r="AW12" s="108" t="e">
        <f>#REF!</f>
        <v>#REF!</v>
      </c>
      <c r="AX12" s="108" t="e">
        <f>#REF!</f>
        <v>#REF!</v>
      </c>
      <c r="AY12" s="108" t="e">
        <f>#REF!</f>
        <v>#REF!</v>
      </c>
      <c r="AZ12" s="108" t="e">
        <f>#REF!</f>
        <v>#REF!</v>
      </c>
      <c r="BA12" s="108" t="e">
        <f>#REF!</f>
        <v>#REF!</v>
      </c>
      <c r="BB12" s="108" t="e">
        <f>#REF!</f>
        <v>#REF!</v>
      </c>
      <c r="BC12" s="108" t="e">
        <f>#REF!</f>
        <v>#REF!</v>
      </c>
      <c r="BD12" s="108" t="e">
        <f>#REF!</f>
        <v>#REF!</v>
      </c>
      <c r="BE12" s="108" t="e">
        <f>#REF!</f>
        <v>#REF!</v>
      </c>
      <c r="BF12" s="108" t="e">
        <f>#REF!</f>
        <v>#REF!</v>
      </c>
      <c r="BG12" s="108" t="e">
        <f>#REF!</f>
        <v>#REF!</v>
      </c>
      <c r="BH12" s="108" t="e">
        <f>#REF!</f>
        <v>#REF!</v>
      </c>
      <c r="BI12" s="108" t="e">
        <f>#REF!</f>
        <v>#REF!</v>
      </c>
      <c r="BJ12" s="108" t="e">
        <f>#REF!</f>
        <v>#REF!</v>
      </c>
      <c r="BK12" s="108" t="e">
        <f>#REF!</f>
        <v>#REF!</v>
      </c>
      <c r="BL12" s="108" t="e">
        <f>#REF!</f>
        <v>#REF!</v>
      </c>
      <c r="BM12" s="108" t="e">
        <f>#REF!</f>
        <v>#REF!</v>
      </c>
      <c r="BN12" s="108" t="e">
        <f>#REF!</f>
        <v>#REF!</v>
      </c>
      <c r="BO12" s="109" t="e">
        <f>#REF!</f>
        <v>#REF!</v>
      </c>
      <c r="BP12" s="110" t="e">
        <f>#REF!</f>
        <v>#REF!</v>
      </c>
      <c r="BQ12" s="108" t="e">
        <f>#REF!</f>
        <v>#REF!</v>
      </c>
      <c r="BR12" s="108" t="e">
        <f>#REF!</f>
        <v>#REF!</v>
      </c>
      <c r="BS12" s="108" t="e">
        <f>#REF!</f>
        <v>#REF!</v>
      </c>
      <c r="BT12" s="108" t="e">
        <f>#REF!</f>
        <v>#REF!</v>
      </c>
      <c r="BU12" s="108" t="e">
        <f>#REF!</f>
        <v>#REF!</v>
      </c>
      <c r="BV12" s="108" t="e">
        <f>#REF!</f>
        <v>#REF!</v>
      </c>
      <c r="BW12" s="108" t="e">
        <f>#REF!</f>
        <v>#REF!</v>
      </c>
      <c r="BX12" s="108" t="e">
        <f>#REF!</f>
        <v>#REF!</v>
      </c>
      <c r="BY12" s="108" t="e">
        <f>#REF!</f>
        <v>#REF!</v>
      </c>
      <c r="BZ12" s="108" t="e">
        <f>#REF!</f>
        <v>#REF!</v>
      </c>
      <c r="CA12" s="108" t="e">
        <f>#REF!</f>
        <v>#REF!</v>
      </c>
      <c r="CB12" s="108" t="e">
        <f>#REF!</f>
        <v>#REF!</v>
      </c>
      <c r="CC12" s="108" t="e">
        <f>#REF!</f>
        <v>#REF!</v>
      </c>
      <c r="CD12" s="108" t="e">
        <f>#REF!</f>
        <v>#REF!</v>
      </c>
      <c r="CE12" s="108" t="e">
        <f>#REF!</f>
        <v>#REF!</v>
      </c>
      <c r="CF12" s="108" t="e">
        <f>#REF!</f>
        <v>#REF!</v>
      </c>
      <c r="CG12" s="108" t="e">
        <f>#REF!</f>
        <v>#REF!</v>
      </c>
      <c r="CH12" s="108" t="e">
        <f>#REF!</f>
        <v>#REF!</v>
      </c>
      <c r="CI12" s="108" t="e">
        <f>#REF!</f>
        <v>#REF!</v>
      </c>
      <c r="CJ12" s="108" t="e">
        <f>#REF!</f>
        <v>#REF!</v>
      </c>
      <c r="CK12" s="108" t="e">
        <f>#REF!</f>
        <v>#REF!</v>
      </c>
      <c r="CL12" s="108" t="e">
        <f>#REF!</f>
        <v>#REF!</v>
      </c>
      <c r="CM12" s="108" t="e">
        <f>#REF!</f>
        <v>#REF!</v>
      </c>
      <c r="CN12" s="108" t="e">
        <f>#REF!</f>
        <v>#REF!</v>
      </c>
      <c r="CO12" s="108" t="e">
        <f>#REF!</f>
        <v>#REF!</v>
      </c>
      <c r="CP12" s="108" t="e">
        <f>#REF!</f>
        <v>#REF!</v>
      </c>
      <c r="CQ12" s="109" t="e">
        <f>#REF!</f>
        <v>#REF!</v>
      </c>
      <c r="CR12" s="110" t="e">
        <f>#REF!</f>
        <v>#REF!</v>
      </c>
      <c r="CS12" s="108" t="e">
        <f>#REF!</f>
        <v>#REF!</v>
      </c>
      <c r="CT12" s="108" t="e">
        <f>#REF!</f>
        <v>#REF!</v>
      </c>
      <c r="CU12" s="108" t="e">
        <f>#REF!</f>
        <v>#REF!</v>
      </c>
      <c r="CV12" s="108" t="e">
        <f>#REF!</f>
        <v>#REF!</v>
      </c>
      <c r="CW12" s="108" t="e">
        <f>#REF!</f>
        <v>#REF!</v>
      </c>
      <c r="CX12" s="108" t="e">
        <f>#REF!</f>
        <v>#REF!</v>
      </c>
      <c r="CY12" s="108" t="e">
        <f>#REF!</f>
        <v>#REF!</v>
      </c>
      <c r="CZ12" s="108" t="e">
        <f>#REF!</f>
        <v>#REF!</v>
      </c>
      <c r="DA12" s="108" t="e">
        <f>#REF!</f>
        <v>#REF!</v>
      </c>
      <c r="DB12" s="108" t="e">
        <f>#REF!</f>
        <v>#REF!</v>
      </c>
      <c r="DC12" s="108" t="e">
        <f>#REF!</f>
        <v>#REF!</v>
      </c>
      <c r="DD12" s="108" t="e">
        <f>#REF!</f>
        <v>#REF!</v>
      </c>
      <c r="DE12" s="108" t="e">
        <f>#REF!</f>
        <v>#REF!</v>
      </c>
      <c r="DF12" s="108" t="e">
        <f>#REF!</f>
        <v>#REF!</v>
      </c>
      <c r="DG12" s="108" t="e">
        <f>#REF!</f>
        <v>#REF!</v>
      </c>
      <c r="DH12" s="108" t="e">
        <f>#REF!</f>
        <v>#REF!</v>
      </c>
      <c r="DI12" s="108" t="e">
        <f>#REF!</f>
        <v>#REF!</v>
      </c>
      <c r="DJ12" s="108" t="e">
        <f>#REF!</f>
        <v>#REF!</v>
      </c>
      <c r="DK12" s="108" t="e">
        <f>#REF!</f>
        <v>#REF!</v>
      </c>
      <c r="DL12" s="108" t="e">
        <f>#REF!</f>
        <v>#REF!</v>
      </c>
      <c r="DM12" s="108" t="e">
        <f>#REF!</f>
        <v>#REF!</v>
      </c>
      <c r="DN12" s="108" t="e">
        <f>#REF!</f>
        <v>#REF!</v>
      </c>
      <c r="DO12" s="108" t="e">
        <f>#REF!</f>
        <v>#REF!</v>
      </c>
      <c r="DP12" s="108" t="e">
        <f>#REF!</f>
        <v>#REF!</v>
      </c>
      <c r="DQ12" s="108" t="e">
        <f>#REF!</f>
        <v>#REF!</v>
      </c>
      <c r="DR12" s="108" t="e">
        <f>#REF!</f>
        <v>#REF!</v>
      </c>
      <c r="DS12" s="108" t="e">
        <f>#REF!</f>
        <v>#REF!</v>
      </c>
      <c r="DT12" s="108" t="e">
        <f>#REF!</f>
        <v>#REF!</v>
      </c>
      <c r="DU12" s="108" t="e">
        <f>#REF!</f>
        <v>#REF!</v>
      </c>
      <c r="DV12" s="108" t="e">
        <f>#REF!</f>
        <v>#REF!</v>
      </c>
      <c r="DW12" s="108" t="e">
        <f>#REF!</f>
        <v>#REF!</v>
      </c>
      <c r="DX12" s="108" t="e">
        <f>#REF!</f>
        <v>#REF!</v>
      </c>
      <c r="DY12" s="108" t="e">
        <f>#REF!</f>
        <v>#REF!</v>
      </c>
      <c r="DZ12" s="109" t="e">
        <f>#REF!</f>
        <v>#REF!</v>
      </c>
      <c r="EA12" s="110" t="e">
        <f>#REF!</f>
        <v>#REF!</v>
      </c>
      <c r="EB12" s="108" t="e">
        <f>#REF!</f>
        <v>#REF!</v>
      </c>
      <c r="EC12" s="108" t="e">
        <f>#REF!</f>
        <v>#REF!</v>
      </c>
      <c r="ED12" s="108" t="e">
        <f>#REF!</f>
        <v>#REF!</v>
      </c>
      <c r="EE12" s="108" t="e">
        <f>#REF!</f>
        <v>#REF!</v>
      </c>
      <c r="EF12" s="108" t="e">
        <f>#REF!</f>
        <v>#REF!</v>
      </c>
      <c r="EG12" s="108" t="e">
        <f>#REF!</f>
        <v>#REF!</v>
      </c>
      <c r="EH12" s="108" t="e">
        <f>#REF!</f>
        <v>#REF!</v>
      </c>
      <c r="EI12" s="108" t="e">
        <f>#REF!</f>
        <v>#REF!</v>
      </c>
      <c r="EJ12" s="108" t="e">
        <f>#REF!</f>
        <v>#REF!</v>
      </c>
      <c r="EK12" s="108" t="e">
        <f>#REF!</f>
        <v>#REF!</v>
      </c>
      <c r="EL12" s="108" t="e">
        <f>#REF!</f>
        <v>#REF!</v>
      </c>
      <c r="EM12" s="108" t="e">
        <f>#REF!</f>
        <v>#REF!</v>
      </c>
      <c r="EN12" s="108" t="e">
        <f>#REF!</f>
        <v>#REF!</v>
      </c>
      <c r="EO12" s="108" t="e">
        <f>#REF!</f>
        <v>#REF!</v>
      </c>
      <c r="EP12" s="108" t="e">
        <f>#REF!</f>
        <v>#REF!</v>
      </c>
      <c r="EQ12" s="108" t="e">
        <f>#REF!</f>
        <v>#REF!</v>
      </c>
      <c r="ER12" s="108" t="e">
        <f>#REF!</f>
        <v>#REF!</v>
      </c>
      <c r="ES12" s="108" t="e">
        <f>#REF!</f>
        <v>#REF!</v>
      </c>
      <c r="ET12" s="108" t="e">
        <f>#REF!</f>
        <v>#REF!</v>
      </c>
      <c r="EU12" s="108" t="e">
        <f>#REF!</f>
        <v>#REF!</v>
      </c>
      <c r="EV12" s="108" t="e">
        <f>#REF!</f>
        <v>#REF!</v>
      </c>
      <c r="EW12" s="108" t="e">
        <f>#REF!</f>
        <v>#REF!</v>
      </c>
      <c r="EX12" s="108" t="e">
        <f>#REF!</f>
        <v>#REF!</v>
      </c>
      <c r="EY12" s="108" t="e">
        <f>#REF!</f>
        <v>#REF!</v>
      </c>
      <c r="EZ12" s="108" t="e">
        <f>#REF!</f>
        <v>#REF!</v>
      </c>
      <c r="FA12" s="108" t="e">
        <f>#REF!</f>
        <v>#REF!</v>
      </c>
      <c r="FB12" s="109" t="e">
        <f>#REF!</f>
        <v>#REF!</v>
      </c>
      <c r="FC12" s="110" t="e">
        <f>#REF!</f>
        <v>#REF!</v>
      </c>
      <c r="FD12" s="108" t="e">
        <f>#REF!</f>
        <v>#REF!</v>
      </c>
      <c r="FE12" s="108" t="e">
        <f>#REF!</f>
        <v>#REF!</v>
      </c>
      <c r="FF12" s="108" t="e">
        <f>#REF!</f>
        <v>#REF!</v>
      </c>
      <c r="FG12" s="108" t="e">
        <f>#REF!</f>
        <v>#REF!</v>
      </c>
      <c r="FH12" s="108" t="e">
        <f>#REF!</f>
        <v>#REF!</v>
      </c>
      <c r="FI12" s="108" t="e">
        <f>#REF!</f>
        <v>#REF!</v>
      </c>
      <c r="FJ12" s="108" t="e">
        <f>#REF!</f>
        <v>#REF!</v>
      </c>
      <c r="FK12" s="108" t="e">
        <f>#REF!</f>
        <v>#REF!</v>
      </c>
      <c r="FL12" s="108" t="e">
        <f>#REF!</f>
        <v>#REF!</v>
      </c>
      <c r="FM12" s="108" t="e">
        <f>#REF!</f>
        <v>#REF!</v>
      </c>
      <c r="FN12" s="108" t="e">
        <f>#REF!</f>
        <v>#REF!</v>
      </c>
      <c r="FO12" s="108" t="e">
        <f>#REF!</f>
        <v>#REF!</v>
      </c>
      <c r="FP12" s="108" t="e">
        <f>#REF!</f>
        <v>#REF!</v>
      </c>
      <c r="FQ12" s="108" t="e">
        <f>#REF!</f>
        <v>#REF!</v>
      </c>
      <c r="FR12" s="108" t="e">
        <f>#REF!</f>
        <v>#REF!</v>
      </c>
      <c r="FS12" s="108" t="e">
        <f>#REF!</f>
        <v>#REF!</v>
      </c>
      <c r="FT12" s="108" t="e">
        <f>#REF!</f>
        <v>#REF!</v>
      </c>
      <c r="FU12" s="108" t="e">
        <f>#REF!</f>
        <v>#REF!</v>
      </c>
      <c r="FV12" s="108" t="e">
        <f>#REF!</f>
        <v>#REF!</v>
      </c>
      <c r="FW12" s="108" t="e">
        <f>#REF!</f>
        <v>#REF!</v>
      </c>
      <c r="FX12" s="108" t="e">
        <f>#REF!</f>
        <v>#REF!</v>
      </c>
      <c r="FY12" s="108" t="e">
        <f>#REF!</f>
        <v>#REF!</v>
      </c>
      <c r="FZ12" s="108" t="e">
        <f>#REF!</f>
        <v>#REF!</v>
      </c>
      <c r="GA12" s="108" t="e">
        <f>#REF!</f>
        <v>#REF!</v>
      </c>
      <c r="GB12" s="108" t="e">
        <f>#REF!</f>
        <v>#REF!</v>
      </c>
      <c r="GC12" s="108" t="e">
        <f>#REF!</f>
        <v>#REF!</v>
      </c>
      <c r="GD12" s="109" t="e">
        <f>#REF!</f>
        <v>#REF!</v>
      </c>
    </row>
    <row r="13" spans="1:189" s="111" customFormat="1" ht="17" customHeight="1">
      <c r="A13" s="101"/>
      <c r="B13" s="101"/>
      <c r="C13" s="107" t="s">
        <v>53</v>
      </c>
      <c r="D13" s="108"/>
      <c r="E13" s="108"/>
      <c r="F13" s="108"/>
      <c r="G13" s="108"/>
      <c r="H13" s="109"/>
      <c r="I13" s="110" t="e">
        <f>#REF!</f>
        <v>#REF!</v>
      </c>
      <c r="J13" s="108" t="e">
        <f>#REF!</f>
        <v>#REF!</v>
      </c>
      <c r="K13" s="108" t="e">
        <f>#REF!</f>
        <v>#REF!</v>
      </c>
      <c r="L13" s="108" t="e">
        <f>#REF!</f>
        <v>#REF!</v>
      </c>
      <c r="M13" s="108" t="e">
        <f>#REF!</f>
        <v>#REF!</v>
      </c>
      <c r="N13" s="108" t="e">
        <f>#REF!</f>
        <v>#REF!</v>
      </c>
      <c r="O13" s="108" t="e">
        <f>#REF!</f>
        <v>#REF!</v>
      </c>
      <c r="P13" s="108" t="e">
        <f>#REF!</f>
        <v>#REF!</v>
      </c>
      <c r="Q13" s="108" t="e">
        <f>#REF!</f>
        <v>#REF!</v>
      </c>
      <c r="R13" s="108" t="e">
        <f>#REF!</f>
        <v>#REF!</v>
      </c>
      <c r="S13" s="108" t="e">
        <f>#REF!</f>
        <v>#REF!</v>
      </c>
      <c r="T13" s="108" t="e">
        <f>#REF!</f>
        <v>#REF!</v>
      </c>
      <c r="U13" s="108" t="e">
        <f>#REF!</f>
        <v>#REF!</v>
      </c>
      <c r="V13" s="108" t="e">
        <f>#REF!</f>
        <v>#REF!</v>
      </c>
      <c r="W13" s="108" t="e">
        <f>#REF!</f>
        <v>#REF!</v>
      </c>
      <c r="X13" s="108" t="e">
        <f>#REF!</f>
        <v>#REF!</v>
      </c>
      <c r="Y13" s="108" t="e">
        <f>#REF!</f>
        <v>#REF!</v>
      </c>
      <c r="Z13" s="108" t="e">
        <f>#REF!</f>
        <v>#REF!</v>
      </c>
      <c r="AA13" s="108" t="e">
        <f>#REF!</f>
        <v>#REF!</v>
      </c>
      <c r="AB13" s="108" t="e">
        <f>#REF!</f>
        <v>#REF!</v>
      </c>
      <c r="AC13" s="108" t="e">
        <f>#REF!</f>
        <v>#REF!</v>
      </c>
      <c r="AD13" s="108" t="e">
        <f>#REF!</f>
        <v>#REF!</v>
      </c>
      <c r="AE13" s="108" t="e">
        <f>#REF!</f>
        <v>#REF!</v>
      </c>
      <c r="AF13" s="108" t="e">
        <f>#REF!</f>
        <v>#REF!</v>
      </c>
      <c r="AG13" s="108" t="e">
        <f>#REF!</f>
        <v>#REF!</v>
      </c>
      <c r="AH13" s="108" t="e">
        <f>#REF!</f>
        <v>#REF!</v>
      </c>
      <c r="AI13" s="108" t="e">
        <f>#REF!</f>
        <v>#REF!</v>
      </c>
      <c r="AJ13" s="108" t="e">
        <f>#REF!</f>
        <v>#REF!</v>
      </c>
      <c r="AK13" s="108" t="e">
        <f>#REF!</f>
        <v>#REF!</v>
      </c>
      <c r="AL13" s="108" t="e">
        <f>#REF!</f>
        <v>#REF!</v>
      </c>
      <c r="AM13" s="109" t="e">
        <f>#REF!</f>
        <v>#REF!</v>
      </c>
      <c r="AN13" s="110" t="e">
        <f>#REF!</f>
        <v>#REF!</v>
      </c>
      <c r="AO13" s="108" t="e">
        <f>#REF!</f>
        <v>#REF!</v>
      </c>
      <c r="AP13" s="108" t="e">
        <f>#REF!</f>
        <v>#REF!</v>
      </c>
      <c r="AQ13" s="108" t="e">
        <f>#REF!</f>
        <v>#REF!</v>
      </c>
      <c r="AR13" s="108" t="e">
        <f>#REF!</f>
        <v>#REF!</v>
      </c>
      <c r="AS13" s="108" t="e">
        <f>#REF!</f>
        <v>#REF!</v>
      </c>
      <c r="AT13" s="108" t="e">
        <f>#REF!</f>
        <v>#REF!</v>
      </c>
      <c r="AU13" s="108" t="e">
        <f>#REF!</f>
        <v>#REF!</v>
      </c>
      <c r="AV13" s="108" t="e">
        <f>#REF!</f>
        <v>#REF!</v>
      </c>
      <c r="AW13" s="108" t="e">
        <f>#REF!</f>
        <v>#REF!</v>
      </c>
      <c r="AX13" s="108" t="e">
        <f>#REF!</f>
        <v>#REF!</v>
      </c>
      <c r="AY13" s="108" t="e">
        <f>#REF!</f>
        <v>#REF!</v>
      </c>
      <c r="AZ13" s="108" t="e">
        <f>#REF!</f>
        <v>#REF!</v>
      </c>
      <c r="BA13" s="108" t="e">
        <f>#REF!</f>
        <v>#REF!</v>
      </c>
      <c r="BB13" s="108" t="e">
        <f>#REF!</f>
        <v>#REF!</v>
      </c>
      <c r="BC13" s="108" t="e">
        <f>#REF!</f>
        <v>#REF!</v>
      </c>
      <c r="BD13" s="108" t="e">
        <f>#REF!</f>
        <v>#REF!</v>
      </c>
      <c r="BE13" s="108" t="e">
        <f>#REF!</f>
        <v>#REF!</v>
      </c>
      <c r="BF13" s="108" t="e">
        <f>#REF!</f>
        <v>#REF!</v>
      </c>
      <c r="BG13" s="108" t="e">
        <f>#REF!</f>
        <v>#REF!</v>
      </c>
      <c r="BH13" s="108" t="e">
        <f>#REF!</f>
        <v>#REF!</v>
      </c>
      <c r="BI13" s="108" t="e">
        <f>#REF!</f>
        <v>#REF!</v>
      </c>
      <c r="BJ13" s="108" t="e">
        <f>#REF!</f>
        <v>#REF!</v>
      </c>
      <c r="BK13" s="108" t="e">
        <f>#REF!</f>
        <v>#REF!</v>
      </c>
      <c r="BL13" s="108" t="e">
        <f>#REF!</f>
        <v>#REF!</v>
      </c>
      <c r="BM13" s="108" t="e">
        <f>#REF!</f>
        <v>#REF!</v>
      </c>
      <c r="BN13" s="108" t="e">
        <f>#REF!</f>
        <v>#REF!</v>
      </c>
      <c r="BO13" s="109" t="e">
        <f>#REF!</f>
        <v>#REF!</v>
      </c>
      <c r="BP13" s="110" t="e">
        <f>#REF!</f>
        <v>#REF!</v>
      </c>
      <c r="BQ13" s="108" t="e">
        <f>#REF!</f>
        <v>#REF!</v>
      </c>
      <c r="BR13" s="108" t="e">
        <f>#REF!</f>
        <v>#REF!</v>
      </c>
      <c r="BS13" s="108" t="e">
        <f>#REF!</f>
        <v>#REF!</v>
      </c>
      <c r="BT13" s="108" t="e">
        <f>#REF!</f>
        <v>#REF!</v>
      </c>
      <c r="BU13" s="108" t="e">
        <f>#REF!</f>
        <v>#REF!</v>
      </c>
      <c r="BV13" s="108" t="e">
        <f>#REF!</f>
        <v>#REF!</v>
      </c>
      <c r="BW13" s="108" t="e">
        <f>#REF!</f>
        <v>#REF!</v>
      </c>
      <c r="BX13" s="108" t="e">
        <f>#REF!</f>
        <v>#REF!</v>
      </c>
      <c r="BY13" s="108" t="e">
        <f>#REF!</f>
        <v>#REF!</v>
      </c>
      <c r="BZ13" s="108" t="e">
        <f>#REF!</f>
        <v>#REF!</v>
      </c>
      <c r="CA13" s="108" t="e">
        <f>#REF!</f>
        <v>#REF!</v>
      </c>
      <c r="CB13" s="108" t="e">
        <f>#REF!</f>
        <v>#REF!</v>
      </c>
      <c r="CC13" s="108" t="e">
        <f>#REF!</f>
        <v>#REF!</v>
      </c>
      <c r="CD13" s="108" t="e">
        <f>#REF!</f>
        <v>#REF!</v>
      </c>
      <c r="CE13" s="108" t="e">
        <f>#REF!</f>
        <v>#REF!</v>
      </c>
      <c r="CF13" s="108" t="e">
        <f>#REF!</f>
        <v>#REF!</v>
      </c>
      <c r="CG13" s="108" t="e">
        <f>#REF!</f>
        <v>#REF!</v>
      </c>
      <c r="CH13" s="108" t="e">
        <f>#REF!</f>
        <v>#REF!</v>
      </c>
      <c r="CI13" s="108" t="e">
        <f>#REF!</f>
        <v>#REF!</v>
      </c>
      <c r="CJ13" s="108" t="e">
        <f>#REF!</f>
        <v>#REF!</v>
      </c>
      <c r="CK13" s="108" t="e">
        <f>#REF!</f>
        <v>#REF!</v>
      </c>
      <c r="CL13" s="108" t="e">
        <f>#REF!</f>
        <v>#REF!</v>
      </c>
      <c r="CM13" s="108" t="e">
        <f>#REF!</f>
        <v>#REF!</v>
      </c>
      <c r="CN13" s="108" t="e">
        <f>#REF!</f>
        <v>#REF!</v>
      </c>
      <c r="CO13" s="108" t="e">
        <f>#REF!</f>
        <v>#REF!</v>
      </c>
      <c r="CP13" s="108" t="e">
        <f>#REF!</f>
        <v>#REF!</v>
      </c>
      <c r="CQ13" s="109" t="e">
        <f>#REF!</f>
        <v>#REF!</v>
      </c>
      <c r="CR13" s="110" t="e">
        <f>#REF!</f>
        <v>#REF!</v>
      </c>
      <c r="CS13" s="108" t="e">
        <f>#REF!</f>
        <v>#REF!</v>
      </c>
      <c r="CT13" s="108" t="e">
        <f>#REF!</f>
        <v>#REF!</v>
      </c>
      <c r="CU13" s="108" t="e">
        <f>#REF!</f>
        <v>#REF!</v>
      </c>
      <c r="CV13" s="108" t="e">
        <f>#REF!</f>
        <v>#REF!</v>
      </c>
      <c r="CW13" s="108" t="e">
        <f>#REF!</f>
        <v>#REF!</v>
      </c>
      <c r="CX13" s="108" t="e">
        <f>#REF!</f>
        <v>#REF!</v>
      </c>
      <c r="CY13" s="108" t="e">
        <f>#REF!</f>
        <v>#REF!</v>
      </c>
      <c r="CZ13" s="108" t="e">
        <f>#REF!</f>
        <v>#REF!</v>
      </c>
      <c r="DA13" s="108" t="e">
        <f>#REF!</f>
        <v>#REF!</v>
      </c>
      <c r="DB13" s="108" t="e">
        <f>#REF!</f>
        <v>#REF!</v>
      </c>
      <c r="DC13" s="108" t="e">
        <f>#REF!</f>
        <v>#REF!</v>
      </c>
      <c r="DD13" s="108" t="e">
        <f>#REF!</f>
        <v>#REF!</v>
      </c>
      <c r="DE13" s="108" t="e">
        <f>#REF!</f>
        <v>#REF!</v>
      </c>
      <c r="DF13" s="108" t="e">
        <f>#REF!</f>
        <v>#REF!</v>
      </c>
      <c r="DG13" s="108" t="e">
        <f>#REF!</f>
        <v>#REF!</v>
      </c>
      <c r="DH13" s="108" t="e">
        <f>#REF!</f>
        <v>#REF!</v>
      </c>
      <c r="DI13" s="108" t="e">
        <f>#REF!</f>
        <v>#REF!</v>
      </c>
      <c r="DJ13" s="108" t="e">
        <f>#REF!</f>
        <v>#REF!</v>
      </c>
      <c r="DK13" s="108" t="e">
        <f>#REF!</f>
        <v>#REF!</v>
      </c>
      <c r="DL13" s="108" t="e">
        <f>#REF!</f>
        <v>#REF!</v>
      </c>
      <c r="DM13" s="108" t="e">
        <f>#REF!</f>
        <v>#REF!</v>
      </c>
      <c r="DN13" s="108" t="e">
        <f>#REF!</f>
        <v>#REF!</v>
      </c>
      <c r="DO13" s="108" t="e">
        <f>#REF!</f>
        <v>#REF!</v>
      </c>
      <c r="DP13" s="108" t="e">
        <f>#REF!</f>
        <v>#REF!</v>
      </c>
      <c r="DQ13" s="108" t="e">
        <f>#REF!</f>
        <v>#REF!</v>
      </c>
      <c r="DR13" s="108" t="e">
        <f>#REF!</f>
        <v>#REF!</v>
      </c>
      <c r="DS13" s="108" t="e">
        <f>#REF!</f>
        <v>#REF!</v>
      </c>
      <c r="DT13" s="108" t="e">
        <f>#REF!</f>
        <v>#REF!</v>
      </c>
      <c r="DU13" s="108" t="e">
        <f>#REF!</f>
        <v>#REF!</v>
      </c>
      <c r="DV13" s="108" t="e">
        <f>#REF!</f>
        <v>#REF!</v>
      </c>
      <c r="DW13" s="108" t="e">
        <f>#REF!</f>
        <v>#REF!</v>
      </c>
      <c r="DX13" s="108" t="e">
        <f>#REF!</f>
        <v>#REF!</v>
      </c>
      <c r="DY13" s="108" t="e">
        <f>#REF!</f>
        <v>#REF!</v>
      </c>
      <c r="DZ13" s="109" t="e">
        <f>#REF!</f>
        <v>#REF!</v>
      </c>
      <c r="EA13" s="110" t="e">
        <f>#REF!</f>
        <v>#REF!</v>
      </c>
      <c r="EB13" s="108" t="e">
        <f>#REF!</f>
        <v>#REF!</v>
      </c>
      <c r="EC13" s="108" t="e">
        <f>#REF!</f>
        <v>#REF!</v>
      </c>
      <c r="ED13" s="108" t="e">
        <f>#REF!</f>
        <v>#REF!</v>
      </c>
      <c r="EE13" s="108" t="e">
        <f>#REF!</f>
        <v>#REF!</v>
      </c>
      <c r="EF13" s="108" t="e">
        <f>#REF!</f>
        <v>#REF!</v>
      </c>
      <c r="EG13" s="108" t="e">
        <f>#REF!</f>
        <v>#REF!</v>
      </c>
      <c r="EH13" s="108" t="e">
        <f>#REF!</f>
        <v>#REF!</v>
      </c>
      <c r="EI13" s="108" t="e">
        <f>#REF!</f>
        <v>#REF!</v>
      </c>
      <c r="EJ13" s="108" t="e">
        <f>#REF!</f>
        <v>#REF!</v>
      </c>
      <c r="EK13" s="108" t="e">
        <f>#REF!</f>
        <v>#REF!</v>
      </c>
      <c r="EL13" s="108" t="e">
        <f>#REF!</f>
        <v>#REF!</v>
      </c>
      <c r="EM13" s="108" t="e">
        <f>#REF!</f>
        <v>#REF!</v>
      </c>
      <c r="EN13" s="108" t="e">
        <f>#REF!</f>
        <v>#REF!</v>
      </c>
      <c r="EO13" s="108" t="e">
        <f>#REF!</f>
        <v>#REF!</v>
      </c>
      <c r="EP13" s="108" t="e">
        <f>#REF!</f>
        <v>#REF!</v>
      </c>
      <c r="EQ13" s="108" t="e">
        <f>#REF!</f>
        <v>#REF!</v>
      </c>
      <c r="ER13" s="108" t="e">
        <f>#REF!</f>
        <v>#REF!</v>
      </c>
      <c r="ES13" s="108" t="e">
        <f>#REF!</f>
        <v>#REF!</v>
      </c>
      <c r="ET13" s="108" t="e">
        <f>#REF!</f>
        <v>#REF!</v>
      </c>
      <c r="EU13" s="108" t="e">
        <f>#REF!</f>
        <v>#REF!</v>
      </c>
      <c r="EV13" s="108" t="e">
        <f>#REF!</f>
        <v>#REF!</v>
      </c>
      <c r="EW13" s="108" t="e">
        <f>#REF!</f>
        <v>#REF!</v>
      </c>
      <c r="EX13" s="108" t="e">
        <f>#REF!</f>
        <v>#REF!</v>
      </c>
      <c r="EY13" s="108" t="e">
        <f>#REF!</f>
        <v>#REF!</v>
      </c>
      <c r="EZ13" s="108" t="e">
        <f>#REF!</f>
        <v>#REF!</v>
      </c>
      <c r="FA13" s="108" t="e">
        <f>#REF!</f>
        <v>#REF!</v>
      </c>
      <c r="FB13" s="109" t="e">
        <f>#REF!</f>
        <v>#REF!</v>
      </c>
      <c r="FC13" s="110" t="e">
        <f>#REF!</f>
        <v>#REF!</v>
      </c>
      <c r="FD13" s="108" t="e">
        <f>#REF!</f>
        <v>#REF!</v>
      </c>
      <c r="FE13" s="108" t="e">
        <f>#REF!</f>
        <v>#REF!</v>
      </c>
      <c r="FF13" s="108" t="e">
        <f>#REF!</f>
        <v>#REF!</v>
      </c>
      <c r="FG13" s="108" t="e">
        <f>#REF!</f>
        <v>#REF!</v>
      </c>
      <c r="FH13" s="108" t="e">
        <f>#REF!</f>
        <v>#REF!</v>
      </c>
      <c r="FI13" s="108" t="e">
        <f>#REF!</f>
        <v>#REF!</v>
      </c>
      <c r="FJ13" s="108" t="e">
        <f>#REF!</f>
        <v>#REF!</v>
      </c>
      <c r="FK13" s="108" t="e">
        <f>#REF!</f>
        <v>#REF!</v>
      </c>
      <c r="FL13" s="108" t="e">
        <f>#REF!</f>
        <v>#REF!</v>
      </c>
      <c r="FM13" s="108" t="e">
        <f>#REF!</f>
        <v>#REF!</v>
      </c>
      <c r="FN13" s="108" t="e">
        <f>#REF!</f>
        <v>#REF!</v>
      </c>
      <c r="FO13" s="108" t="e">
        <f>#REF!</f>
        <v>#REF!</v>
      </c>
      <c r="FP13" s="108" t="e">
        <f>#REF!</f>
        <v>#REF!</v>
      </c>
      <c r="FQ13" s="108" t="e">
        <f>#REF!</f>
        <v>#REF!</v>
      </c>
      <c r="FR13" s="108" t="e">
        <f>#REF!</f>
        <v>#REF!</v>
      </c>
      <c r="FS13" s="108" t="e">
        <f>#REF!</f>
        <v>#REF!</v>
      </c>
      <c r="FT13" s="108" t="e">
        <f>#REF!</f>
        <v>#REF!</v>
      </c>
      <c r="FU13" s="108" t="e">
        <f>#REF!</f>
        <v>#REF!</v>
      </c>
      <c r="FV13" s="108" t="e">
        <f>#REF!</f>
        <v>#REF!</v>
      </c>
      <c r="FW13" s="108" t="e">
        <f>#REF!</f>
        <v>#REF!</v>
      </c>
      <c r="FX13" s="108" t="e">
        <f>#REF!</f>
        <v>#REF!</v>
      </c>
      <c r="FY13" s="108" t="e">
        <f>#REF!</f>
        <v>#REF!</v>
      </c>
      <c r="FZ13" s="108" t="e">
        <f>#REF!</f>
        <v>#REF!</v>
      </c>
      <c r="GA13" s="108" t="e">
        <f>#REF!</f>
        <v>#REF!</v>
      </c>
      <c r="GB13" s="108" t="e">
        <f>#REF!</f>
        <v>#REF!</v>
      </c>
      <c r="GC13" s="108" t="e">
        <f>#REF!</f>
        <v>#REF!</v>
      </c>
      <c r="GD13" s="109" t="e">
        <f>#REF!</f>
        <v>#REF!</v>
      </c>
    </row>
    <row r="14" spans="1:189" s="111" customFormat="1" ht="17" customHeight="1">
      <c r="A14" s="101"/>
      <c r="B14" s="101"/>
      <c r="C14" s="172" t="s">
        <v>266</v>
      </c>
      <c r="D14" s="173"/>
      <c r="E14" s="173"/>
      <c r="F14" s="173"/>
      <c r="G14" s="173"/>
      <c r="H14" s="174"/>
      <c r="I14" s="175"/>
      <c r="J14" s="173"/>
      <c r="K14" s="173"/>
      <c r="L14" s="173"/>
      <c r="M14" s="173"/>
      <c r="N14" s="173"/>
      <c r="O14" s="173"/>
      <c r="P14" s="173"/>
      <c r="Q14" s="173"/>
      <c r="R14" s="173"/>
      <c r="S14" s="173"/>
      <c r="T14" s="173"/>
      <c r="U14" s="173"/>
      <c r="V14" s="173"/>
      <c r="W14" s="173"/>
      <c r="X14" s="173"/>
      <c r="Y14" s="173"/>
      <c r="Z14" s="173"/>
      <c r="AA14" s="173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3"/>
      <c r="AM14" s="174"/>
      <c r="AN14" s="175"/>
      <c r="AO14" s="173"/>
      <c r="AP14" s="173"/>
      <c r="AQ14" s="173"/>
      <c r="AR14" s="173"/>
      <c r="AS14" s="173"/>
      <c r="AT14" s="173"/>
      <c r="AU14" s="173"/>
      <c r="AV14" s="173"/>
      <c r="AW14" s="173"/>
      <c r="AX14" s="173"/>
      <c r="AY14" s="173"/>
      <c r="AZ14" s="173"/>
      <c r="BA14" s="173"/>
      <c r="BB14" s="173"/>
      <c r="BC14" s="173"/>
      <c r="BD14" s="173"/>
      <c r="BE14" s="173"/>
      <c r="BF14" s="173"/>
      <c r="BG14" s="173"/>
      <c r="BH14" s="173"/>
      <c r="BI14" s="173"/>
      <c r="BJ14" s="173"/>
      <c r="BK14" s="173"/>
      <c r="BL14" s="173"/>
      <c r="BM14" s="173"/>
      <c r="BN14" s="173"/>
      <c r="BO14" s="174"/>
      <c r="BP14" s="175"/>
      <c r="BQ14" s="173"/>
      <c r="BR14" s="173"/>
      <c r="BS14" s="173"/>
      <c r="BT14" s="173"/>
      <c r="BU14" s="173"/>
      <c r="BV14" s="173"/>
      <c r="BW14" s="173"/>
      <c r="BX14" s="173"/>
      <c r="BY14" s="173"/>
      <c r="BZ14" s="173"/>
      <c r="CA14" s="173"/>
      <c r="CB14" s="173"/>
      <c r="CC14" s="173"/>
      <c r="CD14" s="173"/>
      <c r="CE14" s="173"/>
      <c r="CF14" s="173"/>
      <c r="CG14" s="173"/>
      <c r="CH14" s="173"/>
      <c r="CI14" s="173"/>
      <c r="CJ14" s="173"/>
      <c r="CK14" s="173"/>
      <c r="CL14" s="173"/>
      <c r="CM14" s="173"/>
      <c r="CN14" s="173"/>
      <c r="CO14" s="173"/>
      <c r="CP14" s="173"/>
      <c r="CQ14" s="174"/>
      <c r="CR14" s="175"/>
      <c r="CS14" s="173"/>
      <c r="CT14" s="173"/>
      <c r="CU14" s="173"/>
      <c r="CV14" s="173"/>
      <c r="CW14" s="173"/>
      <c r="CX14" s="173"/>
      <c r="CY14" s="173"/>
      <c r="CZ14" s="173"/>
      <c r="DA14" s="173"/>
      <c r="DB14" s="173"/>
      <c r="DC14" s="173"/>
      <c r="DD14" s="173"/>
      <c r="DE14" s="173"/>
      <c r="DF14" s="173"/>
      <c r="DG14" s="173"/>
      <c r="DH14" s="173"/>
      <c r="DI14" s="173"/>
      <c r="DJ14" s="173"/>
      <c r="DK14" s="173"/>
      <c r="DL14" s="173"/>
      <c r="DM14" s="173"/>
      <c r="DN14" s="173"/>
      <c r="DO14" s="173"/>
      <c r="DP14" s="173"/>
      <c r="DQ14" s="173"/>
      <c r="DR14" s="173"/>
      <c r="DS14" s="173"/>
      <c r="DT14" s="173"/>
      <c r="DU14" s="173"/>
      <c r="DV14" s="173"/>
      <c r="DW14" s="173"/>
      <c r="DX14" s="173"/>
      <c r="DY14" s="173"/>
      <c r="DZ14" s="174"/>
      <c r="EA14" s="175"/>
      <c r="EB14" s="173"/>
      <c r="EC14" s="173"/>
      <c r="ED14" s="173"/>
      <c r="EE14" s="173"/>
      <c r="EF14" s="173"/>
      <c r="EG14" s="173"/>
      <c r="EH14" s="173"/>
      <c r="EI14" s="173"/>
      <c r="EJ14" s="173"/>
      <c r="EK14" s="173"/>
      <c r="EL14" s="173"/>
      <c r="EM14" s="173"/>
      <c r="EN14" s="173"/>
      <c r="EO14" s="173"/>
      <c r="EP14" s="173"/>
      <c r="EQ14" s="173"/>
      <c r="ER14" s="173"/>
      <c r="ES14" s="173"/>
      <c r="ET14" s="173"/>
      <c r="EU14" s="173"/>
      <c r="EV14" s="173"/>
      <c r="EW14" s="173"/>
      <c r="EX14" s="173"/>
      <c r="EY14" s="173"/>
      <c r="EZ14" s="173"/>
      <c r="FA14" s="173"/>
      <c r="FB14" s="174"/>
      <c r="FC14" s="175"/>
      <c r="FD14" s="173"/>
      <c r="FE14" s="173"/>
      <c r="FF14" s="173"/>
      <c r="FG14" s="173"/>
      <c r="FH14" s="173"/>
      <c r="FI14" s="173"/>
      <c r="FJ14" s="173"/>
      <c r="FK14" s="173"/>
      <c r="FL14" s="173"/>
      <c r="FM14" s="173"/>
      <c r="FN14" s="173"/>
      <c r="FO14" s="173"/>
      <c r="FP14" s="173"/>
      <c r="FQ14" s="173"/>
      <c r="FR14" s="173"/>
      <c r="FS14" s="173"/>
      <c r="FT14" s="173"/>
      <c r="FU14" s="173"/>
      <c r="FV14" s="173"/>
      <c r="FW14" s="173"/>
      <c r="FX14" s="173"/>
      <c r="FY14" s="173"/>
      <c r="FZ14" s="173"/>
      <c r="GA14" s="173"/>
      <c r="GB14" s="173"/>
      <c r="GC14" s="173"/>
      <c r="GD14" s="174"/>
    </row>
    <row r="15" spans="1:189" s="106" customFormat="1" ht="17" customHeight="1">
      <c r="A15" s="101"/>
      <c r="B15" s="101"/>
      <c r="C15" s="102" t="s">
        <v>266</v>
      </c>
      <c r="D15" s="103"/>
      <c r="E15" s="103"/>
      <c r="F15" s="103"/>
      <c r="G15" s="103"/>
      <c r="H15" s="104"/>
      <c r="I15" s="105"/>
      <c r="J15" s="103"/>
      <c r="K15" s="103" t="e">
        <f>MIN(K6,K11)</f>
        <v>#REF!</v>
      </c>
      <c r="L15" s="103" t="e">
        <f t="shared" ref="L15:BW15" si="6">MIN(L6,L11)</f>
        <v>#REF!</v>
      </c>
      <c r="M15" s="103" t="e">
        <f t="shared" si="6"/>
        <v>#REF!</v>
      </c>
      <c r="N15" s="103" t="e">
        <f t="shared" si="6"/>
        <v>#REF!</v>
      </c>
      <c r="O15" s="103" t="e">
        <f t="shared" si="6"/>
        <v>#REF!</v>
      </c>
      <c r="P15" s="103" t="e">
        <f t="shared" si="6"/>
        <v>#REF!</v>
      </c>
      <c r="Q15" s="103" t="e">
        <f t="shared" si="6"/>
        <v>#REF!</v>
      </c>
      <c r="R15" s="103" t="e">
        <f t="shared" si="6"/>
        <v>#REF!</v>
      </c>
      <c r="S15" s="103" t="e">
        <f t="shared" si="6"/>
        <v>#REF!</v>
      </c>
      <c r="T15" s="103" t="e">
        <f t="shared" si="6"/>
        <v>#REF!</v>
      </c>
      <c r="U15" s="103" t="e">
        <f t="shared" si="6"/>
        <v>#REF!</v>
      </c>
      <c r="V15" s="103" t="e">
        <f t="shared" si="6"/>
        <v>#REF!</v>
      </c>
      <c r="W15" s="103" t="e">
        <f t="shared" si="6"/>
        <v>#REF!</v>
      </c>
      <c r="X15" s="103" t="e">
        <f t="shared" si="6"/>
        <v>#REF!</v>
      </c>
      <c r="Y15" s="103" t="e">
        <f t="shared" si="6"/>
        <v>#REF!</v>
      </c>
      <c r="Z15" s="103" t="e">
        <f t="shared" si="6"/>
        <v>#REF!</v>
      </c>
      <c r="AA15" s="103" t="e">
        <f t="shared" si="6"/>
        <v>#REF!</v>
      </c>
      <c r="AB15" s="103" t="e">
        <f t="shared" si="6"/>
        <v>#REF!</v>
      </c>
      <c r="AC15" s="103" t="e">
        <f t="shared" si="6"/>
        <v>#REF!</v>
      </c>
      <c r="AD15" s="103" t="e">
        <f t="shared" si="6"/>
        <v>#REF!</v>
      </c>
      <c r="AE15" s="103" t="e">
        <f t="shared" si="6"/>
        <v>#REF!</v>
      </c>
      <c r="AF15" s="103" t="e">
        <f t="shared" si="6"/>
        <v>#REF!</v>
      </c>
      <c r="AG15" s="103" t="e">
        <f t="shared" si="6"/>
        <v>#REF!</v>
      </c>
      <c r="AH15" s="103" t="e">
        <f t="shared" si="6"/>
        <v>#REF!</v>
      </c>
      <c r="AI15" s="103" t="e">
        <f t="shared" si="6"/>
        <v>#REF!</v>
      </c>
      <c r="AJ15" s="103" t="e">
        <f t="shared" si="6"/>
        <v>#REF!</v>
      </c>
      <c r="AK15" s="103" t="e">
        <f t="shared" si="6"/>
        <v>#REF!</v>
      </c>
      <c r="AL15" s="103" t="e">
        <f t="shared" si="6"/>
        <v>#REF!</v>
      </c>
      <c r="AM15" s="104" t="e">
        <f t="shared" si="6"/>
        <v>#REF!</v>
      </c>
      <c r="AN15" s="105" t="e">
        <f t="shared" si="6"/>
        <v>#REF!</v>
      </c>
      <c r="AO15" s="103" t="e">
        <f t="shared" si="6"/>
        <v>#REF!</v>
      </c>
      <c r="AP15" s="103" t="e">
        <f t="shared" si="6"/>
        <v>#REF!</v>
      </c>
      <c r="AQ15" s="103" t="e">
        <f t="shared" si="6"/>
        <v>#REF!</v>
      </c>
      <c r="AR15" s="103" t="e">
        <f t="shared" si="6"/>
        <v>#REF!</v>
      </c>
      <c r="AS15" s="103" t="e">
        <f t="shared" si="6"/>
        <v>#REF!</v>
      </c>
      <c r="AT15" s="103" t="e">
        <f t="shared" si="6"/>
        <v>#REF!</v>
      </c>
      <c r="AU15" s="103" t="e">
        <f t="shared" si="6"/>
        <v>#REF!</v>
      </c>
      <c r="AV15" s="103" t="e">
        <f t="shared" si="6"/>
        <v>#REF!</v>
      </c>
      <c r="AW15" s="103" t="e">
        <f t="shared" si="6"/>
        <v>#REF!</v>
      </c>
      <c r="AX15" s="103" t="e">
        <f t="shared" si="6"/>
        <v>#REF!</v>
      </c>
      <c r="AY15" s="103" t="e">
        <f t="shared" si="6"/>
        <v>#REF!</v>
      </c>
      <c r="AZ15" s="103" t="e">
        <f t="shared" si="6"/>
        <v>#REF!</v>
      </c>
      <c r="BA15" s="103" t="e">
        <f t="shared" si="6"/>
        <v>#REF!</v>
      </c>
      <c r="BB15" s="103" t="e">
        <f t="shared" si="6"/>
        <v>#REF!</v>
      </c>
      <c r="BC15" s="103" t="e">
        <f t="shared" si="6"/>
        <v>#REF!</v>
      </c>
      <c r="BD15" s="103" t="e">
        <f t="shared" si="6"/>
        <v>#REF!</v>
      </c>
      <c r="BE15" s="103" t="e">
        <f t="shared" si="6"/>
        <v>#REF!</v>
      </c>
      <c r="BF15" s="103" t="e">
        <f t="shared" si="6"/>
        <v>#REF!</v>
      </c>
      <c r="BG15" s="103" t="e">
        <f t="shared" si="6"/>
        <v>#REF!</v>
      </c>
      <c r="BH15" s="103" t="e">
        <f t="shared" si="6"/>
        <v>#REF!</v>
      </c>
      <c r="BI15" s="103" t="e">
        <f t="shared" si="6"/>
        <v>#REF!</v>
      </c>
      <c r="BJ15" s="103" t="e">
        <f t="shared" si="6"/>
        <v>#REF!</v>
      </c>
      <c r="BK15" s="103" t="e">
        <f t="shared" si="6"/>
        <v>#REF!</v>
      </c>
      <c r="BL15" s="103" t="e">
        <f t="shared" si="6"/>
        <v>#REF!</v>
      </c>
      <c r="BM15" s="103" t="e">
        <f t="shared" si="6"/>
        <v>#REF!</v>
      </c>
      <c r="BN15" s="103" t="e">
        <f t="shared" si="6"/>
        <v>#REF!</v>
      </c>
      <c r="BO15" s="104" t="e">
        <f t="shared" si="6"/>
        <v>#REF!</v>
      </c>
      <c r="BP15" s="105" t="e">
        <f t="shared" si="6"/>
        <v>#REF!</v>
      </c>
      <c r="BQ15" s="103" t="e">
        <f t="shared" si="6"/>
        <v>#REF!</v>
      </c>
      <c r="BR15" s="103" t="e">
        <f t="shared" si="6"/>
        <v>#REF!</v>
      </c>
      <c r="BS15" s="103" t="e">
        <f t="shared" si="6"/>
        <v>#REF!</v>
      </c>
      <c r="BT15" s="103" t="e">
        <f t="shared" si="6"/>
        <v>#REF!</v>
      </c>
      <c r="BU15" s="103" t="e">
        <f t="shared" si="6"/>
        <v>#REF!</v>
      </c>
      <c r="BV15" s="103" t="e">
        <f t="shared" si="6"/>
        <v>#REF!</v>
      </c>
      <c r="BW15" s="103" t="e">
        <f t="shared" si="6"/>
        <v>#REF!</v>
      </c>
      <c r="BX15" s="103" t="e">
        <f t="shared" ref="BX15:EI15" si="7">MIN(BX6,BX11)</f>
        <v>#REF!</v>
      </c>
      <c r="BY15" s="103" t="e">
        <f t="shared" si="7"/>
        <v>#REF!</v>
      </c>
      <c r="BZ15" s="103" t="e">
        <f t="shared" si="7"/>
        <v>#REF!</v>
      </c>
      <c r="CA15" s="103" t="e">
        <f t="shared" si="7"/>
        <v>#REF!</v>
      </c>
      <c r="CB15" s="103" t="e">
        <f t="shared" si="7"/>
        <v>#REF!</v>
      </c>
      <c r="CC15" s="103" t="e">
        <f t="shared" si="7"/>
        <v>#REF!</v>
      </c>
      <c r="CD15" s="103" t="e">
        <f t="shared" si="7"/>
        <v>#REF!</v>
      </c>
      <c r="CE15" s="103" t="e">
        <f t="shared" si="7"/>
        <v>#REF!</v>
      </c>
      <c r="CF15" s="103" t="e">
        <f t="shared" si="7"/>
        <v>#REF!</v>
      </c>
      <c r="CG15" s="103" t="e">
        <f t="shared" si="7"/>
        <v>#REF!</v>
      </c>
      <c r="CH15" s="103" t="e">
        <f t="shared" si="7"/>
        <v>#REF!</v>
      </c>
      <c r="CI15" s="103" t="e">
        <f t="shared" si="7"/>
        <v>#REF!</v>
      </c>
      <c r="CJ15" s="103" t="e">
        <f t="shared" si="7"/>
        <v>#REF!</v>
      </c>
      <c r="CK15" s="103" t="e">
        <f t="shared" si="7"/>
        <v>#REF!</v>
      </c>
      <c r="CL15" s="103" t="e">
        <f t="shared" si="7"/>
        <v>#REF!</v>
      </c>
      <c r="CM15" s="103" t="e">
        <f t="shared" si="7"/>
        <v>#REF!</v>
      </c>
      <c r="CN15" s="103" t="e">
        <f t="shared" si="7"/>
        <v>#REF!</v>
      </c>
      <c r="CO15" s="103" t="e">
        <f t="shared" si="7"/>
        <v>#REF!</v>
      </c>
      <c r="CP15" s="103" t="e">
        <f t="shared" si="7"/>
        <v>#REF!</v>
      </c>
      <c r="CQ15" s="104" t="e">
        <f t="shared" si="7"/>
        <v>#REF!</v>
      </c>
      <c r="CR15" s="105" t="e">
        <f t="shared" si="7"/>
        <v>#REF!</v>
      </c>
      <c r="CS15" s="103" t="e">
        <f t="shared" si="7"/>
        <v>#REF!</v>
      </c>
      <c r="CT15" s="103" t="e">
        <f t="shared" si="7"/>
        <v>#REF!</v>
      </c>
      <c r="CU15" s="103" t="e">
        <f t="shared" si="7"/>
        <v>#REF!</v>
      </c>
      <c r="CV15" s="103" t="e">
        <f t="shared" si="7"/>
        <v>#REF!</v>
      </c>
      <c r="CW15" s="103" t="e">
        <f t="shared" si="7"/>
        <v>#REF!</v>
      </c>
      <c r="CX15" s="103" t="e">
        <f>MIN(CX6,CX11)</f>
        <v>#REF!</v>
      </c>
      <c r="CY15" s="103" t="e">
        <f t="shared" si="7"/>
        <v>#REF!</v>
      </c>
      <c r="CZ15" s="103" t="e">
        <f t="shared" si="7"/>
        <v>#REF!</v>
      </c>
      <c r="DA15" s="103" t="e">
        <f t="shared" si="7"/>
        <v>#REF!</v>
      </c>
      <c r="DB15" s="103" t="e">
        <f t="shared" si="7"/>
        <v>#REF!</v>
      </c>
      <c r="DC15" s="103" t="e">
        <f t="shared" si="7"/>
        <v>#REF!</v>
      </c>
      <c r="DD15" s="103" t="e">
        <f t="shared" si="7"/>
        <v>#REF!</v>
      </c>
      <c r="DE15" s="103" t="e">
        <f t="shared" si="7"/>
        <v>#REF!</v>
      </c>
      <c r="DF15" s="103" t="e">
        <f t="shared" si="7"/>
        <v>#REF!</v>
      </c>
      <c r="DG15" s="103" t="e">
        <f t="shared" si="7"/>
        <v>#REF!</v>
      </c>
      <c r="DH15" s="103" t="e">
        <f t="shared" si="7"/>
        <v>#REF!</v>
      </c>
      <c r="DI15" s="103" t="e">
        <f t="shared" si="7"/>
        <v>#REF!</v>
      </c>
      <c r="DJ15" s="103" t="e">
        <f t="shared" si="7"/>
        <v>#REF!</v>
      </c>
      <c r="DK15" s="103" t="e">
        <f t="shared" si="7"/>
        <v>#REF!</v>
      </c>
      <c r="DL15" s="103" t="e">
        <f t="shared" si="7"/>
        <v>#REF!</v>
      </c>
      <c r="DM15" s="103" t="e">
        <f t="shared" si="7"/>
        <v>#REF!</v>
      </c>
      <c r="DN15" s="103" t="e">
        <f t="shared" si="7"/>
        <v>#REF!</v>
      </c>
      <c r="DO15" s="103" t="e">
        <f t="shared" si="7"/>
        <v>#REF!</v>
      </c>
      <c r="DP15" s="103" t="e">
        <f t="shared" si="7"/>
        <v>#REF!</v>
      </c>
      <c r="DQ15" s="103" t="e">
        <f t="shared" si="7"/>
        <v>#REF!</v>
      </c>
      <c r="DR15" s="103" t="e">
        <f t="shared" si="7"/>
        <v>#REF!</v>
      </c>
      <c r="DS15" s="103" t="e">
        <f t="shared" si="7"/>
        <v>#REF!</v>
      </c>
      <c r="DT15" s="103" t="e">
        <f t="shared" si="7"/>
        <v>#REF!</v>
      </c>
      <c r="DU15" s="103" t="e">
        <f t="shared" si="7"/>
        <v>#REF!</v>
      </c>
      <c r="DV15" s="103" t="e">
        <f t="shared" si="7"/>
        <v>#REF!</v>
      </c>
      <c r="DW15" s="103" t="e">
        <f t="shared" si="7"/>
        <v>#REF!</v>
      </c>
      <c r="DX15" s="103" t="e">
        <f t="shared" si="7"/>
        <v>#REF!</v>
      </c>
      <c r="DY15" s="103" t="e">
        <f t="shared" si="7"/>
        <v>#REF!</v>
      </c>
      <c r="DZ15" s="104" t="e">
        <f t="shared" si="7"/>
        <v>#REF!</v>
      </c>
      <c r="EA15" s="105" t="e">
        <f t="shared" si="7"/>
        <v>#REF!</v>
      </c>
      <c r="EB15" s="103" t="e">
        <f t="shared" si="7"/>
        <v>#REF!</v>
      </c>
      <c r="EC15" s="103" t="e">
        <f t="shared" si="7"/>
        <v>#REF!</v>
      </c>
      <c r="ED15" s="103" t="e">
        <f t="shared" si="7"/>
        <v>#REF!</v>
      </c>
      <c r="EE15" s="103" t="e">
        <f t="shared" si="7"/>
        <v>#REF!</v>
      </c>
      <c r="EF15" s="103" t="e">
        <f t="shared" si="7"/>
        <v>#REF!</v>
      </c>
      <c r="EG15" s="103" t="e">
        <f t="shared" si="7"/>
        <v>#REF!</v>
      </c>
      <c r="EH15" s="103" t="e">
        <f t="shared" si="7"/>
        <v>#REF!</v>
      </c>
      <c r="EI15" s="103" t="e">
        <f t="shared" si="7"/>
        <v>#REF!</v>
      </c>
      <c r="EJ15" s="103" t="e">
        <f t="shared" ref="EJ15:GD15" si="8">MIN(EJ6,EJ11)</f>
        <v>#REF!</v>
      </c>
      <c r="EK15" s="103" t="e">
        <f t="shared" si="8"/>
        <v>#REF!</v>
      </c>
      <c r="EL15" s="103" t="e">
        <f t="shared" si="8"/>
        <v>#REF!</v>
      </c>
      <c r="EM15" s="103" t="e">
        <f t="shared" si="8"/>
        <v>#REF!</v>
      </c>
      <c r="EN15" s="103" t="e">
        <f t="shared" si="8"/>
        <v>#REF!</v>
      </c>
      <c r="EO15" s="103" t="e">
        <f t="shared" si="8"/>
        <v>#REF!</v>
      </c>
      <c r="EP15" s="103" t="e">
        <f t="shared" si="8"/>
        <v>#REF!</v>
      </c>
      <c r="EQ15" s="103" t="e">
        <f t="shared" si="8"/>
        <v>#REF!</v>
      </c>
      <c r="ER15" s="103" t="e">
        <f t="shared" si="8"/>
        <v>#REF!</v>
      </c>
      <c r="ES15" s="103" t="e">
        <f t="shared" si="8"/>
        <v>#REF!</v>
      </c>
      <c r="ET15" s="103" t="e">
        <f t="shared" si="8"/>
        <v>#REF!</v>
      </c>
      <c r="EU15" s="103" t="e">
        <f t="shared" si="8"/>
        <v>#REF!</v>
      </c>
      <c r="EV15" s="103" t="e">
        <f t="shared" si="8"/>
        <v>#REF!</v>
      </c>
      <c r="EW15" s="103" t="e">
        <f t="shared" si="8"/>
        <v>#REF!</v>
      </c>
      <c r="EX15" s="103" t="e">
        <f t="shared" si="8"/>
        <v>#REF!</v>
      </c>
      <c r="EY15" s="103" t="e">
        <f t="shared" si="8"/>
        <v>#REF!</v>
      </c>
      <c r="EZ15" s="103" t="e">
        <f t="shared" si="8"/>
        <v>#REF!</v>
      </c>
      <c r="FA15" s="103" t="e">
        <f t="shared" si="8"/>
        <v>#REF!</v>
      </c>
      <c r="FB15" s="104" t="e">
        <f t="shared" si="8"/>
        <v>#REF!</v>
      </c>
      <c r="FC15" s="105" t="e">
        <f t="shared" si="8"/>
        <v>#REF!</v>
      </c>
      <c r="FD15" s="103" t="e">
        <f t="shared" si="8"/>
        <v>#REF!</v>
      </c>
      <c r="FE15" s="103" t="e">
        <f t="shared" si="8"/>
        <v>#REF!</v>
      </c>
      <c r="FF15" s="103" t="e">
        <f t="shared" si="8"/>
        <v>#REF!</v>
      </c>
      <c r="FG15" s="103" t="e">
        <f t="shared" si="8"/>
        <v>#REF!</v>
      </c>
      <c r="FH15" s="103" t="e">
        <f t="shared" si="8"/>
        <v>#REF!</v>
      </c>
      <c r="FI15" s="103" t="e">
        <f t="shared" si="8"/>
        <v>#REF!</v>
      </c>
      <c r="FJ15" s="103" t="e">
        <f t="shared" si="8"/>
        <v>#REF!</v>
      </c>
      <c r="FK15" s="103" t="e">
        <f t="shared" si="8"/>
        <v>#REF!</v>
      </c>
      <c r="FL15" s="103" t="e">
        <f t="shared" si="8"/>
        <v>#REF!</v>
      </c>
      <c r="FM15" s="103" t="e">
        <f t="shared" si="8"/>
        <v>#REF!</v>
      </c>
      <c r="FN15" s="103" t="e">
        <f t="shared" si="8"/>
        <v>#REF!</v>
      </c>
      <c r="FO15" s="103" t="e">
        <f t="shared" si="8"/>
        <v>#REF!</v>
      </c>
      <c r="FP15" s="103" t="e">
        <f t="shared" si="8"/>
        <v>#REF!</v>
      </c>
      <c r="FQ15" s="103" t="e">
        <f t="shared" si="8"/>
        <v>#REF!</v>
      </c>
      <c r="FR15" s="103" t="e">
        <f t="shared" si="8"/>
        <v>#REF!</v>
      </c>
      <c r="FS15" s="103" t="e">
        <f t="shared" si="8"/>
        <v>#REF!</v>
      </c>
      <c r="FT15" s="103" t="e">
        <f t="shared" si="8"/>
        <v>#REF!</v>
      </c>
      <c r="FU15" s="103" t="e">
        <f t="shared" si="8"/>
        <v>#REF!</v>
      </c>
      <c r="FV15" s="103" t="e">
        <f t="shared" si="8"/>
        <v>#REF!</v>
      </c>
      <c r="FW15" s="103" t="e">
        <f t="shared" si="8"/>
        <v>#REF!</v>
      </c>
      <c r="FX15" s="103" t="e">
        <f t="shared" si="8"/>
        <v>#REF!</v>
      </c>
      <c r="FY15" s="103" t="e">
        <f t="shared" si="8"/>
        <v>#REF!</v>
      </c>
      <c r="FZ15" s="103" t="e">
        <f t="shared" si="8"/>
        <v>#REF!</v>
      </c>
      <c r="GA15" s="103" t="e">
        <f t="shared" si="8"/>
        <v>#REF!</v>
      </c>
      <c r="GB15" s="103" t="e">
        <f t="shared" si="8"/>
        <v>#REF!</v>
      </c>
      <c r="GC15" s="103" t="e">
        <f t="shared" si="8"/>
        <v>#REF!</v>
      </c>
      <c r="GD15" s="104" t="e">
        <f t="shared" si="8"/>
        <v>#REF!</v>
      </c>
      <c r="GF15" s="116"/>
      <c r="GG15" s="116"/>
    </row>
    <row r="16" spans="1:189" s="106" customFormat="1" ht="17" customHeight="1">
      <c r="A16" s="101"/>
      <c r="B16" s="101"/>
      <c r="C16" s="102" t="s">
        <v>428</v>
      </c>
      <c r="D16" s="103"/>
      <c r="E16" s="103"/>
      <c r="F16" s="103"/>
      <c r="G16" s="103"/>
      <c r="H16" s="104"/>
      <c r="I16" s="105"/>
      <c r="J16" s="103"/>
      <c r="K16" s="103" t="e">
        <f t="shared" ref="K16:BU16" si="9">K15-D15</f>
        <v>#REF!</v>
      </c>
      <c r="L16" s="103" t="e">
        <f t="shared" si="9"/>
        <v>#REF!</v>
      </c>
      <c r="M16" s="103" t="e">
        <f t="shared" si="9"/>
        <v>#REF!</v>
      </c>
      <c r="N16" s="103" t="e">
        <f t="shared" si="9"/>
        <v>#REF!</v>
      </c>
      <c r="O16" s="103" t="e">
        <f t="shared" si="9"/>
        <v>#REF!</v>
      </c>
      <c r="P16" s="103" t="e">
        <f t="shared" si="9"/>
        <v>#REF!</v>
      </c>
      <c r="Q16" s="103" t="e">
        <f t="shared" si="9"/>
        <v>#REF!</v>
      </c>
      <c r="R16" s="103" t="e">
        <f t="shared" si="9"/>
        <v>#REF!</v>
      </c>
      <c r="S16" s="103" t="e">
        <f t="shared" si="9"/>
        <v>#REF!</v>
      </c>
      <c r="T16" s="103" t="e">
        <f t="shared" si="9"/>
        <v>#REF!</v>
      </c>
      <c r="U16" s="103" t="e">
        <f t="shared" si="9"/>
        <v>#REF!</v>
      </c>
      <c r="V16" s="103" t="e">
        <f t="shared" si="9"/>
        <v>#REF!</v>
      </c>
      <c r="W16" s="103" t="e">
        <f t="shared" si="9"/>
        <v>#REF!</v>
      </c>
      <c r="X16" s="103" t="e">
        <f t="shared" si="9"/>
        <v>#REF!</v>
      </c>
      <c r="Y16" s="103" t="e">
        <f t="shared" si="9"/>
        <v>#REF!</v>
      </c>
      <c r="Z16" s="103" t="e">
        <f t="shared" si="9"/>
        <v>#REF!</v>
      </c>
      <c r="AA16" s="103" t="e">
        <f t="shared" si="9"/>
        <v>#REF!</v>
      </c>
      <c r="AB16" s="103" t="e">
        <f t="shared" si="9"/>
        <v>#REF!</v>
      </c>
      <c r="AC16" s="103" t="e">
        <f t="shared" si="9"/>
        <v>#REF!</v>
      </c>
      <c r="AD16" s="103" t="e">
        <f t="shared" si="9"/>
        <v>#REF!</v>
      </c>
      <c r="AE16" s="103" t="e">
        <f t="shared" si="9"/>
        <v>#REF!</v>
      </c>
      <c r="AF16" s="103" t="e">
        <f t="shared" si="9"/>
        <v>#REF!</v>
      </c>
      <c r="AG16" s="103" t="e">
        <f t="shared" si="9"/>
        <v>#REF!</v>
      </c>
      <c r="AH16" s="103" t="e">
        <f t="shared" si="9"/>
        <v>#REF!</v>
      </c>
      <c r="AI16" s="103" t="e">
        <f t="shared" si="9"/>
        <v>#REF!</v>
      </c>
      <c r="AJ16" s="103" t="e">
        <f t="shared" si="9"/>
        <v>#REF!</v>
      </c>
      <c r="AK16" s="103" t="e">
        <f t="shared" si="9"/>
        <v>#REF!</v>
      </c>
      <c r="AL16" s="103" t="e">
        <f t="shared" si="9"/>
        <v>#REF!</v>
      </c>
      <c r="AM16" s="104" t="e">
        <f>AM15-AF15</f>
        <v>#REF!</v>
      </c>
      <c r="AN16" s="105" t="e">
        <f t="shared" si="9"/>
        <v>#REF!</v>
      </c>
      <c r="AO16" s="103" t="e">
        <f t="shared" si="9"/>
        <v>#REF!</v>
      </c>
      <c r="AP16" s="103" t="e">
        <f t="shared" si="9"/>
        <v>#REF!</v>
      </c>
      <c r="AQ16" s="103" t="e">
        <f t="shared" si="9"/>
        <v>#REF!</v>
      </c>
      <c r="AR16" s="103" t="e">
        <f t="shared" si="9"/>
        <v>#REF!</v>
      </c>
      <c r="AS16" s="103" t="e">
        <f t="shared" si="9"/>
        <v>#REF!</v>
      </c>
      <c r="AT16" s="103" t="e">
        <f>AT15-AM15</f>
        <v>#REF!</v>
      </c>
      <c r="AU16" s="103" t="e">
        <f t="shared" si="9"/>
        <v>#REF!</v>
      </c>
      <c r="AV16" s="103" t="e">
        <f t="shared" si="9"/>
        <v>#REF!</v>
      </c>
      <c r="AW16" s="103" t="e">
        <f t="shared" si="9"/>
        <v>#REF!</v>
      </c>
      <c r="AX16" s="103" t="e">
        <f t="shared" si="9"/>
        <v>#REF!</v>
      </c>
      <c r="AY16" s="103" t="e">
        <f t="shared" si="9"/>
        <v>#REF!</v>
      </c>
      <c r="AZ16" s="103" t="e">
        <f t="shared" si="9"/>
        <v>#REF!</v>
      </c>
      <c r="BA16" s="103" t="e">
        <f t="shared" si="9"/>
        <v>#REF!</v>
      </c>
      <c r="BB16" s="103" t="e">
        <f t="shared" si="9"/>
        <v>#REF!</v>
      </c>
      <c r="BC16" s="103" t="e">
        <f t="shared" si="9"/>
        <v>#REF!</v>
      </c>
      <c r="BD16" s="103" t="e">
        <f t="shared" si="9"/>
        <v>#REF!</v>
      </c>
      <c r="BE16" s="103" t="e">
        <f t="shared" si="9"/>
        <v>#REF!</v>
      </c>
      <c r="BF16" s="103" t="e">
        <f t="shared" si="9"/>
        <v>#REF!</v>
      </c>
      <c r="BG16" s="103" t="e">
        <f t="shared" si="9"/>
        <v>#REF!</v>
      </c>
      <c r="BH16" s="103" t="e">
        <f t="shared" si="9"/>
        <v>#REF!</v>
      </c>
      <c r="BI16" s="103" t="e">
        <f t="shared" si="9"/>
        <v>#REF!</v>
      </c>
      <c r="BJ16" s="103" t="e">
        <f t="shared" si="9"/>
        <v>#REF!</v>
      </c>
      <c r="BK16" s="103" t="e">
        <f t="shared" si="9"/>
        <v>#REF!</v>
      </c>
      <c r="BL16" s="103" t="e">
        <f t="shared" si="9"/>
        <v>#REF!</v>
      </c>
      <c r="BM16" s="103" t="e">
        <f t="shared" si="9"/>
        <v>#REF!</v>
      </c>
      <c r="BN16" s="103" t="e">
        <f t="shared" si="9"/>
        <v>#REF!</v>
      </c>
      <c r="BO16" s="104" t="e">
        <f>BO15-BH15</f>
        <v>#REF!</v>
      </c>
      <c r="BP16" s="105" t="e">
        <f t="shared" si="9"/>
        <v>#REF!</v>
      </c>
      <c r="BQ16" s="103" t="e">
        <f t="shared" si="9"/>
        <v>#REF!</v>
      </c>
      <c r="BR16" s="103" t="e">
        <f t="shared" si="9"/>
        <v>#REF!</v>
      </c>
      <c r="BS16" s="103" t="e">
        <f t="shared" si="9"/>
        <v>#REF!</v>
      </c>
      <c r="BT16" s="103" t="e">
        <f t="shared" si="9"/>
        <v>#REF!</v>
      </c>
      <c r="BU16" s="103" t="e">
        <f t="shared" si="9"/>
        <v>#REF!</v>
      </c>
      <c r="BV16" s="103" t="e">
        <f>BV15-BO15</f>
        <v>#REF!</v>
      </c>
      <c r="BW16" s="103" t="e">
        <f t="shared" ref="BW16:EH16" si="10">BW15-BP15</f>
        <v>#REF!</v>
      </c>
      <c r="BX16" s="103" t="e">
        <f t="shared" si="10"/>
        <v>#REF!</v>
      </c>
      <c r="BY16" s="103" t="e">
        <f t="shared" si="10"/>
        <v>#REF!</v>
      </c>
      <c r="BZ16" s="103" t="e">
        <f t="shared" si="10"/>
        <v>#REF!</v>
      </c>
      <c r="CA16" s="103" t="e">
        <f t="shared" si="10"/>
        <v>#REF!</v>
      </c>
      <c r="CB16" s="103" t="e">
        <f t="shared" si="10"/>
        <v>#REF!</v>
      </c>
      <c r="CC16" s="103" t="e">
        <f t="shared" si="10"/>
        <v>#REF!</v>
      </c>
      <c r="CD16" s="103" t="e">
        <f t="shared" si="10"/>
        <v>#REF!</v>
      </c>
      <c r="CE16" s="103" t="e">
        <f t="shared" si="10"/>
        <v>#REF!</v>
      </c>
      <c r="CF16" s="103" t="e">
        <f t="shared" si="10"/>
        <v>#REF!</v>
      </c>
      <c r="CG16" s="103" t="e">
        <f t="shared" si="10"/>
        <v>#REF!</v>
      </c>
      <c r="CH16" s="103" t="e">
        <f t="shared" si="10"/>
        <v>#REF!</v>
      </c>
      <c r="CI16" s="103" t="e">
        <f t="shared" si="10"/>
        <v>#REF!</v>
      </c>
      <c r="CJ16" s="103" t="e">
        <f t="shared" si="10"/>
        <v>#REF!</v>
      </c>
      <c r="CK16" s="103" t="e">
        <f t="shared" si="10"/>
        <v>#REF!</v>
      </c>
      <c r="CL16" s="103" t="e">
        <f t="shared" si="10"/>
        <v>#REF!</v>
      </c>
      <c r="CM16" s="103" t="e">
        <f t="shared" si="10"/>
        <v>#REF!</v>
      </c>
      <c r="CN16" s="103" t="e">
        <f t="shared" si="10"/>
        <v>#REF!</v>
      </c>
      <c r="CO16" s="103" t="e">
        <f t="shared" si="10"/>
        <v>#REF!</v>
      </c>
      <c r="CP16" s="103" t="e">
        <f t="shared" si="10"/>
        <v>#REF!</v>
      </c>
      <c r="CQ16" s="104" t="e">
        <f t="shared" si="10"/>
        <v>#REF!</v>
      </c>
      <c r="CR16" s="105" t="e">
        <f t="shared" si="10"/>
        <v>#REF!</v>
      </c>
      <c r="CS16" s="103" t="e">
        <f t="shared" si="10"/>
        <v>#REF!</v>
      </c>
      <c r="CT16" s="103" t="e">
        <f t="shared" si="10"/>
        <v>#REF!</v>
      </c>
      <c r="CU16" s="103" t="e">
        <f t="shared" si="10"/>
        <v>#REF!</v>
      </c>
      <c r="CV16" s="103" t="e">
        <f t="shared" si="10"/>
        <v>#REF!</v>
      </c>
      <c r="CW16" s="103" t="e">
        <f t="shared" si="10"/>
        <v>#REF!</v>
      </c>
      <c r="CX16" s="103" t="e">
        <f t="shared" si="10"/>
        <v>#REF!</v>
      </c>
      <c r="CY16" s="103" t="e">
        <f t="shared" si="10"/>
        <v>#REF!</v>
      </c>
      <c r="CZ16" s="103" t="e">
        <f t="shared" si="10"/>
        <v>#REF!</v>
      </c>
      <c r="DA16" s="103" t="e">
        <f t="shared" si="10"/>
        <v>#REF!</v>
      </c>
      <c r="DB16" s="103" t="e">
        <f t="shared" si="10"/>
        <v>#REF!</v>
      </c>
      <c r="DC16" s="103" t="e">
        <f t="shared" si="10"/>
        <v>#REF!</v>
      </c>
      <c r="DD16" s="103" t="e">
        <f t="shared" si="10"/>
        <v>#REF!</v>
      </c>
      <c r="DE16" s="103" t="e">
        <f>DE15-CX15</f>
        <v>#REF!</v>
      </c>
      <c r="DF16" s="103" t="e">
        <f t="shared" si="10"/>
        <v>#REF!</v>
      </c>
      <c r="DG16" s="103" t="e">
        <f t="shared" si="10"/>
        <v>#REF!</v>
      </c>
      <c r="DH16" s="103" t="e">
        <f t="shared" si="10"/>
        <v>#REF!</v>
      </c>
      <c r="DI16" s="103" t="e">
        <f t="shared" si="10"/>
        <v>#REF!</v>
      </c>
      <c r="DJ16" s="103" t="e">
        <f t="shared" si="10"/>
        <v>#REF!</v>
      </c>
      <c r="DK16" s="103" t="e">
        <f t="shared" si="10"/>
        <v>#REF!</v>
      </c>
      <c r="DL16" s="103" t="e">
        <f t="shared" si="10"/>
        <v>#REF!</v>
      </c>
      <c r="DM16" s="103" t="e">
        <f t="shared" si="10"/>
        <v>#REF!</v>
      </c>
      <c r="DN16" s="103" t="e">
        <f t="shared" si="10"/>
        <v>#REF!</v>
      </c>
      <c r="DO16" s="103" t="e">
        <f t="shared" si="10"/>
        <v>#REF!</v>
      </c>
      <c r="DP16" s="103" t="e">
        <f t="shared" si="10"/>
        <v>#REF!</v>
      </c>
      <c r="DQ16" s="103" t="e">
        <f t="shared" si="10"/>
        <v>#REF!</v>
      </c>
      <c r="DR16" s="103" t="e">
        <f t="shared" si="10"/>
        <v>#REF!</v>
      </c>
      <c r="DS16" s="103" t="e">
        <f t="shared" si="10"/>
        <v>#REF!</v>
      </c>
      <c r="DT16" s="103" t="e">
        <f t="shared" si="10"/>
        <v>#REF!</v>
      </c>
      <c r="DU16" s="103" t="e">
        <f t="shared" si="10"/>
        <v>#REF!</v>
      </c>
      <c r="DV16" s="103" t="e">
        <f t="shared" si="10"/>
        <v>#REF!</v>
      </c>
      <c r="DW16" s="103" t="e">
        <f t="shared" si="10"/>
        <v>#REF!</v>
      </c>
      <c r="DX16" s="103" t="e">
        <f t="shared" si="10"/>
        <v>#REF!</v>
      </c>
      <c r="DY16" s="103" t="e">
        <f t="shared" si="10"/>
        <v>#REF!</v>
      </c>
      <c r="DZ16" s="104" t="e">
        <f t="shared" si="10"/>
        <v>#REF!</v>
      </c>
      <c r="EA16" s="105" t="e">
        <f t="shared" si="10"/>
        <v>#REF!</v>
      </c>
      <c r="EB16" s="103" t="e">
        <f t="shared" si="10"/>
        <v>#REF!</v>
      </c>
      <c r="EC16" s="103" t="e">
        <f t="shared" si="10"/>
        <v>#REF!</v>
      </c>
      <c r="ED16" s="103" t="e">
        <f t="shared" si="10"/>
        <v>#REF!</v>
      </c>
      <c r="EE16" s="103" t="e">
        <f t="shared" si="10"/>
        <v>#REF!</v>
      </c>
      <c r="EF16" s="103" t="e">
        <f t="shared" si="10"/>
        <v>#REF!</v>
      </c>
      <c r="EG16" s="103" t="e">
        <f t="shared" si="10"/>
        <v>#REF!</v>
      </c>
      <c r="EH16" s="103" t="e">
        <f t="shared" si="10"/>
        <v>#REF!</v>
      </c>
      <c r="EI16" s="103" t="e">
        <f t="shared" ref="EI16:GD16" si="11">EI15-EB15</f>
        <v>#REF!</v>
      </c>
      <c r="EJ16" s="103" t="e">
        <f t="shared" si="11"/>
        <v>#REF!</v>
      </c>
      <c r="EK16" s="103" t="e">
        <f t="shared" si="11"/>
        <v>#REF!</v>
      </c>
      <c r="EL16" s="103" t="e">
        <f t="shared" si="11"/>
        <v>#REF!</v>
      </c>
      <c r="EM16" s="103" t="e">
        <f t="shared" si="11"/>
        <v>#REF!</v>
      </c>
      <c r="EN16" s="103" t="e">
        <f t="shared" si="11"/>
        <v>#REF!</v>
      </c>
      <c r="EO16" s="103" t="e">
        <f t="shared" si="11"/>
        <v>#REF!</v>
      </c>
      <c r="EP16" s="103" t="e">
        <f t="shared" si="11"/>
        <v>#REF!</v>
      </c>
      <c r="EQ16" s="103" t="e">
        <f t="shared" si="11"/>
        <v>#REF!</v>
      </c>
      <c r="ER16" s="103" t="e">
        <f t="shared" si="11"/>
        <v>#REF!</v>
      </c>
      <c r="ES16" s="103" t="e">
        <f t="shared" si="11"/>
        <v>#REF!</v>
      </c>
      <c r="ET16" s="103" t="e">
        <f t="shared" si="11"/>
        <v>#REF!</v>
      </c>
      <c r="EU16" s="103" t="e">
        <f t="shared" si="11"/>
        <v>#REF!</v>
      </c>
      <c r="EV16" s="103" t="e">
        <f t="shared" si="11"/>
        <v>#REF!</v>
      </c>
      <c r="EW16" s="103" t="e">
        <f t="shared" si="11"/>
        <v>#REF!</v>
      </c>
      <c r="EX16" s="103" t="e">
        <f t="shared" si="11"/>
        <v>#REF!</v>
      </c>
      <c r="EY16" s="103" t="e">
        <f t="shared" si="11"/>
        <v>#REF!</v>
      </c>
      <c r="EZ16" s="103" t="e">
        <f t="shared" si="11"/>
        <v>#REF!</v>
      </c>
      <c r="FA16" s="103" t="e">
        <f t="shared" si="11"/>
        <v>#REF!</v>
      </c>
      <c r="FB16" s="104" t="e">
        <f t="shared" si="11"/>
        <v>#REF!</v>
      </c>
      <c r="FC16" s="105" t="e">
        <f t="shared" si="11"/>
        <v>#REF!</v>
      </c>
      <c r="FD16" s="103" t="e">
        <f t="shared" si="11"/>
        <v>#REF!</v>
      </c>
      <c r="FE16" s="103" t="e">
        <f t="shared" si="11"/>
        <v>#REF!</v>
      </c>
      <c r="FF16" s="103" t="e">
        <f t="shared" si="11"/>
        <v>#REF!</v>
      </c>
      <c r="FG16" s="103" t="e">
        <f t="shared" si="11"/>
        <v>#REF!</v>
      </c>
      <c r="FH16" s="103" t="e">
        <f t="shared" si="11"/>
        <v>#REF!</v>
      </c>
      <c r="FI16" s="103" t="e">
        <f t="shared" si="11"/>
        <v>#REF!</v>
      </c>
      <c r="FJ16" s="103" t="e">
        <f t="shared" si="11"/>
        <v>#REF!</v>
      </c>
      <c r="FK16" s="103" t="e">
        <f t="shared" si="11"/>
        <v>#REF!</v>
      </c>
      <c r="FL16" s="103" t="e">
        <f t="shared" si="11"/>
        <v>#REF!</v>
      </c>
      <c r="FM16" s="103" t="e">
        <f t="shared" si="11"/>
        <v>#REF!</v>
      </c>
      <c r="FN16" s="103" t="e">
        <f t="shared" si="11"/>
        <v>#REF!</v>
      </c>
      <c r="FO16" s="103" t="e">
        <f t="shared" si="11"/>
        <v>#REF!</v>
      </c>
      <c r="FP16" s="103" t="e">
        <f t="shared" si="11"/>
        <v>#REF!</v>
      </c>
      <c r="FQ16" s="103" t="e">
        <f t="shared" si="11"/>
        <v>#REF!</v>
      </c>
      <c r="FR16" s="103" t="e">
        <f t="shared" si="11"/>
        <v>#REF!</v>
      </c>
      <c r="FS16" s="103" t="e">
        <f t="shared" si="11"/>
        <v>#REF!</v>
      </c>
      <c r="FT16" s="103" t="e">
        <f t="shared" si="11"/>
        <v>#REF!</v>
      </c>
      <c r="FU16" s="103" t="e">
        <f t="shared" si="11"/>
        <v>#REF!</v>
      </c>
      <c r="FV16" s="103" t="e">
        <f t="shared" si="11"/>
        <v>#REF!</v>
      </c>
      <c r="FW16" s="103" t="e">
        <f t="shared" si="11"/>
        <v>#REF!</v>
      </c>
      <c r="FX16" s="103" t="e">
        <f t="shared" si="11"/>
        <v>#REF!</v>
      </c>
      <c r="FY16" s="103" t="e">
        <f t="shared" si="11"/>
        <v>#REF!</v>
      </c>
      <c r="FZ16" s="103" t="e">
        <f t="shared" si="11"/>
        <v>#REF!</v>
      </c>
      <c r="GA16" s="103" t="e">
        <f t="shared" si="11"/>
        <v>#REF!</v>
      </c>
      <c r="GB16" s="103" t="e">
        <f t="shared" si="11"/>
        <v>#REF!</v>
      </c>
      <c r="GC16" s="103" t="e">
        <f t="shared" si="11"/>
        <v>#REF!</v>
      </c>
      <c r="GD16" s="104" t="e">
        <f t="shared" si="11"/>
        <v>#REF!</v>
      </c>
      <c r="GF16" s="116"/>
      <c r="GG16" s="116"/>
    </row>
    <row r="17" spans="1:189" s="106" customFormat="1" ht="17" customHeight="1">
      <c r="A17" s="101"/>
      <c r="B17" s="101"/>
      <c r="C17" s="102" t="s">
        <v>422</v>
      </c>
      <c r="D17" s="103"/>
      <c r="E17" s="103"/>
      <c r="F17" s="103"/>
      <c r="G17" s="103"/>
      <c r="H17" s="104"/>
      <c r="I17" s="105"/>
      <c r="J17" s="103"/>
      <c r="K17" s="103" t="e">
        <f>IF(K15=K11,"NAND","MPS")</f>
        <v>#REF!</v>
      </c>
      <c r="L17" s="103" t="e">
        <f t="shared" ref="L17:BW17" si="12">IF(L15=L11,"NAND","MPS")</f>
        <v>#REF!</v>
      </c>
      <c r="M17" s="103" t="e">
        <f t="shared" si="12"/>
        <v>#REF!</v>
      </c>
      <c r="N17" s="103" t="e">
        <f t="shared" si="12"/>
        <v>#REF!</v>
      </c>
      <c r="O17" s="103" t="e">
        <f t="shared" si="12"/>
        <v>#REF!</v>
      </c>
      <c r="P17" s="103" t="e">
        <f t="shared" si="12"/>
        <v>#REF!</v>
      </c>
      <c r="Q17" s="103" t="e">
        <f t="shared" si="12"/>
        <v>#REF!</v>
      </c>
      <c r="R17" s="103" t="e">
        <f t="shared" si="12"/>
        <v>#REF!</v>
      </c>
      <c r="S17" s="103" t="e">
        <f t="shared" si="12"/>
        <v>#REF!</v>
      </c>
      <c r="T17" s="103" t="e">
        <f t="shared" si="12"/>
        <v>#REF!</v>
      </c>
      <c r="U17" s="103" t="e">
        <f t="shared" si="12"/>
        <v>#REF!</v>
      </c>
      <c r="V17" s="103" t="e">
        <f t="shared" si="12"/>
        <v>#REF!</v>
      </c>
      <c r="W17" s="103" t="e">
        <f t="shared" si="12"/>
        <v>#REF!</v>
      </c>
      <c r="X17" s="103" t="e">
        <f t="shared" si="12"/>
        <v>#REF!</v>
      </c>
      <c r="Y17" s="103" t="e">
        <f t="shared" si="12"/>
        <v>#REF!</v>
      </c>
      <c r="Z17" s="103" t="e">
        <f t="shared" si="12"/>
        <v>#REF!</v>
      </c>
      <c r="AA17" s="103" t="e">
        <f t="shared" si="12"/>
        <v>#REF!</v>
      </c>
      <c r="AB17" s="103" t="e">
        <f t="shared" si="12"/>
        <v>#REF!</v>
      </c>
      <c r="AC17" s="103" t="e">
        <f t="shared" si="12"/>
        <v>#REF!</v>
      </c>
      <c r="AD17" s="103" t="e">
        <f t="shared" si="12"/>
        <v>#REF!</v>
      </c>
      <c r="AE17" s="103" t="e">
        <f t="shared" si="12"/>
        <v>#REF!</v>
      </c>
      <c r="AF17" s="103" t="e">
        <f t="shared" si="12"/>
        <v>#REF!</v>
      </c>
      <c r="AG17" s="103" t="e">
        <f t="shared" si="12"/>
        <v>#REF!</v>
      </c>
      <c r="AH17" s="103" t="e">
        <f t="shared" si="12"/>
        <v>#REF!</v>
      </c>
      <c r="AI17" s="103" t="e">
        <f t="shared" si="12"/>
        <v>#REF!</v>
      </c>
      <c r="AJ17" s="103" t="e">
        <f t="shared" si="12"/>
        <v>#REF!</v>
      </c>
      <c r="AK17" s="103" t="e">
        <f t="shared" si="12"/>
        <v>#REF!</v>
      </c>
      <c r="AL17" s="103" t="e">
        <f t="shared" si="12"/>
        <v>#REF!</v>
      </c>
      <c r="AM17" s="104" t="e">
        <f t="shared" si="12"/>
        <v>#REF!</v>
      </c>
      <c r="AN17" s="105" t="e">
        <f t="shared" si="12"/>
        <v>#REF!</v>
      </c>
      <c r="AO17" s="103" t="e">
        <f t="shared" si="12"/>
        <v>#REF!</v>
      </c>
      <c r="AP17" s="103" t="e">
        <f t="shared" si="12"/>
        <v>#REF!</v>
      </c>
      <c r="AQ17" s="103" t="e">
        <f t="shared" si="12"/>
        <v>#REF!</v>
      </c>
      <c r="AR17" s="103" t="e">
        <f t="shared" si="12"/>
        <v>#REF!</v>
      </c>
      <c r="AS17" s="103" t="e">
        <f t="shared" si="12"/>
        <v>#REF!</v>
      </c>
      <c r="AT17" s="103" t="e">
        <f t="shared" si="12"/>
        <v>#REF!</v>
      </c>
      <c r="AU17" s="103" t="e">
        <f t="shared" si="12"/>
        <v>#REF!</v>
      </c>
      <c r="AV17" s="103" t="e">
        <f t="shared" si="12"/>
        <v>#REF!</v>
      </c>
      <c r="AW17" s="103" t="e">
        <f t="shared" si="12"/>
        <v>#REF!</v>
      </c>
      <c r="AX17" s="103" t="e">
        <f t="shared" si="12"/>
        <v>#REF!</v>
      </c>
      <c r="AY17" s="103" t="e">
        <f t="shared" si="12"/>
        <v>#REF!</v>
      </c>
      <c r="AZ17" s="103" t="e">
        <f t="shared" si="12"/>
        <v>#REF!</v>
      </c>
      <c r="BA17" s="103" t="e">
        <f t="shared" si="12"/>
        <v>#REF!</v>
      </c>
      <c r="BB17" s="103" t="e">
        <f t="shared" si="12"/>
        <v>#REF!</v>
      </c>
      <c r="BC17" s="103" t="e">
        <f t="shared" si="12"/>
        <v>#REF!</v>
      </c>
      <c r="BD17" s="103" t="e">
        <f t="shared" si="12"/>
        <v>#REF!</v>
      </c>
      <c r="BE17" s="103" t="e">
        <f t="shared" si="12"/>
        <v>#REF!</v>
      </c>
      <c r="BF17" s="103" t="e">
        <f t="shared" si="12"/>
        <v>#REF!</v>
      </c>
      <c r="BG17" s="103" t="e">
        <f t="shared" si="12"/>
        <v>#REF!</v>
      </c>
      <c r="BH17" s="103" t="e">
        <f t="shared" si="12"/>
        <v>#REF!</v>
      </c>
      <c r="BI17" s="103" t="e">
        <f t="shared" si="12"/>
        <v>#REF!</v>
      </c>
      <c r="BJ17" s="103" t="e">
        <f t="shared" si="12"/>
        <v>#REF!</v>
      </c>
      <c r="BK17" s="103" t="e">
        <f t="shared" si="12"/>
        <v>#REF!</v>
      </c>
      <c r="BL17" s="103" t="e">
        <f t="shared" si="12"/>
        <v>#REF!</v>
      </c>
      <c r="BM17" s="103" t="e">
        <f t="shared" si="12"/>
        <v>#REF!</v>
      </c>
      <c r="BN17" s="103" t="e">
        <f t="shared" si="12"/>
        <v>#REF!</v>
      </c>
      <c r="BO17" s="104" t="e">
        <f t="shared" si="12"/>
        <v>#REF!</v>
      </c>
      <c r="BP17" s="105" t="e">
        <f t="shared" si="12"/>
        <v>#REF!</v>
      </c>
      <c r="BQ17" s="103" t="e">
        <f t="shared" si="12"/>
        <v>#REF!</v>
      </c>
      <c r="BR17" s="103" t="e">
        <f t="shared" si="12"/>
        <v>#REF!</v>
      </c>
      <c r="BS17" s="103" t="e">
        <f t="shared" si="12"/>
        <v>#REF!</v>
      </c>
      <c r="BT17" s="103" t="e">
        <f t="shared" si="12"/>
        <v>#REF!</v>
      </c>
      <c r="BU17" s="103" t="e">
        <f t="shared" si="12"/>
        <v>#REF!</v>
      </c>
      <c r="BV17" s="103" t="e">
        <f t="shared" si="12"/>
        <v>#REF!</v>
      </c>
      <c r="BW17" s="103" t="e">
        <f t="shared" si="12"/>
        <v>#REF!</v>
      </c>
      <c r="BX17" s="103" t="e">
        <f t="shared" ref="BX17:EI17" si="13">IF(BX15=BX11,"NAND","MPS")</f>
        <v>#REF!</v>
      </c>
      <c r="BY17" s="103" t="e">
        <f t="shared" si="13"/>
        <v>#REF!</v>
      </c>
      <c r="BZ17" s="103" t="e">
        <f t="shared" si="13"/>
        <v>#REF!</v>
      </c>
      <c r="CA17" s="103" t="e">
        <f t="shared" si="13"/>
        <v>#REF!</v>
      </c>
      <c r="CB17" s="103" t="e">
        <f t="shared" si="13"/>
        <v>#REF!</v>
      </c>
      <c r="CC17" s="103" t="e">
        <f t="shared" si="13"/>
        <v>#REF!</v>
      </c>
      <c r="CD17" s="103" t="e">
        <f t="shared" si="13"/>
        <v>#REF!</v>
      </c>
      <c r="CE17" s="103" t="e">
        <f t="shared" si="13"/>
        <v>#REF!</v>
      </c>
      <c r="CF17" s="103" t="e">
        <f t="shared" si="13"/>
        <v>#REF!</v>
      </c>
      <c r="CG17" s="103" t="e">
        <f t="shared" si="13"/>
        <v>#REF!</v>
      </c>
      <c r="CH17" s="103" t="e">
        <f t="shared" si="13"/>
        <v>#REF!</v>
      </c>
      <c r="CI17" s="103" t="e">
        <f t="shared" si="13"/>
        <v>#REF!</v>
      </c>
      <c r="CJ17" s="103" t="e">
        <f t="shared" si="13"/>
        <v>#REF!</v>
      </c>
      <c r="CK17" s="103" t="e">
        <f t="shared" si="13"/>
        <v>#REF!</v>
      </c>
      <c r="CL17" s="103" t="e">
        <f t="shared" si="13"/>
        <v>#REF!</v>
      </c>
      <c r="CM17" s="103" t="e">
        <f t="shared" si="13"/>
        <v>#REF!</v>
      </c>
      <c r="CN17" s="103" t="e">
        <f t="shared" si="13"/>
        <v>#REF!</v>
      </c>
      <c r="CO17" s="103" t="e">
        <f t="shared" si="13"/>
        <v>#REF!</v>
      </c>
      <c r="CP17" s="103" t="e">
        <f t="shared" si="13"/>
        <v>#REF!</v>
      </c>
      <c r="CQ17" s="104" t="e">
        <f t="shared" si="13"/>
        <v>#REF!</v>
      </c>
      <c r="CR17" s="105" t="e">
        <f t="shared" si="13"/>
        <v>#REF!</v>
      </c>
      <c r="CS17" s="103" t="e">
        <f t="shared" si="13"/>
        <v>#REF!</v>
      </c>
      <c r="CT17" s="103" t="e">
        <f t="shared" si="13"/>
        <v>#REF!</v>
      </c>
      <c r="CU17" s="103" t="e">
        <f t="shared" si="13"/>
        <v>#REF!</v>
      </c>
      <c r="CV17" s="103" t="e">
        <f t="shared" si="13"/>
        <v>#REF!</v>
      </c>
      <c r="CW17" s="103" t="e">
        <f t="shared" si="13"/>
        <v>#REF!</v>
      </c>
      <c r="CX17" s="103" t="e">
        <f t="shared" si="13"/>
        <v>#REF!</v>
      </c>
      <c r="CY17" s="103" t="e">
        <f t="shared" si="13"/>
        <v>#REF!</v>
      </c>
      <c r="CZ17" s="103" t="e">
        <f t="shared" si="13"/>
        <v>#REF!</v>
      </c>
      <c r="DA17" s="103" t="e">
        <f t="shared" si="13"/>
        <v>#REF!</v>
      </c>
      <c r="DB17" s="103" t="e">
        <f t="shared" si="13"/>
        <v>#REF!</v>
      </c>
      <c r="DC17" s="103" t="e">
        <f t="shared" si="13"/>
        <v>#REF!</v>
      </c>
      <c r="DD17" s="103" t="e">
        <f t="shared" si="13"/>
        <v>#REF!</v>
      </c>
      <c r="DE17" s="103" t="e">
        <f t="shared" si="13"/>
        <v>#REF!</v>
      </c>
      <c r="DF17" s="103" t="e">
        <f t="shared" si="13"/>
        <v>#REF!</v>
      </c>
      <c r="DG17" s="103" t="e">
        <f t="shared" si="13"/>
        <v>#REF!</v>
      </c>
      <c r="DH17" s="103" t="e">
        <f t="shared" si="13"/>
        <v>#REF!</v>
      </c>
      <c r="DI17" s="103" t="e">
        <f t="shared" si="13"/>
        <v>#REF!</v>
      </c>
      <c r="DJ17" s="103" t="e">
        <f t="shared" si="13"/>
        <v>#REF!</v>
      </c>
      <c r="DK17" s="103" t="e">
        <f t="shared" si="13"/>
        <v>#REF!</v>
      </c>
      <c r="DL17" s="103" t="e">
        <f t="shared" si="13"/>
        <v>#REF!</v>
      </c>
      <c r="DM17" s="103" t="e">
        <f t="shared" si="13"/>
        <v>#REF!</v>
      </c>
      <c r="DN17" s="103" t="e">
        <f t="shared" si="13"/>
        <v>#REF!</v>
      </c>
      <c r="DO17" s="103" t="e">
        <f t="shared" si="13"/>
        <v>#REF!</v>
      </c>
      <c r="DP17" s="103" t="e">
        <f t="shared" si="13"/>
        <v>#REF!</v>
      </c>
      <c r="DQ17" s="103" t="e">
        <f t="shared" si="13"/>
        <v>#REF!</v>
      </c>
      <c r="DR17" s="103" t="e">
        <f t="shared" si="13"/>
        <v>#REF!</v>
      </c>
      <c r="DS17" s="103" t="e">
        <f t="shared" si="13"/>
        <v>#REF!</v>
      </c>
      <c r="DT17" s="103" t="e">
        <f t="shared" si="13"/>
        <v>#REF!</v>
      </c>
      <c r="DU17" s="103" t="e">
        <f t="shared" si="13"/>
        <v>#REF!</v>
      </c>
      <c r="DV17" s="103" t="e">
        <f t="shared" si="13"/>
        <v>#REF!</v>
      </c>
      <c r="DW17" s="103" t="e">
        <f t="shared" si="13"/>
        <v>#REF!</v>
      </c>
      <c r="DX17" s="103" t="e">
        <f t="shared" si="13"/>
        <v>#REF!</v>
      </c>
      <c r="DY17" s="103" t="e">
        <f t="shared" si="13"/>
        <v>#REF!</v>
      </c>
      <c r="DZ17" s="104" t="e">
        <f t="shared" si="13"/>
        <v>#REF!</v>
      </c>
      <c r="EA17" s="105" t="e">
        <f t="shared" si="13"/>
        <v>#REF!</v>
      </c>
      <c r="EB17" s="103" t="e">
        <f t="shared" si="13"/>
        <v>#REF!</v>
      </c>
      <c r="EC17" s="103" t="e">
        <f t="shared" si="13"/>
        <v>#REF!</v>
      </c>
      <c r="ED17" s="103" t="e">
        <f t="shared" si="13"/>
        <v>#REF!</v>
      </c>
      <c r="EE17" s="103" t="e">
        <f t="shared" si="13"/>
        <v>#REF!</v>
      </c>
      <c r="EF17" s="103" t="e">
        <f t="shared" si="13"/>
        <v>#REF!</v>
      </c>
      <c r="EG17" s="103" t="e">
        <f t="shared" si="13"/>
        <v>#REF!</v>
      </c>
      <c r="EH17" s="103" t="e">
        <f t="shared" si="13"/>
        <v>#REF!</v>
      </c>
      <c r="EI17" s="103" t="e">
        <f t="shared" si="13"/>
        <v>#REF!</v>
      </c>
      <c r="EJ17" s="103" t="e">
        <f t="shared" ref="EJ17:GD17" si="14">IF(EJ15=EJ11,"NAND","MPS")</f>
        <v>#REF!</v>
      </c>
      <c r="EK17" s="103" t="e">
        <f t="shared" si="14"/>
        <v>#REF!</v>
      </c>
      <c r="EL17" s="103" t="e">
        <f t="shared" si="14"/>
        <v>#REF!</v>
      </c>
      <c r="EM17" s="103" t="e">
        <f t="shared" si="14"/>
        <v>#REF!</v>
      </c>
      <c r="EN17" s="103" t="e">
        <f t="shared" si="14"/>
        <v>#REF!</v>
      </c>
      <c r="EO17" s="103" t="e">
        <f t="shared" si="14"/>
        <v>#REF!</v>
      </c>
      <c r="EP17" s="103" t="e">
        <f t="shared" si="14"/>
        <v>#REF!</v>
      </c>
      <c r="EQ17" s="103" t="e">
        <f t="shared" si="14"/>
        <v>#REF!</v>
      </c>
      <c r="ER17" s="103" t="e">
        <f t="shared" si="14"/>
        <v>#REF!</v>
      </c>
      <c r="ES17" s="103" t="e">
        <f t="shared" si="14"/>
        <v>#REF!</v>
      </c>
      <c r="ET17" s="103" t="e">
        <f t="shared" si="14"/>
        <v>#REF!</v>
      </c>
      <c r="EU17" s="103" t="e">
        <f t="shared" si="14"/>
        <v>#REF!</v>
      </c>
      <c r="EV17" s="103" t="e">
        <f t="shared" si="14"/>
        <v>#REF!</v>
      </c>
      <c r="EW17" s="103" t="e">
        <f t="shared" si="14"/>
        <v>#REF!</v>
      </c>
      <c r="EX17" s="103" t="e">
        <f t="shared" si="14"/>
        <v>#REF!</v>
      </c>
      <c r="EY17" s="103" t="e">
        <f t="shared" si="14"/>
        <v>#REF!</v>
      </c>
      <c r="EZ17" s="103" t="e">
        <f t="shared" si="14"/>
        <v>#REF!</v>
      </c>
      <c r="FA17" s="103" t="e">
        <f t="shared" si="14"/>
        <v>#REF!</v>
      </c>
      <c r="FB17" s="104" t="e">
        <f t="shared" si="14"/>
        <v>#REF!</v>
      </c>
      <c r="FC17" s="105" t="e">
        <f t="shared" si="14"/>
        <v>#REF!</v>
      </c>
      <c r="FD17" s="103" t="e">
        <f t="shared" si="14"/>
        <v>#REF!</v>
      </c>
      <c r="FE17" s="103" t="e">
        <f t="shared" si="14"/>
        <v>#REF!</v>
      </c>
      <c r="FF17" s="103" t="e">
        <f t="shared" si="14"/>
        <v>#REF!</v>
      </c>
      <c r="FG17" s="103" t="e">
        <f t="shared" si="14"/>
        <v>#REF!</v>
      </c>
      <c r="FH17" s="103" t="e">
        <f t="shared" si="14"/>
        <v>#REF!</v>
      </c>
      <c r="FI17" s="103" t="e">
        <f t="shared" si="14"/>
        <v>#REF!</v>
      </c>
      <c r="FJ17" s="103" t="e">
        <f t="shared" si="14"/>
        <v>#REF!</v>
      </c>
      <c r="FK17" s="103" t="e">
        <f t="shared" si="14"/>
        <v>#REF!</v>
      </c>
      <c r="FL17" s="103" t="e">
        <f t="shared" si="14"/>
        <v>#REF!</v>
      </c>
      <c r="FM17" s="103" t="e">
        <f t="shared" si="14"/>
        <v>#REF!</v>
      </c>
      <c r="FN17" s="103" t="e">
        <f t="shared" si="14"/>
        <v>#REF!</v>
      </c>
      <c r="FO17" s="103" t="e">
        <f t="shared" si="14"/>
        <v>#REF!</v>
      </c>
      <c r="FP17" s="103" t="e">
        <f t="shared" si="14"/>
        <v>#REF!</v>
      </c>
      <c r="FQ17" s="103" t="e">
        <f t="shared" si="14"/>
        <v>#REF!</v>
      </c>
      <c r="FR17" s="103" t="e">
        <f t="shared" si="14"/>
        <v>#REF!</v>
      </c>
      <c r="FS17" s="103" t="e">
        <f t="shared" si="14"/>
        <v>#REF!</v>
      </c>
      <c r="FT17" s="103" t="e">
        <f t="shared" si="14"/>
        <v>#REF!</v>
      </c>
      <c r="FU17" s="103" t="e">
        <f t="shared" si="14"/>
        <v>#REF!</v>
      </c>
      <c r="FV17" s="103" t="e">
        <f t="shared" si="14"/>
        <v>#REF!</v>
      </c>
      <c r="FW17" s="103" t="e">
        <f t="shared" si="14"/>
        <v>#REF!</v>
      </c>
      <c r="FX17" s="103" t="e">
        <f t="shared" si="14"/>
        <v>#REF!</v>
      </c>
      <c r="FY17" s="103" t="e">
        <f t="shared" si="14"/>
        <v>#REF!</v>
      </c>
      <c r="FZ17" s="103" t="e">
        <f t="shared" si="14"/>
        <v>#REF!</v>
      </c>
      <c r="GA17" s="103" t="e">
        <f t="shared" si="14"/>
        <v>#REF!</v>
      </c>
      <c r="GB17" s="103" t="e">
        <f t="shared" si="14"/>
        <v>#REF!</v>
      </c>
      <c r="GC17" s="103" t="e">
        <f t="shared" si="14"/>
        <v>#REF!</v>
      </c>
      <c r="GD17" s="104" t="e">
        <f t="shared" si="14"/>
        <v>#REF!</v>
      </c>
      <c r="GF17" s="116"/>
      <c r="GG17" s="116"/>
    </row>
    <row r="18" spans="1:189" s="111" customFormat="1" ht="17" customHeight="1">
      <c r="A18" s="101"/>
      <c r="B18" s="101"/>
      <c r="C18" s="172" t="s">
        <v>470</v>
      </c>
      <c r="D18" s="173"/>
      <c r="E18" s="173"/>
      <c r="F18" s="173"/>
      <c r="G18" s="173"/>
      <c r="H18" s="174"/>
      <c r="I18" s="175"/>
      <c r="J18" s="173"/>
      <c r="K18" s="173"/>
      <c r="L18" s="173"/>
      <c r="M18" s="173"/>
      <c r="N18" s="173"/>
      <c r="O18" s="173"/>
      <c r="P18" s="173"/>
      <c r="Q18" s="173"/>
      <c r="R18" s="173"/>
      <c r="S18" s="173"/>
      <c r="T18" s="173"/>
      <c r="U18" s="173"/>
      <c r="V18" s="173"/>
      <c r="W18" s="173"/>
      <c r="X18" s="173"/>
      <c r="Y18" s="173"/>
      <c r="Z18" s="173"/>
      <c r="AA18" s="173"/>
      <c r="AB18" s="173"/>
      <c r="AC18" s="173"/>
      <c r="AD18" s="173"/>
      <c r="AE18" s="173"/>
      <c r="AF18" s="173"/>
      <c r="AG18" s="173"/>
      <c r="AH18" s="173"/>
      <c r="AI18" s="173"/>
      <c r="AJ18" s="173"/>
      <c r="AK18" s="173"/>
      <c r="AL18" s="173"/>
      <c r="AM18" s="174"/>
      <c r="AN18" s="175"/>
      <c r="AO18" s="173"/>
      <c r="AP18" s="173"/>
      <c r="AQ18" s="173"/>
      <c r="AR18" s="173"/>
      <c r="AS18" s="173"/>
      <c r="AT18" s="173"/>
      <c r="AU18" s="173"/>
      <c r="AV18" s="173"/>
      <c r="AW18" s="173"/>
      <c r="AX18" s="173"/>
      <c r="AY18" s="173"/>
      <c r="AZ18" s="173"/>
      <c r="BA18" s="173"/>
      <c r="BB18" s="173"/>
      <c r="BC18" s="173"/>
      <c r="BD18" s="173"/>
      <c r="BE18" s="173"/>
      <c r="BF18" s="173"/>
      <c r="BG18" s="173"/>
      <c r="BH18" s="173"/>
      <c r="BI18" s="173"/>
      <c r="BJ18" s="173"/>
      <c r="BK18" s="173"/>
      <c r="BL18" s="173"/>
      <c r="BM18" s="173"/>
      <c r="BN18" s="173"/>
      <c r="BO18" s="174"/>
      <c r="BP18" s="175"/>
      <c r="BQ18" s="173"/>
      <c r="BR18" s="173"/>
      <c r="BS18" s="173"/>
      <c r="BT18" s="173"/>
      <c r="BU18" s="173"/>
      <c r="BV18" s="173"/>
      <c r="BW18" s="173"/>
      <c r="BX18" s="173"/>
      <c r="BY18" s="173"/>
      <c r="BZ18" s="173"/>
      <c r="CA18" s="173"/>
      <c r="CB18" s="173"/>
      <c r="CC18" s="173"/>
      <c r="CD18" s="173"/>
      <c r="CE18" s="173"/>
      <c r="CF18" s="173"/>
      <c r="CG18" s="173"/>
      <c r="CH18" s="173"/>
      <c r="CI18" s="173"/>
      <c r="CJ18" s="173"/>
      <c r="CK18" s="173"/>
      <c r="CL18" s="173"/>
      <c r="CM18" s="173"/>
      <c r="CN18" s="173"/>
      <c r="CO18" s="173"/>
      <c r="CP18" s="173"/>
      <c r="CQ18" s="174"/>
      <c r="CR18" s="175"/>
      <c r="CS18" s="173"/>
      <c r="CT18" s="173"/>
      <c r="CU18" s="173"/>
      <c r="CV18" s="173"/>
      <c r="CW18" s="173"/>
      <c r="CX18" s="173"/>
      <c r="CY18" s="173"/>
      <c r="CZ18" s="173"/>
      <c r="DA18" s="173"/>
      <c r="DB18" s="173"/>
      <c r="DC18" s="173"/>
      <c r="DD18" s="173"/>
      <c r="DE18" s="173"/>
      <c r="DF18" s="173"/>
      <c r="DG18" s="173"/>
      <c r="DH18" s="173"/>
      <c r="DI18" s="173"/>
      <c r="DJ18" s="173"/>
      <c r="DK18" s="173"/>
      <c r="DL18" s="173"/>
      <c r="DM18" s="173"/>
      <c r="DN18" s="173"/>
      <c r="DO18" s="173"/>
      <c r="DP18" s="173"/>
      <c r="DQ18" s="173"/>
      <c r="DR18" s="173"/>
      <c r="DS18" s="173"/>
      <c r="DT18" s="173"/>
      <c r="DU18" s="173"/>
      <c r="DV18" s="173"/>
      <c r="DW18" s="173"/>
      <c r="DX18" s="173"/>
      <c r="DY18" s="173"/>
      <c r="DZ18" s="174"/>
      <c r="EA18" s="175"/>
      <c r="EB18" s="173"/>
      <c r="EC18" s="173"/>
      <c r="ED18" s="173"/>
      <c r="EE18" s="173"/>
      <c r="EF18" s="173"/>
      <c r="EG18" s="173"/>
      <c r="EH18" s="173"/>
      <c r="EI18" s="173"/>
      <c r="EJ18" s="173"/>
      <c r="EK18" s="173"/>
      <c r="EL18" s="173"/>
      <c r="EM18" s="173"/>
      <c r="EN18" s="173"/>
      <c r="EO18" s="173"/>
      <c r="EP18" s="173"/>
      <c r="EQ18" s="173"/>
      <c r="ER18" s="173"/>
      <c r="ES18" s="173"/>
      <c r="ET18" s="173"/>
      <c r="EU18" s="173"/>
      <c r="EV18" s="173"/>
      <c r="EW18" s="173"/>
      <c r="EX18" s="173"/>
      <c r="EY18" s="173"/>
      <c r="EZ18" s="173"/>
      <c r="FA18" s="173"/>
      <c r="FB18" s="174"/>
      <c r="FC18" s="175"/>
      <c r="FD18" s="173"/>
      <c r="FE18" s="173"/>
      <c r="FF18" s="173"/>
      <c r="FG18" s="173"/>
      <c r="FH18" s="173"/>
      <c r="FI18" s="173"/>
      <c r="FJ18" s="173"/>
      <c r="FK18" s="173"/>
      <c r="FL18" s="173"/>
      <c r="FM18" s="173"/>
      <c r="FN18" s="173"/>
      <c r="FO18" s="173"/>
      <c r="FP18" s="173"/>
      <c r="FQ18" s="173"/>
      <c r="FR18" s="173"/>
      <c r="FS18" s="173"/>
      <c r="FT18" s="173"/>
      <c r="FU18" s="173"/>
      <c r="FV18" s="173"/>
      <c r="FW18" s="173"/>
      <c r="FX18" s="173"/>
      <c r="FY18" s="173"/>
      <c r="FZ18" s="173"/>
      <c r="GA18" s="173"/>
      <c r="GB18" s="173"/>
      <c r="GC18" s="173"/>
      <c r="GD18" s="174"/>
    </row>
    <row r="19" spans="1:189" s="106" customFormat="1" ht="17" customHeight="1">
      <c r="A19" s="101"/>
      <c r="B19" s="101"/>
      <c r="C19" s="102" t="s">
        <v>430</v>
      </c>
      <c r="D19" s="103"/>
      <c r="E19" s="103"/>
      <c r="F19" s="103"/>
      <c r="G19" s="103"/>
      <c r="H19" s="104"/>
      <c r="I19" s="105"/>
      <c r="J19" s="103"/>
      <c r="K19" s="103" t="e">
        <f>K11-K6</f>
        <v>#REF!</v>
      </c>
      <c r="L19" s="103" t="e">
        <f t="shared" ref="L19:BW19" si="15">L11-L6</f>
        <v>#REF!</v>
      </c>
      <c r="M19" s="103" t="e">
        <f t="shared" si="15"/>
        <v>#REF!</v>
      </c>
      <c r="N19" s="103" t="e">
        <f t="shared" si="15"/>
        <v>#REF!</v>
      </c>
      <c r="O19" s="103" t="e">
        <f t="shared" si="15"/>
        <v>#REF!</v>
      </c>
      <c r="P19" s="103" t="e">
        <f t="shared" si="15"/>
        <v>#REF!</v>
      </c>
      <c r="Q19" s="103" t="e">
        <f t="shared" si="15"/>
        <v>#REF!</v>
      </c>
      <c r="R19" s="103" t="e">
        <f t="shared" si="15"/>
        <v>#REF!</v>
      </c>
      <c r="S19" s="103" t="e">
        <f t="shared" si="15"/>
        <v>#REF!</v>
      </c>
      <c r="T19" s="103" t="e">
        <f t="shared" si="15"/>
        <v>#REF!</v>
      </c>
      <c r="U19" s="103" t="e">
        <f t="shared" si="15"/>
        <v>#REF!</v>
      </c>
      <c r="V19" s="103" t="e">
        <f t="shared" si="15"/>
        <v>#REF!</v>
      </c>
      <c r="W19" s="103" t="e">
        <f t="shared" si="15"/>
        <v>#REF!</v>
      </c>
      <c r="X19" s="103" t="e">
        <f t="shared" si="15"/>
        <v>#REF!</v>
      </c>
      <c r="Y19" s="103" t="e">
        <f t="shared" si="15"/>
        <v>#REF!</v>
      </c>
      <c r="Z19" s="103" t="e">
        <f t="shared" si="15"/>
        <v>#REF!</v>
      </c>
      <c r="AA19" s="103" t="e">
        <f t="shared" si="15"/>
        <v>#REF!</v>
      </c>
      <c r="AB19" s="103" t="e">
        <f t="shared" si="15"/>
        <v>#REF!</v>
      </c>
      <c r="AC19" s="103" t="e">
        <f t="shared" si="15"/>
        <v>#REF!</v>
      </c>
      <c r="AD19" s="103" t="e">
        <f t="shared" si="15"/>
        <v>#REF!</v>
      </c>
      <c r="AE19" s="103" t="e">
        <f t="shared" si="15"/>
        <v>#REF!</v>
      </c>
      <c r="AF19" s="103" t="e">
        <f t="shared" si="15"/>
        <v>#REF!</v>
      </c>
      <c r="AG19" s="103" t="e">
        <f t="shared" si="15"/>
        <v>#REF!</v>
      </c>
      <c r="AH19" s="103" t="e">
        <f t="shared" si="15"/>
        <v>#REF!</v>
      </c>
      <c r="AI19" s="103" t="e">
        <f t="shared" si="15"/>
        <v>#REF!</v>
      </c>
      <c r="AJ19" s="103" t="e">
        <f t="shared" si="15"/>
        <v>#REF!</v>
      </c>
      <c r="AK19" s="103" t="e">
        <f t="shared" si="15"/>
        <v>#REF!</v>
      </c>
      <c r="AL19" s="103" t="e">
        <f t="shared" si="15"/>
        <v>#REF!</v>
      </c>
      <c r="AM19" s="104" t="e">
        <f t="shared" si="15"/>
        <v>#REF!</v>
      </c>
      <c r="AN19" s="105" t="e">
        <f t="shared" si="15"/>
        <v>#REF!</v>
      </c>
      <c r="AO19" s="103" t="e">
        <f t="shared" si="15"/>
        <v>#REF!</v>
      </c>
      <c r="AP19" s="103" t="e">
        <f t="shared" si="15"/>
        <v>#REF!</v>
      </c>
      <c r="AQ19" s="103" t="e">
        <f t="shared" si="15"/>
        <v>#REF!</v>
      </c>
      <c r="AR19" s="103" t="e">
        <f t="shared" si="15"/>
        <v>#REF!</v>
      </c>
      <c r="AS19" s="103" t="e">
        <f t="shared" si="15"/>
        <v>#REF!</v>
      </c>
      <c r="AT19" s="103" t="e">
        <f t="shared" si="15"/>
        <v>#REF!</v>
      </c>
      <c r="AU19" s="103" t="e">
        <f t="shared" si="15"/>
        <v>#REF!</v>
      </c>
      <c r="AV19" s="103" t="e">
        <f t="shared" si="15"/>
        <v>#REF!</v>
      </c>
      <c r="AW19" s="103" t="e">
        <f t="shared" si="15"/>
        <v>#REF!</v>
      </c>
      <c r="AX19" s="103" t="e">
        <f t="shared" si="15"/>
        <v>#REF!</v>
      </c>
      <c r="AY19" s="103" t="e">
        <f t="shared" si="15"/>
        <v>#REF!</v>
      </c>
      <c r="AZ19" s="103" t="e">
        <f t="shared" si="15"/>
        <v>#REF!</v>
      </c>
      <c r="BA19" s="103" t="e">
        <f t="shared" si="15"/>
        <v>#REF!</v>
      </c>
      <c r="BB19" s="103" t="e">
        <f t="shared" si="15"/>
        <v>#REF!</v>
      </c>
      <c r="BC19" s="103" t="e">
        <f t="shared" si="15"/>
        <v>#REF!</v>
      </c>
      <c r="BD19" s="103" t="e">
        <f t="shared" si="15"/>
        <v>#REF!</v>
      </c>
      <c r="BE19" s="103" t="e">
        <f t="shared" si="15"/>
        <v>#REF!</v>
      </c>
      <c r="BF19" s="103" t="e">
        <f t="shared" si="15"/>
        <v>#REF!</v>
      </c>
      <c r="BG19" s="103" t="e">
        <f t="shared" si="15"/>
        <v>#REF!</v>
      </c>
      <c r="BH19" s="103" t="e">
        <f t="shared" si="15"/>
        <v>#REF!</v>
      </c>
      <c r="BI19" s="103" t="e">
        <f t="shared" si="15"/>
        <v>#REF!</v>
      </c>
      <c r="BJ19" s="103" t="e">
        <f t="shared" si="15"/>
        <v>#REF!</v>
      </c>
      <c r="BK19" s="103" t="e">
        <f t="shared" si="15"/>
        <v>#REF!</v>
      </c>
      <c r="BL19" s="103" t="e">
        <f t="shared" si="15"/>
        <v>#REF!</v>
      </c>
      <c r="BM19" s="103" t="e">
        <f t="shared" si="15"/>
        <v>#REF!</v>
      </c>
      <c r="BN19" s="103" t="e">
        <f t="shared" si="15"/>
        <v>#REF!</v>
      </c>
      <c r="BO19" s="104" t="e">
        <f t="shared" si="15"/>
        <v>#REF!</v>
      </c>
      <c r="BP19" s="105" t="e">
        <f t="shared" si="15"/>
        <v>#REF!</v>
      </c>
      <c r="BQ19" s="103" t="e">
        <f t="shared" si="15"/>
        <v>#REF!</v>
      </c>
      <c r="BR19" s="103" t="e">
        <f t="shared" si="15"/>
        <v>#REF!</v>
      </c>
      <c r="BS19" s="103" t="e">
        <f t="shared" si="15"/>
        <v>#REF!</v>
      </c>
      <c r="BT19" s="103" t="e">
        <f t="shared" si="15"/>
        <v>#REF!</v>
      </c>
      <c r="BU19" s="103" t="e">
        <f t="shared" si="15"/>
        <v>#REF!</v>
      </c>
      <c r="BV19" s="103" t="e">
        <f t="shared" si="15"/>
        <v>#REF!</v>
      </c>
      <c r="BW19" s="103" t="e">
        <f t="shared" si="15"/>
        <v>#REF!</v>
      </c>
      <c r="BX19" s="103" t="e">
        <f t="shared" ref="BX19:EI19" si="16">BX11-BX6</f>
        <v>#REF!</v>
      </c>
      <c r="BY19" s="103" t="e">
        <f t="shared" si="16"/>
        <v>#REF!</v>
      </c>
      <c r="BZ19" s="103" t="e">
        <f t="shared" si="16"/>
        <v>#REF!</v>
      </c>
      <c r="CA19" s="103" t="e">
        <f t="shared" si="16"/>
        <v>#REF!</v>
      </c>
      <c r="CB19" s="103" t="e">
        <f t="shared" si="16"/>
        <v>#REF!</v>
      </c>
      <c r="CC19" s="103" t="e">
        <f t="shared" si="16"/>
        <v>#REF!</v>
      </c>
      <c r="CD19" s="103" t="e">
        <f t="shared" si="16"/>
        <v>#REF!</v>
      </c>
      <c r="CE19" s="103" t="e">
        <f t="shared" si="16"/>
        <v>#REF!</v>
      </c>
      <c r="CF19" s="103" t="e">
        <f t="shared" si="16"/>
        <v>#REF!</v>
      </c>
      <c r="CG19" s="103" t="e">
        <f t="shared" si="16"/>
        <v>#REF!</v>
      </c>
      <c r="CH19" s="103" t="e">
        <f t="shared" si="16"/>
        <v>#REF!</v>
      </c>
      <c r="CI19" s="103" t="e">
        <f t="shared" si="16"/>
        <v>#REF!</v>
      </c>
      <c r="CJ19" s="103" t="e">
        <f t="shared" si="16"/>
        <v>#REF!</v>
      </c>
      <c r="CK19" s="103" t="e">
        <f t="shared" si="16"/>
        <v>#REF!</v>
      </c>
      <c r="CL19" s="103" t="e">
        <f t="shared" si="16"/>
        <v>#REF!</v>
      </c>
      <c r="CM19" s="103" t="e">
        <f t="shared" si="16"/>
        <v>#REF!</v>
      </c>
      <c r="CN19" s="103" t="e">
        <f t="shared" si="16"/>
        <v>#REF!</v>
      </c>
      <c r="CO19" s="103" t="e">
        <f t="shared" si="16"/>
        <v>#REF!</v>
      </c>
      <c r="CP19" s="103" t="e">
        <f t="shared" si="16"/>
        <v>#REF!</v>
      </c>
      <c r="CQ19" s="104" t="e">
        <f t="shared" si="16"/>
        <v>#REF!</v>
      </c>
      <c r="CR19" s="105" t="e">
        <f t="shared" si="16"/>
        <v>#REF!</v>
      </c>
      <c r="CS19" s="103" t="e">
        <f t="shared" si="16"/>
        <v>#REF!</v>
      </c>
      <c r="CT19" s="103" t="e">
        <f t="shared" si="16"/>
        <v>#REF!</v>
      </c>
      <c r="CU19" s="103" t="e">
        <f t="shared" si="16"/>
        <v>#REF!</v>
      </c>
      <c r="CV19" s="103" t="e">
        <f t="shared" si="16"/>
        <v>#REF!</v>
      </c>
      <c r="CW19" s="103" t="e">
        <f t="shared" si="16"/>
        <v>#REF!</v>
      </c>
      <c r="CX19" s="103" t="e">
        <f t="shared" si="16"/>
        <v>#REF!</v>
      </c>
      <c r="CY19" s="103" t="e">
        <f t="shared" si="16"/>
        <v>#REF!</v>
      </c>
      <c r="CZ19" s="103" t="e">
        <f t="shared" si="16"/>
        <v>#REF!</v>
      </c>
      <c r="DA19" s="103" t="e">
        <f t="shared" si="16"/>
        <v>#REF!</v>
      </c>
      <c r="DB19" s="103" t="e">
        <f t="shared" si="16"/>
        <v>#REF!</v>
      </c>
      <c r="DC19" s="103" t="e">
        <f t="shared" si="16"/>
        <v>#REF!</v>
      </c>
      <c r="DD19" s="103" t="e">
        <f t="shared" si="16"/>
        <v>#REF!</v>
      </c>
      <c r="DE19" s="103" t="e">
        <f t="shared" si="16"/>
        <v>#REF!</v>
      </c>
      <c r="DF19" s="103" t="e">
        <f t="shared" si="16"/>
        <v>#REF!</v>
      </c>
      <c r="DG19" s="103" t="e">
        <f t="shared" si="16"/>
        <v>#REF!</v>
      </c>
      <c r="DH19" s="103" t="e">
        <f t="shared" si="16"/>
        <v>#REF!</v>
      </c>
      <c r="DI19" s="103" t="e">
        <f t="shared" si="16"/>
        <v>#REF!</v>
      </c>
      <c r="DJ19" s="103" t="e">
        <f t="shared" si="16"/>
        <v>#REF!</v>
      </c>
      <c r="DK19" s="103" t="e">
        <f t="shared" si="16"/>
        <v>#REF!</v>
      </c>
      <c r="DL19" s="103" t="e">
        <f t="shared" si="16"/>
        <v>#REF!</v>
      </c>
      <c r="DM19" s="103" t="e">
        <f t="shared" si="16"/>
        <v>#REF!</v>
      </c>
      <c r="DN19" s="103" t="e">
        <f t="shared" si="16"/>
        <v>#REF!</v>
      </c>
      <c r="DO19" s="103" t="e">
        <f t="shared" si="16"/>
        <v>#REF!</v>
      </c>
      <c r="DP19" s="103" t="e">
        <f t="shared" si="16"/>
        <v>#REF!</v>
      </c>
      <c r="DQ19" s="103" t="e">
        <f t="shared" si="16"/>
        <v>#REF!</v>
      </c>
      <c r="DR19" s="103" t="e">
        <f t="shared" si="16"/>
        <v>#REF!</v>
      </c>
      <c r="DS19" s="103" t="e">
        <f t="shared" si="16"/>
        <v>#REF!</v>
      </c>
      <c r="DT19" s="103" t="e">
        <f t="shared" si="16"/>
        <v>#REF!</v>
      </c>
      <c r="DU19" s="103" t="e">
        <f t="shared" si="16"/>
        <v>#REF!</v>
      </c>
      <c r="DV19" s="103" t="e">
        <f t="shared" si="16"/>
        <v>#REF!</v>
      </c>
      <c r="DW19" s="103" t="e">
        <f t="shared" si="16"/>
        <v>#REF!</v>
      </c>
      <c r="DX19" s="103" t="e">
        <f t="shared" si="16"/>
        <v>#REF!</v>
      </c>
      <c r="DY19" s="103" t="e">
        <f t="shared" si="16"/>
        <v>#REF!</v>
      </c>
      <c r="DZ19" s="104" t="e">
        <f t="shared" si="16"/>
        <v>#REF!</v>
      </c>
      <c r="EA19" s="105" t="e">
        <f t="shared" si="16"/>
        <v>#REF!</v>
      </c>
      <c r="EB19" s="103" t="e">
        <f t="shared" si="16"/>
        <v>#REF!</v>
      </c>
      <c r="EC19" s="103" t="e">
        <f t="shared" si="16"/>
        <v>#REF!</v>
      </c>
      <c r="ED19" s="103" t="e">
        <f t="shared" si="16"/>
        <v>#REF!</v>
      </c>
      <c r="EE19" s="103" t="e">
        <f t="shared" si="16"/>
        <v>#REF!</v>
      </c>
      <c r="EF19" s="103" t="e">
        <f t="shared" si="16"/>
        <v>#REF!</v>
      </c>
      <c r="EG19" s="103" t="e">
        <f t="shared" si="16"/>
        <v>#REF!</v>
      </c>
      <c r="EH19" s="103" t="e">
        <f t="shared" si="16"/>
        <v>#REF!</v>
      </c>
      <c r="EI19" s="103" t="e">
        <f t="shared" si="16"/>
        <v>#REF!</v>
      </c>
      <c r="EJ19" s="103" t="e">
        <f t="shared" ref="EJ19:GD19" si="17">EJ11-EJ6</f>
        <v>#REF!</v>
      </c>
      <c r="EK19" s="103" t="e">
        <f t="shared" si="17"/>
        <v>#REF!</v>
      </c>
      <c r="EL19" s="103" t="e">
        <f t="shared" si="17"/>
        <v>#REF!</v>
      </c>
      <c r="EM19" s="103" t="e">
        <f t="shared" si="17"/>
        <v>#REF!</v>
      </c>
      <c r="EN19" s="103" t="e">
        <f t="shared" si="17"/>
        <v>#REF!</v>
      </c>
      <c r="EO19" s="103" t="e">
        <f t="shared" si="17"/>
        <v>#REF!</v>
      </c>
      <c r="EP19" s="103" t="e">
        <f t="shared" si="17"/>
        <v>#REF!</v>
      </c>
      <c r="EQ19" s="103" t="e">
        <f t="shared" si="17"/>
        <v>#REF!</v>
      </c>
      <c r="ER19" s="103" t="e">
        <f t="shared" si="17"/>
        <v>#REF!</v>
      </c>
      <c r="ES19" s="103" t="e">
        <f t="shared" si="17"/>
        <v>#REF!</v>
      </c>
      <c r="ET19" s="103" t="e">
        <f t="shared" si="17"/>
        <v>#REF!</v>
      </c>
      <c r="EU19" s="103" t="e">
        <f t="shared" si="17"/>
        <v>#REF!</v>
      </c>
      <c r="EV19" s="103" t="e">
        <f t="shared" si="17"/>
        <v>#REF!</v>
      </c>
      <c r="EW19" s="103" t="e">
        <f t="shared" si="17"/>
        <v>#REF!</v>
      </c>
      <c r="EX19" s="103" t="e">
        <f t="shared" si="17"/>
        <v>#REF!</v>
      </c>
      <c r="EY19" s="103" t="e">
        <f t="shared" si="17"/>
        <v>#REF!</v>
      </c>
      <c r="EZ19" s="103" t="e">
        <f t="shared" si="17"/>
        <v>#REF!</v>
      </c>
      <c r="FA19" s="103" t="e">
        <f t="shared" si="17"/>
        <v>#REF!</v>
      </c>
      <c r="FB19" s="104" t="e">
        <f t="shared" si="17"/>
        <v>#REF!</v>
      </c>
      <c r="FC19" s="105" t="e">
        <f t="shared" si="17"/>
        <v>#REF!</v>
      </c>
      <c r="FD19" s="103" t="e">
        <f t="shared" si="17"/>
        <v>#REF!</v>
      </c>
      <c r="FE19" s="103" t="e">
        <f t="shared" si="17"/>
        <v>#REF!</v>
      </c>
      <c r="FF19" s="103" t="e">
        <f t="shared" si="17"/>
        <v>#REF!</v>
      </c>
      <c r="FG19" s="103" t="e">
        <f t="shared" si="17"/>
        <v>#REF!</v>
      </c>
      <c r="FH19" s="103" t="e">
        <f t="shared" si="17"/>
        <v>#REF!</v>
      </c>
      <c r="FI19" s="103" t="e">
        <f t="shared" si="17"/>
        <v>#REF!</v>
      </c>
      <c r="FJ19" s="103" t="e">
        <f t="shared" si="17"/>
        <v>#REF!</v>
      </c>
      <c r="FK19" s="103" t="e">
        <f t="shared" si="17"/>
        <v>#REF!</v>
      </c>
      <c r="FL19" s="103" t="e">
        <f t="shared" si="17"/>
        <v>#REF!</v>
      </c>
      <c r="FM19" s="103" t="e">
        <f t="shared" si="17"/>
        <v>#REF!</v>
      </c>
      <c r="FN19" s="103" t="e">
        <f t="shared" si="17"/>
        <v>#REF!</v>
      </c>
      <c r="FO19" s="103" t="e">
        <f t="shared" si="17"/>
        <v>#REF!</v>
      </c>
      <c r="FP19" s="103" t="e">
        <f t="shared" si="17"/>
        <v>#REF!</v>
      </c>
      <c r="FQ19" s="103" t="e">
        <f t="shared" si="17"/>
        <v>#REF!</v>
      </c>
      <c r="FR19" s="103" t="e">
        <f t="shared" si="17"/>
        <v>#REF!</v>
      </c>
      <c r="FS19" s="103" t="e">
        <f t="shared" si="17"/>
        <v>#REF!</v>
      </c>
      <c r="FT19" s="103" t="e">
        <f t="shared" si="17"/>
        <v>#REF!</v>
      </c>
      <c r="FU19" s="103" t="e">
        <f t="shared" si="17"/>
        <v>#REF!</v>
      </c>
      <c r="FV19" s="103" t="e">
        <f t="shared" si="17"/>
        <v>#REF!</v>
      </c>
      <c r="FW19" s="103" t="e">
        <f t="shared" si="17"/>
        <v>#REF!</v>
      </c>
      <c r="FX19" s="103" t="e">
        <f t="shared" si="17"/>
        <v>#REF!</v>
      </c>
      <c r="FY19" s="103" t="e">
        <f t="shared" si="17"/>
        <v>#REF!</v>
      </c>
      <c r="FZ19" s="103" t="e">
        <f t="shared" si="17"/>
        <v>#REF!</v>
      </c>
      <c r="GA19" s="103" t="e">
        <f t="shared" si="17"/>
        <v>#REF!</v>
      </c>
      <c r="GB19" s="103" t="e">
        <f t="shared" si="17"/>
        <v>#REF!</v>
      </c>
      <c r="GC19" s="103" t="e">
        <f t="shared" si="17"/>
        <v>#REF!</v>
      </c>
      <c r="GD19" s="104" t="e">
        <f t="shared" si="17"/>
        <v>#REF!</v>
      </c>
      <c r="GF19" s="116"/>
      <c r="GG19" s="116"/>
    </row>
    <row r="20" spans="1:189" s="106" customFormat="1" ht="17" customHeight="1">
      <c r="A20" s="101"/>
      <c r="B20" s="101"/>
      <c r="C20" s="102" t="s">
        <v>423</v>
      </c>
      <c r="D20" s="103"/>
      <c r="E20" s="103"/>
      <c r="F20" s="103"/>
      <c r="G20" s="103"/>
      <c r="H20" s="104"/>
      <c r="I20" s="105"/>
      <c r="J20" s="103"/>
      <c r="K20" s="103" t="e">
        <f>K15-M9</f>
        <v>#REF!</v>
      </c>
      <c r="L20" s="103" t="e">
        <f t="shared" ref="L20:BW20" si="18">L15-N9</f>
        <v>#REF!</v>
      </c>
      <c r="M20" s="103" t="e">
        <f t="shared" si="18"/>
        <v>#REF!</v>
      </c>
      <c r="N20" s="103" t="e">
        <f t="shared" si="18"/>
        <v>#REF!</v>
      </c>
      <c r="O20" s="103" t="e">
        <f t="shared" si="18"/>
        <v>#REF!</v>
      </c>
      <c r="P20" s="103" t="e">
        <f t="shared" si="18"/>
        <v>#REF!</v>
      </c>
      <c r="Q20" s="103" t="e">
        <f t="shared" si="18"/>
        <v>#REF!</v>
      </c>
      <c r="R20" s="103" t="e">
        <f t="shared" si="18"/>
        <v>#REF!</v>
      </c>
      <c r="S20" s="103" t="e">
        <f t="shared" si="18"/>
        <v>#REF!</v>
      </c>
      <c r="T20" s="103" t="e">
        <f t="shared" si="18"/>
        <v>#REF!</v>
      </c>
      <c r="U20" s="103" t="e">
        <f t="shared" si="18"/>
        <v>#REF!</v>
      </c>
      <c r="V20" s="103" t="e">
        <f t="shared" si="18"/>
        <v>#REF!</v>
      </c>
      <c r="W20" s="103" t="e">
        <f t="shared" si="18"/>
        <v>#REF!</v>
      </c>
      <c r="X20" s="103" t="e">
        <f t="shared" si="18"/>
        <v>#REF!</v>
      </c>
      <c r="Y20" s="103" t="e">
        <f t="shared" si="18"/>
        <v>#REF!</v>
      </c>
      <c r="Z20" s="103" t="e">
        <f t="shared" si="18"/>
        <v>#REF!</v>
      </c>
      <c r="AA20" s="103" t="e">
        <f t="shared" si="18"/>
        <v>#REF!</v>
      </c>
      <c r="AB20" s="103" t="e">
        <f t="shared" si="18"/>
        <v>#REF!</v>
      </c>
      <c r="AC20" s="103" t="e">
        <f t="shared" si="18"/>
        <v>#REF!</v>
      </c>
      <c r="AD20" s="103" t="e">
        <f t="shared" si="18"/>
        <v>#REF!</v>
      </c>
      <c r="AE20" s="103" t="e">
        <f t="shared" si="18"/>
        <v>#REF!</v>
      </c>
      <c r="AF20" s="103" t="e">
        <f t="shared" si="18"/>
        <v>#REF!</v>
      </c>
      <c r="AG20" s="103" t="e">
        <f t="shared" si="18"/>
        <v>#REF!</v>
      </c>
      <c r="AH20" s="103" t="e">
        <f t="shared" si="18"/>
        <v>#REF!</v>
      </c>
      <c r="AI20" s="103" t="e">
        <f t="shared" si="18"/>
        <v>#REF!</v>
      </c>
      <c r="AJ20" s="103" t="e">
        <f t="shared" si="18"/>
        <v>#REF!</v>
      </c>
      <c r="AK20" s="103" t="e">
        <f t="shared" si="18"/>
        <v>#REF!</v>
      </c>
      <c r="AL20" s="103" t="e">
        <f t="shared" si="18"/>
        <v>#REF!</v>
      </c>
      <c r="AM20" s="104" t="e">
        <f t="shared" si="18"/>
        <v>#REF!</v>
      </c>
      <c r="AN20" s="105" t="e">
        <f t="shared" si="18"/>
        <v>#REF!</v>
      </c>
      <c r="AO20" s="103" t="e">
        <f t="shared" si="18"/>
        <v>#REF!</v>
      </c>
      <c r="AP20" s="103" t="e">
        <f t="shared" si="18"/>
        <v>#REF!</v>
      </c>
      <c r="AQ20" s="103" t="e">
        <f t="shared" si="18"/>
        <v>#REF!</v>
      </c>
      <c r="AR20" s="103" t="e">
        <f t="shared" si="18"/>
        <v>#REF!</v>
      </c>
      <c r="AS20" s="103" t="e">
        <f t="shared" si="18"/>
        <v>#REF!</v>
      </c>
      <c r="AT20" s="103" t="e">
        <f t="shared" si="18"/>
        <v>#REF!</v>
      </c>
      <c r="AU20" s="103" t="e">
        <f t="shared" si="18"/>
        <v>#REF!</v>
      </c>
      <c r="AV20" s="103" t="e">
        <f t="shared" si="18"/>
        <v>#REF!</v>
      </c>
      <c r="AW20" s="103" t="e">
        <f t="shared" si="18"/>
        <v>#REF!</v>
      </c>
      <c r="AX20" s="103" t="e">
        <f t="shared" si="18"/>
        <v>#REF!</v>
      </c>
      <c r="AY20" s="103" t="e">
        <f t="shared" si="18"/>
        <v>#REF!</v>
      </c>
      <c r="AZ20" s="103" t="e">
        <f t="shared" si="18"/>
        <v>#REF!</v>
      </c>
      <c r="BA20" s="103" t="e">
        <f t="shared" si="18"/>
        <v>#REF!</v>
      </c>
      <c r="BB20" s="103" t="e">
        <f t="shared" si="18"/>
        <v>#REF!</v>
      </c>
      <c r="BC20" s="103" t="e">
        <f t="shared" si="18"/>
        <v>#REF!</v>
      </c>
      <c r="BD20" s="103" t="e">
        <f t="shared" si="18"/>
        <v>#REF!</v>
      </c>
      <c r="BE20" s="103" t="e">
        <f t="shared" si="18"/>
        <v>#REF!</v>
      </c>
      <c r="BF20" s="103" t="e">
        <f t="shared" si="18"/>
        <v>#REF!</v>
      </c>
      <c r="BG20" s="103" t="e">
        <f t="shared" si="18"/>
        <v>#REF!</v>
      </c>
      <c r="BH20" s="103" t="e">
        <f t="shared" si="18"/>
        <v>#REF!</v>
      </c>
      <c r="BI20" s="103" t="e">
        <f t="shared" si="18"/>
        <v>#REF!</v>
      </c>
      <c r="BJ20" s="103" t="e">
        <f t="shared" si="18"/>
        <v>#REF!</v>
      </c>
      <c r="BK20" s="103" t="e">
        <f t="shared" si="18"/>
        <v>#REF!</v>
      </c>
      <c r="BL20" s="103" t="e">
        <f t="shared" si="18"/>
        <v>#REF!</v>
      </c>
      <c r="BM20" s="103" t="e">
        <f t="shared" si="18"/>
        <v>#REF!</v>
      </c>
      <c r="BN20" s="103" t="e">
        <f t="shared" si="18"/>
        <v>#REF!</v>
      </c>
      <c r="BO20" s="104" t="e">
        <f t="shared" si="18"/>
        <v>#REF!</v>
      </c>
      <c r="BP20" s="105" t="e">
        <f t="shared" si="18"/>
        <v>#REF!</v>
      </c>
      <c r="BQ20" s="103" t="e">
        <f t="shared" si="18"/>
        <v>#REF!</v>
      </c>
      <c r="BR20" s="103" t="e">
        <f t="shared" si="18"/>
        <v>#REF!</v>
      </c>
      <c r="BS20" s="103" t="e">
        <f t="shared" si="18"/>
        <v>#REF!</v>
      </c>
      <c r="BT20" s="103" t="e">
        <f t="shared" si="18"/>
        <v>#REF!</v>
      </c>
      <c r="BU20" s="103" t="e">
        <f t="shared" si="18"/>
        <v>#REF!</v>
      </c>
      <c r="BV20" s="103" t="e">
        <f t="shared" si="18"/>
        <v>#REF!</v>
      </c>
      <c r="BW20" s="103" t="e">
        <f t="shared" si="18"/>
        <v>#REF!</v>
      </c>
      <c r="BX20" s="103" t="e">
        <f t="shared" ref="BX20:EI20" si="19">BX15-BZ9</f>
        <v>#REF!</v>
      </c>
      <c r="BY20" s="103" t="e">
        <f t="shared" si="19"/>
        <v>#REF!</v>
      </c>
      <c r="BZ20" s="103" t="e">
        <f t="shared" si="19"/>
        <v>#REF!</v>
      </c>
      <c r="CA20" s="103" t="e">
        <f t="shared" si="19"/>
        <v>#REF!</v>
      </c>
      <c r="CB20" s="103" t="e">
        <f t="shared" si="19"/>
        <v>#REF!</v>
      </c>
      <c r="CC20" s="103" t="e">
        <f t="shared" si="19"/>
        <v>#REF!</v>
      </c>
      <c r="CD20" s="103" t="e">
        <f t="shared" si="19"/>
        <v>#REF!</v>
      </c>
      <c r="CE20" s="103" t="e">
        <f t="shared" si="19"/>
        <v>#REF!</v>
      </c>
      <c r="CF20" s="103" t="e">
        <f t="shared" si="19"/>
        <v>#REF!</v>
      </c>
      <c r="CG20" s="103" t="e">
        <f t="shared" si="19"/>
        <v>#REF!</v>
      </c>
      <c r="CH20" s="103" t="e">
        <f t="shared" si="19"/>
        <v>#REF!</v>
      </c>
      <c r="CI20" s="103" t="e">
        <f t="shared" si="19"/>
        <v>#REF!</v>
      </c>
      <c r="CJ20" s="103" t="e">
        <f t="shared" si="19"/>
        <v>#REF!</v>
      </c>
      <c r="CK20" s="103" t="e">
        <f t="shared" si="19"/>
        <v>#REF!</v>
      </c>
      <c r="CL20" s="103" t="e">
        <f t="shared" si="19"/>
        <v>#REF!</v>
      </c>
      <c r="CM20" s="103" t="e">
        <f t="shared" si="19"/>
        <v>#REF!</v>
      </c>
      <c r="CN20" s="103" t="e">
        <f t="shared" si="19"/>
        <v>#REF!</v>
      </c>
      <c r="CO20" s="103" t="e">
        <f t="shared" si="19"/>
        <v>#REF!</v>
      </c>
      <c r="CP20" s="103" t="e">
        <f t="shared" si="19"/>
        <v>#REF!</v>
      </c>
      <c r="CQ20" s="104" t="e">
        <f t="shared" si="19"/>
        <v>#REF!</v>
      </c>
      <c r="CR20" s="105" t="e">
        <f t="shared" si="19"/>
        <v>#REF!</v>
      </c>
      <c r="CS20" s="103" t="e">
        <f t="shared" si="19"/>
        <v>#REF!</v>
      </c>
      <c r="CT20" s="103" t="e">
        <f t="shared" si="19"/>
        <v>#REF!</v>
      </c>
      <c r="CU20" s="103" t="e">
        <f t="shared" si="19"/>
        <v>#REF!</v>
      </c>
      <c r="CV20" s="103" t="e">
        <f t="shared" si="19"/>
        <v>#REF!</v>
      </c>
      <c r="CW20" s="103" t="e">
        <f t="shared" si="19"/>
        <v>#REF!</v>
      </c>
      <c r="CX20" s="103" t="e">
        <f t="shared" si="19"/>
        <v>#REF!</v>
      </c>
      <c r="CY20" s="103" t="e">
        <f t="shared" si="19"/>
        <v>#REF!</v>
      </c>
      <c r="CZ20" s="103" t="e">
        <f t="shared" si="19"/>
        <v>#REF!</v>
      </c>
      <c r="DA20" s="103" t="e">
        <f t="shared" si="19"/>
        <v>#REF!</v>
      </c>
      <c r="DB20" s="103" t="e">
        <f t="shared" si="19"/>
        <v>#REF!</v>
      </c>
      <c r="DC20" s="103" t="e">
        <f t="shared" si="19"/>
        <v>#REF!</v>
      </c>
      <c r="DD20" s="103" t="e">
        <f t="shared" si="19"/>
        <v>#REF!</v>
      </c>
      <c r="DE20" s="103" t="e">
        <f t="shared" si="19"/>
        <v>#REF!</v>
      </c>
      <c r="DF20" s="103" t="e">
        <f t="shared" si="19"/>
        <v>#REF!</v>
      </c>
      <c r="DG20" s="103" t="e">
        <f t="shared" si="19"/>
        <v>#REF!</v>
      </c>
      <c r="DH20" s="103" t="e">
        <f t="shared" si="19"/>
        <v>#REF!</v>
      </c>
      <c r="DI20" s="103" t="e">
        <f t="shared" si="19"/>
        <v>#REF!</v>
      </c>
      <c r="DJ20" s="103" t="e">
        <f t="shared" si="19"/>
        <v>#REF!</v>
      </c>
      <c r="DK20" s="103" t="e">
        <f t="shared" si="19"/>
        <v>#REF!</v>
      </c>
      <c r="DL20" s="103" t="e">
        <f t="shared" si="19"/>
        <v>#REF!</v>
      </c>
      <c r="DM20" s="103" t="e">
        <f t="shared" si="19"/>
        <v>#REF!</v>
      </c>
      <c r="DN20" s="103" t="e">
        <f t="shared" si="19"/>
        <v>#REF!</v>
      </c>
      <c r="DO20" s="103" t="e">
        <f t="shared" si="19"/>
        <v>#REF!</v>
      </c>
      <c r="DP20" s="103" t="e">
        <f t="shared" si="19"/>
        <v>#REF!</v>
      </c>
      <c r="DQ20" s="103" t="e">
        <f t="shared" si="19"/>
        <v>#REF!</v>
      </c>
      <c r="DR20" s="103" t="e">
        <f t="shared" si="19"/>
        <v>#REF!</v>
      </c>
      <c r="DS20" s="103" t="e">
        <f t="shared" si="19"/>
        <v>#REF!</v>
      </c>
      <c r="DT20" s="103" t="e">
        <f t="shared" si="19"/>
        <v>#REF!</v>
      </c>
      <c r="DU20" s="103" t="e">
        <f t="shared" si="19"/>
        <v>#REF!</v>
      </c>
      <c r="DV20" s="103" t="e">
        <f t="shared" si="19"/>
        <v>#REF!</v>
      </c>
      <c r="DW20" s="103" t="e">
        <f t="shared" si="19"/>
        <v>#REF!</v>
      </c>
      <c r="DX20" s="103" t="e">
        <f t="shared" si="19"/>
        <v>#REF!</v>
      </c>
      <c r="DY20" s="103" t="e">
        <f t="shared" si="19"/>
        <v>#REF!</v>
      </c>
      <c r="DZ20" s="104" t="e">
        <f t="shared" si="19"/>
        <v>#REF!</v>
      </c>
      <c r="EA20" s="105" t="e">
        <f t="shared" si="19"/>
        <v>#REF!</v>
      </c>
      <c r="EB20" s="103" t="e">
        <f t="shared" si="19"/>
        <v>#REF!</v>
      </c>
      <c r="EC20" s="103" t="e">
        <f t="shared" si="19"/>
        <v>#REF!</v>
      </c>
      <c r="ED20" s="103" t="e">
        <f t="shared" si="19"/>
        <v>#REF!</v>
      </c>
      <c r="EE20" s="103" t="e">
        <f t="shared" si="19"/>
        <v>#REF!</v>
      </c>
      <c r="EF20" s="103" t="e">
        <f t="shared" si="19"/>
        <v>#REF!</v>
      </c>
      <c r="EG20" s="103" t="e">
        <f t="shared" si="19"/>
        <v>#REF!</v>
      </c>
      <c r="EH20" s="103" t="e">
        <f t="shared" si="19"/>
        <v>#REF!</v>
      </c>
      <c r="EI20" s="103" t="e">
        <f t="shared" si="19"/>
        <v>#REF!</v>
      </c>
      <c r="EJ20" s="103" t="e">
        <f t="shared" ref="EJ20:GC20" si="20">EJ15-EL9</f>
        <v>#REF!</v>
      </c>
      <c r="EK20" s="103" t="e">
        <f t="shared" si="20"/>
        <v>#REF!</v>
      </c>
      <c r="EL20" s="103" t="e">
        <f t="shared" si="20"/>
        <v>#REF!</v>
      </c>
      <c r="EM20" s="103" t="e">
        <f t="shared" si="20"/>
        <v>#REF!</v>
      </c>
      <c r="EN20" s="103" t="e">
        <f t="shared" si="20"/>
        <v>#REF!</v>
      </c>
      <c r="EO20" s="103" t="e">
        <f t="shared" si="20"/>
        <v>#REF!</v>
      </c>
      <c r="EP20" s="103" t="e">
        <f t="shared" si="20"/>
        <v>#REF!</v>
      </c>
      <c r="EQ20" s="103" t="e">
        <f t="shared" si="20"/>
        <v>#REF!</v>
      </c>
      <c r="ER20" s="103" t="e">
        <f t="shared" si="20"/>
        <v>#REF!</v>
      </c>
      <c r="ES20" s="103" t="e">
        <f t="shared" si="20"/>
        <v>#REF!</v>
      </c>
      <c r="ET20" s="103" t="e">
        <f t="shared" si="20"/>
        <v>#REF!</v>
      </c>
      <c r="EU20" s="103" t="e">
        <f t="shared" si="20"/>
        <v>#REF!</v>
      </c>
      <c r="EV20" s="103" t="e">
        <f t="shared" si="20"/>
        <v>#REF!</v>
      </c>
      <c r="EW20" s="103" t="e">
        <f t="shared" si="20"/>
        <v>#REF!</v>
      </c>
      <c r="EX20" s="103" t="e">
        <f t="shared" si="20"/>
        <v>#REF!</v>
      </c>
      <c r="EY20" s="103" t="e">
        <f t="shared" si="20"/>
        <v>#REF!</v>
      </c>
      <c r="EZ20" s="103" t="e">
        <f t="shared" si="20"/>
        <v>#REF!</v>
      </c>
      <c r="FA20" s="103" t="e">
        <f t="shared" si="20"/>
        <v>#REF!</v>
      </c>
      <c r="FB20" s="104" t="e">
        <f t="shared" si="20"/>
        <v>#REF!</v>
      </c>
      <c r="FC20" s="105" t="e">
        <f t="shared" si="20"/>
        <v>#REF!</v>
      </c>
      <c r="FD20" s="103" t="e">
        <f t="shared" si="20"/>
        <v>#REF!</v>
      </c>
      <c r="FE20" s="103" t="e">
        <f t="shared" si="20"/>
        <v>#REF!</v>
      </c>
      <c r="FF20" s="103" t="e">
        <f t="shared" si="20"/>
        <v>#REF!</v>
      </c>
      <c r="FG20" s="103" t="e">
        <f t="shared" si="20"/>
        <v>#REF!</v>
      </c>
      <c r="FH20" s="103" t="e">
        <f t="shared" si="20"/>
        <v>#REF!</v>
      </c>
      <c r="FI20" s="103" t="e">
        <f t="shared" si="20"/>
        <v>#REF!</v>
      </c>
      <c r="FJ20" s="103" t="e">
        <f t="shared" si="20"/>
        <v>#REF!</v>
      </c>
      <c r="FK20" s="103" t="e">
        <f t="shared" si="20"/>
        <v>#REF!</v>
      </c>
      <c r="FL20" s="103" t="e">
        <f t="shared" si="20"/>
        <v>#REF!</v>
      </c>
      <c r="FM20" s="103" t="e">
        <f t="shared" si="20"/>
        <v>#REF!</v>
      </c>
      <c r="FN20" s="103" t="e">
        <f t="shared" si="20"/>
        <v>#REF!</v>
      </c>
      <c r="FO20" s="103" t="e">
        <f t="shared" si="20"/>
        <v>#REF!</v>
      </c>
      <c r="FP20" s="103" t="e">
        <f t="shared" si="20"/>
        <v>#REF!</v>
      </c>
      <c r="FQ20" s="103" t="e">
        <f t="shared" si="20"/>
        <v>#REF!</v>
      </c>
      <c r="FR20" s="103" t="e">
        <f t="shared" si="20"/>
        <v>#REF!</v>
      </c>
      <c r="FS20" s="103" t="e">
        <f t="shared" si="20"/>
        <v>#REF!</v>
      </c>
      <c r="FT20" s="103" t="e">
        <f t="shared" si="20"/>
        <v>#REF!</v>
      </c>
      <c r="FU20" s="103" t="e">
        <f t="shared" si="20"/>
        <v>#REF!</v>
      </c>
      <c r="FV20" s="103" t="e">
        <f t="shared" si="20"/>
        <v>#REF!</v>
      </c>
      <c r="FW20" s="103" t="e">
        <f t="shared" si="20"/>
        <v>#REF!</v>
      </c>
      <c r="FX20" s="103" t="e">
        <f t="shared" si="20"/>
        <v>#REF!</v>
      </c>
      <c r="FY20" s="103" t="e">
        <f t="shared" si="20"/>
        <v>#REF!</v>
      </c>
      <c r="FZ20" s="103" t="e">
        <f t="shared" si="20"/>
        <v>#REF!</v>
      </c>
      <c r="GA20" s="103" t="e">
        <f t="shared" si="20"/>
        <v>#REF!</v>
      </c>
      <c r="GB20" s="103" t="e">
        <f t="shared" si="20"/>
        <v>#REF!</v>
      </c>
      <c r="GC20" s="103" t="e">
        <f t="shared" si="20"/>
        <v>#REF!</v>
      </c>
      <c r="GD20" s="104"/>
      <c r="GF20" s="116"/>
    </row>
    <row r="21" spans="1:189" s="106" customFormat="1" ht="17" hidden="1" customHeight="1" outlineLevel="1">
      <c r="A21" s="101"/>
      <c r="B21" s="121" t="s">
        <v>420</v>
      </c>
      <c r="C21" s="149" t="s">
        <v>40</v>
      </c>
      <c r="D21" s="150"/>
      <c r="E21" s="150"/>
      <c r="F21" s="150"/>
      <c r="G21" s="150"/>
      <c r="H21" s="151"/>
      <c r="I21" s="148" t="e">
        <f>I22+I23</f>
        <v>#REF!</v>
      </c>
      <c r="J21" s="150" t="e">
        <f t="shared" ref="J21:BU21" si="21">J22+J23</f>
        <v>#REF!</v>
      </c>
      <c r="K21" s="150" t="e">
        <f t="shared" si="21"/>
        <v>#REF!</v>
      </c>
      <c r="L21" s="150" t="e">
        <f t="shared" si="21"/>
        <v>#REF!</v>
      </c>
      <c r="M21" s="150" t="e">
        <f t="shared" si="21"/>
        <v>#REF!</v>
      </c>
      <c r="N21" s="150" t="e">
        <f t="shared" si="21"/>
        <v>#REF!</v>
      </c>
      <c r="O21" s="150" t="e">
        <f t="shared" si="21"/>
        <v>#REF!</v>
      </c>
      <c r="P21" s="150" t="e">
        <f t="shared" si="21"/>
        <v>#REF!</v>
      </c>
      <c r="Q21" s="150" t="e">
        <f t="shared" si="21"/>
        <v>#REF!</v>
      </c>
      <c r="R21" s="150" t="e">
        <f t="shared" si="21"/>
        <v>#REF!</v>
      </c>
      <c r="S21" s="150" t="e">
        <f t="shared" si="21"/>
        <v>#REF!</v>
      </c>
      <c r="T21" s="150" t="e">
        <f t="shared" si="21"/>
        <v>#REF!</v>
      </c>
      <c r="U21" s="150" t="e">
        <f t="shared" si="21"/>
        <v>#REF!</v>
      </c>
      <c r="V21" s="150" t="e">
        <f t="shared" si="21"/>
        <v>#REF!</v>
      </c>
      <c r="W21" s="150" t="e">
        <f t="shared" si="21"/>
        <v>#REF!</v>
      </c>
      <c r="X21" s="150" t="e">
        <f t="shared" si="21"/>
        <v>#REF!</v>
      </c>
      <c r="Y21" s="150" t="e">
        <f t="shared" si="21"/>
        <v>#REF!</v>
      </c>
      <c r="Z21" s="150" t="e">
        <f t="shared" si="21"/>
        <v>#REF!</v>
      </c>
      <c r="AA21" s="150" t="e">
        <f t="shared" si="21"/>
        <v>#REF!</v>
      </c>
      <c r="AB21" s="150" t="e">
        <f t="shared" si="21"/>
        <v>#REF!</v>
      </c>
      <c r="AC21" s="150" t="e">
        <f t="shared" si="21"/>
        <v>#REF!</v>
      </c>
      <c r="AD21" s="150" t="e">
        <f t="shared" si="21"/>
        <v>#REF!</v>
      </c>
      <c r="AE21" s="150" t="e">
        <f t="shared" si="21"/>
        <v>#REF!</v>
      </c>
      <c r="AF21" s="150" t="e">
        <f t="shared" si="21"/>
        <v>#REF!</v>
      </c>
      <c r="AG21" s="150" t="e">
        <f t="shared" si="21"/>
        <v>#REF!</v>
      </c>
      <c r="AH21" s="150" t="e">
        <f t="shared" si="21"/>
        <v>#REF!</v>
      </c>
      <c r="AI21" s="150" t="e">
        <f t="shared" si="21"/>
        <v>#REF!</v>
      </c>
      <c r="AJ21" s="150" t="e">
        <f t="shared" si="21"/>
        <v>#REF!</v>
      </c>
      <c r="AK21" s="150" t="e">
        <f t="shared" si="21"/>
        <v>#REF!</v>
      </c>
      <c r="AL21" s="150" t="e">
        <f t="shared" si="21"/>
        <v>#REF!</v>
      </c>
      <c r="AM21" s="151" t="e">
        <f t="shared" si="21"/>
        <v>#REF!</v>
      </c>
      <c r="AN21" s="152" t="e">
        <f t="shared" si="21"/>
        <v>#REF!</v>
      </c>
      <c r="AO21" s="150" t="e">
        <f t="shared" si="21"/>
        <v>#REF!</v>
      </c>
      <c r="AP21" s="150" t="e">
        <f t="shared" si="21"/>
        <v>#REF!</v>
      </c>
      <c r="AQ21" s="150" t="e">
        <f t="shared" si="21"/>
        <v>#REF!</v>
      </c>
      <c r="AR21" s="150" t="e">
        <f t="shared" si="21"/>
        <v>#REF!</v>
      </c>
      <c r="AS21" s="150" t="e">
        <f t="shared" si="21"/>
        <v>#REF!</v>
      </c>
      <c r="AT21" s="150" t="e">
        <f t="shared" si="21"/>
        <v>#REF!</v>
      </c>
      <c r="AU21" s="150" t="e">
        <f t="shared" si="21"/>
        <v>#REF!</v>
      </c>
      <c r="AV21" s="150" t="e">
        <f t="shared" si="21"/>
        <v>#REF!</v>
      </c>
      <c r="AW21" s="150" t="e">
        <f t="shared" si="21"/>
        <v>#REF!</v>
      </c>
      <c r="AX21" s="150" t="e">
        <f t="shared" si="21"/>
        <v>#REF!</v>
      </c>
      <c r="AY21" s="150" t="e">
        <f t="shared" si="21"/>
        <v>#REF!</v>
      </c>
      <c r="AZ21" s="150" t="e">
        <f t="shared" si="21"/>
        <v>#REF!</v>
      </c>
      <c r="BA21" s="150" t="e">
        <f t="shared" si="21"/>
        <v>#REF!</v>
      </c>
      <c r="BB21" s="150" t="e">
        <f t="shared" si="21"/>
        <v>#REF!</v>
      </c>
      <c r="BC21" s="150" t="e">
        <f t="shared" si="21"/>
        <v>#REF!</v>
      </c>
      <c r="BD21" s="150" t="e">
        <f t="shared" si="21"/>
        <v>#REF!</v>
      </c>
      <c r="BE21" s="150" t="e">
        <f t="shared" si="21"/>
        <v>#REF!</v>
      </c>
      <c r="BF21" s="150" t="e">
        <f t="shared" si="21"/>
        <v>#REF!</v>
      </c>
      <c r="BG21" s="150" t="e">
        <f t="shared" si="21"/>
        <v>#REF!</v>
      </c>
      <c r="BH21" s="150" t="e">
        <f t="shared" si="21"/>
        <v>#REF!</v>
      </c>
      <c r="BI21" s="150" t="e">
        <f t="shared" si="21"/>
        <v>#REF!</v>
      </c>
      <c r="BJ21" s="150" t="e">
        <f t="shared" si="21"/>
        <v>#REF!</v>
      </c>
      <c r="BK21" s="150" t="e">
        <f t="shared" si="21"/>
        <v>#REF!</v>
      </c>
      <c r="BL21" s="150" t="e">
        <f t="shared" si="21"/>
        <v>#REF!</v>
      </c>
      <c r="BM21" s="150" t="e">
        <f t="shared" si="21"/>
        <v>#REF!</v>
      </c>
      <c r="BN21" s="150" t="e">
        <f t="shared" si="21"/>
        <v>#REF!</v>
      </c>
      <c r="BO21" s="151" t="e">
        <f t="shared" si="21"/>
        <v>#REF!</v>
      </c>
      <c r="BP21" s="152" t="e">
        <f t="shared" si="21"/>
        <v>#REF!</v>
      </c>
      <c r="BQ21" s="150" t="e">
        <f t="shared" si="21"/>
        <v>#REF!</v>
      </c>
      <c r="BR21" s="150" t="e">
        <f t="shared" si="21"/>
        <v>#REF!</v>
      </c>
      <c r="BS21" s="150" t="e">
        <f t="shared" si="21"/>
        <v>#REF!</v>
      </c>
      <c r="BT21" s="150" t="e">
        <f t="shared" si="21"/>
        <v>#REF!</v>
      </c>
      <c r="BU21" s="150" t="e">
        <f t="shared" si="21"/>
        <v>#REF!</v>
      </c>
      <c r="BV21" s="150" t="e">
        <f t="shared" ref="BV21:EG21" si="22">BV22+BV23</f>
        <v>#REF!</v>
      </c>
      <c r="BW21" s="150" t="e">
        <f t="shared" si="22"/>
        <v>#REF!</v>
      </c>
      <c r="BX21" s="150" t="e">
        <f t="shared" si="22"/>
        <v>#REF!</v>
      </c>
      <c r="BY21" s="150" t="e">
        <f t="shared" si="22"/>
        <v>#REF!</v>
      </c>
      <c r="BZ21" s="150" t="e">
        <f t="shared" si="22"/>
        <v>#REF!</v>
      </c>
      <c r="CA21" s="150" t="e">
        <f t="shared" si="22"/>
        <v>#REF!</v>
      </c>
      <c r="CB21" s="150" t="e">
        <f t="shared" si="22"/>
        <v>#REF!</v>
      </c>
      <c r="CC21" s="150" t="e">
        <f t="shared" si="22"/>
        <v>#REF!</v>
      </c>
      <c r="CD21" s="150" t="e">
        <f t="shared" si="22"/>
        <v>#REF!</v>
      </c>
      <c r="CE21" s="150" t="e">
        <f t="shared" si="22"/>
        <v>#REF!</v>
      </c>
      <c r="CF21" s="150" t="e">
        <f t="shared" si="22"/>
        <v>#REF!</v>
      </c>
      <c r="CG21" s="150" t="e">
        <f t="shared" si="22"/>
        <v>#REF!</v>
      </c>
      <c r="CH21" s="150" t="e">
        <f t="shared" si="22"/>
        <v>#REF!</v>
      </c>
      <c r="CI21" s="150" t="e">
        <f t="shared" si="22"/>
        <v>#REF!</v>
      </c>
      <c r="CJ21" s="150" t="e">
        <f t="shared" si="22"/>
        <v>#REF!</v>
      </c>
      <c r="CK21" s="150" t="e">
        <f t="shared" si="22"/>
        <v>#REF!</v>
      </c>
      <c r="CL21" s="150" t="e">
        <f t="shared" si="22"/>
        <v>#REF!</v>
      </c>
      <c r="CM21" s="150" t="e">
        <f t="shared" si="22"/>
        <v>#REF!</v>
      </c>
      <c r="CN21" s="150" t="e">
        <f t="shared" si="22"/>
        <v>#REF!</v>
      </c>
      <c r="CO21" s="150" t="e">
        <f t="shared" si="22"/>
        <v>#REF!</v>
      </c>
      <c r="CP21" s="150" t="e">
        <f t="shared" si="22"/>
        <v>#REF!</v>
      </c>
      <c r="CQ21" s="151" t="e">
        <f t="shared" si="22"/>
        <v>#REF!</v>
      </c>
      <c r="CR21" s="152" t="e">
        <f t="shared" si="22"/>
        <v>#REF!</v>
      </c>
      <c r="CS21" s="150" t="e">
        <f t="shared" si="22"/>
        <v>#REF!</v>
      </c>
      <c r="CT21" s="150" t="e">
        <f t="shared" si="22"/>
        <v>#REF!</v>
      </c>
      <c r="CU21" s="150" t="e">
        <f t="shared" si="22"/>
        <v>#REF!</v>
      </c>
      <c r="CV21" s="150" t="e">
        <f t="shared" si="22"/>
        <v>#REF!</v>
      </c>
      <c r="CW21" s="150" t="e">
        <f t="shared" si="22"/>
        <v>#REF!</v>
      </c>
      <c r="CX21" s="150" t="e">
        <f t="shared" si="22"/>
        <v>#REF!</v>
      </c>
      <c r="CY21" s="150" t="e">
        <f t="shared" si="22"/>
        <v>#REF!</v>
      </c>
      <c r="CZ21" s="150" t="e">
        <f t="shared" si="22"/>
        <v>#REF!</v>
      </c>
      <c r="DA21" s="150" t="e">
        <f t="shared" si="22"/>
        <v>#REF!</v>
      </c>
      <c r="DB21" s="150" t="e">
        <f t="shared" si="22"/>
        <v>#REF!</v>
      </c>
      <c r="DC21" s="150" t="e">
        <f t="shared" si="22"/>
        <v>#REF!</v>
      </c>
      <c r="DD21" s="150" t="e">
        <f t="shared" si="22"/>
        <v>#REF!</v>
      </c>
      <c r="DE21" s="150" t="e">
        <f t="shared" si="22"/>
        <v>#REF!</v>
      </c>
      <c r="DF21" s="150" t="e">
        <f t="shared" si="22"/>
        <v>#REF!</v>
      </c>
      <c r="DG21" s="150" t="e">
        <f t="shared" si="22"/>
        <v>#REF!</v>
      </c>
      <c r="DH21" s="150" t="e">
        <f t="shared" si="22"/>
        <v>#REF!</v>
      </c>
      <c r="DI21" s="150" t="e">
        <f t="shared" si="22"/>
        <v>#REF!</v>
      </c>
      <c r="DJ21" s="150" t="e">
        <f t="shared" si="22"/>
        <v>#REF!</v>
      </c>
      <c r="DK21" s="150" t="e">
        <f t="shared" si="22"/>
        <v>#REF!</v>
      </c>
      <c r="DL21" s="150" t="e">
        <f t="shared" si="22"/>
        <v>#REF!</v>
      </c>
      <c r="DM21" s="150" t="e">
        <f t="shared" si="22"/>
        <v>#REF!</v>
      </c>
      <c r="DN21" s="150" t="e">
        <f t="shared" si="22"/>
        <v>#REF!</v>
      </c>
      <c r="DO21" s="150" t="e">
        <f t="shared" si="22"/>
        <v>#REF!</v>
      </c>
      <c r="DP21" s="150" t="e">
        <f t="shared" si="22"/>
        <v>#REF!</v>
      </c>
      <c r="DQ21" s="150" t="e">
        <f t="shared" si="22"/>
        <v>#REF!</v>
      </c>
      <c r="DR21" s="150" t="e">
        <f t="shared" si="22"/>
        <v>#REF!</v>
      </c>
      <c r="DS21" s="150" t="e">
        <f t="shared" si="22"/>
        <v>#REF!</v>
      </c>
      <c r="DT21" s="150" t="e">
        <f t="shared" si="22"/>
        <v>#REF!</v>
      </c>
      <c r="DU21" s="150" t="e">
        <f t="shared" si="22"/>
        <v>#REF!</v>
      </c>
      <c r="DV21" s="150" t="e">
        <f t="shared" si="22"/>
        <v>#REF!</v>
      </c>
      <c r="DW21" s="150" t="e">
        <f t="shared" si="22"/>
        <v>#REF!</v>
      </c>
      <c r="DX21" s="150" t="e">
        <f t="shared" si="22"/>
        <v>#REF!</v>
      </c>
      <c r="DY21" s="150" t="e">
        <f t="shared" si="22"/>
        <v>#REF!</v>
      </c>
      <c r="DZ21" s="151" t="e">
        <f t="shared" si="22"/>
        <v>#REF!</v>
      </c>
      <c r="EA21" s="152" t="e">
        <f t="shared" si="22"/>
        <v>#REF!</v>
      </c>
      <c r="EB21" s="150" t="e">
        <f t="shared" si="22"/>
        <v>#REF!</v>
      </c>
      <c r="EC21" s="150" t="e">
        <f t="shared" si="22"/>
        <v>#REF!</v>
      </c>
      <c r="ED21" s="150" t="e">
        <f t="shared" si="22"/>
        <v>#REF!</v>
      </c>
      <c r="EE21" s="150" t="e">
        <f t="shared" si="22"/>
        <v>#REF!</v>
      </c>
      <c r="EF21" s="150" t="e">
        <f t="shared" si="22"/>
        <v>#REF!</v>
      </c>
      <c r="EG21" s="150" t="e">
        <f t="shared" si="22"/>
        <v>#REF!</v>
      </c>
      <c r="EH21" s="150" t="e">
        <f t="shared" ref="EH21:GD21" si="23">EH22+EH23</f>
        <v>#REF!</v>
      </c>
      <c r="EI21" s="150" t="e">
        <f t="shared" si="23"/>
        <v>#REF!</v>
      </c>
      <c r="EJ21" s="150" t="e">
        <f t="shared" si="23"/>
        <v>#REF!</v>
      </c>
      <c r="EK21" s="150" t="e">
        <f t="shared" si="23"/>
        <v>#REF!</v>
      </c>
      <c r="EL21" s="150" t="e">
        <f t="shared" si="23"/>
        <v>#REF!</v>
      </c>
      <c r="EM21" s="150" t="e">
        <f t="shared" si="23"/>
        <v>#REF!</v>
      </c>
      <c r="EN21" s="150" t="e">
        <f t="shared" si="23"/>
        <v>#REF!</v>
      </c>
      <c r="EO21" s="150" t="e">
        <f t="shared" si="23"/>
        <v>#REF!</v>
      </c>
      <c r="EP21" s="150" t="e">
        <f t="shared" si="23"/>
        <v>#REF!</v>
      </c>
      <c r="EQ21" s="150" t="e">
        <f t="shared" si="23"/>
        <v>#REF!</v>
      </c>
      <c r="ER21" s="150" t="e">
        <f t="shared" si="23"/>
        <v>#REF!</v>
      </c>
      <c r="ES21" s="150" t="e">
        <f t="shared" si="23"/>
        <v>#REF!</v>
      </c>
      <c r="ET21" s="150" t="e">
        <f t="shared" si="23"/>
        <v>#REF!</v>
      </c>
      <c r="EU21" s="150" t="e">
        <f t="shared" si="23"/>
        <v>#REF!</v>
      </c>
      <c r="EV21" s="150" t="e">
        <f t="shared" si="23"/>
        <v>#REF!</v>
      </c>
      <c r="EW21" s="150" t="e">
        <f t="shared" si="23"/>
        <v>#REF!</v>
      </c>
      <c r="EX21" s="150" t="e">
        <f t="shared" si="23"/>
        <v>#REF!</v>
      </c>
      <c r="EY21" s="150" t="e">
        <f t="shared" si="23"/>
        <v>#REF!</v>
      </c>
      <c r="EZ21" s="150" t="e">
        <f t="shared" si="23"/>
        <v>#REF!</v>
      </c>
      <c r="FA21" s="150" t="e">
        <f t="shared" si="23"/>
        <v>#REF!</v>
      </c>
      <c r="FB21" s="151" t="e">
        <f t="shared" si="23"/>
        <v>#REF!</v>
      </c>
      <c r="FC21" s="152" t="e">
        <f t="shared" si="23"/>
        <v>#REF!</v>
      </c>
      <c r="FD21" s="150" t="e">
        <f t="shared" si="23"/>
        <v>#REF!</v>
      </c>
      <c r="FE21" s="150" t="e">
        <f t="shared" si="23"/>
        <v>#REF!</v>
      </c>
      <c r="FF21" s="150" t="e">
        <f t="shared" si="23"/>
        <v>#REF!</v>
      </c>
      <c r="FG21" s="150" t="e">
        <f t="shared" si="23"/>
        <v>#REF!</v>
      </c>
      <c r="FH21" s="150" t="e">
        <f t="shared" si="23"/>
        <v>#REF!</v>
      </c>
      <c r="FI21" s="150" t="e">
        <f t="shared" si="23"/>
        <v>#REF!</v>
      </c>
      <c r="FJ21" s="150" t="e">
        <f t="shared" si="23"/>
        <v>#REF!</v>
      </c>
      <c r="FK21" s="150" t="e">
        <f t="shared" si="23"/>
        <v>#REF!</v>
      </c>
      <c r="FL21" s="150" t="e">
        <f t="shared" si="23"/>
        <v>#REF!</v>
      </c>
      <c r="FM21" s="150" t="e">
        <f t="shared" si="23"/>
        <v>#REF!</v>
      </c>
      <c r="FN21" s="150" t="e">
        <f t="shared" si="23"/>
        <v>#REF!</v>
      </c>
      <c r="FO21" s="150" t="e">
        <f t="shared" si="23"/>
        <v>#REF!</v>
      </c>
      <c r="FP21" s="150" t="e">
        <f t="shared" si="23"/>
        <v>#REF!</v>
      </c>
      <c r="FQ21" s="150" t="e">
        <f t="shared" si="23"/>
        <v>#REF!</v>
      </c>
      <c r="FR21" s="150" t="e">
        <f t="shared" si="23"/>
        <v>#REF!</v>
      </c>
      <c r="FS21" s="150" t="e">
        <f t="shared" si="23"/>
        <v>#REF!</v>
      </c>
      <c r="FT21" s="150" t="e">
        <f t="shared" si="23"/>
        <v>#REF!</v>
      </c>
      <c r="FU21" s="150" t="e">
        <f t="shared" si="23"/>
        <v>#REF!</v>
      </c>
      <c r="FV21" s="150" t="e">
        <f t="shared" si="23"/>
        <v>#REF!</v>
      </c>
      <c r="FW21" s="150" t="e">
        <f t="shared" si="23"/>
        <v>#REF!</v>
      </c>
      <c r="FX21" s="150" t="e">
        <f t="shared" si="23"/>
        <v>#REF!</v>
      </c>
      <c r="FY21" s="150" t="e">
        <f t="shared" si="23"/>
        <v>#REF!</v>
      </c>
      <c r="FZ21" s="150" t="e">
        <f t="shared" si="23"/>
        <v>#REF!</v>
      </c>
      <c r="GA21" s="150" t="e">
        <f t="shared" si="23"/>
        <v>#REF!</v>
      </c>
      <c r="GB21" s="150" t="e">
        <f t="shared" si="23"/>
        <v>#REF!</v>
      </c>
      <c r="GC21" s="150" t="e">
        <f t="shared" si="23"/>
        <v>#REF!</v>
      </c>
      <c r="GD21" s="151" t="e">
        <f t="shared" si="23"/>
        <v>#REF!</v>
      </c>
      <c r="GF21" s="116"/>
    </row>
    <row r="22" spans="1:189" s="106" customFormat="1" ht="17" hidden="1" customHeight="1" outlineLevel="1">
      <c r="A22" s="101"/>
      <c r="B22" s="101"/>
      <c r="C22" s="102" t="s">
        <v>52</v>
      </c>
      <c r="D22" s="103"/>
      <c r="E22" s="103"/>
      <c r="F22" s="103"/>
      <c r="G22" s="103"/>
      <c r="H22" s="104"/>
      <c r="I22" s="105" t="e">
        <f>#REF!</f>
        <v>#REF!</v>
      </c>
      <c r="J22" s="103" t="e">
        <f>#REF!</f>
        <v>#REF!</v>
      </c>
      <c r="K22" s="103" t="e">
        <f>#REF!</f>
        <v>#REF!</v>
      </c>
      <c r="L22" s="103" t="e">
        <f>#REF!</f>
        <v>#REF!</v>
      </c>
      <c r="M22" s="103" t="e">
        <f>#REF!</f>
        <v>#REF!</v>
      </c>
      <c r="N22" s="103" t="e">
        <f>#REF!</f>
        <v>#REF!</v>
      </c>
      <c r="O22" s="103" t="e">
        <f>#REF!</f>
        <v>#REF!</v>
      </c>
      <c r="P22" s="103" t="e">
        <f>#REF!</f>
        <v>#REF!</v>
      </c>
      <c r="Q22" s="103" t="e">
        <f>#REF!</f>
        <v>#REF!</v>
      </c>
      <c r="R22" s="103" t="e">
        <f>#REF!</f>
        <v>#REF!</v>
      </c>
      <c r="S22" s="103" t="e">
        <f>#REF!</f>
        <v>#REF!</v>
      </c>
      <c r="T22" s="103" t="e">
        <f>#REF!</f>
        <v>#REF!</v>
      </c>
      <c r="U22" s="103" t="e">
        <f>#REF!</f>
        <v>#REF!</v>
      </c>
      <c r="V22" s="103" t="e">
        <f>#REF!</f>
        <v>#REF!</v>
      </c>
      <c r="W22" s="103" t="e">
        <f>#REF!</f>
        <v>#REF!</v>
      </c>
      <c r="X22" s="103" t="e">
        <f>#REF!</f>
        <v>#REF!</v>
      </c>
      <c r="Y22" s="103" t="e">
        <f>#REF!</f>
        <v>#REF!</v>
      </c>
      <c r="Z22" s="103" t="e">
        <f>#REF!</f>
        <v>#REF!</v>
      </c>
      <c r="AA22" s="103" t="e">
        <f>#REF!</f>
        <v>#REF!</v>
      </c>
      <c r="AB22" s="103" t="e">
        <f>#REF!</f>
        <v>#REF!</v>
      </c>
      <c r="AC22" s="103" t="e">
        <f>#REF!</f>
        <v>#REF!</v>
      </c>
      <c r="AD22" s="103" t="e">
        <f>#REF!</f>
        <v>#REF!</v>
      </c>
      <c r="AE22" s="103" t="e">
        <f>#REF!</f>
        <v>#REF!</v>
      </c>
      <c r="AF22" s="103" t="e">
        <f>#REF!</f>
        <v>#REF!</v>
      </c>
      <c r="AG22" s="103" t="e">
        <f>#REF!</f>
        <v>#REF!</v>
      </c>
      <c r="AH22" s="103" t="e">
        <f>#REF!</f>
        <v>#REF!</v>
      </c>
      <c r="AI22" s="103" t="e">
        <f>#REF!</f>
        <v>#REF!</v>
      </c>
      <c r="AJ22" s="103" t="e">
        <f>#REF!</f>
        <v>#REF!</v>
      </c>
      <c r="AK22" s="103" t="e">
        <f>#REF!</f>
        <v>#REF!</v>
      </c>
      <c r="AL22" s="103" t="e">
        <f>#REF!</f>
        <v>#REF!</v>
      </c>
      <c r="AM22" s="104" t="e">
        <f>#REF!</f>
        <v>#REF!</v>
      </c>
      <c r="AN22" s="105" t="e">
        <f>#REF!</f>
        <v>#REF!</v>
      </c>
      <c r="AO22" s="103" t="e">
        <f>#REF!</f>
        <v>#REF!</v>
      </c>
      <c r="AP22" s="103" t="e">
        <f>#REF!</f>
        <v>#REF!</v>
      </c>
      <c r="AQ22" s="103" t="e">
        <f>#REF!</f>
        <v>#REF!</v>
      </c>
      <c r="AR22" s="103" t="e">
        <f>#REF!</f>
        <v>#REF!</v>
      </c>
      <c r="AS22" s="103" t="e">
        <f>#REF!</f>
        <v>#REF!</v>
      </c>
      <c r="AT22" s="103" t="e">
        <f>#REF!</f>
        <v>#REF!</v>
      </c>
      <c r="AU22" s="103" t="e">
        <f>#REF!</f>
        <v>#REF!</v>
      </c>
      <c r="AV22" s="103" t="e">
        <f>#REF!</f>
        <v>#REF!</v>
      </c>
      <c r="AW22" s="103" t="e">
        <f>#REF!</f>
        <v>#REF!</v>
      </c>
      <c r="AX22" s="103" t="e">
        <f>#REF!</f>
        <v>#REF!</v>
      </c>
      <c r="AY22" s="103" t="e">
        <f>#REF!</f>
        <v>#REF!</v>
      </c>
      <c r="AZ22" s="103" t="e">
        <f>#REF!</f>
        <v>#REF!</v>
      </c>
      <c r="BA22" s="103" t="e">
        <f>#REF!</f>
        <v>#REF!</v>
      </c>
      <c r="BB22" s="103" t="e">
        <f>#REF!</f>
        <v>#REF!</v>
      </c>
      <c r="BC22" s="103" t="e">
        <f>#REF!</f>
        <v>#REF!</v>
      </c>
      <c r="BD22" s="103" t="e">
        <f>#REF!</f>
        <v>#REF!</v>
      </c>
      <c r="BE22" s="103" t="e">
        <f>#REF!</f>
        <v>#REF!</v>
      </c>
      <c r="BF22" s="103" t="e">
        <f>#REF!</f>
        <v>#REF!</v>
      </c>
      <c r="BG22" s="103" t="e">
        <f>#REF!</f>
        <v>#REF!</v>
      </c>
      <c r="BH22" s="103" t="e">
        <f>#REF!</f>
        <v>#REF!</v>
      </c>
      <c r="BI22" s="103" t="e">
        <f>#REF!</f>
        <v>#REF!</v>
      </c>
      <c r="BJ22" s="103" t="e">
        <f>#REF!</f>
        <v>#REF!</v>
      </c>
      <c r="BK22" s="103" t="e">
        <f>#REF!</f>
        <v>#REF!</v>
      </c>
      <c r="BL22" s="103" t="e">
        <f>#REF!</f>
        <v>#REF!</v>
      </c>
      <c r="BM22" s="103" t="e">
        <f>#REF!</f>
        <v>#REF!</v>
      </c>
      <c r="BN22" s="103" t="e">
        <f>#REF!</f>
        <v>#REF!</v>
      </c>
      <c r="BO22" s="104" t="e">
        <f>#REF!</f>
        <v>#REF!</v>
      </c>
      <c r="BP22" s="105" t="e">
        <f>#REF!</f>
        <v>#REF!</v>
      </c>
      <c r="BQ22" s="103" t="e">
        <f>#REF!</f>
        <v>#REF!</v>
      </c>
      <c r="BR22" s="103" t="e">
        <f>#REF!</f>
        <v>#REF!</v>
      </c>
      <c r="BS22" s="103" t="e">
        <f>#REF!</f>
        <v>#REF!</v>
      </c>
      <c r="BT22" s="103" t="e">
        <f>#REF!</f>
        <v>#REF!</v>
      </c>
      <c r="BU22" s="103" t="e">
        <f>#REF!</f>
        <v>#REF!</v>
      </c>
      <c r="BV22" s="103" t="e">
        <f>#REF!</f>
        <v>#REF!</v>
      </c>
      <c r="BW22" s="103" t="e">
        <f>#REF!</f>
        <v>#REF!</v>
      </c>
      <c r="BX22" s="103" t="e">
        <f>#REF!</f>
        <v>#REF!</v>
      </c>
      <c r="BY22" s="103" t="e">
        <f>#REF!</f>
        <v>#REF!</v>
      </c>
      <c r="BZ22" s="103" t="e">
        <f>#REF!</f>
        <v>#REF!</v>
      </c>
      <c r="CA22" s="103" t="e">
        <f>#REF!</f>
        <v>#REF!</v>
      </c>
      <c r="CB22" s="103" t="e">
        <f>#REF!</f>
        <v>#REF!</v>
      </c>
      <c r="CC22" s="103" t="e">
        <f>#REF!</f>
        <v>#REF!</v>
      </c>
      <c r="CD22" s="103" t="e">
        <f>#REF!</f>
        <v>#REF!</v>
      </c>
      <c r="CE22" s="103" t="e">
        <f>#REF!</f>
        <v>#REF!</v>
      </c>
      <c r="CF22" s="103" t="e">
        <f>#REF!</f>
        <v>#REF!</v>
      </c>
      <c r="CG22" s="103" t="e">
        <f>#REF!</f>
        <v>#REF!</v>
      </c>
      <c r="CH22" s="103" t="e">
        <f>#REF!</f>
        <v>#REF!</v>
      </c>
      <c r="CI22" s="103" t="e">
        <f>#REF!</f>
        <v>#REF!</v>
      </c>
      <c r="CJ22" s="103" t="e">
        <f>#REF!</f>
        <v>#REF!</v>
      </c>
      <c r="CK22" s="103" t="e">
        <f>#REF!</f>
        <v>#REF!</v>
      </c>
      <c r="CL22" s="103" t="e">
        <f>#REF!</f>
        <v>#REF!</v>
      </c>
      <c r="CM22" s="103" t="e">
        <f>#REF!</f>
        <v>#REF!</v>
      </c>
      <c r="CN22" s="103" t="e">
        <f>#REF!</f>
        <v>#REF!</v>
      </c>
      <c r="CO22" s="103" t="e">
        <f>#REF!</f>
        <v>#REF!</v>
      </c>
      <c r="CP22" s="103" t="e">
        <f>#REF!</f>
        <v>#REF!</v>
      </c>
      <c r="CQ22" s="104" t="e">
        <f>#REF!</f>
        <v>#REF!</v>
      </c>
      <c r="CR22" s="105" t="e">
        <f>#REF!</f>
        <v>#REF!</v>
      </c>
      <c r="CS22" s="103" t="e">
        <f>#REF!</f>
        <v>#REF!</v>
      </c>
      <c r="CT22" s="103" t="e">
        <f>#REF!</f>
        <v>#REF!</v>
      </c>
      <c r="CU22" s="103" t="e">
        <f>#REF!</f>
        <v>#REF!</v>
      </c>
      <c r="CV22" s="103" t="e">
        <f>#REF!</f>
        <v>#REF!</v>
      </c>
      <c r="CW22" s="103" t="e">
        <f>#REF!</f>
        <v>#REF!</v>
      </c>
      <c r="CX22" s="103" t="e">
        <f>#REF!</f>
        <v>#REF!</v>
      </c>
      <c r="CY22" s="103" t="e">
        <f>#REF!</f>
        <v>#REF!</v>
      </c>
      <c r="CZ22" s="103" t="e">
        <f>#REF!</f>
        <v>#REF!</v>
      </c>
      <c r="DA22" s="103" t="e">
        <f>#REF!</f>
        <v>#REF!</v>
      </c>
      <c r="DB22" s="103" t="e">
        <f>#REF!</f>
        <v>#REF!</v>
      </c>
      <c r="DC22" s="103" t="e">
        <f>#REF!</f>
        <v>#REF!</v>
      </c>
      <c r="DD22" s="103" t="e">
        <f>#REF!</f>
        <v>#REF!</v>
      </c>
      <c r="DE22" s="103" t="e">
        <f>#REF!</f>
        <v>#REF!</v>
      </c>
      <c r="DF22" s="103" t="e">
        <f>#REF!</f>
        <v>#REF!</v>
      </c>
      <c r="DG22" s="103" t="e">
        <f>#REF!</f>
        <v>#REF!</v>
      </c>
      <c r="DH22" s="103" t="e">
        <f>#REF!</f>
        <v>#REF!</v>
      </c>
      <c r="DI22" s="103" t="e">
        <f>#REF!</f>
        <v>#REF!</v>
      </c>
      <c r="DJ22" s="103" t="e">
        <f>#REF!</f>
        <v>#REF!</v>
      </c>
      <c r="DK22" s="103" t="e">
        <f>#REF!</f>
        <v>#REF!</v>
      </c>
      <c r="DL22" s="103" t="e">
        <f>#REF!</f>
        <v>#REF!</v>
      </c>
      <c r="DM22" s="103" t="e">
        <f>#REF!</f>
        <v>#REF!</v>
      </c>
      <c r="DN22" s="103" t="e">
        <f>#REF!</f>
        <v>#REF!</v>
      </c>
      <c r="DO22" s="103" t="e">
        <f>#REF!</f>
        <v>#REF!</v>
      </c>
      <c r="DP22" s="103" t="e">
        <f>#REF!</f>
        <v>#REF!</v>
      </c>
      <c r="DQ22" s="103" t="e">
        <f>#REF!</f>
        <v>#REF!</v>
      </c>
      <c r="DR22" s="103" t="e">
        <f>#REF!</f>
        <v>#REF!</v>
      </c>
      <c r="DS22" s="103" t="e">
        <f>#REF!</f>
        <v>#REF!</v>
      </c>
      <c r="DT22" s="103" t="e">
        <f>#REF!</f>
        <v>#REF!</v>
      </c>
      <c r="DU22" s="103" t="e">
        <f>#REF!</f>
        <v>#REF!</v>
      </c>
      <c r="DV22" s="103" t="e">
        <f>#REF!</f>
        <v>#REF!</v>
      </c>
      <c r="DW22" s="103" t="e">
        <f>#REF!</f>
        <v>#REF!</v>
      </c>
      <c r="DX22" s="103" t="e">
        <f>#REF!</f>
        <v>#REF!</v>
      </c>
      <c r="DY22" s="103" t="e">
        <f>#REF!</f>
        <v>#REF!</v>
      </c>
      <c r="DZ22" s="104" t="e">
        <f>#REF!</f>
        <v>#REF!</v>
      </c>
      <c r="EA22" s="105" t="e">
        <f>#REF!</f>
        <v>#REF!</v>
      </c>
      <c r="EB22" s="103" t="e">
        <f>#REF!</f>
        <v>#REF!</v>
      </c>
      <c r="EC22" s="103" t="e">
        <f>#REF!</f>
        <v>#REF!</v>
      </c>
      <c r="ED22" s="103" t="e">
        <f>#REF!</f>
        <v>#REF!</v>
      </c>
      <c r="EE22" s="103" t="e">
        <f>#REF!</f>
        <v>#REF!</v>
      </c>
      <c r="EF22" s="103" t="e">
        <f>#REF!</f>
        <v>#REF!</v>
      </c>
      <c r="EG22" s="103" t="e">
        <f>#REF!</f>
        <v>#REF!</v>
      </c>
      <c r="EH22" s="103" t="e">
        <f>#REF!</f>
        <v>#REF!</v>
      </c>
      <c r="EI22" s="103" t="e">
        <f>#REF!</f>
        <v>#REF!</v>
      </c>
      <c r="EJ22" s="103" t="e">
        <f>#REF!</f>
        <v>#REF!</v>
      </c>
      <c r="EK22" s="103" t="e">
        <f>#REF!</f>
        <v>#REF!</v>
      </c>
      <c r="EL22" s="103" t="e">
        <f>#REF!</f>
        <v>#REF!</v>
      </c>
      <c r="EM22" s="103" t="e">
        <f>#REF!</f>
        <v>#REF!</v>
      </c>
      <c r="EN22" s="103" t="e">
        <f>#REF!</f>
        <v>#REF!</v>
      </c>
      <c r="EO22" s="103" t="e">
        <f>#REF!</f>
        <v>#REF!</v>
      </c>
      <c r="EP22" s="103" t="e">
        <f>#REF!</f>
        <v>#REF!</v>
      </c>
      <c r="EQ22" s="103" t="e">
        <f>#REF!</f>
        <v>#REF!</v>
      </c>
      <c r="ER22" s="103" t="e">
        <f>#REF!</f>
        <v>#REF!</v>
      </c>
      <c r="ES22" s="103" t="e">
        <f>#REF!</f>
        <v>#REF!</v>
      </c>
      <c r="ET22" s="103" t="e">
        <f>#REF!</f>
        <v>#REF!</v>
      </c>
      <c r="EU22" s="103" t="e">
        <f>#REF!</f>
        <v>#REF!</v>
      </c>
      <c r="EV22" s="103" t="e">
        <f>#REF!</f>
        <v>#REF!</v>
      </c>
      <c r="EW22" s="103" t="e">
        <f>#REF!</f>
        <v>#REF!</v>
      </c>
      <c r="EX22" s="103" t="e">
        <f>#REF!</f>
        <v>#REF!</v>
      </c>
      <c r="EY22" s="103" t="e">
        <f>#REF!</f>
        <v>#REF!</v>
      </c>
      <c r="EZ22" s="103" t="e">
        <f>#REF!</f>
        <v>#REF!</v>
      </c>
      <c r="FA22" s="103" t="e">
        <f>#REF!</f>
        <v>#REF!</v>
      </c>
      <c r="FB22" s="104" t="e">
        <f>#REF!</f>
        <v>#REF!</v>
      </c>
      <c r="FC22" s="105" t="e">
        <f>#REF!</f>
        <v>#REF!</v>
      </c>
      <c r="FD22" s="103" t="e">
        <f>#REF!</f>
        <v>#REF!</v>
      </c>
      <c r="FE22" s="103" t="e">
        <f>#REF!</f>
        <v>#REF!</v>
      </c>
      <c r="FF22" s="103" t="e">
        <f>#REF!</f>
        <v>#REF!</v>
      </c>
      <c r="FG22" s="103" t="e">
        <f>#REF!</f>
        <v>#REF!</v>
      </c>
      <c r="FH22" s="103" t="e">
        <f>#REF!</f>
        <v>#REF!</v>
      </c>
      <c r="FI22" s="103" t="e">
        <f>#REF!</f>
        <v>#REF!</v>
      </c>
      <c r="FJ22" s="103" t="e">
        <f>#REF!</f>
        <v>#REF!</v>
      </c>
      <c r="FK22" s="103" t="e">
        <f>#REF!</f>
        <v>#REF!</v>
      </c>
      <c r="FL22" s="103" t="e">
        <f>#REF!</f>
        <v>#REF!</v>
      </c>
      <c r="FM22" s="103" t="e">
        <f>#REF!</f>
        <v>#REF!</v>
      </c>
      <c r="FN22" s="103" t="e">
        <f>#REF!</f>
        <v>#REF!</v>
      </c>
      <c r="FO22" s="103" t="e">
        <f>#REF!</f>
        <v>#REF!</v>
      </c>
      <c r="FP22" s="103" t="e">
        <f>#REF!</f>
        <v>#REF!</v>
      </c>
      <c r="FQ22" s="103" t="e">
        <f>#REF!</f>
        <v>#REF!</v>
      </c>
      <c r="FR22" s="103" t="e">
        <f>#REF!</f>
        <v>#REF!</v>
      </c>
      <c r="FS22" s="103" t="e">
        <f>#REF!</f>
        <v>#REF!</v>
      </c>
      <c r="FT22" s="103" t="e">
        <f>#REF!</f>
        <v>#REF!</v>
      </c>
      <c r="FU22" s="103" t="e">
        <f>#REF!</f>
        <v>#REF!</v>
      </c>
      <c r="FV22" s="103" t="e">
        <f>#REF!</f>
        <v>#REF!</v>
      </c>
      <c r="FW22" s="103" t="e">
        <f>#REF!</f>
        <v>#REF!</v>
      </c>
      <c r="FX22" s="103" t="e">
        <f>#REF!</f>
        <v>#REF!</v>
      </c>
      <c r="FY22" s="103" t="e">
        <f>#REF!</f>
        <v>#REF!</v>
      </c>
      <c r="FZ22" s="103" t="e">
        <f>#REF!</f>
        <v>#REF!</v>
      </c>
      <c r="GA22" s="103" t="e">
        <f>#REF!</f>
        <v>#REF!</v>
      </c>
      <c r="GB22" s="103" t="e">
        <f>#REF!</f>
        <v>#REF!</v>
      </c>
      <c r="GC22" s="103" t="e">
        <f>#REF!</f>
        <v>#REF!</v>
      </c>
      <c r="GD22" s="104" t="e">
        <f>#REF!</f>
        <v>#REF!</v>
      </c>
      <c r="GF22" s="116"/>
    </row>
    <row r="23" spans="1:189" s="106" customFormat="1" ht="17" hidden="1" customHeight="1" outlineLevel="1">
      <c r="A23" s="101"/>
      <c r="B23" s="101"/>
      <c r="C23" s="102" t="s">
        <v>53</v>
      </c>
      <c r="D23" s="103"/>
      <c r="E23" s="103"/>
      <c r="F23" s="103"/>
      <c r="G23" s="103"/>
      <c r="H23" s="104"/>
      <c r="I23" s="105" t="e">
        <f>#REF!</f>
        <v>#REF!</v>
      </c>
      <c r="J23" s="103" t="e">
        <f>#REF!</f>
        <v>#REF!</v>
      </c>
      <c r="K23" s="103" t="e">
        <f>#REF!</f>
        <v>#REF!</v>
      </c>
      <c r="L23" s="103" t="e">
        <f>#REF!</f>
        <v>#REF!</v>
      </c>
      <c r="M23" s="103" t="e">
        <f>#REF!</f>
        <v>#REF!</v>
      </c>
      <c r="N23" s="103" t="e">
        <f>#REF!</f>
        <v>#REF!</v>
      </c>
      <c r="O23" s="103" t="e">
        <f>#REF!</f>
        <v>#REF!</v>
      </c>
      <c r="P23" s="103" t="e">
        <f>#REF!</f>
        <v>#REF!</v>
      </c>
      <c r="Q23" s="103" t="e">
        <f>#REF!</f>
        <v>#REF!</v>
      </c>
      <c r="R23" s="103" t="e">
        <f>#REF!</f>
        <v>#REF!</v>
      </c>
      <c r="S23" s="103" t="e">
        <f>#REF!</f>
        <v>#REF!</v>
      </c>
      <c r="T23" s="103" t="e">
        <f>#REF!</f>
        <v>#REF!</v>
      </c>
      <c r="U23" s="103" t="e">
        <f>#REF!</f>
        <v>#REF!</v>
      </c>
      <c r="V23" s="103" t="e">
        <f>#REF!</f>
        <v>#REF!</v>
      </c>
      <c r="W23" s="103" t="e">
        <f>#REF!</f>
        <v>#REF!</v>
      </c>
      <c r="X23" s="103" t="e">
        <f>#REF!</f>
        <v>#REF!</v>
      </c>
      <c r="Y23" s="103" t="e">
        <f>#REF!</f>
        <v>#REF!</v>
      </c>
      <c r="Z23" s="103" t="e">
        <f>#REF!</f>
        <v>#REF!</v>
      </c>
      <c r="AA23" s="103" t="e">
        <f>#REF!</f>
        <v>#REF!</v>
      </c>
      <c r="AB23" s="103" t="e">
        <f>#REF!</f>
        <v>#REF!</v>
      </c>
      <c r="AC23" s="103" t="e">
        <f>#REF!</f>
        <v>#REF!</v>
      </c>
      <c r="AD23" s="103" t="e">
        <f>#REF!</f>
        <v>#REF!</v>
      </c>
      <c r="AE23" s="103" t="e">
        <f>#REF!</f>
        <v>#REF!</v>
      </c>
      <c r="AF23" s="103" t="e">
        <f>#REF!</f>
        <v>#REF!</v>
      </c>
      <c r="AG23" s="103" t="e">
        <f>#REF!</f>
        <v>#REF!</v>
      </c>
      <c r="AH23" s="103" t="e">
        <f>#REF!</f>
        <v>#REF!</v>
      </c>
      <c r="AI23" s="103" t="e">
        <f>#REF!</f>
        <v>#REF!</v>
      </c>
      <c r="AJ23" s="103" t="e">
        <f>#REF!</f>
        <v>#REF!</v>
      </c>
      <c r="AK23" s="103" t="e">
        <f>#REF!</f>
        <v>#REF!</v>
      </c>
      <c r="AL23" s="103" t="e">
        <f>#REF!</f>
        <v>#REF!</v>
      </c>
      <c r="AM23" s="104" t="e">
        <f>#REF!</f>
        <v>#REF!</v>
      </c>
      <c r="AN23" s="105" t="e">
        <f>#REF!</f>
        <v>#REF!</v>
      </c>
      <c r="AO23" s="103" t="e">
        <f>#REF!</f>
        <v>#REF!</v>
      </c>
      <c r="AP23" s="103" t="e">
        <f>#REF!</f>
        <v>#REF!</v>
      </c>
      <c r="AQ23" s="103" t="e">
        <f>#REF!</f>
        <v>#REF!</v>
      </c>
      <c r="AR23" s="103" t="e">
        <f>#REF!</f>
        <v>#REF!</v>
      </c>
      <c r="AS23" s="103" t="e">
        <f>#REF!</f>
        <v>#REF!</v>
      </c>
      <c r="AT23" s="103" t="e">
        <f>#REF!</f>
        <v>#REF!</v>
      </c>
      <c r="AU23" s="103" t="e">
        <f>#REF!</f>
        <v>#REF!</v>
      </c>
      <c r="AV23" s="103" t="e">
        <f>#REF!</f>
        <v>#REF!</v>
      </c>
      <c r="AW23" s="103" t="e">
        <f>#REF!</f>
        <v>#REF!</v>
      </c>
      <c r="AX23" s="103" t="e">
        <f>#REF!</f>
        <v>#REF!</v>
      </c>
      <c r="AY23" s="103" t="e">
        <f>#REF!</f>
        <v>#REF!</v>
      </c>
      <c r="AZ23" s="103" t="e">
        <f>#REF!</f>
        <v>#REF!</v>
      </c>
      <c r="BA23" s="103" t="e">
        <f>#REF!</f>
        <v>#REF!</v>
      </c>
      <c r="BB23" s="103" t="e">
        <f>#REF!</f>
        <v>#REF!</v>
      </c>
      <c r="BC23" s="103" t="e">
        <f>#REF!</f>
        <v>#REF!</v>
      </c>
      <c r="BD23" s="103" t="e">
        <f>#REF!</f>
        <v>#REF!</v>
      </c>
      <c r="BE23" s="103" t="e">
        <f>#REF!</f>
        <v>#REF!</v>
      </c>
      <c r="BF23" s="103" t="e">
        <f>#REF!</f>
        <v>#REF!</v>
      </c>
      <c r="BG23" s="103" t="e">
        <f>#REF!</f>
        <v>#REF!</v>
      </c>
      <c r="BH23" s="103" t="e">
        <f>#REF!</f>
        <v>#REF!</v>
      </c>
      <c r="BI23" s="103" t="e">
        <f>#REF!</f>
        <v>#REF!</v>
      </c>
      <c r="BJ23" s="103" t="e">
        <f>#REF!</f>
        <v>#REF!</v>
      </c>
      <c r="BK23" s="103" t="e">
        <f>#REF!</f>
        <v>#REF!</v>
      </c>
      <c r="BL23" s="103" t="e">
        <f>#REF!</f>
        <v>#REF!</v>
      </c>
      <c r="BM23" s="103" t="e">
        <f>#REF!</f>
        <v>#REF!</v>
      </c>
      <c r="BN23" s="103" t="e">
        <f>#REF!</f>
        <v>#REF!</v>
      </c>
      <c r="BO23" s="104" t="e">
        <f>#REF!</f>
        <v>#REF!</v>
      </c>
      <c r="BP23" s="105" t="e">
        <f>#REF!</f>
        <v>#REF!</v>
      </c>
      <c r="BQ23" s="103" t="e">
        <f>#REF!</f>
        <v>#REF!</v>
      </c>
      <c r="BR23" s="103" t="e">
        <f>#REF!</f>
        <v>#REF!</v>
      </c>
      <c r="BS23" s="103" t="e">
        <f>#REF!</f>
        <v>#REF!</v>
      </c>
      <c r="BT23" s="103" t="e">
        <f>#REF!</f>
        <v>#REF!</v>
      </c>
      <c r="BU23" s="103" t="e">
        <f>#REF!</f>
        <v>#REF!</v>
      </c>
      <c r="BV23" s="103" t="e">
        <f>#REF!</f>
        <v>#REF!</v>
      </c>
      <c r="BW23" s="103" t="e">
        <f>#REF!</f>
        <v>#REF!</v>
      </c>
      <c r="BX23" s="103" t="e">
        <f>#REF!</f>
        <v>#REF!</v>
      </c>
      <c r="BY23" s="103" t="e">
        <f>#REF!</f>
        <v>#REF!</v>
      </c>
      <c r="BZ23" s="103" t="e">
        <f>#REF!</f>
        <v>#REF!</v>
      </c>
      <c r="CA23" s="103" t="e">
        <f>#REF!</f>
        <v>#REF!</v>
      </c>
      <c r="CB23" s="103" t="e">
        <f>#REF!</f>
        <v>#REF!</v>
      </c>
      <c r="CC23" s="103" t="e">
        <f>#REF!</f>
        <v>#REF!</v>
      </c>
      <c r="CD23" s="103" t="e">
        <f>#REF!</f>
        <v>#REF!</v>
      </c>
      <c r="CE23" s="103" t="e">
        <f>#REF!</f>
        <v>#REF!</v>
      </c>
      <c r="CF23" s="103" t="e">
        <f>#REF!</f>
        <v>#REF!</v>
      </c>
      <c r="CG23" s="103" t="e">
        <f>#REF!</f>
        <v>#REF!</v>
      </c>
      <c r="CH23" s="103" t="e">
        <f>#REF!</f>
        <v>#REF!</v>
      </c>
      <c r="CI23" s="103" t="e">
        <f>#REF!</f>
        <v>#REF!</v>
      </c>
      <c r="CJ23" s="103" t="e">
        <f>#REF!</f>
        <v>#REF!</v>
      </c>
      <c r="CK23" s="103" t="e">
        <f>#REF!</f>
        <v>#REF!</v>
      </c>
      <c r="CL23" s="103" t="e">
        <f>#REF!</f>
        <v>#REF!</v>
      </c>
      <c r="CM23" s="103" t="e">
        <f>#REF!</f>
        <v>#REF!</v>
      </c>
      <c r="CN23" s="103" t="e">
        <f>#REF!</f>
        <v>#REF!</v>
      </c>
      <c r="CO23" s="103" t="e">
        <f>#REF!</f>
        <v>#REF!</v>
      </c>
      <c r="CP23" s="103" t="e">
        <f>#REF!</f>
        <v>#REF!</v>
      </c>
      <c r="CQ23" s="104" t="e">
        <f>#REF!</f>
        <v>#REF!</v>
      </c>
      <c r="CR23" s="105" t="e">
        <f>#REF!</f>
        <v>#REF!</v>
      </c>
      <c r="CS23" s="103" t="e">
        <f>#REF!</f>
        <v>#REF!</v>
      </c>
      <c r="CT23" s="103" t="e">
        <f>#REF!</f>
        <v>#REF!</v>
      </c>
      <c r="CU23" s="103" t="e">
        <f>#REF!</f>
        <v>#REF!</v>
      </c>
      <c r="CV23" s="103" t="e">
        <f>#REF!</f>
        <v>#REF!</v>
      </c>
      <c r="CW23" s="103" t="e">
        <f>#REF!</f>
        <v>#REF!</v>
      </c>
      <c r="CX23" s="103" t="e">
        <f>#REF!</f>
        <v>#REF!</v>
      </c>
      <c r="CY23" s="103" t="e">
        <f>#REF!</f>
        <v>#REF!</v>
      </c>
      <c r="CZ23" s="103" t="e">
        <f>#REF!</f>
        <v>#REF!</v>
      </c>
      <c r="DA23" s="103" t="e">
        <f>#REF!</f>
        <v>#REF!</v>
      </c>
      <c r="DB23" s="103" t="e">
        <f>#REF!</f>
        <v>#REF!</v>
      </c>
      <c r="DC23" s="103" t="e">
        <f>#REF!</f>
        <v>#REF!</v>
      </c>
      <c r="DD23" s="103" t="e">
        <f>#REF!</f>
        <v>#REF!</v>
      </c>
      <c r="DE23" s="103" t="e">
        <f>#REF!</f>
        <v>#REF!</v>
      </c>
      <c r="DF23" s="103" t="e">
        <f>#REF!</f>
        <v>#REF!</v>
      </c>
      <c r="DG23" s="103" t="e">
        <f>#REF!</f>
        <v>#REF!</v>
      </c>
      <c r="DH23" s="103" t="e">
        <f>#REF!</f>
        <v>#REF!</v>
      </c>
      <c r="DI23" s="103" t="e">
        <f>#REF!</f>
        <v>#REF!</v>
      </c>
      <c r="DJ23" s="103" t="e">
        <f>#REF!</f>
        <v>#REF!</v>
      </c>
      <c r="DK23" s="103" t="e">
        <f>#REF!</f>
        <v>#REF!</v>
      </c>
      <c r="DL23" s="103" t="e">
        <f>#REF!</f>
        <v>#REF!</v>
      </c>
      <c r="DM23" s="103" t="e">
        <f>#REF!</f>
        <v>#REF!</v>
      </c>
      <c r="DN23" s="103" t="e">
        <f>#REF!</f>
        <v>#REF!</v>
      </c>
      <c r="DO23" s="103" t="e">
        <f>#REF!</f>
        <v>#REF!</v>
      </c>
      <c r="DP23" s="103" t="e">
        <f>#REF!</f>
        <v>#REF!</v>
      </c>
      <c r="DQ23" s="103" t="e">
        <f>#REF!</f>
        <v>#REF!</v>
      </c>
      <c r="DR23" s="103" t="e">
        <f>#REF!</f>
        <v>#REF!</v>
      </c>
      <c r="DS23" s="103" t="e">
        <f>#REF!</f>
        <v>#REF!</v>
      </c>
      <c r="DT23" s="103" t="e">
        <f>#REF!</f>
        <v>#REF!</v>
      </c>
      <c r="DU23" s="103" t="e">
        <f>#REF!</f>
        <v>#REF!</v>
      </c>
      <c r="DV23" s="103" t="e">
        <f>#REF!</f>
        <v>#REF!</v>
      </c>
      <c r="DW23" s="103" t="e">
        <f>#REF!</f>
        <v>#REF!</v>
      </c>
      <c r="DX23" s="103" t="e">
        <f>#REF!</f>
        <v>#REF!</v>
      </c>
      <c r="DY23" s="103" t="e">
        <f>#REF!</f>
        <v>#REF!</v>
      </c>
      <c r="DZ23" s="104" t="e">
        <f>#REF!</f>
        <v>#REF!</v>
      </c>
      <c r="EA23" s="105" t="e">
        <f>#REF!</f>
        <v>#REF!</v>
      </c>
      <c r="EB23" s="103" t="e">
        <f>#REF!</f>
        <v>#REF!</v>
      </c>
      <c r="EC23" s="103" t="e">
        <f>#REF!</f>
        <v>#REF!</v>
      </c>
      <c r="ED23" s="103" t="e">
        <f>#REF!</f>
        <v>#REF!</v>
      </c>
      <c r="EE23" s="103" t="e">
        <f>#REF!</f>
        <v>#REF!</v>
      </c>
      <c r="EF23" s="103" t="e">
        <f>#REF!</f>
        <v>#REF!</v>
      </c>
      <c r="EG23" s="103" t="e">
        <f>#REF!</f>
        <v>#REF!</v>
      </c>
      <c r="EH23" s="103" t="e">
        <f>#REF!</f>
        <v>#REF!</v>
      </c>
      <c r="EI23" s="103" t="e">
        <f>#REF!</f>
        <v>#REF!</v>
      </c>
      <c r="EJ23" s="103" t="e">
        <f>#REF!</f>
        <v>#REF!</v>
      </c>
      <c r="EK23" s="103" t="e">
        <f>#REF!</f>
        <v>#REF!</v>
      </c>
      <c r="EL23" s="103" t="e">
        <f>#REF!</f>
        <v>#REF!</v>
      </c>
      <c r="EM23" s="103" t="e">
        <f>#REF!</f>
        <v>#REF!</v>
      </c>
      <c r="EN23" s="103" t="e">
        <f>#REF!</f>
        <v>#REF!</v>
      </c>
      <c r="EO23" s="103" t="e">
        <f>#REF!</f>
        <v>#REF!</v>
      </c>
      <c r="EP23" s="103" t="e">
        <f>#REF!</f>
        <v>#REF!</v>
      </c>
      <c r="EQ23" s="103" t="e">
        <f>#REF!</f>
        <v>#REF!</v>
      </c>
      <c r="ER23" s="103" t="e">
        <f>#REF!</f>
        <v>#REF!</v>
      </c>
      <c r="ES23" s="103" t="e">
        <f>#REF!</f>
        <v>#REF!</v>
      </c>
      <c r="ET23" s="103" t="e">
        <f>#REF!</f>
        <v>#REF!</v>
      </c>
      <c r="EU23" s="103" t="e">
        <f>#REF!</f>
        <v>#REF!</v>
      </c>
      <c r="EV23" s="103" t="e">
        <f>#REF!</f>
        <v>#REF!</v>
      </c>
      <c r="EW23" s="103" t="e">
        <f>#REF!</f>
        <v>#REF!</v>
      </c>
      <c r="EX23" s="103" t="e">
        <f>#REF!</f>
        <v>#REF!</v>
      </c>
      <c r="EY23" s="103" t="e">
        <f>#REF!</f>
        <v>#REF!</v>
      </c>
      <c r="EZ23" s="103" t="e">
        <f>#REF!</f>
        <v>#REF!</v>
      </c>
      <c r="FA23" s="103" t="e">
        <f>#REF!</f>
        <v>#REF!</v>
      </c>
      <c r="FB23" s="104" t="e">
        <f>#REF!</f>
        <v>#REF!</v>
      </c>
      <c r="FC23" s="105" t="e">
        <f>#REF!</f>
        <v>#REF!</v>
      </c>
      <c r="FD23" s="103" t="e">
        <f>#REF!</f>
        <v>#REF!</v>
      </c>
      <c r="FE23" s="103" t="e">
        <f>#REF!</f>
        <v>#REF!</v>
      </c>
      <c r="FF23" s="103" t="e">
        <f>#REF!</f>
        <v>#REF!</v>
      </c>
      <c r="FG23" s="103" t="e">
        <f>#REF!</f>
        <v>#REF!</v>
      </c>
      <c r="FH23" s="103" t="e">
        <f>#REF!</f>
        <v>#REF!</v>
      </c>
      <c r="FI23" s="103" t="e">
        <f>#REF!</f>
        <v>#REF!</v>
      </c>
      <c r="FJ23" s="103" t="e">
        <f>#REF!</f>
        <v>#REF!</v>
      </c>
      <c r="FK23" s="103" t="e">
        <f>#REF!</f>
        <v>#REF!</v>
      </c>
      <c r="FL23" s="103" t="e">
        <f>#REF!</f>
        <v>#REF!</v>
      </c>
      <c r="FM23" s="103" t="e">
        <f>#REF!</f>
        <v>#REF!</v>
      </c>
      <c r="FN23" s="103" t="e">
        <f>#REF!</f>
        <v>#REF!</v>
      </c>
      <c r="FO23" s="103" t="e">
        <f>#REF!</f>
        <v>#REF!</v>
      </c>
      <c r="FP23" s="103" t="e">
        <f>#REF!</f>
        <v>#REF!</v>
      </c>
      <c r="FQ23" s="103" t="e">
        <f>#REF!</f>
        <v>#REF!</v>
      </c>
      <c r="FR23" s="103" t="e">
        <f>#REF!</f>
        <v>#REF!</v>
      </c>
      <c r="FS23" s="103" t="e">
        <f>#REF!</f>
        <v>#REF!</v>
      </c>
      <c r="FT23" s="103" t="e">
        <f>#REF!</f>
        <v>#REF!</v>
      </c>
      <c r="FU23" s="103" t="e">
        <f>#REF!</f>
        <v>#REF!</v>
      </c>
      <c r="FV23" s="103" t="e">
        <f>#REF!</f>
        <v>#REF!</v>
      </c>
      <c r="FW23" s="103" t="e">
        <f>#REF!</f>
        <v>#REF!</v>
      </c>
      <c r="FX23" s="103" t="e">
        <f>#REF!</f>
        <v>#REF!</v>
      </c>
      <c r="FY23" s="103" t="e">
        <f>#REF!</f>
        <v>#REF!</v>
      </c>
      <c r="FZ23" s="103" t="e">
        <f>#REF!</f>
        <v>#REF!</v>
      </c>
      <c r="GA23" s="103" t="e">
        <f>#REF!</f>
        <v>#REF!</v>
      </c>
      <c r="GB23" s="103" t="e">
        <f>#REF!</f>
        <v>#REF!</v>
      </c>
      <c r="GC23" s="103" t="e">
        <f>#REF!</f>
        <v>#REF!</v>
      </c>
      <c r="GD23" s="104" t="e">
        <f>#REF!</f>
        <v>#REF!</v>
      </c>
      <c r="GF23" s="116"/>
    </row>
    <row r="24" spans="1:189" s="106" customFormat="1" ht="17" hidden="1" customHeight="1" outlineLevel="1">
      <c r="A24" s="101"/>
      <c r="B24" s="101"/>
      <c r="C24" s="102" t="s">
        <v>70</v>
      </c>
      <c r="D24" s="103"/>
      <c r="E24" s="103"/>
      <c r="F24" s="103"/>
      <c r="G24" s="103"/>
      <c r="H24" s="104"/>
      <c r="I24" s="105" t="e">
        <f>#REF!</f>
        <v>#REF!</v>
      </c>
      <c r="J24" s="103" t="e">
        <f>#REF!</f>
        <v>#REF!</v>
      </c>
      <c r="K24" s="103" t="e">
        <f>#REF!</f>
        <v>#REF!</v>
      </c>
      <c r="L24" s="103" t="e">
        <f>#REF!</f>
        <v>#REF!</v>
      </c>
      <c r="M24" s="103" t="e">
        <f>#REF!</f>
        <v>#REF!</v>
      </c>
      <c r="N24" s="103" t="e">
        <f>#REF!</f>
        <v>#REF!</v>
      </c>
      <c r="O24" s="103" t="e">
        <f>#REF!</f>
        <v>#REF!</v>
      </c>
      <c r="P24" s="103" t="e">
        <f>#REF!</f>
        <v>#REF!</v>
      </c>
      <c r="Q24" s="103" t="e">
        <f>#REF!</f>
        <v>#REF!</v>
      </c>
      <c r="R24" s="103" t="e">
        <f>#REF!</f>
        <v>#REF!</v>
      </c>
      <c r="S24" s="103" t="e">
        <f>#REF!</f>
        <v>#REF!</v>
      </c>
      <c r="T24" s="103" t="e">
        <f>#REF!</f>
        <v>#REF!</v>
      </c>
      <c r="U24" s="103" t="e">
        <f>#REF!</f>
        <v>#REF!</v>
      </c>
      <c r="V24" s="103" t="e">
        <f>#REF!</f>
        <v>#REF!</v>
      </c>
      <c r="W24" s="103" t="e">
        <f>#REF!</f>
        <v>#REF!</v>
      </c>
      <c r="X24" s="103" t="e">
        <f>#REF!</f>
        <v>#REF!</v>
      </c>
      <c r="Y24" s="103" t="e">
        <f>#REF!</f>
        <v>#REF!</v>
      </c>
      <c r="Z24" s="103" t="e">
        <f>#REF!</f>
        <v>#REF!</v>
      </c>
      <c r="AA24" s="103" t="e">
        <f>#REF!</f>
        <v>#REF!</v>
      </c>
      <c r="AB24" s="103" t="e">
        <f>#REF!</f>
        <v>#REF!</v>
      </c>
      <c r="AC24" s="103" t="e">
        <f>#REF!</f>
        <v>#REF!</v>
      </c>
      <c r="AD24" s="103" t="e">
        <f>#REF!</f>
        <v>#REF!</v>
      </c>
      <c r="AE24" s="103" t="e">
        <f>#REF!</f>
        <v>#REF!</v>
      </c>
      <c r="AF24" s="103" t="e">
        <f>#REF!</f>
        <v>#REF!</v>
      </c>
      <c r="AG24" s="103" t="e">
        <f>#REF!</f>
        <v>#REF!</v>
      </c>
      <c r="AH24" s="103" t="e">
        <f>#REF!</f>
        <v>#REF!</v>
      </c>
      <c r="AI24" s="103" t="e">
        <f>#REF!</f>
        <v>#REF!</v>
      </c>
      <c r="AJ24" s="103" t="e">
        <f>#REF!</f>
        <v>#REF!</v>
      </c>
      <c r="AK24" s="103" t="e">
        <f>#REF!</f>
        <v>#REF!</v>
      </c>
      <c r="AL24" s="103" t="e">
        <f>#REF!</f>
        <v>#REF!</v>
      </c>
      <c r="AM24" s="104" t="e">
        <f>#REF!</f>
        <v>#REF!</v>
      </c>
      <c r="AN24" s="105" t="e">
        <f>#REF!</f>
        <v>#REF!</v>
      </c>
      <c r="AO24" s="103" t="e">
        <f>#REF!</f>
        <v>#REF!</v>
      </c>
      <c r="AP24" s="103" t="e">
        <f>#REF!</f>
        <v>#REF!</v>
      </c>
      <c r="AQ24" s="103" t="e">
        <f>#REF!</f>
        <v>#REF!</v>
      </c>
      <c r="AR24" s="103" t="e">
        <f>#REF!</f>
        <v>#REF!</v>
      </c>
      <c r="AS24" s="103" t="e">
        <f>#REF!</f>
        <v>#REF!</v>
      </c>
      <c r="AT24" s="103" t="e">
        <f>#REF!</f>
        <v>#REF!</v>
      </c>
      <c r="AU24" s="103" t="e">
        <f>#REF!</f>
        <v>#REF!</v>
      </c>
      <c r="AV24" s="103" t="e">
        <f>#REF!</f>
        <v>#REF!</v>
      </c>
      <c r="AW24" s="103" t="e">
        <f>#REF!</f>
        <v>#REF!</v>
      </c>
      <c r="AX24" s="103" t="e">
        <f>#REF!</f>
        <v>#REF!</v>
      </c>
      <c r="AY24" s="103" t="e">
        <f>#REF!</f>
        <v>#REF!</v>
      </c>
      <c r="AZ24" s="103" t="e">
        <f>#REF!</f>
        <v>#REF!</v>
      </c>
      <c r="BA24" s="103" t="e">
        <f>#REF!</f>
        <v>#REF!</v>
      </c>
      <c r="BB24" s="103" t="e">
        <f>#REF!</f>
        <v>#REF!</v>
      </c>
      <c r="BC24" s="103" t="e">
        <f>#REF!</f>
        <v>#REF!</v>
      </c>
      <c r="BD24" s="103" t="e">
        <f>#REF!</f>
        <v>#REF!</v>
      </c>
      <c r="BE24" s="103" t="e">
        <f>#REF!</f>
        <v>#REF!</v>
      </c>
      <c r="BF24" s="103" t="e">
        <f>#REF!</f>
        <v>#REF!</v>
      </c>
      <c r="BG24" s="103" t="e">
        <f>#REF!</f>
        <v>#REF!</v>
      </c>
      <c r="BH24" s="103" t="e">
        <f>#REF!</f>
        <v>#REF!</v>
      </c>
      <c r="BI24" s="103" t="e">
        <f>#REF!</f>
        <v>#REF!</v>
      </c>
      <c r="BJ24" s="103" t="e">
        <f>#REF!</f>
        <v>#REF!</v>
      </c>
      <c r="BK24" s="103" t="e">
        <f>#REF!</f>
        <v>#REF!</v>
      </c>
      <c r="BL24" s="103" t="e">
        <f>#REF!</f>
        <v>#REF!</v>
      </c>
      <c r="BM24" s="103" t="e">
        <f>#REF!</f>
        <v>#REF!</v>
      </c>
      <c r="BN24" s="103" t="e">
        <f>#REF!</f>
        <v>#REF!</v>
      </c>
      <c r="BO24" s="104" t="e">
        <f>#REF!</f>
        <v>#REF!</v>
      </c>
      <c r="BP24" s="105" t="e">
        <f>#REF!</f>
        <v>#REF!</v>
      </c>
      <c r="BQ24" s="103" t="e">
        <f>#REF!</f>
        <v>#REF!</v>
      </c>
      <c r="BR24" s="103" t="e">
        <f>#REF!</f>
        <v>#REF!</v>
      </c>
      <c r="BS24" s="103" t="e">
        <f>#REF!</f>
        <v>#REF!</v>
      </c>
      <c r="BT24" s="103" t="e">
        <f>#REF!</f>
        <v>#REF!</v>
      </c>
      <c r="BU24" s="103" t="e">
        <f>#REF!</f>
        <v>#REF!</v>
      </c>
      <c r="BV24" s="103" t="e">
        <f>#REF!</f>
        <v>#REF!</v>
      </c>
      <c r="BW24" s="103" t="e">
        <f>#REF!</f>
        <v>#REF!</v>
      </c>
      <c r="BX24" s="103" t="e">
        <f>#REF!</f>
        <v>#REF!</v>
      </c>
      <c r="BY24" s="103" t="e">
        <f>#REF!</f>
        <v>#REF!</v>
      </c>
      <c r="BZ24" s="103" t="e">
        <f>#REF!</f>
        <v>#REF!</v>
      </c>
      <c r="CA24" s="103" t="e">
        <f>#REF!</f>
        <v>#REF!</v>
      </c>
      <c r="CB24" s="103" t="e">
        <f>#REF!</f>
        <v>#REF!</v>
      </c>
      <c r="CC24" s="103" t="e">
        <f>#REF!</f>
        <v>#REF!</v>
      </c>
      <c r="CD24" s="103" t="e">
        <f>#REF!</f>
        <v>#REF!</v>
      </c>
      <c r="CE24" s="103" t="e">
        <f>#REF!</f>
        <v>#REF!</v>
      </c>
      <c r="CF24" s="103" t="e">
        <f>#REF!</f>
        <v>#REF!</v>
      </c>
      <c r="CG24" s="103" t="e">
        <f>#REF!</f>
        <v>#REF!</v>
      </c>
      <c r="CH24" s="103" t="e">
        <f>#REF!</f>
        <v>#REF!</v>
      </c>
      <c r="CI24" s="103" t="e">
        <f>#REF!</f>
        <v>#REF!</v>
      </c>
      <c r="CJ24" s="103" t="e">
        <f>#REF!</f>
        <v>#REF!</v>
      </c>
      <c r="CK24" s="103" t="e">
        <f>#REF!</f>
        <v>#REF!</v>
      </c>
      <c r="CL24" s="103" t="e">
        <f>#REF!</f>
        <v>#REF!</v>
      </c>
      <c r="CM24" s="103" t="e">
        <f>#REF!</f>
        <v>#REF!</v>
      </c>
      <c r="CN24" s="103" t="e">
        <f>#REF!</f>
        <v>#REF!</v>
      </c>
      <c r="CO24" s="103" t="e">
        <f>#REF!</f>
        <v>#REF!</v>
      </c>
      <c r="CP24" s="103" t="e">
        <f>#REF!</f>
        <v>#REF!</v>
      </c>
      <c r="CQ24" s="104" t="e">
        <f>#REF!</f>
        <v>#REF!</v>
      </c>
      <c r="CR24" s="105" t="e">
        <f>#REF!</f>
        <v>#REF!</v>
      </c>
      <c r="CS24" s="103" t="e">
        <f>#REF!</f>
        <v>#REF!</v>
      </c>
      <c r="CT24" s="103" t="e">
        <f>#REF!</f>
        <v>#REF!</v>
      </c>
      <c r="CU24" s="103" t="e">
        <f>#REF!</f>
        <v>#REF!</v>
      </c>
      <c r="CV24" s="103" t="e">
        <f>#REF!</f>
        <v>#REF!</v>
      </c>
      <c r="CW24" s="103" t="e">
        <f>#REF!</f>
        <v>#REF!</v>
      </c>
      <c r="CX24" s="103" t="e">
        <f>#REF!</f>
        <v>#REF!</v>
      </c>
      <c r="CY24" s="103" t="e">
        <f>#REF!</f>
        <v>#REF!</v>
      </c>
      <c r="CZ24" s="103" t="e">
        <f>#REF!</f>
        <v>#REF!</v>
      </c>
      <c r="DA24" s="103" t="e">
        <f>#REF!</f>
        <v>#REF!</v>
      </c>
      <c r="DB24" s="103" t="e">
        <f>#REF!</f>
        <v>#REF!</v>
      </c>
      <c r="DC24" s="103" t="e">
        <f>#REF!</f>
        <v>#REF!</v>
      </c>
      <c r="DD24" s="103" t="e">
        <f>#REF!</f>
        <v>#REF!</v>
      </c>
      <c r="DE24" s="103" t="e">
        <f>#REF!</f>
        <v>#REF!</v>
      </c>
      <c r="DF24" s="103" t="e">
        <f>#REF!</f>
        <v>#REF!</v>
      </c>
      <c r="DG24" s="103" t="e">
        <f>#REF!</f>
        <v>#REF!</v>
      </c>
      <c r="DH24" s="103" t="e">
        <f>#REF!</f>
        <v>#REF!</v>
      </c>
      <c r="DI24" s="103" t="e">
        <f>#REF!</f>
        <v>#REF!</v>
      </c>
      <c r="DJ24" s="103" t="e">
        <f>#REF!</f>
        <v>#REF!</v>
      </c>
      <c r="DK24" s="103" t="e">
        <f>#REF!</f>
        <v>#REF!</v>
      </c>
      <c r="DL24" s="103" t="e">
        <f>#REF!</f>
        <v>#REF!</v>
      </c>
      <c r="DM24" s="103" t="e">
        <f>#REF!</f>
        <v>#REF!</v>
      </c>
      <c r="DN24" s="103" t="e">
        <f>#REF!</f>
        <v>#REF!</v>
      </c>
      <c r="DO24" s="103" t="e">
        <f>#REF!</f>
        <v>#REF!</v>
      </c>
      <c r="DP24" s="103" t="e">
        <f>#REF!</f>
        <v>#REF!</v>
      </c>
      <c r="DQ24" s="103" t="e">
        <f>#REF!</f>
        <v>#REF!</v>
      </c>
      <c r="DR24" s="103" t="e">
        <f>#REF!</f>
        <v>#REF!</v>
      </c>
      <c r="DS24" s="103" t="e">
        <f>#REF!</f>
        <v>#REF!</v>
      </c>
      <c r="DT24" s="103" t="e">
        <f>#REF!</f>
        <v>#REF!</v>
      </c>
      <c r="DU24" s="103" t="e">
        <f>#REF!</f>
        <v>#REF!</v>
      </c>
      <c r="DV24" s="103" t="e">
        <f>#REF!</f>
        <v>#REF!</v>
      </c>
      <c r="DW24" s="103" t="e">
        <f>#REF!</f>
        <v>#REF!</v>
      </c>
      <c r="DX24" s="103" t="e">
        <f>#REF!</f>
        <v>#REF!</v>
      </c>
      <c r="DY24" s="103" t="e">
        <f>#REF!</f>
        <v>#REF!</v>
      </c>
      <c r="DZ24" s="104" t="e">
        <f>#REF!</f>
        <v>#REF!</v>
      </c>
      <c r="EA24" s="105" t="e">
        <f>#REF!</f>
        <v>#REF!</v>
      </c>
      <c r="EB24" s="103" t="e">
        <f>#REF!</f>
        <v>#REF!</v>
      </c>
      <c r="EC24" s="103" t="e">
        <f>#REF!</f>
        <v>#REF!</v>
      </c>
      <c r="ED24" s="103" t="e">
        <f>#REF!</f>
        <v>#REF!</v>
      </c>
      <c r="EE24" s="103" t="e">
        <f>#REF!</f>
        <v>#REF!</v>
      </c>
      <c r="EF24" s="103" t="e">
        <f>#REF!</f>
        <v>#REF!</v>
      </c>
      <c r="EG24" s="103" t="e">
        <f>#REF!</f>
        <v>#REF!</v>
      </c>
      <c r="EH24" s="103" t="e">
        <f>#REF!</f>
        <v>#REF!</v>
      </c>
      <c r="EI24" s="103" t="e">
        <f>#REF!</f>
        <v>#REF!</v>
      </c>
      <c r="EJ24" s="103" t="e">
        <f>#REF!</f>
        <v>#REF!</v>
      </c>
      <c r="EK24" s="103" t="e">
        <f>#REF!</f>
        <v>#REF!</v>
      </c>
      <c r="EL24" s="103" t="e">
        <f>#REF!</f>
        <v>#REF!</v>
      </c>
      <c r="EM24" s="103" t="e">
        <f>#REF!</f>
        <v>#REF!</v>
      </c>
      <c r="EN24" s="103" t="e">
        <f>#REF!</f>
        <v>#REF!</v>
      </c>
      <c r="EO24" s="103" t="e">
        <f>#REF!</f>
        <v>#REF!</v>
      </c>
      <c r="EP24" s="103" t="e">
        <f>#REF!</f>
        <v>#REF!</v>
      </c>
      <c r="EQ24" s="103" t="e">
        <f>#REF!</f>
        <v>#REF!</v>
      </c>
      <c r="ER24" s="103" t="e">
        <f>#REF!</f>
        <v>#REF!</v>
      </c>
      <c r="ES24" s="103" t="e">
        <f>#REF!</f>
        <v>#REF!</v>
      </c>
      <c r="ET24" s="103" t="e">
        <f>#REF!</f>
        <v>#REF!</v>
      </c>
      <c r="EU24" s="103" t="e">
        <f>#REF!</f>
        <v>#REF!</v>
      </c>
      <c r="EV24" s="103" t="e">
        <f>#REF!</f>
        <v>#REF!</v>
      </c>
      <c r="EW24" s="103" t="e">
        <f>#REF!</f>
        <v>#REF!</v>
      </c>
      <c r="EX24" s="103" t="e">
        <f>#REF!</f>
        <v>#REF!</v>
      </c>
      <c r="EY24" s="103" t="e">
        <f>#REF!</f>
        <v>#REF!</v>
      </c>
      <c r="EZ24" s="103" t="e">
        <f>#REF!</f>
        <v>#REF!</v>
      </c>
      <c r="FA24" s="103" t="e">
        <f>#REF!</f>
        <v>#REF!</v>
      </c>
      <c r="FB24" s="104" t="e">
        <f>#REF!</f>
        <v>#REF!</v>
      </c>
      <c r="FC24" s="105" t="e">
        <f>#REF!</f>
        <v>#REF!</v>
      </c>
      <c r="FD24" s="103" t="e">
        <f>#REF!</f>
        <v>#REF!</v>
      </c>
      <c r="FE24" s="103" t="e">
        <f>#REF!</f>
        <v>#REF!</v>
      </c>
      <c r="FF24" s="103" t="e">
        <f>#REF!</f>
        <v>#REF!</v>
      </c>
      <c r="FG24" s="103" t="e">
        <f>#REF!</f>
        <v>#REF!</v>
      </c>
      <c r="FH24" s="103" t="e">
        <f>#REF!</f>
        <v>#REF!</v>
      </c>
      <c r="FI24" s="103" t="e">
        <f>#REF!</f>
        <v>#REF!</v>
      </c>
      <c r="FJ24" s="103" t="e">
        <f>#REF!</f>
        <v>#REF!</v>
      </c>
      <c r="FK24" s="103" t="e">
        <f>#REF!</f>
        <v>#REF!</v>
      </c>
      <c r="FL24" s="103" t="e">
        <f>#REF!</f>
        <v>#REF!</v>
      </c>
      <c r="FM24" s="103" t="e">
        <f>#REF!</f>
        <v>#REF!</v>
      </c>
      <c r="FN24" s="103" t="e">
        <f>#REF!</f>
        <v>#REF!</v>
      </c>
      <c r="FO24" s="103" t="e">
        <f>#REF!</f>
        <v>#REF!</v>
      </c>
      <c r="FP24" s="103" t="e">
        <f>#REF!</f>
        <v>#REF!</v>
      </c>
      <c r="FQ24" s="103" t="e">
        <f>#REF!</f>
        <v>#REF!</v>
      </c>
      <c r="FR24" s="103" t="e">
        <f>#REF!</f>
        <v>#REF!</v>
      </c>
      <c r="FS24" s="103" t="e">
        <f>#REF!</f>
        <v>#REF!</v>
      </c>
      <c r="FT24" s="103" t="e">
        <f>#REF!</f>
        <v>#REF!</v>
      </c>
      <c r="FU24" s="103" t="e">
        <f>#REF!</f>
        <v>#REF!</v>
      </c>
      <c r="FV24" s="103" t="e">
        <f>#REF!</f>
        <v>#REF!</v>
      </c>
      <c r="FW24" s="103" t="e">
        <f>#REF!</f>
        <v>#REF!</v>
      </c>
      <c r="FX24" s="103" t="e">
        <f>#REF!</f>
        <v>#REF!</v>
      </c>
      <c r="FY24" s="103" t="e">
        <f>#REF!</f>
        <v>#REF!</v>
      </c>
      <c r="FZ24" s="103" t="e">
        <f>#REF!</f>
        <v>#REF!</v>
      </c>
      <c r="GA24" s="103" t="e">
        <f>#REF!</f>
        <v>#REF!</v>
      </c>
      <c r="GB24" s="103" t="e">
        <f>#REF!</f>
        <v>#REF!</v>
      </c>
      <c r="GC24" s="103" t="e">
        <f>#REF!</f>
        <v>#REF!</v>
      </c>
      <c r="GD24" s="104" t="e">
        <f>#REF!</f>
        <v>#REF!</v>
      </c>
      <c r="GF24" s="116"/>
    </row>
    <row r="25" spans="1:189" s="106" customFormat="1" ht="17" hidden="1" customHeight="1" outlineLevel="1">
      <c r="A25" s="101"/>
      <c r="B25" s="101"/>
      <c r="C25" s="102" t="s">
        <v>74</v>
      </c>
      <c r="D25" s="103"/>
      <c r="E25" s="103"/>
      <c r="F25" s="103"/>
      <c r="G25" s="103"/>
      <c r="H25" s="104"/>
      <c r="I25" s="110" t="e">
        <f>I26+I27</f>
        <v>#REF!</v>
      </c>
      <c r="J25" s="103" t="e">
        <f t="shared" ref="J25:BU25" si="24">J26+J27</f>
        <v>#REF!</v>
      </c>
      <c r="K25" s="103" t="e">
        <f t="shared" si="24"/>
        <v>#REF!</v>
      </c>
      <c r="L25" s="103" t="e">
        <f t="shared" si="24"/>
        <v>#REF!</v>
      </c>
      <c r="M25" s="103" t="e">
        <f t="shared" si="24"/>
        <v>#REF!</v>
      </c>
      <c r="N25" s="103" t="e">
        <f t="shared" si="24"/>
        <v>#REF!</v>
      </c>
      <c r="O25" s="103" t="e">
        <f t="shared" si="24"/>
        <v>#REF!</v>
      </c>
      <c r="P25" s="103" t="e">
        <f t="shared" si="24"/>
        <v>#REF!</v>
      </c>
      <c r="Q25" s="103" t="e">
        <f t="shared" si="24"/>
        <v>#REF!</v>
      </c>
      <c r="R25" s="103" t="e">
        <f t="shared" si="24"/>
        <v>#REF!</v>
      </c>
      <c r="S25" s="103" t="e">
        <f t="shared" si="24"/>
        <v>#REF!</v>
      </c>
      <c r="T25" s="103" t="e">
        <f t="shared" si="24"/>
        <v>#REF!</v>
      </c>
      <c r="U25" s="103" t="e">
        <f t="shared" si="24"/>
        <v>#REF!</v>
      </c>
      <c r="V25" s="103" t="e">
        <f t="shared" si="24"/>
        <v>#REF!</v>
      </c>
      <c r="W25" s="103" t="e">
        <f t="shared" si="24"/>
        <v>#REF!</v>
      </c>
      <c r="X25" s="103" t="e">
        <f t="shared" si="24"/>
        <v>#REF!</v>
      </c>
      <c r="Y25" s="103" t="e">
        <f t="shared" si="24"/>
        <v>#REF!</v>
      </c>
      <c r="Z25" s="103" t="e">
        <f t="shared" si="24"/>
        <v>#REF!</v>
      </c>
      <c r="AA25" s="103" t="e">
        <f t="shared" si="24"/>
        <v>#REF!</v>
      </c>
      <c r="AB25" s="103" t="e">
        <f t="shared" si="24"/>
        <v>#REF!</v>
      </c>
      <c r="AC25" s="103" t="e">
        <f t="shared" si="24"/>
        <v>#REF!</v>
      </c>
      <c r="AD25" s="103" t="e">
        <f t="shared" si="24"/>
        <v>#REF!</v>
      </c>
      <c r="AE25" s="103" t="e">
        <f t="shared" si="24"/>
        <v>#REF!</v>
      </c>
      <c r="AF25" s="103" t="e">
        <f t="shared" si="24"/>
        <v>#REF!</v>
      </c>
      <c r="AG25" s="103" t="e">
        <f t="shared" si="24"/>
        <v>#REF!</v>
      </c>
      <c r="AH25" s="103" t="e">
        <f t="shared" si="24"/>
        <v>#REF!</v>
      </c>
      <c r="AI25" s="103" t="e">
        <f t="shared" si="24"/>
        <v>#REF!</v>
      </c>
      <c r="AJ25" s="103" t="e">
        <f t="shared" si="24"/>
        <v>#REF!</v>
      </c>
      <c r="AK25" s="103" t="e">
        <f t="shared" si="24"/>
        <v>#REF!</v>
      </c>
      <c r="AL25" s="103" t="e">
        <f t="shared" si="24"/>
        <v>#REF!</v>
      </c>
      <c r="AM25" s="104" t="e">
        <f t="shared" si="24"/>
        <v>#REF!</v>
      </c>
      <c r="AN25" s="105" t="e">
        <f t="shared" si="24"/>
        <v>#REF!</v>
      </c>
      <c r="AO25" s="103" t="e">
        <f t="shared" si="24"/>
        <v>#REF!</v>
      </c>
      <c r="AP25" s="103" t="e">
        <f t="shared" si="24"/>
        <v>#REF!</v>
      </c>
      <c r="AQ25" s="103" t="e">
        <f t="shared" si="24"/>
        <v>#REF!</v>
      </c>
      <c r="AR25" s="103" t="e">
        <f t="shared" si="24"/>
        <v>#REF!</v>
      </c>
      <c r="AS25" s="103" t="e">
        <f t="shared" si="24"/>
        <v>#REF!</v>
      </c>
      <c r="AT25" s="103" t="e">
        <f t="shared" si="24"/>
        <v>#REF!</v>
      </c>
      <c r="AU25" s="103" t="e">
        <f t="shared" si="24"/>
        <v>#REF!</v>
      </c>
      <c r="AV25" s="103" t="e">
        <f t="shared" si="24"/>
        <v>#REF!</v>
      </c>
      <c r="AW25" s="103" t="e">
        <f t="shared" si="24"/>
        <v>#REF!</v>
      </c>
      <c r="AX25" s="103" t="e">
        <f t="shared" si="24"/>
        <v>#REF!</v>
      </c>
      <c r="AY25" s="103" t="e">
        <f t="shared" si="24"/>
        <v>#REF!</v>
      </c>
      <c r="AZ25" s="103" t="e">
        <f t="shared" si="24"/>
        <v>#REF!</v>
      </c>
      <c r="BA25" s="103" t="e">
        <f t="shared" si="24"/>
        <v>#REF!</v>
      </c>
      <c r="BB25" s="103" t="e">
        <f t="shared" si="24"/>
        <v>#REF!</v>
      </c>
      <c r="BC25" s="103" t="e">
        <f t="shared" si="24"/>
        <v>#REF!</v>
      </c>
      <c r="BD25" s="103" t="e">
        <f t="shared" si="24"/>
        <v>#REF!</v>
      </c>
      <c r="BE25" s="103" t="e">
        <f t="shared" si="24"/>
        <v>#REF!</v>
      </c>
      <c r="BF25" s="103" t="e">
        <f t="shared" si="24"/>
        <v>#REF!</v>
      </c>
      <c r="BG25" s="103" t="e">
        <f t="shared" si="24"/>
        <v>#REF!</v>
      </c>
      <c r="BH25" s="103" t="e">
        <f t="shared" si="24"/>
        <v>#REF!</v>
      </c>
      <c r="BI25" s="103" t="e">
        <f t="shared" si="24"/>
        <v>#REF!</v>
      </c>
      <c r="BJ25" s="103" t="e">
        <f t="shared" si="24"/>
        <v>#REF!</v>
      </c>
      <c r="BK25" s="103" t="e">
        <f t="shared" si="24"/>
        <v>#REF!</v>
      </c>
      <c r="BL25" s="103" t="e">
        <f t="shared" si="24"/>
        <v>#REF!</v>
      </c>
      <c r="BM25" s="103" t="e">
        <f t="shared" si="24"/>
        <v>#REF!</v>
      </c>
      <c r="BN25" s="103" t="e">
        <f t="shared" si="24"/>
        <v>#REF!</v>
      </c>
      <c r="BO25" s="104" t="e">
        <f t="shared" si="24"/>
        <v>#REF!</v>
      </c>
      <c r="BP25" s="105" t="e">
        <f t="shared" si="24"/>
        <v>#REF!</v>
      </c>
      <c r="BQ25" s="103" t="e">
        <f t="shared" si="24"/>
        <v>#REF!</v>
      </c>
      <c r="BR25" s="103" t="e">
        <f t="shared" si="24"/>
        <v>#REF!</v>
      </c>
      <c r="BS25" s="103" t="e">
        <f t="shared" si="24"/>
        <v>#REF!</v>
      </c>
      <c r="BT25" s="103" t="e">
        <f t="shared" si="24"/>
        <v>#REF!</v>
      </c>
      <c r="BU25" s="103" t="e">
        <f t="shared" si="24"/>
        <v>#REF!</v>
      </c>
      <c r="BV25" s="103" t="e">
        <f t="shared" ref="BV25:EG25" si="25">BV26+BV27</f>
        <v>#REF!</v>
      </c>
      <c r="BW25" s="103" t="e">
        <f t="shared" si="25"/>
        <v>#REF!</v>
      </c>
      <c r="BX25" s="103" t="e">
        <f t="shared" si="25"/>
        <v>#REF!</v>
      </c>
      <c r="BY25" s="103" t="e">
        <f t="shared" si="25"/>
        <v>#REF!</v>
      </c>
      <c r="BZ25" s="103" t="e">
        <f t="shared" si="25"/>
        <v>#REF!</v>
      </c>
      <c r="CA25" s="103" t="e">
        <f t="shared" si="25"/>
        <v>#REF!</v>
      </c>
      <c r="CB25" s="103" t="e">
        <f t="shared" si="25"/>
        <v>#REF!</v>
      </c>
      <c r="CC25" s="103" t="e">
        <f t="shared" si="25"/>
        <v>#REF!</v>
      </c>
      <c r="CD25" s="103" t="e">
        <f t="shared" si="25"/>
        <v>#REF!</v>
      </c>
      <c r="CE25" s="103" t="e">
        <f t="shared" si="25"/>
        <v>#REF!</v>
      </c>
      <c r="CF25" s="103" t="e">
        <f t="shared" si="25"/>
        <v>#REF!</v>
      </c>
      <c r="CG25" s="103" t="e">
        <f t="shared" si="25"/>
        <v>#REF!</v>
      </c>
      <c r="CH25" s="103" t="e">
        <f t="shared" si="25"/>
        <v>#REF!</v>
      </c>
      <c r="CI25" s="103" t="e">
        <f t="shared" si="25"/>
        <v>#REF!</v>
      </c>
      <c r="CJ25" s="103" t="e">
        <f t="shared" si="25"/>
        <v>#REF!</v>
      </c>
      <c r="CK25" s="103" t="e">
        <f t="shared" si="25"/>
        <v>#REF!</v>
      </c>
      <c r="CL25" s="103" t="e">
        <f t="shared" si="25"/>
        <v>#REF!</v>
      </c>
      <c r="CM25" s="103" t="e">
        <f t="shared" si="25"/>
        <v>#REF!</v>
      </c>
      <c r="CN25" s="103" t="e">
        <f t="shared" si="25"/>
        <v>#REF!</v>
      </c>
      <c r="CO25" s="103" t="e">
        <f t="shared" si="25"/>
        <v>#REF!</v>
      </c>
      <c r="CP25" s="103" t="e">
        <f t="shared" si="25"/>
        <v>#REF!</v>
      </c>
      <c r="CQ25" s="104" t="e">
        <f t="shared" si="25"/>
        <v>#REF!</v>
      </c>
      <c r="CR25" s="105" t="e">
        <f t="shared" si="25"/>
        <v>#REF!</v>
      </c>
      <c r="CS25" s="103" t="e">
        <f t="shared" si="25"/>
        <v>#REF!</v>
      </c>
      <c r="CT25" s="103" t="e">
        <f t="shared" si="25"/>
        <v>#REF!</v>
      </c>
      <c r="CU25" s="103" t="e">
        <f t="shared" si="25"/>
        <v>#REF!</v>
      </c>
      <c r="CV25" s="103" t="e">
        <f t="shared" si="25"/>
        <v>#REF!</v>
      </c>
      <c r="CW25" s="103" t="e">
        <f t="shared" si="25"/>
        <v>#REF!</v>
      </c>
      <c r="CX25" s="103" t="e">
        <f t="shared" si="25"/>
        <v>#REF!</v>
      </c>
      <c r="CY25" s="103" t="e">
        <f t="shared" si="25"/>
        <v>#REF!</v>
      </c>
      <c r="CZ25" s="103" t="e">
        <f t="shared" si="25"/>
        <v>#REF!</v>
      </c>
      <c r="DA25" s="103" t="e">
        <f t="shared" si="25"/>
        <v>#REF!</v>
      </c>
      <c r="DB25" s="103" t="e">
        <f t="shared" si="25"/>
        <v>#REF!</v>
      </c>
      <c r="DC25" s="103" t="e">
        <f t="shared" si="25"/>
        <v>#REF!</v>
      </c>
      <c r="DD25" s="103" t="e">
        <f t="shared" si="25"/>
        <v>#REF!</v>
      </c>
      <c r="DE25" s="103" t="e">
        <f t="shared" si="25"/>
        <v>#REF!</v>
      </c>
      <c r="DF25" s="103" t="e">
        <f t="shared" si="25"/>
        <v>#REF!</v>
      </c>
      <c r="DG25" s="103" t="e">
        <f t="shared" si="25"/>
        <v>#REF!</v>
      </c>
      <c r="DH25" s="103" t="e">
        <f t="shared" si="25"/>
        <v>#REF!</v>
      </c>
      <c r="DI25" s="103" t="e">
        <f t="shared" si="25"/>
        <v>#REF!</v>
      </c>
      <c r="DJ25" s="103" t="e">
        <f t="shared" si="25"/>
        <v>#REF!</v>
      </c>
      <c r="DK25" s="103" t="e">
        <f t="shared" si="25"/>
        <v>#REF!</v>
      </c>
      <c r="DL25" s="103" t="e">
        <f t="shared" si="25"/>
        <v>#REF!</v>
      </c>
      <c r="DM25" s="103" t="e">
        <f t="shared" si="25"/>
        <v>#REF!</v>
      </c>
      <c r="DN25" s="103" t="e">
        <f t="shared" si="25"/>
        <v>#REF!</v>
      </c>
      <c r="DO25" s="103" t="e">
        <f t="shared" si="25"/>
        <v>#REF!</v>
      </c>
      <c r="DP25" s="103" t="e">
        <f t="shared" si="25"/>
        <v>#REF!</v>
      </c>
      <c r="DQ25" s="103" t="e">
        <f t="shared" si="25"/>
        <v>#REF!</v>
      </c>
      <c r="DR25" s="103" t="e">
        <f t="shared" si="25"/>
        <v>#REF!</v>
      </c>
      <c r="DS25" s="103" t="e">
        <f t="shared" si="25"/>
        <v>#REF!</v>
      </c>
      <c r="DT25" s="103" t="e">
        <f t="shared" si="25"/>
        <v>#REF!</v>
      </c>
      <c r="DU25" s="103" t="e">
        <f t="shared" si="25"/>
        <v>#REF!</v>
      </c>
      <c r="DV25" s="103" t="e">
        <f t="shared" si="25"/>
        <v>#REF!</v>
      </c>
      <c r="DW25" s="103" t="e">
        <f t="shared" si="25"/>
        <v>#REF!</v>
      </c>
      <c r="DX25" s="103" t="e">
        <f t="shared" si="25"/>
        <v>#REF!</v>
      </c>
      <c r="DY25" s="103" t="e">
        <f t="shared" si="25"/>
        <v>#REF!</v>
      </c>
      <c r="DZ25" s="104" t="e">
        <f t="shared" si="25"/>
        <v>#REF!</v>
      </c>
      <c r="EA25" s="105" t="e">
        <f t="shared" si="25"/>
        <v>#REF!</v>
      </c>
      <c r="EB25" s="103" t="e">
        <f t="shared" si="25"/>
        <v>#REF!</v>
      </c>
      <c r="EC25" s="103" t="e">
        <f t="shared" si="25"/>
        <v>#REF!</v>
      </c>
      <c r="ED25" s="103" t="e">
        <f t="shared" si="25"/>
        <v>#REF!</v>
      </c>
      <c r="EE25" s="103" t="e">
        <f t="shared" si="25"/>
        <v>#REF!</v>
      </c>
      <c r="EF25" s="103" t="e">
        <f t="shared" si="25"/>
        <v>#REF!</v>
      </c>
      <c r="EG25" s="103" t="e">
        <f t="shared" si="25"/>
        <v>#REF!</v>
      </c>
      <c r="EH25" s="103" t="e">
        <f t="shared" ref="EH25:GD25" si="26">EH26+EH27</f>
        <v>#REF!</v>
      </c>
      <c r="EI25" s="103" t="e">
        <f t="shared" si="26"/>
        <v>#REF!</v>
      </c>
      <c r="EJ25" s="103" t="e">
        <f t="shared" si="26"/>
        <v>#REF!</v>
      </c>
      <c r="EK25" s="103" t="e">
        <f t="shared" si="26"/>
        <v>#REF!</v>
      </c>
      <c r="EL25" s="103" t="e">
        <f t="shared" si="26"/>
        <v>#REF!</v>
      </c>
      <c r="EM25" s="103" t="e">
        <f t="shared" si="26"/>
        <v>#REF!</v>
      </c>
      <c r="EN25" s="103" t="e">
        <f t="shared" si="26"/>
        <v>#REF!</v>
      </c>
      <c r="EO25" s="103" t="e">
        <f t="shared" si="26"/>
        <v>#REF!</v>
      </c>
      <c r="EP25" s="103" t="e">
        <f t="shared" si="26"/>
        <v>#REF!</v>
      </c>
      <c r="EQ25" s="103" t="e">
        <f t="shared" si="26"/>
        <v>#REF!</v>
      </c>
      <c r="ER25" s="103" t="e">
        <f t="shared" si="26"/>
        <v>#REF!</v>
      </c>
      <c r="ES25" s="103" t="e">
        <f t="shared" si="26"/>
        <v>#REF!</v>
      </c>
      <c r="ET25" s="103" t="e">
        <f t="shared" si="26"/>
        <v>#REF!</v>
      </c>
      <c r="EU25" s="103" t="e">
        <f t="shared" si="26"/>
        <v>#REF!</v>
      </c>
      <c r="EV25" s="103" t="e">
        <f t="shared" si="26"/>
        <v>#REF!</v>
      </c>
      <c r="EW25" s="103" t="e">
        <f t="shared" si="26"/>
        <v>#REF!</v>
      </c>
      <c r="EX25" s="103" t="e">
        <f t="shared" si="26"/>
        <v>#REF!</v>
      </c>
      <c r="EY25" s="103" t="e">
        <f t="shared" si="26"/>
        <v>#REF!</v>
      </c>
      <c r="EZ25" s="103" t="e">
        <f t="shared" si="26"/>
        <v>#REF!</v>
      </c>
      <c r="FA25" s="103" t="e">
        <f t="shared" si="26"/>
        <v>#REF!</v>
      </c>
      <c r="FB25" s="104" t="e">
        <f t="shared" si="26"/>
        <v>#REF!</v>
      </c>
      <c r="FC25" s="105" t="e">
        <f t="shared" si="26"/>
        <v>#REF!</v>
      </c>
      <c r="FD25" s="103" t="e">
        <f t="shared" si="26"/>
        <v>#REF!</v>
      </c>
      <c r="FE25" s="103" t="e">
        <f t="shared" si="26"/>
        <v>#REF!</v>
      </c>
      <c r="FF25" s="103" t="e">
        <f t="shared" si="26"/>
        <v>#REF!</v>
      </c>
      <c r="FG25" s="103" t="e">
        <f t="shared" si="26"/>
        <v>#REF!</v>
      </c>
      <c r="FH25" s="103" t="e">
        <f t="shared" si="26"/>
        <v>#REF!</v>
      </c>
      <c r="FI25" s="103" t="e">
        <f t="shared" si="26"/>
        <v>#REF!</v>
      </c>
      <c r="FJ25" s="103" t="e">
        <f t="shared" si="26"/>
        <v>#REF!</v>
      </c>
      <c r="FK25" s="103" t="e">
        <f t="shared" si="26"/>
        <v>#REF!</v>
      </c>
      <c r="FL25" s="103" t="e">
        <f t="shared" si="26"/>
        <v>#REF!</v>
      </c>
      <c r="FM25" s="103" t="e">
        <f t="shared" si="26"/>
        <v>#REF!</v>
      </c>
      <c r="FN25" s="103" t="e">
        <f t="shared" si="26"/>
        <v>#REF!</v>
      </c>
      <c r="FO25" s="103" t="e">
        <f t="shared" si="26"/>
        <v>#REF!</v>
      </c>
      <c r="FP25" s="103" t="e">
        <f t="shared" si="26"/>
        <v>#REF!</v>
      </c>
      <c r="FQ25" s="103" t="e">
        <f t="shared" si="26"/>
        <v>#REF!</v>
      </c>
      <c r="FR25" s="103" t="e">
        <f t="shared" si="26"/>
        <v>#REF!</v>
      </c>
      <c r="FS25" s="103" t="e">
        <f t="shared" si="26"/>
        <v>#REF!</v>
      </c>
      <c r="FT25" s="103" t="e">
        <f t="shared" si="26"/>
        <v>#REF!</v>
      </c>
      <c r="FU25" s="103" t="e">
        <f t="shared" si="26"/>
        <v>#REF!</v>
      </c>
      <c r="FV25" s="103" t="e">
        <f t="shared" si="26"/>
        <v>#REF!</v>
      </c>
      <c r="FW25" s="103" t="e">
        <f t="shared" si="26"/>
        <v>#REF!</v>
      </c>
      <c r="FX25" s="103" t="e">
        <f t="shared" si="26"/>
        <v>#REF!</v>
      </c>
      <c r="FY25" s="103" t="e">
        <f t="shared" si="26"/>
        <v>#REF!</v>
      </c>
      <c r="FZ25" s="103" t="e">
        <f t="shared" si="26"/>
        <v>#REF!</v>
      </c>
      <c r="GA25" s="103" t="e">
        <f t="shared" si="26"/>
        <v>#REF!</v>
      </c>
      <c r="GB25" s="103" t="e">
        <f t="shared" si="26"/>
        <v>#REF!</v>
      </c>
      <c r="GC25" s="103" t="e">
        <f t="shared" si="26"/>
        <v>#REF!</v>
      </c>
      <c r="GD25" s="104" t="e">
        <f t="shared" si="26"/>
        <v>#REF!</v>
      </c>
      <c r="GF25" s="116"/>
    </row>
    <row r="26" spans="1:189" s="106" customFormat="1" ht="17" hidden="1" customHeight="1" outlineLevel="1">
      <c r="A26" s="101"/>
      <c r="B26" s="101"/>
      <c r="C26" s="102" t="s">
        <v>52</v>
      </c>
      <c r="D26" s="103"/>
      <c r="E26" s="103"/>
      <c r="F26" s="103"/>
      <c r="G26" s="103"/>
      <c r="H26" s="104"/>
      <c r="I26" s="110" t="e">
        <f>#REF!</f>
        <v>#REF!</v>
      </c>
      <c r="J26" s="103" t="e">
        <f>#REF!</f>
        <v>#REF!</v>
      </c>
      <c r="K26" s="103" t="e">
        <f>#REF!</f>
        <v>#REF!</v>
      </c>
      <c r="L26" s="103" t="e">
        <f>#REF!</f>
        <v>#REF!</v>
      </c>
      <c r="M26" s="103" t="e">
        <f>#REF!</f>
        <v>#REF!</v>
      </c>
      <c r="N26" s="103" t="e">
        <f>#REF!</f>
        <v>#REF!</v>
      </c>
      <c r="O26" s="103" t="e">
        <f>#REF!</f>
        <v>#REF!</v>
      </c>
      <c r="P26" s="103" t="e">
        <f>#REF!</f>
        <v>#REF!</v>
      </c>
      <c r="Q26" s="103" t="e">
        <f>#REF!</f>
        <v>#REF!</v>
      </c>
      <c r="R26" s="103" t="e">
        <f>#REF!</f>
        <v>#REF!</v>
      </c>
      <c r="S26" s="103" t="e">
        <f>#REF!</f>
        <v>#REF!</v>
      </c>
      <c r="T26" s="103" t="e">
        <f>#REF!</f>
        <v>#REF!</v>
      </c>
      <c r="U26" s="103" t="e">
        <f>#REF!</f>
        <v>#REF!</v>
      </c>
      <c r="V26" s="103" t="e">
        <f>#REF!</f>
        <v>#REF!</v>
      </c>
      <c r="W26" s="103" t="e">
        <f>#REF!</f>
        <v>#REF!</v>
      </c>
      <c r="X26" s="103" t="e">
        <f>#REF!</f>
        <v>#REF!</v>
      </c>
      <c r="Y26" s="103" t="e">
        <f>#REF!</f>
        <v>#REF!</v>
      </c>
      <c r="Z26" s="103" t="e">
        <f>#REF!</f>
        <v>#REF!</v>
      </c>
      <c r="AA26" s="103" t="e">
        <f>#REF!</f>
        <v>#REF!</v>
      </c>
      <c r="AB26" s="103" t="e">
        <f>#REF!</f>
        <v>#REF!</v>
      </c>
      <c r="AC26" s="103" t="e">
        <f>#REF!</f>
        <v>#REF!</v>
      </c>
      <c r="AD26" s="103" t="e">
        <f>#REF!</f>
        <v>#REF!</v>
      </c>
      <c r="AE26" s="103" t="e">
        <f>#REF!</f>
        <v>#REF!</v>
      </c>
      <c r="AF26" s="103" t="e">
        <f>#REF!</f>
        <v>#REF!</v>
      </c>
      <c r="AG26" s="103" t="e">
        <f>#REF!</f>
        <v>#REF!</v>
      </c>
      <c r="AH26" s="103" t="e">
        <f>#REF!</f>
        <v>#REF!</v>
      </c>
      <c r="AI26" s="103" t="e">
        <f>#REF!</f>
        <v>#REF!</v>
      </c>
      <c r="AJ26" s="103" t="e">
        <f>#REF!</f>
        <v>#REF!</v>
      </c>
      <c r="AK26" s="103" t="e">
        <f>#REF!</f>
        <v>#REF!</v>
      </c>
      <c r="AL26" s="103" t="e">
        <f>#REF!</f>
        <v>#REF!</v>
      </c>
      <c r="AM26" s="104" t="e">
        <f>#REF!</f>
        <v>#REF!</v>
      </c>
      <c r="AN26" s="105" t="e">
        <f>#REF!</f>
        <v>#REF!</v>
      </c>
      <c r="AO26" s="103" t="e">
        <f>#REF!</f>
        <v>#REF!</v>
      </c>
      <c r="AP26" s="103" t="e">
        <f>#REF!</f>
        <v>#REF!</v>
      </c>
      <c r="AQ26" s="103" t="e">
        <f>#REF!</f>
        <v>#REF!</v>
      </c>
      <c r="AR26" s="103" t="e">
        <f>#REF!</f>
        <v>#REF!</v>
      </c>
      <c r="AS26" s="103" t="e">
        <f>#REF!</f>
        <v>#REF!</v>
      </c>
      <c r="AT26" s="103" t="e">
        <f>#REF!</f>
        <v>#REF!</v>
      </c>
      <c r="AU26" s="103" t="e">
        <f>#REF!</f>
        <v>#REF!</v>
      </c>
      <c r="AV26" s="103" t="e">
        <f>#REF!</f>
        <v>#REF!</v>
      </c>
      <c r="AW26" s="103" t="e">
        <f>#REF!</f>
        <v>#REF!</v>
      </c>
      <c r="AX26" s="103" t="e">
        <f>#REF!</f>
        <v>#REF!</v>
      </c>
      <c r="AY26" s="103" t="e">
        <f>#REF!</f>
        <v>#REF!</v>
      </c>
      <c r="AZ26" s="103" t="e">
        <f>#REF!</f>
        <v>#REF!</v>
      </c>
      <c r="BA26" s="103" t="e">
        <f>#REF!</f>
        <v>#REF!</v>
      </c>
      <c r="BB26" s="103" t="e">
        <f>#REF!</f>
        <v>#REF!</v>
      </c>
      <c r="BC26" s="103" t="e">
        <f>#REF!</f>
        <v>#REF!</v>
      </c>
      <c r="BD26" s="103" t="e">
        <f>#REF!</f>
        <v>#REF!</v>
      </c>
      <c r="BE26" s="103" t="e">
        <f>#REF!</f>
        <v>#REF!</v>
      </c>
      <c r="BF26" s="103" t="e">
        <f>#REF!</f>
        <v>#REF!</v>
      </c>
      <c r="BG26" s="103" t="e">
        <f>#REF!</f>
        <v>#REF!</v>
      </c>
      <c r="BH26" s="103" t="e">
        <f>#REF!</f>
        <v>#REF!</v>
      </c>
      <c r="BI26" s="103" t="e">
        <f>#REF!</f>
        <v>#REF!</v>
      </c>
      <c r="BJ26" s="103" t="e">
        <f>#REF!</f>
        <v>#REF!</v>
      </c>
      <c r="BK26" s="103" t="e">
        <f>#REF!</f>
        <v>#REF!</v>
      </c>
      <c r="BL26" s="103" t="e">
        <f>#REF!</f>
        <v>#REF!</v>
      </c>
      <c r="BM26" s="103" t="e">
        <f>#REF!</f>
        <v>#REF!</v>
      </c>
      <c r="BN26" s="103" t="e">
        <f>#REF!</f>
        <v>#REF!</v>
      </c>
      <c r="BO26" s="104" t="e">
        <f>#REF!</f>
        <v>#REF!</v>
      </c>
      <c r="BP26" s="105" t="e">
        <f>#REF!</f>
        <v>#REF!</v>
      </c>
      <c r="BQ26" s="103" t="e">
        <f>#REF!</f>
        <v>#REF!</v>
      </c>
      <c r="BR26" s="103" t="e">
        <f>#REF!</f>
        <v>#REF!</v>
      </c>
      <c r="BS26" s="103" t="e">
        <f>#REF!</f>
        <v>#REF!</v>
      </c>
      <c r="BT26" s="103" t="e">
        <f>#REF!</f>
        <v>#REF!</v>
      </c>
      <c r="BU26" s="103" t="e">
        <f>#REF!</f>
        <v>#REF!</v>
      </c>
      <c r="BV26" s="103" t="e">
        <f>#REF!</f>
        <v>#REF!</v>
      </c>
      <c r="BW26" s="103" t="e">
        <f>#REF!</f>
        <v>#REF!</v>
      </c>
      <c r="BX26" s="103" t="e">
        <f>#REF!</f>
        <v>#REF!</v>
      </c>
      <c r="BY26" s="103" t="e">
        <f>#REF!</f>
        <v>#REF!</v>
      </c>
      <c r="BZ26" s="103" t="e">
        <f>#REF!</f>
        <v>#REF!</v>
      </c>
      <c r="CA26" s="103" t="e">
        <f>#REF!</f>
        <v>#REF!</v>
      </c>
      <c r="CB26" s="103" t="e">
        <f>#REF!</f>
        <v>#REF!</v>
      </c>
      <c r="CC26" s="103" t="e">
        <f>#REF!</f>
        <v>#REF!</v>
      </c>
      <c r="CD26" s="103" t="e">
        <f>#REF!</f>
        <v>#REF!</v>
      </c>
      <c r="CE26" s="103" t="e">
        <f>#REF!</f>
        <v>#REF!</v>
      </c>
      <c r="CF26" s="103" t="e">
        <f>#REF!</f>
        <v>#REF!</v>
      </c>
      <c r="CG26" s="103" t="e">
        <f>#REF!</f>
        <v>#REF!</v>
      </c>
      <c r="CH26" s="103" t="e">
        <f>#REF!</f>
        <v>#REF!</v>
      </c>
      <c r="CI26" s="103" t="e">
        <f>#REF!</f>
        <v>#REF!</v>
      </c>
      <c r="CJ26" s="103" t="e">
        <f>#REF!</f>
        <v>#REF!</v>
      </c>
      <c r="CK26" s="103" t="e">
        <f>#REF!</f>
        <v>#REF!</v>
      </c>
      <c r="CL26" s="103" t="e">
        <f>#REF!</f>
        <v>#REF!</v>
      </c>
      <c r="CM26" s="103" t="e">
        <f>#REF!</f>
        <v>#REF!</v>
      </c>
      <c r="CN26" s="103" t="e">
        <f>#REF!</f>
        <v>#REF!</v>
      </c>
      <c r="CO26" s="103" t="e">
        <f>#REF!</f>
        <v>#REF!</v>
      </c>
      <c r="CP26" s="103" t="e">
        <f>#REF!</f>
        <v>#REF!</v>
      </c>
      <c r="CQ26" s="104" t="e">
        <f>#REF!</f>
        <v>#REF!</v>
      </c>
      <c r="CR26" s="105" t="e">
        <f>#REF!</f>
        <v>#REF!</v>
      </c>
      <c r="CS26" s="103" t="e">
        <f>#REF!</f>
        <v>#REF!</v>
      </c>
      <c r="CT26" s="103" t="e">
        <f>#REF!</f>
        <v>#REF!</v>
      </c>
      <c r="CU26" s="103" t="e">
        <f>#REF!</f>
        <v>#REF!</v>
      </c>
      <c r="CV26" s="103" t="e">
        <f>#REF!</f>
        <v>#REF!</v>
      </c>
      <c r="CW26" s="103" t="e">
        <f>#REF!</f>
        <v>#REF!</v>
      </c>
      <c r="CX26" s="103" t="e">
        <f>#REF!</f>
        <v>#REF!</v>
      </c>
      <c r="CY26" s="103" t="e">
        <f>#REF!</f>
        <v>#REF!</v>
      </c>
      <c r="CZ26" s="103" t="e">
        <f>#REF!</f>
        <v>#REF!</v>
      </c>
      <c r="DA26" s="103" t="e">
        <f>#REF!</f>
        <v>#REF!</v>
      </c>
      <c r="DB26" s="103" t="e">
        <f>#REF!</f>
        <v>#REF!</v>
      </c>
      <c r="DC26" s="103" t="e">
        <f>#REF!</f>
        <v>#REF!</v>
      </c>
      <c r="DD26" s="103" t="e">
        <f>#REF!</f>
        <v>#REF!</v>
      </c>
      <c r="DE26" s="103" t="e">
        <f>#REF!</f>
        <v>#REF!</v>
      </c>
      <c r="DF26" s="103" t="e">
        <f>#REF!</f>
        <v>#REF!</v>
      </c>
      <c r="DG26" s="103" t="e">
        <f>#REF!</f>
        <v>#REF!</v>
      </c>
      <c r="DH26" s="103" t="e">
        <f>#REF!</f>
        <v>#REF!</v>
      </c>
      <c r="DI26" s="103" t="e">
        <f>#REF!</f>
        <v>#REF!</v>
      </c>
      <c r="DJ26" s="103" t="e">
        <f>#REF!</f>
        <v>#REF!</v>
      </c>
      <c r="DK26" s="103" t="e">
        <f>#REF!</f>
        <v>#REF!</v>
      </c>
      <c r="DL26" s="103" t="e">
        <f>#REF!</f>
        <v>#REF!</v>
      </c>
      <c r="DM26" s="103" t="e">
        <f>#REF!</f>
        <v>#REF!</v>
      </c>
      <c r="DN26" s="103" t="e">
        <f>#REF!</f>
        <v>#REF!</v>
      </c>
      <c r="DO26" s="103" t="e">
        <f>#REF!</f>
        <v>#REF!</v>
      </c>
      <c r="DP26" s="103" t="e">
        <f>#REF!</f>
        <v>#REF!</v>
      </c>
      <c r="DQ26" s="103" t="e">
        <f>#REF!</f>
        <v>#REF!</v>
      </c>
      <c r="DR26" s="103" t="e">
        <f>#REF!</f>
        <v>#REF!</v>
      </c>
      <c r="DS26" s="103" t="e">
        <f>#REF!</f>
        <v>#REF!</v>
      </c>
      <c r="DT26" s="103" t="e">
        <f>#REF!</f>
        <v>#REF!</v>
      </c>
      <c r="DU26" s="103" t="e">
        <f>#REF!</f>
        <v>#REF!</v>
      </c>
      <c r="DV26" s="103" t="e">
        <f>#REF!</f>
        <v>#REF!</v>
      </c>
      <c r="DW26" s="103" t="e">
        <f>#REF!</f>
        <v>#REF!</v>
      </c>
      <c r="DX26" s="103" t="e">
        <f>#REF!</f>
        <v>#REF!</v>
      </c>
      <c r="DY26" s="103" t="e">
        <f>#REF!</f>
        <v>#REF!</v>
      </c>
      <c r="DZ26" s="104" t="e">
        <f>#REF!</f>
        <v>#REF!</v>
      </c>
      <c r="EA26" s="105" t="e">
        <f>#REF!</f>
        <v>#REF!</v>
      </c>
      <c r="EB26" s="103" t="e">
        <f>#REF!</f>
        <v>#REF!</v>
      </c>
      <c r="EC26" s="103" t="e">
        <f>#REF!</f>
        <v>#REF!</v>
      </c>
      <c r="ED26" s="103" t="e">
        <f>#REF!</f>
        <v>#REF!</v>
      </c>
      <c r="EE26" s="103" t="e">
        <f>#REF!</f>
        <v>#REF!</v>
      </c>
      <c r="EF26" s="103" t="e">
        <f>#REF!</f>
        <v>#REF!</v>
      </c>
      <c r="EG26" s="103" t="e">
        <f>#REF!</f>
        <v>#REF!</v>
      </c>
      <c r="EH26" s="103" t="e">
        <f>#REF!</f>
        <v>#REF!</v>
      </c>
      <c r="EI26" s="103" t="e">
        <f>#REF!</f>
        <v>#REF!</v>
      </c>
      <c r="EJ26" s="103" t="e">
        <f>#REF!</f>
        <v>#REF!</v>
      </c>
      <c r="EK26" s="103" t="e">
        <f>#REF!</f>
        <v>#REF!</v>
      </c>
      <c r="EL26" s="103" t="e">
        <f>#REF!</f>
        <v>#REF!</v>
      </c>
      <c r="EM26" s="103" t="e">
        <f>#REF!</f>
        <v>#REF!</v>
      </c>
      <c r="EN26" s="103" t="e">
        <f>#REF!</f>
        <v>#REF!</v>
      </c>
      <c r="EO26" s="103" t="e">
        <f>#REF!</f>
        <v>#REF!</v>
      </c>
      <c r="EP26" s="103" t="e">
        <f>#REF!</f>
        <v>#REF!</v>
      </c>
      <c r="EQ26" s="103" t="e">
        <f>#REF!</f>
        <v>#REF!</v>
      </c>
      <c r="ER26" s="103" t="e">
        <f>#REF!</f>
        <v>#REF!</v>
      </c>
      <c r="ES26" s="103" t="e">
        <f>#REF!</f>
        <v>#REF!</v>
      </c>
      <c r="ET26" s="103" t="e">
        <f>#REF!</f>
        <v>#REF!</v>
      </c>
      <c r="EU26" s="103" t="e">
        <f>#REF!</f>
        <v>#REF!</v>
      </c>
      <c r="EV26" s="103" t="e">
        <f>#REF!</f>
        <v>#REF!</v>
      </c>
      <c r="EW26" s="103" t="e">
        <f>#REF!</f>
        <v>#REF!</v>
      </c>
      <c r="EX26" s="103" t="e">
        <f>#REF!</f>
        <v>#REF!</v>
      </c>
      <c r="EY26" s="103" t="e">
        <f>#REF!</f>
        <v>#REF!</v>
      </c>
      <c r="EZ26" s="103" t="e">
        <f>#REF!</f>
        <v>#REF!</v>
      </c>
      <c r="FA26" s="103" t="e">
        <f>#REF!</f>
        <v>#REF!</v>
      </c>
      <c r="FB26" s="104" t="e">
        <f>#REF!</f>
        <v>#REF!</v>
      </c>
      <c r="FC26" s="105" t="e">
        <f>#REF!</f>
        <v>#REF!</v>
      </c>
      <c r="FD26" s="103" t="e">
        <f>#REF!</f>
        <v>#REF!</v>
      </c>
      <c r="FE26" s="103" t="e">
        <f>#REF!</f>
        <v>#REF!</v>
      </c>
      <c r="FF26" s="103" t="e">
        <f>#REF!</f>
        <v>#REF!</v>
      </c>
      <c r="FG26" s="103" t="e">
        <f>#REF!</f>
        <v>#REF!</v>
      </c>
      <c r="FH26" s="103" t="e">
        <f>#REF!</f>
        <v>#REF!</v>
      </c>
      <c r="FI26" s="103" t="e">
        <f>#REF!</f>
        <v>#REF!</v>
      </c>
      <c r="FJ26" s="103" t="e">
        <f>#REF!</f>
        <v>#REF!</v>
      </c>
      <c r="FK26" s="103" t="e">
        <f>#REF!</f>
        <v>#REF!</v>
      </c>
      <c r="FL26" s="103" t="e">
        <f>#REF!</f>
        <v>#REF!</v>
      </c>
      <c r="FM26" s="103" t="e">
        <f>#REF!</f>
        <v>#REF!</v>
      </c>
      <c r="FN26" s="103" t="e">
        <f>#REF!</f>
        <v>#REF!</v>
      </c>
      <c r="FO26" s="103" t="e">
        <f>#REF!</f>
        <v>#REF!</v>
      </c>
      <c r="FP26" s="103" t="e">
        <f>#REF!</f>
        <v>#REF!</v>
      </c>
      <c r="FQ26" s="103" t="e">
        <f>#REF!</f>
        <v>#REF!</v>
      </c>
      <c r="FR26" s="103" t="e">
        <f>#REF!</f>
        <v>#REF!</v>
      </c>
      <c r="FS26" s="103" t="e">
        <f>#REF!</f>
        <v>#REF!</v>
      </c>
      <c r="FT26" s="103" t="e">
        <f>#REF!</f>
        <v>#REF!</v>
      </c>
      <c r="FU26" s="103" t="e">
        <f>#REF!</f>
        <v>#REF!</v>
      </c>
      <c r="FV26" s="103" t="e">
        <f>#REF!</f>
        <v>#REF!</v>
      </c>
      <c r="FW26" s="103" t="e">
        <f>#REF!</f>
        <v>#REF!</v>
      </c>
      <c r="FX26" s="103" t="e">
        <f>#REF!</f>
        <v>#REF!</v>
      </c>
      <c r="FY26" s="103" t="e">
        <f>#REF!</f>
        <v>#REF!</v>
      </c>
      <c r="FZ26" s="103" t="e">
        <f>#REF!</f>
        <v>#REF!</v>
      </c>
      <c r="GA26" s="103" t="e">
        <f>#REF!</f>
        <v>#REF!</v>
      </c>
      <c r="GB26" s="103" t="e">
        <f>#REF!</f>
        <v>#REF!</v>
      </c>
      <c r="GC26" s="103" t="e">
        <f>#REF!</f>
        <v>#REF!</v>
      </c>
      <c r="GD26" s="104" t="e">
        <f>#REF!</f>
        <v>#REF!</v>
      </c>
      <c r="GF26" s="116"/>
    </row>
    <row r="27" spans="1:189" s="106" customFormat="1" ht="17" hidden="1" customHeight="1" outlineLevel="1">
      <c r="A27" s="101"/>
      <c r="B27" s="101"/>
      <c r="C27" s="102" t="s">
        <v>53</v>
      </c>
      <c r="D27" s="103"/>
      <c r="E27" s="103"/>
      <c r="F27" s="103"/>
      <c r="G27" s="103"/>
      <c r="H27" s="104"/>
      <c r="I27" s="110" t="e">
        <f>#REF!</f>
        <v>#REF!</v>
      </c>
      <c r="J27" s="103" t="e">
        <f>#REF!</f>
        <v>#REF!</v>
      </c>
      <c r="K27" s="103" t="e">
        <f>#REF!</f>
        <v>#REF!</v>
      </c>
      <c r="L27" s="103" t="e">
        <f>#REF!</f>
        <v>#REF!</v>
      </c>
      <c r="M27" s="103" t="e">
        <f>#REF!</f>
        <v>#REF!</v>
      </c>
      <c r="N27" s="103" t="e">
        <f>#REF!</f>
        <v>#REF!</v>
      </c>
      <c r="O27" s="103" t="e">
        <f>#REF!</f>
        <v>#REF!</v>
      </c>
      <c r="P27" s="103" t="e">
        <f>#REF!</f>
        <v>#REF!</v>
      </c>
      <c r="Q27" s="103" t="e">
        <f>#REF!</f>
        <v>#REF!</v>
      </c>
      <c r="R27" s="103" t="e">
        <f>#REF!</f>
        <v>#REF!</v>
      </c>
      <c r="S27" s="103" t="e">
        <f>#REF!</f>
        <v>#REF!</v>
      </c>
      <c r="T27" s="103" t="e">
        <f>#REF!</f>
        <v>#REF!</v>
      </c>
      <c r="U27" s="103" t="e">
        <f>#REF!</f>
        <v>#REF!</v>
      </c>
      <c r="V27" s="103" t="e">
        <f>#REF!</f>
        <v>#REF!</v>
      </c>
      <c r="W27" s="103" t="e">
        <f>#REF!</f>
        <v>#REF!</v>
      </c>
      <c r="X27" s="103" t="e">
        <f>#REF!</f>
        <v>#REF!</v>
      </c>
      <c r="Y27" s="103" t="e">
        <f>#REF!</f>
        <v>#REF!</v>
      </c>
      <c r="Z27" s="103" t="e">
        <f>#REF!</f>
        <v>#REF!</v>
      </c>
      <c r="AA27" s="103" t="e">
        <f>#REF!</f>
        <v>#REF!</v>
      </c>
      <c r="AB27" s="103" t="e">
        <f>#REF!</f>
        <v>#REF!</v>
      </c>
      <c r="AC27" s="103" t="e">
        <f>#REF!</f>
        <v>#REF!</v>
      </c>
      <c r="AD27" s="103" t="e">
        <f>#REF!</f>
        <v>#REF!</v>
      </c>
      <c r="AE27" s="103" t="e">
        <f>#REF!</f>
        <v>#REF!</v>
      </c>
      <c r="AF27" s="103" t="e">
        <f>#REF!</f>
        <v>#REF!</v>
      </c>
      <c r="AG27" s="103" t="e">
        <f>#REF!</f>
        <v>#REF!</v>
      </c>
      <c r="AH27" s="103" t="e">
        <f>#REF!</f>
        <v>#REF!</v>
      </c>
      <c r="AI27" s="103" t="e">
        <f>#REF!</f>
        <v>#REF!</v>
      </c>
      <c r="AJ27" s="103" t="e">
        <f>#REF!</f>
        <v>#REF!</v>
      </c>
      <c r="AK27" s="103" t="e">
        <f>#REF!</f>
        <v>#REF!</v>
      </c>
      <c r="AL27" s="103" t="e">
        <f>#REF!</f>
        <v>#REF!</v>
      </c>
      <c r="AM27" s="104" t="e">
        <f>#REF!</f>
        <v>#REF!</v>
      </c>
      <c r="AN27" s="105" t="e">
        <f>#REF!</f>
        <v>#REF!</v>
      </c>
      <c r="AO27" s="103" t="e">
        <f>#REF!</f>
        <v>#REF!</v>
      </c>
      <c r="AP27" s="103" t="e">
        <f>#REF!</f>
        <v>#REF!</v>
      </c>
      <c r="AQ27" s="103" t="e">
        <f>#REF!</f>
        <v>#REF!</v>
      </c>
      <c r="AR27" s="103" t="e">
        <f>#REF!</f>
        <v>#REF!</v>
      </c>
      <c r="AS27" s="103" t="e">
        <f>#REF!</f>
        <v>#REF!</v>
      </c>
      <c r="AT27" s="103" t="e">
        <f>#REF!</f>
        <v>#REF!</v>
      </c>
      <c r="AU27" s="103" t="e">
        <f>#REF!</f>
        <v>#REF!</v>
      </c>
      <c r="AV27" s="103" t="e">
        <f>#REF!</f>
        <v>#REF!</v>
      </c>
      <c r="AW27" s="103" t="e">
        <f>#REF!</f>
        <v>#REF!</v>
      </c>
      <c r="AX27" s="103" t="e">
        <f>#REF!</f>
        <v>#REF!</v>
      </c>
      <c r="AY27" s="103" t="e">
        <f>#REF!</f>
        <v>#REF!</v>
      </c>
      <c r="AZ27" s="103" t="e">
        <f>#REF!</f>
        <v>#REF!</v>
      </c>
      <c r="BA27" s="103" t="e">
        <f>#REF!</f>
        <v>#REF!</v>
      </c>
      <c r="BB27" s="103" t="e">
        <f>#REF!</f>
        <v>#REF!</v>
      </c>
      <c r="BC27" s="103" t="e">
        <f>#REF!</f>
        <v>#REF!</v>
      </c>
      <c r="BD27" s="103" t="e">
        <f>#REF!</f>
        <v>#REF!</v>
      </c>
      <c r="BE27" s="103" t="e">
        <f>#REF!</f>
        <v>#REF!</v>
      </c>
      <c r="BF27" s="103" t="e">
        <f>#REF!</f>
        <v>#REF!</v>
      </c>
      <c r="BG27" s="103" t="e">
        <f>#REF!</f>
        <v>#REF!</v>
      </c>
      <c r="BH27" s="103" t="e">
        <f>#REF!</f>
        <v>#REF!</v>
      </c>
      <c r="BI27" s="103" t="e">
        <f>#REF!</f>
        <v>#REF!</v>
      </c>
      <c r="BJ27" s="103" t="e">
        <f>#REF!</f>
        <v>#REF!</v>
      </c>
      <c r="BK27" s="103" t="e">
        <f>#REF!</f>
        <v>#REF!</v>
      </c>
      <c r="BL27" s="103" t="e">
        <f>#REF!</f>
        <v>#REF!</v>
      </c>
      <c r="BM27" s="103" t="e">
        <f>#REF!</f>
        <v>#REF!</v>
      </c>
      <c r="BN27" s="103" t="e">
        <f>#REF!</f>
        <v>#REF!</v>
      </c>
      <c r="BO27" s="104" t="e">
        <f>#REF!</f>
        <v>#REF!</v>
      </c>
      <c r="BP27" s="105" t="e">
        <f>#REF!</f>
        <v>#REF!</v>
      </c>
      <c r="BQ27" s="103" t="e">
        <f>#REF!</f>
        <v>#REF!</v>
      </c>
      <c r="BR27" s="103" t="e">
        <f>#REF!</f>
        <v>#REF!</v>
      </c>
      <c r="BS27" s="103" t="e">
        <f>#REF!</f>
        <v>#REF!</v>
      </c>
      <c r="BT27" s="103" t="e">
        <f>#REF!</f>
        <v>#REF!</v>
      </c>
      <c r="BU27" s="103" t="e">
        <f>#REF!</f>
        <v>#REF!</v>
      </c>
      <c r="BV27" s="103" t="e">
        <f>#REF!</f>
        <v>#REF!</v>
      </c>
      <c r="BW27" s="103" t="e">
        <f>#REF!</f>
        <v>#REF!</v>
      </c>
      <c r="BX27" s="103" t="e">
        <f>#REF!</f>
        <v>#REF!</v>
      </c>
      <c r="BY27" s="103" t="e">
        <f>#REF!</f>
        <v>#REF!</v>
      </c>
      <c r="BZ27" s="103" t="e">
        <f>#REF!</f>
        <v>#REF!</v>
      </c>
      <c r="CA27" s="103" t="e">
        <f>#REF!</f>
        <v>#REF!</v>
      </c>
      <c r="CB27" s="103" t="e">
        <f>#REF!</f>
        <v>#REF!</v>
      </c>
      <c r="CC27" s="103" t="e">
        <f>#REF!</f>
        <v>#REF!</v>
      </c>
      <c r="CD27" s="103" t="e">
        <f>#REF!</f>
        <v>#REF!</v>
      </c>
      <c r="CE27" s="103" t="e">
        <f>#REF!</f>
        <v>#REF!</v>
      </c>
      <c r="CF27" s="103" t="e">
        <f>#REF!</f>
        <v>#REF!</v>
      </c>
      <c r="CG27" s="103" t="e">
        <f>#REF!</f>
        <v>#REF!</v>
      </c>
      <c r="CH27" s="103" t="e">
        <f>#REF!</f>
        <v>#REF!</v>
      </c>
      <c r="CI27" s="103" t="e">
        <f>#REF!</f>
        <v>#REF!</v>
      </c>
      <c r="CJ27" s="103" t="e">
        <f>#REF!</f>
        <v>#REF!</v>
      </c>
      <c r="CK27" s="103" t="e">
        <f>#REF!</f>
        <v>#REF!</v>
      </c>
      <c r="CL27" s="103" t="e">
        <f>#REF!</f>
        <v>#REF!</v>
      </c>
      <c r="CM27" s="103" t="e">
        <f>#REF!</f>
        <v>#REF!</v>
      </c>
      <c r="CN27" s="103" t="e">
        <f>#REF!</f>
        <v>#REF!</v>
      </c>
      <c r="CO27" s="103" t="e">
        <f>#REF!</f>
        <v>#REF!</v>
      </c>
      <c r="CP27" s="103" t="e">
        <f>#REF!</f>
        <v>#REF!</v>
      </c>
      <c r="CQ27" s="104" t="e">
        <f>#REF!</f>
        <v>#REF!</v>
      </c>
      <c r="CR27" s="105" t="e">
        <f>#REF!</f>
        <v>#REF!</v>
      </c>
      <c r="CS27" s="103" t="e">
        <f>#REF!</f>
        <v>#REF!</v>
      </c>
      <c r="CT27" s="103" t="e">
        <f>#REF!</f>
        <v>#REF!</v>
      </c>
      <c r="CU27" s="103" t="e">
        <f>#REF!</f>
        <v>#REF!</v>
      </c>
      <c r="CV27" s="103" t="e">
        <f>#REF!</f>
        <v>#REF!</v>
      </c>
      <c r="CW27" s="103" t="e">
        <f>#REF!</f>
        <v>#REF!</v>
      </c>
      <c r="CX27" s="103" t="e">
        <f>#REF!</f>
        <v>#REF!</v>
      </c>
      <c r="CY27" s="103" t="e">
        <f>#REF!</f>
        <v>#REF!</v>
      </c>
      <c r="CZ27" s="103" t="e">
        <f>#REF!</f>
        <v>#REF!</v>
      </c>
      <c r="DA27" s="103" t="e">
        <f>#REF!</f>
        <v>#REF!</v>
      </c>
      <c r="DB27" s="103" t="e">
        <f>#REF!</f>
        <v>#REF!</v>
      </c>
      <c r="DC27" s="103" t="e">
        <f>#REF!</f>
        <v>#REF!</v>
      </c>
      <c r="DD27" s="103" t="e">
        <f>#REF!</f>
        <v>#REF!</v>
      </c>
      <c r="DE27" s="103" t="e">
        <f>#REF!</f>
        <v>#REF!</v>
      </c>
      <c r="DF27" s="103" t="e">
        <f>#REF!</f>
        <v>#REF!</v>
      </c>
      <c r="DG27" s="103" t="e">
        <f>#REF!</f>
        <v>#REF!</v>
      </c>
      <c r="DH27" s="103" t="e">
        <f>#REF!</f>
        <v>#REF!</v>
      </c>
      <c r="DI27" s="103" t="e">
        <f>#REF!</f>
        <v>#REF!</v>
      </c>
      <c r="DJ27" s="103" t="e">
        <f>#REF!</f>
        <v>#REF!</v>
      </c>
      <c r="DK27" s="103" t="e">
        <f>#REF!</f>
        <v>#REF!</v>
      </c>
      <c r="DL27" s="103" t="e">
        <f>#REF!</f>
        <v>#REF!</v>
      </c>
      <c r="DM27" s="103" t="e">
        <f>#REF!</f>
        <v>#REF!</v>
      </c>
      <c r="DN27" s="103" t="e">
        <f>#REF!</f>
        <v>#REF!</v>
      </c>
      <c r="DO27" s="103" t="e">
        <f>#REF!</f>
        <v>#REF!</v>
      </c>
      <c r="DP27" s="103" t="e">
        <f>#REF!</f>
        <v>#REF!</v>
      </c>
      <c r="DQ27" s="103" t="e">
        <f>#REF!</f>
        <v>#REF!</v>
      </c>
      <c r="DR27" s="103" t="e">
        <f>#REF!</f>
        <v>#REF!</v>
      </c>
      <c r="DS27" s="103" t="e">
        <f>#REF!</f>
        <v>#REF!</v>
      </c>
      <c r="DT27" s="103" t="e">
        <f>#REF!</f>
        <v>#REF!</v>
      </c>
      <c r="DU27" s="103" t="e">
        <f>#REF!</f>
        <v>#REF!</v>
      </c>
      <c r="DV27" s="103" t="e">
        <f>#REF!</f>
        <v>#REF!</v>
      </c>
      <c r="DW27" s="103" t="e">
        <f>#REF!</f>
        <v>#REF!</v>
      </c>
      <c r="DX27" s="103" t="e">
        <f>#REF!</f>
        <v>#REF!</v>
      </c>
      <c r="DY27" s="103" t="e">
        <f>#REF!</f>
        <v>#REF!</v>
      </c>
      <c r="DZ27" s="104" t="e">
        <f>#REF!</f>
        <v>#REF!</v>
      </c>
      <c r="EA27" s="105" t="e">
        <f>#REF!</f>
        <v>#REF!</v>
      </c>
      <c r="EB27" s="103" t="e">
        <f>#REF!</f>
        <v>#REF!</v>
      </c>
      <c r="EC27" s="103" t="e">
        <f>#REF!</f>
        <v>#REF!</v>
      </c>
      <c r="ED27" s="103" t="e">
        <f>#REF!</f>
        <v>#REF!</v>
      </c>
      <c r="EE27" s="103" t="e">
        <f>#REF!</f>
        <v>#REF!</v>
      </c>
      <c r="EF27" s="103" t="e">
        <f>#REF!</f>
        <v>#REF!</v>
      </c>
      <c r="EG27" s="103" t="e">
        <f>#REF!</f>
        <v>#REF!</v>
      </c>
      <c r="EH27" s="103" t="e">
        <f>#REF!</f>
        <v>#REF!</v>
      </c>
      <c r="EI27" s="103" t="e">
        <f>#REF!</f>
        <v>#REF!</v>
      </c>
      <c r="EJ27" s="103" t="e">
        <f>#REF!</f>
        <v>#REF!</v>
      </c>
      <c r="EK27" s="103" t="e">
        <f>#REF!</f>
        <v>#REF!</v>
      </c>
      <c r="EL27" s="103" t="e">
        <f>#REF!</f>
        <v>#REF!</v>
      </c>
      <c r="EM27" s="103" t="e">
        <f>#REF!</f>
        <v>#REF!</v>
      </c>
      <c r="EN27" s="103" t="e">
        <f>#REF!</f>
        <v>#REF!</v>
      </c>
      <c r="EO27" s="103" t="e">
        <f>#REF!</f>
        <v>#REF!</v>
      </c>
      <c r="EP27" s="103" t="e">
        <f>#REF!</f>
        <v>#REF!</v>
      </c>
      <c r="EQ27" s="103" t="e">
        <f>#REF!</f>
        <v>#REF!</v>
      </c>
      <c r="ER27" s="103" t="e">
        <f>#REF!</f>
        <v>#REF!</v>
      </c>
      <c r="ES27" s="103" t="e">
        <f>#REF!</f>
        <v>#REF!</v>
      </c>
      <c r="ET27" s="103" t="e">
        <f>#REF!</f>
        <v>#REF!</v>
      </c>
      <c r="EU27" s="103" t="e">
        <f>#REF!</f>
        <v>#REF!</v>
      </c>
      <c r="EV27" s="103" t="e">
        <f>#REF!</f>
        <v>#REF!</v>
      </c>
      <c r="EW27" s="103" t="e">
        <f>#REF!</f>
        <v>#REF!</v>
      </c>
      <c r="EX27" s="103" t="e">
        <f>#REF!</f>
        <v>#REF!</v>
      </c>
      <c r="EY27" s="103" t="e">
        <f>#REF!</f>
        <v>#REF!</v>
      </c>
      <c r="EZ27" s="103" t="e">
        <f>#REF!</f>
        <v>#REF!</v>
      </c>
      <c r="FA27" s="103" t="e">
        <f>#REF!</f>
        <v>#REF!</v>
      </c>
      <c r="FB27" s="104" t="e">
        <f>#REF!</f>
        <v>#REF!</v>
      </c>
      <c r="FC27" s="105" t="e">
        <f>#REF!</f>
        <v>#REF!</v>
      </c>
      <c r="FD27" s="103" t="e">
        <f>#REF!</f>
        <v>#REF!</v>
      </c>
      <c r="FE27" s="103" t="e">
        <f>#REF!</f>
        <v>#REF!</v>
      </c>
      <c r="FF27" s="103" t="e">
        <f>#REF!</f>
        <v>#REF!</v>
      </c>
      <c r="FG27" s="103" t="e">
        <f>#REF!</f>
        <v>#REF!</v>
      </c>
      <c r="FH27" s="103" t="e">
        <f>#REF!</f>
        <v>#REF!</v>
      </c>
      <c r="FI27" s="103" t="e">
        <f>#REF!</f>
        <v>#REF!</v>
      </c>
      <c r="FJ27" s="103" t="e">
        <f>#REF!</f>
        <v>#REF!</v>
      </c>
      <c r="FK27" s="103" t="e">
        <f>#REF!</f>
        <v>#REF!</v>
      </c>
      <c r="FL27" s="103" t="e">
        <f>#REF!</f>
        <v>#REF!</v>
      </c>
      <c r="FM27" s="103" t="e">
        <f>#REF!</f>
        <v>#REF!</v>
      </c>
      <c r="FN27" s="103" t="e">
        <f>#REF!</f>
        <v>#REF!</v>
      </c>
      <c r="FO27" s="103" t="e">
        <f>#REF!</f>
        <v>#REF!</v>
      </c>
      <c r="FP27" s="103" t="e">
        <f>#REF!</f>
        <v>#REF!</v>
      </c>
      <c r="FQ27" s="103" t="e">
        <f>#REF!</f>
        <v>#REF!</v>
      </c>
      <c r="FR27" s="103" t="e">
        <f>#REF!</f>
        <v>#REF!</v>
      </c>
      <c r="FS27" s="103" t="e">
        <f>#REF!</f>
        <v>#REF!</v>
      </c>
      <c r="FT27" s="103" t="e">
        <f>#REF!</f>
        <v>#REF!</v>
      </c>
      <c r="FU27" s="103" t="e">
        <f>#REF!</f>
        <v>#REF!</v>
      </c>
      <c r="FV27" s="103" t="e">
        <f>#REF!</f>
        <v>#REF!</v>
      </c>
      <c r="FW27" s="103" t="e">
        <f>#REF!</f>
        <v>#REF!</v>
      </c>
      <c r="FX27" s="103" t="e">
        <f>#REF!</f>
        <v>#REF!</v>
      </c>
      <c r="FY27" s="103" t="e">
        <f>#REF!</f>
        <v>#REF!</v>
      </c>
      <c r="FZ27" s="103" t="e">
        <f>#REF!</f>
        <v>#REF!</v>
      </c>
      <c r="GA27" s="103" t="e">
        <f>#REF!</f>
        <v>#REF!</v>
      </c>
      <c r="GB27" s="103" t="e">
        <f>#REF!</f>
        <v>#REF!</v>
      </c>
      <c r="GC27" s="103" t="e">
        <f>#REF!</f>
        <v>#REF!</v>
      </c>
      <c r="GD27" s="104" t="e">
        <f>#REF!</f>
        <v>#REF!</v>
      </c>
      <c r="GF27" s="116"/>
    </row>
    <row r="28" spans="1:189" s="106" customFormat="1" ht="17" hidden="1" customHeight="1" outlineLevel="1">
      <c r="A28" s="101"/>
      <c r="B28" s="101"/>
      <c r="C28" s="153" t="s">
        <v>431</v>
      </c>
      <c r="D28" s="103"/>
      <c r="E28" s="103"/>
      <c r="F28" s="103"/>
      <c r="G28" s="103"/>
      <c r="H28" s="104"/>
      <c r="I28" s="105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4" t="e">
        <f t="shared" ref="AM28:AZ28" si="27">AT25-AM25</f>
        <v>#REF!</v>
      </c>
      <c r="AN28" s="103" t="e">
        <f t="shared" si="27"/>
        <v>#REF!</v>
      </c>
      <c r="AO28" s="103" t="e">
        <f t="shared" si="27"/>
        <v>#REF!</v>
      </c>
      <c r="AP28" s="103" t="e">
        <f t="shared" si="27"/>
        <v>#REF!</v>
      </c>
      <c r="AQ28" s="103" t="e">
        <f t="shared" si="27"/>
        <v>#REF!</v>
      </c>
      <c r="AR28" s="103" t="e">
        <f t="shared" si="27"/>
        <v>#REF!</v>
      </c>
      <c r="AS28" s="103" t="e">
        <f t="shared" si="27"/>
        <v>#REF!</v>
      </c>
      <c r="AT28" s="103" t="e">
        <f t="shared" si="27"/>
        <v>#REF!</v>
      </c>
      <c r="AU28" s="103" t="e">
        <f t="shared" si="27"/>
        <v>#REF!</v>
      </c>
      <c r="AV28" s="103" t="e">
        <f t="shared" si="27"/>
        <v>#REF!</v>
      </c>
      <c r="AW28" s="103" t="e">
        <f t="shared" si="27"/>
        <v>#REF!</v>
      </c>
      <c r="AX28" s="103" t="e">
        <f t="shared" si="27"/>
        <v>#REF!</v>
      </c>
      <c r="AY28" s="103" t="e">
        <f t="shared" si="27"/>
        <v>#REF!</v>
      </c>
      <c r="AZ28" s="103" t="e">
        <f t="shared" si="27"/>
        <v>#REF!</v>
      </c>
      <c r="BA28" s="103" t="e">
        <f t="shared" ref="BA28:DL28" si="28">BA25-AT25</f>
        <v>#REF!</v>
      </c>
      <c r="BB28" s="103" t="e">
        <f t="shared" si="28"/>
        <v>#REF!</v>
      </c>
      <c r="BC28" s="103" t="e">
        <f t="shared" si="28"/>
        <v>#REF!</v>
      </c>
      <c r="BD28" s="103" t="e">
        <f t="shared" si="28"/>
        <v>#REF!</v>
      </c>
      <c r="BE28" s="103" t="e">
        <f t="shared" si="28"/>
        <v>#REF!</v>
      </c>
      <c r="BF28" s="103" t="e">
        <f t="shared" si="28"/>
        <v>#REF!</v>
      </c>
      <c r="BG28" s="103" t="e">
        <f t="shared" si="28"/>
        <v>#REF!</v>
      </c>
      <c r="BH28" s="103" t="e">
        <f t="shared" si="28"/>
        <v>#REF!</v>
      </c>
      <c r="BI28" s="103" t="e">
        <f t="shared" si="28"/>
        <v>#REF!</v>
      </c>
      <c r="BJ28" s="103" t="e">
        <f t="shared" si="28"/>
        <v>#REF!</v>
      </c>
      <c r="BK28" s="103" t="e">
        <f t="shared" si="28"/>
        <v>#REF!</v>
      </c>
      <c r="BL28" s="103" t="e">
        <f t="shared" si="28"/>
        <v>#REF!</v>
      </c>
      <c r="BM28" s="103" t="e">
        <f t="shared" si="28"/>
        <v>#REF!</v>
      </c>
      <c r="BN28" s="103" t="e">
        <f t="shared" si="28"/>
        <v>#REF!</v>
      </c>
      <c r="BO28" s="104" t="e">
        <f t="shared" si="28"/>
        <v>#REF!</v>
      </c>
      <c r="BP28" s="103" t="e">
        <f t="shared" si="28"/>
        <v>#REF!</v>
      </c>
      <c r="BQ28" s="103" t="e">
        <f t="shared" si="28"/>
        <v>#REF!</v>
      </c>
      <c r="BR28" s="103" t="e">
        <f t="shared" si="28"/>
        <v>#REF!</v>
      </c>
      <c r="BS28" s="103" t="e">
        <f t="shared" si="28"/>
        <v>#REF!</v>
      </c>
      <c r="BT28" s="103" t="e">
        <f t="shared" si="28"/>
        <v>#REF!</v>
      </c>
      <c r="BU28" s="103" t="e">
        <f t="shared" si="28"/>
        <v>#REF!</v>
      </c>
      <c r="BV28" s="103" t="e">
        <f t="shared" si="28"/>
        <v>#REF!</v>
      </c>
      <c r="BW28" s="103" t="e">
        <f t="shared" si="28"/>
        <v>#REF!</v>
      </c>
      <c r="BX28" s="103" t="e">
        <f t="shared" si="28"/>
        <v>#REF!</v>
      </c>
      <c r="BY28" s="103" t="e">
        <f t="shared" si="28"/>
        <v>#REF!</v>
      </c>
      <c r="BZ28" s="103" t="e">
        <f t="shared" si="28"/>
        <v>#REF!</v>
      </c>
      <c r="CA28" s="103" t="e">
        <f t="shared" si="28"/>
        <v>#REF!</v>
      </c>
      <c r="CB28" s="103" t="e">
        <f t="shared" si="28"/>
        <v>#REF!</v>
      </c>
      <c r="CC28" s="103" t="e">
        <f t="shared" si="28"/>
        <v>#REF!</v>
      </c>
      <c r="CD28" s="103" t="e">
        <f t="shared" si="28"/>
        <v>#REF!</v>
      </c>
      <c r="CE28" s="103" t="e">
        <f t="shared" si="28"/>
        <v>#REF!</v>
      </c>
      <c r="CF28" s="103" t="e">
        <f t="shared" si="28"/>
        <v>#REF!</v>
      </c>
      <c r="CG28" s="103" t="e">
        <f t="shared" si="28"/>
        <v>#REF!</v>
      </c>
      <c r="CH28" s="103" t="e">
        <f t="shared" si="28"/>
        <v>#REF!</v>
      </c>
      <c r="CI28" s="103" t="e">
        <f t="shared" si="28"/>
        <v>#REF!</v>
      </c>
      <c r="CJ28" s="103" t="e">
        <f t="shared" si="28"/>
        <v>#REF!</v>
      </c>
      <c r="CK28" s="103" t="e">
        <f t="shared" si="28"/>
        <v>#REF!</v>
      </c>
      <c r="CL28" s="103" t="e">
        <f t="shared" si="28"/>
        <v>#REF!</v>
      </c>
      <c r="CM28" s="103" t="e">
        <f t="shared" si="28"/>
        <v>#REF!</v>
      </c>
      <c r="CN28" s="103" t="e">
        <f t="shared" si="28"/>
        <v>#REF!</v>
      </c>
      <c r="CO28" s="103" t="e">
        <f t="shared" si="28"/>
        <v>#REF!</v>
      </c>
      <c r="CP28" s="103" t="e">
        <f t="shared" si="28"/>
        <v>#REF!</v>
      </c>
      <c r="CQ28" s="104" t="e">
        <f t="shared" si="28"/>
        <v>#REF!</v>
      </c>
      <c r="CR28" s="103" t="e">
        <f t="shared" si="28"/>
        <v>#REF!</v>
      </c>
      <c r="CS28" s="103" t="e">
        <f t="shared" si="28"/>
        <v>#REF!</v>
      </c>
      <c r="CT28" s="103" t="e">
        <f t="shared" si="28"/>
        <v>#REF!</v>
      </c>
      <c r="CU28" s="103" t="e">
        <f t="shared" si="28"/>
        <v>#REF!</v>
      </c>
      <c r="CV28" s="103" t="e">
        <f t="shared" si="28"/>
        <v>#REF!</v>
      </c>
      <c r="CW28" s="103" t="e">
        <f t="shared" si="28"/>
        <v>#REF!</v>
      </c>
      <c r="CX28" s="103" t="e">
        <f t="shared" si="28"/>
        <v>#REF!</v>
      </c>
      <c r="CY28" s="103" t="e">
        <f t="shared" si="28"/>
        <v>#REF!</v>
      </c>
      <c r="CZ28" s="103" t="e">
        <f t="shared" si="28"/>
        <v>#REF!</v>
      </c>
      <c r="DA28" s="103" t="e">
        <f t="shared" si="28"/>
        <v>#REF!</v>
      </c>
      <c r="DB28" s="103" t="e">
        <f t="shared" si="28"/>
        <v>#REF!</v>
      </c>
      <c r="DC28" s="103" t="e">
        <f t="shared" si="28"/>
        <v>#REF!</v>
      </c>
      <c r="DD28" s="103" t="e">
        <f t="shared" si="28"/>
        <v>#REF!</v>
      </c>
      <c r="DE28" s="103" t="e">
        <f t="shared" si="28"/>
        <v>#REF!</v>
      </c>
      <c r="DF28" s="103" t="e">
        <f t="shared" si="28"/>
        <v>#REF!</v>
      </c>
      <c r="DG28" s="103" t="e">
        <f t="shared" si="28"/>
        <v>#REF!</v>
      </c>
      <c r="DH28" s="103" t="e">
        <f t="shared" si="28"/>
        <v>#REF!</v>
      </c>
      <c r="DI28" s="103" t="e">
        <f t="shared" si="28"/>
        <v>#REF!</v>
      </c>
      <c r="DJ28" s="103" t="e">
        <f t="shared" si="28"/>
        <v>#REF!</v>
      </c>
      <c r="DK28" s="103" t="e">
        <f t="shared" si="28"/>
        <v>#REF!</v>
      </c>
      <c r="DL28" s="103" t="e">
        <f t="shared" si="28"/>
        <v>#REF!</v>
      </c>
      <c r="DM28" s="103" t="e">
        <f t="shared" ref="DM28:FX28" si="29">DM25-DF25</f>
        <v>#REF!</v>
      </c>
      <c r="DN28" s="103" t="e">
        <f t="shared" si="29"/>
        <v>#REF!</v>
      </c>
      <c r="DO28" s="103" t="e">
        <f t="shared" si="29"/>
        <v>#REF!</v>
      </c>
      <c r="DP28" s="103" t="e">
        <f t="shared" si="29"/>
        <v>#REF!</v>
      </c>
      <c r="DQ28" s="103" t="e">
        <f t="shared" si="29"/>
        <v>#REF!</v>
      </c>
      <c r="DR28" s="103" t="e">
        <f t="shared" si="29"/>
        <v>#REF!</v>
      </c>
      <c r="DS28" s="103" t="e">
        <f t="shared" si="29"/>
        <v>#REF!</v>
      </c>
      <c r="DT28" s="103" t="e">
        <f t="shared" si="29"/>
        <v>#REF!</v>
      </c>
      <c r="DU28" s="103" t="e">
        <f t="shared" si="29"/>
        <v>#REF!</v>
      </c>
      <c r="DV28" s="103" t="e">
        <f t="shared" si="29"/>
        <v>#REF!</v>
      </c>
      <c r="DW28" s="103" t="e">
        <f t="shared" si="29"/>
        <v>#REF!</v>
      </c>
      <c r="DX28" s="103" t="e">
        <f t="shared" si="29"/>
        <v>#REF!</v>
      </c>
      <c r="DY28" s="103" t="e">
        <f t="shared" si="29"/>
        <v>#REF!</v>
      </c>
      <c r="DZ28" s="104" t="e">
        <f t="shared" si="29"/>
        <v>#REF!</v>
      </c>
      <c r="EA28" s="103" t="e">
        <f t="shared" si="29"/>
        <v>#REF!</v>
      </c>
      <c r="EB28" s="103" t="e">
        <f t="shared" si="29"/>
        <v>#REF!</v>
      </c>
      <c r="EC28" s="103" t="e">
        <f t="shared" si="29"/>
        <v>#REF!</v>
      </c>
      <c r="ED28" s="103" t="e">
        <f t="shared" si="29"/>
        <v>#REF!</v>
      </c>
      <c r="EE28" s="103" t="e">
        <f t="shared" si="29"/>
        <v>#REF!</v>
      </c>
      <c r="EF28" s="103" t="e">
        <f t="shared" si="29"/>
        <v>#REF!</v>
      </c>
      <c r="EG28" s="103" t="e">
        <f t="shared" si="29"/>
        <v>#REF!</v>
      </c>
      <c r="EH28" s="103" t="e">
        <f t="shared" si="29"/>
        <v>#REF!</v>
      </c>
      <c r="EI28" s="103" t="e">
        <f t="shared" si="29"/>
        <v>#REF!</v>
      </c>
      <c r="EJ28" s="103" t="e">
        <f t="shared" si="29"/>
        <v>#REF!</v>
      </c>
      <c r="EK28" s="103" t="e">
        <f t="shared" si="29"/>
        <v>#REF!</v>
      </c>
      <c r="EL28" s="103" t="e">
        <f t="shared" si="29"/>
        <v>#REF!</v>
      </c>
      <c r="EM28" s="103" t="e">
        <f t="shared" si="29"/>
        <v>#REF!</v>
      </c>
      <c r="EN28" s="103" t="e">
        <f t="shared" si="29"/>
        <v>#REF!</v>
      </c>
      <c r="EO28" s="103" t="e">
        <f t="shared" si="29"/>
        <v>#REF!</v>
      </c>
      <c r="EP28" s="103" t="e">
        <f t="shared" si="29"/>
        <v>#REF!</v>
      </c>
      <c r="EQ28" s="103" t="e">
        <f t="shared" si="29"/>
        <v>#REF!</v>
      </c>
      <c r="ER28" s="103" t="e">
        <f t="shared" si="29"/>
        <v>#REF!</v>
      </c>
      <c r="ES28" s="103" t="e">
        <f t="shared" si="29"/>
        <v>#REF!</v>
      </c>
      <c r="ET28" s="103" t="e">
        <f t="shared" si="29"/>
        <v>#REF!</v>
      </c>
      <c r="EU28" s="103" t="e">
        <f t="shared" si="29"/>
        <v>#REF!</v>
      </c>
      <c r="EV28" s="103" t="e">
        <f t="shared" si="29"/>
        <v>#REF!</v>
      </c>
      <c r="EW28" s="103" t="e">
        <f t="shared" si="29"/>
        <v>#REF!</v>
      </c>
      <c r="EX28" s="103" t="e">
        <f t="shared" si="29"/>
        <v>#REF!</v>
      </c>
      <c r="EY28" s="103" t="e">
        <f t="shared" si="29"/>
        <v>#REF!</v>
      </c>
      <c r="EZ28" s="103" t="e">
        <f t="shared" si="29"/>
        <v>#REF!</v>
      </c>
      <c r="FA28" s="103" t="e">
        <f t="shared" si="29"/>
        <v>#REF!</v>
      </c>
      <c r="FB28" s="104" t="e">
        <f t="shared" si="29"/>
        <v>#REF!</v>
      </c>
      <c r="FC28" s="103" t="e">
        <f t="shared" si="29"/>
        <v>#REF!</v>
      </c>
      <c r="FD28" s="103" t="e">
        <f t="shared" si="29"/>
        <v>#REF!</v>
      </c>
      <c r="FE28" s="103" t="e">
        <f t="shared" si="29"/>
        <v>#REF!</v>
      </c>
      <c r="FF28" s="103" t="e">
        <f t="shared" si="29"/>
        <v>#REF!</v>
      </c>
      <c r="FG28" s="103" t="e">
        <f t="shared" si="29"/>
        <v>#REF!</v>
      </c>
      <c r="FH28" s="103" t="e">
        <f t="shared" si="29"/>
        <v>#REF!</v>
      </c>
      <c r="FI28" s="103" t="e">
        <f t="shared" si="29"/>
        <v>#REF!</v>
      </c>
      <c r="FJ28" s="103" t="e">
        <f t="shared" si="29"/>
        <v>#REF!</v>
      </c>
      <c r="FK28" s="103" t="e">
        <f t="shared" si="29"/>
        <v>#REF!</v>
      </c>
      <c r="FL28" s="103" t="e">
        <f t="shared" si="29"/>
        <v>#REF!</v>
      </c>
      <c r="FM28" s="103" t="e">
        <f t="shared" si="29"/>
        <v>#REF!</v>
      </c>
      <c r="FN28" s="103" t="e">
        <f t="shared" si="29"/>
        <v>#REF!</v>
      </c>
      <c r="FO28" s="103" t="e">
        <f t="shared" si="29"/>
        <v>#REF!</v>
      </c>
      <c r="FP28" s="103" t="e">
        <f t="shared" si="29"/>
        <v>#REF!</v>
      </c>
      <c r="FQ28" s="103" t="e">
        <f t="shared" si="29"/>
        <v>#REF!</v>
      </c>
      <c r="FR28" s="103" t="e">
        <f t="shared" si="29"/>
        <v>#REF!</v>
      </c>
      <c r="FS28" s="103" t="e">
        <f t="shared" si="29"/>
        <v>#REF!</v>
      </c>
      <c r="FT28" s="103" t="e">
        <f t="shared" si="29"/>
        <v>#REF!</v>
      </c>
      <c r="FU28" s="103" t="e">
        <f t="shared" si="29"/>
        <v>#REF!</v>
      </c>
      <c r="FV28" s="103" t="e">
        <f t="shared" si="29"/>
        <v>#REF!</v>
      </c>
      <c r="FW28" s="103" t="e">
        <f t="shared" si="29"/>
        <v>#REF!</v>
      </c>
      <c r="FX28" s="103" t="e">
        <f t="shared" si="29"/>
        <v>#REF!</v>
      </c>
      <c r="FY28" s="103" t="e">
        <f t="shared" ref="FY28:GD28" si="30">FY25-FR25</f>
        <v>#REF!</v>
      </c>
      <c r="FZ28" s="103" t="e">
        <f t="shared" si="30"/>
        <v>#REF!</v>
      </c>
      <c r="GA28" s="103" t="e">
        <f t="shared" si="30"/>
        <v>#REF!</v>
      </c>
      <c r="GB28" s="103" t="e">
        <f t="shared" si="30"/>
        <v>#REF!</v>
      </c>
      <c r="GC28" s="103" t="e">
        <f t="shared" si="30"/>
        <v>#REF!</v>
      </c>
      <c r="GD28" s="104" t="e">
        <f t="shared" si="30"/>
        <v>#REF!</v>
      </c>
      <c r="GF28" s="116"/>
    </row>
    <row r="29" spans="1:189" s="106" customFormat="1" ht="17" hidden="1" customHeight="1" outlineLevel="1">
      <c r="A29" s="101"/>
      <c r="B29" s="121" t="s">
        <v>421</v>
      </c>
      <c r="C29" s="149" t="s">
        <v>40</v>
      </c>
      <c r="D29" s="150"/>
      <c r="E29" s="150"/>
      <c r="F29" s="150"/>
      <c r="G29" s="150"/>
      <c r="H29" s="151"/>
      <c r="I29" s="148" t="e">
        <f>I30+I31</f>
        <v>#REF!</v>
      </c>
      <c r="J29" s="150" t="e">
        <f t="shared" ref="J29:BU29" si="31">J30+J31</f>
        <v>#REF!</v>
      </c>
      <c r="K29" s="150" t="e">
        <f t="shared" si="31"/>
        <v>#REF!</v>
      </c>
      <c r="L29" s="150" t="e">
        <f t="shared" si="31"/>
        <v>#REF!</v>
      </c>
      <c r="M29" s="150" t="e">
        <f t="shared" si="31"/>
        <v>#REF!</v>
      </c>
      <c r="N29" s="150" t="e">
        <f t="shared" si="31"/>
        <v>#REF!</v>
      </c>
      <c r="O29" s="150" t="e">
        <f t="shared" si="31"/>
        <v>#REF!</v>
      </c>
      <c r="P29" s="150" t="e">
        <f t="shared" si="31"/>
        <v>#REF!</v>
      </c>
      <c r="Q29" s="150" t="e">
        <f t="shared" si="31"/>
        <v>#REF!</v>
      </c>
      <c r="R29" s="150" t="e">
        <f t="shared" si="31"/>
        <v>#REF!</v>
      </c>
      <c r="S29" s="150" t="e">
        <f t="shared" si="31"/>
        <v>#REF!</v>
      </c>
      <c r="T29" s="150" t="e">
        <f t="shared" si="31"/>
        <v>#REF!</v>
      </c>
      <c r="U29" s="150" t="e">
        <f t="shared" si="31"/>
        <v>#REF!</v>
      </c>
      <c r="V29" s="150" t="e">
        <f t="shared" si="31"/>
        <v>#REF!</v>
      </c>
      <c r="W29" s="150" t="e">
        <f t="shared" si="31"/>
        <v>#REF!</v>
      </c>
      <c r="X29" s="150" t="e">
        <f t="shared" si="31"/>
        <v>#REF!</v>
      </c>
      <c r="Y29" s="150" t="e">
        <f t="shared" si="31"/>
        <v>#REF!</v>
      </c>
      <c r="Z29" s="150" t="e">
        <f t="shared" si="31"/>
        <v>#REF!</v>
      </c>
      <c r="AA29" s="150" t="e">
        <f t="shared" si="31"/>
        <v>#REF!</v>
      </c>
      <c r="AB29" s="150" t="e">
        <f t="shared" si="31"/>
        <v>#REF!</v>
      </c>
      <c r="AC29" s="150" t="e">
        <f t="shared" si="31"/>
        <v>#REF!</v>
      </c>
      <c r="AD29" s="150" t="e">
        <f t="shared" si="31"/>
        <v>#REF!</v>
      </c>
      <c r="AE29" s="150" t="e">
        <f t="shared" si="31"/>
        <v>#REF!</v>
      </c>
      <c r="AF29" s="150" t="e">
        <f t="shared" si="31"/>
        <v>#REF!</v>
      </c>
      <c r="AG29" s="150" t="e">
        <f t="shared" si="31"/>
        <v>#REF!</v>
      </c>
      <c r="AH29" s="150" t="e">
        <f t="shared" si="31"/>
        <v>#REF!</v>
      </c>
      <c r="AI29" s="150" t="e">
        <f t="shared" si="31"/>
        <v>#REF!</v>
      </c>
      <c r="AJ29" s="150" t="e">
        <f t="shared" si="31"/>
        <v>#REF!</v>
      </c>
      <c r="AK29" s="150" t="e">
        <f t="shared" si="31"/>
        <v>#REF!</v>
      </c>
      <c r="AL29" s="150" t="e">
        <f t="shared" si="31"/>
        <v>#REF!</v>
      </c>
      <c r="AM29" s="151" t="e">
        <f t="shared" si="31"/>
        <v>#REF!</v>
      </c>
      <c r="AN29" s="152" t="e">
        <f t="shared" si="31"/>
        <v>#REF!</v>
      </c>
      <c r="AO29" s="150" t="e">
        <f t="shared" si="31"/>
        <v>#REF!</v>
      </c>
      <c r="AP29" s="150" t="e">
        <f t="shared" si="31"/>
        <v>#REF!</v>
      </c>
      <c r="AQ29" s="150" t="e">
        <f t="shared" si="31"/>
        <v>#REF!</v>
      </c>
      <c r="AR29" s="150" t="e">
        <f t="shared" si="31"/>
        <v>#REF!</v>
      </c>
      <c r="AS29" s="150" t="e">
        <f t="shared" si="31"/>
        <v>#REF!</v>
      </c>
      <c r="AT29" s="150" t="e">
        <f t="shared" si="31"/>
        <v>#REF!</v>
      </c>
      <c r="AU29" s="150" t="e">
        <f t="shared" si="31"/>
        <v>#REF!</v>
      </c>
      <c r="AV29" s="150" t="e">
        <f t="shared" si="31"/>
        <v>#REF!</v>
      </c>
      <c r="AW29" s="150" t="e">
        <f t="shared" si="31"/>
        <v>#REF!</v>
      </c>
      <c r="AX29" s="150" t="e">
        <f t="shared" si="31"/>
        <v>#REF!</v>
      </c>
      <c r="AY29" s="150" t="e">
        <f t="shared" si="31"/>
        <v>#REF!</v>
      </c>
      <c r="AZ29" s="150" t="e">
        <f t="shared" si="31"/>
        <v>#REF!</v>
      </c>
      <c r="BA29" s="150" t="e">
        <f t="shared" si="31"/>
        <v>#REF!</v>
      </c>
      <c r="BB29" s="150" t="e">
        <f t="shared" si="31"/>
        <v>#REF!</v>
      </c>
      <c r="BC29" s="150" t="e">
        <f t="shared" si="31"/>
        <v>#REF!</v>
      </c>
      <c r="BD29" s="150" t="e">
        <f t="shared" si="31"/>
        <v>#REF!</v>
      </c>
      <c r="BE29" s="150" t="e">
        <f t="shared" si="31"/>
        <v>#REF!</v>
      </c>
      <c r="BF29" s="150" t="e">
        <f t="shared" si="31"/>
        <v>#REF!</v>
      </c>
      <c r="BG29" s="150" t="e">
        <f t="shared" si="31"/>
        <v>#REF!</v>
      </c>
      <c r="BH29" s="150" t="e">
        <f t="shared" si="31"/>
        <v>#REF!</v>
      </c>
      <c r="BI29" s="150" t="e">
        <f t="shared" si="31"/>
        <v>#REF!</v>
      </c>
      <c r="BJ29" s="150" t="e">
        <f t="shared" si="31"/>
        <v>#REF!</v>
      </c>
      <c r="BK29" s="150" t="e">
        <f t="shared" si="31"/>
        <v>#REF!</v>
      </c>
      <c r="BL29" s="150" t="e">
        <f t="shared" si="31"/>
        <v>#REF!</v>
      </c>
      <c r="BM29" s="150" t="e">
        <f t="shared" si="31"/>
        <v>#REF!</v>
      </c>
      <c r="BN29" s="150" t="e">
        <f t="shared" si="31"/>
        <v>#REF!</v>
      </c>
      <c r="BO29" s="151" t="e">
        <f t="shared" si="31"/>
        <v>#REF!</v>
      </c>
      <c r="BP29" s="152" t="e">
        <f t="shared" si="31"/>
        <v>#REF!</v>
      </c>
      <c r="BQ29" s="150" t="e">
        <f t="shared" si="31"/>
        <v>#REF!</v>
      </c>
      <c r="BR29" s="150" t="e">
        <f t="shared" si="31"/>
        <v>#REF!</v>
      </c>
      <c r="BS29" s="150" t="e">
        <f t="shared" si="31"/>
        <v>#REF!</v>
      </c>
      <c r="BT29" s="150" t="e">
        <f t="shared" si="31"/>
        <v>#REF!</v>
      </c>
      <c r="BU29" s="150" t="e">
        <f t="shared" si="31"/>
        <v>#REF!</v>
      </c>
      <c r="BV29" s="150" t="e">
        <f t="shared" ref="BV29:EG29" si="32">BV30+BV31</f>
        <v>#REF!</v>
      </c>
      <c r="BW29" s="150" t="e">
        <f t="shared" si="32"/>
        <v>#REF!</v>
      </c>
      <c r="BX29" s="150" t="e">
        <f t="shared" si="32"/>
        <v>#REF!</v>
      </c>
      <c r="BY29" s="150" t="e">
        <f t="shared" si="32"/>
        <v>#REF!</v>
      </c>
      <c r="BZ29" s="150" t="e">
        <f t="shared" si="32"/>
        <v>#REF!</v>
      </c>
      <c r="CA29" s="150" t="e">
        <f t="shared" si="32"/>
        <v>#REF!</v>
      </c>
      <c r="CB29" s="150" t="e">
        <f t="shared" si="32"/>
        <v>#REF!</v>
      </c>
      <c r="CC29" s="103" t="e">
        <f t="shared" si="32"/>
        <v>#REF!</v>
      </c>
      <c r="CD29" s="103" t="e">
        <f t="shared" si="32"/>
        <v>#REF!</v>
      </c>
      <c r="CE29" s="103" t="e">
        <f t="shared" si="32"/>
        <v>#REF!</v>
      </c>
      <c r="CF29" s="103" t="e">
        <f t="shared" si="32"/>
        <v>#REF!</v>
      </c>
      <c r="CG29" s="103" t="e">
        <f t="shared" si="32"/>
        <v>#REF!</v>
      </c>
      <c r="CH29" s="103" t="e">
        <f t="shared" si="32"/>
        <v>#REF!</v>
      </c>
      <c r="CI29" s="103" t="e">
        <f t="shared" si="32"/>
        <v>#REF!</v>
      </c>
      <c r="CJ29" s="103" t="e">
        <f t="shared" si="32"/>
        <v>#REF!</v>
      </c>
      <c r="CK29" s="103" t="e">
        <f t="shared" si="32"/>
        <v>#REF!</v>
      </c>
      <c r="CL29" s="103" t="e">
        <f t="shared" si="32"/>
        <v>#REF!</v>
      </c>
      <c r="CM29" s="103" t="e">
        <f t="shared" si="32"/>
        <v>#REF!</v>
      </c>
      <c r="CN29" s="103" t="e">
        <f t="shared" si="32"/>
        <v>#REF!</v>
      </c>
      <c r="CO29" s="103" t="e">
        <f t="shared" si="32"/>
        <v>#REF!</v>
      </c>
      <c r="CP29" s="103" t="e">
        <f t="shared" si="32"/>
        <v>#REF!</v>
      </c>
      <c r="CQ29" s="104" t="e">
        <f t="shared" si="32"/>
        <v>#REF!</v>
      </c>
      <c r="CR29" s="105" t="e">
        <f t="shared" si="32"/>
        <v>#REF!</v>
      </c>
      <c r="CS29" s="103" t="e">
        <f t="shared" si="32"/>
        <v>#REF!</v>
      </c>
      <c r="CT29" s="103" t="e">
        <f t="shared" si="32"/>
        <v>#REF!</v>
      </c>
      <c r="CU29" s="103" t="e">
        <f t="shared" si="32"/>
        <v>#REF!</v>
      </c>
      <c r="CV29" s="103" t="e">
        <f t="shared" si="32"/>
        <v>#REF!</v>
      </c>
      <c r="CW29" s="103" t="e">
        <f t="shared" si="32"/>
        <v>#REF!</v>
      </c>
      <c r="CX29" s="103" t="e">
        <f t="shared" si="32"/>
        <v>#REF!</v>
      </c>
      <c r="CY29" s="103" t="e">
        <f t="shared" si="32"/>
        <v>#REF!</v>
      </c>
      <c r="CZ29" s="103" t="e">
        <f t="shared" si="32"/>
        <v>#REF!</v>
      </c>
      <c r="DA29" s="103" t="e">
        <f t="shared" si="32"/>
        <v>#REF!</v>
      </c>
      <c r="DB29" s="103" t="e">
        <f t="shared" si="32"/>
        <v>#REF!</v>
      </c>
      <c r="DC29" s="103" t="e">
        <f t="shared" si="32"/>
        <v>#REF!</v>
      </c>
      <c r="DD29" s="103" t="e">
        <f t="shared" si="32"/>
        <v>#REF!</v>
      </c>
      <c r="DE29" s="103" t="e">
        <f t="shared" si="32"/>
        <v>#REF!</v>
      </c>
      <c r="DF29" s="103" t="e">
        <f t="shared" si="32"/>
        <v>#REF!</v>
      </c>
      <c r="DG29" s="103" t="e">
        <f t="shared" si="32"/>
        <v>#REF!</v>
      </c>
      <c r="DH29" s="103" t="e">
        <f t="shared" si="32"/>
        <v>#REF!</v>
      </c>
      <c r="DI29" s="103" t="e">
        <f t="shared" si="32"/>
        <v>#REF!</v>
      </c>
      <c r="DJ29" s="103" t="e">
        <f t="shared" si="32"/>
        <v>#REF!</v>
      </c>
      <c r="DK29" s="103" t="e">
        <f t="shared" si="32"/>
        <v>#REF!</v>
      </c>
      <c r="DL29" s="103" t="e">
        <f t="shared" si="32"/>
        <v>#REF!</v>
      </c>
      <c r="DM29" s="103" t="e">
        <f t="shared" si="32"/>
        <v>#REF!</v>
      </c>
      <c r="DN29" s="103" t="e">
        <f t="shared" si="32"/>
        <v>#REF!</v>
      </c>
      <c r="DO29" s="103" t="e">
        <f t="shared" si="32"/>
        <v>#REF!</v>
      </c>
      <c r="DP29" s="103" t="e">
        <f t="shared" si="32"/>
        <v>#REF!</v>
      </c>
      <c r="DQ29" s="103" t="e">
        <f t="shared" si="32"/>
        <v>#REF!</v>
      </c>
      <c r="DR29" s="103" t="e">
        <f t="shared" si="32"/>
        <v>#REF!</v>
      </c>
      <c r="DS29" s="103" t="e">
        <f t="shared" si="32"/>
        <v>#REF!</v>
      </c>
      <c r="DT29" s="150" t="e">
        <f t="shared" si="32"/>
        <v>#REF!</v>
      </c>
      <c r="DU29" s="150" t="e">
        <f t="shared" si="32"/>
        <v>#REF!</v>
      </c>
      <c r="DV29" s="150" t="e">
        <f t="shared" si="32"/>
        <v>#REF!</v>
      </c>
      <c r="DW29" s="150" t="e">
        <f t="shared" si="32"/>
        <v>#REF!</v>
      </c>
      <c r="DX29" s="150" t="e">
        <f t="shared" si="32"/>
        <v>#REF!</v>
      </c>
      <c r="DY29" s="150" t="e">
        <f t="shared" si="32"/>
        <v>#REF!</v>
      </c>
      <c r="DZ29" s="151" t="e">
        <f t="shared" si="32"/>
        <v>#REF!</v>
      </c>
      <c r="EA29" s="152" t="e">
        <f t="shared" si="32"/>
        <v>#REF!</v>
      </c>
      <c r="EB29" s="150" t="e">
        <f t="shared" si="32"/>
        <v>#REF!</v>
      </c>
      <c r="EC29" s="150" t="e">
        <f t="shared" si="32"/>
        <v>#REF!</v>
      </c>
      <c r="ED29" s="150" t="e">
        <f t="shared" si="32"/>
        <v>#REF!</v>
      </c>
      <c r="EE29" s="150" t="e">
        <f t="shared" si="32"/>
        <v>#REF!</v>
      </c>
      <c r="EF29" s="150" t="e">
        <f t="shared" si="32"/>
        <v>#REF!</v>
      </c>
      <c r="EG29" s="150" t="e">
        <f t="shared" si="32"/>
        <v>#REF!</v>
      </c>
      <c r="EH29" s="150" t="e">
        <f t="shared" ref="EH29:GD29" si="33">EH30+EH31</f>
        <v>#REF!</v>
      </c>
      <c r="EI29" s="150" t="e">
        <f t="shared" si="33"/>
        <v>#REF!</v>
      </c>
      <c r="EJ29" s="150" t="e">
        <f t="shared" si="33"/>
        <v>#REF!</v>
      </c>
      <c r="EK29" s="150" t="e">
        <f t="shared" si="33"/>
        <v>#REF!</v>
      </c>
      <c r="EL29" s="150" t="e">
        <f t="shared" si="33"/>
        <v>#REF!</v>
      </c>
      <c r="EM29" s="150" t="e">
        <f t="shared" si="33"/>
        <v>#REF!</v>
      </c>
      <c r="EN29" s="150" t="e">
        <f t="shared" si="33"/>
        <v>#REF!</v>
      </c>
      <c r="EO29" s="150" t="e">
        <f t="shared" si="33"/>
        <v>#REF!</v>
      </c>
      <c r="EP29" s="150" t="e">
        <f t="shared" si="33"/>
        <v>#REF!</v>
      </c>
      <c r="EQ29" s="150" t="e">
        <f t="shared" si="33"/>
        <v>#REF!</v>
      </c>
      <c r="ER29" s="150" t="e">
        <f t="shared" si="33"/>
        <v>#REF!</v>
      </c>
      <c r="ES29" s="150" t="e">
        <f t="shared" si="33"/>
        <v>#REF!</v>
      </c>
      <c r="ET29" s="150" t="e">
        <f t="shared" si="33"/>
        <v>#REF!</v>
      </c>
      <c r="EU29" s="150" t="e">
        <f t="shared" si="33"/>
        <v>#REF!</v>
      </c>
      <c r="EV29" s="150" t="e">
        <f t="shared" si="33"/>
        <v>#REF!</v>
      </c>
      <c r="EW29" s="150" t="e">
        <f t="shared" si="33"/>
        <v>#REF!</v>
      </c>
      <c r="EX29" s="150" t="e">
        <f t="shared" si="33"/>
        <v>#REF!</v>
      </c>
      <c r="EY29" s="150" t="e">
        <f t="shared" si="33"/>
        <v>#REF!</v>
      </c>
      <c r="EZ29" s="150" t="e">
        <f t="shared" si="33"/>
        <v>#REF!</v>
      </c>
      <c r="FA29" s="150" t="e">
        <f t="shared" si="33"/>
        <v>#REF!</v>
      </c>
      <c r="FB29" s="151" t="e">
        <f t="shared" si="33"/>
        <v>#REF!</v>
      </c>
      <c r="FC29" s="152" t="e">
        <f t="shared" si="33"/>
        <v>#REF!</v>
      </c>
      <c r="FD29" s="150" t="e">
        <f t="shared" si="33"/>
        <v>#REF!</v>
      </c>
      <c r="FE29" s="150" t="e">
        <f t="shared" si="33"/>
        <v>#REF!</v>
      </c>
      <c r="FF29" s="150" t="e">
        <f t="shared" si="33"/>
        <v>#REF!</v>
      </c>
      <c r="FG29" s="150" t="e">
        <f t="shared" si="33"/>
        <v>#REF!</v>
      </c>
      <c r="FH29" s="150" t="e">
        <f t="shared" si="33"/>
        <v>#REF!</v>
      </c>
      <c r="FI29" s="150" t="e">
        <f t="shared" si="33"/>
        <v>#REF!</v>
      </c>
      <c r="FJ29" s="150" t="e">
        <f t="shared" si="33"/>
        <v>#REF!</v>
      </c>
      <c r="FK29" s="150" t="e">
        <f t="shared" si="33"/>
        <v>#REF!</v>
      </c>
      <c r="FL29" s="150" t="e">
        <f t="shared" si="33"/>
        <v>#REF!</v>
      </c>
      <c r="FM29" s="150" t="e">
        <f t="shared" si="33"/>
        <v>#REF!</v>
      </c>
      <c r="FN29" s="150" t="e">
        <f t="shared" si="33"/>
        <v>#REF!</v>
      </c>
      <c r="FO29" s="150" t="e">
        <f t="shared" si="33"/>
        <v>#REF!</v>
      </c>
      <c r="FP29" s="150" t="e">
        <f t="shared" si="33"/>
        <v>#REF!</v>
      </c>
      <c r="FQ29" s="150" t="e">
        <f t="shared" si="33"/>
        <v>#REF!</v>
      </c>
      <c r="FR29" s="150" t="e">
        <f t="shared" si="33"/>
        <v>#REF!</v>
      </c>
      <c r="FS29" s="150" t="e">
        <f t="shared" si="33"/>
        <v>#REF!</v>
      </c>
      <c r="FT29" s="150" t="e">
        <f t="shared" si="33"/>
        <v>#REF!</v>
      </c>
      <c r="FU29" s="150" t="e">
        <f t="shared" si="33"/>
        <v>#REF!</v>
      </c>
      <c r="FV29" s="150" t="e">
        <f t="shared" si="33"/>
        <v>#REF!</v>
      </c>
      <c r="FW29" s="150" t="e">
        <f t="shared" si="33"/>
        <v>#REF!</v>
      </c>
      <c r="FX29" s="150" t="e">
        <f t="shared" si="33"/>
        <v>#REF!</v>
      </c>
      <c r="FY29" s="150" t="e">
        <f t="shared" si="33"/>
        <v>#REF!</v>
      </c>
      <c r="FZ29" s="150" t="e">
        <f t="shared" si="33"/>
        <v>#REF!</v>
      </c>
      <c r="GA29" s="150" t="e">
        <f t="shared" si="33"/>
        <v>#REF!</v>
      </c>
      <c r="GB29" s="150" t="e">
        <f t="shared" si="33"/>
        <v>#REF!</v>
      </c>
      <c r="GC29" s="150" t="e">
        <f t="shared" si="33"/>
        <v>#REF!</v>
      </c>
      <c r="GD29" s="151" t="e">
        <f t="shared" si="33"/>
        <v>#REF!</v>
      </c>
      <c r="GF29" s="116"/>
    </row>
    <row r="30" spans="1:189" s="106" customFormat="1" ht="17" hidden="1" customHeight="1" outlineLevel="1">
      <c r="A30" s="101"/>
      <c r="B30" s="101"/>
      <c r="C30" s="102" t="s">
        <v>52</v>
      </c>
      <c r="D30" s="103"/>
      <c r="E30" s="103"/>
      <c r="F30" s="103"/>
      <c r="G30" s="103"/>
      <c r="H30" s="104"/>
      <c r="I30" s="105" t="e">
        <f>#REF!</f>
        <v>#REF!</v>
      </c>
      <c r="J30" s="103" t="e">
        <f>#REF!</f>
        <v>#REF!</v>
      </c>
      <c r="K30" s="103" t="e">
        <f>#REF!</f>
        <v>#REF!</v>
      </c>
      <c r="L30" s="103" t="e">
        <f>#REF!</f>
        <v>#REF!</v>
      </c>
      <c r="M30" s="103" t="e">
        <f>#REF!</f>
        <v>#REF!</v>
      </c>
      <c r="N30" s="103" t="e">
        <f>#REF!</f>
        <v>#REF!</v>
      </c>
      <c r="O30" s="103" t="e">
        <f>#REF!</f>
        <v>#REF!</v>
      </c>
      <c r="P30" s="103" t="e">
        <f>#REF!</f>
        <v>#REF!</v>
      </c>
      <c r="Q30" s="103" t="e">
        <f>#REF!</f>
        <v>#REF!</v>
      </c>
      <c r="R30" s="103" t="e">
        <f>#REF!</f>
        <v>#REF!</v>
      </c>
      <c r="S30" s="103" t="e">
        <f>#REF!</f>
        <v>#REF!</v>
      </c>
      <c r="T30" s="103" t="e">
        <f>#REF!</f>
        <v>#REF!</v>
      </c>
      <c r="U30" s="103" t="e">
        <f>#REF!</f>
        <v>#REF!</v>
      </c>
      <c r="V30" s="103" t="e">
        <f>#REF!</f>
        <v>#REF!</v>
      </c>
      <c r="W30" s="103" t="e">
        <f>#REF!</f>
        <v>#REF!</v>
      </c>
      <c r="X30" s="103" t="e">
        <f>#REF!</f>
        <v>#REF!</v>
      </c>
      <c r="Y30" s="103" t="e">
        <f>#REF!</f>
        <v>#REF!</v>
      </c>
      <c r="Z30" s="103" t="e">
        <f>#REF!</f>
        <v>#REF!</v>
      </c>
      <c r="AA30" s="103" t="e">
        <f>#REF!</f>
        <v>#REF!</v>
      </c>
      <c r="AB30" s="103" t="e">
        <f>#REF!</f>
        <v>#REF!</v>
      </c>
      <c r="AC30" s="103" t="e">
        <f>#REF!</f>
        <v>#REF!</v>
      </c>
      <c r="AD30" s="103" t="e">
        <f>#REF!</f>
        <v>#REF!</v>
      </c>
      <c r="AE30" s="103" t="e">
        <f>#REF!</f>
        <v>#REF!</v>
      </c>
      <c r="AF30" s="103" t="e">
        <f>#REF!</f>
        <v>#REF!</v>
      </c>
      <c r="AG30" s="103" t="e">
        <f>#REF!</f>
        <v>#REF!</v>
      </c>
      <c r="AH30" s="103" t="e">
        <f>#REF!</f>
        <v>#REF!</v>
      </c>
      <c r="AI30" s="103" t="e">
        <f>#REF!</f>
        <v>#REF!</v>
      </c>
      <c r="AJ30" s="103" t="e">
        <f>#REF!</f>
        <v>#REF!</v>
      </c>
      <c r="AK30" s="103" t="e">
        <f>#REF!</f>
        <v>#REF!</v>
      </c>
      <c r="AL30" s="103" t="e">
        <f>#REF!</f>
        <v>#REF!</v>
      </c>
      <c r="AM30" s="104" t="e">
        <f>#REF!</f>
        <v>#REF!</v>
      </c>
      <c r="AN30" s="105" t="e">
        <f>#REF!</f>
        <v>#REF!</v>
      </c>
      <c r="AO30" s="103" t="e">
        <f>#REF!</f>
        <v>#REF!</v>
      </c>
      <c r="AP30" s="103" t="e">
        <f>#REF!</f>
        <v>#REF!</v>
      </c>
      <c r="AQ30" s="103" t="e">
        <f>#REF!</f>
        <v>#REF!</v>
      </c>
      <c r="AR30" s="103" t="e">
        <f>#REF!</f>
        <v>#REF!</v>
      </c>
      <c r="AS30" s="103" t="e">
        <f>#REF!</f>
        <v>#REF!</v>
      </c>
      <c r="AT30" s="103" t="e">
        <f>#REF!</f>
        <v>#REF!</v>
      </c>
      <c r="AU30" s="103" t="e">
        <f>#REF!</f>
        <v>#REF!</v>
      </c>
      <c r="AV30" s="103" t="e">
        <f>#REF!</f>
        <v>#REF!</v>
      </c>
      <c r="AW30" s="103" t="e">
        <f>#REF!</f>
        <v>#REF!</v>
      </c>
      <c r="AX30" s="103" t="e">
        <f>#REF!</f>
        <v>#REF!</v>
      </c>
      <c r="AY30" s="103" t="e">
        <f>#REF!</f>
        <v>#REF!</v>
      </c>
      <c r="AZ30" s="103" t="e">
        <f>#REF!</f>
        <v>#REF!</v>
      </c>
      <c r="BA30" s="103" t="e">
        <f>#REF!</f>
        <v>#REF!</v>
      </c>
      <c r="BB30" s="103" t="e">
        <f>#REF!</f>
        <v>#REF!</v>
      </c>
      <c r="BC30" s="103" t="e">
        <f>#REF!</f>
        <v>#REF!</v>
      </c>
      <c r="BD30" s="103" t="e">
        <f>#REF!</f>
        <v>#REF!</v>
      </c>
      <c r="BE30" s="103" t="e">
        <f>#REF!</f>
        <v>#REF!</v>
      </c>
      <c r="BF30" s="103" t="e">
        <f>#REF!</f>
        <v>#REF!</v>
      </c>
      <c r="BG30" s="103" t="e">
        <f>#REF!</f>
        <v>#REF!</v>
      </c>
      <c r="BH30" s="103" t="e">
        <f>#REF!</f>
        <v>#REF!</v>
      </c>
      <c r="BI30" s="103" t="e">
        <f>#REF!</f>
        <v>#REF!</v>
      </c>
      <c r="BJ30" s="103" t="e">
        <f>#REF!</f>
        <v>#REF!</v>
      </c>
      <c r="BK30" s="103" t="e">
        <f>#REF!</f>
        <v>#REF!</v>
      </c>
      <c r="BL30" s="103" t="e">
        <f>#REF!</f>
        <v>#REF!</v>
      </c>
      <c r="BM30" s="103" t="e">
        <f>#REF!</f>
        <v>#REF!</v>
      </c>
      <c r="BN30" s="103" t="e">
        <f>#REF!</f>
        <v>#REF!</v>
      </c>
      <c r="BO30" s="104" t="e">
        <f>#REF!</f>
        <v>#REF!</v>
      </c>
      <c r="BP30" s="105" t="e">
        <f>#REF!</f>
        <v>#REF!</v>
      </c>
      <c r="BQ30" s="103" t="e">
        <f>#REF!</f>
        <v>#REF!</v>
      </c>
      <c r="BR30" s="103" t="e">
        <f>#REF!</f>
        <v>#REF!</v>
      </c>
      <c r="BS30" s="103" t="e">
        <f>#REF!</f>
        <v>#REF!</v>
      </c>
      <c r="BT30" s="103" t="e">
        <f>#REF!</f>
        <v>#REF!</v>
      </c>
      <c r="BU30" s="103" t="e">
        <f>#REF!</f>
        <v>#REF!</v>
      </c>
      <c r="BV30" s="103" t="e">
        <f>#REF!</f>
        <v>#REF!</v>
      </c>
      <c r="BW30" s="103" t="e">
        <f>#REF!</f>
        <v>#REF!</v>
      </c>
      <c r="BX30" s="103" t="e">
        <f>#REF!</f>
        <v>#REF!</v>
      </c>
      <c r="BY30" s="103" t="e">
        <f>#REF!</f>
        <v>#REF!</v>
      </c>
      <c r="BZ30" s="103" t="e">
        <f>#REF!</f>
        <v>#REF!</v>
      </c>
      <c r="CA30" s="103" t="e">
        <f>#REF!</f>
        <v>#REF!</v>
      </c>
      <c r="CB30" s="103" t="e">
        <f>#REF!</f>
        <v>#REF!</v>
      </c>
      <c r="CC30" s="103" t="e">
        <f>#REF!</f>
        <v>#REF!</v>
      </c>
      <c r="CD30" s="103" t="e">
        <f>#REF!</f>
        <v>#REF!</v>
      </c>
      <c r="CE30" s="103" t="e">
        <f>#REF!</f>
        <v>#REF!</v>
      </c>
      <c r="CF30" s="103" t="e">
        <f>#REF!</f>
        <v>#REF!</v>
      </c>
      <c r="CG30" s="103" t="e">
        <f>#REF!</f>
        <v>#REF!</v>
      </c>
      <c r="CH30" s="103" t="e">
        <f>#REF!</f>
        <v>#REF!</v>
      </c>
      <c r="CI30" s="103" t="e">
        <f>#REF!</f>
        <v>#REF!</v>
      </c>
      <c r="CJ30" s="103" t="e">
        <f>#REF!</f>
        <v>#REF!</v>
      </c>
      <c r="CK30" s="103" t="e">
        <f>#REF!</f>
        <v>#REF!</v>
      </c>
      <c r="CL30" s="103" t="e">
        <f>#REF!</f>
        <v>#REF!</v>
      </c>
      <c r="CM30" s="103" t="e">
        <f>#REF!</f>
        <v>#REF!</v>
      </c>
      <c r="CN30" s="103" t="e">
        <f>#REF!</f>
        <v>#REF!</v>
      </c>
      <c r="CO30" s="103" t="e">
        <f>#REF!</f>
        <v>#REF!</v>
      </c>
      <c r="CP30" s="103" t="e">
        <f>#REF!</f>
        <v>#REF!</v>
      </c>
      <c r="CQ30" s="104" t="e">
        <f>#REF!</f>
        <v>#REF!</v>
      </c>
      <c r="CR30" s="105" t="e">
        <f>#REF!</f>
        <v>#REF!</v>
      </c>
      <c r="CS30" s="103" t="e">
        <f>#REF!</f>
        <v>#REF!</v>
      </c>
      <c r="CT30" s="103" t="e">
        <f>#REF!</f>
        <v>#REF!</v>
      </c>
      <c r="CU30" s="103" t="e">
        <f>#REF!</f>
        <v>#REF!</v>
      </c>
      <c r="CV30" s="103" t="e">
        <f>#REF!</f>
        <v>#REF!</v>
      </c>
      <c r="CW30" s="103" t="e">
        <f>#REF!</f>
        <v>#REF!</v>
      </c>
      <c r="CX30" s="103" t="e">
        <f>#REF!</f>
        <v>#REF!</v>
      </c>
      <c r="CY30" s="103" t="e">
        <f>#REF!</f>
        <v>#REF!</v>
      </c>
      <c r="CZ30" s="103" t="e">
        <f>#REF!</f>
        <v>#REF!</v>
      </c>
      <c r="DA30" s="103" t="e">
        <f>#REF!</f>
        <v>#REF!</v>
      </c>
      <c r="DB30" s="103" t="e">
        <f>#REF!</f>
        <v>#REF!</v>
      </c>
      <c r="DC30" s="103" t="e">
        <f>#REF!</f>
        <v>#REF!</v>
      </c>
      <c r="DD30" s="103" t="e">
        <f>#REF!</f>
        <v>#REF!</v>
      </c>
      <c r="DE30" s="103" t="e">
        <f>#REF!</f>
        <v>#REF!</v>
      </c>
      <c r="DF30" s="103" t="e">
        <f>#REF!</f>
        <v>#REF!</v>
      </c>
      <c r="DG30" s="103" t="e">
        <f>#REF!</f>
        <v>#REF!</v>
      </c>
      <c r="DH30" s="103" t="e">
        <f>#REF!</f>
        <v>#REF!</v>
      </c>
      <c r="DI30" s="103" t="e">
        <f>#REF!</f>
        <v>#REF!</v>
      </c>
      <c r="DJ30" s="103" t="e">
        <f>#REF!</f>
        <v>#REF!</v>
      </c>
      <c r="DK30" s="103" t="e">
        <f>#REF!</f>
        <v>#REF!</v>
      </c>
      <c r="DL30" s="103" t="e">
        <f>#REF!</f>
        <v>#REF!</v>
      </c>
      <c r="DM30" s="103" t="e">
        <f>#REF!</f>
        <v>#REF!</v>
      </c>
      <c r="DN30" s="103" t="e">
        <f>#REF!</f>
        <v>#REF!</v>
      </c>
      <c r="DO30" s="103" t="e">
        <f>#REF!</f>
        <v>#REF!</v>
      </c>
      <c r="DP30" s="103" t="e">
        <f>#REF!</f>
        <v>#REF!</v>
      </c>
      <c r="DQ30" s="103" t="e">
        <f>#REF!</f>
        <v>#REF!</v>
      </c>
      <c r="DR30" s="103" t="e">
        <f>#REF!</f>
        <v>#REF!</v>
      </c>
      <c r="DS30" s="103" t="e">
        <f>#REF!</f>
        <v>#REF!</v>
      </c>
      <c r="DT30" s="103" t="e">
        <f>#REF!</f>
        <v>#REF!</v>
      </c>
      <c r="DU30" s="103" t="e">
        <f>#REF!</f>
        <v>#REF!</v>
      </c>
      <c r="DV30" s="103" t="e">
        <f>#REF!</f>
        <v>#REF!</v>
      </c>
      <c r="DW30" s="103" t="e">
        <f>#REF!</f>
        <v>#REF!</v>
      </c>
      <c r="DX30" s="103" t="e">
        <f>#REF!</f>
        <v>#REF!</v>
      </c>
      <c r="DY30" s="103" t="e">
        <f>#REF!</f>
        <v>#REF!</v>
      </c>
      <c r="DZ30" s="104" t="e">
        <f>#REF!</f>
        <v>#REF!</v>
      </c>
      <c r="EA30" s="105" t="e">
        <f>#REF!</f>
        <v>#REF!</v>
      </c>
      <c r="EB30" s="103" t="e">
        <f>#REF!</f>
        <v>#REF!</v>
      </c>
      <c r="EC30" s="103" t="e">
        <f>#REF!</f>
        <v>#REF!</v>
      </c>
      <c r="ED30" s="103" t="e">
        <f>#REF!</f>
        <v>#REF!</v>
      </c>
      <c r="EE30" s="103" t="e">
        <f>#REF!</f>
        <v>#REF!</v>
      </c>
      <c r="EF30" s="103" t="e">
        <f>#REF!</f>
        <v>#REF!</v>
      </c>
      <c r="EG30" s="103" t="e">
        <f>#REF!</f>
        <v>#REF!</v>
      </c>
      <c r="EH30" s="103" t="e">
        <f>#REF!</f>
        <v>#REF!</v>
      </c>
      <c r="EI30" s="103" t="e">
        <f>#REF!</f>
        <v>#REF!</v>
      </c>
      <c r="EJ30" s="103" t="e">
        <f>#REF!</f>
        <v>#REF!</v>
      </c>
      <c r="EK30" s="103" t="e">
        <f>#REF!</f>
        <v>#REF!</v>
      </c>
      <c r="EL30" s="103" t="e">
        <f>#REF!</f>
        <v>#REF!</v>
      </c>
      <c r="EM30" s="103" t="e">
        <f>#REF!</f>
        <v>#REF!</v>
      </c>
      <c r="EN30" s="103" t="e">
        <f>#REF!</f>
        <v>#REF!</v>
      </c>
      <c r="EO30" s="103" t="e">
        <f>#REF!</f>
        <v>#REF!</v>
      </c>
      <c r="EP30" s="103" t="e">
        <f>#REF!</f>
        <v>#REF!</v>
      </c>
      <c r="EQ30" s="103" t="e">
        <f>#REF!</f>
        <v>#REF!</v>
      </c>
      <c r="ER30" s="103" t="e">
        <f>#REF!</f>
        <v>#REF!</v>
      </c>
      <c r="ES30" s="103" t="e">
        <f>#REF!</f>
        <v>#REF!</v>
      </c>
      <c r="ET30" s="103" t="e">
        <f>#REF!</f>
        <v>#REF!</v>
      </c>
      <c r="EU30" s="103" t="e">
        <f>#REF!</f>
        <v>#REF!</v>
      </c>
      <c r="EV30" s="103" t="e">
        <f>#REF!</f>
        <v>#REF!</v>
      </c>
      <c r="EW30" s="103" t="e">
        <f>#REF!</f>
        <v>#REF!</v>
      </c>
      <c r="EX30" s="103" t="e">
        <f>#REF!</f>
        <v>#REF!</v>
      </c>
      <c r="EY30" s="103" t="e">
        <f>#REF!</f>
        <v>#REF!</v>
      </c>
      <c r="EZ30" s="103" t="e">
        <f>#REF!</f>
        <v>#REF!</v>
      </c>
      <c r="FA30" s="103" t="e">
        <f>#REF!</f>
        <v>#REF!</v>
      </c>
      <c r="FB30" s="104" t="e">
        <f>#REF!</f>
        <v>#REF!</v>
      </c>
      <c r="FC30" s="105" t="e">
        <f>#REF!</f>
        <v>#REF!</v>
      </c>
      <c r="FD30" s="103" t="e">
        <f>#REF!</f>
        <v>#REF!</v>
      </c>
      <c r="FE30" s="103" t="e">
        <f>#REF!</f>
        <v>#REF!</v>
      </c>
      <c r="FF30" s="103" t="e">
        <f>#REF!</f>
        <v>#REF!</v>
      </c>
      <c r="FG30" s="103" t="e">
        <f>#REF!</f>
        <v>#REF!</v>
      </c>
      <c r="FH30" s="103" t="e">
        <f>#REF!</f>
        <v>#REF!</v>
      </c>
      <c r="FI30" s="103" t="e">
        <f>#REF!</f>
        <v>#REF!</v>
      </c>
      <c r="FJ30" s="103" t="e">
        <f>#REF!</f>
        <v>#REF!</v>
      </c>
      <c r="FK30" s="103" t="e">
        <f>#REF!</f>
        <v>#REF!</v>
      </c>
      <c r="FL30" s="103" t="e">
        <f>#REF!</f>
        <v>#REF!</v>
      </c>
      <c r="FM30" s="103" t="e">
        <f>#REF!</f>
        <v>#REF!</v>
      </c>
      <c r="FN30" s="103" t="e">
        <f>#REF!</f>
        <v>#REF!</v>
      </c>
      <c r="FO30" s="103" t="e">
        <f>#REF!</f>
        <v>#REF!</v>
      </c>
      <c r="FP30" s="103" t="e">
        <f>#REF!</f>
        <v>#REF!</v>
      </c>
      <c r="FQ30" s="103" t="e">
        <f>#REF!</f>
        <v>#REF!</v>
      </c>
      <c r="FR30" s="103" t="e">
        <f>#REF!</f>
        <v>#REF!</v>
      </c>
      <c r="FS30" s="103" t="e">
        <f>#REF!</f>
        <v>#REF!</v>
      </c>
      <c r="FT30" s="103" t="e">
        <f>#REF!</f>
        <v>#REF!</v>
      </c>
      <c r="FU30" s="103" t="e">
        <f>#REF!</f>
        <v>#REF!</v>
      </c>
      <c r="FV30" s="103" t="e">
        <f>#REF!</f>
        <v>#REF!</v>
      </c>
      <c r="FW30" s="103" t="e">
        <f>#REF!</f>
        <v>#REF!</v>
      </c>
      <c r="FX30" s="103" t="e">
        <f>#REF!</f>
        <v>#REF!</v>
      </c>
      <c r="FY30" s="103" t="e">
        <f>#REF!</f>
        <v>#REF!</v>
      </c>
      <c r="FZ30" s="103" t="e">
        <f>#REF!</f>
        <v>#REF!</v>
      </c>
      <c r="GA30" s="103" t="e">
        <f>#REF!</f>
        <v>#REF!</v>
      </c>
      <c r="GB30" s="103" t="e">
        <f>#REF!</f>
        <v>#REF!</v>
      </c>
      <c r="GC30" s="103" t="e">
        <f>#REF!</f>
        <v>#REF!</v>
      </c>
      <c r="GD30" s="104" t="e">
        <f>#REF!</f>
        <v>#REF!</v>
      </c>
      <c r="GF30" s="116"/>
    </row>
    <row r="31" spans="1:189" s="106" customFormat="1" ht="17" hidden="1" customHeight="1" outlineLevel="1">
      <c r="A31" s="101"/>
      <c r="B31" s="101"/>
      <c r="C31" s="102" t="s">
        <v>53</v>
      </c>
      <c r="D31" s="103"/>
      <c r="E31" s="103"/>
      <c r="F31" s="103"/>
      <c r="G31" s="103"/>
      <c r="H31" s="104"/>
      <c r="I31" s="105" t="e">
        <f>#REF!</f>
        <v>#REF!</v>
      </c>
      <c r="J31" s="103" t="e">
        <f>#REF!</f>
        <v>#REF!</v>
      </c>
      <c r="K31" s="103" t="e">
        <f>#REF!</f>
        <v>#REF!</v>
      </c>
      <c r="L31" s="103" t="e">
        <f>#REF!</f>
        <v>#REF!</v>
      </c>
      <c r="M31" s="103" t="e">
        <f>#REF!</f>
        <v>#REF!</v>
      </c>
      <c r="N31" s="103" t="e">
        <f>#REF!</f>
        <v>#REF!</v>
      </c>
      <c r="O31" s="103" t="e">
        <f>#REF!</f>
        <v>#REF!</v>
      </c>
      <c r="P31" s="103" t="e">
        <f>#REF!</f>
        <v>#REF!</v>
      </c>
      <c r="Q31" s="103" t="e">
        <f>#REF!</f>
        <v>#REF!</v>
      </c>
      <c r="R31" s="103" t="e">
        <f>#REF!</f>
        <v>#REF!</v>
      </c>
      <c r="S31" s="103" t="e">
        <f>#REF!</f>
        <v>#REF!</v>
      </c>
      <c r="T31" s="103" t="e">
        <f>#REF!</f>
        <v>#REF!</v>
      </c>
      <c r="U31" s="103" t="e">
        <f>#REF!</f>
        <v>#REF!</v>
      </c>
      <c r="V31" s="103" t="e">
        <f>#REF!</f>
        <v>#REF!</v>
      </c>
      <c r="W31" s="103" t="e">
        <f>#REF!</f>
        <v>#REF!</v>
      </c>
      <c r="X31" s="103" t="e">
        <f>#REF!</f>
        <v>#REF!</v>
      </c>
      <c r="Y31" s="103" t="e">
        <f>#REF!</f>
        <v>#REF!</v>
      </c>
      <c r="Z31" s="103" t="e">
        <f>#REF!</f>
        <v>#REF!</v>
      </c>
      <c r="AA31" s="103" t="e">
        <f>#REF!</f>
        <v>#REF!</v>
      </c>
      <c r="AB31" s="103" t="e">
        <f>#REF!</f>
        <v>#REF!</v>
      </c>
      <c r="AC31" s="103" t="e">
        <f>#REF!</f>
        <v>#REF!</v>
      </c>
      <c r="AD31" s="103" t="e">
        <f>#REF!</f>
        <v>#REF!</v>
      </c>
      <c r="AE31" s="103" t="e">
        <f>#REF!</f>
        <v>#REF!</v>
      </c>
      <c r="AF31" s="103" t="e">
        <f>#REF!</f>
        <v>#REF!</v>
      </c>
      <c r="AG31" s="103" t="e">
        <f>#REF!</f>
        <v>#REF!</v>
      </c>
      <c r="AH31" s="103" t="e">
        <f>#REF!</f>
        <v>#REF!</v>
      </c>
      <c r="AI31" s="103" t="e">
        <f>#REF!</f>
        <v>#REF!</v>
      </c>
      <c r="AJ31" s="103" t="e">
        <f>#REF!</f>
        <v>#REF!</v>
      </c>
      <c r="AK31" s="103" t="e">
        <f>#REF!</f>
        <v>#REF!</v>
      </c>
      <c r="AL31" s="103" t="e">
        <f>#REF!</f>
        <v>#REF!</v>
      </c>
      <c r="AM31" s="104" t="e">
        <f>#REF!</f>
        <v>#REF!</v>
      </c>
      <c r="AN31" s="105" t="e">
        <f>#REF!</f>
        <v>#REF!</v>
      </c>
      <c r="AO31" s="103" t="e">
        <f>#REF!</f>
        <v>#REF!</v>
      </c>
      <c r="AP31" s="103" t="e">
        <f>#REF!</f>
        <v>#REF!</v>
      </c>
      <c r="AQ31" s="103" t="e">
        <f>#REF!</f>
        <v>#REF!</v>
      </c>
      <c r="AR31" s="103" t="e">
        <f>#REF!</f>
        <v>#REF!</v>
      </c>
      <c r="AS31" s="103" t="e">
        <f>#REF!</f>
        <v>#REF!</v>
      </c>
      <c r="AT31" s="103" t="e">
        <f>#REF!</f>
        <v>#REF!</v>
      </c>
      <c r="AU31" s="103" t="e">
        <f>#REF!</f>
        <v>#REF!</v>
      </c>
      <c r="AV31" s="103" t="e">
        <f>#REF!</f>
        <v>#REF!</v>
      </c>
      <c r="AW31" s="103" t="e">
        <f>#REF!</f>
        <v>#REF!</v>
      </c>
      <c r="AX31" s="103" t="e">
        <f>#REF!</f>
        <v>#REF!</v>
      </c>
      <c r="AY31" s="103" t="e">
        <f>#REF!</f>
        <v>#REF!</v>
      </c>
      <c r="AZ31" s="103" t="e">
        <f>#REF!</f>
        <v>#REF!</v>
      </c>
      <c r="BA31" s="103" t="e">
        <f>#REF!</f>
        <v>#REF!</v>
      </c>
      <c r="BB31" s="103" t="e">
        <f>#REF!</f>
        <v>#REF!</v>
      </c>
      <c r="BC31" s="103" t="e">
        <f>#REF!</f>
        <v>#REF!</v>
      </c>
      <c r="BD31" s="103" t="e">
        <f>#REF!</f>
        <v>#REF!</v>
      </c>
      <c r="BE31" s="103" t="e">
        <f>#REF!</f>
        <v>#REF!</v>
      </c>
      <c r="BF31" s="103" t="e">
        <f>#REF!</f>
        <v>#REF!</v>
      </c>
      <c r="BG31" s="103" t="e">
        <f>#REF!</f>
        <v>#REF!</v>
      </c>
      <c r="BH31" s="103" t="e">
        <f>#REF!</f>
        <v>#REF!</v>
      </c>
      <c r="BI31" s="103" t="e">
        <f>#REF!</f>
        <v>#REF!</v>
      </c>
      <c r="BJ31" s="103" t="e">
        <f>#REF!</f>
        <v>#REF!</v>
      </c>
      <c r="BK31" s="103" t="e">
        <f>#REF!</f>
        <v>#REF!</v>
      </c>
      <c r="BL31" s="103" t="e">
        <f>#REF!</f>
        <v>#REF!</v>
      </c>
      <c r="BM31" s="103" t="e">
        <f>#REF!</f>
        <v>#REF!</v>
      </c>
      <c r="BN31" s="103" t="e">
        <f>#REF!</f>
        <v>#REF!</v>
      </c>
      <c r="BO31" s="104" t="e">
        <f>#REF!</f>
        <v>#REF!</v>
      </c>
      <c r="BP31" s="105" t="e">
        <f>#REF!</f>
        <v>#REF!</v>
      </c>
      <c r="BQ31" s="103" t="e">
        <f>#REF!</f>
        <v>#REF!</v>
      </c>
      <c r="BR31" s="103" t="e">
        <f>#REF!</f>
        <v>#REF!</v>
      </c>
      <c r="BS31" s="103" t="e">
        <f>#REF!</f>
        <v>#REF!</v>
      </c>
      <c r="BT31" s="103" t="e">
        <f>#REF!</f>
        <v>#REF!</v>
      </c>
      <c r="BU31" s="103" t="e">
        <f>#REF!</f>
        <v>#REF!</v>
      </c>
      <c r="BV31" s="103" t="e">
        <f>#REF!</f>
        <v>#REF!</v>
      </c>
      <c r="BW31" s="103" t="e">
        <f>#REF!</f>
        <v>#REF!</v>
      </c>
      <c r="BX31" s="103" t="e">
        <f>#REF!</f>
        <v>#REF!</v>
      </c>
      <c r="BY31" s="103" t="e">
        <f>#REF!</f>
        <v>#REF!</v>
      </c>
      <c r="BZ31" s="103" t="e">
        <f>#REF!</f>
        <v>#REF!</v>
      </c>
      <c r="CA31" s="103" t="e">
        <f>#REF!</f>
        <v>#REF!</v>
      </c>
      <c r="CB31" s="103" t="e">
        <f>#REF!</f>
        <v>#REF!</v>
      </c>
      <c r="CC31" s="103" t="e">
        <f>#REF!</f>
        <v>#REF!</v>
      </c>
      <c r="CD31" s="103" t="e">
        <f>#REF!</f>
        <v>#REF!</v>
      </c>
      <c r="CE31" s="103" t="e">
        <f>#REF!</f>
        <v>#REF!</v>
      </c>
      <c r="CF31" s="103" t="e">
        <f>#REF!</f>
        <v>#REF!</v>
      </c>
      <c r="CG31" s="103" t="e">
        <f>#REF!</f>
        <v>#REF!</v>
      </c>
      <c r="CH31" s="103" t="e">
        <f>#REF!</f>
        <v>#REF!</v>
      </c>
      <c r="CI31" s="103" t="e">
        <f>#REF!</f>
        <v>#REF!</v>
      </c>
      <c r="CJ31" s="103" t="e">
        <f>#REF!</f>
        <v>#REF!</v>
      </c>
      <c r="CK31" s="103" t="e">
        <f>#REF!</f>
        <v>#REF!</v>
      </c>
      <c r="CL31" s="103" t="e">
        <f>#REF!</f>
        <v>#REF!</v>
      </c>
      <c r="CM31" s="103" t="e">
        <f>#REF!</f>
        <v>#REF!</v>
      </c>
      <c r="CN31" s="103" t="e">
        <f>#REF!</f>
        <v>#REF!</v>
      </c>
      <c r="CO31" s="103" t="e">
        <f>#REF!</f>
        <v>#REF!</v>
      </c>
      <c r="CP31" s="103" t="e">
        <f>#REF!</f>
        <v>#REF!</v>
      </c>
      <c r="CQ31" s="104" t="e">
        <f>#REF!</f>
        <v>#REF!</v>
      </c>
      <c r="CR31" s="105" t="e">
        <f>#REF!</f>
        <v>#REF!</v>
      </c>
      <c r="CS31" s="103" t="e">
        <f>#REF!</f>
        <v>#REF!</v>
      </c>
      <c r="CT31" s="103" t="e">
        <f>#REF!</f>
        <v>#REF!</v>
      </c>
      <c r="CU31" s="103" t="e">
        <f>#REF!</f>
        <v>#REF!</v>
      </c>
      <c r="CV31" s="103" t="e">
        <f>#REF!</f>
        <v>#REF!</v>
      </c>
      <c r="CW31" s="103" t="e">
        <f>#REF!</f>
        <v>#REF!</v>
      </c>
      <c r="CX31" s="103" t="e">
        <f>#REF!</f>
        <v>#REF!</v>
      </c>
      <c r="CY31" s="103" t="e">
        <f>#REF!</f>
        <v>#REF!</v>
      </c>
      <c r="CZ31" s="103" t="e">
        <f>#REF!</f>
        <v>#REF!</v>
      </c>
      <c r="DA31" s="103" t="e">
        <f>#REF!</f>
        <v>#REF!</v>
      </c>
      <c r="DB31" s="103" t="e">
        <f>#REF!</f>
        <v>#REF!</v>
      </c>
      <c r="DC31" s="103" t="e">
        <f>#REF!</f>
        <v>#REF!</v>
      </c>
      <c r="DD31" s="103" t="e">
        <f>#REF!</f>
        <v>#REF!</v>
      </c>
      <c r="DE31" s="103" t="e">
        <f>#REF!</f>
        <v>#REF!</v>
      </c>
      <c r="DF31" s="103" t="e">
        <f>#REF!</f>
        <v>#REF!</v>
      </c>
      <c r="DG31" s="103" t="e">
        <f>#REF!</f>
        <v>#REF!</v>
      </c>
      <c r="DH31" s="103" t="e">
        <f>#REF!</f>
        <v>#REF!</v>
      </c>
      <c r="DI31" s="103" t="e">
        <f>#REF!</f>
        <v>#REF!</v>
      </c>
      <c r="DJ31" s="103" t="e">
        <f>#REF!</f>
        <v>#REF!</v>
      </c>
      <c r="DK31" s="103" t="e">
        <f>#REF!</f>
        <v>#REF!</v>
      </c>
      <c r="DL31" s="103" t="e">
        <f>#REF!</f>
        <v>#REF!</v>
      </c>
      <c r="DM31" s="103" t="e">
        <f>#REF!</f>
        <v>#REF!</v>
      </c>
      <c r="DN31" s="103" t="e">
        <f>#REF!</f>
        <v>#REF!</v>
      </c>
      <c r="DO31" s="103" t="e">
        <f>#REF!</f>
        <v>#REF!</v>
      </c>
      <c r="DP31" s="103" t="e">
        <f>#REF!</f>
        <v>#REF!</v>
      </c>
      <c r="DQ31" s="103" t="e">
        <f>#REF!</f>
        <v>#REF!</v>
      </c>
      <c r="DR31" s="103" t="e">
        <f>#REF!</f>
        <v>#REF!</v>
      </c>
      <c r="DS31" s="103" t="e">
        <f>#REF!</f>
        <v>#REF!</v>
      </c>
      <c r="DT31" s="103" t="e">
        <f>#REF!</f>
        <v>#REF!</v>
      </c>
      <c r="DU31" s="103" t="e">
        <f>#REF!</f>
        <v>#REF!</v>
      </c>
      <c r="DV31" s="103" t="e">
        <f>#REF!</f>
        <v>#REF!</v>
      </c>
      <c r="DW31" s="103" t="e">
        <f>#REF!</f>
        <v>#REF!</v>
      </c>
      <c r="DX31" s="103" t="e">
        <f>#REF!</f>
        <v>#REF!</v>
      </c>
      <c r="DY31" s="103" t="e">
        <f>#REF!</f>
        <v>#REF!</v>
      </c>
      <c r="DZ31" s="104" t="e">
        <f>#REF!</f>
        <v>#REF!</v>
      </c>
      <c r="EA31" s="105" t="e">
        <f>#REF!</f>
        <v>#REF!</v>
      </c>
      <c r="EB31" s="103" t="e">
        <f>#REF!</f>
        <v>#REF!</v>
      </c>
      <c r="EC31" s="103" t="e">
        <f>#REF!</f>
        <v>#REF!</v>
      </c>
      <c r="ED31" s="103" t="e">
        <f>#REF!</f>
        <v>#REF!</v>
      </c>
      <c r="EE31" s="103" t="e">
        <f>#REF!</f>
        <v>#REF!</v>
      </c>
      <c r="EF31" s="103" t="e">
        <f>#REF!</f>
        <v>#REF!</v>
      </c>
      <c r="EG31" s="103" t="e">
        <f>#REF!</f>
        <v>#REF!</v>
      </c>
      <c r="EH31" s="103" t="e">
        <f>#REF!</f>
        <v>#REF!</v>
      </c>
      <c r="EI31" s="103" t="e">
        <f>#REF!</f>
        <v>#REF!</v>
      </c>
      <c r="EJ31" s="103" t="e">
        <f>#REF!</f>
        <v>#REF!</v>
      </c>
      <c r="EK31" s="103" t="e">
        <f>#REF!</f>
        <v>#REF!</v>
      </c>
      <c r="EL31" s="103" t="e">
        <f>#REF!</f>
        <v>#REF!</v>
      </c>
      <c r="EM31" s="103" t="e">
        <f>#REF!</f>
        <v>#REF!</v>
      </c>
      <c r="EN31" s="103" t="e">
        <f>#REF!</f>
        <v>#REF!</v>
      </c>
      <c r="EO31" s="103" t="e">
        <f>#REF!</f>
        <v>#REF!</v>
      </c>
      <c r="EP31" s="103" t="e">
        <f>#REF!</f>
        <v>#REF!</v>
      </c>
      <c r="EQ31" s="103" t="e">
        <f>#REF!</f>
        <v>#REF!</v>
      </c>
      <c r="ER31" s="103" t="e">
        <f>#REF!</f>
        <v>#REF!</v>
      </c>
      <c r="ES31" s="103" t="e">
        <f>#REF!</f>
        <v>#REF!</v>
      </c>
      <c r="ET31" s="103" t="e">
        <f>#REF!</f>
        <v>#REF!</v>
      </c>
      <c r="EU31" s="103" t="e">
        <f>#REF!</f>
        <v>#REF!</v>
      </c>
      <c r="EV31" s="103" t="e">
        <f>#REF!</f>
        <v>#REF!</v>
      </c>
      <c r="EW31" s="103" t="e">
        <f>#REF!</f>
        <v>#REF!</v>
      </c>
      <c r="EX31" s="103" t="e">
        <f>#REF!</f>
        <v>#REF!</v>
      </c>
      <c r="EY31" s="103" t="e">
        <f>#REF!</f>
        <v>#REF!</v>
      </c>
      <c r="EZ31" s="103" t="e">
        <f>#REF!</f>
        <v>#REF!</v>
      </c>
      <c r="FA31" s="103" t="e">
        <f>#REF!</f>
        <v>#REF!</v>
      </c>
      <c r="FB31" s="104" t="e">
        <f>#REF!</f>
        <v>#REF!</v>
      </c>
      <c r="FC31" s="105" t="e">
        <f>#REF!</f>
        <v>#REF!</v>
      </c>
      <c r="FD31" s="103" t="e">
        <f>#REF!</f>
        <v>#REF!</v>
      </c>
      <c r="FE31" s="103" t="e">
        <f>#REF!</f>
        <v>#REF!</v>
      </c>
      <c r="FF31" s="103" t="e">
        <f>#REF!</f>
        <v>#REF!</v>
      </c>
      <c r="FG31" s="103" t="e">
        <f>#REF!</f>
        <v>#REF!</v>
      </c>
      <c r="FH31" s="103" t="e">
        <f>#REF!</f>
        <v>#REF!</v>
      </c>
      <c r="FI31" s="103" t="e">
        <f>#REF!</f>
        <v>#REF!</v>
      </c>
      <c r="FJ31" s="103" t="e">
        <f>#REF!</f>
        <v>#REF!</v>
      </c>
      <c r="FK31" s="103" t="e">
        <f>#REF!</f>
        <v>#REF!</v>
      </c>
      <c r="FL31" s="103" t="e">
        <f>#REF!</f>
        <v>#REF!</v>
      </c>
      <c r="FM31" s="103" t="e">
        <f>#REF!</f>
        <v>#REF!</v>
      </c>
      <c r="FN31" s="103" t="e">
        <f>#REF!</f>
        <v>#REF!</v>
      </c>
      <c r="FO31" s="103" t="e">
        <f>#REF!</f>
        <v>#REF!</v>
      </c>
      <c r="FP31" s="103" t="e">
        <f>#REF!</f>
        <v>#REF!</v>
      </c>
      <c r="FQ31" s="103" t="e">
        <f>#REF!</f>
        <v>#REF!</v>
      </c>
      <c r="FR31" s="103" t="e">
        <f>#REF!</f>
        <v>#REF!</v>
      </c>
      <c r="FS31" s="103" t="e">
        <f>#REF!</f>
        <v>#REF!</v>
      </c>
      <c r="FT31" s="103" t="e">
        <f>#REF!</f>
        <v>#REF!</v>
      </c>
      <c r="FU31" s="103" t="e">
        <f>#REF!</f>
        <v>#REF!</v>
      </c>
      <c r="FV31" s="103" t="e">
        <f>#REF!</f>
        <v>#REF!</v>
      </c>
      <c r="FW31" s="103" t="e">
        <f>#REF!</f>
        <v>#REF!</v>
      </c>
      <c r="FX31" s="103" t="e">
        <f>#REF!</f>
        <v>#REF!</v>
      </c>
      <c r="FY31" s="103" t="e">
        <f>#REF!</f>
        <v>#REF!</v>
      </c>
      <c r="FZ31" s="103" t="e">
        <f>#REF!</f>
        <v>#REF!</v>
      </c>
      <c r="GA31" s="103" t="e">
        <f>#REF!</f>
        <v>#REF!</v>
      </c>
      <c r="GB31" s="103" t="e">
        <f>#REF!</f>
        <v>#REF!</v>
      </c>
      <c r="GC31" s="103" t="e">
        <f>#REF!</f>
        <v>#REF!</v>
      </c>
      <c r="GD31" s="104" t="e">
        <f>#REF!</f>
        <v>#REF!</v>
      </c>
      <c r="GF31" s="116"/>
    </row>
    <row r="32" spans="1:189" s="106" customFormat="1" ht="17" hidden="1" customHeight="1" outlineLevel="1">
      <c r="A32" s="101"/>
      <c r="B32" s="101"/>
      <c r="C32" s="102" t="s">
        <v>70</v>
      </c>
      <c r="D32" s="103"/>
      <c r="E32" s="103"/>
      <c r="F32" s="103"/>
      <c r="G32" s="103"/>
      <c r="H32" s="104"/>
      <c r="I32" s="105" t="e">
        <f>#REF!</f>
        <v>#REF!</v>
      </c>
      <c r="J32" s="103" t="e">
        <f>#REF!</f>
        <v>#REF!</v>
      </c>
      <c r="K32" s="103" t="e">
        <f>#REF!</f>
        <v>#REF!</v>
      </c>
      <c r="L32" s="103" t="e">
        <f>#REF!</f>
        <v>#REF!</v>
      </c>
      <c r="M32" s="103" t="e">
        <f>#REF!</f>
        <v>#REF!</v>
      </c>
      <c r="N32" s="103" t="e">
        <f>#REF!</f>
        <v>#REF!</v>
      </c>
      <c r="O32" s="103" t="e">
        <f>#REF!</f>
        <v>#REF!</v>
      </c>
      <c r="P32" s="103" t="e">
        <f>#REF!</f>
        <v>#REF!</v>
      </c>
      <c r="Q32" s="103" t="e">
        <f>#REF!</f>
        <v>#REF!</v>
      </c>
      <c r="R32" s="103" t="e">
        <f>#REF!</f>
        <v>#REF!</v>
      </c>
      <c r="S32" s="103" t="e">
        <f>#REF!</f>
        <v>#REF!</v>
      </c>
      <c r="T32" s="103" t="e">
        <f>#REF!</f>
        <v>#REF!</v>
      </c>
      <c r="U32" s="103" t="e">
        <f>#REF!</f>
        <v>#REF!</v>
      </c>
      <c r="V32" s="103" t="e">
        <f>#REF!</f>
        <v>#REF!</v>
      </c>
      <c r="W32" s="103" t="e">
        <f>#REF!</f>
        <v>#REF!</v>
      </c>
      <c r="X32" s="103" t="e">
        <f>#REF!</f>
        <v>#REF!</v>
      </c>
      <c r="Y32" s="103" t="e">
        <f>#REF!</f>
        <v>#REF!</v>
      </c>
      <c r="Z32" s="103" t="e">
        <f>#REF!</f>
        <v>#REF!</v>
      </c>
      <c r="AA32" s="103" t="e">
        <f>#REF!</f>
        <v>#REF!</v>
      </c>
      <c r="AB32" s="103" t="e">
        <f>#REF!</f>
        <v>#REF!</v>
      </c>
      <c r="AC32" s="103" t="e">
        <f>#REF!</f>
        <v>#REF!</v>
      </c>
      <c r="AD32" s="103" t="e">
        <f>#REF!</f>
        <v>#REF!</v>
      </c>
      <c r="AE32" s="103" t="e">
        <f>#REF!</f>
        <v>#REF!</v>
      </c>
      <c r="AF32" s="103" t="e">
        <f>#REF!</f>
        <v>#REF!</v>
      </c>
      <c r="AG32" s="103" t="e">
        <f>#REF!</f>
        <v>#REF!</v>
      </c>
      <c r="AH32" s="103" t="e">
        <f>#REF!</f>
        <v>#REF!</v>
      </c>
      <c r="AI32" s="103" t="e">
        <f>#REF!</f>
        <v>#REF!</v>
      </c>
      <c r="AJ32" s="103" t="e">
        <f>#REF!</f>
        <v>#REF!</v>
      </c>
      <c r="AK32" s="103" t="e">
        <f>#REF!</f>
        <v>#REF!</v>
      </c>
      <c r="AL32" s="103" t="e">
        <f>#REF!</f>
        <v>#REF!</v>
      </c>
      <c r="AM32" s="104" t="e">
        <f>#REF!</f>
        <v>#REF!</v>
      </c>
      <c r="AN32" s="105" t="e">
        <f>#REF!</f>
        <v>#REF!</v>
      </c>
      <c r="AO32" s="103" t="e">
        <f>#REF!</f>
        <v>#REF!</v>
      </c>
      <c r="AP32" s="103" t="e">
        <f>#REF!</f>
        <v>#REF!</v>
      </c>
      <c r="AQ32" s="103" t="e">
        <f>#REF!</f>
        <v>#REF!</v>
      </c>
      <c r="AR32" s="103" t="e">
        <f>#REF!</f>
        <v>#REF!</v>
      </c>
      <c r="AS32" s="103" t="e">
        <f>#REF!</f>
        <v>#REF!</v>
      </c>
      <c r="AT32" s="103" t="e">
        <f>#REF!</f>
        <v>#REF!</v>
      </c>
      <c r="AU32" s="103" t="e">
        <f>#REF!</f>
        <v>#REF!</v>
      </c>
      <c r="AV32" s="103" t="e">
        <f>#REF!</f>
        <v>#REF!</v>
      </c>
      <c r="AW32" s="103" t="e">
        <f>#REF!</f>
        <v>#REF!</v>
      </c>
      <c r="AX32" s="103" t="e">
        <f>#REF!</f>
        <v>#REF!</v>
      </c>
      <c r="AY32" s="103" t="e">
        <f>#REF!</f>
        <v>#REF!</v>
      </c>
      <c r="AZ32" s="103" t="e">
        <f>#REF!</f>
        <v>#REF!</v>
      </c>
      <c r="BA32" s="103" t="e">
        <f>#REF!</f>
        <v>#REF!</v>
      </c>
      <c r="BB32" s="103" t="e">
        <f>#REF!</f>
        <v>#REF!</v>
      </c>
      <c r="BC32" s="103" t="e">
        <f>#REF!</f>
        <v>#REF!</v>
      </c>
      <c r="BD32" s="103" t="e">
        <f>#REF!</f>
        <v>#REF!</v>
      </c>
      <c r="BE32" s="103" t="e">
        <f>#REF!</f>
        <v>#REF!</v>
      </c>
      <c r="BF32" s="103" t="e">
        <f>#REF!</f>
        <v>#REF!</v>
      </c>
      <c r="BG32" s="103" t="e">
        <f>#REF!</f>
        <v>#REF!</v>
      </c>
      <c r="BH32" s="103" t="e">
        <f>#REF!</f>
        <v>#REF!</v>
      </c>
      <c r="BI32" s="103" t="e">
        <f>#REF!</f>
        <v>#REF!</v>
      </c>
      <c r="BJ32" s="103" t="e">
        <f>#REF!</f>
        <v>#REF!</v>
      </c>
      <c r="BK32" s="103" t="e">
        <f>#REF!</f>
        <v>#REF!</v>
      </c>
      <c r="BL32" s="103" t="e">
        <f>#REF!</f>
        <v>#REF!</v>
      </c>
      <c r="BM32" s="103" t="e">
        <f>#REF!</f>
        <v>#REF!</v>
      </c>
      <c r="BN32" s="103" t="e">
        <f>#REF!</f>
        <v>#REF!</v>
      </c>
      <c r="BO32" s="104" t="e">
        <f>#REF!</f>
        <v>#REF!</v>
      </c>
      <c r="BP32" s="105" t="e">
        <f>#REF!</f>
        <v>#REF!</v>
      </c>
      <c r="BQ32" s="103" t="e">
        <f>#REF!</f>
        <v>#REF!</v>
      </c>
      <c r="BR32" s="103" t="e">
        <f>#REF!</f>
        <v>#REF!</v>
      </c>
      <c r="BS32" s="103" t="e">
        <f>#REF!</f>
        <v>#REF!</v>
      </c>
      <c r="BT32" s="103" t="e">
        <f>#REF!</f>
        <v>#REF!</v>
      </c>
      <c r="BU32" s="103" t="e">
        <f>#REF!</f>
        <v>#REF!</v>
      </c>
      <c r="BV32" s="103" t="e">
        <f>#REF!</f>
        <v>#REF!</v>
      </c>
      <c r="BW32" s="103" t="e">
        <f>#REF!</f>
        <v>#REF!</v>
      </c>
      <c r="BX32" s="103" t="e">
        <f>#REF!</f>
        <v>#REF!</v>
      </c>
      <c r="BY32" s="103" t="e">
        <f>#REF!</f>
        <v>#REF!</v>
      </c>
      <c r="BZ32" s="103" t="e">
        <f>#REF!</f>
        <v>#REF!</v>
      </c>
      <c r="CA32" s="103" t="e">
        <f>#REF!</f>
        <v>#REF!</v>
      </c>
      <c r="CB32" s="103" t="e">
        <f>#REF!</f>
        <v>#REF!</v>
      </c>
      <c r="CC32" s="103" t="e">
        <f>#REF!</f>
        <v>#REF!</v>
      </c>
      <c r="CD32" s="103" t="e">
        <f>#REF!</f>
        <v>#REF!</v>
      </c>
      <c r="CE32" s="103" t="e">
        <f>#REF!</f>
        <v>#REF!</v>
      </c>
      <c r="CF32" s="103" t="e">
        <f>#REF!</f>
        <v>#REF!</v>
      </c>
      <c r="CG32" s="103" t="e">
        <f>#REF!</f>
        <v>#REF!</v>
      </c>
      <c r="CH32" s="103" t="e">
        <f>#REF!</f>
        <v>#REF!</v>
      </c>
      <c r="CI32" s="103" t="e">
        <f>#REF!</f>
        <v>#REF!</v>
      </c>
      <c r="CJ32" s="103" t="e">
        <f>#REF!</f>
        <v>#REF!</v>
      </c>
      <c r="CK32" s="103" t="e">
        <f>#REF!</f>
        <v>#REF!</v>
      </c>
      <c r="CL32" s="103" t="e">
        <f>#REF!</f>
        <v>#REF!</v>
      </c>
      <c r="CM32" s="103" t="e">
        <f>#REF!</f>
        <v>#REF!</v>
      </c>
      <c r="CN32" s="103" t="e">
        <f>#REF!</f>
        <v>#REF!</v>
      </c>
      <c r="CO32" s="103" t="e">
        <f>#REF!</f>
        <v>#REF!</v>
      </c>
      <c r="CP32" s="103" t="e">
        <f>#REF!</f>
        <v>#REF!</v>
      </c>
      <c r="CQ32" s="104" t="e">
        <f>#REF!</f>
        <v>#REF!</v>
      </c>
      <c r="CR32" s="105" t="e">
        <f>#REF!</f>
        <v>#REF!</v>
      </c>
      <c r="CS32" s="103" t="e">
        <f>#REF!</f>
        <v>#REF!</v>
      </c>
      <c r="CT32" s="103" t="e">
        <f>#REF!</f>
        <v>#REF!</v>
      </c>
      <c r="CU32" s="103" t="e">
        <f>#REF!</f>
        <v>#REF!</v>
      </c>
      <c r="CV32" s="103" t="e">
        <f>#REF!</f>
        <v>#REF!</v>
      </c>
      <c r="CW32" s="103" t="e">
        <f>#REF!</f>
        <v>#REF!</v>
      </c>
      <c r="CX32" s="103" t="e">
        <f>#REF!</f>
        <v>#REF!</v>
      </c>
      <c r="CY32" s="103" t="e">
        <f>#REF!</f>
        <v>#REF!</v>
      </c>
      <c r="CZ32" s="103" t="e">
        <f>#REF!</f>
        <v>#REF!</v>
      </c>
      <c r="DA32" s="103" t="e">
        <f>#REF!</f>
        <v>#REF!</v>
      </c>
      <c r="DB32" s="103" t="e">
        <f>#REF!</f>
        <v>#REF!</v>
      </c>
      <c r="DC32" s="103" t="e">
        <f>#REF!</f>
        <v>#REF!</v>
      </c>
      <c r="DD32" s="103" t="e">
        <f>#REF!</f>
        <v>#REF!</v>
      </c>
      <c r="DE32" s="103" t="e">
        <f>#REF!</f>
        <v>#REF!</v>
      </c>
      <c r="DF32" s="103" t="e">
        <f>#REF!</f>
        <v>#REF!</v>
      </c>
      <c r="DG32" s="103" t="e">
        <f>#REF!</f>
        <v>#REF!</v>
      </c>
      <c r="DH32" s="103" t="e">
        <f>#REF!</f>
        <v>#REF!</v>
      </c>
      <c r="DI32" s="103" t="e">
        <f>#REF!</f>
        <v>#REF!</v>
      </c>
      <c r="DJ32" s="103" t="e">
        <f>#REF!</f>
        <v>#REF!</v>
      </c>
      <c r="DK32" s="103" t="e">
        <f>#REF!</f>
        <v>#REF!</v>
      </c>
      <c r="DL32" s="103" t="e">
        <f>#REF!</f>
        <v>#REF!</v>
      </c>
      <c r="DM32" s="103" t="e">
        <f>#REF!</f>
        <v>#REF!</v>
      </c>
      <c r="DN32" s="103" t="e">
        <f>#REF!</f>
        <v>#REF!</v>
      </c>
      <c r="DO32" s="103" t="e">
        <f>#REF!</f>
        <v>#REF!</v>
      </c>
      <c r="DP32" s="103" t="e">
        <f>#REF!</f>
        <v>#REF!</v>
      </c>
      <c r="DQ32" s="103" t="e">
        <f>#REF!</f>
        <v>#REF!</v>
      </c>
      <c r="DR32" s="103" t="e">
        <f>#REF!</f>
        <v>#REF!</v>
      </c>
      <c r="DS32" s="103" t="e">
        <f>#REF!</f>
        <v>#REF!</v>
      </c>
      <c r="DT32" s="103" t="e">
        <f>#REF!</f>
        <v>#REF!</v>
      </c>
      <c r="DU32" s="103" t="e">
        <f>#REF!</f>
        <v>#REF!</v>
      </c>
      <c r="DV32" s="103" t="e">
        <f>#REF!</f>
        <v>#REF!</v>
      </c>
      <c r="DW32" s="103" t="e">
        <f>#REF!</f>
        <v>#REF!</v>
      </c>
      <c r="DX32" s="103" t="e">
        <f>#REF!</f>
        <v>#REF!</v>
      </c>
      <c r="DY32" s="103" t="e">
        <f>#REF!</f>
        <v>#REF!</v>
      </c>
      <c r="DZ32" s="104" t="e">
        <f>#REF!</f>
        <v>#REF!</v>
      </c>
      <c r="EA32" s="105" t="e">
        <f>#REF!</f>
        <v>#REF!</v>
      </c>
      <c r="EB32" s="103" t="e">
        <f>#REF!</f>
        <v>#REF!</v>
      </c>
      <c r="EC32" s="103" t="e">
        <f>#REF!</f>
        <v>#REF!</v>
      </c>
      <c r="ED32" s="103" t="e">
        <f>#REF!</f>
        <v>#REF!</v>
      </c>
      <c r="EE32" s="103" t="e">
        <f>#REF!</f>
        <v>#REF!</v>
      </c>
      <c r="EF32" s="103" t="e">
        <f>#REF!</f>
        <v>#REF!</v>
      </c>
      <c r="EG32" s="103" t="e">
        <f>#REF!</f>
        <v>#REF!</v>
      </c>
      <c r="EH32" s="103" t="e">
        <f>#REF!</f>
        <v>#REF!</v>
      </c>
      <c r="EI32" s="103" t="e">
        <f>#REF!</f>
        <v>#REF!</v>
      </c>
      <c r="EJ32" s="103" t="e">
        <f>#REF!</f>
        <v>#REF!</v>
      </c>
      <c r="EK32" s="103" t="e">
        <f>#REF!</f>
        <v>#REF!</v>
      </c>
      <c r="EL32" s="103" t="e">
        <f>#REF!</f>
        <v>#REF!</v>
      </c>
      <c r="EM32" s="103" t="e">
        <f>#REF!</f>
        <v>#REF!</v>
      </c>
      <c r="EN32" s="103" t="e">
        <f>#REF!</f>
        <v>#REF!</v>
      </c>
      <c r="EO32" s="103" t="e">
        <f>#REF!</f>
        <v>#REF!</v>
      </c>
      <c r="EP32" s="103" t="e">
        <f>#REF!</f>
        <v>#REF!</v>
      </c>
      <c r="EQ32" s="103" t="e">
        <f>#REF!</f>
        <v>#REF!</v>
      </c>
      <c r="ER32" s="103" t="e">
        <f>#REF!</f>
        <v>#REF!</v>
      </c>
      <c r="ES32" s="103" t="e">
        <f>#REF!</f>
        <v>#REF!</v>
      </c>
      <c r="ET32" s="103" t="e">
        <f>#REF!</f>
        <v>#REF!</v>
      </c>
      <c r="EU32" s="103" t="e">
        <f>#REF!</f>
        <v>#REF!</v>
      </c>
      <c r="EV32" s="103" t="e">
        <f>#REF!</f>
        <v>#REF!</v>
      </c>
      <c r="EW32" s="103" t="e">
        <f>#REF!</f>
        <v>#REF!</v>
      </c>
      <c r="EX32" s="103" t="e">
        <f>#REF!</f>
        <v>#REF!</v>
      </c>
      <c r="EY32" s="103" t="e">
        <f>#REF!</f>
        <v>#REF!</v>
      </c>
      <c r="EZ32" s="103" t="e">
        <f>#REF!</f>
        <v>#REF!</v>
      </c>
      <c r="FA32" s="103" t="e">
        <f>#REF!</f>
        <v>#REF!</v>
      </c>
      <c r="FB32" s="104" t="e">
        <f>#REF!</f>
        <v>#REF!</v>
      </c>
      <c r="FC32" s="105" t="e">
        <f>#REF!</f>
        <v>#REF!</v>
      </c>
      <c r="FD32" s="103" t="e">
        <f>#REF!</f>
        <v>#REF!</v>
      </c>
      <c r="FE32" s="103" t="e">
        <f>#REF!</f>
        <v>#REF!</v>
      </c>
      <c r="FF32" s="103" t="e">
        <f>#REF!</f>
        <v>#REF!</v>
      </c>
      <c r="FG32" s="103" t="e">
        <f>#REF!</f>
        <v>#REF!</v>
      </c>
      <c r="FH32" s="103" t="e">
        <f>#REF!</f>
        <v>#REF!</v>
      </c>
      <c r="FI32" s="103" t="e">
        <f>#REF!</f>
        <v>#REF!</v>
      </c>
      <c r="FJ32" s="103" t="e">
        <f>#REF!</f>
        <v>#REF!</v>
      </c>
      <c r="FK32" s="103" t="e">
        <f>#REF!</f>
        <v>#REF!</v>
      </c>
      <c r="FL32" s="103" t="e">
        <f>#REF!</f>
        <v>#REF!</v>
      </c>
      <c r="FM32" s="103" t="e">
        <f>#REF!</f>
        <v>#REF!</v>
      </c>
      <c r="FN32" s="103" t="e">
        <f>#REF!</f>
        <v>#REF!</v>
      </c>
      <c r="FO32" s="103" t="e">
        <f>#REF!</f>
        <v>#REF!</v>
      </c>
      <c r="FP32" s="103" t="e">
        <f>#REF!</f>
        <v>#REF!</v>
      </c>
      <c r="FQ32" s="103" t="e">
        <f>#REF!</f>
        <v>#REF!</v>
      </c>
      <c r="FR32" s="103" t="e">
        <f>#REF!</f>
        <v>#REF!</v>
      </c>
      <c r="FS32" s="103" t="e">
        <f>#REF!</f>
        <v>#REF!</v>
      </c>
      <c r="FT32" s="103" t="e">
        <f>#REF!</f>
        <v>#REF!</v>
      </c>
      <c r="FU32" s="103" t="e">
        <f>#REF!</f>
        <v>#REF!</v>
      </c>
      <c r="FV32" s="103" t="e">
        <f>#REF!</f>
        <v>#REF!</v>
      </c>
      <c r="FW32" s="103" t="e">
        <f>#REF!</f>
        <v>#REF!</v>
      </c>
      <c r="FX32" s="103" t="e">
        <f>#REF!</f>
        <v>#REF!</v>
      </c>
      <c r="FY32" s="103" t="e">
        <f>#REF!</f>
        <v>#REF!</v>
      </c>
      <c r="FZ32" s="103" t="e">
        <f>#REF!</f>
        <v>#REF!</v>
      </c>
      <c r="GA32" s="103" t="e">
        <f>#REF!</f>
        <v>#REF!</v>
      </c>
      <c r="GB32" s="103" t="e">
        <f>#REF!</f>
        <v>#REF!</v>
      </c>
      <c r="GC32" s="103" t="e">
        <f>#REF!</f>
        <v>#REF!</v>
      </c>
      <c r="GD32" s="104" t="e">
        <f>#REF!</f>
        <v>#REF!</v>
      </c>
      <c r="GF32" s="116"/>
    </row>
    <row r="33" spans="1:188" s="106" customFormat="1" ht="17" hidden="1" customHeight="1" outlineLevel="1">
      <c r="A33" s="101"/>
      <c r="B33" s="101"/>
      <c r="C33" s="102" t="s">
        <v>74</v>
      </c>
      <c r="D33" s="103"/>
      <c r="E33" s="103"/>
      <c r="F33" s="103"/>
      <c r="G33" s="103"/>
      <c r="H33" s="104"/>
      <c r="I33" s="110" t="e">
        <f>I34+I35</f>
        <v>#REF!</v>
      </c>
      <c r="J33" s="103" t="e">
        <f t="shared" ref="J33:BU33" si="34">J34+J35</f>
        <v>#REF!</v>
      </c>
      <c r="K33" s="103" t="e">
        <f t="shared" si="34"/>
        <v>#REF!</v>
      </c>
      <c r="L33" s="103" t="e">
        <f t="shared" si="34"/>
        <v>#REF!</v>
      </c>
      <c r="M33" s="103" t="e">
        <f t="shared" si="34"/>
        <v>#REF!</v>
      </c>
      <c r="N33" s="103" t="e">
        <f t="shared" si="34"/>
        <v>#REF!</v>
      </c>
      <c r="O33" s="103" t="e">
        <f t="shared" si="34"/>
        <v>#REF!</v>
      </c>
      <c r="P33" s="103" t="e">
        <f t="shared" si="34"/>
        <v>#REF!</v>
      </c>
      <c r="Q33" s="103" t="e">
        <f t="shared" si="34"/>
        <v>#REF!</v>
      </c>
      <c r="R33" s="103" t="e">
        <f t="shared" si="34"/>
        <v>#REF!</v>
      </c>
      <c r="S33" s="103" t="e">
        <f t="shared" si="34"/>
        <v>#REF!</v>
      </c>
      <c r="T33" s="103" t="e">
        <f t="shared" si="34"/>
        <v>#REF!</v>
      </c>
      <c r="U33" s="103" t="e">
        <f t="shared" si="34"/>
        <v>#REF!</v>
      </c>
      <c r="V33" s="103" t="e">
        <f t="shared" si="34"/>
        <v>#REF!</v>
      </c>
      <c r="W33" s="103" t="e">
        <f t="shared" si="34"/>
        <v>#REF!</v>
      </c>
      <c r="X33" s="103" t="e">
        <f t="shared" si="34"/>
        <v>#REF!</v>
      </c>
      <c r="Y33" s="103" t="e">
        <f t="shared" si="34"/>
        <v>#REF!</v>
      </c>
      <c r="Z33" s="103" t="e">
        <f t="shared" si="34"/>
        <v>#REF!</v>
      </c>
      <c r="AA33" s="103" t="e">
        <f t="shared" si="34"/>
        <v>#REF!</v>
      </c>
      <c r="AB33" s="103" t="e">
        <f t="shared" si="34"/>
        <v>#REF!</v>
      </c>
      <c r="AC33" s="103" t="e">
        <f t="shared" si="34"/>
        <v>#REF!</v>
      </c>
      <c r="AD33" s="103" t="e">
        <f t="shared" si="34"/>
        <v>#REF!</v>
      </c>
      <c r="AE33" s="103" t="e">
        <f t="shared" si="34"/>
        <v>#REF!</v>
      </c>
      <c r="AF33" s="103" t="e">
        <f t="shared" si="34"/>
        <v>#REF!</v>
      </c>
      <c r="AG33" s="103" t="e">
        <f t="shared" si="34"/>
        <v>#REF!</v>
      </c>
      <c r="AH33" s="103" t="e">
        <f t="shared" si="34"/>
        <v>#REF!</v>
      </c>
      <c r="AI33" s="103" t="e">
        <f t="shared" si="34"/>
        <v>#REF!</v>
      </c>
      <c r="AJ33" s="103" t="e">
        <f t="shared" si="34"/>
        <v>#REF!</v>
      </c>
      <c r="AK33" s="103" t="e">
        <f t="shared" si="34"/>
        <v>#REF!</v>
      </c>
      <c r="AL33" s="103" t="e">
        <f t="shared" si="34"/>
        <v>#REF!</v>
      </c>
      <c r="AM33" s="104" t="e">
        <f t="shared" si="34"/>
        <v>#REF!</v>
      </c>
      <c r="AN33" s="105" t="e">
        <f t="shared" si="34"/>
        <v>#REF!</v>
      </c>
      <c r="AO33" s="103" t="e">
        <f t="shared" si="34"/>
        <v>#REF!</v>
      </c>
      <c r="AP33" s="103" t="e">
        <f t="shared" si="34"/>
        <v>#REF!</v>
      </c>
      <c r="AQ33" s="103" t="e">
        <f t="shared" si="34"/>
        <v>#REF!</v>
      </c>
      <c r="AR33" s="103" t="e">
        <f t="shared" si="34"/>
        <v>#REF!</v>
      </c>
      <c r="AS33" s="103" t="e">
        <f t="shared" si="34"/>
        <v>#REF!</v>
      </c>
      <c r="AT33" s="103" t="e">
        <f t="shared" si="34"/>
        <v>#REF!</v>
      </c>
      <c r="AU33" s="103" t="e">
        <f t="shared" si="34"/>
        <v>#REF!</v>
      </c>
      <c r="AV33" s="103" t="e">
        <f t="shared" si="34"/>
        <v>#REF!</v>
      </c>
      <c r="AW33" s="103" t="e">
        <f t="shared" si="34"/>
        <v>#REF!</v>
      </c>
      <c r="AX33" s="103" t="e">
        <f t="shared" si="34"/>
        <v>#REF!</v>
      </c>
      <c r="AY33" s="103" t="e">
        <f t="shared" si="34"/>
        <v>#REF!</v>
      </c>
      <c r="AZ33" s="103" t="e">
        <f t="shared" si="34"/>
        <v>#REF!</v>
      </c>
      <c r="BA33" s="103" t="e">
        <f t="shared" si="34"/>
        <v>#REF!</v>
      </c>
      <c r="BB33" s="103" t="e">
        <f t="shared" si="34"/>
        <v>#REF!</v>
      </c>
      <c r="BC33" s="103" t="e">
        <f t="shared" si="34"/>
        <v>#REF!</v>
      </c>
      <c r="BD33" s="103" t="e">
        <f t="shared" si="34"/>
        <v>#REF!</v>
      </c>
      <c r="BE33" s="103" t="e">
        <f t="shared" si="34"/>
        <v>#REF!</v>
      </c>
      <c r="BF33" s="103" t="e">
        <f t="shared" si="34"/>
        <v>#REF!</v>
      </c>
      <c r="BG33" s="103" t="e">
        <f t="shared" si="34"/>
        <v>#REF!</v>
      </c>
      <c r="BH33" s="103" t="e">
        <f t="shared" si="34"/>
        <v>#REF!</v>
      </c>
      <c r="BI33" s="103" t="e">
        <f t="shared" si="34"/>
        <v>#REF!</v>
      </c>
      <c r="BJ33" s="103" t="e">
        <f t="shared" si="34"/>
        <v>#REF!</v>
      </c>
      <c r="BK33" s="103" t="e">
        <f t="shared" si="34"/>
        <v>#REF!</v>
      </c>
      <c r="BL33" s="103" t="e">
        <f t="shared" si="34"/>
        <v>#REF!</v>
      </c>
      <c r="BM33" s="103" t="e">
        <f t="shared" si="34"/>
        <v>#REF!</v>
      </c>
      <c r="BN33" s="103" t="e">
        <f t="shared" si="34"/>
        <v>#REF!</v>
      </c>
      <c r="BO33" s="104" t="e">
        <f t="shared" si="34"/>
        <v>#REF!</v>
      </c>
      <c r="BP33" s="105" t="e">
        <f t="shared" si="34"/>
        <v>#REF!</v>
      </c>
      <c r="BQ33" s="103" t="e">
        <f t="shared" si="34"/>
        <v>#REF!</v>
      </c>
      <c r="BR33" s="103" t="e">
        <f t="shared" si="34"/>
        <v>#REF!</v>
      </c>
      <c r="BS33" s="103" t="e">
        <f t="shared" si="34"/>
        <v>#REF!</v>
      </c>
      <c r="BT33" s="103" t="e">
        <f t="shared" si="34"/>
        <v>#REF!</v>
      </c>
      <c r="BU33" s="103" t="e">
        <f t="shared" si="34"/>
        <v>#REF!</v>
      </c>
      <c r="BV33" s="103" t="e">
        <f t="shared" ref="BV33:EG33" si="35">BV34+BV35</f>
        <v>#REF!</v>
      </c>
      <c r="BW33" s="103" t="e">
        <f t="shared" si="35"/>
        <v>#REF!</v>
      </c>
      <c r="BX33" s="103" t="e">
        <f t="shared" si="35"/>
        <v>#REF!</v>
      </c>
      <c r="BY33" s="103" t="e">
        <f t="shared" si="35"/>
        <v>#REF!</v>
      </c>
      <c r="BZ33" s="103" t="e">
        <f t="shared" si="35"/>
        <v>#REF!</v>
      </c>
      <c r="CA33" s="103" t="e">
        <f t="shared" si="35"/>
        <v>#REF!</v>
      </c>
      <c r="CB33" s="103" t="e">
        <f t="shared" si="35"/>
        <v>#REF!</v>
      </c>
      <c r="CC33" s="103" t="e">
        <f t="shared" si="35"/>
        <v>#REF!</v>
      </c>
      <c r="CD33" s="103" t="e">
        <f t="shared" si="35"/>
        <v>#REF!</v>
      </c>
      <c r="CE33" s="103" t="e">
        <f t="shared" si="35"/>
        <v>#REF!</v>
      </c>
      <c r="CF33" s="103" t="e">
        <f t="shared" si="35"/>
        <v>#REF!</v>
      </c>
      <c r="CG33" s="103" t="e">
        <f t="shared" si="35"/>
        <v>#REF!</v>
      </c>
      <c r="CH33" s="103" t="e">
        <f t="shared" si="35"/>
        <v>#REF!</v>
      </c>
      <c r="CI33" s="103" t="e">
        <f t="shared" si="35"/>
        <v>#REF!</v>
      </c>
      <c r="CJ33" s="103" t="e">
        <f t="shared" si="35"/>
        <v>#REF!</v>
      </c>
      <c r="CK33" s="103" t="e">
        <f t="shared" si="35"/>
        <v>#REF!</v>
      </c>
      <c r="CL33" s="103" t="e">
        <f t="shared" si="35"/>
        <v>#REF!</v>
      </c>
      <c r="CM33" s="103" t="e">
        <f t="shared" si="35"/>
        <v>#REF!</v>
      </c>
      <c r="CN33" s="103" t="e">
        <f t="shared" si="35"/>
        <v>#REF!</v>
      </c>
      <c r="CO33" s="103" t="e">
        <f t="shared" si="35"/>
        <v>#REF!</v>
      </c>
      <c r="CP33" s="103" t="e">
        <f t="shared" si="35"/>
        <v>#REF!</v>
      </c>
      <c r="CQ33" s="104" t="e">
        <f t="shared" si="35"/>
        <v>#REF!</v>
      </c>
      <c r="CR33" s="105" t="e">
        <f t="shared" si="35"/>
        <v>#REF!</v>
      </c>
      <c r="CS33" s="103" t="e">
        <f t="shared" si="35"/>
        <v>#REF!</v>
      </c>
      <c r="CT33" s="103" t="e">
        <f t="shared" si="35"/>
        <v>#REF!</v>
      </c>
      <c r="CU33" s="103" t="e">
        <f t="shared" si="35"/>
        <v>#REF!</v>
      </c>
      <c r="CV33" s="103" t="e">
        <f t="shared" si="35"/>
        <v>#REF!</v>
      </c>
      <c r="CW33" s="103" t="e">
        <f t="shared" si="35"/>
        <v>#REF!</v>
      </c>
      <c r="CX33" s="103" t="e">
        <f t="shared" si="35"/>
        <v>#REF!</v>
      </c>
      <c r="CY33" s="103" t="e">
        <f t="shared" si="35"/>
        <v>#REF!</v>
      </c>
      <c r="CZ33" s="103" t="e">
        <f t="shared" si="35"/>
        <v>#REF!</v>
      </c>
      <c r="DA33" s="103" t="e">
        <f t="shared" si="35"/>
        <v>#REF!</v>
      </c>
      <c r="DB33" s="103" t="e">
        <f t="shared" si="35"/>
        <v>#REF!</v>
      </c>
      <c r="DC33" s="103" t="e">
        <f t="shared" si="35"/>
        <v>#REF!</v>
      </c>
      <c r="DD33" s="103" t="e">
        <f t="shared" si="35"/>
        <v>#REF!</v>
      </c>
      <c r="DE33" s="103" t="e">
        <f t="shared" si="35"/>
        <v>#REF!</v>
      </c>
      <c r="DF33" s="103" t="e">
        <f t="shared" si="35"/>
        <v>#REF!</v>
      </c>
      <c r="DG33" s="103" t="e">
        <f t="shared" si="35"/>
        <v>#REF!</v>
      </c>
      <c r="DH33" s="103" t="e">
        <f t="shared" si="35"/>
        <v>#REF!</v>
      </c>
      <c r="DI33" s="103" t="e">
        <f t="shared" si="35"/>
        <v>#REF!</v>
      </c>
      <c r="DJ33" s="103" t="e">
        <f t="shared" si="35"/>
        <v>#REF!</v>
      </c>
      <c r="DK33" s="103" t="e">
        <f t="shared" si="35"/>
        <v>#REF!</v>
      </c>
      <c r="DL33" s="103" t="e">
        <f t="shared" si="35"/>
        <v>#REF!</v>
      </c>
      <c r="DM33" s="103" t="e">
        <f t="shared" si="35"/>
        <v>#REF!</v>
      </c>
      <c r="DN33" s="103" t="e">
        <f t="shared" si="35"/>
        <v>#REF!</v>
      </c>
      <c r="DO33" s="103" t="e">
        <f t="shared" si="35"/>
        <v>#REF!</v>
      </c>
      <c r="DP33" s="103" t="e">
        <f t="shared" si="35"/>
        <v>#REF!</v>
      </c>
      <c r="DQ33" s="103" t="e">
        <f t="shared" si="35"/>
        <v>#REF!</v>
      </c>
      <c r="DR33" s="103" t="e">
        <f t="shared" si="35"/>
        <v>#REF!</v>
      </c>
      <c r="DS33" s="103" t="e">
        <f t="shared" si="35"/>
        <v>#REF!</v>
      </c>
      <c r="DT33" s="103" t="e">
        <f t="shared" si="35"/>
        <v>#REF!</v>
      </c>
      <c r="DU33" s="103" t="e">
        <f t="shared" si="35"/>
        <v>#REF!</v>
      </c>
      <c r="DV33" s="103" t="e">
        <f t="shared" si="35"/>
        <v>#REF!</v>
      </c>
      <c r="DW33" s="103" t="e">
        <f t="shared" si="35"/>
        <v>#REF!</v>
      </c>
      <c r="DX33" s="103" t="e">
        <f t="shared" si="35"/>
        <v>#REF!</v>
      </c>
      <c r="DY33" s="103" t="e">
        <f t="shared" si="35"/>
        <v>#REF!</v>
      </c>
      <c r="DZ33" s="104" t="e">
        <f t="shared" si="35"/>
        <v>#REF!</v>
      </c>
      <c r="EA33" s="105" t="e">
        <f t="shared" si="35"/>
        <v>#REF!</v>
      </c>
      <c r="EB33" s="103" t="e">
        <f t="shared" si="35"/>
        <v>#REF!</v>
      </c>
      <c r="EC33" s="103" t="e">
        <f t="shared" si="35"/>
        <v>#REF!</v>
      </c>
      <c r="ED33" s="103" t="e">
        <f t="shared" si="35"/>
        <v>#REF!</v>
      </c>
      <c r="EE33" s="103" t="e">
        <f t="shared" si="35"/>
        <v>#REF!</v>
      </c>
      <c r="EF33" s="103" t="e">
        <f t="shared" si="35"/>
        <v>#REF!</v>
      </c>
      <c r="EG33" s="103" t="e">
        <f t="shared" si="35"/>
        <v>#REF!</v>
      </c>
      <c r="EH33" s="103" t="e">
        <f t="shared" ref="EH33:GD33" si="36">EH34+EH35</f>
        <v>#REF!</v>
      </c>
      <c r="EI33" s="103" t="e">
        <f t="shared" si="36"/>
        <v>#REF!</v>
      </c>
      <c r="EJ33" s="103" t="e">
        <f t="shared" si="36"/>
        <v>#REF!</v>
      </c>
      <c r="EK33" s="103" t="e">
        <f t="shared" si="36"/>
        <v>#REF!</v>
      </c>
      <c r="EL33" s="103" t="e">
        <f t="shared" si="36"/>
        <v>#REF!</v>
      </c>
      <c r="EM33" s="103" t="e">
        <f t="shared" si="36"/>
        <v>#REF!</v>
      </c>
      <c r="EN33" s="103" t="e">
        <f t="shared" si="36"/>
        <v>#REF!</v>
      </c>
      <c r="EO33" s="103" t="e">
        <f t="shared" si="36"/>
        <v>#REF!</v>
      </c>
      <c r="EP33" s="103" t="e">
        <f t="shared" si="36"/>
        <v>#REF!</v>
      </c>
      <c r="EQ33" s="103" t="e">
        <f t="shared" si="36"/>
        <v>#REF!</v>
      </c>
      <c r="ER33" s="103" t="e">
        <f t="shared" si="36"/>
        <v>#REF!</v>
      </c>
      <c r="ES33" s="103" t="e">
        <f t="shared" si="36"/>
        <v>#REF!</v>
      </c>
      <c r="ET33" s="103" t="e">
        <f t="shared" si="36"/>
        <v>#REF!</v>
      </c>
      <c r="EU33" s="103" t="e">
        <f t="shared" si="36"/>
        <v>#REF!</v>
      </c>
      <c r="EV33" s="103" t="e">
        <f t="shared" si="36"/>
        <v>#REF!</v>
      </c>
      <c r="EW33" s="103" t="e">
        <f t="shared" si="36"/>
        <v>#REF!</v>
      </c>
      <c r="EX33" s="103" t="e">
        <f t="shared" si="36"/>
        <v>#REF!</v>
      </c>
      <c r="EY33" s="103" t="e">
        <f t="shared" si="36"/>
        <v>#REF!</v>
      </c>
      <c r="EZ33" s="103" t="e">
        <f t="shared" si="36"/>
        <v>#REF!</v>
      </c>
      <c r="FA33" s="103" t="e">
        <f t="shared" si="36"/>
        <v>#REF!</v>
      </c>
      <c r="FB33" s="104" t="e">
        <f t="shared" si="36"/>
        <v>#REF!</v>
      </c>
      <c r="FC33" s="105" t="e">
        <f t="shared" si="36"/>
        <v>#REF!</v>
      </c>
      <c r="FD33" s="103" t="e">
        <f t="shared" si="36"/>
        <v>#REF!</v>
      </c>
      <c r="FE33" s="103" t="e">
        <f t="shared" si="36"/>
        <v>#REF!</v>
      </c>
      <c r="FF33" s="103" t="e">
        <f t="shared" si="36"/>
        <v>#REF!</v>
      </c>
      <c r="FG33" s="103" t="e">
        <f t="shared" si="36"/>
        <v>#REF!</v>
      </c>
      <c r="FH33" s="103" t="e">
        <f t="shared" si="36"/>
        <v>#REF!</v>
      </c>
      <c r="FI33" s="103" t="e">
        <f t="shared" si="36"/>
        <v>#REF!</v>
      </c>
      <c r="FJ33" s="103" t="e">
        <f t="shared" si="36"/>
        <v>#REF!</v>
      </c>
      <c r="FK33" s="103" t="e">
        <f t="shared" si="36"/>
        <v>#REF!</v>
      </c>
      <c r="FL33" s="103" t="e">
        <f t="shared" si="36"/>
        <v>#REF!</v>
      </c>
      <c r="FM33" s="103" t="e">
        <f t="shared" si="36"/>
        <v>#REF!</v>
      </c>
      <c r="FN33" s="103" t="e">
        <f t="shared" si="36"/>
        <v>#REF!</v>
      </c>
      <c r="FO33" s="103" t="e">
        <f t="shared" si="36"/>
        <v>#REF!</v>
      </c>
      <c r="FP33" s="103" t="e">
        <f t="shared" si="36"/>
        <v>#REF!</v>
      </c>
      <c r="FQ33" s="103" t="e">
        <f t="shared" si="36"/>
        <v>#REF!</v>
      </c>
      <c r="FR33" s="103" t="e">
        <f t="shared" si="36"/>
        <v>#REF!</v>
      </c>
      <c r="FS33" s="103" t="e">
        <f t="shared" si="36"/>
        <v>#REF!</v>
      </c>
      <c r="FT33" s="103" t="e">
        <f t="shared" si="36"/>
        <v>#REF!</v>
      </c>
      <c r="FU33" s="103" t="e">
        <f t="shared" si="36"/>
        <v>#REF!</v>
      </c>
      <c r="FV33" s="103" t="e">
        <f t="shared" si="36"/>
        <v>#REF!</v>
      </c>
      <c r="FW33" s="103" t="e">
        <f t="shared" si="36"/>
        <v>#REF!</v>
      </c>
      <c r="FX33" s="103" t="e">
        <f t="shared" si="36"/>
        <v>#REF!</v>
      </c>
      <c r="FY33" s="103" t="e">
        <f t="shared" si="36"/>
        <v>#REF!</v>
      </c>
      <c r="FZ33" s="103" t="e">
        <f t="shared" si="36"/>
        <v>#REF!</v>
      </c>
      <c r="GA33" s="103" t="e">
        <f t="shared" si="36"/>
        <v>#REF!</v>
      </c>
      <c r="GB33" s="103" t="e">
        <f t="shared" si="36"/>
        <v>#REF!</v>
      </c>
      <c r="GC33" s="103" t="e">
        <f t="shared" si="36"/>
        <v>#REF!</v>
      </c>
      <c r="GD33" s="104" t="e">
        <f t="shared" si="36"/>
        <v>#REF!</v>
      </c>
      <c r="GF33" s="116"/>
    </row>
    <row r="34" spans="1:188" s="106" customFormat="1" ht="17" hidden="1" customHeight="1" outlineLevel="1">
      <c r="A34" s="101"/>
      <c r="B34" s="101"/>
      <c r="C34" s="102" t="s">
        <v>52</v>
      </c>
      <c r="D34" s="103"/>
      <c r="E34" s="103"/>
      <c r="F34" s="103"/>
      <c r="G34" s="103"/>
      <c r="H34" s="104"/>
      <c r="I34" s="110" t="e">
        <f>#REF!</f>
        <v>#REF!</v>
      </c>
      <c r="J34" s="103" t="e">
        <f>#REF!</f>
        <v>#REF!</v>
      </c>
      <c r="K34" s="103" t="e">
        <f>#REF!</f>
        <v>#REF!</v>
      </c>
      <c r="L34" s="103" t="e">
        <f>#REF!</f>
        <v>#REF!</v>
      </c>
      <c r="M34" s="103" t="e">
        <f>#REF!</f>
        <v>#REF!</v>
      </c>
      <c r="N34" s="103" t="e">
        <f>#REF!</f>
        <v>#REF!</v>
      </c>
      <c r="O34" s="103" t="e">
        <f>#REF!</f>
        <v>#REF!</v>
      </c>
      <c r="P34" s="103" t="e">
        <f>#REF!</f>
        <v>#REF!</v>
      </c>
      <c r="Q34" s="103" t="e">
        <f>#REF!</f>
        <v>#REF!</v>
      </c>
      <c r="R34" s="103" t="e">
        <f>#REF!</f>
        <v>#REF!</v>
      </c>
      <c r="S34" s="103" t="e">
        <f>#REF!</f>
        <v>#REF!</v>
      </c>
      <c r="T34" s="103" t="e">
        <f>#REF!</f>
        <v>#REF!</v>
      </c>
      <c r="U34" s="103" t="e">
        <f>#REF!</f>
        <v>#REF!</v>
      </c>
      <c r="V34" s="103" t="e">
        <f>#REF!</f>
        <v>#REF!</v>
      </c>
      <c r="W34" s="103" t="e">
        <f>#REF!</f>
        <v>#REF!</v>
      </c>
      <c r="X34" s="103" t="e">
        <f>#REF!</f>
        <v>#REF!</v>
      </c>
      <c r="Y34" s="103" t="e">
        <f>#REF!</f>
        <v>#REF!</v>
      </c>
      <c r="Z34" s="103" t="e">
        <f>#REF!</f>
        <v>#REF!</v>
      </c>
      <c r="AA34" s="103" t="e">
        <f>#REF!</f>
        <v>#REF!</v>
      </c>
      <c r="AB34" s="103" t="e">
        <f>#REF!</f>
        <v>#REF!</v>
      </c>
      <c r="AC34" s="103" t="e">
        <f>#REF!</f>
        <v>#REF!</v>
      </c>
      <c r="AD34" s="103" t="e">
        <f>#REF!</f>
        <v>#REF!</v>
      </c>
      <c r="AE34" s="103" t="e">
        <f>#REF!</f>
        <v>#REF!</v>
      </c>
      <c r="AF34" s="103" t="e">
        <f>#REF!</f>
        <v>#REF!</v>
      </c>
      <c r="AG34" s="103" t="e">
        <f>#REF!</f>
        <v>#REF!</v>
      </c>
      <c r="AH34" s="103" t="e">
        <f>#REF!</f>
        <v>#REF!</v>
      </c>
      <c r="AI34" s="103" t="e">
        <f>#REF!</f>
        <v>#REF!</v>
      </c>
      <c r="AJ34" s="103" t="e">
        <f>#REF!</f>
        <v>#REF!</v>
      </c>
      <c r="AK34" s="103" t="e">
        <f>#REF!</f>
        <v>#REF!</v>
      </c>
      <c r="AL34" s="103" t="e">
        <f>#REF!</f>
        <v>#REF!</v>
      </c>
      <c r="AM34" s="104" t="e">
        <f>#REF!</f>
        <v>#REF!</v>
      </c>
      <c r="AN34" s="105" t="e">
        <f>#REF!</f>
        <v>#REF!</v>
      </c>
      <c r="AO34" s="103" t="e">
        <f>#REF!</f>
        <v>#REF!</v>
      </c>
      <c r="AP34" s="103" t="e">
        <f>#REF!</f>
        <v>#REF!</v>
      </c>
      <c r="AQ34" s="103" t="e">
        <f>#REF!</f>
        <v>#REF!</v>
      </c>
      <c r="AR34" s="103" t="e">
        <f>#REF!</f>
        <v>#REF!</v>
      </c>
      <c r="AS34" s="103" t="e">
        <f>#REF!</f>
        <v>#REF!</v>
      </c>
      <c r="AT34" s="103" t="e">
        <f>#REF!</f>
        <v>#REF!</v>
      </c>
      <c r="AU34" s="103" t="e">
        <f>#REF!</f>
        <v>#REF!</v>
      </c>
      <c r="AV34" s="103" t="e">
        <f>#REF!</f>
        <v>#REF!</v>
      </c>
      <c r="AW34" s="103" t="e">
        <f>#REF!</f>
        <v>#REF!</v>
      </c>
      <c r="AX34" s="103" t="e">
        <f>#REF!</f>
        <v>#REF!</v>
      </c>
      <c r="AY34" s="103" t="e">
        <f>#REF!</f>
        <v>#REF!</v>
      </c>
      <c r="AZ34" s="103" t="e">
        <f>#REF!</f>
        <v>#REF!</v>
      </c>
      <c r="BA34" s="103" t="e">
        <f>#REF!</f>
        <v>#REF!</v>
      </c>
      <c r="BB34" s="103" t="e">
        <f>#REF!</f>
        <v>#REF!</v>
      </c>
      <c r="BC34" s="103" t="e">
        <f>#REF!</f>
        <v>#REF!</v>
      </c>
      <c r="BD34" s="103" t="e">
        <f>#REF!</f>
        <v>#REF!</v>
      </c>
      <c r="BE34" s="103" t="e">
        <f>#REF!</f>
        <v>#REF!</v>
      </c>
      <c r="BF34" s="103" t="e">
        <f>#REF!</f>
        <v>#REF!</v>
      </c>
      <c r="BG34" s="103" t="e">
        <f>#REF!</f>
        <v>#REF!</v>
      </c>
      <c r="BH34" s="103" t="e">
        <f>#REF!</f>
        <v>#REF!</v>
      </c>
      <c r="BI34" s="103" t="e">
        <f>#REF!</f>
        <v>#REF!</v>
      </c>
      <c r="BJ34" s="103" t="e">
        <f>#REF!</f>
        <v>#REF!</v>
      </c>
      <c r="BK34" s="103" t="e">
        <f>#REF!</f>
        <v>#REF!</v>
      </c>
      <c r="BL34" s="103" t="e">
        <f>#REF!</f>
        <v>#REF!</v>
      </c>
      <c r="BM34" s="103" t="e">
        <f>#REF!</f>
        <v>#REF!</v>
      </c>
      <c r="BN34" s="103" t="e">
        <f>#REF!</f>
        <v>#REF!</v>
      </c>
      <c r="BO34" s="104" t="e">
        <f>#REF!</f>
        <v>#REF!</v>
      </c>
      <c r="BP34" s="105" t="e">
        <f>#REF!</f>
        <v>#REF!</v>
      </c>
      <c r="BQ34" s="103" t="e">
        <f>#REF!</f>
        <v>#REF!</v>
      </c>
      <c r="BR34" s="103" t="e">
        <f>#REF!</f>
        <v>#REF!</v>
      </c>
      <c r="BS34" s="103" t="e">
        <f>#REF!</f>
        <v>#REF!</v>
      </c>
      <c r="BT34" s="103" t="e">
        <f>#REF!</f>
        <v>#REF!</v>
      </c>
      <c r="BU34" s="103" t="e">
        <f>#REF!</f>
        <v>#REF!</v>
      </c>
      <c r="BV34" s="103" t="e">
        <f>#REF!</f>
        <v>#REF!</v>
      </c>
      <c r="BW34" s="103" t="e">
        <f>#REF!</f>
        <v>#REF!</v>
      </c>
      <c r="BX34" s="103" t="e">
        <f>#REF!</f>
        <v>#REF!</v>
      </c>
      <c r="BY34" s="103" t="e">
        <f>#REF!</f>
        <v>#REF!</v>
      </c>
      <c r="BZ34" s="103" t="e">
        <f>#REF!</f>
        <v>#REF!</v>
      </c>
      <c r="CA34" s="103" t="e">
        <f>#REF!</f>
        <v>#REF!</v>
      </c>
      <c r="CB34" s="103" t="e">
        <f>#REF!</f>
        <v>#REF!</v>
      </c>
      <c r="CC34" s="103" t="e">
        <f>#REF!</f>
        <v>#REF!</v>
      </c>
      <c r="CD34" s="103" t="e">
        <f>#REF!</f>
        <v>#REF!</v>
      </c>
      <c r="CE34" s="103" t="e">
        <f>#REF!</f>
        <v>#REF!</v>
      </c>
      <c r="CF34" s="103" t="e">
        <f>#REF!</f>
        <v>#REF!</v>
      </c>
      <c r="CG34" s="103" t="e">
        <f>#REF!</f>
        <v>#REF!</v>
      </c>
      <c r="CH34" s="103" t="e">
        <f>#REF!</f>
        <v>#REF!</v>
      </c>
      <c r="CI34" s="103" t="e">
        <f>#REF!</f>
        <v>#REF!</v>
      </c>
      <c r="CJ34" s="103" t="e">
        <f>#REF!</f>
        <v>#REF!</v>
      </c>
      <c r="CK34" s="103" t="e">
        <f>#REF!</f>
        <v>#REF!</v>
      </c>
      <c r="CL34" s="103" t="e">
        <f>#REF!</f>
        <v>#REF!</v>
      </c>
      <c r="CM34" s="103" t="e">
        <f>#REF!</f>
        <v>#REF!</v>
      </c>
      <c r="CN34" s="103" t="e">
        <f>#REF!</f>
        <v>#REF!</v>
      </c>
      <c r="CO34" s="103" t="e">
        <f>#REF!</f>
        <v>#REF!</v>
      </c>
      <c r="CP34" s="103" t="e">
        <f>#REF!</f>
        <v>#REF!</v>
      </c>
      <c r="CQ34" s="104" t="e">
        <f>#REF!</f>
        <v>#REF!</v>
      </c>
      <c r="CR34" s="105" t="e">
        <f>#REF!</f>
        <v>#REF!</v>
      </c>
      <c r="CS34" s="103" t="e">
        <f>#REF!</f>
        <v>#REF!</v>
      </c>
      <c r="CT34" s="103" t="e">
        <f>#REF!</f>
        <v>#REF!</v>
      </c>
      <c r="CU34" s="103" t="e">
        <f>#REF!</f>
        <v>#REF!</v>
      </c>
      <c r="CV34" s="103" t="e">
        <f>#REF!</f>
        <v>#REF!</v>
      </c>
      <c r="CW34" s="103" t="e">
        <f>#REF!</f>
        <v>#REF!</v>
      </c>
      <c r="CX34" s="103" t="e">
        <f>#REF!</f>
        <v>#REF!</v>
      </c>
      <c r="CY34" s="103" t="e">
        <f>#REF!</f>
        <v>#REF!</v>
      </c>
      <c r="CZ34" s="103" t="e">
        <f>#REF!</f>
        <v>#REF!</v>
      </c>
      <c r="DA34" s="103" t="e">
        <f>#REF!</f>
        <v>#REF!</v>
      </c>
      <c r="DB34" s="103" t="e">
        <f>#REF!</f>
        <v>#REF!</v>
      </c>
      <c r="DC34" s="103" t="e">
        <f>#REF!</f>
        <v>#REF!</v>
      </c>
      <c r="DD34" s="103" t="e">
        <f>#REF!</f>
        <v>#REF!</v>
      </c>
      <c r="DE34" s="103" t="e">
        <f>#REF!</f>
        <v>#REF!</v>
      </c>
      <c r="DF34" s="103" t="e">
        <f>#REF!</f>
        <v>#REF!</v>
      </c>
      <c r="DG34" s="103" t="e">
        <f>#REF!</f>
        <v>#REF!</v>
      </c>
      <c r="DH34" s="103" t="e">
        <f>#REF!</f>
        <v>#REF!</v>
      </c>
      <c r="DI34" s="103" t="e">
        <f>#REF!</f>
        <v>#REF!</v>
      </c>
      <c r="DJ34" s="103" t="e">
        <f>#REF!</f>
        <v>#REF!</v>
      </c>
      <c r="DK34" s="103" t="e">
        <f>#REF!</f>
        <v>#REF!</v>
      </c>
      <c r="DL34" s="103" t="e">
        <f>#REF!</f>
        <v>#REF!</v>
      </c>
      <c r="DM34" s="103" t="e">
        <f>#REF!</f>
        <v>#REF!</v>
      </c>
      <c r="DN34" s="103" t="e">
        <f>#REF!</f>
        <v>#REF!</v>
      </c>
      <c r="DO34" s="103" t="e">
        <f>#REF!</f>
        <v>#REF!</v>
      </c>
      <c r="DP34" s="103" t="e">
        <f>#REF!</f>
        <v>#REF!</v>
      </c>
      <c r="DQ34" s="103" t="e">
        <f>#REF!</f>
        <v>#REF!</v>
      </c>
      <c r="DR34" s="103" t="e">
        <f>#REF!</f>
        <v>#REF!</v>
      </c>
      <c r="DS34" s="103" t="e">
        <f>#REF!</f>
        <v>#REF!</v>
      </c>
      <c r="DT34" s="103" t="e">
        <f>#REF!</f>
        <v>#REF!</v>
      </c>
      <c r="DU34" s="103" t="e">
        <f>#REF!</f>
        <v>#REF!</v>
      </c>
      <c r="DV34" s="103" t="e">
        <f>#REF!</f>
        <v>#REF!</v>
      </c>
      <c r="DW34" s="103" t="e">
        <f>#REF!</f>
        <v>#REF!</v>
      </c>
      <c r="DX34" s="103" t="e">
        <f>#REF!</f>
        <v>#REF!</v>
      </c>
      <c r="DY34" s="103" t="e">
        <f>#REF!</f>
        <v>#REF!</v>
      </c>
      <c r="DZ34" s="104" t="e">
        <f>#REF!</f>
        <v>#REF!</v>
      </c>
      <c r="EA34" s="105" t="e">
        <f>#REF!</f>
        <v>#REF!</v>
      </c>
      <c r="EB34" s="103" t="e">
        <f>#REF!</f>
        <v>#REF!</v>
      </c>
      <c r="EC34" s="103" t="e">
        <f>#REF!</f>
        <v>#REF!</v>
      </c>
      <c r="ED34" s="103" t="e">
        <f>#REF!</f>
        <v>#REF!</v>
      </c>
      <c r="EE34" s="103" t="e">
        <f>#REF!</f>
        <v>#REF!</v>
      </c>
      <c r="EF34" s="103" t="e">
        <f>#REF!</f>
        <v>#REF!</v>
      </c>
      <c r="EG34" s="103" t="e">
        <f>#REF!</f>
        <v>#REF!</v>
      </c>
      <c r="EH34" s="103" t="e">
        <f>#REF!</f>
        <v>#REF!</v>
      </c>
      <c r="EI34" s="103" t="e">
        <f>#REF!</f>
        <v>#REF!</v>
      </c>
      <c r="EJ34" s="103" t="e">
        <f>#REF!</f>
        <v>#REF!</v>
      </c>
      <c r="EK34" s="103" t="e">
        <f>#REF!</f>
        <v>#REF!</v>
      </c>
      <c r="EL34" s="103" t="e">
        <f>#REF!</f>
        <v>#REF!</v>
      </c>
      <c r="EM34" s="103" t="e">
        <f>#REF!</f>
        <v>#REF!</v>
      </c>
      <c r="EN34" s="103" t="e">
        <f>#REF!</f>
        <v>#REF!</v>
      </c>
      <c r="EO34" s="103" t="e">
        <f>#REF!</f>
        <v>#REF!</v>
      </c>
      <c r="EP34" s="103" t="e">
        <f>#REF!</f>
        <v>#REF!</v>
      </c>
      <c r="EQ34" s="103" t="e">
        <f>#REF!</f>
        <v>#REF!</v>
      </c>
      <c r="ER34" s="103" t="e">
        <f>#REF!</f>
        <v>#REF!</v>
      </c>
      <c r="ES34" s="103" t="e">
        <f>#REF!</f>
        <v>#REF!</v>
      </c>
      <c r="ET34" s="103" t="e">
        <f>#REF!</f>
        <v>#REF!</v>
      </c>
      <c r="EU34" s="103" t="e">
        <f>#REF!</f>
        <v>#REF!</v>
      </c>
      <c r="EV34" s="103" t="e">
        <f>#REF!</f>
        <v>#REF!</v>
      </c>
      <c r="EW34" s="103" t="e">
        <f>#REF!</f>
        <v>#REF!</v>
      </c>
      <c r="EX34" s="103" t="e">
        <f>#REF!</f>
        <v>#REF!</v>
      </c>
      <c r="EY34" s="103" t="e">
        <f>#REF!</f>
        <v>#REF!</v>
      </c>
      <c r="EZ34" s="103" t="e">
        <f>#REF!</f>
        <v>#REF!</v>
      </c>
      <c r="FA34" s="103" t="e">
        <f>#REF!</f>
        <v>#REF!</v>
      </c>
      <c r="FB34" s="104" t="e">
        <f>#REF!</f>
        <v>#REF!</v>
      </c>
      <c r="FC34" s="105" t="e">
        <f>#REF!</f>
        <v>#REF!</v>
      </c>
      <c r="FD34" s="103" t="e">
        <f>#REF!</f>
        <v>#REF!</v>
      </c>
      <c r="FE34" s="103" t="e">
        <f>#REF!</f>
        <v>#REF!</v>
      </c>
      <c r="FF34" s="103" t="e">
        <f>#REF!</f>
        <v>#REF!</v>
      </c>
      <c r="FG34" s="103" t="e">
        <f>#REF!</f>
        <v>#REF!</v>
      </c>
      <c r="FH34" s="103" t="e">
        <f>#REF!</f>
        <v>#REF!</v>
      </c>
      <c r="FI34" s="103" t="e">
        <f>#REF!</f>
        <v>#REF!</v>
      </c>
      <c r="FJ34" s="103" t="e">
        <f>#REF!</f>
        <v>#REF!</v>
      </c>
      <c r="FK34" s="103" t="e">
        <f>#REF!</f>
        <v>#REF!</v>
      </c>
      <c r="FL34" s="103" t="e">
        <f>#REF!</f>
        <v>#REF!</v>
      </c>
      <c r="FM34" s="103" t="e">
        <f>#REF!</f>
        <v>#REF!</v>
      </c>
      <c r="FN34" s="103" t="e">
        <f>#REF!</f>
        <v>#REF!</v>
      </c>
      <c r="FO34" s="103" t="e">
        <f>#REF!</f>
        <v>#REF!</v>
      </c>
      <c r="FP34" s="103" t="e">
        <f>#REF!</f>
        <v>#REF!</v>
      </c>
      <c r="FQ34" s="103" t="e">
        <f>#REF!</f>
        <v>#REF!</v>
      </c>
      <c r="FR34" s="103" t="e">
        <f>#REF!</f>
        <v>#REF!</v>
      </c>
      <c r="FS34" s="103" t="e">
        <f>#REF!</f>
        <v>#REF!</v>
      </c>
      <c r="FT34" s="103" t="e">
        <f>#REF!</f>
        <v>#REF!</v>
      </c>
      <c r="FU34" s="103" t="e">
        <f>#REF!</f>
        <v>#REF!</v>
      </c>
      <c r="FV34" s="103" t="e">
        <f>#REF!</f>
        <v>#REF!</v>
      </c>
      <c r="FW34" s="103" t="e">
        <f>#REF!</f>
        <v>#REF!</v>
      </c>
      <c r="FX34" s="103" t="e">
        <f>#REF!</f>
        <v>#REF!</v>
      </c>
      <c r="FY34" s="103" t="e">
        <f>#REF!</f>
        <v>#REF!</v>
      </c>
      <c r="FZ34" s="103" t="e">
        <f>#REF!</f>
        <v>#REF!</v>
      </c>
      <c r="GA34" s="103" t="e">
        <f>#REF!</f>
        <v>#REF!</v>
      </c>
      <c r="GB34" s="103" t="e">
        <f>#REF!</f>
        <v>#REF!</v>
      </c>
      <c r="GC34" s="103" t="e">
        <f>#REF!</f>
        <v>#REF!</v>
      </c>
      <c r="GD34" s="104" t="e">
        <f>#REF!</f>
        <v>#REF!</v>
      </c>
      <c r="GF34" s="116"/>
    </row>
    <row r="35" spans="1:188" s="106" customFormat="1" ht="17" hidden="1" customHeight="1" outlineLevel="1">
      <c r="A35" s="101"/>
      <c r="B35" s="101"/>
      <c r="C35" s="102" t="s">
        <v>53</v>
      </c>
      <c r="D35" s="103"/>
      <c r="E35" s="103"/>
      <c r="F35" s="103"/>
      <c r="G35" s="103"/>
      <c r="H35" s="104"/>
      <c r="I35" s="110" t="e">
        <f>#REF!</f>
        <v>#REF!</v>
      </c>
      <c r="J35" s="103" t="e">
        <f>#REF!</f>
        <v>#REF!</v>
      </c>
      <c r="K35" s="103" t="e">
        <f>#REF!</f>
        <v>#REF!</v>
      </c>
      <c r="L35" s="103" t="e">
        <f>#REF!</f>
        <v>#REF!</v>
      </c>
      <c r="M35" s="103" t="e">
        <f>#REF!</f>
        <v>#REF!</v>
      </c>
      <c r="N35" s="103" t="e">
        <f>#REF!</f>
        <v>#REF!</v>
      </c>
      <c r="O35" s="103" t="e">
        <f>#REF!</f>
        <v>#REF!</v>
      </c>
      <c r="P35" s="103" t="e">
        <f>#REF!</f>
        <v>#REF!</v>
      </c>
      <c r="Q35" s="103" t="e">
        <f>#REF!</f>
        <v>#REF!</v>
      </c>
      <c r="R35" s="103" t="e">
        <f>#REF!</f>
        <v>#REF!</v>
      </c>
      <c r="S35" s="103" t="e">
        <f>#REF!</f>
        <v>#REF!</v>
      </c>
      <c r="T35" s="103" t="e">
        <f>#REF!</f>
        <v>#REF!</v>
      </c>
      <c r="U35" s="103" t="e">
        <f>#REF!</f>
        <v>#REF!</v>
      </c>
      <c r="V35" s="103" t="e">
        <f>#REF!</f>
        <v>#REF!</v>
      </c>
      <c r="W35" s="103" t="e">
        <f>#REF!</f>
        <v>#REF!</v>
      </c>
      <c r="X35" s="103" t="e">
        <f>#REF!</f>
        <v>#REF!</v>
      </c>
      <c r="Y35" s="103" t="e">
        <f>#REF!</f>
        <v>#REF!</v>
      </c>
      <c r="Z35" s="103" t="e">
        <f>#REF!</f>
        <v>#REF!</v>
      </c>
      <c r="AA35" s="103" t="e">
        <f>#REF!</f>
        <v>#REF!</v>
      </c>
      <c r="AB35" s="103" t="e">
        <f>#REF!</f>
        <v>#REF!</v>
      </c>
      <c r="AC35" s="103" t="e">
        <f>#REF!</f>
        <v>#REF!</v>
      </c>
      <c r="AD35" s="103" t="e">
        <f>#REF!</f>
        <v>#REF!</v>
      </c>
      <c r="AE35" s="103" t="e">
        <f>#REF!</f>
        <v>#REF!</v>
      </c>
      <c r="AF35" s="103" t="e">
        <f>#REF!</f>
        <v>#REF!</v>
      </c>
      <c r="AG35" s="103" t="e">
        <f>#REF!</f>
        <v>#REF!</v>
      </c>
      <c r="AH35" s="103" t="e">
        <f>#REF!</f>
        <v>#REF!</v>
      </c>
      <c r="AI35" s="103" t="e">
        <f>#REF!</f>
        <v>#REF!</v>
      </c>
      <c r="AJ35" s="103" t="e">
        <f>#REF!</f>
        <v>#REF!</v>
      </c>
      <c r="AK35" s="103" t="e">
        <f>#REF!</f>
        <v>#REF!</v>
      </c>
      <c r="AL35" s="103" t="e">
        <f>#REF!</f>
        <v>#REF!</v>
      </c>
      <c r="AM35" s="104" t="e">
        <f>#REF!</f>
        <v>#REF!</v>
      </c>
      <c r="AN35" s="105" t="e">
        <f>#REF!</f>
        <v>#REF!</v>
      </c>
      <c r="AO35" s="103" t="e">
        <f>#REF!</f>
        <v>#REF!</v>
      </c>
      <c r="AP35" s="103" t="e">
        <f>#REF!</f>
        <v>#REF!</v>
      </c>
      <c r="AQ35" s="103" t="e">
        <f>#REF!</f>
        <v>#REF!</v>
      </c>
      <c r="AR35" s="103" t="e">
        <f>#REF!</f>
        <v>#REF!</v>
      </c>
      <c r="AS35" s="103" t="e">
        <f>#REF!</f>
        <v>#REF!</v>
      </c>
      <c r="AT35" s="103" t="e">
        <f>#REF!</f>
        <v>#REF!</v>
      </c>
      <c r="AU35" s="103" t="e">
        <f>#REF!</f>
        <v>#REF!</v>
      </c>
      <c r="AV35" s="103" t="e">
        <f>#REF!</f>
        <v>#REF!</v>
      </c>
      <c r="AW35" s="103" t="e">
        <f>#REF!</f>
        <v>#REF!</v>
      </c>
      <c r="AX35" s="103" t="e">
        <f>#REF!</f>
        <v>#REF!</v>
      </c>
      <c r="AY35" s="103" t="e">
        <f>#REF!</f>
        <v>#REF!</v>
      </c>
      <c r="AZ35" s="103" t="e">
        <f>#REF!</f>
        <v>#REF!</v>
      </c>
      <c r="BA35" s="103" t="e">
        <f>#REF!</f>
        <v>#REF!</v>
      </c>
      <c r="BB35" s="103" t="e">
        <f>#REF!</f>
        <v>#REF!</v>
      </c>
      <c r="BC35" s="103" t="e">
        <f>#REF!</f>
        <v>#REF!</v>
      </c>
      <c r="BD35" s="103" t="e">
        <f>#REF!</f>
        <v>#REF!</v>
      </c>
      <c r="BE35" s="103" t="e">
        <f>#REF!</f>
        <v>#REF!</v>
      </c>
      <c r="BF35" s="103" t="e">
        <f>#REF!</f>
        <v>#REF!</v>
      </c>
      <c r="BG35" s="103" t="e">
        <f>#REF!</f>
        <v>#REF!</v>
      </c>
      <c r="BH35" s="103" t="e">
        <f>#REF!</f>
        <v>#REF!</v>
      </c>
      <c r="BI35" s="103" t="e">
        <f>#REF!</f>
        <v>#REF!</v>
      </c>
      <c r="BJ35" s="103" t="e">
        <f>#REF!</f>
        <v>#REF!</v>
      </c>
      <c r="BK35" s="103" t="e">
        <f>#REF!</f>
        <v>#REF!</v>
      </c>
      <c r="BL35" s="103" t="e">
        <f>#REF!</f>
        <v>#REF!</v>
      </c>
      <c r="BM35" s="103" t="e">
        <f>#REF!</f>
        <v>#REF!</v>
      </c>
      <c r="BN35" s="103" t="e">
        <f>#REF!</f>
        <v>#REF!</v>
      </c>
      <c r="BO35" s="104" t="e">
        <f>#REF!</f>
        <v>#REF!</v>
      </c>
      <c r="BP35" s="105" t="e">
        <f>#REF!</f>
        <v>#REF!</v>
      </c>
      <c r="BQ35" s="103" t="e">
        <f>#REF!</f>
        <v>#REF!</v>
      </c>
      <c r="BR35" s="103" t="e">
        <f>#REF!</f>
        <v>#REF!</v>
      </c>
      <c r="BS35" s="103" t="e">
        <f>#REF!</f>
        <v>#REF!</v>
      </c>
      <c r="BT35" s="103" t="e">
        <f>#REF!</f>
        <v>#REF!</v>
      </c>
      <c r="BU35" s="103" t="e">
        <f>#REF!</f>
        <v>#REF!</v>
      </c>
      <c r="BV35" s="103" t="e">
        <f>#REF!</f>
        <v>#REF!</v>
      </c>
      <c r="BW35" s="103" t="e">
        <f>#REF!</f>
        <v>#REF!</v>
      </c>
      <c r="BX35" s="103" t="e">
        <f>#REF!</f>
        <v>#REF!</v>
      </c>
      <c r="BY35" s="103" t="e">
        <f>#REF!</f>
        <v>#REF!</v>
      </c>
      <c r="BZ35" s="103" t="e">
        <f>#REF!</f>
        <v>#REF!</v>
      </c>
      <c r="CA35" s="103" t="e">
        <f>#REF!</f>
        <v>#REF!</v>
      </c>
      <c r="CB35" s="103" t="e">
        <f>#REF!</f>
        <v>#REF!</v>
      </c>
      <c r="CC35" s="103" t="e">
        <f>#REF!</f>
        <v>#REF!</v>
      </c>
      <c r="CD35" s="103" t="e">
        <f>#REF!</f>
        <v>#REF!</v>
      </c>
      <c r="CE35" s="103" t="e">
        <f>#REF!</f>
        <v>#REF!</v>
      </c>
      <c r="CF35" s="103" t="e">
        <f>#REF!</f>
        <v>#REF!</v>
      </c>
      <c r="CG35" s="103" t="e">
        <f>#REF!</f>
        <v>#REF!</v>
      </c>
      <c r="CH35" s="103" t="e">
        <f>#REF!</f>
        <v>#REF!</v>
      </c>
      <c r="CI35" s="103" t="e">
        <f>#REF!</f>
        <v>#REF!</v>
      </c>
      <c r="CJ35" s="103" t="e">
        <f>#REF!</f>
        <v>#REF!</v>
      </c>
      <c r="CK35" s="103" t="e">
        <f>#REF!</f>
        <v>#REF!</v>
      </c>
      <c r="CL35" s="103" t="e">
        <f>#REF!</f>
        <v>#REF!</v>
      </c>
      <c r="CM35" s="103" t="e">
        <f>#REF!</f>
        <v>#REF!</v>
      </c>
      <c r="CN35" s="103" t="e">
        <f>#REF!</f>
        <v>#REF!</v>
      </c>
      <c r="CO35" s="103" t="e">
        <f>#REF!</f>
        <v>#REF!</v>
      </c>
      <c r="CP35" s="103" t="e">
        <f>#REF!</f>
        <v>#REF!</v>
      </c>
      <c r="CQ35" s="104" t="e">
        <f>#REF!</f>
        <v>#REF!</v>
      </c>
      <c r="CR35" s="105" t="e">
        <f>#REF!</f>
        <v>#REF!</v>
      </c>
      <c r="CS35" s="103" t="e">
        <f>#REF!</f>
        <v>#REF!</v>
      </c>
      <c r="CT35" s="103" t="e">
        <f>#REF!</f>
        <v>#REF!</v>
      </c>
      <c r="CU35" s="103" t="e">
        <f>#REF!</f>
        <v>#REF!</v>
      </c>
      <c r="CV35" s="103" t="e">
        <f>#REF!</f>
        <v>#REF!</v>
      </c>
      <c r="CW35" s="103" t="e">
        <f>#REF!</f>
        <v>#REF!</v>
      </c>
      <c r="CX35" s="103" t="e">
        <f>#REF!</f>
        <v>#REF!</v>
      </c>
      <c r="CY35" s="103" t="e">
        <f>#REF!</f>
        <v>#REF!</v>
      </c>
      <c r="CZ35" s="103" t="e">
        <f>#REF!</f>
        <v>#REF!</v>
      </c>
      <c r="DA35" s="103" t="e">
        <f>#REF!</f>
        <v>#REF!</v>
      </c>
      <c r="DB35" s="103" t="e">
        <f>#REF!</f>
        <v>#REF!</v>
      </c>
      <c r="DC35" s="103" t="e">
        <f>#REF!</f>
        <v>#REF!</v>
      </c>
      <c r="DD35" s="103" t="e">
        <f>#REF!</f>
        <v>#REF!</v>
      </c>
      <c r="DE35" s="103" t="e">
        <f>#REF!</f>
        <v>#REF!</v>
      </c>
      <c r="DF35" s="103" t="e">
        <f>#REF!</f>
        <v>#REF!</v>
      </c>
      <c r="DG35" s="103" t="e">
        <f>#REF!</f>
        <v>#REF!</v>
      </c>
      <c r="DH35" s="103" t="e">
        <f>#REF!</f>
        <v>#REF!</v>
      </c>
      <c r="DI35" s="103" t="e">
        <f>#REF!</f>
        <v>#REF!</v>
      </c>
      <c r="DJ35" s="103" t="e">
        <f>#REF!</f>
        <v>#REF!</v>
      </c>
      <c r="DK35" s="103" t="e">
        <f>#REF!</f>
        <v>#REF!</v>
      </c>
      <c r="DL35" s="103" t="e">
        <f>#REF!</f>
        <v>#REF!</v>
      </c>
      <c r="DM35" s="103" t="e">
        <f>#REF!</f>
        <v>#REF!</v>
      </c>
      <c r="DN35" s="103" t="e">
        <f>#REF!</f>
        <v>#REF!</v>
      </c>
      <c r="DO35" s="103" t="e">
        <f>#REF!</f>
        <v>#REF!</v>
      </c>
      <c r="DP35" s="103" t="e">
        <f>#REF!</f>
        <v>#REF!</v>
      </c>
      <c r="DQ35" s="103" t="e">
        <f>#REF!</f>
        <v>#REF!</v>
      </c>
      <c r="DR35" s="103" t="e">
        <f>#REF!</f>
        <v>#REF!</v>
      </c>
      <c r="DS35" s="103" t="e">
        <f>#REF!</f>
        <v>#REF!</v>
      </c>
      <c r="DT35" s="103" t="e">
        <f>#REF!</f>
        <v>#REF!</v>
      </c>
      <c r="DU35" s="103" t="e">
        <f>#REF!</f>
        <v>#REF!</v>
      </c>
      <c r="DV35" s="103" t="e">
        <f>#REF!</f>
        <v>#REF!</v>
      </c>
      <c r="DW35" s="103" t="e">
        <f>#REF!</f>
        <v>#REF!</v>
      </c>
      <c r="DX35" s="103" t="e">
        <f>#REF!</f>
        <v>#REF!</v>
      </c>
      <c r="DY35" s="103" t="e">
        <f>#REF!</f>
        <v>#REF!</v>
      </c>
      <c r="DZ35" s="104" t="e">
        <f>#REF!</f>
        <v>#REF!</v>
      </c>
      <c r="EA35" s="105" t="e">
        <f>#REF!</f>
        <v>#REF!</v>
      </c>
      <c r="EB35" s="103" t="e">
        <f>#REF!</f>
        <v>#REF!</v>
      </c>
      <c r="EC35" s="103" t="e">
        <f>#REF!</f>
        <v>#REF!</v>
      </c>
      <c r="ED35" s="103" t="e">
        <f>#REF!</f>
        <v>#REF!</v>
      </c>
      <c r="EE35" s="103" t="e">
        <f>#REF!</f>
        <v>#REF!</v>
      </c>
      <c r="EF35" s="103" t="e">
        <f>#REF!</f>
        <v>#REF!</v>
      </c>
      <c r="EG35" s="103" t="e">
        <f>#REF!</f>
        <v>#REF!</v>
      </c>
      <c r="EH35" s="103" t="e">
        <f>#REF!</f>
        <v>#REF!</v>
      </c>
      <c r="EI35" s="103" t="e">
        <f>#REF!</f>
        <v>#REF!</v>
      </c>
      <c r="EJ35" s="103" t="e">
        <f>#REF!</f>
        <v>#REF!</v>
      </c>
      <c r="EK35" s="103" t="e">
        <f>#REF!</f>
        <v>#REF!</v>
      </c>
      <c r="EL35" s="103" t="e">
        <f>#REF!</f>
        <v>#REF!</v>
      </c>
      <c r="EM35" s="103" t="e">
        <f>#REF!</f>
        <v>#REF!</v>
      </c>
      <c r="EN35" s="103" t="e">
        <f>#REF!</f>
        <v>#REF!</v>
      </c>
      <c r="EO35" s="103" t="e">
        <f>#REF!</f>
        <v>#REF!</v>
      </c>
      <c r="EP35" s="103" t="e">
        <f>#REF!</f>
        <v>#REF!</v>
      </c>
      <c r="EQ35" s="103" t="e">
        <f>#REF!</f>
        <v>#REF!</v>
      </c>
      <c r="ER35" s="103" t="e">
        <f>#REF!</f>
        <v>#REF!</v>
      </c>
      <c r="ES35" s="103" t="e">
        <f>#REF!</f>
        <v>#REF!</v>
      </c>
      <c r="ET35" s="103" t="e">
        <f>#REF!</f>
        <v>#REF!</v>
      </c>
      <c r="EU35" s="103" t="e">
        <f>#REF!</f>
        <v>#REF!</v>
      </c>
      <c r="EV35" s="103" t="e">
        <f>#REF!</f>
        <v>#REF!</v>
      </c>
      <c r="EW35" s="103" t="e">
        <f>#REF!</f>
        <v>#REF!</v>
      </c>
      <c r="EX35" s="103" t="e">
        <f>#REF!</f>
        <v>#REF!</v>
      </c>
      <c r="EY35" s="103" t="e">
        <f>#REF!</f>
        <v>#REF!</v>
      </c>
      <c r="EZ35" s="103" t="e">
        <f>#REF!</f>
        <v>#REF!</v>
      </c>
      <c r="FA35" s="103" t="e">
        <f>#REF!</f>
        <v>#REF!</v>
      </c>
      <c r="FB35" s="104" t="e">
        <f>#REF!</f>
        <v>#REF!</v>
      </c>
      <c r="FC35" s="105" t="e">
        <f>#REF!</f>
        <v>#REF!</v>
      </c>
      <c r="FD35" s="103" t="e">
        <f>#REF!</f>
        <v>#REF!</v>
      </c>
      <c r="FE35" s="103" t="e">
        <f>#REF!</f>
        <v>#REF!</v>
      </c>
      <c r="FF35" s="103" t="e">
        <f>#REF!</f>
        <v>#REF!</v>
      </c>
      <c r="FG35" s="103" t="e">
        <f>#REF!</f>
        <v>#REF!</v>
      </c>
      <c r="FH35" s="103" t="e">
        <f>#REF!</f>
        <v>#REF!</v>
      </c>
      <c r="FI35" s="103" t="e">
        <f>#REF!</f>
        <v>#REF!</v>
      </c>
      <c r="FJ35" s="103" t="e">
        <f>#REF!</f>
        <v>#REF!</v>
      </c>
      <c r="FK35" s="103" t="e">
        <f>#REF!</f>
        <v>#REF!</v>
      </c>
      <c r="FL35" s="103" t="e">
        <f>#REF!</f>
        <v>#REF!</v>
      </c>
      <c r="FM35" s="103" t="e">
        <f>#REF!</f>
        <v>#REF!</v>
      </c>
      <c r="FN35" s="103" t="e">
        <f>#REF!</f>
        <v>#REF!</v>
      </c>
      <c r="FO35" s="103" t="e">
        <f>#REF!</f>
        <v>#REF!</v>
      </c>
      <c r="FP35" s="103" t="e">
        <f>#REF!</f>
        <v>#REF!</v>
      </c>
      <c r="FQ35" s="103" t="e">
        <f>#REF!</f>
        <v>#REF!</v>
      </c>
      <c r="FR35" s="103" t="e">
        <f>#REF!</f>
        <v>#REF!</v>
      </c>
      <c r="FS35" s="103" t="e">
        <f>#REF!</f>
        <v>#REF!</v>
      </c>
      <c r="FT35" s="103" t="e">
        <f>#REF!</f>
        <v>#REF!</v>
      </c>
      <c r="FU35" s="103" t="e">
        <f>#REF!</f>
        <v>#REF!</v>
      </c>
      <c r="FV35" s="103" t="e">
        <f>#REF!</f>
        <v>#REF!</v>
      </c>
      <c r="FW35" s="103" t="e">
        <f>#REF!</f>
        <v>#REF!</v>
      </c>
      <c r="FX35" s="103" t="e">
        <f>#REF!</f>
        <v>#REF!</v>
      </c>
      <c r="FY35" s="103" t="e">
        <f>#REF!</f>
        <v>#REF!</v>
      </c>
      <c r="FZ35" s="103" t="e">
        <f>#REF!</f>
        <v>#REF!</v>
      </c>
      <c r="GA35" s="103" t="e">
        <f>#REF!</f>
        <v>#REF!</v>
      </c>
      <c r="GB35" s="103" t="e">
        <f>#REF!</f>
        <v>#REF!</v>
      </c>
      <c r="GC35" s="103" t="e">
        <f>#REF!</f>
        <v>#REF!</v>
      </c>
      <c r="GD35" s="104" t="e">
        <f>#REF!</f>
        <v>#REF!</v>
      </c>
      <c r="GF35" s="116"/>
    </row>
    <row r="36" spans="1:188" s="106" customFormat="1" ht="17" customHeight="1" collapsed="1">
      <c r="A36" s="101"/>
      <c r="B36" s="121" t="s">
        <v>445</v>
      </c>
      <c r="C36" s="145" t="s">
        <v>40</v>
      </c>
      <c r="D36" s="146"/>
      <c r="E36" s="146"/>
      <c r="F36" s="146"/>
      <c r="G36" s="146"/>
      <c r="H36" s="147"/>
      <c r="I36" s="148">
        <v>0</v>
      </c>
      <c r="J36" s="146">
        <v>281574</v>
      </c>
      <c r="K36" s="146" t="e">
        <f>K29+K21</f>
        <v>#REF!</v>
      </c>
      <c r="L36" s="146" t="e">
        <f t="shared" ref="L36:BW39" si="37">L29+L21</f>
        <v>#REF!</v>
      </c>
      <c r="M36" s="146" t="e">
        <f t="shared" si="37"/>
        <v>#REF!</v>
      </c>
      <c r="N36" s="146" t="e">
        <f t="shared" si="37"/>
        <v>#REF!</v>
      </c>
      <c r="O36" s="146" t="e">
        <f t="shared" si="37"/>
        <v>#REF!</v>
      </c>
      <c r="P36" s="146" t="e">
        <f t="shared" si="37"/>
        <v>#REF!</v>
      </c>
      <c r="Q36" s="146" t="e">
        <f t="shared" si="37"/>
        <v>#REF!</v>
      </c>
      <c r="R36" s="146" t="e">
        <f t="shared" si="37"/>
        <v>#REF!</v>
      </c>
      <c r="S36" s="146" t="e">
        <f t="shared" si="37"/>
        <v>#REF!</v>
      </c>
      <c r="T36" s="146" t="e">
        <f t="shared" si="37"/>
        <v>#REF!</v>
      </c>
      <c r="U36" s="146" t="e">
        <f t="shared" si="37"/>
        <v>#REF!</v>
      </c>
      <c r="V36" s="146" t="e">
        <f t="shared" si="37"/>
        <v>#REF!</v>
      </c>
      <c r="W36" s="146" t="e">
        <f t="shared" si="37"/>
        <v>#REF!</v>
      </c>
      <c r="X36" s="146" t="e">
        <f t="shared" si="37"/>
        <v>#REF!</v>
      </c>
      <c r="Y36" s="146" t="e">
        <f t="shared" si="37"/>
        <v>#REF!</v>
      </c>
      <c r="Z36" s="146" t="e">
        <f t="shared" si="37"/>
        <v>#REF!</v>
      </c>
      <c r="AA36" s="146" t="e">
        <f t="shared" si="37"/>
        <v>#REF!</v>
      </c>
      <c r="AB36" s="146" t="e">
        <f t="shared" si="37"/>
        <v>#REF!</v>
      </c>
      <c r="AC36" s="146" t="e">
        <f t="shared" si="37"/>
        <v>#REF!</v>
      </c>
      <c r="AD36" s="146" t="e">
        <f t="shared" si="37"/>
        <v>#REF!</v>
      </c>
      <c r="AE36" s="146" t="e">
        <f t="shared" si="37"/>
        <v>#REF!</v>
      </c>
      <c r="AF36" s="146" t="e">
        <f t="shared" si="37"/>
        <v>#REF!</v>
      </c>
      <c r="AG36" s="146" t="e">
        <f t="shared" si="37"/>
        <v>#REF!</v>
      </c>
      <c r="AH36" s="146" t="e">
        <f t="shared" si="37"/>
        <v>#REF!</v>
      </c>
      <c r="AI36" s="146" t="e">
        <f t="shared" si="37"/>
        <v>#REF!</v>
      </c>
      <c r="AJ36" s="146" t="e">
        <f t="shared" si="37"/>
        <v>#REF!</v>
      </c>
      <c r="AK36" s="146" t="e">
        <f t="shared" si="37"/>
        <v>#REF!</v>
      </c>
      <c r="AL36" s="146" t="e">
        <f t="shared" si="37"/>
        <v>#REF!</v>
      </c>
      <c r="AM36" s="147" t="e">
        <f t="shared" si="37"/>
        <v>#REF!</v>
      </c>
      <c r="AN36" s="148" t="e">
        <f t="shared" si="37"/>
        <v>#REF!</v>
      </c>
      <c r="AO36" s="146" t="e">
        <f t="shared" si="37"/>
        <v>#REF!</v>
      </c>
      <c r="AP36" s="146" t="e">
        <f t="shared" si="37"/>
        <v>#REF!</v>
      </c>
      <c r="AQ36" s="146" t="e">
        <f t="shared" si="37"/>
        <v>#REF!</v>
      </c>
      <c r="AR36" s="146" t="e">
        <f t="shared" si="37"/>
        <v>#REF!</v>
      </c>
      <c r="AS36" s="146" t="e">
        <f t="shared" si="37"/>
        <v>#REF!</v>
      </c>
      <c r="AT36" s="146" t="e">
        <f t="shared" si="37"/>
        <v>#REF!</v>
      </c>
      <c r="AU36" s="146" t="e">
        <f t="shared" si="37"/>
        <v>#REF!</v>
      </c>
      <c r="AV36" s="146" t="e">
        <f t="shared" si="37"/>
        <v>#REF!</v>
      </c>
      <c r="AW36" s="146" t="e">
        <f t="shared" si="37"/>
        <v>#REF!</v>
      </c>
      <c r="AX36" s="146" t="e">
        <f t="shared" si="37"/>
        <v>#REF!</v>
      </c>
      <c r="AY36" s="146" t="e">
        <f t="shared" si="37"/>
        <v>#REF!</v>
      </c>
      <c r="AZ36" s="146" t="e">
        <f t="shared" si="37"/>
        <v>#REF!</v>
      </c>
      <c r="BA36" s="146" t="e">
        <f t="shared" si="37"/>
        <v>#REF!</v>
      </c>
      <c r="BB36" s="146" t="e">
        <f t="shared" si="37"/>
        <v>#REF!</v>
      </c>
      <c r="BC36" s="146" t="e">
        <f t="shared" si="37"/>
        <v>#REF!</v>
      </c>
      <c r="BD36" s="146" t="e">
        <f t="shared" si="37"/>
        <v>#REF!</v>
      </c>
      <c r="BE36" s="146" t="e">
        <f t="shared" si="37"/>
        <v>#REF!</v>
      </c>
      <c r="BF36" s="146" t="e">
        <f t="shared" si="37"/>
        <v>#REF!</v>
      </c>
      <c r="BG36" s="146" t="e">
        <f t="shared" si="37"/>
        <v>#REF!</v>
      </c>
      <c r="BH36" s="146" t="e">
        <f t="shared" si="37"/>
        <v>#REF!</v>
      </c>
      <c r="BI36" s="146" t="e">
        <f t="shared" si="37"/>
        <v>#REF!</v>
      </c>
      <c r="BJ36" s="146" t="e">
        <f t="shared" si="37"/>
        <v>#REF!</v>
      </c>
      <c r="BK36" s="146" t="e">
        <f t="shared" si="37"/>
        <v>#REF!</v>
      </c>
      <c r="BL36" s="146" t="e">
        <f t="shared" si="37"/>
        <v>#REF!</v>
      </c>
      <c r="BM36" s="146" t="e">
        <f t="shared" si="37"/>
        <v>#REF!</v>
      </c>
      <c r="BN36" s="146" t="e">
        <f t="shared" si="37"/>
        <v>#REF!</v>
      </c>
      <c r="BO36" s="147" t="e">
        <f t="shared" si="37"/>
        <v>#REF!</v>
      </c>
      <c r="BP36" s="148" t="e">
        <f t="shared" si="37"/>
        <v>#REF!</v>
      </c>
      <c r="BQ36" s="146" t="e">
        <f t="shared" si="37"/>
        <v>#REF!</v>
      </c>
      <c r="BR36" s="146" t="e">
        <f t="shared" si="37"/>
        <v>#REF!</v>
      </c>
      <c r="BS36" s="146" t="e">
        <f t="shared" si="37"/>
        <v>#REF!</v>
      </c>
      <c r="BT36" s="146" t="e">
        <f t="shared" si="37"/>
        <v>#REF!</v>
      </c>
      <c r="BU36" s="146" t="e">
        <f t="shared" si="37"/>
        <v>#REF!</v>
      </c>
      <c r="BV36" s="146" t="e">
        <f>BV29+BV21+#REF!</f>
        <v>#REF!</v>
      </c>
      <c r="BW36" s="146" t="e">
        <f>BW29+BW21+#REF!</f>
        <v>#REF!</v>
      </c>
      <c r="BX36" s="146" t="e">
        <f>BX29+BX21+#REF!</f>
        <v>#REF!</v>
      </c>
      <c r="BY36" s="146" t="e">
        <f>BY29+BY21+#REF!</f>
        <v>#REF!</v>
      </c>
      <c r="BZ36" s="146" t="e">
        <f>BZ29+BZ21+#REF!</f>
        <v>#REF!</v>
      </c>
      <c r="CA36" s="146" t="e">
        <f>CA29+CA21+#REF!</f>
        <v>#REF!</v>
      </c>
      <c r="CB36" s="146" t="e">
        <f>CB29+CB21+#REF!</f>
        <v>#REF!</v>
      </c>
      <c r="CC36" s="146" t="e">
        <f>CC29+CC21+#REF!</f>
        <v>#REF!</v>
      </c>
      <c r="CD36" s="146" t="e">
        <f>CD29+CD21+#REF!</f>
        <v>#REF!</v>
      </c>
      <c r="CE36" s="146" t="e">
        <f>CE29+CE21+#REF!</f>
        <v>#REF!</v>
      </c>
      <c r="CF36" s="146" t="e">
        <f>CF29+CF21+#REF!</f>
        <v>#REF!</v>
      </c>
      <c r="CG36" s="146" t="e">
        <f>CG29+CG21+#REF!</f>
        <v>#REF!</v>
      </c>
      <c r="CH36" s="146" t="e">
        <f>CH29+CH21+#REF!</f>
        <v>#REF!</v>
      </c>
      <c r="CI36" s="146" t="e">
        <f>CI29+CI21+#REF!</f>
        <v>#REF!</v>
      </c>
      <c r="CJ36" s="146" t="e">
        <f>CJ29+CJ21+#REF!</f>
        <v>#REF!</v>
      </c>
      <c r="CK36" s="146" t="e">
        <f>CK29+CK21+#REF!</f>
        <v>#REF!</v>
      </c>
      <c r="CL36" s="146" t="e">
        <f>CL29+CL21+#REF!</f>
        <v>#REF!</v>
      </c>
      <c r="CM36" s="146" t="e">
        <f>CM29+CM21+#REF!</f>
        <v>#REF!</v>
      </c>
      <c r="CN36" s="146" t="e">
        <f>CN29+CN21+#REF!</f>
        <v>#REF!</v>
      </c>
      <c r="CO36" s="146" t="e">
        <f>CO29+CO21+#REF!</f>
        <v>#REF!</v>
      </c>
      <c r="CP36" s="146" t="e">
        <f>CP29+CP21+#REF!</f>
        <v>#REF!</v>
      </c>
      <c r="CQ36" s="147" t="e">
        <f>CQ29+CQ21+#REF!</f>
        <v>#REF!</v>
      </c>
      <c r="CR36" s="148" t="e">
        <f>CR29+CR21+#REF!</f>
        <v>#REF!</v>
      </c>
      <c r="CS36" s="146" t="e">
        <f>CS29+CS21+#REF!</f>
        <v>#REF!</v>
      </c>
      <c r="CT36" s="146" t="e">
        <f>CT29+CT21+#REF!</f>
        <v>#REF!</v>
      </c>
      <c r="CU36" s="146" t="e">
        <f>CU29+CU21+#REF!</f>
        <v>#REF!</v>
      </c>
      <c r="CV36" s="146" t="e">
        <f>CV29+CV21+#REF!</f>
        <v>#REF!</v>
      </c>
      <c r="CW36" s="146" t="e">
        <f>CW29+CW21+#REF!</f>
        <v>#REF!</v>
      </c>
      <c r="CX36" s="146" t="e">
        <f>CX29+CX21+#REF!</f>
        <v>#REF!</v>
      </c>
      <c r="CY36" s="146" t="e">
        <f>CY29+CY21+#REF!</f>
        <v>#REF!</v>
      </c>
      <c r="CZ36" s="146" t="e">
        <f>CZ29+CZ21+#REF!</f>
        <v>#REF!</v>
      </c>
      <c r="DA36" s="146" t="e">
        <f>DA29+DA21+#REF!</f>
        <v>#REF!</v>
      </c>
      <c r="DB36" s="146" t="e">
        <f>DB29+DB21+#REF!</f>
        <v>#REF!</v>
      </c>
      <c r="DC36" s="146" t="e">
        <f>DC29+DC21+#REF!</f>
        <v>#REF!</v>
      </c>
      <c r="DD36" s="146" t="e">
        <f>DD29+DD21+#REF!</f>
        <v>#REF!</v>
      </c>
      <c r="DE36" s="146" t="e">
        <f>DE29+DE21+#REF!</f>
        <v>#REF!</v>
      </c>
      <c r="DF36" s="146" t="e">
        <f>DF29+DF21+#REF!</f>
        <v>#REF!</v>
      </c>
      <c r="DG36" s="146" t="e">
        <f>DG29+DG21+#REF!</f>
        <v>#REF!</v>
      </c>
      <c r="DH36" s="146" t="e">
        <f>DH29+DH21+#REF!</f>
        <v>#REF!</v>
      </c>
      <c r="DI36" s="146" t="e">
        <f>DI29+DI21+#REF!</f>
        <v>#REF!</v>
      </c>
      <c r="DJ36" s="146" t="e">
        <f>DJ29+DJ21+#REF!</f>
        <v>#REF!</v>
      </c>
      <c r="DK36" s="146" t="e">
        <f>DK29+DK21+#REF!</f>
        <v>#REF!</v>
      </c>
      <c r="DL36" s="146" t="e">
        <f>DL29+DL21+#REF!</f>
        <v>#REF!</v>
      </c>
      <c r="DM36" s="146" t="e">
        <f>DM29+DM21+#REF!</f>
        <v>#REF!</v>
      </c>
      <c r="DN36" s="146" t="e">
        <f>DN29+DN21+#REF!</f>
        <v>#REF!</v>
      </c>
      <c r="DO36" s="146" t="e">
        <f>DO29+DO21+#REF!</f>
        <v>#REF!</v>
      </c>
      <c r="DP36" s="146" t="e">
        <f>DP29+DP21+#REF!</f>
        <v>#REF!</v>
      </c>
      <c r="DQ36" s="146" t="e">
        <f>DQ29+DQ21+#REF!</f>
        <v>#REF!</v>
      </c>
      <c r="DR36" s="146" t="e">
        <f>DR29+DR21+#REF!</f>
        <v>#REF!</v>
      </c>
      <c r="DS36" s="146" t="e">
        <f>DS29+DS21+#REF!</f>
        <v>#REF!</v>
      </c>
      <c r="DT36" s="146" t="e">
        <f>DT29+DT21+#REF!</f>
        <v>#REF!</v>
      </c>
      <c r="DU36" s="146" t="e">
        <f>DU29+DU21+#REF!</f>
        <v>#REF!</v>
      </c>
      <c r="DV36" s="146" t="e">
        <f>DV29+DV21+#REF!</f>
        <v>#REF!</v>
      </c>
      <c r="DW36" s="146" t="e">
        <f>DW29+DW21+#REF!</f>
        <v>#REF!</v>
      </c>
      <c r="DX36" s="146" t="e">
        <f>DX29+DX21+#REF!</f>
        <v>#REF!</v>
      </c>
      <c r="DY36" s="146" t="e">
        <f>DY29+DY21+#REF!</f>
        <v>#REF!</v>
      </c>
      <c r="DZ36" s="147" t="e">
        <f>DZ29+DZ21+#REF!</f>
        <v>#REF!</v>
      </c>
      <c r="EA36" s="148" t="e">
        <f>EA29+EA21+#REF!</f>
        <v>#REF!</v>
      </c>
      <c r="EB36" s="146" t="e">
        <f>EB29+EB21+#REF!</f>
        <v>#REF!</v>
      </c>
      <c r="EC36" s="146" t="e">
        <f>EC29+EC21+#REF!</f>
        <v>#REF!</v>
      </c>
      <c r="ED36" s="146" t="e">
        <f>ED29+ED21+#REF!</f>
        <v>#REF!</v>
      </c>
      <c r="EE36" s="146" t="e">
        <f>EE29+EE21+#REF!</f>
        <v>#REF!</v>
      </c>
      <c r="EF36" s="146" t="e">
        <f>EF29+EF21+#REF!</f>
        <v>#REF!</v>
      </c>
      <c r="EG36" s="146" t="e">
        <f>EG29+EG21+#REF!</f>
        <v>#REF!</v>
      </c>
      <c r="EH36" s="146" t="e">
        <f>EH29+EH21+#REF!</f>
        <v>#REF!</v>
      </c>
      <c r="EI36" s="146" t="e">
        <f>EI29+EI21+#REF!</f>
        <v>#REF!</v>
      </c>
      <c r="EJ36" s="146" t="e">
        <f>EJ29+EJ21+#REF!</f>
        <v>#REF!</v>
      </c>
      <c r="EK36" s="146" t="e">
        <f>EK29+EK21+#REF!</f>
        <v>#REF!</v>
      </c>
      <c r="EL36" s="146" t="e">
        <f>EL29+EL21+#REF!</f>
        <v>#REF!</v>
      </c>
      <c r="EM36" s="146" t="e">
        <f>EM29+EM21+#REF!</f>
        <v>#REF!</v>
      </c>
      <c r="EN36" s="146" t="e">
        <f>EN29+EN21+#REF!</f>
        <v>#REF!</v>
      </c>
      <c r="EO36" s="146" t="e">
        <f>EO29+EO21+#REF!</f>
        <v>#REF!</v>
      </c>
      <c r="EP36" s="146" t="e">
        <f>EP29+EP21+#REF!</f>
        <v>#REF!</v>
      </c>
      <c r="EQ36" s="146" t="e">
        <f>EQ29+EQ21+#REF!</f>
        <v>#REF!</v>
      </c>
      <c r="ER36" s="146" t="e">
        <f>ER29+ER21+#REF!</f>
        <v>#REF!</v>
      </c>
      <c r="ES36" s="146" t="e">
        <f>ES29+ES21+#REF!</f>
        <v>#REF!</v>
      </c>
      <c r="ET36" s="146" t="e">
        <f>ET29+ET21+#REF!</f>
        <v>#REF!</v>
      </c>
      <c r="EU36" s="146" t="e">
        <f>EU29+EU21+#REF!</f>
        <v>#REF!</v>
      </c>
      <c r="EV36" s="146" t="e">
        <f>EV29+EV21+#REF!</f>
        <v>#REF!</v>
      </c>
      <c r="EW36" s="146" t="e">
        <f>EW29+EW21+#REF!</f>
        <v>#REF!</v>
      </c>
      <c r="EX36" s="146" t="e">
        <f>EX29+EX21+#REF!</f>
        <v>#REF!</v>
      </c>
      <c r="EY36" s="146" t="e">
        <f>EY29+EY21+#REF!</f>
        <v>#REF!</v>
      </c>
      <c r="EZ36" s="146" t="e">
        <f>EZ29+EZ21+#REF!</f>
        <v>#REF!</v>
      </c>
      <c r="FA36" s="146" t="e">
        <f>FA29+FA21+#REF!</f>
        <v>#REF!</v>
      </c>
      <c r="FB36" s="147" t="e">
        <f>FB29+FB21+#REF!</f>
        <v>#REF!</v>
      </c>
      <c r="FC36" s="148" t="e">
        <f>FC29+FC21+#REF!</f>
        <v>#REF!</v>
      </c>
      <c r="FD36" s="146" t="e">
        <f>FD29+FD21+#REF!</f>
        <v>#REF!</v>
      </c>
      <c r="FE36" s="146" t="e">
        <f>FE29+FE21+#REF!</f>
        <v>#REF!</v>
      </c>
      <c r="FF36" s="146" t="e">
        <f>FF29+FF21+#REF!</f>
        <v>#REF!</v>
      </c>
      <c r="FG36" s="146" t="e">
        <f>FG29+FG21+#REF!</f>
        <v>#REF!</v>
      </c>
      <c r="FH36" s="146" t="e">
        <f>FH29+FH21+#REF!</f>
        <v>#REF!</v>
      </c>
      <c r="FI36" s="146" t="e">
        <f>FI29+FI21+#REF!</f>
        <v>#REF!</v>
      </c>
      <c r="FJ36" s="146" t="e">
        <f>FJ29+FJ21+#REF!</f>
        <v>#REF!</v>
      </c>
      <c r="FK36" s="146" t="e">
        <f>FK29+FK21+#REF!</f>
        <v>#REF!</v>
      </c>
      <c r="FL36" s="146" t="e">
        <f>FL29+FL21+#REF!</f>
        <v>#REF!</v>
      </c>
      <c r="FM36" s="146" t="e">
        <f>FM29+FM21+#REF!</f>
        <v>#REF!</v>
      </c>
      <c r="FN36" s="146" t="e">
        <f>FN29+FN21+#REF!</f>
        <v>#REF!</v>
      </c>
      <c r="FO36" s="146" t="e">
        <f>FO29+FO21+#REF!</f>
        <v>#REF!</v>
      </c>
      <c r="FP36" s="146" t="e">
        <f>FP29+FP21+#REF!</f>
        <v>#REF!</v>
      </c>
      <c r="FQ36" s="146" t="e">
        <f>FQ29+FQ21+#REF!</f>
        <v>#REF!</v>
      </c>
      <c r="FR36" s="146" t="e">
        <f>FR29+FR21+#REF!</f>
        <v>#REF!</v>
      </c>
      <c r="FS36" s="146" t="e">
        <f>FS29+FS21+#REF!</f>
        <v>#REF!</v>
      </c>
      <c r="FT36" s="146" t="e">
        <f>FT29+FT21+#REF!</f>
        <v>#REF!</v>
      </c>
      <c r="FU36" s="146" t="e">
        <f>FU29+FU21+#REF!</f>
        <v>#REF!</v>
      </c>
      <c r="FV36" s="146" t="e">
        <f>FV29+FV21+#REF!</f>
        <v>#REF!</v>
      </c>
      <c r="FW36" s="146" t="e">
        <f>FW29+FW21+#REF!</f>
        <v>#REF!</v>
      </c>
      <c r="FX36" s="146" t="e">
        <f>FX29+FX21+#REF!</f>
        <v>#REF!</v>
      </c>
      <c r="FY36" s="146" t="e">
        <f>FY29+FY21+#REF!</f>
        <v>#REF!</v>
      </c>
      <c r="FZ36" s="146" t="e">
        <f>FZ29+FZ21+#REF!</f>
        <v>#REF!</v>
      </c>
      <c r="GA36" s="146" t="e">
        <f>GA29+GA21+#REF!</f>
        <v>#REF!</v>
      </c>
      <c r="GB36" s="146" t="e">
        <f>GB29+GB21+#REF!</f>
        <v>#REF!</v>
      </c>
      <c r="GC36" s="146" t="e">
        <f>GC29+GC21+#REF!</f>
        <v>#REF!</v>
      </c>
      <c r="GD36" s="147" t="e">
        <f>GD29+GD21+#REF!</f>
        <v>#REF!</v>
      </c>
      <c r="GF36" s="116"/>
    </row>
    <row r="37" spans="1:188" s="106" customFormat="1" ht="17" customHeight="1">
      <c r="A37" s="101"/>
      <c r="B37" s="101"/>
      <c r="C37" s="102" t="s">
        <v>52</v>
      </c>
      <c r="D37" s="103"/>
      <c r="E37" s="103"/>
      <c r="F37" s="103"/>
      <c r="G37" s="103"/>
      <c r="H37" s="104"/>
      <c r="I37" s="105">
        <v>0</v>
      </c>
      <c r="J37" s="103">
        <v>135175.33333333334</v>
      </c>
      <c r="K37" s="103" t="e">
        <f t="shared" ref="K37:BV39" si="38">K30+K22</f>
        <v>#REF!</v>
      </c>
      <c r="L37" s="103" t="e">
        <f t="shared" si="38"/>
        <v>#REF!</v>
      </c>
      <c r="M37" s="103" t="e">
        <f t="shared" si="38"/>
        <v>#REF!</v>
      </c>
      <c r="N37" s="103" t="e">
        <f t="shared" si="38"/>
        <v>#REF!</v>
      </c>
      <c r="O37" s="103" t="e">
        <f t="shared" si="38"/>
        <v>#REF!</v>
      </c>
      <c r="P37" s="103" t="e">
        <f t="shared" si="38"/>
        <v>#REF!</v>
      </c>
      <c r="Q37" s="103" t="e">
        <f t="shared" si="38"/>
        <v>#REF!</v>
      </c>
      <c r="R37" s="103" t="e">
        <f t="shared" si="38"/>
        <v>#REF!</v>
      </c>
      <c r="S37" s="103" t="e">
        <f t="shared" si="38"/>
        <v>#REF!</v>
      </c>
      <c r="T37" s="103" t="e">
        <f t="shared" si="38"/>
        <v>#REF!</v>
      </c>
      <c r="U37" s="103" t="e">
        <f t="shared" si="38"/>
        <v>#REF!</v>
      </c>
      <c r="V37" s="103" t="e">
        <f t="shared" si="38"/>
        <v>#REF!</v>
      </c>
      <c r="W37" s="103" t="e">
        <f t="shared" si="38"/>
        <v>#REF!</v>
      </c>
      <c r="X37" s="103" t="e">
        <f t="shared" si="38"/>
        <v>#REF!</v>
      </c>
      <c r="Y37" s="103" t="e">
        <f t="shared" si="38"/>
        <v>#REF!</v>
      </c>
      <c r="Z37" s="103" t="e">
        <f t="shared" si="38"/>
        <v>#REF!</v>
      </c>
      <c r="AA37" s="103" t="e">
        <f t="shared" si="38"/>
        <v>#REF!</v>
      </c>
      <c r="AB37" s="103" t="e">
        <f t="shared" si="38"/>
        <v>#REF!</v>
      </c>
      <c r="AC37" s="103" t="e">
        <f t="shared" si="38"/>
        <v>#REF!</v>
      </c>
      <c r="AD37" s="103" t="e">
        <f t="shared" si="38"/>
        <v>#REF!</v>
      </c>
      <c r="AE37" s="103" t="e">
        <f t="shared" si="38"/>
        <v>#REF!</v>
      </c>
      <c r="AF37" s="103" t="e">
        <f t="shared" si="38"/>
        <v>#REF!</v>
      </c>
      <c r="AG37" s="103" t="e">
        <f t="shared" si="38"/>
        <v>#REF!</v>
      </c>
      <c r="AH37" s="103" t="e">
        <f t="shared" si="38"/>
        <v>#REF!</v>
      </c>
      <c r="AI37" s="103" t="e">
        <f t="shared" si="38"/>
        <v>#REF!</v>
      </c>
      <c r="AJ37" s="103" t="e">
        <f t="shared" si="38"/>
        <v>#REF!</v>
      </c>
      <c r="AK37" s="103" t="e">
        <f t="shared" si="38"/>
        <v>#REF!</v>
      </c>
      <c r="AL37" s="103" t="e">
        <f t="shared" si="38"/>
        <v>#REF!</v>
      </c>
      <c r="AM37" s="104" t="e">
        <f t="shared" si="38"/>
        <v>#REF!</v>
      </c>
      <c r="AN37" s="105" t="e">
        <f t="shared" si="38"/>
        <v>#REF!</v>
      </c>
      <c r="AO37" s="103" t="e">
        <f t="shared" si="38"/>
        <v>#REF!</v>
      </c>
      <c r="AP37" s="103" t="e">
        <f t="shared" si="38"/>
        <v>#REF!</v>
      </c>
      <c r="AQ37" s="103" t="e">
        <f t="shared" si="38"/>
        <v>#REF!</v>
      </c>
      <c r="AR37" s="103" t="e">
        <f t="shared" si="38"/>
        <v>#REF!</v>
      </c>
      <c r="AS37" s="103" t="e">
        <f t="shared" si="38"/>
        <v>#REF!</v>
      </c>
      <c r="AT37" s="103" t="e">
        <f t="shared" si="38"/>
        <v>#REF!</v>
      </c>
      <c r="AU37" s="103" t="e">
        <f t="shared" si="38"/>
        <v>#REF!</v>
      </c>
      <c r="AV37" s="103" t="e">
        <f t="shared" si="38"/>
        <v>#REF!</v>
      </c>
      <c r="AW37" s="103" t="e">
        <f t="shared" si="38"/>
        <v>#REF!</v>
      </c>
      <c r="AX37" s="103" t="e">
        <f t="shared" si="38"/>
        <v>#REF!</v>
      </c>
      <c r="AY37" s="103" t="e">
        <f t="shared" si="38"/>
        <v>#REF!</v>
      </c>
      <c r="AZ37" s="103" t="e">
        <f t="shared" si="38"/>
        <v>#REF!</v>
      </c>
      <c r="BA37" s="103" t="e">
        <f t="shared" si="38"/>
        <v>#REF!</v>
      </c>
      <c r="BB37" s="103" t="e">
        <f t="shared" si="38"/>
        <v>#REF!</v>
      </c>
      <c r="BC37" s="103" t="e">
        <f t="shared" si="38"/>
        <v>#REF!</v>
      </c>
      <c r="BD37" s="103" t="e">
        <f t="shared" si="38"/>
        <v>#REF!</v>
      </c>
      <c r="BE37" s="103" t="e">
        <f t="shared" si="38"/>
        <v>#REF!</v>
      </c>
      <c r="BF37" s="103" t="e">
        <f t="shared" si="38"/>
        <v>#REF!</v>
      </c>
      <c r="BG37" s="103" t="e">
        <f t="shared" si="38"/>
        <v>#REF!</v>
      </c>
      <c r="BH37" s="103" t="e">
        <f t="shared" si="38"/>
        <v>#REF!</v>
      </c>
      <c r="BI37" s="103" t="e">
        <f t="shared" si="38"/>
        <v>#REF!</v>
      </c>
      <c r="BJ37" s="103" t="e">
        <f t="shared" si="38"/>
        <v>#REF!</v>
      </c>
      <c r="BK37" s="103" t="e">
        <f t="shared" si="38"/>
        <v>#REF!</v>
      </c>
      <c r="BL37" s="103" t="e">
        <f t="shared" si="38"/>
        <v>#REF!</v>
      </c>
      <c r="BM37" s="103" t="e">
        <f t="shared" si="38"/>
        <v>#REF!</v>
      </c>
      <c r="BN37" s="103" t="e">
        <f t="shared" si="38"/>
        <v>#REF!</v>
      </c>
      <c r="BO37" s="104" t="e">
        <f t="shared" si="38"/>
        <v>#REF!</v>
      </c>
      <c r="BP37" s="105" t="e">
        <f t="shared" si="38"/>
        <v>#REF!</v>
      </c>
      <c r="BQ37" s="103" t="e">
        <f t="shared" si="38"/>
        <v>#REF!</v>
      </c>
      <c r="BR37" s="103" t="e">
        <f t="shared" si="38"/>
        <v>#REF!</v>
      </c>
      <c r="BS37" s="103" t="e">
        <f t="shared" si="38"/>
        <v>#REF!</v>
      </c>
      <c r="BT37" s="103" t="e">
        <f t="shared" si="38"/>
        <v>#REF!</v>
      </c>
      <c r="BU37" s="103" t="e">
        <f t="shared" si="38"/>
        <v>#REF!</v>
      </c>
      <c r="BV37" s="103" t="e">
        <f t="shared" si="38"/>
        <v>#REF!</v>
      </c>
      <c r="BW37" s="103" t="e">
        <f t="shared" si="37"/>
        <v>#REF!</v>
      </c>
      <c r="BX37" s="103" t="e">
        <f t="shared" ref="BX37:EI39" si="39">BX30+BX22</f>
        <v>#REF!</v>
      </c>
      <c r="BY37" s="103" t="e">
        <f t="shared" si="39"/>
        <v>#REF!</v>
      </c>
      <c r="BZ37" s="103" t="e">
        <f t="shared" si="39"/>
        <v>#REF!</v>
      </c>
      <c r="CA37" s="103" t="e">
        <f t="shared" si="39"/>
        <v>#REF!</v>
      </c>
      <c r="CB37" s="103" t="e">
        <f t="shared" si="39"/>
        <v>#REF!</v>
      </c>
      <c r="CC37" s="103" t="e">
        <f t="shared" si="39"/>
        <v>#REF!</v>
      </c>
      <c r="CD37" s="103" t="e">
        <f t="shared" si="39"/>
        <v>#REF!</v>
      </c>
      <c r="CE37" s="103" t="e">
        <f t="shared" si="39"/>
        <v>#REF!</v>
      </c>
      <c r="CF37" s="103" t="e">
        <f t="shared" si="39"/>
        <v>#REF!</v>
      </c>
      <c r="CG37" s="103" t="e">
        <f t="shared" si="39"/>
        <v>#REF!</v>
      </c>
      <c r="CH37" s="103" t="e">
        <f t="shared" si="39"/>
        <v>#REF!</v>
      </c>
      <c r="CI37" s="103" t="e">
        <f t="shared" si="39"/>
        <v>#REF!</v>
      </c>
      <c r="CJ37" s="103" t="e">
        <f t="shared" si="39"/>
        <v>#REF!</v>
      </c>
      <c r="CK37" s="103" t="e">
        <f t="shared" si="39"/>
        <v>#REF!</v>
      </c>
      <c r="CL37" s="103" t="e">
        <f t="shared" si="39"/>
        <v>#REF!</v>
      </c>
      <c r="CM37" s="103" t="e">
        <f t="shared" si="39"/>
        <v>#REF!</v>
      </c>
      <c r="CN37" s="103" t="e">
        <f t="shared" si="39"/>
        <v>#REF!</v>
      </c>
      <c r="CO37" s="103" t="e">
        <f t="shared" si="39"/>
        <v>#REF!</v>
      </c>
      <c r="CP37" s="103" t="e">
        <f t="shared" si="39"/>
        <v>#REF!</v>
      </c>
      <c r="CQ37" s="104" t="e">
        <f t="shared" si="39"/>
        <v>#REF!</v>
      </c>
      <c r="CR37" s="105" t="e">
        <f t="shared" si="39"/>
        <v>#REF!</v>
      </c>
      <c r="CS37" s="103" t="e">
        <f t="shared" si="39"/>
        <v>#REF!</v>
      </c>
      <c r="CT37" s="103" t="e">
        <f t="shared" si="39"/>
        <v>#REF!</v>
      </c>
      <c r="CU37" s="103" t="e">
        <f t="shared" si="39"/>
        <v>#REF!</v>
      </c>
      <c r="CV37" s="103" t="e">
        <f t="shared" si="39"/>
        <v>#REF!</v>
      </c>
      <c r="CW37" s="103" t="e">
        <f t="shared" si="39"/>
        <v>#REF!</v>
      </c>
      <c r="CX37" s="103" t="e">
        <f t="shared" si="39"/>
        <v>#REF!</v>
      </c>
      <c r="CY37" s="103" t="e">
        <f t="shared" si="39"/>
        <v>#REF!</v>
      </c>
      <c r="CZ37" s="103" t="e">
        <f t="shared" si="39"/>
        <v>#REF!</v>
      </c>
      <c r="DA37" s="103" t="e">
        <f t="shared" si="39"/>
        <v>#REF!</v>
      </c>
      <c r="DB37" s="103" t="e">
        <f t="shared" si="39"/>
        <v>#REF!</v>
      </c>
      <c r="DC37" s="103" t="e">
        <f t="shared" si="39"/>
        <v>#REF!</v>
      </c>
      <c r="DD37" s="103" t="e">
        <f t="shared" si="39"/>
        <v>#REF!</v>
      </c>
      <c r="DE37" s="103" t="e">
        <f t="shared" si="39"/>
        <v>#REF!</v>
      </c>
      <c r="DF37" s="103" t="e">
        <f t="shared" si="39"/>
        <v>#REF!</v>
      </c>
      <c r="DG37" s="103" t="e">
        <f t="shared" si="39"/>
        <v>#REF!</v>
      </c>
      <c r="DH37" s="103" t="e">
        <f t="shared" si="39"/>
        <v>#REF!</v>
      </c>
      <c r="DI37" s="103" t="e">
        <f t="shared" si="39"/>
        <v>#REF!</v>
      </c>
      <c r="DJ37" s="103" t="e">
        <f t="shared" si="39"/>
        <v>#REF!</v>
      </c>
      <c r="DK37" s="103" t="e">
        <f t="shared" si="39"/>
        <v>#REF!</v>
      </c>
      <c r="DL37" s="103" t="e">
        <f t="shared" si="39"/>
        <v>#REF!</v>
      </c>
      <c r="DM37" s="103" t="e">
        <f t="shared" si="39"/>
        <v>#REF!</v>
      </c>
      <c r="DN37" s="103" t="e">
        <f t="shared" si="39"/>
        <v>#REF!</v>
      </c>
      <c r="DO37" s="103" t="e">
        <f t="shared" si="39"/>
        <v>#REF!</v>
      </c>
      <c r="DP37" s="103" t="e">
        <f t="shared" si="39"/>
        <v>#REF!</v>
      </c>
      <c r="DQ37" s="103" t="e">
        <f t="shared" si="39"/>
        <v>#REF!</v>
      </c>
      <c r="DR37" s="103" t="e">
        <f t="shared" si="39"/>
        <v>#REF!</v>
      </c>
      <c r="DS37" s="103" t="e">
        <f t="shared" si="39"/>
        <v>#REF!</v>
      </c>
      <c r="DT37" s="103" t="e">
        <f t="shared" si="39"/>
        <v>#REF!</v>
      </c>
      <c r="DU37" s="103" t="e">
        <f t="shared" si="39"/>
        <v>#REF!</v>
      </c>
      <c r="DV37" s="103" t="e">
        <f t="shared" si="39"/>
        <v>#REF!</v>
      </c>
      <c r="DW37" s="103" t="e">
        <f t="shared" si="39"/>
        <v>#REF!</v>
      </c>
      <c r="DX37" s="103" t="e">
        <f t="shared" si="39"/>
        <v>#REF!</v>
      </c>
      <c r="DY37" s="103" t="e">
        <f t="shared" si="39"/>
        <v>#REF!</v>
      </c>
      <c r="DZ37" s="104" t="e">
        <f t="shared" si="39"/>
        <v>#REF!</v>
      </c>
      <c r="EA37" s="105" t="e">
        <f t="shared" si="39"/>
        <v>#REF!</v>
      </c>
      <c r="EB37" s="103" t="e">
        <f t="shared" si="39"/>
        <v>#REF!</v>
      </c>
      <c r="EC37" s="103" t="e">
        <f t="shared" si="39"/>
        <v>#REF!</v>
      </c>
      <c r="ED37" s="103" t="e">
        <f t="shared" si="39"/>
        <v>#REF!</v>
      </c>
      <c r="EE37" s="103" t="e">
        <f t="shared" si="39"/>
        <v>#REF!</v>
      </c>
      <c r="EF37" s="103" t="e">
        <f t="shared" si="39"/>
        <v>#REF!</v>
      </c>
      <c r="EG37" s="103" t="e">
        <f t="shared" si="39"/>
        <v>#REF!</v>
      </c>
      <c r="EH37" s="103" t="e">
        <f t="shared" si="39"/>
        <v>#REF!</v>
      </c>
      <c r="EI37" s="103" t="e">
        <f t="shared" si="39"/>
        <v>#REF!</v>
      </c>
      <c r="EJ37" s="103" t="e">
        <f t="shared" ref="EJ37:GD38" si="40">EJ30+EJ22</f>
        <v>#REF!</v>
      </c>
      <c r="EK37" s="103" t="e">
        <f t="shared" si="40"/>
        <v>#REF!</v>
      </c>
      <c r="EL37" s="103" t="e">
        <f t="shared" si="40"/>
        <v>#REF!</v>
      </c>
      <c r="EM37" s="103" t="e">
        <f t="shared" si="40"/>
        <v>#REF!</v>
      </c>
      <c r="EN37" s="103" t="e">
        <f t="shared" si="40"/>
        <v>#REF!</v>
      </c>
      <c r="EO37" s="103" t="e">
        <f t="shared" si="40"/>
        <v>#REF!</v>
      </c>
      <c r="EP37" s="103" t="e">
        <f t="shared" si="40"/>
        <v>#REF!</v>
      </c>
      <c r="EQ37" s="103" t="e">
        <f t="shared" si="40"/>
        <v>#REF!</v>
      </c>
      <c r="ER37" s="103" t="e">
        <f t="shared" si="40"/>
        <v>#REF!</v>
      </c>
      <c r="ES37" s="103" t="e">
        <f t="shared" si="40"/>
        <v>#REF!</v>
      </c>
      <c r="ET37" s="103" t="e">
        <f t="shared" si="40"/>
        <v>#REF!</v>
      </c>
      <c r="EU37" s="103" t="e">
        <f t="shared" si="40"/>
        <v>#REF!</v>
      </c>
      <c r="EV37" s="103" t="e">
        <f t="shared" si="40"/>
        <v>#REF!</v>
      </c>
      <c r="EW37" s="103" t="e">
        <f t="shared" si="40"/>
        <v>#REF!</v>
      </c>
      <c r="EX37" s="103" t="e">
        <f t="shared" si="40"/>
        <v>#REF!</v>
      </c>
      <c r="EY37" s="103" t="e">
        <f t="shared" si="40"/>
        <v>#REF!</v>
      </c>
      <c r="EZ37" s="103" t="e">
        <f t="shared" si="40"/>
        <v>#REF!</v>
      </c>
      <c r="FA37" s="103" t="e">
        <f t="shared" si="40"/>
        <v>#REF!</v>
      </c>
      <c r="FB37" s="104" t="e">
        <f t="shared" si="40"/>
        <v>#REF!</v>
      </c>
      <c r="FC37" s="105" t="e">
        <f t="shared" si="40"/>
        <v>#REF!</v>
      </c>
      <c r="FD37" s="103" t="e">
        <f t="shared" si="40"/>
        <v>#REF!</v>
      </c>
      <c r="FE37" s="103" t="e">
        <f t="shared" si="40"/>
        <v>#REF!</v>
      </c>
      <c r="FF37" s="103" t="e">
        <f t="shared" si="40"/>
        <v>#REF!</v>
      </c>
      <c r="FG37" s="103" t="e">
        <f t="shared" si="40"/>
        <v>#REF!</v>
      </c>
      <c r="FH37" s="103" t="e">
        <f t="shared" si="40"/>
        <v>#REF!</v>
      </c>
      <c r="FI37" s="103" t="e">
        <f t="shared" si="40"/>
        <v>#REF!</v>
      </c>
      <c r="FJ37" s="103" t="e">
        <f t="shared" si="40"/>
        <v>#REF!</v>
      </c>
      <c r="FK37" s="103" t="e">
        <f t="shared" si="40"/>
        <v>#REF!</v>
      </c>
      <c r="FL37" s="103" t="e">
        <f t="shared" si="40"/>
        <v>#REF!</v>
      </c>
      <c r="FM37" s="103" t="e">
        <f t="shared" si="40"/>
        <v>#REF!</v>
      </c>
      <c r="FN37" s="103" t="e">
        <f t="shared" si="40"/>
        <v>#REF!</v>
      </c>
      <c r="FO37" s="103" t="e">
        <f t="shared" si="40"/>
        <v>#REF!</v>
      </c>
      <c r="FP37" s="103" t="e">
        <f t="shared" si="40"/>
        <v>#REF!</v>
      </c>
      <c r="FQ37" s="103" t="e">
        <f t="shared" si="40"/>
        <v>#REF!</v>
      </c>
      <c r="FR37" s="103" t="e">
        <f t="shared" si="40"/>
        <v>#REF!</v>
      </c>
      <c r="FS37" s="103" t="e">
        <f t="shared" si="40"/>
        <v>#REF!</v>
      </c>
      <c r="FT37" s="103" t="e">
        <f t="shared" si="40"/>
        <v>#REF!</v>
      </c>
      <c r="FU37" s="103" t="e">
        <f t="shared" si="40"/>
        <v>#REF!</v>
      </c>
      <c r="FV37" s="103" t="e">
        <f t="shared" si="40"/>
        <v>#REF!</v>
      </c>
      <c r="FW37" s="103" t="e">
        <f t="shared" si="40"/>
        <v>#REF!</v>
      </c>
      <c r="FX37" s="103" t="e">
        <f t="shared" si="40"/>
        <v>#REF!</v>
      </c>
      <c r="FY37" s="103" t="e">
        <f t="shared" si="40"/>
        <v>#REF!</v>
      </c>
      <c r="FZ37" s="103" t="e">
        <f t="shared" si="40"/>
        <v>#REF!</v>
      </c>
      <c r="GA37" s="103" t="e">
        <f t="shared" si="40"/>
        <v>#REF!</v>
      </c>
      <c r="GB37" s="103" t="e">
        <f t="shared" si="40"/>
        <v>#REF!</v>
      </c>
      <c r="GC37" s="103" t="e">
        <f t="shared" si="40"/>
        <v>#REF!</v>
      </c>
      <c r="GD37" s="104" t="e">
        <f t="shared" si="40"/>
        <v>#REF!</v>
      </c>
      <c r="GF37" s="116"/>
    </row>
    <row r="38" spans="1:188" s="106" customFormat="1" ht="17" customHeight="1">
      <c r="A38" s="101"/>
      <c r="B38" s="101"/>
      <c r="C38" s="102" t="s">
        <v>53</v>
      </c>
      <c r="D38" s="103"/>
      <c r="E38" s="103"/>
      <c r="F38" s="103"/>
      <c r="G38" s="103"/>
      <c r="H38" s="104"/>
      <c r="I38" s="105">
        <v>0</v>
      </c>
      <c r="J38" s="103">
        <v>99528.666666666657</v>
      </c>
      <c r="K38" s="103" t="e">
        <f t="shared" si="38"/>
        <v>#REF!</v>
      </c>
      <c r="L38" s="103" t="e">
        <f t="shared" si="38"/>
        <v>#REF!</v>
      </c>
      <c r="M38" s="103" t="e">
        <f t="shared" si="38"/>
        <v>#REF!</v>
      </c>
      <c r="N38" s="103" t="e">
        <f t="shared" si="38"/>
        <v>#REF!</v>
      </c>
      <c r="O38" s="103" t="e">
        <f t="shared" si="38"/>
        <v>#REF!</v>
      </c>
      <c r="P38" s="103" t="e">
        <f t="shared" si="38"/>
        <v>#REF!</v>
      </c>
      <c r="Q38" s="103" t="e">
        <f t="shared" si="38"/>
        <v>#REF!</v>
      </c>
      <c r="R38" s="103" t="e">
        <f t="shared" si="38"/>
        <v>#REF!</v>
      </c>
      <c r="S38" s="103" t="e">
        <f t="shared" si="38"/>
        <v>#REF!</v>
      </c>
      <c r="T38" s="103" t="e">
        <f t="shared" si="38"/>
        <v>#REF!</v>
      </c>
      <c r="U38" s="103" t="e">
        <f t="shared" si="38"/>
        <v>#REF!</v>
      </c>
      <c r="V38" s="103" t="e">
        <f t="shared" si="38"/>
        <v>#REF!</v>
      </c>
      <c r="W38" s="103" t="e">
        <f t="shared" si="38"/>
        <v>#REF!</v>
      </c>
      <c r="X38" s="103" t="e">
        <f t="shared" si="38"/>
        <v>#REF!</v>
      </c>
      <c r="Y38" s="103" t="e">
        <f t="shared" si="38"/>
        <v>#REF!</v>
      </c>
      <c r="Z38" s="103" t="e">
        <f t="shared" si="38"/>
        <v>#REF!</v>
      </c>
      <c r="AA38" s="103" t="e">
        <f t="shared" si="38"/>
        <v>#REF!</v>
      </c>
      <c r="AB38" s="103" t="e">
        <f t="shared" si="38"/>
        <v>#REF!</v>
      </c>
      <c r="AC38" s="103" t="e">
        <f t="shared" si="38"/>
        <v>#REF!</v>
      </c>
      <c r="AD38" s="103" t="e">
        <f t="shared" si="38"/>
        <v>#REF!</v>
      </c>
      <c r="AE38" s="103" t="e">
        <f t="shared" si="38"/>
        <v>#REF!</v>
      </c>
      <c r="AF38" s="103" t="e">
        <f t="shared" si="38"/>
        <v>#REF!</v>
      </c>
      <c r="AG38" s="103" t="e">
        <f t="shared" si="38"/>
        <v>#REF!</v>
      </c>
      <c r="AH38" s="103" t="e">
        <f t="shared" si="38"/>
        <v>#REF!</v>
      </c>
      <c r="AI38" s="103" t="e">
        <f t="shared" si="38"/>
        <v>#REF!</v>
      </c>
      <c r="AJ38" s="103" t="e">
        <f t="shared" si="38"/>
        <v>#REF!</v>
      </c>
      <c r="AK38" s="103" t="e">
        <f t="shared" si="38"/>
        <v>#REF!</v>
      </c>
      <c r="AL38" s="103" t="e">
        <f t="shared" si="38"/>
        <v>#REF!</v>
      </c>
      <c r="AM38" s="104" t="e">
        <f t="shared" si="38"/>
        <v>#REF!</v>
      </c>
      <c r="AN38" s="105" t="e">
        <f t="shared" si="38"/>
        <v>#REF!</v>
      </c>
      <c r="AO38" s="103" t="e">
        <f t="shared" si="38"/>
        <v>#REF!</v>
      </c>
      <c r="AP38" s="103" t="e">
        <f t="shared" si="38"/>
        <v>#REF!</v>
      </c>
      <c r="AQ38" s="103" t="e">
        <f t="shared" si="38"/>
        <v>#REF!</v>
      </c>
      <c r="AR38" s="103" t="e">
        <f t="shared" si="38"/>
        <v>#REF!</v>
      </c>
      <c r="AS38" s="103" t="e">
        <f t="shared" si="38"/>
        <v>#REF!</v>
      </c>
      <c r="AT38" s="103" t="e">
        <f t="shared" si="38"/>
        <v>#REF!</v>
      </c>
      <c r="AU38" s="103" t="e">
        <f t="shared" si="38"/>
        <v>#REF!</v>
      </c>
      <c r="AV38" s="103" t="e">
        <f t="shared" si="38"/>
        <v>#REF!</v>
      </c>
      <c r="AW38" s="103" t="e">
        <f t="shared" si="38"/>
        <v>#REF!</v>
      </c>
      <c r="AX38" s="103" t="e">
        <f t="shared" si="38"/>
        <v>#REF!</v>
      </c>
      <c r="AY38" s="103" t="e">
        <f t="shared" si="38"/>
        <v>#REF!</v>
      </c>
      <c r="AZ38" s="103" t="e">
        <f t="shared" si="38"/>
        <v>#REF!</v>
      </c>
      <c r="BA38" s="103" t="e">
        <f t="shared" si="38"/>
        <v>#REF!</v>
      </c>
      <c r="BB38" s="103" t="e">
        <f t="shared" si="38"/>
        <v>#REF!</v>
      </c>
      <c r="BC38" s="103" t="e">
        <f t="shared" si="38"/>
        <v>#REF!</v>
      </c>
      <c r="BD38" s="103" t="e">
        <f t="shared" si="38"/>
        <v>#REF!</v>
      </c>
      <c r="BE38" s="103" t="e">
        <f t="shared" si="38"/>
        <v>#REF!</v>
      </c>
      <c r="BF38" s="103" t="e">
        <f t="shared" si="38"/>
        <v>#REF!</v>
      </c>
      <c r="BG38" s="103" t="e">
        <f t="shared" si="38"/>
        <v>#REF!</v>
      </c>
      <c r="BH38" s="103" t="e">
        <f t="shared" si="38"/>
        <v>#REF!</v>
      </c>
      <c r="BI38" s="103" t="e">
        <f t="shared" si="38"/>
        <v>#REF!</v>
      </c>
      <c r="BJ38" s="103" t="e">
        <f t="shared" si="38"/>
        <v>#REF!</v>
      </c>
      <c r="BK38" s="103" t="e">
        <f t="shared" si="38"/>
        <v>#REF!</v>
      </c>
      <c r="BL38" s="103" t="e">
        <f t="shared" si="38"/>
        <v>#REF!</v>
      </c>
      <c r="BM38" s="103" t="e">
        <f t="shared" si="38"/>
        <v>#REF!</v>
      </c>
      <c r="BN38" s="103" t="e">
        <f t="shared" si="38"/>
        <v>#REF!</v>
      </c>
      <c r="BO38" s="104" t="e">
        <f t="shared" si="38"/>
        <v>#REF!</v>
      </c>
      <c r="BP38" s="105" t="e">
        <f t="shared" si="38"/>
        <v>#REF!</v>
      </c>
      <c r="BQ38" s="103" t="e">
        <f t="shared" si="38"/>
        <v>#REF!</v>
      </c>
      <c r="BR38" s="103" t="e">
        <f t="shared" si="38"/>
        <v>#REF!</v>
      </c>
      <c r="BS38" s="103" t="e">
        <f t="shared" si="38"/>
        <v>#REF!</v>
      </c>
      <c r="BT38" s="103" t="e">
        <f t="shared" si="38"/>
        <v>#REF!</v>
      </c>
      <c r="BU38" s="103" t="e">
        <f t="shared" si="38"/>
        <v>#REF!</v>
      </c>
      <c r="BV38" s="103" t="e">
        <f t="shared" si="38"/>
        <v>#REF!</v>
      </c>
      <c r="BW38" s="103" t="e">
        <f t="shared" si="37"/>
        <v>#REF!</v>
      </c>
      <c r="BX38" s="103" t="e">
        <f t="shared" si="39"/>
        <v>#REF!</v>
      </c>
      <c r="BY38" s="103" t="e">
        <f t="shared" si="39"/>
        <v>#REF!</v>
      </c>
      <c r="BZ38" s="103" t="e">
        <f t="shared" si="39"/>
        <v>#REF!</v>
      </c>
      <c r="CA38" s="103" t="e">
        <f t="shared" si="39"/>
        <v>#REF!</v>
      </c>
      <c r="CB38" s="103" t="e">
        <f t="shared" si="39"/>
        <v>#REF!</v>
      </c>
      <c r="CC38" s="103" t="e">
        <f t="shared" si="39"/>
        <v>#REF!</v>
      </c>
      <c r="CD38" s="103" t="e">
        <f t="shared" si="39"/>
        <v>#REF!</v>
      </c>
      <c r="CE38" s="103" t="e">
        <f t="shared" si="39"/>
        <v>#REF!</v>
      </c>
      <c r="CF38" s="103" t="e">
        <f t="shared" si="39"/>
        <v>#REF!</v>
      </c>
      <c r="CG38" s="103" t="e">
        <f t="shared" si="39"/>
        <v>#REF!</v>
      </c>
      <c r="CH38" s="103" t="e">
        <f t="shared" si="39"/>
        <v>#REF!</v>
      </c>
      <c r="CI38" s="103" t="e">
        <f t="shared" si="39"/>
        <v>#REF!</v>
      </c>
      <c r="CJ38" s="103" t="e">
        <f t="shared" si="39"/>
        <v>#REF!</v>
      </c>
      <c r="CK38" s="103" t="e">
        <f t="shared" si="39"/>
        <v>#REF!</v>
      </c>
      <c r="CL38" s="103" t="e">
        <f t="shared" si="39"/>
        <v>#REF!</v>
      </c>
      <c r="CM38" s="103" t="e">
        <f t="shared" si="39"/>
        <v>#REF!</v>
      </c>
      <c r="CN38" s="103" t="e">
        <f t="shared" si="39"/>
        <v>#REF!</v>
      </c>
      <c r="CO38" s="103" t="e">
        <f t="shared" si="39"/>
        <v>#REF!</v>
      </c>
      <c r="CP38" s="103" t="e">
        <f t="shared" si="39"/>
        <v>#REF!</v>
      </c>
      <c r="CQ38" s="104" t="e">
        <f t="shared" si="39"/>
        <v>#REF!</v>
      </c>
      <c r="CR38" s="105" t="e">
        <f t="shared" si="39"/>
        <v>#REF!</v>
      </c>
      <c r="CS38" s="103" t="e">
        <f t="shared" si="39"/>
        <v>#REF!</v>
      </c>
      <c r="CT38" s="103" t="e">
        <f t="shared" si="39"/>
        <v>#REF!</v>
      </c>
      <c r="CU38" s="103" t="e">
        <f t="shared" si="39"/>
        <v>#REF!</v>
      </c>
      <c r="CV38" s="103" t="e">
        <f t="shared" si="39"/>
        <v>#REF!</v>
      </c>
      <c r="CW38" s="103" t="e">
        <f t="shared" si="39"/>
        <v>#REF!</v>
      </c>
      <c r="CX38" s="103" t="e">
        <f t="shared" si="39"/>
        <v>#REF!</v>
      </c>
      <c r="CY38" s="103" t="e">
        <f t="shared" si="39"/>
        <v>#REF!</v>
      </c>
      <c r="CZ38" s="103" t="e">
        <f t="shared" si="39"/>
        <v>#REF!</v>
      </c>
      <c r="DA38" s="103" t="e">
        <f t="shared" si="39"/>
        <v>#REF!</v>
      </c>
      <c r="DB38" s="103" t="e">
        <f t="shared" si="39"/>
        <v>#REF!</v>
      </c>
      <c r="DC38" s="103" t="e">
        <f t="shared" si="39"/>
        <v>#REF!</v>
      </c>
      <c r="DD38" s="103" t="e">
        <f t="shared" si="39"/>
        <v>#REF!</v>
      </c>
      <c r="DE38" s="103" t="e">
        <f t="shared" si="39"/>
        <v>#REF!</v>
      </c>
      <c r="DF38" s="103" t="e">
        <f t="shared" si="39"/>
        <v>#REF!</v>
      </c>
      <c r="DG38" s="103" t="e">
        <f t="shared" si="39"/>
        <v>#REF!</v>
      </c>
      <c r="DH38" s="103" t="e">
        <f t="shared" si="39"/>
        <v>#REF!</v>
      </c>
      <c r="DI38" s="103" t="e">
        <f t="shared" si="39"/>
        <v>#REF!</v>
      </c>
      <c r="DJ38" s="103" t="e">
        <f t="shared" si="39"/>
        <v>#REF!</v>
      </c>
      <c r="DK38" s="103" t="e">
        <f t="shared" si="39"/>
        <v>#REF!</v>
      </c>
      <c r="DL38" s="103" t="e">
        <f t="shared" si="39"/>
        <v>#REF!</v>
      </c>
      <c r="DM38" s="103" t="e">
        <f t="shared" si="39"/>
        <v>#REF!</v>
      </c>
      <c r="DN38" s="103" t="e">
        <f t="shared" si="39"/>
        <v>#REF!</v>
      </c>
      <c r="DO38" s="103" t="e">
        <f t="shared" si="39"/>
        <v>#REF!</v>
      </c>
      <c r="DP38" s="103" t="e">
        <f t="shared" si="39"/>
        <v>#REF!</v>
      </c>
      <c r="DQ38" s="103" t="e">
        <f t="shared" si="39"/>
        <v>#REF!</v>
      </c>
      <c r="DR38" s="103" t="e">
        <f t="shared" si="39"/>
        <v>#REF!</v>
      </c>
      <c r="DS38" s="103" t="e">
        <f t="shared" si="39"/>
        <v>#REF!</v>
      </c>
      <c r="DT38" s="103" t="e">
        <f t="shared" si="39"/>
        <v>#REF!</v>
      </c>
      <c r="DU38" s="103" t="e">
        <f t="shared" si="39"/>
        <v>#REF!</v>
      </c>
      <c r="DV38" s="103" t="e">
        <f t="shared" si="39"/>
        <v>#REF!</v>
      </c>
      <c r="DW38" s="103" t="e">
        <f t="shared" si="39"/>
        <v>#REF!</v>
      </c>
      <c r="DX38" s="103" t="e">
        <f t="shared" si="39"/>
        <v>#REF!</v>
      </c>
      <c r="DY38" s="103" t="e">
        <f t="shared" si="39"/>
        <v>#REF!</v>
      </c>
      <c r="DZ38" s="104" t="e">
        <f t="shared" si="39"/>
        <v>#REF!</v>
      </c>
      <c r="EA38" s="105" t="e">
        <f t="shared" si="39"/>
        <v>#REF!</v>
      </c>
      <c r="EB38" s="103" t="e">
        <f t="shared" si="39"/>
        <v>#REF!</v>
      </c>
      <c r="EC38" s="103" t="e">
        <f t="shared" si="39"/>
        <v>#REF!</v>
      </c>
      <c r="ED38" s="103" t="e">
        <f t="shared" si="39"/>
        <v>#REF!</v>
      </c>
      <c r="EE38" s="103" t="e">
        <f t="shared" si="39"/>
        <v>#REF!</v>
      </c>
      <c r="EF38" s="103" t="e">
        <f t="shared" si="39"/>
        <v>#REF!</v>
      </c>
      <c r="EG38" s="103" t="e">
        <f t="shared" si="39"/>
        <v>#REF!</v>
      </c>
      <c r="EH38" s="103" t="e">
        <f t="shared" si="39"/>
        <v>#REF!</v>
      </c>
      <c r="EI38" s="103" t="e">
        <f t="shared" si="39"/>
        <v>#REF!</v>
      </c>
      <c r="EJ38" s="103" t="e">
        <f t="shared" si="40"/>
        <v>#REF!</v>
      </c>
      <c r="EK38" s="103" t="e">
        <f t="shared" si="40"/>
        <v>#REF!</v>
      </c>
      <c r="EL38" s="103" t="e">
        <f t="shared" si="40"/>
        <v>#REF!</v>
      </c>
      <c r="EM38" s="103" t="e">
        <f t="shared" si="40"/>
        <v>#REF!</v>
      </c>
      <c r="EN38" s="103" t="e">
        <f t="shared" si="40"/>
        <v>#REF!</v>
      </c>
      <c r="EO38" s="103" t="e">
        <f t="shared" si="40"/>
        <v>#REF!</v>
      </c>
      <c r="EP38" s="103" t="e">
        <f t="shared" si="40"/>
        <v>#REF!</v>
      </c>
      <c r="EQ38" s="103" t="e">
        <f t="shared" si="40"/>
        <v>#REF!</v>
      </c>
      <c r="ER38" s="103" t="e">
        <f t="shared" si="40"/>
        <v>#REF!</v>
      </c>
      <c r="ES38" s="103" t="e">
        <f t="shared" si="40"/>
        <v>#REF!</v>
      </c>
      <c r="ET38" s="103" t="e">
        <f t="shared" si="40"/>
        <v>#REF!</v>
      </c>
      <c r="EU38" s="103" t="e">
        <f t="shared" si="40"/>
        <v>#REF!</v>
      </c>
      <c r="EV38" s="103" t="e">
        <f t="shared" si="40"/>
        <v>#REF!</v>
      </c>
      <c r="EW38" s="103" t="e">
        <f t="shared" si="40"/>
        <v>#REF!</v>
      </c>
      <c r="EX38" s="103" t="e">
        <f t="shared" si="40"/>
        <v>#REF!</v>
      </c>
      <c r="EY38" s="103" t="e">
        <f t="shared" si="40"/>
        <v>#REF!</v>
      </c>
      <c r="EZ38" s="103" t="e">
        <f t="shared" si="40"/>
        <v>#REF!</v>
      </c>
      <c r="FA38" s="103" t="e">
        <f t="shared" si="40"/>
        <v>#REF!</v>
      </c>
      <c r="FB38" s="104" t="e">
        <f t="shared" si="40"/>
        <v>#REF!</v>
      </c>
      <c r="FC38" s="105" t="e">
        <f t="shared" si="40"/>
        <v>#REF!</v>
      </c>
      <c r="FD38" s="103" t="e">
        <f t="shared" si="40"/>
        <v>#REF!</v>
      </c>
      <c r="FE38" s="103" t="e">
        <f t="shared" si="40"/>
        <v>#REF!</v>
      </c>
      <c r="FF38" s="103" t="e">
        <f t="shared" si="40"/>
        <v>#REF!</v>
      </c>
      <c r="FG38" s="103" t="e">
        <f t="shared" si="40"/>
        <v>#REF!</v>
      </c>
      <c r="FH38" s="103" t="e">
        <f t="shared" si="40"/>
        <v>#REF!</v>
      </c>
      <c r="FI38" s="103" t="e">
        <f t="shared" si="40"/>
        <v>#REF!</v>
      </c>
      <c r="FJ38" s="103" t="e">
        <f t="shared" si="40"/>
        <v>#REF!</v>
      </c>
      <c r="FK38" s="103" t="e">
        <f t="shared" si="40"/>
        <v>#REF!</v>
      </c>
      <c r="FL38" s="103" t="e">
        <f t="shared" si="40"/>
        <v>#REF!</v>
      </c>
      <c r="FM38" s="103" t="e">
        <f t="shared" si="40"/>
        <v>#REF!</v>
      </c>
      <c r="FN38" s="103" t="e">
        <f t="shared" si="40"/>
        <v>#REF!</v>
      </c>
      <c r="FO38" s="103" t="e">
        <f t="shared" si="40"/>
        <v>#REF!</v>
      </c>
      <c r="FP38" s="103" t="e">
        <f t="shared" si="40"/>
        <v>#REF!</v>
      </c>
      <c r="FQ38" s="103" t="e">
        <f t="shared" si="40"/>
        <v>#REF!</v>
      </c>
      <c r="FR38" s="103" t="e">
        <f t="shared" si="40"/>
        <v>#REF!</v>
      </c>
      <c r="FS38" s="103" t="e">
        <f t="shared" si="40"/>
        <v>#REF!</v>
      </c>
      <c r="FT38" s="103" t="e">
        <f t="shared" si="40"/>
        <v>#REF!</v>
      </c>
      <c r="FU38" s="103" t="e">
        <f t="shared" si="40"/>
        <v>#REF!</v>
      </c>
      <c r="FV38" s="103" t="e">
        <f t="shared" si="40"/>
        <v>#REF!</v>
      </c>
      <c r="FW38" s="103" t="e">
        <f t="shared" si="40"/>
        <v>#REF!</v>
      </c>
      <c r="FX38" s="103" t="e">
        <f t="shared" si="40"/>
        <v>#REF!</v>
      </c>
      <c r="FY38" s="103" t="e">
        <f t="shared" si="40"/>
        <v>#REF!</v>
      </c>
      <c r="FZ38" s="103" t="e">
        <f t="shared" si="40"/>
        <v>#REF!</v>
      </c>
      <c r="GA38" s="103" t="e">
        <f t="shared" si="40"/>
        <v>#REF!</v>
      </c>
      <c r="GB38" s="103" t="e">
        <f t="shared" si="40"/>
        <v>#REF!</v>
      </c>
      <c r="GC38" s="103" t="e">
        <f t="shared" si="40"/>
        <v>#REF!</v>
      </c>
      <c r="GD38" s="104" t="e">
        <f t="shared" si="40"/>
        <v>#REF!</v>
      </c>
      <c r="GF38" s="116"/>
    </row>
    <row r="39" spans="1:188" s="106" customFormat="1" ht="17" customHeight="1">
      <c r="A39" s="101"/>
      <c r="B39" s="101"/>
      <c r="C39" s="102" t="s">
        <v>70</v>
      </c>
      <c r="D39" s="103"/>
      <c r="E39" s="103"/>
      <c r="F39" s="103"/>
      <c r="G39" s="103"/>
      <c r="H39" s="104"/>
      <c r="I39" s="105">
        <v>2154741</v>
      </c>
      <c r="J39" s="103">
        <v>2154741</v>
      </c>
      <c r="K39" s="103" t="e">
        <f t="shared" si="38"/>
        <v>#REF!</v>
      </c>
      <c r="L39" s="103" t="e">
        <f t="shared" si="38"/>
        <v>#REF!</v>
      </c>
      <c r="M39" s="103" t="e">
        <f t="shared" si="38"/>
        <v>#REF!</v>
      </c>
      <c r="N39" s="103" t="e">
        <f t="shared" si="38"/>
        <v>#REF!</v>
      </c>
      <c r="O39" s="103" t="e">
        <f t="shared" si="38"/>
        <v>#REF!</v>
      </c>
      <c r="P39" s="103" t="e">
        <f t="shared" si="38"/>
        <v>#REF!</v>
      </c>
      <c r="Q39" s="103" t="e">
        <f t="shared" si="38"/>
        <v>#REF!</v>
      </c>
      <c r="R39" s="103" t="e">
        <f t="shared" si="38"/>
        <v>#REF!</v>
      </c>
      <c r="S39" s="103" t="e">
        <f t="shared" si="38"/>
        <v>#REF!</v>
      </c>
      <c r="T39" s="103" t="e">
        <f t="shared" si="38"/>
        <v>#REF!</v>
      </c>
      <c r="U39" s="103" t="e">
        <f t="shared" si="38"/>
        <v>#REF!</v>
      </c>
      <c r="V39" s="103" t="e">
        <f t="shared" si="38"/>
        <v>#REF!</v>
      </c>
      <c r="W39" s="103" t="e">
        <f t="shared" si="38"/>
        <v>#REF!</v>
      </c>
      <c r="X39" s="103" t="e">
        <f t="shared" si="38"/>
        <v>#REF!</v>
      </c>
      <c r="Y39" s="103" t="e">
        <f t="shared" si="38"/>
        <v>#REF!</v>
      </c>
      <c r="Z39" s="103" t="e">
        <f t="shared" si="38"/>
        <v>#REF!</v>
      </c>
      <c r="AA39" s="103" t="e">
        <f t="shared" si="38"/>
        <v>#REF!</v>
      </c>
      <c r="AB39" s="103" t="e">
        <f t="shared" si="38"/>
        <v>#REF!</v>
      </c>
      <c r="AC39" s="103" t="e">
        <f t="shared" si="38"/>
        <v>#REF!</v>
      </c>
      <c r="AD39" s="103" t="e">
        <f t="shared" si="38"/>
        <v>#REF!</v>
      </c>
      <c r="AE39" s="103" t="e">
        <f t="shared" si="38"/>
        <v>#REF!</v>
      </c>
      <c r="AF39" s="103" t="e">
        <f t="shared" si="38"/>
        <v>#REF!</v>
      </c>
      <c r="AG39" s="103" t="e">
        <f t="shared" si="38"/>
        <v>#REF!</v>
      </c>
      <c r="AH39" s="103" t="e">
        <f t="shared" si="38"/>
        <v>#REF!</v>
      </c>
      <c r="AI39" s="103" t="e">
        <f t="shared" si="38"/>
        <v>#REF!</v>
      </c>
      <c r="AJ39" s="103" t="e">
        <f t="shared" si="38"/>
        <v>#REF!</v>
      </c>
      <c r="AK39" s="103" t="e">
        <f t="shared" si="38"/>
        <v>#REF!</v>
      </c>
      <c r="AL39" s="103" t="e">
        <f t="shared" si="38"/>
        <v>#REF!</v>
      </c>
      <c r="AM39" s="104" t="e">
        <f t="shared" si="38"/>
        <v>#REF!</v>
      </c>
      <c r="AN39" s="105" t="e">
        <f t="shared" si="38"/>
        <v>#REF!</v>
      </c>
      <c r="AO39" s="103" t="e">
        <f t="shared" si="38"/>
        <v>#REF!</v>
      </c>
      <c r="AP39" s="103" t="e">
        <f t="shared" si="38"/>
        <v>#REF!</v>
      </c>
      <c r="AQ39" s="103" t="e">
        <f t="shared" si="38"/>
        <v>#REF!</v>
      </c>
      <c r="AR39" s="103" t="e">
        <f t="shared" si="38"/>
        <v>#REF!</v>
      </c>
      <c r="AS39" s="103" t="e">
        <f t="shared" si="38"/>
        <v>#REF!</v>
      </c>
      <c r="AT39" s="103" t="e">
        <f t="shared" si="38"/>
        <v>#REF!</v>
      </c>
      <c r="AU39" s="103" t="e">
        <f t="shared" si="38"/>
        <v>#REF!</v>
      </c>
      <c r="AV39" s="103" t="e">
        <f t="shared" si="38"/>
        <v>#REF!</v>
      </c>
      <c r="AW39" s="103" t="e">
        <f t="shared" si="38"/>
        <v>#REF!</v>
      </c>
      <c r="AX39" s="103" t="e">
        <f t="shared" si="38"/>
        <v>#REF!</v>
      </c>
      <c r="AY39" s="103" t="e">
        <f t="shared" si="38"/>
        <v>#REF!</v>
      </c>
      <c r="AZ39" s="103" t="e">
        <f t="shared" si="38"/>
        <v>#REF!</v>
      </c>
      <c r="BA39" s="103" t="e">
        <f t="shared" si="38"/>
        <v>#REF!</v>
      </c>
      <c r="BB39" s="103" t="e">
        <f t="shared" si="38"/>
        <v>#REF!</v>
      </c>
      <c r="BC39" s="103" t="e">
        <f t="shared" si="38"/>
        <v>#REF!</v>
      </c>
      <c r="BD39" s="103" t="e">
        <f t="shared" si="38"/>
        <v>#REF!</v>
      </c>
      <c r="BE39" s="103" t="e">
        <f t="shared" si="38"/>
        <v>#REF!</v>
      </c>
      <c r="BF39" s="103" t="e">
        <f t="shared" si="38"/>
        <v>#REF!</v>
      </c>
      <c r="BG39" s="103" t="e">
        <f t="shared" si="38"/>
        <v>#REF!</v>
      </c>
      <c r="BH39" s="103" t="e">
        <f t="shared" si="38"/>
        <v>#REF!</v>
      </c>
      <c r="BI39" s="103" t="e">
        <f t="shared" si="38"/>
        <v>#REF!</v>
      </c>
      <c r="BJ39" s="103" t="e">
        <f t="shared" si="38"/>
        <v>#REF!</v>
      </c>
      <c r="BK39" s="103" t="e">
        <f t="shared" si="38"/>
        <v>#REF!</v>
      </c>
      <c r="BL39" s="103" t="e">
        <f t="shared" si="38"/>
        <v>#REF!</v>
      </c>
      <c r="BM39" s="103" t="e">
        <f t="shared" si="38"/>
        <v>#REF!</v>
      </c>
      <c r="BN39" s="103" t="e">
        <f t="shared" si="38"/>
        <v>#REF!</v>
      </c>
      <c r="BO39" s="104" t="e">
        <f t="shared" si="38"/>
        <v>#REF!</v>
      </c>
      <c r="BP39" s="105" t="e">
        <f t="shared" si="38"/>
        <v>#REF!</v>
      </c>
      <c r="BQ39" s="103" t="e">
        <f t="shared" si="38"/>
        <v>#REF!</v>
      </c>
      <c r="BR39" s="103" t="e">
        <f t="shared" si="38"/>
        <v>#REF!</v>
      </c>
      <c r="BS39" s="103" t="e">
        <f t="shared" si="38"/>
        <v>#REF!</v>
      </c>
      <c r="BT39" s="103" t="e">
        <f t="shared" si="38"/>
        <v>#REF!</v>
      </c>
      <c r="BU39" s="103" t="e">
        <f t="shared" si="38"/>
        <v>#REF!</v>
      </c>
      <c r="BV39" s="103" t="e">
        <f t="shared" si="38"/>
        <v>#REF!</v>
      </c>
      <c r="BW39" s="103" t="e">
        <f t="shared" si="37"/>
        <v>#REF!</v>
      </c>
      <c r="BX39" s="103" t="e">
        <f t="shared" si="39"/>
        <v>#REF!</v>
      </c>
      <c r="BY39" s="103" t="e">
        <f t="shared" si="39"/>
        <v>#REF!</v>
      </c>
      <c r="BZ39" s="103" t="e">
        <f t="shared" si="39"/>
        <v>#REF!</v>
      </c>
      <c r="CA39" s="103" t="e">
        <f t="shared" si="39"/>
        <v>#REF!</v>
      </c>
      <c r="CB39" s="103" t="e">
        <f t="shared" si="39"/>
        <v>#REF!</v>
      </c>
      <c r="CC39" s="103" t="e">
        <f t="shared" si="39"/>
        <v>#REF!</v>
      </c>
      <c r="CD39" s="103" t="e">
        <f t="shared" si="39"/>
        <v>#REF!</v>
      </c>
      <c r="CE39" s="103" t="e">
        <f t="shared" si="39"/>
        <v>#REF!</v>
      </c>
      <c r="CF39" s="103" t="e">
        <f t="shared" si="39"/>
        <v>#REF!</v>
      </c>
      <c r="CG39" s="103" t="e">
        <f t="shared" si="39"/>
        <v>#REF!</v>
      </c>
      <c r="CH39" s="103" t="e">
        <f t="shared" si="39"/>
        <v>#REF!</v>
      </c>
      <c r="CI39" s="103" t="e">
        <f t="shared" si="39"/>
        <v>#REF!</v>
      </c>
      <c r="CJ39" s="103" t="e">
        <f t="shared" si="39"/>
        <v>#REF!</v>
      </c>
      <c r="CK39" s="103" t="e">
        <f t="shared" si="39"/>
        <v>#REF!</v>
      </c>
      <c r="CL39" s="103" t="e">
        <f t="shared" si="39"/>
        <v>#REF!</v>
      </c>
      <c r="CM39" s="103" t="e">
        <f t="shared" si="39"/>
        <v>#REF!</v>
      </c>
      <c r="CN39" s="103" t="e">
        <f t="shared" si="39"/>
        <v>#REF!</v>
      </c>
      <c r="CO39" s="103" t="e">
        <f t="shared" si="39"/>
        <v>#REF!</v>
      </c>
      <c r="CP39" s="103" t="e">
        <f t="shared" si="39"/>
        <v>#REF!</v>
      </c>
      <c r="CQ39" s="104" t="e">
        <f t="shared" si="39"/>
        <v>#REF!</v>
      </c>
      <c r="CR39" s="105" t="e">
        <f t="shared" si="39"/>
        <v>#REF!</v>
      </c>
      <c r="CS39" s="103" t="e">
        <f t="shared" si="39"/>
        <v>#REF!</v>
      </c>
      <c r="CT39" s="103" t="e">
        <f t="shared" si="39"/>
        <v>#REF!</v>
      </c>
      <c r="CU39" s="103" t="e">
        <f t="shared" si="39"/>
        <v>#REF!</v>
      </c>
      <c r="CV39" s="103" t="e">
        <f t="shared" si="39"/>
        <v>#REF!</v>
      </c>
      <c r="CW39" s="103" t="e">
        <f t="shared" si="39"/>
        <v>#REF!</v>
      </c>
      <c r="CX39" s="103" t="e">
        <f t="shared" si="39"/>
        <v>#REF!</v>
      </c>
      <c r="CY39" s="103" t="e">
        <f t="shared" si="39"/>
        <v>#REF!</v>
      </c>
      <c r="CZ39" s="103" t="e">
        <f t="shared" si="39"/>
        <v>#REF!</v>
      </c>
      <c r="DA39" s="103" t="e">
        <f t="shared" si="39"/>
        <v>#REF!</v>
      </c>
      <c r="DB39" s="103" t="e">
        <f t="shared" si="39"/>
        <v>#REF!</v>
      </c>
      <c r="DC39" s="103" t="e">
        <f t="shared" si="39"/>
        <v>#REF!</v>
      </c>
      <c r="DD39" s="103" t="e">
        <f t="shared" si="39"/>
        <v>#REF!</v>
      </c>
      <c r="DE39" s="103" t="e">
        <f t="shared" si="39"/>
        <v>#REF!</v>
      </c>
      <c r="DF39" s="103" t="e">
        <f t="shared" si="39"/>
        <v>#REF!</v>
      </c>
      <c r="DG39" s="103" t="e">
        <f t="shared" si="39"/>
        <v>#REF!</v>
      </c>
      <c r="DH39" s="103" t="e">
        <f t="shared" si="39"/>
        <v>#REF!</v>
      </c>
      <c r="DI39" s="103" t="e">
        <f t="shared" si="39"/>
        <v>#REF!</v>
      </c>
      <c r="DJ39" s="103" t="e">
        <f t="shared" si="39"/>
        <v>#REF!</v>
      </c>
      <c r="DK39" s="103" t="e">
        <f t="shared" si="39"/>
        <v>#REF!</v>
      </c>
      <c r="DL39" s="103" t="e">
        <f t="shared" si="39"/>
        <v>#REF!</v>
      </c>
      <c r="DM39" s="103" t="e">
        <f t="shared" si="39"/>
        <v>#REF!</v>
      </c>
      <c r="DN39" s="103" t="e">
        <f t="shared" si="39"/>
        <v>#REF!</v>
      </c>
      <c r="DO39" s="103" t="e">
        <f t="shared" si="39"/>
        <v>#REF!</v>
      </c>
      <c r="DP39" s="103" t="e">
        <f t="shared" si="39"/>
        <v>#REF!</v>
      </c>
      <c r="DQ39" s="103" t="e">
        <f t="shared" si="39"/>
        <v>#REF!</v>
      </c>
      <c r="DR39" s="103" t="e">
        <f t="shared" si="39"/>
        <v>#REF!</v>
      </c>
      <c r="DS39" s="103" t="e">
        <f t="shared" si="39"/>
        <v>#REF!</v>
      </c>
      <c r="DT39" s="103" t="e">
        <f t="shared" si="39"/>
        <v>#REF!</v>
      </c>
      <c r="DU39" s="103" t="e">
        <f t="shared" si="39"/>
        <v>#REF!</v>
      </c>
      <c r="DV39" s="103" t="e">
        <f t="shared" si="39"/>
        <v>#REF!</v>
      </c>
      <c r="DW39" s="103" t="e">
        <f t="shared" si="39"/>
        <v>#REF!</v>
      </c>
      <c r="DX39" s="103" t="e">
        <f t="shared" si="39"/>
        <v>#REF!</v>
      </c>
      <c r="DY39" s="103" t="e">
        <f t="shared" si="39"/>
        <v>#REF!</v>
      </c>
      <c r="DZ39" s="104" t="e">
        <f t="shared" si="39"/>
        <v>#REF!</v>
      </c>
      <c r="EA39" s="105" t="e">
        <f t="shared" si="39"/>
        <v>#REF!</v>
      </c>
      <c r="EB39" s="103" t="e">
        <f t="shared" si="39"/>
        <v>#REF!</v>
      </c>
      <c r="EC39" s="103" t="e">
        <f t="shared" si="39"/>
        <v>#REF!</v>
      </c>
      <c r="ED39" s="103" t="e">
        <f t="shared" si="39"/>
        <v>#REF!</v>
      </c>
      <c r="EE39" s="103" t="e">
        <f t="shared" si="39"/>
        <v>#REF!</v>
      </c>
      <c r="EF39" s="103" t="e">
        <f t="shared" si="39"/>
        <v>#REF!</v>
      </c>
      <c r="EG39" s="103" t="e">
        <f t="shared" si="39"/>
        <v>#REF!</v>
      </c>
      <c r="EH39" s="103" t="e">
        <f t="shared" si="39"/>
        <v>#REF!</v>
      </c>
      <c r="EI39" s="103" t="e">
        <f t="shared" ref="EI39:GD39" si="41">EI32+EI24</f>
        <v>#REF!</v>
      </c>
      <c r="EJ39" s="103" t="e">
        <f t="shared" si="41"/>
        <v>#REF!</v>
      </c>
      <c r="EK39" s="103" t="e">
        <f t="shared" si="41"/>
        <v>#REF!</v>
      </c>
      <c r="EL39" s="103" t="e">
        <f t="shared" si="41"/>
        <v>#REF!</v>
      </c>
      <c r="EM39" s="103" t="e">
        <f t="shared" si="41"/>
        <v>#REF!</v>
      </c>
      <c r="EN39" s="103" t="e">
        <f t="shared" si="41"/>
        <v>#REF!</v>
      </c>
      <c r="EO39" s="103" t="e">
        <f t="shared" si="41"/>
        <v>#REF!</v>
      </c>
      <c r="EP39" s="103" t="e">
        <f t="shared" si="41"/>
        <v>#REF!</v>
      </c>
      <c r="EQ39" s="103" t="e">
        <f t="shared" si="41"/>
        <v>#REF!</v>
      </c>
      <c r="ER39" s="103" t="e">
        <f t="shared" si="41"/>
        <v>#REF!</v>
      </c>
      <c r="ES39" s="103" t="e">
        <f t="shared" si="41"/>
        <v>#REF!</v>
      </c>
      <c r="ET39" s="103" t="e">
        <f t="shared" si="41"/>
        <v>#REF!</v>
      </c>
      <c r="EU39" s="103" t="e">
        <f t="shared" si="41"/>
        <v>#REF!</v>
      </c>
      <c r="EV39" s="103" t="e">
        <f t="shared" si="41"/>
        <v>#REF!</v>
      </c>
      <c r="EW39" s="103" t="e">
        <f t="shared" si="41"/>
        <v>#REF!</v>
      </c>
      <c r="EX39" s="103" t="e">
        <f t="shared" si="41"/>
        <v>#REF!</v>
      </c>
      <c r="EY39" s="103" t="e">
        <f t="shared" si="41"/>
        <v>#REF!</v>
      </c>
      <c r="EZ39" s="103" t="e">
        <f t="shared" si="41"/>
        <v>#REF!</v>
      </c>
      <c r="FA39" s="103" t="e">
        <f t="shared" si="41"/>
        <v>#REF!</v>
      </c>
      <c r="FB39" s="104" t="e">
        <f t="shared" si="41"/>
        <v>#REF!</v>
      </c>
      <c r="FC39" s="105" t="e">
        <f t="shared" si="41"/>
        <v>#REF!</v>
      </c>
      <c r="FD39" s="103" t="e">
        <f t="shared" si="41"/>
        <v>#REF!</v>
      </c>
      <c r="FE39" s="103" t="e">
        <f t="shared" si="41"/>
        <v>#REF!</v>
      </c>
      <c r="FF39" s="103" t="e">
        <f t="shared" si="41"/>
        <v>#REF!</v>
      </c>
      <c r="FG39" s="103" t="e">
        <f t="shared" si="41"/>
        <v>#REF!</v>
      </c>
      <c r="FH39" s="103" t="e">
        <f t="shared" si="41"/>
        <v>#REF!</v>
      </c>
      <c r="FI39" s="103" t="e">
        <f t="shared" si="41"/>
        <v>#REF!</v>
      </c>
      <c r="FJ39" s="103" t="e">
        <f t="shared" si="41"/>
        <v>#REF!</v>
      </c>
      <c r="FK39" s="103" t="e">
        <f t="shared" si="41"/>
        <v>#REF!</v>
      </c>
      <c r="FL39" s="103" t="e">
        <f t="shared" si="41"/>
        <v>#REF!</v>
      </c>
      <c r="FM39" s="103" t="e">
        <f t="shared" si="41"/>
        <v>#REF!</v>
      </c>
      <c r="FN39" s="103" t="e">
        <f t="shared" si="41"/>
        <v>#REF!</v>
      </c>
      <c r="FO39" s="103" t="e">
        <f t="shared" si="41"/>
        <v>#REF!</v>
      </c>
      <c r="FP39" s="103" t="e">
        <f t="shared" si="41"/>
        <v>#REF!</v>
      </c>
      <c r="FQ39" s="103" t="e">
        <f t="shared" si="41"/>
        <v>#REF!</v>
      </c>
      <c r="FR39" s="103" t="e">
        <f t="shared" si="41"/>
        <v>#REF!</v>
      </c>
      <c r="FS39" s="103" t="e">
        <f t="shared" si="41"/>
        <v>#REF!</v>
      </c>
      <c r="FT39" s="103" t="e">
        <f t="shared" si="41"/>
        <v>#REF!</v>
      </c>
      <c r="FU39" s="103" t="e">
        <f t="shared" si="41"/>
        <v>#REF!</v>
      </c>
      <c r="FV39" s="103" t="e">
        <f t="shared" si="41"/>
        <v>#REF!</v>
      </c>
      <c r="FW39" s="103" t="e">
        <f t="shared" si="41"/>
        <v>#REF!</v>
      </c>
      <c r="FX39" s="103" t="e">
        <f t="shared" si="41"/>
        <v>#REF!</v>
      </c>
      <c r="FY39" s="103" t="e">
        <f t="shared" si="41"/>
        <v>#REF!</v>
      </c>
      <c r="FZ39" s="103" t="e">
        <f t="shared" si="41"/>
        <v>#REF!</v>
      </c>
      <c r="GA39" s="103" t="e">
        <f t="shared" si="41"/>
        <v>#REF!</v>
      </c>
      <c r="GB39" s="103" t="e">
        <f t="shared" si="41"/>
        <v>#REF!</v>
      </c>
      <c r="GC39" s="103" t="e">
        <f t="shared" si="41"/>
        <v>#REF!</v>
      </c>
      <c r="GD39" s="104" t="e">
        <f t="shared" si="41"/>
        <v>#REF!</v>
      </c>
      <c r="GF39" s="116"/>
    </row>
    <row r="40" spans="1:188" s="106" customFormat="1" ht="17" customHeight="1">
      <c r="A40" s="101"/>
      <c r="B40" s="101"/>
      <c r="C40" s="102" t="s">
        <v>472</v>
      </c>
      <c r="D40" s="103"/>
      <c r="E40" s="103"/>
      <c r="F40" s="103"/>
      <c r="G40" s="103"/>
      <c r="H40" s="104"/>
      <c r="I40" s="105"/>
      <c r="J40" s="103"/>
      <c r="K40" s="103" t="e">
        <f t="shared" ref="K40:BV40" si="42">K39-D39</f>
        <v>#REF!</v>
      </c>
      <c r="L40" s="103" t="e">
        <f t="shared" si="42"/>
        <v>#REF!</v>
      </c>
      <c r="M40" s="103" t="e">
        <f t="shared" si="42"/>
        <v>#REF!</v>
      </c>
      <c r="N40" s="103" t="e">
        <f t="shared" si="42"/>
        <v>#REF!</v>
      </c>
      <c r="O40" s="103" t="e">
        <f t="shared" si="42"/>
        <v>#REF!</v>
      </c>
      <c r="P40" s="103" t="e">
        <f t="shared" si="42"/>
        <v>#REF!</v>
      </c>
      <c r="Q40" s="103" t="e">
        <f t="shared" si="42"/>
        <v>#REF!</v>
      </c>
      <c r="R40" s="103" t="e">
        <f t="shared" si="42"/>
        <v>#REF!</v>
      </c>
      <c r="S40" s="103" t="e">
        <f t="shared" si="42"/>
        <v>#REF!</v>
      </c>
      <c r="T40" s="103" t="e">
        <f t="shared" si="42"/>
        <v>#REF!</v>
      </c>
      <c r="U40" s="103" t="e">
        <f t="shared" si="42"/>
        <v>#REF!</v>
      </c>
      <c r="V40" s="103" t="e">
        <f t="shared" si="42"/>
        <v>#REF!</v>
      </c>
      <c r="W40" s="103" t="e">
        <f t="shared" si="42"/>
        <v>#REF!</v>
      </c>
      <c r="X40" s="103" t="e">
        <f t="shared" si="42"/>
        <v>#REF!</v>
      </c>
      <c r="Y40" s="103" t="e">
        <f t="shared" si="42"/>
        <v>#REF!</v>
      </c>
      <c r="Z40" s="103" t="e">
        <f t="shared" si="42"/>
        <v>#REF!</v>
      </c>
      <c r="AA40" s="103" t="e">
        <f t="shared" si="42"/>
        <v>#REF!</v>
      </c>
      <c r="AB40" s="103" t="e">
        <f t="shared" si="42"/>
        <v>#REF!</v>
      </c>
      <c r="AC40" s="103" t="e">
        <f t="shared" si="42"/>
        <v>#REF!</v>
      </c>
      <c r="AD40" s="103" t="e">
        <f t="shared" si="42"/>
        <v>#REF!</v>
      </c>
      <c r="AE40" s="103" t="e">
        <f t="shared" si="42"/>
        <v>#REF!</v>
      </c>
      <c r="AF40" s="103" t="e">
        <f t="shared" si="42"/>
        <v>#REF!</v>
      </c>
      <c r="AG40" s="103" t="e">
        <f t="shared" si="42"/>
        <v>#REF!</v>
      </c>
      <c r="AH40" s="103" t="e">
        <f t="shared" si="42"/>
        <v>#REF!</v>
      </c>
      <c r="AI40" s="103" t="e">
        <f t="shared" si="42"/>
        <v>#REF!</v>
      </c>
      <c r="AJ40" s="103" t="e">
        <f t="shared" si="42"/>
        <v>#REF!</v>
      </c>
      <c r="AK40" s="103" t="e">
        <f t="shared" si="42"/>
        <v>#REF!</v>
      </c>
      <c r="AL40" s="103" t="e">
        <f t="shared" si="42"/>
        <v>#REF!</v>
      </c>
      <c r="AM40" s="104" t="e">
        <f t="shared" si="42"/>
        <v>#REF!</v>
      </c>
      <c r="AN40" s="105" t="e">
        <f t="shared" si="42"/>
        <v>#REF!</v>
      </c>
      <c r="AO40" s="103" t="e">
        <f t="shared" si="42"/>
        <v>#REF!</v>
      </c>
      <c r="AP40" s="103" t="e">
        <f t="shared" si="42"/>
        <v>#REF!</v>
      </c>
      <c r="AQ40" s="103" t="e">
        <f t="shared" si="42"/>
        <v>#REF!</v>
      </c>
      <c r="AR40" s="103" t="e">
        <f t="shared" si="42"/>
        <v>#REF!</v>
      </c>
      <c r="AS40" s="103" t="e">
        <f t="shared" si="42"/>
        <v>#REF!</v>
      </c>
      <c r="AT40" s="103" t="e">
        <f>AT39-AM39</f>
        <v>#REF!</v>
      </c>
      <c r="AU40" s="103" t="e">
        <f t="shared" si="42"/>
        <v>#REF!</v>
      </c>
      <c r="AV40" s="103" t="e">
        <f t="shared" si="42"/>
        <v>#REF!</v>
      </c>
      <c r="AW40" s="103" t="e">
        <f t="shared" si="42"/>
        <v>#REF!</v>
      </c>
      <c r="AX40" s="103" t="e">
        <f t="shared" si="42"/>
        <v>#REF!</v>
      </c>
      <c r="AY40" s="103" t="e">
        <f t="shared" si="42"/>
        <v>#REF!</v>
      </c>
      <c r="AZ40" s="103" t="e">
        <f t="shared" si="42"/>
        <v>#REF!</v>
      </c>
      <c r="BA40" s="103" t="e">
        <f t="shared" si="42"/>
        <v>#REF!</v>
      </c>
      <c r="BB40" s="103" t="e">
        <f t="shared" si="42"/>
        <v>#REF!</v>
      </c>
      <c r="BC40" s="103" t="e">
        <f t="shared" si="42"/>
        <v>#REF!</v>
      </c>
      <c r="BD40" s="103" t="e">
        <f t="shared" si="42"/>
        <v>#REF!</v>
      </c>
      <c r="BE40" s="103" t="e">
        <f t="shared" si="42"/>
        <v>#REF!</v>
      </c>
      <c r="BF40" s="103" t="e">
        <f t="shared" si="42"/>
        <v>#REF!</v>
      </c>
      <c r="BG40" s="103" t="e">
        <f t="shared" si="42"/>
        <v>#REF!</v>
      </c>
      <c r="BH40" s="103" t="e">
        <f>BH39-BA39</f>
        <v>#REF!</v>
      </c>
      <c r="BI40" s="103" t="e">
        <f t="shared" si="42"/>
        <v>#REF!</v>
      </c>
      <c r="BJ40" s="103" t="e">
        <f t="shared" si="42"/>
        <v>#REF!</v>
      </c>
      <c r="BK40" s="103" t="e">
        <f t="shared" si="42"/>
        <v>#REF!</v>
      </c>
      <c r="BL40" s="103" t="e">
        <f t="shared" si="42"/>
        <v>#REF!</v>
      </c>
      <c r="BM40" s="103" t="e">
        <f t="shared" si="42"/>
        <v>#REF!</v>
      </c>
      <c r="BN40" s="103" t="e">
        <f t="shared" si="42"/>
        <v>#REF!</v>
      </c>
      <c r="BO40" s="104" t="e">
        <f t="shared" si="42"/>
        <v>#REF!</v>
      </c>
      <c r="BP40" s="105" t="e">
        <f t="shared" si="42"/>
        <v>#REF!</v>
      </c>
      <c r="BQ40" s="103" t="e">
        <f t="shared" si="42"/>
        <v>#REF!</v>
      </c>
      <c r="BR40" s="103" t="e">
        <f t="shared" si="42"/>
        <v>#REF!</v>
      </c>
      <c r="BS40" s="103" t="e">
        <f t="shared" si="42"/>
        <v>#REF!</v>
      </c>
      <c r="BT40" s="103" t="e">
        <f t="shared" si="42"/>
        <v>#REF!</v>
      </c>
      <c r="BU40" s="103" t="e">
        <f t="shared" si="42"/>
        <v>#REF!</v>
      </c>
      <c r="BV40" s="103" t="e">
        <f t="shared" si="42"/>
        <v>#REF!</v>
      </c>
      <c r="BW40" s="103" t="e">
        <f t="shared" ref="BW40:EH40" si="43">BW39-BP39</f>
        <v>#REF!</v>
      </c>
      <c r="BX40" s="103" t="e">
        <f t="shared" si="43"/>
        <v>#REF!</v>
      </c>
      <c r="BY40" s="103" t="e">
        <f t="shared" si="43"/>
        <v>#REF!</v>
      </c>
      <c r="BZ40" s="103" t="e">
        <f t="shared" si="43"/>
        <v>#REF!</v>
      </c>
      <c r="CA40" s="103" t="e">
        <f t="shared" si="43"/>
        <v>#REF!</v>
      </c>
      <c r="CB40" s="103" t="e">
        <f t="shared" si="43"/>
        <v>#REF!</v>
      </c>
      <c r="CC40" s="103" t="e">
        <f t="shared" si="43"/>
        <v>#REF!</v>
      </c>
      <c r="CD40" s="103" t="e">
        <f t="shared" si="43"/>
        <v>#REF!</v>
      </c>
      <c r="CE40" s="103" t="e">
        <f t="shared" si="43"/>
        <v>#REF!</v>
      </c>
      <c r="CF40" s="103" t="e">
        <f t="shared" si="43"/>
        <v>#REF!</v>
      </c>
      <c r="CG40" s="103" t="e">
        <f t="shared" si="43"/>
        <v>#REF!</v>
      </c>
      <c r="CH40" s="103" t="e">
        <f t="shared" si="43"/>
        <v>#REF!</v>
      </c>
      <c r="CI40" s="103" t="e">
        <f t="shared" si="43"/>
        <v>#REF!</v>
      </c>
      <c r="CJ40" s="103" t="e">
        <f t="shared" si="43"/>
        <v>#REF!</v>
      </c>
      <c r="CK40" s="103" t="e">
        <f t="shared" si="43"/>
        <v>#REF!</v>
      </c>
      <c r="CL40" s="103" t="e">
        <f t="shared" si="43"/>
        <v>#REF!</v>
      </c>
      <c r="CM40" s="103" t="e">
        <f t="shared" si="43"/>
        <v>#REF!</v>
      </c>
      <c r="CN40" s="103" t="e">
        <f t="shared" si="43"/>
        <v>#REF!</v>
      </c>
      <c r="CO40" s="103" t="e">
        <f t="shared" si="43"/>
        <v>#REF!</v>
      </c>
      <c r="CP40" s="103" t="e">
        <f t="shared" si="43"/>
        <v>#REF!</v>
      </c>
      <c r="CQ40" s="104" t="e">
        <f t="shared" si="43"/>
        <v>#REF!</v>
      </c>
      <c r="CR40" s="105" t="e">
        <f t="shared" si="43"/>
        <v>#REF!</v>
      </c>
      <c r="CS40" s="103" t="e">
        <f t="shared" si="43"/>
        <v>#REF!</v>
      </c>
      <c r="CT40" s="103" t="e">
        <f t="shared" si="43"/>
        <v>#REF!</v>
      </c>
      <c r="CU40" s="103" t="e">
        <f t="shared" si="43"/>
        <v>#REF!</v>
      </c>
      <c r="CV40" s="103" t="e">
        <f t="shared" si="43"/>
        <v>#REF!</v>
      </c>
      <c r="CW40" s="103" t="e">
        <f t="shared" si="43"/>
        <v>#REF!</v>
      </c>
      <c r="CX40" s="103" t="e">
        <f t="shared" si="43"/>
        <v>#REF!</v>
      </c>
      <c r="CY40" s="103" t="e">
        <f t="shared" si="43"/>
        <v>#REF!</v>
      </c>
      <c r="CZ40" s="103" t="e">
        <f t="shared" si="43"/>
        <v>#REF!</v>
      </c>
      <c r="DA40" s="103" t="e">
        <f t="shared" si="43"/>
        <v>#REF!</v>
      </c>
      <c r="DB40" s="103" t="e">
        <f t="shared" si="43"/>
        <v>#REF!</v>
      </c>
      <c r="DC40" s="103" t="e">
        <f t="shared" si="43"/>
        <v>#REF!</v>
      </c>
      <c r="DD40" s="103" t="e">
        <f t="shared" si="43"/>
        <v>#REF!</v>
      </c>
      <c r="DE40" s="103" t="e">
        <f t="shared" si="43"/>
        <v>#REF!</v>
      </c>
      <c r="DF40" s="103" t="e">
        <f t="shared" si="43"/>
        <v>#REF!</v>
      </c>
      <c r="DG40" s="103" t="e">
        <f t="shared" si="43"/>
        <v>#REF!</v>
      </c>
      <c r="DH40" s="103" t="e">
        <f t="shared" si="43"/>
        <v>#REF!</v>
      </c>
      <c r="DI40" s="103" t="e">
        <f t="shared" si="43"/>
        <v>#REF!</v>
      </c>
      <c r="DJ40" s="103" t="e">
        <f t="shared" si="43"/>
        <v>#REF!</v>
      </c>
      <c r="DK40" s="103" t="e">
        <f t="shared" si="43"/>
        <v>#REF!</v>
      </c>
      <c r="DL40" s="103" t="e">
        <f t="shared" si="43"/>
        <v>#REF!</v>
      </c>
      <c r="DM40" s="103" t="e">
        <f t="shared" si="43"/>
        <v>#REF!</v>
      </c>
      <c r="DN40" s="103" t="e">
        <f t="shared" si="43"/>
        <v>#REF!</v>
      </c>
      <c r="DO40" s="103" t="e">
        <f t="shared" si="43"/>
        <v>#REF!</v>
      </c>
      <c r="DP40" s="103" t="e">
        <f t="shared" si="43"/>
        <v>#REF!</v>
      </c>
      <c r="DQ40" s="103" t="e">
        <f t="shared" si="43"/>
        <v>#REF!</v>
      </c>
      <c r="DR40" s="103" t="e">
        <f t="shared" si="43"/>
        <v>#REF!</v>
      </c>
      <c r="DS40" s="103" t="e">
        <f t="shared" si="43"/>
        <v>#REF!</v>
      </c>
      <c r="DT40" s="103" t="e">
        <f t="shared" si="43"/>
        <v>#REF!</v>
      </c>
      <c r="DU40" s="103" t="e">
        <f t="shared" si="43"/>
        <v>#REF!</v>
      </c>
      <c r="DV40" s="103" t="e">
        <f t="shared" si="43"/>
        <v>#REF!</v>
      </c>
      <c r="DW40" s="103" t="e">
        <f t="shared" si="43"/>
        <v>#REF!</v>
      </c>
      <c r="DX40" s="103" t="e">
        <f t="shared" si="43"/>
        <v>#REF!</v>
      </c>
      <c r="DY40" s="103" t="e">
        <f t="shared" si="43"/>
        <v>#REF!</v>
      </c>
      <c r="DZ40" s="104" t="e">
        <f t="shared" si="43"/>
        <v>#REF!</v>
      </c>
      <c r="EA40" s="105" t="e">
        <f t="shared" si="43"/>
        <v>#REF!</v>
      </c>
      <c r="EB40" s="103" t="e">
        <f t="shared" si="43"/>
        <v>#REF!</v>
      </c>
      <c r="EC40" s="103" t="e">
        <f t="shared" si="43"/>
        <v>#REF!</v>
      </c>
      <c r="ED40" s="103" t="e">
        <f t="shared" si="43"/>
        <v>#REF!</v>
      </c>
      <c r="EE40" s="103" t="e">
        <f t="shared" si="43"/>
        <v>#REF!</v>
      </c>
      <c r="EF40" s="103" t="e">
        <f t="shared" si="43"/>
        <v>#REF!</v>
      </c>
      <c r="EG40" s="103" t="e">
        <f t="shared" si="43"/>
        <v>#REF!</v>
      </c>
      <c r="EH40" s="103" t="e">
        <f t="shared" si="43"/>
        <v>#REF!</v>
      </c>
      <c r="EI40" s="103" t="e">
        <f t="shared" ref="EI40:FW40" si="44">EI39-EB39</f>
        <v>#REF!</v>
      </c>
      <c r="EJ40" s="103" t="e">
        <f t="shared" si="44"/>
        <v>#REF!</v>
      </c>
      <c r="EK40" s="103" t="e">
        <f t="shared" si="44"/>
        <v>#REF!</v>
      </c>
      <c r="EL40" s="103" t="e">
        <f t="shared" si="44"/>
        <v>#REF!</v>
      </c>
      <c r="EM40" s="103" t="e">
        <f t="shared" si="44"/>
        <v>#REF!</v>
      </c>
      <c r="EN40" s="103" t="e">
        <f t="shared" si="44"/>
        <v>#REF!</v>
      </c>
      <c r="EO40" s="103" t="e">
        <f t="shared" si="44"/>
        <v>#REF!</v>
      </c>
      <c r="EP40" s="103" t="e">
        <f t="shared" si="44"/>
        <v>#REF!</v>
      </c>
      <c r="EQ40" s="103" t="e">
        <f t="shared" si="44"/>
        <v>#REF!</v>
      </c>
      <c r="ER40" s="103" t="e">
        <f t="shared" si="44"/>
        <v>#REF!</v>
      </c>
      <c r="ES40" s="103" t="e">
        <f t="shared" si="44"/>
        <v>#REF!</v>
      </c>
      <c r="ET40" s="103" t="e">
        <f t="shared" si="44"/>
        <v>#REF!</v>
      </c>
      <c r="EU40" s="103" t="e">
        <f t="shared" si="44"/>
        <v>#REF!</v>
      </c>
      <c r="EV40" s="103" t="e">
        <f t="shared" si="44"/>
        <v>#REF!</v>
      </c>
      <c r="EW40" s="103" t="e">
        <f t="shared" si="44"/>
        <v>#REF!</v>
      </c>
      <c r="EX40" s="103" t="e">
        <f t="shared" si="44"/>
        <v>#REF!</v>
      </c>
      <c r="EY40" s="103" t="e">
        <f t="shared" si="44"/>
        <v>#REF!</v>
      </c>
      <c r="EZ40" s="103" t="e">
        <f t="shared" si="44"/>
        <v>#REF!</v>
      </c>
      <c r="FA40" s="103" t="e">
        <f t="shared" si="44"/>
        <v>#REF!</v>
      </c>
      <c r="FB40" s="104" t="e">
        <f t="shared" si="44"/>
        <v>#REF!</v>
      </c>
      <c r="FC40" s="105" t="e">
        <f t="shared" si="44"/>
        <v>#REF!</v>
      </c>
      <c r="FD40" s="103" t="e">
        <f t="shared" si="44"/>
        <v>#REF!</v>
      </c>
      <c r="FE40" s="103" t="e">
        <f t="shared" si="44"/>
        <v>#REF!</v>
      </c>
      <c r="FF40" s="103" t="e">
        <f t="shared" si="44"/>
        <v>#REF!</v>
      </c>
      <c r="FG40" s="103" t="e">
        <f t="shared" si="44"/>
        <v>#REF!</v>
      </c>
      <c r="FH40" s="103" t="e">
        <f t="shared" si="44"/>
        <v>#REF!</v>
      </c>
      <c r="FI40" s="103" t="e">
        <f t="shared" si="44"/>
        <v>#REF!</v>
      </c>
      <c r="FJ40" s="103" t="e">
        <f t="shared" si="44"/>
        <v>#REF!</v>
      </c>
      <c r="FK40" s="103" t="e">
        <f t="shared" si="44"/>
        <v>#REF!</v>
      </c>
      <c r="FL40" s="103" t="e">
        <f t="shared" si="44"/>
        <v>#REF!</v>
      </c>
      <c r="FM40" s="103" t="e">
        <f t="shared" si="44"/>
        <v>#REF!</v>
      </c>
      <c r="FN40" s="103" t="e">
        <f t="shared" si="44"/>
        <v>#REF!</v>
      </c>
      <c r="FO40" s="103" t="e">
        <f t="shared" si="44"/>
        <v>#REF!</v>
      </c>
      <c r="FP40" s="103" t="e">
        <f t="shared" si="44"/>
        <v>#REF!</v>
      </c>
      <c r="FQ40" s="103" t="e">
        <f t="shared" si="44"/>
        <v>#REF!</v>
      </c>
      <c r="FR40" s="103" t="e">
        <f t="shared" si="44"/>
        <v>#REF!</v>
      </c>
      <c r="FS40" s="103" t="e">
        <f t="shared" si="44"/>
        <v>#REF!</v>
      </c>
      <c r="FT40" s="103" t="e">
        <f t="shared" si="44"/>
        <v>#REF!</v>
      </c>
      <c r="FU40" s="103" t="e">
        <f t="shared" si="44"/>
        <v>#REF!</v>
      </c>
      <c r="FV40" s="103" t="e">
        <f t="shared" si="44"/>
        <v>#REF!</v>
      </c>
      <c r="FW40" s="103" t="e">
        <f t="shared" si="44"/>
        <v>#REF!</v>
      </c>
      <c r="FX40" s="103"/>
      <c r="FY40" s="103"/>
      <c r="FZ40" s="103"/>
      <c r="GA40" s="103"/>
      <c r="GB40" s="103"/>
      <c r="GC40" s="103"/>
      <c r="GD40" s="104" t="e">
        <f>GD39-FW39</f>
        <v>#REF!</v>
      </c>
      <c r="GF40" s="116"/>
    </row>
    <row r="41" spans="1:188" s="106" customFormat="1" ht="17" customHeight="1">
      <c r="A41" s="101"/>
      <c r="B41" s="101"/>
      <c r="C41" s="102" t="s">
        <v>74</v>
      </c>
      <c r="D41" s="103"/>
      <c r="E41" s="103"/>
      <c r="F41" s="103"/>
      <c r="G41" s="103"/>
      <c r="H41" s="104"/>
      <c r="I41" s="105">
        <v>0</v>
      </c>
      <c r="J41" s="103">
        <v>2844227.6185324998</v>
      </c>
      <c r="K41" s="103" t="e">
        <f t="shared" ref="K41:AP41" si="45">K33+K25</f>
        <v>#REF!</v>
      </c>
      <c r="L41" s="103" t="e">
        <f t="shared" si="45"/>
        <v>#REF!</v>
      </c>
      <c r="M41" s="103" t="e">
        <f t="shared" si="45"/>
        <v>#REF!</v>
      </c>
      <c r="N41" s="103" t="e">
        <f t="shared" si="45"/>
        <v>#REF!</v>
      </c>
      <c r="O41" s="103" t="e">
        <f t="shared" si="45"/>
        <v>#REF!</v>
      </c>
      <c r="P41" s="103" t="e">
        <f t="shared" si="45"/>
        <v>#REF!</v>
      </c>
      <c r="Q41" s="103" t="e">
        <f t="shared" si="45"/>
        <v>#REF!</v>
      </c>
      <c r="R41" s="103" t="e">
        <f t="shared" si="45"/>
        <v>#REF!</v>
      </c>
      <c r="S41" s="103" t="e">
        <f t="shared" si="45"/>
        <v>#REF!</v>
      </c>
      <c r="T41" s="103" t="e">
        <f t="shared" si="45"/>
        <v>#REF!</v>
      </c>
      <c r="U41" s="103" t="e">
        <f t="shared" si="45"/>
        <v>#REF!</v>
      </c>
      <c r="V41" s="103" t="e">
        <f t="shared" si="45"/>
        <v>#REF!</v>
      </c>
      <c r="W41" s="103" t="e">
        <f t="shared" si="45"/>
        <v>#REF!</v>
      </c>
      <c r="X41" s="103" t="e">
        <f t="shared" si="45"/>
        <v>#REF!</v>
      </c>
      <c r="Y41" s="103" t="e">
        <f t="shared" si="45"/>
        <v>#REF!</v>
      </c>
      <c r="Z41" s="103" t="e">
        <f t="shared" si="45"/>
        <v>#REF!</v>
      </c>
      <c r="AA41" s="103" t="e">
        <f t="shared" si="45"/>
        <v>#REF!</v>
      </c>
      <c r="AB41" s="103" t="e">
        <f t="shared" si="45"/>
        <v>#REF!</v>
      </c>
      <c r="AC41" s="103" t="e">
        <f t="shared" si="45"/>
        <v>#REF!</v>
      </c>
      <c r="AD41" s="103" t="e">
        <f t="shared" si="45"/>
        <v>#REF!</v>
      </c>
      <c r="AE41" s="103" t="e">
        <f t="shared" si="45"/>
        <v>#REF!</v>
      </c>
      <c r="AF41" s="103" t="e">
        <f t="shared" si="45"/>
        <v>#REF!</v>
      </c>
      <c r="AG41" s="103" t="e">
        <f t="shared" si="45"/>
        <v>#REF!</v>
      </c>
      <c r="AH41" s="103" t="e">
        <f t="shared" si="45"/>
        <v>#REF!</v>
      </c>
      <c r="AI41" s="103" t="e">
        <f t="shared" si="45"/>
        <v>#REF!</v>
      </c>
      <c r="AJ41" s="103" t="e">
        <f t="shared" si="45"/>
        <v>#REF!</v>
      </c>
      <c r="AK41" s="103" t="e">
        <f t="shared" si="45"/>
        <v>#REF!</v>
      </c>
      <c r="AL41" s="103" t="e">
        <f t="shared" si="45"/>
        <v>#REF!</v>
      </c>
      <c r="AM41" s="104" t="e">
        <f t="shared" si="45"/>
        <v>#REF!</v>
      </c>
      <c r="AN41" s="105" t="e">
        <f t="shared" si="45"/>
        <v>#REF!</v>
      </c>
      <c r="AO41" s="103" t="e">
        <f t="shared" si="45"/>
        <v>#REF!</v>
      </c>
      <c r="AP41" s="103" t="e">
        <f t="shared" si="45"/>
        <v>#REF!</v>
      </c>
      <c r="AQ41" s="103" t="e">
        <f t="shared" ref="AQ41:BU41" si="46">AQ33+AQ25</f>
        <v>#REF!</v>
      </c>
      <c r="AR41" s="103" t="e">
        <f t="shared" si="46"/>
        <v>#REF!</v>
      </c>
      <c r="AS41" s="103" t="e">
        <f t="shared" si="46"/>
        <v>#REF!</v>
      </c>
      <c r="AT41" s="103" t="e">
        <f t="shared" si="46"/>
        <v>#REF!</v>
      </c>
      <c r="AU41" s="103" t="e">
        <f t="shared" si="46"/>
        <v>#REF!</v>
      </c>
      <c r="AV41" s="103" t="e">
        <f t="shared" si="46"/>
        <v>#REF!</v>
      </c>
      <c r="AW41" s="103" t="e">
        <f t="shared" si="46"/>
        <v>#REF!</v>
      </c>
      <c r="AX41" s="103" t="e">
        <f t="shared" si="46"/>
        <v>#REF!</v>
      </c>
      <c r="AY41" s="103" t="e">
        <f t="shared" si="46"/>
        <v>#REF!</v>
      </c>
      <c r="AZ41" s="103" t="e">
        <f t="shared" si="46"/>
        <v>#REF!</v>
      </c>
      <c r="BA41" s="103" t="e">
        <f t="shared" si="46"/>
        <v>#REF!</v>
      </c>
      <c r="BB41" s="103" t="e">
        <f t="shared" si="46"/>
        <v>#REF!</v>
      </c>
      <c r="BC41" s="103" t="e">
        <f t="shared" si="46"/>
        <v>#REF!</v>
      </c>
      <c r="BD41" s="103" t="e">
        <f t="shared" si="46"/>
        <v>#REF!</v>
      </c>
      <c r="BE41" s="103" t="e">
        <f t="shared" si="46"/>
        <v>#REF!</v>
      </c>
      <c r="BF41" s="103" t="e">
        <f t="shared" si="46"/>
        <v>#REF!</v>
      </c>
      <c r="BG41" s="103" t="e">
        <f t="shared" si="46"/>
        <v>#REF!</v>
      </c>
      <c r="BH41" s="103" t="e">
        <f t="shared" si="46"/>
        <v>#REF!</v>
      </c>
      <c r="BI41" s="103" t="e">
        <f t="shared" si="46"/>
        <v>#REF!</v>
      </c>
      <c r="BJ41" s="103" t="e">
        <f t="shared" si="46"/>
        <v>#REF!</v>
      </c>
      <c r="BK41" s="103" t="e">
        <f t="shared" si="46"/>
        <v>#REF!</v>
      </c>
      <c r="BL41" s="103" t="e">
        <f t="shared" si="46"/>
        <v>#REF!</v>
      </c>
      <c r="BM41" s="103" t="e">
        <f t="shared" si="46"/>
        <v>#REF!</v>
      </c>
      <c r="BN41" s="103" t="e">
        <f t="shared" si="46"/>
        <v>#REF!</v>
      </c>
      <c r="BO41" s="104" t="e">
        <f t="shared" si="46"/>
        <v>#REF!</v>
      </c>
      <c r="BP41" s="105" t="e">
        <f t="shared" si="46"/>
        <v>#REF!</v>
      </c>
      <c r="BQ41" s="103" t="e">
        <f t="shared" si="46"/>
        <v>#REF!</v>
      </c>
      <c r="BR41" s="103" t="e">
        <f t="shared" si="46"/>
        <v>#REF!</v>
      </c>
      <c r="BS41" s="103" t="e">
        <f t="shared" si="46"/>
        <v>#REF!</v>
      </c>
      <c r="BT41" s="103" t="e">
        <f t="shared" si="46"/>
        <v>#REF!</v>
      </c>
      <c r="BU41" s="103" t="e">
        <f t="shared" si="46"/>
        <v>#REF!</v>
      </c>
      <c r="BV41" s="103" t="e">
        <f>BV33+BV25+#REF!</f>
        <v>#REF!</v>
      </c>
      <c r="BW41" s="103" t="e">
        <f>BW33+BW25+#REF!</f>
        <v>#REF!</v>
      </c>
      <c r="BX41" s="103" t="e">
        <f>BX33+BX25+#REF!</f>
        <v>#REF!</v>
      </c>
      <c r="BY41" s="103" t="e">
        <f>BY33+BY25+#REF!</f>
        <v>#REF!</v>
      </c>
      <c r="BZ41" s="103" t="e">
        <f>BZ33+BZ25+#REF!</f>
        <v>#REF!</v>
      </c>
      <c r="CA41" s="103" t="e">
        <f>CA33+CA25+#REF!</f>
        <v>#REF!</v>
      </c>
      <c r="CB41" s="103" t="e">
        <f>CB33+CB25+#REF!</f>
        <v>#REF!</v>
      </c>
      <c r="CC41" s="103" t="e">
        <f>CC33+CC25+#REF!</f>
        <v>#REF!</v>
      </c>
      <c r="CD41" s="103" t="e">
        <f>CD33+CD25+#REF!</f>
        <v>#REF!</v>
      </c>
      <c r="CE41" s="103" t="e">
        <f>CE33+CE25+#REF!</f>
        <v>#REF!</v>
      </c>
      <c r="CF41" s="103" t="e">
        <f>CF33+CF25+#REF!</f>
        <v>#REF!</v>
      </c>
      <c r="CG41" s="103" t="e">
        <f>CG33+CG25+#REF!</f>
        <v>#REF!</v>
      </c>
      <c r="CH41" s="103" t="e">
        <f>CH33+CH25+#REF!</f>
        <v>#REF!</v>
      </c>
      <c r="CI41" s="103" t="e">
        <f>CI33+CI25+#REF!</f>
        <v>#REF!</v>
      </c>
      <c r="CJ41" s="103" t="e">
        <f>CJ33+CJ25+#REF!</f>
        <v>#REF!</v>
      </c>
      <c r="CK41" s="103" t="e">
        <f>CK33+CK25+#REF!</f>
        <v>#REF!</v>
      </c>
      <c r="CL41" s="103" t="e">
        <f>CL33+CL25+#REF!</f>
        <v>#REF!</v>
      </c>
      <c r="CM41" s="103" t="e">
        <f>CM33+CM25+#REF!</f>
        <v>#REF!</v>
      </c>
      <c r="CN41" s="103" t="e">
        <f>CN33+CN25+#REF!</f>
        <v>#REF!</v>
      </c>
      <c r="CO41" s="103" t="e">
        <f>CO33+CO25+#REF!</f>
        <v>#REF!</v>
      </c>
      <c r="CP41" s="103" t="e">
        <f>CP33+CP25+#REF!</f>
        <v>#REF!</v>
      </c>
      <c r="CQ41" s="104" t="e">
        <f>CQ33+CQ25+#REF!</f>
        <v>#REF!</v>
      </c>
      <c r="CR41" s="105" t="e">
        <f>CR33+CR25+#REF!</f>
        <v>#REF!</v>
      </c>
      <c r="CS41" s="103" t="e">
        <f>CS33+CS25+#REF!</f>
        <v>#REF!</v>
      </c>
      <c r="CT41" s="103" t="e">
        <f>CT33+CT25+#REF!</f>
        <v>#REF!</v>
      </c>
      <c r="CU41" s="103" t="e">
        <f>CU33+CU25+#REF!</f>
        <v>#REF!</v>
      </c>
      <c r="CV41" s="103" t="e">
        <f>CV33+CV25+#REF!</f>
        <v>#REF!</v>
      </c>
      <c r="CW41" s="103" t="e">
        <f>CW33+CW25+#REF!</f>
        <v>#REF!</v>
      </c>
      <c r="CX41" s="103" t="e">
        <f>CX33+CX25+#REF!</f>
        <v>#REF!</v>
      </c>
      <c r="CY41" s="103" t="e">
        <f>CY33+CY25+#REF!</f>
        <v>#REF!</v>
      </c>
      <c r="CZ41" s="103" t="e">
        <f>CZ33+CZ25+#REF!</f>
        <v>#REF!</v>
      </c>
      <c r="DA41" s="103" t="e">
        <f>DA33+DA25+#REF!</f>
        <v>#REF!</v>
      </c>
      <c r="DB41" s="103" t="e">
        <f>DB33+DB25+#REF!</f>
        <v>#REF!</v>
      </c>
      <c r="DC41" s="103" t="e">
        <f>DC33+DC25+#REF!</f>
        <v>#REF!</v>
      </c>
      <c r="DD41" s="103" t="e">
        <f>DD33+DD25+#REF!</f>
        <v>#REF!</v>
      </c>
      <c r="DE41" s="103" t="e">
        <f>DE33+DE25+#REF!</f>
        <v>#REF!</v>
      </c>
      <c r="DF41" s="103" t="e">
        <f>DF33+DF25+#REF!</f>
        <v>#REF!</v>
      </c>
      <c r="DG41" s="103" t="e">
        <f>DG33+DG25+#REF!</f>
        <v>#REF!</v>
      </c>
      <c r="DH41" s="103" t="e">
        <f>DH33+DH25+#REF!</f>
        <v>#REF!</v>
      </c>
      <c r="DI41" s="103" t="e">
        <f>DI33+DI25+#REF!</f>
        <v>#REF!</v>
      </c>
      <c r="DJ41" s="103" t="e">
        <f>DJ33+DJ25+#REF!</f>
        <v>#REF!</v>
      </c>
      <c r="DK41" s="103" t="e">
        <f>DK33+DK25+#REF!</f>
        <v>#REF!</v>
      </c>
      <c r="DL41" s="103" t="e">
        <f>DL33+DL25+#REF!</f>
        <v>#REF!</v>
      </c>
      <c r="DM41" s="103" t="e">
        <f>DM33+DM25+#REF!</f>
        <v>#REF!</v>
      </c>
      <c r="DN41" s="103" t="e">
        <f>DN33+DN25+#REF!</f>
        <v>#REF!</v>
      </c>
      <c r="DO41" s="103" t="e">
        <f>DO33+DO25+#REF!</f>
        <v>#REF!</v>
      </c>
      <c r="DP41" s="103" t="e">
        <f>DP33+DP25+#REF!</f>
        <v>#REF!</v>
      </c>
      <c r="DQ41" s="103" t="e">
        <f>DQ33+DQ25+#REF!</f>
        <v>#REF!</v>
      </c>
      <c r="DR41" s="103" t="e">
        <f>DR33+DR25+#REF!</f>
        <v>#REF!</v>
      </c>
      <c r="DS41" s="103" t="e">
        <f>DS33+DS25+#REF!</f>
        <v>#REF!</v>
      </c>
      <c r="DT41" s="103" t="e">
        <f>DT33+DT25+#REF!</f>
        <v>#REF!</v>
      </c>
      <c r="DU41" s="103" t="e">
        <f>DU33+DU25+#REF!</f>
        <v>#REF!</v>
      </c>
      <c r="DV41" s="103" t="e">
        <f>DV33+DV25+#REF!</f>
        <v>#REF!</v>
      </c>
      <c r="DW41" s="103" t="e">
        <f>DW33+DW25+#REF!</f>
        <v>#REF!</v>
      </c>
      <c r="DX41" s="103" t="e">
        <f>DX33+DX25+#REF!</f>
        <v>#REF!</v>
      </c>
      <c r="DY41" s="103" t="e">
        <f>DY33+DY25+#REF!</f>
        <v>#REF!</v>
      </c>
      <c r="DZ41" s="104" t="e">
        <f>DZ33+DZ25+#REF!</f>
        <v>#REF!</v>
      </c>
      <c r="EA41" s="105" t="e">
        <f>EA33+EA25+#REF!</f>
        <v>#REF!</v>
      </c>
      <c r="EB41" s="103" t="e">
        <f>EB33+EB25+#REF!</f>
        <v>#REF!</v>
      </c>
      <c r="EC41" s="103" t="e">
        <f>EC33+EC25+#REF!</f>
        <v>#REF!</v>
      </c>
      <c r="ED41" s="103" t="e">
        <f>ED33+ED25+#REF!</f>
        <v>#REF!</v>
      </c>
      <c r="EE41" s="103" t="e">
        <f>EE33+EE25+#REF!</f>
        <v>#REF!</v>
      </c>
      <c r="EF41" s="103" t="e">
        <f>EF33+EF25+#REF!</f>
        <v>#REF!</v>
      </c>
      <c r="EG41" s="103" t="e">
        <f>EG33+EG25+#REF!</f>
        <v>#REF!</v>
      </c>
      <c r="EH41" s="103" t="e">
        <f>EH33+EH25+#REF!</f>
        <v>#REF!</v>
      </c>
      <c r="EI41" s="103" t="e">
        <f>EI33+EI25+#REF!</f>
        <v>#REF!</v>
      </c>
      <c r="EJ41" s="103" t="e">
        <f>EJ33+EJ25+#REF!</f>
        <v>#REF!</v>
      </c>
      <c r="EK41" s="103" t="e">
        <f>EK33+EK25+#REF!</f>
        <v>#REF!</v>
      </c>
      <c r="EL41" s="103" t="e">
        <f>EL33+EL25+#REF!</f>
        <v>#REF!</v>
      </c>
      <c r="EM41" s="103" t="e">
        <f>EM33+EM25+#REF!</f>
        <v>#REF!</v>
      </c>
      <c r="EN41" s="103" t="e">
        <f>EN33+EN25+#REF!</f>
        <v>#REF!</v>
      </c>
      <c r="EO41" s="103" t="e">
        <f>EO33+EO25+#REF!</f>
        <v>#REF!</v>
      </c>
      <c r="EP41" s="103" t="e">
        <f>EP33+EP25+#REF!</f>
        <v>#REF!</v>
      </c>
      <c r="EQ41" s="103" t="e">
        <f>EQ33+EQ25+#REF!</f>
        <v>#REF!</v>
      </c>
      <c r="ER41" s="103" t="e">
        <f>ER33+ER25+#REF!</f>
        <v>#REF!</v>
      </c>
      <c r="ES41" s="103" t="e">
        <f>ES33+ES25+#REF!</f>
        <v>#REF!</v>
      </c>
      <c r="ET41" s="103" t="e">
        <f>ET33+ET25+#REF!</f>
        <v>#REF!</v>
      </c>
      <c r="EU41" s="103" t="e">
        <f>EU33+EU25+#REF!</f>
        <v>#REF!</v>
      </c>
      <c r="EV41" s="103" t="e">
        <f>EV33+EV25+#REF!</f>
        <v>#REF!</v>
      </c>
      <c r="EW41" s="103" t="e">
        <f>EW33+EW25+#REF!</f>
        <v>#REF!</v>
      </c>
      <c r="EX41" s="103" t="e">
        <f>EX33+EX25+#REF!</f>
        <v>#REF!</v>
      </c>
      <c r="EY41" s="103" t="e">
        <f>EY33+EY25+#REF!</f>
        <v>#REF!</v>
      </c>
      <c r="EZ41" s="103" t="e">
        <f>EZ33+EZ25+#REF!</f>
        <v>#REF!</v>
      </c>
      <c r="FA41" s="103" t="e">
        <f>FA33+FA25+#REF!</f>
        <v>#REF!</v>
      </c>
      <c r="FB41" s="104" t="e">
        <f>FB33+FB25+#REF!</f>
        <v>#REF!</v>
      </c>
      <c r="FC41" s="105" t="e">
        <f>FC33+FC25+#REF!</f>
        <v>#REF!</v>
      </c>
      <c r="FD41" s="103" t="e">
        <f>FD33+FD25+#REF!</f>
        <v>#REF!</v>
      </c>
      <c r="FE41" s="103" t="e">
        <f>FE33+FE25+#REF!</f>
        <v>#REF!</v>
      </c>
      <c r="FF41" s="103" t="e">
        <f>FF33+FF25+#REF!</f>
        <v>#REF!</v>
      </c>
      <c r="FG41" s="103" t="e">
        <f>FG33+FG25+#REF!</f>
        <v>#REF!</v>
      </c>
      <c r="FH41" s="103" t="e">
        <f>FH33+FH25+#REF!</f>
        <v>#REF!</v>
      </c>
      <c r="FI41" s="103" t="e">
        <f>FI33+FI25+#REF!</f>
        <v>#REF!</v>
      </c>
      <c r="FJ41" s="103" t="e">
        <f>FJ33+FJ25+#REF!</f>
        <v>#REF!</v>
      </c>
      <c r="FK41" s="103" t="e">
        <f>FK33+FK25+#REF!</f>
        <v>#REF!</v>
      </c>
      <c r="FL41" s="103" t="e">
        <f>FL33+FL25+#REF!</f>
        <v>#REF!</v>
      </c>
      <c r="FM41" s="103" t="e">
        <f>FM33+FM25+#REF!</f>
        <v>#REF!</v>
      </c>
      <c r="FN41" s="103" t="e">
        <f>FN33+FN25+#REF!</f>
        <v>#REF!</v>
      </c>
      <c r="FO41" s="103" t="e">
        <f>FO33+FO25+#REF!</f>
        <v>#REF!</v>
      </c>
      <c r="FP41" s="103" t="e">
        <f>FP33+FP25+#REF!</f>
        <v>#REF!</v>
      </c>
      <c r="FQ41" s="103" t="e">
        <f>FQ33+FQ25+#REF!</f>
        <v>#REF!</v>
      </c>
      <c r="FR41" s="103" t="e">
        <f>FR33+FR25+#REF!</f>
        <v>#REF!</v>
      </c>
      <c r="FS41" s="103" t="e">
        <f>FS33+FS25+#REF!</f>
        <v>#REF!</v>
      </c>
      <c r="FT41" s="103" t="e">
        <f>FT33+FT25+#REF!</f>
        <v>#REF!</v>
      </c>
      <c r="FU41" s="103" t="e">
        <f>FU33+FU25+#REF!</f>
        <v>#REF!</v>
      </c>
      <c r="FV41" s="103" t="e">
        <f>FV33+FV25+#REF!</f>
        <v>#REF!</v>
      </c>
      <c r="FW41" s="103" t="e">
        <f>FW33+FW25+#REF!</f>
        <v>#REF!</v>
      </c>
      <c r="FX41" s="103" t="e">
        <f>FX33+FX25+#REF!</f>
        <v>#REF!</v>
      </c>
      <c r="FY41" s="103" t="e">
        <f>FY33+FY25+#REF!</f>
        <v>#REF!</v>
      </c>
      <c r="FZ41" s="103" t="e">
        <f>FZ33+FZ25+#REF!</f>
        <v>#REF!</v>
      </c>
      <c r="GA41" s="103" t="e">
        <f>GA33+GA25+#REF!</f>
        <v>#REF!</v>
      </c>
      <c r="GB41" s="103" t="e">
        <f>GB33+GB25+#REF!</f>
        <v>#REF!</v>
      </c>
      <c r="GC41" s="103" t="e">
        <f>GC33+GC25+#REF!</f>
        <v>#REF!</v>
      </c>
      <c r="GD41" s="104" t="e">
        <f>GD33+GD25+#REF!</f>
        <v>#REF!</v>
      </c>
      <c r="GF41" s="116"/>
    </row>
    <row r="42" spans="1:188" s="106" customFormat="1" ht="17" customHeight="1">
      <c r="A42" s="101"/>
      <c r="B42" s="101"/>
      <c r="C42" s="102" t="s">
        <v>52</v>
      </c>
      <c r="D42" s="103"/>
      <c r="E42" s="103"/>
      <c r="F42" s="103"/>
      <c r="G42" s="103"/>
      <c r="H42" s="104"/>
      <c r="I42" s="105"/>
      <c r="J42" s="103">
        <v>2515200.1100880196</v>
      </c>
      <c r="K42" s="103" t="e">
        <f t="shared" ref="K42:AP42" si="47">K34+K26</f>
        <v>#REF!</v>
      </c>
      <c r="L42" s="103" t="e">
        <f t="shared" si="47"/>
        <v>#REF!</v>
      </c>
      <c r="M42" s="103" t="e">
        <f t="shared" si="47"/>
        <v>#REF!</v>
      </c>
      <c r="N42" s="103" t="e">
        <f t="shared" si="47"/>
        <v>#REF!</v>
      </c>
      <c r="O42" s="103" t="e">
        <f t="shared" si="47"/>
        <v>#REF!</v>
      </c>
      <c r="P42" s="103" t="e">
        <f t="shared" si="47"/>
        <v>#REF!</v>
      </c>
      <c r="Q42" s="103" t="e">
        <f t="shared" si="47"/>
        <v>#REF!</v>
      </c>
      <c r="R42" s="103" t="e">
        <f t="shared" si="47"/>
        <v>#REF!</v>
      </c>
      <c r="S42" s="103" t="e">
        <f t="shared" si="47"/>
        <v>#REF!</v>
      </c>
      <c r="T42" s="103" t="e">
        <f t="shared" si="47"/>
        <v>#REF!</v>
      </c>
      <c r="U42" s="103" t="e">
        <f t="shared" si="47"/>
        <v>#REF!</v>
      </c>
      <c r="V42" s="103" t="e">
        <f t="shared" si="47"/>
        <v>#REF!</v>
      </c>
      <c r="W42" s="103" t="e">
        <f t="shared" si="47"/>
        <v>#REF!</v>
      </c>
      <c r="X42" s="103" t="e">
        <f t="shared" si="47"/>
        <v>#REF!</v>
      </c>
      <c r="Y42" s="103" t="e">
        <f t="shared" si="47"/>
        <v>#REF!</v>
      </c>
      <c r="Z42" s="103" t="e">
        <f t="shared" si="47"/>
        <v>#REF!</v>
      </c>
      <c r="AA42" s="103" t="e">
        <f t="shared" si="47"/>
        <v>#REF!</v>
      </c>
      <c r="AB42" s="103" t="e">
        <f t="shared" si="47"/>
        <v>#REF!</v>
      </c>
      <c r="AC42" s="103" t="e">
        <f t="shared" si="47"/>
        <v>#REF!</v>
      </c>
      <c r="AD42" s="103" t="e">
        <f t="shared" si="47"/>
        <v>#REF!</v>
      </c>
      <c r="AE42" s="103" t="e">
        <f t="shared" si="47"/>
        <v>#REF!</v>
      </c>
      <c r="AF42" s="103" t="e">
        <f t="shared" si="47"/>
        <v>#REF!</v>
      </c>
      <c r="AG42" s="103" t="e">
        <f t="shared" si="47"/>
        <v>#REF!</v>
      </c>
      <c r="AH42" s="103" t="e">
        <f t="shared" si="47"/>
        <v>#REF!</v>
      </c>
      <c r="AI42" s="103" t="e">
        <f t="shared" si="47"/>
        <v>#REF!</v>
      </c>
      <c r="AJ42" s="103" t="e">
        <f t="shared" si="47"/>
        <v>#REF!</v>
      </c>
      <c r="AK42" s="103" t="e">
        <f t="shared" si="47"/>
        <v>#REF!</v>
      </c>
      <c r="AL42" s="103" t="e">
        <f t="shared" si="47"/>
        <v>#REF!</v>
      </c>
      <c r="AM42" s="104" t="e">
        <f t="shared" si="47"/>
        <v>#REF!</v>
      </c>
      <c r="AN42" s="105" t="e">
        <f t="shared" si="47"/>
        <v>#REF!</v>
      </c>
      <c r="AO42" s="103" t="e">
        <f t="shared" si="47"/>
        <v>#REF!</v>
      </c>
      <c r="AP42" s="103" t="e">
        <f t="shared" si="47"/>
        <v>#REF!</v>
      </c>
      <c r="AQ42" s="103" t="e">
        <f t="shared" ref="AQ42:BU42" si="48">AQ34+AQ26</f>
        <v>#REF!</v>
      </c>
      <c r="AR42" s="103" t="e">
        <f t="shared" si="48"/>
        <v>#REF!</v>
      </c>
      <c r="AS42" s="103" t="e">
        <f t="shared" si="48"/>
        <v>#REF!</v>
      </c>
      <c r="AT42" s="103" t="e">
        <f t="shared" si="48"/>
        <v>#REF!</v>
      </c>
      <c r="AU42" s="103" t="e">
        <f t="shared" si="48"/>
        <v>#REF!</v>
      </c>
      <c r="AV42" s="103" t="e">
        <f t="shared" si="48"/>
        <v>#REF!</v>
      </c>
      <c r="AW42" s="103" t="e">
        <f t="shared" si="48"/>
        <v>#REF!</v>
      </c>
      <c r="AX42" s="103" t="e">
        <f t="shared" si="48"/>
        <v>#REF!</v>
      </c>
      <c r="AY42" s="103" t="e">
        <f t="shared" si="48"/>
        <v>#REF!</v>
      </c>
      <c r="AZ42" s="103" t="e">
        <f t="shared" si="48"/>
        <v>#REF!</v>
      </c>
      <c r="BA42" s="103" t="e">
        <f t="shared" si="48"/>
        <v>#REF!</v>
      </c>
      <c r="BB42" s="103" t="e">
        <f t="shared" si="48"/>
        <v>#REF!</v>
      </c>
      <c r="BC42" s="103" t="e">
        <f t="shared" si="48"/>
        <v>#REF!</v>
      </c>
      <c r="BD42" s="103" t="e">
        <f t="shared" si="48"/>
        <v>#REF!</v>
      </c>
      <c r="BE42" s="103" t="e">
        <f t="shared" si="48"/>
        <v>#REF!</v>
      </c>
      <c r="BF42" s="103" t="e">
        <f t="shared" si="48"/>
        <v>#REF!</v>
      </c>
      <c r="BG42" s="103" t="e">
        <f t="shared" si="48"/>
        <v>#REF!</v>
      </c>
      <c r="BH42" s="103" t="e">
        <f t="shared" si="48"/>
        <v>#REF!</v>
      </c>
      <c r="BI42" s="103" t="e">
        <f t="shared" si="48"/>
        <v>#REF!</v>
      </c>
      <c r="BJ42" s="103" t="e">
        <f t="shared" si="48"/>
        <v>#REF!</v>
      </c>
      <c r="BK42" s="103" t="e">
        <f t="shared" si="48"/>
        <v>#REF!</v>
      </c>
      <c r="BL42" s="103" t="e">
        <f t="shared" si="48"/>
        <v>#REF!</v>
      </c>
      <c r="BM42" s="103" t="e">
        <f t="shared" si="48"/>
        <v>#REF!</v>
      </c>
      <c r="BN42" s="103" t="e">
        <f t="shared" si="48"/>
        <v>#REF!</v>
      </c>
      <c r="BO42" s="104" t="e">
        <f t="shared" si="48"/>
        <v>#REF!</v>
      </c>
      <c r="BP42" s="105" t="e">
        <f t="shared" si="48"/>
        <v>#REF!</v>
      </c>
      <c r="BQ42" s="103" t="e">
        <f t="shared" si="48"/>
        <v>#REF!</v>
      </c>
      <c r="BR42" s="103" t="e">
        <f t="shared" si="48"/>
        <v>#REF!</v>
      </c>
      <c r="BS42" s="103" t="e">
        <f t="shared" si="48"/>
        <v>#REF!</v>
      </c>
      <c r="BT42" s="103" t="e">
        <f t="shared" si="48"/>
        <v>#REF!</v>
      </c>
      <c r="BU42" s="103" t="e">
        <f t="shared" si="48"/>
        <v>#REF!</v>
      </c>
      <c r="BV42" s="103" t="e">
        <f>BV34+BV26</f>
        <v>#REF!</v>
      </c>
      <c r="BW42" s="103" t="e">
        <f t="shared" ref="BW42:DB42" si="49">BW34+BW26</f>
        <v>#REF!</v>
      </c>
      <c r="BX42" s="103" t="e">
        <f t="shared" si="49"/>
        <v>#REF!</v>
      </c>
      <c r="BY42" s="103" t="e">
        <f t="shared" si="49"/>
        <v>#REF!</v>
      </c>
      <c r="BZ42" s="103" t="e">
        <f t="shared" si="49"/>
        <v>#REF!</v>
      </c>
      <c r="CA42" s="103" t="e">
        <f t="shared" si="49"/>
        <v>#REF!</v>
      </c>
      <c r="CB42" s="103" t="e">
        <f t="shared" si="49"/>
        <v>#REF!</v>
      </c>
      <c r="CC42" s="103" t="e">
        <f t="shared" si="49"/>
        <v>#REF!</v>
      </c>
      <c r="CD42" s="103" t="e">
        <f t="shared" si="49"/>
        <v>#REF!</v>
      </c>
      <c r="CE42" s="103" t="e">
        <f t="shared" si="49"/>
        <v>#REF!</v>
      </c>
      <c r="CF42" s="103" t="e">
        <f t="shared" si="49"/>
        <v>#REF!</v>
      </c>
      <c r="CG42" s="103" t="e">
        <f t="shared" si="49"/>
        <v>#REF!</v>
      </c>
      <c r="CH42" s="103" t="e">
        <f t="shared" si="49"/>
        <v>#REF!</v>
      </c>
      <c r="CI42" s="103" t="e">
        <f t="shared" si="49"/>
        <v>#REF!</v>
      </c>
      <c r="CJ42" s="103" t="e">
        <f t="shared" si="49"/>
        <v>#REF!</v>
      </c>
      <c r="CK42" s="103" t="e">
        <f t="shared" si="49"/>
        <v>#REF!</v>
      </c>
      <c r="CL42" s="103" t="e">
        <f t="shared" si="49"/>
        <v>#REF!</v>
      </c>
      <c r="CM42" s="103" t="e">
        <f t="shared" si="49"/>
        <v>#REF!</v>
      </c>
      <c r="CN42" s="103" t="e">
        <f t="shared" si="49"/>
        <v>#REF!</v>
      </c>
      <c r="CO42" s="103" t="e">
        <f t="shared" si="49"/>
        <v>#REF!</v>
      </c>
      <c r="CP42" s="103" t="e">
        <f t="shared" si="49"/>
        <v>#REF!</v>
      </c>
      <c r="CQ42" s="104" t="e">
        <f t="shared" si="49"/>
        <v>#REF!</v>
      </c>
      <c r="CR42" s="105" t="e">
        <f t="shared" si="49"/>
        <v>#REF!</v>
      </c>
      <c r="CS42" s="103" t="e">
        <f t="shared" si="49"/>
        <v>#REF!</v>
      </c>
      <c r="CT42" s="103" t="e">
        <f t="shared" si="49"/>
        <v>#REF!</v>
      </c>
      <c r="CU42" s="103" t="e">
        <f t="shared" si="49"/>
        <v>#REF!</v>
      </c>
      <c r="CV42" s="103" t="e">
        <f t="shared" si="49"/>
        <v>#REF!</v>
      </c>
      <c r="CW42" s="103" t="e">
        <f t="shared" si="49"/>
        <v>#REF!</v>
      </c>
      <c r="CX42" s="103" t="e">
        <f t="shared" si="49"/>
        <v>#REF!</v>
      </c>
      <c r="CY42" s="103" t="e">
        <f t="shared" si="49"/>
        <v>#REF!</v>
      </c>
      <c r="CZ42" s="103" t="e">
        <f t="shared" si="49"/>
        <v>#REF!</v>
      </c>
      <c r="DA42" s="103" t="e">
        <f t="shared" si="49"/>
        <v>#REF!</v>
      </c>
      <c r="DB42" s="103" t="e">
        <f t="shared" si="49"/>
        <v>#REF!</v>
      </c>
      <c r="DC42" s="103" t="e">
        <f t="shared" ref="DC42:EH42" si="50">DC34+DC26</f>
        <v>#REF!</v>
      </c>
      <c r="DD42" s="103" t="e">
        <f t="shared" si="50"/>
        <v>#REF!</v>
      </c>
      <c r="DE42" s="103" t="e">
        <f t="shared" si="50"/>
        <v>#REF!</v>
      </c>
      <c r="DF42" s="103" t="e">
        <f t="shared" si="50"/>
        <v>#REF!</v>
      </c>
      <c r="DG42" s="103" t="e">
        <f t="shared" si="50"/>
        <v>#REF!</v>
      </c>
      <c r="DH42" s="103" t="e">
        <f t="shared" si="50"/>
        <v>#REF!</v>
      </c>
      <c r="DI42" s="103" t="e">
        <f t="shared" si="50"/>
        <v>#REF!</v>
      </c>
      <c r="DJ42" s="103" t="e">
        <f t="shared" si="50"/>
        <v>#REF!</v>
      </c>
      <c r="DK42" s="103" t="e">
        <f t="shared" si="50"/>
        <v>#REF!</v>
      </c>
      <c r="DL42" s="103" t="e">
        <f t="shared" si="50"/>
        <v>#REF!</v>
      </c>
      <c r="DM42" s="103" t="e">
        <f t="shared" si="50"/>
        <v>#REF!</v>
      </c>
      <c r="DN42" s="103" t="e">
        <f t="shared" si="50"/>
        <v>#REF!</v>
      </c>
      <c r="DO42" s="103" t="e">
        <f t="shared" si="50"/>
        <v>#REF!</v>
      </c>
      <c r="DP42" s="103" t="e">
        <f t="shared" si="50"/>
        <v>#REF!</v>
      </c>
      <c r="DQ42" s="103" t="e">
        <f t="shared" si="50"/>
        <v>#REF!</v>
      </c>
      <c r="DR42" s="103" t="e">
        <f t="shared" si="50"/>
        <v>#REF!</v>
      </c>
      <c r="DS42" s="103" t="e">
        <f t="shared" si="50"/>
        <v>#REF!</v>
      </c>
      <c r="DT42" s="103" t="e">
        <f t="shared" si="50"/>
        <v>#REF!</v>
      </c>
      <c r="DU42" s="103" t="e">
        <f t="shared" si="50"/>
        <v>#REF!</v>
      </c>
      <c r="DV42" s="103" t="e">
        <f t="shared" si="50"/>
        <v>#REF!</v>
      </c>
      <c r="DW42" s="103" t="e">
        <f t="shared" si="50"/>
        <v>#REF!</v>
      </c>
      <c r="DX42" s="103" t="e">
        <f t="shared" si="50"/>
        <v>#REF!</v>
      </c>
      <c r="DY42" s="103" t="e">
        <f t="shared" si="50"/>
        <v>#REF!</v>
      </c>
      <c r="DZ42" s="104" t="e">
        <f t="shared" si="50"/>
        <v>#REF!</v>
      </c>
      <c r="EA42" s="105" t="e">
        <f t="shared" si="50"/>
        <v>#REF!</v>
      </c>
      <c r="EB42" s="103" t="e">
        <f t="shared" si="50"/>
        <v>#REF!</v>
      </c>
      <c r="EC42" s="103" t="e">
        <f t="shared" si="50"/>
        <v>#REF!</v>
      </c>
      <c r="ED42" s="103" t="e">
        <f t="shared" si="50"/>
        <v>#REF!</v>
      </c>
      <c r="EE42" s="103" t="e">
        <f t="shared" si="50"/>
        <v>#REF!</v>
      </c>
      <c r="EF42" s="103" t="e">
        <f t="shared" si="50"/>
        <v>#REF!</v>
      </c>
      <c r="EG42" s="103" t="e">
        <f t="shared" si="50"/>
        <v>#REF!</v>
      </c>
      <c r="EH42" s="103" t="e">
        <f t="shared" si="50"/>
        <v>#REF!</v>
      </c>
      <c r="EI42" s="103" t="e">
        <f t="shared" ref="EI42:FN42" si="51">EI34+EI26</f>
        <v>#REF!</v>
      </c>
      <c r="EJ42" s="103" t="e">
        <f t="shared" si="51"/>
        <v>#REF!</v>
      </c>
      <c r="EK42" s="103" t="e">
        <f t="shared" si="51"/>
        <v>#REF!</v>
      </c>
      <c r="EL42" s="103" t="e">
        <f t="shared" si="51"/>
        <v>#REF!</v>
      </c>
      <c r="EM42" s="103" t="e">
        <f t="shared" si="51"/>
        <v>#REF!</v>
      </c>
      <c r="EN42" s="103" t="e">
        <f t="shared" si="51"/>
        <v>#REF!</v>
      </c>
      <c r="EO42" s="103" t="e">
        <f t="shared" si="51"/>
        <v>#REF!</v>
      </c>
      <c r="EP42" s="103" t="e">
        <f t="shared" si="51"/>
        <v>#REF!</v>
      </c>
      <c r="EQ42" s="103" t="e">
        <f t="shared" si="51"/>
        <v>#REF!</v>
      </c>
      <c r="ER42" s="103" t="e">
        <f t="shared" si="51"/>
        <v>#REF!</v>
      </c>
      <c r="ES42" s="103" t="e">
        <f t="shared" si="51"/>
        <v>#REF!</v>
      </c>
      <c r="ET42" s="103" t="e">
        <f t="shared" si="51"/>
        <v>#REF!</v>
      </c>
      <c r="EU42" s="103" t="e">
        <f t="shared" si="51"/>
        <v>#REF!</v>
      </c>
      <c r="EV42" s="103" t="e">
        <f t="shared" si="51"/>
        <v>#REF!</v>
      </c>
      <c r="EW42" s="103" t="e">
        <f t="shared" si="51"/>
        <v>#REF!</v>
      </c>
      <c r="EX42" s="103" t="e">
        <f t="shared" si="51"/>
        <v>#REF!</v>
      </c>
      <c r="EY42" s="103" t="e">
        <f t="shared" si="51"/>
        <v>#REF!</v>
      </c>
      <c r="EZ42" s="103" t="e">
        <f t="shared" si="51"/>
        <v>#REF!</v>
      </c>
      <c r="FA42" s="103" t="e">
        <f t="shared" si="51"/>
        <v>#REF!</v>
      </c>
      <c r="FB42" s="104" t="e">
        <f t="shared" si="51"/>
        <v>#REF!</v>
      </c>
      <c r="FC42" s="105" t="e">
        <f t="shared" si="51"/>
        <v>#REF!</v>
      </c>
      <c r="FD42" s="103" t="e">
        <f t="shared" si="51"/>
        <v>#REF!</v>
      </c>
      <c r="FE42" s="103" t="e">
        <f t="shared" si="51"/>
        <v>#REF!</v>
      </c>
      <c r="FF42" s="103" t="e">
        <f t="shared" si="51"/>
        <v>#REF!</v>
      </c>
      <c r="FG42" s="103" t="e">
        <f t="shared" si="51"/>
        <v>#REF!</v>
      </c>
      <c r="FH42" s="103" t="e">
        <f t="shared" si="51"/>
        <v>#REF!</v>
      </c>
      <c r="FI42" s="103" t="e">
        <f t="shared" si="51"/>
        <v>#REF!</v>
      </c>
      <c r="FJ42" s="103" t="e">
        <f t="shared" si="51"/>
        <v>#REF!</v>
      </c>
      <c r="FK42" s="103" t="e">
        <f t="shared" si="51"/>
        <v>#REF!</v>
      </c>
      <c r="FL42" s="103" t="e">
        <f t="shared" si="51"/>
        <v>#REF!</v>
      </c>
      <c r="FM42" s="103" t="e">
        <f t="shared" si="51"/>
        <v>#REF!</v>
      </c>
      <c r="FN42" s="103" t="e">
        <f t="shared" si="51"/>
        <v>#REF!</v>
      </c>
      <c r="FO42" s="103" t="e">
        <f t="shared" ref="FO42:GD42" si="52">FO34+FO26</f>
        <v>#REF!</v>
      </c>
      <c r="FP42" s="103" t="e">
        <f t="shared" si="52"/>
        <v>#REF!</v>
      </c>
      <c r="FQ42" s="103" t="e">
        <f t="shared" si="52"/>
        <v>#REF!</v>
      </c>
      <c r="FR42" s="103" t="e">
        <f t="shared" si="52"/>
        <v>#REF!</v>
      </c>
      <c r="FS42" s="103" t="e">
        <f t="shared" si="52"/>
        <v>#REF!</v>
      </c>
      <c r="FT42" s="103" t="e">
        <f t="shared" si="52"/>
        <v>#REF!</v>
      </c>
      <c r="FU42" s="103" t="e">
        <f t="shared" si="52"/>
        <v>#REF!</v>
      </c>
      <c r="FV42" s="103" t="e">
        <f t="shared" si="52"/>
        <v>#REF!</v>
      </c>
      <c r="FW42" s="103" t="e">
        <f t="shared" si="52"/>
        <v>#REF!</v>
      </c>
      <c r="FX42" s="103" t="e">
        <f t="shared" si="52"/>
        <v>#REF!</v>
      </c>
      <c r="FY42" s="103" t="e">
        <f t="shared" si="52"/>
        <v>#REF!</v>
      </c>
      <c r="FZ42" s="103" t="e">
        <f t="shared" si="52"/>
        <v>#REF!</v>
      </c>
      <c r="GA42" s="103" t="e">
        <f t="shared" si="52"/>
        <v>#REF!</v>
      </c>
      <c r="GB42" s="103" t="e">
        <f t="shared" si="52"/>
        <v>#REF!</v>
      </c>
      <c r="GC42" s="103" t="e">
        <f t="shared" si="52"/>
        <v>#REF!</v>
      </c>
      <c r="GD42" s="104" t="e">
        <f t="shared" si="52"/>
        <v>#REF!</v>
      </c>
      <c r="GF42" s="116"/>
    </row>
    <row r="43" spans="1:188" s="106" customFormat="1" ht="17" customHeight="1">
      <c r="A43" s="101"/>
      <c r="B43" s="101"/>
      <c r="C43" s="102" t="s">
        <v>53</v>
      </c>
      <c r="D43" s="103"/>
      <c r="E43" s="103"/>
      <c r="F43" s="103"/>
      <c r="G43" s="103"/>
      <c r="H43" s="104"/>
      <c r="I43" s="105"/>
      <c r="J43" s="103">
        <v>329027.50844448002</v>
      </c>
      <c r="K43" s="103" t="e">
        <f t="shared" ref="K43:AP43" si="53">K35+K27</f>
        <v>#REF!</v>
      </c>
      <c r="L43" s="103" t="e">
        <f t="shared" si="53"/>
        <v>#REF!</v>
      </c>
      <c r="M43" s="103" t="e">
        <f t="shared" si="53"/>
        <v>#REF!</v>
      </c>
      <c r="N43" s="103" t="e">
        <f t="shared" si="53"/>
        <v>#REF!</v>
      </c>
      <c r="O43" s="103" t="e">
        <f t="shared" si="53"/>
        <v>#REF!</v>
      </c>
      <c r="P43" s="103" t="e">
        <f t="shared" si="53"/>
        <v>#REF!</v>
      </c>
      <c r="Q43" s="103" t="e">
        <f t="shared" si="53"/>
        <v>#REF!</v>
      </c>
      <c r="R43" s="103" t="e">
        <f t="shared" si="53"/>
        <v>#REF!</v>
      </c>
      <c r="S43" s="103" t="e">
        <f t="shared" si="53"/>
        <v>#REF!</v>
      </c>
      <c r="T43" s="103" t="e">
        <f t="shared" si="53"/>
        <v>#REF!</v>
      </c>
      <c r="U43" s="103" t="e">
        <f t="shared" si="53"/>
        <v>#REF!</v>
      </c>
      <c r="V43" s="103" t="e">
        <f t="shared" si="53"/>
        <v>#REF!</v>
      </c>
      <c r="W43" s="103" t="e">
        <f t="shared" si="53"/>
        <v>#REF!</v>
      </c>
      <c r="X43" s="103" t="e">
        <f t="shared" si="53"/>
        <v>#REF!</v>
      </c>
      <c r="Y43" s="103" t="e">
        <f t="shared" si="53"/>
        <v>#REF!</v>
      </c>
      <c r="Z43" s="103" t="e">
        <f t="shared" si="53"/>
        <v>#REF!</v>
      </c>
      <c r="AA43" s="103" t="e">
        <f t="shared" si="53"/>
        <v>#REF!</v>
      </c>
      <c r="AB43" s="103" t="e">
        <f t="shared" si="53"/>
        <v>#REF!</v>
      </c>
      <c r="AC43" s="103" t="e">
        <f t="shared" si="53"/>
        <v>#REF!</v>
      </c>
      <c r="AD43" s="103" t="e">
        <f t="shared" si="53"/>
        <v>#REF!</v>
      </c>
      <c r="AE43" s="103" t="e">
        <f t="shared" si="53"/>
        <v>#REF!</v>
      </c>
      <c r="AF43" s="103" t="e">
        <f t="shared" si="53"/>
        <v>#REF!</v>
      </c>
      <c r="AG43" s="103" t="e">
        <f t="shared" si="53"/>
        <v>#REF!</v>
      </c>
      <c r="AH43" s="103" t="e">
        <f t="shared" si="53"/>
        <v>#REF!</v>
      </c>
      <c r="AI43" s="103" t="e">
        <f t="shared" si="53"/>
        <v>#REF!</v>
      </c>
      <c r="AJ43" s="103" t="e">
        <f t="shared" si="53"/>
        <v>#REF!</v>
      </c>
      <c r="AK43" s="103" t="e">
        <f t="shared" si="53"/>
        <v>#REF!</v>
      </c>
      <c r="AL43" s="103" t="e">
        <f t="shared" si="53"/>
        <v>#REF!</v>
      </c>
      <c r="AM43" s="104" t="e">
        <f t="shared" si="53"/>
        <v>#REF!</v>
      </c>
      <c r="AN43" s="105" t="e">
        <f t="shared" si="53"/>
        <v>#REF!</v>
      </c>
      <c r="AO43" s="103" t="e">
        <f t="shared" si="53"/>
        <v>#REF!</v>
      </c>
      <c r="AP43" s="103" t="e">
        <f t="shared" si="53"/>
        <v>#REF!</v>
      </c>
      <c r="AQ43" s="103" t="e">
        <f t="shared" ref="AQ43:BU43" si="54">AQ35+AQ27</f>
        <v>#REF!</v>
      </c>
      <c r="AR43" s="103" t="e">
        <f t="shared" si="54"/>
        <v>#REF!</v>
      </c>
      <c r="AS43" s="103" t="e">
        <f t="shared" si="54"/>
        <v>#REF!</v>
      </c>
      <c r="AT43" s="103" t="e">
        <f t="shared" si="54"/>
        <v>#REF!</v>
      </c>
      <c r="AU43" s="103" t="e">
        <f t="shared" si="54"/>
        <v>#REF!</v>
      </c>
      <c r="AV43" s="103" t="e">
        <f t="shared" si="54"/>
        <v>#REF!</v>
      </c>
      <c r="AW43" s="103" t="e">
        <f t="shared" si="54"/>
        <v>#REF!</v>
      </c>
      <c r="AX43" s="103" t="e">
        <f t="shared" si="54"/>
        <v>#REF!</v>
      </c>
      <c r="AY43" s="103" t="e">
        <f t="shared" si="54"/>
        <v>#REF!</v>
      </c>
      <c r="AZ43" s="103" t="e">
        <f t="shared" si="54"/>
        <v>#REF!</v>
      </c>
      <c r="BA43" s="103" t="e">
        <f t="shared" si="54"/>
        <v>#REF!</v>
      </c>
      <c r="BB43" s="103" t="e">
        <f t="shared" si="54"/>
        <v>#REF!</v>
      </c>
      <c r="BC43" s="103" t="e">
        <f t="shared" si="54"/>
        <v>#REF!</v>
      </c>
      <c r="BD43" s="103" t="e">
        <f t="shared" si="54"/>
        <v>#REF!</v>
      </c>
      <c r="BE43" s="103" t="e">
        <f t="shared" si="54"/>
        <v>#REF!</v>
      </c>
      <c r="BF43" s="103" t="e">
        <f t="shared" si="54"/>
        <v>#REF!</v>
      </c>
      <c r="BG43" s="103" t="e">
        <f t="shared" si="54"/>
        <v>#REF!</v>
      </c>
      <c r="BH43" s="103" t="e">
        <f t="shared" si="54"/>
        <v>#REF!</v>
      </c>
      <c r="BI43" s="103" t="e">
        <f t="shared" si="54"/>
        <v>#REF!</v>
      </c>
      <c r="BJ43" s="103" t="e">
        <f t="shared" si="54"/>
        <v>#REF!</v>
      </c>
      <c r="BK43" s="103" t="e">
        <f t="shared" si="54"/>
        <v>#REF!</v>
      </c>
      <c r="BL43" s="103" t="e">
        <f t="shared" si="54"/>
        <v>#REF!</v>
      </c>
      <c r="BM43" s="103" t="e">
        <f t="shared" si="54"/>
        <v>#REF!</v>
      </c>
      <c r="BN43" s="103" t="e">
        <f t="shared" si="54"/>
        <v>#REF!</v>
      </c>
      <c r="BO43" s="104" t="e">
        <f t="shared" si="54"/>
        <v>#REF!</v>
      </c>
      <c r="BP43" s="105" t="e">
        <f t="shared" si="54"/>
        <v>#REF!</v>
      </c>
      <c r="BQ43" s="103" t="e">
        <f t="shared" si="54"/>
        <v>#REF!</v>
      </c>
      <c r="BR43" s="103" t="e">
        <f t="shared" si="54"/>
        <v>#REF!</v>
      </c>
      <c r="BS43" s="103" t="e">
        <f t="shared" si="54"/>
        <v>#REF!</v>
      </c>
      <c r="BT43" s="103" t="e">
        <f t="shared" si="54"/>
        <v>#REF!</v>
      </c>
      <c r="BU43" s="103" t="e">
        <f t="shared" si="54"/>
        <v>#REF!</v>
      </c>
      <c r="BV43" s="103" t="e">
        <f>BV35+BV27</f>
        <v>#REF!</v>
      </c>
      <c r="BW43" s="103" t="e">
        <f t="shared" ref="BW43:DB43" si="55">BW35+BW27</f>
        <v>#REF!</v>
      </c>
      <c r="BX43" s="103" t="e">
        <f t="shared" si="55"/>
        <v>#REF!</v>
      </c>
      <c r="BY43" s="103" t="e">
        <f t="shared" si="55"/>
        <v>#REF!</v>
      </c>
      <c r="BZ43" s="103" t="e">
        <f t="shared" si="55"/>
        <v>#REF!</v>
      </c>
      <c r="CA43" s="103" t="e">
        <f t="shared" si="55"/>
        <v>#REF!</v>
      </c>
      <c r="CB43" s="103" t="e">
        <f t="shared" si="55"/>
        <v>#REF!</v>
      </c>
      <c r="CC43" s="103" t="e">
        <f t="shared" si="55"/>
        <v>#REF!</v>
      </c>
      <c r="CD43" s="103" t="e">
        <f t="shared" si="55"/>
        <v>#REF!</v>
      </c>
      <c r="CE43" s="103" t="e">
        <f t="shared" si="55"/>
        <v>#REF!</v>
      </c>
      <c r="CF43" s="103" t="e">
        <f t="shared" si="55"/>
        <v>#REF!</v>
      </c>
      <c r="CG43" s="103" t="e">
        <f t="shared" si="55"/>
        <v>#REF!</v>
      </c>
      <c r="CH43" s="103" t="e">
        <f t="shared" si="55"/>
        <v>#REF!</v>
      </c>
      <c r="CI43" s="103" t="e">
        <f t="shared" si="55"/>
        <v>#REF!</v>
      </c>
      <c r="CJ43" s="103" t="e">
        <f t="shared" si="55"/>
        <v>#REF!</v>
      </c>
      <c r="CK43" s="103" t="e">
        <f t="shared" si="55"/>
        <v>#REF!</v>
      </c>
      <c r="CL43" s="103" t="e">
        <f t="shared" si="55"/>
        <v>#REF!</v>
      </c>
      <c r="CM43" s="103" t="e">
        <f t="shared" si="55"/>
        <v>#REF!</v>
      </c>
      <c r="CN43" s="103" t="e">
        <f t="shared" si="55"/>
        <v>#REF!</v>
      </c>
      <c r="CO43" s="103" t="e">
        <f t="shared" si="55"/>
        <v>#REF!</v>
      </c>
      <c r="CP43" s="103" t="e">
        <f t="shared" si="55"/>
        <v>#REF!</v>
      </c>
      <c r="CQ43" s="104" t="e">
        <f t="shared" si="55"/>
        <v>#REF!</v>
      </c>
      <c r="CR43" s="105" t="e">
        <f t="shared" si="55"/>
        <v>#REF!</v>
      </c>
      <c r="CS43" s="103" t="e">
        <f t="shared" si="55"/>
        <v>#REF!</v>
      </c>
      <c r="CT43" s="103" t="e">
        <f t="shared" si="55"/>
        <v>#REF!</v>
      </c>
      <c r="CU43" s="103" t="e">
        <f t="shared" si="55"/>
        <v>#REF!</v>
      </c>
      <c r="CV43" s="103" t="e">
        <f t="shared" si="55"/>
        <v>#REF!</v>
      </c>
      <c r="CW43" s="103" t="e">
        <f t="shared" si="55"/>
        <v>#REF!</v>
      </c>
      <c r="CX43" s="103" t="e">
        <f t="shared" si="55"/>
        <v>#REF!</v>
      </c>
      <c r="CY43" s="103" t="e">
        <f t="shared" si="55"/>
        <v>#REF!</v>
      </c>
      <c r="CZ43" s="103" t="e">
        <f t="shared" si="55"/>
        <v>#REF!</v>
      </c>
      <c r="DA43" s="103" t="e">
        <f t="shared" si="55"/>
        <v>#REF!</v>
      </c>
      <c r="DB43" s="103" t="e">
        <f t="shared" si="55"/>
        <v>#REF!</v>
      </c>
      <c r="DC43" s="103" t="e">
        <f t="shared" ref="DC43:EH43" si="56">DC35+DC27</f>
        <v>#REF!</v>
      </c>
      <c r="DD43" s="103" t="e">
        <f t="shared" si="56"/>
        <v>#REF!</v>
      </c>
      <c r="DE43" s="103" t="e">
        <f t="shared" si="56"/>
        <v>#REF!</v>
      </c>
      <c r="DF43" s="103" t="e">
        <f t="shared" si="56"/>
        <v>#REF!</v>
      </c>
      <c r="DG43" s="103" t="e">
        <f t="shared" si="56"/>
        <v>#REF!</v>
      </c>
      <c r="DH43" s="103" t="e">
        <f t="shared" si="56"/>
        <v>#REF!</v>
      </c>
      <c r="DI43" s="103" t="e">
        <f t="shared" si="56"/>
        <v>#REF!</v>
      </c>
      <c r="DJ43" s="103" t="e">
        <f t="shared" si="56"/>
        <v>#REF!</v>
      </c>
      <c r="DK43" s="103" t="e">
        <f t="shared" si="56"/>
        <v>#REF!</v>
      </c>
      <c r="DL43" s="103" t="e">
        <f t="shared" si="56"/>
        <v>#REF!</v>
      </c>
      <c r="DM43" s="103" t="e">
        <f t="shared" si="56"/>
        <v>#REF!</v>
      </c>
      <c r="DN43" s="103" t="e">
        <f t="shared" si="56"/>
        <v>#REF!</v>
      </c>
      <c r="DO43" s="103" t="e">
        <f t="shared" si="56"/>
        <v>#REF!</v>
      </c>
      <c r="DP43" s="103" t="e">
        <f t="shared" si="56"/>
        <v>#REF!</v>
      </c>
      <c r="DQ43" s="103" t="e">
        <f t="shared" si="56"/>
        <v>#REF!</v>
      </c>
      <c r="DR43" s="103" t="e">
        <f t="shared" si="56"/>
        <v>#REF!</v>
      </c>
      <c r="DS43" s="103" t="e">
        <f t="shared" si="56"/>
        <v>#REF!</v>
      </c>
      <c r="DT43" s="103" t="e">
        <f t="shared" si="56"/>
        <v>#REF!</v>
      </c>
      <c r="DU43" s="103" t="e">
        <f t="shared" si="56"/>
        <v>#REF!</v>
      </c>
      <c r="DV43" s="103" t="e">
        <f t="shared" si="56"/>
        <v>#REF!</v>
      </c>
      <c r="DW43" s="103" t="e">
        <f t="shared" si="56"/>
        <v>#REF!</v>
      </c>
      <c r="DX43" s="103" t="e">
        <f t="shared" si="56"/>
        <v>#REF!</v>
      </c>
      <c r="DY43" s="103" t="e">
        <f t="shared" si="56"/>
        <v>#REF!</v>
      </c>
      <c r="DZ43" s="104" t="e">
        <f t="shared" si="56"/>
        <v>#REF!</v>
      </c>
      <c r="EA43" s="105" t="e">
        <f t="shared" si="56"/>
        <v>#REF!</v>
      </c>
      <c r="EB43" s="103" t="e">
        <f t="shared" si="56"/>
        <v>#REF!</v>
      </c>
      <c r="EC43" s="103" t="e">
        <f t="shared" si="56"/>
        <v>#REF!</v>
      </c>
      <c r="ED43" s="103" t="e">
        <f t="shared" si="56"/>
        <v>#REF!</v>
      </c>
      <c r="EE43" s="103" t="e">
        <f t="shared" si="56"/>
        <v>#REF!</v>
      </c>
      <c r="EF43" s="103" t="e">
        <f t="shared" si="56"/>
        <v>#REF!</v>
      </c>
      <c r="EG43" s="103" t="e">
        <f t="shared" si="56"/>
        <v>#REF!</v>
      </c>
      <c r="EH43" s="103" t="e">
        <f t="shared" si="56"/>
        <v>#REF!</v>
      </c>
      <c r="EI43" s="103" t="e">
        <f t="shared" ref="EI43:FN43" si="57">EI35+EI27</f>
        <v>#REF!</v>
      </c>
      <c r="EJ43" s="103" t="e">
        <f t="shared" si="57"/>
        <v>#REF!</v>
      </c>
      <c r="EK43" s="103" t="e">
        <f t="shared" si="57"/>
        <v>#REF!</v>
      </c>
      <c r="EL43" s="103" t="e">
        <f t="shared" si="57"/>
        <v>#REF!</v>
      </c>
      <c r="EM43" s="103" t="e">
        <f t="shared" si="57"/>
        <v>#REF!</v>
      </c>
      <c r="EN43" s="103" t="e">
        <f t="shared" si="57"/>
        <v>#REF!</v>
      </c>
      <c r="EO43" s="103" t="e">
        <f t="shared" si="57"/>
        <v>#REF!</v>
      </c>
      <c r="EP43" s="103" t="e">
        <f t="shared" si="57"/>
        <v>#REF!</v>
      </c>
      <c r="EQ43" s="103" t="e">
        <f t="shared" si="57"/>
        <v>#REF!</v>
      </c>
      <c r="ER43" s="103" t="e">
        <f t="shared" si="57"/>
        <v>#REF!</v>
      </c>
      <c r="ES43" s="103" t="e">
        <f t="shared" si="57"/>
        <v>#REF!</v>
      </c>
      <c r="ET43" s="103" t="e">
        <f t="shared" si="57"/>
        <v>#REF!</v>
      </c>
      <c r="EU43" s="103" t="e">
        <f t="shared" si="57"/>
        <v>#REF!</v>
      </c>
      <c r="EV43" s="103" t="e">
        <f t="shared" si="57"/>
        <v>#REF!</v>
      </c>
      <c r="EW43" s="103" t="e">
        <f t="shared" si="57"/>
        <v>#REF!</v>
      </c>
      <c r="EX43" s="103" t="e">
        <f t="shared" si="57"/>
        <v>#REF!</v>
      </c>
      <c r="EY43" s="103" t="e">
        <f t="shared" si="57"/>
        <v>#REF!</v>
      </c>
      <c r="EZ43" s="103" t="e">
        <f t="shared" si="57"/>
        <v>#REF!</v>
      </c>
      <c r="FA43" s="103" t="e">
        <f t="shared" si="57"/>
        <v>#REF!</v>
      </c>
      <c r="FB43" s="104" t="e">
        <f t="shared" si="57"/>
        <v>#REF!</v>
      </c>
      <c r="FC43" s="105" t="e">
        <f t="shared" si="57"/>
        <v>#REF!</v>
      </c>
      <c r="FD43" s="103" t="e">
        <f t="shared" si="57"/>
        <v>#REF!</v>
      </c>
      <c r="FE43" s="103" t="e">
        <f t="shared" si="57"/>
        <v>#REF!</v>
      </c>
      <c r="FF43" s="103" t="e">
        <f t="shared" si="57"/>
        <v>#REF!</v>
      </c>
      <c r="FG43" s="103" t="e">
        <f t="shared" si="57"/>
        <v>#REF!</v>
      </c>
      <c r="FH43" s="103" t="e">
        <f t="shared" si="57"/>
        <v>#REF!</v>
      </c>
      <c r="FI43" s="103" t="e">
        <f t="shared" si="57"/>
        <v>#REF!</v>
      </c>
      <c r="FJ43" s="103" t="e">
        <f t="shared" si="57"/>
        <v>#REF!</v>
      </c>
      <c r="FK43" s="103" t="e">
        <f t="shared" si="57"/>
        <v>#REF!</v>
      </c>
      <c r="FL43" s="103" t="e">
        <f t="shared" si="57"/>
        <v>#REF!</v>
      </c>
      <c r="FM43" s="103" t="e">
        <f t="shared" si="57"/>
        <v>#REF!</v>
      </c>
      <c r="FN43" s="103" t="e">
        <f t="shared" si="57"/>
        <v>#REF!</v>
      </c>
      <c r="FO43" s="103" t="e">
        <f t="shared" ref="FO43:GD43" si="58">FO35+FO27</f>
        <v>#REF!</v>
      </c>
      <c r="FP43" s="103" t="e">
        <f t="shared" si="58"/>
        <v>#REF!</v>
      </c>
      <c r="FQ43" s="103" t="e">
        <f t="shared" si="58"/>
        <v>#REF!</v>
      </c>
      <c r="FR43" s="103" t="e">
        <f t="shared" si="58"/>
        <v>#REF!</v>
      </c>
      <c r="FS43" s="103" t="e">
        <f t="shared" si="58"/>
        <v>#REF!</v>
      </c>
      <c r="FT43" s="103" t="e">
        <f t="shared" si="58"/>
        <v>#REF!</v>
      </c>
      <c r="FU43" s="103" t="e">
        <f t="shared" si="58"/>
        <v>#REF!</v>
      </c>
      <c r="FV43" s="103" t="e">
        <f t="shared" si="58"/>
        <v>#REF!</v>
      </c>
      <c r="FW43" s="103" t="e">
        <f t="shared" si="58"/>
        <v>#REF!</v>
      </c>
      <c r="FX43" s="103" t="e">
        <f t="shared" si="58"/>
        <v>#REF!</v>
      </c>
      <c r="FY43" s="103" t="e">
        <f t="shared" si="58"/>
        <v>#REF!</v>
      </c>
      <c r="FZ43" s="103" t="e">
        <f t="shared" si="58"/>
        <v>#REF!</v>
      </c>
      <c r="GA43" s="103" t="e">
        <f t="shared" si="58"/>
        <v>#REF!</v>
      </c>
      <c r="GB43" s="103" t="e">
        <f t="shared" si="58"/>
        <v>#REF!</v>
      </c>
      <c r="GC43" s="103" t="e">
        <f t="shared" si="58"/>
        <v>#REF!</v>
      </c>
      <c r="GD43" s="104" t="e">
        <f t="shared" si="58"/>
        <v>#REF!</v>
      </c>
      <c r="GF43" s="116"/>
    </row>
    <row r="44" spans="1:188" s="106" customFormat="1" ht="17" customHeight="1">
      <c r="A44" s="101"/>
      <c r="B44" s="101"/>
      <c r="C44" s="102" t="s">
        <v>430</v>
      </c>
      <c r="D44" s="103"/>
      <c r="E44" s="103"/>
      <c r="F44" s="103"/>
      <c r="G44" s="103"/>
      <c r="H44" s="104"/>
      <c r="I44" s="105"/>
      <c r="J44" s="103"/>
      <c r="K44" s="103" t="e">
        <f>K41-K36</f>
        <v>#REF!</v>
      </c>
      <c r="L44" s="103" t="e">
        <f t="shared" ref="L44:BW44" si="59">L41-L36</f>
        <v>#REF!</v>
      </c>
      <c r="M44" s="103" t="e">
        <f t="shared" si="59"/>
        <v>#REF!</v>
      </c>
      <c r="N44" s="103" t="e">
        <f t="shared" si="59"/>
        <v>#REF!</v>
      </c>
      <c r="O44" s="103" t="e">
        <f t="shared" si="59"/>
        <v>#REF!</v>
      </c>
      <c r="P44" s="103" t="e">
        <f t="shared" si="59"/>
        <v>#REF!</v>
      </c>
      <c r="Q44" s="103" t="e">
        <f t="shared" si="59"/>
        <v>#REF!</v>
      </c>
      <c r="R44" s="103" t="e">
        <f t="shared" si="59"/>
        <v>#REF!</v>
      </c>
      <c r="S44" s="103" t="e">
        <f t="shared" si="59"/>
        <v>#REF!</v>
      </c>
      <c r="T44" s="103" t="e">
        <f t="shared" si="59"/>
        <v>#REF!</v>
      </c>
      <c r="U44" s="103" t="e">
        <f t="shared" si="59"/>
        <v>#REF!</v>
      </c>
      <c r="V44" s="103" t="e">
        <f t="shared" si="59"/>
        <v>#REF!</v>
      </c>
      <c r="W44" s="103" t="e">
        <f t="shared" si="59"/>
        <v>#REF!</v>
      </c>
      <c r="X44" s="103" t="e">
        <f t="shared" si="59"/>
        <v>#REF!</v>
      </c>
      <c r="Y44" s="103" t="e">
        <f t="shared" si="59"/>
        <v>#REF!</v>
      </c>
      <c r="Z44" s="103" t="e">
        <f t="shared" si="59"/>
        <v>#REF!</v>
      </c>
      <c r="AA44" s="103" t="e">
        <f t="shared" si="59"/>
        <v>#REF!</v>
      </c>
      <c r="AB44" s="103" t="e">
        <f t="shared" si="59"/>
        <v>#REF!</v>
      </c>
      <c r="AC44" s="103" t="e">
        <f t="shared" si="59"/>
        <v>#REF!</v>
      </c>
      <c r="AD44" s="103" t="e">
        <f t="shared" si="59"/>
        <v>#REF!</v>
      </c>
      <c r="AE44" s="103" t="e">
        <f t="shared" si="59"/>
        <v>#REF!</v>
      </c>
      <c r="AF44" s="103" t="e">
        <f t="shared" si="59"/>
        <v>#REF!</v>
      </c>
      <c r="AG44" s="103" t="e">
        <f t="shared" si="59"/>
        <v>#REF!</v>
      </c>
      <c r="AH44" s="103" t="e">
        <f t="shared" si="59"/>
        <v>#REF!</v>
      </c>
      <c r="AI44" s="103" t="e">
        <f t="shared" si="59"/>
        <v>#REF!</v>
      </c>
      <c r="AJ44" s="103" t="e">
        <f t="shared" si="59"/>
        <v>#REF!</v>
      </c>
      <c r="AK44" s="103" t="e">
        <f t="shared" si="59"/>
        <v>#REF!</v>
      </c>
      <c r="AL44" s="103" t="e">
        <f t="shared" si="59"/>
        <v>#REF!</v>
      </c>
      <c r="AM44" s="104" t="e">
        <f t="shared" si="59"/>
        <v>#REF!</v>
      </c>
      <c r="AN44" s="105" t="e">
        <f t="shared" si="59"/>
        <v>#REF!</v>
      </c>
      <c r="AO44" s="103" t="e">
        <f t="shared" si="59"/>
        <v>#REF!</v>
      </c>
      <c r="AP44" s="103" t="e">
        <f t="shared" si="59"/>
        <v>#REF!</v>
      </c>
      <c r="AQ44" s="103" t="e">
        <f t="shared" si="59"/>
        <v>#REF!</v>
      </c>
      <c r="AR44" s="103" t="e">
        <f t="shared" si="59"/>
        <v>#REF!</v>
      </c>
      <c r="AS44" s="103" t="e">
        <f t="shared" si="59"/>
        <v>#REF!</v>
      </c>
      <c r="AT44" s="103" t="e">
        <f t="shared" si="59"/>
        <v>#REF!</v>
      </c>
      <c r="AU44" s="103" t="e">
        <f t="shared" si="59"/>
        <v>#REF!</v>
      </c>
      <c r="AV44" s="103" t="e">
        <f t="shared" si="59"/>
        <v>#REF!</v>
      </c>
      <c r="AW44" s="103" t="e">
        <f t="shared" si="59"/>
        <v>#REF!</v>
      </c>
      <c r="AX44" s="103" t="e">
        <f t="shared" si="59"/>
        <v>#REF!</v>
      </c>
      <c r="AY44" s="103" t="e">
        <f t="shared" si="59"/>
        <v>#REF!</v>
      </c>
      <c r="AZ44" s="103" t="e">
        <f t="shared" si="59"/>
        <v>#REF!</v>
      </c>
      <c r="BA44" s="103" t="e">
        <f t="shared" si="59"/>
        <v>#REF!</v>
      </c>
      <c r="BB44" s="103" t="e">
        <f t="shared" si="59"/>
        <v>#REF!</v>
      </c>
      <c r="BC44" s="103" t="e">
        <f t="shared" si="59"/>
        <v>#REF!</v>
      </c>
      <c r="BD44" s="103" t="e">
        <f t="shared" si="59"/>
        <v>#REF!</v>
      </c>
      <c r="BE44" s="103" t="e">
        <f t="shared" si="59"/>
        <v>#REF!</v>
      </c>
      <c r="BF44" s="103" t="e">
        <f t="shared" si="59"/>
        <v>#REF!</v>
      </c>
      <c r="BG44" s="103" t="e">
        <f t="shared" si="59"/>
        <v>#REF!</v>
      </c>
      <c r="BH44" s="103" t="e">
        <f t="shared" si="59"/>
        <v>#REF!</v>
      </c>
      <c r="BI44" s="103" t="e">
        <f t="shared" si="59"/>
        <v>#REF!</v>
      </c>
      <c r="BJ44" s="103" t="e">
        <f t="shared" si="59"/>
        <v>#REF!</v>
      </c>
      <c r="BK44" s="103" t="e">
        <f t="shared" si="59"/>
        <v>#REF!</v>
      </c>
      <c r="BL44" s="103" t="e">
        <f t="shared" si="59"/>
        <v>#REF!</v>
      </c>
      <c r="BM44" s="103" t="e">
        <f t="shared" si="59"/>
        <v>#REF!</v>
      </c>
      <c r="BN44" s="103" t="e">
        <f t="shared" si="59"/>
        <v>#REF!</v>
      </c>
      <c r="BO44" s="104" t="e">
        <f t="shared" si="59"/>
        <v>#REF!</v>
      </c>
      <c r="BP44" s="105" t="e">
        <f t="shared" si="59"/>
        <v>#REF!</v>
      </c>
      <c r="BQ44" s="103" t="e">
        <f t="shared" si="59"/>
        <v>#REF!</v>
      </c>
      <c r="BR44" s="103" t="e">
        <f t="shared" si="59"/>
        <v>#REF!</v>
      </c>
      <c r="BS44" s="103" t="e">
        <f t="shared" si="59"/>
        <v>#REF!</v>
      </c>
      <c r="BT44" s="103" t="e">
        <f t="shared" si="59"/>
        <v>#REF!</v>
      </c>
      <c r="BU44" s="103" t="e">
        <f t="shared" si="59"/>
        <v>#REF!</v>
      </c>
      <c r="BV44" s="103" t="e">
        <f>BV41-BV36</f>
        <v>#REF!</v>
      </c>
      <c r="BW44" s="103" t="e">
        <f t="shared" si="59"/>
        <v>#REF!</v>
      </c>
      <c r="BX44" s="103" t="e">
        <f t="shared" ref="BX44:EI44" si="60">BX41-BX36</f>
        <v>#REF!</v>
      </c>
      <c r="BY44" s="103" t="e">
        <f t="shared" si="60"/>
        <v>#REF!</v>
      </c>
      <c r="BZ44" s="103" t="e">
        <f t="shared" si="60"/>
        <v>#REF!</v>
      </c>
      <c r="CA44" s="103" t="e">
        <f t="shared" si="60"/>
        <v>#REF!</v>
      </c>
      <c r="CB44" s="103" t="e">
        <f t="shared" si="60"/>
        <v>#REF!</v>
      </c>
      <c r="CC44" s="103" t="e">
        <f t="shared" si="60"/>
        <v>#REF!</v>
      </c>
      <c r="CD44" s="103" t="e">
        <f t="shared" si="60"/>
        <v>#REF!</v>
      </c>
      <c r="CE44" s="103" t="e">
        <f t="shared" si="60"/>
        <v>#REF!</v>
      </c>
      <c r="CF44" s="103" t="e">
        <f t="shared" si="60"/>
        <v>#REF!</v>
      </c>
      <c r="CG44" s="103" t="e">
        <f t="shared" si="60"/>
        <v>#REF!</v>
      </c>
      <c r="CH44" s="103" t="e">
        <f t="shared" si="60"/>
        <v>#REF!</v>
      </c>
      <c r="CI44" s="103" t="e">
        <f t="shared" si="60"/>
        <v>#REF!</v>
      </c>
      <c r="CJ44" s="103" t="e">
        <f t="shared" si="60"/>
        <v>#REF!</v>
      </c>
      <c r="CK44" s="103" t="e">
        <f t="shared" si="60"/>
        <v>#REF!</v>
      </c>
      <c r="CL44" s="103" t="e">
        <f t="shared" si="60"/>
        <v>#REF!</v>
      </c>
      <c r="CM44" s="103" t="e">
        <f t="shared" si="60"/>
        <v>#REF!</v>
      </c>
      <c r="CN44" s="103" t="e">
        <f t="shared" si="60"/>
        <v>#REF!</v>
      </c>
      <c r="CO44" s="103" t="e">
        <f t="shared" si="60"/>
        <v>#REF!</v>
      </c>
      <c r="CP44" s="103" t="e">
        <f t="shared" si="60"/>
        <v>#REF!</v>
      </c>
      <c r="CQ44" s="104" t="e">
        <f t="shared" si="60"/>
        <v>#REF!</v>
      </c>
      <c r="CR44" s="105" t="e">
        <f t="shared" si="60"/>
        <v>#REF!</v>
      </c>
      <c r="CS44" s="103" t="e">
        <f t="shared" si="60"/>
        <v>#REF!</v>
      </c>
      <c r="CT44" s="103" t="e">
        <f t="shared" si="60"/>
        <v>#REF!</v>
      </c>
      <c r="CU44" s="103" t="e">
        <f t="shared" si="60"/>
        <v>#REF!</v>
      </c>
      <c r="CV44" s="103" t="e">
        <f t="shared" si="60"/>
        <v>#REF!</v>
      </c>
      <c r="CW44" s="103" t="e">
        <f t="shared" si="60"/>
        <v>#REF!</v>
      </c>
      <c r="CX44" s="103" t="e">
        <f t="shared" si="60"/>
        <v>#REF!</v>
      </c>
      <c r="CY44" s="103" t="e">
        <f t="shared" si="60"/>
        <v>#REF!</v>
      </c>
      <c r="CZ44" s="103" t="e">
        <f t="shared" si="60"/>
        <v>#REF!</v>
      </c>
      <c r="DA44" s="103" t="e">
        <f t="shared" si="60"/>
        <v>#REF!</v>
      </c>
      <c r="DB44" s="103" t="e">
        <f t="shared" si="60"/>
        <v>#REF!</v>
      </c>
      <c r="DC44" s="103" t="e">
        <f t="shared" si="60"/>
        <v>#REF!</v>
      </c>
      <c r="DD44" s="103" t="e">
        <f t="shared" si="60"/>
        <v>#REF!</v>
      </c>
      <c r="DE44" s="103" t="e">
        <f t="shared" si="60"/>
        <v>#REF!</v>
      </c>
      <c r="DF44" s="103" t="e">
        <f t="shared" si="60"/>
        <v>#REF!</v>
      </c>
      <c r="DG44" s="103" t="e">
        <f t="shared" si="60"/>
        <v>#REF!</v>
      </c>
      <c r="DH44" s="103" t="e">
        <f t="shared" si="60"/>
        <v>#REF!</v>
      </c>
      <c r="DI44" s="103" t="e">
        <f t="shared" si="60"/>
        <v>#REF!</v>
      </c>
      <c r="DJ44" s="103" t="e">
        <f t="shared" si="60"/>
        <v>#REF!</v>
      </c>
      <c r="DK44" s="103" t="e">
        <f t="shared" si="60"/>
        <v>#REF!</v>
      </c>
      <c r="DL44" s="103" t="e">
        <f t="shared" si="60"/>
        <v>#REF!</v>
      </c>
      <c r="DM44" s="103" t="e">
        <f t="shared" si="60"/>
        <v>#REF!</v>
      </c>
      <c r="DN44" s="103" t="e">
        <f t="shared" si="60"/>
        <v>#REF!</v>
      </c>
      <c r="DO44" s="103" t="e">
        <f t="shared" si="60"/>
        <v>#REF!</v>
      </c>
      <c r="DP44" s="103" t="e">
        <f t="shared" si="60"/>
        <v>#REF!</v>
      </c>
      <c r="DQ44" s="103" t="e">
        <f t="shared" si="60"/>
        <v>#REF!</v>
      </c>
      <c r="DR44" s="103" t="e">
        <f t="shared" si="60"/>
        <v>#REF!</v>
      </c>
      <c r="DS44" s="103" t="e">
        <f t="shared" si="60"/>
        <v>#REF!</v>
      </c>
      <c r="DT44" s="103" t="e">
        <f t="shared" si="60"/>
        <v>#REF!</v>
      </c>
      <c r="DU44" s="103" t="e">
        <f t="shared" si="60"/>
        <v>#REF!</v>
      </c>
      <c r="DV44" s="103" t="e">
        <f t="shared" si="60"/>
        <v>#REF!</v>
      </c>
      <c r="DW44" s="103" t="e">
        <f t="shared" si="60"/>
        <v>#REF!</v>
      </c>
      <c r="DX44" s="103" t="e">
        <f t="shared" si="60"/>
        <v>#REF!</v>
      </c>
      <c r="DY44" s="103" t="e">
        <f t="shared" si="60"/>
        <v>#REF!</v>
      </c>
      <c r="DZ44" s="104" t="e">
        <f t="shared" si="60"/>
        <v>#REF!</v>
      </c>
      <c r="EA44" s="105" t="e">
        <f t="shared" si="60"/>
        <v>#REF!</v>
      </c>
      <c r="EB44" s="103" t="e">
        <f t="shared" si="60"/>
        <v>#REF!</v>
      </c>
      <c r="EC44" s="103" t="e">
        <f t="shared" si="60"/>
        <v>#REF!</v>
      </c>
      <c r="ED44" s="103" t="e">
        <f t="shared" si="60"/>
        <v>#REF!</v>
      </c>
      <c r="EE44" s="103" t="e">
        <f t="shared" si="60"/>
        <v>#REF!</v>
      </c>
      <c r="EF44" s="103" t="e">
        <f t="shared" si="60"/>
        <v>#REF!</v>
      </c>
      <c r="EG44" s="103" t="e">
        <f t="shared" si="60"/>
        <v>#REF!</v>
      </c>
      <c r="EH44" s="103" t="e">
        <f t="shared" si="60"/>
        <v>#REF!</v>
      </c>
      <c r="EI44" s="103" t="e">
        <f t="shared" si="60"/>
        <v>#REF!</v>
      </c>
      <c r="EJ44" s="103" t="e">
        <f t="shared" ref="EJ44:GC44" si="61">EJ41-EJ36</f>
        <v>#REF!</v>
      </c>
      <c r="EK44" s="103" t="e">
        <f t="shared" si="61"/>
        <v>#REF!</v>
      </c>
      <c r="EL44" s="103" t="e">
        <f t="shared" si="61"/>
        <v>#REF!</v>
      </c>
      <c r="EM44" s="103" t="e">
        <f t="shared" si="61"/>
        <v>#REF!</v>
      </c>
      <c r="EN44" s="103" t="e">
        <f t="shared" si="61"/>
        <v>#REF!</v>
      </c>
      <c r="EO44" s="103" t="e">
        <f t="shared" si="61"/>
        <v>#REF!</v>
      </c>
      <c r="EP44" s="103" t="e">
        <f t="shared" si="61"/>
        <v>#REF!</v>
      </c>
      <c r="EQ44" s="103" t="e">
        <f t="shared" si="61"/>
        <v>#REF!</v>
      </c>
      <c r="ER44" s="103" t="e">
        <f t="shared" si="61"/>
        <v>#REF!</v>
      </c>
      <c r="ES44" s="103" t="e">
        <f t="shared" si="61"/>
        <v>#REF!</v>
      </c>
      <c r="ET44" s="103" t="e">
        <f t="shared" si="61"/>
        <v>#REF!</v>
      </c>
      <c r="EU44" s="103" t="e">
        <f t="shared" si="61"/>
        <v>#REF!</v>
      </c>
      <c r="EV44" s="103" t="e">
        <f t="shared" si="61"/>
        <v>#REF!</v>
      </c>
      <c r="EW44" s="103" t="e">
        <f t="shared" si="61"/>
        <v>#REF!</v>
      </c>
      <c r="EX44" s="103" t="e">
        <f t="shared" si="61"/>
        <v>#REF!</v>
      </c>
      <c r="EY44" s="103" t="e">
        <f t="shared" si="61"/>
        <v>#REF!</v>
      </c>
      <c r="EZ44" s="103" t="e">
        <f t="shared" si="61"/>
        <v>#REF!</v>
      </c>
      <c r="FA44" s="103" t="e">
        <f t="shared" si="61"/>
        <v>#REF!</v>
      </c>
      <c r="FB44" s="104" t="e">
        <f t="shared" si="61"/>
        <v>#REF!</v>
      </c>
      <c r="FC44" s="105" t="e">
        <f t="shared" si="61"/>
        <v>#REF!</v>
      </c>
      <c r="FD44" s="103" t="e">
        <f t="shared" si="61"/>
        <v>#REF!</v>
      </c>
      <c r="FE44" s="103" t="e">
        <f t="shared" si="61"/>
        <v>#REF!</v>
      </c>
      <c r="FF44" s="103" t="e">
        <f t="shared" si="61"/>
        <v>#REF!</v>
      </c>
      <c r="FG44" s="103" t="e">
        <f t="shared" si="61"/>
        <v>#REF!</v>
      </c>
      <c r="FH44" s="103" t="e">
        <f t="shared" si="61"/>
        <v>#REF!</v>
      </c>
      <c r="FI44" s="103" t="e">
        <f t="shared" si="61"/>
        <v>#REF!</v>
      </c>
      <c r="FJ44" s="103" t="e">
        <f t="shared" si="61"/>
        <v>#REF!</v>
      </c>
      <c r="FK44" s="103" t="e">
        <f t="shared" si="61"/>
        <v>#REF!</v>
      </c>
      <c r="FL44" s="103" t="e">
        <f t="shared" si="61"/>
        <v>#REF!</v>
      </c>
      <c r="FM44" s="103" t="e">
        <f t="shared" si="61"/>
        <v>#REF!</v>
      </c>
      <c r="FN44" s="103" t="e">
        <f t="shared" si="61"/>
        <v>#REF!</v>
      </c>
      <c r="FO44" s="103" t="e">
        <f t="shared" si="61"/>
        <v>#REF!</v>
      </c>
      <c r="FP44" s="103" t="e">
        <f t="shared" si="61"/>
        <v>#REF!</v>
      </c>
      <c r="FQ44" s="103" t="e">
        <f t="shared" si="61"/>
        <v>#REF!</v>
      </c>
      <c r="FR44" s="103" t="e">
        <f t="shared" si="61"/>
        <v>#REF!</v>
      </c>
      <c r="FS44" s="103" t="e">
        <f t="shared" si="61"/>
        <v>#REF!</v>
      </c>
      <c r="FT44" s="103" t="e">
        <f t="shared" si="61"/>
        <v>#REF!</v>
      </c>
      <c r="FU44" s="103" t="e">
        <f t="shared" si="61"/>
        <v>#REF!</v>
      </c>
      <c r="FV44" s="103" t="e">
        <f t="shared" si="61"/>
        <v>#REF!</v>
      </c>
      <c r="FW44" s="103" t="e">
        <f t="shared" si="61"/>
        <v>#REF!</v>
      </c>
      <c r="FX44" s="103" t="e">
        <f t="shared" si="61"/>
        <v>#REF!</v>
      </c>
      <c r="FY44" s="103" t="e">
        <f t="shared" si="61"/>
        <v>#REF!</v>
      </c>
      <c r="FZ44" s="103" t="e">
        <f t="shared" si="61"/>
        <v>#REF!</v>
      </c>
      <c r="GA44" s="103" t="e">
        <f t="shared" si="61"/>
        <v>#REF!</v>
      </c>
      <c r="GB44" s="103" t="e">
        <f t="shared" si="61"/>
        <v>#REF!</v>
      </c>
      <c r="GC44" s="103" t="e">
        <f t="shared" si="61"/>
        <v>#REF!</v>
      </c>
      <c r="GD44" s="104" t="e">
        <f>GD41-GD36</f>
        <v>#REF!</v>
      </c>
      <c r="GF44" s="116"/>
    </row>
    <row r="45" spans="1:188" s="106" customFormat="1" ht="17" customHeight="1">
      <c r="A45" s="101"/>
      <c r="B45" s="101"/>
      <c r="C45" s="102" t="s">
        <v>471</v>
      </c>
      <c r="D45" s="103"/>
      <c r="E45" s="103"/>
      <c r="F45" s="103"/>
      <c r="G45" s="103"/>
      <c r="H45" s="104"/>
      <c r="I45" s="105"/>
      <c r="J45" s="103"/>
      <c r="K45" s="103"/>
      <c r="L45" s="103"/>
      <c r="M45" s="103"/>
      <c r="N45" s="103"/>
      <c r="O45" s="103"/>
      <c r="P45" s="103" t="e">
        <f t="shared" ref="P45:BW45" si="62">P41-I41</f>
        <v>#REF!</v>
      </c>
      <c r="Q45" s="103" t="e">
        <f t="shared" si="62"/>
        <v>#REF!</v>
      </c>
      <c r="R45" s="103" t="e">
        <f t="shared" si="62"/>
        <v>#REF!</v>
      </c>
      <c r="S45" s="103" t="e">
        <f t="shared" si="62"/>
        <v>#REF!</v>
      </c>
      <c r="T45" s="103" t="e">
        <f t="shared" si="62"/>
        <v>#REF!</v>
      </c>
      <c r="U45" s="103" t="e">
        <f t="shared" si="62"/>
        <v>#REF!</v>
      </c>
      <c r="V45" s="103" t="e">
        <f t="shared" si="62"/>
        <v>#REF!</v>
      </c>
      <c r="W45" s="103" t="e">
        <f t="shared" si="62"/>
        <v>#REF!</v>
      </c>
      <c r="X45" s="103" t="e">
        <f t="shared" si="62"/>
        <v>#REF!</v>
      </c>
      <c r="Y45" s="103" t="e">
        <f t="shared" si="62"/>
        <v>#REF!</v>
      </c>
      <c r="Z45" s="103" t="e">
        <f t="shared" si="62"/>
        <v>#REF!</v>
      </c>
      <c r="AA45" s="103" t="e">
        <f t="shared" si="62"/>
        <v>#REF!</v>
      </c>
      <c r="AB45" s="103" t="e">
        <f t="shared" si="62"/>
        <v>#REF!</v>
      </c>
      <c r="AC45" s="103" t="e">
        <f t="shared" si="62"/>
        <v>#REF!</v>
      </c>
      <c r="AD45" s="103" t="e">
        <f t="shared" si="62"/>
        <v>#REF!</v>
      </c>
      <c r="AE45" s="103" t="e">
        <f t="shared" si="62"/>
        <v>#REF!</v>
      </c>
      <c r="AF45" s="103" t="e">
        <f t="shared" si="62"/>
        <v>#REF!</v>
      </c>
      <c r="AG45" s="103" t="e">
        <f t="shared" si="62"/>
        <v>#REF!</v>
      </c>
      <c r="AH45" s="103" t="e">
        <f t="shared" si="62"/>
        <v>#REF!</v>
      </c>
      <c r="AI45" s="103" t="e">
        <f t="shared" si="62"/>
        <v>#REF!</v>
      </c>
      <c r="AJ45" s="103" t="e">
        <f t="shared" si="62"/>
        <v>#REF!</v>
      </c>
      <c r="AK45" s="103" t="e">
        <f t="shared" si="62"/>
        <v>#REF!</v>
      </c>
      <c r="AL45" s="103" t="e">
        <f t="shared" si="62"/>
        <v>#REF!</v>
      </c>
      <c r="AM45" s="104" t="e">
        <f t="shared" si="62"/>
        <v>#REF!</v>
      </c>
      <c r="AN45" s="105" t="e">
        <f t="shared" si="62"/>
        <v>#REF!</v>
      </c>
      <c r="AO45" s="103" t="e">
        <f t="shared" si="62"/>
        <v>#REF!</v>
      </c>
      <c r="AP45" s="103" t="e">
        <f t="shared" si="62"/>
        <v>#REF!</v>
      </c>
      <c r="AQ45" s="103" t="e">
        <f t="shared" si="62"/>
        <v>#REF!</v>
      </c>
      <c r="AR45" s="103" t="e">
        <f t="shared" si="62"/>
        <v>#REF!</v>
      </c>
      <c r="AS45" s="103" t="e">
        <f t="shared" si="62"/>
        <v>#REF!</v>
      </c>
      <c r="AT45" s="103" t="e">
        <f t="shared" si="62"/>
        <v>#REF!</v>
      </c>
      <c r="AU45" s="103" t="e">
        <f t="shared" si="62"/>
        <v>#REF!</v>
      </c>
      <c r="AV45" s="103" t="e">
        <f t="shared" si="62"/>
        <v>#REF!</v>
      </c>
      <c r="AW45" s="103" t="e">
        <f t="shared" si="62"/>
        <v>#REF!</v>
      </c>
      <c r="AX45" s="103" t="e">
        <f t="shared" si="62"/>
        <v>#REF!</v>
      </c>
      <c r="AY45" s="103" t="e">
        <f t="shared" si="62"/>
        <v>#REF!</v>
      </c>
      <c r="AZ45" s="103" t="e">
        <f t="shared" si="62"/>
        <v>#REF!</v>
      </c>
      <c r="BA45" s="103" t="e">
        <f>BA41-AT41</f>
        <v>#REF!</v>
      </c>
      <c r="BB45" s="103" t="e">
        <f t="shared" si="62"/>
        <v>#REF!</v>
      </c>
      <c r="BC45" s="103" t="e">
        <f t="shared" si="62"/>
        <v>#REF!</v>
      </c>
      <c r="BD45" s="103" t="e">
        <f t="shared" si="62"/>
        <v>#REF!</v>
      </c>
      <c r="BE45" s="103" t="e">
        <f t="shared" si="62"/>
        <v>#REF!</v>
      </c>
      <c r="BF45" s="103" t="e">
        <f t="shared" si="62"/>
        <v>#REF!</v>
      </c>
      <c r="BG45" s="103" t="e">
        <f t="shared" si="62"/>
        <v>#REF!</v>
      </c>
      <c r="BH45" s="103" t="e">
        <f t="shared" si="62"/>
        <v>#REF!</v>
      </c>
      <c r="BI45" s="103" t="e">
        <f t="shared" si="62"/>
        <v>#REF!</v>
      </c>
      <c r="BJ45" s="103" t="e">
        <f t="shared" si="62"/>
        <v>#REF!</v>
      </c>
      <c r="BK45" s="103" t="e">
        <f t="shared" si="62"/>
        <v>#REF!</v>
      </c>
      <c r="BL45" s="103" t="e">
        <f t="shared" si="62"/>
        <v>#REF!</v>
      </c>
      <c r="BM45" s="103" t="e">
        <f t="shared" si="62"/>
        <v>#REF!</v>
      </c>
      <c r="BN45" s="103" t="e">
        <f t="shared" si="62"/>
        <v>#REF!</v>
      </c>
      <c r="BO45" s="104" t="e">
        <f t="shared" si="62"/>
        <v>#REF!</v>
      </c>
      <c r="BP45" s="105" t="e">
        <f t="shared" si="62"/>
        <v>#REF!</v>
      </c>
      <c r="BQ45" s="103" t="e">
        <f t="shared" si="62"/>
        <v>#REF!</v>
      </c>
      <c r="BR45" s="103" t="e">
        <f t="shared" si="62"/>
        <v>#REF!</v>
      </c>
      <c r="BS45" s="103" t="e">
        <f t="shared" si="62"/>
        <v>#REF!</v>
      </c>
      <c r="BT45" s="103" t="e">
        <f t="shared" si="62"/>
        <v>#REF!</v>
      </c>
      <c r="BU45" s="103" t="e">
        <f t="shared" si="62"/>
        <v>#REF!</v>
      </c>
      <c r="BV45" s="103" t="e">
        <f t="shared" si="62"/>
        <v>#REF!</v>
      </c>
      <c r="BW45" s="103" t="e">
        <f t="shared" si="62"/>
        <v>#REF!</v>
      </c>
      <c r="BX45" s="103" t="e">
        <f t="shared" ref="BX45:EI45" si="63">BX41-BQ41</f>
        <v>#REF!</v>
      </c>
      <c r="BY45" s="103" t="e">
        <f t="shared" si="63"/>
        <v>#REF!</v>
      </c>
      <c r="BZ45" s="103" t="e">
        <f t="shared" si="63"/>
        <v>#REF!</v>
      </c>
      <c r="CA45" s="103" t="e">
        <f t="shared" si="63"/>
        <v>#REF!</v>
      </c>
      <c r="CB45" s="103" t="e">
        <f t="shared" si="63"/>
        <v>#REF!</v>
      </c>
      <c r="CC45" s="103" t="e">
        <f t="shared" si="63"/>
        <v>#REF!</v>
      </c>
      <c r="CD45" s="103" t="e">
        <f t="shared" si="63"/>
        <v>#REF!</v>
      </c>
      <c r="CE45" s="103" t="e">
        <f t="shared" si="63"/>
        <v>#REF!</v>
      </c>
      <c r="CF45" s="103" t="e">
        <f t="shared" si="63"/>
        <v>#REF!</v>
      </c>
      <c r="CG45" s="103" t="e">
        <f t="shared" si="63"/>
        <v>#REF!</v>
      </c>
      <c r="CH45" s="103" t="e">
        <f t="shared" si="63"/>
        <v>#REF!</v>
      </c>
      <c r="CI45" s="103" t="e">
        <f t="shared" si="63"/>
        <v>#REF!</v>
      </c>
      <c r="CJ45" s="103" t="e">
        <f t="shared" si="63"/>
        <v>#REF!</v>
      </c>
      <c r="CK45" s="103" t="e">
        <f t="shared" si="63"/>
        <v>#REF!</v>
      </c>
      <c r="CL45" s="103" t="e">
        <f t="shared" si="63"/>
        <v>#REF!</v>
      </c>
      <c r="CM45" s="103" t="e">
        <f t="shared" si="63"/>
        <v>#REF!</v>
      </c>
      <c r="CN45" s="103" t="e">
        <f t="shared" si="63"/>
        <v>#REF!</v>
      </c>
      <c r="CO45" s="103" t="e">
        <f t="shared" si="63"/>
        <v>#REF!</v>
      </c>
      <c r="CP45" s="103" t="e">
        <f t="shared" si="63"/>
        <v>#REF!</v>
      </c>
      <c r="CQ45" s="104" t="e">
        <f t="shared" si="63"/>
        <v>#REF!</v>
      </c>
      <c r="CR45" s="105" t="e">
        <f t="shared" si="63"/>
        <v>#REF!</v>
      </c>
      <c r="CS45" s="103" t="e">
        <f t="shared" si="63"/>
        <v>#REF!</v>
      </c>
      <c r="CT45" s="103" t="e">
        <f t="shared" si="63"/>
        <v>#REF!</v>
      </c>
      <c r="CU45" s="103" t="e">
        <f t="shared" si="63"/>
        <v>#REF!</v>
      </c>
      <c r="CV45" s="103" t="e">
        <f t="shared" si="63"/>
        <v>#REF!</v>
      </c>
      <c r="CW45" s="103" t="e">
        <f t="shared" si="63"/>
        <v>#REF!</v>
      </c>
      <c r="CX45" s="103" t="e">
        <f t="shared" si="63"/>
        <v>#REF!</v>
      </c>
      <c r="CY45" s="103" t="e">
        <f t="shared" si="63"/>
        <v>#REF!</v>
      </c>
      <c r="CZ45" s="103" t="e">
        <f t="shared" si="63"/>
        <v>#REF!</v>
      </c>
      <c r="DA45" s="103" t="e">
        <f t="shared" si="63"/>
        <v>#REF!</v>
      </c>
      <c r="DB45" s="103" t="e">
        <f t="shared" si="63"/>
        <v>#REF!</v>
      </c>
      <c r="DC45" s="103" t="e">
        <f t="shared" si="63"/>
        <v>#REF!</v>
      </c>
      <c r="DD45" s="103" t="e">
        <f t="shared" si="63"/>
        <v>#REF!</v>
      </c>
      <c r="DE45" s="103" t="e">
        <f>DE41-CX41</f>
        <v>#REF!</v>
      </c>
      <c r="DF45" s="103" t="e">
        <f t="shared" si="63"/>
        <v>#REF!</v>
      </c>
      <c r="DG45" s="103" t="e">
        <f t="shared" si="63"/>
        <v>#REF!</v>
      </c>
      <c r="DH45" s="103" t="e">
        <f t="shared" si="63"/>
        <v>#REF!</v>
      </c>
      <c r="DI45" s="103" t="e">
        <f t="shared" si="63"/>
        <v>#REF!</v>
      </c>
      <c r="DJ45" s="103" t="e">
        <f t="shared" si="63"/>
        <v>#REF!</v>
      </c>
      <c r="DK45" s="103" t="e">
        <f t="shared" si="63"/>
        <v>#REF!</v>
      </c>
      <c r="DL45" s="103" t="e">
        <f t="shared" si="63"/>
        <v>#REF!</v>
      </c>
      <c r="DM45" s="103" t="e">
        <f t="shared" si="63"/>
        <v>#REF!</v>
      </c>
      <c r="DN45" s="103" t="e">
        <f t="shared" si="63"/>
        <v>#REF!</v>
      </c>
      <c r="DO45" s="103" t="e">
        <f t="shared" si="63"/>
        <v>#REF!</v>
      </c>
      <c r="DP45" s="103" t="e">
        <f t="shared" si="63"/>
        <v>#REF!</v>
      </c>
      <c r="DQ45" s="103" t="e">
        <f t="shared" si="63"/>
        <v>#REF!</v>
      </c>
      <c r="DR45" s="103" t="e">
        <f t="shared" si="63"/>
        <v>#REF!</v>
      </c>
      <c r="DS45" s="103" t="e">
        <f t="shared" si="63"/>
        <v>#REF!</v>
      </c>
      <c r="DT45" s="103" t="e">
        <f t="shared" si="63"/>
        <v>#REF!</v>
      </c>
      <c r="DU45" s="103" t="e">
        <f t="shared" si="63"/>
        <v>#REF!</v>
      </c>
      <c r="DV45" s="103" t="e">
        <f t="shared" si="63"/>
        <v>#REF!</v>
      </c>
      <c r="DW45" s="103" t="e">
        <f t="shared" si="63"/>
        <v>#REF!</v>
      </c>
      <c r="DX45" s="103" t="e">
        <f t="shared" si="63"/>
        <v>#REF!</v>
      </c>
      <c r="DY45" s="103" t="e">
        <f t="shared" si="63"/>
        <v>#REF!</v>
      </c>
      <c r="DZ45" s="104" t="e">
        <f t="shared" si="63"/>
        <v>#REF!</v>
      </c>
      <c r="EA45" s="105" t="e">
        <f t="shared" si="63"/>
        <v>#REF!</v>
      </c>
      <c r="EB45" s="103" t="e">
        <f t="shared" si="63"/>
        <v>#REF!</v>
      </c>
      <c r="EC45" s="103" t="e">
        <f t="shared" si="63"/>
        <v>#REF!</v>
      </c>
      <c r="ED45" s="103" t="e">
        <f t="shared" si="63"/>
        <v>#REF!</v>
      </c>
      <c r="EE45" s="103" t="e">
        <f t="shared" si="63"/>
        <v>#REF!</v>
      </c>
      <c r="EF45" s="103" t="e">
        <f t="shared" si="63"/>
        <v>#REF!</v>
      </c>
      <c r="EG45" s="103" t="e">
        <f t="shared" si="63"/>
        <v>#REF!</v>
      </c>
      <c r="EH45" s="103" t="e">
        <f t="shared" si="63"/>
        <v>#REF!</v>
      </c>
      <c r="EI45" s="103" t="e">
        <f t="shared" si="63"/>
        <v>#REF!</v>
      </c>
      <c r="EJ45" s="103" t="e">
        <f t="shared" ref="EJ45:GC45" si="64">EJ41-EC41</f>
        <v>#REF!</v>
      </c>
      <c r="EK45" s="103" t="e">
        <f t="shared" si="64"/>
        <v>#REF!</v>
      </c>
      <c r="EL45" s="103" t="e">
        <f t="shared" si="64"/>
        <v>#REF!</v>
      </c>
      <c r="EM45" s="103" t="e">
        <f t="shared" si="64"/>
        <v>#REF!</v>
      </c>
      <c r="EN45" s="103" t="e">
        <f t="shared" si="64"/>
        <v>#REF!</v>
      </c>
      <c r="EO45" s="103" t="e">
        <f t="shared" si="64"/>
        <v>#REF!</v>
      </c>
      <c r="EP45" s="103" t="e">
        <f t="shared" si="64"/>
        <v>#REF!</v>
      </c>
      <c r="EQ45" s="103" t="e">
        <f t="shared" si="64"/>
        <v>#REF!</v>
      </c>
      <c r="ER45" s="103" t="e">
        <f t="shared" si="64"/>
        <v>#REF!</v>
      </c>
      <c r="ES45" s="103" t="e">
        <f t="shared" si="64"/>
        <v>#REF!</v>
      </c>
      <c r="ET45" s="103" t="e">
        <f t="shared" si="64"/>
        <v>#REF!</v>
      </c>
      <c r="EU45" s="103" t="e">
        <f t="shared" si="64"/>
        <v>#REF!</v>
      </c>
      <c r="EV45" s="103" t="e">
        <f t="shared" si="64"/>
        <v>#REF!</v>
      </c>
      <c r="EW45" s="103" t="e">
        <f t="shared" si="64"/>
        <v>#REF!</v>
      </c>
      <c r="EX45" s="103" t="e">
        <f t="shared" si="64"/>
        <v>#REF!</v>
      </c>
      <c r="EY45" s="103" t="e">
        <f t="shared" si="64"/>
        <v>#REF!</v>
      </c>
      <c r="EZ45" s="103" t="e">
        <f t="shared" si="64"/>
        <v>#REF!</v>
      </c>
      <c r="FA45" s="103" t="e">
        <f t="shared" si="64"/>
        <v>#REF!</v>
      </c>
      <c r="FB45" s="104" t="e">
        <f>FB41-EU41</f>
        <v>#REF!</v>
      </c>
      <c r="FC45" s="105" t="e">
        <f t="shared" si="64"/>
        <v>#REF!</v>
      </c>
      <c r="FD45" s="103" t="e">
        <f t="shared" si="64"/>
        <v>#REF!</v>
      </c>
      <c r="FE45" s="103" t="e">
        <f t="shared" si="64"/>
        <v>#REF!</v>
      </c>
      <c r="FF45" s="103" t="e">
        <f t="shared" si="64"/>
        <v>#REF!</v>
      </c>
      <c r="FG45" s="103" t="e">
        <f t="shared" si="64"/>
        <v>#REF!</v>
      </c>
      <c r="FH45" s="103" t="e">
        <f t="shared" si="64"/>
        <v>#REF!</v>
      </c>
      <c r="FI45" s="103" t="e">
        <f t="shared" si="64"/>
        <v>#REF!</v>
      </c>
      <c r="FJ45" s="103" t="e">
        <f t="shared" si="64"/>
        <v>#REF!</v>
      </c>
      <c r="FK45" s="103" t="e">
        <f t="shared" si="64"/>
        <v>#REF!</v>
      </c>
      <c r="FL45" s="103" t="e">
        <f t="shared" si="64"/>
        <v>#REF!</v>
      </c>
      <c r="FM45" s="103" t="e">
        <f t="shared" si="64"/>
        <v>#REF!</v>
      </c>
      <c r="FN45" s="103" t="e">
        <f t="shared" si="64"/>
        <v>#REF!</v>
      </c>
      <c r="FO45" s="103" t="e">
        <f t="shared" si="64"/>
        <v>#REF!</v>
      </c>
      <c r="FP45" s="103" t="e">
        <f t="shared" si="64"/>
        <v>#REF!</v>
      </c>
      <c r="FQ45" s="103" t="e">
        <f t="shared" si="64"/>
        <v>#REF!</v>
      </c>
      <c r="FR45" s="103" t="e">
        <f t="shared" si="64"/>
        <v>#REF!</v>
      </c>
      <c r="FS45" s="103" t="e">
        <f t="shared" si="64"/>
        <v>#REF!</v>
      </c>
      <c r="FT45" s="103" t="e">
        <f t="shared" si="64"/>
        <v>#REF!</v>
      </c>
      <c r="FU45" s="103" t="e">
        <f t="shared" si="64"/>
        <v>#REF!</v>
      </c>
      <c r="FV45" s="103" t="e">
        <f t="shared" si="64"/>
        <v>#REF!</v>
      </c>
      <c r="FW45" s="103" t="e">
        <f t="shared" si="64"/>
        <v>#REF!</v>
      </c>
      <c r="FX45" s="103" t="e">
        <f t="shared" si="64"/>
        <v>#REF!</v>
      </c>
      <c r="FY45" s="103" t="e">
        <f t="shared" si="64"/>
        <v>#REF!</v>
      </c>
      <c r="FZ45" s="103" t="e">
        <f t="shared" si="64"/>
        <v>#REF!</v>
      </c>
      <c r="GA45" s="103" t="e">
        <f t="shared" si="64"/>
        <v>#REF!</v>
      </c>
      <c r="GB45" s="103" t="e">
        <f t="shared" si="64"/>
        <v>#REF!</v>
      </c>
      <c r="GC45" s="103" t="e">
        <f t="shared" si="64"/>
        <v>#REF!</v>
      </c>
      <c r="GD45" s="104" t="e">
        <f>GD41-FW41</f>
        <v>#REF!</v>
      </c>
      <c r="GF45" s="116"/>
    </row>
    <row r="46" spans="1:188" s="106" customFormat="1" ht="17" customHeight="1">
      <c r="A46" s="101"/>
      <c r="B46" s="101"/>
      <c r="C46" s="154"/>
      <c r="D46" s="139"/>
      <c r="E46" s="139"/>
      <c r="F46" s="139"/>
      <c r="G46" s="139"/>
      <c r="H46" s="140"/>
      <c r="I46" s="141"/>
      <c r="J46" s="139"/>
      <c r="K46" s="139"/>
      <c r="L46" s="139"/>
      <c r="M46" s="139"/>
      <c r="N46" s="139"/>
      <c r="O46" s="139"/>
      <c r="P46" s="139"/>
      <c r="Q46" s="139"/>
      <c r="R46" s="139"/>
      <c r="S46" s="139"/>
      <c r="T46" s="139"/>
      <c r="U46" s="139"/>
      <c r="V46" s="139"/>
      <c r="W46" s="139"/>
      <c r="X46" s="139"/>
      <c r="Y46" s="139"/>
      <c r="Z46" s="139"/>
      <c r="AA46" s="139"/>
      <c r="AB46" s="139"/>
      <c r="AC46" s="139"/>
      <c r="AD46" s="139"/>
      <c r="AE46" s="139"/>
      <c r="AF46" s="139"/>
      <c r="AG46" s="139"/>
      <c r="AH46" s="139"/>
      <c r="AI46" s="139"/>
      <c r="AJ46" s="139"/>
      <c r="AK46" s="139"/>
      <c r="AL46" s="139"/>
      <c r="AM46" s="140"/>
      <c r="AN46" s="141"/>
      <c r="AO46" s="139"/>
      <c r="AP46" s="139"/>
      <c r="AQ46" s="139"/>
      <c r="AR46" s="139"/>
      <c r="AS46" s="139"/>
      <c r="AT46" s="139"/>
      <c r="AU46" s="139"/>
      <c r="AV46" s="139"/>
      <c r="AW46" s="139"/>
      <c r="AX46" s="139"/>
      <c r="AY46" s="139"/>
      <c r="AZ46" s="139"/>
      <c r="BA46" s="139"/>
      <c r="BB46" s="139"/>
      <c r="BC46" s="139"/>
      <c r="BD46" s="139"/>
      <c r="BE46" s="139"/>
      <c r="BF46" s="139"/>
      <c r="BG46" s="139"/>
      <c r="BH46" s="139"/>
      <c r="BI46" s="139"/>
      <c r="BJ46" s="139"/>
      <c r="BK46" s="139"/>
      <c r="BL46" s="139"/>
      <c r="BM46" s="139"/>
      <c r="BN46" s="139"/>
      <c r="BO46" s="140"/>
      <c r="BP46" s="139"/>
      <c r="BQ46" s="139"/>
      <c r="BR46" s="139"/>
      <c r="BS46" s="139"/>
      <c r="BT46" s="139"/>
      <c r="BU46" s="139"/>
      <c r="BV46" s="139"/>
      <c r="BW46" s="139"/>
      <c r="BX46" s="139"/>
      <c r="BY46" s="139"/>
      <c r="BZ46" s="139"/>
      <c r="CA46" s="139"/>
      <c r="CB46" s="139"/>
      <c r="CC46" s="139"/>
      <c r="CD46" s="139"/>
      <c r="CE46" s="139"/>
      <c r="CF46" s="139"/>
      <c r="CG46" s="139"/>
      <c r="CH46" s="139"/>
      <c r="CI46" s="139"/>
      <c r="CJ46" s="139"/>
      <c r="CK46" s="139"/>
      <c r="CL46" s="139"/>
      <c r="CM46" s="139"/>
      <c r="CN46" s="139"/>
      <c r="CO46" s="139"/>
      <c r="CP46" s="139"/>
      <c r="CQ46" s="140"/>
      <c r="CR46" s="139"/>
      <c r="CS46" s="139"/>
      <c r="CT46" s="139"/>
      <c r="CU46" s="139"/>
      <c r="CV46" s="139"/>
      <c r="CW46" s="139"/>
      <c r="CX46" s="139"/>
      <c r="CY46" s="139"/>
      <c r="CZ46" s="139"/>
      <c r="DA46" s="139"/>
      <c r="DB46" s="139"/>
      <c r="DC46" s="139"/>
      <c r="DD46" s="139"/>
      <c r="DE46" s="139"/>
      <c r="DF46" s="139"/>
      <c r="DG46" s="139"/>
      <c r="DH46" s="139"/>
      <c r="DI46" s="139"/>
      <c r="DJ46" s="139"/>
      <c r="DK46" s="139"/>
      <c r="DL46" s="139"/>
      <c r="DM46" s="139"/>
      <c r="DN46" s="139"/>
      <c r="DO46" s="139"/>
      <c r="DP46" s="139"/>
      <c r="DQ46" s="139"/>
      <c r="DR46" s="139"/>
      <c r="DS46" s="139"/>
      <c r="DT46" s="139"/>
      <c r="DU46" s="139"/>
      <c r="DV46" s="139"/>
      <c r="DW46" s="139"/>
      <c r="DX46" s="139"/>
      <c r="DY46" s="139"/>
      <c r="DZ46" s="140"/>
      <c r="EA46" s="139"/>
      <c r="EB46" s="139"/>
      <c r="EC46" s="139"/>
      <c r="ED46" s="139"/>
      <c r="EE46" s="139"/>
      <c r="EF46" s="139"/>
      <c r="EG46" s="139"/>
      <c r="EH46" s="139"/>
      <c r="EI46" s="139"/>
      <c r="EJ46" s="139"/>
      <c r="EK46" s="139"/>
      <c r="EL46" s="139"/>
      <c r="EM46" s="139"/>
      <c r="EN46" s="139"/>
      <c r="EO46" s="139"/>
      <c r="EP46" s="139"/>
      <c r="EQ46" s="139"/>
      <c r="ER46" s="139"/>
      <c r="ES46" s="139"/>
      <c r="ET46" s="139"/>
      <c r="EU46" s="139"/>
      <c r="EV46" s="139"/>
      <c r="EW46" s="139"/>
      <c r="EX46" s="139"/>
      <c r="EY46" s="139"/>
      <c r="EZ46" s="139"/>
      <c r="FA46" s="139"/>
      <c r="FB46" s="140"/>
      <c r="FC46" s="139"/>
      <c r="FD46" s="139"/>
      <c r="FE46" s="139"/>
      <c r="FF46" s="139"/>
      <c r="FG46" s="139"/>
      <c r="FH46" s="139"/>
      <c r="FI46" s="139"/>
      <c r="FJ46" s="139"/>
      <c r="FK46" s="139"/>
      <c r="FL46" s="139"/>
      <c r="FM46" s="139"/>
      <c r="FN46" s="139"/>
      <c r="FO46" s="139"/>
      <c r="FP46" s="139"/>
      <c r="FQ46" s="139"/>
      <c r="FR46" s="139"/>
      <c r="FS46" s="139"/>
      <c r="FT46" s="139"/>
      <c r="FU46" s="139"/>
      <c r="FV46" s="139"/>
      <c r="FW46" s="139"/>
      <c r="FX46" s="139"/>
      <c r="FY46" s="139"/>
      <c r="FZ46" s="139"/>
      <c r="GA46" s="139"/>
      <c r="GB46" s="139"/>
      <c r="GC46" s="139"/>
      <c r="GD46" s="140"/>
      <c r="GF46" s="116"/>
    </row>
    <row r="47" spans="1:188" s="106" customFormat="1" ht="17" customHeight="1">
      <c r="A47" s="101"/>
      <c r="B47" s="101"/>
      <c r="C47" s="154" t="s">
        <v>478</v>
      </c>
      <c r="D47" s="139"/>
      <c r="E47" s="139"/>
      <c r="F47" s="139"/>
      <c r="G47" s="139"/>
      <c r="H47" s="140"/>
      <c r="I47" s="141"/>
      <c r="J47" s="139"/>
      <c r="K47" s="139"/>
      <c r="L47" s="139"/>
      <c r="M47" s="139"/>
      <c r="N47" s="139"/>
      <c r="O47" s="139"/>
      <c r="P47" s="139"/>
      <c r="Q47" s="139"/>
      <c r="R47" s="139"/>
      <c r="S47" s="139"/>
      <c r="T47" s="139"/>
      <c r="U47" s="139"/>
      <c r="V47" s="139"/>
      <c r="W47" s="139"/>
      <c r="X47" s="139"/>
      <c r="Y47" s="139"/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39"/>
      <c r="AM47" s="140"/>
      <c r="AN47" s="141"/>
      <c r="AO47" s="139"/>
      <c r="AP47" s="139"/>
      <c r="AQ47" s="139"/>
      <c r="AR47" s="139"/>
      <c r="AS47" s="139"/>
      <c r="AT47" s="139"/>
      <c r="AU47" s="139"/>
      <c r="AV47" s="139"/>
      <c r="AW47" s="139"/>
      <c r="AX47" s="139"/>
      <c r="AY47" s="139"/>
      <c r="AZ47" s="139"/>
      <c r="BA47" s="139"/>
      <c r="BB47" s="139"/>
      <c r="BC47" s="139"/>
      <c r="BD47" s="139"/>
      <c r="BE47" s="139"/>
      <c r="BF47" s="139"/>
      <c r="BG47" s="139"/>
      <c r="BH47" s="139"/>
      <c r="BI47" s="139"/>
      <c r="BJ47" s="139"/>
      <c r="BK47" s="139"/>
      <c r="BL47" s="139"/>
      <c r="BM47" s="139"/>
      <c r="BN47" s="139"/>
      <c r="BO47" s="140"/>
      <c r="BP47" s="139"/>
      <c r="BQ47" s="139"/>
      <c r="BR47" s="139"/>
      <c r="BS47" s="139"/>
      <c r="BT47" s="139"/>
      <c r="BU47" s="139"/>
      <c r="BV47" s="139"/>
      <c r="BW47" s="139"/>
      <c r="BX47" s="139"/>
      <c r="BY47" s="139"/>
      <c r="BZ47" s="139"/>
      <c r="CA47" s="139"/>
      <c r="CB47" s="139"/>
      <c r="CC47" s="139"/>
      <c r="CD47" s="139"/>
      <c r="CE47" s="139"/>
      <c r="CF47" s="139"/>
      <c r="CG47" s="139"/>
      <c r="CH47" s="139"/>
      <c r="CI47" s="139"/>
      <c r="CJ47" s="139"/>
      <c r="CK47" s="139"/>
      <c r="CL47" s="139"/>
      <c r="CM47" s="139"/>
      <c r="CN47" s="139"/>
      <c r="CO47" s="139"/>
      <c r="CP47" s="139"/>
      <c r="CQ47" s="140"/>
      <c r="CR47" s="139"/>
      <c r="CS47" s="139"/>
      <c r="CT47" s="139"/>
      <c r="CU47" s="139"/>
      <c r="CV47" s="139"/>
      <c r="CW47" s="139"/>
      <c r="CX47" s="139"/>
      <c r="CY47" s="139"/>
      <c r="CZ47" s="139"/>
      <c r="DA47" s="139"/>
      <c r="DB47" s="139"/>
      <c r="DC47" s="139"/>
      <c r="DD47" s="139"/>
      <c r="DE47" s="139"/>
      <c r="DF47" s="139"/>
      <c r="DG47" s="139"/>
      <c r="DH47" s="139"/>
      <c r="DI47" s="139"/>
      <c r="DJ47" s="139"/>
      <c r="DK47" s="139"/>
      <c r="DL47" s="139"/>
      <c r="DM47" s="139"/>
      <c r="DN47" s="139"/>
      <c r="DO47" s="139"/>
      <c r="DP47" s="139"/>
      <c r="DQ47" s="139"/>
      <c r="DR47" s="139"/>
      <c r="DS47" s="139"/>
      <c r="DT47" s="139"/>
      <c r="DU47" s="139"/>
      <c r="DV47" s="139"/>
      <c r="DW47" s="139"/>
      <c r="DX47" s="139"/>
      <c r="DY47" s="139"/>
      <c r="DZ47" s="140"/>
      <c r="EA47" s="139"/>
      <c r="EB47" s="139"/>
      <c r="EC47" s="139"/>
      <c r="ED47" s="139"/>
      <c r="EE47" s="139"/>
      <c r="EF47" s="139"/>
      <c r="EG47" s="139"/>
      <c r="EH47" s="139"/>
      <c r="EI47" s="139"/>
      <c r="EJ47" s="139"/>
      <c r="EK47" s="139"/>
      <c r="EL47" s="139"/>
      <c r="EM47" s="139"/>
      <c r="EN47" s="139"/>
      <c r="EO47" s="139"/>
      <c r="EP47" s="139"/>
      <c r="EQ47" s="139"/>
      <c r="ER47" s="139"/>
      <c r="ES47" s="139"/>
      <c r="ET47" s="139"/>
      <c r="EU47" s="139"/>
      <c r="EV47" s="139"/>
      <c r="EW47" s="139"/>
      <c r="EX47" s="139"/>
      <c r="EY47" s="139"/>
      <c r="EZ47" s="139"/>
      <c r="FA47" s="139"/>
      <c r="FB47" s="140"/>
      <c r="FC47" s="139"/>
      <c r="FD47" s="139"/>
      <c r="FE47" s="139"/>
      <c r="FF47" s="139"/>
      <c r="FG47" s="139"/>
      <c r="FH47" s="139"/>
      <c r="FI47" s="139"/>
      <c r="FJ47" s="139"/>
      <c r="FK47" s="139"/>
      <c r="FL47" s="139"/>
      <c r="FM47" s="139"/>
      <c r="FN47" s="139"/>
      <c r="FO47" s="139"/>
      <c r="FP47" s="139"/>
      <c r="FQ47" s="139"/>
      <c r="FR47" s="139"/>
      <c r="FS47" s="139"/>
      <c r="FT47" s="139"/>
      <c r="FU47" s="139"/>
      <c r="FV47" s="139"/>
      <c r="FW47" s="139"/>
      <c r="FX47" s="139"/>
      <c r="FY47" s="139"/>
      <c r="FZ47" s="139"/>
      <c r="GA47" s="139"/>
      <c r="GB47" s="139"/>
      <c r="GC47" s="139"/>
      <c r="GD47" s="140"/>
      <c r="GF47" s="116"/>
    </row>
    <row r="48" spans="1:188" s="106" customFormat="1" ht="17" customHeight="1">
      <c r="A48" s="101"/>
      <c r="B48" s="101"/>
      <c r="C48" s="155" t="s">
        <v>442</v>
      </c>
      <c r="D48" s="156"/>
      <c r="E48" s="156"/>
      <c r="F48" s="156"/>
      <c r="G48" s="156"/>
      <c r="H48" s="157"/>
      <c r="I48" s="158"/>
      <c r="J48" s="156"/>
      <c r="K48" s="156" t="e">
        <f>K41+SUM($K$46:K46)+SUM($K$47:K47)</f>
        <v>#REF!</v>
      </c>
      <c r="L48" s="156" t="e">
        <f>L41+SUM($K$46:L46)+SUM($K$47:L47)</f>
        <v>#REF!</v>
      </c>
      <c r="M48" s="156" t="e">
        <f>M41+SUM($K$46:M46)+SUM($K$47:M47)</f>
        <v>#REF!</v>
      </c>
      <c r="N48" s="156" t="e">
        <f>N41+SUM($K$46:N46)+SUM($K$47:N47)</f>
        <v>#REF!</v>
      </c>
      <c r="O48" s="156" t="e">
        <f>O41+SUM($K$46:O46)+SUM($K$47:O47)</f>
        <v>#REF!</v>
      </c>
      <c r="P48" s="156" t="e">
        <f>P41+SUM($K$46:P46)+SUM($K$47:P47)</f>
        <v>#REF!</v>
      </c>
      <c r="Q48" s="156" t="e">
        <f>Q41+SUM($K$46:Q46)+SUM($K$47:Q47)</f>
        <v>#REF!</v>
      </c>
      <c r="R48" s="156" t="e">
        <f>R41+SUM($K$46:R46)+SUM($K$47:R47)</f>
        <v>#REF!</v>
      </c>
      <c r="S48" s="156" t="e">
        <f>S41+SUM($K$46:S46)+SUM($K$47:S47)</f>
        <v>#REF!</v>
      </c>
      <c r="T48" s="156" t="e">
        <f>T41+SUM($K$46:T46)+SUM($K$47:T47)</f>
        <v>#REF!</v>
      </c>
      <c r="U48" s="156" t="e">
        <f>U41+SUM($K$46:U46)+SUM($K$47:U47)</f>
        <v>#REF!</v>
      </c>
      <c r="V48" s="156" t="e">
        <f>V41+SUM($K$46:V46)+SUM($K$47:V47)</f>
        <v>#REF!</v>
      </c>
      <c r="W48" s="156" t="e">
        <f>W41+SUM($K$46:W46)+SUM($K$47:W47)</f>
        <v>#REF!</v>
      </c>
      <c r="X48" s="156" t="e">
        <f>X41+SUM($K$46:X46)+SUM($K$47:X47)</f>
        <v>#REF!</v>
      </c>
      <c r="Y48" s="156" t="e">
        <f>Y41+SUM($K$46:Y46)+SUM($K$47:Y47)</f>
        <v>#REF!</v>
      </c>
      <c r="Z48" s="156" t="e">
        <f>Z41+SUM($K$46:Z46)+SUM($K$47:Z47)</f>
        <v>#REF!</v>
      </c>
      <c r="AA48" s="156" t="e">
        <f>AA41+SUM($K$46:AA46)+SUM($K$47:AA47)</f>
        <v>#REF!</v>
      </c>
      <c r="AB48" s="156" t="e">
        <f>AB41+SUM($K$46:AB46)+SUM($K$47:AB47)</f>
        <v>#REF!</v>
      </c>
      <c r="AC48" s="156" t="e">
        <f>AC41+SUM($K$46:AC46)+SUM($K$47:AC47)</f>
        <v>#REF!</v>
      </c>
      <c r="AD48" s="156" t="e">
        <f>AD41+SUM($K$46:AD46)+SUM($K$47:AD47)</f>
        <v>#REF!</v>
      </c>
      <c r="AE48" s="156" t="e">
        <f>AE41+SUM($K$46:AE46)+SUM($K$47:AE47)</f>
        <v>#REF!</v>
      </c>
      <c r="AF48" s="156" t="e">
        <f>AF41+SUM($K$46:AF46)+SUM($K$47:AF47)</f>
        <v>#REF!</v>
      </c>
      <c r="AG48" s="156" t="e">
        <f>AG41+SUM($K$46:AG46)+SUM($K$47:AG47)</f>
        <v>#REF!</v>
      </c>
      <c r="AH48" s="156" t="e">
        <f>AH41+SUM($K$46:AH46)+SUM($K$47:AH47)</f>
        <v>#REF!</v>
      </c>
      <c r="AI48" s="156" t="e">
        <f>AI41+SUM($K$46:AI46)+SUM($K$47:AI47)</f>
        <v>#REF!</v>
      </c>
      <c r="AJ48" s="156" t="e">
        <f>AJ41+SUM($K$46:AJ46)+SUM($K$47:AJ47)</f>
        <v>#REF!</v>
      </c>
      <c r="AK48" s="156" t="e">
        <f>AK41+SUM($K$46:AK46)+SUM($K$47:AK47)</f>
        <v>#REF!</v>
      </c>
      <c r="AL48" s="156" t="e">
        <f>AL41+SUM($K$46:AL46)+SUM($K$47:AL47)</f>
        <v>#REF!</v>
      </c>
      <c r="AM48" s="157" t="e">
        <f>AM41+SUM($K$46:AM46)+SUM($K$47:AM47)</f>
        <v>#REF!</v>
      </c>
      <c r="AN48" s="158" t="e">
        <f>AN41+SUM($K$46:AN46)+SUM($K$47:AN47)</f>
        <v>#REF!</v>
      </c>
      <c r="AO48" s="156" t="e">
        <f>AO41+SUM($K$46:AO46)+SUM($K$47:AO47)</f>
        <v>#REF!</v>
      </c>
      <c r="AP48" s="156" t="e">
        <f>AP41+SUM($K$46:AP46)+SUM($K$47:AP47)</f>
        <v>#REF!</v>
      </c>
      <c r="AQ48" s="156" t="e">
        <f>AQ41+SUM($K$46:AQ46)+SUM($K$47:AQ47)</f>
        <v>#REF!</v>
      </c>
      <c r="AR48" s="156" t="e">
        <f>AR41+SUM($K$46:AR46)+SUM($K$47:AR47)</f>
        <v>#REF!</v>
      </c>
      <c r="AS48" s="156" t="e">
        <f>AS41+SUM($K$46:AS46)+SUM($K$47:AS47)</f>
        <v>#REF!</v>
      </c>
      <c r="AT48" s="156" t="e">
        <f>AT41+SUM($K$46:AT46)+SUM($K$47:AT47)</f>
        <v>#REF!</v>
      </c>
      <c r="AU48" s="156" t="e">
        <f>AU41+SUM($K$46:AU46)+SUM($K$47:AU47)</f>
        <v>#REF!</v>
      </c>
      <c r="AV48" s="156" t="e">
        <f>AV41+SUM($K$46:AV46)+SUM($K$47:AV47)</f>
        <v>#REF!</v>
      </c>
      <c r="AW48" s="156" t="e">
        <f>AW41+SUM($K$46:AW46)+SUM($K$47:AW47)</f>
        <v>#REF!</v>
      </c>
      <c r="AX48" s="156" t="e">
        <f>AX41+SUM($K$46:AX46)+SUM($K$47:AX47)</f>
        <v>#REF!</v>
      </c>
      <c r="AY48" s="156" t="e">
        <f>AY41+SUM($K$46:AY46)+SUM($K$47:AY47)</f>
        <v>#REF!</v>
      </c>
      <c r="AZ48" s="156" t="e">
        <f>AZ41+SUM($K$46:AZ46)+SUM($K$47:AZ47)</f>
        <v>#REF!</v>
      </c>
      <c r="BA48" s="156" t="e">
        <f>BA41+SUM($K$46:BA46)+SUM($K$47:BA47)</f>
        <v>#REF!</v>
      </c>
      <c r="BB48" s="156" t="e">
        <f>BB41+SUM($K$46:BB46)+SUM($K$47:BB47)</f>
        <v>#REF!</v>
      </c>
      <c r="BC48" s="156" t="e">
        <f>BC41+SUM($K$46:BC46)+SUM($K$47:BC47)</f>
        <v>#REF!</v>
      </c>
      <c r="BD48" s="156" t="e">
        <f>BD41+SUM($K$46:BD46)+SUM($K$47:BD47)</f>
        <v>#REF!</v>
      </c>
      <c r="BE48" s="156" t="e">
        <f>BE41+SUM($K$46:BE46)+SUM($K$47:BE47)</f>
        <v>#REF!</v>
      </c>
      <c r="BF48" s="156" t="e">
        <f>BF41+SUM($K$46:BF46)+SUM($K$47:BF47)</f>
        <v>#REF!</v>
      </c>
      <c r="BG48" s="156" t="e">
        <f>BG41+SUM($K$46:BG46)+SUM($K$47:BG47)</f>
        <v>#REF!</v>
      </c>
      <c r="BH48" s="156" t="e">
        <f>BH41+SUM($K$46:BH46)+SUM($K$47:BH47)</f>
        <v>#REF!</v>
      </c>
      <c r="BI48" s="156" t="e">
        <f>BI41+SUM($K$46:BI46)+SUM($K$47:BI47)</f>
        <v>#REF!</v>
      </c>
      <c r="BJ48" s="156" t="e">
        <f>BJ41+SUM($K$46:BJ46)+SUM($K$47:BJ47)</f>
        <v>#REF!</v>
      </c>
      <c r="BK48" s="156" t="e">
        <f>BK41+SUM($K$46:BK46)+SUM($K$47:BK47)</f>
        <v>#REF!</v>
      </c>
      <c r="BL48" s="156" t="e">
        <f>BL41+SUM($K$46:BL46)+SUM($K$47:BL47)</f>
        <v>#REF!</v>
      </c>
      <c r="BM48" s="156" t="e">
        <f>BM41+SUM($K$46:BM46)+SUM($K$47:BM47)</f>
        <v>#REF!</v>
      </c>
      <c r="BN48" s="156" t="e">
        <f>BN41+SUM($K$46:BN46)+SUM($K$47:BN47)</f>
        <v>#REF!</v>
      </c>
      <c r="BO48" s="157" t="e">
        <f>BO41+SUM($K$46:BO46)+SUM($K$47:BO47)</f>
        <v>#REF!</v>
      </c>
      <c r="BP48" s="156" t="e">
        <f>BP41+SUM($K$46:BP46)+SUM($K$47:BP47)</f>
        <v>#REF!</v>
      </c>
      <c r="BQ48" s="156" t="e">
        <f>BQ41+SUM($K$46:BQ46)+SUM($K$47:BQ47)</f>
        <v>#REF!</v>
      </c>
      <c r="BR48" s="156" t="e">
        <f>BR41+SUM($K$46:BR46)+SUM($K$47:BR47)</f>
        <v>#REF!</v>
      </c>
      <c r="BS48" s="156" t="e">
        <f>BS41+SUM($K$46:BS46)+SUM($K$47:BS47)</f>
        <v>#REF!</v>
      </c>
      <c r="BT48" s="156" t="e">
        <f>BT41+SUM($K$46:BT46)+SUM($K$47:BT47)</f>
        <v>#REF!</v>
      </c>
      <c r="BU48" s="156" t="e">
        <f>BU41+SUM($K$46:BU46)+SUM($K$47:BU47)</f>
        <v>#REF!</v>
      </c>
      <c r="BV48" s="156" t="e">
        <f>BV41+SUM($K$46:BV46)+SUM($K$47:BV47)</f>
        <v>#REF!</v>
      </c>
      <c r="BW48" s="156" t="e">
        <f>BW41+SUM($K$46:BW46)+SUM($K$47:BW47)</f>
        <v>#REF!</v>
      </c>
      <c r="BX48" s="156" t="e">
        <f>BX41+SUM($K$46:BX46)+SUM($K$47:BX47)</f>
        <v>#REF!</v>
      </c>
      <c r="BY48" s="156" t="e">
        <f>BY41+SUM($K$46:BY46)+SUM($K$47:BY47)</f>
        <v>#REF!</v>
      </c>
      <c r="BZ48" s="156" t="e">
        <f>BZ41+SUM($K$46:BZ46)+SUM($K$47:BZ47)</f>
        <v>#REF!</v>
      </c>
      <c r="CA48" s="156" t="e">
        <f>CA41+SUM($K$46:CA46)+SUM($K$47:CA47)</f>
        <v>#REF!</v>
      </c>
      <c r="CB48" s="156" t="e">
        <f>CB41+SUM($K$46:CB46)+SUM($K$47:CB47)</f>
        <v>#REF!</v>
      </c>
      <c r="CC48" s="156" t="e">
        <f>CC41+SUM($K$46:CC46)+SUM($K$47:CC47)</f>
        <v>#REF!</v>
      </c>
      <c r="CD48" s="156" t="e">
        <f>CD41+SUM($K$46:CD46)+SUM($K$47:CD47)</f>
        <v>#REF!</v>
      </c>
      <c r="CE48" s="156" t="e">
        <f>CE41+SUM($K$46:CE46)+SUM($K$47:CE47)</f>
        <v>#REF!</v>
      </c>
      <c r="CF48" s="156" t="e">
        <f>CF41+SUM($K$46:CF46)+SUM($K$47:CF47)</f>
        <v>#REF!</v>
      </c>
      <c r="CG48" s="156" t="e">
        <f>CG41+SUM($K$46:CG46)+SUM($K$47:CG47)</f>
        <v>#REF!</v>
      </c>
      <c r="CH48" s="156" t="e">
        <f>CH41+SUM($K$46:CH46)+SUM($K$47:CH47)</f>
        <v>#REF!</v>
      </c>
      <c r="CI48" s="156" t="e">
        <f>CI41+SUM($K$46:CI46)+SUM($K$47:CI47)</f>
        <v>#REF!</v>
      </c>
      <c r="CJ48" s="156" t="e">
        <f>CJ41+SUM($K$46:CJ46)+SUM($K$47:CJ47)</f>
        <v>#REF!</v>
      </c>
      <c r="CK48" s="156" t="e">
        <f>CK41+SUM($K$46:CK46)+SUM($K$47:CK47)</f>
        <v>#REF!</v>
      </c>
      <c r="CL48" s="156" t="e">
        <f>CL41+SUM($K$46:CL46)+SUM($K$47:CL47)</f>
        <v>#REF!</v>
      </c>
      <c r="CM48" s="156" t="e">
        <f>CM41+SUM($K$46:CM46)+SUM($K$47:CM47)</f>
        <v>#REF!</v>
      </c>
      <c r="CN48" s="156" t="e">
        <f>CN41+SUM($K$46:CN46)+SUM($K$47:CN47)</f>
        <v>#REF!</v>
      </c>
      <c r="CO48" s="156" t="e">
        <f>CO41+SUM($K$46:CO46)+SUM($K$47:CO47)</f>
        <v>#REF!</v>
      </c>
      <c r="CP48" s="156" t="e">
        <f>CP41+SUM($K$46:CP46)+SUM($K$47:CP47)</f>
        <v>#REF!</v>
      </c>
      <c r="CQ48" s="157" t="e">
        <f>CQ41+SUM($K$46:CQ46)+SUM($K$47:CQ47)</f>
        <v>#REF!</v>
      </c>
      <c r="CR48" s="156" t="e">
        <f>CR41+SUM($K$46:CR46)+SUM($K$47:CR47)</f>
        <v>#REF!</v>
      </c>
      <c r="CS48" s="156" t="e">
        <f>CS41+SUM($K$46:CS46)+SUM($K$47:CS47)</f>
        <v>#REF!</v>
      </c>
      <c r="CT48" s="156" t="e">
        <f>CT41+SUM($K$46:CT46)+SUM($K$47:CT47)</f>
        <v>#REF!</v>
      </c>
      <c r="CU48" s="156" t="e">
        <f>CU41+SUM($K$46:CU46)+SUM($K$47:CU47)</f>
        <v>#REF!</v>
      </c>
      <c r="CV48" s="156" t="e">
        <f>CV41+SUM($K$46:CV46)+SUM($K$47:CV47)</f>
        <v>#REF!</v>
      </c>
      <c r="CW48" s="156" t="e">
        <f>CW41+SUM($K$46:CW46)+SUM($K$47:CW47)</f>
        <v>#REF!</v>
      </c>
      <c r="CX48" s="156" t="e">
        <f>CX41+SUM($K$46:CX46)+SUM($K$47:CX47)</f>
        <v>#REF!</v>
      </c>
      <c r="CY48" s="156" t="e">
        <f>CY41+SUM($K$46:CY46)+SUM($K$47:CY47)</f>
        <v>#REF!</v>
      </c>
      <c r="CZ48" s="156" t="e">
        <f>CZ41+SUM($K$46:CZ46)+SUM($K$47:CZ47)</f>
        <v>#REF!</v>
      </c>
      <c r="DA48" s="156" t="e">
        <f>DA41+SUM($K$46:DA46)+SUM($K$47:DA47)</f>
        <v>#REF!</v>
      </c>
      <c r="DB48" s="156" t="e">
        <f>DB41+SUM($K$46:DB46)+SUM($K$47:DB47)</f>
        <v>#REF!</v>
      </c>
      <c r="DC48" s="156" t="e">
        <f>DC41+SUM($K$46:DC46)+SUM($K$47:DC47)</f>
        <v>#REF!</v>
      </c>
      <c r="DD48" s="156" t="e">
        <f>DD41+SUM($K$46:DD46)+SUM($K$47:DD47)</f>
        <v>#REF!</v>
      </c>
      <c r="DE48" s="156" t="e">
        <f>DE41+SUM($K$46:DE46)+SUM($K$47:DE47)</f>
        <v>#REF!</v>
      </c>
      <c r="DF48" s="156" t="e">
        <f>DF41+SUM($K$46:DF46)+SUM($K$47:DF47)</f>
        <v>#REF!</v>
      </c>
      <c r="DG48" s="156" t="e">
        <f>DG41+SUM($K$46:DG46)+SUM($K$47:DG47)</f>
        <v>#REF!</v>
      </c>
      <c r="DH48" s="156" t="e">
        <f>DH41+SUM($K$46:DH46)+SUM($K$47:DH47)</f>
        <v>#REF!</v>
      </c>
      <c r="DI48" s="156" t="e">
        <f>DI41+SUM($K$46:DI46)+SUM($K$47:DI47)</f>
        <v>#REF!</v>
      </c>
      <c r="DJ48" s="156" t="e">
        <f>DJ41+SUM($K$46:DJ46)+SUM($K$47:DJ47)</f>
        <v>#REF!</v>
      </c>
      <c r="DK48" s="156" t="e">
        <f>DK41+SUM($K$46:DK46)+SUM($K$47:DK47)</f>
        <v>#REF!</v>
      </c>
      <c r="DL48" s="156" t="e">
        <f>DL41+SUM($K$46:DL46)+SUM($K$47:DL47)</f>
        <v>#REF!</v>
      </c>
      <c r="DM48" s="156" t="e">
        <f>DM41+SUM($K$46:DM46)+SUM($K$47:DM47)</f>
        <v>#REF!</v>
      </c>
      <c r="DN48" s="156" t="e">
        <f>DN41+SUM($K$46:DN46)+SUM($K$47:DN47)</f>
        <v>#REF!</v>
      </c>
      <c r="DO48" s="156" t="e">
        <f>DO41+SUM($K$46:DO46)+SUM($K$47:DO47)</f>
        <v>#REF!</v>
      </c>
      <c r="DP48" s="156" t="e">
        <f>DP41+SUM($K$46:DP46)+SUM($K$47:DP47)</f>
        <v>#REF!</v>
      </c>
      <c r="DQ48" s="156" t="e">
        <f>DQ41+SUM($K$46:DQ46)+SUM($K$47:DQ47)</f>
        <v>#REF!</v>
      </c>
      <c r="DR48" s="156" t="e">
        <f>DR41+SUM($K$46:DR46)+SUM($K$47:DR47)</f>
        <v>#REF!</v>
      </c>
      <c r="DS48" s="156" t="e">
        <f>DS41+SUM($K$46:DS46)+SUM($K$47:DS47)</f>
        <v>#REF!</v>
      </c>
      <c r="DT48" s="156" t="e">
        <f>DT41+SUM($K$46:DT46)+SUM($K$47:DT47)</f>
        <v>#REF!</v>
      </c>
      <c r="DU48" s="156" t="e">
        <f>DU41+SUM($K$46:DU46)+SUM($K$47:DU47)</f>
        <v>#REF!</v>
      </c>
      <c r="DV48" s="156" t="e">
        <f>DV41+SUM($K$46:DV46)+SUM($K$47:DV47)</f>
        <v>#REF!</v>
      </c>
      <c r="DW48" s="156" t="e">
        <f>DW41+SUM($K$46:DW46)+SUM($K$47:DW47)</f>
        <v>#REF!</v>
      </c>
      <c r="DX48" s="156" t="e">
        <f>DX41+SUM($K$46:DX46)+SUM($K$47:DX47)</f>
        <v>#REF!</v>
      </c>
      <c r="DY48" s="156" t="e">
        <f>DY41+SUM($K$46:DY46)+SUM($K$47:DY47)</f>
        <v>#REF!</v>
      </c>
      <c r="DZ48" s="157" t="e">
        <f>DZ41+SUM($K$46:DZ46)+SUM($K$47:DZ47)</f>
        <v>#REF!</v>
      </c>
      <c r="EA48" s="156" t="e">
        <f>EA41+SUM($K$46:EA46)+SUM($K$47:EA47)</f>
        <v>#REF!</v>
      </c>
      <c r="EB48" s="156" t="e">
        <f>EB41+SUM($K$46:EB46)+SUM($K$47:EB47)</f>
        <v>#REF!</v>
      </c>
      <c r="EC48" s="156" t="e">
        <f>EC41+SUM($K$46:EC46)+SUM($K$47:EC47)</f>
        <v>#REF!</v>
      </c>
      <c r="ED48" s="156" t="e">
        <f>ED41+SUM($K$46:ED46)+SUM($K$47:ED47)</f>
        <v>#REF!</v>
      </c>
      <c r="EE48" s="156" t="e">
        <f>EE41+SUM($K$46:EE46)+SUM($K$47:EE47)</f>
        <v>#REF!</v>
      </c>
      <c r="EF48" s="156" t="e">
        <f>EF41+SUM($K$46:EF46)+SUM($K$47:EF47)</f>
        <v>#REF!</v>
      </c>
      <c r="EG48" s="156" t="e">
        <f>EG41+SUM($K$46:EG46)+SUM($K$47:EG47)</f>
        <v>#REF!</v>
      </c>
      <c r="EH48" s="156" t="e">
        <f>EH41+SUM($K$46:EH46)+SUM($K$47:EH47)</f>
        <v>#REF!</v>
      </c>
      <c r="EI48" s="156" t="e">
        <f>EI41+SUM($K$46:EI46)+SUM($K$47:EI47)</f>
        <v>#REF!</v>
      </c>
      <c r="EJ48" s="156" t="e">
        <f>EJ41+SUM($K$46:EJ46)+SUM($K$47:EJ47)</f>
        <v>#REF!</v>
      </c>
      <c r="EK48" s="156" t="e">
        <f>EK41+SUM($K$46:EK46)+SUM($K$47:EK47)</f>
        <v>#REF!</v>
      </c>
      <c r="EL48" s="156" t="e">
        <f>EL41+SUM($K$46:EL46)+SUM($K$47:EL47)</f>
        <v>#REF!</v>
      </c>
      <c r="EM48" s="156" t="e">
        <f>EM41+SUM($K$46:EM46)+SUM($K$47:EM47)</f>
        <v>#REF!</v>
      </c>
      <c r="EN48" s="156" t="e">
        <f>EN41+SUM($K$46:EN46)+SUM($K$47:EN47)</f>
        <v>#REF!</v>
      </c>
      <c r="EO48" s="156" t="e">
        <f>EO41+SUM($K$46:EO46)+SUM($K$47:EO47)</f>
        <v>#REF!</v>
      </c>
      <c r="EP48" s="156" t="e">
        <f>EP41+SUM($K$46:EP46)+SUM($K$47:EP47)</f>
        <v>#REF!</v>
      </c>
      <c r="EQ48" s="156" t="e">
        <f>EQ41+SUM($K$46:EQ46)+SUM($K$47:EQ47)</f>
        <v>#REF!</v>
      </c>
      <c r="ER48" s="156" t="e">
        <f>ER41+SUM($K$46:ER46)+SUM($K$47:ER47)</f>
        <v>#REF!</v>
      </c>
      <c r="ES48" s="156" t="e">
        <f>ES41+SUM($K$46:ES46)+SUM($K$47:ES47)</f>
        <v>#REF!</v>
      </c>
      <c r="ET48" s="156" t="e">
        <f>ET41+SUM($K$46:ET46)+SUM($K$47:ET47)</f>
        <v>#REF!</v>
      </c>
      <c r="EU48" s="156" t="e">
        <f>EU41+SUM($K$46:EU46)+SUM($K$47:EU47)</f>
        <v>#REF!</v>
      </c>
      <c r="EV48" s="156" t="e">
        <f>EV41+SUM($K$46:EV46)+SUM($K$47:EV47)</f>
        <v>#REF!</v>
      </c>
      <c r="EW48" s="156" t="e">
        <f>EW41+SUM($K$46:EW46)+SUM($K$47:EW47)</f>
        <v>#REF!</v>
      </c>
      <c r="EX48" s="156" t="e">
        <f>EX41+SUM($K$46:EX46)+SUM($K$47:EX47)</f>
        <v>#REF!</v>
      </c>
      <c r="EY48" s="156" t="e">
        <f>EY41+SUM($K$46:EY46)+SUM($K$47:EY47)</f>
        <v>#REF!</v>
      </c>
      <c r="EZ48" s="156" t="e">
        <f>EZ41+SUM($K$46:EZ46)+SUM($K$47:EZ47)</f>
        <v>#REF!</v>
      </c>
      <c r="FA48" s="156" t="e">
        <f>FA41+SUM($K$46:FA46)+SUM($K$47:FA47)</f>
        <v>#REF!</v>
      </c>
      <c r="FB48" s="157" t="e">
        <f>FB41+SUM($K$46:FB46)+SUM($K$47:FB47)</f>
        <v>#REF!</v>
      </c>
      <c r="FC48" s="156" t="e">
        <f>FC41+SUM($K$46:FC46)+SUM($K$47:FC47)</f>
        <v>#REF!</v>
      </c>
      <c r="FD48" s="156" t="e">
        <f>FD41+SUM($K$46:FD46)+SUM($K$47:FD47)</f>
        <v>#REF!</v>
      </c>
      <c r="FE48" s="156" t="e">
        <f>FE41+SUM($K$46:FE46)+SUM($K$47:FE47)</f>
        <v>#REF!</v>
      </c>
      <c r="FF48" s="156" t="e">
        <f>FF41+SUM($K$46:FF46)+SUM($K$47:FF47)</f>
        <v>#REF!</v>
      </c>
      <c r="FG48" s="156" t="e">
        <f>FG41+SUM($K$46:FG46)+SUM($K$47:FG47)</f>
        <v>#REF!</v>
      </c>
      <c r="FH48" s="156" t="e">
        <f>FH41+SUM($K$46:FH46)+SUM($K$47:FH47)</f>
        <v>#REF!</v>
      </c>
      <c r="FI48" s="156" t="e">
        <f>FI41+SUM($K$46:FI46)+SUM($K$47:FI47)</f>
        <v>#REF!</v>
      </c>
      <c r="FJ48" s="156" t="e">
        <f>FJ41+SUM($K$46:FJ46)+SUM($K$47:FJ47)</f>
        <v>#REF!</v>
      </c>
      <c r="FK48" s="156" t="e">
        <f>FK41+SUM($K$46:FK46)+SUM($K$47:FK47)</f>
        <v>#REF!</v>
      </c>
      <c r="FL48" s="156" t="e">
        <f>FL41+SUM($K$46:FL46)+SUM($K$47:FL47)</f>
        <v>#REF!</v>
      </c>
      <c r="FM48" s="156" t="e">
        <f>FM41+SUM($K$46:FM46)+SUM($K$47:FM47)</f>
        <v>#REF!</v>
      </c>
      <c r="FN48" s="156" t="e">
        <f>FN41+SUM($K$46:FN46)+SUM($K$47:FN47)</f>
        <v>#REF!</v>
      </c>
      <c r="FO48" s="156" t="e">
        <f>FO41+SUM($K$46:FO46)+SUM($K$47:FO47)</f>
        <v>#REF!</v>
      </c>
      <c r="FP48" s="156" t="e">
        <f>FP41+SUM($K$46:FP46)+SUM($K$47:FP47)</f>
        <v>#REF!</v>
      </c>
      <c r="FQ48" s="156" t="e">
        <f>FQ41+SUM($K$46:FQ46)+SUM($K$47:FQ47)</f>
        <v>#REF!</v>
      </c>
      <c r="FR48" s="156" t="e">
        <f>FR41+SUM($K$46:FR46)+SUM($K$47:FR47)</f>
        <v>#REF!</v>
      </c>
      <c r="FS48" s="156" t="e">
        <f>FS41+SUM($K$46:FS46)+SUM($K$47:FS47)</f>
        <v>#REF!</v>
      </c>
      <c r="FT48" s="156" t="e">
        <f>FT41+SUM($K$46:FT46)+SUM($K$47:FT47)</f>
        <v>#REF!</v>
      </c>
      <c r="FU48" s="156" t="e">
        <f>FU41+SUM($K$46:FU46)+SUM($K$47:FU47)</f>
        <v>#REF!</v>
      </c>
      <c r="FV48" s="156" t="e">
        <f>FV41+SUM($K$46:FV46)+SUM($K$47:FV47)</f>
        <v>#REF!</v>
      </c>
      <c r="FW48" s="156" t="e">
        <f>FW41+SUM($K$46:FW46)+SUM($K$47:FW47)</f>
        <v>#REF!</v>
      </c>
      <c r="FX48" s="156" t="e">
        <f>FX41+SUM($K$46:FX46)+SUM($K$47:FX47)</f>
        <v>#REF!</v>
      </c>
      <c r="FY48" s="156" t="e">
        <f>FY41+SUM($K$46:FY46)+SUM($K$47:FY47)</f>
        <v>#REF!</v>
      </c>
      <c r="FZ48" s="156" t="e">
        <f>FZ41+SUM($K$46:FZ46)+SUM($K$47:FZ47)</f>
        <v>#REF!</v>
      </c>
      <c r="GA48" s="156" t="e">
        <f>GA41+SUM($K$46:GA46)+SUM($K$47:GA47)</f>
        <v>#REF!</v>
      </c>
      <c r="GB48" s="156" t="e">
        <f>GB41+SUM($K$46:GB46)+SUM($K$47:GB47)</f>
        <v>#REF!</v>
      </c>
      <c r="GC48" s="156" t="e">
        <f>GC41+SUM($K$46:GC46)+SUM($K$47:GC47)</f>
        <v>#REF!</v>
      </c>
      <c r="GD48" s="157" t="e">
        <f>GD41+SUM($K$46:GD46)+SUM($K$47:GD47)</f>
        <v>#REF!</v>
      </c>
      <c r="GF48" s="116"/>
    </row>
    <row r="49" spans="1:188" s="106" customFormat="1" ht="17" customHeight="1">
      <c r="A49" s="101"/>
      <c r="B49" s="101"/>
      <c r="C49" s="102" t="s">
        <v>434</v>
      </c>
      <c r="D49" s="103"/>
      <c r="E49" s="103"/>
      <c r="F49" s="103"/>
      <c r="G49" s="103"/>
      <c r="H49" s="104"/>
      <c r="I49" s="105"/>
      <c r="J49" s="103"/>
      <c r="K49" s="103" t="e">
        <f>K48-K36</f>
        <v>#REF!</v>
      </c>
      <c r="L49" s="103" t="e">
        <f t="shared" ref="L49:BW49" si="65">L48-L36</f>
        <v>#REF!</v>
      </c>
      <c r="M49" s="103" t="e">
        <f t="shared" si="65"/>
        <v>#REF!</v>
      </c>
      <c r="N49" s="103" t="e">
        <f t="shared" si="65"/>
        <v>#REF!</v>
      </c>
      <c r="O49" s="103" t="e">
        <f t="shared" si="65"/>
        <v>#REF!</v>
      </c>
      <c r="P49" s="103" t="e">
        <f t="shared" si="65"/>
        <v>#REF!</v>
      </c>
      <c r="Q49" s="103" t="e">
        <f t="shared" si="65"/>
        <v>#REF!</v>
      </c>
      <c r="R49" s="103" t="e">
        <f t="shared" si="65"/>
        <v>#REF!</v>
      </c>
      <c r="S49" s="103" t="e">
        <f t="shared" si="65"/>
        <v>#REF!</v>
      </c>
      <c r="T49" s="103" t="e">
        <f t="shared" si="65"/>
        <v>#REF!</v>
      </c>
      <c r="U49" s="103" t="e">
        <f t="shared" si="65"/>
        <v>#REF!</v>
      </c>
      <c r="V49" s="103" t="e">
        <f t="shared" si="65"/>
        <v>#REF!</v>
      </c>
      <c r="W49" s="103" t="e">
        <f t="shared" si="65"/>
        <v>#REF!</v>
      </c>
      <c r="X49" s="103" t="e">
        <f t="shared" si="65"/>
        <v>#REF!</v>
      </c>
      <c r="Y49" s="103" t="e">
        <f t="shared" si="65"/>
        <v>#REF!</v>
      </c>
      <c r="Z49" s="103" t="e">
        <f t="shared" si="65"/>
        <v>#REF!</v>
      </c>
      <c r="AA49" s="103" t="e">
        <f t="shared" si="65"/>
        <v>#REF!</v>
      </c>
      <c r="AB49" s="103" t="e">
        <f t="shared" si="65"/>
        <v>#REF!</v>
      </c>
      <c r="AC49" s="103" t="e">
        <f t="shared" si="65"/>
        <v>#REF!</v>
      </c>
      <c r="AD49" s="103" t="e">
        <f t="shared" si="65"/>
        <v>#REF!</v>
      </c>
      <c r="AE49" s="103" t="e">
        <f t="shared" si="65"/>
        <v>#REF!</v>
      </c>
      <c r="AF49" s="103" t="e">
        <f t="shared" si="65"/>
        <v>#REF!</v>
      </c>
      <c r="AG49" s="103" t="e">
        <f t="shared" si="65"/>
        <v>#REF!</v>
      </c>
      <c r="AH49" s="103" t="e">
        <f t="shared" si="65"/>
        <v>#REF!</v>
      </c>
      <c r="AI49" s="103" t="e">
        <f t="shared" si="65"/>
        <v>#REF!</v>
      </c>
      <c r="AJ49" s="103" t="e">
        <f t="shared" si="65"/>
        <v>#REF!</v>
      </c>
      <c r="AK49" s="103" t="e">
        <f t="shared" si="65"/>
        <v>#REF!</v>
      </c>
      <c r="AL49" s="103" t="e">
        <f t="shared" si="65"/>
        <v>#REF!</v>
      </c>
      <c r="AM49" s="104" t="e">
        <f t="shared" si="65"/>
        <v>#REF!</v>
      </c>
      <c r="AN49" s="105" t="e">
        <f t="shared" si="65"/>
        <v>#REF!</v>
      </c>
      <c r="AO49" s="103" t="e">
        <f t="shared" si="65"/>
        <v>#REF!</v>
      </c>
      <c r="AP49" s="103" t="e">
        <f t="shared" si="65"/>
        <v>#REF!</v>
      </c>
      <c r="AQ49" s="103" t="e">
        <f t="shared" si="65"/>
        <v>#REF!</v>
      </c>
      <c r="AR49" s="103" t="e">
        <f t="shared" si="65"/>
        <v>#REF!</v>
      </c>
      <c r="AS49" s="103" t="e">
        <f t="shared" si="65"/>
        <v>#REF!</v>
      </c>
      <c r="AT49" s="103" t="e">
        <f t="shared" si="65"/>
        <v>#REF!</v>
      </c>
      <c r="AU49" s="103" t="e">
        <f t="shared" si="65"/>
        <v>#REF!</v>
      </c>
      <c r="AV49" s="103" t="e">
        <f t="shared" si="65"/>
        <v>#REF!</v>
      </c>
      <c r="AW49" s="103" t="e">
        <f t="shared" si="65"/>
        <v>#REF!</v>
      </c>
      <c r="AX49" s="103" t="e">
        <f t="shared" si="65"/>
        <v>#REF!</v>
      </c>
      <c r="AY49" s="103" t="e">
        <f t="shared" si="65"/>
        <v>#REF!</v>
      </c>
      <c r="AZ49" s="103" t="e">
        <f t="shared" si="65"/>
        <v>#REF!</v>
      </c>
      <c r="BA49" s="103" t="e">
        <f t="shared" si="65"/>
        <v>#REF!</v>
      </c>
      <c r="BB49" s="103" t="e">
        <f t="shared" si="65"/>
        <v>#REF!</v>
      </c>
      <c r="BC49" s="103" t="e">
        <f t="shared" si="65"/>
        <v>#REF!</v>
      </c>
      <c r="BD49" s="103" t="e">
        <f t="shared" si="65"/>
        <v>#REF!</v>
      </c>
      <c r="BE49" s="103" t="e">
        <f t="shared" si="65"/>
        <v>#REF!</v>
      </c>
      <c r="BF49" s="103" t="e">
        <f t="shared" si="65"/>
        <v>#REF!</v>
      </c>
      <c r="BG49" s="103" t="e">
        <f t="shared" si="65"/>
        <v>#REF!</v>
      </c>
      <c r="BH49" s="103" t="e">
        <f t="shared" si="65"/>
        <v>#REF!</v>
      </c>
      <c r="BI49" s="103" t="e">
        <f t="shared" si="65"/>
        <v>#REF!</v>
      </c>
      <c r="BJ49" s="103" t="e">
        <f t="shared" si="65"/>
        <v>#REF!</v>
      </c>
      <c r="BK49" s="103" t="e">
        <f t="shared" si="65"/>
        <v>#REF!</v>
      </c>
      <c r="BL49" s="103" t="e">
        <f t="shared" si="65"/>
        <v>#REF!</v>
      </c>
      <c r="BM49" s="103" t="e">
        <f t="shared" si="65"/>
        <v>#REF!</v>
      </c>
      <c r="BN49" s="103" t="e">
        <f t="shared" si="65"/>
        <v>#REF!</v>
      </c>
      <c r="BO49" s="104" t="e">
        <f t="shared" si="65"/>
        <v>#REF!</v>
      </c>
      <c r="BP49" s="103" t="e">
        <f t="shared" si="65"/>
        <v>#REF!</v>
      </c>
      <c r="BQ49" s="103" t="e">
        <f t="shared" si="65"/>
        <v>#REF!</v>
      </c>
      <c r="BR49" s="103" t="e">
        <f t="shared" si="65"/>
        <v>#REF!</v>
      </c>
      <c r="BS49" s="103" t="e">
        <f t="shared" si="65"/>
        <v>#REF!</v>
      </c>
      <c r="BT49" s="103" t="e">
        <f t="shared" si="65"/>
        <v>#REF!</v>
      </c>
      <c r="BU49" s="103" t="e">
        <f t="shared" si="65"/>
        <v>#REF!</v>
      </c>
      <c r="BV49" s="103" t="e">
        <f t="shared" si="65"/>
        <v>#REF!</v>
      </c>
      <c r="BW49" s="103" t="e">
        <f t="shared" si="65"/>
        <v>#REF!</v>
      </c>
      <c r="BX49" s="103" t="e">
        <f t="shared" ref="BX49:EI49" si="66">BX48-BX36</f>
        <v>#REF!</v>
      </c>
      <c r="BY49" s="103" t="e">
        <f t="shared" si="66"/>
        <v>#REF!</v>
      </c>
      <c r="BZ49" s="103" t="e">
        <f t="shared" si="66"/>
        <v>#REF!</v>
      </c>
      <c r="CA49" s="103" t="e">
        <f t="shared" si="66"/>
        <v>#REF!</v>
      </c>
      <c r="CB49" s="103" t="e">
        <f t="shared" si="66"/>
        <v>#REF!</v>
      </c>
      <c r="CC49" s="103" t="e">
        <f t="shared" si="66"/>
        <v>#REF!</v>
      </c>
      <c r="CD49" s="103" t="e">
        <f t="shared" si="66"/>
        <v>#REF!</v>
      </c>
      <c r="CE49" s="103" t="e">
        <f t="shared" si="66"/>
        <v>#REF!</v>
      </c>
      <c r="CF49" s="103" t="e">
        <f t="shared" si="66"/>
        <v>#REF!</v>
      </c>
      <c r="CG49" s="103" t="e">
        <f t="shared" si="66"/>
        <v>#REF!</v>
      </c>
      <c r="CH49" s="103" t="e">
        <f t="shared" si="66"/>
        <v>#REF!</v>
      </c>
      <c r="CI49" s="100" t="e">
        <f t="shared" si="66"/>
        <v>#REF!</v>
      </c>
      <c r="CJ49" s="103" t="e">
        <f>CJ48-CJ36</f>
        <v>#REF!</v>
      </c>
      <c r="CK49" s="103" t="e">
        <f t="shared" si="66"/>
        <v>#REF!</v>
      </c>
      <c r="CL49" s="103" t="e">
        <f t="shared" si="66"/>
        <v>#REF!</v>
      </c>
      <c r="CM49" s="103" t="e">
        <f t="shared" si="66"/>
        <v>#REF!</v>
      </c>
      <c r="CN49" s="103" t="e">
        <f t="shared" si="66"/>
        <v>#REF!</v>
      </c>
      <c r="CO49" s="103" t="e">
        <f t="shared" si="66"/>
        <v>#REF!</v>
      </c>
      <c r="CP49" s="103" t="e">
        <f t="shared" si="66"/>
        <v>#REF!</v>
      </c>
      <c r="CQ49" s="104" t="e">
        <f t="shared" si="66"/>
        <v>#REF!</v>
      </c>
      <c r="CR49" s="103" t="e">
        <f t="shared" si="66"/>
        <v>#REF!</v>
      </c>
      <c r="CS49" s="103" t="e">
        <f t="shared" si="66"/>
        <v>#REF!</v>
      </c>
      <c r="CT49" s="103" t="e">
        <f t="shared" si="66"/>
        <v>#REF!</v>
      </c>
      <c r="CU49" s="103" t="e">
        <f t="shared" si="66"/>
        <v>#REF!</v>
      </c>
      <c r="CV49" s="103" t="e">
        <f t="shared" si="66"/>
        <v>#REF!</v>
      </c>
      <c r="CW49" s="103" t="e">
        <f t="shared" si="66"/>
        <v>#REF!</v>
      </c>
      <c r="CX49" s="103" t="e">
        <f t="shared" si="66"/>
        <v>#REF!</v>
      </c>
      <c r="CY49" s="103" t="e">
        <f t="shared" si="66"/>
        <v>#REF!</v>
      </c>
      <c r="CZ49" s="103" t="e">
        <f t="shared" si="66"/>
        <v>#REF!</v>
      </c>
      <c r="DA49" s="103" t="e">
        <f t="shared" si="66"/>
        <v>#REF!</v>
      </c>
      <c r="DB49" s="103" t="e">
        <f t="shared" si="66"/>
        <v>#REF!</v>
      </c>
      <c r="DC49" s="103" t="e">
        <f t="shared" si="66"/>
        <v>#REF!</v>
      </c>
      <c r="DD49" s="103" t="e">
        <f t="shared" si="66"/>
        <v>#REF!</v>
      </c>
      <c r="DE49" s="103" t="e">
        <f t="shared" si="66"/>
        <v>#REF!</v>
      </c>
      <c r="DF49" s="103" t="e">
        <f t="shared" si="66"/>
        <v>#REF!</v>
      </c>
      <c r="DG49" s="103" t="e">
        <f t="shared" si="66"/>
        <v>#REF!</v>
      </c>
      <c r="DH49" s="103" t="e">
        <f t="shared" si="66"/>
        <v>#REF!</v>
      </c>
      <c r="DI49" s="103" t="e">
        <f t="shared" si="66"/>
        <v>#REF!</v>
      </c>
      <c r="DJ49" s="103" t="e">
        <f t="shared" si="66"/>
        <v>#REF!</v>
      </c>
      <c r="DK49" s="103" t="e">
        <f t="shared" si="66"/>
        <v>#REF!</v>
      </c>
      <c r="DL49" s="103" t="e">
        <f t="shared" si="66"/>
        <v>#REF!</v>
      </c>
      <c r="DM49" s="103" t="e">
        <f t="shared" si="66"/>
        <v>#REF!</v>
      </c>
      <c r="DN49" s="103" t="e">
        <f t="shared" si="66"/>
        <v>#REF!</v>
      </c>
      <c r="DO49" s="103" t="e">
        <f t="shared" si="66"/>
        <v>#REF!</v>
      </c>
      <c r="DP49" s="103" t="e">
        <f t="shared" si="66"/>
        <v>#REF!</v>
      </c>
      <c r="DQ49" s="103" t="e">
        <f t="shared" si="66"/>
        <v>#REF!</v>
      </c>
      <c r="DR49" s="103" t="e">
        <f t="shared" si="66"/>
        <v>#REF!</v>
      </c>
      <c r="DS49" s="103" t="e">
        <f t="shared" si="66"/>
        <v>#REF!</v>
      </c>
      <c r="DT49" s="103" t="e">
        <f t="shared" si="66"/>
        <v>#REF!</v>
      </c>
      <c r="DU49" s="103" t="e">
        <f t="shared" si="66"/>
        <v>#REF!</v>
      </c>
      <c r="DV49" s="103" t="e">
        <f t="shared" si="66"/>
        <v>#REF!</v>
      </c>
      <c r="DW49" s="103" t="e">
        <f t="shared" si="66"/>
        <v>#REF!</v>
      </c>
      <c r="DX49" s="103" t="e">
        <f t="shared" si="66"/>
        <v>#REF!</v>
      </c>
      <c r="DY49" s="103" t="e">
        <f t="shared" si="66"/>
        <v>#REF!</v>
      </c>
      <c r="DZ49" s="104" t="e">
        <f t="shared" si="66"/>
        <v>#REF!</v>
      </c>
      <c r="EA49" s="103" t="e">
        <f t="shared" si="66"/>
        <v>#REF!</v>
      </c>
      <c r="EB49" s="103" t="e">
        <f t="shared" si="66"/>
        <v>#REF!</v>
      </c>
      <c r="EC49" s="103" t="e">
        <f t="shared" si="66"/>
        <v>#REF!</v>
      </c>
      <c r="ED49" s="103" t="e">
        <f t="shared" si="66"/>
        <v>#REF!</v>
      </c>
      <c r="EE49" s="103" t="e">
        <f t="shared" si="66"/>
        <v>#REF!</v>
      </c>
      <c r="EF49" s="103" t="e">
        <f t="shared" si="66"/>
        <v>#REF!</v>
      </c>
      <c r="EG49" s="103" t="e">
        <f t="shared" si="66"/>
        <v>#REF!</v>
      </c>
      <c r="EH49" s="103" t="e">
        <f t="shared" si="66"/>
        <v>#REF!</v>
      </c>
      <c r="EI49" s="103" t="e">
        <f t="shared" si="66"/>
        <v>#REF!</v>
      </c>
      <c r="EJ49" s="103" t="e">
        <f t="shared" ref="EJ49:GC49" si="67">EJ48-EJ36</f>
        <v>#REF!</v>
      </c>
      <c r="EK49" s="103" t="e">
        <f t="shared" si="67"/>
        <v>#REF!</v>
      </c>
      <c r="EL49" s="103" t="e">
        <f t="shared" si="67"/>
        <v>#REF!</v>
      </c>
      <c r="EM49" s="103" t="e">
        <f t="shared" si="67"/>
        <v>#REF!</v>
      </c>
      <c r="EN49" s="103" t="e">
        <f t="shared" si="67"/>
        <v>#REF!</v>
      </c>
      <c r="EO49" s="103" t="e">
        <f t="shared" si="67"/>
        <v>#REF!</v>
      </c>
      <c r="EP49" s="103" t="e">
        <f t="shared" si="67"/>
        <v>#REF!</v>
      </c>
      <c r="EQ49" s="103" t="e">
        <f t="shared" si="67"/>
        <v>#REF!</v>
      </c>
      <c r="ER49" s="103" t="e">
        <f t="shared" si="67"/>
        <v>#REF!</v>
      </c>
      <c r="ES49" s="103" t="e">
        <f t="shared" si="67"/>
        <v>#REF!</v>
      </c>
      <c r="ET49" s="103" t="e">
        <f t="shared" si="67"/>
        <v>#REF!</v>
      </c>
      <c r="EU49" s="103" t="e">
        <f t="shared" si="67"/>
        <v>#REF!</v>
      </c>
      <c r="EV49" s="103" t="e">
        <f t="shared" si="67"/>
        <v>#REF!</v>
      </c>
      <c r="EW49" s="103" t="e">
        <f t="shared" si="67"/>
        <v>#REF!</v>
      </c>
      <c r="EX49" s="103" t="e">
        <f t="shared" si="67"/>
        <v>#REF!</v>
      </c>
      <c r="EY49" s="103" t="e">
        <f t="shared" si="67"/>
        <v>#REF!</v>
      </c>
      <c r="EZ49" s="103" t="e">
        <f t="shared" si="67"/>
        <v>#REF!</v>
      </c>
      <c r="FA49" s="103" t="e">
        <f t="shared" si="67"/>
        <v>#REF!</v>
      </c>
      <c r="FB49" s="104" t="e">
        <f t="shared" si="67"/>
        <v>#REF!</v>
      </c>
      <c r="FC49" s="103" t="e">
        <f t="shared" si="67"/>
        <v>#REF!</v>
      </c>
      <c r="FD49" s="103" t="e">
        <f t="shared" si="67"/>
        <v>#REF!</v>
      </c>
      <c r="FE49" s="103" t="e">
        <f t="shared" si="67"/>
        <v>#REF!</v>
      </c>
      <c r="FF49" s="103" t="e">
        <f t="shared" si="67"/>
        <v>#REF!</v>
      </c>
      <c r="FG49" s="103" t="e">
        <f t="shared" si="67"/>
        <v>#REF!</v>
      </c>
      <c r="FH49" s="103" t="e">
        <f t="shared" si="67"/>
        <v>#REF!</v>
      </c>
      <c r="FI49" s="103" t="e">
        <f t="shared" si="67"/>
        <v>#REF!</v>
      </c>
      <c r="FJ49" s="103" t="e">
        <f t="shared" si="67"/>
        <v>#REF!</v>
      </c>
      <c r="FK49" s="103" t="e">
        <f t="shared" si="67"/>
        <v>#REF!</v>
      </c>
      <c r="FL49" s="103" t="e">
        <f t="shared" si="67"/>
        <v>#REF!</v>
      </c>
      <c r="FM49" s="103" t="e">
        <f t="shared" si="67"/>
        <v>#REF!</v>
      </c>
      <c r="FN49" s="103" t="e">
        <f t="shared" si="67"/>
        <v>#REF!</v>
      </c>
      <c r="FO49" s="103" t="e">
        <f t="shared" si="67"/>
        <v>#REF!</v>
      </c>
      <c r="FP49" s="103" t="e">
        <f t="shared" si="67"/>
        <v>#REF!</v>
      </c>
      <c r="FQ49" s="103" t="e">
        <f t="shared" si="67"/>
        <v>#REF!</v>
      </c>
      <c r="FR49" s="103" t="e">
        <f t="shared" si="67"/>
        <v>#REF!</v>
      </c>
      <c r="FS49" s="103" t="e">
        <f t="shared" si="67"/>
        <v>#REF!</v>
      </c>
      <c r="FT49" s="103" t="e">
        <f t="shared" si="67"/>
        <v>#REF!</v>
      </c>
      <c r="FU49" s="103" t="e">
        <f t="shared" si="67"/>
        <v>#REF!</v>
      </c>
      <c r="FV49" s="103" t="e">
        <f t="shared" si="67"/>
        <v>#REF!</v>
      </c>
      <c r="FW49" s="103" t="e">
        <f t="shared" si="67"/>
        <v>#REF!</v>
      </c>
      <c r="FX49" s="103" t="e">
        <f t="shared" si="67"/>
        <v>#REF!</v>
      </c>
      <c r="FY49" s="103" t="e">
        <f t="shared" si="67"/>
        <v>#REF!</v>
      </c>
      <c r="FZ49" s="103" t="e">
        <f t="shared" si="67"/>
        <v>#REF!</v>
      </c>
      <c r="GA49" s="103" t="e">
        <f t="shared" si="67"/>
        <v>#REF!</v>
      </c>
      <c r="GB49" s="103" t="e">
        <f t="shared" si="67"/>
        <v>#REF!</v>
      </c>
      <c r="GC49" s="103" t="e">
        <f t="shared" si="67"/>
        <v>#REF!</v>
      </c>
      <c r="GD49" s="104" t="e">
        <f>GD48-GD36</f>
        <v>#REF!</v>
      </c>
      <c r="GF49" s="116"/>
    </row>
    <row r="50" spans="1:188" s="106" customFormat="1" ht="17" customHeight="1">
      <c r="A50" s="101"/>
      <c r="B50" s="101"/>
      <c r="C50" s="102" t="s">
        <v>446</v>
      </c>
      <c r="D50" s="103"/>
      <c r="E50" s="103"/>
      <c r="F50" s="103"/>
      <c r="G50" s="103"/>
      <c r="H50" s="104"/>
      <c r="I50" s="105"/>
      <c r="J50" s="103"/>
      <c r="K50" s="103" t="e">
        <f>K48-M39</f>
        <v>#REF!</v>
      </c>
      <c r="L50" s="103" t="e">
        <f t="shared" ref="L50:BW50" si="68">L48-N39</f>
        <v>#REF!</v>
      </c>
      <c r="M50" s="103" t="e">
        <f t="shared" si="68"/>
        <v>#REF!</v>
      </c>
      <c r="N50" s="103" t="e">
        <f t="shared" si="68"/>
        <v>#REF!</v>
      </c>
      <c r="O50" s="103" t="e">
        <f t="shared" si="68"/>
        <v>#REF!</v>
      </c>
      <c r="P50" s="103" t="e">
        <f t="shared" si="68"/>
        <v>#REF!</v>
      </c>
      <c r="Q50" s="103" t="e">
        <f t="shared" si="68"/>
        <v>#REF!</v>
      </c>
      <c r="R50" s="103" t="e">
        <f t="shared" si="68"/>
        <v>#REF!</v>
      </c>
      <c r="S50" s="103" t="e">
        <f t="shared" si="68"/>
        <v>#REF!</v>
      </c>
      <c r="T50" s="103" t="e">
        <f t="shared" si="68"/>
        <v>#REF!</v>
      </c>
      <c r="U50" s="103" t="e">
        <f t="shared" si="68"/>
        <v>#REF!</v>
      </c>
      <c r="V50" s="103" t="e">
        <f t="shared" si="68"/>
        <v>#REF!</v>
      </c>
      <c r="W50" s="103" t="e">
        <f t="shared" si="68"/>
        <v>#REF!</v>
      </c>
      <c r="X50" s="103" t="e">
        <f t="shared" si="68"/>
        <v>#REF!</v>
      </c>
      <c r="Y50" s="103" t="e">
        <f t="shared" si="68"/>
        <v>#REF!</v>
      </c>
      <c r="Z50" s="103" t="e">
        <f t="shared" si="68"/>
        <v>#REF!</v>
      </c>
      <c r="AA50" s="103" t="e">
        <f t="shared" si="68"/>
        <v>#REF!</v>
      </c>
      <c r="AB50" s="103" t="e">
        <f t="shared" si="68"/>
        <v>#REF!</v>
      </c>
      <c r="AC50" s="103" t="e">
        <f t="shared" si="68"/>
        <v>#REF!</v>
      </c>
      <c r="AD50" s="103" t="e">
        <f t="shared" si="68"/>
        <v>#REF!</v>
      </c>
      <c r="AE50" s="103" t="e">
        <f t="shared" si="68"/>
        <v>#REF!</v>
      </c>
      <c r="AF50" s="103" t="e">
        <f t="shared" si="68"/>
        <v>#REF!</v>
      </c>
      <c r="AG50" s="103" t="e">
        <f t="shared" si="68"/>
        <v>#REF!</v>
      </c>
      <c r="AH50" s="103" t="e">
        <f t="shared" si="68"/>
        <v>#REF!</v>
      </c>
      <c r="AI50" s="103" t="e">
        <f t="shared" si="68"/>
        <v>#REF!</v>
      </c>
      <c r="AJ50" s="103" t="e">
        <f t="shared" si="68"/>
        <v>#REF!</v>
      </c>
      <c r="AK50" s="103" t="e">
        <f t="shared" si="68"/>
        <v>#REF!</v>
      </c>
      <c r="AL50" s="103" t="e">
        <f t="shared" si="68"/>
        <v>#REF!</v>
      </c>
      <c r="AM50" s="104" t="e">
        <f t="shared" si="68"/>
        <v>#REF!</v>
      </c>
      <c r="AN50" s="105" t="e">
        <f t="shared" si="68"/>
        <v>#REF!</v>
      </c>
      <c r="AO50" s="103" t="e">
        <f t="shared" si="68"/>
        <v>#REF!</v>
      </c>
      <c r="AP50" s="103" t="e">
        <f t="shared" si="68"/>
        <v>#REF!</v>
      </c>
      <c r="AQ50" s="103" t="e">
        <f t="shared" si="68"/>
        <v>#REF!</v>
      </c>
      <c r="AR50" s="103" t="e">
        <f t="shared" si="68"/>
        <v>#REF!</v>
      </c>
      <c r="AS50" s="103" t="e">
        <f t="shared" si="68"/>
        <v>#REF!</v>
      </c>
      <c r="AT50" s="103" t="e">
        <f t="shared" si="68"/>
        <v>#REF!</v>
      </c>
      <c r="AU50" s="103" t="e">
        <f t="shared" si="68"/>
        <v>#REF!</v>
      </c>
      <c r="AV50" s="103" t="e">
        <f t="shared" si="68"/>
        <v>#REF!</v>
      </c>
      <c r="AW50" s="103" t="e">
        <f t="shared" si="68"/>
        <v>#REF!</v>
      </c>
      <c r="AX50" s="103" t="e">
        <f t="shared" si="68"/>
        <v>#REF!</v>
      </c>
      <c r="AY50" s="103" t="e">
        <f t="shared" si="68"/>
        <v>#REF!</v>
      </c>
      <c r="AZ50" s="103" t="e">
        <f t="shared" si="68"/>
        <v>#REF!</v>
      </c>
      <c r="BA50" s="103" t="e">
        <f t="shared" si="68"/>
        <v>#REF!</v>
      </c>
      <c r="BB50" s="103" t="e">
        <f t="shared" si="68"/>
        <v>#REF!</v>
      </c>
      <c r="BC50" s="103" t="e">
        <f t="shared" si="68"/>
        <v>#REF!</v>
      </c>
      <c r="BD50" s="103" t="e">
        <f t="shared" si="68"/>
        <v>#REF!</v>
      </c>
      <c r="BE50" s="103" t="e">
        <f t="shared" si="68"/>
        <v>#REF!</v>
      </c>
      <c r="BF50" s="103" t="e">
        <f t="shared" si="68"/>
        <v>#REF!</v>
      </c>
      <c r="BG50" s="103" t="e">
        <f t="shared" si="68"/>
        <v>#REF!</v>
      </c>
      <c r="BH50" s="103" t="e">
        <f t="shared" si="68"/>
        <v>#REF!</v>
      </c>
      <c r="BI50" s="103" t="e">
        <f t="shared" si="68"/>
        <v>#REF!</v>
      </c>
      <c r="BJ50" s="103" t="e">
        <f t="shared" si="68"/>
        <v>#REF!</v>
      </c>
      <c r="BK50" s="103" t="e">
        <f t="shared" si="68"/>
        <v>#REF!</v>
      </c>
      <c r="BL50" s="103" t="e">
        <f t="shared" si="68"/>
        <v>#REF!</v>
      </c>
      <c r="BM50" s="103" t="e">
        <f t="shared" si="68"/>
        <v>#REF!</v>
      </c>
      <c r="BN50" s="103" t="e">
        <f t="shared" si="68"/>
        <v>#REF!</v>
      </c>
      <c r="BO50" s="104" t="e">
        <f t="shared" si="68"/>
        <v>#REF!</v>
      </c>
      <c r="BP50" s="103" t="e">
        <f t="shared" si="68"/>
        <v>#REF!</v>
      </c>
      <c r="BQ50" s="103" t="e">
        <f t="shared" si="68"/>
        <v>#REF!</v>
      </c>
      <c r="BR50" s="103" t="e">
        <f t="shared" si="68"/>
        <v>#REF!</v>
      </c>
      <c r="BS50" s="103" t="e">
        <f t="shared" si="68"/>
        <v>#REF!</v>
      </c>
      <c r="BT50" s="103" t="e">
        <f t="shared" si="68"/>
        <v>#REF!</v>
      </c>
      <c r="BU50" s="103" t="e">
        <f t="shared" si="68"/>
        <v>#REF!</v>
      </c>
      <c r="BV50" s="103" t="e">
        <f t="shared" si="68"/>
        <v>#REF!</v>
      </c>
      <c r="BW50" s="103" t="e">
        <f t="shared" si="68"/>
        <v>#REF!</v>
      </c>
      <c r="BX50" s="103" t="e">
        <f t="shared" ref="BX50:EI50" si="69">BX48-BZ39</f>
        <v>#REF!</v>
      </c>
      <c r="BY50" s="103" t="e">
        <f t="shared" si="69"/>
        <v>#REF!</v>
      </c>
      <c r="BZ50" s="103" t="e">
        <f t="shared" si="69"/>
        <v>#REF!</v>
      </c>
      <c r="CA50" s="103" t="e">
        <f t="shared" si="69"/>
        <v>#REF!</v>
      </c>
      <c r="CB50" s="103" t="e">
        <f t="shared" si="69"/>
        <v>#REF!</v>
      </c>
      <c r="CC50" s="103" t="e">
        <f t="shared" si="69"/>
        <v>#REF!</v>
      </c>
      <c r="CD50" s="103" t="e">
        <f t="shared" si="69"/>
        <v>#REF!</v>
      </c>
      <c r="CE50" s="103" t="e">
        <f t="shared" si="69"/>
        <v>#REF!</v>
      </c>
      <c r="CF50" s="103" t="e">
        <f t="shared" si="69"/>
        <v>#REF!</v>
      </c>
      <c r="CG50" s="103" t="e">
        <f t="shared" si="69"/>
        <v>#REF!</v>
      </c>
      <c r="CH50" s="103" t="e">
        <f t="shared" si="69"/>
        <v>#REF!</v>
      </c>
      <c r="CI50" s="103" t="e">
        <f t="shared" si="69"/>
        <v>#REF!</v>
      </c>
      <c r="CJ50" s="103" t="e">
        <f t="shared" si="69"/>
        <v>#REF!</v>
      </c>
      <c r="CK50" s="103" t="e">
        <f t="shared" si="69"/>
        <v>#REF!</v>
      </c>
      <c r="CL50" s="103" t="e">
        <f t="shared" si="69"/>
        <v>#REF!</v>
      </c>
      <c r="CM50" s="103" t="e">
        <f t="shared" si="69"/>
        <v>#REF!</v>
      </c>
      <c r="CN50" s="103" t="e">
        <f t="shared" si="69"/>
        <v>#REF!</v>
      </c>
      <c r="CO50" s="103" t="e">
        <f t="shared" si="69"/>
        <v>#REF!</v>
      </c>
      <c r="CP50" s="103" t="e">
        <f t="shared" si="69"/>
        <v>#REF!</v>
      </c>
      <c r="CQ50" s="104" t="e">
        <f t="shared" si="69"/>
        <v>#REF!</v>
      </c>
      <c r="CR50" s="103" t="e">
        <f t="shared" si="69"/>
        <v>#REF!</v>
      </c>
      <c r="CS50" s="103" t="e">
        <f t="shared" si="69"/>
        <v>#REF!</v>
      </c>
      <c r="CT50" s="103" t="e">
        <f t="shared" si="69"/>
        <v>#REF!</v>
      </c>
      <c r="CU50" s="103" t="e">
        <f t="shared" si="69"/>
        <v>#REF!</v>
      </c>
      <c r="CV50" s="103" t="e">
        <f t="shared" si="69"/>
        <v>#REF!</v>
      </c>
      <c r="CW50" s="103" t="e">
        <f t="shared" si="69"/>
        <v>#REF!</v>
      </c>
      <c r="CX50" s="103" t="e">
        <f t="shared" si="69"/>
        <v>#REF!</v>
      </c>
      <c r="CY50" s="103" t="e">
        <f t="shared" si="69"/>
        <v>#REF!</v>
      </c>
      <c r="CZ50" s="103" t="e">
        <f t="shared" si="69"/>
        <v>#REF!</v>
      </c>
      <c r="DA50" s="103" t="e">
        <f t="shared" si="69"/>
        <v>#REF!</v>
      </c>
      <c r="DB50" s="103" t="e">
        <f t="shared" si="69"/>
        <v>#REF!</v>
      </c>
      <c r="DC50" s="103" t="e">
        <f t="shared" si="69"/>
        <v>#REF!</v>
      </c>
      <c r="DD50" s="103" t="e">
        <f t="shared" si="69"/>
        <v>#REF!</v>
      </c>
      <c r="DE50" s="103" t="e">
        <f t="shared" si="69"/>
        <v>#REF!</v>
      </c>
      <c r="DF50" s="103" t="e">
        <f t="shared" si="69"/>
        <v>#REF!</v>
      </c>
      <c r="DG50" s="103" t="e">
        <f t="shared" si="69"/>
        <v>#REF!</v>
      </c>
      <c r="DH50" s="103" t="e">
        <f t="shared" si="69"/>
        <v>#REF!</v>
      </c>
      <c r="DI50" s="103" t="e">
        <f t="shared" si="69"/>
        <v>#REF!</v>
      </c>
      <c r="DJ50" s="103" t="e">
        <f t="shared" si="69"/>
        <v>#REF!</v>
      </c>
      <c r="DK50" s="103" t="e">
        <f t="shared" si="69"/>
        <v>#REF!</v>
      </c>
      <c r="DL50" s="103" t="e">
        <f t="shared" si="69"/>
        <v>#REF!</v>
      </c>
      <c r="DM50" s="103" t="e">
        <f t="shared" si="69"/>
        <v>#REF!</v>
      </c>
      <c r="DN50" s="103" t="e">
        <f t="shared" si="69"/>
        <v>#REF!</v>
      </c>
      <c r="DO50" s="103" t="e">
        <f t="shared" si="69"/>
        <v>#REF!</v>
      </c>
      <c r="DP50" s="103" t="e">
        <f t="shared" si="69"/>
        <v>#REF!</v>
      </c>
      <c r="DQ50" s="103" t="e">
        <f t="shared" si="69"/>
        <v>#REF!</v>
      </c>
      <c r="DR50" s="103" t="e">
        <f t="shared" si="69"/>
        <v>#REF!</v>
      </c>
      <c r="DS50" s="103" t="e">
        <f t="shared" si="69"/>
        <v>#REF!</v>
      </c>
      <c r="DT50" s="103" t="e">
        <f t="shared" si="69"/>
        <v>#REF!</v>
      </c>
      <c r="DU50" s="103" t="e">
        <f t="shared" si="69"/>
        <v>#REF!</v>
      </c>
      <c r="DV50" s="103" t="e">
        <f t="shared" si="69"/>
        <v>#REF!</v>
      </c>
      <c r="DW50" s="103" t="e">
        <f t="shared" si="69"/>
        <v>#REF!</v>
      </c>
      <c r="DX50" s="103" t="e">
        <f t="shared" si="69"/>
        <v>#REF!</v>
      </c>
      <c r="DY50" s="103" t="e">
        <f t="shared" si="69"/>
        <v>#REF!</v>
      </c>
      <c r="DZ50" s="104" t="e">
        <f t="shared" si="69"/>
        <v>#REF!</v>
      </c>
      <c r="EA50" s="103" t="e">
        <f t="shared" si="69"/>
        <v>#REF!</v>
      </c>
      <c r="EB50" s="103" t="e">
        <f t="shared" si="69"/>
        <v>#REF!</v>
      </c>
      <c r="EC50" s="103" t="e">
        <f t="shared" si="69"/>
        <v>#REF!</v>
      </c>
      <c r="ED50" s="103" t="e">
        <f t="shared" si="69"/>
        <v>#REF!</v>
      </c>
      <c r="EE50" s="103" t="e">
        <f t="shared" si="69"/>
        <v>#REF!</v>
      </c>
      <c r="EF50" s="103" t="e">
        <f t="shared" si="69"/>
        <v>#REF!</v>
      </c>
      <c r="EG50" s="103" t="e">
        <f t="shared" si="69"/>
        <v>#REF!</v>
      </c>
      <c r="EH50" s="103" t="e">
        <f t="shared" si="69"/>
        <v>#REF!</v>
      </c>
      <c r="EI50" s="103" t="e">
        <f t="shared" si="69"/>
        <v>#REF!</v>
      </c>
      <c r="EJ50" s="103" t="e">
        <f t="shared" ref="EJ50:GC50" si="70">EJ48-EL39</f>
        <v>#REF!</v>
      </c>
      <c r="EK50" s="103" t="e">
        <f t="shared" si="70"/>
        <v>#REF!</v>
      </c>
      <c r="EL50" s="103" t="e">
        <f t="shared" si="70"/>
        <v>#REF!</v>
      </c>
      <c r="EM50" s="103" t="e">
        <f t="shared" si="70"/>
        <v>#REF!</v>
      </c>
      <c r="EN50" s="103" t="e">
        <f t="shared" si="70"/>
        <v>#REF!</v>
      </c>
      <c r="EO50" s="103" t="e">
        <f t="shared" si="70"/>
        <v>#REF!</v>
      </c>
      <c r="EP50" s="103" t="e">
        <f t="shared" si="70"/>
        <v>#REF!</v>
      </c>
      <c r="EQ50" s="103" t="e">
        <f t="shared" si="70"/>
        <v>#REF!</v>
      </c>
      <c r="ER50" s="103" t="e">
        <f t="shared" si="70"/>
        <v>#REF!</v>
      </c>
      <c r="ES50" s="103" t="e">
        <f t="shared" si="70"/>
        <v>#REF!</v>
      </c>
      <c r="ET50" s="103" t="e">
        <f t="shared" si="70"/>
        <v>#REF!</v>
      </c>
      <c r="EU50" s="103" t="e">
        <f t="shared" si="70"/>
        <v>#REF!</v>
      </c>
      <c r="EV50" s="103" t="e">
        <f t="shared" si="70"/>
        <v>#REF!</v>
      </c>
      <c r="EW50" s="103" t="e">
        <f t="shared" si="70"/>
        <v>#REF!</v>
      </c>
      <c r="EX50" s="103" t="e">
        <f t="shared" si="70"/>
        <v>#REF!</v>
      </c>
      <c r="EY50" s="103" t="e">
        <f t="shared" si="70"/>
        <v>#REF!</v>
      </c>
      <c r="EZ50" s="103" t="e">
        <f t="shared" si="70"/>
        <v>#REF!</v>
      </c>
      <c r="FA50" s="103" t="e">
        <f t="shared" si="70"/>
        <v>#REF!</v>
      </c>
      <c r="FB50" s="104" t="e">
        <f t="shared" si="70"/>
        <v>#REF!</v>
      </c>
      <c r="FC50" s="103" t="e">
        <f t="shared" si="70"/>
        <v>#REF!</v>
      </c>
      <c r="FD50" s="103" t="e">
        <f t="shared" si="70"/>
        <v>#REF!</v>
      </c>
      <c r="FE50" s="103" t="e">
        <f t="shared" si="70"/>
        <v>#REF!</v>
      </c>
      <c r="FF50" s="103" t="e">
        <f t="shared" si="70"/>
        <v>#REF!</v>
      </c>
      <c r="FG50" s="103" t="e">
        <f t="shared" si="70"/>
        <v>#REF!</v>
      </c>
      <c r="FH50" s="103" t="e">
        <f t="shared" si="70"/>
        <v>#REF!</v>
      </c>
      <c r="FI50" s="103" t="e">
        <f t="shared" si="70"/>
        <v>#REF!</v>
      </c>
      <c r="FJ50" s="103" t="e">
        <f t="shared" si="70"/>
        <v>#REF!</v>
      </c>
      <c r="FK50" s="103" t="e">
        <f t="shared" si="70"/>
        <v>#REF!</v>
      </c>
      <c r="FL50" s="103" t="e">
        <f t="shared" si="70"/>
        <v>#REF!</v>
      </c>
      <c r="FM50" s="103" t="e">
        <f t="shared" si="70"/>
        <v>#REF!</v>
      </c>
      <c r="FN50" s="103" t="e">
        <f t="shared" si="70"/>
        <v>#REF!</v>
      </c>
      <c r="FO50" s="103" t="e">
        <f t="shared" si="70"/>
        <v>#REF!</v>
      </c>
      <c r="FP50" s="103" t="e">
        <f t="shared" si="70"/>
        <v>#REF!</v>
      </c>
      <c r="FQ50" s="103" t="e">
        <f t="shared" si="70"/>
        <v>#REF!</v>
      </c>
      <c r="FR50" s="103" t="e">
        <f t="shared" si="70"/>
        <v>#REF!</v>
      </c>
      <c r="FS50" s="103" t="e">
        <f t="shared" si="70"/>
        <v>#REF!</v>
      </c>
      <c r="FT50" s="103" t="e">
        <f t="shared" si="70"/>
        <v>#REF!</v>
      </c>
      <c r="FU50" s="103" t="e">
        <f t="shared" si="70"/>
        <v>#REF!</v>
      </c>
      <c r="FV50" s="103" t="e">
        <f t="shared" si="70"/>
        <v>#REF!</v>
      </c>
      <c r="FW50" s="103" t="e">
        <f t="shared" si="70"/>
        <v>#REF!</v>
      </c>
      <c r="FX50" s="103" t="e">
        <f t="shared" si="70"/>
        <v>#REF!</v>
      </c>
      <c r="FY50" s="103" t="e">
        <f t="shared" si="70"/>
        <v>#REF!</v>
      </c>
      <c r="FZ50" s="103" t="e">
        <f t="shared" si="70"/>
        <v>#REF!</v>
      </c>
      <c r="GA50" s="103" t="e">
        <f t="shared" si="70"/>
        <v>#REF!</v>
      </c>
      <c r="GB50" s="103" t="e">
        <f t="shared" si="70"/>
        <v>#REF!</v>
      </c>
      <c r="GC50" s="103" t="e">
        <f t="shared" si="70"/>
        <v>#REF!</v>
      </c>
      <c r="GD50" s="104"/>
      <c r="GF50" s="116"/>
    </row>
    <row r="51" spans="1:188" s="106" customFormat="1" ht="17" customHeight="1">
      <c r="A51" s="101"/>
      <c r="B51" s="101"/>
      <c r="C51" s="102" t="s">
        <v>443</v>
      </c>
      <c r="D51" s="103"/>
      <c r="E51" s="103"/>
      <c r="F51" s="103"/>
      <c r="G51" s="103"/>
      <c r="H51" s="104"/>
      <c r="I51" s="105"/>
      <c r="J51" s="103"/>
      <c r="K51" s="103" t="e">
        <f>MIN(K36,K48)</f>
        <v>#REF!</v>
      </c>
      <c r="L51" s="103" t="e">
        <f t="shared" ref="L51:BW51" si="71">MIN(L36,L48)</f>
        <v>#REF!</v>
      </c>
      <c r="M51" s="103" t="e">
        <f t="shared" si="71"/>
        <v>#REF!</v>
      </c>
      <c r="N51" s="103" t="e">
        <f t="shared" si="71"/>
        <v>#REF!</v>
      </c>
      <c r="O51" s="103" t="e">
        <f t="shared" si="71"/>
        <v>#REF!</v>
      </c>
      <c r="P51" s="103" t="e">
        <f t="shared" si="71"/>
        <v>#REF!</v>
      </c>
      <c r="Q51" s="103" t="e">
        <f t="shared" si="71"/>
        <v>#REF!</v>
      </c>
      <c r="R51" s="103" t="e">
        <f t="shared" si="71"/>
        <v>#REF!</v>
      </c>
      <c r="S51" s="103" t="e">
        <f t="shared" si="71"/>
        <v>#REF!</v>
      </c>
      <c r="T51" s="103" t="e">
        <f t="shared" si="71"/>
        <v>#REF!</v>
      </c>
      <c r="U51" s="103" t="e">
        <f t="shared" si="71"/>
        <v>#REF!</v>
      </c>
      <c r="V51" s="103" t="e">
        <f t="shared" si="71"/>
        <v>#REF!</v>
      </c>
      <c r="W51" s="103" t="e">
        <f t="shared" si="71"/>
        <v>#REF!</v>
      </c>
      <c r="X51" s="103" t="e">
        <f t="shared" si="71"/>
        <v>#REF!</v>
      </c>
      <c r="Y51" s="103" t="e">
        <f t="shared" si="71"/>
        <v>#REF!</v>
      </c>
      <c r="Z51" s="103" t="e">
        <f t="shared" si="71"/>
        <v>#REF!</v>
      </c>
      <c r="AA51" s="103" t="e">
        <f t="shared" si="71"/>
        <v>#REF!</v>
      </c>
      <c r="AB51" s="103" t="e">
        <f t="shared" si="71"/>
        <v>#REF!</v>
      </c>
      <c r="AC51" s="103" t="e">
        <f t="shared" si="71"/>
        <v>#REF!</v>
      </c>
      <c r="AD51" s="103" t="e">
        <f t="shared" si="71"/>
        <v>#REF!</v>
      </c>
      <c r="AE51" s="103" t="e">
        <f t="shared" si="71"/>
        <v>#REF!</v>
      </c>
      <c r="AF51" s="103" t="e">
        <f t="shared" si="71"/>
        <v>#REF!</v>
      </c>
      <c r="AG51" s="103" t="e">
        <f t="shared" si="71"/>
        <v>#REF!</v>
      </c>
      <c r="AH51" s="103" t="e">
        <f t="shared" si="71"/>
        <v>#REF!</v>
      </c>
      <c r="AI51" s="103" t="e">
        <f t="shared" si="71"/>
        <v>#REF!</v>
      </c>
      <c r="AJ51" s="103" t="e">
        <f t="shared" si="71"/>
        <v>#REF!</v>
      </c>
      <c r="AK51" s="103" t="e">
        <f t="shared" si="71"/>
        <v>#REF!</v>
      </c>
      <c r="AL51" s="103" t="e">
        <f t="shared" si="71"/>
        <v>#REF!</v>
      </c>
      <c r="AM51" s="104" t="e">
        <f t="shared" si="71"/>
        <v>#REF!</v>
      </c>
      <c r="AN51" s="105" t="e">
        <f t="shared" si="71"/>
        <v>#REF!</v>
      </c>
      <c r="AO51" s="103" t="e">
        <f t="shared" si="71"/>
        <v>#REF!</v>
      </c>
      <c r="AP51" s="103" t="e">
        <f t="shared" si="71"/>
        <v>#REF!</v>
      </c>
      <c r="AQ51" s="103" t="e">
        <f t="shared" si="71"/>
        <v>#REF!</v>
      </c>
      <c r="AR51" s="103" t="e">
        <f t="shared" si="71"/>
        <v>#REF!</v>
      </c>
      <c r="AS51" s="103" t="e">
        <f t="shared" si="71"/>
        <v>#REF!</v>
      </c>
      <c r="AT51" s="103" t="e">
        <f t="shared" si="71"/>
        <v>#REF!</v>
      </c>
      <c r="AU51" s="103" t="e">
        <f t="shared" si="71"/>
        <v>#REF!</v>
      </c>
      <c r="AV51" s="103" t="e">
        <f t="shared" si="71"/>
        <v>#REF!</v>
      </c>
      <c r="AW51" s="103" t="e">
        <f t="shared" si="71"/>
        <v>#REF!</v>
      </c>
      <c r="AX51" s="103" t="e">
        <f t="shared" si="71"/>
        <v>#REF!</v>
      </c>
      <c r="AY51" s="103" t="e">
        <f t="shared" si="71"/>
        <v>#REF!</v>
      </c>
      <c r="AZ51" s="103" t="e">
        <f t="shared" si="71"/>
        <v>#REF!</v>
      </c>
      <c r="BA51" s="103" t="e">
        <f t="shared" si="71"/>
        <v>#REF!</v>
      </c>
      <c r="BB51" s="103" t="e">
        <f t="shared" si="71"/>
        <v>#REF!</v>
      </c>
      <c r="BC51" s="103" t="e">
        <f t="shared" si="71"/>
        <v>#REF!</v>
      </c>
      <c r="BD51" s="103" t="e">
        <f t="shared" si="71"/>
        <v>#REF!</v>
      </c>
      <c r="BE51" s="103" t="e">
        <f t="shared" si="71"/>
        <v>#REF!</v>
      </c>
      <c r="BF51" s="103" t="e">
        <f t="shared" si="71"/>
        <v>#REF!</v>
      </c>
      <c r="BG51" s="103" t="e">
        <f t="shared" si="71"/>
        <v>#REF!</v>
      </c>
      <c r="BH51" s="103" t="e">
        <f t="shared" si="71"/>
        <v>#REF!</v>
      </c>
      <c r="BI51" s="103" t="e">
        <f t="shared" si="71"/>
        <v>#REF!</v>
      </c>
      <c r="BJ51" s="103" t="e">
        <f t="shared" si="71"/>
        <v>#REF!</v>
      </c>
      <c r="BK51" s="103" t="e">
        <f t="shared" si="71"/>
        <v>#REF!</v>
      </c>
      <c r="BL51" s="103" t="e">
        <f t="shared" si="71"/>
        <v>#REF!</v>
      </c>
      <c r="BM51" s="103" t="e">
        <f t="shared" si="71"/>
        <v>#REF!</v>
      </c>
      <c r="BN51" s="103" t="e">
        <f t="shared" si="71"/>
        <v>#REF!</v>
      </c>
      <c r="BO51" s="104" t="e">
        <f t="shared" si="71"/>
        <v>#REF!</v>
      </c>
      <c r="BP51" s="103" t="e">
        <f t="shared" si="71"/>
        <v>#REF!</v>
      </c>
      <c r="BQ51" s="103" t="e">
        <f t="shared" si="71"/>
        <v>#REF!</v>
      </c>
      <c r="BR51" s="103" t="e">
        <f t="shared" si="71"/>
        <v>#REF!</v>
      </c>
      <c r="BS51" s="103" t="e">
        <f t="shared" si="71"/>
        <v>#REF!</v>
      </c>
      <c r="BT51" s="103" t="e">
        <f t="shared" si="71"/>
        <v>#REF!</v>
      </c>
      <c r="BU51" s="103" t="e">
        <f t="shared" si="71"/>
        <v>#REF!</v>
      </c>
      <c r="BV51" s="103" t="e">
        <f t="shared" si="71"/>
        <v>#REF!</v>
      </c>
      <c r="BW51" s="103" t="e">
        <f t="shared" si="71"/>
        <v>#REF!</v>
      </c>
      <c r="BX51" s="103" t="e">
        <f t="shared" ref="BX51:EI51" si="72">MIN(BX36,BX48)</f>
        <v>#REF!</v>
      </c>
      <c r="BY51" s="103" t="e">
        <f t="shared" si="72"/>
        <v>#REF!</v>
      </c>
      <c r="BZ51" s="103" t="e">
        <f t="shared" si="72"/>
        <v>#REF!</v>
      </c>
      <c r="CA51" s="103" t="e">
        <f t="shared" si="72"/>
        <v>#REF!</v>
      </c>
      <c r="CB51" s="103" t="e">
        <f t="shared" si="72"/>
        <v>#REF!</v>
      </c>
      <c r="CC51" s="103" t="e">
        <f t="shared" si="72"/>
        <v>#REF!</v>
      </c>
      <c r="CD51" s="103" t="e">
        <f t="shared" si="72"/>
        <v>#REF!</v>
      </c>
      <c r="CE51" s="103" t="e">
        <f t="shared" si="72"/>
        <v>#REF!</v>
      </c>
      <c r="CF51" s="103" t="e">
        <f t="shared" si="72"/>
        <v>#REF!</v>
      </c>
      <c r="CG51" s="103" t="e">
        <f t="shared" si="72"/>
        <v>#REF!</v>
      </c>
      <c r="CH51" s="103" t="e">
        <f t="shared" si="72"/>
        <v>#REF!</v>
      </c>
      <c r="CI51" s="103" t="e">
        <f t="shared" si="72"/>
        <v>#REF!</v>
      </c>
      <c r="CJ51" s="103" t="e">
        <f t="shared" si="72"/>
        <v>#REF!</v>
      </c>
      <c r="CK51" s="103" t="e">
        <f t="shared" si="72"/>
        <v>#REF!</v>
      </c>
      <c r="CL51" s="103" t="e">
        <f t="shared" si="72"/>
        <v>#REF!</v>
      </c>
      <c r="CM51" s="103" t="e">
        <f t="shared" si="72"/>
        <v>#REF!</v>
      </c>
      <c r="CN51" s="103" t="e">
        <f t="shared" si="72"/>
        <v>#REF!</v>
      </c>
      <c r="CO51" s="103" t="e">
        <f t="shared" si="72"/>
        <v>#REF!</v>
      </c>
      <c r="CP51" s="103" t="e">
        <f t="shared" si="72"/>
        <v>#REF!</v>
      </c>
      <c r="CQ51" s="104" t="e">
        <f t="shared" si="72"/>
        <v>#REF!</v>
      </c>
      <c r="CR51" s="103" t="e">
        <f t="shared" si="72"/>
        <v>#REF!</v>
      </c>
      <c r="CS51" s="103" t="e">
        <f t="shared" si="72"/>
        <v>#REF!</v>
      </c>
      <c r="CT51" s="103" t="e">
        <f t="shared" si="72"/>
        <v>#REF!</v>
      </c>
      <c r="CU51" s="103" t="e">
        <f t="shared" si="72"/>
        <v>#REF!</v>
      </c>
      <c r="CV51" s="103" t="e">
        <f t="shared" si="72"/>
        <v>#REF!</v>
      </c>
      <c r="CW51" s="103" t="e">
        <f t="shared" si="72"/>
        <v>#REF!</v>
      </c>
      <c r="CX51" s="103" t="e">
        <f t="shared" si="72"/>
        <v>#REF!</v>
      </c>
      <c r="CY51" s="103" t="e">
        <f t="shared" si="72"/>
        <v>#REF!</v>
      </c>
      <c r="CZ51" s="103" t="e">
        <f t="shared" si="72"/>
        <v>#REF!</v>
      </c>
      <c r="DA51" s="103" t="e">
        <f t="shared" si="72"/>
        <v>#REF!</v>
      </c>
      <c r="DB51" s="103" t="e">
        <f t="shared" si="72"/>
        <v>#REF!</v>
      </c>
      <c r="DC51" s="103" t="e">
        <f t="shared" si="72"/>
        <v>#REF!</v>
      </c>
      <c r="DD51" s="103" t="e">
        <f t="shared" si="72"/>
        <v>#REF!</v>
      </c>
      <c r="DE51" s="103" t="e">
        <f t="shared" si="72"/>
        <v>#REF!</v>
      </c>
      <c r="DF51" s="103" t="e">
        <f t="shared" si="72"/>
        <v>#REF!</v>
      </c>
      <c r="DG51" s="103" t="e">
        <f t="shared" si="72"/>
        <v>#REF!</v>
      </c>
      <c r="DH51" s="103" t="e">
        <f t="shared" si="72"/>
        <v>#REF!</v>
      </c>
      <c r="DI51" s="103" t="e">
        <f t="shared" si="72"/>
        <v>#REF!</v>
      </c>
      <c r="DJ51" s="103" t="e">
        <f t="shared" si="72"/>
        <v>#REF!</v>
      </c>
      <c r="DK51" s="103" t="e">
        <f t="shared" si="72"/>
        <v>#REF!</v>
      </c>
      <c r="DL51" s="103" t="e">
        <f t="shared" si="72"/>
        <v>#REF!</v>
      </c>
      <c r="DM51" s="103" t="e">
        <f t="shared" si="72"/>
        <v>#REF!</v>
      </c>
      <c r="DN51" s="103" t="e">
        <f t="shared" si="72"/>
        <v>#REF!</v>
      </c>
      <c r="DO51" s="103" t="e">
        <f t="shared" si="72"/>
        <v>#REF!</v>
      </c>
      <c r="DP51" s="103" t="e">
        <f t="shared" si="72"/>
        <v>#REF!</v>
      </c>
      <c r="DQ51" s="103" t="e">
        <f t="shared" si="72"/>
        <v>#REF!</v>
      </c>
      <c r="DR51" s="103" t="e">
        <f t="shared" si="72"/>
        <v>#REF!</v>
      </c>
      <c r="DS51" s="103" t="e">
        <f t="shared" si="72"/>
        <v>#REF!</v>
      </c>
      <c r="DT51" s="103" t="e">
        <f t="shared" si="72"/>
        <v>#REF!</v>
      </c>
      <c r="DU51" s="103" t="e">
        <f t="shared" si="72"/>
        <v>#REF!</v>
      </c>
      <c r="DV51" s="103" t="e">
        <f t="shared" si="72"/>
        <v>#REF!</v>
      </c>
      <c r="DW51" s="103" t="e">
        <f t="shared" si="72"/>
        <v>#REF!</v>
      </c>
      <c r="DX51" s="103" t="e">
        <f t="shared" si="72"/>
        <v>#REF!</v>
      </c>
      <c r="DY51" s="103" t="e">
        <f t="shared" si="72"/>
        <v>#REF!</v>
      </c>
      <c r="DZ51" s="104" t="e">
        <f t="shared" si="72"/>
        <v>#REF!</v>
      </c>
      <c r="EA51" s="103" t="e">
        <f t="shared" si="72"/>
        <v>#REF!</v>
      </c>
      <c r="EB51" s="103" t="e">
        <f t="shared" si="72"/>
        <v>#REF!</v>
      </c>
      <c r="EC51" s="103" t="e">
        <f t="shared" si="72"/>
        <v>#REF!</v>
      </c>
      <c r="ED51" s="103" t="e">
        <f t="shared" si="72"/>
        <v>#REF!</v>
      </c>
      <c r="EE51" s="103" t="e">
        <f t="shared" si="72"/>
        <v>#REF!</v>
      </c>
      <c r="EF51" s="103" t="e">
        <f t="shared" si="72"/>
        <v>#REF!</v>
      </c>
      <c r="EG51" s="103" t="e">
        <f t="shared" si="72"/>
        <v>#REF!</v>
      </c>
      <c r="EH51" s="103" t="e">
        <f t="shared" si="72"/>
        <v>#REF!</v>
      </c>
      <c r="EI51" s="103" t="e">
        <f t="shared" si="72"/>
        <v>#REF!</v>
      </c>
      <c r="EJ51" s="103" t="e">
        <f t="shared" ref="EJ51:GD51" si="73">MIN(EJ36,EJ48)</f>
        <v>#REF!</v>
      </c>
      <c r="EK51" s="103" t="e">
        <f t="shared" si="73"/>
        <v>#REF!</v>
      </c>
      <c r="EL51" s="103" t="e">
        <f t="shared" si="73"/>
        <v>#REF!</v>
      </c>
      <c r="EM51" s="103" t="e">
        <f t="shared" si="73"/>
        <v>#REF!</v>
      </c>
      <c r="EN51" s="103" t="e">
        <f t="shared" si="73"/>
        <v>#REF!</v>
      </c>
      <c r="EO51" s="103" t="e">
        <f t="shared" si="73"/>
        <v>#REF!</v>
      </c>
      <c r="EP51" s="103" t="e">
        <f t="shared" si="73"/>
        <v>#REF!</v>
      </c>
      <c r="EQ51" s="103" t="e">
        <f t="shared" si="73"/>
        <v>#REF!</v>
      </c>
      <c r="ER51" s="103" t="e">
        <f t="shared" si="73"/>
        <v>#REF!</v>
      </c>
      <c r="ES51" s="103" t="e">
        <f t="shared" si="73"/>
        <v>#REF!</v>
      </c>
      <c r="ET51" s="103" t="e">
        <f t="shared" si="73"/>
        <v>#REF!</v>
      </c>
      <c r="EU51" s="103" t="e">
        <f t="shared" si="73"/>
        <v>#REF!</v>
      </c>
      <c r="EV51" s="103" t="e">
        <f t="shared" si="73"/>
        <v>#REF!</v>
      </c>
      <c r="EW51" s="103" t="e">
        <f t="shared" si="73"/>
        <v>#REF!</v>
      </c>
      <c r="EX51" s="103" t="e">
        <f t="shared" si="73"/>
        <v>#REF!</v>
      </c>
      <c r="EY51" s="103" t="e">
        <f t="shared" si="73"/>
        <v>#REF!</v>
      </c>
      <c r="EZ51" s="103" t="e">
        <f t="shared" si="73"/>
        <v>#REF!</v>
      </c>
      <c r="FA51" s="103" t="e">
        <f t="shared" si="73"/>
        <v>#REF!</v>
      </c>
      <c r="FB51" s="104" t="e">
        <f t="shared" si="73"/>
        <v>#REF!</v>
      </c>
      <c r="FC51" s="103" t="e">
        <f t="shared" si="73"/>
        <v>#REF!</v>
      </c>
      <c r="FD51" s="103" t="e">
        <f t="shared" si="73"/>
        <v>#REF!</v>
      </c>
      <c r="FE51" s="103" t="e">
        <f t="shared" si="73"/>
        <v>#REF!</v>
      </c>
      <c r="FF51" s="103" t="e">
        <f t="shared" si="73"/>
        <v>#REF!</v>
      </c>
      <c r="FG51" s="103" t="e">
        <f t="shared" si="73"/>
        <v>#REF!</v>
      </c>
      <c r="FH51" s="103" t="e">
        <f t="shared" si="73"/>
        <v>#REF!</v>
      </c>
      <c r="FI51" s="103" t="e">
        <f t="shared" si="73"/>
        <v>#REF!</v>
      </c>
      <c r="FJ51" s="103" t="e">
        <f t="shared" si="73"/>
        <v>#REF!</v>
      </c>
      <c r="FK51" s="103" t="e">
        <f t="shared" si="73"/>
        <v>#REF!</v>
      </c>
      <c r="FL51" s="103" t="e">
        <f t="shared" si="73"/>
        <v>#REF!</v>
      </c>
      <c r="FM51" s="103" t="e">
        <f t="shared" si="73"/>
        <v>#REF!</v>
      </c>
      <c r="FN51" s="103" t="e">
        <f t="shared" si="73"/>
        <v>#REF!</v>
      </c>
      <c r="FO51" s="103" t="e">
        <f t="shared" si="73"/>
        <v>#REF!</v>
      </c>
      <c r="FP51" s="103" t="e">
        <f t="shared" si="73"/>
        <v>#REF!</v>
      </c>
      <c r="FQ51" s="103" t="e">
        <f t="shared" si="73"/>
        <v>#REF!</v>
      </c>
      <c r="FR51" s="103" t="e">
        <f t="shared" si="73"/>
        <v>#REF!</v>
      </c>
      <c r="FS51" s="103" t="e">
        <f t="shared" si="73"/>
        <v>#REF!</v>
      </c>
      <c r="FT51" s="103" t="e">
        <f t="shared" si="73"/>
        <v>#REF!</v>
      </c>
      <c r="FU51" s="103" t="e">
        <f t="shared" si="73"/>
        <v>#REF!</v>
      </c>
      <c r="FV51" s="103" t="e">
        <f t="shared" si="73"/>
        <v>#REF!</v>
      </c>
      <c r="FW51" s="103" t="e">
        <f t="shared" si="73"/>
        <v>#REF!</v>
      </c>
      <c r="FX51" s="103" t="e">
        <f t="shared" si="73"/>
        <v>#REF!</v>
      </c>
      <c r="FY51" s="103" t="e">
        <f t="shared" si="73"/>
        <v>#REF!</v>
      </c>
      <c r="FZ51" s="103" t="e">
        <f t="shared" si="73"/>
        <v>#REF!</v>
      </c>
      <c r="GA51" s="103" t="e">
        <f t="shared" si="73"/>
        <v>#REF!</v>
      </c>
      <c r="GB51" s="103" t="e">
        <f t="shared" si="73"/>
        <v>#REF!</v>
      </c>
      <c r="GC51" s="103" t="e">
        <f t="shared" si="73"/>
        <v>#REF!</v>
      </c>
      <c r="GD51" s="104" t="e">
        <f t="shared" si="73"/>
        <v>#REF!</v>
      </c>
      <c r="GF51" s="116"/>
    </row>
    <row r="52" spans="1:188" s="106" customFormat="1" ht="17" customHeight="1">
      <c r="A52" s="101"/>
      <c r="B52" s="101"/>
      <c r="C52" s="102" t="s">
        <v>435</v>
      </c>
      <c r="D52" s="103"/>
      <c r="E52" s="103"/>
      <c r="F52" s="103"/>
      <c r="G52" s="103"/>
      <c r="H52" s="104"/>
      <c r="I52" s="105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4"/>
      <c r="AN52" s="105"/>
      <c r="AO52" s="103" t="e">
        <f t="shared" ref="AO52:BF52" si="74">AO51-AN51</f>
        <v>#REF!</v>
      </c>
      <c r="AP52" s="103" t="e">
        <f t="shared" si="74"/>
        <v>#REF!</v>
      </c>
      <c r="AQ52" s="103" t="e">
        <f t="shared" si="74"/>
        <v>#REF!</v>
      </c>
      <c r="AR52" s="103" t="e">
        <f t="shared" si="74"/>
        <v>#REF!</v>
      </c>
      <c r="AS52" s="103" t="e">
        <f t="shared" si="74"/>
        <v>#REF!</v>
      </c>
      <c r="AT52" s="103" t="e">
        <f>AT51-AS51</f>
        <v>#REF!</v>
      </c>
      <c r="AU52" s="103" t="e">
        <f t="shared" si="74"/>
        <v>#REF!</v>
      </c>
      <c r="AV52" s="103" t="e">
        <f t="shared" si="74"/>
        <v>#REF!</v>
      </c>
      <c r="AW52" s="103" t="e">
        <f t="shared" si="74"/>
        <v>#REF!</v>
      </c>
      <c r="AX52" s="103" t="e">
        <f t="shared" si="74"/>
        <v>#REF!</v>
      </c>
      <c r="AY52" s="103"/>
      <c r="AZ52" s="103" t="e">
        <f>AZ51-AX51</f>
        <v>#REF!</v>
      </c>
      <c r="BA52" s="103"/>
      <c r="BB52" s="103" t="e">
        <f>BB51-AZ51</f>
        <v>#REF!</v>
      </c>
      <c r="BC52" s="103"/>
      <c r="BD52" s="103" t="e">
        <f t="shared" si="74"/>
        <v>#REF!</v>
      </c>
      <c r="BE52" s="103" t="e">
        <f t="shared" si="74"/>
        <v>#REF!</v>
      </c>
      <c r="BF52" s="103" t="e">
        <f t="shared" si="74"/>
        <v>#REF!</v>
      </c>
      <c r="BG52" s="103"/>
      <c r="BH52" s="103" t="e">
        <f>BI51-BF51</f>
        <v>#REF!</v>
      </c>
      <c r="BI52" s="103" t="e">
        <f t="shared" ref="BI52:BN52" si="75">BJ51-BG51</f>
        <v>#REF!</v>
      </c>
      <c r="BJ52" s="103" t="e">
        <f t="shared" si="75"/>
        <v>#REF!</v>
      </c>
      <c r="BK52" s="103" t="e">
        <f t="shared" si="75"/>
        <v>#REF!</v>
      </c>
      <c r="BL52" s="103" t="e">
        <f t="shared" si="75"/>
        <v>#REF!</v>
      </c>
      <c r="BM52" s="103" t="e">
        <f t="shared" si="75"/>
        <v>#REF!</v>
      </c>
      <c r="BN52" s="103" t="e">
        <f t="shared" si="75"/>
        <v>#REF!</v>
      </c>
      <c r="BO52" s="104" t="e">
        <f t="shared" ref="BO52" si="76">BP51-BM51</f>
        <v>#REF!</v>
      </c>
      <c r="BP52" s="103" t="e">
        <f t="shared" ref="BP52" si="77">BQ51-BN51</f>
        <v>#REF!</v>
      </c>
      <c r="BQ52" s="103" t="e">
        <f t="shared" ref="BQ52" si="78">BR51-BO51</f>
        <v>#REF!</v>
      </c>
      <c r="BR52" s="103" t="e">
        <f t="shared" ref="BR52" si="79">BS51-BP51</f>
        <v>#REF!</v>
      </c>
      <c r="BS52" s="103" t="e">
        <f t="shared" ref="BS52" si="80">BT51-BQ51</f>
        <v>#REF!</v>
      </c>
      <c r="BT52" s="103" t="e">
        <f t="shared" ref="BT52" si="81">BU51-BR51</f>
        <v>#REF!</v>
      </c>
      <c r="BU52" s="103" t="e">
        <f t="shared" ref="BU52" si="82">BV51-BS51</f>
        <v>#REF!</v>
      </c>
      <c r="BV52" s="103" t="e">
        <f t="shared" ref="BV52" si="83">BW51-BT51</f>
        <v>#REF!</v>
      </c>
      <c r="BW52" s="103" t="e">
        <f t="shared" ref="BW52" si="84">BX51-BU51</f>
        <v>#REF!</v>
      </c>
      <c r="BX52" s="103" t="e">
        <f t="shared" ref="BX52" si="85">BY51-BV51</f>
        <v>#REF!</v>
      </c>
      <c r="BY52" s="103" t="e">
        <f t="shared" ref="BY52" si="86">BZ51-BW51</f>
        <v>#REF!</v>
      </c>
      <c r="BZ52" s="103" t="e">
        <f t="shared" ref="BZ52" si="87">CA51-BX51</f>
        <v>#REF!</v>
      </c>
      <c r="CA52" s="103" t="e">
        <f t="shared" ref="CA52" si="88">CB51-BY51</f>
        <v>#REF!</v>
      </c>
      <c r="CB52" s="103" t="e">
        <f t="shared" ref="CB52" si="89">CC51-BZ51</f>
        <v>#REF!</v>
      </c>
      <c r="CC52" s="103" t="e">
        <f t="shared" ref="CC52" si="90">CD51-CA51</f>
        <v>#REF!</v>
      </c>
      <c r="CD52" s="103" t="e">
        <f t="shared" ref="CD52" si="91">CE51-CB51</f>
        <v>#REF!</v>
      </c>
      <c r="CE52" s="103" t="e">
        <f t="shared" ref="CE52" si="92">CF51-CC51</f>
        <v>#REF!</v>
      </c>
      <c r="CF52" s="103" t="e">
        <f t="shared" ref="CF52" si="93">CG51-CD51</f>
        <v>#REF!</v>
      </c>
      <c r="CG52" s="103" t="e">
        <f t="shared" ref="CG52" si="94">CH51-CE51</f>
        <v>#REF!</v>
      </c>
      <c r="CH52" s="103" t="e">
        <f t="shared" ref="CH52" si="95">CI51-CF51</f>
        <v>#REF!</v>
      </c>
      <c r="CI52" s="103" t="e">
        <f t="shared" ref="CI52" si="96">CJ51-CG51</f>
        <v>#REF!</v>
      </c>
      <c r="CJ52" s="103" t="e">
        <f t="shared" ref="CJ52" si="97">CK51-CH51</f>
        <v>#REF!</v>
      </c>
      <c r="CK52" s="103" t="e">
        <f t="shared" ref="CK52" si="98">CL51-CI51</f>
        <v>#REF!</v>
      </c>
      <c r="CL52" s="103" t="e">
        <f t="shared" ref="CL52" si="99">CM51-CJ51</f>
        <v>#REF!</v>
      </c>
      <c r="CM52" s="103" t="e">
        <f t="shared" ref="CM52" si="100">CN51-CK51</f>
        <v>#REF!</v>
      </c>
      <c r="CN52" s="103" t="e">
        <f t="shared" ref="CN52" si="101">CO51-CL51</f>
        <v>#REF!</v>
      </c>
      <c r="CO52" s="103" t="e">
        <f t="shared" ref="CO52" si="102">CP51-CM51</f>
        <v>#REF!</v>
      </c>
      <c r="CP52" s="103" t="e">
        <f t="shared" ref="CP52" si="103">CQ51-CN51</f>
        <v>#REF!</v>
      </c>
      <c r="CQ52" s="104" t="e">
        <f t="shared" ref="CQ52" si="104">CR51-CO51</f>
        <v>#REF!</v>
      </c>
      <c r="CR52" s="103" t="e">
        <f t="shared" ref="CR52" si="105">CS51-CP51</f>
        <v>#REF!</v>
      </c>
      <c r="CS52" s="103" t="e">
        <f t="shared" ref="CS52" si="106">CT51-CQ51</f>
        <v>#REF!</v>
      </c>
      <c r="CT52" s="103" t="e">
        <f t="shared" ref="CT52" si="107">CU51-CR51</f>
        <v>#REF!</v>
      </c>
      <c r="CU52" s="103" t="e">
        <f t="shared" ref="CU52" si="108">CV51-CS51</f>
        <v>#REF!</v>
      </c>
      <c r="CV52" s="103" t="e">
        <f t="shared" ref="CV52" si="109">CW51-CT51</f>
        <v>#REF!</v>
      </c>
      <c r="CW52" s="103" t="e">
        <f t="shared" ref="CW52" si="110">CX51-CU51</f>
        <v>#REF!</v>
      </c>
      <c r="CX52" s="103" t="e">
        <f t="shared" ref="CX52" si="111">CY51-CV51</f>
        <v>#REF!</v>
      </c>
      <c r="CY52" s="103" t="e">
        <f t="shared" ref="CY52" si="112">CZ51-CW51</f>
        <v>#REF!</v>
      </c>
      <c r="CZ52" s="103" t="e">
        <f t="shared" ref="CZ52" si="113">DA51-CX51</f>
        <v>#REF!</v>
      </c>
      <c r="DA52" s="103" t="e">
        <f t="shared" ref="DA52" si="114">DB51-CY51</f>
        <v>#REF!</v>
      </c>
      <c r="DB52" s="103" t="e">
        <f t="shared" ref="DB52" si="115">DC51-CZ51</f>
        <v>#REF!</v>
      </c>
      <c r="DC52" s="103" t="e">
        <f t="shared" ref="DC52" si="116">DD51-DA51</f>
        <v>#REF!</v>
      </c>
      <c r="DD52" s="103" t="e">
        <f t="shared" ref="DD52" si="117">DE51-DB51</f>
        <v>#REF!</v>
      </c>
      <c r="DE52" s="103" t="e">
        <f t="shared" ref="DE52" si="118">DF51-DC51</f>
        <v>#REF!</v>
      </c>
      <c r="DF52" s="103" t="e">
        <f t="shared" ref="DF52" si="119">DG51-DD51</f>
        <v>#REF!</v>
      </c>
      <c r="DG52" s="103" t="e">
        <f t="shared" ref="DG52" si="120">DH51-DE51</f>
        <v>#REF!</v>
      </c>
      <c r="DH52" s="103" t="e">
        <f t="shared" ref="DH52" si="121">DI51-DF51</f>
        <v>#REF!</v>
      </c>
      <c r="DI52" s="103" t="e">
        <f t="shared" ref="DI52" si="122">DJ51-DG51</f>
        <v>#REF!</v>
      </c>
      <c r="DJ52" s="103" t="e">
        <f t="shared" ref="DJ52" si="123">DK51-DH51</f>
        <v>#REF!</v>
      </c>
      <c r="DK52" s="103" t="e">
        <f t="shared" ref="DK52" si="124">DL51-DI51</f>
        <v>#REF!</v>
      </c>
      <c r="DL52" s="103" t="e">
        <f t="shared" ref="DL52" si="125">DM51-DJ51</f>
        <v>#REF!</v>
      </c>
      <c r="DM52" s="103" t="e">
        <f t="shared" ref="DM52" si="126">DN51-DK51</f>
        <v>#REF!</v>
      </c>
      <c r="DN52" s="103" t="e">
        <f t="shared" ref="DN52" si="127">DO51-DL51</f>
        <v>#REF!</v>
      </c>
      <c r="DO52" s="103" t="e">
        <f t="shared" ref="DO52" si="128">DP51-DM51</f>
        <v>#REF!</v>
      </c>
      <c r="DP52" s="103" t="e">
        <f t="shared" ref="DP52" si="129">DQ51-DN51</f>
        <v>#REF!</v>
      </c>
      <c r="DQ52" s="103" t="e">
        <f t="shared" ref="DQ52" si="130">DR51-DO51</f>
        <v>#REF!</v>
      </c>
      <c r="DR52" s="103" t="e">
        <f t="shared" ref="DR52" si="131">DS51-DP51</f>
        <v>#REF!</v>
      </c>
      <c r="DS52" s="103" t="e">
        <f t="shared" ref="DS52" si="132">DT51-DQ51</f>
        <v>#REF!</v>
      </c>
      <c r="DT52" s="103" t="e">
        <f t="shared" ref="DT52" si="133">DU51-DR51</f>
        <v>#REF!</v>
      </c>
      <c r="DU52" s="103" t="e">
        <f t="shared" ref="DU52" si="134">DV51-DS51</f>
        <v>#REF!</v>
      </c>
      <c r="DV52" s="103" t="e">
        <f t="shared" ref="DV52" si="135">DW51-DT51</f>
        <v>#REF!</v>
      </c>
      <c r="DW52" s="103" t="e">
        <f t="shared" ref="DW52" si="136">DX51-DU51</f>
        <v>#REF!</v>
      </c>
      <c r="DX52" s="103" t="e">
        <f t="shared" ref="DX52" si="137">DY51-DV51</f>
        <v>#REF!</v>
      </c>
      <c r="DY52" s="103" t="e">
        <f t="shared" ref="DY52" si="138">DZ51-DW51</f>
        <v>#REF!</v>
      </c>
      <c r="DZ52" s="104" t="e">
        <f t="shared" ref="DZ52" si="139">EA51-DX51</f>
        <v>#REF!</v>
      </c>
      <c r="EA52" s="103" t="e">
        <f t="shared" ref="EA52" si="140">EB51-DY51</f>
        <v>#REF!</v>
      </c>
      <c r="EB52" s="103" t="e">
        <f t="shared" ref="EB52" si="141">EC51-DZ51</f>
        <v>#REF!</v>
      </c>
      <c r="EC52" s="103" t="e">
        <f t="shared" ref="EC52" si="142">ED51-EA51</f>
        <v>#REF!</v>
      </c>
      <c r="ED52" s="103" t="e">
        <f t="shared" ref="ED52" si="143">EE51-EB51</f>
        <v>#REF!</v>
      </c>
      <c r="EE52" s="103" t="e">
        <f t="shared" ref="EE52" si="144">EF51-EC51</f>
        <v>#REF!</v>
      </c>
      <c r="EF52" s="103" t="e">
        <f t="shared" ref="EF52" si="145">EG51-ED51</f>
        <v>#REF!</v>
      </c>
      <c r="EG52" s="103" t="e">
        <f t="shared" ref="EG52" si="146">EH51-EE51</f>
        <v>#REF!</v>
      </c>
      <c r="EH52" s="103" t="e">
        <f t="shared" ref="EH52" si="147">EI51-EF51</f>
        <v>#REF!</v>
      </c>
      <c r="EI52" s="103" t="e">
        <f t="shared" ref="EI52" si="148">EJ51-EG51</f>
        <v>#REF!</v>
      </c>
      <c r="EJ52" s="103" t="e">
        <f t="shared" ref="EJ52" si="149">EK51-EH51</f>
        <v>#REF!</v>
      </c>
      <c r="EK52" s="103" t="e">
        <f t="shared" ref="EK52" si="150">EL51-EI51</f>
        <v>#REF!</v>
      </c>
      <c r="EL52" s="103" t="e">
        <f t="shared" ref="EL52" si="151">EM51-EJ51</f>
        <v>#REF!</v>
      </c>
      <c r="EM52" s="103" t="e">
        <f t="shared" ref="EM52" si="152">EN51-EK51</f>
        <v>#REF!</v>
      </c>
      <c r="EN52" s="103" t="e">
        <f t="shared" ref="EN52" si="153">EO51-EL51</f>
        <v>#REF!</v>
      </c>
      <c r="EO52" s="103" t="e">
        <f t="shared" ref="EO52" si="154">EP51-EM51</f>
        <v>#REF!</v>
      </c>
      <c r="EP52" s="103" t="e">
        <f t="shared" ref="EP52" si="155">EQ51-EN51</f>
        <v>#REF!</v>
      </c>
      <c r="EQ52" s="103" t="e">
        <f t="shared" ref="EQ52" si="156">ER51-EO51</f>
        <v>#REF!</v>
      </c>
      <c r="ER52" s="103" t="e">
        <f t="shared" ref="ER52" si="157">ES51-EP51</f>
        <v>#REF!</v>
      </c>
      <c r="ES52" s="103" t="e">
        <f t="shared" ref="ES52" si="158">ET51-EQ51</f>
        <v>#REF!</v>
      </c>
      <c r="ET52" s="103" t="e">
        <f t="shared" ref="ET52" si="159">EU51-ER51</f>
        <v>#REF!</v>
      </c>
      <c r="EU52" s="103" t="e">
        <f t="shared" ref="EU52" si="160">EV51-ES51</f>
        <v>#REF!</v>
      </c>
      <c r="EV52" s="103" t="e">
        <f t="shared" ref="EV52" si="161">EW51-ET51</f>
        <v>#REF!</v>
      </c>
      <c r="EW52" s="103" t="e">
        <f t="shared" ref="EW52" si="162">EX51-EU51</f>
        <v>#REF!</v>
      </c>
      <c r="EX52" s="103" t="e">
        <f t="shared" ref="EX52" si="163">EY51-EV51</f>
        <v>#REF!</v>
      </c>
      <c r="EY52" s="103" t="e">
        <f t="shared" ref="EY52" si="164">EZ51-EW51</f>
        <v>#REF!</v>
      </c>
      <c r="EZ52" s="103" t="e">
        <f t="shared" ref="EZ52" si="165">FA51-EX51</f>
        <v>#REF!</v>
      </c>
      <c r="FA52" s="103" t="e">
        <f t="shared" ref="FA52" si="166">FB51-EY51</f>
        <v>#REF!</v>
      </c>
      <c r="FB52" s="104" t="e">
        <f t="shared" ref="FB52" si="167">FC51-EZ51</f>
        <v>#REF!</v>
      </c>
      <c r="FC52" s="103"/>
      <c r="FD52" s="103"/>
      <c r="FE52" s="103"/>
      <c r="FF52" s="103"/>
      <c r="FG52" s="103"/>
      <c r="FH52" s="103"/>
      <c r="FI52" s="103"/>
      <c r="FJ52" s="103"/>
      <c r="FK52" s="103"/>
      <c r="FL52" s="103"/>
      <c r="FM52" s="103"/>
      <c r="FN52" s="103"/>
      <c r="FO52" s="103"/>
      <c r="FP52" s="103"/>
      <c r="FQ52" s="103"/>
      <c r="FR52" s="103"/>
      <c r="FS52" s="103"/>
      <c r="FT52" s="103"/>
      <c r="FU52" s="103"/>
      <c r="FV52" s="103"/>
      <c r="FW52" s="103"/>
      <c r="FX52" s="103"/>
      <c r="FY52" s="103"/>
      <c r="FZ52" s="103"/>
      <c r="GA52" s="103"/>
      <c r="GB52" s="103"/>
      <c r="GC52" s="103"/>
      <c r="GD52" s="104"/>
      <c r="GF52" s="116"/>
    </row>
    <row r="53" spans="1:188" s="106" customFormat="1" ht="17" customHeight="1">
      <c r="A53" s="101"/>
      <c r="B53" s="101"/>
      <c r="C53" s="102" t="s">
        <v>436</v>
      </c>
      <c r="D53" s="103"/>
      <c r="E53" s="103"/>
      <c r="F53" s="103"/>
      <c r="G53" s="103"/>
      <c r="H53" s="104"/>
      <c r="I53" s="105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4"/>
      <c r="AN53" s="105" t="e">
        <f t="shared" ref="AN53:CY53" si="168">AN51-AP39</f>
        <v>#REF!</v>
      </c>
      <c r="AO53" s="103" t="e">
        <f t="shared" si="168"/>
        <v>#REF!</v>
      </c>
      <c r="AP53" s="103" t="e">
        <f t="shared" si="168"/>
        <v>#REF!</v>
      </c>
      <c r="AQ53" s="103" t="e">
        <f t="shared" si="168"/>
        <v>#REF!</v>
      </c>
      <c r="AR53" s="103" t="e">
        <f t="shared" si="168"/>
        <v>#REF!</v>
      </c>
      <c r="AS53" s="103" t="e">
        <f t="shared" si="168"/>
        <v>#REF!</v>
      </c>
      <c r="AT53" s="103" t="e">
        <f t="shared" si="168"/>
        <v>#REF!</v>
      </c>
      <c r="AU53" s="103" t="e">
        <f t="shared" si="168"/>
        <v>#REF!</v>
      </c>
      <c r="AV53" s="103" t="e">
        <f t="shared" si="168"/>
        <v>#REF!</v>
      </c>
      <c r="AW53" s="103" t="e">
        <f t="shared" si="168"/>
        <v>#REF!</v>
      </c>
      <c r="AX53" s="103" t="e">
        <f t="shared" si="168"/>
        <v>#REF!</v>
      </c>
      <c r="AY53" s="103" t="e">
        <f t="shared" si="168"/>
        <v>#REF!</v>
      </c>
      <c r="AZ53" s="103" t="e">
        <f t="shared" si="168"/>
        <v>#REF!</v>
      </c>
      <c r="BA53" s="103" t="e">
        <f t="shared" si="168"/>
        <v>#REF!</v>
      </c>
      <c r="BB53" s="103" t="e">
        <f t="shared" si="168"/>
        <v>#REF!</v>
      </c>
      <c r="BC53" s="103" t="e">
        <f t="shared" si="168"/>
        <v>#REF!</v>
      </c>
      <c r="BD53" s="103" t="e">
        <f t="shared" si="168"/>
        <v>#REF!</v>
      </c>
      <c r="BE53" s="103" t="e">
        <f t="shared" si="168"/>
        <v>#REF!</v>
      </c>
      <c r="BF53" s="103" t="e">
        <f t="shared" si="168"/>
        <v>#REF!</v>
      </c>
      <c r="BG53" s="103" t="e">
        <f t="shared" si="168"/>
        <v>#REF!</v>
      </c>
      <c r="BH53" s="103" t="e">
        <f t="shared" si="168"/>
        <v>#REF!</v>
      </c>
      <c r="BI53" s="103" t="e">
        <f t="shared" si="168"/>
        <v>#REF!</v>
      </c>
      <c r="BJ53" s="103" t="e">
        <f t="shared" si="168"/>
        <v>#REF!</v>
      </c>
      <c r="BK53" s="103" t="e">
        <f t="shared" si="168"/>
        <v>#REF!</v>
      </c>
      <c r="BL53" s="103" t="e">
        <f t="shared" si="168"/>
        <v>#REF!</v>
      </c>
      <c r="BM53" s="103" t="e">
        <f t="shared" si="168"/>
        <v>#REF!</v>
      </c>
      <c r="BN53" s="103" t="e">
        <f t="shared" si="168"/>
        <v>#REF!</v>
      </c>
      <c r="BO53" s="104" t="e">
        <f t="shared" si="168"/>
        <v>#REF!</v>
      </c>
      <c r="BP53" s="103" t="e">
        <f t="shared" si="168"/>
        <v>#REF!</v>
      </c>
      <c r="BQ53" s="103" t="e">
        <f t="shared" si="168"/>
        <v>#REF!</v>
      </c>
      <c r="BR53" s="103" t="e">
        <f t="shared" si="168"/>
        <v>#REF!</v>
      </c>
      <c r="BS53" s="103" t="e">
        <f t="shared" si="168"/>
        <v>#REF!</v>
      </c>
      <c r="BT53" s="103" t="e">
        <f t="shared" si="168"/>
        <v>#REF!</v>
      </c>
      <c r="BU53" s="103" t="e">
        <f t="shared" si="168"/>
        <v>#REF!</v>
      </c>
      <c r="BV53" s="103" t="e">
        <f t="shared" si="168"/>
        <v>#REF!</v>
      </c>
      <c r="BW53" s="103" t="e">
        <f t="shared" si="168"/>
        <v>#REF!</v>
      </c>
      <c r="BX53" s="103" t="e">
        <f t="shared" si="168"/>
        <v>#REF!</v>
      </c>
      <c r="BY53" s="103" t="e">
        <f t="shared" si="168"/>
        <v>#REF!</v>
      </c>
      <c r="BZ53" s="103" t="e">
        <f t="shared" si="168"/>
        <v>#REF!</v>
      </c>
      <c r="CA53" s="103" t="e">
        <f t="shared" si="168"/>
        <v>#REF!</v>
      </c>
      <c r="CB53" s="103" t="e">
        <f t="shared" si="168"/>
        <v>#REF!</v>
      </c>
      <c r="CC53" s="103" t="e">
        <f t="shared" si="168"/>
        <v>#REF!</v>
      </c>
      <c r="CD53" s="103" t="e">
        <f t="shared" si="168"/>
        <v>#REF!</v>
      </c>
      <c r="CE53" s="103" t="e">
        <f t="shared" si="168"/>
        <v>#REF!</v>
      </c>
      <c r="CF53" s="103" t="e">
        <f t="shared" si="168"/>
        <v>#REF!</v>
      </c>
      <c r="CG53" s="103" t="e">
        <f t="shared" si="168"/>
        <v>#REF!</v>
      </c>
      <c r="CH53" s="103" t="e">
        <f t="shared" si="168"/>
        <v>#REF!</v>
      </c>
      <c r="CI53" s="103" t="e">
        <f t="shared" si="168"/>
        <v>#REF!</v>
      </c>
      <c r="CJ53" s="103" t="e">
        <f t="shared" si="168"/>
        <v>#REF!</v>
      </c>
      <c r="CK53" s="103" t="e">
        <f t="shared" si="168"/>
        <v>#REF!</v>
      </c>
      <c r="CL53" s="103" t="e">
        <f t="shared" si="168"/>
        <v>#REF!</v>
      </c>
      <c r="CM53" s="103" t="e">
        <f t="shared" si="168"/>
        <v>#REF!</v>
      </c>
      <c r="CN53" s="103" t="e">
        <f t="shared" si="168"/>
        <v>#REF!</v>
      </c>
      <c r="CO53" s="103" t="e">
        <f t="shared" si="168"/>
        <v>#REF!</v>
      </c>
      <c r="CP53" s="103" t="e">
        <f t="shared" si="168"/>
        <v>#REF!</v>
      </c>
      <c r="CQ53" s="104" t="e">
        <f t="shared" si="168"/>
        <v>#REF!</v>
      </c>
      <c r="CR53" s="103" t="e">
        <f t="shared" si="168"/>
        <v>#REF!</v>
      </c>
      <c r="CS53" s="103" t="e">
        <f t="shared" si="168"/>
        <v>#REF!</v>
      </c>
      <c r="CT53" s="103" t="e">
        <f t="shared" si="168"/>
        <v>#REF!</v>
      </c>
      <c r="CU53" s="103" t="e">
        <f t="shared" si="168"/>
        <v>#REF!</v>
      </c>
      <c r="CV53" s="103" t="e">
        <f t="shared" si="168"/>
        <v>#REF!</v>
      </c>
      <c r="CW53" s="103" t="e">
        <f t="shared" si="168"/>
        <v>#REF!</v>
      </c>
      <c r="CX53" s="103" t="e">
        <f t="shared" si="168"/>
        <v>#REF!</v>
      </c>
      <c r="CY53" s="103" t="e">
        <f t="shared" si="168"/>
        <v>#REF!</v>
      </c>
      <c r="CZ53" s="103" t="e">
        <f t="shared" ref="CZ53:FK53" si="169">CZ51-DB39</f>
        <v>#REF!</v>
      </c>
      <c r="DA53" s="103" t="e">
        <f t="shared" si="169"/>
        <v>#REF!</v>
      </c>
      <c r="DB53" s="103" t="e">
        <f t="shared" si="169"/>
        <v>#REF!</v>
      </c>
      <c r="DC53" s="103" t="e">
        <f t="shared" si="169"/>
        <v>#REF!</v>
      </c>
      <c r="DD53" s="103" t="e">
        <f t="shared" si="169"/>
        <v>#REF!</v>
      </c>
      <c r="DE53" s="103" t="e">
        <f t="shared" si="169"/>
        <v>#REF!</v>
      </c>
      <c r="DF53" s="103" t="e">
        <f t="shared" si="169"/>
        <v>#REF!</v>
      </c>
      <c r="DG53" s="103" t="e">
        <f t="shared" si="169"/>
        <v>#REF!</v>
      </c>
      <c r="DH53" s="103" t="e">
        <f t="shared" si="169"/>
        <v>#REF!</v>
      </c>
      <c r="DI53" s="103" t="e">
        <f t="shared" si="169"/>
        <v>#REF!</v>
      </c>
      <c r="DJ53" s="103" t="e">
        <f t="shared" si="169"/>
        <v>#REF!</v>
      </c>
      <c r="DK53" s="103" t="e">
        <f t="shared" si="169"/>
        <v>#REF!</v>
      </c>
      <c r="DL53" s="103" t="e">
        <f t="shared" si="169"/>
        <v>#REF!</v>
      </c>
      <c r="DM53" s="103" t="e">
        <f t="shared" si="169"/>
        <v>#REF!</v>
      </c>
      <c r="DN53" s="103" t="e">
        <f t="shared" si="169"/>
        <v>#REF!</v>
      </c>
      <c r="DO53" s="103" t="e">
        <f t="shared" si="169"/>
        <v>#REF!</v>
      </c>
      <c r="DP53" s="103" t="e">
        <f t="shared" si="169"/>
        <v>#REF!</v>
      </c>
      <c r="DQ53" s="103" t="e">
        <f t="shared" si="169"/>
        <v>#REF!</v>
      </c>
      <c r="DR53" s="103" t="e">
        <f t="shared" si="169"/>
        <v>#REF!</v>
      </c>
      <c r="DS53" s="103" t="e">
        <f t="shared" si="169"/>
        <v>#REF!</v>
      </c>
      <c r="DT53" s="103" t="e">
        <f t="shared" si="169"/>
        <v>#REF!</v>
      </c>
      <c r="DU53" s="103" t="e">
        <f t="shared" si="169"/>
        <v>#REF!</v>
      </c>
      <c r="DV53" s="103" t="e">
        <f t="shared" si="169"/>
        <v>#REF!</v>
      </c>
      <c r="DW53" s="103" t="e">
        <f t="shared" si="169"/>
        <v>#REF!</v>
      </c>
      <c r="DX53" s="103" t="e">
        <f t="shared" si="169"/>
        <v>#REF!</v>
      </c>
      <c r="DY53" s="103" t="e">
        <f t="shared" si="169"/>
        <v>#REF!</v>
      </c>
      <c r="DZ53" s="104" t="e">
        <f t="shared" si="169"/>
        <v>#REF!</v>
      </c>
      <c r="EA53" s="103" t="e">
        <f t="shared" si="169"/>
        <v>#REF!</v>
      </c>
      <c r="EB53" s="103" t="e">
        <f t="shared" si="169"/>
        <v>#REF!</v>
      </c>
      <c r="EC53" s="103" t="e">
        <f t="shared" si="169"/>
        <v>#REF!</v>
      </c>
      <c r="ED53" s="103" t="e">
        <f t="shared" si="169"/>
        <v>#REF!</v>
      </c>
      <c r="EE53" s="103" t="e">
        <f t="shared" si="169"/>
        <v>#REF!</v>
      </c>
      <c r="EF53" s="103" t="e">
        <f t="shared" si="169"/>
        <v>#REF!</v>
      </c>
      <c r="EG53" s="103" t="e">
        <f t="shared" si="169"/>
        <v>#REF!</v>
      </c>
      <c r="EH53" s="103" t="e">
        <f t="shared" si="169"/>
        <v>#REF!</v>
      </c>
      <c r="EI53" s="103" t="e">
        <f t="shared" si="169"/>
        <v>#REF!</v>
      </c>
      <c r="EJ53" s="103" t="e">
        <f t="shared" si="169"/>
        <v>#REF!</v>
      </c>
      <c r="EK53" s="103" t="e">
        <f t="shared" si="169"/>
        <v>#REF!</v>
      </c>
      <c r="EL53" s="103" t="e">
        <f t="shared" si="169"/>
        <v>#REF!</v>
      </c>
      <c r="EM53" s="103" t="e">
        <f t="shared" si="169"/>
        <v>#REF!</v>
      </c>
      <c r="EN53" s="103" t="e">
        <f t="shared" si="169"/>
        <v>#REF!</v>
      </c>
      <c r="EO53" s="103" t="e">
        <f t="shared" si="169"/>
        <v>#REF!</v>
      </c>
      <c r="EP53" s="103" t="e">
        <f t="shared" si="169"/>
        <v>#REF!</v>
      </c>
      <c r="EQ53" s="103" t="e">
        <f t="shared" si="169"/>
        <v>#REF!</v>
      </c>
      <c r="ER53" s="103" t="e">
        <f t="shared" si="169"/>
        <v>#REF!</v>
      </c>
      <c r="ES53" s="103" t="e">
        <f t="shared" si="169"/>
        <v>#REF!</v>
      </c>
      <c r="ET53" s="103" t="e">
        <f t="shared" si="169"/>
        <v>#REF!</v>
      </c>
      <c r="EU53" s="103" t="e">
        <f t="shared" si="169"/>
        <v>#REF!</v>
      </c>
      <c r="EV53" s="103" t="e">
        <f t="shared" si="169"/>
        <v>#REF!</v>
      </c>
      <c r="EW53" s="103" t="e">
        <f t="shared" si="169"/>
        <v>#REF!</v>
      </c>
      <c r="EX53" s="103" t="e">
        <f t="shared" si="169"/>
        <v>#REF!</v>
      </c>
      <c r="EY53" s="103" t="e">
        <f t="shared" si="169"/>
        <v>#REF!</v>
      </c>
      <c r="EZ53" s="103" t="e">
        <f t="shared" si="169"/>
        <v>#REF!</v>
      </c>
      <c r="FA53" s="103" t="e">
        <f t="shared" si="169"/>
        <v>#REF!</v>
      </c>
      <c r="FB53" s="104" t="e">
        <f t="shared" si="169"/>
        <v>#REF!</v>
      </c>
      <c r="FC53" s="103" t="e">
        <f t="shared" si="169"/>
        <v>#REF!</v>
      </c>
      <c r="FD53" s="103" t="e">
        <f t="shared" si="169"/>
        <v>#REF!</v>
      </c>
      <c r="FE53" s="103" t="e">
        <f t="shared" si="169"/>
        <v>#REF!</v>
      </c>
      <c r="FF53" s="103" t="e">
        <f t="shared" si="169"/>
        <v>#REF!</v>
      </c>
      <c r="FG53" s="103" t="e">
        <f t="shared" si="169"/>
        <v>#REF!</v>
      </c>
      <c r="FH53" s="103" t="e">
        <f t="shared" si="169"/>
        <v>#REF!</v>
      </c>
      <c r="FI53" s="103" t="e">
        <f t="shared" si="169"/>
        <v>#REF!</v>
      </c>
      <c r="FJ53" s="103" t="e">
        <f t="shared" si="169"/>
        <v>#REF!</v>
      </c>
      <c r="FK53" s="103" t="e">
        <f t="shared" si="169"/>
        <v>#REF!</v>
      </c>
      <c r="FL53" s="103" t="e">
        <f t="shared" ref="FL53:GC53" si="170">FL51-FN39</f>
        <v>#REF!</v>
      </c>
      <c r="FM53" s="103" t="e">
        <f t="shared" si="170"/>
        <v>#REF!</v>
      </c>
      <c r="FN53" s="103" t="e">
        <f t="shared" si="170"/>
        <v>#REF!</v>
      </c>
      <c r="FO53" s="103" t="e">
        <f t="shared" si="170"/>
        <v>#REF!</v>
      </c>
      <c r="FP53" s="103" t="e">
        <f t="shared" si="170"/>
        <v>#REF!</v>
      </c>
      <c r="FQ53" s="103" t="e">
        <f t="shared" si="170"/>
        <v>#REF!</v>
      </c>
      <c r="FR53" s="103" t="e">
        <f t="shared" si="170"/>
        <v>#REF!</v>
      </c>
      <c r="FS53" s="103" t="e">
        <f t="shared" si="170"/>
        <v>#REF!</v>
      </c>
      <c r="FT53" s="103" t="e">
        <f t="shared" si="170"/>
        <v>#REF!</v>
      </c>
      <c r="FU53" s="103" t="e">
        <f t="shared" si="170"/>
        <v>#REF!</v>
      </c>
      <c r="FV53" s="103" t="e">
        <f t="shared" si="170"/>
        <v>#REF!</v>
      </c>
      <c r="FW53" s="103" t="e">
        <f t="shared" si="170"/>
        <v>#REF!</v>
      </c>
      <c r="FX53" s="103" t="e">
        <f t="shared" si="170"/>
        <v>#REF!</v>
      </c>
      <c r="FY53" s="103" t="e">
        <f t="shared" si="170"/>
        <v>#REF!</v>
      </c>
      <c r="FZ53" s="103" t="e">
        <f t="shared" si="170"/>
        <v>#REF!</v>
      </c>
      <c r="GA53" s="103" t="e">
        <f t="shared" si="170"/>
        <v>#REF!</v>
      </c>
      <c r="GB53" s="103" t="e">
        <f t="shared" si="170"/>
        <v>#REF!</v>
      </c>
      <c r="GC53" s="103" t="e">
        <f t="shared" si="170"/>
        <v>#REF!</v>
      </c>
      <c r="GD53" s="104"/>
      <c r="GF53" s="116"/>
    </row>
    <row r="54" spans="1:188" s="106" customFormat="1" ht="17" hidden="1" customHeight="1">
      <c r="A54" s="101"/>
      <c r="B54" s="101"/>
      <c r="C54" s="102" t="s">
        <v>201</v>
      </c>
      <c r="D54" s="103"/>
      <c r="E54" s="103"/>
      <c r="F54" s="103"/>
      <c r="G54" s="103"/>
      <c r="H54" s="104"/>
      <c r="I54" s="105" t="e">
        <f>#REF!</f>
        <v>#REF!</v>
      </c>
      <c r="J54" s="103" t="e">
        <f>#REF!</f>
        <v>#REF!</v>
      </c>
      <c r="K54" s="103" t="e">
        <f>#REF!</f>
        <v>#REF!</v>
      </c>
      <c r="L54" s="103" t="e">
        <f>#REF!</f>
        <v>#REF!</v>
      </c>
      <c r="M54" s="103" t="e">
        <f>#REF!</f>
        <v>#REF!</v>
      </c>
      <c r="N54" s="103" t="e">
        <f>#REF!</f>
        <v>#REF!</v>
      </c>
      <c r="O54" s="103" t="e">
        <f>#REF!</f>
        <v>#REF!</v>
      </c>
      <c r="P54" s="103" t="e">
        <f>#REF!</f>
        <v>#REF!</v>
      </c>
      <c r="Q54" s="103" t="e">
        <f>#REF!</f>
        <v>#REF!</v>
      </c>
      <c r="R54" s="103" t="e">
        <f>#REF!</f>
        <v>#REF!</v>
      </c>
      <c r="S54" s="103" t="e">
        <f>#REF!</f>
        <v>#REF!</v>
      </c>
      <c r="T54" s="103" t="e">
        <f>#REF!</f>
        <v>#REF!</v>
      </c>
      <c r="U54" s="103" t="e">
        <f>#REF!</f>
        <v>#REF!</v>
      </c>
      <c r="V54" s="103" t="e">
        <f>#REF!</f>
        <v>#REF!</v>
      </c>
      <c r="W54" s="103" t="e">
        <f>#REF!</f>
        <v>#REF!</v>
      </c>
      <c r="X54" s="103" t="e">
        <f>#REF!</f>
        <v>#REF!</v>
      </c>
      <c r="Y54" s="103" t="e">
        <f>#REF!</f>
        <v>#REF!</v>
      </c>
      <c r="Z54" s="103" t="e">
        <f>#REF!</f>
        <v>#REF!</v>
      </c>
      <c r="AA54" s="103" t="e">
        <f>#REF!</f>
        <v>#REF!</v>
      </c>
      <c r="AB54" s="103" t="e">
        <f>#REF!</f>
        <v>#REF!</v>
      </c>
      <c r="AC54" s="103" t="e">
        <f>#REF!</f>
        <v>#REF!</v>
      </c>
      <c r="AD54" s="103" t="e">
        <f>#REF!</f>
        <v>#REF!</v>
      </c>
      <c r="AE54" s="103" t="e">
        <f>#REF!</f>
        <v>#REF!</v>
      </c>
      <c r="AF54" s="103" t="e">
        <f>#REF!</f>
        <v>#REF!</v>
      </c>
      <c r="AG54" s="103" t="e">
        <f>#REF!</f>
        <v>#REF!</v>
      </c>
      <c r="AH54" s="103" t="e">
        <f>#REF!</f>
        <v>#REF!</v>
      </c>
      <c r="AI54" s="103" t="e">
        <f>#REF!</f>
        <v>#REF!</v>
      </c>
      <c r="AJ54" s="103" t="e">
        <f>#REF!</f>
        <v>#REF!</v>
      </c>
      <c r="AK54" s="103" t="e">
        <f>#REF!</f>
        <v>#REF!</v>
      </c>
      <c r="AL54" s="103" t="e">
        <f>#REF!</f>
        <v>#REF!</v>
      </c>
      <c r="AM54" s="104" t="e">
        <f>#REF!</f>
        <v>#REF!</v>
      </c>
      <c r="AN54" s="105" t="e">
        <f>#REF!</f>
        <v>#REF!</v>
      </c>
      <c r="AO54" s="103" t="e">
        <f>#REF!</f>
        <v>#REF!</v>
      </c>
      <c r="AP54" s="103" t="e">
        <f>#REF!</f>
        <v>#REF!</v>
      </c>
      <c r="AQ54" s="103" t="e">
        <f>#REF!</f>
        <v>#REF!</v>
      </c>
      <c r="AR54" s="103" t="e">
        <f>#REF!</f>
        <v>#REF!</v>
      </c>
      <c r="AS54" s="103" t="e">
        <f>#REF!</f>
        <v>#REF!</v>
      </c>
      <c r="AT54" s="103" t="e">
        <f>#REF!</f>
        <v>#REF!</v>
      </c>
      <c r="AU54" s="103" t="e">
        <f>#REF!</f>
        <v>#REF!</v>
      </c>
      <c r="AV54" s="103" t="e">
        <f>#REF!</f>
        <v>#REF!</v>
      </c>
      <c r="AW54" s="103" t="e">
        <f>#REF!</f>
        <v>#REF!</v>
      </c>
      <c r="AX54" s="103" t="e">
        <f>#REF!</f>
        <v>#REF!</v>
      </c>
      <c r="AY54" s="103" t="e">
        <f>#REF!</f>
        <v>#REF!</v>
      </c>
      <c r="AZ54" s="103" t="e">
        <f>#REF!</f>
        <v>#REF!</v>
      </c>
      <c r="BA54" s="103" t="e">
        <f>#REF!</f>
        <v>#REF!</v>
      </c>
      <c r="BB54" s="103" t="e">
        <f>#REF!</f>
        <v>#REF!</v>
      </c>
      <c r="BC54" s="103" t="e">
        <f>#REF!</f>
        <v>#REF!</v>
      </c>
      <c r="BD54" s="103" t="e">
        <f>#REF!</f>
        <v>#REF!</v>
      </c>
      <c r="BE54" s="103" t="e">
        <f>#REF!</f>
        <v>#REF!</v>
      </c>
      <c r="BF54" s="103" t="e">
        <f>#REF!</f>
        <v>#REF!</v>
      </c>
      <c r="BG54" s="103" t="e">
        <f>#REF!</f>
        <v>#REF!</v>
      </c>
      <c r="BH54" s="103" t="e">
        <f>#REF!</f>
        <v>#REF!</v>
      </c>
      <c r="BI54" s="103" t="e">
        <f>#REF!</f>
        <v>#REF!</v>
      </c>
      <c r="BJ54" s="103" t="e">
        <f>#REF!</f>
        <v>#REF!</v>
      </c>
      <c r="BK54" s="103" t="e">
        <f>#REF!</f>
        <v>#REF!</v>
      </c>
      <c r="BL54" s="103" t="e">
        <f>#REF!</f>
        <v>#REF!</v>
      </c>
      <c r="BM54" s="103" t="e">
        <f>#REF!</f>
        <v>#REF!</v>
      </c>
      <c r="BN54" s="103" t="e">
        <f>#REF!</f>
        <v>#REF!</v>
      </c>
      <c r="BO54" s="104" t="e">
        <f>#REF!</f>
        <v>#REF!</v>
      </c>
      <c r="BP54" s="103" t="e">
        <f>#REF!</f>
        <v>#REF!</v>
      </c>
      <c r="BQ54" s="103" t="e">
        <f>#REF!</f>
        <v>#REF!</v>
      </c>
      <c r="BR54" s="103" t="e">
        <f>#REF!</f>
        <v>#REF!</v>
      </c>
      <c r="BS54" s="103" t="e">
        <f>#REF!</f>
        <v>#REF!</v>
      </c>
      <c r="BT54" s="103" t="e">
        <f>#REF!</f>
        <v>#REF!</v>
      </c>
      <c r="BU54" s="103" t="e">
        <f>#REF!</f>
        <v>#REF!</v>
      </c>
      <c r="BV54" s="103" t="e">
        <f>#REF!</f>
        <v>#REF!</v>
      </c>
      <c r="BW54" s="103" t="e">
        <f>#REF!</f>
        <v>#REF!</v>
      </c>
      <c r="BX54" s="103" t="e">
        <f>#REF!</f>
        <v>#REF!</v>
      </c>
      <c r="BY54" s="103" t="e">
        <f>#REF!</f>
        <v>#REF!</v>
      </c>
      <c r="BZ54" s="103" t="e">
        <f>#REF!</f>
        <v>#REF!</v>
      </c>
      <c r="CA54" s="103" t="e">
        <f>#REF!</f>
        <v>#REF!</v>
      </c>
      <c r="CB54" s="103" t="e">
        <f>#REF!</f>
        <v>#REF!</v>
      </c>
      <c r="CC54" s="103" t="e">
        <f>#REF!</f>
        <v>#REF!</v>
      </c>
      <c r="CD54" s="103" t="e">
        <f>#REF!</f>
        <v>#REF!</v>
      </c>
      <c r="CE54" s="103" t="e">
        <f>#REF!</f>
        <v>#REF!</v>
      </c>
      <c r="CF54" s="103" t="e">
        <f>#REF!</f>
        <v>#REF!</v>
      </c>
      <c r="CG54" s="103" t="e">
        <f>#REF!</f>
        <v>#REF!</v>
      </c>
      <c r="CH54" s="103" t="e">
        <f>#REF!</f>
        <v>#REF!</v>
      </c>
      <c r="CI54" s="103" t="e">
        <f>#REF!</f>
        <v>#REF!</v>
      </c>
      <c r="CJ54" s="103" t="e">
        <f>#REF!</f>
        <v>#REF!</v>
      </c>
      <c r="CK54" s="103" t="e">
        <f>#REF!</f>
        <v>#REF!</v>
      </c>
      <c r="CL54" s="103" t="e">
        <f>#REF!</f>
        <v>#REF!</v>
      </c>
      <c r="CM54" s="103" t="e">
        <f>#REF!</f>
        <v>#REF!</v>
      </c>
      <c r="CN54" s="103" t="e">
        <f>#REF!</f>
        <v>#REF!</v>
      </c>
      <c r="CO54" s="103" t="e">
        <f>#REF!</f>
        <v>#REF!</v>
      </c>
      <c r="CP54" s="103" t="e">
        <f>#REF!</f>
        <v>#REF!</v>
      </c>
      <c r="CQ54" s="104" t="e">
        <f>#REF!</f>
        <v>#REF!</v>
      </c>
      <c r="CR54" s="103" t="e">
        <f>#REF!</f>
        <v>#REF!</v>
      </c>
      <c r="CS54" s="103" t="e">
        <f>#REF!</f>
        <v>#REF!</v>
      </c>
      <c r="CT54" s="103" t="e">
        <f>#REF!</f>
        <v>#REF!</v>
      </c>
      <c r="CU54" s="103" t="e">
        <f>#REF!</f>
        <v>#REF!</v>
      </c>
      <c r="CV54" s="103" t="e">
        <f>#REF!</f>
        <v>#REF!</v>
      </c>
      <c r="CW54" s="103" t="e">
        <f>#REF!</f>
        <v>#REF!</v>
      </c>
      <c r="CX54" s="103" t="e">
        <f>#REF!</f>
        <v>#REF!</v>
      </c>
      <c r="CY54" s="103" t="e">
        <f>#REF!</f>
        <v>#REF!</v>
      </c>
      <c r="CZ54" s="103" t="e">
        <f>#REF!</f>
        <v>#REF!</v>
      </c>
      <c r="DA54" s="103" t="e">
        <f>#REF!</f>
        <v>#REF!</v>
      </c>
      <c r="DB54" s="103" t="e">
        <f>#REF!</f>
        <v>#REF!</v>
      </c>
      <c r="DC54" s="103" t="e">
        <f>#REF!</f>
        <v>#REF!</v>
      </c>
      <c r="DD54" s="103" t="e">
        <f>#REF!</f>
        <v>#REF!</v>
      </c>
      <c r="DE54" s="103" t="e">
        <f>#REF!</f>
        <v>#REF!</v>
      </c>
      <c r="DF54" s="103" t="e">
        <f>#REF!</f>
        <v>#REF!</v>
      </c>
      <c r="DG54" s="103" t="e">
        <f>#REF!</f>
        <v>#REF!</v>
      </c>
      <c r="DH54" s="103" t="e">
        <f>#REF!</f>
        <v>#REF!</v>
      </c>
      <c r="DI54" s="103" t="e">
        <f>#REF!</f>
        <v>#REF!</v>
      </c>
      <c r="DJ54" s="103" t="e">
        <f>#REF!</f>
        <v>#REF!</v>
      </c>
      <c r="DK54" s="103" t="e">
        <f>#REF!</f>
        <v>#REF!</v>
      </c>
      <c r="DL54" s="103" t="e">
        <f>#REF!</f>
        <v>#REF!</v>
      </c>
      <c r="DM54" s="103" t="e">
        <f>#REF!</f>
        <v>#REF!</v>
      </c>
      <c r="DN54" s="103" t="e">
        <f>#REF!</f>
        <v>#REF!</v>
      </c>
      <c r="DO54" s="103" t="e">
        <f>#REF!</f>
        <v>#REF!</v>
      </c>
      <c r="DP54" s="103" t="e">
        <f>#REF!</f>
        <v>#REF!</v>
      </c>
      <c r="DQ54" s="103" t="e">
        <f>#REF!</f>
        <v>#REF!</v>
      </c>
      <c r="DR54" s="103" t="e">
        <f>#REF!</f>
        <v>#REF!</v>
      </c>
      <c r="DS54" s="103" t="e">
        <f>#REF!</f>
        <v>#REF!</v>
      </c>
      <c r="DT54" s="103" t="e">
        <f>#REF!</f>
        <v>#REF!</v>
      </c>
      <c r="DU54" s="103" t="e">
        <f>#REF!</f>
        <v>#REF!</v>
      </c>
      <c r="DV54" s="103" t="e">
        <f>#REF!</f>
        <v>#REF!</v>
      </c>
      <c r="DW54" s="103" t="e">
        <f>#REF!</f>
        <v>#REF!</v>
      </c>
      <c r="DX54" s="103" t="e">
        <f>#REF!</f>
        <v>#REF!</v>
      </c>
      <c r="DY54" s="103" t="e">
        <f>#REF!</f>
        <v>#REF!</v>
      </c>
      <c r="DZ54" s="104" t="e">
        <f>#REF!</f>
        <v>#REF!</v>
      </c>
      <c r="EA54" s="103" t="e">
        <f>#REF!</f>
        <v>#REF!</v>
      </c>
      <c r="EB54" s="103" t="e">
        <f>#REF!</f>
        <v>#REF!</v>
      </c>
      <c r="EC54" s="103" t="e">
        <f>#REF!</f>
        <v>#REF!</v>
      </c>
      <c r="ED54" s="103" t="e">
        <f>#REF!</f>
        <v>#REF!</v>
      </c>
      <c r="EE54" s="103" t="e">
        <f>#REF!</f>
        <v>#REF!</v>
      </c>
      <c r="EF54" s="103" t="e">
        <f>#REF!</f>
        <v>#REF!</v>
      </c>
      <c r="EG54" s="103" t="e">
        <f>#REF!</f>
        <v>#REF!</v>
      </c>
      <c r="EH54" s="103" t="e">
        <f>#REF!</f>
        <v>#REF!</v>
      </c>
      <c r="EI54" s="103" t="e">
        <f>#REF!</f>
        <v>#REF!</v>
      </c>
      <c r="EJ54" s="103" t="e">
        <f>#REF!</f>
        <v>#REF!</v>
      </c>
      <c r="EK54" s="103" t="e">
        <f>#REF!</f>
        <v>#REF!</v>
      </c>
      <c r="EL54" s="103" t="e">
        <f>#REF!</f>
        <v>#REF!</v>
      </c>
      <c r="EM54" s="103" t="e">
        <f>#REF!</f>
        <v>#REF!</v>
      </c>
      <c r="EN54" s="103" t="e">
        <f>#REF!</f>
        <v>#REF!</v>
      </c>
      <c r="EO54" s="103" t="e">
        <f>#REF!</f>
        <v>#REF!</v>
      </c>
      <c r="EP54" s="103" t="e">
        <f>#REF!</f>
        <v>#REF!</v>
      </c>
      <c r="EQ54" s="103" t="e">
        <f>#REF!</f>
        <v>#REF!</v>
      </c>
      <c r="ER54" s="103" t="e">
        <f>#REF!</f>
        <v>#REF!</v>
      </c>
      <c r="ES54" s="103" t="e">
        <f>#REF!</f>
        <v>#REF!</v>
      </c>
      <c r="ET54" s="103" t="e">
        <f>#REF!</f>
        <v>#REF!</v>
      </c>
      <c r="EU54" s="103" t="e">
        <f>#REF!</f>
        <v>#REF!</v>
      </c>
      <c r="EV54" s="103" t="e">
        <f>#REF!</f>
        <v>#REF!</v>
      </c>
      <c r="EW54" s="103" t="e">
        <f>#REF!</f>
        <v>#REF!</v>
      </c>
      <c r="EX54" s="103" t="e">
        <f>#REF!</f>
        <v>#REF!</v>
      </c>
      <c r="EY54" s="103" t="e">
        <f>#REF!</f>
        <v>#REF!</v>
      </c>
      <c r="EZ54" s="103" t="e">
        <f>#REF!</f>
        <v>#REF!</v>
      </c>
      <c r="FA54" s="103" t="e">
        <f>#REF!</f>
        <v>#REF!</v>
      </c>
      <c r="FB54" s="104" t="e">
        <f>#REF!</f>
        <v>#REF!</v>
      </c>
      <c r="FC54" s="103" t="e">
        <f>#REF!</f>
        <v>#REF!</v>
      </c>
      <c r="FD54" s="103" t="e">
        <f>#REF!</f>
        <v>#REF!</v>
      </c>
      <c r="FE54" s="103" t="e">
        <f>#REF!</f>
        <v>#REF!</v>
      </c>
      <c r="FF54" s="103" t="e">
        <f>#REF!</f>
        <v>#REF!</v>
      </c>
      <c r="FG54" s="103" t="e">
        <f>#REF!</f>
        <v>#REF!</v>
      </c>
      <c r="FH54" s="103" t="e">
        <f>#REF!</f>
        <v>#REF!</v>
      </c>
      <c r="FI54" s="103" t="e">
        <f>#REF!</f>
        <v>#REF!</v>
      </c>
      <c r="FJ54" s="103" t="e">
        <f>#REF!</f>
        <v>#REF!</v>
      </c>
      <c r="FK54" s="103" t="e">
        <f>#REF!</f>
        <v>#REF!</v>
      </c>
      <c r="FL54" s="103" t="e">
        <f>#REF!</f>
        <v>#REF!</v>
      </c>
      <c r="FM54" s="103" t="e">
        <f>#REF!</f>
        <v>#REF!</v>
      </c>
      <c r="FN54" s="103" t="e">
        <f>#REF!</f>
        <v>#REF!</v>
      </c>
      <c r="FO54" s="103" t="e">
        <f>#REF!</f>
        <v>#REF!</v>
      </c>
      <c r="FP54" s="103" t="e">
        <f>#REF!</f>
        <v>#REF!</v>
      </c>
      <c r="FQ54" s="103" t="e">
        <f>#REF!</f>
        <v>#REF!</v>
      </c>
      <c r="FR54" s="103" t="e">
        <f>#REF!</f>
        <v>#REF!</v>
      </c>
      <c r="FS54" s="103" t="e">
        <f>#REF!</f>
        <v>#REF!</v>
      </c>
      <c r="FT54" s="103" t="e">
        <f>#REF!</f>
        <v>#REF!</v>
      </c>
      <c r="FU54" s="103" t="e">
        <f>#REF!</f>
        <v>#REF!</v>
      </c>
      <c r="FV54" s="103" t="e">
        <f>#REF!</f>
        <v>#REF!</v>
      </c>
      <c r="FW54" s="103" t="e">
        <f>#REF!</f>
        <v>#REF!</v>
      </c>
      <c r="FX54" s="103" t="e">
        <f>#REF!</f>
        <v>#REF!</v>
      </c>
      <c r="FY54" s="103" t="e">
        <f>#REF!</f>
        <v>#REF!</v>
      </c>
      <c r="FZ54" s="103" t="e">
        <f>#REF!</f>
        <v>#REF!</v>
      </c>
      <c r="GA54" s="103" t="e">
        <f>#REF!</f>
        <v>#REF!</v>
      </c>
      <c r="GB54" s="103" t="e">
        <f>#REF!</f>
        <v>#REF!</v>
      </c>
      <c r="GC54" s="103" t="e">
        <f>#REF!</f>
        <v>#REF!</v>
      </c>
      <c r="GD54" s="104" t="e">
        <f>#REF!</f>
        <v>#REF!</v>
      </c>
      <c r="GF54" s="116"/>
    </row>
    <row r="55" spans="1:188" s="106" customFormat="1" ht="17" hidden="1" customHeight="1">
      <c r="A55" s="101"/>
      <c r="B55" s="101"/>
      <c r="C55" s="102" t="s">
        <v>453</v>
      </c>
      <c r="D55" s="103"/>
      <c r="E55" s="103"/>
      <c r="F55" s="103"/>
      <c r="G55" s="103"/>
      <c r="H55" s="104"/>
      <c r="I55" s="105"/>
      <c r="J55" s="103"/>
      <c r="K55" s="103"/>
      <c r="L55" s="103"/>
      <c r="M55" s="103"/>
      <c r="N55" s="103"/>
      <c r="O55" s="103"/>
      <c r="P55" s="103"/>
      <c r="Q55" s="103"/>
      <c r="R55" s="103" t="e">
        <f>R54-K54</f>
        <v>#REF!</v>
      </c>
      <c r="S55" s="103" t="e">
        <f t="shared" ref="S55:CD55" si="171">S54-L54</f>
        <v>#REF!</v>
      </c>
      <c r="T55" s="103" t="e">
        <f t="shared" si="171"/>
        <v>#REF!</v>
      </c>
      <c r="U55" s="103" t="e">
        <f t="shared" si="171"/>
        <v>#REF!</v>
      </c>
      <c r="V55" s="103" t="e">
        <f t="shared" si="171"/>
        <v>#REF!</v>
      </c>
      <c r="W55" s="103" t="e">
        <f t="shared" si="171"/>
        <v>#REF!</v>
      </c>
      <c r="X55" s="103" t="e">
        <f t="shared" si="171"/>
        <v>#REF!</v>
      </c>
      <c r="Y55" s="103" t="e">
        <f t="shared" si="171"/>
        <v>#REF!</v>
      </c>
      <c r="Z55" s="103" t="e">
        <f t="shared" si="171"/>
        <v>#REF!</v>
      </c>
      <c r="AA55" s="103" t="e">
        <f t="shared" si="171"/>
        <v>#REF!</v>
      </c>
      <c r="AB55" s="103" t="e">
        <f t="shared" si="171"/>
        <v>#REF!</v>
      </c>
      <c r="AC55" s="103" t="e">
        <f t="shared" si="171"/>
        <v>#REF!</v>
      </c>
      <c r="AD55" s="103" t="e">
        <f t="shared" si="171"/>
        <v>#REF!</v>
      </c>
      <c r="AE55" s="103" t="e">
        <f t="shared" si="171"/>
        <v>#REF!</v>
      </c>
      <c r="AF55" s="103" t="e">
        <f t="shared" si="171"/>
        <v>#REF!</v>
      </c>
      <c r="AG55" s="103" t="e">
        <f t="shared" si="171"/>
        <v>#REF!</v>
      </c>
      <c r="AH55" s="103" t="e">
        <f t="shared" si="171"/>
        <v>#REF!</v>
      </c>
      <c r="AI55" s="103" t="e">
        <f t="shared" si="171"/>
        <v>#REF!</v>
      </c>
      <c r="AJ55" s="103" t="e">
        <f t="shared" si="171"/>
        <v>#REF!</v>
      </c>
      <c r="AK55" s="103" t="e">
        <f t="shared" si="171"/>
        <v>#REF!</v>
      </c>
      <c r="AL55" s="103" t="e">
        <f t="shared" si="171"/>
        <v>#REF!</v>
      </c>
      <c r="AM55" s="104" t="e">
        <f t="shared" si="171"/>
        <v>#REF!</v>
      </c>
      <c r="AN55" s="105" t="e">
        <f t="shared" si="171"/>
        <v>#REF!</v>
      </c>
      <c r="AO55" s="103" t="e">
        <f t="shared" si="171"/>
        <v>#REF!</v>
      </c>
      <c r="AP55" s="103" t="e">
        <f t="shared" si="171"/>
        <v>#REF!</v>
      </c>
      <c r="AQ55" s="103" t="e">
        <f t="shared" si="171"/>
        <v>#REF!</v>
      </c>
      <c r="AR55" s="103" t="e">
        <f t="shared" si="171"/>
        <v>#REF!</v>
      </c>
      <c r="AS55" s="103" t="e">
        <f t="shared" si="171"/>
        <v>#REF!</v>
      </c>
      <c r="AT55" s="103" t="e">
        <f t="shared" si="171"/>
        <v>#REF!</v>
      </c>
      <c r="AU55" s="103" t="e">
        <f t="shared" si="171"/>
        <v>#REF!</v>
      </c>
      <c r="AV55" s="103" t="e">
        <f t="shared" si="171"/>
        <v>#REF!</v>
      </c>
      <c r="AW55" s="103" t="e">
        <f t="shared" si="171"/>
        <v>#REF!</v>
      </c>
      <c r="AX55" s="103" t="e">
        <f t="shared" si="171"/>
        <v>#REF!</v>
      </c>
      <c r="AY55" s="103" t="e">
        <f t="shared" si="171"/>
        <v>#REF!</v>
      </c>
      <c r="AZ55" s="103" t="e">
        <f t="shared" si="171"/>
        <v>#REF!</v>
      </c>
      <c r="BA55" s="103" t="e">
        <f t="shared" si="171"/>
        <v>#REF!</v>
      </c>
      <c r="BB55" s="103" t="e">
        <f t="shared" si="171"/>
        <v>#REF!</v>
      </c>
      <c r="BC55" s="103" t="e">
        <f t="shared" si="171"/>
        <v>#REF!</v>
      </c>
      <c r="BD55" s="103" t="e">
        <f t="shared" si="171"/>
        <v>#REF!</v>
      </c>
      <c r="BE55" s="103" t="e">
        <f t="shared" si="171"/>
        <v>#REF!</v>
      </c>
      <c r="BF55" s="103" t="e">
        <f t="shared" si="171"/>
        <v>#REF!</v>
      </c>
      <c r="BG55" s="103" t="e">
        <f t="shared" si="171"/>
        <v>#REF!</v>
      </c>
      <c r="BH55" s="103" t="e">
        <f t="shared" si="171"/>
        <v>#REF!</v>
      </c>
      <c r="BI55" s="103" t="e">
        <f t="shared" si="171"/>
        <v>#REF!</v>
      </c>
      <c r="BJ55" s="103" t="e">
        <f t="shared" si="171"/>
        <v>#REF!</v>
      </c>
      <c r="BK55" s="103" t="e">
        <f t="shared" si="171"/>
        <v>#REF!</v>
      </c>
      <c r="BL55" s="103" t="e">
        <f t="shared" si="171"/>
        <v>#REF!</v>
      </c>
      <c r="BM55" s="103" t="e">
        <f t="shared" si="171"/>
        <v>#REF!</v>
      </c>
      <c r="BN55" s="103" t="e">
        <f t="shared" si="171"/>
        <v>#REF!</v>
      </c>
      <c r="BO55" s="104" t="e">
        <f t="shared" si="171"/>
        <v>#REF!</v>
      </c>
      <c r="BP55" s="103" t="e">
        <f t="shared" si="171"/>
        <v>#REF!</v>
      </c>
      <c r="BQ55" s="103" t="e">
        <f t="shared" si="171"/>
        <v>#REF!</v>
      </c>
      <c r="BR55" s="103" t="e">
        <f t="shared" si="171"/>
        <v>#REF!</v>
      </c>
      <c r="BS55" s="103" t="e">
        <f t="shared" si="171"/>
        <v>#REF!</v>
      </c>
      <c r="BT55" s="103" t="e">
        <f t="shared" si="171"/>
        <v>#REF!</v>
      </c>
      <c r="BU55" s="103" t="e">
        <f t="shared" si="171"/>
        <v>#REF!</v>
      </c>
      <c r="BV55" s="103" t="e">
        <f t="shared" si="171"/>
        <v>#REF!</v>
      </c>
      <c r="BW55" s="103" t="e">
        <f t="shared" si="171"/>
        <v>#REF!</v>
      </c>
      <c r="BX55" s="103" t="e">
        <f t="shared" si="171"/>
        <v>#REF!</v>
      </c>
      <c r="BY55" s="103" t="e">
        <f t="shared" si="171"/>
        <v>#REF!</v>
      </c>
      <c r="BZ55" s="103" t="e">
        <f t="shared" si="171"/>
        <v>#REF!</v>
      </c>
      <c r="CA55" s="103" t="e">
        <f t="shared" si="171"/>
        <v>#REF!</v>
      </c>
      <c r="CB55" s="103" t="e">
        <f t="shared" si="171"/>
        <v>#REF!</v>
      </c>
      <c r="CC55" s="103" t="e">
        <f t="shared" si="171"/>
        <v>#REF!</v>
      </c>
      <c r="CD55" s="103" t="e">
        <f t="shared" si="171"/>
        <v>#REF!</v>
      </c>
      <c r="CE55" s="103" t="e">
        <f t="shared" ref="CE55:EP55" si="172">CE54-BX54</f>
        <v>#REF!</v>
      </c>
      <c r="CF55" s="103" t="e">
        <f t="shared" si="172"/>
        <v>#REF!</v>
      </c>
      <c r="CG55" s="103" t="e">
        <f t="shared" si="172"/>
        <v>#REF!</v>
      </c>
      <c r="CH55" s="103" t="e">
        <f t="shared" si="172"/>
        <v>#REF!</v>
      </c>
      <c r="CI55" s="103" t="e">
        <f t="shared" si="172"/>
        <v>#REF!</v>
      </c>
      <c r="CJ55" s="103" t="e">
        <f t="shared" si="172"/>
        <v>#REF!</v>
      </c>
      <c r="CK55" s="103" t="e">
        <f t="shared" si="172"/>
        <v>#REF!</v>
      </c>
      <c r="CL55" s="103" t="e">
        <f t="shared" si="172"/>
        <v>#REF!</v>
      </c>
      <c r="CM55" s="103" t="e">
        <f t="shared" si="172"/>
        <v>#REF!</v>
      </c>
      <c r="CN55" s="103" t="e">
        <f t="shared" si="172"/>
        <v>#REF!</v>
      </c>
      <c r="CO55" s="103" t="e">
        <f t="shared" si="172"/>
        <v>#REF!</v>
      </c>
      <c r="CP55" s="103" t="e">
        <f t="shared" si="172"/>
        <v>#REF!</v>
      </c>
      <c r="CQ55" s="104" t="e">
        <f t="shared" si="172"/>
        <v>#REF!</v>
      </c>
      <c r="CR55" s="103" t="e">
        <f t="shared" si="172"/>
        <v>#REF!</v>
      </c>
      <c r="CS55" s="103" t="e">
        <f t="shared" si="172"/>
        <v>#REF!</v>
      </c>
      <c r="CT55" s="103" t="e">
        <f t="shared" si="172"/>
        <v>#REF!</v>
      </c>
      <c r="CU55" s="103" t="e">
        <f t="shared" si="172"/>
        <v>#REF!</v>
      </c>
      <c r="CV55" s="103" t="e">
        <f t="shared" si="172"/>
        <v>#REF!</v>
      </c>
      <c r="CW55" s="103" t="e">
        <f t="shared" si="172"/>
        <v>#REF!</v>
      </c>
      <c r="CX55" s="103" t="e">
        <f t="shared" si="172"/>
        <v>#REF!</v>
      </c>
      <c r="CY55" s="103" t="e">
        <f t="shared" si="172"/>
        <v>#REF!</v>
      </c>
      <c r="CZ55" s="103" t="e">
        <f t="shared" si="172"/>
        <v>#REF!</v>
      </c>
      <c r="DA55" s="103" t="e">
        <f t="shared" si="172"/>
        <v>#REF!</v>
      </c>
      <c r="DB55" s="103" t="e">
        <f t="shared" si="172"/>
        <v>#REF!</v>
      </c>
      <c r="DC55" s="103" t="e">
        <f t="shared" si="172"/>
        <v>#REF!</v>
      </c>
      <c r="DD55" s="103" t="e">
        <f t="shared" si="172"/>
        <v>#REF!</v>
      </c>
      <c r="DE55" s="103" t="e">
        <f t="shared" si="172"/>
        <v>#REF!</v>
      </c>
      <c r="DF55" s="103" t="e">
        <f t="shared" si="172"/>
        <v>#REF!</v>
      </c>
      <c r="DG55" s="103" t="e">
        <f t="shared" si="172"/>
        <v>#REF!</v>
      </c>
      <c r="DH55" s="103" t="e">
        <f t="shared" si="172"/>
        <v>#REF!</v>
      </c>
      <c r="DI55" s="103" t="e">
        <f t="shared" si="172"/>
        <v>#REF!</v>
      </c>
      <c r="DJ55" s="103" t="e">
        <f t="shared" si="172"/>
        <v>#REF!</v>
      </c>
      <c r="DK55" s="103" t="e">
        <f t="shared" si="172"/>
        <v>#REF!</v>
      </c>
      <c r="DL55" s="103" t="e">
        <f t="shared" si="172"/>
        <v>#REF!</v>
      </c>
      <c r="DM55" s="103" t="e">
        <f t="shared" si="172"/>
        <v>#REF!</v>
      </c>
      <c r="DN55" s="103" t="e">
        <f t="shared" si="172"/>
        <v>#REF!</v>
      </c>
      <c r="DO55" s="103" t="e">
        <f t="shared" si="172"/>
        <v>#REF!</v>
      </c>
      <c r="DP55" s="103" t="e">
        <f t="shared" si="172"/>
        <v>#REF!</v>
      </c>
      <c r="DQ55" s="103" t="e">
        <f t="shared" si="172"/>
        <v>#REF!</v>
      </c>
      <c r="DR55" s="103" t="e">
        <f t="shared" si="172"/>
        <v>#REF!</v>
      </c>
      <c r="DS55" s="103" t="e">
        <f t="shared" si="172"/>
        <v>#REF!</v>
      </c>
      <c r="DT55" s="103" t="e">
        <f t="shared" si="172"/>
        <v>#REF!</v>
      </c>
      <c r="DU55" s="103" t="e">
        <f t="shared" si="172"/>
        <v>#REF!</v>
      </c>
      <c r="DV55" s="103" t="e">
        <f t="shared" si="172"/>
        <v>#REF!</v>
      </c>
      <c r="DW55" s="103" t="e">
        <f t="shared" si="172"/>
        <v>#REF!</v>
      </c>
      <c r="DX55" s="103" t="e">
        <f t="shared" si="172"/>
        <v>#REF!</v>
      </c>
      <c r="DY55" s="103" t="e">
        <f t="shared" si="172"/>
        <v>#REF!</v>
      </c>
      <c r="DZ55" s="104" t="e">
        <f t="shared" si="172"/>
        <v>#REF!</v>
      </c>
      <c r="EA55" s="103" t="e">
        <f t="shared" si="172"/>
        <v>#REF!</v>
      </c>
      <c r="EB55" s="103" t="e">
        <f t="shared" si="172"/>
        <v>#REF!</v>
      </c>
      <c r="EC55" s="103" t="e">
        <f t="shared" si="172"/>
        <v>#REF!</v>
      </c>
      <c r="ED55" s="103" t="e">
        <f t="shared" si="172"/>
        <v>#REF!</v>
      </c>
      <c r="EE55" s="103" t="e">
        <f t="shared" si="172"/>
        <v>#REF!</v>
      </c>
      <c r="EF55" s="103" t="e">
        <f t="shared" si="172"/>
        <v>#REF!</v>
      </c>
      <c r="EG55" s="103" t="e">
        <f t="shared" si="172"/>
        <v>#REF!</v>
      </c>
      <c r="EH55" s="103" t="e">
        <f t="shared" si="172"/>
        <v>#REF!</v>
      </c>
      <c r="EI55" s="103" t="e">
        <f t="shared" si="172"/>
        <v>#REF!</v>
      </c>
      <c r="EJ55" s="103" t="e">
        <f t="shared" si="172"/>
        <v>#REF!</v>
      </c>
      <c r="EK55" s="103" t="e">
        <f t="shared" si="172"/>
        <v>#REF!</v>
      </c>
      <c r="EL55" s="103" t="e">
        <f t="shared" si="172"/>
        <v>#REF!</v>
      </c>
      <c r="EM55" s="103" t="e">
        <f t="shared" si="172"/>
        <v>#REF!</v>
      </c>
      <c r="EN55" s="103" t="e">
        <f t="shared" si="172"/>
        <v>#REF!</v>
      </c>
      <c r="EO55" s="103" t="e">
        <f t="shared" si="172"/>
        <v>#REF!</v>
      </c>
      <c r="EP55" s="103" t="e">
        <f t="shared" si="172"/>
        <v>#REF!</v>
      </c>
      <c r="EQ55" s="103" t="e">
        <f t="shared" ref="EQ55:GD55" si="173">EQ54-EJ54</f>
        <v>#REF!</v>
      </c>
      <c r="ER55" s="103" t="e">
        <f t="shared" si="173"/>
        <v>#REF!</v>
      </c>
      <c r="ES55" s="103" t="e">
        <f t="shared" si="173"/>
        <v>#REF!</v>
      </c>
      <c r="ET55" s="103" t="e">
        <f t="shared" si="173"/>
        <v>#REF!</v>
      </c>
      <c r="EU55" s="103" t="e">
        <f t="shared" si="173"/>
        <v>#REF!</v>
      </c>
      <c r="EV55" s="103" t="e">
        <f t="shared" si="173"/>
        <v>#REF!</v>
      </c>
      <c r="EW55" s="103" t="e">
        <f t="shared" si="173"/>
        <v>#REF!</v>
      </c>
      <c r="EX55" s="103" t="e">
        <f t="shared" si="173"/>
        <v>#REF!</v>
      </c>
      <c r="EY55" s="103" t="e">
        <f t="shared" si="173"/>
        <v>#REF!</v>
      </c>
      <c r="EZ55" s="103" t="e">
        <f t="shared" si="173"/>
        <v>#REF!</v>
      </c>
      <c r="FA55" s="103" t="e">
        <f t="shared" si="173"/>
        <v>#REF!</v>
      </c>
      <c r="FB55" s="104" t="e">
        <f t="shared" si="173"/>
        <v>#REF!</v>
      </c>
      <c r="FC55" s="103" t="e">
        <f t="shared" si="173"/>
        <v>#REF!</v>
      </c>
      <c r="FD55" s="103" t="e">
        <f t="shared" si="173"/>
        <v>#REF!</v>
      </c>
      <c r="FE55" s="103" t="e">
        <f t="shared" si="173"/>
        <v>#REF!</v>
      </c>
      <c r="FF55" s="103" t="e">
        <f t="shared" si="173"/>
        <v>#REF!</v>
      </c>
      <c r="FG55" s="103" t="e">
        <f t="shared" si="173"/>
        <v>#REF!</v>
      </c>
      <c r="FH55" s="103" t="e">
        <f t="shared" si="173"/>
        <v>#REF!</v>
      </c>
      <c r="FI55" s="103" t="e">
        <f t="shared" si="173"/>
        <v>#REF!</v>
      </c>
      <c r="FJ55" s="103" t="e">
        <f t="shared" si="173"/>
        <v>#REF!</v>
      </c>
      <c r="FK55" s="103" t="e">
        <f t="shared" si="173"/>
        <v>#REF!</v>
      </c>
      <c r="FL55" s="103" t="e">
        <f t="shared" si="173"/>
        <v>#REF!</v>
      </c>
      <c r="FM55" s="103" t="e">
        <f t="shared" si="173"/>
        <v>#REF!</v>
      </c>
      <c r="FN55" s="103" t="e">
        <f t="shared" si="173"/>
        <v>#REF!</v>
      </c>
      <c r="FO55" s="103" t="e">
        <f t="shared" si="173"/>
        <v>#REF!</v>
      </c>
      <c r="FP55" s="103" t="e">
        <f t="shared" si="173"/>
        <v>#REF!</v>
      </c>
      <c r="FQ55" s="103" t="e">
        <f t="shared" si="173"/>
        <v>#REF!</v>
      </c>
      <c r="FR55" s="103" t="e">
        <f t="shared" si="173"/>
        <v>#REF!</v>
      </c>
      <c r="FS55" s="103" t="e">
        <f t="shared" si="173"/>
        <v>#REF!</v>
      </c>
      <c r="FT55" s="103" t="e">
        <f t="shared" si="173"/>
        <v>#REF!</v>
      </c>
      <c r="FU55" s="103" t="e">
        <f t="shared" si="173"/>
        <v>#REF!</v>
      </c>
      <c r="FV55" s="103" t="e">
        <f t="shared" si="173"/>
        <v>#REF!</v>
      </c>
      <c r="FW55" s="103" t="e">
        <f t="shared" si="173"/>
        <v>#REF!</v>
      </c>
      <c r="FX55" s="103" t="e">
        <f t="shared" si="173"/>
        <v>#REF!</v>
      </c>
      <c r="FY55" s="103" t="e">
        <f t="shared" si="173"/>
        <v>#REF!</v>
      </c>
      <c r="FZ55" s="103" t="e">
        <f t="shared" si="173"/>
        <v>#REF!</v>
      </c>
      <c r="GA55" s="103" t="e">
        <f t="shared" si="173"/>
        <v>#REF!</v>
      </c>
      <c r="GB55" s="103" t="e">
        <f t="shared" si="173"/>
        <v>#REF!</v>
      </c>
      <c r="GC55" s="103" t="e">
        <f t="shared" si="173"/>
        <v>#REF!</v>
      </c>
      <c r="GD55" s="104" t="e">
        <f t="shared" si="173"/>
        <v>#REF!</v>
      </c>
      <c r="GF55" s="116"/>
    </row>
    <row r="56" spans="1:188" s="106" customFormat="1" ht="17" hidden="1" customHeight="1">
      <c r="A56" s="101"/>
      <c r="B56" s="101"/>
      <c r="C56" s="102" t="s">
        <v>432</v>
      </c>
      <c r="D56" s="103"/>
      <c r="E56" s="103"/>
      <c r="F56" s="103"/>
      <c r="G56" s="103"/>
      <c r="H56" s="104"/>
      <c r="I56" s="105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4"/>
      <c r="AN56" s="105"/>
      <c r="AO56" s="103"/>
      <c r="AP56" s="103"/>
      <c r="AQ56" s="103"/>
      <c r="AR56" s="103"/>
      <c r="AS56" s="103"/>
      <c r="AT56" s="103"/>
      <c r="AU56" s="103"/>
      <c r="AV56" s="103"/>
      <c r="AW56" s="103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4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03"/>
      <c r="CE56" s="103"/>
      <c r="CF56" s="103"/>
      <c r="CG56" s="103"/>
      <c r="CH56" s="103"/>
      <c r="CI56" s="103"/>
      <c r="CJ56" s="103"/>
      <c r="CK56" s="103"/>
      <c r="CL56" s="103"/>
      <c r="CM56" s="103"/>
      <c r="CN56" s="103"/>
      <c r="CO56" s="103"/>
      <c r="CP56" s="103"/>
      <c r="CQ56" s="104"/>
      <c r="CR56" s="103"/>
      <c r="CS56" s="103"/>
      <c r="CT56" s="103"/>
      <c r="CU56" s="103"/>
      <c r="CV56" s="103"/>
      <c r="CW56" s="103"/>
      <c r="CX56" s="103"/>
      <c r="CY56" s="103"/>
      <c r="CZ56" s="103"/>
      <c r="DA56" s="103"/>
      <c r="DB56" s="103"/>
      <c r="DC56" s="103"/>
      <c r="DD56" s="103"/>
      <c r="DE56" s="103"/>
      <c r="DF56" s="103"/>
      <c r="DG56" s="103"/>
      <c r="DH56" s="103"/>
      <c r="DI56" s="103"/>
      <c r="DJ56" s="103"/>
      <c r="DK56" s="103"/>
      <c r="DL56" s="103"/>
      <c r="DM56" s="103"/>
      <c r="DN56" s="103"/>
      <c r="DO56" s="103"/>
      <c r="DP56" s="103"/>
      <c r="DQ56" s="103"/>
      <c r="DR56" s="103"/>
      <c r="DS56" s="103"/>
      <c r="DT56" s="103"/>
      <c r="DU56" s="103"/>
      <c r="DV56" s="103"/>
      <c r="DW56" s="103"/>
      <c r="DX56" s="103"/>
      <c r="DY56" s="103"/>
      <c r="DZ56" s="104"/>
      <c r="EA56" s="103"/>
      <c r="EB56" s="103"/>
      <c r="EC56" s="103"/>
      <c r="ED56" s="103"/>
      <c r="EE56" s="103"/>
      <c r="EF56" s="103"/>
      <c r="EG56" s="103"/>
      <c r="EH56" s="103"/>
      <c r="EI56" s="103"/>
      <c r="EJ56" s="103"/>
      <c r="EK56" s="103"/>
      <c r="EL56" s="103"/>
      <c r="EM56" s="103"/>
      <c r="EN56" s="103"/>
      <c r="EO56" s="103"/>
      <c r="EP56" s="103"/>
      <c r="EQ56" s="103"/>
      <c r="ER56" s="103"/>
      <c r="ES56" s="103"/>
      <c r="ET56" s="103"/>
      <c r="EU56" s="103"/>
      <c r="EV56" s="103"/>
      <c r="EW56" s="103"/>
      <c r="EX56" s="103"/>
      <c r="EY56" s="103"/>
      <c r="EZ56" s="103"/>
      <c r="FA56" s="103"/>
      <c r="FB56" s="104"/>
      <c r="FC56" s="103"/>
      <c r="FD56" s="103"/>
      <c r="FE56" s="103"/>
      <c r="FF56" s="103"/>
      <c r="FG56" s="103"/>
      <c r="FH56" s="103"/>
      <c r="FI56" s="103"/>
      <c r="FJ56" s="103"/>
      <c r="FK56" s="103"/>
      <c r="FL56" s="103"/>
      <c r="FM56" s="103"/>
      <c r="FN56" s="103"/>
      <c r="FO56" s="103"/>
      <c r="FP56" s="103"/>
      <c r="FQ56" s="103"/>
      <c r="FR56" s="103"/>
      <c r="FS56" s="103"/>
      <c r="FT56" s="103"/>
      <c r="FU56" s="103"/>
      <c r="FV56" s="103"/>
      <c r="FW56" s="103"/>
      <c r="FX56" s="103"/>
      <c r="FY56" s="103"/>
      <c r="FZ56" s="103"/>
      <c r="GA56" s="103"/>
      <c r="GB56" s="103"/>
      <c r="GC56" s="103"/>
      <c r="GD56" s="104"/>
      <c r="GF56" s="116"/>
    </row>
    <row r="57" spans="1:188" s="106" customFormat="1" ht="17" hidden="1" customHeight="1">
      <c r="A57" s="101"/>
      <c r="B57" s="101"/>
      <c r="C57" s="102" t="s">
        <v>451</v>
      </c>
      <c r="D57" s="103"/>
      <c r="E57" s="103"/>
      <c r="F57" s="103"/>
      <c r="G57" s="103"/>
      <c r="H57" s="104"/>
      <c r="I57" s="105"/>
      <c r="J57" s="103"/>
      <c r="K57" s="103"/>
      <c r="L57" s="103"/>
      <c r="M57" s="103"/>
      <c r="N57" s="103"/>
      <c r="O57" s="103"/>
      <c r="P57" s="103"/>
      <c r="Q57" s="103"/>
      <c r="R57" s="103" t="e">
        <f>R54+SUM($R$56:R56)</f>
        <v>#REF!</v>
      </c>
      <c r="S57" s="103" t="e">
        <f>S54+SUM($R$56:S56)</f>
        <v>#REF!</v>
      </c>
      <c r="T57" s="103" t="e">
        <f>T54+SUM($R$56:T56)</f>
        <v>#REF!</v>
      </c>
      <c r="U57" s="103" t="e">
        <f>U54+SUM($R$56:U56)</f>
        <v>#REF!</v>
      </c>
      <c r="V57" s="103" t="e">
        <f>V54+SUM($R$56:V56)</f>
        <v>#REF!</v>
      </c>
      <c r="W57" s="103" t="e">
        <f>W54+SUM($R$56:W56)</f>
        <v>#REF!</v>
      </c>
      <c r="X57" s="103" t="e">
        <f>X54+SUM($R$56:X56)</f>
        <v>#REF!</v>
      </c>
      <c r="Y57" s="103" t="e">
        <f>Y54+SUM($R$56:Y56)</f>
        <v>#REF!</v>
      </c>
      <c r="Z57" s="103" t="e">
        <f>Z54+SUM($R$56:Z56)</f>
        <v>#REF!</v>
      </c>
      <c r="AA57" s="103" t="e">
        <f>AA54+SUM($R$56:AA56)</f>
        <v>#REF!</v>
      </c>
      <c r="AB57" s="103" t="e">
        <f>AB54+SUM($R$56:AB56)</f>
        <v>#REF!</v>
      </c>
      <c r="AC57" s="103" t="e">
        <f>AC54+SUM($R$56:AC56)</f>
        <v>#REF!</v>
      </c>
      <c r="AD57" s="103" t="e">
        <f>AD54+SUM($R$56:AD56)</f>
        <v>#REF!</v>
      </c>
      <c r="AE57" s="103" t="e">
        <f>AE54+SUM($R$56:AE56)</f>
        <v>#REF!</v>
      </c>
      <c r="AF57" s="103" t="e">
        <f>AF54+SUM($R$56:AF56)</f>
        <v>#REF!</v>
      </c>
      <c r="AG57" s="103" t="e">
        <f>AG54+SUM($R$56:AG56)</f>
        <v>#REF!</v>
      </c>
      <c r="AH57" s="103" t="e">
        <f>AH54+SUM($R$56:AH56)</f>
        <v>#REF!</v>
      </c>
      <c r="AI57" s="103" t="e">
        <f>AI54+SUM($R$56:AI56)</f>
        <v>#REF!</v>
      </c>
      <c r="AJ57" s="103" t="e">
        <f>AJ54+SUM($R$56:AJ56)</f>
        <v>#REF!</v>
      </c>
      <c r="AK57" s="103" t="e">
        <f>AK54+SUM($R$56:AK56)</f>
        <v>#REF!</v>
      </c>
      <c r="AL57" s="103" t="e">
        <f>AL54+SUM($R$56:AL56)</f>
        <v>#REF!</v>
      </c>
      <c r="AM57" s="104" t="e">
        <f>AM54+SUM($R$56:AM56)</f>
        <v>#REF!</v>
      </c>
      <c r="AN57" s="105" t="e">
        <f>AN54+SUM($R$56:AN56)</f>
        <v>#REF!</v>
      </c>
      <c r="AO57" s="103" t="e">
        <f>AO54+SUM($R$56:AO56)</f>
        <v>#REF!</v>
      </c>
      <c r="AP57" s="103" t="e">
        <f>AP54+SUM($R$56:AP56)</f>
        <v>#REF!</v>
      </c>
      <c r="AQ57" s="103" t="e">
        <f>AQ54+SUM($R$56:AQ56)</f>
        <v>#REF!</v>
      </c>
      <c r="AR57" s="103" t="e">
        <f>AR54+SUM($R$56:AR56)</f>
        <v>#REF!</v>
      </c>
      <c r="AS57" s="103" t="e">
        <f>AS54+SUM($R$56:AS56)</f>
        <v>#REF!</v>
      </c>
      <c r="AT57" s="103" t="e">
        <f>AT54+SUM($R$56:AT56)</f>
        <v>#REF!</v>
      </c>
      <c r="AU57" s="103" t="e">
        <f>AU54+SUM($R$56:AU56)</f>
        <v>#REF!</v>
      </c>
      <c r="AV57" s="103" t="e">
        <f>AV54+SUM($R$56:AV56)</f>
        <v>#REF!</v>
      </c>
      <c r="AW57" s="103" t="e">
        <f>AW54+SUM($R$56:AW56)</f>
        <v>#REF!</v>
      </c>
      <c r="AX57" s="103" t="e">
        <f>AX54+SUM($R$56:AX56)</f>
        <v>#REF!</v>
      </c>
      <c r="AY57" s="103" t="e">
        <f>AY54+SUM($R$56:AY56)</f>
        <v>#REF!</v>
      </c>
      <c r="AZ57" s="103" t="e">
        <f>AZ54+SUM($R$56:AZ56)</f>
        <v>#REF!</v>
      </c>
      <c r="BA57" s="103" t="e">
        <f>BA54+SUM($R$56:BA56)</f>
        <v>#REF!</v>
      </c>
      <c r="BB57" s="103" t="e">
        <f>BB54+SUM($R$56:BB56)</f>
        <v>#REF!</v>
      </c>
      <c r="BC57" s="103" t="e">
        <f>BC54+SUM($R$56:BC56)</f>
        <v>#REF!</v>
      </c>
      <c r="BD57" s="103" t="e">
        <f>BD54+SUM($R$56:BD56)</f>
        <v>#REF!</v>
      </c>
      <c r="BE57" s="103" t="e">
        <f>BE54+SUM($R$56:BE56)</f>
        <v>#REF!</v>
      </c>
      <c r="BF57" s="103" t="e">
        <f>BF54+SUM($R$56:BF56)</f>
        <v>#REF!</v>
      </c>
      <c r="BG57" s="103" t="e">
        <f>BG54+SUM($R$56:BG56)</f>
        <v>#REF!</v>
      </c>
      <c r="BH57" s="103" t="e">
        <f>BH54+SUM($R$56:BH56)</f>
        <v>#REF!</v>
      </c>
      <c r="BI57" s="103" t="e">
        <f>BI54+SUM($R$56:BI56)</f>
        <v>#REF!</v>
      </c>
      <c r="BJ57" s="103" t="e">
        <f>BJ54+SUM($R$56:BJ56)</f>
        <v>#REF!</v>
      </c>
      <c r="BK57" s="103" t="e">
        <f>BK54+SUM($R$56:BK56)</f>
        <v>#REF!</v>
      </c>
      <c r="BL57" s="103" t="e">
        <f>BL54+SUM($R$56:BL56)</f>
        <v>#REF!</v>
      </c>
      <c r="BM57" s="103" t="e">
        <f>BM54+SUM($R$56:BM56)</f>
        <v>#REF!</v>
      </c>
      <c r="BN57" s="103" t="e">
        <f>BN54+SUM($R$56:BN56)</f>
        <v>#REF!</v>
      </c>
      <c r="BO57" s="104" t="e">
        <f>BO54+SUM($R$56:BO56)</f>
        <v>#REF!</v>
      </c>
      <c r="BP57" s="103" t="e">
        <f>BP54+SUM($R$56:BP56)</f>
        <v>#REF!</v>
      </c>
      <c r="BQ57" s="103" t="e">
        <f>BQ54+SUM($R$56:BQ56)</f>
        <v>#REF!</v>
      </c>
      <c r="BR57" s="103" t="e">
        <f>BR54+SUM($R$56:BR56)</f>
        <v>#REF!</v>
      </c>
      <c r="BS57" s="103" t="e">
        <f>BS54+SUM($R$56:BS56)</f>
        <v>#REF!</v>
      </c>
      <c r="BT57" s="103" t="e">
        <f>BT54+SUM($R$56:BT56)</f>
        <v>#REF!</v>
      </c>
      <c r="BU57" s="103" t="e">
        <f>BU54+SUM($R$56:BU56)</f>
        <v>#REF!</v>
      </c>
      <c r="BV57" s="103" t="e">
        <f>BV54+SUM($R$56:BV56)</f>
        <v>#REF!</v>
      </c>
      <c r="BW57" s="103" t="e">
        <f>BW54+SUM($R$56:BW56)</f>
        <v>#REF!</v>
      </c>
      <c r="BX57" s="103" t="e">
        <f>BX54+SUM($R$56:BX56)</f>
        <v>#REF!</v>
      </c>
      <c r="BY57" s="103" t="e">
        <f>BY54+SUM($R$56:BY56)</f>
        <v>#REF!</v>
      </c>
      <c r="BZ57" s="103" t="e">
        <f>BZ54+SUM($R$56:BZ56)</f>
        <v>#REF!</v>
      </c>
      <c r="CA57" s="103" t="e">
        <f>CA54+SUM($R$56:CA56)</f>
        <v>#REF!</v>
      </c>
      <c r="CB57" s="103" t="e">
        <f>CB54+SUM($R$56:CB56)</f>
        <v>#REF!</v>
      </c>
      <c r="CC57" s="103" t="e">
        <f>CC54+SUM($R$56:CC56)</f>
        <v>#REF!</v>
      </c>
      <c r="CD57" s="103" t="e">
        <f>CD54+SUM($R$56:CD56)</f>
        <v>#REF!</v>
      </c>
      <c r="CE57" s="103" t="e">
        <f>CE54+SUM($R$56:CE56)</f>
        <v>#REF!</v>
      </c>
      <c r="CF57" s="103" t="e">
        <f>CF54+SUM($R$56:CF56)</f>
        <v>#REF!</v>
      </c>
      <c r="CG57" s="103" t="e">
        <f>CG54+SUM($R$56:CG56)</f>
        <v>#REF!</v>
      </c>
      <c r="CH57" s="103" t="e">
        <f>CH54+SUM($R$56:CH56)</f>
        <v>#REF!</v>
      </c>
      <c r="CI57" s="103" t="e">
        <f>CI54+SUM($R$56:CI56)</f>
        <v>#REF!</v>
      </c>
      <c r="CJ57" s="103" t="e">
        <f>CJ54+SUM($R$56:CJ56)</f>
        <v>#REF!</v>
      </c>
      <c r="CK57" s="103" t="e">
        <f>CK54+SUM($R$56:CK56)</f>
        <v>#REF!</v>
      </c>
      <c r="CL57" s="103" t="e">
        <f>CL54+SUM($R$56:CL56)</f>
        <v>#REF!</v>
      </c>
      <c r="CM57" s="103" t="e">
        <f>CM54+SUM($R$56:CM56)</f>
        <v>#REF!</v>
      </c>
      <c r="CN57" s="103" t="e">
        <f>CN54+SUM($R$56:CN56)</f>
        <v>#REF!</v>
      </c>
      <c r="CO57" s="103" t="e">
        <f>CO54+SUM($R$56:CO56)</f>
        <v>#REF!</v>
      </c>
      <c r="CP57" s="103" t="e">
        <f>CP54+SUM($R$56:CP56)</f>
        <v>#REF!</v>
      </c>
      <c r="CQ57" s="104" t="e">
        <f>CQ54+SUM($R$56:CQ56)</f>
        <v>#REF!</v>
      </c>
      <c r="CR57" s="103" t="e">
        <f>CR54+SUM($R$56:CR56)</f>
        <v>#REF!</v>
      </c>
      <c r="CS57" s="103" t="e">
        <f>CS54+SUM($R$56:CS56)</f>
        <v>#REF!</v>
      </c>
      <c r="CT57" s="103" t="e">
        <f>CT54+SUM($R$56:CT56)</f>
        <v>#REF!</v>
      </c>
      <c r="CU57" s="103" t="e">
        <f>CU54+SUM($R$56:CU56)</f>
        <v>#REF!</v>
      </c>
      <c r="CV57" s="103" t="e">
        <f>CV54+SUM($R$56:CV56)</f>
        <v>#REF!</v>
      </c>
      <c r="CW57" s="103" t="e">
        <f>CW54+SUM($R$56:CW56)</f>
        <v>#REF!</v>
      </c>
      <c r="CX57" s="103" t="e">
        <f>CX54+SUM($R$56:CX56)</f>
        <v>#REF!</v>
      </c>
      <c r="CY57" s="103" t="e">
        <f>CY54+SUM($R$56:CY56)</f>
        <v>#REF!</v>
      </c>
      <c r="CZ57" s="103" t="e">
        <f>CZ54+SUM($R$56:CZ56)</f>
        <v>#REF!</v>
      </c>
      <c r="DA57" s="103" t="e">
        <f>DA54+SUM($R$56:DA56)</f>
        <v>#REF!</v>
      </c>
      <c r="DB57" s="103" t="e">
        <f>DB54+SUM($R$56:DB56)</f>
        <v>#REF!</v>
      </c>
      <c r="DC57" s="103" t="e">
        <f>DC54+SUM($R$56:DC56)</f>
        <v>#REF!</v>
      </c>
      <c r="DD57" s="103" t="e">
        <f>DD54+SUM($R$56:DD56)</f>
        <v>#REF!</v>
      </c>
      <c r="DE57" s="103" t="e">
        <f>DE54+SUM($R$56:DE56)</f>
        <v>#REF!</v>
      </c>
      <c r="DF57" s="103" t="e">
        <f>DF54+SUM($R$56:DF56)</f>
        <v>#REF!</v>
      </c>
      <c r="DG57" s="103" t="e">
        <f>DG54+SUM($R$56:DG56)</f>
        <v>#REF!</v>
      </c>
      <c r="DH57" s="103" t="e">
        <f>DH54+SUM($R$56:DH56)</f>
        <v>#REF!</v>
      </c>
      <c r="DI57" s="103" t="e">
        <f>DI54+SUM($R$56:DI56)</f>
        <v>#REF!</v>
      </c>
      <c r="DJ57" s="103" t="e">
        <f>DJ54+SUM($R$56:DJ56)</f>
        <v>#REF!</v>
      </c>
      <c r="DK57" s="103" t="e">
        <f>DK54+SUM($R$56:DK56)</f>
        <v>#REF!</v>
      </c>
      <c r="DL57" s="103" t="e">
        <f>DL54+SUM($R$56:DL56)</f>
        <v>#REF!</v>
      </c>
      <c r="DM57" s="103" t="e">
        <f>DM54+SUM($R$56:DM56)</f>
        <v>#REF!</v>
      </c>
      <c r="DN57" s="103" t="e">
        <f>DN54+SUM($R$56:DN56)</f>
        <v>#REF!</v>
      </c>
      <c r="DO57" s="103" t="e">
        <f>DO54+SUM($R$56:DO56)</f>
        <v>#REF!</v>
      </c>
      <c r="DP57" s="103" t="e">
        <f>DP54+SUM($R$56:DP56)</f>
        <v>#REF!</v>
      </c>
      <c r="DQ57" s="103" t="e">
        <f>DQ54+SUM($R$56:DQ56)</f>
        <v>#REF!</v>
      </c>
      <c r="DR57" s="103" t="e">
        <f>DR54+SUM($R$56:DR56)</f>
        <v>#REF!</v>
      </c>
      <c r="DS57" s="103" t="e">
        <f>DS54+SUM($R$56:DS56)</f>
        <v>#REF!</v>
      </c>
      <c r="DT57" s="103" t="e">
        <f>DT54+SUM($R$56:DT56)</f>
        <v>#REF!</v>
      </c>
      <c r="DU57" s="103" t="e">
        <f>DU54+SUM($R$56:DU56)</f>
        <v>#REF!</v>
      </c>
      <c r="DV57" s="103" t="e">
        <f>DV54+SUM($R$56:DV56)</f>
        <v>#REF!</v>
      </c>
      <c r="DW57" s="103" t="e">
        <f>DW54+SUM($R$56:DW56)</f>
        <v>#REF!</v>
      </c>
      <c r="DX57" s="103" t="e">
        <f>DX54+SUM($R$56:DX56)</f>
        <v>#REF!</v>
      </c>
      <c r="DY57" s="103" t="e">
        <f>DY54+SUM($R$56:DY56)</f>
        <v>#REF!</v>
      </c>
      <c r="DZ57" s="104" t="e">
        <f>DZ54+SUM($R$56:DZ56)</f>
        <v>#REF!</v>
      </c>
      <c r="EA57" s="103" t="e">
        <f>EA54+SUM($R$56:EA56)</f>
        <v>#REF!</v>
      </c>
      <c r="EB57" s="103" t="e">
        <f>EB54+SUM($R$56:EB56)</f>
        <v>#REF!</v>
      </c>
      <c r="EC57" s="103" t="e">
        <f>EC54+SUM($R$56:EC56)</f>
        <v>#REF!</v>
      </c>
      <c r="ED57" s="103" t="e">
        <f>ED54+SUM($R$56:ED56)</f>
        <v>#REF!</v>
      </c>
      <c r="EE57" s="103" t="e">
        <f>EE54+SUM($R$56:EE56)</f>
        <v>#REF!</v>
      </c>
      <c r="EF57" s="103" t="e">
        <f>EF54+SUM($R$56:EF56)</f>
        <v>#REF!</v>
      </c>
      <c r="EG57" s="103" t="e">
        <f>EG54+SUM($R$56:EG56)</f>
        <v>#REF!</v>
      </c>
      <c r="EH57" s="103" t="e">
        <f>EH54+SUM($R$56:EH56)</f>
        <v>#REF!</v>
      </c>
      <c r="EI57" s="103" t="e">
        <f>EI54+SUM($R$56:EI56)</f>
        <v>#REF!</v>
      </c>
      <c r="EJ57" s="103" t="e">
        <f>EJ54+SUM($R$56:EJ56)</f>
        <v>#REF!</v>
      </c>
      <c r="EK57" s="103" t="e">
        <f>EK54+SUM($R$56:EK56)</f>
        <v>#REF!</v>
      </c>
      <c r="EL57" s="103" t="e">
        <f>EL54+SUM($R$56:EL56)</f>
        <v>#REF!</v>
      </c>
      <c r="EM57" s="103" t="e">
        <f>EM54+SUM($R$56:EM56)</f>
        <v>#REF!</v>
      </c>
      <c r="EN57" s="103" t="e">
        <f>EN54+SUM($R$56:EN56)</f>
        <v>#REF!</v>
      </c>
      <c r="EO57" s="103" t="e">
        <f>EO54+SUM($R$56:EO56)</f>
        <v>#REF!</v>
      </c>
      <c r="EP57" s="103" t="e">
        <f>EP54+SUM($R$56:EP56)</f>
        <v>#REF!</v>
      </c>
      <c r="EQ57" s="103" t="e">
        <f>EQ54+SUM($R$56:EQ56)</f>
        <v>#REF!</v>
      </c>
      <c r="ER57" s="103" t="e">
        <f>ER54+SUM($R$56:ER56)</f>
        <v>#REF!</v>
      </c>
      <c r="ES57" s="103" t="e">
        <f>ES54+SUM($R$56:ES56)</f>
        <v>#REF!</v>
      </c>
      <c r="ET57" s="103" t="e">
        <f>ET54+SUM($R$56:ET56)</f>
        <v>#REF!</v>
      </c>
      <c r="EU57" s="103" t="e">
        <f>EU54+SUM($R$56:EU56)</f>
        <v>#REF!</v>
      </c>
      <c r="EV57" s="103" t="e">
        <f>EV54+SUM($R$56:EV56)</f>
        <v>#REF!</v>
      </c>
      <c r="EW57" s="103" t="e">
        <f>EW54+SUM($R$56:EW56)</f>
        <v>#REF!</v>
      </c>
      <c r="EX57" s="103" t="e">
        <f>EX54+SUM($R$56:EX56)</f>
        <v>#REF!</v>
      </c>
      <c r="EY57" s="103" t="e">
        <f>EY54+SUM($R$56:EY56)</f>
        <v>#REF!</v>
      </c>
      <c r="EZ57" s="103" t="e">
        <f>EZ54+SUM($R$56:EZ56)</f>
        <v>#REF!</v>
      </c>
      <c r="FA57" s="103" t="e">
        <f>FA54+SUM($R$56:FA56)</f>
        <v>#REF!</v>
      </c>
      <c r="FB57" s="104" t="e">
        <f>FB54+SUM($R$56:FB56)</f>
        <v>#REF!</v>
      </c>
      <c r="FC57" s="103" t="e">
        <f>FC54+SUM($R$56:FC56)</f>
        <v>#REF!</v>
      </c>
      <c r="FD57" s="103" t="e">
        <f>FD54+SUM($R$56:FD56)</f>
        <v>#REF!</v>
      </c>
      <c r="FE57" s="103" t="e">
        <f>FE54+SUM($R$56:FE56)</f>
        <v>#REF!</v>
      </c>
      <c r="FF57" s="103" t="e">
        <f>FF54+SUM($R$56:FF56)</f>
        <v>#REF!</v>
      </c>
      <c r="FG57" s="103" t="e">
        <f>FG54+SUM($R$56:FG56)</f>
        <v>#REF!</v>
      </c>
      <c r="FH57" s="103" t="e">
        <f>FH54+SUM($R$56:FH56)</f>
        <v>#REF!</v>
      </c>
      <c r="FI57" s="103" t="e">
        <f>FI54+SUM($R$56:FI56)</f>
        <v>#REF!</v>
      </c>
      <c r="FJ57" s="103" t="e">
        <f>FJ54+SUM($R$56:FJ56)</f>
        <v>#REF!</v>
      </c>
      <c r="FK57" s="103" t="e">
        <f>FK54+SUM($R$56:FK56)</f>
        <v>#REF!</v>
      </c>
      <c r="FL57" s="103" t="e">
        <f>FL54+SUM($R$56:FL56)</f>
        <v>#REF!</v>
      </c>
      <c r="FM57" s="103" t="e">
        <f>FM54+SUM($R$56:FM56)</f>
        <v>#REF!</v>
      </c>
      <c r="FN57" s="103" t="e">
        <f>FN54+SUM($R$56:FN56)</f>
        <v>#REF!</v>
      </c>
      <c r="FO57" s="103" t="e">
        <f>FO54+SUM($R$56:FO56)</f>
        <v>#REF!</v>
      </c>
      <c r="FP57" s="103" t="e">
        <f>FP54+SUM($R$56:FP56)</f>
        <v>#REF!</v>
      </c>
      <c r="FQ57" s="103" t="e">
        <f>FQ54+SUM($R$56:FQ56)</f>
        <v>#REF!</v>
      </c>
      <c r="FR57" s="103" t="e">
        <f>FR54+SUM($R$56:FR56)</f>
        <v>#REF!</v>
      </c>
      <c r="FS57" s="103" t="e">
        <f>FS54+SUM($R$56:FS56)</f>
        <v>#REF!</v>
      </c>
      <c r="FT57" s="103" t="e">
        <f>FT54+SUM($R$56:FT56)</f>
        <v>#REF!</v>
      </c>
      <c r="FU57" s="103" t="e">
        <f>FU54+SUM($R$56:FU56)</f>
        <v>#REF!</v>
      </c>
      <c r="FV57" s="103" t="e">
        <f>FV54+SUM($R$56:FV56)</f>
        <v>#REF!</v>
      </c>
      <c r="FW57" s="103" t="e">
        <f>FW54+SUM($R$56:FW56)</f>
        <v>#REF!</v>
      </c>
      <c r="FX57" s="103" t="e">
        <f>FX54+SUM($R$56:FX56)</f>
        <v>#REF!</v>
      </c>
      <c r="FY57" s="103" t="e">
        <f>FY54+SUM($R$56:FY56)</f>
        <v>#REF!</v>
      </c>
      <c r="FZ57" s="103" t="e">
        <f>FZ54+SUM($R$56:FZ56)</f>
        <v>#REF!</v>
      </c>
      <c r="GA57" s="103" t="e">
        <f>GA54+SUM($R$56:GA56)</f>
        <v>#REF!</v>
      </c>
      <c r="GB57" s="103" t="e">
        <f>GB54+SUM($R$56:GB56)</f>
        <v>#REF!</v>
      </c>
      <c r="GC57" s="103" t="e">
        <f>GC54+SUM($R$56:GC56)</f>
        <v>#REF!</v>
      </c>
      <c r="GD57" s="104" t="e">
        <f>GD54+SUM($R$56:GD56)</f>
        <v>#REF!</v>
      </c>
      <c r="GF57" s="116"/>
    </row>
    <row r="58" spans="1:188" s="106" customFormat="1" ht="17" customHeight="1">
      <c r="A58" s="101"/>
      <c r="B58" s="101"/>
      <c r="C58" s="102" t="s">
        <v>452</v>
      </c>
      <c r="D58" s="103"/>
      <c r="E58" s="103"/>
      <c r="F58" s="103"/>
      <c r="G58" s="103"/>
      <c r="H58" s="104"/>
      <c r="I58" s="105"/>
      <c r="J58" s="103"/>
      <c r="K58" s="103"/>
      <c r="L58" s="103"/>
      <c r="M58" s="103"/>
      <c r="N58" s="103"/>
      <c r="O58" s="103"/>
      <c r="P58" s="103"/>
      <c r="Q58" s="103"/>
      <c r="R58" s="103" t="e">
        <f>MIN(R36,R48,R57)</f>
        <v>#REF!</v>
      </c>
      <c r="S58" s="103" t="e">
        <f t="shared" ref="S58:CD58" si="174">MIN(S36,S48,S57)</f>
        <v>#REF!</v>
      </c>
      <c r="T58" s="103" t="e">
        <f t="shared" si="174"/>
        <v>#REF!</v>
      </c>
      <c r="U58" s="103" t="e">
        <f t="shared" si="174"/>
        <v>#REF!</v>
      </c>
      <c r="V58" s="103" t="e">
        <f t="shared" si="174"/>
        <v>#REF!</v>
      </c>
      <c r="W58" s="103" t="e">
        <f t="shared" si="174"/>
        <v>#REF!</v>
      </c>
      <c r="X58" s="103" t="e">
        <f t="shared" si="174"/>
        <v>#REF!</v>
      </c>
      <c r="Y58" s="103" t="e">
        <f t="shared" si="174"/>
        <v>#REF!</v>
      </c>
      <c r="Z58" s="103" t="e">
        <f t="shared" si="174"/>
        <v>#REF!</v>
      </c>
      <c r="AA58" s="103" t="e">
        <f t="shared" si="174"/>
        <v>#REF!</v>
      </c>
      <c r="AB58" s="103" t="e">
        <f t="shared" si="174"/>
        <v>#REF!</v>
      </c>
      <c r="AC58" s="103" t="e">
        <f t="shared" si="174"/>
        <v>#REF!</v>
      </c>
      <c r="AD58" s="103" t="e">
        <f t="shared" si="174"/>
        <v>#REF!</v>
      </c>
      <c r="AE58" s="103" t="e">
        <f t="shared" si="174"/>
        <v>#REF!</v>
      </c>
      <c r="AF58" s="103" t="e">
        <f t="shared" si="174"/>
        <v>#REF!</v>
      </c>
      <c r="AG58" s="103" t="e">
        <f t="shared" si="174"/>
        <v>#REF!</v>
      </c>
      <c r="AH58" s="103" t="e">
        <f t="shared" si="174"/>
        <v>#REF!</v>
      </c>
      <c r="AI58" s="103" t="e">
        <f t="shared" si="174"/>
        <v>#REF!</v>
      </c>
      <c r="AJ58" s="103" t="e">
        <f t="shared" si="174"/>
        <v>#REF!</v>
      </c>
      <c r="AK58" s="103" t="e">
        <f t="shared" si="174"/>
        <v>#REF!</v>
      </c>
      <c r="AL58" s="103" t="e">
        <f t="shared" si="174"/>
        <v>#REF!</v>
      </c>
      <c r="AM58" s="104" t="e">
        <f t="shared" si="174"/>
        <v>#REF!</v>
      </c>
      <c r="AN58" s="105" t="e">
        <f t="shared" si="174"/>
        <v>#REF!</v>
      </c>
      <c r="AO58" s="103" t="e">
        <f t="shared" si="174"/>
        <v>#REF!</v>
      </c>
      <c r="AP58" s="103" t="e">
        <f t="shared" si="174"/>
        <v>#REF!</v>
      </c>
      <c r="AQ58" s="103" t="e">
        <f t="shared" si="174"/>
        <v>#REF!</v>
      </c>
      <c r="AR58" s="103" t="e">
        <f t="shared" si="174"/>
        <v>#REF!</v>
      </c>
      <c r="AS58" s="103" t="e">
        <f t="shared" si="174"/>
        <v>#REF!</v>
      </c>
      <c r="AT58" s="103" t="e">
        <f t="shared" si="174"/>
        <v>#REF!</v>
      </c>
      <c r="AU58" s="103" t="e">
        <f t="shared" si="174"/>
        <v>#REF!</v>
      </c>
      <c r="AV58" s="103" t="e">
        <f t="shared" si="174"/>
        <v>#REF!</v>
      </c>
      <c r="AW58" s="103" t="e">
        <f t="shared" si="174"/>
        <v>#REF!</v>
      </c>
      <c r="AX58" s="103" t="e">
        <f t="shared" si="174"/>
        <v>#REF!</v>
      </c>
      <c r="AY58" s="103" t="e">
        <f t="shared" si="174"/>
        <v>#REF!</v>
      </c>
      <c r="AZ58" s="103" t="e">
        <f t="shared" si="174"/>
        <v>#REF!</v>
      </c>
      <c r="BA58" s="103" t="e">
        <f t="shared" si="174"/>
        <v>#REF!</v>
      </c>
      <c r="BB58" s="103" t="e">
        <f t="shared" si="174"/>
        <v>#REF!</v>
      </c>
      <c r="BC58" s="103" t="e">
        <f t="shared" si="174"/>
        <v>#REF!</v>
      </c>
      <c r="BD58" s="103" t="e">
        <f t="shared" si="174"/>
        <v>#REF!</v>
      </c>
      <c r="BE58" s="103" t="e">
        <f t="shared" si="174"/>
        <v>#REF!</v>
      </c>
      <c r="BF58" s="103" t="e">
        <f t="shared" si="174"/>
        <v>#REF!</v>
      </c>
      <c r="BG58" s="103" t="e">
        <f t="shared" si="174"/>
        <v>#REF!</v>
      </c>
      <c r="BH58" s="103" t="e">
        <f t="shared" si="174"/>
        <v>#REF!</v>
      </c>
      <c r="BI58" s="103" t="e">
        <f t="shared" si="174"/>
        <v>#REF!</v>
      </c>
      <c r="BJ58" s="103" t="e">
        <f t="shared" si="174"/>
        <v>#REF!</v>
      </c>
      <c r="BK58" s="103" t="e">
        <f t="shared" si="174"/>
        <v>#REF!</v>
      </c>
      <c r="BL58" s="103" t="e">
        <f t="shared" si="174"/>
        <v>#REF!</v>
      </c>
      <c r="BM58" s="103" t="e">
        <f t="shared" si="174"/>
        <v>#REF!</v>
      </c>
      <c r="BN58" s="103" t="e">
        <f t="shared" si="174"/>
        <v>#REF!</v>
      </c>
      <c r="BO58" s="104" t="e">
        <f t="shared" si="174"/>
        <v>#REF!</v>
      </c>
      <c r="BP58" s="103" t="e">
        <f t="shared" si="174"/>
        <v>#REF!</v>
      </c>
      <c r="BQ58" s="103" t="e">
        <f t="shared" si="174"/>
        <v>#REF!</v>
      </c>
      <c r="BR58" s="103" t="e">
        <f t="shared" si="174"/>
        <v>#REF!</v>
      </c>
      <c r="BS58" s="103" t="e">
        <f t="shared" si="174"/>
        <v>#REF!</v>
      </c>
      <c r="BT58" s="103" t="e">
        <f t="shared" si="174"/>
        <v>#REF!</v>
      </c>
      <c r="BU58" s="103" t="e">
        <f t="shared" si="174"/>
        <v>#REF!</v>
      </c>
      <c r="BV58" s="103" t="e">
        <f t="shared" si="174"/>
        <v>#REF!</v>
      </c>
      <c r="BW58" s="103" t="e">
        <f t="shared" si="174"/>
        <v>#REF!</v>
      </c>
      <c r="BX58" s="103" t="e">
        <f t="shared" si="174"/>
        <v>#REF!</v>
      </c>
      <c r="BY58" s="103" t="e">
        <f t="shared" si="174"/>
        <v>#REF!</v>
      </c>
      <c r="BZ58" s="103" t="e">
        <f t="shared" si="174"/>
        <v>#REF!</v>
      </c>
      <c r="CA58" s="103" t="e">
        <f t="shared" si="174"/>
        <v>#REF!</v>
      </c>
      <c r="CB58" s="103" t="e">
        <f t="shared" si="174"/>
        <v>#REF!</v>
      </c>
      <c r="CC58" s="103" t="e">
        <f t="shared" si="174"/>
        <v>#REF!</v>
      </c>
      <c r="CD58" s="103" t="e">
        <f t="shared" si="174"/>
        <v>#REF!</v>
      </c>
      <c r="CE58" s="103" t="e">
        <f t="shared" ref="CE58:DJ58" si="175">MIN(CE36,CE48,CE57)</f>
        <v>#REF!</v>
      </c>
      <c r="CF58" s="103" t="e">
        <f t="shared" si="175"/>
        <v>#REF!</v>
      </c>
      <c r="CG58" s="103" t="e">
        <f t="shared" si="175"/>
        <v>#REF!</v>
      </c>
      <c r="CH58" s="103" t="e">
        <f t="shared" si="175"/>
        <v>#REF!</v>
      </c>
      <c r="CI58" s="103" t="e">
        <f t="shared" si="175"/>
        <v>#REF!</v>
      </c>
      <c r="CJ58" s="103" t="e">
        <f t="shared" si="175"/>
        <v>#REF!</v>
      </c>
      <c r="CK58" s="103" t="e">
        <f t="shared" si="175"/>
        <v>#REF!</v>
      </c>
      <c r="CL58" s="103" t="e">
        <f t="shared" si="175"/>
        <v>#REF!</v>
      </c>
      <c r="CM58" s="103" t="e">
        <f t="shared" si="175"/>
        <v>#REF!</v>
      </c>
      <c r="CN58" s="103" t="e">
        <f t="shared" si="175"/>
        <v>#REF!</v>
      </c>
      <c r="CO58" s="103" t="e">
        <f t="shared" si="175"/>
        <v>#REF!</v>
      </c>
      <c r="CP58" s="103" t="e">
        <f t="shared" si="175"/>
        <v>#REF!</v>
      </c>
      <c r="CQ58" s="104" t="e">
        <f t="shared" si="175"/>
        <v>#REF!</v>
      </c>
      <c r="CR58" s="103" t="e">
        <f t="shared" si="175"/>
        <v>#REF!</v>
      </c>
      <c r="CS58" s="103" t="e">
        <f t="shared" si="175"/>
        <v>#REF!</v>
      </c>
      <c r="CT58" s="103" t="e">
        <f t="shared" si="175"/>
        <v>#REF!</v>
      </c>
      <c r="CU58" s="103" t="e">
        <f t="shared" si="175"/>
        <v>#REF!</v>
      </c>
      <c r="CV58" s="103" t="e">
        <f t="shared" si="175"/>
        <v>#REF!</v>
      </c>
      <c r="CW58" s="103" t="e">
        <f t="shared" si="175"/>
        <v>#REF!</v>
      </c>
      <c r="CX58" s="103" t="e">
        <f t="shared" si="175"/>
        <v>#REF!</v>
      </c>
      <c r="CY58" s="103" t="e">
        <f t="shared" si="175"/>
        <v>#REF!</v>
      </c>
      <c r="CZ58" s="103" t="e">
        <f t="shared" si="175"/>
        <v>#REF!</v>
      </c>
      <c r="DA58" s="103" t="e">
        <f t="shared" si="175"/>
        <v>#REF!</v>
      </c>
      <c r="DB58" s="103" t="e">
        <f t="shared" si="175"/>
        <v>#REF!</v>
      </c>
      <c r="DC58" s="103" t="e">
        <f t="shared" si="175"/>
        <v>#REF!</v>
      </c>
      <c r="DD58" s="103" t="e">
        <f t="shared" si="175"/>
        <v>#REF!</v>
      </c>
      <c r="DE58" s="103" t="e">
        <f t="shared" si="175"/>
        <v>#REF!</v>
      </c>
      <c r="DF58" s="103" t="e">
        <f t="shared" si="175"/>
        <v>#REF!</v>
      </c>
      <c r="DG58" s="103" t="e">
        <f t="shared" si="175"/>
        <v>#REF!</v>
      </c>
      <c r="DH58" s="103" t="e">
        <f t="shared" si="175"/>
        <v>#REF!</v>
      </c>
      <c r="DI58" s="103" t="e">
        <f t="shared" si="175"/>
        <v>#REF!</v>
      </c>
      <c r="DJ58" s="103" t="e">
        <f t="shared" si="175"/>
        <v>#REF!</v>
      </c>
      <c r="DK58" s="103" t="e">
        <f t="shared" ref="DK58:EP58" si="176">MIN(DK36,DK48,DK57)</f>
        <v>#REF!</v>
      </c>
      <c r="DL58" s="103" t="e">
        <f>MIN(DL36,DL48,DL57)</f>
        <v>#REF!</v>
      </c>
      <c r="DM58" s="103" t="e">
        <f t="shared" si="176"/>
        <v>#REF!</v>
      </c>
      <c r="DN58" s="103" t="e">
        <f t="shared" si="176"/>
        <v>#REF!</v>
      </c>
      <c r="DO58" s="103" t="e">
        <f t="shared" si="176"/>
        <v>#REF!</v>
      </c>
      <c r="DP58" s="103" t="e">
        <f t="shared" si="176"/>
        <v>#REF!</v>
      </c>
      <c r="DQ58" s="103" t="e">
        <f t="shared" si="176"/>
        <v>#REF!</v>
      </c>
      <c r="DR58" s="103" t="e">
        <f t="shared" si="176"/>
        <v>#REF!</v>
      </c>
      <c r="DS58" s="103" t="e">
        <f t="shared" si="176"/>
        <v>#REF!</v>
      </c>
      <c r="DT58" s="103" t="e">
        <f t="shared" si="176"/>
        <v>#REF!</v>
      </c>
      <c r="DU58" s="103" t="e">
        <f t="shared" si="176"/>
        <v>#REF!</v>
      </c>
      <c r="DV58" s="103" t="e">
        <f t="shared" si="176"/>
        <v>#REF!</v>
      </c>
      <c r="DW58" s="103" t="e">
        <f t="shared" si="176"/>
        <v>#REF!</v>
      </c>
      <c r="DX58" s="103" t="e">
        <f t="shared" si="176"/>
        <v>#REF!</v>
      </c>
      <c r="DY58" s="103" t="e">
        <f t="shared" si="176"/>
        <v>#REF!</v>
      </c>
      <c r="DZ58" s="104" t="e">
        <f t="shared" si="176"/>
        <v>#REF!</v>
      </c>
      <c r="EA58" s="103" t="e">
        <f t="shared" si="176"/>
        <v>#REF!</v>
      </c>
      <c r="EB58" s="103" t="e">
        <f t="shared" si="176"/>
        <v>#REF!</v>
      </c>
      <c r="EC58" s="103" t="e">
        <f t="shared" si="176"/>
        <v>#REF!</v>
      </c>
      <c r="ED58" s="103" t="e">
        <f t="shared" si="176"/>
        <v>#REF!</v>
      </c>
      <c r="EE58" s="103" t="e">
        <f t="shared" si="176"/>
        <v>#REF!</v>
      </c>
      <c r="EF58" s="103" t="e">
        <f t="shared" si="176"/>
        <v>#REF!</v>
      </c>
      <c r="EG58" s="103" t="e">
        <f t="shared" si="176"/>
        <v>#REF!</v>
      </c>
      <c r="EH58" s="103" t="e">
        <f t="shared" si="176"/>
        <v>#REF!</v>
      </c>
      <c r="EI58" s="103" t="e">
        <f t="shared" si="176"/>
        <v>#REF!</v>
      </c>
      <c r="EJ58" s="103" t="e">
        <f t="shared" si="176"/>
        <v>#REF!</v>
      </c>
      <c r="EK58" s="103" t="e">
        <f t="shared" si="176"/>
        <v>#REF!</v>
      </c>
      <c r="EL58" s="103" t="e">
        <f t="shared" si="176"/>
        <v>#REF!</v>
      </c>
      <c r="EM58" s="103" t="e">
        <f t="shared" si="176"/>
        <v>#REF!</v>
      </c>
      <c r="EN58" s="103" t="e">
        <f t="shared" si="176"/>
        <v>#REF!</v>
      </c>
      <c r="EO58" s="103" t="e">
        <f t="shared" si="176"/>
        <v>#REF!</v>
      </c>
      <c r="EP58" s="103" t="e">
        <f t="shared" si="176"/>
        <v>#REF!</v>
      </c>
      <c r="EQ58" s="103" t="e">
        <f t="shared" ref="EQ58:GD58" si="177">MIN(EQ36,EQ48,EQ57)</f>
        <v>#REF!</v>
      </c>
      <c r="ER58" s="103" t="e">
        <f t="shared" si="177"/>
        <v>#REF!</v>
      </c>
      <c r="ES58" s="103" t="e">
        <f t="shared" si="177"/>
        <v>#REF!</v>
      </c>
      <c r="ET58" s="103" t="e">
        <f t="shared" si="177"/>
        <v>#REF!</v>
      </c>
      <c r="EU58" s="103" t="e">
        <f t="shared" si="177"/>
        <v>#REF!</v>
      </c>
      <c r="EV58" s="103" t="e">
        <f t="shared" si="177"/>
        <v>#REF!</v>
      </c>
      <c r="EW58" s="103" t="e">
        <f t="shared" si="177"/>
        <v>#REF!</v>
      </c>
      <c r="EX58" s="103" t="e">
        <f t="shared" si="177"/>
        <v>#REF!</v>
      </c>
      <c r="EY58" s="103" t="e">
        <f t="shared" si="177"/>
        <v>#REF!</v>
      </c>
      <c r="EZ58" s="103" t="e">
        <f t="shared" si="177"/>
        <v>#REF!</v>
      </c>
      <c r="FA58" s="103" t="e">
        <f t="shared" si="177"/>
        <v>#REF!</v>
      </c>
      <c r="FB58" s="104" t="e">
        <f t="shared" si="177"/>
        <v>#REF!</v>
      </c>
      <c r="FC58" s="103" t="e">
        <f t="shared" si="177"/>
        <v>#REF!</v>
      </c>
      <c r="FD58" s="103" t="e">
        <f t="shared" si="177"/>
        <v>#REF!</v>
      </c>
      <c r="FE58" s="103" t="e">
        <f t="shared" si="177"/>
        <v>#REF!</v>
      </c>
      <c r="FF58" s="103" t="e">
        <f t="shared" si="177"/>
        <v>#REF!</v>
      </c>
      <c r="FG58" s="103" t="e">
        <f t="shared" si="177"/>
        <v>#REF!</v>
      </c>
      <c r="FH58" s="103" t="e">
        <f t="shared" si="177"/>
        <v>#REF!</v>
      </c>
      <c r="FI58" s="103" t="e">
        <f t="shared" si="177"/>
        <v>#REF!</v>
      </c>
      <c r="FJ58" s="103" t="e">
        <f t="shared" si="177"/>
        <v>#REF!</v>
      </c>
      <c r="FK58" s="103" t="e">
        <f t="shared" si="177"/>
        <v>#REF!</v>
      </c>
      <c r="FL58" s="103" t="e">
        <f t="shared" si="177"/>
        <v>#REF!</v>
      </c>
      <c r="FM58" s="103" t="e">
        <f t="shared" si="177"/>
        <v>#REF!</v>
      </c>
      <c r="FN58" s="103" t="e">
        <f t="shared" si="177"/>
        <v>#REF!</v>
      </c>
      <c r="FO58" s="103" t="e">
        <f t="shared" si="177"/>
        <v>#REF!</v>
      </c>
      <c r="FP58" s="103" t="e">
        <f t="shared" si="177"/>
        <v>#REF!</v>
      </c>
      <c r="FQ58" s="103" t="e">
        <f t="shared" si="177"/>
        <v>#REF!</v>
      </c>
      <c r="FR58" s="103" t="e">
        <f t="shared" si="177"/>
        <v>#REF!</v>
      </c>
      <c r="FS58" s="103" t="e">
        <f t="shared" si="177"/>
        <v>#REF!</v>
      </c>
      <c r="FT58" s="103" t="e">
        <f t="shared" si="177"/>
        <v>#REF!</v>
      </c>
      <c r="FU58" s="103" t="e">
        <f t="shared" si="177"/>
        <v>#REF!</v>
      </c>
      <c r="FV58" s="103" t="e">
        <f t="shared" si="177"/>
        <v>#REF!</v>
      </c>
      <c r="FW58" s="103" t="e">
        <f t="shared" si="177"/>
        <v>#REF!</v>
      </c>
      <c r="FX58" s="103" t="e">
        <f t="shared" si="177"/>
        <v>#REF!</v>
      </c>
      <c r="FY58" s="103" t="e">
        <f t="shared" si="177"/>
        <v>#REF!</v>
      </c>
      <c r="FZ58" s="103" t="e">
        <f t="shared" si="177"/>
        <v>#REF!</v>
      </c>
      <c r="GA58" s="103" t="e">
        <f t="shared" si="177"/>
        <v>#REF!</v>
      </c>
      <c r="GB58" s="103" t="e">
        <f t="shared" si="177"/>
        <v>#REF!</v>
      </c>
      <c r="GC58" s="103" t="e">
        <f t="shared" si="177"/>
        <v>#REF!</v>
      </c>
      <c r="GD58" s="104" t="e">
        <f t="shared" si="177"/>
        <v>#REF!</v>
      </c>
      <c r="GF58" s="116"/>
    </row>
    <row r="59" spans="1:188" s="106" customFormat="1" ht="17" customHeight="1">
      <c r="A59" s="101"/>
      <c r="B59" s="101"/>
      <c r="C59" s="102" t="s">
        <v>454</v>
      </c>
      <c r="D59" s="103"/>
      <c r="E59" s="103"/>
      <c r="F59" s="103"/>
      <c r="G59" s="103"/>
      <c r="H59" s="104"/>
      <c r="I59" s="105"/>
      <c r="J59" s="103"/>
      <c r="K59" s="103"/>
      <c r="L59" s="103"/>
      <c r="M59" s="103"/>
      <c r="N59" s="103"/>
      <c r="O59" s="103"/>
      <c r="P59" s="103"/>
      <c r="Q59" s="103"/>
      <c r="R59" s="103" t="e">
        <f>R58-R36</f>
        <v>#REF!</v>
      </c>
      <c r="S59" s="103" t="e">
        <f t="shared" ref="S59:CD59" si="178">S58-S36</f>
        <v>#REF!</v>
      </c>
      <c r="T59" s="103" t="e">
        <f t="shared" si="178"/>
        <v>#REF!</v>
      </c>
      <c r="U59" s="103" t="e">
        <f t="shared" si="178"/>
        <v>#REF!</v>
      </c>
      <c r="V59" s="103" t="e">
        <f t="shared" si="178"/>
        <v>#REF!</v>
      </c>
      <c r="W59" s="103" t="e">
        <f t="shared" si="178"/>
        <v>#REF!</v>
      </c>
      <c r="X59" s="103" t="e">
        <f t="shared" si="178"/>
        <v>#REF!</v>
      </c>
      <c r="Y59" s="103" t="e">
        <f t="shared" si="178"/>
        <v>#REF!</v>
      </c>
      <c r="Z59" s="103" t="e">
        <f t="shared" si="178"/>
        <v>#REF!</v>
      </c>
      <c r="AA59" s="103" t="e">
        <f t="shared" si="178"/>
        <v>#REF!</v>
      </c>
      <c r="AB59" s="103" t="e">
        <f t="shared" si="178"/>
        <v>#REF!</v>
      </c>
      <c r="AC59" s="103" t="e">
        <f t="shared" si="178"/>
        <v>#REF!</v>
      </c>
      <c r="AD59" s="103" t="e">
        <f t="shared" si="178"/>
        <v>#REF!</v>
      </c>
      <c r="AE59" s="103" t="e">
        <f t="shared" si="178"/>
        <v>#REF!</v>
      </c>
      <c r="AF59" s="103" t="e">
        <f t="shared" si="178"/>
        <v>#REF!</v>
      </c>
      <c r="AG59" s="103" t="e">
        <f t="shared" si="178"/>
        <v>#REF!</v>
      </c>
      <c r="AH59" s="103" t="e">
        <f t="shared" si="178"/>
        <v>#REF!</v>
      </c>
      <c r="AI59" s="103" t="e">
        <f t="shared" si="178"/>
        <v>#REF!</v>
      </c>
      <c r="AJ59" s="103" t="e">
        <f t="shared" si="178"/>
        <v>#REF!</v>
      </c>
      <c r="AK59" s="103" t="e">
        <f t="shared" si="178"/>
        <v>#REF!</v>
      </c>
      <c r="AL59" s="103" t="e">
        <f t="shared" si="178"/>
        <v>#REF!</v>
      </c>
      <c r="AM59" s="104" t="e">
        <f t="shared" si="178"/>
        <v>#REF!</v>
      </c>
      <c r="AN59" s="105" t="e">
        <f t="shared" si="178"/>
        <v>#REF!</v>
      </c>
      <c r="AO59" s="103" t="e">
        <f t="shared" si="178"/>
        <v>#REF!</v>
      </c>
      <c r="AP59" s="103" t="e">
        <f t="shared" si="178"/>
        <v>#REF!</v>
      </c>
      <c r="AQ59" s="103" t="e">
        <f t="shared" si="178"/>
        <v>#REF!</v>
      </c>
      <c r="AR59" s="103" t="e">
        <f t="shared" si="178"/>
        <v>#REF!</v>
      </c>
      <c r="AS59" s="103" t="e">
        <f t="shared" si="178"/>
        <v>#REF!</v>
      </c>
      <c r="AT59" s="103" t="e">
        <f t="shared" si="178"/>
        <v>#REF!</v>
      </c>
      <c r="AU59" s="103" t="e">
        <f t="shared" si="178"/>
        <v>#REF!</v>
      </c>
      <c r="AV59" s="103" t="e">
        <f t="shared" si="178"/>
        <v>#REF!</v>
      </c>
      <c r="AW59" s="103" t="e">
        <f t="shared" si="178"/>
        <v>#REF!</v>
      </c>
      <c r="AX59" s="103" t="e">
        <f t="shared" si="178"/>
        <v>#REF!</v>
      </c>
      <c r="AY59" s="103" t="e">
        <f t="shared" si="178"/>
        <v>#REF!</v>
      </c>
      <c r="AZ59" s="103" t="e">
        <f t="shared" si="178"/>
        <v>#REF!</v>
      </c>
      <c r="BA59" s="103" t="e">
        <f t="shared" si="178"/>
        <v>#REF!</v>
      </c>
      <c r="BB59" s="103" t="e">
        <f t="shared" si="178"/>
        <v>#REF!</v>
      </c>
      <c r="BC59" s="103" t="e">
        <f t="shared" si="178"/>
        <v>#REF!</v>
      </c>
      <c r="BD59" s="103" t="e">
        <f t="shared" si="178"/>
        <v>#REF!</v>
      </c>
      <c r="BE59" s="103" t="e">
        <f t="shared" si="178"/>
        <v>#REF!</v>
      </c>
      <c r="BF59" s="103" t="e">
        <f t="shared" si="178"/>
        <v>#REF!</v>
      </c>
      <c r="BG59" s="103" t="e">
        <f t="shared" si="178"/>
        <v>#REF!</v>
      </c>
      <c r="BH59" s="103" t="e">
        <f t="shared" si="178"/>
        <v>#REF!</v>
      </c>
      <c r="BI59" s="103" t="e">
        <f t="shared" si="178"/>
        <v>#REF!</v>
      </c>
      <c r="BJ59" s="103" t="e">
        <f t="shared" si="178"/>
        <v>#REF!</v>
      </c>
      <c r="BK59" s="103" t="e">
        <f t="shared" si="178"/>
        <v>#REF!</v>
      </c>
      <c r="BL59" s="103" t="e">
        <f t="shared" si="178"/>
        <v>#REF!</v>
      </c>
      <c r="BM59" s="103" t="e">
        <f t="shared" si="178"/>
        <v>#REF!</v>
      </c>
      <c r="BN59" s="103" t="e">
        <f t="shared" si="178"/>
        <v>#REF!</v>
      </c>
      <c r="BO59" s="104" t="e">
        <f t="shared" si="178"/>
        <v>#REF!</v>
      </c>
      <c r="BP59" s="103" t="e">
        <f t="shared" si="178"/>
        <v>#REF!</v>
      </c>
      <c r="BQ59" s="103" t="e">
        <f t="shared" si="178"/>
        <v>#REF!</v>
      </c>
      <c r="BR59" s="103" t="e">
        <f t="shared" si="178"/>
        <v>#REF!</v>
      </c>
      <c r="BS59" s="103" t="e">
        <f t="shared" si="178"/>
        <v>#REF!</v>
      </c>
      <c r="BT59" s="103" t="e">
        <f t="shared" si="178"/>
        <v>#REF!</v>
      </c>
      <c r="BU59" s="103" t="e">
        <f t="shared" si="178"/>
        <v>#REF!</v>
      </c>
      <c r="BV59" s="103" t="e">
        <f t="shared" si="178"/>
        <v>#REF!</v>
      </c>
      <c r="BW59" s="103" t="e">
        <f t="shared" si="178"/>
        <v>#REF!</v>
      </c>
      <c r="BX59" s="103" t="e">
        <f t="shared" si="178"/>
        <v>#REF!</v>
      </c>
      <c r="BY59" s="103" t="e">
        <f t="shared" si="178"/>
        <v>#REF!</v>
      </c>
      <c r="BZ59" s="103" t="e">
        <f t="shared" si="178"/>
        <v>#REF!</v>
      </c>
      <c r="CA59" s="103" t="e">
        <f t="shared" si="178"/>
        <v>#REF!</v>
      </c>
      <c r="CB59" s="103" t="e">
        <f t="shared" si="178"/>
        <v>#REF!</v>
      </c>
      <c r="CC59" s="103" t="e">
        <f t="shared" si="178"/>
        <v>#REF!</v>
      </c>
      <c r="CD59" s="103" t="e">
        <f t="shared" si="178"/>
        <v>#REF!</v>
      </c>
      <c r="CE59" s="103" t="e">
        <f t="shared" ref="CE59:EP59" si="179">CE58-CE36</f>
        <v>#REF!</v>
      </c>
      <c r="CF59" s="103" t="e">
        <f t="shared" si="179"/>
        <v>#REF!</v>
      </c>
      <c r="CG59" s="103" t="e">
        <f t="shared" si="179"/>
        <v>#REF!</v>
      </c>
      <c r="CH59" s="103" t="e">
        <f t="shared" si="179"/>
        <v>#REF!</v>
      </c>
      <c r="CI59" s="103" t="e">
        <f t="shared" si="179"/>
        <v>#REF!</v>
      </c>
      <c r="CJ59" s="103" t="e">
        <f t="shared" si="179"/>
        <v>#REF!</v>
      </c>
      <c r="CK59" s="103" t="e">
        <f t="shared" si="179"/>
        <v>#REF!</v>
      </c>
      <c r="CL59" s="103" t="e">
        <f t="shared" si="179"/>
        <v>#REF!</v>
      </c>
      <c r="CM59" s="103" t="e">
        <f t="shared" si="179"/>
        <v>#REF!</v>
      </c>
      <c r="CN59" s="103" t="e">
        <f t="shared" si="179"/>
        <v>#REF!</v>
      </c>
      <c r="CO59" s="103" t="e">
        <f t="shared" si="179"/>
        <v>#REF!</v>
      </c>
      <c r="CP59" s="103" t="e">
        <f t="shared" si="179"/>
        <v>#REF!</v>
      </c>
      <c r="CQ59" s="104" t="e">
        <f t="shared" si="179"/>
        <v>#REF!</v>
      </c>
      <c r="CR59" s="103" t="e">
        <f t="shared" si="179"/>
        <v>#REF!</v>
      </c>
      <c r="CS59" s="103" t="e">
        <f t="shared" si="179"/>
        <v>#REF!</v>
      </c>
      <c r="CT59" s="103" t="e">
        <f t="shared" si="179"/>
        <v>#REF!</v>
      </c>
      <c r="CU59" s="103" t="e">
        <f t="shared" si="179"/>
        <v>#REF!</v>
      </c>
      <c r="CV59" s="103" t="e">
        <f t="shared" si="179"/>
        <v>#REF!</v>
      </c>
      <c r="CW59" s="103" t="e">
        <f t="shared" si="179"/>
        <v>#REF!</v>
      </c>
      <c r="CX59" s="103" t="e">
        <f t="shared" si="179"/>
        <v>#REF!</v>
      </c>
      <c r="CY59" s="103" t="e">
        <f t="shared" si="179"/>
        <v>#REF!</v>
      </c>
      <c r="CZ59" s="103" t="e">
        <f t="shared" si="179"/>
        <v>#REF!</v>
      </c>
      <c r="DA59" s="103" t="e">
        <f t="shared" si="179"/>
        <v>#REF!</v>
      </c>
      <c r="DB59" s="103" t="e">
        <f t="shared" si="179"/>
        <v>#REF!</v>
      </c>
      <c r="DC59" s="103" t="e">
        <f t="shared" si="179"/>
        <v>#REF!</v>
      </c>
      <c r="DD59" s="103" t="e">
        <f t="shared" si="179"/>
        <v>#REF!</v>
      </c>
      <c r="DE59" s="103" t="e">
        <f t="shared" si="179"/>
        <v>#REF!</v>
      </c>
      <c r="DF59" s="103" t="e">
        <f t="shared" si="179"/>
        <v>#REF!</v>
      </c>
      <c r="DG59" s="103" t="e">
        <f t="shared" si="179"/>
        <v>#REF!</v>
      </c>
      <c r="DH59" s="103" t="e">
        <f t="shared" si="179"/>
        <v>#REF!</v>
      </c>
      <c r="DI59" s="103" t="e">
        <f t="shared" si="179"/>
        <v>#REF!</v>
      </c>
      <c r="DJ59" s="103" t="e">
        <f t="shared" si="179"/>
        <v>#REF!</v>
      </c>
      <c r="DK59" s="103" t="e">
        <f t="shared" si="179"/>
        <v>#REF!</v>
      </c>
      <c r="DL59" s="103" t="e">
        <f t="shared" si="179"/>
        <v>#REF!</v>
      </c>
      <c r="DM59" s="103" t="e">
        <f t="shared" si="179"/>
        <v>#REF!</v>
      </c>
      <c r="DN59" s="103" t="e">
        <f t="shared" si="179"/>
        <v>#REF!</v>
      </c>
      <c r="DO59" s="103" t="e">
        <f t="shared" si="179"/>
        <v>#REF!</v>
      </c>
      <c r="DP59" s="103" t="e">
        <f t="shared" si="179"/>
        <v>#REF!</v>
      </c>
      <c r="DQ59" s="103" t="e">
        <f t="shared" si="179"/>
        <v>#REF!</v>
      </c>
      <c r="DR59" s="103" t="e">
        <f t="shared" si="179"/>
        <v>#REF!</v>
      </c>
      <c r="DS59" s="103" t="e">
        <f t="shared" si="179"/>
        <v>#REF!</v>
      </c>
      <c r="DT59" s="103" t="e">
        <f t="shared" si="179"/>
        <v>#REF!</v>
      </c>
      <c r="DU59" s="103" t="e">
        <f t="shared" si="179"/>
        <v>#REF!</v>
      </c>
      <c r="DV59" s="103" t="e">
        <f t="shared" si="179"/>
        <v>#REF!</v>
      </c>
      <c r="DW59" s="103" t="e">
        <f t="shared" si="179"/>
        <v>#REF!</v>
      </c>
      <c r="DX59" s="103" t="e">
        <f t="shared" si="179"/>
        <v>#REF!</v>
      </c>
      <c r="DY59" s="103" t="e">
        <f t="shared" si="179"/>
        <v>#REF!</v>
      </c>
      <c r="DZ59" s="104" t="e">
        <f t="shared" si="179"/>
        <v>#REF!</v>
      </c>
      <c r="EA59" s="103" t="e">
        <f t="shared" si="179"/>
        <v>#REF!</v>
      </c>
      <c r="EB59" s="103" t="e">
        <f t="shared" si="179"/>
        <v>#REF!</v>
      </c>
      <c r="EC59" s="103" t="e">
        <f t="shared" si="179"/>
        <v>#REF!</v>
      </c>
      <c r="ED59" s="103" t="e">
        <f t="shared" si="179"/>
        <v>#REF!</v>
      </c>
      <c r="EE59" s="103" t="e">
        <f t="shared" si="179"/>
        <v>#REF!</v>
      </c>
      <c r="EF59" s="103" t="e">
        <f t="shared" si="179"/>
        <v>#REF!</v>
      </c>
      <c r="EG59" s="103" t="e">
        <f t="shared" si="179"/>
        <v>#REF!</v>
      </c>
      <c r="EH59" s="103" t="e">
        <f t="shared" si="179"/>
        <v>#REF!</v>
      </c>
      <c r="EI59" s="103" t="e">
        <f t="shared" si="179"/>
        <v>#REF!</v>
      </c>
      <c r="EJ59" s="103" t="e">
        <f t="shared" si="179"/>
        <v>#REF!</v>
      </c>
      <c r="EK59" s="103" t="e">
        <f t="shared" si="179"/>
        <v>#REF!</v>
      </c>
      <c r="EL59" s="103" t="e">
        <f t="shared" si="179"/>
        <v>#REF!</v>
      </c>
      <c r="EM59" s="103" t="e">
        <f t="shared" si="179"/>
        <v>#REF!</v>
      </c>
      <c r="EN59" s="103" t="e">
        <f t="shared" si="179"/>
        <v>#REF!</v>
      </c>
      <c r="EO59" s="103" t="e">
        <f t="shared" si="179"/>
        <v>#REF!</v>
      </c>
      <c r="EP59" s="103" t="e">
        <f t="shared" si="179"/>
        <v>#REF!</v>
      </c>
      <c r="EQ59" s="103" t="e">
        <f t="shared" ref="EQ59:GD59" si="180">EQ58-EQ36</f>
        <v>#REF!</v>
      </c>
      <c r="ER59" s="103" t="e">
        <f t="shared" si="180"/>
        <v>#REF!</v>
      </c>
      <c r="ES59" s="103" t="e">
        <f t="shared" si="180"/>
        <v>#REF!</v>
      </c>
      <c r="ET59" s="103" t="e">
        <f t="shared" si="180"/>
        <v>#REF!</v>
      </c>
      <c r="EU59" s="103" t="e">
        <f t="shared" si="180"/>
        <v>#REF!</v>
      </c>
      <c r="EV59" s="103" t="e">
        <f t="shared" si="180"/>
        <v>#REF!</v>
      </c>
      <c r="EW59" s="103" t="e">
        <f t="shared" si="180"/>
        <v>#REF!</v>
      </c>
      <c r="EX59" s="103" t="e">
        <f t="shared" si="180"/>
        <v>#REF!</v>
      </c>
      <c r="EY59" s="103" t="e">
        <f t="shared" si="180"/>
        <v>#REF!</v>
      </c>
      <c r="EZ59" s="103" t="e">
        <f t="shared" si="180"/>
        <v>#REF!</v>
      </c>
      <c r="FA59" s="103" t="e">
        <f t="shared" si="180"/>
        <v>#REF!</v>
      </c>
      <c r="FB59" s="104" t="e">
        <f t="shared" si="180"/>
        <v>#REF!</v>
      </c>
      <c r="FC59" s="103" t="e">
        <f t="shared" si="180"/>
        <v>#REF!</v>
      </c>
      <c r="FD59" s="103" t="e">
        <f t="shared" si="180"/>
        <v>#REF!</v>
      </c>
      <c r="FE59" s="103" t="e">
        <f t="shared" si="180"/>
        <v>#REF!</v>
      </c>
      <c r="FF59" s="103" t="e">
        <f t="shared" si="180"/>
        <v>#REF!</v>
      </c>
      <c r="FG59" s="103" t="e">
        <f t="shared" si="180"/>
        <v>#REF!</v>
      </c>
      <c r="FH59" s="103" t="e">
        <f t="shared" si="180"/>
        <v>#REF!</v>
      </c>
      <c r="FI59" s="103" t="e">
        <f t="shared" si="180"/>
        <v>#REF!</v>
      </c>
      <c r="FJ59" s="103" t="e">
        <f t="shared" si="180"/>
        <v>#REF!</v>
      </c>
      <c r="FK59" s="103" t="e">
        <f t="shared" si="180"/>
        <v>#REF!</v>
      </c>
      <c r="FL59" s="103" t="e">
        <f t="shared" si="180"/>
        <v>#REF!</v>
      </c>
      <c r="FM59" s="103" t="e">
        <f t="shared" si="180"/>
        <v>#REF!</v>
      </c>
      <c r="FN59" s="103" t="e">
        <f t="shared" si="180"/>
        <v>#REF!</v>
      </c>
      <c r="FO59" s="103" t="e">
        <f t="shared" si="180"/>
        <v>#REF!</v>
      </c>
      <c r="FP59" s="103" t="e">
        <f t="shared" si="180"/>
        <v>#REF!</v>
      </c>
      <c r="FQ59" s="103" t="e">
        <f t="shared" si="180"/>
        <v>#REF!</v>
      </c>
      <c r="FR59" s="103" t="e">
        <f t="shared" si="180"/>
        <v>#REF!</v>
      </c>
      <c r="FS59" s="103" t="e">
        <f t="shared" si="180"/>
        <v>#REF!</v>
      </c>
      <c r="FT59" s="103" t="e">
        <f t="shared" si="180"/>
        <v>#REF!</v>
      </c>
      <c r="FU59" s="103" t="e">
        <f t="shared" si="180"/>
        <v>#REF!</v>
      </c>
      <c r="FV59" s="103" t="e">
        <f t="shared" si="180"/>
        <v>#REF!</v>
      </c>
      <c r="FW59" s="103" t="e">
        <f t="shared" si="180"/>
        <v>#REF!</v>
      </c>
      <c r="FX59" s="103" t="e">
        <f t="shared" si="180"/>
        <v>#REF!</v>
      </c>
      <c r="FY59" s="103" t="e">
        <f t="shared" si="180"/>
        <v>#REF!</v>
      </c>
      <c r="FZ59" s="103" t="e">
        <f t="shared" si="180"/>
        <v>#REF!</v>
      </c>
      <c r="GA59" s="103" t="e">
        <f t="shared" si="180"/>
        <v>#REF!</v>
      </c>
      <c r="GB59" s="103" t="e">
        <f t="shared" si="180"/>
        <v>#REF!</v>
      </c>
      <c r="GC59" s="103" t="e">
        <f t="shared" si="180"/>
        <v>#REF!</v>
      </c>
      <c r="GD59" s="104" t="e">
        <f t="shared" si="180"/>
        <v>#REF!</v>
      </c>
      <c r="GF59" s="116"/>
    </row>
    <row r="60" spans="1:188" s="106" customFormat="1" ht="17" customHeight="1">
      <c r="A60" s="101"/>
      <c r="B60" s="101"/>
      <c r="C60" s="102" t="s">
        <v>455</v>
      </c>
      <c r="D60" s="103"/>
      <c r="E60" s="103"/>
      <c r="F60" s="103"/>
      <c r="G60" s="103"/>
      <c r="H60" s="104"/>
      <c r="I60" s="105"/>
      <c r="J60" s="103"/>
      <c r="K60" s="103"/>
      <c r="L60" s="103"/>
      <c r="M60" s="103"/>
      <c r="N60" s="103"/>
      <c r="O60" s="103"/>
      <c r="P60" s="103"/>
      <c r="Q60" s="103"/>
      <c r="R60" s="103" t="e">
        <f>R57-R48</f>
        <v>#REF!</v>
      </c>
      <c r="S60" s="103" t="e">
        <f t="shared" ref="S60:CD60" si="181">S57-S48</f>
        <v>#REF!</v>
      </c>
      <c r="T60" s="103" t="e">
        <f t="shared" si="181"/>
        <v>#REF!</v>
      </c>
      <c r="U60" s="103" t="e">
        <f t="shared" si="181"/>
        <v>#REF!</v>
      </c>
      <c r="V60" s="103" t="e">
        <f t="shared" si="181"/>
        <v>#REF!</v>
      </c>
      <c r="W60" s="103" t="e">
        <f t="shared" si="181"/>
        <v>#REF!</v>
      </c>
      <c r="X60" s="103" t="e">
        <f t="shared" si="181"/>
        <v>#REF!</v>
      </c>
      <c r="Y60" s="103" t="e">
        <f t="shared" si="181"/>
        <v>#REF!</v>
      </c>
      <c r="Z60" s="103" t="e">
        <f t="shared" si="181"/>
        <v>#REF!</v>
      </c>
      <c r="AA60" s="103" t="e">
        <f t="shared" si="181"/>
        <v>#REF!</v>
      </c>
      <c r="AB60" s="103" t="e">
        <f t="shared" si="181"/>
        <v>#REF!</v>
      </c>
      <c r="AC60" s="103" t="e">
        <f t="shared" si="181"/>
        <v>#REF!</v>
      </c>
      <c r="AD60" s="103" t="e">
        <f t="shared" si="181"/>
        <v>#REF!</v>
      </c>
      <c r="AE60" s="103" t="e">
        <f t="shared" si="181"/>
        <v>#REF!</v>
      </c>
      <c r="AF60" s="103" t="e">
        <f t="shared" si="181"/>
        <v>#REF!</v>
      </c>
      <c r="AG60" s="103" t="e">
        <f t="shared" si="181"/>
        <v>#REF!</v>
      </c>
      <c r="AH60" s="103" t="e">
        <f t="shared" si="181"/>
        <v>#REF!</v>
      </c>
      <c r="AI60" s="103" t="e">
        <f t="shared" si="181"/>
        <v>#REF!</v>
      </c>
      <c r="AJ60" s="103" t="e">
        <f t="shared" si="181"/>
        <v>#REF!</v>
      </c>
      <c r="AK60" s="103" t="e">
        <f t="shared" si="181"/>
        <v>#REF!</v>
      </c>
      <c r="AL60" s="103" t="e">
        <f t="shared" si="181"/>
        <v>#REF!</v>
      </c>
      <c r="AM60" s="104" t="e">
        <f t="shared" si="181"/>
        <v>#REF!</v>
      </c>
      <c r="AN60" s="105" t="e">
        <f t="shared" si="181"/>
        <v>#REF!</v>
      </c>
      <c r="AO60" s="103" t="e">
        <f t="shared" si="181"/>
        <v>#REF!</v>
      </c>
      <c r="AP60" s="103" t="e">
        <f t="shared" si="181"/>
        <v>#REF!</v>
      </c>
      <c r="AQ60" s="103" t="e">
        <f t="shared" si="181"/>
        <v>#REF!</v>
      </c>
      <c r="AR60" s="103" t="e">
        <f t="shared" si="181"/>
        <v>#REF!</v>
      </c>
      <c r="AS60" s="103" t="e">
        <f t="shared" si="181"/>
        <v>#REF!</v>
      </c>
      <c r="AT60" s="103" t="e">
        <f t="shared" si="181"/>
        <v>#REF!</v>
      </c>
      <c r="AU60" s="103" t="e">
        <f t="shared" si="181"/>
        <v>#REF!</v>
      </c>
      <c r="AV60" s="103" t="e">
        <f t="shared" si="181"/>
        <v>#REF!</v>
      </c>
      <c r="AW60" s="103" t="e">
        <f t="shared" si="181"/>
        <v>#REF!</v>
      </c>
      <c r="AX60" s="103" t="e">
        <f t="shared" si="181"/>
        <v>#REF!</v>
      </c>
      <c r="AY60" s="103" t="e">
        <f t="shared" si="181"/>
        <v>#REF!</v>
      </c>
      <c r="AZ60" s="103" t="e">
        <f t="shared" si="181"/>
        <v>#REF!</v>
      </c>
      <c r="BA60" s="103" t="e">
        <f t="shared" si="181"/>
        <v>#REF!</v>
      </c>
      <c r="BB60" s="103" t="e">
        <f t="shared" si="181"/>
        <v>#REF!</v>
      </c>
      <c r="BC60" s="103" t="e">
        <f t="shared" si="181"/>
        <v>#REF!</v>
      </c>
      <c r="BD60" s="103" t="e">
        <f t="shared" si="181"/>
        <v>#REF!</v>
      </c>
      <c r="BE60" s="103" t="e">
        <f t="shared" si="181"/>
        <v>#REF!</v>
      </c>
      <c r="BF60" s="103" t="e">
        <f t="shared" si="181"/>
        <v>#REF!</v>
      </c>
      <c r="BG60" s="103" t="e">
        <f t="shared" si="181"/>
        <v>#REF!</v>
      </c>
      <c r="BH60" s="103" t="e">
        <f t="shared" si="181"/>
        <v>#REF!</v>
      </c>
      <c r="BI60" s="103" t="e">
        <f t="shared" si="181"/>
        <v>#REF!</v>
      </c>
      <c r="BJ60" s="103" t="e">
        <f t="shared" si="181"/>
        <v>#REF!</v>
      </c>
      <c r="BK60" s="103" t="e">
        <f t="shared" si="181"/>
        <v>#REF!</v>
      </c>
      <c r="BL60" s="103" t="e">
        <f t="shared" si="181"/>
        <v>#REF!</v>
      </c>
      <c r="BM60" s="103" t="e">
        <f t="shared" si="181"/>
        <v>#REF!</v>
      </c>
      <c r="BN60" s="103" t="e">
        <f t="shared" si="181"/>
        <v>#REF!</v>
      </c>
      <c r="BO60" s="104" t="e">
        <f t="shared" si="181"/>
        <v>#REF!</v>
      </c>
      <c r="BP60" s="103" t="e">
        <f t="shared" si="181"/>
        <v>#REF!</v>
      </c>
      <c r="BQ60" s="103" t="e">
        <f t="shared" si="181"/>
        <v>#REF!</v>
      </c>
      <c r="BR60" s="103" t="e">
        <f t="shared" si="181"/>
        <v>#REF!</v>
      </c>
      <c r="BS60" s="103" t="e">
        <f t="shared" si="181"/>
        <v>#REF!</v>
      </c>
      <c r="BT60" s="103" t="e">
        <f t="shared" si="181"/>
        <v>#REF!</v>
      </c>
      <c r="BU60" s="103" t="e">
        <f t="shared" si="181"/>
        <v>#REF!</v>
      </c>
      <c r="BV60" s="103" t="e">
        <f t="shared" si="181"/>
        <v>#REF!</v>
      </c>
      <c r="BW60" s="103" t="e">
        <f t="shared" si="181"/>
        <v>#REF!</v>
      </c>
      <c r="BX60" s="103" t="e">
        <f t="shared" si="181"/>
        <v>#REF!</v>
      </c>
      <c r="BY60" s="103" t="e">
        <f t="shared" si="181"/>
        <v>#REF!</v>
      </c>
      <c r="BZ60" s="103" t="e">
        <f t="shared" si="181"/>
        <v>#REF!</v>
      </c>
      <c r="CA60" s="103" t="e">
        <f t="shared" si="181"/>
        <v>#REF!</v>
      </c>
      <c r="CB60" s="103" t="e">
        <f t="shared" si="181"/>
        <v>#REF!</v>
      </c>
      <c r="CC60" s="103" t="e">
        <f t="shared" si="181"/>
        <v>#REF!</v>
      </c>
      <c r="CD60" s="103" t="e">
        <f t="shared" si="181"/>
        <v>#REF!</v>
      </c>
      <c r="CE60" s="103" t="e">
        <f t="shared" ref="CE60:EP60" si="182">CE57-CE48</f>
        <v>#REF!</v>
      </c>
      <c r="CF60" s="103" t="e">
        <f t="shared" si="182"/>
        <v>#REF!</v>
      </c>
      <c r="CG60" s="103" t="e">
        <f t="shared" si="182"/>
        <v>#REF!</v>
      </c>
      <c r="CH60" s="103" t="e">
        <f t="shared" si="182"/>
        <v>#REF!</v>
      </c>
      <c r="CI60" s="103" t="e">
        <f t="shared" si="182"/>
        <v>#REF!</v>
      </c>
      <c r="CJ60" s="103" t="e">
        <f t="shared" si="182"/>
        <v>#REF!</v>
      </c>
      <c r="CK60" s="103" t="e">
        <f t="shared" si="182"/>
        <v>#REF!</v>
      </c>
      <c r="CL60" s="103" t="e">
        <f t="shared" si="182"/>
        <v>#REF!</v>
      </c>
      <c r="CM60" s="103" t="e">
        <f t="shared" si="182"/>
        <v>#REF!</v>
      </c>
      <c r="CN60" s="103" t="e">
        <f t="shared" si="182"/>
        <v>#REF!</v>
      </c>
      <c r="CO60" s="103" t="e">
        <f t="shared" si="182"/>
        <v>#REF!</v>
      </c>
      <c r="CP60" s="103" t="e">
        <f t="shared" si="182"/>
        <v>#REF!</v>
      </c>
      <c r="CQ60" s="104" t="e">
        <f t="shared" si="182"/>
        <v>#REF!</v>
      </c>
      <c r="CR60" s="103" t="e">
        <f t="shared" si="182"/>
        <v>#REF!</v>
      </c>
      <c r="CS60" s="103" t="e">
        <f t="shared" si="182"/>
        <v>#REF!</v>
      </c>
      <c r="CT60" s="103" t="e">
        <f t="shared" si="182"/>
        <v>#REF!</v>
      </c>
      <c r="CU60" s="103" t="e">
        <f t="shared" si="182"/>
        <v>#REF!</v>
      </c>
      <c r="CV60" s="103" t="e">
        <f t="shared" si="182"/>
        <v>#REF!</v>
      </c>
      <c r="CW60" s="103" t="e">
        <f t="shared" si="182"/>
        <v>#REF!</v>
      </c>
      <c r="CX60" s="103" t="e">
        <f t="shared" si="182"/>
        <v>#REF!</v>
      </c>
      <c r="CY60" s="103" t="e">
        <f t="shared" si="182"/>
        <v>#REF!</v>
      </c>
      <c r="CZ60" s="103" t="e">
        <f t="shared" si="182"/>
        <v>#REF!</v>
      </c>
      <c r="DA60" s="103" t="e">
        <f t="shared" si="182"/>
        <v>#REF!</v>
      </c>
      <c r="DB60" s="103" t="e">
        <f t="shared" si="182"/>
        <v>#REF!</v>
      </c>
      <c r="DC60" s="103" t="e">
        <f t="shared" si="182"/>
        <v>#REF!</v>
      </c>
      <c r="DD60" s="103" t="e">
        <f t="shared" si="182"/>
        <v>#REF!</v>
      </c>
      <c r="DE60" s="103" t="e">
        <f t="shared" si="182"/>
        <v>#REF!</v>
      </c>
      <c r="DF60" s="103" t="e">
        <f t="shared" si="182"/>
        <v>#REF!</v>
      </c>
      <c r="DG60" s="103" t="e">
        <f t="shared" si="182"/>
        <v>#REF!</v>
      </c>
      <c r="DH60" s="103" t="e">
        <f t="shared" si="182"/>
        <v>#REF!</v>
      </c>
      <c r="DI60" s="103" t="e">
        <f t="shared" si="182"/>
        <v>#REF!</v>
      </c>
      <c r="DJ60" s="103" t="e">
        <f t="shared" si="182"/>
        <v>#REF!</v>
      </c>
      <c r="DK60" s="103" t="e">
        <f t="shared" si="182"/>
        <v>#REF!</v>
      </c>
      <c r="DL60" s="103" t="e">
        <f t="shared" si="182"/>
        <v>#REF!</v>
      </c>
      <c r="DM60" s="103" t="e">
        <f t="shared" si="182"/>
        <v>#REF!</v>
      </c>
      <c r="DN60" s="103" t="e">
        <f t="shared" si="182"/>
        <v>#REF!</v>
      </c>
      <c r="DO60" s="103" t="e">
        <f t="shared" si="182"/>
        <v>#REF!</v>
      </c>
      <c r="DP60" s="103" t="e">
        <f t="shared" si="182"/>
        <v>#REF!</v>
      </c>
      <c r="DQ60" s="103" t="e">
        <f t="shared" si="182"/>
        <v>#REF!</v>
      </c>
      <c r="DR60" s="103" t="e">
        <f t="shared" si="182"/>
        <v>#REF!</v>
      </c>
      <c r="DS60" s="103" t="e">
        <f t="shared" si="182"/>
        <v>#REF!</v>
      </c>
      <c r="DT60" s="103" t="e">
        <f t="shared" si="182"/>
        <v>#REF!</v>
      </c>
      <c r="DU60" s="103" t="e">
        <f t="shared" si="182"/>
        <v>#REF!</v>
      </c>
      <c r="DV60" s="103" t="e">
        <f t="shared" si="182"/>
        <v>#REF!</v>
      </c>
      <c r="DW60" s="103" t="e">
        <f t="shared" si="182"/>
        <v>#REF!</v>
      </c>
      <c r="DX60" s="103" t="e">
        <f t="shared" si="182"/>
        <v>#REF!</v>
      </c>
      <c r="DY60" s="103" t="e">
        <f t="shared" si="182"/>
        <v>#REF!</v>
      </c>
      <c r="DZ60" s="104" t="e">
        <f t="shared" si="182"/>
        <v>#REF!</v>
      </c>
      <c r="EA60" s="103" t="e">
        <f t="shared" si="182"/>
        <v>#REF!</v>
      </c>
      <c r="EB60" s="103" t="e">
        <f t="shared" si="182"/>
        <v>#REF!</v>
      </c>
      <c r="EC60" s="103" t="e">
        <f t="shared" si="182"/>
        <v>#REF!</v>
      </c>
      <c r="ED60" s="103" t="e">
        <f t="shared" si="182"/>
        <v>#REF!</v>
      </c>
      <c r="EE60" s="103" t="e">
        <f t="shared" si="182"/>
        <v>#REF!</v>
      </c>
      <c r="EF60" s="103" t="e">
        <f t="shared" si="182"/>
        <v>#REF!</v>
      </c>
      <c r="EG60" s="103" t="e">
        <f t="shared" si="182"/>
        <v>#REF!</v>
      </c>
      <c r="EH60" s="103" t="e">
        <f t="shared" si="182"/>
        <v>#REF!</v>
      </c>
      <c r="EI60" s="103" t="e">
        <f t="shared" si="182"/>
        <v>#REF!</v>
      </c>
      <c r="EJ60" s="103" t="e">
        <f t="shared" si="182"/>
        <v>#REF!</v>
      </c>
      <c r="EK60" s="103" t="e">
        <f t="shared" si="182"/>
        <v>#REF!</v>
      </c>
      <c r="EL60" s="103" t="e">
        <f t="shared" si="182"/>
        <v>#REF!</v>
      </c>
      <c r="EM60" s="103" t="e">
        <f t="shared" si="182"/>
        <v>#REF!</v>
      </c>
      <c r="EN60" s="103" t="e">
        <f t="shared" si="182"/>
        <v>#REF!</v>
      </c>
      <c r="EO60" s="103" t="e">
        <f t="shared" si="182"/>
        <v>#REF!</v>
      </c>
      <c r="EP60" s="103" t="e">
        <f t="shared" si="182"/>
        <v>#REF!</v>
      </c>
      <c r="EQ60" s="103" t="e">
        <f t="shared" ref="EQ60:GD60" si="183">EQ57-EQ48</f>
        <v>#REF!</v>
      </c>
      <c r="ER60" s="103" t="e">
        <f t="shared" si="183"/>
        <v>#REF!</v>
      </c>
      <c r="ES60" s="103" t="e">
        <f t="shared" si="183"/>
        <v>#REF!</v>
      </c>
      <c r="ET60" s="103" t="e">
        <f t="shared" si="183"/>
        <v>#REF!</v>
      </c>
      <c r="EU60" s="103" t="e">
        <f t="shared" si="183"/>
        <v>#REF!</v>
      </c>
      <c r="EV60" s="103" t="e">
        <f t="shared" si="183"/>
        <v>#REF!</v>
      </c>
      <c r="EW60" s="103" t="e">
        <f t="shared" si="183"/>
        <v>#REF!</v>
      </c>
      <c r="EX60" s="103" t="e">
        <f t="shared" si="183"/>
        <v>#REF!</v>
      </c>
      <c r="EY60" s="103" t="e">
        <f t="shared" si="183"/>
        <v>#REF!</v>
      </c>
      <c r="EZ60" s="103" t="e">
        <f t="shared" si="183"/>
        <v>#REF!</v>
      </c>
      <c r="FA60" s="103" t="e">
        <f t="shared" si="183"/>
        <v>#REF!</v>
      </c>
      <c r="FB60" s="104" t="e">
        <f t="shared" si="183"/>
        <v>#REF!</v>
      </c>
      <c r="FC60" s="103" t="e">
        <f t="shared" si="183"/>
        <v>#REF!</v>
      </c>
      <c r="FD60" s="103" t="e">
        <f t="shared" si="183"/>
        <v>#REF!</v>
      </c>
      <c r="FE60" s="103" t="e">
        <f t="shared" si="183"/>
        <v>#REF!</v>
      </c>
      <c r="FF60" s="103" t="e">
        <f t="shared" si="183"/>
        <v>#REF!</v>
      </c>
      <c r="FG60" s="103" t="e">
        <f t="shared" si="183"/>
        <v>#REF!</v>
      </c>
      <c r="FH60" s="103" t="e">
        <f t="shared" si="183"/>
        <v>#REF!</v>
      </c>
      <c r="FI60" s="103" t="e">
        <f t="shared" si="183"/>
        <v>#REF!</v>
      </c>
      <c r="FJ60" s="103" t="e">
        <f t="shared" si="183"/>
        <v>#REF!</v>
      </c>
      <c r="FK60" s="103" t="e">
        <f t="shared" si="183"/>
        <v>#REF!</v>
      </c>
      <c r="FL60" s="103" t="e">
        <f t="shared" si="183"/>
        <v>#REF!</v>
      </c>
      <c r="FM60" s="103" t="e">
        <f t="shared" si="183"/>
        <v>#REF!</v>
      </c>
      <c r="FN60" s="103" t="e">
        <f t="shared" si="183"/>
        <v>#REF!</v>
      </c>
      <c r="FO60" s="103" t="e">
        <f t="shared" si="183"/>
        <v>#REF!</v>
      </c>
      <c r="FP60" s="103" t="e">
        <f t="shared" si="183"/>
        <v>#REF!</v>
      </c>
      <c r="FQ60" s="103" t="e">
        <f t="shared" si="183"/>
        <v>#REF!</v>
      </c>
      <c r="FR60" s="103" t="e">
        <f t="shared" si="183"/>
        <v>#REF!</v>
      </c>
      <c r="FS60" s="103" t="e">
        <f t="shared" si="183"/>
        <v>#REF!</v>
      </c>
      <c r="FT60" s="103" t="e">
        <f t="shared" si="183"/>
        <v>#REF!</v>
      </c>
      <c r="FU60" s="103" t="e">
        <f t="shared" si="183"/>
        <v>#REF!</v>
      </c>
      <c r="FV60" s="103" t="e">
        <f t="shared" si="183"/>
        <v>#REF!</v>
      </c>
      <c r="FW60" s="103" t="e">
        <f t="shared" si="183"/>
        <v>#REF!</v>
      </c>
      <c r="FX60" s="103" t="e">
        <f t="shared" si="183"/>
        <v>#REF!</v>
      </c>
      <c r="FY60" s="103" t="e">
        <f t="shared" si="183"/>
        <v>#REF!</v>
      </c>
      <c r="FZ60" s="103" t="e">
        <f t="shared" si="183"/>
        <v>#REF!</v>
      </c>
      <c r="GA60" s="103" t="e">
        <f t="shared" si="183"/>
        <v>#REF!</v>
      </c>
      <c r="GB60" s="103" t="e">
        <f t="shared" si="183"/>
        <v>#REF!</v>
      </c>
      <c r="GC60" s="103" t="e">
        <f t="shared" si="183"/>
        <v>#REF!</v>
      </c>
      <c r="GD60" s="104" t="e">
        <f t="shared" si="183"/>
        <v>#REF!</v>
      </c>
      <c r="GF60" s="116"/>
    </row>
    <row r="61" spans="1:188" s="106" customFormat="1" ht="17" customHeight="1">
      <c r="A61" s="101"/>
      <c r="B61" s="101"/>
      <c r="C61" s="102" t="s">
        <v>456</v>
      </c>
      <c r="D61" s="103"/>
      <c r="E61" s="103"/>
      <c r="F61" s="103"/>
      <c r="G61" s="103"/>
      <c r="H61" s="104"/>
      <c r="I61" s="105"/>
      <c r="J61" s="103"/>
      <c r="K61" s="103" t="e">
        <f>#REF!</f>
        <v>#REF!</v>
      </c>
      <c r="L61" s="103" t="e">
        <f>#REF!</f>
        <v>#REF!</v>
      </c>
      <c r="M61" s="103" t="e">
        <f>#REF!</f>
        <v>#REF!</v>
      </c>
      <c r="N61" s="103" t="e">
        <f>#REF!</f>
        <v>#REF!</v>
      </c>
      <c r="O61" s="103" t="e">
        <f>#REF!</f>
        <v>#REF!</v>
      </c>
      <c r="P61" s="103" t="e">
        <f>#REF!</f>
        <v>#REF!</v>
      </c>
      <c r="Q61" s="103" t="e">
        <f>#REF!</f>
        <v>#REF!</v>
      </c>
      <c r="R61" s="103" t="e">
        <f>#REF!</f>
        <v>#REF!</v>
      </c>
      <c r="S61" s="103" t="e">
        <f>#REF!</f>
        <v>#REF!</v>
      </c>
      <c r="T61" s="103" t="e">
        <f>#REF!</f>
        <v>#REF!</v>
      </c>
      <c r="U61" s="103" t="e">
        <f>#REF!</f>
        <v>#REF!</v>
      </c>
      <c r="V61" s="103" t="e">
        <f>#REF!</f>
        <v>#REF!</v>
      </c>
      <c r="W61" s="103" t="e">
        <f>#REF!</f>
        <v>#REF!</v>
      </c>
      <c r="X61" s="103" t="e">
        <f>#REF!</f>
        <v>#REF!</v>
      </c>
      <c r="Y61" s="103" t="e">
        <f>#REF!</f>
        <v>#REF!</v>
      </c>
      <c r="Z61" s="103" t="e">
        <f>#REF!</f>
        <v>#REF!</v>
      </c>
      <c r="AA61" s="103" t="e">
        <f>#REF!</f>
        <v>#REF!</v>
      </c>
      <c r="AB61" s="103" t="e">
        <f>#REF!</f>
        <v>#REF!</v>
      </c>
      <c r="AC61" s="103" t="e">
        <f>#REF!</f>
        <v>#REF!</v>
      </c>
      <c r="AD61" s="103" t="e">
        <f>#REF!</f>
        <v>#REF!</v>
      </c>
      <c r="AE61" s="103" t="e">
        <f>#REF!</f>
        <v>#REF!</v>
      </c>
      <c r="AF61" s="103" t="e">
        <f>#REF!</f>
        <v>#REF!</v>
      </c>
      <c r="AG61" s="103" t="e">
        <f>#REF!</f>
        <v>#REF!</v>
      </c>
      <c r="AH61" s="103" t="e">
        <f>#REF!</f>
        <v>#REF!</v>
      </c>
      <c r="AI61" s="103" t="e">
        <f>#REF!</f>
        <v>#REF!</v>
      </c>
      <c r="AJ61" s="103" t="e">
        <f>#REF!</f>
        <v>#REF!</v>
      </c>
      <c r="AK61" s="103" t="e">
        <f>#REF!</f>
        <v>#REF!</v>
      </c>
      <c r="AL61" s="103" t="e">
        <f>#REF!</f>
        <v>#REF!</v>
      </c>
      <c r="AM61" s="104" t="e">
        <f>#REF!</f>
        <v>#REF!</v>
      </c>
      <c r="AN61" s="105" t="e">
        <f>#REF!</f>
        <v>#REF!</v>
      </c>
      <c r="AO61" s="103" t="e">
        <f>#REF!</f>
        <v>#REF!</v>
      </c>
      <c r="AP61" s="103" t="e">
        <f>#REF!</f>
        <v>#REF!</v>
      </c>
      <c r="AQ61" s="103" t="e">
        <f>#REF!</f>
        <v>#REF!</v>
      </c>
      <c r="AR61" s="103" t="e">
        <f>#REF!</f>
        <v>#REF!</v>
      </c>
      <c r="AS61" s="103" t="e">
        <f>#REF!</f>
        <v>#REF!</v>
      </c>
      <c r="AT61" s="103" t="e">
        <f>#REF!</f>
        <v>#REF!</v>
      </c>
      <c r="AU61" s="103" t="e">
        <f>#REF!</f>
        <v>#REF!</v>
      </c>
      <c r="AV61" s="103" t="e">
        <f>#REF!</f>
        <v>#REF!</v>
      </c>
      <c r="AW61" s="103" t="e">
        <f>#REF!</f>
        <v>#REF!</v>
      </c>
      <c r="AX61" s="103" t="e">
        <f>#REF!</f>
        <v>#REF!</v>
      </c>
      <c r="AY61" s="103" t="e">
        <f>#REF!</f>
        <v>#REF!</v>
      </c>
      <c r="AZ61" s="103" t="e">
        <f>#REF!</f>
        <v>#REF!</v>
      </c>
      <c r="BA61" s="103" t="e">
        <f>#REF!</f>
        <v>#REF!</v>
      </c>
      <c r="BB61" s="103" t="e">
        <f>#REF!</f>
        <v>#REF!</v>
      </c>
      <c r="BC61" s="103" t="e">
        <f>#REF!</f>
        <v>#REF!</v>
      </c>
      <c r="BD61" s="103" t="e">
        <f>#REF!</f>
        <v>#REF!</v>
      </c>
      <c r="BE61" s="103" t="e">
        <f>#REF!</f>
        <v>#REF!</v>
      </c>
      <c r="BF61" s="103" t="e">
        <f>#REF!</f>
        <v>#REF!</v>
      </c>
      <c r="BG61" s="103" t="e">
        <f>#REF!</f>
        <v>#REF!</v>
      </c>
      <c r="BH61" s="103" t="e">
        <f>#REF!</f>
        <v>#REF!</v>
      </c>
      <c r="BI61" s="103" t="e">
        <f>#REF!</f>
        <v>#REF!</v>
      </c>
      <c r="BJ61" s="103" t="e">
        <f>#REF!</f>
        <v>#REF!</v>
      </c>
      <c r="BK61" s="103" t="e">
        <f>#REF!</f>
        <v>#REF!</v>
      </c>
      <c r="BL61" s="103" t="e">
        <f>#REF!</f>
        <v>#REF!</v>
      </c>
      <c r="BM61" s="103" t="e">
        <f>#REF!</f>
        <v>#REF!</v>
      </c>
      <c r="BN61" s="103" t="e">
        <f>#REF!</f>
        <v>#REF!</v>
      </c>
      <c r="BO61" s="104" t="e">
        <f>#REF!</f>
        <v>#REF!</v>
      </c>
      <c r="BP61" s="103" t="e">
        <f>#REF!</f>
        <v>#REF!</v>
      </c>
      <c r="BQ61" s="103" t="e">
        <f>#REF!</f>
        <v>#REF!</v>
      </c>
      <c r="BR61" s="103" t="e">
        <f>#REF!</f>
        <v>#REF!</v>
      </c>
      <c r="BS61" s="103" t="e">
        <f>#REF!</f>
        <v>#REF!</v>
      </c>
      <c r="BT61" s="103" t="e">
        <f>#REF!</f>
        <v>#REF!</v>
      </c>
      <c r="BU61" s="103" t="e">
        <f>#REF!</f>
        <v>#REF!</v>
      </c>
      <c r="BV61" s="103" t="e">
        <f>#REF!</f>
        <v>#REF!</v>
      </c>
      <c r="BW61" s="103" t="e">
        <f>#REF!</f>
        <v>#REF!</v>
      </c>
      <c r="BX61" s="103" t="e">
        <f>#REF!</f>
        <v>#REF!</v>
      </c>
      <c r="BY61" s="103" t="e">
        <f>#REF!</f>
        <v>#REF!</v>
      </c>
      <c r="BZ61" s="103" t="e">
        <f>#REF!</f>
        <v>#REF!</v>
      </c>
      <c r="CA61" s="103" t="e">
        <f>#REF!</f>
        <v>#REF!</v>
      </c>
      <c r="CB61" s="103" t="e">
        <f>#REF!</f>
        <v>#REF!</v>
      </c>
      <c r="CC61" s="103" t="e">
        <f>#REF!</f>
        <v>#REF!</v>
      </c>
      <c r="CD61" s="103" t="e">
        <f>#REF!</f>
        <v>#REF!</v>
      </c>
      <c r="CE61" s="103" t="e">
        <f>#REF!</f>
        <v>#REF!</v>
      </c>
      <c r="CF61" s="103" t="e">
        <f>#REF!</f>
        <v>#REF!</v>
      </c>
      <c r="CG61" s="103" t="e">
        <f>#REF!</f>
        <v>#REF!</v>
      </c>
      <c r="CH61" s="103" t="e">
        <f>#REF!</f>
        <v>#REF!</v>
      </c>
      <c r="CI61" s="103" t="e">
        <f>#REF!</f>
        <v>#REF!</v>
      </c>
      <c r="CJ61" s="103" t="e">
        <f>#REF!</f>
        <v>#REF!</v>
      </c>
      <c r="CK61" s="103" t="e">
        <f>#REF!</f>
        <v>#REF!</v>
      </c>
      <c r="CL61" s="103" t="e">
        <f>#REF!</f>
        <v>#REF!</v>
      </c>
      <c r="CM61" s="103" t="e">
        <f>#REF!</f>
        <v>#REF!</v>
      </c>
      <c r="CN61" s="103" t="e">
        <f>#REF!</f>
        <v>#REF!</v>
      </c>
      <c r="CO61" s="103" t="e">
        <f>#REF!</f>
        <v>#REF!</v>
      </c>
      <c r="CP61" s="103" t="e">
        <f>#REF!</f>
        <v>#REF!</v>
      </c>
      <c r="CQ61" s="104" t="e">
        <f>#REF!</f>
        <v>#REF!</v>
      </c>
      <c r="CR61" s="103" t="e">
        <f>#REF!</f>
        <v>#REF!</v>
      </c>
      <c r="CS61" s="103" t="e">
        <f>#REF!</f>
        <v>#REF!</v>
      </c>
      <c r="CT61" s="103" t="e">
        <f>#REF!</f>
        <v>#REF!</v>
      </c>
      <c r="CU61" s="103" t="e">
        <f>#REF!</f>
        <v>#REF!</v>
      </c>
      <c r="CV61" s="103" t="e">
        <f>#REF!</f>
        <v>#REF!</v>
      </c>
      <c r="CW61" s="103" t="e">
        <f>#REF!</f>
        <v>#REF!</v>
      </c>
      <c r="CX61" s="103" t="e">
        <f>#REF!</f>
        <v>#REF!</v>
      </c>
      <c r="CY61" s="103" t="e">
        <f>#REF!</f>
        <v>#REF!</v>
      </c>
      <c r="CZ61" s="103" t="e">
        <f>#REF!</f>
        <v>#REF!</v>
      </c>
      <c r="DA61" s="103" t="e">
        <f>#REF!</f>
        <v>#REF!</v>
      </c>
      <c r="DB61" s="103" t="e">
        <f>#REF!</f>
        <v>#REF!</v>
      </c>
      <c r="DC61" s="103" t="e">
        <f>#REF!</f>
        <v>#REF!</v>
      </c>
      <c r="DD61" s="103" t="e">
        <f>#REF!</f>
        <v>#REF!</v>
      </c>
      <c r="DE61" s="103" t="e">
        <f>#REF!</f>
        <v>#REF!</v>
      </c>
      <c r="DF61" s="103" t="e">
        <f>#REF!</f>
        <v>#REF!</v>
      </c>
      <c r="DG61" s="103" t="e">
        <f>#REF!</f>
        <v>#REF!</v>
      </c>
      <c r="DH61" s="103" t="e">
        <f>#REF!</f>
        <v>#REF!</v>
      </c>
      <c r="DI61" s="103" t="e">
        <f>#REF!</f>
        <v>#REF!</v>
      </c>
      <c r="DJ61" s="103" t="e">
        <f>#REF!</f>
        <v>#REF!</v>
      </c>
      <c r="DK61" s="103" t="e">
        <f>#REF!</f>
        <v>#REF!</v>
      </c>
      <c r="DL61" s="103" t="e">
        <f>#REF!</f>
        <v>#REF!</v>
      </c>
      <c r="DM61" s="103" t="e">
        <f>#REF!</f>
        <v>#REF!</v>
      </c>
      <c r="DN61" s="103" t="e">
        <f>#REF!</f>
        <v>#REF!</v>
      </c>
      <c r="DO61" s="103" t="e">
        <f>#REF!</f>
        <v>#REF!</v>
      </c>
      <c r="DP61" s="103" t="e">
        <f>#REF!</f>
        <v>#REF!</v>
      </c>
      <c r="DQ61" s="103" t="e">
        <f>#REF!</f>
        <v>#REF!</v>
      </c>
      <c r="DR61" s="103" t="e">
        <f>#REF!</f>
        <v>#REF!</v>
      </c>
      <c r="DS61" s="103" t="e">
        <f>#REF!</f>
        <v>#REF!</v>
      </c>
      <c r="DT61" s="103" t="e">
        <f>#REF!</f>
        <v>#REF!</v>
      </c>
      <c r="DU61" s="103" t="e">
        <f>#REF!</f>
        <v>#REF!</v>
      </c>
      <c r="DV61" s="103" t="e">
        <f>#REF!</f>
        <v>#REF!</v>
      </c>
      <c r="DW61" s="103" t="e">
        <f>#REF!</f>
        <v>#REF!</v>
      </c>
      <c r="DX61" s="103" t="e">
        <f>#REF!</f>
        <v>#REF!</v>
      </c>
      <c r="DY61" s="103" t="e">
        <f>#REF!</f>
        <v>#REF!</v>
      </c>
      <c r="DZ61" s="104" t="e">
        <f>#REF!</f>
        <v>#REF!</v>
      </c>
      <c r="EA61" s="103" t="e">
        <f>#REF!</f>
        <v>#REF!</v>
      </c>
      <c r="EB61" s="103" t="e">
        <f>#REF!</f>
        <v>#REF!</v>
      </c>
      <c r="EC61" s="103" t="e">
        <f>#REF!</f>
        <v>#REF!</v>
      </c>
      <c r="ED61" s="103" t="e">
        <f>#REF!</f>
        <v>#REF!</v>
      </c>
      <c r="EE61" s="103" t="e">
        <f>#REF!</f>
        <v>#REF!</v>
      </c>
      <c r="EF61" s="103" t="e">
        <f>#REF!</f>
        <v>#REF!</v>
      </c>
      <c r="EG61" s="103" t="e">
        <f>#REF!</f>
        <v>#REF!</v>
      </c>
      <c r="EH61" s="103" t="e">
        <f>#REF!</f>
        <v>#REF!</v>
      </c>
      <c r="EI61" s="103" t="e">
        <f>#REF!</f>
        <v>#REF!</v>
      </c>
      <c r="EJ61" s="103" t="e">
        <f>#REF!</f>
        <v>#REF!</v>
      </c>
      <c r="EK61" s="103" t="e">
        <f>#REF!</f>
        <v>#REF!</v>
      </c>
      <c r="EL61" s="103" t="e">
        <f>#REF!</f>
        <v>#REF!</v>
      </c>
      <c r="EM61" s="103" t="e">
        <f>#REF!</f>
        <v>#REF!</v>
      </c>
      <c r="EN61" s="103" t="e">
        <f>#REF!</f>
        <v>#REF!</v>
      </c>
      <c r="EO61" s="103" t="e">
        <f>#REF!</f>
        <v>#REF!</v>
      </c>
      <c r="EP61" s="103" t="e">
        <f>#REF!</f>
        <v>#REF!</v>
      </c>
      <c r="EQ61" s="103" t="e">
        <f>#REF!</f>
        <v>#REF!</v>
      </c>
      <c r="ER61" s="103" t="e">
        <f>#REF!</f>
        <v>#REF!</v>
      </c>
      <c r="ES61" s="103" t="e">
        <f>#REF!</f>
        <v>#REF!</v>
      </c>
      <c r="ET61" s="103" t="e">
        <f>#REF!</f>
        <v>#REF!</v>
      </c>
      <c r="EU61" s="103" t="e">
        <f>#REF!</f>
        <v>#REF!</v>
      </c>
      <c r="EV61" s="103" t="e">
        <f>#REF!</f>
        <v>#REF!</v>
      </c>
      <c r="EW61" s="103" t="e">
        <f>#REF!</f>
        <v>#REF!</v>
      </c>
      <c r="EX61" s="103" t="e">
        <f>#REF!</f>
        <v>#REF!</v>
      </c>
      <c r="EY61" s="103" t="e">
        <f>#REF!</f>
        <v>#REF!</v>
      </c>
      <c r="EZ61" s="103" t="e">
        <f>#REF!</f>
        <v>#REF!</v>
      </c>
      <c r="FA61" s="103" t="e">
        <f>#REF!</f>
        <v>#REF!</v>
      </c>
      <c r="FB61" s="104" t="e">
        <f>#REF!</f>
        <v>#REF!</v>
      </c>
      <c r="FC61" s="103" t="e">
        <f>#REF!</f>
        <v>#REF!</v>
      </c>
      <c r="FD61" s="103" t="e">
        <f>#REF!</f>
        <v>#REF!</v>
      </c>
      <c r="FE61" s="103" t="e">
        <f>#REF!</f>
        <v>#REF!</v>
      </c>
      <c r="FF61" s="103" t="e">
        <f>#REF!</f>
        <v>#REF!</v>
      </c>
      <c r="FG61" s="103" t="e">
        <f>#REF!</f>
        <v>#REF!</v>
      </c>
      <c r="FH61" s="103" t="e">
        <f>#REF!</f>
        <v>#REF!</v>
      </c>
      <c r="FI61" s="103" t="e">
        <f>#REF!</f>
        <v>#REF!</v>
      </c>
      <c r="FJ61" s="103" t="e">
        <f>#REF!</f>
        <v>#REF!</v>
      </c>
      <c r="FK61" s="103" t="e">
        <f>#REF!</f>
        <v>#REF!</v>
      </c>
      <c r="FL61" s="103" t="e">
        <f>#REF!</f>
        <v>#REF!</v>
      </c>
      <c r="FM61" s="103" t="e">
        <f>#REF!</f>
        <v>#REF!</v>
      </c>
      <c r="FN61" s="103" t="e">
        <f>#REF!</f>
        <v>#REF!</v>
      </c>
      <c r="FO61" s="103" t="e">
        <f>#REF!</f>
        <v>#REF!</v>
      </c>
      <c r="FP61" s="103" t="e">
        <f>#REF!</f>
        <v>#REF!</v>
      </c>
      <c r="FQ61" s="103" t="e">
        <f>#REF!</f>
        <v>#REF!</v>
      </c>
      <c r="FR61" s="103" t="e">
        <f>#REF!</f>
        <v>#REF!</v>
      </c>
      <c r="FS61" s="103" t="e">
        <f>#REF!</f>
        <v>#REF!</v>
      </c>
      <c r="FT61" s="103" t="e">
        <f>#REF!</f>
        <v>#REF!</v>
      </c>
      <c r="FU61" s="103" t="e">
        <f>#REF!</f>
        <v>#REF!</v>
      </c>
      <c r="FV61" s="103" t="e">
        <f>#REF!</f>
        <v>#REF!</v>
      </c>
      <c r="FW61" s="103" t="e">
        <f>#REF!</f>
        <v>#REF!</v>
      </c>
      <c r="FX61" s="103" t="e">
        <f>#REF!</f>
        <v>#REF!</v>
      </c>
      <c r="FY61" s="103" t="e">
        <f>#REF!</f>
        <v>#REF!</v>
      </c>
      <c r="FZ61" s="103" t="e">
        <f>#REF!</f>
        <v>#REF!</v>
      </c>
      <c r="GA61" s="103" t="e">
        <f>#REF!</f>
        <v>#REF!</v>
      </c>
      <c r="GB61" s="103" t="e">
        <f>#REF!</f>
        <v>#REF!</v>
      </c>
      <c r="GC61" s="103" t="e">
        <f>#REF!</f>
        <v>#REF!</v>
      </c>
      <c r="GD61" s="104" t="e">
        <f>#REF!</f>
        <v>#REF!</v>
      </c>
      <c r="GF61" s="116"/>
    </row>
    <row r="62" spans="1:188" s="106" customFormat="1" ht="17" customHeight="1">
      <c r="A62" s="101"/>
      <c r="B62" s="101"/>
      <c r="C62" s="102" t="s">
        <v>457</v>
      </c>
      <c r="D62" s="103"/>
      <c r="E62" s="103"/>
      <c r="F62" s="103"/>
      <c r="G62" s="103"/>
      <c r="H62" s="104"/>
      <c r="I62" s="105"/>
      <c r="J62" s="103"/>
      <c r="K62" s="103"/>
      <c r="L62" s="103"/>
      <c r="M62" s="103"/>
      <c r="N62" s="103"/>
      <c r="O62" s="103"/>
      <c r="P62" s="103"/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4"/>
      <c r="AN62" s="105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 t="e">
        <f t="shared" ref="BB62:BU62" si="184">BB58-BB61</f>
        <v>#REF!</v>
      </c>
      <c r="BC62" s="103" t="e">
        <f t="shared" si="184"/>
        <v>#REF!</v>
      </c>
      <c r="BD62" s="103" t="e">
        <f t="shared" si="184"/>
        <v>#REF!</v>
      </c>
      <c r="BE62" s="103" t="e">
        <f t="shared" si="184"/>
        <v>#REF!</v>
      </c>
      <c r="BF62" s="103" t="e">
        <f t="shared" si="184"/>
        <v>#REF!</v>
      </c>
      <c r="BG62" s="103" t="e">
        <f t="shared" si="184"/>
        <v>#REF!</v>
      </c>
      <c r="BH62" s="103" t="e">
        <f t="shared" si="184"/>
        <v>#REF!</v>
      </c>
      <c r="BI62" s="103" t="e">
        <f t="shared" si="184"/>
        <v>#REF!</v>
      </c>
      <c r="BJ62" s="103" t="e">
        <f t="shared" si="184"/>
        <v>#REF!</v>
      </c>
      <c r="BK62" s="103" t="e">
        <f t="shared" si="184"/>
        <v>#REF!</v>
      </c>
      <c r="BL62" s="103" t="e">
        <f t="shared" si="184"/>
        <v>#REF!</v>
      </c>
      <c r="BM62" s="103" t="e">
        <f t="shared" si="184"/>
        <v>#REF!</v>
      </c>
      <c r="BN62" s="103" t="e">
        <f t="shared" si="184"/>
        <v>#REF!</v>
      </c>
      <c r="BO62" s="104" t="e">
        <f t="shared" si="184"/>
        <v>#REF!</v>
      </c>
      <c r="BP62" s="103" t="e">
        <f t="shared" si="184"/>
        <v>#REF!</v>
      </c>
      <c r="BQ62" s="103" t="e">
        <f t="shared" si="184"/>
        <v>#REF!</v>
      </c>
      <c r="BR62" s="103" t="e">
        <f t="shared" si="184"/>
        <v>#REF!</v>
      </c>
      <c r="BS62" s="103" t="e">
        <f t="shared" si="184"/>
        <v>#REF!</v>
      </c>
      <c r="BT62" s="103" t="e">
        <f t="shared" si="184"/>
        <v>#REF!</v>
      </c>
      <c r="BU62" s="103" t="e">
        <f t="shared" si="184"/>
        <v>#REF!</v>
      </c>
      <c r="BV62" s="103" t="e">
        <f t="shared" ref="BV62:CW62" si="185">BV58-BV61</f>
        <v>#REF!</v>
      </c>
      <c r="BW62" s="103" t="e">
        <f t="shared" si="185"/>
        <v>#REF!</v>
      </c>
      <c r="BX62" s="103" t="e">
        <f t="shared" si="185"/>
        <v>#REF!</v>
      </c>
      <c r="BY62" s="103" t="e">
        <f t="shared" si="185"/>
        <v>#REF!</v>
      </c>
      <c r="BZ62" s="103" t="e">
        <f t="shared" si="185"/>
        <v>#REF!</v>
      </c>
      <c r="CA62" s="103" t="e">
        <f t="shared" si="185"/>
        <v>#REF!</v>
      </c>
      <c r="CB62" s="103" t="e">
        <f t="shared" si="185"/>
        <v>#REF!</v>
      </c>
      <c r="CC62" s="103" t="e">
        <f>CC58-CC61</f>
        <v>#REF!</v>
      </c>
      <c r="CD62" s="103" t="e">
        <f t="shared" si="185"/>
        <v>#REF!</v>
      </c>
      <c r="CE62" s="103" t="e">
        <f t="shared" si="185"/>
        <v>#REF!</v>
      </c>
      <c r="CF62" s="103" t="e">
        <f t="shared" si="185"/>
        <v>#REF!</v>
      </c>
      <c r="CG62" s="103" t="e">
        <f t="shared" si="185"/>
        <v>#REF!</v>
      </c>
      <c r="CH62" s="103" t="e">
        <f t="shared" si="185"/>
        <v>#REF!</v>
      </c>
      <c r="CI62" s="103" t="e">
        <f t="shared" si="185"/>
        <v>#REF!</v>
      </c>
      <c r="CJ62" s="103" t="e">
        <f t="shared" si="185"/>
        <v>#REF!</v>
      </c>
      <c r="CK62" s="103" t="e">
        <f t="shared" si="185"/>
        <v>#REF!</v>
      </c>
      <c r="CL62" s="103" t="e">
        <f t="shared" si="185"/>
        <v>#REF!</v>
      </c>
      <c r="CM62" s="103" t="e">
        <f t="shared" si="185"/>
        <v>#REF!</v>
      </c>
      <c r="CN62" s="103" t="e">
        <f t="shared" si="185"/>
        <v>#REF!</v>
      </c>
      <c r="CO62" s="103" t="e">
        <f t="shared" si="185"/>
        <v>#REF!</v>
      </c>
      <c r="CP62" s="103" t="e">
        <f t="shared" si="185"/>
        <v>#REF!</v>
      </c>
      <c r="CQ62" s="104" t="e">
        <f t="shared" si="185"/>
        <v>#REF!</v>
      </c>
      <c r="CR62" s="103" t="e">
        <f t="shared" si="185"/>
        <v>#REF!</v>
      </c>
      <c r="CS62" s="103" t="e">
        <f t="shared" si="185"/>
        <v>#REF!</v>
      </c>
      <c r="CT62" s="103" t="e">
        <f t="shared" si="185"/>
        <v>#REF!</v>
      </c>
      <c r="CU62" s="103" t="e">
        <f t="shared" si="185"/>
        <v>#REF!</v>
      </c>
      <c r="CV62" s="103" t="e">
        <f t="shared" si="185"/>
        <v>#REF!</v>
      </c>
      <c r="CW62" s="103" t="e">
        <f t="shared" si="185"/>
        <v>#REF!</v>
      </c>
      <c r="CX62" s="103" t="e">
        <f>CX58-CX61</f>
        <v>#REF!</v>
      </c>
      <c r="CY62" s="103" t="e">
        <f t="shared" ref="CY62:FJ62" si="186">CY58-CY61</f>
        <v>#REF!</v>
      </c>
      <c r="CZ62" s="103" t="e">
        <f t="shared" si="186"/>
        <v>#REF!</v>
      </c>
      <c r="DA62" s="103" t="e">
        <f t="shared" si="186"/>
        <v>#REF!</v>
      </c>
      <c r="DB62" s="103" t="e">
        <f t="shared" si="186"/>
        <v>#REF!</v>
      </c>
      <c r="DC62" s="103" t="e">
        <f t="shared" si="186"/>
        <v>#REF!</v>
      </c>
      <c r="DD62" s="103" t="e">
        <f t="shared" si="186"/>
        <v>#REF!</v>
      </c>
      <c r="DE62" s="103" t="e">
        <f>DE58-DE61</f>
        <v>#REF!</v>
      </c>
      <c r="DF62" s="103" t="e">
        <f t="shared" si="186"/>
        <v>#REF!</v>
      </c>
      <c r="DG62" s="103" t="e">
        <f t="shared" si="186"/>
        <v>#REF!</v>
      </c>
      <c r="DH62" s="103" t="e">
        <f t="shared" si="186"/>
        <v>#REF!</v>
      </c>
      <c r="DI62" s="103" t="e">
        <f t="shared" si="186"/>
        <v>#REF!</v>
      </c>
      <c r="DJ62" s="103" t="e">
        <f t="shared" si="186"/>
        <v>#REF!</v>
      </c>
      <c r="DK62" s="103" t="e">
        <f t="shared" si="186"/>
        <v>#REF!</v>
      </c>
      <c r="DL62" s="103" t="e">
        <f t="shared" si="186"/>
        <v>#REF!</v>
      </c>
      <c r="DM62" s="103" t="e">
        <f t="shared" si="186"/>
        <v>#REF!</v>
      </c>
      <c r="DN62" s="103" t="e">
        <f t="shared" si="186"/>
        <v>#REF!</v>
      </c>
      <c r="DO62" s="103" t="e">
        <f t="shared" si="186"/>
        <v>#REF!</v>
      </c>
      <c r="DP62" s="103" t="e">
        <f t="shared" si="186"/>
        <v>#REF!</v>
      </c>
      <c r="DQ62" s="103" t="e">
        <f t="shared" si="186"/>
        <v>#REF!</v>
      </c>
      <c r="DR62" s="103" t="e">
        <f t="shared" si="186"/>
        <v>#REF!</v>
      </c>
      <c r="DS62" s="103" t="e">
        <f t="shared" si="186"/>
        <v>#REF!</v>
      </c>
      <c r="DT62" s="103" t="e">
        <f t="shared" si="186"/>
        <v>#REF!</v>
      </c>
      <c r="DU62" s="103" t="e">
        <f t="shared" si="186"/>
        <v>#REF!</v>
      </c>
      <c r="DV62" s="103" t="e">
        <f t="shared" si="186"/>
        <v>#REF!</v>
      </c>
      <c r="DW62" s="103" t="e">
        <f t="shared" si="186"/>
        <v>#REF!</v>
      </c>
      <c r="DX62" s="103" t="e">
        <f t="shared" si="186"/>
        <v>#REF!</v>
      </c>
      <c r="DY62" s="103" t="e">
        <f t="shared" si="186"/>
        <v>#REF!</v>
      </c>
      <c r="DZ62" s="104" t="e">
        <f t="shared" si="186"/>
        <v>#REF!</v>
      </c>
      <c r="EA62" s="103" t="e">
        <f t="shared" si="186"/>
        <v>#REF!</v>
      </c>
      <c r="EB62" s="103" t="e">
        <f t="shared" si="186"/>
        <v>#REF!</v>
      </c>
      <c r="EC62" s="103" t="e">
        <f t="shared" si="186"/>
        <v>#REF!</v>
      </c>
      <c r="ED62" s="103" t="e">
        <f t="shared" si="186"/>
        <v>#REF!</v>
      </c>
      <c r="EE62" s="103" t="e">
        <f t="shared" si="186"/>
        <v>#REF!</v>
      </c>
      <c r="EF62" s="103" t="e">
        <f t="shared" si="186"/>
        <v>#REF!</v>
      </c>
      <c r="EG62" s="103" t="e">
        <f t="shared" si="186"/>
        <v>#REF!</v>
      </c>
      <c r="EH62" s="103" t="e">
        <f t="shared" si="186"/>
        <v>#REF!</v>
      </c>
      <c r="EI62" s="103" t="e">
        <f t="shared" si="186"/>
        <v>#REF!</v>
      </c>
      <c r="EJ62" s="103" t="e">
        <f t="shared" si="186"/>
        <v>#REF!</v>
      </c>
      <c r="EK62" s="103" t="e">
        <f t="shared" si="186"/>
        <v>#REF!</v>
      </c>
      <c r="EL62" s="103" t="e">
        <f t="shared" si="186"/>
        <v>#REF!</v>
      </c>
      <c r="EM62" s="103" t="e">
        <f t="shared" si="186"/>
        <v>#REF!</v>
      </c>
      <c r="EN62" s="103" t="e">
        <f t="shared" si="186"/>
        <v>#REF!</v>
      </c>
      <c r="EO62" s="103" t="e">
        <f t="shared" si="186"/>
        <v>#REF!</v>
      </c>
      <c r="EP62" s="103" t="e">
        <f t="shared" si="186"/>
        <v>#REF!</v>
      </c>
      <c r="EQ62" s="103" t="e">
        <f t="shared" si="186"/>
        <v>#REF!</v>
      </c>
      <c r="ER62" s="103" t="e">
        <f t="shared" si="186"/>
        <v>#REF!</v>
      </c>
      <c r="ES62" s="103" t="e">
        <f t="shared" si="186"/>
        <v>#REF!</v>
      </c>
      <c r="ET62" s="103" t="e">
        <f t="shared" si="186"/>
        <v>#REF!</v>
      </c>
      <c r="EU62" s="103" t="e">
        <f t="shared" si="186"/>
        <v>#REF!</v>
      </c>
      <c r="EV62" s="103" t="e">
        <f t="shared" si="186"/>
        <v>#REF!</v>
      </c>
      <c r="EW62" s="103" t="e">
        <f t="shared" si="186"/>
        <v>#REF!</v>
      </c>
      <c r="EX62" s="103" t="e">
        <f t="shared" si="186"/>
        <v>#REF!</v>
      </c>
      <c r="EY62" s="103" t="e">
        <f t="shared" si="186"/>
        <v>#REF!</v>
      </c>
      <c r="EZ62" s="103" t="e">
        <f t="shared" si="186"/>
        <v>#REF!</v>
      </c>
      <c r="FA62" s="103" t="e">
        <f t="shared" si="186"/>
        <v>#REF!</v>
      </c>
      <c r="FB62" s="104" t="e">
        <f t="shared" si="186"/>
        <v>#REF!</v>
      </c>
      <c r="FC62" s="103" t="e">
        <f t="shared" si="186"/>
        <v>#REF!</v>
      </c>
      <c r="FD62" s="103" t="e">
        <f t="shared" si="186"/>
        <v>#REF!</v>
      </c>
      <c r="FE62" s="103" t="e">
        <f t="shared" si="186"/>
        <v>#REF!</v>
      </c>
      <c r="FF62" s="103" t="e">
        <f t="shared" si="186"/>
        <v>#REF!</v>
      </c>
      <c r="FG62" s="103" t="e">
        <f t="shared" si="186"/>
        <v>#REF!</v>
      </c>
      <c r="FH62" s="103" t="e">
        <f t="shared" si="186"/>
        <v>#REF!</v>
      </c>
      <c r="FI62" s="103" t="e">
        <f t="shared" si="186"/>
        <v>#REF!</v>
      </c>
      <c r="FJ62" s="103" t="e">
        <f t="shared" si="186"/>
        <v>#REF!</v>
      </c>
      <c r="FK62" s="103" t="e">
        <f t="shared" ref="FK62:GD62" si="187">FK58-FK61</f>
        <v>#REF!</v>
      </c>
      <c r="FL62" s="103" t="e">
        <f t="shared" si="187"/>
        <v>#REF!</v>
      </c>
      <c r="FM62" s="103" t="e">
        <f t="shared" si="187"/>
        <v>#REF!</v>
      </c>
      <c r="FN62" s="103" t="e">
        <f t="shared" si="187"/>
        <v>#REF!</v>
      </c>
      <c r="FO62" s="103" t="e">
        <f t="shared" si="187"/>
        <v>#REF!</v>
      </c>
      <c r="FP62" s="103" t="e">
        <f t="shared" si="187"/>
        <v>#REF!</v>
      </c>
      <c r="FQ62" s="103" t="e">
        <f t="shared" si="187"/>
        <v>#REF!</v>
      </c>
      <c r="FR62" s="103" t="e">
        <f t="shared" si="187"/>
        <v>#REF!</v>
      </c>
      <c r="FS62" s="103" t="e">
        <f t="shared" si="187"/>
        <v>#REF!</v>
      </c>
      <c r="FT62" s="103" t="e">
        <f t="shared" si="187"/>
        <v>#REF!</v>
      </c>
      <c r="FU62" s="103" t="e">
        <f t="shared" si="187"/>
        <v>#REF!</v>
      </c>
      <c r="FV62" s="103" t="e">
        <f t="shared" si="187"/>
        <v>#REF!</v>
      </c>
      <c r="FW62" s="103" t="e">
        <f t="shared" si="187"/>
        <v>#REF!</v>
      </c>
      <c r="FX62" s="103" t="e">
        <f t="shared" si="187"/>
        <v>#REF!</v>
      </c>
      <c r="FY62" s="103" t="e">
        <f t="shared" si="187"/>
        <v>#REF!</v>
      </c>
      <c r="FZ62" s="103" t="e">
        <f t="shared" si="187"/>
        <v>#REF!</v>
      </c>
      <c r="GA62" s="103" t="e">
        <f t="shared" si="187"/>
        <v>#REF!</v>
      </c>
      <c r="GB62" s="103" t="e">
        <f t="shared" si="187"/>
        <v>#REF!</v>
      </c>
      <c r="GC62" s="103" t="e">
        <f t="shared" si="187"/>
        <v>#REF!</v>
      </c>
      <c r="GD62" s="104" t="e">
        <f t="shared" si="187"/>
        <v>#REF!</v>
      </c>
      <c r="GF62" s="116"/>
    </row>
    <row r="63" spans="1:188" s="106" customFormat="1" ht="17" customHeight="1">
      <c r="A63" s="101"/>
      <c r="B63" s="101"/>
      <c r="C63" s="102" t="s">
        <v>458</v>
      </c>
      <c r="D63" s="103"/>
      <c r="E63" s="103"/>
      <c r="F63" s="103"/>
      <c r="G63" s="103"/>
      <c r="H63" s="104"/>
      <c r="I63" s="105"/>
      <c r="J63" s="103"/>
      <c r="K63" s="103"/>
      <c r="L63" s="103"/>
      <c r="M63" s="103"/>
      <c r="N63" s="103"/>
      <c r="O63" s="103"/>
      <c r="P63" s="103"/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4"/>
      <c r="AN63" s="105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 t="e">
        <f t="shared" ref="BA63:CP63" si="188">BA48-AT48</f>
        <v>#REF!</v>
      </c>
      <c r="BB63" s="103" t="e">
        <f t="shared" si="188"/>
        <v>#REF!</v>
      </c>
      <c r="BC63" s="103" t="e">
        <f t="shared" si="188"/>
        <v>#REF!</v>
      </c>
      <c r="BD63" s="103" t="e">
        <f t="shared" si="188"/>
        <v>#REF!</v>
      </c>
      <c r="BE63" s="103" t="e">
        <f t="shared" si="188"/>
        <v>#REF!</v>
      </c>
      <c r="BF63" s="103" t="e">
        <f t="shared" si="188"/>
        <v>#REF!</v>
      </c>
      <c r="BG63" s="103" t="e">
        <f t="shared" si="188"/>
        <v>#REF!</v>
      </c>
      <c r="BH63" s="103" t="e">
        <f t="shared" si="188"/>
        <v>#REF!</v>
      </c>
      <c r="BI63" s="103" t="e">
        <f t="shared" si="188"/>
        <v>#REF!</v>
      </c>
      <c r="BJ63" s="103" t="e">
        <f t="shared" si="188"/>
        <v>#REF!</v>
      </c>
      <c r="BK63" s="103" t="e">
        <f t="shared" si="188"/>
        <v>#REF!</v>
      </c>
      <c r="BL63" s="103" t="e">
        <f t="shared" si="188"/>
        <v>#REF!</v>
      </c>
      <c r="BM63" s="103" t="e">
        <f t="shared" si="188"/>
        <v>#REF!</v>
      </c>
      <c r="BN63" s="103" t="e">
        <f t="shared" si="188"/>
        <v>#REF!</v>
      </c>
      <c r="BO63" s="104" t="e">
        <f t="shared" si="188"/>
        <v>#REF!</v>
      </c>
      <c r="BP63" s="103" t="e">
        <f t="shared" si="188"/>
        <v>#REF!</v>
      </c>
      <c r="BQ63" s="103" t="e">
        <f t="shared" si="188"/>
        <v>#REF!</v>
      </c>
      <c r="BR63" s="103" t="e">
        <f t="shared" si="188"/>
        <v>#REF!</v>
      </c>
      <c r="BS63" s="103" t="e">
        <f t="shared" si="188"/>
        <v>#REF!</v>
      </c>
      <c r="BT63" s="103" t="e">
        <f t="shared" si="188"/>
        <v>#REF!</v>
      </c>
      <c r="BU63" s="103" t="e">
        <f t="shared" si="188"/>
        <v>#REF!</v>
      </c>
      <c r="BV63" s="103" t="e">
        <f t="shared" si="188"/>
        <v>#REF!</v>
      </c>
      <c r="BW63" s="103" t="e">
        <f t="shared" si="188"/>
        <v>#REF!</v>
      </c>
      <c r="BX63" s="103" t="e">
        <f t="shared" si="188"/>
        <v>#REF!</v>
      </c>
      <c r="BY63" s="103" t="e">
        <f t="shared" si="188"/>
        <v>#REF!</v>
      </c>
      <c r="BZ63" s="103" t="e">
        <f t="shared" si="188"/>
        <v>#REF!</v>
      </c>
      <c r="CA63" s="103" t="e">
        <f t="shared" si="188"/>
        <v>#REF!</v>
      </c>
      <c r="CB63" s="103" t="e">
        <f t="shared" si="188"/>
        <v>#REF!</v>
      </c>
      <c r="CC63" s="103" t="e">
        <f t="shared" si="188"/>
        <v>#REF!</v>
      </c>
      <c r="CD63" s="103" t="e">
        <f t="shared" si="188"/>
        <v>#REF!</v>
      </c>
      <c r="CE63" s="103" t="e">
        <f t="shared" si="188"/>
        <v>#REF!</v>
      </c>
      <c r="CF63" s="103" t="e">
        <f t="shared" si="188"/>
        <v>#REF!</v>
      </c>
      <c r="CG63" s="103" t="e">
        <f t="shared" si="188"/>
        <v>#REF!</v>
      </c>
      <c r="CH63" s="103" t="e">
        <f t="shared" si="188"/>
        <v>#REF!</v>
      </c>
      <c r="CI63" s="103" t="e">
        <f t="shared" si="188"/>
        <v>#REF!</v>
      </c>
      <c r="CJ63" s="103" t="e">
        <f t="shared" si="188"/>
        <v>#REF!</v>
      </c>
      <c r="CK63" s="103" t="e">
        <f t="shared" si="188"/>
        <v>#REF!</v>
      </c>
      <c r="CL63" s="103" t="e">
        <f t="shared" si="188"/>
        <v>#REF!</v>
      </c>
      <c r="CM63" s="103" t="e">
        <f t="shared" si="188"/>
        <v>#REF!</v>
      </c>
      <c r="CN63" s="103" t="e">
        <f t="shared" si="188"/>
        <v>#REF!</v>
      </c>
      <c r="CO63" s="103" t="e">
        <f t="shared" si="188"/>
        <v>#REF!</v>
      </c>
      <c r="CP63" s="103" t="e">
        <f t="shared" si="188"/>
        <v>#REF!</v>
      </c>
      <c r="CQ63" s="104" t="e">
        <f>CQ48-CJ48</f>
        <v>#REF!</v>
      </c>
      <c r="CR63" s="103" t="e">
        <f t="shared" ref="CR63:DD63" si="189">CR48-CK48</f>
        <v>#REF!</v>
      </c>
      <c r="CS63" s="103" t="e">
        <f t="shared" si="189"/>
        <v>#REF!</v>
      </c>
      <c r="CT63" s="103" t="e">
        <f t="shared" si="189"/>
        <v>#REF!</v>
      </c>
      <c r="CU63" s="103" t="e">
        <f t="shared" si="189"/>
        <v>#REF!</v>
      </c>
      <c r="CV63" s="103" t="e">
        <f t="shared" si="189"/>
        <v>#REF!</v>
      </c>
      <c r="CW63" s="103" t="e">
        <f t="shared" si="189"/>
        <v>#REF!</v>
      </c>
      <c r="CX63" s="103" t="e">
        <f>CX48-CQ48</f>
        <v>#REF!</v>
      </c>
      <c r="CY63" s="103" t="e">
        <f t="shared" si="189"/>
        <v>#REF!</v>
      </c>
      <c r="CZ63" s="103" t="e">
        <f t="shared" si="189"/>
        <v>#REF!</v>
      </c>
      <c r="DA63" s="103" t="e">
        <f t="shared" si="189"/>
        <v>#REF!</v>
      </c>
      <c r="DB63" s="103" t="e">
        <f t="shared" si="189"/>
        <v>#REF!</v>
      </c>
      <c r="DC63" s="103" t="e">
        <f t="shared" si="189"/>
        <v>#REF!</v>
      </c>
      <c r="DD63" s="103" t="e">
        <f t="shared" si="189"/>
        <v>#REF!</v>
      </c>
      <c r="DE63" s="103" t="e">
        <f>DE58-CX58</f>
        <v>#REF!</v>
      </c>
      <c r="DF63" s="103" t="e">
        <f t="shared" ref="DF63:DY63" si="190">DF58-CY58</f>
        <v>#REF!</v>
      </c>
      <c r="DG63" s="103" t="e">
        <f t="shared" si="190"/>
        <v>#REF!</v>
      </c>
      <c r="DH63" s="103" t="e">
        <f t="shared" si="190"/>
        <v>#REF!</v>
      </c>
      <c r="DI63" s="103" t="e">
        <f t="shared" si="190"/>
        <v>#REF!</v>
      </c>
      <c r="DJ63" s="103" t="e">
        <f t="shared" si="190"/>
        <v>#REF!</v>
      </c>
      <c r="DK63" s="103" t="e">
        <f t="shared" si="190"/>
        <v>#REF!</v>
      </c>
      <c r="DL63" s="103" t="e">
        <f t="shared" si="190"/>
        <v>#REF!</v>
      </c>
      <c r="DM63" s="103" t="e">
        <f t="shared" si="190"/>
        <v>#REF!</v>
      </c>
      <c r="DN63" s="103" t="e">
        <f t="shared" si="190"/>
        <v>#REF!</v>
      </c>
      <c r="DO63" s="103" t="e">
        <f t="shared" si="190"/>
        <v>#REF!</v>
      </c>
      <c r="DP63" s="103" t="e">
        <f t="shared" si="190"/>
        <v>#REF!</v>
      </c>
      <c r="DQ63" s="103" t="e">
        <f t="shared" si="190"/>
        <v>#REF!</v>
      </c>
      <c r="DR63" s="103" t="e">
        <f t="shared" si="190"/>
        <v>#REF!</v>
      </c>
      <c r="DS63" s="103" t="e">
        <f>DS58-DL58</f>
        <v>#REF!</v>
      </c>
      <c r="DT63" s="103" t="e">
        <f t="shared" si="190"/>
        <v>#REF!</v>
      </c>
      <c r="DU63" s="103" t="e">
        <f t="shared" si="190"/>
        <v>#REF!</v>
      </c>
      <c r="DV63" s="103" t="e">
        <f t="shared" si="190"/>
        <v>#REF!</v>
      </c>
      <c r="DW63" s="103" t="e">
        <f t="shared" si="190"/>
        <v>#REF!</v>
      </c>
      <c r="DX63" s="103" t="e">
        <f t="shared" si="190"/>
        <v>#REF!</v>
      </c>
      <c r="DY63" s="103" t="e">
        <f t="shared" si="190"/>
        <v>#REF!</v>
      </c>
      <c r="DZ63" s="104" t="e">
        <f>DZ58-DS58</f>
        <v>#REF!</v>
      </c>
      <c r="EA63" s="104" t="e">
        <f t="shared" ref="EA63:GD63" si="191">EA58-DT58</f>
        <v>#REF!</v>
      </c>
      <c r="EB63" s="104" t="e">
        <f t="shared" si="191"/>
        <v>#REF!</v>
      </c>
      <c r="EC63" s="104" t="e">
        <f t="shared" si="191"/>
        <v>#REF!</v>
      </c>
      <c r="ED63" s="104" t="e">
        <f t="shared" si="191"/>
        <v>#REF!</v>
      </c>
      <c r="EE63" s="104" t="e">
        <f t="shared" si="191"/>
        <v>#REF!</v>
      </c>
      <c r="EF63" s="104" t="e">
        <f t="shared" si="191"/>
        <v>#REF!</v>
      </c>
      <c r="EG63" s="105" t="e">
        <f t="shared" si="191"/>
        <v>#REF!</v>
      </c>
      <c r="EH63" s="103" t="e">
        <f t="shared" si="191"/>
        <v>#REF!</v>
      </c>
      <c r="EI63" s="103" t="e">
        <f t="shared" si="191"/>
        <v>#REF!</v>
      </c>
      <c r="EJ63" s="103" t="e">
        <f t="shared" si="191"/>
        <v>#REF!</v>
      </c>
      <c r="EK63" s="103" t="e">
        <f t="shared" si="191"/>
        <v>#REF!</v>
      </c>
      <c r="EL63" s="103" t="e">
        <f t="shared" si="191"/>
        <v>#REF!</v>
      </c>
      <c r="EM63" s="103" t="e">
        <f t="shared" si="191"/>
        <v>#REF!</v>
      </c>
      <c r="EN63" s="103" t="e">
        <f t="shared" si="191"/>
        <v>#REF!</v>
      </c>
      <c r="EO63" s="103" t="e">
        <f t="shared" si="191"/>
        <v>#REF!</v>
      </c>
      <c r="EP63" s="103" t="e">
        <f t="shared" si="191"/>
        <v>#REF!</v>
      </c>
      <c r="EQ63" s="103" t="e">
        <f t="shared" si="191"/>
        <v>#REF!</v>
      </c>
      <c r="ER63" s="103" t="e">
        <f t="shared" si="191"/>
        <v>#REF!</v>
      </c>
      <c r="ES63" s="103" t="e">
        <f t="shared" si="191"/>
        <v>#REF!</v>
      </c>
      <c r="ET63" s="103" t="e">
        <f t="shared" si="191"/>
        <v>#REF!</v>
      </c>
      <c r="EU63" s="103" t="e">
        <f t="shared" si="191"/>
        <v>#REF!</v>
      </c>
      <c r="EV63" s="103" t="e">
        <f t="shared" si="191"/>
        <v>#REF!</v>
      </c>
      <c r="EW63" s="103" t="e">
        <f t="shared" si="191"/>
        <v>#REF!</v>
      </c>
      <c r="EX63" s="103" t="e">
        <f t="shared" si="191"/>
        <v>#REF!</v>
      </c>
      <c r="EY63" s="103" t="e">
        <f t="shared" si="191"/>
        <v>#REF!</v>
      </c>
      <c r="EZ63" s="103" t="e">
        <f t="shared" si="191"/>
        <v>#REF!</v>
      </c>
      <c r="FA63" s="103" t="e">
        <f t="shared" si="191"/>
        <v>#REF!</v>
      </c>
      <c r="FB63" s="104" t="e">
        <f t="shared" si="191"/>
        <v>#REF!</v>
      </c>
      <c r="FC63" s="104" t="e">
        <f t="shared" si="191"/>
        <v>#REF!</v>
      </c>
      <c r="FD63" s="104" t="e">
        <f t="shared" si="191"/>
        <v>#REF!</v>
      </c>
      <c r="FE63" s="104" t="e">
        <f t="shared" si="191"/>
        <v>#REF!</v>
      </c>
      <c r="FF63" s="104" t="e">
        <f t="shared" si="191"/>
        <v>#REF!</v>
      </c>
      <c r="FG63" s="104" t="e">
        <f t="shared" si="191"/>
        <v>#REF!</v>
      </c>
      <c r="FH63" s="104" t="e">
        <f t="shared" si="191"/>
        <v>#REF!</v>
      </c>
      <c r="FI63" s="105" t="e">
        <f t="shared" si="191"/>
        <v>#REF!</v>
      </c>
      <c r="FJ63" s="103" t="e">
        <f t="shared" si="191"/>
        <v>#REF!</v>
      </c>
      <c r="FK63" s="103" t="e">
        <f t="shared" si="191"/>
        <v>#REF!</v>
      </c>
      <c r="FL63" s="103" t="e">
        <f t="shared" si="191"/>
        <v>#REF!</v>
      </c>
      <c r="FM63" s="103" t="e">
        <f t="shared" si="191"/>
        <v>#REF!</v>
      </c>
      <c r="FN63" s="103" t="e">
        <f t="shared" si="191"/>
        <v>#REF!</v>
      </c>
      <c r="FO63" s="103" t="e">
        <f t="shared" si="191"/>
        <v>#REF!</v>
      </c>
      <c r="FP63" s="103" t="e">
        <f t="shared" si="191"/>
        <v>#REF!</v>
      </c>
      <c r="FQ63" s="103" t="e">
        <f t="shared" si="191"/>
        <v>#REF!</v>
      </c>
      <c r="FR63" s="103" t="e">
        <f t="shared" si="191"/>
        <v>#REF!</v>
      </c>
      <c r="FS63" s="103" t="e">
        <f t="shared" si="191"/>
        <v>#REF!</v>
      </c>
      <c r="FT63" s="103" t="e">
        <f t="shared" si="191"/>
        <v>#REF!</v>
      </c>
      <c r="FU63" s="103" t="e">
        <f t="shared" si="191"/>
        <v>#REF!</v>
      </c>
      <c r="FV63" s="103" t="e">
        <f t="shared" si="191"/>
        <v>#REF!</v>
      </c>
      <c r="FW63" s="103" t="e">
        <f t="shared" si="191"/>
        <v>#REF!</v>
      </c>
      <c r="FX63" s="103" t="e">
        <f t="shared" si="191"/>
        <v>#REF!</v>
      </c>
      <c r="FY63" s="103" t="e">
        <f t="shared" si="191"/>
        <v>#REF!</v>
      </c>
      <c r="FZ63" s="103" t="e">
        <f t="shared" si="191"/>
        <v>#REF!</v>
      </c>
      <c r="GA63" s="103" t="e">
        <f t="shared" si="191"/>
        <v>#REF!</v>
      </c>
      <c r="GB63" s="103" t="e">
        <f t="shared" si="191"/>
        <v>#REF!</v>
      </c>
      <c r="GC63" s="103" t="e">
        <f t="shared" si="191"/>
        <v>#REF!</v>
      </c>
      <c r="GD63" s="104" t="e">
        <f t="shared" si="191"/>
        <v>#REF!</v>
      </c>
      <c r="GF63" s="116"/>
    </row>
    <row r="64" spans="1:188" s="106" customFormat="1" ht="17" hidden="1" customHeight="1" outlineLevel="1">
      <c r="A64" s="101"/>
      <c r="B64" s="101"/>
      <c r="C64" s="102"/>
      <c r="D64" s="103"/>
      <c r="E64" s="103"/>
      <c r="F64" s="103"/>
      <c r="G64" s="103"/>
      <c r="H64" s="104"/>
      <c r="I64" s="105"/>
      <c r="J64" s="103"/>
      <c r="K64" s="103"/>
      <c r="L64" s="103"/>
      <c r="M64" s="103"/>
      <c r="N64" s="103"/>
      <c r="O64" s="103"/>
      <c r="P64" s="103"/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4"/>
      <c r="AN64" s="105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4"/>
      <c r="BP64" s="105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03"/>
      <c r="CE64" s="103"/>
      <c r="CF64" s="103"/>
      <c r="CG64" s="103"/>
      <c r="CH64" s="103"/>
      <c r="CI64" s="103"/>
      <c r="CJ64" s="103"/>
      <c r="CK64" s="103"/>
      <c r="CL64" s="103"/>
      <c r="CM64" s="103"/>
      <c r="CN64" s="103"/>
      <c r="CO64" s="103"/>
      <c r="CP64" s="103"/>
      <c r="CQ64" s="104"/>
      <c r="CR64" s="105"/>
      <c r="CS64" s="103"/>
      <c r="CT64" s="103"/>
      <c r="CU64" s="103"/>
      <c r="CV64" s="103"/>
      <c r="CW64" s="103"/>
      <c r="CX64" s="103">
        <f>CX103-CQ103</f>
        <v>160613.99999999953</v>
      </c>
      <c r="CY64" s="103">
        <f t="shared" ref="CY64:FI64" si="192">CY103-CR103</f>
        <v>172226.16666666651</v>
      </c>
      <c r="CZ64" s="103">
        <f t="shared" si="192"/>
        <v>183699.33333333302</v>
      </c>
      <c r="DA64" s="103">
        <f t="shared" si="192"/>
        <v>195172.5</v>
      </c>
      <c r="DB64" s="103">
        <f t="shared" si="192"/>
        <v>206645.66666666698</v>
      </c>
      <c r="DC64" s="103">
        <f t="shared" si="192"/>
        <v>206645.66666666698</v>
      </c>
      <c r="DD64" s="103">
        <f t="shared" si="192"/>
        <v>218118.83333333302</v>
      </c>
      <c r="DE64" s="103">
        <f t="shared" si="192"/>
        <v>229592</v>
      </c>
      <c r="DF64" s="103">
        <f t="shared" si="192"/>
        <v>230005.66666666698</v>
      </c>
      <c r="DG64" s="103">
        <f t="shared" si="192"/>
        <v>230392.33333333395</v>
      </c>
      <c r="DH64" s="103">
        <f t="shared" si="192"/>
        <v>230779.00000000093</v>
      </c>
      <c r="DI64" s="103">
        <f t="shared" si="192"/>
        <v>231165.66666666744</v>
      </c>
      <c r="DJ64" s="103">
        <f t="shared" si="192"/>
        <v>231165.66666666744</v>
      </c>
      <c r="DK64" s="103">
        <f t="shared" si="192"/>
        <v>231552.33333333395</v>
      </c>
      <c r="DL64" s="103">
        <f t="shared" si="192"/>
        <v>231939.00000000093</v>
      </c>
      <c r="DM64" s="103">
        <f t="shared" si="192"/>
        <v>231913.50000000047</v>
      </c>
      <c r="DN64" s="103">
        <f t="shared" si="192"/>
        <v>231904</v>
      </c>
      <c r="DO64" s="103">
        <f t="shared" si="192"/>
        <v>231894.5</v>
      </c>
      <c r="DP64" s="103">
        <f t="shared" si="192"/>
        <v>231885.00000000047</v>
      </c>
      <c r="DQ64" s="103">
        <f t="shared" si="192"/>
        <v>231885.00000000047</v>
      </c>
      <c r="DR64" s="103">
        <f t="shared" si="192"/>
        <v>231875.50000000093</v>
      </c>
      <c r="DS64" s="103">
        <f t="shared" si="192"/>
        <v>231866</v>
      </c>
      <c r="DT64" s="103">
        <f t="shared" si="192"/>
        <v>231919.16650000075</v>
      </c>
      <c r="DU64" s="103">
        <f t="shared" si="192"/>
        <v>231917.3330000015</v>
      </c>
      <c r="DV64" s="103">
        <f t="shared" si="192"/>
        <v>231915.49950000085</v>
      </c>
      <c r="DW64" s="103">
        <f t="shared" si="192"/>
        <v>231913.6660000002</v>
      </c>
      <c r="DX64" s="103">
        <f t="shared" si="192"/>
        <v>231913.6660000002</v>
      </c>
      <c r="DY64" s="103">
        <f t="shared" si="192"/>
        <v>231911.83249999955</v>
      </c>
      <c r="DZ64" s="104">
        <f t="shared" si="192"/>
        <v>231909.99900000077</v>
      </c>
      <c r="EA64" s="105">
        <f t="shared" si="192"/>
        <v>226990.16566666681</v>
      </c>
      <c r="EB64" s="103">
        <f t="shared" si="192"/>
        <v>222057.33233333286</v>
      </c>
      <c r="EC64" s="103">
        <f t="shared" si="192"/>
        <v>217124.49899999984</v>
      </c>
      <c r="ED64" s="103">
        <f t="shared" si="192"/>
        <v>212191.66566666681</v>
      </c>
      <c r="EE64" s="103">
        <f t="shared" si="192"/>
        <v>212191.66566666681</v>
      </c>
      <c r="EF64" s="103">
        <f t="shared" si="192"/>
        <v>207258.83233333379</v>
      </c>
      <c r="EG64" s="103">
        <f t="shared" si="192"/>
        <v>202325.9989999989</v>
      </c>
      <c r="EH64" s="103">
        <f t="shared" si="192"/>
        <v>180135.33233333286</v>
      </c>
      <c r="EI64" s="103">
        <f t="shared" si="192"/>
        <v>157933.66566666681</v>
      </c>
      <c r="EJ64" s="103">
        <f t="shared" si="192"/>
        <v>135731.99899999984</v>
      </c>
      <c r="EK64" s="103">
        <f t="shared" si="192"/>
        <v>113530.33233333286</v>
      </c>
      <c r="EL64" s="103">
        <f t="shared" si="192"/>
        <v>113530.33233333286</v>
      </c>
      <c r="EM64" s="103">
        <f t="shared" si="192"/>
        <v>91328.665666665882</v>
      </c>
      <c r="EN64" s="103">
        <f t="shared" si="192"/>
        <v>69126.999000000767</v>
      </c>
      <c r="EO64" s="103">
        <f t="shared" si="192"/>
        <v>71158.665833333507</v>
      </c>
      <c r="EP64" s="103">
        <f t="shared" si="192"/>
        <v>73185.332666667178</v>
      </c>
      <c r="EQ64" s="103">
        <f t="shared" si="192"/>
        <v>75211.999500000849</v>
      </c>
      <c r="ER64" s="103">
        <f t="shared" si="192"/>
        <v>77238.666333333589</v>
      </c>
      <c r="ES64" s="103">
        <f t="shared" si="192"/>
        <v>77238.666333333589</v>
      </c>
      <c r="ET64" s="103">
        <f t="shared" si="192"/>
        <v>79265.333166668192</v>
      </c>
      <c r="EU64" s="103">
        <f t="shared" si="192"/>
        <v>81292.000000000931</v>
      </c>
      <c r="EV64" s="103">
        <f t="shared" si="192"/>
        <v>105503.66666666698</v>
      </c>
      <c r="EW64" s="103">
        <f t="shared" si="192"/>
        <v>129712.33333333209</v>
      </c>
      <c r="EX64" s="103">
        <f t="shared" si="192"/>
        <v>153921</v>
      </c>
      <c r="EY64" s="103">
        <f t="shared" si="192"/>
        <v>178129.66666666698</v>
      </c>
      <c r="EZ64" s="103">
        <f t="shared" si="192"/>
        <v>178129.66666666698</v>
      </c>
      <c r="FA64" s="103">
        <f t="shared" si="192"/>
        <v>202338.33333333209</v>
      </c>
      <c r="FB64" s="104">
        <f t="shared" si="192"/>
        <v>226546.99999999907</v>
      </c>
      <c r="FC64" s="105">
        <f t="shared" si="192"/>
        <v>226567.16666666698</v>
      </c>
      <c r="FD64" s="103">
        <f t="shared" si="192"/>
        <v>226586.33333333395</v>
      </c>
      <c r="FE64" s="103">
        <f t="shared" si="192"/>
        <v>226605.5</v>
      </c>
      <c r="FF64" s="103">
        <f t="shared" si="192"/>
        <v>226624.66666666698</v>
      </c>
      <c r="FG64" s="103">
        <f t="shared" si="192"/>
        <v>226624.66666666698</v>
      </c>
      <c r="FH64" s="103">
        <f t="shared" si="192"/>
        <v>226643.83333333395</v>
      </c>
      <c r="FI64" s="103">
        <f t="shared" si="192"/>
        <v>226663.00000000093</v>
      </c>
      <c r="FJ64" s="103">
        <f t="shared" ref="FJ64:GC64" si="193">FJ103-FC103</f>
        <v>227214.16666666698</v>
      </c>
      <c r="FK64" s="103">
        <f t="shared" si="193"/>
        <v>227764.33333333395</v>
      </c>
      <c r="FL64" s="103">
        <f t="shared" si="193"/>
        <v>228314.5</v>
      </c>
      <c r="FM64" s="103">
        <f t="shared" si="193"/>
        <v>228864.66666666698</v>
      </c>
      <c r="FN64" s="103">
        <f t="shared" si="193"/>
        <v>228864.66666666698</v>
      </c>
      <c r="FO64" s="103">
        <f t="shared" si="193"/>
        <v>229414.83333333395</v>
      </c>
      <c r="FP64" s="103">
        <f t="shared" si="193"/>
        <v>229965</v>
      </c>
      <c r="FQ64" s="103">
        <f t="shared" si="193"/>
        <v>230290.50016666576</v>
      </c>
      <c r="FR64" s="103">
        <f t="shared" si="193"/>
        <v>230617.00033333339</v>
      </c>
      <c r="FS64" s="103">
        <f t="shared" si="193"/>
        <v>230943.50050000008</v>
      </c>
      <c r="FT64" s="103">
        <f t="shared" si="193"/>
        <v>231270.00066666678</v>
      </c>
      <c r="FU64" s="103">
        <f t="shared" si="193"/>
        <v>231270.00066666678</v>
      </c>
      <c r="FV64" s="103">
        <f t="shared" si="193"/>
        <v>231596.50083333254</v>
      </c>
      <c r="FW64" s="103">
        <f t="shared" si="193"/>
        <v>231923.00100000016</v>
      </c>
      <c r="FX64" s="103">
        <f t="shared" si="193"/>
        <v>231997.83400000073</v>
      </c>
      <c r="FY64" s="103">
        <f t="shared" si="193"/>
        <v>232071.66700000037</v>
      </c>
      <c r="FZ64" s="103">
        <f t="shared" si="193"/>
        <v>232145.5</v>
      </c>
      <c r="GA64" s="103">
        <f t="shared" si="193"/>
        <v>232219.33299999963</v>
      </c>
      <c r="GB64" s="103">
        <f t="shared" si="193"/>
        <v>232219.33299999963</v>
      </c>
      <c r="GC64" s="103">
        <f t="shared" si="193"/>
        <v>232293.1660000002</v>
      </c>
      <c r="GD64" s="104">
        <f>GD103-FW103</f>
        <v>232366.99899999984</v>
      </c>
      <c r="GF64" s="116"/>
    </row>
    <row r="65" spans="1:189" s="106" customFormat="1" ht="17" hidden="1" customHeight="1" outlineLevel="1">
      <c r="A65" s="101"/>
      <c r="B65" s="101"/>
      <c r="C65" s="102"/>
      <c r="D65" s="103"/>
      <c r="E65" s="103"/>
      <c r="F65" s="103"/>
      <c r="G65" s="103"/>
      <c r="H65" s="104"/>
      <c r="I65" s="105"/>
      <c r="J65" s="103"/>
      <c r="K65" s="103"/>
      <c r="L65" s="103"/>
      <c r="M65" s="103"/>
      <c r="N65" s="103"/>
      <c r="O65" s="103"/>
      <c r="P65" s="103"/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4"/>
      <c r="AN65" s="105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4"/>
      <c r="BP65" s="105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03"/>
      <c r="CE65" s="103"/>
      <c r="CF65" s="103"/>
      <c r="CG65" s="103"/>
      <c r="CH65" s="103"/>
      <c r="CI65" s="103"/>
      <c r="CJ65" s="103"/>
      <c r="CK65" s="103"/>
      <c r="CL65" s="103"/>
      <c r="CM65" s="103"/>
      <c r="CN65" s="103"/>
      <c r="CO65" s="103"/>
      <c r="CP65" s="103"/>
      <c r="CQ65" s="104"/>
      <c r="CR65" s="105"/>
      <c r="CS65" s="103"/>
      <c r="CT65" s="103"/>
      <c r="CU65" s="103"/>
      <c r="CV65" s="103"/>
      <c r="CW65" s="103"/>
      <c r="CX65" s="103" t="e">
        <f t="shared" ref="CX65:FI65" si="194">CX29-CQ29</f>
        <v>#REF!</v>
      </c>
      <c r="CY65" s="103" t="e">
        <f t="shared" si="194"/>
        <v>#REF!</v>
      </c>
      <c r="CZ65" s="103" t="e">
        <f t="shared" si="194"/>
        <v>#REF!</v>
      </c>
      <c r="DA65" s="103" t="e">
        <f t="shared" si="194"/>
        <v>#REF!</v>
      </c>
      <c r="DB65" s="103" t="e">
        <f t="shared" si="194"/>
        <v>#REF!</v>
      </c>
      <c r="DC65" s="103" t="e">
        <f t="shared" si="194"/>
        <v>#REF!</v>
      </c>
      <c r="DD65" s="103" t="e">
        <f t="shared" si="194"/>
        <v>#REF!</v>
      </c>
      <c r="DE65" s="103" t="e">
        <f t="shared" si="194"/>
        <v>#REF!</v>
      </c>
      <c r="DF65" s="103" t="e">
        <f t="shared" si="194"/>
        <v>#REF!</v>
      </c>
      <c r="DG65" s="103" t="e">
        <f t="shared" si="194"/>
        <v>#REF!</v>
      </c>
      <c r="DH65" s="103" t="e">
        <f t="shared" si="194"/>
        <v>#REF!</v>
      </c>
      <c r="DI65" s="103" t="e">
        <f t="shared" si="194"/>
        <v>#REF!</v>
      </c>
      <c r="DJ65" s="103" t="e">
        <f t="shared" si="194"/>
        <v>#REF!</v>
      </c>
      <c r="DK65" s="103" t="e">
        <f t="shared" si="194"/>
        <v>#REF!</v>
      </c>
      <c r="DL65" s="103" t="e">
        <f t="shared" si="194"/>
        <v>#REF!</v>
      </c>
      <c r="DM65" s="103" t="e">
        <f t="shared" si="194"/>
        <v>#REF!</v>
      </c>
      <c r="DN65" s="103" t="e">
        <f t="shared" si="194"/>
        <v>#REF!</v>
      </c>
      <c r="DO65" s="103" t="e">
        <f t="shared" si="194"/>
        <v>#REF!</v>
      </c>
      <c r="DP65" s="103" t="e">
        <f t="shared" si="194"/>
        <v>#REF!</v>
      </c>
      <c r="DQ65" s="103" t="e">
        <f t="shared" si="194"/>
        <v>#REF!</v>
      </c>
      <c r="DR65" s="103" t="e">
        <f t="shared" si="194"/>
        <v>#REF!</v>
      </c>
      <c r="DS65" s="103" t="e">
        <f t="shared" si="194"/>
        <v>#REF!</v>
      </c>
      <c r="DT65" s="103" t="e">
        <f t="shared" si="194"/>
        <v>#REF!</v>
      </c>
      <c r="DU65" s="103" t="e">
        <f t="shared" si="194"/>
        <v>#REF!</v>
      </c>
      <c r="DV65" s="103" t="e">
        <f t="shared" si="194"/>
        <v>#REF!</v>
      </c>
      <c r="DW65" s="103" t="e">
        <f t="shared" si="194"/>
        <v>#REF!</v>
      </c>
      <c r="DX65" s="103" t="e">
        <f t="shared" si="194"/>
        <v>#REF!</v>
      </c>
      <c r="DY65" s="103" t="e">
        <f t="shared" si="194"/>
        <v>#REF!</v>
      </c>
      <c r="DZ65" s="104" t="e">
        <f t="shared" si="194"/>
        <v>#REF!</v>
      </c>
      <c r="EA65" s="105" t="e">
        <f t="shared" si="194"/>
        <v>#REF!</v>
      </c>
      <c r="EB65" s="103" t="e">
        <f t="shared" si="194"/>
        <v>#REF!</v>
      </c>
      <c r="EC65" s="103" t="e">
        <f t="shared" si="194"/>
        <v>#REF!</v>
      </c>
      <c r="ED65" s="103" t="e">
        <f t="shared" si="194"/>
        <v>#REF!</v>
      </c>
      <c r="EE65" s="103" t="e">
        <f t="shared" si="194"/>
        <v>#REF!</v>
      </c>
      <c r="EF65" s="103" t="e">
        <f t="shared" si="194"/>
        <v>#REF!</v>
      </c>
      <c r="EG65" s="103" t="e">
        <f t="shared" si="194"/>
        <v>#REF!</v>
      </c>
      <c r="EH65" s="103" t="e">
        <f t="shared" si="194"/>
        <v>#REF!</v>
      </c>
      <c r="EI65" s="103" t="e">
        <f t="shared" si="194"/>
        <v>#REF!</v>
      </c>
      <c r="EJ65" s="103" t="e">
        <f t="shared" si="194"/>
        <v>#REF!</v>
      </c>
      <c r="EK65" s="103" t="e">
        <f t="shared" si="194"/>
        <v>#REF!</v>
      </c>
      <c r="EL65" s="103" t="e">
        <f t="shared" si="194"/>
        <v>#REF!</v>
      </c>
      <c r="EM65" s="103" t="e">
        <f t="shared" si="194"/>
        <v>#REF!</v>
      </c>
      <c r="EN65" s="103" t="e">
        <f t="shared" si="194"/>
        <v>#REF!</v>
      </c>
      <c r="EO65" s="103" t="e">
        <f t="shared" si="194"/>
        <v>#REF!</v>
      </c>
      <c r="EP65" s="103" t="e">
        <f t="shared" si="194"/>
        <v>#REF!</v>
      </c>
      <c r="EQ65" s="103" t="e">
        <f t="shared" si="194"/>
        <v>#REF!</v>
      </c>
      <c r="ER65" s="103" t="e">
        <f t="shared" si="194"/>
        <v>#REF!</v>
      </c>
      <c r="ES65" s="103" t="e">
        <f t="shared" si="194"/>
        <v>#REF!</v>
      </c>
      <c r="ET65" s="103" t="e">
        <f t="shared" si="194"/>
        <v>#REF!</v>
      </c>
      <c r="EU65" s="103" t="e">
        <f t="shared" si="194"/>
        <v>#REF!</v>
      </c>
      <c r="EV65" s="103" t="e">
        <f t="shared" si="194"/>
        <v>#REF!</v>
      </c>
      <c r="EW65" s="103" t="e">
        <f t="shared" si="194"/>
        <v>#REF!</v>
      </c>
      <c r="EX65" s="103" t="e">
        <f t="shared" si="194"/>
        <v>#REF!</v>
      </c>
      <c r="EY65" s="103" t="e">
        <f t="shared" si="194"/>
        <v>#REF!</v>
      </c>
      <c r="EZ65" s="103" t="e">
        <f t="shared" si="194"/>
        <v>#REF!</v>
      </c>
      <c r="FA65" s="103" t="e">
        <f t="shared" si="194"/>
        <v>#REF!</v>
      </c>
      <c r="FB65" s="104" t="e">
        <f t="shared" si="194"/>
        <v>#REF!</v>
      </c>
      <c r="FC65" s="105" t="e">
        <f t="shared" si="194"/>
        <v>#REF!</v>
      </c>
      <c r="FD65" s="103" t="e">
        <f t="shared" si="194"/>
        <v>#REF!</v>
      </c>
      <c r="FE65" s="103" t="e">
        <f t="shared" si="194"/>
        <v>#REF!</v>
      </c>
      <c r="FF65" s="103" t="e">
        <f t="shared" si="194"/>
        <v>#REF!</v>
      </c>
      <c r="FG65" s="103" t="e">
        <f t="shared" si="194"/>
        <v>#REF!</v>
      </c>
      <c r="FH65" s="103" t="e">
        <f t="shared" si="194"/>
        <v>#REF!</v>
      </c>
      <c r="FI65" s="103" t="e">
        <f t="shared" si="194"/>
        <v>#REF!</v>
      </c>
      <c r="FJ65" s="103" t="e">
        <f t="shared" ref="FJ65:GD65" si="195">FJ29-FC29</f>
        <v>#REF!</v>
      </c>
      <c r="FK65" s="103" t="e">
        <f t="shared" si="195"/>
        <v>#REF!</v>
      </c>
      <c r="FL65" s="103" t="e">
        <f t="shared" si="195"/>
        <v>#REF!</v>
      </c>
      <c r="FM65" s="103" t="e">
        <f t="shared" si="195"/>
        <v>#REF!</v>
      </c>
      <c r="FN65" s="103" t="e">
        <f t="shared" si="195"/>
        <v>#REF!</v>
      </c>
      <c r="FO65" s="103" t="e">
        <f t="shared" si="195"/>
        <v>#REF!</v>
      </c>
      <c r="FP65" s="103" t="e">
        <f t="shared" si="195"/>
        <v>#REF!</v>
      </c>
      <c r="FQ65" s="103" t="e">
        <f t="shared" si="195"/>
        <v>#REF!</v>
      </c>
      <c r="FR65" s="103" t="e">
        <f t="shared" si="195"/>
        <v>#REF!</v>
      </c>
      <c r="FS65" s="103" t="e">
        <f t="shared" si="195"/>
        <v>#REF!</v>
      </c>
      <c r="FT65" s="103" t="e">
        <f t="shared" si="195"/>
        <v>#REF!</v>
      </c>
      <c r="FU65" s="103" t="e">
        <f t="shared" si="195"/>
        <v>#REF!</v>
      </c>
      <c r="FV65" s="103" t="e">
        <f t="shared" si="195"/>
        <v>#REF!</v>
      </c>
      <c r="FW65" s="103" t="e">
        <f t="shared" si="195"/>
        <v>#REF!</v>
      </c>
      <c r="FX65" s="103" t="e">
        <f t="shared" si="195"/>
        <v>#REF!</v>
      </c>
      <c r="FY65" s="103" t="e">
        <f t="shared" si="195"/>
        <v>#REF!</v>
      </c>
      <c r="FZ65" s="103" t="e">
        <f t="shared" si="195"/>
        <v>#REF!</v>
      </c>
      <c r="GA65" s="103" t="e">
        <f t="shared" si="195"/>
        <v>#REF!</v>
      </c>
      <c r="GB65" s="103" t="e">
        <f t="shared" si="195"/>
        <v>#REF!</v>
      </c>
      <c r="GC65" s="103" t="e">
        <f t="shared" si="195"/>
        <v>#REF!</v>
      </c>
      <c r="GD65" s="104" t="e">
        <f t="shared" si="195"/>
        <v>#REF!</v>
      </c>
      <c r="GF65" s="116"/>
    </row>
    <row r="66" spans="1:189" s="106" customFormat="1" ht="17" hidden="1" customHeight="1" outlineLevel="1">
      <c r="A66" s="101"/>
      <c r="B66" s="101"/>
      <c r="C66" s="102"/>
      <c r="D66" s="103"/>
      <c r="E66" s="103"/>
      <c r="F66" s="103"/>
      <c r="G66" s="103"/>
      <c r="H66" s="104"/>
      <c r="I66" s="105"/>
      <c r="J66" s="103"/>
      <c r="K66" s="103"/>
      <c r="L66" s="103"/>
      <c r="M66" s="103"/>
      <c r="N66" s="103"/>
      <c r="O66" s="103"/>
      <c r="P66" s="103"/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4"/>
      <c r="AN66" s="105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4"/>
      <c r="BP66" s="105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03"/>
      <c r="CE66" s="103"/>
      <c r="CF66" s="103"/>
      <c r="CG66" s="103"/>
      <c r="CH66" s="103"/>
      <c r="CI66" s="103"/>
      <c r="CJ66" s="103"/>
      <c r="CK66" s="103"/>
      <c r="CL66" s="103"/>
      <c r="CM66" s="103"/>
      <c r="CN66" s="103"/>
      <c r="CO66" s="103"/>
      <c r="CP66" s="103"/>
      <c r="CQ66" s="104"/>
      <c r="CR66" s="105"/>
      <c r="CS66" s="103"/>
      <c r="CT66" s="103"/>
      <c r="CU66" s="103"/>
      <c r="CV66" s="103"/>
      <c r="CW66" s="103"/>
      <c r="CX66" s="103" t="e">
        <f t="shared" ref="CX66:FI66" si="196">CX70-CQ70</f>
        <v>#REF!</v>
      </c>
      <c r="CY66" s="103" t="e">
        <f t="shared" si="196"/>
        <v>#REF!</v>
      </c>
      <c r="CZ66" s="103" t="e">
        <f t="shared" si="196"/>
        <v>#REF!</v>
      </c>
      <c r="DA66" s="103" t="e">
        <f t="shared" si="196"/>
        <v>#REF!</v>
      </c>
      <c r="DB66" s="103" t="e">
        <f t="shared" si="196"/>
        <v>#REF!</v>
      </c>
      <c r="DC66" s="103" t="e">
        <f t="shared" si="196"/>
        <v>#REF!</v>
      </c>
      <c r="DD66" s="103" t="e">
        <f t="shared" si="196"/>
        <v>#REF!</v>
      </c>
      <c r="DE66" s="103" t="e">
        <f t="shared" si="196"/>
        <v>#REF!</v>
      </c>
      <c r="DF66" s="103" t="e">
        <f t="shared" si="196"/>
        <v>#REF!</v>
      </c>
      <c r="DG66" s="103" t="e">
        <f t="shared" si="196"/>
        <v>#REF!</v>
      </c>
      <c r="DH66" s="103" t="e">
        <f t="shared" si="196"/>
        <v>#REF!</v>
      </c>
      <c r="DI66" s="103" t="e">
        <f t="shared" si="196"/>
        <v>#REF!</v>
      </c>
      <c r="DJ66" s="103" t="e">
        <f t="shared" si="196"/>
        <v>#REF!</v>
      </c>
      <c r="DK66" s="103" t="e">
        <f t="shared" si="196"/>
        <v>#REF!</v>
      </c>
      <c r="DL66" s="103" t="e">
        <f t="shared" si="196"/>
        <v>#REF!</v>
      </c>
      <c r="DM66" s="103" t="e">
        <f t="shared" si="196"/>
        <v>#REF!</v>
      </c>
      <c r="DN66" s="103" t="e">
        <f t="shared" si="196"/>
        <v>#REF!</v>
      </c>
      <c r="DO66" s="103" t="e">
        <f t="shared" si="196"/>
        <v>#REF!</v>
      </c>
      <c r="DP66" s="103" t="e">
        <f t="shared" si="196"/>
        <v>#REF!</v>
      </c>
      <c r="DQ66" s="103" t="e">
        <f t="shared" si="196"/>
        <v>#REF!</v>
      </c>
      <c r="DR66" s="103" t="e">
        <f t="shared" si="196"/>
        <v>#REF!</v>
      </c>
      <c r="DS66" s="103" t="e">
        <f t="shared" si="196"/>
        <v>#REF!</v>
      </c>
      <c r="DT66" s="103" t="e">
        <f t="shared" si="196"/>
        <v>#REF!</v>
      </c>
      <c r="DU66" s="103" t="e">
        <f t="shared" si="196"/>
        <v>#REF!</v>
      </c>
      <c r="DV66" s="103" t="e">
        <f t="shared" si="196"/>
        <v>#REF!</v>
      </c>
      <c r="DW66" s="103" t="e">
        <f t="shared" si="196"/>
        <v>#REF!</v>
      </c>
      <c r="DX66" s="103" t="e">
        <f t="shared" si="196"/>
        <v>#REF!</v>
      </c>
      <c r="DY66" s="103" t="e">
        <f t="shared" si="196"/>
        <v>#REF!</v>
      </c>
      <c r="DZ66" s="104" t="e">
        <f t="shared" si="196"/>
        <v>#REF!</v>
      </c>
      <c r="EA66" s="105" t="e">
        <f t="shared" si="196"/>
        <v>#REF!</v>
      </c>
      <c r="EB66" s="103" t="e">
        <f t="shared" si="196"/>
        <v>#REF!</v>
      </c>
      <c r="EC66" s="103" t="e">
        <f t="shared" si="196"/>
        <v>#REF!</v>
      </c>
      <c r="ED66" s="103" t="e">
        <f t="shared" si="196"/>
        <v>#REF!</v>
      </c>
      <c r="EE66" s="103" t="e">
        <f t="shared" si="196"/>
        <v>#REF!</v>
      </c>
      <c r="EF66" s="103" t="e">
        <f t="shared" si="196"/>
        <v>#REF!</v>
      </c>
      <c r="EG66" s="103" t="e">
        <f t="shared" si="196"/>
        <v>#REF!</v>
      </c>
      <c r="EH66" s="103" t="e">
        <f t="shared" si="196"/>
        <v>#REF!</v>
      </c>
      <c r="EI66" s="103" t="e">
        <f t="shared" si="196"/>
        <v>#REF!</v>
      </c>
      <c r="EJ66" s="103" t="e">
        <f t="shared" si="196"/>
        <v>#REF!</v>
      </c>
      <c r="EK66" s="103" t="e">
        <f t="shared" si="196"/>
        <v>#REF!</v>
      </c>
      <c r="EL66" s="103" t="e">
        <f t="shared" si="196"/>
        <v>#REF!</v>
      </c>
      <c r="EM66" s="103" t="e">
        <f t="shared" si="196"/>
        <v>#REF!</v>
      </c>
      <c r="EN66" s="103" t="e">
        <f t="shared" si="196"/>
        <v>#REF!</v>
      </c>
      <c r="EO66" s="103" t="e">
        <f t="shared" si="196"/>
        <v>#REF!</v>
      </c>
      <c r="EP66" s="103" t="e">
        <f t="shared" si="196"/>
        <v>#REF!</v>
      </c>
      <c r="EQ66" s="103" t="e">
        <f t="shared" si="196"/>
        <v>#REF!</v>
      </c>
      <c r="ER66" s="103" t="e">
        <f t="shared" si="196"/>
        <v>#REF!</v>
      </c>
      <c r="ES66" s="103" t="e">
        <f t="shared" si="196"/>
        <v>#REF!</v>
      </c>
      <c r="ET66" s="103" t="e">
        <f t="shared" si="196"/>
        <v>#REF!</v>
      </c>
      <c r="EU66" s="103" t="e">
        <f t="shared" si="196"/>
        <v>#REF!</v>
      </c>
      <c r="EV66" s="103" t="e">
        <f t="shared" si="196"/>
        <v>#REF!</v>
      </c>
      <c r="EW66" s="103" t="e">
        <f t="shared" si="196"/>
        <v>#REF!</v>
      </c>
      <c r="EX66" s="103" t="e">
        <f t="shared" si="196"/>
        <v>#REF!</v>
      </c>
      <c r="EY66" s="103" t="e">
        <f t="shared" si="196"/>
        <v>#REF!</v>
      </c>
      <c r="EZ66" s="103" t="e">
        <f t="shared" si="196"/>
        <v>#REF!</v>
      </c>
      <c r="FA66" s="103" t="e">
        <f t="shared" si="196"/>
        <v>#REF!</v>
      </c>
      <c r="FB66" s="104" t="e">
        <f t="shared" si="196"/>
        <v>#REF!</v>
      </c>
      <c r="FC66" s="105" t="e">
        <f t="shared" si="196"/>
        <v>#REF!</v>
      </c>
      <c r="FD66" s="103" t="e">
        <f t="shared" si="196"/>
        <v>#REF!</v>
      </c>
      <c r="FE66" s="103" t="e">
        <f t="shared" si="196"/>
        <v>#REF!</v>
      </c>
      <c r="FF66" s="103" t="e">
        <f t="shared" si="196"/>
        <v>#REF!</v>
      </c>
      <c r="FG66" s="103" t="e">
        <f t="shared" si="196"/>
        <v>#REF!</v>
      </c>
      <c r="FH66" s="103" t="e">
        <f t="shared" si="196"/>
        <v>#REF!</v>
      </c>
      <c r="FI66" s="103" t="e">
        <f t="shared" si="196"/>
        <v>#REF!</v>
      </c>
      <c r="FJ66" s="103" t="e">
        <f t="shared" ref="FJ66:GC66" si="197">FJ70-FC70</f>
        <v>#REF!</v>
      </c>
      <c r="FK66" s="103" t="e">
        <f t="shared" si="197"/>
        <v>#REF!</v>
      </c>
      <c r="FL66" s="103" t="e">
        <f t="shared" si="197"/>
        <v>#REF!</v>
      </c>
      <c r="FM66" s="103" t="e">
        <f t="shared" si="197"/>
        <v>#REF!</v>
      </c>
      <c r="FN66" s="103" t="e">
        <f t="shared" si="197"/>
        <v>#REF!</v>
      </c>
      <c r="FO66" s="103" t="e">
        <f t="shared" si="197"/>
        <v>#REF!</v>
      </c>
      <c r="FP66" s="103" t="e">
        <f t="shared" si="197"/>
        <v>#REF!</v>
      </c>
      <c r="FQ66" s="103" t="e">
        <f t="shared" si="197"/>
        <v>#REF!</v>
      </c>
      <c r="FR66" s="103" t="e">
        <f t="shared" si="197"/>
        <v>#REF!</v>
      </c>
      <c r="FS66" s="103" t="e">
        <f t="shared" si="197"/>
        <v>#REF!</v>
      </c>
      <c r="FT66" s="103" t="e">
        <f t="shared" si="197"/>
        <v>#REF!</v>
      </c>
      <c r="FU66" s="103" t="e">
        <f t="shared" si="197"/>
        <v>#REF!</v>
      </c>
      <c r="FV66" s="103" t="e">
        <f t="shared" si="197"/>
        <v>#REF!</v>
      </c>
      <c r="FW66" s="103" t="e">
        <f t="shared" si="197"/>
        <v>#REF!</v>
      </c>
      <c r="FX66" s="103" t="e">
        <f t="shared" si="197"/>
        <v>#REF!</v>
      </c>
      <c r="FY66" s="103" t="e">
        <f t="shared" si="197"/>
        <v>#REF!</v>
      </c>
      <c r="FZ66" s="103" t="e">
        <f t="shared" si="197"/>
        <v>#REF!</v>
      </c>
      <c r="GA66" s="103" t="e">
        <f t="shared" si="197"/>
        <v>#REF!</v>
      </c>
      <c r="GB66" s="103" t="e">
        <f t="shared" si="197"/>
        <v>#REF!</v>
      </c>
      <c r="GC66" s="103" t="e">
        <f t="shared" si="197"/>
        <v>#REF!</v>
      </c>
      <c r="GD66" s="104" t="e">
        <f>GD70-FW70</f>
        <v>#REF!</v>
      </c>
      <c r="GF66" s="116"/>
    </row>
    <row r="67" spans="1:189" s="106" customFormat="1" ht="17" hidden="1" customHeight="1" outlineLevel="1">
      <c r="A67" s="101"/>
      <c r="B67" s="101"/>
      <c r="C67" s="102"/>
      <c r="D67" s="103"/>
      <c r="E67" s="103"/>
      <c r="F67" s="103"/>
      <c r="G67" s="103"/>
      <c r="H67" s="104"/>
      <c r="I67" s="105"/>
      <c r="J67" s="103"/>
      <c r="K67" s="103"/>
      <c r="L67" s="103"/>
      <c r="M67" s="103"/>
      <c r="N67" s="103"/>
      <c r="O67" s="103"/>
      <c r="P67" s="103"/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4"/>
      <c r="AN67" s="105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4"/>
      <c r="BP67" s="105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03"/>
      <c r="CE67" s="103"/>
      <c r="CF67" s="103"/>
      <c r="CG67" s="103"/>
      <c r="CH67" s="103"/>
      <c r="CI67" s="103"/>
      <c r="CJ67" s="103"/>
      <c r="CK67" s="103"/>
      <c r="CL67" s="103"/>
      <c r="CM67" s="103"/>
      <c r="CN67" s="103"/>
      <c r="CO67" s="103"/>
      <c r="CP67" s="103"/>
      <c r="CQ67" s="104"/>
      <c r="CR67" s="105"/>
      <c r="CS67" s="103"/>
      <c r="CT67" s="103"/>
      <c r="CU67" s="103"/>
      <c r="CV67" s="103"/>
      <c r="CW67" s="103"/>
      <c r="CX67" s="103" t="e">
        <f>CX58-CX36</f>
        <v>#REF!</v>
      </c>
      <c r="CY67" s="103" t="e">
        <f t="shared" ref="CY67:EF67" si="198">CY58-CY36</f>
        <v>#REF!</v>
      </c>
      <c r="CZ67" s="103" t="e">
        <f t="shared" si="198"/>
        <v>#REF!</v>
      </c>
      <c r="DA67" s="103" t="e">
        <f t="shared" si="198"/>
        <v>#REF!</v>
      </c>
      <c r="DB67" s="103" t="e">
        <f t="shared" si="198"/>
        <v>#REF!</v>
      </c>
      <c r="DC67" s="103" t="e">
        <f t="shared" si="198"/>
        <v>#REF!</v>
      </c>
      <c r="DD67" s="103" t="e">
        <f t="shared" si="198"/>
        <v>#REF!</v>
      </c>
      <c r="DE67" s="103" t="e">
        <f>DE58-DE36</f>
        <v>#REF!</v>
      </c>
      <c r="DF67" s="103" t="e">
        <f t="shared" si="198"/>
        <v>#REF!</v>
      </c>
      <c r="DG67" s="103" t="e">
        <f t="shared" si="198"/>
        <v>#REF!</v>
      </c>
      <c r="DH67" s="103" t="e">
        <f t="shared" si="198"/>
        <v>#REF!</v>
      </c>
      <c r="DI67" s="103" t="e">
        <f t="shared" si="198"/>
        <v>#REF!</v>
      </c>
      <c r="DJ67" s="103" t="e">
        <f t="shared" si="198"/>
        <v>#REF!</v>
      </c>
      <c r="DK67" s="103" t="e">
        <f t="shared" si="198"/>
        <v>#REF!</v>
      </c>
      <c r="DL67" s="103" t="e">
        <f t="shared" si="198"/>
        <v>#REF!</v>
      </c>
      <c r="DM67" s="103" t="e">
        <f t="shared" si="198"/>
        <v>#REF!</v>
      </c>
      <c r="DN67" s="103" t="e">
        <f t="shared" si="198"/>
        <v>#REF!</v>
      </c>
      <c r="DO67" s="103" t="e">
        <f t="shared" si="198"/>
        <v>#REF!</v>
      </c>
      <c r="DP67" s="103" t="e">
        <f t="shared" si="198"/>
        <v>#REF!</v>
      </c>
      <c r="DQ67" s="103" t="e">
        <f t="shared" si="198"/>
        <v>#REF!</v>
      </c>
      <c r="DR67" s="103" t="e">
        <f t="shared" si="198"/>
        <v>#REF!</v>
      </c>
      <c r="DS67" s="103" t="e">
        <f t="shared" si="198"/>
        <v>#REF!</v>
      </c>
      <c r="DT67" s="103" t="e">
        <f t="shared" si="198"/>
        <v>#REF!</v>
      </c>
      <c r="DU67" s="103" t="e">
        <f t="shared" si="198"/>
        <v>#REF!</v>
      </c>
      <c r="DV67" s="103" t="e">
        <f t="shared" si="198"/>
        <v>#REF!</v>
      </c>
      <c r="DW67" s="103" t="e">
        <f t="shared" si="198"/>
        <v>#REF!</v>
      </c>
      <c r="DX67" s="103" t="e">
        <f t="shared" si="198"/>
        <v>#REF!</v>
      </c>
      <c r="DY67" s="103" t="e">
        <f t="shared" si="198"/>
        <v>#REF!</v>
      </c>
      <c r="DZ67" s="103" t="e">
        <f t="shared" si="198"/>
        <v>#REF!</v>
      </c>
      <c r="EA67" s="103" t="e">
        <f t="shared" si="198"/>
        <v>#REF!</v>
      </c>
      <c r="EB67" s="103" t="e">
        <f t="shared" si="198"/>
        <v>#REF!</v>
      </c>
      <c r="EC67" s="103" t="e">
        <f t="shared" si="198"/>
        <v>#REF!</v>
      </c>
      <c r="ED67" s="103" t="e">
        <f t="shared" si="198"/>
        <v>#REF!</v>
      </c>
      <c r="EE67" s="103" t="e">
        <f t="shared" si="198"/>
        <v>#REF!</v>
      </c>
      <c r="EF67" s="103" t="e">
        <f t="shared" si="198"/>
        <v>#REF!</v>
      </c>
      <c r="EG67" s="103" t="e">
        <f t="shared" ref="EG67:FQ67" si="199">EG66/(EG64+EG65+EG66)</f>
        <v>#REF!</v>
      </c>
      <c r="EH67" s="103" t="e">
        <f t="shared" si="199"/>
        <v>#REF!</v>
      </c>
      <c r="EI67" s="103" t="e">
        <f t="shared" si="199"/>
        <v>#REF!</v>
      </c>
      <c r="EJ67" s="103" t="e">
        <f t="shared" si="199"/>
        <v>#REF!</v>
      </c>
      <c r="EK67" s="103" t="e">
        <f t="shared" si="199"/>
        <v>#REF!</v>
      </c>
      <c r="EL67" s="103" t="e">
        <f t="shared" si="199"/>
        <v>#REF!</v>
      </c>
      <c r="EM67" s="103" t="e">
        <f t="shared" si="199"/>
        <v>#REF!</v>
      </c>
      <c r="EN67" s="103" t="e">
        <f t="shared" si="199"/>
        <v>#REF!</v>
      </c>
      <c r="EO67" s="103" t="e">
        <f t="shared" si="199"/>
        <v>#REF!</v>
      </c>
      <c r="EP67" s="103" t="e">
        <f t="shared" si="199"/>
        <v>#REF!</v>
      </c>
      <c r="EQ67" s="103" t="e">
        <f t="shared" si="199"/>
        <v>#REF!</v>
      </c>
      <c r="ER67" s="103" t="e">
        <f t="shared" si="199"/>
        <v>#REF!</v>
      </c>
      <c r="ES67" s="103" t="e">
        <f t="shared" si="199"/>
        <v>#REF!</v>
      </c>
      <c r="ET67" s="103" t="e">
        <f t="shared" si="199"/>
        <v>#REF!</v>
      </c>
      <c r="EU67" s="103" t="e">
        <f t="shared" si="199"/>
        <v>#REF!</v>
      </c>
      <c r="EV67" s="103" t="e">
        <f t="shared" si="199"/>
        <v>#REF!</v>
      </c>
      <c r="EW67" s="103" t="e">
        <f t="shared" si="199"/>
        <v>#REF!</v>
      </c>
      <c r="EX67" s="103" t="e">
        <f t="shared" si="199"/>
        <v>#REF!</v>
      </c>
      <c r="EY67" s="103" t="e">
        <f t="shared" si="199"/>
        <v>#REF!</v>
      </c>
      <c r="EZ67" s="103" t="e">
        <f t="shared" si="199"/>
        <v>#REF!</v>
      </c>
      <c r="FA67" s="103" t="e">
        <f t="shared" si="199"/>
        <v>#REF!</v>
      </c>
      <c r="FB67" s="104" t="e">
        <f t="shared" si="199"/>
        <v>#REF!</v>
      </c>
      <c r="FC67" s="105" t="e">
        <f t="shared" si="199"/>
        <v>#REF!</v>
      </c>
      <c r="FD67" s="103" t="e">
        <f t="shared" si="199"/>
        <v>#REF!</v>
      </c>
      <c r="FE67" s="103" t="e">
        <f t="shared" si="199"/>
        <v>#REF!</v>
      </c>
      <c r="FF67" s="103" t="e">
        <f t="shared" si="199"/>
        <v>#REF!</v>
      </c>
      <c r="FG67" s="103" t="e">
        <f t="shared" si="199"/>
        <v>#REF!</v>
      </c>
      <c r="FH67" s="103" t="e">
        <f t="shared" si="199"/>
        <v>#REF!</v>
      </c>
      <c r="FI67" s="103" t="e">
        <f t="shared" si="199"/>
        <v>#REF!</v>
      </c>
      <c r="FJ67" s="103" t="e">
        <f t="shared" si="199"/>
        <v>#REF!</v>
      </c>
      <c r="FK67" s="103" t="e">
        <f t="shared" si="199"/>
        <v>#REF!</v>
      </c>
      <c r="FL67" s="103" t="e">
        <f t="shared" si="199"/>
        <v>#REF!</v>
      </c>
      <c r="FM67" s="103" t="e">
        <f t="shared" si="199"/>
        <v>#REF!</v>
      </c>
      <c r="FN67" s="103" t="e">
        <f t="shared" si="199"/>
        <v>#REF!</v>
      </c>
      <c r="FO67" s="103" t="e">
        <f t="shared" si="199"/>
        <v>#REF!</v>
      </c>
      <c r="FP67" s="103" t="e">
        <f t="shared" si="199"/>
        <v>#REF!</v>
      </c>
      <c r="FQ67" s="103" t="e">
        <f t="shared" si="199"/>
        <v>#REF!</v>
      </c>
      <c r="FR67" s="103" t="e">
        <f t="shared" ref="FR67:GD67" si="200">FR66/(FR64+FR65+FR66)</f>
        <v>#REF!</v>
      </c>
      <c r="FS67" s="103" t="e">
        <f t="shared" si="200"/>
        <v>#REF!</v>
      </c>
      <c r="FT67" s="103" t="e">
        <f t="shared" si="200"/>
        <v>#REF!</v>
      </c>
      <c r="FU67" s="103" t="e">
        <f t="shared" si="200"/>
        <v>#REF!</v>
      </c>
      <c r="FV67" s="103" t="e">
        <f t="shared" si="200"/>
        <v>#REF!</v>
      </c>
      <c r="FW67" s="103" t="e">
        <f t="shared" si="200"/>
        <v>#REF!</v>
      </c>
      <c r="FX67" s="103" t="e">
        <f t="shared" si="200"/>
        <v>#REF!</v>
      </c>
      <c r="FY67" s="103" t="e">
        <f t="shared" si="200"/>
        <v>#REF!</v>
      </c>
      <c r="FZ67" s="103" t="e">
        <f t="shared" si="200"/>
        <v>#REF!</v>
      </c>
      <c r="GA67" s="103" t="e">
        <f t="shared" si="200"/>
        <v>#REF!</v>
      </c>
      <c r="GB67" s="103" t="e">
        <f t="shared" si="200"/>
        <v>#REF!</v>
      </c>
      <c r="GC67" s="103" t="e">
        <f t="shared" si="200"/>
        <v>#REF!</v>
      </c>
      <c r="GD67" s="104" t="e">
        <f t="shared" si="200"/>
        <v>#REF!</v>
      </c>
      <c r="GF67" s="116"/>
    </row>
    <row r="68" spans="1:189" s="106" customFormat="1" ht="17" hidden="1" customHeight="1" outlineLevel="1">
      <c r="A68" s="101"/>
      <c r="B68" s="101"/>
      <c r="C68" s="102"/>
      <c r="D68" s="103"/>
      <c r="E68" s="103"/>
      <c r="F68" s="103"/>
      <c r="G68" s="103"/>
      <c r="H68" s="104"/>
      <c r="I68" s="105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4"/>
      <c r="AN68" s="105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4"/>
      <c r="BP68" s="105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03"/>
      <c r="CE68" s="103"/>
      <c r="CF68" s="103"/>
      <c r="CG68" s="103"/>
      <c r="CH68" s="103"/>
      <c r="CI68" s="103"/>
      <c r="CJ68" s="103"/>
      <c r="CK68" s="103"/>
      <c r="CL68" s="103"/>
      <c r="CM68" s="103"/>
      <c r="CN68" s="103"/>
      <c r="CO68" s="103"/>
      <c r="CP68" s="103"/>
      <c r="CQ68" s="104"/>
      <c r="CR68" s="105"/>
      <c r="CS68" s="103"/>
      <c r="CT68" s="103"/>
      <c r="CU68" s="103"/>
      <c r="CV68" s="103"/>
      <c r="CW68" s="103"/>
      <c r="CX68" s="103" t="e">
        <f t="shared" ref="CX68:DD68" si="201">CX74-CQ74</f>
        <v>#REF!</v>
      </c>
      <c r="CY68" s="103" t="e">
        <f t="shared" si="201"/>
        <v>#REF!</v>
      </c>
      <c r="CZ68" s="103" t="e">
        <f t="shared" si="201"/>
        <v>#REF!</v>
      </c>
      <c r="DA68" s="103" t="e">
        <f t="shared" si="201"/>
        <v>#REF!</v>
      </c>
      <c r="DB68" s="103" t="e">
        <f t="shared" si="201"/>
        <v>#REF!</v>
      </c>
      <c r="DC68" s="103" t="e">
        <f t="shared" si="201"/>
        <v>#REF!</v>
      </c>
      <c r="DD68" s="103" t="e">
        <f t="shared" si="201"/>
        <v>#REF!</v>
      </c>
      <c r="DE68" s="103" t="e">
        <f>DE74-CX74</f>
        <v>#REF!</v>
      </c>
      <c r="DF68" s="103" t="e">
        <f t="shared" ref="DF68:FQ68" si="202">DF74-CY74</f>
        <v>#REF!</v>
      </c>
      <c r="DG68" s="103" t="e">
        <f t="shared" si="202"/>
        <v>#REF!</v>
      </c>
      <c r="DH68" s="103" t="e">
        <f t="shared" si="202"/>
        <v>#REF!</v>
      </c>
      <c r="DI68" s="103" t="e">
        <f t="shared" si="202"/>
        <v>#REF!</v>
      </c>
      <c r="DJ68" s="103" t="e">
        <f t="shared" si="202"/>
        <v>#REF!</v>
      </c>
      <c r="DK68" s="103" t="e">
        <f t="shared" si="202"/>
        <v>#REF!</v>
      </c>
      <c r="DL68" s="103" t="e">
        <f t="shared" si="202"/>
        <v>#REF!</v>
      </c>
      <c r="DM68" s="103" t="e">
        <f t="shared" si="202"/>
        <v>#REF!</v>
      </c>
      <c r="DN68" s="103" t="e">
        <f t="shared" si="202"/>
        <v>#REF!</v>
      </c>
      <c r="DO68" s="103" t="e">
        <f t="shared" si="202"/>
        <v>#REF!</v>
      </c>
      <c r="DP68" s="103" t="e">
        <f t="shared" si="202"/>
        <v>#REF!</v>
      </c>
      <c r="DQ68" s="103" t="e">
        <f t="shared" si="202"/>
        <v>#REF!</v>
      </c>
      <c r="DR68" s="103" t="e">
        <f t="shared" si="202"/>
        <v>#REF!</v>
      </c>
      <c r="DS68" s="103" t="e">
        <f t="shared" si="202"/>
        <v>#REF!</v>
      </c>
      <c r="DT68" s="103" t="e">
        <f t="shared" si="202"/>
        <v>#REF!</v>
      </c>
      <c r="DU68" s="103" t="e">
        <f t="shared" si="202"/>
        <v>#REF!</v>
      </c>
      <c r="DV68" s="103" t="e">
        <f t="shared" si="202"/>
        <v>#REF!</v>
      </c>
      <c r="DW68" s="103" t="e">
        <f t="shared" si="202"/>
        <v>#REF!</v>
      </c>
      <c r="DX68" s="103" t="e">
        <f t="shared" si="202"/>
        <v>#REF!</v>
      </c>
      <c r="DY68" s="103" t="e">
        <f t="shared" si="202"/>
        <v>#REF!</v>
      </c>
      <c r="DZ68" s="104" t="e">
        <f t="shared" si="202"/>
        <v>#REF!</v>
      </c>
      <c r="EA68" s="105" t="e">
        <f t="shared" si="202"/>
        <v>#REF!</v>
      </c>
      <c r="EB68" s="103" t="e">
        <f t="shared" si="202"/>
        <v>#REF!</v>
      </c>
      <c r="EC68" s="103" t="e">
        <f t="shared" si="202"/>
        <v>#REF!</v>
      </c>
      <c r="ED68" s="103" t="e">
        <f t="shared" si="202"/>
        <v>#REF!</v>
      </c>
      <c r="EE68" s="103" t="e">
        <f t="shared" si="202"/>
        <v>#REF!</v>
      </c>
      <c r="EF68" s="103" t="e">
        <f t="shared" si="202"/>
        <v>#REF!</v>
      </c>
      <c r="EG68" s="103" t="e">
        <f t="shared" si="202"/>
        <v>#REF!</v>
      </c>
      <c r="EH68" s="103" t="e">
        <f t="shared" si="202"/>
        <v>#REF!</v>
      </c>
      <c r="EI68" s="103" t="e">
        <f t="shared" si="202"/>
        <v>#REF!</v>
      </c>
      <c r="EJ68" s="103" t="e">
        <f t="shared" si="202"/>
        <v>#REF!</v>
      </c>
      <c r="EK68" s="103" t="e">
        <f t="shared" si="202"/>
        <v>#REF!</v>
      </c>
      <c r="EL68" s="103" t="e">
        <f t="shared" si="202"/>
        <v>#REF!</v>
      </c>
      <c r="EM68" s="103" t="e">
        <f t="shared" si="202"/>
        <v>#REF!</v>
      </c>
      <c r="EN68" s="103" t="e">
        <f t="shared" si="202"/>
        <v>#REF!</v>
      </c>
      <c r="EO68" s="103" t="e">
        <f t="shared" si="202"/>
        <v>#REF!</v>
      </c>
      <c r="EP68" s="103" t="e">
        <f t="shared" si="202"/>
        <v>#REF!</v>
      </c>
      <c r="EQ68" s="103" t="e">
        <f t="shared" si="202"/>
        <v>#REF!</v>
      </c>
      <c r="ER68" s="103" t="e">
        <f t="shared" si="202"/>
        <v>#REF!</v>
      </c>
      <c r="ES68" s="103" t="e">
        <f t="shared" si="202"/>
        <v>#REF!</v>
      </c>
      <c r="ET68" s="103" t="e">
        <f t="shared" si="202"/>
        <v>#REF!</v>
      </c>
      <c r="EU68" s="103" t="e">
        <f t="shared" si="202"/>
        <v>#REF!</v>
      </c>
      <c r="EV68" s="103" t="e">
        <f t="shared" si="202"/>
        <v>#REF!</v>
      </c>
      <c r="EW68" s="103" t="e">
        <f t="shared" si="202"/>
        <v>#REF!</v>
      </c>
      <c r="EX68" s="103" t="e">
        <f t="shared" si="202"/>
        <v>#REF!</v>
      </c>
      <c r="EY68" s="103" t="e">
        <f t="shared" si="202"/>
        <v>#REF!</v>
      </c>
      <c r="EZ68" s="103" t="e">
        <f t="shared" si="202"/>
        <v>#REF!</v>
      </c>
      <c r="FA68" s="103" t="e">
        <f t="shared" si="202"/>
        <v>#REF!</v>
      </c>
      <c r="FB68" s="104" t="e">
        <f t="shared" si="202"/>
        <v>#REF!</v>
      </c>
      <c r="FC68" s="105" t="e">
        <f t="shared" si="202"/>
        <v>#REF!</v>
      </c>
      <c r="FD68" s="103" t="e">
        <f t="shared" si="202"/>
        <v>#REF!</v>
      </c>
      <c r="FE68" s="103" t="e">
        <f t="shared" si="202"/>
        <v>#REF!</v>
      </c>
      <c r="FF68" s="103" t="e">
        <f t="shared" si="202"/>
        <v>#REF!</v>
      </c>
      <c r="FG68" s="103" t="e">
        <f t="shared" si="202"/>
        <v>#REF!</v>
      </c>
      <c r="FH68" s="103" t="e">
        <f t="shared" si="202"/>
        <v>#REF!</v>
      </c>
      <c r="FI68" s="103" t="e">
        <f t="shared" si="202"/>
        <v>#REF!</v>
      </c>
      <c r="FJ68" s="103" t="e">
        <f t="shared" si="202"/>
        <v>#REF!</v>
      </c>
      <c r="FK68" s="103" t="e">
        <f t="shared" si="202"/>
        <v>#REF!</v>
      </c>
      <c r="FL68" s="103" t="e">
        <f t="shared" si="202"/>
        <v>#REF!</v>
      </c>
      <c r="FM68" s="103" t="e">
        <f t="shared" si="202"/>
        <v>#REF!</v>
      </c>
      <c r="FN68" s="103" t="e">
        <f t="shared" si="202"/>
        <v>#REF!</v>
      </c>
      <c r="FO68" s="103" t="e">
        <f t="shared" si="202"/>
        <v>#REF!</v>
      </c>
      <c r="FP68" s="103" t="e">
        <f t="shared" si="202"/>
        <v>#REF!</v>
      </c>
      <c r="FQ68" s="103" t="e">
        <f t="shared" si="202"/>
        <v>#REF!</v>
      </c>
      <c r="FR68" s="103" t="e">
        <f t="shared" ref="FR68:GC68" si="203">FR74-FK74</f>
        <v>#REF!</v>
      </c>
      <c r="FS68" s="103" t="e">
        <f t="shared" si="203"/>
        <v>#REF!</v>
      </c>
      <c r="FT68" s="103" t="e">
        <f t="shared" si="203"/>
        <v>#REF!</v>
      </c>
      <c r="FU68" s="103" t="e">
        <f t="shared" si="203"/>
        <v>#REF!</v>
      </c>
      <c r="FV68" s="103" t="e">
        <f t="shared" si="203"/>
        <v>#REF!</v>
      </c>
      <c r="FW68" s="103" t="e">
        <f t="shared" si="203"/>
        <v>#REF!</v>
      </c>
      <c r="FX68" s="103" t="e">
        <f t="shared" si="203"/>
        <v>#REF!</v>
      </c>
      <c r="FY68" s="103" t="e">
        <f t="shared" si="203"/>
        <v>#REF!</v>
      </c>
      <c r="FZ68" s="103" t="e">
        <f t="shared" si="203"/>
        <v>#REF!</v>
      </c>
      <c r="GA68" s="103" t="e">
        <f t="shared" si="203"/>
        <v>#REF!</v>
      </c>
      <c r="GB68" s="103" t="e">
        <f t="shared" si="203"/>
        <v>#REF!</v>
      </c>
      <c r="GC68" s="103" t="e">
        <f t="shared" si="203"/>
        <v>#REF!</v>
      </c>
      <c r="GD68" s="104" t="e">
        <f>GD74-FW74</f>
        <v>#REF!</v>
      </c>
      <c r="GF68" s="116"/>
    </row>
    <row r="69" spans="1:189" s="106" customFormat="1" ht="17" customHeight="1" collapsed="1">
      <c r="A69" s="101"/>
      <c r="B69" s="101"/>
      <c r="C69" s="102" t="s">
        <v>437</v>
      </c>
      <c r="D69" s="103"/>
      <c r="E69" s="103"/>
      <c r="F69" s="103"/>
      <c r="G69" s="103"/>
      <c r="H69" s="104"/>
      <c r="I69" s="105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>
        <v>120550.00000008005</v>
      </c>
      <c r="AG69" s="103">
        <v>126699.50000008005</v>
      </c>
      <c r="AH69" s="103">
        <v>132849.00000008004</v>
      </c>
      <c r="AI69" s="103">
        <v>138998.50000008004</v>
      </c>
      <c r="AJ69" s="103">
        <v>145148.00000008004</v>
      </c>
      <c r="AK69" s="103">
        <v>145148.00000008004</v>
      </c>
      <c r="AL69" s="103">
        <v>151297.50000008004</v>
      </c>
      <c r="AM69" s="104">
        <v>157447.00000008004</v>
      </c>
      <c r="AN69" s="105"/>
      <c r="AO69" s="103"/>
      <c r="AP69" s="103"/>
      <c r="AQ69" s="103"/>
      <c r="AR69" s="103"/>
      <c r="AS69" s="103"/>
      <c r="AT69" s="103" t="e">
        <f t="shared" ref="AT69:DD69" si="204">AT48-AM48</f>
        <v>#REF!</v>
      </c>
      <c r="AU69" s="103" t="e">
        <f t="shared" si="204"/>
        <v>#REF!</v>
      </c>
      <c r="AV69" s="103" t="e">
        <f t="shared" si="204"/>
        <v>#REF!</v>
      </c>
      <c r="AW69" s="103" t="e">
        <f t="shared" si="204"/>
        <v>#REF!</v>
      </c>
      <c r="AX69" s="103" t="e">
        <f t="shared" si="204"/>
        <v>#REF!</v>
      </c>
      <c r="AY69" s="103" t="e">
        <f t="shared" si="204"/>
        <v>#REF!</v>
      </c>
      <c r="AZ69" s="103" t="e">
        <f t="shared" si="204"/>
        <v>#REF!</v>
      </c>
      <c r="BA69" s="103" t="e">
        <f t="shared" si="204"/>
        <v>#REF!</v>
      </c>
      <c r="BB69" s="103" t="e">
        <f t="shared" si="204"/>
        <v>#REF!</v>
      </c>
      <c r="BC69" s="103" t="e">
        <f t="shared" si="204"/>
        <v>#REF!</v>
      </c>
      <c r="BD69" s="103" t="e">
        <f t="shared" si="204"/>
        <v>#REF!</v>
      </c>
      <c r="BE69" s="103" t="e">
        <f t="shared" si="204"/>
        <v>#REF!</v>
      </c>
      <c r="BF69" s="103" t="e">
        <f t="shared" si="204"/>
        <v>#REF!</v>
      </c>
      <c r="BG69" s="103" t="e">
        <f t="shared" si="204"/>
        <v>#REF!</v>
      </c>
      <c r="BH69" s="103" t="e">
        <f>BH48-BA48</f>
        <v>#REF!</v>
      </c>
      <c r="BI69" s="103" t="e">
        <f t="shared" si="204"/>
        <v>#REF!</v>
      </c>
      <c r="BJ69" s="103" t="e">
        <f t="shared" si="204"/>
        <v>#REF!</v>
      </c>
      <c r="BK69" s="103" t="e">
        <f t="shared" si="204"/>
        <v>#REF!</v>
      </c>
      <c r="BL69" s="103" t="e">
        <f t="shared" si="204"/>
        <v>#REF!</v>
      </c>
      <c r="BM69" s="103" t="e">
        <f t="shared" si="204"/>
        <v>#REF!</v>
      </c>
      <c r="BN69" s="103" t="e">
        <f t="shared" si="204"/>
        <v>#REF!</v>
      </c>
      <c r="BO69" s="104" t="e">
        <f t="shared" si="204"/>
        <v>#REF!</v>
      </c>
      <c r="BP69" s="103" t="e">
        <f t="shared" si="204"/>
        <v>#REF!</v>
      </c>
      <c r="BQ69" s="103" t="e">
        <f t="shared" si="204"/>
        <v>#REF!</v>
      </c>
      <c r="BR69" s="103" t="e">
        <f t="shared" si="204"/>
        <v>#REF!</v>
      </c>
      <c r="BS69" s="103" t="e">
        <f t="shared" si="204"/>
        <v>#REF!</v>
      </c>
      <c r="BT69" s="103" t="e">
        <f t="shared" si="204"/>
        <v>#REF!</v>
      </c>
      <c r="BU69" s="103" t="e">
        <f t="shared" si="204"/>
        <v>#REF!</v>
      </c>
      <c r="BV69" s="103" t="e">
        <f t="shared" si="204"/>
        <v>#REF!</v>
      </c>
      <c r="BW69" s="103" t="e">
        <f t="shared" si="204"/>
        <v>#REF!</v>
      </c>
      <c r="BX69" s="103" t="e">
        <f t="shared" si="204"/>
        <v>#REF!</v>
      </c>
      <c r="BY69" s="103" t="e">
        <f t="shared" si="204"/>
        <v>#REF!</v>
      </c>
      <c r="BZ69" s="103" t="e">
        <f t="shared" si="204"/>
        <v>#REF!</v>
      </c>
      <c r="CA69" s="103" t="e">
        <f t="shared" si="204"/>
        <v>#REF!</v>
      </c>
      <c r="CB69" s="103" t="e">
        <f t="shared" si="204"/>
        <v>#REF!</v>
      </c>
      <c r="CC69" s="103" t="e">
        <f t="shared" si="204"/>
        <v>#REF!</v>
      </c>
      <c r="CD69" s="103" t="e">
        <f t="shared" si="204"/>
        <v>#REF!</v>
      </c>
      <c r="CE69" s="103" t="e">
        <f t="shared" si="204"/>
        <v>#REF!</v>
      </c>
      <c r="CF69" s="103" t="e">
        <f t="shared" si="204"/>
        <v>#REF!</v>
      </c>
      <c r="CG69" s="103" t="e">
        <f t="shared" si="204"/>
        <v>#REF!</v>
      </c>
      <c r="CH69" s="103" t="e">
        <f t="shared" si="204"/>
        <v>#REF!</v>
      </c>
      <c r="CI69" s="103" t="e">
        <f t="shared" si="204"/>
        <v>#REF!</v>
      </c>
      <c r="CJ69" s="103" t="e">
        <f t="shared" si="204"/>
        <v>#REF!</v>
      </c>
      <c r="CK69" s="103" t="e">
        <f t="shared" si="204"/>
        <v>#REF!</v>
      </c>
      <c r="CL69" s="103" t="e">
        <f t="shared" si="204"/>
        <v>#REF!</v>
      </c>
      <c r="CM69" s="103" t="e">
        <f t="shared" si="204"/>
        <v>#REF!</v>
      </c>
      <c r="CN69" s="103" t="e">
        <f t="shared" si="204"/>
        <v>#REF!</v>
      </c>
      <c r="CO69" s="103" t="e">
        <f t="shared" si="204"/>
        <v>#REF!</v>
      </c>
      <c r="CP69" s="103" t="e">
        <f t="shared" si="204"/>
        <v>#REF!</v>
      </c>
      <c r="CQ69" s="104" t="e">
        <f t="shared" si="204"/>
        <v>#REF!</v>
      </c>
      <c r="CR69" s="103" t="e">
        <f t="shared" si="204"/>
        <v>#REF!</v>
      </c>
      <c r="CS69" s="103" t="e">
        <f t="shared" si="204"/>
        <v>#REF!</v>
      </c>
      <c r="CT69" s="103" t="e">
        <f t="shared" si="204"/>
        <v>#REF!</v>
      </c>
      <c r="CU69" s="103" t="e">
        <f t="shared" si="204"/>
        <v>#REF!</v>
      </c>
      <c r="CV69" s="103" t="e">
        <f t="shared" si="204"/>
        <v>#REF!</v>
      </c>
      <c r="CW69" s="103" t="e">
        <f t="shared" si="204"/>
        <v>#REF!</v>
      </c>
      <c r="CX69" s="103" t="e">
        <f t="shared" si="204"/>
        <v>#REF!</v>
      </c>
      <c r="CY69" s="103" t="e">
        <f t="shared" si="204"/>
        <v>#REF!</v>
      </c>
      <c r="CZ69" s="103" t="e">
        <f t="shared" si="204"/>
        <v>#REF!</v>
      </c>
      <c r="DA69" s="103" t="e">
        <f t="shared" si="204"/>
        <v>#REF!</v>
      </c>
      <c r="DB69" s="103" t="e">
        <f t="shared" si="204"/>
        <v>#REF!</v>
      </c>
      <c r="DC69" s="103" t="e">
        <f t="shared" si="204"/>
        <v>#REF!</v>
      </c>
      <c r="DD69" s="103" t="e">
        <f t="shared" si="204"/>
        <v>#REF!</v>
      </c>
      <c r="DE69" s="103" t="e">
        <f>DE48-CX48</f>
        <v>#REF!</v>
      </c>
      <c r="DF69" s="103" t="e">
        <f t="shared" ref="DF69:FQ69" si="205">DF48-CY48</f>
        <v>#REF!</v>
      </c>
      <c r="DG69" s="103" t="e">
        <f t="shared" si="205"/>
        <v>#REF!</v>
      </c>
      <c r="DH69" s="103" t="e">
        <f t="shared" si="205"/>
        <v>#REF!</v>
      </c>
      <c r="DI69" s="103" t="e">
        <f t="shared" si="205"/>
        <v>#REF!</v>
      </c>
      <c r="DJ69" s="103" t="e">
        <f t="shared" si="205"/>
        <v>#REF!</v>
      </c>
      <c r="DK69" s="103" t="e">
        <f t="shared" si="205"/>
        <v>#REF!</v>
      </c>
      <c r="DL69" s="103" t="e">
        <f t="shared" si="205"/>
        <v>#REF!</v>
      </c>
      <c r="DM69" s="103" t="e">
        <f t="shared" si="205"/>
        <v>#REF!</v>
      </c>
      <c r="DN69" s="103" t="e">
        <f t="shared" si="205"/>
        <v>#REF!</v>
      </c>
      <c r="DO69" s="103" t="e">
        <f t="shared" si="205"/>
        <v>#REF!</v>
      </c>
      <c r="DP69" s="103" t="e">
        <f t="shared" si="205"/>
        <v>#REF!</v>
      </c>
      <c r="DQ69" s="103" t="e">
        <f t="shared" si="205"/>
        <v>#REF!</v>
      </c>
      <c r="DR69" s="103" t="e">
        <f t="shared" si="205"/>
        <v>#REF!</v>
      </c>
      <c r="DS69" s="103" t="e">
        <f t="shared" si="205"/>
        <v>#REF!</v>
      </c>
      <c r="DT69" s="103" t="e">
        <f t="shared" si="205"/>
        <v>#REF!</v>
      </c>
      <c r="DU69" s="103" t="e">
        <f t="shared" si="205"/>
        <v>#REF!</v>
      </c>
      <c r="DV69" s="103" t="e">
        <f t="shared" si="205"/>
        <v>#REF!</v>
      </c>
      <c r="DW69" s="103" t="e">
        <f t="shared" si="205"/>
        <v>#REF!</v>
      </c>
      <c r="DX69" s="103" t="e">
        <f t="shared" si="205"/>
        <v>#REF!</v>
      </c>
      <c r="DY69" s="103" t="e">
        <f t="shared" si="205"/>
        <v>#REF!</v>
      </c>
      <c r="DZ69" s="104" t="e">
        <f t="shared" si="205"/>
        <v>#REF!</v>
      </c>
      <c r="EA69" s="103" t="e">
        <f t="shared" si="205"/>
        <v>#REF!</v>
      </c>
      <c r="EB69" s="103" t="e">
        <f t="shared" si="205"/>
        <v>#REF!</v>
      </c>
      <c r="EC69" s="103" t="e">
        <f t="shared" si="205"/>
        <v>#REF!</v>
      </c>
      <c r="ED69" s="103" t="e">
        <f t="shared" si="205"/>
        <v>#REF!</v>
      </c>
      <c r="EE69" s="103" t="e">
        <f t="shared" si="205"/>
        <v>#REF!</v>
      </c>
      <c r="EF69" s="103" t="e">
        <f t="shared" si="205"/>
        <v>#REF!</v>
      </c>
      <c r="EG69" s="103" t="e">
        <f t="shared" si="205"/>
        <v>#REF!</v>
      </c>
      <c r="EH69" s="103" t="e">
        <f t="shared" si="205"/>
        <v>#REF!</v>
      </c>
      <c r="EI69" s="103" t="e">
        <f t="shared" si="205"/>
        <v>#REF!</v>
      </c>
      <c r="EJ69" s="103" t="e">
        <f t="shared" si="205"/>
        <v>#REF!</v>
      </c>
      <c r="EK69" s="103" t="e">
        <f t="shared" si="205"/>
        <v>#REF!</v>
      </c>
      <c r="EL69" s="103" t="e">
        <f t="shared" si="205"/>
        <v>#REF!</v>
      </c>
      <c r="EM69" s="103" t="e">
        <f t="shared" si="205"/>
        <v>#REF!</v>
      </c>
      <c r="EN69" s="103" t="e">
        <f t="shared" si="205"/>
        <v>#REF!</v>
      </c>
      <c r="EO69" s="103" t="e">
        <f t="shared" si="205"/>
        <v>#REF!</v>
      </c>
      <c r="EP69" s="103" t="e">
        <f t="shared" si="205"/>
        <v>#REF!</v>
      </c>
      <c r="EQ69" s="103" t="e">
        <f t="shared" si="205"/>
        <v>#REF!</v>
      </c>
      <c r="ER69" s="103" t="e">
        <f t="shared" si="205"/>
        <v>#REF!</v>
      </c>
      <c r="ES69" s="103" t="e">
        <f t="shared" si="205"/>
        <v>#REF!</v>
      </c>
      <c r="ET69" s="103" t="e">
        <f t="shared" si="205"/>
        <v>#REF!</v>
      </c>
      <c r="EU69" s="103" t="e">
        <f t="shared" si="205"/>
        <v>#REF!</v>
      </c>
      <c r="EV69" s="103" t="e">
        <f t="shared" si="205"/>
        <v>#REF!</v>
      </c>
      <c r="EW69" s="103" t="e">
        <f t="shared" si="205"/>
        <v>#REF!</v>
      </c>
      <c r="EX69" s="103" t="e">
        <f t="shared" si="205"/>
        <v>#REF!</v>
      </c>
      <c r="EY69" s="103" t="e">
        <f t="shared" si="205"/>
        <v>#REF!</v>
      </c>
      <c r="EZ69" s="103" t="e">
        <f t="shared" si="205"/>
        <v>#REF!</v>
      </c>
      <c r="FA69" s="103" t="e">
        <f t="shared" si="205"/>
        <v>#REF!</v>
      </c>
      <c r="FB69" s="104" t="e">
        <f t="shared" si="205"/>
        <v>#REF!</v>
      </c>
      <c r="FC69" s="103" t="e">
        <f t="shared" si="205"/>
        <v>#REF!</v>
      </c>
      <c r="FD69" s="103" t="e">
        <f t="shared" si="205"/>
        <v>#REF!</v>
      </c>
      <c r="FE69" s="103" t="e">
        <f t="shared" si="205"/>
        <v>#REF!</v>
      </c>
      <c r="FF69" s="103" t="e">
        <f t="shared" si="205"/>
        <v>#REF!</v>
      </c>
      <c r="FG69" s="103" t="e">
        <f t="shared" si="205"/>
        <v>#REF!</v>
      </c>
      <c r="FH69" s="103" t="e">
        <f t="shared" si="205"/>
        <v>#REF!</v>
      </c>
      <c r="FI69" s="103" t="e">
        <f t="shared" si="205"/>
        <v>#REF!</v>
      </c>
      <c r="FJ69" s="103" t="e">
        <f t="shared" si="205"/>
        <v>#REF!</v>
      </c>
      <c r="FK69" s="103" t="e">
        <f t="shared" si="205"/>
        <v>#REF!</v>
      </c>
      <c r="FL69" s="103" t="e">
        <f t="shared" si="205"/>
        <v>#REF!</v>
      </c>
      <c r="FM69" s="103" t="e">
        <f t="shared" si="205"/>
        <v>#REF!</v>
      </c>
      <c r="FN69" s="103" t="e">
        <f t="shared" si="205"/>
        <v>#REF!</v>
      </c>
      <c r="FO69" s="103" t="e">
        <f t="shared" si="205"/>
        <v>#REF!</v>
      </c>
      <c r="FP69" s="103" t="e">
        <f t="shared" si="205"/>
        <v>#REF!</v>
      </c>
      <c r="FQ69" s="103" t="e">
        <f t="shared" si="205"/>
        <v>#REF!</v>
      </c>
      <c r="FR69" s="103" t="e">
        <f t="shared" ref="FR69:FW69" si="206">FR48-FK48</f>
        <v>#REF!</v>
      </c>
      <c r="FS69" s="103" t="e">
        <f t="shared" si="206"/>
        <v>#REF!</v>
      </c>
      <c r="FT69" s="103" t="e">
        <f t="shared" si="206"/>
        <v>#REF!</v>
      </c>
      <c r="FU69" s="103" t="e">
        <f t="shared" si="206"/>
        <v>#REF!</v>
      </c>
      <c r="FV69" s="103" t="e">
        <f t="shared" si="206"/>
        <v>#REF!</v>
      </c>
      <c r="FW69" s="103" t="e">
        <f t="shared" si="206"/>
        <v>#REF!</v>
      </c>
      <c r="FX69" s="103"/>
      <c r="FY69" s="103"/>
      <c r="FZ69" s="103"/>
      <c r="GA69" s="103"/>
      <c r="GB69" s="103"/>
      <c r="GC69" s="103"/>
      <c r="GD69" s="104" t="e">
        <f>GD48-FW48</f>
        <v>#REF!</v>
      </c>
      <c r="GF69" s="116"/>
    </row>
    <row r="70" spans="1:189" s="106" customFormat="1" ht="17" customHeight="1">
      <c r="A70" s="101"/>
      <c r="B70" s="121" t="s">
        <v>425</v>
      </c>
      <c r="C70" s="102" t="s">
        <v>40</v>
      </c>
      <c r="D70" s="103"/>
      <c r="E70" s="103"/>
      <c r="F70" s="103"/>
      <c r="G70" s="103"/>
      <c r="H70" s="104"/>
      <c r="I70" s="148" t="e">
        <f>I71+I72</f>
        <v>#REF!</v>
      </c>
      <c r="J70" s="103" t="e">
        <f t="shared" ref="J70:BU70" si="207">J71+J72</f>
        <v>#REF!</v>
      </c>
      <c r="K70" s="103" t="e">
        <f t="shared" si="207"/>
        <v>#REF!</v>
      </c>
      <c r="L70" s="103" t="e">
        <f t="shared" si="207"/>
        <v>#REF!</v>
      </c>
      <c r="M70" s="103" t="e">
        <f t="shared" si="207"/>
        <v>#REF!</v>
      </c>
      <c r="N70" s="103" t="e">
        <f t="shared" si="207"/>
        <v>#REF!</v>
      </c>
      <c r="O70" s="103" t="e">
        <f t="shared" si="207"/>
        <v>#REF!</v>
      </c>
      <c r="P70" s="103" t="e">
        <f t="shared" si="207"/>
        <v>#REF!</v>
      </c>
      <c r="Q70" s="103" t="e">
        <f t="shared" si="207"/>
        <v>#REF!</v>
      </c>
      <c r="R70" s="103" t="e">
        <f t="shared" si="207"/>
        <v>#REF!</v>
      </c>
      <c r="S70" s="103" t="e">
        <f t="shared" si="207"/>
        <v>#REF!</v>
      </c>
      <c r="T70" s="103" t="e">
        <f t="shared" si="207"/>
        <v>#REF!</v>
      </c>
      <c r="U70" s="103" t="e">
        <f t="shared" si="207"/>
        <v>#REF!</v>
      </c>
      <c r="V70" s="103" t="e">
        <f t="shared" si="207"/>
        <v>#REF!</v>
      </c>
      <c r="W70" s="103" t="e">
        <f t="shared" si="207"/>
        <v>#REF!</v>
      </c>
      <c r="X70" s="103" t="e">
        <f t="shared" si="207"/>
        <v>#REF!</v>
      </c>
      <c r="Y70" s="103" t="e">
        <f t="shared" si="207"/>
        <v>#REF!</v>
      </c>
      <c r="Z70" s="103" t="e">
        <f t="shared" si="207"/>
        <v>#REF!</v>
      </c>
      <c r="AA70" s="103" t="e">
        <f t="shared" si="207"/>
        <v>#REF!</v>
      </c>
      <c r="AB70" s="103" t="e">
        <f t="shared" si="207"/>
        <v>#REF!</v>
      </c>
      <c r="AC70" s="103" t="e">
        <f t="shared" si="207"/>
        <v>#REF!</v>
      </c>
      <c r="AD70" s="103" t="e">
        <f t="shared" si="207"/>
        <v>#REF!</v>
      </c>
      <c r="AE70" s="103" t="e">
        <f t="shared" si="207"/>
        <v>#REF!</v>
      </c>
      <c r="AF70" s="103" t="e">
        <f t="shared" si="207"/>
        <v>#REF!</v>
      </c>
      <c r="AG70" s="103" t="e">
        <f t="shared" si="207"/>
        <v>#REF!</v>
      </c>
      <c r="AH70" s="103" t="e">
        <f t="shared" si="207"/>
        <v>#REF!</v>
      </c>
      <c r="AI70" s="103" t="e">
        <f t="shared" si="207"/>
        <v>#REF!</v>
      </c>
      <c r="AJ70" s="103" t="e">
        <f t="shared" si="207"/>
        <v>#REF!</v>
      </c>
      <c r="AK70" s="103" t="e">
        <f t="shared" si="207"/>
        <v>#REF!</v>
      </c>
      <c r="AL70" s="103" t="e">
        <f t="shared" si="207"/>
        <v>#REF!</v>
      </c>
      <c r="AM70" s="104" t="e">
        <f t="shared" si="207"/>
        <v>#REF!</v>
      </c>
      <c r="AN70" s="105" t="e">
        <f t="shared" si="207"/>
        <v>#REF!</v>
      </c>
      <c r="AO70" s="103" t="e">
        <f t="shared" si="207"/>
        <v>#REF!</v>
      </c>
      <c r="AP70" s="103" t="e">
        <f t="shared" si="207"/>
        <v>#REF!</v>
      </c>
      <c r="AQ70" s="103" t="e">
        <f t="shared" si="207"/>
        <v>#REF!</v>
      </c>
      <c r="AR70" s="103" t="e">
        <f t="shared" si="207"/>
        <v>#REF!</v>
      </c>
      <c r="AS70" s="103" t="e">
        <f t="shared" si="207"/>
        <v>#REF!</v>
      </c>
      <c r="AT70" s="103" t="e">
        <f t="shared" si="207"/>
        <v>#REF!</v>
      </c>
      <c r="AU70" s="103" t="e">
        <f t="shared" si="207"/>
        <v>#REF!</v>
      </c>
      <c r="AV70" s="103" t="e">
        <f t="shared" si="207"/>
        <v>#REF!</v>
      </c>
      <c r="AW70" s="103" t="e">
        <f t="shared" si="207"/>
        <v>#REF!</v>
      </c>
      <c r="AX70" s="103" t="e">
        <f t="shared" si="207"/>
        <v>#REF!</v>
      </c>
      <c r="AY70" s="103" t="e">
        <f t="shared" si="207"/>
        <v>#REF!</v>
      </c>
      <c r="AZ70" s="103" t="e">
        <f t="shared" si="207"/>
        <v>#REF!</v>
      </c>
      <c r="BA70" s="103" t="e">
        <f t="shared" si="207"/>
        <v>#REF!</v>
      </c>
      <c r="BB70" s="103" t="e">
        <f t="shared" si="207"/>
        <v>#REF!</v>
      </c>
      <c r="BC70" s="103" t="e">
        <f t="shared" si="207"/>
        <v>#REF!</v>
      </c>
      <c r="BD70" s="103" t="e">
        <f t="shared" si="207"/>
        <v>#REF!</v>
      </c>
      <c r="BE70" s="103" t="e">
        <f t="shared" si="207"/>
        <v>#REF!</v>
      </c>
      <c r="BF70" s="103" t="e">
        <f t="shared" si="207"/>
        <v>#REF!</v>
      </c>
      <c r="BG70" s="103" t="e">
        <f t="shared" si="207"/>
        <v>#REF!</v>
      </c>
      <c r="BH70" s="103" t="e">
        <f t="shared" si="207"/>
        <v>#REF!</v>
      </c>
      <c r="BI70" s="103" t="e">
        <f t="shared" si="207"/>
        <v>#REF!</v>
      </c>
      <c r="BJ70" s="103" t="e">
        <f t="shared" si="207"/>
        <v>#REF!</v>
      </c>
      <c r="BK70" s="103" t="e">
        <f t="shared" si="207"/>
        <v>#REF!</v>
      </c>
      <c r="BL70" s="103" t="e">
        <f t="shared" si="207"/>
        <v>#REF!</v>
      </c>
      <c r="BM70" s="103" t="e">
        <f t="shared" si="207"/>
        <v>#REF!</v>
      </c>
      <c r="BN70" s="103" t="e">
        <f t="shared" si="207"/>
        <v>#REF!</v>
      </c>
      <c r="BO70" s="104" t="e">
        <f t="shared" si="207"/>
        <v>#REF!</v>
      </c>
      <c r="BP70" s="105" t="e">
        <f t="shared" si="207"/>
        <v>#REF!</v>
      </c>
      <c r="BQ70" s="103" t="e">
        <f t="shared" si="207"/>
        <v>#REF!</v>
      </c>
      <c r="BR70" s="103" t="e">
        <f t="shared" si="207"/>
        <v>#REF!</v>
      </c>
      <c r="BS70" s="103" t="e">
        <f t="shared" si="207"/>
        <v>#REF!</v>
      </c>
      <c r="BT70" s="103" t="e">
        <f t="shared" si="207"/>
        <v>#REF!</v>
      </c>
      <c r="BU70" s="103" t="e">
        <f t="shared" si="207"/>
        <v>#REF!</v>
      </c>
      <c r="BV70" s="103" t="e">
        <f t="shared" ref="BV70:EG70" si="208">BV71+BV72</f>
        <v>#REF!</v>
      </c>
      <c r="BW70" s="103" t="e">
        <f t="shared" si="208"/>
        <v>#REF!</v>
      </c>
      <c r="BX70" s="103" t="e">
        <f t="shared" si="208"/>
        <v>#REF!</v>
      </c>
      <c r="BY70" s="103" t="e">
        <f t="shared" si="208"/>
        <v>#REF!</v>
      </c>
      <c r="BZ70" s="103" t="e">
        <f t="shared" si="208"/>
        <v>#REF!</v>
      </c>
      <c r="CA70" s="103" t="e">
        <f t="shared" si="208"/>
        <v>#REF!</v>
      </c>
      <c r="CB70" s="103" t="e">
        <f t="shared" si="208"/>
        <v>#REF!</v>
      </c>
      <c r="CC70" s="103" t="e">
        <f t="shared" si="208"/>
        <v>#REF!</v>
      </c>
      <c r="CD70" s="103" t="e">
        <f t="shared" si="208"/>
        <v>#REF!</v>
      </c>
      <c r="CE70" s="103" t="e">
        <f t="shared" si="208"/>
        <v>#REF!</v>
      </c>
      <c r="CF70" s="103" t="e">
        <f t="shared" si="208"/>
        <v>#REF!</v>
      </c>
      <c r="CG70" s="103" t="e">
        <f t="shared" si="208"/>
        <v>#REF!</v>
      </c>
      <c r="CH70" s="103" t="e">
        <f t="shared" si="208"/>
        <v>#REF!</v>
      </c>
      <c r="CI70" s="103" t="e">
        <f t="shared" si="208"/>
        <v>#REF!</v>
      </c>
      <c r="CJ70" s="103" t="e">
        <f t="shared" si="208"/>
        <v>#REF!</v>
      </c>
      <c r="CK70" s="103" t="e">
        <f t="shared" si="208"/>
        <v>#REF!</v>
      </c>
      <c r="CL70" s="103" t="e">
        <f t="shared" si="208"/>
        <v>#REF!</v>
      </c>
      <c r="CM70" s="103" t="e">
        <f t="shared" si="208"/>
        <v>#REF!</v>
      </c>
      <c r="CN70" s="103" t="e">
        <f t="shared" si="208"/>
        <v>#REF!</v>
      </c>
      <c r="CO70" s="103" t="e">
        <f t="shared" si="208"/>
        <v>#REF!</v>
      </c>
      <c r="CP70" s="103" t="e">
        <f t="shared" si="208"/>
        <v>#REF!</v>
      </c>
      <c r="CQ70" s="104" t="e">
        <f t="shared" si="208"/>
        <v>#REF!</v>
      </c>
      <c r="CR70" s="105" t="e">
        <f t="shared" si="208"/>
        <v>#REF!</v>
      </c>
      <c r="CS70" s="103" t="e">
        <f t="shared" si="208"/>
        <v>#REF!</v>
      </c>
      <c r="CT70" s="103" t="e">
        <f t="shared" si="208"/>
        <v>#REF!</v>
      </c>
      <c r="CU70" s="103" t="e">
        <f t="shared" si="208"/>
        <v>#REF!</v>
      </c>
      <c r="CV70" s="103" t="e">
        <f t="shared" si="208"/>
        <v>#REF!</v>
      </c>
      <c r="CW70" s="103" t="e">
        <f t="shared" si="208"/>
        <v>#REF!</v>
      </c>
      <c r="CX70" s="103" t="e">
        <f t="shared" si="208"/>
        <v>#REF!</v>
      </c>
      <c r="CY70" s="103" t="e">
        <f t="shared" si="208"/>
        <v>#REF!</v>
      </c>
      <c r="CZ70" s="103" t="e">
        <f t="shared" si="208"/>
        <v>#REF!</v>
      </c>
      <c r="DA70" s="103" t="e">
        <f t="shared" si="208"/>
        <v>#REF!</v>
      </c>
      <c r="DB70" s="103" t="e">
        <f t="shared" si="208"/>
        <v>#REF!</v>
      </c>
      <c r="DC70" s="103" t="e">
        <f t="shared" si="208"/>
        <v>#REF!</v>
      </c>
      <c r="DD70" s="103" t="e">
        <f t="shared" si="208"/>
        <v>#REF!</v>
      </c>
      <c r="DE70" s="103" t="e">
        <f t="shared" si="208"/>
        <v>#REF!</v>
      </c>
      <c r="DF70" s="103" t="e">
        <f t="shared" si="208"/>
        <v>#REF!</v>
      </c>
      <c r="DG70" s="103" t="e">
        <f t="shared" si="208"/>
        <v>#REF!</v>
      </c>
      <c r="DH70" s="103" t="e">
        <f t="shared" si="208"/>
        <v>#REF!</v>
      </c>
      <c r="DI70" s="103" t="e">
        <f t="shared" si="208"/>
        <v>#REF!</v>
      </c>
      <c r="DJ70" s="103" t="e">
        <f t="shared" si="208"/>
        <v>#REF!</v>
      </c>
      <c r="DK70" s="103" t="e">
        <f t="shared" si="208"/>
        <v>#REF!</v>
      </c>
      <c r="DL70" s="103" t="e">
        <f t="shared" si="208"/>
        <v>#REF!</v>
      </c>
      <c r="DM70" s="103" t="e">
        <f t="shared" si="208"/>
        <v>#REF!</v>
      </c>
      <c r="DN70" s="103" t="e">
        <f t="shared" si="208"/>
        <v>#REF!</v>
      </c>
      <c r="DO70" s="103" t="e">
        <f t="shared" si="208"/>
        <v>#REF!</v>
      </c>
      <c r="DP70" s="103" t="e">
        <f t="shared" si="208"/>
        <v>#REF!</v>
      </c>
      <c r="DQ70" s="103" t="e">
        <f t="shared" si="208"/>
        <v>#REF!</v>
      </c>
      <c r="DR70" s="103" t="e">
        <f t="shared" si="208"/>
        <v>#REF!</v>
      </c>
      <c r="DS70" s="103" t="e">
        <f t="shared" si="208"/>
        <v>#REF!</v>
      </c>
      <c r="DT70" s="103" t="e">
        <f t="shared" si="208"/>
        <v>#REF!</v>
      </c>
      <c r="DU70" s="103" t="e">
        <f t="shared" si="208"/>
        <v>#REF!</v>
      </c>
      <c r="DV70" s="103" t="e">
        <f t="shared" si="208"/>
        <v>#REF!</v>
      </c>
      <c r="DW70" s="103" t="e">
        <f t="shared" si="208"/>
        <v>#REF!</v>
      </c>
      <c r="DX70" s="103" t="e">
        <f t="shared" si="208"/>
        <v>#REF!</v>
      </c>
      <c r="DY70" s="103" t="e">
        <f t="shared" si="208"/>
        <v>#REF!</v>
      </c>
      <c r="DZ70" s="104" t="e">
        <f t="shared" si="208"/>
        <v>#REF!</v>
      </c>
      <c r="EA70" s="105" t="e">
        <f t="shared" si="208"/>
        <v>#REF!</v>
      </c>
      <c r="EB70" s="103" t="e">
        <f t="shared" si="208"/>
        <v>#REF!</v>
      </c>
      <c r="EC70" s="103" t="e">
        <f t="shared" si="208"/>
        <v>#REF!</v>
      </c>
      <c r="ED70" s="103" t="e">
        <f t="shared" si="208"/>
        <v>#REF!</v>
      </c>
      <c r="EE70" s="103" t="e">
        <f t="shared" si="208"/>
        <v>#REF!</v>
      </c>
      <c r="EF70" s="103" t="e">
        <f t="shared" si="208"/>
        <v>#REF!</v>
      </c>
      <c r="EG70" s="103" t="e">
        <f t="shared" si="208"/>
        <v>#REF!</v>
      </c>
      <c r="EH70" s="103" t="e">
        <f t="shared" ref="EH70:GD70" si="209">EH71+EH72</f>
        <v>#REF!</v>
      </c>
      <c r="EI70" s="103" t="e">
        <f t="shared" si="209"/>
        <v>#REF!</v>
      </c>
      <c r="EJ70" s="103" t="e">
        <f t="shared" si="209"/>
        <v>#REF!</v>
      </c>
      <c r="EK70" s="103" t="e">
        <f t="shared" si="209"/>
        <v>#REF!</v>
      </c>
      <c r="EL70" s="103" t="e">
        <f t="shared" si="209"/>
        <v>#REF!</v>
      </c>
      <c r="EM70" s="103" t="e">
        <f t="shared" si="209"/>
        <v>#REF!</v>
      </c>
      <c r="EN70" s="103" t="e">
        <f t="shared" si="209"/>
        <v>#REF!</v>
      </c>
      <c r="EO70" s="103" t="e">
        <f t="shared" si="209"/>
        <v>#REF!</v>
      </c>
      <c r="EP70" s="103" t="e">
        <f t="shared" si="209"/>
        <v>#REF!</v>
      </c>
      <c r="EQ70" s="103" t="e">
        <f t="shared" si="209"/>
        <v>#REF!</v>
      </c>
      <c r="ER70" s="103" t="e">
        <f t="shared" si="209"/>
        <v>#REF!</v>
      </c>
      <c r="ES70" s="103" t="e">
        <f t="shared" si="209"/>
        <v>#REF!</v>
      </c>
      <c r="ET70" s="103" t="e">
        <f t="shared" si="209"/>
        <v>#REF!</v>
      </c>
      <c r="EU70" s="103" t="e">
        <f t="shared" si="209"/>
        <v>#REF!</v>
      </c>
      <c r="EV70" s="103" t="e">
        <f t="shared" si="209"/>
        <v>#REF!</v>
      </c>
      <c r="EW70" s="103" t="e">
        <f t="shared" si="209"/>
        <v>#REF!</v>
      </c>
      <c r="EX70" s="103" t="e">
        <f t="shared" si="209"/>
        <v>#REF!</v>
      </c>
      <c r="EY70" s="103" t="e">
        <f t="shared" si="209"/>
        <v>#REF!</v>
      </c>
      <c r="EZ70" s="103" t="e">
        <f t="shared" si="209"/>
        <v>#REF!</v>
      </c>
      <c r="FA70" s="103" t="e">
        <f t="shared" si="209"/>
        <v>#REF!</v>
      </c>
      <c r="FB70" s="104" t="e">
        <f t="shared" si="209"/>
        <v>#REF!</v>
      </c>
      <c r="FC70" s="105" t="e">
        <f t="shared" si="209"/>
        <v>#REF!</v>
      </c>
      <c r="FD70" s="103" t="e">
        <f t="shared" si="209"/>
        <v>#REF!</v>
      </c>
      <c r="FE70" s="103" t="e">
        <f t="shared" si="209"/>
        <v>#REF!</v>
      </c>
      <c r="FF70" s="103" t="e">
        <f t="shared" si="209"/>
        <v>#REF!</v>
      </c>
      <c r="FG70" s="103" t="e">
        <f t="shared" si="209"/>
        <v>#REF!</v>
      </c>
      <c r="FH70" s="103" t="e">
        <f t="shared" si="209"/>
        <v>#REF!</v>
      </c>
      <c r="FI70" s="103" t="e">
        <f t="shared" si="209"/>
        <v>#REF!</v>
      </c>
      <c r="FJ70" s="103" t="e">
        <f t="shared" si="209"/>
        <v>#REF!</v>
      </c>
      <c r="FK70" s="103" t="e">
        <f t="shared" si="209"/>
        <v>#REF!</v>
      </c>
      <c r="FL70" s="103" t="e">
        <f t="shared" si="209"/>
        <v>#REF!</v>
      </c>
      <c r="FM70" s="103" t="e">
        <f t="shared" si="209"/>
        <v>#REF!</v>
      </c>
      <c r="FN70" s="103" t="e">
        <f t="shared" si="209"/>
        <v>#REF!</v>
      </c>
      <c r="FO70" s="103" t="e">
        <f t="shared" si="209"/>
        <v>#REF!</v>
      </c>
      <c r="FP70" s="103" t="e">
        <f t="shared" si="209"/>
        <v>#REF!</v>
      </c>
      <c r="FQ70" s="103" t="e">
        <f t="shared" si="209"/>
        <v>#REF!</v>
      </c>
      <c r="FR70" s="103" t="e">
        <f t="shared" si="209"/>
        <v>#REF!</v>
      </c>
      <c r="FS70" s="103" t="e">
        <f t="shared" si="209"/>
        <v>#REF!</v>
      </c>
      <c r="FT70" s="103" t="e">
        <f t="shared" si="209"/>
        <v>#REF!</v>
      </c>
      <c r="FU70" s="103" t="e">
        <f t="shared" si="209"/>
        <v>#REF!</v>
      </c>
      <c r="FV70" s="103" t="e">
        <f t="shared" si="209"/>
        <v>#REF!</v>
      </c>
      <c r="FW70" s="103" t="e">
        <f t="shared" si="209"/>
        <v>#REF!</v>
      </c>
      <c r="FX70" s="103" t="e">
        <f t="shared" si="209"/>
        <v>#REF!</v>
      </c>
      <c r="FY70" s="103" t="e">
        <f t="shared" si="209"/>
        <v>#REF!</v>
      </c>
      <c r="FZ70" s="103" t="e">
        <f t="shared" si="209"/>
        <v>#REF!</v>
      </c>
      <c r="GA70" s="103" t="e">
        <f t="shared" si="209"/>
        <v>#REF!</v>
      </c>
      <c r="GB70" s="103" t="e">
        <f t="shared" si="209"/>
        <v>#REF!</v>
      </c>
      <c r="GC70" s="103" t="e">
        <f t="shared" si="209"/>
        <v>#REF!</v>
      </c>
      <c r="GD70" s="104" t="e">
        <f t="shared" si="209"/>
        <v>#REF!</v>
      </c>
      <c r="GF70" s="116"/>
    </row>
    <row r="71" spans="1:189" s="106" customFormat="1" ht="17" customHeight="1">
      <c r="A71" s="101"/>
      <c r="B71" s="101"/>
      <c r="C71" s="102" t="s">
        <v>52</v>
      </c>
      <c r="D71" s="103"/>
      <c r="E71" s="103"/>
      <c r="F71" s="103"/>
      <c r="G71" s="103"/>
      <c r="H71" s="104"/>
      <c r="I71" s="105" t="e">
        <f>#REF!</f>
        <v>#REF!</v>
      </c>
      <c r="J71" s="103" t="e">
        <f>#REF!</f>
        <v>#REF!</v>
      </c>
      <c r="K71" s="103" t="e">
        <f>#REF!</f>
        <v>#REF!</v>
      </c>
      <c r="L71" s="103" t="e">
        <f>#REF!</f>
        <v>#REF!</v>
      </c>
      <c r="M71" s="103" t="e">
        <f>#REF!</f>
        <v>#REF!</v>
      </c>
      <c r="N71" s="103" t="e">
        <f>#REF!</f>
        <v>#REF!</v>
      </c>
      <c r="O71" s="103" t="e">
        <f>#REF!</f>
        <v>#REF!</v>
      </c>
      <c r="P71" s="103" t="e">
        <f>#REF!</f>
        <v>#REF!</v>
      </c>
      <c r="Q71" s="103" t="e">
        <f>#REF!</f>
        <v>#REF!</v>
      </c>
      <c r="R71" s="103" t="e">
        <f>#REF!</f>
        <v>#REF!</v>
      </c>
      <c r="S71" s="103" t="e">
        <f>#REF!</f>
        <v>#REF!</v>
      </c>
      <c r="T71" s="103" t="e">
        <f>#REF!</f>
        <v>#REF!</v>
      </c>
      <c r="U71" s="103" t="e">
        <f>#REF!</f>
        <v>#REF!</v>
      </c>
      <c r="V71" s="103" t="e">
        <f>#REF!</f>
        <v>#REF!</v>
      </c>
      <c r="W71" s="103" t="e">
        <f>#REF!</f>
        <v>#REF!</v>
      </c>
      <c r="X71" s="103" t="e">
        <f>#REF!</f>
        <v>#REF!</v>
      </c>
      <c r="Y71" s="103" t="e">
        <f>#REF!</f>
        <v>#REF!</v>
      </c>
      <c r="Z71" s="103" t="e">
        <f>#REF!</f>
        <v>#REF!</v>
      </c>
      <c r="AA71" s="103" t="e">
        <f>#REF!</f>
        <v>#REF!</v>
      </c>
      <c r="AB71" s="103" t="e">
        <f>#REF!</f>
        <v>#REF!</v>
      </c>
      <c r="AC71" s="103" t="e">
        <f>#REF!</f>
        <v>#REF!</v>
      </c>
      <c r="AD71" s="103" t="e">
        <f>#REF!</f>
        <v>#REF!</v>
      </c>
      <c r="AE71" s="103" t="e">
        <f>#REF!</f>
        <v>#REF!</v>
      </c>
      <c r="AF71" s="103" t="e">
        <f>#REF!</f>
        <v>#REF!</v>
      </c>
      <c r="AG71" s="103" t="e">
        <f>#REF!</f>
        <v>#REF!</v>
      </c>
      <c r="AH71" s="103" t="e">
        <f>#REF!</f>
        <v>#REF!</v>
      </c>
      <c r="AI71" s="103" t="e">
        <f>#REF!</f>
        <v>#REF!</v>
      </c>
      <c r="AJ71" s="103" t="e">
        <f>#REF!</f>
        <v>#REF!</v>
      </c>
      <c r="AK71" s="103" t="e">
        <f>#REF!</f>
        <v>#REF!</v>
      </c>
      <c r="AL71" s="103" t="e">
        <f>#REF!</f>
        <v>#REF!</v>
      </c>
      <c r="AM71" s="104" t="e">
        <f>#REF!</f>
        <v>#REF!</v>
      </c>
      <c r="AN71" s="105" t="e">
        <f>#REF!</f>
        <v>#REF!</v>
      </c>
      <c r="AO71" s="103" t="e">
        <f>#REF!</f>
        <v>#REF!</v>
      </c>
      <c r="AP71" s="103" t="e">
        <f>#REF!</f>
        <v>#REF!</v>
      </c>
      <c r="AQ71" s="103" t="e">
        <f>#REF!</f>
        <v>#REF!</v>
      </c>
      <c r="AR71" s="103" t="e">
        <f>#REF!</f>
        <v>#REF!</v>
      </c>
      <c r="AS71" s="103" t="e">
        <f>#REF!</f>
        <v>#REF!</v>
      </c>
      <c r="AT71" s="103" t="e">
        <f>#REF!</f>
        <v>#REF!</v>
      </c>
      <c r="AU71" s="103" t="e">
        <f>#REF!</f>
        <v>#REF!</v>
      </c>
      <c r="AV71" s="103" t="e">
        <f>#REF!</f>
        <v>#REF!</v>
      </c>
      <c r="AW71" s="103" t="e">
        <f>#REF!</f>
        <v>#REF!</v>
      </c>
      <c r="AX71" s="103" t="e">
        <f>#REF!</f>
        <v>#REF!</v>
      </c>
      <c r="AY71" s="103" t="e">
        <f>#REF!</f>
        <v>#REF!</v>
      </c>
      <c r="AZ71" s="103" t="e">
        <f>#REF!</f>
        <v>#REF!</v>
      </c>
      <c r="BA71" s="103" t="e">
        <f>#REF!</f>
        <v>#REF!</v>
      </c>
      <c r="BB71" s="103" t="e">
        <f>#REF!</f>
        <v>#REF!</v>
      </c>
      <c r="BC71" s="103" t="e">
        <f>#REF!</f>
        <v>#REF!</v>
      </c>
      <c r="BD71" s="103" t="e">
        <f>#REF!</f>
        <v>#REF!</v>
      </c>
      <c r="BE71" s="103" t="e">
        <f>#REF!</f>
        <v>#REF!</v>
      </c>
      <c r="BF71" s="103" t="e">
        <f>#REF!</f>
        <v>#REF!</v>
      </c>
      <c r="BG71" s="103" t="e">
        <f>#REF!</f>
        <v>#REF!</v>
      </c>
      <c r="BH71" s="103" t="e">
        <f>#REF!</f>
        <v>#REF!</v>
      </c>
      <c r="BI71" s="103" t="e">
        <f>#REF!</f>
        <v>#REF!</v>
      </c>
      <c r="BJ71" s="103" t="e">
        <f>#REF!</f>
        <v>#REF!</v>
      </c>
      <c r="BK71" s="103" t="e">
        <f>#REF!</f>
        <v>#REF!</v>
      </c>
      <c r="BL71" s="103" t="e">
        <f>#REF!</f>
        <v>#REF!</v>
      </c>
      <c r="BM71" s="103" t="e">
        <f>#REF!</f>
        <v>#REF!</v>
      </c>
      <c r="BN71" s="103" t="e">
        <f>#REF!</f>
        <v>#REF!</v>
      </c>
      <c r="BO71" s="104" t="e">
        <f>#REF!</f>
        <v>#REF!</v>
      </c>
      <c r="BP71" s="105" t="e">
        <f>#REF!</f>
        <v>#REF!</v>
      </c>
      <c r="BQ71" s="103" t="e">
        <f>#REF!</f>
        <v>#REF!</v>
      </c>
      <c r="BR71" s="103" t="e">
        <f>#REF!</f>
        <v>#REF!</v>
      </c>
      <c r="BS71" s="103" t="e">
        <f>#REF!</f>
        <v>#REF!</v>
      </c>
      <c r="BT71" s="103" t="e">
        <f>#REF!</f>
        <v>#REF!</v>
      </c>
      <c r="BU71" s="103" t="e">
        <f>#REF!</f>
        <v>#REF!</v>
      </c>
      <c r="BV71" s="103" t="e">
        <f>#REF!</f>
        <v>#REF!</v>
      </c>
      <c r="BW71" s="103" t="e">
        <f>#REF!</f>
        <v>#REF!</v>
      </c>
      <c r="BX71" s="103" t="e">
        <f>#REF!</f>
        <v>#REF!</v>
      </c>
      <c r="BY71" s="103" t="e">
        <f>#REF!</f>
        <v>#REF!</v>
      </c>
      <c r="BZ71" s="103" t="e">
        <f>#REF!</f>
        <v>#REF!</v>
      </c>
      <c r="CA71" s="103" t="e">
        <f>#REF!</f>
        <v>#REF!</v>
      </c>
      <c r="CB71" s="103" t="e">
        <f>#REF!</f>
        <v>#REF!</v>
      </c>
      <c r="CC71" s="103" t="e">
        <f>#REF!</f>
        <v>#REF!</v>
      </c>
      <c r="CD71" s="103" t="e">
        <f>#REF!</f>
        <v>#REF!</v>
      </c>
      <c r="CE71" s="103" t="e">
        <f>#REF!</f>
        <v>#REF!</v>
      </c>
      <c r="CF71" s="103" t="e">
        <f>#REF!</f>
        <v>#REF!</v>
      </c>
      <c r="CG71" s="103" t="e">
        <f>#REF!</f>
        <v>#REF!</v>
      </c>
      <c r="CH71" s="103" t="e">
        <f>#REF!</f>
        <v>#REF!</v>
      </c>
      <c r="CI71" s="103" t="e">
        <f>#REF!</f>
        <v>#REF!</v>
      </c>
      <c r="CJ71" s="103" t="e">
        <f>#REF!</f>
        <v>#REF!</v>
      </c>
      <c r="CK71" s="103" t="e">
        <f>#REF!</f>
        <v>#REF!</v>
      </c>
      <c r="CL71" s="103" t="e">
        <f>#REF!</f>
        <v>#REF!</v>
      </c>
      <c r="CM71" s="103" t="e">
        <f>#REF!</f>
        <v>#REF!</v>
      </c>
      <c r="CN71" s="103" t="e">
        <f>#REF!</f>
        <v>#REF!</v>
      </c>
      <c r="CO71" s="103" t="e">
        <f>#REF!</f>
        <v>#REF!</v>
      </c>
      <c r="CP71" s="103" t="e">
        <f>#REF!</f>
        <v>#REF!</v>
      </c>
      <c r="CQ71" s="104" t="e">
        <f>#REF!</f>
        <v>#REF!</v>
      </c>
      <c r="CR71" s="105" t="e">
        <f>#REF!</f>
        <v>#REF!</v>
      </c>
      <c r="CS71" s="103" t="e">
        <f>#REF!</f>
        <v>#REF!</v>
      </c>
      <c r="CT71" s="103" t="e">
        <f>#REF!</f>
        <v>#REF!</v>
      </c>
      <c r="CU71" s="103" t="e">
        <f>#REF!</f>
        <v>#REF!</v>
      </c>
      <c r="CV71" s="103" t="e">
        <f>#REF!</f>
        <v>#REF!</v>
      </c>
      <c r="CW71" s="103" t="e">
        <f>#REF!</f>
        <v>#REF!</v>
      </c>
      <c r="CX71" s="103" t="e">
        <f>#REF!</f>
        <v>#REF!</v>
      </c>
      <c r="CY71" s="103" t="e">
        <f>#REF!</f>
        <v>#REF!</v>
      </c>
      <c r="CZ71" s="103" t="e">
        <f>#REF!</f>
        <v>#REF!</v>
      </c>
      <c r="DA71" s="103" t="e">
        <f>#REF!</f>
        <v>#REF!</v>
      </c>
      <c r="DB71" s="103" t="e">
        <f>#REF!</f>
        <v>#REF!</v>
      </c>
      <c r="DC71" s="103" t="e">
        <f>#REF!</f>
        <v>#REF!</v>
      </c>
      <c r="DD71" s="103" t="e">
        <f>#REF!</f>
        <v>#REF!</v>
      </c>
      <c r="DE71" s="103" t="e">
        <f>#REF!</f>
        <v>#REF!</v>
      </c>
      <c r="DF71" s="103" t="e">
        <f>#REF!</f>
        <v>#REF!</v>
      </c>
      <c r="DG71" s="103" t="e">
        <f>#REF!</f>
        <v>#REF!</v>
      </c>
      <c r="DH71" s="103" t="e">
        <f>#REF!</f>
        <v>#REF!</v>
      </c>
      <c r="DI71" s="103" t="e">
        <f>#REF!</f>
        <v>#REF!</v>
      </c>
      <c r="DJ71" s="103" t="e">
        <f>#REF!</f>
        <v>#REF!</v>
      </c>
      <c r="DK71" s="103" t="e">
        <f>#REF!</f>
        <v>#REF!</v>
      </c>
      <c r="DL71" s="103" t="e">
        <f>#REF!</f>
        <v>#REF!</v>
      </c>
      <c r="DM71" s="103" t="e">
        <f>#REF!</f>
        <v>#REF!</v>
      </c>
      <c r="DN71" s="103" t="e">
        <f>#REF!</f>
        <v>#REF!</v>
      </c>
      <c r="DO71" s="103" t="e">
        <f>#REF!</f>
        <v>#REF!</v>
      </c>
      <c r="DP71" s="103" t="e">
        <f>#REF!</f>
        <v>#REF!</v>
      </c>
      <c r="DQ71" s="103" t="e">
        <f>#REF!</f>
        <v>#REF!</v>
      </c>
      <c r="DR71" s="103" t="e">
        <f>#REF!</f>
        <v>#REF!</v>
      </c>
      <c r="DS71" s="103" t="e">
        <f>#REF!</f>
        <v>#REF!</v>
      </c>
      <c r="DT71" s="103" t="e">
        <f>#REF!</f>
        <v>#REF!</v>
      </c>
      <c r="DU71" s="103" t="e">
        <f>#REF!</f>
        <v>#REF!</v>
      </c>
      <c r="DV71" s="103" t="e">
        <f>#REF!</f>
        <v>#REF!</v>
      </c>
      <c r="DW71" s="103" t="e">
        <f>#REF!</f>
        <v>#REF!</v>
      </c>
      <c r="DX71" s="103" t="e">
        <f>#REF!</f>
        <v>#REF!</v>
      </c>
      <c r="DY71" s="103" t="e">
        <f>#REF!</f>
        <v>#REF!</v>
      </c>
      <c r="DZ71" s="104" t="e">
        <f>#REF!</f>
        <v>#REF!</v>
      </c>
      <c r="EA71" s="105" t="e">
        <f>#REF!</f>
        <v>#REF!</v>
      </c>
      <c r="EB71" s="103" t="e">
        <f>#REF!</f>
        <v>#REF!</v>
      </c>
      <c r="EC71" s="103" t="e">
        <f>#REF!</f>
        <v>#REF!</v>
      </c>
      <c r="ED71" s="103" t="e">
        <f>#REF!</f>
        <v>#REF!</v>
      </c>
      <c r="EE71" s="103" t="e">
        <f>#REF!</f>
        <v>#REF!</v>
      </c>
      <c r="EF71" s="103" t="e">
        <f>#REF!</f>
        <v>#REF!</v>
      </c>
      <c r="EG71" s="103" t="e">
        <f>#REF!</f>
        <v>#REF!</v>
      </c>
      <c r="EH71" s="103" t="e">
        <f>#REF!</f>
        <v>#REF!</v>
      </c>
      <c r="EI71" s="103" t="e">
        <f>#REF!</f>
        <v>#REF!</v>
      </c>
      <c r="EJ71" s="103" t="e">
        <f>#REF!</f>
        <v>#REF!</v>
      </c>
      <c r="EK71" s="103" t="e">
        <f>#REF!</f>
        <v>#REF!</v>
      </c>
      <c r="EL71" s="103" t="e">
        <f>#REF!</f>
        <v>#REF!</v>
      </c>
      <c r="EM71" s="103" t="e">
        <f>#REF!</f>
        <v>#REF!</v>
      </c>
      <c r="EN71" s="103" t="e">
        <f>#REF!</f>
        <v>#REF!</v>
      </c>
      <c r="EO71" s="103" t="e">
        <f>#REF!</f>
        <v>#REF!</v>
      </c>
      <c r="EP71" s="103" t="e">
        <f>#REF!</f>
        <v>#REF!</v>
      </c>
      <c r="EQ71" s="103" t="e">
        <f>#REF!</f>
        <v>#REF!</v>
      </c>
      <c r="ER71" s="103" t="e">
        <f>#REF!</f>
        <v>#REF!</v>
      </c>
      <c r="ES71" s="103" t="e">
        <f>#REF!</f>
        <v>#REF!</v>
      </c>
      <c r="ET71" s="103" t="e">
        <f>#REF!</f>
        <v>#REF!</v>
      </c>
      <c r="EU71" s="103" t="e">
        <f>#REF!</f>
        <v>#REF!</v>
      </c>
      <c r="EV71" s="103" t="e">
        <f>#REF!</f>
        <v>#REF!</v>
      </c>
      <c r="EW71" s="103" t="e">
        <f>#REF!</f>
        <v>#REF!</v>
      </c>
      <c r="EX71" s="103" t="e">
        <f>#REF!</f>
        <v>#REF!</v>
      </c>
      <c r="EY71" s="103" t="e">
        <f>#REF!</f>
        <v>#REF!</v>
      </c>
      <c r="EZ71" s="103" t="e">
        <f>#REF!</f>
        <v>#REF!</v>
      </c>
      <c r="FA71" s="103" t="e">
        <f>#REF!</f>
        <v>#REF!</v>
      </c>
      <c r="FB71" s="104" t="e">
        <f>#REF!</f>
        <v>#REF!</v>
      </c>
      <c r="FC71" s="105" t="e">
        <f>#REF!</f>
        <v>#REF!</v>
      </c>
      <c r="FD71" s="103" t="e">
        <f>#REF!</f>
        <v>#REF!</v>
      </c>
      <c r="FE71" s="103" t="e">
        <f>#REF!</f>
        <v>#REF!</v>
      </c>
      <c r="FF71" s="103" t="e">
        <f>#REF!</f>
        <v>#REF!</v>
      </c>
      <c r="FG71" s="103" t="e">
        <f>#REF!</f>
        <v>#REF!</v>
      </c>
      <c r="FH71" s="103" t="e">
        <f>#REF!</f>
        <v>#REF!</v>
      </c>
      <c r="FI71" s="103" t="e">
        <f>#REF!</f>
        <v>#REF!</v>
      </c>
      <c r="FJ71" s="103" t="e">
        <f>#REF!</f>
        <v>#REF!</v>
      </c>
      <c r="FK71" s="103" t="e">
        <f>#REF!</f>
        <v>#REF!</v>
      </c>
      <c r="FL71" s="103" t="e">
        <f>#REF!</f>
        <v>#REF!</v>
      </c>
      <c r="FM71" s="103" t="e">
        <f>#REF!</f>
        <v>#REF!</v>
      </c>
      <c r="FN71" s="103" t="e">
        <f>#REF!</f>
        <v>#REF!</v>
      </c>
      <c r="FO71" s="103" t="e">
        <f>#REF!</f>
        <v>#REF!</v>
      </c>
      <c r="FP71" s="103" t="e">
        <f>#REF!</f>
        <v>#REF!</v>
      </c>
      <c r="FQ71" s="103" t="e">
        <f>#REF!</f>
        <v>#REF!</v>
      </c>
      <c r="FR71" s="103" t="e">
        <f>#REF!</f>
        <v>#REF!</v>
      </c>
      <c r="FS71" s="103" t="e">
        <f>#REF!</f>
        <v>#REF!</v>
      </c>
      <c r="FT71" s="103" t="e">
        <f>#REF!</f>
        <v>#REF!</v>
      </c>
      <c r="FU71" s="103" t="e">
        <f>#REF!</f>
        <v>#REF!</v>
      </c>
      <c r="FV71" s="103" t="e">
        <f>#REF!</f>
        <v>#REF!</v>
      </c>
      <c r="FW71" s="103" t="e">
        <f>#REF!</f>
        <v>#REF!</v>
      </c>
      <c r="FX71" s="103" t="e">
        <f>#REF!</f>
        <v>#REF!</v>
      </c>
      <c r="FY71" s="103" t="e">
        <f>#REF!</f>
        <v>#REF!</v>
      </c>
      <c r="FZ71" s="103" t="e">
        <f>#REF!</f>
        <v>#REF!</v>
      </c>
      <c r="GA71" s="103" t="e">
        <f>#REF!</f>
        <v>#REF!</v>
      </c>
      <c r="GB71" s="103" t="e">
        <f>#REF!</f>
        <v>#REF!</v>
      </c>
      <c r="GC71" s="103" t="e">
        <f>#REF!</f>
        <v>#REF!</v>
      </c>
      <c r="GD71" s="104" t="e">
        <f>#REF!</f>
        <v>#REF!</v>
      </c>
      <c r="GF71" s="116"/>
    </row>
    <row r="72" spans="1:189" s="106" customFormat="1" ht="17" customHeight="1">
      <c r="A72" s="101"/>
      <c r="B72" s="101"/>
      <c r="C72" s="102" t="s">
        <v>53</v>
      </c>
      <c r="D72" s="103"/>
      <c r="E72" s="103"/>
      <c r="F72" s="103"/>
      <c r="G72" s="103"/>
      <c r="H72" s="104"/>
      <c r="I72" s="105" t="e">
        <f>#REF!</f>
        <v>#REF!</v>
      </c>
      <c r="J72" s="103" t="e">
        <f>#REF!</f>
        <v>#REF!</v>
      </c>
      <c r="K72" s="103" t="e">
        <f>#REF!</f>
        <v>#REF!</v>
      </c>
      <c r="L72" s="103" t="e">
        <f>#REF!</f>
        <v>#REF!</v>
      </c>
      <c r="M72" s="103" t="e">
        <f>#REF!</f>
        <v>#REF!</v>
      </c>
      <c r="N72" s="103" t="e">
        <f>#REF!</f>
        <v>#REF!</v>
      </c>
      <c r="O72" s="103" t="e">
        <f>#REF!</f>
        <v>#REF!</v>
      </c>
      <c r="P72" s="103" t="e">
        <f>#REF!</f>
        <v>#REF!</v>
      </c>
      <c r="Q72" s="103" t="e">
        <f>#REF!</f>
        <v>#REF!</v>
      </c>
      <c r="R72" s="103" t="e">
        <f>#REF!</f>
        <v>#REF!</v>
      </c>
      <c r="S72" s="103" t="e">
        <f>#REF!</f>
        <v>#REF!</v>
      </c>
      <c r="T72" s="103" t="e">
        <f>#REF!</f>
        <v>#REF!</v>
      </c>
      <c r="U72" s="103" t="e">
        <f>#REF!</f>
        <v>#REF!</v>
      </c>
      <c r="V72" s="103" t="e">
        <f>#REF!</f>
        <v>#REF!</v>
      </c>
      <c r="W72" s="103" t="e">
        <f>#REF!</f>
        <v>#REF!</v>
      </c>
      <c r="X72" s="103" t="e">
        <f>#REF!</f>
        <v>#REF!</v>
      </c>
      <c r="Y72" s="103" t="e">
        <f>#REF!</f>
        <v>#REF!</v>
      </c>
      <c r="Z72" s="103" t="e">
        <f>#REF!</f>
        <v>#REF!</v>
      </c>
      <c r="AA72" s="103" t="e">
        <f>#REF!</f>
        <v>#REF!</v>
      </c>
      <c r="AB72" s="103" t="e">
        <f>#REF!</f>
        <v>#REF!</v>
      </c>
      <c r="AC72" s="103" t="e">
        <f>#REF!</f>
        <v>#REF!</v>
      </c>
      <c r="AD72" s="103" t="e">
        <f>#REF!</f>
        <v>#REF!</v>
      </c>
      <c r="AE72" s="103" t="e">
        <f>#REF!</f>
        <v>#REF!</v>
      </c>
      <c r="AF72" s="103" t="e">
        <f>#REF!</f>
        <v>#REF!</v>
      </c>
      <c r="AG72" s="103" t="e">
        <f>#REF!</f>
        <v>#REF!</v>
      </c>
      <c r="AH72" s="103" t="e">
        <f>#REF!</f>
        <v>#REF!</v>
      </c>
      <c r="AI72" s="103" t="e">
        <f>#REF!</f>
        <v>#REF!</v>
      </c>
      <c r="AJ72" s="103" t="e">
        <f>#REF!</f>
        <v>#REF!</v>
      </c>
      <c r="AK72" s="103" t="e">
        <f>#REF!</f>
        <v>#REF!</v>
      </c>
      <c r="AL72" s="103" t="e">
        <f>#REF!</f>
        <v>#REF!</v>
      </c>
      <c r="AM72" s="104" t="e">
        <f>#REF!</f>
        <v>#REF!</v>
      </c>
      <c r="AN72" s="105" t="e">
        <f>#REF!</f>
        <v>#REF!</v>
      </c>
      <c r="AO72" s="103" t="e">
        <f>#REF!</f>
        <v>#REF!</v>
      </c>
      <c r="AP72" s="103" t="e">
        <f>#REF!</f>
        <v>#REF!</v>
      </c>
      <c r="AQ72" s="103" t="e">
        <f>#REF!</f>
        <v>#REF!</v>
      </c>
      <c r="AR72" s="103" t="e">
        <f>#REF!</f>
        <v>#REF!</v>
      </c>
      <c r="AS72" s="103" t="e">
        <f>#REF!</f>
        <v>#REF!</v>
      </c>
      <c r="AT72" s="103" t="e">
        <f>#REF!</f>
        <v>#REF!</v>
      </c>
      <c r="AU72" s="103" t="e">
        <f>#REF!</f>
        <v>#REF!</v>
      </c>
      <c r="AV72" s="103" t="e">
        <f>#REF!</f>
        <v>#REF!</v>
      </c>
      <c r="AW72" s="103" t="e">
        <f>#REF!</f>
        <v>#REF!</v>
      </c>
      <c r="AX72" s="103" t="e">
        <f>#REF!</f>
        <v>#REF!</v>
      </c>
      <c r="AY72" s="103" t="e">
        <f>#REF!</f>
        <v>#REF!</v>
      </c>
      <c r="AZ72" s="103" t="e">
        <f>#REF!</f>
        <v>#REF!</v>
      </c>
      <c r="BA72" s="103" t="e">
        <f>#REF!</f>
        <v>#REF!</v>
      </c>
      <c r="BB72" s="103" t="e">
        <f>#REF!</f>
        <v>#REF!</v>
      </c>
      <c r="BC72" s="103" t="e">
        <f>#REF!</f>
        <v>#REF!</v>
      </c>
      <c r="BD72" s="103" t="e">
        <f>#REF!</f>
        <v>#REF!</v>
      </c>
      <c r="BE72" s="103" t="e">
        <f>#REF!</f>
        <v>#REF!</v>
      </c>
      <c r="BF72" s="103" t="e">
        <f>#REF!</f>
        <v>#REF!</v>
      </c>
      <c r="BG72" s="103" t="e">
        <f>#REF!</f>
        <v>#REF!</v>
      </c>
      <c r="BH72" s="103" t="e">
        <f>#REF!</f>
        <v>#REF!</v>
      </c>
      <c r="BI72" s="103" t="e">
        <f>#REF!</f>
        <v>#REF!</v>
      </c>
      <c r="BJ72" s="103" t="e">
        <f>#REF!</f>
        <v>#REF!</v>
      </c>
      <c r="BK72" s="103" t="e">
        <f>#REF!</f>
        <v>#REF!</v>
      </c>
      <c r="BL72" s="103" t="e">
        <f>#REF!</f>
        <v>#REF!</v>
      </c>
      <c r="BM72" s="103" t="e">
        <f>#REF!</f>
        <v>#REF!</v>
      </c>
      <c r="BN72" s="103" t="e">
        <f>#REF!</f>
        <v>#REF!</v>
      </c>
      <c r="BO72" s="104" t="e">
        <f>#REF!</f>
        <v>#REF!</v>
      </c>
      <c r="BP72" s="105" t="e">
        <f>#REF!</f>
        <v>#REF!</v>
      </c>
      <c r="BQ72" s="103" t="e">
        <f>#REF!</f>
        <v>#REF!</v>
      </c>
      <c r="BR72" s="103" t="e">
        <f>#REF!</f>
        <v>#REF!</v>
      </c>
      <c r="BS72" s="103" t="e">
        <f>#REF!</f>
        <v>#REF!</v>
      </c>
      <c r="BT72" s="103" t="e">
        <f>#REF!</f>
        <v>#REF!</v>
      </c>
      <c r="BU72" s="103" t="e">
        <f>#REF!</f>
        <v>#REF!</v>
      </c>
      <c r="BV72" s="103" t="e">
        <f>#REF!</f>
        <v>#REF!</v>
      </c>
      <c r="BW72" s="103" t="e">
        <f>#REF!</f>
        <v>#REF!</v>
      </c>
      <c r="BX72" s="103" t="e">
        <f>#REF!</f>
        <v>#REF!</v>
      </c>
      <c r="BY72" s="103" t="e">
        <f>#REF!</f>
        <v>#REF!</v>
      </c>
      <c r="BZ72" s="103" t="e">
        <f>#REF!</f>
        <v>#REF!</v>
      </c>
      <c r="CA72" s="103" t="e">
        <f>#REF!</f>
        <v>#REF!</v>
      </c>
      <c r="CB72" s="103" t="e">
        <f>#REF!</f>
        <v>#REF!</v>
      </c>
      <c r="CC72" s="103" t="e">
        <f>#REF!</f>
        <v>#REF!</v>
      </c>
      <c r="CD72" s="103" t="e">
        <f>#REF!</f>
        <v>#REF!</v>
      </c>
      <c r="CE72" s="103" t="e">
        <f>#REF!</f>
        <v>#REF!</v>
      </c>
      <c r="CF72" s="103" t="e">
        <f>#REF!</f>
        <v>#REF!</v>
      </c>
      <c r="CG72" s="103" t="e">
        <f>#REF!</f>
        <v>#REF!</v>
      </c>
      <c r="CH72" s="103" t="e">
        <f>#REF!</f>
        <v>#REF!</v>
      </c>
      <c r="CI72" s="103" t="e">
        <f>#REF!</f>
        <v>#REF!</v>
      </c>
      <c r="CJ72" s="103" t="e">
        <f>#REF!</f>
        <v>#REF!</v>
      </c>
      <c r="CK72" s="103" t="e">
        <f>#REF!</f>
        <v>#REF!</v>
      </c>
      <c r="CL72" s="103" t="e">
        <f>#REF!</f>
        <v>#REF!</v>
      </c>
      <c r="CM72" s="103" t="e">
        <f>#REF!</f>
        <v>#REF!</v>
      </c>
      <c r="CN72" s="103" t="e">
        <f>#REF!</f>
        <v>#REF!</v>
      </c>
      <c r="CO72" s="103" t="e">
        <f>#REF!</f>
        <v>#REF!</v>
      </c>
      <c r="CP72" s="103" t="e">
        <f>#REF!</f>
        <v>#REF!</v>
      </c>
      <c r="CQ72" s="104" t="e">
        <f>#REF!</f>
        <v>#REF!</v>
      </c>
      <c r="CR72" s="105" t="e">
        <f>#REF!</f>
        <v>#REF!</v>
      </c>
      <c r="CS72" s="103" t="e">
        <f>#REF!</f>
        <v>#REF!</v>
      </c>
      <c r="CT72" s="103" t="e">
        <f>#REF!</f>
        <v>#REF!</v>
      </c>
      <c r="CU72" s="103" t="e">
        <f>#REF!</f>
        <v>#REF!</v>
      </c>
      <c r="CV72" s="103" t="e">
        <f>#REF!</f>
        <v>#REF!</v>
      </c>
      <c r="CW72" s="103" t="e">
        <f>#REF!</f>
        <v>#REF!</v>
      </c>
      <c r="CX72" s="103" t="e">
        <f>#REF!</f>
        <v>#REF!</v>
      </c>
      <c r="CY72" s="103" t="e">
        <f>#REF!</f>
        <v>#REF!</v>
      </c>
      <c r="CZ72" s="103" t="e">
        <f>#REF!</f>
        <v>#REF!</v>
      </c>
      <c r="DA72" s="103" t="e">
        <f>#REF!</f>
        <v>#REF!</v>
      </c>
      <c r="DB72" s="103" t="e">
        <f>#REF!</f>
        <v>#REF!</v>
      </c>
      <c r="DC72" s="103" t="e">
        <f>#REF!</f>
        <v>#REF!</v>
      </c>
      <c r="DD72" s="103" t="e">
        <f>#REF!</f>
        <v>#REF!</v>
      </c>
      <c r="DE72" s="103" t="e">
        <f>#REF!</f>
        <v>#REF!</v>
      </c>
      <c r="DF72" s="103" t="e">
        <f>#REF!</f>
        <v>#REF!</v>
      </c>
      <c r="DG72" s="103" t="e">
        <f>#REF!</f>
        <v>#REF!</v>
      </c>
      <c r="DH72" s="103" t="e">
        <f>#REF!</f>
        <v>#REF!</v>
      </c>
      <c r="DI72" s="103" t="e">
        <f>#REF!</f>
        <v>#REF!</v>
      </c>
      <c r="DJ72" s="103" t="e">
        <f>#REF!</f>
        <v>#REF!</v>
      </c>
      <c r="DK72" s="103" t="e">
        <f>#REF!</f>
        <v>#REF!</v>
      </c>
      <c r="DL72" s="103" t="e">
        <f>#REF!</f>
        <v>#REF!</v>
      </c>
      <c r="DM72" s="103" t="e">
        <f>#REF!</f>
        <v>#REF!</v>
      </c>
      <c r="DN72" s="103" t="e">
        <f>#REF!</f>
        <v>#REF!</v>
      </c>
      <c r="DO72" s="103" t="e">
        <f>#REF!</f>
        <v>#REF!</v>
      </c>
      <c r="DP72" s="103" t="e">
        <f>#REF!</f>
        <v>#REF!</v>
      </c>
      <c r="DQ72" s="103" t="e">
        <f>#REF!</f>
        <v>#REF!</v>
      </c>
      <c r="DR72" s="103" t="e">
        <f>#REF!</f>
        <v>#REF!</v>
      </c>
      <c r="DS72" s="103" t="e">
        <f>#REF!</f>
        <v>#REF!</v>
      </c>
      <c r="DT72" s="103" t="e">
        <f>#REF!</f>
        <v>#REF!</v>
      </c>
      <c r="DU72" s="103" t="e">
        <f>#REF!</f>
        <v>#REF!</v>
      </c>
      <c r="DV72" s="103" t="e">
        <f>#REF!</f>
        <v>#REF!</v>
      </c>
      <c r="DW72" s="103" t="e">
        <f>#REF!</f>
        <v>#REF!</v>
      </c>
      <c r="DX72" s="103" t="e">
        <f>#REF!</f>
        <v>#REF!</v>
      </c>
      <c r="DY72" s="103" t="e">
        <f>#REF!</f>
        <v>#REF!</v>
      </c>
      <c r="DZ72" s="104" t="e">
        <f>#REF!</f>
        <v>#REF!</v>
      </c>
      <c r="EA72" s="105" t="e">
        <f>#REF!</f>
        <v>#REF!</v>
      </c>
      <c r="EB72" s="103" t="e">
        <f>#REF!</f>
        <v>#REF!</v>
      </c>
      <c r="EC72" s="103" t="e">
        <f>#REF!</f>
        <v>#REF!</v>
      </c>
      <c r="ED72" s="103" t="e">
        <f>#REF!</f>
        <v>#REF!</v>
      </c>
      <c r="EE72" s="103" t="e">
        <f>#REF!</f>
        <v>#REF!</v>
      </c>
      <c r="EF72" s="103" t="e">
        <f>#REF!</f>
        <v>#REF!</v>
      </c>
      <c r="EG72" s="103" t="e">
        <f>#REF!</f>
        <v>#REF!</v>
      </c>
      <c r="EH72" s="103" t="e">
        <f>#REF!</f>
        <v>#REF!</v>
      </c>
      <c r="EI72" s="103" t="e">
        <f>#REF!</f>
        <v>#REF!</v>
      </c>
      <c r="EJ72" s="103" t="e">
        <f>#REF!</f>
        <v>#REF!</v>
      </c>
      <c r="EK72" s="103" t="e">
        <f>#REF!</f>
        <v>#REF!</v>
      </c>
      <c r="EL72" s="103" t="e">
        <f>#REF!</f>
        <v>#REF!</v>
      </c>
      <c r="EM72" s="103" t="e">
        <f>#REF!</f>
        <v>#REF!</v>
      </c>
      <c r="EN72" s="103" t="e">
        <f>#REF!</f>
        <v>#REF!</v>
      </c>
      <c r="EO72" s="103" t="e">
        <f>#REF!</f>
        <v>#REF!</v>
      </c>
      <c r="EP72" s="103" t="e">
        <f>#REF!</f>
        <v>#REF!</v>
      </c>
      <c r="EQ72" s="103" t="e">
        <f>#REF!</f>
        <v>#REF!</v>
      </c>
      <c r="ER72" s="103" t="e">
        <f>#REF!</f>
        <v>#REF!</v>
      </c>
      <c r="ES72" s="103" t="e">
        <f>#REF!</f>
        <v>#REF!</v>
      </c>
      <c r="ET72" s="103" t="e">
        <f>#REF!</f>
        <v>#REF!</v>
      </c>
      <c r="EU72" s="103" t="e">
        <f>#REF!</f>
        <v>#REF!</v>
      </c>
      <c r="EV72" s="103" t="e">
        <f>#REF!</f>
        <v>#REF!</v>
      </c>
      <c r="EW72" s="103" t="e">
        <f>#REF!</f>
        <v>#REF!</v>
      </c>
      <c r="EX72" s="103" t="e">
        <f>#REF!</f>
        <v>#REF!</v>
      </c>
      <c r="EY72" s="103" t="e">
        <f>#REF!</f>
        <v>#REF!</v>
      </c>
      <c r="EZ72" s="103" t="e">
        <f>#REF!</f>
        <v>#REF!</v>
      </c>
      <c r="FA72" s="103" t="e">
        <f>#REF!</f>
        <v>#REF!</v>
      </c>
      <c r="FB72" s="104" t="e">
        <f>#REF!</f>
        <v>#REF!</v>
      </c>
      <c r="FC72" s="105" t="e">
        <f>#REF!</f>
        <v>#REF!</v>
      </c>
      <c r="FD72" s="103" t="e">
        <f>#REF!</f>
        <v>#REF!</v>
      </c>
      <c r="FE72" s="103" t="e">
        <f>#REF!</f>
        <v>#REF!</v>
      </c>
      <c r="FF72" s="103" t="e">
        <f>#REF!</f>
        <v>#REF!</v>
      </c>
      <c r="FG72" s="103" t="e">
        <f>#REF!</f>
        <v>#REF!</v>
      </c>
      <c r="FH72" s="103" t="e">
        <f>#REF!</f>
        <v>#REF!</v>
      </c>
      <c r="FI72" s="103" t="e">
        <f>#REF!</f>
        <v>#REF!</v>
      </c>
      <c r="FJ72" s="103" t="e">
        <f>#REF!</f>
        <v>#REF!</v>
      </c>
      <c r="FK72" s="103" t="e">
        <f>#REF!</f>
        <v>#REF!</v>
      </c>
      <c r="FL72" s="103" t="e">
        <f>#REF!</f>
        <v>#REF!</v>
      </c>
      <c r="FM72" s="103" t="e">
        <f>#REF!</f>
        <v>#REF!</v>
      </c>
      <c r="FN72" s="103" t="e">
        <f>#REF!</f>
        <v>#REF!</v>
      </c>
      <c r="FO72" s="103" t="e">
        <f>#REF!</f>
        <v>#REF!</v>
      </c>
      <c r="FP72" s="103" t="e">
        <f>#REF!</f>
        <v>#REF!</v>
      </c>
      <c r="FQ72" s="103" t="e">
        <f>#REF!</f>
        <v>#REF!</v>
      </c>
      <c r="FR72" s="103" t="e">
        <f>#REF!</f>
        <v>#REF!</v>
      </c>
      <c r="FS72" s="103" t="e">
        <f>#REF!</f>
        <v>#REF!</v>
      </c>
      <c r="FT72" s="103" t="e">
        <f>#REF!</f>
        <v>#REF!</v>
      </c>
      <c r="FU72" s="103" t="e">
        <f>#REF!</f>
        <v>#REF!</v>
      </c>
      <c r="FV72" s="103" t="e">
        <f>#REF!</f>
        <v>#REF!</v>
      </c>
      <c r="FW72" s="103" t="e">
        <f>#REF!</f>
        <v>#REF!</v>
      </c>
      <c r="FX72" s="103" t="e">
        <f>#REF!</f>
        <v>#REF!</v>
      </c>
      <c r="FY72" s="103" t="e">
        <f>#REF!</f>
        <v>#REF!</v>
      </c>
      <c r="FZ72" s="103" t="e">
        <f>#REF!</f>
        <v>#REF!</v>
      </c>
      <c r="GA72" s="103" t="e">
        <f>#REF!</f>
        <v>#REF!</v>
      </c>
      <c r="GB72" s="103" t="e">
        <f>#REF!</f>
        <v>#REF!</v>
      </c>
      <c r="GC72" s="103" t="e">
        <f>#REF!</f>
        <v>#REF!</v>
      </c>
      <c r="GD72" s="104" t="e">
        <f>#REF!</f>
        <v>#REF!</v>
      </c>
      <c r="GF72" s="116"/>
    </row>
    <row r="73" spans="1:189" s="106" customFormat="1" ht="17" customHeight="1">
      <c r="A73" s="101"/>
      <c r="B73" s="101"/>
      <c r="C73" s="102" t="s">
        <v>70</v>
      </c>
      <c r="D73" s="103"/>
      <c r="E73" s="103"/>
      <c r="F73" s="103"/>
      <c r="G73" s="103"/>
      <c r="H73" s="104"/>
      <c r="I73" s="105" t="e">
        <f>#REF!</f>
        <v>#REF!</v>
      </c>
      <c r="J73" s="103" t="e">
        <f>#REF!</f>
        <v>#REF!</v>
      </c>
      <c r="K73" s="103" t="e">
        <f>#REF!</f>
        <v>#REF!</v>
      </c>
      <c r="L73" s="103" t="e">
        <f>#REF!</f>
        <v>#REF!</v>
      </c>
      <c r="M73" s="103" t="e">
        <f>#REF!</f>
        <v>#REF!</v>
      </c>
      <c r="N73" s="103" t="e">
        <f>#REF!</f>
        <v>#REF!</v>
      </c>
      <c r="O73" s="103" t="e">
        <f>#REF!</f>
        <v>#REF!</v>
      </c>
      <c r="P73" s="103" t="e">
        <f>#REF!</f>
        <v>#REF!</v>
      </c>
      <c r="Q73" s="103" t="e">
        <f>#REF!</f>
        <v>#REF!</v>
      </c>
      <c r="R73" s="103" t="e">
        <f>#REF!</f>
        <v>#REF!</v>
      </c>
      <c r="S73" s="103" t="e">
        <f>#REF!</f>
        <v>#REF!</v>
      </c>
      <c r="T73" s="103" t="e">
        <f>#REF!</f>
        <v>#REF!</v>
      </c>
      <c r="U73" s="103" t="e">
        <f>#REF!</f>
        <v>#REF!</v>
      </c>
      <c r="V73" s="103" t="e">
        <f>#REF!</f>
        <v>#REF!</v>
      </c>
      <c r="W73" s="103" t="e">
        <f>#REF!</f>
        <v>#REF!</v>
      </c>
      <c r="X73" s="103" t="e">
        <f>#REF!</f>
        <v>#REF!</v>
      </c>
      <c r="Y73" s="103" t="e">
        <f>#REF!</f>
        <v>#REF!</v>
      </c>
      <c r="Z73" s="103" t="e">
        <f>#REF!</f>
        <v>#REF!</v>
      </c>
      <c r="AA73" s="103" t="e">
        <f>#REF!</f>
        <v>#REF!</v>
      </c>
      <c r="AB73" s="103" t="e">
        <f>#REF!</f>
        <v>#REF!</v>
      </c>
      <c r="AC73" s="103" t="e">
        <f>#REF!</f>
        <v>#REF!</v>
      </c>
      <c r="AD73" s="103" t="e">
        <f>#REF!</f>
        <v>#REF!</v>
      </c>
      <c r="AE73" s="103" t="e">
        <f>#REF!</f>
        <v>#REF!</v>
      </c>
      <c r="AF73" s="103" t="e">
        <f>#REF!</f>
        <v>#REF!</v>
      </c>
      <c r="AG73" s="103" t="e">
        <f>#REF!</f>
        <v>#REF!</v>
      </c>
      <c r="AH73" s="103" t="e">
        <f>#REF!</f>
        <v>#REF!</v>
      </c>
      <c r="AI73" s="103" t="e">
        <f>#REF!</f>
        <v>#REF!</v>
      </c>
      <c r="AJ73" s="103" t="e">
        <f>#REF!</f>
        <v>#REF!</v>
      </c>
      <c r="AK73" s="103" t="e">
        <f>#REF!</f>
        <v>#REF!</v>
      </c>
      <c r="AL73" s="103" t="e">
        <f>#REF!</f>
        <v>#REF!</v>
      </c>
      <c r="AM73" s="104" t="e">
        <f>#REF!</f>
        <v>#REF!</v>
      </c>
      <c r="AN73" s="105" t="e">
        <f>#REF!</f>
        <v>#REF!</v>
      </c>
      <c r="AO73" s="103" t="e">
        <f>#REF!</f>
        <v>#REF!</v>
      </c>
      <c r="AP73" s="103" t="e">
        <f>#REF!</f>
        <v>#REF!</v>
      </c>
      <c r="AQ73" s="103" t="e">
        <f>#REF!</f>
        <v>#REF!</v>
      </c>
      <c r="AR73" s="103" t="e">
        <f>#REF!</f>
        <v>#REF!</v>
      </c>
      <c r="AS73" s="103" t="e">
        <f>#REF!</f>
        <v>#REF!</v>
      </c>
      <c r="AT73" s="103" t="e">
        <f>#REF!</f>
        <v>#REF!</v>
      </c>
      <c r="AU73" s="103" t="e">
        <f>#REF!</f>
        <v>#REF!</v>
      </c>
      <c r="AV73" s="103" t="e">
        <f>#REF!</f>
        <v>#REF!</v>
      </c>
      <c r="AW73" s="103" t="e">
        <f>#REF!</f>
        <v>#REF!</v>
      </c>
      <c r="AX73" s="103" t="e">
        <f>#REF!</f>
        <v>#REF!</v>
      </c>
      <c r="AY73" s="103" t="e">
        <f>#REF!</f>
        <v>#REF!</v>
      </c>
      <c r="AZ73" s="103" t="e">
        <f>#REF!</f>
        <v>#REF!</v>
      </c>
      <c r="BA73" s="103" t="e">
        <f>#REF!</f>
        <v>#REF!</v>
      </c>
      <c r="BB73" s="103" t="e">
        <f>#REF!</f>
        <v>#REF!</v>
      </c>
      <c r="BC73" s="103" t="e">
        <f>#REF!</f>
        <v>#REF!</v>
      </c>
      <c r="BD73" s="103" t="e">
        <f>#REF!</f>
        <v>#REF!</v>
      </c>
      <c r="BE73" s="103" t="e">
        <f>#REF!</f>
        <v>#REF!</v>
      </c>
      <c r="BF73" s="103" t="e">
        <f>#REF!</f>
        <v>#REF!</v>
      </c>
      <c r="BG73" s="103" t="e">
        <f>#REF!</f>
        <v>#REF!</v>
      </c>
      <c r="BH73" s="103" t="e">
        <f>#REF!</f>
        <v>#REF!</v>
      </c>
      <c r="BI73" s="103" t="e">
        <f>#REF!</f>
        <v>#REF!</v>
      </c>
      <c r="BJ73" s="103" t="e">
        <f>#REF!</f>
        <v>#REF!</v>
      </c>
      <c r="BK73" s="103" t="e">
        <f>#REF!</f>
        <v>#REF!</v>
      </c>
      <c r="BL73" s="103" t="e">
        <f>#REF!</f>
        <v>#REF!</v>
      </c>
      <c r="BM73" s="103" t="e">
        <f>#REF!</f>
        <v>#REF!</v>
      </c>
      <c r="BN73" s="103" t="e">
        <f>#REF!</f>
        <v>#REF!</v>
      </c>
      <c r="BO73" s="104" t="e">
        <f>#REF!</f>
        <v>#REF!</v>
      </c>
      <c r="BP73" s="105" t="e">
        <f>#REF!</f>
        <v>#REF!</v>
      </c>
      <c r="BQ73" s="103" t="e">
        <f>#REF!</f>
        <v>#REF!</v>
      </c>
      <c r="BR73" s="103" t="e">
        <f>#REF!</f>
        <v>#REF!</v>
      </c>
      <c r="BS73" s="103" t="e">
        <f>#REF!</f>
        <v>#REF!</v>
      </c>
      <c r="BT73" s="103" t="e">
        <f>#REF!</f>
        <v>#REF!</v>
      </c>
      <c r="BU73" s="103" t="e">
        <f>#REF!</f>
        <v>#REF!</v>
      </c>
      <c r="BV73" s="103" t="e">
        <f>#REF!</f>
        <v>#REF!</v>
      </c>
      <c r="BW73" s="103" t="e">
        <f>#REF!</f>
        <v>#REF!</v>
      </c>
      <c r="BX73" s="103" t="e">
        <f>#REF!</f>
        <v>#REF!</v>
      </c>
      <c r="BY73" s="103" t="e">
        <f>#REF!</f>
        <v>#REF!</v>
      </c>
      <c r="BZ73" s="103" t="e">
        <f>#REF!</f>
        <v>#REF!</v>
      </c>
      <c r="CA73" s="103" t="e">
        <f>#REF!</f>
        <v>#REF!</v>
      </c>
      <c r="CB73" s="103" t="e">
        <f>#REF!</f>
        <v>#REF!</v>
      </c>
      <c r="CC73" s="103" t="e">
        <f>#REF!</f>
        <v>#REF!</v>
      </c>
      <c r="CD73" s="103" t="e">
        <f>#REF!</f>
        <v>#REF!</v>
      </c>
      <c r="CE73" s="103" t="e">
        <f>#REF!</f>
        <v>#REF!</v>
      </c>
      <c r="CF73" s="103" t="e">
        <f>#REF!</f>
        <v>#REF!</v>
      </c>
      <c r="CG73" s="103" t="e">
        <f>#REF!</f>
        <v>#REF!</v>
      </c>
      <c r="CH73" s="103" t="e">
        <f>#REF!</f>
        <v>#REF!</v>
      </c>
      <c r="CI73" s="103" t="e">
        <f>#REF!</f>
        <v>#REF!</v>
      </c>
      <c r="CJ73" s="103" t="e">
        <f>#REF!</f>
        <v>#REF!</v>
      </c>
      <c r="CK73" s="103" t="e">
        <f>#REF!</f>
        <v>#REF!</v>
      </c>
      <c r="CL73" s="103" t="e">
        <f>#REF!</f>
        <v>#REF!</v>
      </c>
      <c r="CM73" s="103" t="e">
        <f>#REF!</f>
        <v>#REF!</v>
      </c>
      <c r="CN73" s="103" t="e">
        <f>#REF!</f>
        <v>#REF!</v>
      </c>
      <c r="CO73" s="103" t="e">
        <f>#REF!</f>
        <v>#REF!</v>
      </c>
      <c r="CP73" s="103" t="e">
        <f>#REF!</f>
        <v>#REF!</v>
      </c>
      <c r="CQ73" s="104" t="e">
        <f>#REF!</f>
        <v>#REF!</v>
      </c>
      <c r="CR73" s="105" t="e">
        <f>#REF!</f>
        <v>#REF!</v>
      </c>
      <c r="CS73" s="103" t="e">
        <f>#REF!</f>
        <v>#REF!</v>
      </c>
      <c r="CT73" s="103" t="e">
        <f>#REF!</f>
        <v>#REF!</v>
      </c>
      <c r="CU73" s="103" t="e">
        <f>#REF!</f>
        <v>#REF!</v>
      </c>
      <c r="CV73" s="103" t="e">
        <f>#REF!</f>
        <v>#REF!</v>
      </c>
      <c r="CW73" s="103" t="e">
        <f>#REF!</f>
        <v>#REF!</v>
      </c>
      <c r="CX73" s="103" t="e">
        <f>#REF!</f>
        <v>#REF!</v>
      </c>
      <c r="CY73" s="103" t="e">
        <f>#REF!</f>
        <v>#REF!</v>
      </c>
      <c r="CZ73" s="103" t="e">
        <f>#REF!</f>
        <v>#REF!</v>
      </c>
      <c r="DA73" s="103" t="e">
        <f>#REF!</f>
        <v>#REF!</v>
      </c>
      <c r="DB73" s="103" t="e">
        <f>#REF!</f>
        <v>#REF!</v>
      </c>
      <c r="DC73" s="103" t="e">
        <f>#REF!</f>
        <v>#REF!</v>
      </c>
      <c r="DD73" s="103" t="e">
        <f>#REF!</f>
        <v>#REF!</v>
      </c>
      <c r="DE73" s="103" t="e">
        <f>#REF!</f>
        <v>#REF!</v>
      </c>
      <c r="DF73" s="103" t="e">
        <f>#REF!</f>
        <v>#REF!</v>
      </c>
      <c r="DG73" s="103" t="e">
        <f>#REF!</f>
        <v>#REF!</v>
      </c>
      <c r="DH73" s="103" t="e">
        <f>#REF!</f>
        <v>#REF!</v>
      </c>
      <c r="DI73" s="103" t="e">
        <f>#REF!</f>
        <v>#REF!</v>
      </c>
      <c r="DJ73" s="103" t="e">
        <f>#REF!</f>
        <v>#REF!</v>
      </c>
      <c r="DK73" s="103" t="e">
        <f>#REF!</f>
        <v>#REF!</v>
      </c>
      <c r="DL73" s="103" t="e">
        <f>#REF!</f>
        <v>#REF!</v>
      </c>
      <c r="DM73" s="103" t="e">
        <f>#REF!</f>
        <v>#REF!</v>
      </c>
      <c r="DN73" s="103" t="e">
        <f>#REF!</f>
        <v>#REF!</v>
      </c>
      <c r="DO73" s="103" t="e">
        <f>#REF!</f>
        <v>#REF!</v>
      </c>
      <c r="DP73" s="103" t="e">
        <f>#REF!</f>
        <v>#REF!</v>
      </c>
      <c r="DQ73" s="103" t="e">
        <f>#REF!</f>
        <v>#REF!</v>
      </c>
      <c r="DR73" s="103" t="e">
        <f>#REF!</f>
        <v>#REF!</v>
      </c>
      <c r="DS73" s="103" t="e">
        <f>#REF!</f>
        <v>#REF!</v>
      </c>
      <c r="DT73" s="103" t="e">
        <f>#REF!</f>
        <v>#REF!</v>
      </c>
      <c r="DU73" s="103" t="e">
        <f>#REF!</f>
        <v>#REF!</v>
      </c>
      <c r="DV73" s="103" t="e">
        <f>#REF!</f>
        <v>#REF!</v>
      </c>
      <c r="DW73" s="103" t="e">
        <f>#REF!</f>
        <v>#REF!</v>
      </c>
      <c r="DX73" s="103" t="e">
        <f>#REF!</f>
        <v>#REF!</v>
      </c>
      <c r="DY73" s="103" t="e">
        <f>#REF!</f>
        <v>#REF!</v>
      </c>
      <c r="DZ73" s="104" t="e">
        <f>#REF!</f>
        <v>#REF!</v>
      </c>
      <c r="EA73" s="105" t="e">
        <f>#REF!</f>
        <v>#REF!</v>
      </c>
      <c r="EB73" s="103" t="e">
        <f>#REF!</f>
        <v>#REF!</v>
      </c>
      <c r="EC73" s="103" t="e">
        <f>#REF!</f>
        <v>#REF!</v>
      </c>
      <c r="ED73" s="103" t="e">
        <f>#REF!</f>
        <v>#REF!</v>
      </c>
      <c r="EE73" s="103" t="e">
        <f>#REF!</f>
        <v>#REF!</v>
      </c>
      <c r="EF73" s="103" t="e">
        <f>#REF!</f>
        <v>#REF!</v>
      </c>
      <c r="EG73" s="103" t="e">
        <f>#REF!</f>
        <v>#REF!</v>
      </c>
      <c r="EH73" s="103" t="e">
        <f>#REF!</f>
        <v>#REF!</v>
      </c>
      <c r="EI73" s="103" t="e">
        <f>#REF!</f>
        <v>#REF!</v>
      </c>
      <c r="EJ73" s="103" t="e">
        <f>#REF!</f>
        <v>#REF!</v>
      </c>
      <c r="EK73" s="103" t="e">
        <f>#REF!</f>
        <v>#REF!</v>
      </c>
      <c r="EL73" s="103" t="e">
        <f>#REF!</f>
        <v>#REF!</v>
      </c>
      <c r="EM73" s="103" t="e">
        <f>#REF!</f>
        <v>#REF!</v>
      </c>
      <c r="EN73" s="103" t="e">
        <f>#REF!</f>
        <v>#REF!</v>
      </c>
      <c r="EO73" s="103" t="e">
        <f>#REF!</f>
        <v>#REF!</v>
      </c>
      <c r="EP73" s="103" t="e">
        <f>#REF!</f>
        <v>#REF!</v>
      </c>
      <c r="EQ73" s="103" t="e">
        <f>#REF!</f>
        <v>#REF!</v>
      </c>
      <c r="ER73" s="103" t="e">
        <f>#REF!</f>
        <v>#REF!</v>
      </c>
      <c r="ES73" s="103" t="e">
        <f>#REF!</f>
        <v>#REF!</v>
      </c>
      <c r="ET73" s="103" t="e">
        <f>#REF!</f>
        <v>#REF!</v>
      </c>
      <c r="EU73" s="103" t="e">
        <f>#REF!</f>
        <v>#REF!</v>
      </c>
      <c r="EV73" s="103" t="e">
        <f>#REF!</f>
        <v>#REF!</v>
      </c>
      <c r="EW73" s="103" t="e">
        <f>#REF!</f>
        <v>#REF!</v>
      </c>
      <c r="EX73" s="103" t="e">
        <f>#REF!</f>
        <v>#REF!</v>
      </c>
      <c r="EY73" s="103" t="e">
        <f>#REF!</f>
        <v>#REF!</v>
      </c>
      <c r="EZ73" s="103" t="e">
        <f>#REF!</f>
        <v>#REF!</v>
      </c>
      <c r="FA73" s="103" t="e">
        <f>#REF!</f>
        <v>#REF!</v>
      </c>
      <c r="FB73" s="104" t="e">
        <f>#REF!</f>
        <v>#REF!</v>
      </c>
      <c r="FC73" s="105" t="e">
        <f>#REF!</f>
        <v>#REF!</v>
      </c>
      <c r="FD73" s="103" t="e">
        <f>#REF!</f>
        <v>#REF!</v>
      </c>
      <c r="FE73" s="103" t="e">
        <f>#REF!</f>
        <v>#REF!</v>
      </c>
      <c r="FF73" s="103" t="e">
        <f>#REF!</f>
        <v>#REF!</v>
      </c>
      <c r="FG73" s="103" t="e">
        <f>#REF!</f>
        <v>#REF!</v>
      </c>
      <c r="FH73" s="103" t="e">
        <f>#REF!</f>
        <v>#REF!</v>
      </c>
      <c r="FI73" s="103" t="e">
        <f>#REF!</f>
        <v>#REF!</v>
      </c>
      <c r="FJ73" s="103" t="e">
        <f>#REF!</f>
        <v>#REF!</v>
      </c>
      <c r="FK73" s="103" t="e">
        <f>#REF!</f>
        <v>#REF!</v>
      </c>
      <c r="FL73" s="103" t="e">
        <f>#REF!</f>
        <v>#REF!</v>
      </c>
      <c r="FM73" s="103" t="e">
        <f>#REF!</f>
        <v>#REF!</v>
      </c>
      <c r="FN73" s="103" t="e">
        <f>#REF!</f>
        <v>#REF!</v>
      </c>
      <c r="FO73" s="103" t="e">
        <f>#REF!</f>
        <v>#REF!</v>
      </c>
      <c r="FP73" s="103" t="e">
        <f>#REF!</f>
        <v>#REF!</v>
      </c>
      <c r="FQ73" s="103" t="e">
        <f>#REF!</f>
        <v>#REF!</v>
      </c>
      <c r="FR73" s="103" t="e">
        <f>#REF!</f>
        <v>#REF!</v>
      </c>
      <c r="FS73" s="103" t="e">
        <f>#REF!</f>
        <v>#REF!</v>
      </c>
      <c r="FT73" s="103" t="e">
        <f>#REF!</f>
        <v>#REF!</v>
      </c>
      <c r="FU73" s="103" t="e">
        <f>#REF!</f>
        <v>#REF!</v>
      </c>
      <c r="FV73" s="103" t="e">
        <f>#REF!</f>
        <v>#REF!</v>
      </c>
      <c r="FW73" s="103" t="e">
        <f>#REF!</f>
        <v>#REF!</v>
      </c>
      <c r="FX73" s="103" t="e">
        <f>#REF!</f>
        <v>#REF!</v>
      </c>
      <c r="FY73" s="103" t="e">
        <f>#REF!</f>
        <v>#REF!</v>
      </c>
      <c r="FZ73" s="103" t="e">
        <f>#REF!</f>
        <v>#REF!</v>
      </c>
      <c r="GA73" s="103" t="e">
        <f>#REF!</f>
        <v>#REF!</v>
      </c>
      <c r="GB73" s="103" t="e">
        <f>#REF!</f>
        <v>#REF!</v>
      </c>
      <c r="GC73" s="103" t="e">
        <f>#REF!</f>
        <v>#REF!</v>
      </c>
      <c r="GD73" s="104" t="e">
        <f>#REF!</f>
        <v>#REF!</v>
      </c>
      <c r="GF73" s="116"/>
    </row>
    <row r="74" spans="1:189" s="106" customFormat="1" ht="17" customHeight="1">
      <c r="A74" s="101"/>
      <c r="B74" s="101"/>
      <c r="C74" s="102" t="s">
        <v>74</v>
      </c>
      <c r="D74" s="103"/>
      <c r="E74" s="103"/>
      <c r="F74" s="103"/>
      <c r="G74" s="103"/>
      <c r="H74" s="104"/>
      <c r="I74" s="110" t="e">
        <f>I75+I76</f>
        <v>#REF!</v>
      </c>
      <c r="J74" s="103" t="e">
        <f t="shared" ref="J74:BU74" si="210">J75+J76</f>
        <v>#REF!</v>
      </c>
      <c r="K74" s="103" t="e">
        <f t="shared" si="210"/>
        <v>#REF!</v>
      </c>
      <c r="L74" s="103" t="e">
        <f t="shared" si="210"/>
        <v>#REF!</v>
      </c>
      <c r="M74" s="103" t="e">
        <f t="shared" si="210"/>
        <v>#REF!</v>
      </c>
      <c r="N74" s="103" t="e">
        <f t="shared" si="210"/>
        <v>#REF!</v>
      </c>
      <c r="O74" s="103" t="e">
        <f t="shared" si="210"/>
        <v>#REF!</v>
      </c>
      <c r="P74" s="103" t="e">
        <f t="shared" si="210"/>
        <v>#REF!</v>
      </c>
      <c r="Q74" s="103" t="e">
        <f t="shared" si="210"/>
        <v>#REF!</v>
      </c>
      <c r="R74" s="103" t="e">
        <f t="shared" si="210"/>
        <v>#REF!</v>
      </c>
      <c r="S74" s="103" t="e">
        <f t="shared" si="210"/>
        <v>#REF!</v>
      </c>
      <c r="T74" s="103" t="e">
        <f t="shared" si="210"/>
        <v>#REF!</v>
      </c>
      <c r="U74" s="103" t="e">
        <f t="shared" si="210"/>
        <v>#REF!</v>
      </c>
      <c r="V74" s="103" t="e">
        <f t="shared" si="210"/>
        <v>#REF!</v>
      </c>
      <c r="W74" s="103" t="e">
        <f t="shared" si="210"/>
        <v>#REF!</v>
      </c>
      <c r="X74" s="103" t="e">
        <f t="shared" si="210"/>
        <v>#REF!</v>
      </c>
      <c r="Y74" s="103" t="e">
        <f t="shared" si="210"/>
        <v>#REF!</v>
      </c>
      <c r="Z74" s="103" t="e">
        <f t="shared" si="210"/>
        <v>#REF!</v>
      </c>
      <c r="AA74" s="103" t="e">
        <f t="shared" si="210"/>
        <v>#REF!</v>
      </c>
      <c r="AB74" s="103" t="e">
        <f t="shared" si="210"/>
        <v>#REF!</v>
      </c>
      <c r="AC74" s="103" t="e">
        <f t="shared" si="210"/>
        <v>#REF!</v>
      </c>
      <c r="AD74" s="103" t="e">
        <f t="shared" si="210"/>
        <v>#REF!</v>
      </c>
      <c r="AE74" s="103" t="e">
        <f t="shared" si="210"/>
        <v>#REF!</v>
      </c>
      <c r="AF74" s="103" t="e">
        <f t="shared" si="210"/>
        <v>#REF!</v>
      </c>
      <c r="AG74" s="103" t="e">
        <f t="shared" si="210"/>
        <v>#REF!</v>
      </c>
      <c r="AH74" s="103" t="e">
        <f t="shared" si="210"/>
        <v>#REF!</v>
      </c>
      <c r="AI74" s="103" t="e">
        <f t="shared" si="210"/>
        <v>#REF!</v>
      </c>
      <c r="AJ74" s="103" t="e">
        <f t="shared" si="210"/>
        <v>#REF!</v>
      </c>
      <c r="AK74" s="103" t="e">
        <f t="shared" si="210"/>
        <v>#REF!</v>
      </c>
      <c r="AL74" s="103" t="e">
        <f t="shared" si="210"/>
        <v>#REF!</v>
      </c>
      <c r="AM74" s="104" t="e">
        <f t="shared" si="210"/>
        <v>#REF!</v>
      </c>
      <c r="AN74" s="105" t="e">
        <f t="shared" si="210"/>
        <v>#REF!</v>
      </c>
      <c r="AO74" s="103" t="e">
        <f t="shared" si="210"/>
        <v>#REF!</v>
      </c>
      <c r="AP74" s="103" t="e">
        <f t="shared" si="210"/>
        <v>#REF!</v>
      </c>
      <c r="AQ74" s="103" t="e">
        <f t="shared" si="210"/>
        <v>#REF!</v>
      </c>
      <c r="AR74" s="103" t="e">
        <f t="shared" si="210"/>
        <v>#REF!</v>
      </c>
      <c r="AS74" s="103" t="e">
        <f t="shared" si="210"/>
        <v>#REF!</v>
      </c>
      <c r="AT74" s="103" t="e">
        <f t="shared" si="210"/>
        <v>#REF!</v>
      </c>
      <c r="AU74" s="103" t="e">
        <f t="shared" si="210"/>
        <v>#REF!</v>
      </c>
      <c r="AV74" s="103" t="e">
        <f t="shared" si="210"/>
        <v>#REF!</v>
      </c>
      <c r="AW74" s="103" t="e">
        <f t="shared" si="210"/>
        <v>#REF!</v>
      </c>
      <c r="AX74" s="103" t="e">
        <f t="shared" si="210"/>
        <v>#REF!</v>
      </c>
      <c r="AY74" s="103" t="e">
        <f t="shared" si="210"/>
        <v>#REF!</v>
      </c>
      <c r="AZ74" s="103" t="e">
        <f t="shared" si="210"/>
        <v>#REF!</v>
      </c>
      <c r="BA74" s="103" t="e">
        <f t="shared" si="210"/>
        <v>#REF!</v>
      </c>
      <c r="BB74" s="103" t="e">
        <f t="shared" si="210"/>
        <v>#REF!</v>
      </c>
      <c r="BC74" s="103" t="e">
        <f t="shared" si="210"/>
        <v>#REF!</v>
      </c>
      <c r="BD74" s="103" t="e">
        <f t="shared" si="210"/>
        <v>#REF!</v>
      </c>
      <c r="BE74" s="103" t="e">
        <f t="shared" si="210"/>
        <v>#REF!</v>
      </c>
      <c r="BF74" s="103" t="e">
        <f t="shared" si="210"/>
        <v>#REF!</v>
      </c>
      <c r="BG74" s="103" t="e">
        <f t="shared" si="210"/>
        <v>#REF!</v>
      </c>
      <c r="BH74" s="103" t="e">
        <f t="shared" si="210"/>
        <v>#REF!</v>
      </c>
      <c r="BI74" s="103" t="e">
        <f t="shared" si="210"/>
        <v>#REF!</v>
      </c>
      <c r="BJ74" s="103" t="e">
        <f t="shared" si="210"/>
        <v>#REF!</v>
      </c>
      <c r="BK74" s="103" t="e">
        <f t="shared" si="210"/>
        <v>#REF!</v>
      </c>
      <c r="BL74" s="103" t="e">
        <f t="shared" si="210"/>
        <v>#REF!</v>
      </c>
      <c r="BM74" s="103" t="e">
        <f t="shared" si="210"/>
        <v>#REF!</v>
      </c>
      <c r="BN74" s="103" t="e">
        <f t="shared" si="210"/>
        <v>#REF!</v>
      </c>
      <c r="BO74" s="104" t="e">
        <f t="shared" si="210"/>
        <v>#REF!</v>
      </c>
      <c r="BP74" s="105" t="e">
        <f t="shared" si="210"/>
        <v>#REF!</v>
      </c>
      <c r="BQ74" s="103" t="e">
        <f t="shared" si="210"/>
        <v>#REF!</v>
      </c>
      <c r="BR74" s="103" t="e">
        <f t="shared" si="210"/>
        <v>#REF!</v>
      </c>
      <c r="BS74" s="103" t="e">
        <f t="shared" si="210"/>
        <v>#REF!</v>
      </c>
      <c r="BT74" s="103" t="e">
        <f t="shared" si="210"/>
        <v>#REF!</v>
      </c>
      <c r="BU74" s="103" t="e">
        <f t="shared" si="210"/>
        <v>#REF!</v>
      </c>
      <c r="BV74" s="103" t="e">
        <f t="shared" ref="BV74:EG74" si="211">BV75+BV76</f>
        <v>#REF!</v>
      </c>
      <c r="BW74" s="103" t="e">
        <f t="shared" si="211"/>
        <v>#REF!</v>
      </c>
      <c r="BX74" s="103" t="e">
        <f t="shared" si="211"/>
        <v>#REF!</v>
      </c>
      <c r="BY74" s="103" t="e">
        <f t="shared" si="211"/>
        <v>#REF!</v>
      </c>
      <c r="BZ74" s="103" t="e">
        <f t="shared" si="211"/>
        <v>#REF!</v>
      </c>
      <c r="CA74" s="103" t="e">
        <f t="shared" si="211"/>
        <v>#REF!</v>
      </c>
      <c r="CB74" s="103" t="e">
        <f t="shared" si="211"/>
        <v>#REF!</v>
      </c>
      <c r="CC74" s="103" t="e">
        <f t="shared" si="211"/>
        <v>#REF!</v>
      </c>
      <c r="CD74" s="103" t="e">
        <f t="shared" si="211"/>
        <v>#REF!</v>
      </c>
      <c r="CE74" s="103" t="e">
        <f t="shared" si="211"/>
        <v>#REF!</v>
      </c>
      <c r="CF74" s="103" t="e">
        <f t="shared" si="211"/>
        <v>#REF!</v>
      </c>
      <c r="CG74" s="103" t="e">
        <f t="shared" si="211"/>
        <v>#REF!</v>
      </c>
      <c r="CH74" s="103" t="e">
        <f t="shared" si="211"/>
        <v>#REF!</v>
      </c>
      <c r="CI74" s="103" t="e">
        <f t="shared" si="211"/>
        <v>#REF!</v>
      </c>
      <c r="CJ74" s="103" t="e">
        <f t="shared" si="211"/>
        <v>#REF!</v>
      </c>
      <c r="CK74" s="103" t="e">
        <f t="shared" si="211"/>
        <v>#REF!</v>
      </c>
      <c r="CL74" s="103" t="e">
        <f t="shared" si="211"/>
        <v>#REF!</v>
      </c>
      <c r="CM74" s="103" t="e">
        <f t="shared" si="211"/>
        <v>#REF!</v>
      </c>
      <c r="CN74" s="103" t="e">
        <f t="shared" si="211"/>
        <v>#REF!</v>
      </c>
      <c r="CO74" s="103" t="e">
        <f t="shared" si="211"/>
        <v>#REF!</v>
      </c>
      <c r="CP74" s="103" t="e">
        <f t="shared" si="211"/>
        <v>#REF!</v>
      </c>
      <c r="CQ74" s="104" t="e">
        <f t="shared" si="211"/>
        <v>#REF!</v>
      </c>
      <c r="CR74" s="105" t="e">
        <f t="shared" si="211"/>
        <v>#REF!</v>
      </c>
      <c r="CS74" s="103" t="e">
        <f t="shared" si="211"/>
        <v>#REF!</v>
      </c>
      <c r="CT74" s="103" t="e">
        <f t="shared" si="211"/>
        <v>#REF!</v>
      </c>
      <c r="CU74" s="103" t="e">
        <f t="shared" si="211"/>
        <v>#REF!</v>
      </c>
      <c r="CV74" s="103" t="e">
        <f t="shared" si="211"/>
        <v>#REF!</v>
      </c>
      <c r="CW74" s="103" t="e">
        <f t="shared" si="211"/>
        <v>#REF!</v>
      </c>
      <c r="CX74" s="103" t="e">
        <f t="shared" si="211"/>
        <v>#REF!</v>
      </c>
      <c r="CY74" s="103" t="e">
        <f t="shared" si="211"/>
        <v>#REF!</v>
      </c>
      <c r="CZ74" s="103" t="e">
        <f t="shared" si="211"/>
        <v>#REF!</v>
      </c>
      <c r="DA74" s="103" t="e">
        <f t="shared" si="211"/>
        <v>#REF!</v>
      </c>
      <c r="DB74" s="103" t="e">
        <f t="shared" si="211"/>
        <v>#REF!</v>
      </c>
      <c r="DC74" s="103" t="e">
        <f t="shared" si="211"/>
        <v>#REF!</v>
      </c>
      <c r="DD74" s="103" t="e">
        <f t="shared" si="211"/>
        <v>#REF!</v>
      </c>
      <c r="DE74" s="103" t="e">
        <f t="shared" si="211"/>
        <v>#REF!</v>
      </c>
      <c r="DF74" s="103" t="e">
        <f t="shared" si="211"/>
        <v>#REF!</v>
      </c>
      <c r="DG74" s="103" t="e">
        <f t="shared" si="211"/>
        <v>#REF!</v>
      </c>
      <c r="DH74" s="103" t="e">
        <f t="shared" si="211"/>
        <v>#REF!</v>
      </c>
      <c r="DI74" s="103" t="e">
        <f t="shared" si="211"/>
        <v>#REF!</v>
      </c>
      <c r="DJ74" s="103" t="e">
        <f t="shared" si="211"/>
        <v>#REF!</v>
      </c>
      <c r="DK74" s="103" t="e">
        <f t="shared" si="211"/>
        <v>#REF!</v>
      </c>
      <c r="DL74" s="103" t="e">
        <f t="shared" si="211"/>
        <v>#REF!</v>
      </c>
      <c r="DM74" s="103" t="e">
        <f t="shared" si="211"/>
        <v>#REF!</v>
      </c>
      <c r="DN74" s="103" t="e">
        <f t="shared" si="211"/>
        <v>#REF!</v>
      </c>
      <c r="DO74" s="103" t="e">
        <f t="shared" si="211"/>
        <v>#REF!</v>
      </c>
      <c r="DP74" s="103" t="e">
        <f t="shared" si="211"/>
        <v>#REF!</v>
      </c>
      <c r="DQ74" s="103" t="e">
        <f t="shared" si="211"/>
        <v>#REF!</v>
      </c>
      <c r="DR74" s="103" t="e">
        <f t="shared" si="211"/>
        <v>#REF!</v>
      </c>
      <c r="DS74" s="103" t="e">
        <f t="shared" si="211"/>
        <v>#REF!</v>
      </c>
      <c r="DT74" s="103" t="e">
        <f t="shared" si="211"/>
        <v>#REF!</v>
      </c>
      <c r="DU74" s="103" t="e">
        <f t="shared" si="211"/>
        <v>#REF!</v>
      </c>
      <c r="DV74" s="103" t="e">
        <f t="shared" si="211"/>
        <v>#REF!</v>
      </c>
      <c r="DW74" s="103" t="e">
        <f t="shared" si="211"/>
        <v>#REF!</v>
      </c>
      <c r="DX74" s="103" t="e">
        <f t="shared" si="211"/>
        <v>#REF!</v>
      </c>
      <c r="DY74" s="103" t="e">
        <f t="shared" si="211"/>
        <v>#REF!</v>
      </c>
      <c r="DZ74" s="104" t="e">
        <f t="shared" si="211"/>
        <v>#REF!</v>
      </c>
      <c r="EA74" s="105" t="e">
        <f t="shared" si="211"/>
        <v>#REF!</v>
      </c>
      <c r="EB74" s="103" t="e">
        <f t="shared" si="211"/>
        <v>#REF!</v>
      </c>
      <c r="EC74" s="103" t="e">
        <f t="shared" si="211"/>
        <v>#REF!</v>
      </c>
      <c r="ED74" s="103" t="e">
        <f t="shared" si="211"/>
        <v>#REF!</v>
      </c>
      <c r="EE74" s="103" t="e">
        <f t="shared" si="211"/>
        <v>#REF!</v>
      </c>
      <c r="EF74" s="103" t="e">
        <f t="shared" si="211"/>
        <v>#REF!</v>
      </c>
      <c r="EG74" s="103" t="e">
        <f t="shared" si="211"/>
        <v>#REF!</v>
      </c>
      <c r="EH74" s="103" t="e">
        <f t="shared" ref="EH74:GD74" si="212">EH75+EH76</f>
        <v>#REF!</v>
      </c>
      <c r="EI74" s="103" t="e">
        <f t="shared" si="212"/>
        <v>#REF!</v>
      </c>
      <c r="EJ74" s="103" t="e">
        <f t="shared" si="212"/>
        <v>#REF!</v>
      </c>
      <c r="EK74" s="103" t="e">
        <f t="shared" si="212"/>
        <v>#REF!</v>
      </c>
      <c r="EL74" s="103" t="e">
        <f t="shared" si="212"/>
        <v>#REF!</v>
      </c>
      <c r="EM74" s="103" t="e">
        <f t="shared" si="212"/>
        <v>#REF!</v>
      </c>
      <c r="EN74" s="103" t="e">
        <f t="shared" si="212"/>
        <v>#REF!</v>
      </c>
      <c r="EO74" s="103" t="e">
        <f t="shared" si="212"/>
        <v>#REF!</v>
      </c>
      <c r="EP74" s="103" t="e">
        <f t="shared" si="212"/>
        <v>#REF!</v>
      </c>
      <c r="EQ74" s="103" t="e">
        <f t="shared" si="212"/>
        <v>#REF!</v>
      </c>
      <c r="ER74" s="103" t="e">
        <f t="shared" si="212"/>
        <v>#REF!</v>
      </c>
      <c r="ES74" s="103" t="e">
        <f t="shared" si="212"/>
        <v>#REF!</v>
      </c>
      <c r="ET74" s="103" t="e">
        <f t="shared" si="212"/>
        <v>#REF!</v>
      </c>
      <c r="EU74" s="103" t="e">
        <f t="shared" si="212"/>
        <v>#REF!</v>
      </c>
      <c r="EV74" s="103" t="e">
        <f t="shared" si="212"/>
        <v>#REF!</v>
      </c>
      <c r="EW74" s="103" t="e">
        <f t="shared" si="212"/>
        <v>#REF!</v>
      </c>
      <c r="EX74" s="103" t="e">
        <f t="shared" si="212"/>
        <v>#REF!</v>
      </c>
      <c r="EY74" s="103" t="e">
        <f t="shared" si="212"/>
        <v>#REF!</v>
      </c>
      <c r="EZ74" s="103" t="e">
        <f t="shared" si="212"/>
        <v>#REF!</v>
      </c>
      <c r="FA74" s="103" t="e">
        <f t="shared" si="212"/>
        <v>#REF!</v>
      </c>
      <c r="FB74" s="104" t="e">
        <f t="shared" si="212"/>
        <v>#REF!</v>
      </c>
      <c r="FC74" s="105" t="e">
        <f t="shared" si="212"/>
        <v>#REF!</v>
      </c>
      <c r="FD74" s="103" t="e">
        <f t="shared" si="212"/>
        <v>#REF!</v>
      </c>
      <c r="FE74" s="103" t="e">
        <f t="shared" si="212"/>
        <v>#REF!</v>
      </c>
      <c r="FF74" s="103" t="e">
        <f t="shared" si="212"/>
        <v>#REF!</v>
      </c>
      <c r="FG74" s="103" t="e">
        <f t="shared" si="212"/>
        <v>#REF!</v>
      </c>
      <c r="FH74" s="103" t="e">
        <f t="shared" si="212"/>
        <v>#REF!</v>
      </c>
      <c r="FI74" s="103" t="e">
        <f t="shared" si="212"/>
        <v>#REF!</v>
      </c>
      <c r="FJ74" s="103" t="e">
        <f t="shared" si="212"/>
        <v>#REF!</v>
      </c>
      <c r="FK74" s="103" t="e">
        <f t="shared" si="212"/>
        <v>#REF!</v>
      </c>
      <c r="FL74" s="103" t="e">
        <f t="shared" si="212"/>
        <v>#REF!</v>
      </c>
      <c r="FM74" s="103" t="e">
        <f t="shared" si="212"/>
        <v>#REF!</v>
      </c>
      <c r="FN74" s="103" t="e">
        <f t="shared" si="212"/>
        <v>#REF!</v>
      </c>
      <c r="FO74" s="103" t="e">
        <f t="shared" si="212"/>
        <v>#REF!</v>
      </c>
      <c r="FP74" s="103" t="e">
        <f t="shared" si="212"/>
        <v>#REF!</v>
      </c>
      <c r="FQ74" s="103" t="e">
        <f t="shared" si="212"/>
        <v>#REF!</v>
      </c>
      <c r="FR74" s="103" t="e">
        <f t="shared" si="212"/>
        <v>#REF!</v>
      </c>
      <c r="FS74" s="103" t="e">
        <f t="shared" si="212"/>
        <v>#REF!</v>
      </c>
      <c r="FT74" s="103" t="e">
        <f t="shared" si="212"/>
        <v>#REF!</v>
      </c>
      <c r="FU74" s="103" t="e">
        <f t="shared" si="212"/>
        <v>#REF!</v>
      </c>
      <c r="FV74" s="103" t="e">
        <f t="shared" si="212"/>
        <v>#REF!</v>
      </c>
      <c r="FW74" s="103" t="e">
        <f t="shared" si="212"/>
        <v>#REF!</v>
      </c>
      <c r="FX74" s="103" t="e">
        <f t="shared" si="212"/>
        <v>#REF!</v>
      </c>
      <c r="FY74" s="103" t="e">
        <f t="shared" si="212"/>
        <v>#REF!</v>
      </c>
      <c r="FZ74" s="103" t="e">
        <f t="shared" si="212"/>
        <v>#REF!</v>
      </c>
      <c r="GA74" s="103" t="e">
        <f t="shared" si="212"/>
        <v>#REF!</v>
      </c>
      <c r="GB74" s="103" t="e">
        <f t="shared" si="212"/>
        <v>#REF!</v>
      </c>
      <c r="GC74" s="103" t="e">
        <f t="shared" si="212"/>
        <v>#REF!</v>
      </c>
      <c r="GD74" s="104" t="e">
        <f t="shared" si="212"/>
        <v>#REF!</v>
      </c>
      <c r="GF74" s="116"/>
    </row>
    <row r="75" spans="1:189" s="106" customFormat="1" ht="17" customHeight="1">
      <c r="A75" s="101"/>
      <c r="B75" s="101"/>
      <c r="C75" s="102" t="s">
        <v>52</v>
      </c>
      <c r="D75" s="103"/>
      <c r="E75" s="103"/>
      <c r="F75" s="103"/>
      <c r="G75" s="103"/>
      <c r="H75" s="104"/>
      <c r="I75" s="110" t="e">
        <f>#REF!</f>
        <v>#REF!</v>
      </c>
      <c r="J75" s="103" t="e">
        <f>#REF!</f>
        <v>#REF!</v>
      </c>
      <c r="K75" s="103" t="e">
        <f>#REF!</f>
        <v>#REF!</v>
      </c>
      <c r="L75" s="103" t="e">
        <f>#REF!</f>
        <v>#REF!</v>
      </c>
      <c r="M75" s="103" t="e">
        <f>#REF!</f>
        <v>#REF!</v>
      </c>
      <c r="N75" s="103" t="e">
        <f>#REF!</f>
        <v>#REF!</v>
      </c>
      <c r="O75" s="103" t="e">
        <f>#REF!</f>
        <v>#REF!</v>
      </c>
      <c r="P75" s="103" t="e">
        <f>#REF!</f>
        <v>#REF!</v>
      </c>
      <c r="Q75" s="103" t="e">
        <f>#REF!</f>
        <v>#REF!</v>
      </c>
      <c r="R75" s="103" t="e">
        <f>#REF!</f>
        <v>#REF!</v>
      </c>
      <c r="S75" s="103" t="e">
        <f>#REF!</f>
        <v>#REF!</v>
      </c>
      <c r="T75" s="103" t="e">
        <f>#REF!</f>
        <v>#REF!</v>
      </c>
      <c r="U75" s="103" t="e">
        <f>#REF!</f>
        <v>#REF!</v>
      </c>
      <c r="V75" s="103" t="e">
        <f>#REF!</f>
        <v>#REF!</v>
      </c>
      <c r="W75" s="103" t="e">
        <f>#REF!</f>
        <v>#REF!</v>
      </c>
      <c r="X75" s="103" t="e">
        <f>#REF!</f>
        <v>#REF!</v>
      </c>
      <c r="Y75" s="103" t="e">
        <f>#REF!</f>
        <v>#REF!</v>
      </c>
      <c r="Z75" s="103" t="e">
        <f>#REF!</f>
        <v>#REF!</v>
      </c>
      <c r="AA75" s="103" t="e">
        <f>#REF!</f>
        <v>#REF!</v>
      </c>
      <c r="AB75" s="103" t="e">
        <f>#REF!</f>
        <v>#REF!</v>
      </c>
      <c r="AC75" s="103" t="e">
        <f>#REF!</f>
        <v>#REF!</v>
      </c>
      <c r="AD75" s="103" t="e">
        <f>#REF!</f>
        <v>#REF!</v>
      </c>
      <c r="AE75" s="103" t="e">
        <f>#REF!</f>
        <v>#REF!</v>
      </c>
      <c r="AF75" s="103" t="e">
        <f>#REF!</f>
        <v>#REF!</v>
      </c>
      <c r="AG75" s="103" t="e">
        <f>#REF!</f>
        <v>#REF!</v>
      </c>
      <c r="AH75" s="103" t="e">
        <f>#REF!</f>
        <v>#REF!</v>
      </c>
      <c r="AI75" s="103" t="e">
        <f>#REF!</f>
        <v>#REF!</v>
      </c>
      <c r="AJ75" s="103" t="e">
        <f>#REF!</f>
        <v>#REF!</v>
      </c>
      <c r="AK75" s="103" t="e">
        <f>#REF!</f>
        <v>#REF!</v>
      </c>
      <c r="AL75" s="103" t="e">
        <f>#REF!</f>
        <v>#REF!</v>
      </c>
      <c r="AM75" s="104" t="e">
        <f>#REF!</f>
        <v>#REF!</v>
      </c>
      <c r="AN75" s="105" t="e">
        <f>#REF!</f>
        <v>#REF!</v>
      </c>
      <c r="AO75" s="103" t="e">
        <f>#REF!</f>
        <v>#REF!</v>
      </c>
      <c r="AP75" s="103" t="e">
        <f>#REF!</f>
        <v>#REF!</v>
      </c>
      <c r="AQ75" s="103" t="e">
        <f>#REF!</f>
        <v>#REF!</v>
      </c>
      <c r="AR75" s="103" t="e">
        <f>#REF!</f>
        <v>#REF!</v>
      </c>
      <c r="AS75" s="103" t="e">
        <f>#REF!</f>
        <v>#REF!</v>
      </c>
      <c r="AT75" s="103" t="e">
        <f>#REF!</f>
        <v>#REF!</v>
      </c>
      <c r="AU75" s="103" t="e">
        <f>#REF!</f>
        <v>#REF!</v>
      </c>
      <c r="AV75" s="103" t="e">
        <f>#REF!</f>
        <v>#REF!</v>
      </c>
      <c r="AW75" s="103" t="e">
        <f>#REF!</f>
        <v>#REF!</v>
      </c>
      <c r="AX75" s="103" t="e">
        <f>#REF!</f>
        <v>#REF!</v>
      </c>
      <c r="AY75" s="103" t="e">
        <f>#REF!</f>
        <v>#REF!</v>
      </c>
      <c r="AZ75" s="103" t="e">
        <f>#REF!</f>
        <v>#REF!</v>
      </c>
      <c r="BA75" s="103" t="e">
        <f>#REF!</f>
        <v>#REF!</v>
      </c>
      <c r="BB75" s="103" t="e">
        <f>#REF!</f>
        <v>#REF!</v>
      </c>
      <c r="BC75" s="103" t="e">
        <f>#REF!</f>
        <v>#REF!</v>
      </c>
      <c r="BD75" s="103" t="e">
        <f>#REF!</f>
        <v>#REF!</v>
      </c>
      <c r="BE75" s="103" t="e">
        <f>#REF!</f>
        <v>#REF!</v>
      </c>
      <c r="BF75" s="103" t="e">
        <f>#REF!</f>
        <v>#REF!</v>
      </c>
      <c r="BG75" s="103" t="e">
        <f>#REF!</f>
        <v>#REF!</v>
      </c>
      <c r="BH75" s="103" t="e">
        <f>#REF!</f>
        <v>#REF!</v>
      </c>
      <c r="BI75" s="103" t="e">
        <f>#REF!</f>
        <v>#REF!</v>
      </c>
      <c r="BJ75" s="103" t="e">
        <f>#REF!</f>
        <v>#REF!</v>
      </c>
      <c r="BK75" s="103" t="e">
        <f>#REF!</f>
        <v>#REF!</v>
      </c>
      <c r="BL75" s="103" t="e">
        <f>#REF!</f>
        <v>#REF!</v>
      </c>
      <c r="BM75" s="103" t="e">
        <f>#REF!</f>
        <v>#REF!</v>
      </c>
      <c r="BN75" s="103" t="e">
        <f>#REF!</f>
        <v>#REF!</v>
      </c>
      <c r="BO75" s="104" t="e">
        <f>#REF!</f>
        <v>#REF!</v>
      </c>
      <c r="BP75" s="105" t="e">
        <f>#REF!</f>
        <v>#REF!</v>
      </c>
      <c r="BQ75" s="103" t="e">
        <f>#REF!</f>
        <v>#REF!</v>
      </c>
      <c r="BR75" s="103" t="e">
        <f>#REF!</f>
        <v>#REF!</v>
      </c>
      <c r="BS75" s="103" t="e">
        <f>#REF!</f>
        <v>#REF!</v>
      </c>
      <c r="BT75" s="103" t="e">
        <f>#REF!</f>
        <v>#REF!</v>
      </c>
      <c r="BU75" s="103" t="e">
        <f>#REF!</f>
        <v>#REF!</v>
      </c>
      <c r="BV75" s="103" t="e">
        <f>#REF!</f>
        <v>#REF!</v>
      </c>
      <c r="BW75" s="103" t="e">
        <f>#REF!</f>
        <v>#REF!</v>
      </c>
      <c r="BX75" s="103" t="e">
        <f>#REF!</f>
        <v>#REF!</v>
      </c>
      <c r="BY75" s="103" t="e">
        <f>#REF!</f>
        <v>#REF!</v>
      </c>
      <c r="BZ75" s="103" t="e">
        <f>#REF!</f>
        <v>#REF!</v>
      </c>
      <c r="CA75" s="103" t="e">
        <f>#REF!</f>
        <v>#REF!</v>
      </c>
      <c r="CB75" s="103" t="e">
        <f>#REF!</f>
        <v>#REF!</v>
      </c>
      <c r="CC75" s="103" t="e">
        <f>#REF!</f>
        <v>#REF!</v>
      </c>
      <c r="CD75" s="103" t="e">
        <f>#REF!</f>
        <v>#REF!</v>
      </c>
      <c r="CE75" s="103" t="e">
        <f>#REF!</f>
        <v>#REF!</v>
      </c>
      <c r="CF75" s="103" t="e">
        <f>#REF!</f>
        <v>#REF!</v>
      </c>
      <c r="CG75" s="103" t="e">
        <f>#REF!</f>
        <v>#REF!</v>
      </c>
      <c r="CH75" s="103" t="e">
        <f>#REF!</f>
        <v>#REF!</v>
      </c>
      <c r="CI75" s="103" t="e">
        <f>#REF!</f>
        <v>#REF!</v>
      </c>
      <c r="CJ75" s="103" t="e">
        <f>#REF!</f>
        <v>#REF!</v>
      </c>
      <c r="CK75" s="103" t="e">
        <f>#REF!</f>
        <v>#REF!</v>
      </c>
      <c r="CL75" s="103" t="e">
        <f>#REF!</f>
        <v>#REF!</v>
      </c>
      <c r="CM75" s="103" t="e">
        <f>#REF!</f>
        <v>#REF!</v>
      </c>
      <c r="CN75" s="103" t="e">
        <f>#REF!</f>
        <v>#REF!</v>
      </c>
      <c r="CO75" s="103" t="e">
        <f>#REF!</f>
        <v>#REF!</v>
      </c>
      <c r="CP75" s="103" t="e">
        <f>#REF!</f>
        <v>#REF!</v>
      </c>
      <c r="CQ75" s="104" t="e">
        <f>#REF!</f>
        <v>#REF!</v>
      </c>
      <c r="CR75" s="105" t="e">
        <f>#REF!</f>
        <v>#REF!</v>
      </c>
      <c r="CS75" s="103" t="e">
        <f>#REF!</f>
        <v>#REF!</v>
      </c>
      <c r="CT75" s="103" t="e">
        <f>#REF!</f>
        <v>#REF!</v>
      </c>
      <c r="CU75" s="103" t="e">
        <f>#REF!</f>
        <v>#REF!</v>
      </c>
      <c r="CV75" s="103" t="e">
        <f>#REF!</f>
        <v>#REF!</v>
      </c>
      <c r="CW75" s="103" t="e">
        <f>#REF!</f>
        <v>#REF!</v>
      </c>
      <c r="CX75" s="103" t="e">
        <f>#REF!</f>
        <v>#REF!</v>
      </c>
      <c r="CY75" s="103" t="e">
        <f>#REF!</f>
        <v>#REF!</v>
      </c>
      <c r="CZ75" s="103" t="e">
        <f>#REF!</f>
        <v>#REF!</v>
      </c>
      <c r="DA75" s="103" t="e">
        <f>#REF!</f>
        <v>#REF!</v>
      </c>
      <c r="DB75" s="103" t="e">
        <f>#REF!</f>
        <v>#REF!</v>
      </c>
      <c r="DC75" s="103" t="e">
        <f>#REF!</f>
        <v>#REF!</v>
      </c>
      <c r="DD75" s="103" t="e">
        <f>#REF!</f>
        <v>#REF!</v>
      </c>
      <c r="DE75" s="103" t="e">
        <f>#REF!</f>
        <v>#REF!</v>
      </c>
      <c r="DF75" s="103" t="e">
        <f>#REF!</f>
        <v>#REF!</v>
      </c>
      <c r="DG75" s="103" t="e">
        <f>#REF!</f>
        <v>#REF!</v>
      </c>
      <c r="DH75" s="103" t="e">
        <f>#REF!</f>
        <v>#REF!</v>
      </c>
      <c r="DI75" s="103" t="e">
        <f>#REF!</f>
        <v>#REF!</v>
      </c>
      <c r="DJ75" s="103" t="e">
        <f>#REF!</f>
        <v>#REF!</v>
      </c>
      <c r="DK75" s="103" t="e">
        <f>#REF!</f>
        <v>#REF!</v>
      </c>
      <c r="DL75" s="103" t="e">
        <f>#REF!</f>
        <v>#REF!</v>
      </c>
      <c r="DM75" s="103" t="e">
        <f>#REF!</f>
        <v>#REF!</v>
      </c>
      <c r="DN75" s="103" t="e">
        <f>#REF!</f>
        <v>#REF!</v>
      </c>
      <c r="DO75" s="103" t="e">
        <f>#REF!</f>
        <v>#REF!</v>
      </c>
      <c r="DP75" s="103" t="e">
        <f>#REF!</f>
        <v>#REF!</v>
      </c>
      <c r="DQ75" s="103" t="e">
        <f>#REF!</f>
        <v>#REF!</v>
      </c>
      <c r="DR75" s="103" t="e">
        <f>#REF!</f>
        <v>#REF!</v>
      </c>
      <c r="DS75" s="103" t="e">
        <f>#REF!</f>
        <v>#REF!</v>
      </c>
      <c r="DT75" s="103" t="e">
        <f>#REF!</f>
        <v>#REF!</v>
      </c>
      <c r="DU75" s="103" t="e">
        <f>#REF!</f>
        <v>#REF!</v>
      </c>
      <c r="DV75" s="103" t="e">
        <f>#REF!</f>
        <v>#REF!</v>
      </c>
      <c r="DW75" s="103" t="e">
        <f>#REF!</f>
        <v>#REF!</v>
      </c>
      <c r="DX75" s="103" t="e">
        <f>#REF!</f>
        <v>#REF!</v>
      </c>
      <c r="DY75" s="103" t="e">
        <f>#REF!</f>
        <v>#REF!</v>
      </c>
      <c r="DZ75" s="104" t="e">
        <f>#REF!</f>
        <v>#REF!</v>
      </c>
      <c r="EA75" s="105" t="e">
        <f>#REF!</f>
        <v>#REF!</v>
      </c>
      <c r="EB75" s="103" t="e">
        <f>#REF!</f>
        <v>#REF!</v>
      </c>
      <c r="EC75" s="103" t="e">
        <f>#REF!</f>
        <v>#REF!</v>
      </c>
      <c r="ED75" s="103" t="e">
        <f>#REF!</f>
        <v>#REF!</v>
      </c>
      <c r="EE75" s="103" t="e">
        <f>#REF!</f>
        <v>#REF!</v>
      </c>
      <c r="EF75" s="103" t="e">
        <f>#REF!</f>
        <v>#REF!</v>
      </c>
      <c r="EG75" s="103" t="e">
        <f>#REF!</f>
        <v>#REF!</v>
      </c>
      <c r="EH75" s="103" t="e">
        <f>#REF!</f>
        <v>#REF!</v>
      </c>
      <c r="EI75" s="103" t="e">
        <f>#REF!</f>
        <v>#REF!</v>
      </c>
      <c r="EJ75" s="103" t="e">
        <f>#REF!</f>
        <v>#REF!</v>
      </c>
      <c r="EK75" s="103" t="e">
        <f>#REF!</f>
        <v>#REF!</v>
      </c>
      <c r="EL75" s="103" t="e">
        <f>#REF!</f>
        <v>#REF!</v>
      </c>
      <c r="EM75" s="103" t="e">
        <f>#REF!</f>
        <v>#REF!</v>
      </c>
      <c r="EN75" s="103" t="e">
        <f>#REF!</f>
        <v>#REF!</v>
      </c>
      <c r="EO75" s="103" t="e">
        <f>#REF!</f>
        <v>#REF!</v>
      </c>
      <c r="EP75" s="103" t="e">
        <f>#REF!</f>
        <v>#REF!</v>
      </c>
      <c r="EQ75" s="103" t="e">
        <f>#REF!</f>
        <v>#REF!</v>
      </c>
      <c r="ER75" s="103" t="e">
        <f>#REF!</f>
        <v>#REF!</v>
      </c>
      <c r="ES75" s="103" t="e">
        <f>#REF!</f>
        <v>#REF!</v>
      </c>
      <c r="ET75" s="103" t="e">
        <f>#REF!</f>
        <v>#REF!</v>
      </c>
      <c r="EU75" s="103" t="e">
        <f>#REF!</f>
        <v>#REF!</v>
      </c>
      <c r="EV75" s="103" t="e">
        <f>#REF!</f>
        <v>#REF!</v>
      </c>
      <c r="EW75" s="103" t="e">
        <f>#REF!</f>
        <v>#REF!</v>
      </c>
      <c r="EX75" s="103" t="e">
        <f>#REF!</f>
        <v>#REF!</v>
      </c>
      <c r="EY75" s="103" t="e">
        <f>#REF!</f>
        <v>#REF!</v>
      </c>
      <c r="EZ75" s="103" t="e">
        <f>#REF!</f>
        <v>#REF!</v>
      </c>
      <c r="FA75" s="103" t="e">
        <f>#REF!</f>
        <v>#REF!</v>
      </c>
      <c r="FB75" s="104" t="e">
        <f>#REF!</f>
        <v>#REF!</v>
      </c>
      <c r="FC75" s="105" t="e">
        <f>#REF!</f>
        <v>#REF!</v>
      </c>
      <c r="FD75" s="103" t="e">
        <f>#REF!</f>
        <v>#REF!</v>
      </c>
      <c r="FE75" s="103" t="e">
        <f>#REF!</f>
        <v>#REF!</v>
      </c>
      <c r="FF75" s="103" t="e">
        <f>#REF!</f>
        <v>#REF!</v>
      </c>
      <c r="FG75" s="103" t="e">
        <f>#REF!</f>
        <v>#REF!</v>
      </c>
      <c r="FH75" s="103" t="e">
        <f>#REF!</f>
        <v>#REF!</v>
      </c>
      <c r="FI75" s="103" t="e">
        <f>#REF!</f>
        <v>#REF!</v>
      </c>
      <c r="FJ75" s="103" t="e">
        <f>#REF!</f>
        <v>#REF!</v>
      </c>
      <c r="FK75" s="103" t="e">
        <f>#REF!</f>
        <v>#REF!</v>
      </c>
      <c r="FL75" s="103" t="e">
        <f>#REF!</f>
        <v>#REF!</v>
      </c>
      <c r="FM75" s="103" t="e">
        <f>#REF!</f>
        <v>#REF!</v>
      </c>
      <c r="FN75" s="103" t="e">
        <f>#REF!</f>
        <v>#REF!</v>
      </c>
      <c r="FO75" s="103" t="e">
        <f>#REF!</f>
        <v>#REF!</v>
      </c>
      <c r="FP75" s="103" t="e">
        <f>#REF!</f>
        <v>#REF!</v>
      </c>
      <c r="FQ75" s="103" t="e">
        <f>#REF!</f>
        <v>#REF!</v>
      </c>
      <c r="FR75" s="103" t="e">
        <f>#REF!</f>
        <v>#REF!</v>
      </c>
      <c r="FS75" s="103" t="e">
        <f>#REF!</f>
        <v>#REF!</v>
      </c>
      <c r="FT75" s="103" t="e">
        <f>#REF!</f>
        <v>#REF!</v>
      </c>
      <c r="FU75" s="103" t="e">
        <f>#REF!</f>
        <v>#REF!</v>
      </c>
      <c r="FV75" s="103" t="e">
        <f>#REF!</f>
        <v>#REF!</v>
      </c>
      <c r="FW75" s="103" t="e">
        <f>#REF!</f>
        <v>#REF!</v>
      </c>
      <c r="FX75" s="103" t="e">
        <f>#REF!</f>
        <v>#REF!</v>
      </c>
      <c r="FY75" s="103" t="e">
        <f>#REF!</f>
        <v>#REF!</v>
      </c>
      <c r="FZ75" s="103" t="e">
        <f>#REF!</f>
        <v>#REF!</v>
      </c>
      <c r="GA75" s="103" t="e">
        <f>#REF!</f>
        <v>#REF!</v>
      </c>
      <c r="GB75" s="103" t="e">
        <f>#REF!</f>
        <v>#REF!</v>
      </c>
      <c r="GC75" s="103" t="e">
        <f>#REF!</f>
        <v>#REF!</v>
      </c>
      <c r="GD75" s="104" t="e">
        <f>#REF!</f>
        <v>#REF!</v>
      </c>
      <c r="GF75" s="116"/>
    </row>
    <row r="76" spans="1:189" s="106" customFormat="1" ht="17" customHeight="1">
      <c r="A76" s="101"/>
      <c r="B76" s="101"/>
      <c r="C76" s="102" t="s">
        <v>53</v>
      </c>
      <c r="D76" s="103"/>
      <c r="E76" s="103"/>
      <c r="F76" s="103"/>
      <c r="G76" s="103"/>
      <c r="H76" s="104"/>
      <c r="I76" s="110" t="e">
        <f>#REF!</f>
        <v>#REF!</v>
      </c>
      <c r="J76" s="103" t="e">
        <f>#REF!</f>
        <v>#REF!</v>
      </c>
      <c r="K76" s="103" t="e">
        <f>#REF!</f>
        <v>#REF!</v>
      </c>
      <c r="L76" s="103" t="e">
        <f>#REF!</f>
        <v>#REF!</v>
      </c>
      <c r="M76" s="103" t="e">
        <f>#REF!</f>
        <v>#REF!</v>
      </c>
      <c r="N76" s="103" t="e">
        <f>#REF!</f>
        <v>#REF!</v>
      </c>
      <c r="O76" s="103" t="e">
        <f>#REF!</f>
        <v>#REF!</v>
      </c>
      <c r="P76" s="103" t="e">
        <f>#REF!</f>
        <v>#REF!</v>
      </c>
      <c r="Q76" s="103" t="e">
        <f>#REF!</f>
        <v>#REF!</v>
      </c>
      <c r="R76" s="103" t="e">
        <f>#REF!</f>
        <v>#REF!</v>
      </c>
      <c r="S76" s="103" t="e">
        <f>#REF!</f>
        <v>#REF!</v>
      </c>
      <c r="T76" s="103" t="e">
        <f>#REF!</f>
        <v>#REF!</v>
      </c>
      <c r="U76" s="103" t="e">
        <f>#REF!</f>
        <v>#REF!</v>
      </c>
      <c r="V76" s="103" t="e">
        <f>#REF!</f>
        <v>#REF!</v>
      </c>
      <c r="W76" s="103" t="e">
        <f>#REF!</f>
        <v>#REF!</v>
      </c>
      <c r="X76" s="103" t="e">
        <f>#REF!</f>
        <v>#REF!</v>
      </c>
      <c r="Y76" s="103" t="e">
        <f>#REF!</f>
        <v>#REF!</v>
      </c>
      <c r="Z76" s="103" t="e">
        <f>#REF!</f>
        <v>#REF!</v>
      </c>
      <c r="AA76" s="103" t="e">
        <f>#REF!</f>
        <v>#REF!</v>
      </c>
      <c r="AB76" s="103" t="e">
        <f>#REF!</f>
        <v>#REF!</v>
      </c>
      <c r="AC76" s="103" t="e">
        <f>#REF!</f>
        <v>#REF!</v>
      </c>
      <c r="AD76" s="103" t="e">
        <f>#REF!</f>
        <v>#REF!</v>
      </c>
      <c r="AE76" s="103" t="e">
        <f>#REF!</f>
        <v>#REF!</v>
      </c>
      <c r="AF76" s="103" t="e">
        <f>#REF!</f>
        <v>#REF!</v>
      </c>
      <c r="AG76" s="103" t="e">
        <f>#REF!</f>
        <v>#REF!</v>
      </c>
      <c r="AH76" s="103" t="e">
        <f>#REF!</f>
        <v>#REF!</v>
      </c>
      <c r="AI76" s="103" t="e">
        <f>#REF!</f>
        <v>#REF!</v>
      </c>
      <c r="AJ76" s="103" t="e">
        <f>#REF!</f>
        <v>#REF!</v>
      </c>
      <c r="AK76" s="103" t="e">
        <f>#REF!</f>
        <v>#REF!</v>
      </c>
      <c r="AL76" s="103" t="e">
        <f>#REF!</f>
        <v>#REF!</v>
      </c>
      <c r="AM76" s="104" t="e">
        <f>#REF!</f>
        <v>#REF!</v>
      </c>
      <c r="AN76" s="105" t="e">
        <f>#REF!</f>
        <v>#REF!</v>
      </c>
      <c r="AO76" s="103" t="e">
        <f>#REF!</f>
        <v>#REF!</v>
      </c>
      <c r="AP76" s="103" t="e">
        <f>#REF!</f>
        <v>#REF!</v>
      </c>
      <c r="AQ76" s="103" t="e">
        <f>#REF!</f>
        <v>#REF!</v>
      </c>
      <c r="AR76" s="103" t="e">
        <f>#REF!</f>
        <v>#REF!</v>
      </c>
      <c r="AS76" s="103" t="e">
        <f>#REF!</f>
        <v>#REF!</v>
      </c>
      <c r="AT76" s="103" t="e">
        <f>#REF!</f>
        <v>#REF!</v>
      </c>
      <c r="AU76" s="103" t="e">
        <f>#REF!</f>
        <v>#REF!</v>
      </c>
      <c r="AV76" s="103" t="e">
        <f>#REF!</f>
        <v>#REF!</v>
      </c>
      <c r="AW76" s="103" t="e">
        <f>#REF!</f>
        <v>#REF!</v>
      </c>
      <c r="AX76" s="103" t="e">
        <f>#REF!</f>
        <v>#REF!</v>
      </c>
      <c r="AY76" s="103" t="e">
        <f>#REF!</f>
        <v>#REF!</v>
      </c>
      <c r="AZ76" s="103" t="e">
        <f>#REF!</f>
        <v>#REF!</v>
      </c>
      <c r="BA76" s="103" t="e">
        <f>#REF!</f>
        <v>#REF!</v>
      </c>
      <c r="BB76" s="103" t="e">
        <f>#REF!</f>
        <v>#REF!</v>
      </c>
      <c r="BC76" s="103" t="e">
        <f>#REF!</f>
        <v>#REF!</v>
      </c>
      <c r="BD76" s="103" t="e">
        <f>#REF!</f>
        <v>#REF!</v>
      </c>
      <c r="BE76" s="103" t="e">
        <f>#REF!</f>
        <v>#REF!</v>
      </c>
      <c r="BF76" s="103" t="e">
        <f>#REF!</f>
        <v>#REF!</v>
      </c>
      <c r="BG76" s="103" t="e">
        <f>#REF!</f>
        <v>#REF!</v>
      </c>
      <c r="BH76" s="103" t="e">
        <f>#REF!</f>
        <v>#REF!</v>
      </c>
      <c r="BI76" s="103" t="e">
        <f>#REF!</f>
        <v>#REF!</v>
      </c>
      <c r="BJ76" s="103" t="e">
        <f>#REF!</f>
        <v>#REF!</v>
      </c>
      <c r="BK76" s="103" t="e">
        <f>#REF!</f>
        <v>#REF!</v>
      </c>
      <c r="BL76" s="103" t="e">
        <f>#REF!</f>
        <v>#REF!</v>
      </c>
      <c r="BM76" s="103" t="e">
        <f>#REF!</f>
        <v>#REF!</v>
      </c>
      <c r="BN76" s="103" t="e">
        <f>#REF!</f>
        <v>#REF!</v>
      </c>
      <c r="BO76" s="104" t="e">
        <f>#REF!</f>
        <v>#REF!</v>
      </c>
      <c r="BP76" s="105" t="e">
        <f>#REF!</f>
        <v>#REF!</v>
      </c>
      <c r="BQ76" s="103" t="e">
        <f>#REF!</f>
        <v>#REF!</v>
      </c>
      <c r="BR76" s="103" t="e">
        <f>#REF!</f>
        <v>#REF!</v>
      </c>
      <c r="BS76" s="103" t="e">
        <f>#REF!</f>
        <v>#REF!</v>
      </c>
      <c r="BT76" s="103" t="e">
        <f>#REF!</f>
        <v>#REF!</v>
      </c>
      <c r="BU76" s="103" t="e">
        <f>#REF!</f>
        <v>#REF!</v>
      </c>
      <c r="BV76" s="103" t="e">
        <f>#REF!</f>
        <v>#REF!</v>
      </c>
      <c r="BW76" s="103" t="e">
        <f>#REF!</f>
        <v>#REF!</v>
      </c>
      <c r="BX76" s="103" t="e">
        <f>#REF!</f>
        <v>#REF!</v>
      </c>
      <c r="BY76" s="103" t="e">
        <f>#REF!</f>
        <v>#REF!</v>
      </c>
      <c r="BZ76" s="103" t="e">
        <f>#REF!</f>
        <v>#REF!</v>
      </c>
      <c r="CA76" s="103" t="e">
        <f>#REF!</f>
        <v>#REF!</v>
      </c>
      <c r="CB76" s="103" t="e">
        <f>#REF!</f>
        <v>#REF!</v>
      </c>
      <c r="CC76" s="103" t="e">
        <f>#REF!</f>
        <v>#REF!</v>
      </c>
      <c r="CD76" s="103" t="e">
        <f>#REF!</f>
        <v>#REF!</v>
      </c>
      <c r="CE76" s="103" t="e">
        <f>#REF!</f>
        <v>#REF!</v>
      </c>
      <c r="CF76" s="103" t="e">
        <f>#REF!</f>
        <v>#REF!</v>
      </c>
      <c r="CG76" s="103" t="e">
        <f>#REF!</f>
        <v>#REF!</v>
      </c>
      <c r="CH76" s="103" t="e">
        <f>#REF!</f>
        <v>#REF!</v>
      </c>
      <c r="CI76" s="103" t="e">
        <f>#REF!</f>
        <v>#REF!</v>
      </c>
      <c r="CJ76" s="103" t="e">
        <f>#REF!</f>
        <v>#REF!</v>
      </c>
      <c r="CK76" s="103" t="e">
        <f>#REF!</f>
        <v>#REF!</v>
      </c>
      <c r="CL76" s="103" t="e">
        <f>#REF!</f>
        <v>#REF!</v>
      </c>
      <c r="CM76" s="103" t="e">
        <f>#REF!</f>
        <v>#REF!</v>
      </c>
      <c r="CN76" s="103" t="e">
        <f>#REF!</f>
        <v>#REF!</v>
      </c>
      <c r="CO76" s="103" t="e">
        <f>#REF!</f>
        <v>#REF!</v>
      </c>
      <c r="CP76" s="103" t="e">
        <f>#REF!</f>
        <v>#REF!</v>
      </c>
      <c r="CQ76" s="104" t="e">
        <f>#REF!</f>
        <v>#REF!</v>
      </c>
      <c r="CR76" s="105" t="e">
        <f>#REF!</f>
        <v>#REF!</v>
      </c>
      <c r="CS76" s="103" t="e">
        <f>#REF!</f>
        <v>#REF!</v>
      </c>
      <c r="CT76" s="103" t="e">
        <f>#REF!</f>
        <v>#REF!</v>
      </c>
      <c r="CU76" s="103" t="e">
        <f>#REF!</f>
        <v>#REF!</v>
      </c>
      <c r="CV76" s="103" t="e">
        <f>#REF!</f>
        <v>#REF!</v>
      </c>
      <c r="CW76" s="103" t="e">
        <f>#REF!</f>
        <v>#REF!</v>
      </c>
      <c r="CX76" s="103" t="e">
        <f>#REF!</f>
        <v>#REF!</v>
      </c>
      <c r="CY76" s="103" t="e">
        <f>#REF!</f>
        <v>#REF!</v>
      </c>
      <c r="CZ76" s="103" t="e">
        <f>#REF!</f>
        <v>#REF!</v>
      </c>
      <c r="DA76" s="103" t="e">
        <f>#REF!</f>
        <v>#REF!</v>
      </c>
      <c r="DB76" s="103" t="e">
        <f>#REF!</f>
        <v>#REF!</v>
      </c>
      <c r="DC76" s="103" t="e">
        <f>#REF!</f>
        <v>#REF!</v>
      </c>
      <c r="DD76" s="103" t="e">
        <f>#REF!</f>
        <v>#REF!</v>
      </c>
      <c r="DE76" s="103" t="e">
        <f>#REF!</f>
        <v>#REF!</v>
      </c>
      <c r="DF76" s="103" t="e">
        <f>#REF!</f>
        <v>#REF!</v>
      </c>
      <c r="DG76" s="103" t="e">
        <f>#REF!</f>
        <v>#REF!</v>
      </c>
      <c r="DH76" s="103" t="e">
        <f>#REF!</f>
        <v>#REF!</v>
      </c>
      <c r="DI76" s="103" t="e">
        <f>#REF!</f>
        <v>#REF!</v>
      </c>
      <c r="DJ76" s="103" t="e">
        <f>#REF!</f>
        <v>#REF!</v>
      </c>
      <c r="DK76" s="103" t="e">
        <f>#REF!</f>
        <v>#REF!</v>
      </c>
      <c r="DL76" s="103" t="e">
        <f>#REF!</f>
        <v>#REF!</v>
      </c>
      <c r="DM76" s="103" t="e">
        <f>#REF!</f>
        <v>#REF!</v>
      </c>
      <c r="DN76" s="103" t="e">
        <f>#REF!</f>
        <v>#REF!</v>
      </c>
      <c r="DO76" s="103" t="e">
        <f>#REF!</f>
        <v>#REF!</v>
      </c>
      <c r="DP76" s="103" t="e">
        <f>#REF!</f>
        <v>#REF!</v>
      </c>
      <c r="DQ76" s="103" t="e">
        <f>#REF!</f>
        <v>#REF!</v>
      </c>
      <c r="DR76" s="103" t="e">
        <f>#REF!</f>
        <v>#REF!</v>
      </c>
      <c r="DS76" s="103" t="e">
        <f>#REF!</f>
        <v>#REF!</v>
      </c>
      <c r="DT76" s="103" t="e">
        <f>#REF!</f>
        <v>#REF!</v>
      </c>
      <c r="DU76" s="103" t="e">
        <f>#REF!</f>
        <v>#REF!</v>
      </c>
      <c r="DV76" s="103" t="e">
        <f>#REF!</f>
        <v>#REF!</v>
      </c>
      <c r="DW76" s="103" t="e">
        <f>#REF!</f>
        <v>#REF!</v>
      </c>
      <c r="DX76" s="103" t="e">
        <f>#REF!</f>
        <v>#REF!</v>
      </c>
      <c r="DY76" s="103" t="e">
        <f>#REF!</f>
        <v>#REF!</v>
      </c>
      <c r="DZ76" s="104" t="e">
        <f>#REF!</f>
        <v>#REF!</v>
      </c>
      <c r="EA76" s="105" t="e">
        <f>#REF!</f>
        <v>#REF!</v>
      </c>
      <c r="EB76" s="103" t="e">
        <f>#REF!</f>
        <v>#REF!</v>
      </c>
      <c r="EC76" s="103" t="e">
        <f>#REF!</f>
        <v>#REF!</v>
      </c>
      <c r="ED76" s="103" t="e">
        <f>#REF!</f>
        <v>#REF!</v>
      </c>
      <c r="EE76" s="103" t="e">
        <f>#REF!</f>
        <v>#REF!</v>
      </c>
      <c r="EF76" s="103" t="e">
        <f>#REF!</f>
        <v>#REF!</v>
      </c>
      <c r="EG76" s="103" t="e">
        <f>#REF!</f>
        <v>#REF!</v>
      </c>
      <c r="EH76" s="103" t="e">
        <f>#REF!</f>
        <v>#REF!</v>
      </c>
      <c r="EI76" s="103" t="e">
        <f>#REF!</f>
        <v>#REF!</v>
      </c>
      <c r="EJ76" s="103" t="e">
        <f>#REF!</f>
        <v>#REF!</v>
      </c>
      <c r="EK76" s="103" t="e">
        <f>#REF!</f>
        <v>#REF!</v>
      </c>
      <c r="EL76" s="103" t="e">
        <f>#REF!</f>
        <v>#REF!</v>
      </c>
      <c r="EM76" s="103" t="e">
        <f>#REF!</f>
        <v>#REF!</v>
      </c>
      <c r="EN76" s="103" t="e">
        <f>#REF!</f>
        <v>#REF!</v>
      </c>
      <c r="EO76" s="103" t="e">
        <f>#REF!</f>
        <v>#REF!</v>
      </c>
      <c r="EP76" s="103" t="e">
        <f>#REF!</f>
        <v>#REF!</v>
      </c>
      <c r="EQ76" s="103" t="e">
        <f>#REF!</f>
        <v>#REF!</v>
      </c>
      <c r="ER76" s="103" t="e">
        <f>#REF!</f>
        <v>#REF!</v>
      </c>
      <c r="ES76" s="103" t="e">
        <f>#REF!</f>
        <v>#REF!</v>
      </c>
      <c r="ET76" s="103" t="e">
        <f>#REF!</f>
        <v>#REF!</v>
      </c>
      <c r="EU76" s="103" t="e">
        <f>#REF!</f>
        <v>#REF!</v>
      </c>
      <c r="EV76" s="103" t="e">
        <f>#REF!</f>
        <v>#REF!</v>
      </c>
      <c r="EW76" s="103" t="e">
        <f>#REF!</f>
        <v>#REF!</v>
      </c>
      <c r="EX76" s="103" t="e">
        <f>#REF!</f>
        <v>#REF!</v>
      </c>
      <c r="EY76" s="103" t="e">
        <f>#REF!</f>
        <v>#REF!</v>
      </c>
      <c r="EZ76" s="103" t="e">
        <f>#REF!</f>
        <v>#REF!</v>
      </c>
      <c r="FA76" s="103" t="e">
        <f>#REF!</f>
        <v>#REF!</v>
      </c>
      <c r="FB76" s="104" t="e">
        <f>#REF!</f>
        <v>#REF!</v>
      </c>
      <c r="FC76" s="105" t="e">
        <f>#REF!</f>
        <v>#REF!</v>
      </c>
      <c r="FD76" s="103" t="e">
        <f>#REF!</f>
        <v>#REF!</v>
      </c>
      <c r="FE76" s="103" t="e">
        <f>#REF!</f>
        <v>#REF!</v>
      </c>
      <c r="FF76" s="103" t="e">
        <f>#REF!</f>
        <v>#REF!</v>
      </c>
      <c r="FG76" s="103" t="e">
        <f>#REF!</f>
        <v>#REF!</v>
      </c>
      <c r="FH76" s="103" t="e">
        <f>#REF!</f>
        <v>#REF!</v>
      </c>
      <c r="FI76" s="103" t="e">
        <f>#REF!</f>
        <v>#REF!</v>
      </c>
      <c r="FJ76" s="103" t="e">
        <f>#REF!</f>
        <v>#REF!</v>
      </c>
      <c r="FK76" s="103" t="e">
        <f>#REF!</f>
        <v>#REF!</v>
      </c>
      <c r="FL76" s="103" t="e">
        <f>#REF!</f>
        <v>#REF!</v>
      </c>
      <c r="FM76" s="103" t="e">
        <f>#REF!</f>
        <v>#REF!</v>
      </c>
      <c r="FN76" s="103" t="e">
        <f>#REF!</f>
        <v>#REF!</v>
      </c>
      <c r="FO76" s="103" t="e">
        <f>#REF!</f>
        <v>#REF!</v>
      </c>
      <c r="FP76" s="103" t="e">
        <f>#REF!</f>
        <v>#REF!</v>
      </c>
      <c r="FQ76" s="103" t="e">
        <f>#REF!</f>
        <v>#REF!</v>
      </c>
      <c r="FR76" s="103" t="e">
        <f>#REF!</f>
        <v>#REF!</v>
      </c>
      <c r="FS76" s="103" t="e">
        <f>#REF!</f>
        <v>#REF!</v>
      </c>
      <c r="FT76" s="103" t="e">
        <f>#REF!</f>
        <v>#REF!</v>
      </c>
      <c r="FU76" s="103" t="e">
        <f>#REF!</f>
        <v>#REF!</v>
      </c>
      <c r="FV76" s="103" t="e">
        <f>#REF!</f>
        <v>#REF!</v>
      </c>
      <c r="FW76" s="103" t="e">
        <f>#REF!</f>
        <v>#REF!</v>
      </c>
      <c r="FX76" s="103" t="e">
        <f>#REF!</f>
        <v>#REF!</v>
      </c>
      <c r="FY76" s="103" t="e">
        <f>#REF!</f>
        <v>#REF!</v>
      </c>
      <c r="FZ76" s="103" t="e">
        <f>#REF!</f>
        <v>#REF!</v>
      </c>
      <c r="GA76" s="103" t="e">
        <f>#REF!</f>
        <v>#REF!</v>
      </c>
      <c r="GB76" s="103" t="e">
        <f>#REF!</f>
        <v>#REF!</v>
      </c>
      <c r="GC76" s="103" t="e">
        <f>#REF!</f>
        <v>#REF!</v>
      </c>
      <c r="GD76" s="104" t="e">
        <f>#REF!</f>
        <v>#REF!</v>
      </c>
      <c r="GF76" s="116"/>
    </row>
    <row r="77" spans="1:189" s="106" customFormat="1" ht="17" customHeight="1">
      <c r="A77" s="101"/>
      <c r="B77" s="101"/>
      <c r="C77" s="102" t="s">
        <v>266</v>
      </c>
      <c r="D77" s="103"/>
      <c r="E77" s="103"/>
      <c r="F77" s="103"/>
      <c r="G77" s="103"/>
      <c r="H77" s="104"/>
      <c r="I77" s="105"/>
      <c r="J77" s="103"/>
      <c r="K77" s="103" t="e">
        <f>MIN(K74,K70)</f>
        <v>#REF!</v>
      </c>
      <c r="L77" s="103" t="e">
        <f t="shared" ref="L77:BW77" si="213">MIN(L74,L70)</f>
        <v>#REF!</v>
      </c>
      <c r="M77" s="103" t="e">
        <f t="shared" si="213"/>
        <v>#REF!</v>
      </c>
      <c r="N77" s="103" t="e">
        <f t="shared" si="213"/>
        <v>#REF!</v>
      </c>
      <c r="O77" s="103" t="e">
        <f t="shared" si="213"/>
        <v>#REF!</v>
      </c>
      <c r="P77" s="103" t="e">
        <f t="shared" si="213"/>
        <v>#REF!</v>
      </c>
      <c r="Q77" s="103" t="e">
        <f t="shared" si="213"/>
        <v>#REF!</v>
      </c>
      <c r="R77" s="103" t="e">
        <f t="shared" si="213"/>
        <v>#REF!</v>
      </c>
      <c r="S77" s="103" t="e">
        <f t="shared" si="213"/>
        <v>#REF!</v>
      </c>
      <c r="T77" s="103" t="e">
        <f t="shared" si="213"/>
        <v>#REF!</v>
      </c>
      <c r="U77" s="103" t="e">
        <f t="shared" si="213"/>
        <v>#REF!</v>
      </c>
      <c r="V77" s="103" t="e">
        <f t="shared" si="213"/>
        <v>#REF!</v>
      </c>
      <c r="W77" s="103" t="e">
        <f t="shared" si="213"/>
        <v>#REF!</v>
      </c>
      <c r="X77" s="103" t="e">
        <f t="shared" si="213"/>
        <v>#REF!</v>
      </c>
      <c r="Y77" s="103" t="e">
        <f t="shared" si="213"/>
        <v>#REF!</v>
      </c>
      <c r="Z77" s="103" t="e">
        <f t="shared" si="213"/>
        <v>#REF!</v>
      </c>
      <c r="AA77" s="103" t="e">
        <f t="shared" si="213"/>
        <v>#REF!</v>
      </c>
      <c r="AB77" s="103" t="e">
        <f t="shared" si="213"/>
        <v>#REF!</v>
      </c>
      <c r="AC77" s="103" t="e">
        <f t="shared" si="213"/>
        <v>#REF!</v>
      </c>
      <c r="AD77" s="103" t="e">
        <f t="shared" si="213"/>
        <v>#REF!</v>
      </c>
      <c r="AE77" s="103" t="e">
        <f t="shared" si="213"/>
        <v>#REF!</v>
      </c>
      <c r="AF77" s="103" t="e">
        <f t="shared" si="213"/>
        <v>#REF!</v>
      </c>
      <c r="AG77" s="103" t="e">
        <f t="shared" si="213"/>
        <v>#REF!</v>
      </c>
      <c r="AH77" s="103" t="e">
        <f t="shared" si="213"/>
        <v>#REF!</v>
      </c>
      <c r="AI77" s="103" t="e">
        <f t="shared" si="213"/>
        <v>#REF!</v>
      </c>
      <c r="AJ77" s="103" t="e">
        <f t="shared" si="213"/>
        <v>#REF!</v>
      </c>
      <c r="AK77" s="103" t="e">
        <f t="shared" si="213"/>
        <v>#REF!</v>
      </c>
      <c r="AL77" s="103" t="e">
        <f t="shared" si="213"/>
        <v>#REF!</v>
      </c>
      <c r="AM77" s="104" t="e">
        <f t="shared" si="213"/>
        <v>#REF!</v>
      </c>
      <c r="AN77" s="105" t="e">
        <f t="shared" si="213"/>
        <v>#REF!</v>
      </c>
      <c r="AO77" s="103" t="e">
        <f t="shared" si="213"/>
        <v>#REF!</v>
      </c>
      <c r="AP77" s="103" t="e">
        <f t="shared" si="213"/>
        <v>#REF!</v>
      </c>
      <c r="AQ77" s="103" t="e">
        <f t="shared" si="213"/>
        <v>#REF!</v>
      </c>
      <c r="AR77" s="103" t="e">
        <f t="shared" si="213"/>
        <v>#REF!</v>
      </c>
      <c r="AS77" s="103" t="e">
        <f t="shared" si="213"/>
        <v>#REF!</v>
      </c>
      <c r="AT77" s="103" t="e">
        <f t="shared" si="213"/>
        <v>#REF!</v>
      </c>
      <c r="AU77" s="103" t="e">
        <f t="shared" si="213"/>
        <v>#REF!</v>
      </c>
      <c r="AV77" s="103" t="e">
        <f t="shared" si="213"/>
        <v>#REF!</v>
      </c>
      <c r="AW77" s="103" t="e">
        <f t="shared" si="213"/>
        <v>#REF!</v>
      </c>
      <c r="AX77" s="103" t="e">
        <f t="shared" si="213"/>
        <v>#REF!</v>
      </c>
      <c r="AY77" s="103" t="e">
        <f t="shared" si="213"/>
        <v>#REF!</v>
      </c>
      <c r="AZ77" s="103" t="e">
        <f t="shared" si="213"/>
        <v>#REF!</v>
      </c>
      <c r="BA77" s="103" t="e">
        <f t="shared" si="213"/>
        <v>#REF!</v>
      </c>
      <c r="BB77" s="103" t="e">
        <f t="shared" si="213"/>
        <v>#REF!</v>
      </c>
      <c r="BC77" s="103" t="e">
        <f t="shared" si="213"/>
        <v>#REF!</v>
      </c>
      <c r="BD77" s="103" t="e">
        <f t="shared" si="213"/>
        <v>#REF!</v>
      </c>
      <c r="BE77" s="103" t="e">
        <f t="shared" si="213"/>
        <v>#REF!</v>
      </c>
      <c r="BF77" s="103" t="e">
        <f t="shared" si="213"/>
        <v>#REF!</v>
      </c>
      <c r="BG77" s="103" t="e">
        <f t="shared" si="213"/>
        <v>#REF!</v>
      </c>
      <c r="BH77" s="103" t="e">
        <f t="shared" si="213"/>
        <v>#REF!</v>
      </c>
      <c r="BI77" s="103" t="e">
        <f t="shared" si="213"/>
        <v>#REF!</v>
      </c>
      <c r="BJ77" s="103" t="e">
        <f t="shared" si="213"/>
        <v>#REF!</v>
      </c>
      <c r="BK77" s="103" t="e">
        <f t="shared" si="213"/>
        <v>#REF!</v>
      </c>
      <c r="BL77" s="103" t="e">
        <f t="shared" si="213"/>
        <v>#REF!</v>
      </c>
      <c r="BM77" s="103" t="e">
        <f t="shared" si="213"/>
        <v>#REF!</v>
      </c>
      <c r="BN77" s="103" t="e">
        <f t="shared" si="213"/>
        <v>#REF!</v>
      </c>
      <c r="BO77" s="104" t="e">
        <f t="shared" si="213"/>
        <v>#REF!</v>
      </c>
      <c r="BP77" s="105" t="e">
        <f t="shared" si="213"/>
        <v>#REF!</v>
      </c>
      <c r="BQ77" s="103" t="e">
        <f t="shared" si="213"/>
        <v>#REF!</v>
      </c>
      <c r="BR77" s="103" t="e">
        <f t="shared" si="213"/>
        <v>#REF!</v>
      </c>
      <c r="BS77" s="103" t="e">
        <f t="shared" si="213"/>
        <v>#REF!</v>
      </c>
      <c r="BT77" s="103" t="e">
        <f t="shared" si="213"/>
        <v>#REF!</v>
      </c>
      <c r="BU77" s="103" t="e">
        <f t="shared" si="213"/>
        <v>#REF!</v>
      </c>
      <c r="BV77" s="103" t="e">
        <f t="shared" si="213"/>
        <v>#REF!</v>
      </c>
      <c r="BW77" s="103" t="e">
        <f t="shared" si="213"/>
        <v>#REF!</v>
      </c>
      <c r="BX77" s="103" t="e">
        <f t="shared" ref="BX77:EI77" si="214">MIN(BX74,BX70)</f>
        <v>#REF!</v>
      </c>
      <c r="BY77" s="103" t="e">
        <f t="shared" si="214"/>
        <v>#REF!</v>
      </c>
      <c r="BZ77" s="103" t="e">
        <f t="shared" si="214"/>
        <v>#REF!</v>
      </c>
      <c r="CA77" s="103" t="e">
        <f t="shared" si="214"/>
        <v>#REF!</v>
      </c>
      <c r="CB77" s="103" t="e">
        <f t="shared" si="214"/>
        <v>#REF!</v>
      </c>
      <c r="CC77" s="103" t="e">
        <f t="shared" si="214"/>
        <v>#REF!</v>
      </c>
      <c r="CD77" s="103" t="e">
        <f t="shared" si="214"/>
        <v>#REF!</v>
      </c>
      <c r="CE77" s="103" t="e">
        <f t="shared" si="214"/>
        <v>#REF!</v>
      </c>
      <c r="CF77" s="103" t="e">
        <f t="shared" si="214"/>
        <v>#REF!</v>
      </c>
      <c r="CG77" s="103" t="e">
        <f t="shared" si="214"/>
        <v>#REF!</v>
      </c>
      <c r="CH77" s="103" t="e">
        <f t="shared" si="214"/>
        <v>#REF!</v>
      </c>
      <c r="CI77" s="103" t="e">
        <f t="shared" si="214"/>
        <v>#REF!</v>
      </c>
      <c r="CJ77" s="103" t="e">
        <f t="shared" si="214"/>
        <v>#REF!</v>
      </c>
      <c r="CK77" s="103" t="e">
        <f t="shared" si="214"/>
        <v>#REF!</v>
      </c>
      <c r="CL77" s="103" t="e">
        <f t="shared" si="214"/>
        <v>#REF!</v>
      </c>
      <c r="CM77" s="103" t="e">
        <f t="shared" si="214"/>
        <v>#REF!</v>
      </c>
      <c r="CN77" s="103" t="e">
        <f t="shared" si="214"/>
        <v>#REF!</v>
      </c>
      <c r="CO77" s="103" t="e">
        <f t="shared" si="214"/>
        <v>#REF!</v>
      </c>
      <c r="CP77" s="103" t="e">
        <f t="shared" si="214"/>
        <v>#REF!</v>
      </c>
      <c r="CQ77" s="104" t="e">
        <f t="shared" si="214"/>
        <v>#REF!</v>
      </c>
      <c r="CR77" s="105" t="e">
        <f t="shared" si="214"/>
        <v>#REF!</v>
      </c>
      <c r="CS77" s="103" t="e">
        <f t="shared" si="214"/>
        <v>#REF!</v>
      </c>
      <c r="CT77" s="103" t="e">
        <f t="shared" si="214"/>
        <v>#REF!</v>
      </c>
      <c r="CU77" s="103" t="e">
        <f t="shared" si="214"/>
        <v>#REF!</v>
      </c>
      <c r="CV77" s="103" t="e">
        <f t="shared" si="214"/>
        <v>#REF!</v>
      </c>
      <c r="CW77" s="103" t="e">
        <f t="shared" si="214"/>
        <v>#REF!</v>
      </c>
      <c r="CX77" s="103" t="e">
        <f t="shared" si="214"/>
        <v>#REF!</v>
      </c>
      <c r="CY77" s="103" t="e">
        <f t="shared" si="214"/>
        <v>#REF!</v>
      </c>
      <c r="CZ77" s="103" t="e">
        <f t="shared" si="214"/>
        <v>#REF!</v>
      </c>
      <c r="DA77" s="103" t="e">
        <f t="shared" si="214"/>
        <v>#REF!</v>
      </c>
      <c r="DB77" s="103" t="e">
        <f t="shared" si="214"/>
        <v>#REF!</v>
      </c>
      <c r="DC77" s="103" t="e">
        <f t="shared" si="214"/>
        <v>#REF!</v>
      </c>
      <c r="DD77" s="103" t="e">
        <f t="shared" si="214"/>
        <v>#REF!</v>
      </c>
      <c r="DE77" s="103" t="e">
        <f t="shared" si="214"/>
        <v>#REF!</v>
      </c>
      <c r="DF77" s="103" t="e">
        <f t="shared" si="214"/>
        <v>#REF!</v>
      </c>
      <c r="DG77" s="103" t="e">
        <f t="shared" si="214"/>
        <v>#REF!</v>
      </c>
      <c r="DH77" s="103" t="e">
        <f t="shared" si="214"/>
        <v>#REF!</v>
      </c>
      <c r="DI77" s="103" t="e">
        <f t="shared" si="214"/>
        <v>#REF!</v>
      </c>
      <c r="DJ77" s="103" t="e">
        <f t="shared" si="214"/>
        <v>#REF!</v>
      </c>
      <c r="DK77" s="103" t="e">
        <f t="shared" si="214"/>
        <v>#REF!</v>
      </c>
      <c r="DL77" s="103" t="e">
        <f t="shared" si="214"/>
        <v>#REF!</v>
      </c>
      <c r="DM77" s="103" t="e">
        <f t="shared" si="214"/>
        <v>#REF!</v>
      </c>
      <c r="DN77" s="103" t="e">
        <f t="shared" si="214"/>
        <v>#REF!</v>
      </c>
      <c r="DO77" s="103" t="e">
        <f t="shared" si="214"/>
        <v>#REF!</v>
      </c>
      <c r="DP77" s="103" t="e">
        <f t="shared" si="214"/>
        <v>#REF!</v>
      </c>
      <c r="DQ77" s="103" t="e">
        <f t="shared" si="214"/>
        <v>#REF!</v>
      </c>
      <c r="DR77" s="103" t="e">
        <f t="shared" si="214"/>
        <v>#REF!</v>
      </c>
      <c r="DS77" s="103" t="e">
        <f t="shared" si="214"/>
        <v>#REF!</v>
      </c>
      <c r="DT77" s="103" t="e">
        <f t="shared" si="214"/>
        <v>#REF!</v>
      </c>
      <c r="DU77" s="103" t="e">
        <f t="shared" si="214"/>
        <v>#REF!</v>
      </c>
      <c r="DV77" s="103" t="e">
        <f t="shared" si="214"/>
        <v>#REF!</v>
      </c>
      <c r="DW77" s="103" t="e">
        <f t="shared" si="214"/>
        <v>#REF!</v>
      </c>
      <c r="DX77" s="103" t="e">
        <f t="shared" si="214"/>
        <v>#REF!</v>
      </c>
      <c r="DY77" s="103" t="e">
        <f t="shared" si="214"/>
        <v>#REF!</v>
      </c>
      <c r="DZ77" s="104" t="e">
        <f t="shared" si="214"/>
        <v>#REF!</v>
      </c>
      <c r="EA77" s="105" t="e">
        <f t="shared" si="214"/>
        <v>#REF!</v>
      </c>
      <c r="EB77" s="103" t="e">
        <f t="shared" si="214"/>
        <v>#REF!</v>
      </c>
      <c r="EC77" s="103" t="e">
        <f t="shared" si="214"/>
        <v>#REF!</v>
      </c>
      <c r="ED77" s="103" t="e">
        <f t="shared" si="214"/>
        <v>#REF!</v>
      </c>
      <c r="EE77" s="103" t="e">
        <f t="shared" si="214"/>
        <v>#REF!</v>
      </c>
      <c r="EF77" s="103" t="e">
        <f t="shared" si="214"/>
        <v>#REF!</v>
      </c>
      <c r="EG77" s="103" t="e">
        <f t="shared" si="214"/>
        <v>#REF!</v>
      </c>
      <c r="EH77" s="103" t="e">
        <f t="shared" si="214"/>
        <v>#REF!</v>
      </c>
      <c r="EI77" s="103" t="e">
        <f t="shared" si="214"/>
        <v>#REF!</v>
      </c>
      <c r="EJ77" s="103" t="e">
        <f t="shared" ref="EJ77:GD77" si="215">MIN(EJ74,EJ70)</f>
        <v>#REF!</v>
      </c>
      <c r="EK77" s="103" t="e">
        <f t="shared" si="215"/>
        <v>#REF!</v>
      </c>
      <c r="EL77" s="103" t="e">
        <f t="shared" si="215"/>
        <v>#REF!</v>
      </c>
      <c r="EM77" s="103" t="e">
        <f t="shared" si="215"/>
        <v>#REF!</v>
      </c>
      <c r="EN77" s="103" t="e">
        <f t="shared" si="215"/>
        <v>#REF!</v>
      </c>
      <c r="EO77" s="103" t="e">
        <f t="shared" si="215"/>
        <v>#REF!</v>
      </c>
      <c r="EP77" s="103" t="e">
        <f t="shared" si="215"/>
        <v>#REF!</v>
      </c>
      <c r="EQ77" s="103" t="e">
        <f t="shared" si="215"/>
        <v>#REF!</v>
      </c>
      <c r="ER77" s="103" t="e">
        <f t="shared" si="215"/>
        <v>#REF!</v>
      </c>
      <c r="ES77" s="103" t="e">
        <f t="shared" si="215"/>
        <v>#REF!</v>
      </c>
      <c r="ET77" s="103" t="e">
        <f t="shared" si="215"/>
        <v>#REF!</v>
      </c>
      <c r="EU77" s="103" t="e">
        <f t="shared" si="215"/>
        <v>#REF!</v>
      </c>
      <c r="EV77" s="103" t="e">
        <f t="shared" si="215"/>
        <v>#REF!</v>
      </c>
      <c r="EW77" s="103" t="e">
        <f t="shared" si="215"/>
        <v>#REF!</v>
      </c>
      <c r="EX77" s="103" t="e">
        <f t="shared" si="215"/>
        <v>#REF!</v>
      </c>
      <c r="EY77" s="103" t="e">
        <f t="shared" si="215"/>
        <v>#REF!</v>
      </c>
      <c r="EZ77" s="103" t="e">
        <f t="shared" si="215"/>
        <v>#REF!</v>
      </c>
      <c r="FA77" s="103" t="e">
        <f t="shared" si="215"/>
        <v>#REF!</v>
      </c>
      <c r="FB77" s="104" t="e">
        <f t="shared" si="215"/>
        <v>#REF!</v>
      </c>
      <c r="FC77" s="105" t="e">
        <f t="shared" si="215"/>
        <v>#REF!</v>
      </c>
      <c r="FD77" s="103" t="e">
        <f t="shared" si="215"/>
        <v>#REF!</v>
      </c>
      <c r="FE77" s="103" t="e">
        <f t="shared" si="215"/>
        <v>#REF!</v>
      </c>
      <c r="FF77" s="103" t="e">
        <f t="shared" si="215"/>
        <v>#REF!</v>
      </c>
      <c r="FG77" s="103" t="e">
        <f t="shared" si="215"/>
        <v>#REF!</v>
      </c>
      <c r="FH77" s="103" t="e">
        <f t="shared" si="215"/>
        <v>#REF!</v>
      </c>
      <c r="FI77" s="103" t="e">
        <f t="shared" si="215"/>
        <v>#REF!</v>
      </c>
      <c r="FJ77" s="103" t="e">
        <f t="shared" si="215"/>
        <v>#REF!</v>
      </c>
      <c r="FK77" s="103" t="e">
        <f t="shared" si="215"/>
        <v>#REF!</v>
      </c>
      <c r="FL77" s="103" t="e">
        <f t="shared" si="215"/>
        <v>#REF!</v>
      </c>
      <c r="FM77" s="103" t="e">
        <f t="shared" si="215"/>
        <v>#REF!</v>
      </c>
      <c r="FN77" s="103" t="e">
        <f t="shared" si="215"/>
        <v>#REF!</v>
      </c>
      <c r="FO77" s="103" t="e">
        <f t="shared" si="215"/>
        <v>#REF!</v>
      </c>
      <c r="FP77" s="103" t="e">
        <f t="shared" si="215"/>
        <v>#REF!</v>
      </c>
      <c r="FQ77" s="103" t="e">
        <f t="shared" si="215"/>
        <v>#REF!</v>
      </c>
      <c r="FR77" s="103" t="e">
        <f t="shared" si="215"/>
        <v>#REF!</v>
      </c>
      <c r="FS77" s="103" t="e">
        <f t="shared" si="215"/>
        <v>#REF!</v>
      </c>
      <c r="FT77" s="103" t="e">
        <f t="shared" si="215"/>
        <v>#REF!</v>
      </c>
      <c r="FU77" s="103" t="e">
        <f t="shared" si="215"/>
        <v>#REF!</v>
      </c>
      <c r="FV77" s="103" t="e">
        <f t="shared" si="215"/>
        <v>#REF!</v>
      </c>
      <c r="FW77" s="103" t="e">
        <f t="shared" si="215"/>
        <v>#REF!</v>
      </c>
      <c r="FX77" s="103" t="e">
        <f t="shared" si="215"/>
        <v>#REF!</v>
      </c>
      <c r="FY77" s="103" t="e">
        <f t="shared" si="215"/>
        <v>#REF!</v>
      </c>
      <c r="FZ77" s="103" t="e">
        <f t="shared" si="215"/>
        <v>#REF!</v>
      </c>
      <c r="GA77" s="103" t="e">
        <f t="shared" si="215"/>
        <v>#REF!</v>
      </c>
      <c r="GB77" s="103" t="e">
        <f t="shared" si="215"/>
        <v>#REF!</v>
      </c>
      <c r="GC77" s="103" t="e">
        <f t="shared" si="215"/>
        <v>#REF!</v>
      </c>
      <c r="GD77" s="104" t="e">
        <f t="shared" si="215"/>
        <v>#REF!</v>
      </c>
      <c r="GF77" s="116"/>
    </row>
    <row r="78" spans="1:189" s="106" customFormat="1" ht="17" customHeight="1">
      <c r="A78" s="101"/>
      <c r="B78" s="101"/>
      <c r="C78" s="102" t="s">
        <v>426</v>
      </c>
      <c r="D78" s="103"/>
      <c r="E78" s="103"/>
      <c r="F78" s="103"/>
      <c r="G78" s="103"/>
      <c r="H78" s="104"/>
      <c r="I78" s="105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4" t="e">
        <f>AM74-AM70</f>
        <v>#REF!</v>
      </c>
      <c r="AN78" s="105" t="e">
        <f t="shared" ref="AN78:CY78" si="216">AN74-AN70</f>
        <v>#REF!</v>
      </c>
      <c r="AO78" s="103" t="e">
        <f t="shared" si="216"/>
        <v>#REF!</v>
      </c>
      <c r="AP78" s="103" t="e">
        <f t="shared" si="216"/>
        <v>#REF!</v>
      </c>
      <c r="AQ78" s="103" t="e">
        <f t="shared" si="216"/>
        <v>#REF!</v>
      </c>
      <c r="AR78" s="103" t="e">
        <f t="shared" si="216"/>
        <v>#REF!</v>
      </c>
      <c r="AS78" s="103" t="e">
        <f t="shared" si="216"/>
        <v>#REF!</v>
      </c>
      <c r="AT78" s="103" t="e">
        <f t="shared" si="216"/>
        <v>#REF!</v>
      </c>
      <c r="AU78" s="103" t="e">
        <f t="shared" si="216"/>
        <v>#REF!</v>
      </c>
      <c r="AV78" s="103" t="e">
        <f t="shared" si="216"/>
        <v>#REF!</v>
      </c>
      <c r="AW78" s="103" t="e">
        <f t="shared" si="216"/>
        <v>#REF!</v>
      </c>
      <c r="AX78" s="103" t="e">
        <f t="shared" si="216"/>
        <v>#REF!</v>
      </c>
      <c r="AY78" s="103" t="e">
        <f t="shared" si="216"/>
        <v>#REF!</v>
      </c>
      <c r="AZ78" s="103" t="e">
        <f t="shared" si="216"/>
        <v>#REF!</v>
      </c>
      <c r="BA78" s="103" t="e">
        <f t="shared" si="216"/>
        <v>#REF!</v>
      </c>
      <c r="BB78" s="103" t="e">
        <f t="shared" si="216"/>
        <v>#REF!</v>
      </c>
      <c r="BC78" s="103" t="e">
        <f t="shared" si="216"/>
        <v>#REF!</v>
      </c>
      <c r="BD78" s="103" t="e">
        <f t="shared" si="216"/>
        <v>#REF!</v>
      </c>
      <c r="BE78" s="103" t="e">
        <f t="shared" si="216"/>
        <v>#REF!</v>
      </c>
      <c r="BF78" s="103" t="e">
        <f t="shared" si="216"/>
        <v>#REF!</v>
      </c>
      <c r="BG78" s="103" t="e">
        <f t="shared" si="216"/>
        <v>#REF!</v>
      </c>
      <c r="BH78" s="103" t="e">
        <f>BH74-BH70</f>
        <v>#REF!</v>
      </c>
      <c r="BI78" s="103" t="e">
        <f t="shared" si="216"/>
        <v>#REF!</v>
      </c>
      <c r="BJ78" s="103" t="e">
        <f t="shared" si="216"/>
        <v>#REF!</v>
      </c>
      <c r="BK78" s="103" t="e">
        <f t="shared" si="216"/>
        <v>#REF!</v>
      </c>
      <c r="BL78" s="103" t="e">
        <f t="shared" si="216"/>
        <v>#REF!</v>
      </c>
      <c r="BM78" s="103" t="e">
        <f t="shared" si="216"/>
        <v>#REF!</v>
      </c>
      <c r="BN78" s="103" t="e">
        <f t="shared" si="216"/>
        <v>#REF!</v>
      </c>
      <c r="BO78" s="104" t="e">
        <f t="shared" si="216"/>
        <v>#REF!</v>
      </c>
      <c r="BP78" s="105" t="e">
        <f t="shared" si="216"/>
        <v>#REF!</v>
      </c>
      <c r="BQ78" s="103" t="e">
        <f t="shared" si="216"/>
        <v>#REF!</v>
      </c>
      <c r="BR78" s="103" t="e">
        <f t="shared" si="216"/>
        <v>#REF!</v>
      </c>
      <c r="BS78" s="103" t="e">
        <f t="shared" si="216"/>
        <v>#REF!</v>
      </c>
      <c r="BT78" s="103" t="e">
        <f t="shared" si="216"/>
        <v>#REF!</v>
      </c>
      <c r="BU78" s="103" t="e">
        <f t="shared" si="216"/>
        <v>#REF!</v>
      </c>
      <c r="BV78" s="103" t="e">
        <f t="shared" si="216"/>
        <v>#REF!</v>
      </c>
      <c r="BW78" s="103" t="e">
        <f t="shared" si="216"/>
        <v>#REF!</v>
      </c>
      <c r="BX78" s="103" t="e">
        <f t="shared" si="216"/>
        <v>#REF!</v>
      </c>
      <c r="BY78" s="103" t="e">
        <f t="shared" si="216"/>
        <v>#REF!</v>
      </c>
      <c r="BZ78" s="103" t="e">
        <f t="shared" si="216"/>
        <v>#REF!</v>
      </c>
      <c r="CA78" s="103" t="e">
        <f t="shared" si="216"/>
        <v>#REF!</v>
      </c>
      <c r="CB78" s="103" t="e">
        <f t="shared" si="216"/>
        <v>#REF!</v>
      </c>
      <c r="CC78" s="103" t="e">
        <f t="shared" si="216"/>
        <v>#REF!</v>
      </c>
      <c r="CD78" s="103" t="e">
        <f t="shared" si="216"/>
        <v>#REF!</v>
      </c>
      <c r="CE78" s="103" t="e">
        <f t="shared" si="216"/>
        <v>#REF!</v>
      </c>
      <c r="CF78" s="103" t="e">
        <f t="shared" si="216"/>
        <v>#REF!</v>
      </c>
      <c r="CG78" s="103" t="e">
        <f t="shared" si="216"/>
        <v>#REF!</v>
      </c>
      <c r="CH78" s="103" t="e">
        <f t="shared" si="216"/>
        <v>#REF!</v>
      </c>
      <c r="CI78" s="103" t="e">
        <f t="shared" si="216"/>
        <v>#REF!</v>
      </c>
      <c r="CJ78" s="103" t="e">
        <f t="shared" si="216"/>
        <v>#REF!</v>
      </c>
      <c r="CK78" s="103" t="e">
        <f t="shared" si="216"/>
        <v>#REF!</v>
      </c>
      <c r="CL78" s="103" t="e">
        <f t="shared" si="216"/>
        <v>#REF!</v>
      </c>
      <c r="CM78" s="103" t="e">
        <f t="shared" si="216"/>
        <v>#REF!</v>
      </c>
      <c r="CN78" s="103" t="e">
        <f t="shared" si="216"/>
        <v>#REF!</v>
      </c>
      <c r="CO78" s="103" t="e">
        <f t="shared" si="216"/>
        <v>#REF!</v>
      </c>
      <c r="CP78" s="103" t="e">
        <f t="shared" si="216"/>
        <v>#REF!</v>
      </c>
      <c r="CQ78" s="104" t="e">
        <f t="shared" si="216"/>
        <v>#REF!</v>
      </c>
      <c r="CR78" s="105" t="e">
        <f t="shared" si="216"/>
        <v>#REF!</v>
      </c>
      <c r="CS78" s="103" t="e">
        <f t="shared" si="216"/>
        <v>#REF!</v>
      </c>
      <c r="CT78" s="103" t="e">
        <f t="shared" si="216"/>
        <v>#REF!</v>
      </c>
      <c r="CU78" s="103" t="e">
        <f t="shared" si="216"/>
        <v>#REF!</v>
      </c>
      <c r="CV78" s="103" t="e">
        <f t="shared" si="216"/>
        <v>#REF!</v>
      </c>
      <c r="CW78" s="103" t="e">
        <f t="shared" si="216"/>
        <v>#REF!</v>
      </c>
      <c r="CX78" s="103" t="e">
        <f t="shared" si="216"/>
        <v>#REF!</v>
      </c>
      <c r="CY78" s="103" t="e">
        <f t="shared" si="216"/>
        <v>#REF!</v>
      </c>
      <c r="CZ78" s="103" t="e">
        <f t="shared" ref="CZ78:FK78" si="217">CZ74-CZ70</f>
        <v>#REF!</v>
      </c>
      <c r="DA78" s="103" t="e">
        <f t="shared" si="217"/>
        <v>#REF!</v>
      </c>
      <c r="DB78" s="103" t="e">
        <f t="shared" si="217"/>
        <v>#REF!</v>
      </c>
      <c r="DC78" s="103" t="e">
        <f t="shared" si="217"/>
        <v>#REF!</v>
      </c>
      <c r="DD78" s="103" t="e">
        <f t="shared" si="217"/>
        <v>#REF!</v>
      </c>
      <c r="DE78" s="103" t="e">
        <f>DE74-DE70</f>
        <v>#REF!</v>
      </c>
      <c r="DF78" s="103" t="e">
        <f t="shared" si="217"/>
        <v>#REF!</v>
      </c>
      <c r="DG78" s="103" t="e">
        <f t="shared" si="217"/>
        <v>#REF!</v>
      </c>
      <c r="DH78" s="103" t="e">
        <f t="shared" si="217"/>
        <v>#REF!</v>
      </c>
      <c r="DI78" s="103" t="e">
        <f t="shared" si="217"/>
        <v>#REF!</v>
      </c>
      <c r="DJ78" s="103" t="e">
        <f t="shared" si="217"/>
        <v>#REF!</v>
      </c>
      <c r="DK78" s="103" t="e">
        <f t="shared" si="217"/>
        <v>#REF!</v>
      </c>
      <c r="DL78" s="103" t="e">
        <f t="shared" si="217"/>
        <v>#REF!</v>
      </c>
      <c r="DM78" s="103" t="e">
        <f t="shared" si="217"/>
        <v>#REF!</v>
      </c>
      <c r="DN78" s="103" t="e">
        <f t="shared" si="217"/>
        <v>#REF!</v>
      </c>
      <c r="DO78" s="103" t="e">
        <f t="shared" si="217"/>
        <v>#REF!</v>
      </c>
      <c r="DP78" s="103" t="e">
        <f t="shared" si="217"/>
        <v>#REF!</v>
      </c>
      <c r="DQ78" s="103" t="e">
        <f t="shared" si="217"/>
        <v>#REF!</v>
      </c>
      <c r="DR78" s="103" t="e">
        <f t="shared" si="217"/>
        <v>#REF!</v>
      </c>
      <c r="DS78" s="103" t="e">
        <f t="shared" si="217"/>
        <v>#REF!</v>
      </c>
      <c r="DT78" s="103" t="e">
        <f t="shared" si="217"/>
        <v>#REF!</v>
      </c>
      <c r="DU78" s="103" t="e">
        <f t="shared" si="217"/>
        <v>#REF!</v>
      </c>
      <c r="DV78" s="103" t="e">
        <f t="shared" si="217"/>
        <v>#REF!</v>
      </c>
      <c r="DW78" s="103" t="e">
        <f t="shared" si="217"/>
        <v>#REF!</v>
      </c>
      <c r="DX78" s="103" t="e">
        <f t="shared" si="217"/>
        <v>#REF!</v>
      </c>
      <c r="DY78" s="103" t="e">
        <f t="shared" si="217"/>
        <v>#REF!</v>
      </c>
      <c r="DZ78" s="104" t="e">
        <f t="shared" si="217"/>
        <v>#REF!</v>
      </c>
      <c r="EA78" s="105" t="e">
        <f t="shared" si="217"/>
        <v>#REF!</v>
      </c>
      <c r="EB78" s="103" t="e">
        <f t="shared" si="217"/>
        <v>#REF!</v>
      </c>
      <c r="EC78" s="103" t="e">
        <f t="shared" si="217"/>
        <v>#REF!</v>
      </c>
      <c r="ED78" s="103" t="e">
        <f t="shared" si="217"/>
        <v>#REF!</v>
      </c>
      <c r="EE78" s="103" t="e">
        <f t="shared" si="217"/>
        <v>#REF!</v>
      </c>
      <c r="EF78" s="103" t="e">
        <f t="shared" si="217"/>
        <v>#REF!</v>
      </c>
      <c r="EG78" s="103" t="e">
        <f t="shared" si="217"/>
        <v>#REF!</v>
      </c>
      <c r="EH78" s="103" t="e">
        <f t="shared" si="217"/>
        <v>#REF!</v>
      </c>
      <c r="EI78" s="103" t="e">
        <f t="shared" si="217"/>
        <v>#REF!</v>
      </c>
      <c r="EJ78" s="103" t="e">
        <f t="shared" si="217"/>
        <v>#REF!</v>
      </c>
      <c r="EK78" s="103" t="e">
        <f t="shared" si="217"/>
        <v>#REF!</v>
      </c>
      <c r="EL78" s="103" t="e">
        <f t="shared" si="217"/>
        <v>#REF!</v>
      </c>
      <c r="EM78" s="103" t="e">
        <f t="shared" si="217"/>
        <v>#REF!</v>
      </c>
      <c r="EN78" s="103" t="e">
        <f t="shared" si="217"/>
        <v>#REF!</v>
      </c>
      <c r="EO78" s="103" t="e">
        <f t="shared" si="217"/>
        <v>#REF!</v>
      </c>
      <c r="EP78" s="103" t="e">
        <f t="shared" si="217"/>
        <v>#REF!</v>
      </c>
      <c r="EQ78" s="103" t="e">
        <f t="shared" si="217"/>
        <v>#REF!</v>
      </c>
      <c r="ER78" s="103" t="e">
        <f t="shared" si="217"/>
        <v>#REF!</v>
      </c>
      <c r="ES78" s="103" t="e">
        <f t="shared" si="217"/>
        <v>#REF!</v>
      </c>
      <c r="ET78" s="103" t="e">
        <f t="shared" si="217"/>
        <v>#REF!</v>
      </c>
      <c r="EU78" s="103" t="e">
        <f t="shared" si="217"/>
        <v>#REF!</v>
      </c>
      <c r="EV78" s="103" t="e">
        <f t="shared" si="217"/>
        <v>#REF!</v>
      </c>
      <c r="EW78" s="103" t="e">
        <f t="shared" si="217"/>
        <v>#REF!</v>
      </c>
      <c r="EX78" s="103" t="e">
        <f t="shared" si="217"/>
        <v>#REF!</v>
      </c>
      <c r="EY78" s="103" t="e">
        <f t="shared" si="217"/>
        <v>#REF!</v>
      </c>
      <c r="EZ78" s="103" t="e">
        <f t="shared" si="217"/>
        <v>#REF!</v>
      </c>
      <c r="FA78" s="103" t="e">
        <f t="shared" si="217"/>
        <v>#REF!</v>
      </c>
      <c r="FB78" s="104" t="e">
        <f t="shared" si="217"/>
        <v>#REF!</v>
      </c>
      <c r="FC78" s="105" t="e">
        <f t="shared" si="217"/>
        <v>#REF!</v>
      </c>
      <c r="FD78" s="103" t="e">
        <f t="shared" si="217"/>
        <v>#REF!</v>
      </c>
      <c r="FE78" s="103" t="e">
        <f t="shared" si="217"/>
        <v>#REF!</v>
      </c>
      <c r="FF78" s="103" t="e">
        <f t="shared" si="217"/>
        <v>#REF!</v>
      </c>
      <c r="FG78" s="103" t="e">
        <f t="shared" si="217"/>
        <v>#REF!</v>
      </c>
      <c r="FH78" s="103" t="e">
        <f t="shared" si="217"/>
        <v>#REF!</v>
      </c>
      <c r="FI78" s="103" t="e">
        <f t="shared" si="217"/>
        <v>#REF!</v>
      </c>
      <c r="FJ78" s="103" t="e">
        <f t="shared" si="217"/>
        <v>#REF!</v>
      </c>
      <c r="FK78" s="103" t="e">
        <f t="shared" si="217"/>
        <v>#REF!</v>
      </c>
      <c r="FL78" s="103" t="e">
        <f t="shared" ref="FL78:GD78" si="218">FL74-FL70</f>
        <v>#REF!</v>
      </c>
      <c r="FM78" s="103" t="e">
        <f t="shared" si="218"/>
        <v>#REF!</v>
      </c>
      <c r="FN78" s="103" t="e">
        <f t="shared" si="218"/>
        <v>#REF!</v>
      </c>
      <c r="FO78" s="103" t="e">
        <f t="shared" si="218"/>
        <v>#REF!</v>
      </c>
      <c r="FP78" s="103" t="e">
        <f t="shared" si="218"/>
        <v>#REF!</v>
      </c>
      <c r="FQ78" s="103" t="e">
        <f t="shared" si="218"/>
        <v>#REF!</v>
      </c>
      <c r="FR78" s="103" t="e">
        <f t="shared" si="218"/>
        <v>#REF!</v>
      </c>
      <c r="FS78" s="103" t="e">
        <f t="shared" si="218"/>
        <v>#REF!</v>
      </c>
      <c r="FT78" s="103" t="e">
        <f t="shared" si="218"/>
        <v>#REF!</v>
      </c>
      <c r="FU78" s="103" t="e">
        <f t="shared" si="218"/>
        <v>#REF!</v>
      </c>
      <c r="FV78" s="103" t="e">
        <f t="shared" si="218"/>
        <v>#REF!</v>
      </c>
      <c r="FW78" s="103" t="e">
        <f t="shared" si="218"/>
        <v>#REF!</v>
      </c>
      <c r="FX78" s="103" t="e">
        <f t="shared" si="218"/>
        <v>#REF!</v>
      </c>
      <c r="FY78" s="103" t="e">
        <f t="shared" si="218"/>
        <v>#REF!</v>
      </c>
      <c r="FZ78" s="103" t="e">
        <f t="shared" si="218"/>
        <v>#REF!</v>
      </c>
      <c r="GA78" s="103" t="e">
        <f t="shared" si="218"/>
        <v>#REF!</v>
      </c>
      <c r="GB78" s="103" t="e">
        <f t="shared" si="218"/>
        <v>#REF!</v>
      </c>
      <c r="GC78" s="103" t="e">
        <f t="shared" si="218"/>
        <v>#REF!</v>
      </c>
      <c r="GD78" s="104" t="e">
        <f t="shared" si="218"/>
        <v>#REF!</v>
      </c>
      <c r="GF78" s="116"/>
    </row>
    <row r="79" spans="1:189" s="106" customFormat="1" ht="17" customHeight="1">
      <c r="A79" s="101"/>
      <c r="B79" s="101"/>
      <c r="C79" s="102" t="s">
        <v>266</v>
      </c>
      <c r="D79" s="103"/>
      <c r="E79" s="103"/>
      <c r="F79" s="103"/>
      <c r="G79" s="103"/>
      <c r="H79" s="104"/>
      <c r="I79" s="105" t="e">
        <f t="shared" ref="I79:AS79" si="219">MIN(I70,I74+I75)</f>
        <v>#REF!</v>
      </c>
      <c r="J79" s="103" t="e">
        <f t="shared" si="219"/>
        <v>#REF!</v>
      </c>
      <c r="K79" s="103" t="e">
        <f t="shared" si="219"/>
        <v>#REF!</v>
      </c>
      <c r="L79" s="103" t="e">
        <f t="shared" si="219"/>
        <v>#REF!</v>
      </c>
      <c r="M79" s="103" t="e">
        <f t="shared" si="219"/>
        <v>#REF!</v>
      </c>
      <c r="N79" s="103" t="e">
        <f t="shared" si="219"/>
        <v>#REF!</v>
      </c>
      <c r="O79" s="103" t="e">
        <f t="shared" si="219"/>
        <v>#REF!</v>
      </c>
      <c r="P79" s="103" t="e">
        <f t="shared" si="219"/>
        <v>#REF!</v>
      </c>
      <c r="Q79" s="103" t="e">
        <f t="shared" si="219"/>
        <v>#REF!</v>
      </c>
      <c r="R79" s="103" t="e">
        <f t="shared" si="219"/>
        <v>#REF!</v>
      </c>
      <c r="S79" s="103" t="e">
        <f t="shared" si="219"/>
        <v>#REF!</v>
      </c>
      <c r="T79" s="103" t="e">
        <f t="shared" si="219"/>
        <v>#REF!</v>
      </c>
      <c r="U79" s="103" t="e">
        <f t="shared" si="219"/>
        <v>#REF!</v>
      </c>
      <c r="V79" s="103" t="e">
        <f t="shared" si="219"/>
        <v>#REF!</v>
      </c>
      <c r="W79" s="103" t="e">
        <f t="shared" si="219"/>
        <v>#REF!</v>
      </c>
      <c r="X79" s="103" t="e">
        <f t="shared" si="219"/>
        <v>#REF!</v>
      </c>
      <c r="Y79" s="103" t="e">
        <f t="shared" si="219"/>
        <v>#REF!</v>
      </c>
      <c r="Z79" s="103" t="e">
        <f t="shared" si="219"/>
        <v>#REF!</v>
      </c>
      <c r="AA79" s="103" t="e">
        <f t="shared" si="219"/>
        <v>#REF!</v>
      </c>
      <c r="AB79" s="103" t="e">
        <f t="shared" si="219"/>
        <v>#REF!</v>
      </c>
      <c r="AC79" s="103" t="e">
        <f t="shared" si="219"/>
        <v>#REF!</v>
      </c>
      <c r="AD79" s="103" t="e">
        <f t="shared" si="219"/>
        <v>#REF!</v>
      </c>
      <c r="AE79" s="103" t="e">
        <f t="shared" si="219"/>
        <v>#REF!</v>
      </c>
      <c r="AF79" s="103" t="e">
        <f t="shared" si="219"/>
        <v>#REF!</v>
      </c>
      <c r="AG79" s="103" t="e">
        <f t="shared" si="219"/>
        <v>#REF!</v>
      </c>
      <c r="AH79" s="103" t="e">
        <f t="shared" si="219"/>
        <v>#REF!</v>
      </c>
      <c r="AI79" s="103" t="e">
        <f t="shared" si="219"/>
        <v>#REF!</v>
      </c>
      <c r="AJ79" s="103" t="e">
        <f t="shared" si="219"/>
        <v>#REF!</v>
      </c>
      <c r="AK79" s="103" t="e">
        <f t="shared" si="219"/>
        <v>#REF!</v>
      </c>
      <c r="AL79" s="103" t="e">
        <f t="shared" si="219"/>
        <v>#REF!</v>
      </c>
      <c r="AM79" s="104" t="e">
        <f t="shared" si="219"/>
        <v>#REF!</v>
      </c>
      <c r="AN79" s="105" t="e">
        <f t="shared" si="219"/>
        <v>#REF!</v>
      </c>
      <c r="AO79" s="103" t="e">
        <f t="shared" si="219"/>
        <v>#REF!</v>
      </c>
      <c r="AP79" s="103" t="e">
        <f t="shared" si="219"/>
        <v>#REF!</v>
      </c>
      <c r="AQ79" s="103" t="e">
        <f t="shared" si="219"/>
        <v>#REF!</v>
      </c>
      <c r="AR79" s="103" t="e">
        <f t="shared" si="219"/>
        <v>#REF!</v>
      </c>
      <c r="AS79" s="103" t="e">
        <f t="shared" si="219"/>
        <v>#REF!</v>
      </c>
      <c r="AT79" s="103" t="e">
        <f>MIN(AT70,AT74+AT75)</f>
        <v>#REF!</v>
      </c>
      <c r="AU79" s="103" t="e">
        <f t="shared" ref="AU79:DF79" si="220">MIN(AU70,AU74+AU75)</f>
        <v>#REF!</v>
      </c>
      <c r="AV79" s="103" t="e">
        <f t="shared" si="220"/>
        <v>#REF!</v>
      </c>
      <c r="AW79" s="103" t="e">
        <f t="shared" si="220"/>
        <v>#REF!</v>
      </c>
      <c r="AX79" s="103" t="e">
        <f t="shared" si="220"/>
        <v>#REF!</v>
      </c>
      <c r="AY79" s="103" t="e">
        <f t="shared" si="220"/>
        <v>#REF!</v>
      </c>
      <c r="AZ79" s="103" t="e">
        <f t="shared" si="220"/>
        <v>#REF!</v>
      </c>
      <c r="BA79" s="103" t="e">
        <f t="shared" si="220"/>
        <v>#REF!</v>
      </c>
      <c r="BB79" s="103" t="e">
        <f t="shared" si="220"/>
        <v>#REF!</v>
      </c>
      <c r="BC79" s="103" t="e">
        <f t="shared" si="220"/>
        <v>#REF!</v>
      </c>
      <c r="BD79" s="103" t="e">
        <f t="shared" si="220"/>
        <v>#REF!</v>
      </c>
      <c r="BE79" s="103" t="e">
        <f t="shared" si="220"/>
        <v>#REF!</v>
      </c>
      <c r="BF79" s="103" t="e">
        <f t="shared" si="220"/>
        <v>#REF!</v>
      </c>
      <c r="BG79" s="103" t="e">
        <f t="shared" si="220"/>
        <v>#REF!</v>
      </c>
      <c r="BH79" s="103" t="e">
        <f t="shared" si="220"/>
        <v>#REF!</v>
      </c>
      <c r="BI79" s="103" t="e">
        <f t="shared" si="220"/>
        <v>#REF!</v>
      </c>
      <c r="BJ79" s="103" t="e">
        <f t="shared" si="220"/>
        <v>#REF!</v>
      </c>
      <c r="BK79" s="103" t="e">
        <f t="shared" si="220"/>
        <v>#REF!</v>
      </c>
      <c r="BL79" s="103" t="e">
        <f t="shared" si="220"/>
        <v>#REF!</v>
      </c>
      <c r="BM79" s="103" t="e">
        <f t="shared" si="220"/>
        <v>#REF!</v>
      </c>
      <c r="BN79" s="103" t="e">
        <f t="shared" si="220"/>
        <v>#REF!</v>
      </c>
      <c r="BO79" s="104" t="e">
        <f t="shared" si="220"/>
        <v>#REF!</v>
      </c>
      <c r="BP79" s="105" t="e">
        <f t="shared" si="220"/>
        <v>#REF!</v>
      </c>
      <c r="BQ79" s="103" t="e">
        <f t="shared" si="220"/>
        <v>#REF!</v>
      </c>
      <c r="BR79" s="103" t="e">
        <f t="shared" si="220"/>
        <v>#REF!</v>
      </c>
      <c r="BS79" s="103" t="e">
        <f t="shared" si="220"/>
        <v>#REF!</v>
      </c>
      <c r="BT79" s="103" t="e">
        <f t="shared" si="220"/>
        <v>#REF!</v>
      </c>
      <c r="BU79" s="103" t="e">
        <f t="shared" si="220"/>
        <v>#REF!</v>
      </c>
      <c r="BV79" s="103" t="e">
        <f t="shared" si="220"/>
        <v>#REF!</v>
      </c>
      <c r="BW79" s="103" t="e">
        <f t="shared" si="220"/>
        <v>#REF!</v>
      </c>
      <c r="BX79" s="103" t="e">
        <f t="shared" si="220"/>
        <v>#REF!</v>
      </c>
      <c r="BY79" s="103" t="e">
        <f t="shared" si="220"/>
        <v>#REF!</v>
      </c>
      <c r="BZ79" s="103" t="e">
        <f t="shared" si="220"/>
        <v>#REF!</v>
      </c>
      <c r="CA79" s="103" t="e">
        <f t="shared" si="220"/>
        <v>#REF!</v>
      </c>
      <c r="CB79" s="103" t="e">
        <f t="shared" si="220"/>
        <v>#REF!</v>
      </c>
      <c r="CC79" s="103" t="e">
        <f t="shared" si="220"/>
        <v>#REF!</v>
      </c>
      <c r="CD79" s="103" t="e">
        <f t="shared" si="220"/>
        <v>#REF!</v>
      </c>
      <c r="CE79" s="103" t="e">
        <f t="shared" si="220"/>
        <v>#REF!</v>
      </c>
      <c r="CF79" s="103" t="e">
        <f t="shared" si="220"/>
        <v>#REF!</v>
      </c>
      <c r="CG79" s="103" t="e">
        <f t="shared" si="220"/>
        <v>#REF!</v>
      </c>
      <c r="CH79" s="103" t="e">
        <f t="shared" si="220"/>
        <v>#REF!</v>
      </c>
      <c r="CI79" s="103" t="e">
        <f t="shared" si="220"/>
        <v>#REF!</v>
      </c>
      <c r="CJ79" s="103" t="e">
        <f t="shared" si="220"/>
        <v>#REF!</v>
      </c>
      <c r="CK79" s="103" t="e">
        <f t="shared" si="220"/>
        <v>#REF!</v>
      </c>
      <c r="CL79" s="103" t="e">
        <f t="shared" si="220"/>
        <v>#REF!</v>
      </c>
      <c r="CM79" s="103" t="e">
        <f t="shared" si="220"/>
        <v>#REF!</v>
      </c>
      <c r="CN79" s="103" t="e">
        <f t="shared" si="220"/>
        <v>#REF!</v>
      </c>
      <c r="CO79" s="103" t="e">
        <f t="shared" si="220"/>
        <v>#REF!</v>
      </c>
      <c r="CP79" s="103" t="e">
        <f t="shared" si="220"/>
        <v>#REF!</v>
      </c>
      <c r="CQ79" s="104" t="e">
        <f t="shared" si="220"/>
        <v>#REF!</v>
      </c>
      <c r="CR79" s="105" t="e">
        <f t="shared" si="220"/>
        <v>#REF!</v>
      </c>
      <c r="CS79" s="103" t="e">
        <f t="shared" si="220"/>
        <v>#REF!</v>
      </c>
      <c r="CT79" s="103" t="e">
        <f t="shared" si="220"/>
        <v>#REF!</v>
      </c>
      <c r="CU79" s="103" t="e">
        <f t="shared" si="220"/>
        <v>#REF!</v>
      </c>
      <c r="CV79" s="103" t="e">
        <f t="shared" si="220"/>
        <v>#REF!</v>
      </c>
      <c r="CW79" s="103" t="e">
        <f t="shared" si="220"/>
        <v>#REF!</v>
      </c>
      <c r="CX79" s="103" t="e">
        <f t="shared" si="220"/>
        <v>#REF!</v>
      </c>
      <c r="CY79" s="103" t="e">
        <f t="shared" si="220"/>
        <v>#REF!</v>
      </c>
      <c r="CZ79" s="103" t="e">
        <f t="shared" si="220"/>
        <v>#REF!</v>
      </c>
      <c r="DA79" s="103" t="e">
        <f t="shared" si="220"/>
        <v>#REF!</v>
      </c>
      <c r="DB79" s="103" t="e">
        <f t="shared" si="220"/>
        <v>#REF!</v>
      </c>
      <c r="DC79" s="103" t="e">
        <f t="shared" si="220"/>
        <v>#REF!</v>
      </c>
      <c r="DD79" s="103" t="e">
        <f t="shared" si="220"/>
        <v>#REF!</v>
      </c>
      <c r="DE79" s="103" t="e">
        <f t="shared" si="220"/>
        <v>#REF!</v>
      </c>
      <c r="DF79" s="103" t="e">
        <f t="shared" si="220"/>
        <v>#REF!</v>
      </c>
      <c r="DG79" s="103" t="e">
        <f t="shared" ref="DG79:FR79" si="221">MIN(DG70,DG74+DG75)</f>
        <v>#REF!</v>
      </c>
      <c r="DH79" s="103" t="e">
        <f t="shared" si="221"/>
        <v>#REF!</v>
      </c>
      <c r="DI79" s="103" t="e">
        <f t="shared" si="221"/>
        <v>#REF!</v>
      </c>
      <c r="DJ79" s="103" t="e">
        <f t="shared" si="221"/>
        <v>#REF!</v>
      </c>
      <c r="DK79" s="103" t="e">
        <f t="shared" si="221"/>
        <v>#REF!</v>
      </c>
      <c r="DL79" s="103" t="e">
        <f t="shared" si="221"/>
        <v>#REF!</v>
      </c>
      <c r="DM79" s="103" t="e">
        <f t="shared" si="221"/>
        <v>#REF!</v>
      </c>
      <c r="DN79" s="103" t="e">
        <f t="shared" si="221"/>
        <v>#REF!</v>
      </c>
      <c r="DO79" s="103" t="e">
        <f t="shared" si="221"/>
        <v>#REF!</v>
      </c>
      <c r="DP79" s="103" t="e">
        <f t="shared" si="221"/>
        <v>#REF!</v>
      </c>
      <c r="DQ79" s="103" t="e">
        <f t="shared" si="221"/>
        <v>#REF!</v>
      </c>
      <c r="DR79" s="103" t="e">
        <f t="shared" si="221"/>
        <v>#REF!</v>
      </c>
      <c r="DS79" s="103" t="e">
        <f t="shared" si="221"/>
        <v>#REF!</v>
      </c>
      <c r="DT79" s="103" t="e">
        <f t="shared" si="221"/>
        <v>#REF!</v>
      </c>
      <c r="DU79" s="103" t="e">
        <f t="shared" si="221"/>
        <v>#REF!</v>
      </c>
      <c r="DV79" s="103" t="e">
        <f t="shared" si="221"/>
        <v>#REF!</v>
      </c>
      <c r="DW79" s="103" t="e">
        <f t="shared" si="221"/>
        <v>#REF!</v>
      </c>
      <c r="DX79" s="103" t="e">
        <f t="shared" si="221"/>
        <v>#REF!</v>
      </c>
      <c r="DY79" s="103" t="e">
        <f t="shared" si="221"/>
        <v>#REF!</v>
      </c>
      <c r="DZ79" s="104" t="e">
        <f t="shared" si="221"/>
        <v>#REF!</v>
      </c>
      <c r="EA79" s="105" t="e">
        <f t="shared" si="221"/>
        <v>#REF!</v>
      </c>
      <c r="EB79" s="103" t="e">
        <f t="shared" si="221"/>
        <v>#REF!</v>
      </c>
      <c r="EC79" s="103" t="e">
        <f t="shared" si="221"/>
        <v>#REF!</v>
      </c>
      <c r="ED79" s="103" t="e">
        <f t="shared" si="221"/>
        <v>#REF!</v>
      </c>
      <c r="EE79" s="103" t="e">
        <f t="shared" si="221"/>
        <v>#REF!</v>
      </c>
      <c r="EF79" s="103" t="e">
        <f t="shared" si="221"/>
        <v>#REF!</v>
      </c>
      <c r="EG79" s="103" t="e">
        <f t="shared" si="221"/>
        <v>#REF!</v>
      </c>
      <c r="EH79" s="103" t="e">
        <f t="shared" si="221"/>
        <v>#REF!</v>
      </c>
      <c r="EI79" s="103" t="e">
        <f t="shared" si="221"/>
        <v>#REF!</v>
      </c>
      <c r="EJ79" s="103" t="e">
        <f t="shared" si="221"/>
        <v>#REF!</v>
      </c>
      <c r="EK79" s="103" t="e">
        <f t="shared" si="221"/>
        <v>#REF!</v>
      </c>
      <c r="EL79" s="103" t="e">
        <f t="shared" si="221"/>
        <v>#REF!</v>
      </c>
      <c r="EM79" s="103" t="e">
        <f t="shared" si="221"/>
        <v>#REF!</v>
      </c>
      <c r="EN79" s="103" t="e">
        <f t="shared" si="221"/>
        <v>#REF!</v>
      </c>
      <c r="EO79" s="103" t="e">
        <f t="shared" si="221"/>
        <v>#REF!</v>
      </c>
      <c r="EP79" s="103" t="e">
        <f t="shared" si="221"/>
        <v>#REF!</v>
      </c>
      <c r="EQ79" s="103" t="e">
        <f t="shared" si="221"/>
        <v>#REF!</v>
      </c>
      <c r="ER79" s="103" t="e">
        <f t="shared" si="221"/>
        <v>#REF!</v>
      </c>
      <c r="ES79" s="103" t="e">
        <f t="shared" si="221"/>
        <v>#REF!</v>
      </c>
      <c r="ET79" s="103" t="e">
        <f t="shared" si="221"/>
        <v>#REF!</v>
      </c>
      <c r="EU79" s="103" t="e">
        <f t="shared" si="221"/>
        <v>#REF!</v>
      </c>
      <c r="EV79" s="103" t="e">
        <f t="shared" si="221"/>
        <v>#REF!</v>
      </c>
      <c r="EW79" s="103" t="e">
        <f t="shared" si="221"/>
        <v>#REF!</v>
      </c>
      <c r="EX79" s="103" t="e">
        <f t="shared" si="221"/>
        <v>#REF!</v>
      </c>
      <c r="EY79" s="103" t="e">
        <f t="shared" si="221"/>
        <v>#REF!</v>
      </c>
      <c r="EZ79" s="103" t="e">
        <f t="shared" si="221"/>
        <v>#REF!</v>
      </c>
      <c r="FA79" s="103" t="e">
        <f t="shared" si="221"/>
        <v>#REF!</v>
      </c>
      <c r="FB79" s="104" t="e">
        <f t="shared" si="221"/>
        <v>#REF!</v>
      </c>
      <c r="FC79" s="105" t="e">
        <f t="shared" si="221"/>
        <v>#REF!</v>
      </c>
      <c r="FD79" s="103" t="e">
        <f t="shared" si="221"/>
        <v>#REF!</v>
      </c>
      <c r="FE79" s="103" t="e">
        <f t="shared" si="221"/>
        <v>#REF!</v>
      </c>
      <c r="FF79" s="103" t="e">
        <f t="shared" si="221"/>
        <v>#REF!</v>
      </c>
      <c r="FG79" s="103" t="e">
        <f t="shared" si="221"/>
        <v>#REF!</v>
      </c>
      <c r="FH79" s="103" t="e">
        <f t="shared" si="221"/>
        <v>#REF!</v>
      </c>
      <c r="FI79" s="103" t="e">
        <f t="shared" si="221"/>
        <v>#REF!</v>
      </c>
      <c r="FJ79" s="103" t="e">
        <f t="shared" si="221"/>
        <v>#REF!</v>
      </c>
      <c r="FK79" s="103" t="e">
        <f t="shared" si="221"/>
        <v>#REF!</v>
      </c>
      <c r="FL79" s="103" t="e">
        <f t="shared" si="221"/>
        <v>#REF!</v>
      </c>
      <c r="FM79" s="103" t="e">
        <f t="shared" si="221"/>
        <v>#REF!</v>
      </c>
      <c r="FN79" s="103" t="e">
        <f t="shared" si="221"/>
        <v>#REF!</v>
      </c>
      <c r="FO79" s="103" t="e">
        <f t="shared" si="221"/>
        <v>#REF!</v>
      </c>
      <c r="FP79" s="103" t="e">
        <f t="shared" si="221"/>
        <v>#REF!</v>
      </c>
      <c r="FQ79" s="103" t="e">
        <f t="shared" si="221"/>
        <v>#REF!</v>
      </c>
      <c r="FR79" s="103" t="e">
        <f t="shared" si="221"/>
        <v>#REF!</v>
      </c>
      <c r="FS79" s="103" t="e">
        <f t="shared" ref="FS79:GD79" si="222">MIN(FS70,FS74+FS75)</f>
        <v>#REF!</v>
      </c>
      <c r="FT79" s="103" t="e">
        <f t="shared" si="222"/>
        <v>#REF!</v>
      </c>
      <c r="FU79" s="103" t="e">
        <f t="shared" si="222"/>
        <v>#REF!</v>
      </c>
      <c r="FV79" s="103" t="e">
        <f t="shared" si="222"/>
        <v>#REF!</v>
      </c>
      <c r="FW79" s="103" t="e">
        <f t="shared" si="222"/>
        <v>#REF!</v>
      </c>
      <c r="FX79" s="103" t="e">
        <f t="shared" si="222"/>
        <v>#REF!</v>
      </c>
      <c r="FY79" s="103" t="e">
        <f t="shared" si="222"/>
        <v>#REF!</v>
      </c>
      <c r="FZ79" s="103" t="e">
        <f t="shared" si="222"/>
        <v>#REF!</v>
      </c>
      <c r="GA79" s="103" t="e">
        <f t="shared" si="222"/>
        <v>#REF!</v>
      </c>
      <c r="GB79" s="103" t="e">
        <f t="shared" si="222"/>
        <v>#REF!</v>
      </c>
      <c r="GC79" s="103" t="e">
        <f t="shared" si="222"/>
        <v>#REF!</v>
      </c>
      <c r="GD79" s="104" t="e">
        <f t="shared" si="222"/>
        <v>#REF!</v>
      </c>
      <c r="GF79" s="116"/>
      <c r="GG79" s="116"/>
    </row>
    <row r="80" spans="1:189" s="106" customFormat="1" ht="17" customHeight="1">
      <c r="A80" s="101"/>
      <c r="B80" s="101"/>
      <c r="C80" s="102"/>
      <c r="D80" s="103"/>
      <c r="E80" s="103"/>
      <c r="F80" s="103"/>
      <c r="G80" s="103"/>
      <c r="H80" s="104"/>
      <c r="I80" s="105"/>
      <c r="J80" s="103"/>
      <c r="K80" s="103" t="e">
        <f t="shared" ref="K80:AS80" si="223">K79-D79</f>
        <v>#REF!</v>
      </c>
      <c r="L80" s="103" t="e">
        <f t="shared" si="223"/>
        <v>#REF!</v>
      </c>
      <c r="M80" s="103" t="e">
        <f t="shared" si="223"/>
        <v>#REF!</v>
      </c>
      <c r="N80" s="103" t="e">
        <f t="shared" si="223"/>
        <v>#REF!</v>
      </c>
      <c r="O80" s="103" t="e">
        <f t="shared" si="223"/>
        <v>#REF!</v>
      </c>
      <c r="P80" s="103" t="e">
        <f t="shared" si="223"/>
        <v>#REF!</v>
      </c>
      <c r="Q80" s="103" t="e">
        <f t="shared" si="223"/>
        <v>#REF!</v>
      </c>
      <c r="R80" s="103" t="e">
        <f t="shared" si="223"/>
        <v>#REF!</v>
      </c>
      <c r="S80" s="103" t="e">
        <f t="shared" si="223"/>
        <v>#REF!</v>
      </c>
      <c r="T80" s="103" t="e">
        <f t="shared" si="223"/>
        <v>#REF!</v>
      </c>
      <c r="U80" s="103" t="e">
        <f t="shared" si="223"/>
        <v>#REF!</v>
      </c>
      <c r="V80" s="103" t="e">
        <f t="shared" si="223"/>
        <v>#REF!</v>
      </c>
      <c r="W80" s="103" t="e">
        <f t="shared" si="223"/>
        <v>#REF!</v>
      </c>
      <c r="X80" s="103" t="e">
        <f t="shared" si="223"/>
        <v>#REF!</v>
      </c>
      <c r="Y80" s="103" t="e">
        <f t="shared" si="223"/>
        <v>#REF!</v>
      </c>
      <c r="Z80" s="103" t="e">
        <f t="shared" si="223"/>
        <v>#REF!</v>
      </c>
      <c r="AA80" s="103" t="e">
        <f t="shared" si="223"/>
        <v>#REF!</v>
      </c>
      <c r="AB80" s="103" t="e">
        <f t="shared" si="223"/>
        <v>#REF!</v>
      </c>
      <c r="AC80" s="103" t="e">
        <f t="shared" si="223"/>
        <v>#REF!</v>
      </c>
      <c r="AD80" s="103" t="e">
        <f t="shared" si="223"/>
        <v>#REF!</v>
      </c>
      <c r="AE80" s="103" t="e">
        <f t="shared" si="223"/>
        <v>#REF!</v>
      </c>
      <c r="AF80" s="103" t="e">
        <f t="shared" si="223"/>
        <v>#REF!</v>
      </c>
      <c r="AG80" s="103" t="e">
        <f t="shared" si="223"/>
        <v>#REF!</v>
      </c>
      <c r="AH80" s="103" t="e">
        <f t="shared" si="223"/>
        <v>#REF!</v>
      </c>
      <c r="AI80" s="103" t="e">
        <f t="shared" si="223"/>
        <v>#REF!</v>
      </c>
      <c r="AJ80" s="103" t="e">
        <f t="shared" si="223"/>
        <v>#REF!</v>
      </c>
      <c r="AK80" s="103" t="e">
        <f t="shared" si="223"/>
        <v>#REF!</v>
      </c>
      <c r="AL80" s="103" t="e">
        <f t="shared" si="223"/>
        <v>#REF!</v>
      </c>
      <c r="AM80" s="104" t="e">
        <f t="shared" si="223"/>
        <v>#REF!</v>
      </c>
      <c r="AN80" s="105" t="e">
        <f t="shared" si="223"/>
        <v>#REF!</v>
      </c>
      <c r="AO80" s="103" t="e">
        <f t="shared" si="223"/>
        <v>#REF!</v>
      </c>
      <c r="AP80" s="103" t="e">
        <f t="shared" si="223"/>
        <v>#REF!</v>
      </c>
      <c r="AQ80" s="103" t="e">
        <f t="shared" si="223"/>
        <v>#REF!</v>
      </c>
      <c r="AR80" s="103" t="e">
        <f t="shared" si="223"/>
        <v>#REF!</v>
      </c>
      <c r="AS80" s="103" t="e">
        <f t="shared" si="223"/>
        <v>#REF!</v>
      </c>
      <c r="AT80" s="103" t="e">
        <f>AT79-AM79</f>
        <v>#REF!</v>
      </c>
      <c r="AU80" s="103" t="e">
        <f t="shared" ref="AU80:BN80" si="224">AU79-AN79</f>
        <v>#REF!</v>
      </c>
      <c r="AV80" s="103" t="e">
        <f t="shared" si="224"/>
        <v>#REF!</v>
      </c>
      <c r="AW80" s="103" t="e">
        <f t="shared" si="224"/>
        <v>#REF!</v>
      </c>
      <c r="AX80" s="103" t="e">
        <f t="shared" si="224"/>
        <v>#REF!</v>
      </c>
      <c r="AY80" s="103" t="e">
        <f t="shared" si="224"/>
        <v>#REF!</v>
      </c>
      <c r="AZ80" s="103" t="e">
        <f t="shared" si="224"/>
        <v>#REF!</v>
      </c>
      <c r="BA80" s="103" t="e">
        <f t="shared" si="224"/>
        <v>#REF!</v>
      </c>
      <c r="BB80" s="103" t="e">
        <f t="shared" si="224"/>
        <v>#REF!</v>
      </c>
      <c r="BC80" s="103" t="e">
        <f t="shared" si="224"/>
        <v>#REF!</v>
      </c>
      <c r="BD80" s="103" t="e">
        <f t="shared" si="224"/>
        <v>#REF!</v>
      </c>
      <c r="BE80" s="103" t="e">
        <f t="shared" si="224"/>
        <v>#REF!</v>
      </c>
      <c r="BF80" s="103" t="e">
        <f t="shared" si="224"/>
        <v>#REF!</v>
      </c>
      <c r="BG80" s="103" t="e">
        <f t="shared" si="224"/>
        <v>#REF!</v>
      </c>
      <c r="BH80" s="103" t="e">
        <f t="shared" si="224"/>
        <v>#REF!</v>
      </c>
      <c r="BI80" s="103" t="e">
        <f t="shared" si="224"/>
        <v>#REF!</v>
      </c>
      <c r="BJ80" s="103" t="e">
        <f t="shared" si="224"/>
        <v>#REF!</v>
      </c>
      <c r="BK80" s="103" t="e">
        <f t="shared" si="224"/>
        <v>#REF!</v>
      </c>
      <c r="BL80" s="103" t="e">
        <f t="shared" si="224"/>
        <v>#REF!</v>
      </c>
      <c r="BM80" s="103" t="e">
        <f t="shared" si="224"/>
        <v>#REF!</v>
      </c>
      <c r="BN80" s="103" t="e">
        <f t="shared" si="224"/>
        <v>#REF!</v>
      </c>
      <c r="BO80" s="104" t="e">
        <f>BO79-BH79</f>
        <v>#REF!</v>
      </c>
      <c r="BP80" s="105" t="e">
        <f t="shared" ref="BP80:BU80" si="225">BP79-BI79</f>
        <v>#REF!</v>
      </c>
      <c r="BQ80" s="103" t="e">
        <f t="shared" si="225"/>
        <v>#REF!</v>
      </c>
      <c r="BR80" s="103" t="e">
        <f t="shared" si="225"/>
        <v>#REF!</v>
      </c>
      <c r="BS80" s="103" t="e">
        <f t="shared" si="225"/>
        <v>#REF!</v>
      </c>
      <c r="BT80" s="103" t="e">
        <f t="shared" si="225"/>
        <v>#REF!</v>
      </c>
      <c r="BU80" s="103" t="e">
        <f t="shared" si="225"/>
        <v>#REF!</v>
      </c>
      <c r="BV80" s="103" t="e">
        <f>BV79-BO79</f>
        <v>#REF!</v>
      </c>
      <c r="BW80" s="103" t="e">
        <f t="shared" ref="BW80:CW80" si="226">BW79-BP79</f>
        <v>#REF!</v>
      </c>
      <c r="BX80" s="103" t="e">
        <f t="shared" si="226"/>
        <v>#REF!</v>
      </c>
      <c r="BY80" s="103" t="e">
        <f t="shared" si="226"/>
        <v>#REF!</v>
      </c>
      <c r="BZ80" s="103" t="e">
        <f t="shared" si="226"/>
        <v>#REF!</v>
      </c>
      <c r="CA80" s="103" t="e">
        <f t="shared" si="226"/>
        <v>#REF!</v>
      </c>
      <c r="CB80" s="103" t="e">
        <f t="shared" si="226"/>
        <v>#REF!</v>
      </c>
      <c r="CC80" s="103" t="e">
        <f t="shared" si="226"/>
        <v>#REF!</v>
      </c>
      <c r="CD80" s="103" t="e">
        <f t="shared" si="226"/>
        <v>#REF!</v>
      </c>
      <c r="CE80" s="103" t="e">
        <f t="shared" si="226"/>
        <v>#REF!</v>
      </c>
      <c r="CF80" s="103" t="e">
        <f t="shared" si="226"/>
        <v>#REF!</v>
      </c>
      <c r="CG80" s="103" t="e">
        <f t="shared" si="226"/>
        <v>#REF!</v>
      </c>
      <c r="CH80" s="103" t="e">
        <f t="shared" si="226"/>
        <v>#REF!</v>
      </c>
      <c r="CI80" s="103" t="e">
        <f t="shared" si="226"/>
        <v>#REF!</v>
      </c>
      <c r="CJ80" s="103" t="e">
        <f t="shared" si="226"/>
        <v>#REF!</v>
      </c>
      <c r="CK80" s="103" t="e">
        <f t="shared" si="226"/>
        <v>#REF!</v>
      </c>
      <c r="CL80" s="103" t="e">
        <f t="shared" si="226"/>
        <v>#REF!</v>
      </c>
      <c r="CM80" s="103" t="e">
        <f t="shared" si="226"/>
        <v>#REF!</v>
      </c>
      <c r="CN80" s="103" t="e">
        <f t="shared" si="226"/>
        <v>#REF!</v>
      </c>
      <c r="CO80" s="103" t="e">
        <f t="shared" si="226"/>
        <v>#REF!</v>
      </c>
      <c r="CP80" s="103" t="e">
        <f t="shared" si="226"/>
        <v>#REF!</v>
      </c>
      <c r="CQ80" s="104" t="e">
        <f t="shared" si="226"/>
        <v>#REF!</v>
      </c>
      <c r="CR80" s="105" t="e">
        <f t="shared" si="226"/>
        <v>#REF!</v>
      </c>
      <c r="CS80" s="103" t="e">
        <f t="shared" si="226"/>
        <v>#REF!</v>
      </c>
      <c r="CT80" s="103" t="e">
        <f t="shared" si="226"/>
        <v>#REF!</v>
      </c>
      <c r="CU80" s="103" t="e">
        <f t="shared" si="226"/>
        <v>#REF!</v>
      </c>
      <c r="CV80" s="103" t="e">
        <f t="shared" si="226"/>
        <v>#REF!</v>
      </c>
      <c r="CW80" s="103" t="e">
        <f t="shared" si="226"/>
        <v>#REF!</v>
      </c>
      <c r="CX80" s="103" t="e">
        <f>CX79-CQ79</f>
        <v>#REF!</v>
      </c>
      <c r="CY80" s="103" t="e">
        <f t="shared" ref="CY80:DK80" si="227">CY79-CR79</f>
        <v>#REF!</v>
      </c>
      <c r="CZ80" s="103" t="e">
        <f t="shared" si="227"/>
        <v>#REF!</v>
      </c>
      <c r="DA80" s="103" t="e">
        <f t="shared" si="227"/>
        <v>#REF!</v>
      </c>
      <c r="DB80" s="103" t="e">
        <f t="shared" si="227"/>
        <v>#REF!</v>
      </c>
      <c r="DC80" s="103" t="e">
        <f t="shared" si="227"/>
        <v>#REF!</v>
      </c>
      <c r="DD80" s="103" t="e">
        <f t="shared" si="227"/>
        <v>#REF!</v>
      </c>
      <c r="DE80" s="103" t="e">
        <f t="shared" si="227"/>
        <v>#REF!</v>
      </c>
      <c r="DF80" s="103" t="e">
        <f t="shared" si="227"/>
        <v>#REF!</v>
      </c>
      <c r="DG80" s="103" t="e">
        <f t="shared" si="227"/>
        <v>#REF!</v>
      </c>
      <c r="DH80" s="103" t="e">
        <f t="shared" si="227"/>
        <v>#REF!</v>
      </c>
      <c r="DI80" s="103" t="e">
        <f t="shared" si="227"/>
        <v>#REF!</v>
      </c>
      <c r="DJ80" s="103" t="e">
        <f t="shared" si="227"/>
        <v>#REF!</v>
      </c>
      <c r="DK80" s="103" t="e">
        <f t="shared" si="227"/>
        <v>#REF!</v>
      </c>
      <c r="DL80" s="103" t="e">
        <f>DL79-DE79</f>
        <v>#REF!</v>
      </c>
      <c r="DM80" s="103" t="e">
        <f t="shared" ref="DM80:EM80" si="228">DM79-DF79</f>
        <v>#REF!</v>
      </c>
      <c r="DN80" s="103" t="e">
        <f t="shared" si="228"/>
        <v>#REF!</v>
      </c>
      <c r="DO80" s="103" t="e">
        <f t="shared" si="228"/>
        <v>#REF!</v>
      </c>
      <c r="DP80" s="103" t="e">
        <f t="shared" si="228"/>
        <v>#REF!</v>
      </c>
      <c r="DQ80" s="103" t="e">
        <f t="shared" si="228"/>
        <v>#REF!</v>
      </c>
      <c r="DR80" s="103" t="e">
        <f t="shared" si="228"/>
        <v>#REF!</v>
      </c>
      <c r="DS80" s="103" t="e">
        <f t="shared" si="228"/>
        <v>#REF!</v>
      </c>
      <c r="DT80" s="103" t="e">
        <f t="shared" si="228"/>
        <v>#REF!</v>
      </c>
      <c r="DU80" s="103" t="e">
        <f t="shared" si="228"/>
        <v>#REF!</v>
      </c>
      <c r="DV80" s="103" t="e">
        <f t="shared" si="228"/>
        <v>#REF!</v>
      </c>
      <c r="DW80" s="103" t="e">
        <f t="shared" si="228"/>
        <v>#REF!</v>
      </c>
      <c r="DX80" s="103" t="e">
        <f t="shared" si="228"/>
        <v>#REF!</v>
      </c>
      <c r="DY80" s="103" t="e">
        <f t="shared" si="228"/>
        <v>#REF!</v>
      </c>
      <c r="DZ80" s="104" t="e">
        <f t="shared" si="228"/>
        <v>#REF!</v>
      </c>
      <c r="EA80" s="105" t="e">
        <f t="shared" si="228"/>
        <v>#REF!</v>
      </c>
      <c r="EB80" s="103" t="e">
        <f t="shared" si="228"/>
        <v>#REF!</v>
      </c>
      <c r="EC80" s="103" t="e">
        <f t="shared" si="228"/>
        <v>#REF!</v>
      </c>
      <c r="ED80" s="103" t="e">
        <f t="shared" si="228"/>
        <v>#REF!</v>
      </c>
      <c r="EE80" s="103" t="e">
        <f t="shared" si="228"/>
        <v>#REF!</v>
      </c>
      <c r="EF80" s="103" t="e">
        <f t="shared" si="228"/>
        <v>#REF!</v>
      </c>
      <c r="EG80" s="103" t="e">
        <f t="shared" si="228"/>
        <v>#REF!</v>
      </c>
      <c r="EH80" s="103" t="e">
        <f t="shared" si="228"/>
        <v>#REF!</v>
      </c>
      <c r="EI80" s="103" t="e">
        <f t="shared" si="228"/>
        <v>#REF!</v>
      </c>
      <c r="EJ80" s="103" t="e">
        <f t="shared" si="228"/>
        <v>#REF!</v>
      </c>
      <c r="EK80" s="103" t="e">
        <f t="shared" si="228"/>
        <v>#REF!</v>
      </c>
      <c r="EL80" s="103" t="e">
        <f t="shared" si="228"/>
        <v>#REF!</v>
      </c>
      <c r="EM80" s="103" t="e">
        <f t="shared" si="228"/>
        <v>#REF!</v>
      </c>
      <c r="EN80" s="103" t="e">
        <f>EN79-EG79</f>
        <v>#REF!</v>
      </c>
      <c r="EO80" s="103" t="e">
        <f t="shared" ref="EO80:GD80" si="229">EO79-EH79</f>
        <v>#REF!</v>
      </c>
      <c r="EP80" s="103" t="e">
        <f t="shared" si="229"/>
        <v>#REF!</v>
      </c>
      <c r="EQ80" s="103" t="e">
        <f t="shared" si="229"/>
        <v>#REF!</v>
      </c>
      <c r="ER80" s="103" t="e">
        <f t="shared" si="229"/>
        <v>#REF!</v>
      </c>
      <c r="ES80" s="103" t="e">
        <f t="shared" si="229"/>
        <v>#REF!</v>
      </c>
      <c r="ET80" s="103" t="e">
        <f t="shared" si="229"/>
        <v>#REF!</v>
      </c>
      <c r="EU80" s="103" t="e">
        <f t="shared" si="229"/>
        <v>#REF!</v>
      </c>
      <c r="EV80" s="103" t="e">
        <f t="shared" si="229"/>
        <v>#REF!</v>
      </c>
      <c r="EW80" s="103" t="e">
        <f t="shared" si="229"/>
        <v>#REF!</v>
      </c>
      <c r="EX80" s="103" t="e">
        <f t="shared" si="229"/>
        <v>#REF!</v>
      </c>
      <c r="EY80" s="103" t="e">
        <f t="shared" si="229"/>
        <v>#REF!</v>
      </c>
      <c r="EZ80" s="103" t="e">
        <f t="shared" si="229"/>
        <v>#REF!</v>
      </c>
      <c r="FA80" s="103" t="e">
        <f t="shared" si="229"/>
        <v>#REF!</v>
      </c>
      <c r="FB80" s="104" t="e">
        <f t="shared" si="229"/>
        <v>#REF!</v>
      </c>
      <c r="FC80" s="105" t="e">
        <f t="shared" si="229"/>
        <v>#REF!</v>
      </c>
      <c r="FD80" s="103" t="e">
        <f t="shared" si="229"/>
        <v>#REF!</v>
      </c>
      <c r="FE80" s="103" t="e">
        <f t="shared" si="229"/>
        <v>#REF!</v>
      </c>
      <c r="FF80" s="103" t="e">
        <f t="shared" si="229"/>
        <v>#REF!</v>
      </c>
      <c r="FG80" s="103" t="e">
        <f t="shared" si="229"/>
        <v>#REF!</v>
      </c>
      <c r="FH80" s="103" t="e">
        <f t="shared" si="229"/>
        <v>#REF!</v>
      </c>
      <c r="FI80" s="103" t="e">
        <f t="shared" si="229"/>
        <v>#REF!</v>
      </c>
      <c r="FJ80" s="103" t="e">
        <f t="shared" si="229"/>
        <v>#REF!</v>
      </c>
      <c r="FK80" s="103" t="e">
        <f t="shared" si="229"/>
        <v>#REF!</v>
      </c>
      <c r="FL80" s="103" t="e">
        <f t="shared" si="229"/>
        <v>#REF!</v>
      </c>
      <c r="FM80" s="103" t="e">
        <f t="shared" si="229"/>
        <v>#REF!</v>
      </c>
      <c r="FN80" s="103" t="e">
        <f t="shared" si="229"/>
        <v>#REF!</v>
      </c>
      <c r="FO80" s="103" t="e">
        <f t="shared" si="229"/>
        <v>#REF!</v>
      </c>
      <c r="FP80" s="103" t="e">
        <f t="shared" si="229"/>
        <v>#REF!</v>
      </c>
      <c r="FQ80" s="103" t="e">
        <f t="shared" si="229"/>
        <v>#REF!</v>
      </c>
      <c r="FR80" s="103" t="e">
        <f t="shared" si="229"/>
        <v>#REF!</v>
      </c>
      <c r="FS80" s="103" t="e">
        <f t="shared" si="229"/>
        <v>#REF!</v>
      </c>
      <c r="FT80" s="103" t="e">
        <f t="shared" si="229"/>
        <v>#REF!</v>
      </c>
      <c r="FU80" s="103" t="e">
        <f t="shared" si="229"/>
        <v>#REF!</v>
      </c>
      <c r="FV80" s="103" t="e">
        <f t="shared" si="229"/>
        <v>#REF!</v>
      </c>
      <c r="FW80" s="103" t="e">
        <f t="shared" si="229"/>
        <v>#REF!</v>
      </c>
      <c r="FX80" s="103" t="e">
        <f t="shared" si="229"/>
        <v>#REF!</v>
      </c>
      <c r="FY80" s="103" t="e">
        <f t="shared" si="229"/>
        <v>#REF!</v>
      </c>
      <c r="FZ80" s="103" t="e">
        <f t="shared" si="229"/>
        <v>#REF!</v>
      </c>
      <c r="GA80" s="103" t="e">
        <f t="shared" si="229"/>
        <v>#REF!</v>
      </c>
      <c r="GB80" s="103" t="e">
        <f t="shared" si="229"/>
        <v>#REF!</v>
      </c>
      <c r="GC80" s="103" t="e">
        <f t="shared" si="229"/>
        <v>#REF!</v>
      </c>
      <c r="GD80" s="104" t="e">
        <f t="shared" si="229"/>
        <v>#REF!</v>
      </c>
      <c r="GF80" s="116"/>
      <c r="GG80" s="116"/>
    </row>
    <row r="81" spans="1:189" s="106" customFormat="1" ht="17" customHeight="1">
      <c r="A81" s="101"/>
      <c r="B81" s="101"/>
      <c r="C81" s="102" t="s">
        <v>422</v>
      </c>
      <c r="D81" s="103"/>
      <c r="E81" s="103"/>
      <c r="F81" s="103"/>
      <c r="G81" s="103"/>
      <c r="H81" s="104"/>
      <c r="I81" s="105"/>
      <c r="J81" s="103"/>
      <c r="K81" s="103" t="e">
        <f t="shared" ref="K81:BV81" si="230">IF(K77=K70,"MPS","NAND")</f>
        <v>#REF!</v>
      </c>
      <c r="L81" s="103" t="e">
        <f t="shared" si="230"/>
        <v>#REF!</v>
      </c>
      <c r="M81" s="103" t="e">
        <f t="shared" si="230"/>
        <v>#REF!</v>
      </c>
      <c r="N81" s="103" t="e">
        <f t="shared" si="230"/>
        <v>#REF!</v>
      </c>
      <c r="O81" s="103" t="e">
        <f t="shared" si="230"/>
        <v>#REF!</v>
      </c>
      <c r="P81" s="103" t="e">
        <f t="shared" si="230"/>
        <v>#REF!</v>
      </c>
      <c r="Q81" s="103" t="e">
        <f t="shared" si="230"/>
        <v>#REF!</v>
      </c>
      <c r="R81" s="103" t="e">
        <f t="shared" si="230"/>
        <v>#REF!</v>
      </c>
      <c r="S81" s="103" t="e">
        <f t="shared" si="230"/>
        <v>#REF!</v>
      </c>
      <c r="T81" s="103" t="e">
        <f t="shared" si="230"/>
        <v>#REF!</v>
      </c>
      <c r="U81" s="103" t="e">
        <f t="shared" si="230"/>
        <v>#REF!</v>
      </c>
      <c r="V81" s="103" t="e">
        <f t="shared" si="230"/>
        <v>#REF!</v>
      </c>
      <c r="W81" s="103" t="e">
        <f t="shared" si="230"/>
        <v>#REF!</v>
      </c>
      <c r="X81" s="103" t="e">
        <f t="shared" si="230"/>
        <v>#REF!</v>
      </c>
      <c r="Y81" s="103" t="e">
        <f t="shared" si="230"/>
        <v>#REF!</v>
      </c>
      <c r="Z81" s="103" t="e">
        <f t="shared" si="230"/>
        <v>#REF!</v>
      </c>
      <c r="AA81" s="103" t="e">
        <f t="shared" si="230"/>
        <v>#REF!</v>
      </c>
      <c r="AB81" s="103" t="e">
        <f t="shared" si="230"/>
        <v>#REF!</v>
      </c>
      <c r="AC81" s="103" t="e">
        <f t="shared" si="230"/>
        <v>#REF!</v>
      </c>
      <c r="AD81" s="103" t="e">
        <f t="shared" si="230"/>
        <v>#REF!</v>
      </c>
      <c r="AE81" s="103" t="e">
        <f t="shared" si="230"/>
        <v>#REF!</v>
      </c>
      <c r="AF81" s="103" t="e">
        <f t="shared" si="230"/>
        <v>#REF!</v>
      </c>
      <c r="AG81" s="103" t="e">
        <f t="shared" si="230"/>
        <v>#REF!</v>
      </c>
      <c r="AH81" s="103" t="e">
        <f t="shared" si="230"/>
        <v>#REF!</v>
      </c>
      <c r="AI81" s="103" t="e">
        <f t="shared" si="230"/>
        <v>#REF!</v>
      </c>
      <c r="AJ81" s="103" t="e">
        <f t="shared" si="230"/>
        <v>#REF!</v>
      </c>
      <c r="AK81" s="103" t="e">
        <f t="shared" si="230"/>
        <v>#REF!</v>
      </c>
      <c r="AL81" s="103" t="e">
        <f t="shared" si="230"/>
        <v>#REF!</v>
      </c>
      <c r="AM81" s="104" t="e">
        <f t="shared" si="230"/>
        <v>#REF!</v>
      </c>
      <c r="AN81" s="105" t="e">
        <f t="shared" si="230"/>
        <v>#REF!</v>
      </c>
      <c r="AO81" s="103" t="e">
        <f t="shared" si="230"/>
        <v>#REF!</v>
      </c>
      <c r="AP81" s="103" t="e">
        <f t="shared" si="230"/>
        <v>#REF!</v>
      </c>
      <c r="AQ81" s="103" t="e">
        <f t="shared" si="230"/>
        <v>#REF!</v>
      </c>
      <c r="AR81" s="103" t="e">
        <f t="shared" si="230"/>
        <v>#REF!</v>
      </c>
      <c r="AS81" s="103" t="e">
        <f t="shared" si="230"/>
        <v>#REF!</v>
      </c>
      <c r="AT81" s="103" t="e">
        <f t="shared" si="230"/>
        <v>#REF!</v>
      </c>
      <c r="AU81" s="103" t="e">
        <f t="shared" si="230"/>
        <v>#REF!</v>
      </c>
      <c r="AV81" s="103" t="e">
        <f t="shared" si="230"/>
        <v>#REF!</v>
      </c>
      <c r="AW81" s="103" t="e">
        <f t="shared" si="230"/>
        <v>#REF!</v>
      </c>
      <c r="AX81" s="103" t="e">
        <f t="shared" si="230"/>
        <v>#REF!</v>
      </c>
      <c r="AY81" s="103" t="e">
        <f t="shared" si="230"/>
        <v>#REF!</v>
      </c>
      <c r="AZ81" s="103" t="e">
        <f t="shared" si="230"/>
        <v>#REF!</v>
      </c>
      <c r="BA81" s="103" t="e">
        <f t="shared" si="230"/>
        <v>#REF!</v>
      </c>
      <c r="BB81" s="103" t="e">
        <f t="shared" si="230"/>
        <v>#REF!</v>
      </c>
      <c r="BC81" s="103" t="e">
        <f t="shared" si="230"/>
        <v>#REF!</v>
      </c>
      <c r="BD81" s="103" t="e">
        <f t="shared" si="230"/>
        <v>#REF!</v>
      </c>
      <c r="BE81" s="103" t="e">
        <f t="shared" si="230"/>
        <v>#REF!</v>
      </c>
      <c r="BF81" s="103" t="e">
        <f t="shared" si="230"/>
        <v>#REF!</v>
      </c>
      <c r="BG81" s="103" t="e">
        <f t="shared" si="230"/>
        <v>#REF!</v>
      </c>
      <c r="BH81" s="103" t="e">
        <f t="shared" si="230"/>
        <v>#REF!</v>
      </c>
      <c r="BI81" s="103" t="e">
        <f t="shared" si="230"/>
        <v>#REF!</v>
      </c>
      <c r="BJ81" s="103" t="e">
        <f t="shared" si="230"/>
        <v>#REF!</v>
      </c>
      <c r="BK81" s="103" t="e">
        <f t="shared" si="230"/>
        <v>#REF!</v>
      </c>
      <c r="BL81" s="103" t="e">
        <f t="shared" si="230"/>
        <v>#REF!</v>
      </c>
      <c r="BM81" s="103" t="e">
        <f t="shared" si="230"/>
        <v>#REF!</v>
      </c>
      <c r="BN81" s="103" t="e">
        <f t="shared" si="230"/>
        <v>#REF!</v>
      </c>
      <c r="BO81" s="104" t="e">
        <f t="shared" si="230"/>
        <v>#REF!</v>
      </c>
      <c r="BP81" s="105" t="e">
        <f t="shared" si="230"/>
        <v>#REF!</v>
      </c>
      <c r="BQ81" s="103" t="e">
        <f t="shared" si="230"/>
        <v>#REF!</v>
      </c>
      <c r="BR81" s="103" t="e">
        <f t="shared" si="230"/>
        <v>#REF!</v>
      </c>
      <c r="BS81" s="103" t="e">
        <f t="shared" si="230"/>
        <v>#REF!</v>
      </c>
      <c r="BT81" s="103" t="e">
        <f t="shared" si="230"/>
        <v>#REF!</v>
      </c>
      <c r="BU81" s="103" t="e">
        <f t="shared" si="230"/>
        <v>#REF!</v>
      </c>
      <c r="BV81" s="103" t="e">
        <f t="shared" si="230"/>
        <v>#REF!</v>
      </c>
      <c r="BW81" s="103" t="e">
        <f t="shared" ref="BW81:EH81" si="231">IF(BW77=BW70,"MPS","NAND")</f>
        <v>#REF!</v>
      </c>
      <c r="BX81" s="103" t="e">
        <f t="shared" si="231"/>
        <v>#REF!</v>
      </c>
      <c r="BY81" s="103" t="e">
        <f t="shared" si="231"/>
        <v>#REF!</v>
      </c>
      <c r="BZ81" s="103" t="e">
        <f t="shared" si="231"/>
        <v>#REF!</v>
      </c>
      <c r="CA81" s="103" t="e">
        <f t="shared" si="231"/>
        <v>#REF!</v>
      </c>
      <c r="CB81" s="103" t="e">
        <f t="shared" si="231"/>
        <v>#REF!</v>
      </c>
      <c r="CC81" s="103" t="e">
        <f t="shared" si="231"/>
        <v>#REF!</v>
      </c>
      <c r="CD81" s="103" t="e">
        <f t="shared" si="231"/>
        <v>#REF!</v>
      </c>
      <c r="CE81" s="103" t="e">
        <f t="shared" si="231"/>
        <v>#REF!</v>
      </c>
      <c r="CF81" s="103" t="e">
        <f t="shared" si="231"/>
        <v>#REF!</v>
      </c>
      <c r="CG81" s="103" t="e">
        <f t="shared" si="231"/>
        <v>#REF!</v>
      </c>
      <c r="CH81" s="103" t="e">
        <f t="shared" si="231"/>
        <v>#REF!</v>
      </c>
      <c r="CI81" s="103" t="e">
        <f t="shared" si="231"/>
        <v>#REF!</v>
      </c>
      <c r="CJ81" s="103" t="e">
        <f t="shared" si="231"/>
        <v>#REF!</v>
      </c>
      <c r="CK81" s="103" t="e">
        <f t="shared" si="231"/>
        <v>#REF!</v>
      </c>
      <c r="CL81" s="103" t="e">
        <f t="shared" si="231"/>
        <v>#REF!</v>
      </c>
      <c r="CM81" s="103" t="e">
        <f t="shared" si="231"/>
        <v>#REF!</v>
      </c>
      <c r="CN81" s="103" t="e">
        <f t="shared" si="231"/>
        <v>#REF!</v>
      </c>
      <c r="CO81" s="103" t="e">
        <f t="shared" si="231"/>
        <v>#REF!</v>
      </c>
      <c r="CP81" s="103" t="e">
        <f t="shared" si="231"/>
        <v>#REF!</v>
      </c>
      <c r="CQ81" s="104" t="e">
        <f t="shared" si="231"/>
        <v>#REF!</v>
      </c>
      <c r="CR81" s="105" t="e">
        <f t="shared" si="231"/>
        <v>#REF!</v>
      </c>
      <c r="CS81" s="103" t="e">
        <f t="shared" si="231"/>
        <v>#REF!</v>
      </c>
      <c r="CT81" s="103" t="e">
        <f t="shared" si="231"/>
        <v>#REF!</v>
      </c>
      <c r="CU81" s="103" t="e">
        <f t="shared" si="231"/>
        <v>#REF!</v>
      </c>
      <c r="CV81" s="103" t="e">
        <f t="shared" si="231"/>
        <v>#REF!</v>
      </c>
      <c r="CW81" s="103" t="e">
        <f t="shared" si="231"/>
        <v>#REF!</v>
      </c>
      <c r="CX81" s="103" t="e">
        <f t="shared" si="231"/>
        <v>#REF!</v>
      </c>
      <c r="CY81" s="103" t="e">
        <f t="shared" si="231"/>
        <v>#REF!</v>
      </c>
      <c r="CZ81" s="103" t="e">
        <f t="shared" si="231"/>
        <v>#REF!</v>
      </c>
      <c r="DA81" s="103" t="e">
        <f t="shared" si="231"/>
        <v>#REF!</v>
      </c>
      <c r="DB81" s="103" t="e">
        <f t="shared" si="231"/>
        <v>#REF!</v>
      </c>
      <c r="DC81" s="103" t="e">
        <f t="shared" si="231"/>
        <v>#REF!</v>
      </c>
      <c r="DD81" s="103" t="e">
        <f t="shared" si="231"/>
        <v>#REF!</v>
      </c>
      <c r="DE81" s="103" t="e">
        <f t="shared" si="231"/>
        <v>#REF!</v>
      </c>
      <c r="DF81" s="103" t="e">
        <f t="shared" si="231"/>
        <v>#REF!</v>
      </c>
      <c r="DG81" s="103" t="e">
        <f t="shared" si="231"/>
        <v>#REF!</v>
      </c>
      <c r="DH81" s="103" t="e">
        <f t="shared" si="231"/>
        <v>#REF!</v>
      </c>
      <c r="DI81" s="103" t="e">
        <f t="shared" si="231"/>
        <v>#REF!</v>
      </c>
      <c r="DJ81" s="103" t="e">
        <f t="shared" si="231"/>
        <v>#REF!</v>
      </c>
      <c r="DK81" s="103" t="e">
        <f t="shared" si="231"/>
        <v>#REF!</v>
      </c>
      <c r="DL81" s="103" t="e">
        <f t="shared" si="231"/>
        <v>#REF!</v>
      </c>
      <c r="DM81" s="103" t="e">
        <f t="shared" si="231"/>
        <v>#REF!</v>
      </c>
      <c r="DN81" s="103" t="e">
        <f t="shared" si="231"/>
        <v>#REF!</v>
      </c>
      <c r="DO81" s="103" t="e">
        <f t="shared" si="231"/>
        <v>#REF!</v>
      </c>
      <c r="DP81" s="103" t="e">
        <f t="shared" si="231"/>
        <v>#REF!</v>
      </c>
      <c r="DQ81" s="103" t="e">
        <f t="shared" si="231"/>
        <v>#REF!</v>
      </c>
      <c r="DR81" s="103" t="e">
        <f t="shared" si="231"/>
        <v>#REF!</v>
      </c>
      <c r="DS81" s="103" t="e">
        <f t="shared" si="231"/>
        <v>#REF!</v>
      </c>
      <c r="DT81" s="103" t="e">
        <f t="shared" si="231"/>
        <v>#REF!</v>
      </c>
      <c r="DU81" s="103" t="e">
        <f t="shared" si="231"/>
        <v>#REF!</v>
      </c>
      <c r="DV81" s="103" t="e">
        <f t="shared" si="231"/>
        <v>#REF!</v>
      </c>
      <c r="DW81" s="103" t="e">
        <f t="shared" si="231"/>
        <v>#REF!</v>
      </c>
      <c r="DX81" s="103" t="e">
        <f t="shared" si="231"/>
        <v>#REF!</v>
      </c>
      <c r="DY81" s="103" t="e">
        <f t="shared" si="231"/>
        <v>#REF!</v>
      </c>
      <c r="DZ81" s="104" t="e">
        <f t="shared" si="231"/>
        <v>#REF!</v>
      </c>
      <c r="EA81" s="105" t="e">
        <f t="shared" si="231"/>
        <v>#REF!</v>
      </c>
      <c r="EB81" s="103" t="e">
        <f t="shared" si="231"/>
        <v>#REF!</v>
      </c>
      <c r="EC81" s="103" t="e">
        <f t="shared" si="231"/>
        <v>#REF!</v>
      </c>
      <c r="ED81" s="103" t="e">
        <f t="shared" si="231"/>
        <v>#REF!</v>
      </c>
      <c r="EE81" s="103" t="e">
        <f t="shared" si="231"/>
        <v>#REF!</v>
      </c>
      <c r="EF81" s="103" t="e">
        <f t="shared" si="231"/>
        <v>#REF!</v>
      </c>
      <c r="EG81" s="103" t="e">
        <f t="shared" si="231"/>
        <v>#REF!</v>
      </c>
      <c r="EH81" s="103" t="e">
        <f t="shared" si="231"/>
        <v>#REF!</v>
      </c>
      <c r="EI81" s="103" t="e">
        <f t="shared" ref="EI81:GD81" si="232">IF(EI77=EI70,"MPS","NAND")</f>
        <v>#REF!</v>
      </c>
      <c r="EJ81" s="103" t="e">
        <f t="shared" si="232"/>
        <v>#REF!</v>
      </c>
      <c r="EK81" s="103" t="e">
        <f t="shared" si="232"/>
        <v>#REF!</v>
      </c>
      <c r="EL81" s="103" t="e">
        <f t="shared" si="232"/>
        <v>#REF!</v>
      </c>
      <c r="EM81" s="103" t="e">
        <f t="shared" si="232"/>
        <v>#REF!</v>
      </c>
      <c r="EN81" s="103" t="e">
        <f t="shared" si="232"/>
        <v>#REF!</v>
      </c>
      <c r="EO81" s="103" t="e">
        <f t="shared" si="232"/>
        <v>#REF!</v>
      </c>
      <c r="EP81" s="103" t="e">
        <f t="shared" si="232"/>
        <v>#REF!</v>
      </c>
      <c r="EQ81" s="103" t="e">
        <f t="shared" si="232"/>
        <v>#REF!</v>
      </c>
      <c r="ER81" s="103" t="e">
        <f t="shared" si="232"/>
        <v>#REF!</v>
      </c>
      <c r="ES81" s="103" t="e">
        <f t="shared" si="232"/>
        <v>#REF!</v>
      </c>
      <c r="ET81" s="103" t="e">
        <f t="shared" si="232"/>
        <v>#REF!</v>
      </c>
      <c r="EU81" s="103" t="e">
        <f t="shared" si="232"/>
        <v>#REF!</v>
      </c>
      <c r="EV81" s="103" t="e">
        <f t="shared" si="232"/>
        <v>#REF!</v>
      </c>
      <c r="EW81" s="103" t="e">
        <f t="shared" si="232"/>
        <v>#REF!</v>
      </c>
      <c r="EX81" s="103" t="e">
        <f t="shared" si="232"/>
        <v>#REF!</v>
      </c>
      <c r="EY81" s="103" t="e">
        <f t="shared" si="232"/>
        <v>#REF!</v>
      </c>
      <c r="EZ81" s="103" t="e">
        <f t="shared" si="232"/>
        <v>#REF!</v>
      </c>
      <c r="FA81" s="103" t="e">
        <f t="shared" si="232"/>
        <v>#REF!</v>
      </c>
      <c r="FB81" s="104" t="e">
        <f t="shared" si="232"/>
        <v>#REF!</v>
      </c>
      <c r="FC81" s="105" t="e">
        <f t="shared" si="232"/>
        <v>#REF!</v>
      </c>
      <c r="FD81" s="103" t="e">
        <f t="shared" si="232"/>
        <v>#REF!</v>
      </c>
      <c r="FE81" s="103" t="e">
        <f t="shared" si="232"/>
        <v>#REF!</v>
      </c>
      <c r="FF81" s="103" t="e">
        <f t="shared" si="232"/>
        <v>#REF!</v>
      </c>
      <c r="FG81" s="103" t="e">
        <f t="shared" si="232"/>
        <v>#REF!</v>
      </c>
      <c r="FH81" s="103" t="e">
        <f t="shared" si="232"/>
        <v>#REF!</v>
      </c>
      <c r="FI81" s="103" t="e">
        <f t="shared" si="232"/>
        <v>#REF!</v>
      </c>
      <c r="FJ81" s="103" t="e">
        <f t="shared" si="232"/>
        <v>#REF!</v>
      </c>
      <c r="FK81" s="103" t="e">
        <f t="shared" si="232"/>
        <v>#REF!</v>
      </c>
      <c r="FL81" s="103" t="e">
        <f t="shared" si="232"/>
        <v>#REF!</v>
      </c>
      <c r="FM81" s="103" t="e">
        <f t="shared" si="232"/>
        <v>#REF!</v>
      </c>
      <c r="FN81" s="103" t="e">
        <f t="shared" si="232"/>
        <v>#REF!</v>
      </c>
      <c r="FO81" s="103" t="e">
        <f t="shared" si="232"/>
        <v>#REF!</v>
      </c>
      <c r="FP81" s="103" t="e">
        <f t="shared" si="232"/>
        <v>#REF!</v>
      </c>
      <c r="FQ81" s="103" t="e">
        <f t="shared" si="232"/>
        <v>#REF!</v>
      </c>
      <c r="FR81" s="103" t="e">
        <f t="shared" si="232"/>
        <v>#REF!</v>
      </c>
      <c r="FS81" s="103" t="e">
        <f t="shared" si="232"/>
        <v>#REF!</v>
      </c>
      <c r="FT81" s="103" t="e">
        <f t="shared" si="232"/>
        <v>#REF!</v>
      </c>
      <c r="FU81" s="103" t="e">
        <f t="shared" si="232"/>
        <v>#REF!</v>
      </c>
      <c r="FV81" s="103" t="e">
        <f t="shared" si="232"/>
        <v>#REF!</v>
      </c>
      <c r="FW81" s="103" t="e">
        <f t="shared" si="232"/>
        <v>#REF!</v>
      </c>
      <c r="FX81" s="103" t="e">
        <f t="shared" si="232"/>
        <v>#REF!</v>
      </c>
      <c r="FY81" s="103" t="e">
        <f t="shared" si="232"/>
        <v>#REF!</v>
      </c>
      <c r="FZ81" s="103" t="e">
        <f t="shared" si="232"/>
        <v>#REF!</v>
      </c>
      <c r="GA81" s="103" t="e">
        <f t="shared" si="232"/>
        <v>#REF!</v>
      </c>
      <c r="GB81" s="103" t="e">
        <f t="shared" si="232"/>
        <v>#REF!</v>
      </c>
      <c r="GC81" s="103" t="e">
        <f t="shared" si="232"/>
        <v>#REF!</v>
      </c>
      <c r="GD81" s="104" t="e">
        <f t="shared" si="232"/>
        <v>#REF!</v>
      </c>
      <c r="GF81" s="116"/>
      <c r="GG81" s="116"/>
    </row>
    <row r="82" spans="1:189" s="106" customFormat="1" ht="17" customHeight="1">
      <c r="A82" s="101"/>
      <c r="B82" s="101"/>
      <c r="C82" s="102" t="s">
        <v>423</v>
      </c>
      <c r="D82" s="103"/>
      <c r="E82" s="103"/>
      <c r="F82" s="103"/>
      <c r="G82" s="103"/>
      <c r="H82" s="104"/>
      <c r="I82" s="105"/>
      <c r="J82" s="103"/>
      <c r="K82" s="103" t="e">
        <f>K74-M73</f>
        <v>#REF!</v>
      </c>
      <c r="L82" s="103" t="e">
        <f t="shared" ref="L82:BW82" si="233">L74-N73</f>
        <v>#REF!</v>
      </c>
      <c r="M82" s="103" t="e">
        <f t="shared" si="233"/>
        <v>#REF!</v>
      </c>
      <c r="N82" s="103" t="e">
        <f t="shared" si="233"/>
        <v>#REF!</v>
      </c>
      <c r="O82" s="103" t="e">
        <f t="shared" si="233"/>
        <v>#REF!</v>
      </c>
      <c r="P82" s="103" t="e">
        <f t="shared" si="233"/>
        <v>#REF!</v>
      </c>
      <c r="Q82" s="103" t="e">
        <f t="shared" si="233"/>
        <v>#REF!</v>
      </c>
      <c r="R82" s="103" t="e">
        <f t="shared" si="233"/>
        <v>#REF!</v>
      </c>
      <c r="S82" s="103" t="e">
        <f t="shared" si="233"/>
        <v>#REF!</v>
      </c>
      <c r="T82" s="103" t="e">
        <f t="shared" si="233"/>
        <v>#REF!</v>
      </c>
      <c r="U82" s="103" t="e">
        <f t="shared" si="233"/>
        <v>#REF!</v>
      </c>
      <c r="V82" s="103" t="e">
        <f t="shared" si="233"/>
        <v>#REF!</v>
      </c>
      <c r="W82" s="103" t="e">
        <f t="shared" si="233"/>
        <v>#REF!</v>
      </c>
      <c r="X82" s="103" t="e">
        <f t="shared" si="233"/>
        <v>#REF!</v>
      </c>
      <c r="Y82" s="103" t="e">
        <f t="shared" si="233"/>
        <v>#REF!</v>
      </c>
      <c r="Z82" s="103" t="e">
        <f t="shared" si="233"/>
        <v>#REF!</v>
      </c>
      <c r="AA82" s="103" t="e">
        <f t="shared" si="233"/>
        <v>#REF!</v>
      </c>
      <c r="AB82" s="103" t="e">
        <f t="shared" si="233"/>
        <v>#REF!</v>
      </c>
      <c r="AC82" s="103" t="e">
        <f t="shared" si="233"/>
        <v>#REF!</v>
      </c>
      <c r="AD82" s="103" t="e">
        <f t="shared" si="233"/>
        <v>#REF!</v>
      </c>
      <c r="AE82" s="103" t="e">
        <f t="shared" si="233"/>
        <v>#REF!</v>
      </c>
      <c r="AF82" s="103" t="e">
        <f t="shared" si="233"/>
        <v>#REF!</v>
      </c>
      <c r="AG82" s="103" t="e">
        <f t="shared" si="233"/>
        <v>#REF!</v>
      </c>
      <c r="AH82" s="103" t="e">
        <f t="shared" si="233"/>
        <v>#REF!</v>
      </c>
      <c r="AI82" s="103" t="e">
        <f t="shared" si="233"/>
        <v>#REF!</v>
      </c>
      <c r="AJ82" s="103" t="e">
        <f t="shared" si="233"/>
        <v>#REF!</v>
      </c>
      <c r="AK82" s="103" t="e">
        <f t="shared" si="233"/>
        <v>#REF!</v>
      </c>
      <c r="AL82" s="103" t="e">
        <f t="shared" si="233"/>
        <v>#REF!</v>
      </c>
      <c r="AM82" s="104" t="e">
        <f t="shared" si="233"/>
        <v>#REF!</v>
      </c>
      <c r="AN82" s="105" t="e">
        <f t="shared" si="233"/>
        <v>#REF!</v>
      </c>
      <c r="AO82" s="103" t="e">
        <f t="shared" si="233"/>
        <v>#REF!</v>
      </c>
      <c r="AP82" s="103" t="e">
        <f t="shared" si="233"/>
        <v>#REF!</v>
      </c>
      <c r="AQ82" s="103" t="e">
        <f t="shared" si="233"/>
        <v>#REF!</v>
      </c>
      <c r="AR82" s="103" t="e">
        <f t="shared" si="233"/>
        <v>#REF!</v>
      </c>
      <c r="AS82" s="103" t="e">
        <f t="shared" si="233"/>
        <v>#REF!</v>
      </c>
      <c r="AT82" s="103" t="e">
        <f t="shared" si="233"/>
        <v>#REF!</v>
      </c>
      <c r="AU82" s="103" t="e">
        <f t="shared" si="233"/>
        <v>#REF!</v>
      </c>
      <c r="AV82" s="103" t="e">
        <f t="shared" si="233"/>
        <v>#REF!</v>
      </c>
      <c r="AW82" s="103" t="e">
        <f t="shared" si="233"/>
        <v>#REF!</v>
      </c>
      <c r="AX82" s="103" t="e">
        <f t="shared" si="233"/>
        <v>#REF!</v>
      </c>
      <c r="AY82" s="103" t="e">
        <f t="shared" si="233"/>
        <v>#REF!</v>
      </c>
      <c r="AZ82" s="103" t="e">
        <f t="shared" si="233"/>
        <v>#REF!</v>
      </c>
      <c r="BA82" s="103" t="e">
        <f t="shared" si="233"/>
        <v>#REF!</v>
      </c>
      <c r="BB82" s="103" t="e">
        <f t="shared" si="233"/>
        <v>#REF!</v>
      </c>
      <c r="BC82" s="103" t="e">
        <f t="shared" si="233"/>
        <v>#REF!</v>
      </c>
      <c r="BD82" s="103" t="e">
        <f t="shared" si="233"/>
        <v>#REF!</v>
      </c>
      <c r="BE82" s="103" t="e">
        <f>BE74-BG73</f>
        <v>#REF!</v>
      </c>
      <c r="BF82" s="103" t="e">
        <f t="shared" si="233"/>
        <v>#REF!</v>
      </c>
      <c r="BG82" s="103" t="e">
        <f t="shared" si="233"/>
        <v>#REF!</v>
      </c>
      <c r="BH82" s="103" t="e">
        <f>BH74-BJ73</f>
        <v>#REF!</v>
      </c>
      <c r="BI82" s="103" t="e">
        <f t="shared" si="233"/>
        <v>#REF!</v>
      </c>
      <c r="BJ82" s="103" t="e">
        <f t="shared" si="233"/>
        <v>#REF!</v>
      </c>
      <c r="BK82" s="103" t="e">
        <f t="shared" si="233"/>
        <v>#REF!</v>
      </c>
      <c r="BL82" s="103" t="e">
        <f t="shared" si="233"/>
        <v>#REF!</v>
      </c>
      <c r="BM82" s="103" t="e">
        <f t="shared" si="233"/>
        <v>#REF!</v>
      </c>
      <c r="BN82" s="103" t="e">
        <f t="shared" si="233"/>
        <v>#REF!</v>
      </c>
      <c r="BO82" s="104" t="e">
        <f t="shared" si="233"/>
        <v>#REF!</v>
      </c>
      <c r="BP82" s="105" t="e">
        <f t="shared" si="233"/>
        <v>#REF!</v>
      </c>
      <c r="BQ82" s="103" t="e">
        <f t="shared" si="233"/>
        <v>#REF!</v>
      </c>
      <c r="BR82" s="103" t="e">
        <f t="shared" si="233"/>
        <v>#REF!</v>
      </c>
      <c r="BS82" s="103" t="e">
        <f t="shared" si="233"/>
        <v>#REF!</v>
      </c>
      <c r="BT82" s="103" t="e">
        <f t="shared" si="233"/>
        <v>#REF!</v>
      </c>
      <c r="BU82" s="103" t="e">
        <f t="shared" si="233"/>
        <v>#REF!</v>
      </c>
      <c r="BV82" s="103" t="e">
        <f t="shared" si="233"/>
        <v>#REF!</v>
      </c>
      <c r="BW82" s="103" t="e">
        <f t="shared" si="233"/>
        <v>#REF!</v>
      </c>
      <c r="BX82" s="103" t="e">
        <f t="shared" ref="BX82:EI82" si="234">BX74-BZ73</f>
        <v>#REF!</v>
      </c>
      <c r="BY82" s="103" t="e">
        <f t="shared" si="234"/>
        <v>#REF!</v>
      </c>
      <c r="BZ82" s="103" t="e">
        <f t="shared" si="234"/>
        <v>#REF!</v>
      </c>
      <c r="CA82" s="103" t="e">
        <f t="shared" si="234"/>
        <v>#REF!</v>
      </c>
      <c r="CB82" s="103" t="e">
        <f t="shared" si="234"/>
        <v>#REF!</v>
      </c>
      <c r="CC82" s="103" t="e">
        <f t="shared" si="234"/>
        <v>#REF!</v>
      </c>
      <c r="CD82" s="103" t="e">
        <f t="shared" si="234"/>
        <v>#REF!</v>
      </c>
      <c r="CE82" s="103" t="e">
        <f t="shared" si="234"/>
        <v>#REF!</v>
      </c>
      <c r="CF82" s="103" t="e">
        <f t="shared" si="234"/>
        <v>#REF!</v>
      </c>
      <c r="CG82" s="103" t="e">
        <f t="shared" si="234"/>
        <v>#REF!</v>
      </c>
      <c r="CH82" s="103" t="e">
        <f t="shared" si="234"/>
        <v>#REF!</v>
      </c>
      <c r="CI82" s="103" t="e">
        <f t="shared" si="234"/>
        <v>#REF!</v>
      </c>
      <c r="CJ82" s="103" t="e">
        <f t="shared" si="234"/>
        <v>#REF!</v>
      </c>
      <c r="CK82" s="103" t="e">
        <f t="shared" si="234"/>
        <v>#REF!</v>
      </c>
      <c r="CL82" s="103" t="e">
        <f t="shared" si="234"/>
        <v>#REF!</v>
      </c>
      <c r="CM82" s="103" t="e">
        <f t="shared" si="234"/>
        <v>#REF!</v>
      </c>
      <c r="CN82" s="103" t="e">
        <f t="shared" si="234"/>
        <v>#REF!</v>
      </c>
      <c r="CO82" s="103" t="e">
        <f t="shared" si="234"/>
        <v>#REF!</v>
      </c>
      <c r="CP82" s="103" t="e">
        <f t="shared" si="234"/>
        <v>#REF!</v>
      </c>
      <c r="CQ82" s="104" t="e">
        <f t="shared" si="234"/>
        <v>#REF!</v>
      </c>
      <c r="CR82" s="103" t="e">
        <f t="shared" si="234"/>
        <v>#REF!</v>
      </c>
      <c r="CS82" s="103" t="e">
        <f t="shared" si="234"/>
        <v>#REF!</v>
      </c>
      <c r="CT82" s="103" t="e">
        <f t="shared" si="234"/>
        <v>#REF!</v>
      </c>
      <c r="CU82" s="103" t="e">
        <f t="shared" si="234"/>
        <v>#REF!</v>
      </c>
      <c r="CV82" s="103" t="e">
        <f t="shared" si="234"/>
        <v>#REF!</v>
      </c>
      <c r="CW82" s="103" t="e">
        <f t="shared" si="234"/>
        <v>#REF!</v>
      </c>
      <c r="CX82" s="103" t="e">
        <f t="shared" si="234"/>
        <v>#REF!</v>
      </c>
      <c r="CY82" s="103" t="e">
        <f t="shared" si="234"/>
        <v>#REF!</v>
      </c>
      <c r="CZ82" s="103" t="e">
        <f t="shared" si="234"/>
        <v>#REF!</v>
      </c>
      <c r="DA82" s="103" t="e">
        <f t="shared" si="234"/>
        <v>#REF!</v>
      </c>
      <c r="DB82" s="103" t="e">
        <f t="shared" si="234"/>
        <v>#REF!</v>
      </c>
      <c r="DC82" s="103" t="e">
        <f t="shared" si="234"/>
        <v>#REF!</v>
      </c>
      <c r="DD82" s="103" t="e">
        <f t="shared" si="234"/>
        <v>#REF!</v>
      </c>
      <c r="DE82" s="103" t="e">
        <f t="shared" si="234"/>
        <v>#REF!</v>
      </c>
      <c r="DF82" s="103" t="e">
        <f t="shared" si="234"/>
        <v>#REF!</v>
      </c>
      <c r="DG82" s="103" t="e">
        <f t="shared" si="234"/>
        <v>#REF!</v>
      </c>
      <c r="DH82" s="103" t="e">
        <f t="shared" si="234"/>
        <v>#REF!</v>
      </c>
      <c r="DI82" s="103" t="e">
        <f t="shared" si="234"/>
        <v>#REF!</v>
      </c>
      <c r="DJ82" s="103" t="e">
        <f t="shared" si="234"/>
        <v>#REF!</v>
      </c>
      <c r="DK82" s="103" t="e">
        <f t="shared" si="234"/>
        <v>#REF!</v>
      </c>
      <c r="DL82" s="103" t="e">
        <f t="shared" si="234"/>
        <v>#REF!</v>
      </c>
      <c r="DM82" s="103" t="e">
        <f t="shared" si="234"/>
        <v>#REF!</v>
      </c>
      <c r="DN82" s="103" t="e">
        <f t="shared" si="234"/>
        <v>#REF!</v>
      </c>
      <c r="DO82" s="103" t="e">
        <f t="shared" si="234"/>
        <v>#REF!</v>
      </c>
      <c r="DP82" s="103" t="e">
        <f t="shared" si="234"/>
        <v>#REF!</v>
      </c>
      <c r="DQ82" s="103" t="e">
        <f t="shared" si="234"/>
        <v>#REF!</v>
      </c>
      <c r="DR82" s="103" t="e">
        <f t="shared" si="234"/>
        <v>#REF!</v>
      </c>
      <c r="DS82" s="103" t="e">
        <f t="shared" si="234"/>
        <v>#REF!</v>
      </c>
      <c r="DT82" s="103" t="e">
        <f t="shared" si="234"/>
        <v>#REF!</v>
      </c>
      <c r="DU82" s="103" t="e">
        <f t="shared" si="234"/>
        <v>#REF!</v>
      </c>
      <c r="DV82" s="103" t="e">
        <f t="shared" si="234"/>
        <v>#REF!</v>
      </c>
      <c r="DW82" s="103" t="e">
        <f t="shared" si="234"/>
        <v>#REF!</v>
      </c>
      <c r="DX82" s="103" t="e">
        <f t="shared" si="234"/>
        <v>#REF!</v>
      </c>
      <c r="DY82" s="103" t="e">
        <f t="shared" si="234"/>
        <v>#REF!</v>
      </c>
      <c r="DZ82" s="104" t="e">
        <f t="shared" si="234"/>
        <v>#REF!</v>
      </c>
      <c r="EA82" s="105" t="e">
        <f t="shared" si="234"/>
        <v>#REF!</v>
      </c>
      <c r="EB82" s="103" t="e">
        <f t="shared" si="234"/>
        <v>#REF!</v>
      </c>
      <c r="EC82" s="103" t="e">
        <f t="shared" si="234"/>
        <v>#REF!</v>
      </c>
      <c r="ED82" s="103" t="e">
        <f t="shared" si="234"/>
        <v>#REF!</v>
      </c>
      <c r="EE82" s="103" t="e">
        <f t="shared" si="234"/>
        <v>#REF!</v>
      </c>
      <c r="EF82" s="103" t="e">
        <f t="shared" si="234"/>
        <v>#REF!</v>
      </c>
      <c r="EG82" s="103" t="e">
        <f t="shared" si="234"/>
        <v>#REF!</v>
      </c>
      <c r="EH82" s="103" t="e">
        <f t="shared" si="234"/>
        <v>#REF!</v>
      </c>
      <c r="EI82" s="103" t="e">
        <f t="shared" si="234"/>
        <v>#REF!</v>
      </c>
      <c r="EJ82" s="103" t="e">
        <f t="shared" ref="EJ82:GC82" si="235">EJ74-EL73</f>
        <v>#REF!</v>
      </c>
      <c r="EK82" s="103" t="e">
        <f t="shared" si="235"/>
        <v>#REF!</v>
      </c>
      <c r="EL82" s="103" t="e">
        <f t="shared" si="235"/>
        <v>#REF!</v>
      </c>
      <c r="EM82" s="103" t="e">
        <f t="shared" si="235"/>
        <v>#REF!</v>
      </c>
      <c r="EN82" s="103" t="e">
        <f t="shared" si="235"/>
        <v>#REF!</v>
      </c>
      <c r="EO82" s="103" t="e">
        <f t="shared" si="235"/>
        <v>#REF!</v>
      </c>
      <c r="EP82" s="103" t="e">
        <f t="shared" si="235"/>
        <v>#REF!</v>
      </c>
      <c r="EQ82" s="103" t="e">
        <f t="shared" si="235"/>
        <v>#REF!</v>
      </c>
      <c r="ER82" s="103" t="e">
        <f t="shared" si="235"/>
        <v>#REF!</v>
      </c>
      <c r="ES82" s="103" t="e">
        <f t="shared" si="235"/>
        <v>#REF!</v>
      </c>
      <c r="ET82" s="103" t="e">
        <f t="shared" si="235"/>
        <v>#REF!</v>
      </c>
      <c r="EU82" s="103" t="e">
        <f t="shared" si="235"/>
        <v>#REF!</v>
      </c>
      <c r="EV82" s="103" t="e">
        <f t="shared" si="235"/>
        <v>#REF!</v>
      </c>
      <c r="EW82" s="103" t="e">
        <f t="shared" si="235"/>
        <v>#REF!</v>
      </c>
      <c r="EX82" s="103" t="e">
        <f t="shared" si="235"/>
        <v>#REF!</v>
      </c>
      <c r="EY82" s="103" t="e">
        <f t="shared" si="235"/>
        <v>#REF!</v>
      </c>
      <c r="EZ82" s="103" t="e">
        <f t="shared" si="235"/>
        <v>#REF!</v>
      </c>
      <c r="FA82" s="103" t="e">
        <f t="shared" si="235"/>
        <v>#REF!</v>
      </c>
      <c r="FB82" s="104" t="e">
        <f t="shared" si="235"/>
        <v>#REF!</v>
      </c>
      <c r="FC82" s="105" t="e">
        <f t="shared" si="235"/>
        <v>#REF!</v>
      </c>
      <c r="FD82" s="103" t="e">
        <f t="shared" si="235"/>
        <v>#REF!</v>
      </c>
      <c r="FE82" s="103" t="e">
        <f t="shared" si="235"/>
        <v>#REF!</v>
      </c>
      <c r="FF82" s="103" t="e">
        <f t="shared" si="235"/>
        <v>#REF!</v>
      </c>
      <c r="FG82" s="103" t="e">
        <f t="shared" si="235"/>
        <v>#REF!</v>
      </c>
      <c r="FH82" s="103" t="e">
        <f t="shared" si="235"/>
        <v>#REF!</v>
      </c>
      <c r="FI82" s="103" t="e">
        <f t="shared" si="235"/>
        <v>#REF!</v>
      </c>
      <c r="FJ82" s="103" t="e">
        <f t="shared" si="235"/>
        <v>#REF!</v>
      </c>
      <c r="FK82" s="103" t="e">
        <f t="shared" si="235"/>
        <v>#REF!</v>
      </c>
      <c r="FL82" s="103" t="e">
        <f t="shared" si="235"/>
        <v>#REF!</v>
      </c>
      <c r="FM82" s="103" t="e">
        <f t="shared" si="235"/>
        <v>#REF!</v>
      </c>
      <c r="FN82" s="103" t="e">
        <f t="shared" si="235"/>
        <v>#REF!</v>
      </c>
      <c r="FO82" s="103" t="e">
        <f t="shared" si="235"/>
        <v>#REF!</v>
      </c>
      <c r="FP82" s="103" t="e">
        <f t="shared" si="235"/>
        <v>#REF!</v>
      </c>
      <c r="FQ82" s="103" t="e">
        <f t="shared" si="235"/>
        <v>#REF!</v>
      </c>
      <c r="FR82" s="103" t="e">
        <f t="shared" si="235"/>
        <v>#REF!</v>
      </c>
      <c r="FS82" s="103" t="e">
        <f t="shared" si="235"/>
        <v>#REF!</v>
      </c>
      <c r="FT82" s="103" t="e">
        <f t="shared" si="235"/>
        <v>#REF!</v>
      </c>
      <c r="FU82" s="103" t="e">
        <f t="shared" si="235"/>
        <v>#REF!</v>
      </c>
      <c r="FV82" s="103" t="e">
        <f t="shared" si="235"/>
        <v>#REF!</v>
      </c>
      <c r="FW82" s="103" t="e">
        <f t="shared" si="235"/>
        <v>#REF!</v>
      </c>
      <c r="FX82" s="103" t="e">
        <f t="shared" si="235"/>
        <v>#REF!</v>
      </c>
      <c r="FY82" s="103" t="e">
        <f t="shared" si="235"/>
        <v>#REF!</v>
      </c>
      <c r="FZ82" s="103" t="e">
        <f t="shared" si="235"/>
        <v>#REF!</v>
      </c>
      <c r="GA82" s="103" t="e">
        <f t="shared" si="235"/>
        <v>#REF!</v>
      </c>
      <c r="GB82" s="103" t="e">
        <f t="shared" si="235"/>
        <v>#REF!</v>
      </c>
      <c r="GC82" s="103" t="e">
        <f t="shared" si="235"/>
        <v>#REF!</v>
      </c>
      <c r="GD82" s="104"/>
      <c r="GF82" s="116"/>
    </row>
    <row r="83" spans="1:189" s="106" customFormat="1" ht="17" customHeight="1">
      <c r="A83" s="101"/>
      <c r="B83" s="101"/>
      <c r="C83" s="102"/>
      <c r="D83" s="103"/>
      <c r="E83" s="103"/>
      <c r="F83" s="103"/>
      <c r="G83" s="103"/>
      <c r="H83" s="104"/>
      <c r="I83" s="105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4"/>
      <c r="AN83" s="105"/>
      <c r="AO83" s="103"/>
      <c r="AP83" s="103"/>
      <c r="AQ83" s="103"/>
      <c r="AR83" s="103"/>
      <c r="AS83" s="103"/>
      <c r="AT83" s="103"/>
      <c r="AU83" s="103"/>
      <c r="AV83" s="103"/>
      <c r="AW83" s="103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  <c r="BO83" s="104"/>
      <c r="BP83" s="105"/>
      <c r="BQ83" s="103"/>
      <c r="BR83" s="103"/>
      <c r="BS83" s="103"/>
      <c r="BT83" s="103"/>
      <c r="BU83" s="103"/>
      <c r="BV83" s="103"/>
      <c r="BW83" s="103"/>
      <c r="BX83" s="103"/>
      <c r="BY83" s="103"/>
      <c r="BZ83" s="103"/>
      <c r="CA83" s="103"/>
      <c r="CB83" s="103"/>
      <c r="CC83" s="103"/>
      <c r="CD83" s="103"/>
      <c r="CE83" s="103"/>
      <c r="CF83" s="103"/>
      <c r="CG83" s="103"/>
      <c r="CH83" s="103"/>
      <c r="CI83" s="103"/>
      <c r="CJ83" s="103"/>
      <c r="CK83" s="103"/>
      <c r="CL83" s="103"/>
      <c r="CM83" s="103"/>
      <c r="CN83" s="103"/>
      <c r="CO83" s="103"/>
      <c r="CP83" s="103"/>
      <c r="CQ83" s="104"/>
      <c r="CR83" s="103"/>
      <c r="CS83" s="103"/>
      <c r="CT83" s="103"/>
      <c r="CU83" s="103"/>
      <c r="CV83" s="103"/>
      <c r="CW83" s="103"/>
      <c r="CX83" s="103" t="e">
        <f>CX85-CQ85</f>
        <v>#REF!</v>
      </c>
      <c r="CY83" s="103" t="e">
        <f t="shared" ref="CY83:ET83" si="236">CY85-CR85</f>
        <v>#REF!</v>
      </c>
      <c r="CZ83" s="103" t="e">
        <f t="shared" si="236"/>
        <v>#REF!</v>
      </c>
      <c r="DA83" s="103" t="e">
        <f t="shared" si="236"/>
        <v>#REF!</v>
      </c>
      <c r="DB83" s="103" t="e">
        <f t="shared" si="236"/>
        <v>#REF!</v>
      </c>
      <c r="DC83" s="103" t="e">
        <f t="shared" si="236"/>
        <v>#REF!</v>
      </c>
      <c r="DD83" s="103" t="e">
        <f t="shared" si="236"/>
        <v>#REF!</v>
      </c>
      <c r="DE83" s="103" t="e">
        <f t="shared" si="236"/>
        <v>#REF!</v>
      </c>
      <c r="DF83" s="103" t="e">
        <f t="shared" si="236"/>
        <v>#REF!</v>
      </c>
      <c r="DG83" s="103" t="e">
        <f t="shared" si="236"/>
        <v>#REF!</v>
      </c>
      <c r="DH83" s="103" t="e">
        <f t="shared" si="236"/>
        <v>#REF!</v>
      </c>
      <c r="DI83" s="103" t="e">
        <f t="shared" si="236"/>
        <v>#REF!</v>
      </c>
      <c r="DJ83" s="103" t="e">
        <f t="shared" si="236"/>
        <v>#REF!</v>
      </c>
      <c r="DK83" s="103" t="e">
        <f t="shared" si="236"/>
        <v>#REF!</v>
      </c>
      <c r="DL83" s="103" t="e">
        <f t="shared" si="236"/>
        <v>#REF!</v>
      </c>
      <c r="DM83" s="103" t="e">
        <f t="shared" si="236"/>
        <v>#REF!</v>
      </c>
      <c r="DN83" s="103" t="e">
        <f t="shared" si="236"/>
        <v>#REF!</v>
      </c>
      <c r="DO83" s="103" t="e">
        <f t="shared" si="236"/>
        <v>#REF!</v>
      </c>
      <c r="DP83" s="103" t="e">
        <f t="shared" si="236"/>
        <v>#REF!</v>
      </c>
      <c r="DQ83" s="103" t="e">
        <f t="shared" si="236"/>
        <v>#REF!</v>
      </c>
      <c r="DR83" s="103" t="e">
        <f t="shared" si="236"/>
        <v>#REF!</v>
      </c>
      <c r="DS83" s="103" t="e">
        <f t="shared" si="236"/>
        <v>#REF!</v>
      </c>
      <c r="DT83" s="103" t="e">
        <f t="shared" si="236"/>
        <v>#REF!</v>
      </c>
      <c r="DU83" s="103" t="e">
        <f t="shared" si="236"/>
        <v>#REF!</v>
      </c>
      <c r="DV83" s="103" t="e">
        <f t="shared" si="236"/>
        <v>#REF!</v>
      </c>
      <c r="DW83" s="103" t="e">
        <f t="shared" si="236"/>
        <v>#REF!</v>
      </c>
      <c r="DX83" s="103" t="e">
        <f t="shared" si="236"/>
        <v>#REF!</v>
      </c>
      <c r="DY83" s="103" t="e">
        <f t="shared" si="236"/>
        <v>#REF!</v>
      </c>
      <c r="DZ83" s="104" t="e">
        <f t="shared" si="236"/>
        <v>#REF!</v>
      </c>
      <c r="EA83" s="105" t="e">
        <f t="shared" si="236"/>
        <v>#REF!</v>
      </c>
      <c r="EB83" s="103" t="e">
        <f t="shared" si="236"/>
        <v>#REF!</v>
      </c>
      <c r="EC83" s="103" t="e">
        <f t="shared" si="236"/>
        <v>#REF!</v>
      </c>
      <c r="ED83" s="103" t="e">
        <f t="shared" si="236"/>
        <v>#REF!</v>
      </c>
      <c r="EE83" s="103" t="e">
        <f t="shared" si="236"/>
        <v>#REF!</v>
      </c>
      <c r="EF83" s="103" t="e">
        <f t="shared" si="236"/>
        <v>#REF!</v>
      </c>
      <c r="EG83" s="103" t="e">
        <f t="shared" si="236"/>
        <v>#REF!</v>
      </c>
      <c r="EH83" s="103" t="e">
        <f t="shared" si="236"/>
        <v>#REF!</v>
      </c>
      <c r="EI83" s="103" t="e">
        <f t="shared" si="236"/>
        <v>#REF!</v>
      </c>
      <c r="EJ83" s="103" t="e">
        <f t="shared" si="236"/>
        <v>#REF!</v>
      </c>
      <c r="EK83" s="103" t="e">
        <f t="shared" si="236"/>
        <v>#REF!</v>
      </c>
      <c r="EL83" s="103" t="e">
        <f t="shared" si="236"/>
        <v>#REF!</v>
      </c>
      <c r="EM83" s="103" t="e">
        <f t="shared" si="236"/>
        <v>#REF!</v>
      </c>
      <c r="EN83" s="103" t="e">
        <f t="shared" si="236"/>
        <v>#REF!</v>
      </c>
      <c r="EO83" s="103" t="e">
        <f t="shared" si="236"/>
        <v>#REF!</v>
      </c>
      <c r="EP83" s="103" t="e">
        <f t="shared" si="236"/>
        <v>#REF!</v>
      </c>
      <c r="EQ83" s="103" t="e">
        <f t="shared" si="236"/>
        <v>#REF!</v>
      </c>
      <c r="ER83" s="103" t="e">
        <f t="shared" si="236"/>
        <v>#REF!</v>
      </c>
      <c r="ES83" s="103" t="e">
        <f t="shared" si="236"/>
        <v>#REF!</v>
      </c>
      <c r="ET83" s="103" t="e">
        <f t="shared" si="236"/>
        <v>#REF!</v>
      </c>
      <c r="EU83" s="103" t="e">
        <f>EU85-EN85</f>
        <v>#REF!</v>
      </c>
      <c r="EV83" s="103" t="e">
        <f t="shared" ref="EV83:GD83" si="237">EV85-EO85</f>
        <v>#REF!</v>
      </c>
      <c r="EW83" s="103" t="e">
        <f t="shared" si="237"/>
        <v>#REF!</v>
      </c>
      <c r="EX83" s="103" t="e">
        <f t="shared" si="237"/>
        <v>#REF!</v>
      </c>
      <c r="EY83" s="103" t="e">
        <f t="shared" si="237"/>
        <v>#REF!</v>
      </c>
      <c r="EZ83" s="103" t="e">
        <f t="shared" si="237"/>
        <v>#REF!</v>
      </c>
      <c r="FA83" s="103" t="e">
        <f t="shared" si="237"/>
        <v>#REF!</v>
      </c>
      <c r="FB83" s="104" t="e">
        <f t="shared" si="237"/>
        <v>#REF!</v>
      </c>
      <c r="FC83" s="105" t="e">
        <f t="shared" si="237"/>
        <v>#REF!</v>
      </c>
      <c r="FD83" s="103" t="e">
        <f t="shared" si="237"/>
        <v>#REF!</v>
      </c>
      <c r="FE83" s="103" t="e">
        <f t="shared" si="237"/>
        <v>#REF!</v>
      </c>
      <c r="FF83" s="103" t="e">
        <f t="shared" si="237"/>
        <v>#REF!</v>
      </c>
      <c r="FG83" s="103" t="e">
        <f t="shared" si="237"/>
        <v>#REF!</v>
      </c>
      <c r="FH83" s="103" t="e">
        <f t="shared" si="237"/>
        <v>#REF!</v>
      </c>
      <c r="FI83" s="103" t="e">
        <f t="shared" si="237"/>
        <v>#REF!</v>
      </c>
      <c r="FJ83" s="103" t="e">
        <f t="shared" si="237"/>
        <v>#REF!</v>
      </c>
      <c r="FK83" s="103" t="e">
        <f t="shared" si="237"/>
        <v>#REF!</v>
      </c>
      <c r="FL83" s="103" t="e">
        <f t="shared" si="237"/>
        <v>#REF!</v>
      </c>
      <c r="FM83" s="103" t="e">
        <f t="shared" si="237"/>
        <v>#REF!</v>
      </c>
      <c r="FN83" s="103" t="e">
        <f t="shared" si="237"/>
        <v>#REF!</v>
      </c>
      <c r="FO83" s="103" t="e">
        <f t="shared" si="237"/>
        <v>#REF!</v>
      </c>
      <c r="FP83" s="103" t="e">
        <f t="shared" si="237"/>
        <v>#REF!</v>
      </c>
      <c r="FQ83" s="103" t="e">
        <f t="shared" si="237"/>
        <v>#REF!</v>
      </c>
      <c r="FR83" s="103" t="e">
        <f t="shared" si="237"/>
        <v>#REF!</v>
      </c>
      <c r="FS83" s="103" t="e">
        <f t="shared" si="237"/>
        <v>#REF!</v>
      </c>
      <c r="FT83" s="103" t="e">
        <f t="shared" si="237"/>
        <v>#REF!</v>
      </c>
      <c r="FU83" s="103" t="e">
        <f t="shared" si="237"/>
        <v>#REF!</v>
      </c>
      <c r="FV83" s="103" t="e">
        <f t="shared" si="237"/>
        <v>#REF!</v>
      </c>
      <c r="FW83" s="103" t="e">
        <f t="shared" si="237"/>
        <v>#REF!</v>
      </c>
      <c r="FX83" s="103" t="e">
        <f t="shared" si="237"/>
        <v>#REF!</v>
      </c>
      <c r="FY83" s="103" t="e">
        <f t="shared" si="237"/>
        <v>#REF!</v>
      </c>
      <c r="FZ83" s="103" t="e">
        <f t="shared" si="237"/>
        <v>#REF!</v>
      </c>
      <c r="GA83" s="103" t="e">
        <f t="shared" si="237"/>
        <v>#REF!</v>
      </c>
      <c r="GB83" s="103" t="e">
        <f t="shared" si="237"/>
        <v>#REF!</v>
      </c>
      <c r="GC83" s="103" t="e">
        <f t="shared" si="237"/>
        <v>#REF!</v>
      </c>
      <c r="GD83" s="104" t="e">
        <f t="shared" si="237"/>
        <v>#REF!</v>
      </c>
      <c r="GF83" s="116"/>
    </row>
    <row r="84" spans="1:189" s="106" customFormat="1" ht="17" customHeight="1">
      <c r="A84" s="101"/>
      <c r="B84" s="101"/>
      <c r="C84" s="142" t="s">
        <v>478</v>
      </c>
      <c r="D84" s="139"/>
      <c r="E84" s="139"/>
      <c r="F84" s="139"/>
      <c r="G84" s="139"/>
      <c r="H84" s="140"/>
      <c r="I84" s="141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40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139"/>
      <c r="BI84" s="139"/>
      <c r="BJ84" s="139"/>
      <c r="BK84" s="139"/>
      <c r="BL84" s="139"/>
      <c r="BM84" s="139"/>
      <c r="BN84" s="139"/>
      <c r="BO84" s="140"/>
      <c r="BP84" s="139"/>
      <c r="BQ84" s="139"/>
      <c r="BR84" s="139"/>
      <c r="BS84" s="176"/>
      <c r="BT84" s="176"/>
      <c r="BU84" s="176"/>
      <c r="BV84" s="176"/>
      <c r="BW84" s="176"/>
      <c r="BX84" s="176"/>
      <c r="BY84" s="176"/>
      <c r="BZ84" s="176"/>
      <c r="CA84" s="176"/>
      <c r="CB84" s="176"/>
      <c r="CC84" s="176"/>
      <c r="CD84" s="176"/>
      <c r="CE84" s="176"/>
      <c r="CF84" s="176"/>
      <c r="CG84" s="176"/>
      <c r="CH84" s="176"/>
      <c r="CI84" s="176"/>
      <c r="CJ84" s="177"/>
      <c r="CK84" s="177"/>
      <c r="CL84" s="177"/>
      <c r="CM84" s="177"/>
      <c r="CN84" s="177"/>
      <c r="CO84" s="177"/>
      <c r="CP84" s="143"/>
      <c r="CQ84" s="144"/>
      <c r="CR84" s="143"/>
      <c r="CS84" s="143"/>
      <c r="CT84" s="143"/>
      <c r="CU84" s="143"/>
      <c r="CV84" s="143"/>
      <c r="CW84" s="143"/>
      <c r="CX84" s="143"/>
      <c r="CY84" s="143"/>
      <c r="CZ84" s="143"/>
      <c r="DA84" s="143"/>
      <c r="DB84" s="143"/>
      <c r="DC84" s="143"/>
      <c r="DD84" s="143"/>
      <c r="DE84" s="143"/>
      <c r="DF84" s="143"/>
      <c r="DG84" s="143"/>
      <c r="DH84" s="143"/>
      <c r="DI84" s="143"/>
      <c r="DJ84" s="143"/>
      <c r="DK84" s="143"/>
      <c r="DL84" s="143"/>
      <c r="DM84" s="143"/>
      <c r="DN84" s="143"/>
      <c r="DO84" s="143"/>
      <c r="DP84" s="143"/>
      <c r="DQ84" s="143"/>
      <c r="DR84" s="143"/>
      <c r="DS84" s="143"/>
      <c r="DT84" s="143"/>
      <c r="DU84" s="143"/>
      <c r="DV84" s="143"/>
      <c r="DW84" s="143"/>
      <c r="DX84" s="143"/>
      <c r="DY84" s="143"/>
      <c r="DZ84" s="143"/>
      <c r="EA84" s="143"/>
      <c r="EB84" s="143"/>
      <c r="EC84" s="143"/>
      <c r="ED84" s="143"/>
      <c r="EE84" s="143"/>
      <c r="EF84" s="143"/>
      <c r="EG84" s="143"/>
      <c r="EH84" s="143"/>
      <c r="EI84" s="143"/>
      <c r="EJ84" s="143"/>
      <c r="EK84" s="143"/>
      <c r="EL84" s="143"/>
      <c r="EM84" s="143"/>
      <c r="EN84" s="143"/>
      <c r="EO84" s="143"/>
      <c r="EP84" s="143"/>
      <c r="EQ84" s="143"/>
      <c r="ER84" s="143"/>
      <c r="ES84" s="143"/>
      <c r="ET84" s="143"/>
      <c r="EU84" s="143"/>
      <c r="EV84" s="143"/>
      <c r="EW84" s="143"/>
      <c r="EX84" s="143"/>
      <c r="EY84" s="143"/>
      <c r="EZ84" s="143"/>
      <c r="FA84" s="143"/>
      <c r="FB84" s="144"/>
      <c r="FC84" s="143"/>
      <c r="FD84" s="143"/>
      <c r="FE84" s="143"/>
      <c r="FF84" s="143"/>
      <c r="FG84" s="143"/>
      <c r="FH84" s="143"/>
      <c r="FI84" s="143"/>
      <c r="FJ84" s="143"/>
      <c r="FK84" s="143"/>
      <c r="FL84" s="143"/>
      <c r="FM84" s="143"/>
      <c r="FN84" s="143"/>
      <c r="FO84" s="143"/>
      <c r="FP84" s="143"/>
      <c r="FQ84" s="143"/>
      <c r="FR84" s="143"/>
      <c r="FS84" s="143"/>
      <c r="FT84" s="143"/>
      <c r="FU84" s="143"/>
      <c r="FV84" s="143"/>
      <c r="FW84" s="143"/>
      <c r="FX84" s="143"/>
      <c r="FY84" s="143"/>
      <c r="FZ84" s="143"/>
      <c r="GA84" s="143"/>
      <c r="GB84" s="143"/>
      <c r="GC84" s="143"/>
      <c r="GD84" s="144"/>
      <c r="GF84" s="116"/>
    </row>
    <row r="85" spans="1:189" s="106" customFormat="1" ht="17" customHeight="1">
      <c r="A85" s="101"/>
      <c r="B85" s="101"/>
      <c r="C85" s="155" t="s">
        <v>444</v>
      </c>
      <c r="D85" s="156"/>
      <c r="E85" s="156"/>
      <c r="F85" s="156"/>
      <c r="G85" s="156"/>
      <c r="H85" s="157"/>
      <c r="I85" s="158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56"/>
      <c r="AD85" s="156"/>
      <c r="AE85" s="156"/>
      <c r="AF85" s="156"/>
      <c r="AG85" s="156"/>
      <c r="AH85" s="156"/>
      <c r="AI85" s="156"/>
      <c r="AJ85" s="156"/>
      <c r="AK85" s="156"/>
      <c r="AL85" s="156"/>
      <c r="AM85" s="157"/>
      <c r="AN85" s="156" t="e">
        <f>SUM(AN84:$BH84)+AN74</f>
        <v>#REF!</v>
      </c>
      <c r="AO85" s="156" t="e">
        <f>SUM(AO84:$BH84)+AO74</f>
        <v>#REF!</v>
      </c>
      <c r="AP85" s="156" t="e">
        <f>SUM(AP84:$BH84)+AP74</f>
        <v>#REF!</v>
      </c>
      <c r="AQ85" s="156" t="e">
        <f>SUM(AQ84:$BH84)+AQ74</f>
        <v>#REF!</v>
      </c>
      <c r="AR85" s="156" t="e">
        <f>SUM(AR84:$BH84)+AR74</f>
        <v>#REF!</v>
      </c>
      <c r="AS85" s="156" t="e">
        <f>SUM(AS84:$BH84)+AS74</f>
        <v>#REF!</v>
      </c>
      <c r="AT85" s="156" t="e">
        <f>SUM(AT84:$BH84)+AT74</f>
        <v>#REF!</v>
      </c>
      <c r="AU85" s="156" t="e">
        <f>SUM(AU84:$BH84)+AU74</f>
        <v>#REF!</v>
      </c>
      <c r="AV85" s="156" t="e">
        <f>SUM(AV84:$BH84)+AV74</f>
        <v>#REF!</v>
      </c>
      <c r="AW85" s="156" t="e">
        <f>SUM(AW84:$BH84)+AW74</f>
        <v>#REF!</v>
      </c>
      <c r="AX85" s="156" t="e">
        <f>SUM(AX84:$BH84)+AX74</f>
        <v>#REF!</v>
      </c>
      <c r="AY85" s="156" t="e">
        <f>SUM(AY84:$BH84)+AY74</f>
        <v>#REF!</v>
      </c>
      <c r="AZ85" s="156" t="e">
        <f>SUM(AZ84:$BH84)+AZ74</f>
        <v>#REF!</v>
      </c>
      <c r="BA85" s="156" t="e">
        <f>SUM(BA84:$BH84)+BA74</f>
        <v>#REF!</v>
      </c>
      <c r="BB85" s="156" t="e">
        <f>SUM(BB84:$BH84)+BB74</f>
        <v>#REF!</v>
      </c>
      <c r="BC85" s="156" t="e">
        <f>SUM(BC84:$BH84)+BC74</f>
        <v>#REF!</v>
      </c>
      <c r="BD85" s="156" t="e">
        <f>SUM(BD84:$BH84)+BD74</f>
        <v>#REF!</v>
      </c>
      <c r="BE85" s="156" t="e">
        <f>SUM(BE84:$BH84)+BE74</f>
        <v>#REF!</v>
      </c>
      <c r="BF85" s="156" t="e">
        <f>SUM(BF84:$BH84)+BF74</f>
        <v>#REF!</v>
      </c>
      <c r="BG85" s="156" t="e">
        <f>SUM(BG84:$BH84)+BG74</f>
        <v>#REF!</v>
      </c>
      <c r="BH85" s="156" t="e">
        <f>SUM($BH84:BH84)+BH74</f>
        <v>#REF!</v>
      </c>
      <c r="BI85" s="156" t="e">
        <f>SUM($BH84:BI84)+BI74</f>
        <v>#REF!</v>
      </c>
      <c r="BJ85" s="156" t="e">
        <f>SUM($BH84:BJ84)+BJ74</f>
        <v>#REF!</v>
      </c>
      <c r="BK85" s="156" t="e">
        <f>SUM($BH84:BK84)+BK74</f>
        <v>#REF!</v>
      </c>
      <c r="BL85" s="156" t="e">
        <f>SUM($BH84:BL84)+BL74</f>
        <v>#REF!</v>
      </c>
      <c r="BM85" s="156" t="e">
        <f>SUM($BH84:BM84)+BM74</f>
        <v>#REF!</v>
      </c>
      <c r="BN85" s="156" t="e">
        <f>SUM($BH84:BN84)+BN74</f>
        <v>#REF!</v>
      </c>
      <c r="BO85" s="157" t="e">
        <f>SUM($BH84:BO84)+BO74</f>
        <v>#REF!</v>
      </c>
      <c r="BP85" s="158" t="e">
        <f>SUM($BH84:BP84)+BP74</f>
        <v>#REF!</v>
      </c>
      <c r="BQ85" s="156" t="e">
        <f>SUM($BH84:BQ84)+BQ74</f>
        <v>#REF!</v>
      </c>
      <c r="BR85" s="156" t="e">
        <f>SUM($BH84:BR84)+BR74</f>
        <v>#REF!</v>
      </c>
      <c r="BS85" s="156" t="e">
        <f>SUM($BH84:BS84)+BS74</f>
        <v>#REF!</v>
      </c>
      <c r="BT85" s="156" t="e">
        <f>SUM($BH84:BT84)+BT74</f>
        <v>#REF!</v>
      </c>
      <c r="BU85" s="156" t="e">
        <f>SUM($BH84:BU84)+BU74</f>
        <v>#REF!</v>
      </c>
      <c r="BV85" s="156" t="e">
        <f>SUM($BH84:BV84)+BV74</f>
        <v>#REF!</v>
      </c>
      <c r="BW85" s="156" t="e">
        <f>SUM($BH84:BW84)+BW74</f>
        <v>#REF!</v>
      </c>
      <c r="BX85" s="156" t="e">
        <f>SUM($BH84:BX84)+BX74</f>
        <v>#REF!</v>
      </c>
      <c r="BY85" s="156" t="e">
        <f>SUM($BH84:BY84)+BY74</f>
        <v>#REF!</v>
      </c>
      <c r="BZ85" s="156" t="e">
        <f>SUM($BH84:BZ84)+BZ74</f>
        <v>#REF!</v>
      </c>
      <c r="CA85" s="156" t="e">
        <f>SUM($BH84:CA84)+CA74</f>
        <v>#REF!</v>
      </c>
      <c r="CB85" s="156" t="e">
        <f>SUM($BH84:CB84)+CB74</f>
        <v>#REF!</v>
      </c>
      <c r="CC85" s="156" t="e">
        <f>SUM($BH84:CC84)+CC74</f>
        <v>#REF!</v>
      </c>
      <c r="CD85" s="156" t="e">
        <f>SUM($BH84:CD84)+CD74</f>
        <v>#REF!</v>
      </c>
      <c r="CE85" s="156" t="e">
        <f>SUM($BH84:CE84)+CE74</f>
        <v>#REF!</v>
      </c>
      <c r="CF85" s="156" t="e">
        <f>SUM($BH84:CF84)+CF74</f>
        <v>#REF!</v>
      </c>
      <c r="CG85" s="156" t="e">
        <f>SUM($BH84:CG84)+CG74</f>
        <v>#REF!</v>
      </c>
      <c r="CH85" s="156" t="e">
        <f>SUM($BH84:CH84)+CH74</f>
        <v>#REF!</v>
      </c>
      <c r="CI85" s="156" t="e">
        <f>SUM($BH84:CI84)+CI74</f>
        <v>#REF!</v>
      </c>
      <c r="CJ85" s="156" t="e">
        <f>SUM($BH84:CJ84)+CJ74</f>
        <v>#REF!</v>
      </c>
      <c r="CK85" s="156" t="e">
        <f>SUM($BH84:CK84)+CK74</f>
        <v>#REF!</v>
      </c>
      <c r="CL85" s="156" t="e">
        <f>SUM($BH84:CL84)+CL74</f>
        <v>#REF!</v>
      </c>
      <c r="CM85" s="156" t="e">
        <f>SUM($BH84:CM84)+CM74</f>
        <v>#REF!</v>
      </c>
      <c r="CN85" s="156" t="e">
        <f>SUM($BH84:CN84)+CN74</f>
        <v>#REF!</v>
      </c>
      <c r="CO85" s="156" t="e">
        <f>SUM($BH84:CO84)+CO74</f>
        <v>#REF!</v>
      </c>
      <c r="CP85" s="156" t="e">
        <f>SUM($BH84:CP84)+CP74</f>
        <v>#REF!</v>
      </c>
      <c r="CQ85" s="157" t="e">
        <f>SUM($BH84:CQ84)+CQ74</f>
        <v>#REF!</v>
      </c>
      <c r="CR85" s="158" t="e">
        <f>SUM($BH84:CR84)+CR74</f>
        <v>#REF!</v>
      </c>
      <c r="CS85" s="156" t="e">
        <f>SUM($BH84:CS84)+CS74</f>
        <v>#REF!</v>
      </c>
      <c r="CT85" s="156" t="e">
        <f>SUM($BH84:CT84)+CT74</f>
        <v>#REF!</v>
      </c>
      <c r="CU85" s="156" t="e">
        <f>SUM($BH84:CU84)+CU74</f>
        <v>#REF!</v>
      </c>
      <c r="CV85" s="156" t="e">
        <f>SUM($BH84:CV84)+CV74</f>
        <v>#REF!</v>
      </c>
      <c r="CW85" s="156" t="e">
        <f>SUM($BH84:CW84)+CW74</f>
        <v>#REF!</v>
      </c>
      <c r="CX85" s="156" t="e">
        <f>SUM($BH84:CX84)+CX74</f>
        <v>#REF!</v>
      </c>
      <c r="CY85" s="156" t="e">
        <f>SUM($BH84:CY84)+CY74</f>
        <v>#REF!</v>
      </c>
      <c r="CZ85" s="156" t="e">
        <f>SUM($BH84:CZ84)+CZ74</f>
        <v>#REF!</v>
      </c>
      <c r="DA85" s="156" t="e">
        <f>SUM($BH84:DA84)+DA74</f>
        <v>#REF!</v>
      </c>
      <c r="DB85" s="156" t="e">
        <f>SUM($BH84:DB84)+DB74</f>
        <v>#REF!</v>
      </c>
      <c r="DC85" s="156" t="e">
        <f>SUM($BH84:DC84)+DC74</f>
        <v>#REF!</v>
      </c>
      <c r="DD85" s="156" t="e">
        <f>SUM($BH84:DD84)+DD74</f>
        <v>#REF!</v>
      </c>
      <c r="DE85" s="156" t="e">
        <f>SUM($BH84:DE84)+DE74</f>
        <v>#REF!</v>
      </c>
      <c r="DF85" s="156" t="e">
        <f>SUM($BH84:DF84)+DF74</f>
        <v>#REF!</v>
      </c>
      <c r="DG85" s="156" t="e">
        <f>SUM($BH84:DG84)+DG74</f>
        <v>#REF!</v>
      </c>
      <c r="DH85" s="156" t="e">
        <f>SUM($BH84:DH84)+DH74</f>
        <v>#REF!</v>
      </c>
      <c r="DI85" s="156" t="e">
        <f>SUM($BH84:DI84)+DI74</f>
        <v>#REF!</v>
      </c>
      <c r="DJ85" s="156" t="e">
        <f>SUM($BH84:DJ84)+DJ74</f>
        <v>#REF!</v>
      </c>
      <c r="DK85" s="156" t="e">
        <f>SUM($BH84:DK84)+DK74</f>
        <v>#REF!</v>
      </c>
      <c r="DL85" s="156" t="e">
        <f>SUM($BH84:DL84)+DL74</f>
        <v>#REF!</v>
      </c>
      <c r="DM85" s="156" t="e">
        <f>SUM($BH84:DM84)+DM74</f>
        <v>#REF!</v>
      </c>
      <c r="DN85" s="156" t="e">
        <f>SUM($BH84:DN84)+DN74</f>
        <v>#REF!</v>
      </c>
      <c r="DO85" s="156" t="e">
        <f>SUM($BH84:DO84)+DO74</f>
        <v>#REF!</v>
      </c>
      <c r="DP85" s="156" t="e">
        <f>SUM($BH84:DP84)+DP74</f>
        <v>#REF!</v>
      </c>
      <c r="DQ85" s="156" t="e">
        <f>SUM($BH84:DQ84)+DQ74</f>
        <v>#REF!</v>
      </c>
      <c r="DR85" s="156" t="e">
        <f>SUM($BH84:DR84)+DR74</f>
        <v>#REF!</v>
      </c>
      <c r="DS85" s="156" t="e">
        <f>SUM($BH84:DS84)+DS74</f>
        <v>#REF!</v>
      </c>
      <c r="DT85" s="156" t="e">
        <f>SUM($BH84:DT84)+DT74</f>
        <v>#REF!</v>
      </c>
      <c r="DU85" s="156" t="e">
        <f>SUM($BH84:DU84)+DU74</f>
        <v>#REF!</v>
      </c>
      <c r="DV85" s="156" t="e">
        <f>SUM($BH84:DV84)+DV74</f>
        <v>#REF!</v>
      </c>
      <c r="DW85" s="156" t="e">
        <f>SUM($BH84:DW84)+DW74</f>
        <v>#REF!</v>
      </c>
      <c r="DX85" s="156" t="e">
        <f>SUM($BH84:DX84)+DX74</f>
        <v>#REF!</v>
      </c>
      <c r="DY85" s="156" t="e">
        <f>SUM($BH84:DY84)+DY74</f>
        <v>#REF!</v>
      </c>
      <c r="DZ85" s="157" t="e">
        <f>SUM($BH84:DZ84)+DZ74</f>
        <v>#REF!</v>
      </c>
      <c r="EA85" s="158" t="e">
        <f>SUM($BH84:EA84)+EA74</f>
        <v>#REF!</v>
      </c>
      <c r="EB85" s="156" t="e">
        <f>SUM($BH84:EB84)+EB74</f>
        <v>#REF!</v>
      </c>
      <c r="EC85" s="156" t="e">
        <f>SUM($BH84:EC84)+EC74</f>
        <v>#REF!</v>
      </c>
      <c r="ED85" s="156" t="e">
        <f>SUM($BH84:ED84)+ED74</f>
        <v>#REF!</v>
      </c>
      <c r="EE85" s="156" t="e">
        <f>SUM($BH84:EE84)+EE74</f>
        <v>#REF!</v>
      </c>
      <c r="EF85" s="156" t="e">
        <f>SUM($BH84:EF84)+EF74</f>
        <v>#REF!</v>
      </c>
      <c r="EG85" s="156" t="e">
        <f>SUM($BH84:EG84)+EG74</f>
        <v>#REF!</v>
      </c>
      <c r="EH85" s="156" t="e">
        <f>SUM($BH84:EH84)+EH74</f>
        <v>#REF!</v>
      </c>
      <c r="EI85" s="156" t="e">
        <f>SUM($BH84:EI84)+EI74</f>
        <v>#REF!</v>
      </c>
      <c r="EJ85" s="156" t="e">
        <f>SUM($BH84:EJ84)+EJ74</f>
        <v>#REF!</v>
      </c>
      <c r="EK85" s="156" t="e">
        <f>SUM($BH84:EK84)+EK74</f>
        <v>#REF!</v>
      </c>
      <c r="EL85" s="156" t="e">
        <f>SUM($BH84:EL84)+EL74</f>
        <v>#REF!</v>
      </c>
      <c r="EM85" s="156" t="e">
        <f>SUM($BH84:EM84)+EM74</f>
        <v>#REF!</v>
      </c>
      <c r="EN85" s="156" t="e">
        <f>SUM($BH84:EN84)+EN74</f>
        <v>#REF!</v>
      </c>
      <c r="EO85" s="156" t="e">
        <f>SUM($BH84:EO84)+EO74</f>
        <v>#REF!</v>
      </c>
      <c r="EP85" s="156" t="e">
        <f>SUM($BH84:EP84)+EP74</f>
        <v>#REF!</v>
      </c>
      <c r="EQ85" s="156" t="e">
        <f>SUM($BH84:EQ84)+EQ74</f>
        <v>#REF!</v>
      </c>
      <c r="ER85" s="156" t="e">
        <f>SUM($BH84:ER84)+ER74</f>
        <v>#REF!</v>
      </c>
      <c r="ES85" s="156" t="e">
        <f>SUM($BH84:ES84)+ES74</f>
        <v>#REF!</v>
      </c>
      <c r="ET85" s="156" t="e">
        <f>SUM($BH84:ET84)+ET74</f>
        <v>#REF!</v>
      </c>
      <c r="EU85" s="156" t="e">
        <f>SUM($BH84:EU84)+EU74</f>
        <v>#REF!</v>
      </c>
      <c r="EV85" s="156" t="e">
        <f>SUM($BH84:EV84)+EV74</f>
        <v>#REF!</v>
      </c>
      <c r="EW85" s="156" t="e">
        <f>SUM($BH84:EW84)+EW74</f>
        <v>#REF!</v>
      </c>
      <c r="EX85" s="156" t="e">
        <f>SUM($BH84:EX84)+EX74</f>
        <v>#REF!</v>
      </c>
      <c r="EY85" s="156" t="e">
        <f>SUM($BH84:EY84)+EY74</f>
        <v>#REF!</v>
      </c>
      <c r="EZ85" s="156" t="e">
        <f>SUM($BH84:EZ84)+EZ74</f>
        <v>#REF!</v>
      </c>
      <c r="FA85" s="156" t="e">
        <f>SUM($BH84:FA84)+FA74</f>
        <v>#REF!</v>
      </c>
      <c r="FB85" s="157" t="e">
        <f>SUM($BH84:FB84)+FB74</f>
        <v>#REF!</v>
      </c>
      <c r="FC85" s="158" t="e">
        <f>SUM($BH84:FC84)+FC74</f>
        <v>#REF!</v>
      </c>
      <c r="FD85" s="156" t="e">
        <f>SUM($BH84:FD84)+FD74</f>
        <v>#REF!</v>
      </c>
      <c r="FE85" s="156" t="e">
        <f>SUM($BH84:FE84)+FE74</f>
        <v>#REF!</v>
      </c>
      <c r="FF85" s="156" t="e">
        <f>SUM($BH84:FF84)+FF74</f>
        <v>#REF!</v>
      </c>
      <c r="FG85" s="156" t="e">
        <f>SUM($BH84:FG84)+FG74</f>
        <v>#REF!</v>
      </c>
      <c r="FH85" s="156" t="e">
        <f>SUM($BH84:FH84)+FH74</f>
        <v>#REF!</v>
      </c>
      <c r="FI85" s="156" t="e">
        <f>SUM($BH84:FI84)+FI74</f>
        <v>#REF!</v>
      </c>
      <c r="FJ85" s="156" t="e">
        <f>SUM($BH84:FJ84)+FJ74</f>
        <v>#REF!</v>
      </c>
      <c r="FK85" s="156" t="e">
        <f>SUM($BH84:FK84)+FK74</f>
        <v>#REF!</v>
      </c>
      <c r="FL85" s="156" t="e">
        <f>SUM($BH84:FL84)+FL74</f>
        <v>#REF!</v>
      </c>
      <c r="FM85" s="156" t="e">
        <f>SUM($BH84:FM84)+FM74</f>
        <v>#REF!</v>
      </c>
      <c r="FN85" s="156" t="e">
        <f>SUM($BH84:FN84)+FN74</f>
        <v>#REF!</v>
      </c>
      <c r="FO85" s="156" t="e">
        <f>SUM($BH84:FO84)+FO74</f>
        <v>#REF!</v>
      </c>
      <c r="FP85" s="156" t="e">
        <f>SUM($BH84:FP84)+FP74</f>
        <v>#REF!</v>
      </c>
      <c r="FQ85" s="156" t="e">
        <f>SUM($BH84:FQ84)+FQ74</f>
        <v>#REF!</v>
      </c>
      <c r="FR85" s="156" t="e">
        <f>SUM($BH84:FR84)+FR74</f>
        <v>#REF!</v>
      </c>
      <c r="FS85" s="156" t="e">
        <f>SUM($BH84:FS84)+FS74</f>
        <v>#REF!</v>
      </c>
      <c r="FT85" s="156" t="e">
        <f>SUM($BH84:FT84)+FT74</f>
        <v>#REF!</v>
      </c>
      <c r="FU85" s="156" t="e">
        <f>SUM($BH84:FU84)+FU74</f>
        <v>#REF!</v>
      </c>
      <c r="FV85" s="156" t="e">
        <f>SUM($BH84:FV84)+FV74</f>
        <v>#REF!</v>
      </c>
      <c r="FW85" s="156" t="e">
        <f>SUM($BH84:FW84)+FW74</f>
        <v>#REF!</v>
      </c>
      <c r="FX85" s="156" t="e">
        <f>SUM($BH84:FX84)+FX74</f>
        <v>#REF!</v>
      </c>
      <c r="FY85" s="156" t="e">
        <f>SUM($BH84:FY84)+FY74</f>
        <v>#REF!</v>
      </c>
      <c r="FZ85" s="156" t="e">
        <f>SUM($BH84:FZ84)+FZ74</f>
        <v>#REF!</v>
      </c>
      <c r="GA85" s="156" t="e">
        <f>SUM($BH84:GA84)+GA74</f>
        <v>#REF!</v>
      </c>
      <c r="GB85" s="156" t="e">
        <f>SUM($BH84:GB84)+GB74</f>
        <v>#REF!</v>
      </c>
      <c r="GC85" s="156" t="e">
        <f>SUM($BH84:GC84)+GC74</f>
        <v>#REF!</v>
      </c>
      <c r="GD85" s="157" t="e">
        <f>SUM($BH84:GD84)+GD74</f>
        <v>#REF!</v>
      </c>
      <c r="GF85" s="116"/>
      <c r="GG85" s="116"/>
    </row>
    <row r="86" spans="1:189" s="106" customFormat="1" ht="17" customHeight="1">
      <c r="A86" s="101"/>
      <c r="B86" s="101"/>
      <c r="C86" s="102" t="s">
        <v>437</v>
      </c>
      <c r="D86" s="103"/>
      <c r="E86" s="103"/>
      <c r="F86" s="103"/>
      <c r="G86" s="103"/>
      <c r="H86" s="104"/>
      <c r="I86" s="105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4"/>
      <c r="AN86" s="105"/>
      <c r="AO86" s="103"/>
      <c r="AP86" s="103"/>
      <c r="AQ86" s="103"/>
      <c r="AR86" s="103"/>
      <c r="AS86" s="103"/>
      <c r="AT86" s="103"/>
      <c r="AU86" s="103"/>
      <c r="AV86" s="103"/>
      <c r="AW86" s="103"/>
      <c r="AX86" s="103"/>
      <c r="AY86" s="103"/>
      <c r="AZ86" s="103"/>
      <c r="BA86" s="103" t="e">
        <f t="shared" ref="BA86:BN86" si="238">BA85-AT85</f>
        <v>#REF!</v>
      </c>
      <c r="BB86" s="103" t="e">
        <f t="shared" si="238"/>
        <v>#REF!</v>
      </c>
      <c r="BC86" s="103" t="e">
        <f t="shared" si="238"/>
        <v>#REF!</v>
      </c>
      <c r="BD86" s="103" t="e">
        <f t="shared" si="238"/>
        <v>#REF!</v>
      </c>
      <c r="BE86" s="103" t="e">
        <f t="shared" si="238"/>
        <v>#REF!</v>
      </c>
      <c r="BF86" s="103" t="e">
        <f t="shared" si="238"/>
        <v>#REF!</v>
      </c>
      <c r="BG86" s="103" t="e">
        <f t="shared" si="238"/>
        <v>#REF!</v>
      </c>
      <c r="BH86" s="103" t="e">
        <f t="shared" si="238"/>
        <v>#REF!</v>
      </c>
      <c r="BI86" s="103" t="e">
        <f t="shared" si="238"/>
        <v>#REF!</v>
      </c>
      <c r="BJ86" s="103" t="e">
        <f t="shared" si="238"/>
        <v>#REF!</v>
      </c>
      <c r="BK86" s="103" t="e">
        <f t="shared" si="238"/>
        <v>#REF!</v>
      </c>
      <c r="BL86" s="103" t="e">
        <f t="shared" si="238"/>
        <v>#REF!</v>
      </c>
      <c r="BM86" s="103" t="e">
        <f t="shared" si="238"/>
        <v>#REF!</v>
      </c>
      <c r="BN86" s="103" t="e">
        <f t="shared" si="238"/>
        <v>#REF!</v>
      </c>
      <c r="BO86" s="104" t="e">
        <f>BO85-BH85</f>
        <v>#REF!</v>
      </c>
      <c r="BP86" s="105" t="e">
        <f t="shared" ref="BP86:EA86" si="239">BP85-BI85</f>
        <v>#REF!</v>
      </c>
      <c r="BQ86" s="103" t="e">
        <f t="shared" si="239"/>
        <v>#REF!</v>
      </c>
      <c r="BR86" s="103" t="e">
        <f t="shared" si="239"/>
        <v>#REF!</v>
      </c>
      <c r="BS86" s="103" t="e">
        <f t="shared" si="239"/>
        <v>#REF!</v>
      </c>
      <c r="BT86" s="103" t="e">
        <f t="shared" si="239"/>
        <v>#REF!</v>
      </c>
      <c r="BU86" s="103" t="e">
        <f t="shared" si="239"/>
        <v>#REF!</v>
      </c>
      <c r="BV86" s="103" t="e">
        <f t="shared" si="239"/>
        <v>#REF!</v>
      </c>
      <c r="BW86" s="103" t="e">
        <f t="shared" si="239"/>
        <v>#REF!</v>
      </c>
      <c r="BX86" s="103" t="e">
        <f t="shared" si="239"/>
        <v>#REF!</v>
      </c>
      <c r="BY86" s="103" t="e">
        <f t="shared" si="239"/>
        <v>#REF!</v>
      </c>
      <c r="BZ86" s="103" t="e">
        <f t="shared" si="239"/>
        <v>#REF!</v>
      </c>
      <c r="CA86" s="103" t="e">
        <f t="shared" si="239"/>
        <v>#REF!</v>
      </c>
      <c r="CB86" s="103" t="e">
        <f t="shared" si="239"/>
        <v>#REF!</v>
      </c>
      <c r="CC86" s="103" t="e">
        <f t="shared" si="239"/>
        <v>#REF!</v>
      </c>
      <c r="CD86" s="103" t="e">
        <f t="shared" si="239"/>
        <v>#REF!</v>
      </c>
      <c r="CE86" s="103" t="e">
        <f t="shared" si="239"/>
        <v>#REF!</v>
      </c>
      <c r="CF86" s="103" t="e">
        <f t="shared" si="239"/>
        <v>#REF!</v>
      </c>
      <c r="CG86" s="103" t="e">
        <f t="shared" si="239"/>
        <v>#REF!</v>
      </c>
      <c r="CH86" s="103" t="e">
        <f t="shared" si="239"/>
        <v>#REF!</v>
      </c>
      <c r="CI86" s="103" t="e">
        <f t="shared" si="239"/>
        <v>#REF!</v>
      </c>
      <c r="CJ86" s="103" t="e">
        <f t="shared" si="239"/>
        <v>#REF!</v>
      </c>
      <c r="CK86" s="103" t="e">
        <f t="shared" si="239"/>
        <v>#REF!</v>
      </c>
      <c r="CL86" s="103" t="e">
        <f t="shared" si="239"/>
        <v>#REF!</v>
      </c>
      <c r="CM86" s="103" t="e">
        <f t="shared" si="239"/>
        <v>#REF!</v>
      </c>
      <c r="CN86" s="103" t="e">
        <f t="shared" si="239"/>
        <v>#REF!</v>
      </c>
      <c r="CO86" s="103" t="e">
        <f t="shared" si="239"/>
        <v>#REF!</v>
      </c>
      <c r="CP86" s="103" t="e">
        <f t="shared" si="239"/>
        <v>#REF!</v>
      </c>
      <c r="CQ86" s="104" t="e">
        <f t="shared" si="239"/>
        <v>#REF!</v>
      </c>
      <c r="CR86" s="103" t="e">
        <f t="shared" si="239"/>
        <v>#REF!</v>
      </c>
      <c r="CS86" s="103" t="e">
        <f t="shared" si="239"/>
        <v>#REF!</v>
      </c>
      <c r="CT86" s="103" t="e">
        <f t="shared" si="239"/>
        <v>#REF!</v>
      </c>
      <c r="CU86" s="103" t="e">
        <f t="shared" si="239"/>
        <v>#REF!</v>
      </c>
      <c r="CV86" s="103" t="e">
        <f t="shared" si="239"/>
        <v>#REF!</v>
      </c>
      <c r="CW86" s="103" t="e">
        <f t="shared" si="239"/>
        <v>#REF!</v>
      </c>
      <c r="CX86" s="103" t="e">
        <f t="shared" si="239"/>
        <v>#REF!</v>
      </c>
      <c r="CY86" s="103" t="e">
        <f t="shared" si="239"/>
        <v>#REF!</v>
      </c>
      <c r="CZ86" s="103" t="e">
        <f t="shared" si="239"/>
        <v>#REF!</v>
      </c>
      <c r="DA86" s="103" t="e">
        <f t="shared" si="239"/>
        <v>#REF!</v>
      </c>
      <c r="DB86" s="103" t="e">
        <f t="shared" si="239"/>
        <v>#REF!</v>
      </c>
      <c r="DC86" s="103" t="e">
        <f t="shared" si="239"/>
        <v>#REF!</v>
      </c>
      <c r="DD86" s="103" t="e">
        <f t="shared" si="239"/>
        <v>#REF!</v>
      </c>
      <c r="DE86" s="103" t="e">
        <f t="shared" si="239"/>
        <v>#REF!</v>
      </c>
      <c r="DF86" s="103" t="e">
        <f t="shared" si="239"/>
        <v>#REF!</v>
      </c>
      <c r="DG86" s="103" t="e">
        <f t="shared" si="239"/>
        <v>#REF!</v>
      </c>
      <c r="DH86" s="103" t="e">
        <f t="shared" si="239"/>
        <v>#REF!</v>
      </c>
      <c r="DI86" s="103" t="e">
        <f t="shared" si="239"/>
        <v>#REF!</v>
      </c>
      <c r="DJ86" s="103" t="e">
        <f t="shared" si="239"/>
        <v>#REF!</v>
      </c>
      <c r="DK86" s="103" t="e">
        <f t="shared" si="239"/>
        <v>#REF!</v>
      </c>
      <c r="DL86" s="103" t="e">
        <f t="shared" si="239"/>
        <v>#REF!</v>
      </c>
      <c r="DM86" s="103" t="e">
        <f t="shared" si="239"/>
        <v>#REF!</v>
      </c>
      <c r="DN86" s="103" t="e">
        <f t="shared" si="239"/>
        <v>#REF!</v>
      </c>
      <c r="DO86" s="103" t="e">
        <f t="shared" si="239"/>
        <v>#REF!</v>
      </c>
      <c r="DP86" s="103" t="e">
        <f t="shared" si="239"/>
        <v>#REF!</v>
      </c>
      <c r="DQ86" s="103" t="e">
        <f t="shared" si="239"/>
        <v>#REF!</v>
      </c>
      <c r="DR86" s="103" t="e">
        <f t="shared" si="239"/>
        <v>#REF!</v>
      </c>
      <c r="DS86" s="103" t="e">
        <f t="shared" si="239"/>
        <v>#REF!</v>
      </c>
      <c r="DT86" s="103" t="e">
        <f t="shared" si="239"/>
        <v>#REF!</v>
      </c>
      <c r="DU86" s="103" t="e">
        <f t="shared" si="239"/>
        <v>#REF!</v>
      </c>
      <c r="DV86" s="103" t="e">
        <f t="shared" si="239"/>
        <v>#REF!</v>
      </c>
      <c r="DW86" s="103" t="e">
        <f t="shared" si="239"/>
        <v>#REF!</v>
      </c>
      <c r="DX86" s="103" t="e">
        <f t="shared" si="239"/>
        <v>#REF!</v>
      </c>
      <c r="DY86" s="103" t="e">
        <f t="shared" si="239"/>
        <v>#REF!</v>
      </c>
      <c r="DZ86" s="104" t="e">
        <f t="shared" si="239"/>
        <v>#REF!</v>
      </c>
      <c r="EA86" s="105" t="e">
        <f t="shared" si="239"/>
        <v>#REF!</v>
      </c>
      <c r="EB86" s="103" t="e">
        <f t="shared" ref="EB86:GD86" si="240">EB85-DU85</f>
        <v>#REF!</v>
      </c>
      <c r="EC86" s="103" t="e">
        <f t="shared" si="240"/>
        <v>#REF!</v>
      </c>
      <c r="ED86" s="103" t="e">
        <f t="shared" si="240"/>
        <v>#REF!</v>
      </c>
      <c r="EE86" s="103" t="e">
        <f t="shared" si="240"/>
        <v>#REF!</v>
      </c>
      <c r="EF86" s="103" t="e">
        <f t="shared" si="240"/>
        <v>#REF!</v>
      </c>
      <c r="EG86" s="191" t="e">
        <f t="shared" si="240"/>
        <v>#REF!</v>
      </c>
      <c r="EH86" s="191" t="e">
        <f t="shared" si="240"/>
        <v>#REF!</v>
      </c>
      <c r="EI86" s="191" t="e">
        <f t="shared" si="240"/>
        <v>#REF!</v>
      </c>
      <c r="EJ86" s="191" t="e">
        <f t="shared" si="240"/>
        <v>#REF!</v>
      </c>
      <c r="EK86" s="191" t="e">
        <f t="shared" si="240"/>
        <v>#REF!</v>
      </c>
      <c r="EL86" s="191" t="e">
        <f t="shared" si="240"/>
        <v>#REF!</v>
      </c>
      <c r="EM86" s="191" t="e">
        <f t="shared" si="240"/>
        <v>#REF!</v>
      </c>
      <c r="EN86" s="191" t="e">
        <f t="shared" si="240"/>
        <v>#REF!</v>
      </c>
      <c r="EO86" s="103" t="e">
        <f t="shared" si="240"/>
        <v>#REF!</v>
      </c>
      <c r="EP86" s="103" t="e">
        <f t="shared" si="240"/>
        <v>#REF!</v>
      </c>
      <c r="EQ86" s="103" t="e">
        <f t="shared" si="240"/>
        <v>#REF!</v>
      </c>
      <c r="ER86" s="103" t="e">
        <f t="shared" si="240"/>
        <v>#REF!</v>
      </c>
      <c r="ES86" s="103" t="e">
        <f t="shared" si="240"/>
        <v>#REF!</v>
      </c>
      <c r="ET86" s="103" t="e">
        <f t="shared" si="240"/>
        <v>#REF!</v>
      </c>
      <c r="EU86" s="103" t="e">
        <f t="shared" si="240"/>
        <v>#REF!</v>
      </c>
      <c r="EV86" s="103" t="e">
        <f t="shared" si="240"/>
        <v>#REF!</v>
      </c>
      <c r="EW86" s="103" t="e">
        <f t="shared" si="240"/>
        <v>#REF!</v>
      </c>
      <c r="EX86" s="103" t="e">
        <f t="shared" si="240"/>
        <v>#REF!</v>
      </c>
      <c r="EY86" s="103" t="e">
        <f t="shared" si="240"/>
        <v>#REF!</v>
      </c>
      <c r="EZ86" s="103" t="e">
        <f t="shared" si="240"/>
        <v>#REF!</v>
      </c>
      <c r="FA86" s="103" t="e">
        <f t="shared" si="240"/>
        <v>#REF!</v>
      </c>
      <c r="FB86" s="138" t="e">
        <f t="shared" si="240"/>
        <v>#REF!</v>
      </c>
      <c r="FC86" s="105" t="e">
        <f t="shared" si="240"/>
        <v>#REF!</v>
      </c>
      <c r="FD86" s="103" t="e">
        <f t="shared" si="240"/>
        <v>#REF!</v>
      </c>
      <c r="FE86" s="103" t="e">
        <f t="shared" si="240"/>
        <v>#REF!</v>
      </c>
      <c r="FF86" s="103" t="e">
        <f t="shared" si="240"/>
        <v>#REF!</v>
      </c>
      <c r="FG86" s="103" t="e">
        <f t="shared" si="240"/>
        <v>#REF!</v>
      </c>
      <c r="FH86" s="103" t="e">
        <f t="shared" si="240"/>
        <v>#REF!</v>
      </c>
      <c r="FI86" s="103" t="e">
        <f t="shared" si="240"/>
        <v>#REF!</v>
      </c>
      <c r="FJ86" s="103" t="e">
        <f t="shared" si="240"/>
        <v>#REF!</v>
      </c>
      <c r="FK86" s="103" t="e">
        <f t="shared" si="240"/>
        <v>#REF!</v>
      </c>
      <c r="FL86" s="103" t="e">
        <f t="shared" si="240"/>
        <v>#REF!</v>
      </c>
      <c r="FM86" s="103" t="e">
        <f t="shared" si="240"/>
        <v>#REF!</v>
      </c>
      <c r="FN86" s="103" t="e">
        <f t="shared" si="240"/>
        <v>#REF!</v>
      </c>
      <c r="FO86" s="103" t="e">
        <f t="shared" si="240"/>
        <v>#REF!</v>
      </c>
      <c r="FP86" s="103" t="e">
        <f t="shared" si="240"/>
        <v>#REF!</v>
      </c>
      <c r="FQ86" s="103" t="e">
        <f t="shared" si="240"/>
        <v>#REF!</v>
      </c>
      <c r="FR86" s="103" t="e">
        <f t="shared" si="240"/>
        <v>#REF!</v>
      </c>
      <c r="FS86" s="103" t="e">
        <f t="shared" si="240"/>
        <v>#REF!</v>
      </c>
      <c r="FT86" s="103" t="e">
        <f t="shared" si="240"/>
        <v>#REF!</v>
      </c>
      <c r="FU86" s="103" t="e">
        <f t="shared" si="240"/>
        <v>#REF!</v>
      </c>
      <c r="FV86" s="103" t="e">
        <f t="shared" si="240"/>
        <v>#REF!</v>
      </c>
      <c r="FW86" s="103" t="e">
        <f t="shared" si="240"/>
        <v>#REF!</v>
      </c>
      <c r="FX86" s="103" t="e">
        <f t="shared" si="240"/>
        <v>#REF!</v>
      </c>
      <c r="FY86" s="103" t="e">
        <f t="shared" si="240"/>
        <v>#REF!</v>
      </c>
      <c r="FZ86" s="103" t="e">
        <f t="shared" si="240"/>
        <v>#REF!</v>
      </c>
      <c r="GA86" s="103" t="e">
        <f t="shared" si="240"/>
        <v>#REF!</v>
      </c>
      <c r="GB86" s="103" t="e">
        <f t="shared" si="240"/>
        <v>#REF!</v>
      </c>
      <c r="GC86" s="103" t="e">
        <f t="shared" si="240"/>
        <v>#REF!</v>
      </c>
      <c r="GD86" s="104" t="e">
        <f t="shared" si="240"/>
        <v>#REF!</v>
      </c>
      <c r="GF86" s="116"/>
    </row>
    <row r="87" spans="1:189" s="106" customFormat="1" ht="17" customHeight="1">
      <c r="A87" s="101"/>
      <c r="B87" s="101"/>
      <c r="C87" s="102" t="s">
        <v>427</v>
      </c>
      <c r="D87" s="103"/>
      <c r="E87" s="103"/>
      <c r="F87" s="103"/>
      <c r="G87" s="103"/>
      <c r="H87" s="104"/>
      <c r="I87" s="105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4"/>
      <c r="AN87" s="105"/>
      <c r="AO87" s="103"/>
      <c r="AP87" s="103"/>
      <c r="AQ87" s="103"/>
      <c r="AR87" s="103"/>
      <c r="AS87" s="103"/>
      <c r="AT87" s="103"/>
      <c r="AU87" s="103"/>
      <c r="AV87" s="103"/>
      <c r="AW87" s="103"/>
      <c r="AX87" s="103"/>
      <c r="AY87" s="103"/>
      <c r="AZ87" s="103"/>
      <c r="BA87" s="103" t="e">
        <f t="shared" ref="BA87:DK87" si="241">BA85-BA70</f>
        <v>#REF!</v>
      </c>
      <c r="BB87" s="103" t="e">
        <f t="shared" si="241"/>
        <v>#REF!</v>
      </c>
      <c r="BC87" s="103" t="e">
        <f t="shared" si="241"/>
        <v>#REF!</v>
      </c>
      <c r="BD87" s="103" t="e">
        <f t="shared" si="241"/>
        <v>#REF!</v>
      </c>
      <c r="BE87" s="103" t="e">
        <f t="shared" si="241"/>
        <v>#REF!</v>
      </c>
      <c r="BF87" s="103" t="e">
        <f t="shared" si="241"/>
        <v>#REF!</v>
      </c>
      <c r="BG87" s="103" t="e">
        <f t="shared" si="241"/>
        <v>#REF!</v>
      </c>
      <c r="BH87" s="103" t="e">
        <f t="shared" si="241"/>
        <v>#REF!</v>
      </c>
      <c r="BI87" s="103" t="e">
        <f t="shared" si="241"/>
        <v>#REF!</v>
      </c>
      <c r="BJ87" s="103" t="e">
        <f t="shared" si="241"/>
        <v>#REF!</v>
      </c>
      <c r="BK87" s="103" t="e">
        <f t="shared" si="241"/>
        <v>#REF!</v>
      </c>
      <c r="BL87" s="103" t="e">
        <f t="shared" si="241"/>
        <v>#REF!</v>
      </c>
      <c r="BM87" s="103" t="e">
        <f t="shared" si="241"/>
        <v>#REF!</v>
      </c>
      <c r="BN87" s="103" t="e">
        <f t="shared" si="241"/>
        <v>#REF!</v>
      </c>
      <c r="BO87" s="104" t="e">
        <f>BO85-BO70</f>
        <v>#REF!</v>
      </c>
      <c r="BP87" s="105" t="e">
        <f t="shared" si="241"/>
        <v>#REF!</v>
      </c>
      <c r="BQ87" s="103" t="e">
        <f t="shared" si="241"/>
        <v>#REF!</v>
      </c>
      <c r="BR87" s="103" t="e">
        <f t="shared" si="241"/>
        <v>#REF!</v>
      </c>
      <c r="BS87" s="103" t="e">
        <f t="shared" si="241"/>
        <v>#REF!</v>
      </c>
      <c r="BT87" s="103" t="e">
        <f t="shared" si="241"/>
        <v>#REF!</v>
      </c>
      <c r="BU87" s="103" t="e">
        <f t="shared" si="241"/>
        <v>#REF!</v>
      </c>
      <c r="BV87" s="103" t="e">
        <f t="shared" si="241"/>
        <v>#REF!</v>
      </c>
      <c r="BW87" s="103" t="e">
        <f t="shared" si="241"/>
        <v>#REF!</v>
      </c>
      <c r="BX87" s="103" t="e">
        <f t="shared" si="241"/>
        <v>#REF!</v>
      </c>
      <c r="BY87" s="103" t="e">
        <f t="shared" si="241"/>
        <v>#REF!</v>
      </c>
      <c r="BZ87" s="103" t="e">
        <f t="shared" si="241"/>
        <v>#REF!</v>
      </c>
      <c r="CA87" s="103" t="e">
        <f t="shared" si="241"/>
        <v>#REF!</v>
      </c>
      <c r="CB87" s="103" t="e">
        <f t="shared" si="241"/>
        <v>#REF!</v>
      </c>
      <c r="CC87" s="103" t="e">
        <f t="shared" si="241"/>
        <v>#REF!</v>
      </c>
      <c r="CD87" s="103" t="e">
        <f t="shared" si="241"/>
        <v>#REF!</v>
      </c>
      <c r="CE87" s="103" t="e">
        <f t="shared" si="241"/>
        <v>#REF!</v>
      </c>
      <c r="CF87" s="103" t="e">
        <f t="shared" si="241"/>
        <v>#REF!</v>
      </c>
      <c r="CG87" s="103" t="e">
        <f t="shared" si="241"/>
        <v>#REF!</v>
      </c>
      <c r="CH87" s="103" t="e">
        <f t="shared" si="241"/>
        <v>#REF!</v>
      </c>
      <c r="CI87" s="103" t="e">
        <f t="shared" si="241"/>
        <v>#REF!</v>
      </c>
      <c r="CJ87" s="103" t="e">
        <f t="shared" si="241"/>
        <v>#REF!</v>
      </c>
      <c r="CK87" s="103" t="e">
        <f t="shared" si="241"/>
        <v>#REF!</v>
      </c>
      <c r="CL87" s="103" t="e">
        <f t="shared" si="241"/>
        <v>#REF!</v>
      </c>
      <c r="CM87" s="103" t="e">
        <f t="shared" si="241"/>
        <v>#REF!</v>
      </c>
      <c r="CN87" s="103" t="e">
        <f t="shared" si="241"/>
        <v>#REF!</v>
      </c>
      <c r="CO87" s="103" t="e">
        <f t="shared" si="241"/>
        <v>#REF!</v>
      </c>
      <c r="CP87" s="103" t="e">
        <f t="shared" si="241"/>
        <v>#REF!</v>
      </c>
      <c r="CQ87" s="104" t="e">
        <f>CQ85-CQ70</f>
        <v>#REF!</v>
      </c>
      <c r="CR87" s="103" t="e">
        <f t="shared" si="241"/>
        <v>#REF!</v>
      </c>
      <c r="CS87" s="103" t="e">
        <f t="shared" si="241"/>
        <v>#REF!</v>
      </c>
      <c r="CT87" s="103" t="e">
        <f t="shared" si="241"/>
        <v>#REF!</v>
      </c>
      <c r="CU87" s="103" t="e">
        <f t="shared" si="241"/>
        <v>#REF!</v>
      </c>
      <c r="CV87" s="103" t="e">
        <f t="shared" si="241"/>
        <v>#REF!</v>
      </c>
      <c r="CW87" s="103" t="e">
        <f t="shared" si="241"/>
        <v>#REF!</v>
      </c>
      <c r="CX87" s="103" t="e">
        <f t="shared" si="241"/>
        <v>#REF!</v>
      </c>
      <c r="CY87" s="103" t="e">
        <f t="shared" si="241"/>
        <v>#REF!</v>
      </c>
      <c r="CZ87" s="103" t="e">
        <f t="shared" si="241"/>
        <v>#REF!</v>
      </c>
      <c r="DA87" s="103" t="e">
        <f t="shared" si="241"/>
        <v>#REF!</v>
      </c>
      <c r="DB87" s="103" t="e">
        <f t="shared" si="241"/>
        <v>#REF!</v>
      </c>
      <c r="DC87" s="103" t="e">
        <f t="shared" si="241"/>
        <v>#REF!</v>
      </c>
      <c r="DD87" s="103" t="e">
        <f t="shared" si="241"/>
        <v>#REF!</v>
      </c>
      <c r="DE87" s="103" t="e">
        <f t="shared" si="241"/>
        <v>#REF!</v>
      </c>
      <c r="DF87" s="103" t="e">
        <f t="shared" si="241"/>
        <v>#REF!</v>
      </c>
      <c r="DG87" s="103" t="e">
        <f t="shared" si="241"/>
        <v>#REF!</v>
      </c>
      <c r="DH87" s="103" t="e">
        <f t="shared" si="241"/>
        <v>#REF!</v>
      </c>
      <c r="DI87" s="103" t="e">
        <f t="shared" si="241"/>
        <v>#REF!</v>
      </c>
      <c r="DJ87" s="103" t="e">
        <f t="shared" si="241"/>
        <v>#REF!</v>
      </c>
      <c r="DK87" s="103" t="e">
        <f t="shared" si="241"/>
        <v>#REF!</v>
      </c>
      <c r="DL87" s="103" t="e">
        <f>DL85-DL70</f>
        <v>#REF!</v>
      </c>
      <c r="DM87" s="103" t="e">
        <f t="shared" ref="DM87:FX87" si="242">DM85-DM70</f>
        <v>#REF!</v>
      </c>
      <c r="DN87" s="103" t="e">
        <f t="shared" si="242"/>
        <v>#REF!</v>
      </c>
      <c r="DO87" s="103" t="e">
        <f t="shared" si="242"/>
        <v>#REF!</v>
      </c>
      <c r="DP87" s="103" t="e">
        <f t="shared" si="242"/>
        <v>#REF!</v>
      </c>
      <c r="DQ87" s="103" t="e">
        <f t="shared" si="242"/>
        <v>#REF!</v>
      </c>
      <c r="DR87" s="103" t="e">
        <f t="shared" si="242"/>
        <v>#REF!</v>
      </c>
      <c r="DS87" s="103" t="e">
        <f t="shared" si="242"/>
        <v>#REF!</v>
      </c>
      <c r="DT87" s="103" t="e">
        <f t="shared" si="242"/>
        <v>#REF!</v>
      </c>
      <c r="DU87" s="103" t="e">
        <f t="shared" si="242"/>
        <v>#REF!</v>
      </c>
      <c r="DV87" s="103" t="e">
        <f t="shared" si="242"/>
        <v>#REF!</v>
      </c>
      <c r="DW87" s="103" t="e">
        <f t="shared" si="242"/>
        <v>#REF!</v>
      </c>
      <c r="DX87" s="103" t="e">
        <f t="shared" si="242"/>
        <v>#REF!</v>
      </c>
      <c r="DY87" s="103" t="e">
        <f t="shared" si="242"/>
        <v>#REF!</v>
      </c>
      <c r="DZ87" s="104" t="e">
        <f t="shared" si="242"/>
        <v>#REF!</v>
      </c>
      <c r="EA87" s="105" t="e">
        <f t="shared" si="242"/>
        <v>#REF!</v>
      </c>
      <c r="EB87" s="103" t="e">
        <f t="shared" si="242"/>
        <v>#REF!</v>
      </c>
      <c r="EC87" s="103" t="e">
        <f t="shared" si="242"/>
        <v>#REF!</v>
      </c>
      <c r="ED87" s="103" t="e">
        <f t="shared" si="242"/>
        <v>#REF!</v>
      </c>
      <c r="EE87" s="103" t="e">
        <f t="shared" si="242"/>
        <v>#REF!</v>
      </c>
      <c r="EF87" s="103" t="e">
        <f t="shared" si="242"/>
        <v>#REF!</v>
      </c>
      <c r="EG87" s="103" t="e">
        <f t="shared" si="242"/>
        <v>#REF!</v>
      </c>
      <c r="EH87" s="103" t="e">
        <f t="shared" si="242"/>
        <v>#REF!</v>
      </c>
      <c r="EI87" s="103" t="e">
        <f t="shared" si="242"/>
        <v>#REF!</v>
      </c>
      <c r="EJ87" s="103" t="e">
        <f t="shared" si="242"/>
        <v>#REF!</v>
      </c>
      <c r="EK87" s="103" t="e">
        <f t="shared" si="242"/>
        <v>#REF!</v>
      </c>
      <c r="EL87" s="103" t="e">
        <f t="shared" si="242"/>
        <v>#REF!</v>
      </c>
      <c r="EM87" s="103" t="e">
        <f t="shared" si="242"/>
        <v>#REF!</v>
      </c>
      <c r="EN87" s="191" t="e">
        <f t="shared" si="242"/>
        <v>#REF!</v>
      </c>
      <c r="EO87" s="191" t="e">
        <f t="shared" si="242"/>
        <v>#REF!</v>
      </c>
      <c r="EP87" s="191" t="e">
        <f t="shared" si="242"/>
        <v>#REF!</v>
      </c>
      <c r="EQ87" s="191" t="e">
        <f t="shared" si="242"/>
        <v>#REF!</v>
      </c>
      <c r="ER87" s="191" t="e">
        <f t="shared" si="242"/>
        <v>#REF!</v>
      </c>
      <c r="ES87" s="191" t="e">
        <f t="shared" si="242"/>
        <v>#REF!</v>
      </c>
      <c r="ET87" s="191" t="e">
        <f t="shared" si="242"/>
        <v>#REF!</v>
      </c>
      <c r="EU87" s="191" t="e">
        <f t="shared" si="242"/>
        <v>#REF!</v>
      </c>
      <c r="EV87" s="191" t="e">
        <f t="shared" si="242"/>
        <v>#REF!</v>
      </c>
      <c r="EW87" s="191" t="e">
        <f t="shared" si="242"/>
        <v>#REF!</v>
      </c>
      <c r="EX87" s="191" t="e">
        <f t="shared" si="242"/>
        <v>#REF!</v>
      </c>
      <c r="EY87" s="191" t="e">
        <f t="shared" si="242"/>
        <v>#REF!</v>
      </c>
      <c r="EZ87" s="191" t="e">
        <f t="shared" si="242"/>
        <v>#REF!</v>
      </c>
      <c r="FA87" s="191" t="e">
        <f t="shared" si="242"/>
        <v>#REF!</v>
      </c>
      <c r="FB87" s="138" t="e">
        <f t="shared" si="242"/>
        <v>#REF!</v>
      </c>
      <c r="FC87" s="192" t="e">
        <f t="shared" si="242"/>
        <v>#REF!</v>
      </c>
      <c r="FD87" s="191" t="e">
        <f t="shared" si="242"/>
        <v>#REF!</v>
      </c>
      <c r="FE87" s="191" t="e">
        <f t="shared" si="242"/>
        <v>#REF!</v>
      </c>
      <c r="FF87" s="191" t="e">
        <f t="shared" si="242"/>
        <v>#REF!</v>
      </c>
      <c r="FG87" s="191" t="e">
        <f t="shared" si="242"/>
        <v>#REF!</v>
      </c>
      <c r="FH87" s="191" t="e">
        <f t="shared" si="242"/>
        <v>#REF!</v>
      </c>
      <c r="FI87" s="191" t="e">
        <f t="shared" si="242"/>
        <v>#REF!</v>
      </c>
      <c r="FJ87" s="191" t="e">
        <f t="shared" si="242"/>
        <v>#REF!</v>
      </c>
      <c r="FK87" s="191" t="e">
        <f t="shared" si="242"/>
        <v>#REF!</v>
      </c>
      <c r="FL87" s="191" t="e">
        <f t="shared" si="242"/>
        <v>#REF!</v>
      </c>
      <c r="FM87" s="191" t="e">
        <f t="shared" si="242"/>
        <v>#REF!</v>
      </c>
      <c r="FN87" s="191" t="e">
        <f t="shared" si="242"/>
        <v>#REF!</v>
      </c>
      <c r="FO87" s="191" t="e">
        <f t="shared" si="242"/>
        <v>#REF!</v>
      </c>
      <c r="FP87" s="191" t="e">
        <f t="shared" si="242"/>
        <v>#REF!</v>
      </c>
      <c r="FQ87" s="103" t="e">
        <f t="shared" si="242"/>
        <v>#REF!</v>
      </c>
      <c r="FR87" s="103" t="e">
        <f t="shared" si="242"/>
        <v>#REF!</v>
      </c>
      <c r="FS87" s="103" t="e">
        <f t="shared" si="242"/>
        <v>#REF!</v>
      </c>
      <c r="FT87" s="103" t="e">
        <f t="shared" si="242"/>
        <v>#REF!</v>
      </c>
      <c r="FU87" s="103" t="e">
        <f t="shared" si="242"/>
        <v>#REF!</v>
      </c>
      <c r="FV87" s="103" t="e">
        <f t="shared" si="242"/>
        <v>#REF!</v>
      </c>
      <c r="FW87" s="103" t="e">
        <f t="shared" si="242"/>
        <v>#REF!</v>
      </c>
      <c r="FX87" s="103" t="e">
        <f t="shared" si="242"/>
        <v>#REF!</v>
      </c>
      <c r="FY87" s="103" t="e">
        <f t="shared" ref="FY87:GD87" si="243">FY85-FY70</f>
        <v>#REF!</v>
      </c>
      <c r="FZ87" s="103" t="e">
        <f t="shared" si="243"/>
        <v>#REF!</v>
      </c>
      <c r="GA87" s="103" t="e">
        <f t="shared" si="243"/>
        <v>#REF!</v>
      </c>
      <c r="GB87" s="103" t="e">
        <f t="shared" si="243"/>
        <v>#REF!</v>
      </c>
      <c r="GC87" s="103" t="e">
        <f t="shared" si="243"/>
        <v>#REF!</v>
      </c>
      <c r="GD87" s="104" t="e">
        <f t="shared" si="243"/>
        <v>#REF!</v>
      </c>
      <c r="GF87" s="116"/>
    </row>
    <row r="88" spans="1:189" s="106" customFormat="1" ht="17" customHeight="1">
      <c r="A88" s="101"/>
      <c r="B88" s="101"/>
      <c r="C88" s="102" t="s">
        <v>447</v>
      </c>
      <c r="D88" s="103"/>
      <c r="E88" s="103"/>
      <c r="F88" s="103"/>
      <c r="G88" s="103"/>
      <c r="H88" s="104"/>
      <c r="I88" s="105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4"/>
      <c r="AN88" s="105"/>
      <c r="AO88" s="103"/>
      <c r="AP88" s="103"/>
      <c r="AQ88" s="103"/>
      <c r="AR88" s="103"/>
      <c r="AS88" s="103"/>
      <c r="AT88" s="103" t="e">
        <f>AT85-AV73</f>
        <v>#REF!</v>
      </c>
      <c r="AU88" s="103" t="e">
        <f t="shared" ref="AU88:DF88" si="244">AU85-AW73</f>
        <v>#REF!</v>
      </c>
      <c r="AV88" s="103" t="e">
        <f t="shared" si="244"/>
        <v>#REF!</v>
      </c>
      <c r="AW88" s="103" t="e">
        <f t="shared" si="244"/>
        <v>#REF!</v>
      </c>
      <c r="AX88" s="103" t="e">
        <f t="shared" si="244"/>
        <v>#REF!</v>
      </c>
      <c r="AY88" s="103" t="e">
        <f t="shared" si="244"/>
        <v>#REF!</v>
      </c>
      <c r="AZ88" s="103" t="e">
        <f t="shared" si="244"/>
        <v>#REF!</v>
      </c>
      <c r="BA88" s="103" t="e">
        <f t="shared" si="244"/>
        <v>#REF!</v>
      </c>
      <c r="BB88" s="103" t="e">
        <f t="shared" si="244"/>
        <v>#REF!</v>
      </c>
      <c r="BC88" s="103" t="e">
        <f t="shared" si="244"/>
        <v>#REF!</v>
      </c>
      <c r="BD88" s="103" t="e">
        <f t="shared" si="244"/>
        <v>#REF!</v>
      </c>
      <c r="BE88" s="103" t="e">
        <f t="shared" si="244"/>
        <v>#REF!</v>
      </c>
      <c r="BF88" s="103" t="e">
        <f t="shared" si="244"/>
        <v>#REF!</v>
      </c>
      <c r="BG88" s="103" t="e">
        <f t="shared" si="244"/>
        <v>#REF!</v>
      </c>
      <c r="BH88" s="103" t="e">
        <f t="shared" si="244"/>
        <v>#REF!</v>
      </c>
      <c r="BI88" s="103" t="e">
        <f t="shared" si="244"/>
        <v>#REF!</v>
      </c>
      <c r="BJ88" s="103" t="e">
        <f t="shared" si="244"/>
        <v>#REF!</v>
      </c>
      <c r="BK88" s="103" t="e">
        <f t="shared" si="244"/>
        <v>#REF!</v>
      </c>
      <c r="BL88" s="103" t="e">
        <f t="shared" si="244"/>
        <v>#REF!</v>
      </c>
      <c r="BM88" s="103" t="e">
        <f t="shared" si="244"/>
        <v>#REF!</v>
      </c>
      <c r="BN88" s="103" t="e">
        <f t="shared" si="244"/>
        <v>#REF!</v>
      </c>
      <c r="BO88" s="104" t="e">
        <f t="shared" si="244"/>
        <v>#REF!</v>
      </c>
      <c r="BP88" s="105" t="e">
        <f t="shared" si="244"/>
        <v>#REF!</v>
      </c>
      <c r="BQ88" s="103" t="e">
        <f t="shared" si="244"/>
        <v>#REF!</v>
      </c>
      <c r="BR88" s="103" t="e">
        <f t="shared" si="244"/>
        <v>#REF!</v>
      </c>
      <c r="BS88" s="103" t="e">
        <f t="shared" si="244"/>
        <v>#REF!</v>
      </c>
      <c r="BT88" s="103" t="e">
        <f t="shared" si="244"/>
        <v>#REF!</v>
      </c>
      <c r="BU88" s="103" t="e">
        <f t="shared" si="244"/>
        <v>#REF!</v>
      </c>
      <c r="BV88" s="103" t="e">
        <f t="shared" si="244"/>
        <v>#REF!</v>
      </c>
      <c r="BW88" s="103" t="e">
        <f t="shared" si="244"/>
        <v>#REF!</v>
      </c>
      <c r="BX88" s="103" t="e">
        <f t="shared" si="244"/>
        <v>#REF!</v>
      </c>
      <c r="BY88" s="103" t="e">
        <f t="shared" si="244"/>
        <v>#REF!</v>
      </c>
      <c r="BZ88" s="103" t="e">
        <f t="shared" si="244"/>
        <v>#REF!</v>
      </c>
      <c r="CA88" s="103" t="e">
        <f t="shared" si="244"/>
        <v>#REF!</v>
      </c>
      <c r="CB88" s="103" t="e">
        <f t="shared" si="244"/>
        <v>#REF!</v>
      </c>
      <c r="CC88" s="103" t="e">
        <f t="shared" si="244"/>
        <v>#REF!</v>
      </c>
      <c r="CD88" s="103" t="e">
        <f t="shared" si="244"/>
        <v>#REF!</v>
      </c>
      <c r="CE88" s="103" t="e">
        <f t="shared" si="244"/>
        <v>#REF!</v>
      </c>
      <c r="CF88" s="103" t="e">
        <f t="shared" si="244"/>
        <v>#REF!</v>
      </c>
      <c r="CG88" s="103" t="e">
        <f t="shared" si="244"/>
        <v>#REF!</v>
      </c>
      <c r="CH88" s="103" t="e">
        <f t="shared" si="244"/>
        <v>#REF!</v>
      </c>
      <c r="CI88" s="103" t="e">
        <f t="shared" si="244"/>
        <v>#REF!</v>
      </c>
      <c r="CJ88" s="103" t="e">
        <f t="shared" si="244"/>
        <v>#REF!</v>
      </c>
      <c r="CK88" s="103" t="e">
        <f t="shared" si="244"/>
        <v>#REF!</v>
      </c>
      <c r="CL88" s="103" t="e">
        <f t="shared" si="244"/>
        <v>#REF!</v>
      </c>
      <c r="CM88" s="103" t="e">
        <f t="shared" si="244"/>
        <v>#REF!</v>
      </c>
      <c r="CN88" s="103" t="e">
        <f t="shared" si="244"/>
        <v>#REF!</v>
      </c>
      <c r="CO88" s="103" t="e">
        <f t="shared" si="244"/>
        <v>#REF!</v>
      </c>
      <c r="CP88" s="103" t="e">
        <f t="shared" si="244"/>
        <v>#REF!</v>
      </c>
      <c r="CQ88" s="104" t="e">
        <f t="shared" si="244"/>
        <v>#REF!</v>
      </c>
      <c r="CR88" s="103" t="e">
        <f t="shared" si="244"/>
        <v>#REF!</v>
      </c>
      <c r="CS88" s="103" t="e">
        <f t="shared" si="244"/>
        <v>#REF!</v>
      </c>
      <c r="CT88" s="103" t="e">
        <f t="shared" si="244"/>
        <v>#REF!</v>
      </c>
      <c r="CU88" s="103" t="e">
        <f t="shared" si="244"/>
        <v>#REF!</v>
      </c>
      <c r="CV88" s="103" t="e">
        <f t="shared" si="244"/>
        <v>#REF!</v>
      </c>
      <c r="CW88" s="103" t="e">
        <f t="shared" si="244"/>
        <v>#REF!</v>
      </c>
      <c r="CX88" s="103" t="e">
        <f t="shared" si="244"/>
        <v>#REF!</v>
      </c>
      <c r="CY88" s="103" t="e">
        <f t="shared" si="244"/>
        <v>#REF!</v>
      </c>
      <c r="CZ88" s="103" t="e">
        <f t="shared" si="244"/>
        <v>#REF!</v>
      </c>
      <c r="DA88" s="103" t="e">
        <f t="shared" si="244"/>
        <v>#REF!</v>
      </c>
      <c r="DB88" s="103" t="e">
        <f t="shared" si="244"/>
        <v>#REF!</v>
      </c>
      <c r="DC88" s="103" t="e">
        <f t="shared" si="244"/>
        <v>#REF!</v>
      </c>
      <c r="DD88" s="103" t="e">
        <f t="shared" si="244"/>
        <v>#REF!</v>
      </c>
      <c r="DE88" s="103" t="e">
        <f t="shared" si="244"/>
        <v>#REF!</v>
      </c>
      <c r="DF88" s="103" t="e">
        <f t="shared" si="244"/>
        <v>#REF!</v>
      </c>
      <c r="DG88" s="103" t="e">
        <f t="shared" ref="DG88:FR88" si="245">DG85-DI73</f>
        <v>#REF!</v>
      </c>
      <c r="DH88" s="103" t="e">
        <f t="shared" si="245"/>
        <v>#REF!</v>
      </c>
      <c r="DI88" s="103" t="e">
        <f t="shared" si="245"/>
        <v>#REF!</v>
      </c>
      <c r="DJ88" s="103" t="e">
        <f t="shared" si="245"/>
        <v>#REF!</v>
      </c>
      <c r="DK88" s="103" t="e">
        <f t="shared" si="245"/>
        <v>#REF!</v>
      </c>
      <c r="DL88" s="103" t="e">
        <f t="shared" si="245"/>
        <v>#REF!</v>
      </c>
      <c r="DM88" s="103" t="e">
        <f t="shared" si="245"/>
        <v>#REF!</v>
      </c>
      <c r="DN88" s="103" t="e">
        <f t="shared" si="245"/>
        <v>#REF!</v>
      </c>
      <c r="DO88" s="103" t="e">
        <f t="shared" si="245"/>
        <v>#REF!</v>
      </c>
      <c r="DP88" s="103" t="e">
        <f t="shared" si="245"/>
        <v>#REF!</v>
      </c>
      <c r="DQ88" s="103" t="e">
        <f t="shared" si="245"/>
        <v>#REF!</v>
      </c>
      <c r="DR88" s="103" t="e">
        <f t="shared" si="245"/>
        <v>#REF!</v>
      </c>
      <c r="DS88" s="103" t="e">
        <f t="shared" si="245"/>
        <v>#REF!</v>
      </c>
      <c r="DT88" s="103" t="e">
        <f t="shared" si="245"/>
        <v>#REF!</v>
      </c>
      <c r="DU88" s="103" t="e">
        <f t="shared" si="245"/>
        <v>#REF!</v>
      </c>
      <c r="DV88" s="103" t="e">
        <f t="shared" si="245"/>
        <v>#REF!</v>
      </c>
      <c r="DW88" s="103" t="e">
        <f t="shared" si="245"/>
        <v>#REF!</v>
      </c>
      <c r="DX88" s="103" t="e">
        <f t="shared" si="245"/>
        <v>#REF!</v>
      </c>
      <c r="DY88" s="103" t="e">
        <f t="shared" si="245"/>
        <v>#REF!</v>
      </c>
      <c r="DZ88" s="104" t="e">
        <f t="shared" si="245"/>
        <v>#REF!</v>
      </c>
      <c r="EA88" s="105" t="e">
        <f t="shared" si="245"/>
        <v>#REF!</v>
      </c>
      <c r="EB88" s="103" t="e">
        <f t="shared" si="245"/>
        <v>#REF!</v>
      </c>
      <c r="EC88" s="103" t="e">
        <f t="shared" si="245"/>
        <v>#REF!</v>
      </c>
      <c r="ED88" s="103" t="e">
        <f t="shared" si="245"/>
        <v>#REF!</v>
      </c>
      <c r="EE88" s="103" t="e">
        <f t="shared" si="245"/>
        <v>#REF!</v>
      </c>
      <c r="EF88" s="103" t="e">
        <f t="shared" si="245"/>
        <v>#REF!</v>
      </c>
      <c r="EG88" s="103" t="e">
        <f t="shared" si="245"/>
        <v>#REF!</v>
      </c>
      <c r="EH88" s="103" t="e">
        <f t="shared" si="245"/>
        <v>#REF!</v>
      </c>
      <c r="EI88" s="103" t="e">
        <f t="shared" si="245"/>
        <v>#REF!</v>
      </c>
      <c r="EJ88" s="103" t="e">
        <f t="shared" si="245"/>
        <v>#REF!</v>
      </c>
      <c r="EK88" s="103" t="e">
        <f t="shared" si="245"/>
        <v>#REF!</v>
      </c>
      <c r="EL88" s="103" t="e">
        <f t="shared" si="245"/>
        <v>#REF!</v>
      </c>
      <c r="EM88" s="103" t="e">
        <f t="shared" si="245"/>
        <v>#REF!</v>
      </c>
      <c r="EN88" s="103" t="e">
        <f t="shared" si="245"/>
        <v>#REF!</v>
      </c>
      <c r="EO88" s="103" t="e">
        <f t="shared" si="245"/>
        <v>#REF!</v>
      </c>
      <c r="EP88" s="103" t="e">
        <f t="shared" si="245"/>
        <v>#REF!</v>
      </c>
      <c r="EQ88" s="103" t="e">
        <f t="shared" si="245"/>
        <v>#REF!</v>
      </c>
      <c r="ER88" s="103" t="e">
        <f t="shared" si="245"/>
        <v>#REF!</v>
      </c>
      <c r="ES88" s="103" t="e">
        <f t="shared" si="245"/>
        <v>#REF!</v>
      </c>
      <c r="ET88" s="103" t="e">
        <f t="shared" si="245"/>
        <v>#REF!</v>
      </c>
      <c r="EU88" s="103" t="e">
        <f t="shared" si="245"/>
        <v>#REF!</v>
      </c>
      <c r="EV88" s="103" t="e">
        <f t="shared" si="245"/>
        <v>#REF!</v>
      </c>
      <c r="EW88" s="103" t="e">
        <f t="shared" si="245"/>
        <v>#REF!</v>
      </c>
      <c r="EX88" s="103" t="e">
        <f t="shared" si="245"/>
        <v>#REF!</v>
      </c>
      <c r="EY88" s="103" t="e">
        <f t="shared" si="245"/>
        <v>#REF!</v>
      </c>
      <c r="EZ88" s="103" t="e">
        <f t="shared" si="245"/>
        <v>#REF!</v>
      </c>
      <c r="FA88" s="103" t="e">
        <f t="shared" si="245"/>
        <v>#REF!</v>
      </c>
      <c r="FB88" s="104" t="e">
        <f t="shared" si="245"/>
        <v>#REF!</v>
      </c>
      <c r="FC88" s="105" t="e">
        <f t="shared" si="245"/>
        <v>#REF!</v>
      </c>
      <c r="FD88" s="103" t="e">
        <f t="shared" si="245"/>
        <v>#REF!</v>
      </c>
      <c r="FE88" s="103" t="e">
        <f t="shared" si="245"/>
        <v>#REF!</v>
      </c>
      <c r="FF88" s="103" t="e">
        <f t="shared" si="245"/>
        <v>#REF!</v>
      </c>
      <c r="FG88" s="103" t="e">
        <f t="shared" si="245"/>
        <v>#REF!</v>
      </c>
      <c r="FH88" s="103" t="e">
        <f t="shared" si="245"/>
        <v>#REF!</v>
      </c>
      <c r="FI88" s="103" t="e">
        <f t="shared" si="245"/>
        <v>#REF!</v>
      </c>
      <c r="FJ88" s="103" t="e">
        <f t="shared" si="245"/>
        <v>#REF!</v>
      </c>
      <c r="FK88" s="103" t="e">
        <f t="shared" si="245"/>
        <v>#REF!</v>
      </c>
      <c r="FL88" s="103" t="e">
        <f t="shared" si="245"/>
        <v>#REF!</v>
      </c>
      <c r="FM88" s="103" t="e">
        <f t="shared" si="245"/>
        <v>#REF!</v>
      </c>
      <c r="FN88" s="103" t="e">
        <f t="shared" si="245"/>
        <v>#REF!</v>
      </c>
      <c r="FO88" s="103" t="e">
        <f t="shared" si="245"/>
        <v>#REF!</v>
      </c>
      <c r="FP88" s="103" t="e">
        <f t="shared" si="245"/>
        <v>#REF!</v>
      </c>
      <c r="FQ88" s="103" t="e">
        <f t="shared" si="245"/>
        <v>#REF!</v>
      </c>
      <c r="FR88" s="103" t="e">
        <f t="shared" si="245"/>
        <v>#REF!</v>
      </c>
      <c r="FS88" s="103" t="e">
        <f t="shared" ref="FS88:GD88" si="246">FS85-FU73</f>
        <v>#REF!</v>
      </c>
      <c r="FT88" s="103" t="e">
        <f t="shared" si="246"/>
        <v>#REF!</v>
      </c>
      <c r="FU88" s="103" t="e">
        <f t="shared" si="246"/>
        <v>#REF!</v>
      </c>
      <c r="FV88" s="103" t="e">
        <f t="shared" si="246"/>
        <v>#REF!</v>
      </c>
      <c r="FW88" s="103" t="e">
        <f t="shared" si="246"/>
        <v>#REF!</v>
      </c>
      <c r="FX88" s="103" t="e">
        <f t="shared" si="246"/>
        <v>#REF!</v>
      </c>
      <c r="FY88" s="103" t="e">
        <f t="shared" si="246"/>
        <v>#REF!</v>
      </c>
      <c r="FZ88" s="103" t="e">
        <f t="shared" si="246"/>
        <v>#REF!</v>
      </c>
      <c r="GA88" s="103" t="e">
        <f t="shared" si="246"/>
        <v>#REF!</v>
      </c>
      <c r="GB88" s="103" t="e">
        <f t="shared" si="246"/>
        <v>#REF!</v>
      </c>
      <c r="GC88" s="103" t="e">
        <f t="shared" si="246"/>
        <v>#REF!</v>
      </c>
      <c r="GD88" s="104" t="e">
        <f t="shared" si="246"/>
        <v>#REF!</v>
      </c>
      <c r="GF88" s="116"/>
    </row>
    <row r="89" spans="1:189" s="106" customFormat="1" ht="17" hidden="1" customHeight="1">
      <c r="A89" s="101"/>
      <c r="B89" s="101"/>
      <c r="C89" s="102" t="s">
        <v>201</v>
      </c>
      <c r="D89" s="103"/>
      <c r="E89" s="103"/>
      <c r="F89" s="103"/>
      <c r="G89" s="103"/>
      <c r="H89" s="104"/>
      <c r="I89" s="105" t="e">
        <f>#REF!</f>
        <v>#REF!</v>
      </c>
      <c r="J89" s="103" t="e">
        <f>#REF!</f>
        <v>#REF!</v>
      </c>
      <c r="K89" s="103" t="e">
        <f>#REF!</f>
        <v>#REF!</v>
      </c>
      <c r="L89" s="103" t="e">
        <f>#REF!</f>
        <v>#REF!</v>
      </c>
      <c r="M89" s="103" t="e">
        <f>#REF!</f>
        <v>#REF!</v>
      </c>
      <c r="N89" s="103" t="e">
        <f>#REF!</f>
        <v>#REF!</v>
      </c>
      <c r="O89" s="103" t="e">
        <f>#REF!</f>
        <v>#REF!</v>
      </c>
      <c r="P89" s="103" t="e">
        <f>#REF!</f>
        <v>#REF!</v>
      </c>
      <c r="Q89" s="103" t="e">
        <f>#REF!</f>
        <v>#REF!</v>
      </c>
      <c r="R89" s="103" t="e">
        <f>#REF!</f>
        <v>#REF!</v>
      </c>
      <c r="S89" s="103" t="e">
        <f>#REF!</f>
        <v>#REF!</v>
      </c>
      <c r="T89" s="103" t="e">
        <f>#REF!</f>
        <v>#REF!</v>
      </c>
      <c r="U89" s="103" t="e">
        <f>#REF!</f>
        <v>#REF!</v>
      </c>
      <c r="V89" s="103" t="e">
        <f>#REF!</f>
        <v>#REF!</v>
      </c>
      <c r="W89" s="103" t="e">
        <f>#REF!</f>
        <v>#REF!</v>
      </c>
      <c r="X89" s="103" t="e">
        <f>#REF!</f>
        <v>#REF!</v>
      </c>
      <c r="Y89" s="103" t="e">
        <f>#REF!</f>
        <v>#REF!</v>
      </c>
      <c r="Z89" s="103" t="e">
        <f>#REF!</f>
        <v>#REF!</v>
      </c>
      <c r="AA89" s="103" t="e">
        <f>#REF!</f>
        <v>#REF!</v>
      </c>
      <c r="AB89" s="103" t="e">
        <f>#REF!</f>
        <v>#REF!</v>
      </c>
      <c r="AC89" s="103" t="e">
        <f>#REF!</f>
        <v>#REF!</v>
      </c>
      <c r="AD89" s="103" t="e">
        <f>#REF!</f>
        <v>#REF!</v>
      </c>
      <c r="AE89" s="103" t="e">
        <f>#REF!</f>
        <v>#REF!</v>
      </c>
      <c r="AF89" s="103" t="e">
        <f>#REF!</f>
        <v>#REF!</v>
      </c>
      <c r="AG89" s="103" t="e">
        <f>#REF!</f>
        <v>#REF!</v>
      </c>
      <c r="AH89" s="103" t="e">
        <f>#REF!</f>
        <v>#REF!</v>
      </c>
      <c r="AI89" s="103" t="e">
        <f>#REF!</f>
        <v>#REF!</v>
      </c>
      <c r="AJ89" s="103" t="e">
        <f>#REF!</f>
        <v>#REF!</v>
      </c>
      <c r="AK89" s="103" t="e">
        <f>#REF!</f>
        <v>#REF!</v>
      </c>
      <c r="AL89" s="103" t="e">
        <f>#REF!</f>
        <v>#REF!</v>
      </c>
      <c r="AM89" s="104" t="e">
        <f>#REF!</f>
        <v>#REF!</v>
      </c>
      <c r="AN89" s="105" t="e">
        <f>#REF!</f>
        <v>#REF!</v>
      </c>
      <c r="AO89" s="103" t="e">
        <f>#REF!</f>
        <v>#REF!</v>
      </c>
      <c r="AP89" s="103" t="e">
        <f>#REF!</f>
        <v>#REF!</v>
      </c>
      <c r="AQ89" s="103" t="e">
        <f>#REF!</f>
        <v>#REF!</v>
      </c>
      <c r="AR89" s="103" t="e">
        <f>#REF!</f>
        <v>#REF!</v>
      </c>
      <c r="AS89" s="103" t="e">
        <f>#REF!</f>
        <v>#REF!</v>
      </c>
      <c r="AT89" s="103" t="e">
        <f>#REF!</f>
        <v>#REF!</v>
      </c>
      <c r="AU89" s="103" t="e">
        <f>#REF!</f>
        <v>#REF!</v>
      </c>
      <c r="AV89" s="103" t="e">
        <f>#REF!</f>
        <v>#REF!</v>
      </c>
      <c r="AW89" s="103" t="e">
        <f>#REF!</f>
        <v>#REF!</v>
      </c>
      <c r="AX89" s="103" t="e">
        <f>#REF!</f>
        <v>#REF!</v>
      </c>
      <c r="AY89" s="103" t="e">
        <f>#REF!</f>
        <v>#REF!</v>
      </c>
      <c r="AZ89" s="103" t="e">
        <f>#REF!</f>
        <v>#REF!</v>
      </c>
      <c r="BA89" s="103" t="e">
        <f>#REF!</f>
        <v>#REF!</v>
      </c>
      <c r="BB89" s="103" t="e">
        <f>#REF!</f>
        <v>#REF!</v>
      </c>
      <c r="BC89" s="137" t="e">
        <f>#REF!</f>
        <v>#REF!</v>
      </c>
      <c r="BD89" s="137" t="e">
        <f>#REF!</f>
        <v>#REF!</v>
      </c>
      <c r="BE89" s="137" t="e">
        <f>#REF!</f>
        <v>#REF!</v>
      </c>
      <c r="BF89" s="137" t="e">
        <f>#REF!</f>
        <v>#REF!</v>
      </c>
      <c r="BG89" s="137" t="e">
        <f>#REF!</f>
        <v>#REF!</v>
      </c>
      <c r="BH89" s="103" t="e">
        <f>#REF!</f>
        <v>#REF!</v>
      </c>
      <c r="BI89" s="103" t="e">
        <f>#REF!</f>
        <v>#REF!</v>
      </c>
      <c r="BJ89" s="103" t="e">
        <f>#REF!</f>
        <v>#REF!</v>
      </c>
      <c r="BK89" s="103" t="e">
        <f>#REF!</f>
        <v>#REF!</v>
      </c>
      <c r="BL89" s="103" t="e">
        <f>#REF!</f>
        <v>#REF!</v>
      </c>
      <c r="BM89" s="103" t="e">
        <f>#REF!</f>
        <v>#REF!</v>
      </c>
      <c r="BN89" s="103" t="e">
        <f>#REF!</f>
        <v>#REF!</v>
      </c>
      <c r="BO89" s="104" t="e">
        <f>#REF!</f>
        <v>#REF!</v>
      </c>
      <c r="BP89" s="103" t="e">
        <f>#REF!</f>
        <v>#REF!</v>
      </c>
      <c r="BQ89" s="103" t="e">
        <f>#REF!</f>
        <v>#REF!</v>
      </c>
      <c r="BR89" s="103" t="e">
        <f>#REF!</f>
        <v>#REF!</v>
      </c>
      <c r="BS89" s="103" t="e">
        <f>#REF!</f>
        <v>#REF!</v>
      </c>
      <c r="BT89" s="103" t="e">
        <f>#REF!</f>
        <v>#REF!</v>
      </c>
      <c r="BU89" s="103" t="e">
        <f>#REF!</f>
        <v>#REF!</v>
      </c>
      <c r="BV89" s="103" t="e">
        <f>#REF!</f>
        <v>#REF!</v>
      </c>
      <c r="BW89" s="103" t="e">
        <f>#REF!</f>
        <v>#REF!</v>
      </c>
      <c r="BX89" s="103" t="e">
        <f>#REF!</f>
        <v>#REF!</v>
      </c>
      <c r="BY89" s="103" t="e">
        <f>#REF!</f>
        <v>#REF!</v>
      </c>
      <c r="BZ89" s="103" t="e">
        <f>#REF!</f>
        <v>#REF!</v>
      </c>
      <c r="CA89" s="103" t="e">
        <f>#REF!</f>
        <v>#REF!</v>
      </c>
      <c r="CB89" s="103" t="e">
        <f>#REF!</f>
        <v>#REF!</v>
      </c>
      <c r="CC89" s="103" t="e">
        <f>#REF!</f>
        <v>#REF!</v>
      </c>
      <c r="CD89" s="103" t="e">
        <f>#REF!</f>
        <v>#REF!</v>
      </c>
      <c r="CE89" s="103" t="e">
        <f>#REF!</f>
        <v>#REF!</v>
      </c>
      <c r="CF89" s="103" t="e">
        <f>#REF!</f>
        <v>#REF!</v>
      </c>
      <c r="CG89" s="103" t="e">
        <f>#REF!</f>
        <v>#REF!</v>
      </c>
      <c r="CH89" s="103" t="e">
        <f>#REF!</f>
        <v>#REF!</v>
      </c>
      <c r="CI89" s="103" t="e">
        <f>#REF!</f>
        <v>#REF!</v>
      </c>
      <c r="CJ89" s="103" t="e">
        <f>#REF!</f>
        <v>#REF!</v>
      </c>
      <c r="CK89" s="103" t="e">
        <f>#REF!</f>
        <v>#REF!</v>
      </c>
      <c r="CL89" s="103" t="e">
        <f>#REF!</f>
        <v>#REF!</v>
      </c>
      <c r="CM89" s="103" t="e">
        <f>#REF!</f>
        <v>#REF!</v>
      </c>
      <c r="CN89" s="103" t="e">
        <f>#REF!</f>
        <v>#REF!</v>
      </c>
      <c r="CO89" s="103" t="e">
        <f>#REF!</f>
        <v>#REF!</v>
      </c>
      <c r="CP89" s="103" t="e">
        <f>#REF!</f>
        <v>#REF!</v>
      </c>
      <c r="CQ89" s="104" t="e">
        <f>#REF!</f>
        <v>#REF!</v>
      </c>
      <c r="CR89" s="103" t="e">
        <f>#REF!</f>
        <v>#REF!</v>
      </c>
      <c r="CS89" s="103" t="e">
        <f>#REF!</f>
        <v>#REF!</v>
      </c>
      <c r="CT89" s="103" t="e">
        <f>#REF!</f>
        <v>#REF!</v>
      </c>
      <c r="CU89" s="103" t="e">
        <f>#REF!</f>
        <v>#REF!</v>
      </c>
      <c r="CV89" s="103" t="e">
        <f>#REF!</f>
        <v>#REF!</v>
      </c>
      <c r="CW89" s="103" t="e">
        <f>#REF!</f>
        <v>#REF!</v>
      </c>
      <c r="CX89" s="103" t="e">
        <f>#REF!</f>
        <v>#REF!</v>
      </c>
      <c r="CY89" s="103" t="e">
        <f>#REF!</f>
        <v>#REF!</v>
      </c>
      <c r="CZ89" s="103" t="e">
        <f>#REF!</f>
        <v>#REF!</v>
      </c>
      <c r="DA89" s="103" t="e">
        <f>#REF!</f>
        <v>#REF!</v>
      </c>
      <c r="DB89" s="103" t="e">
        <f>#REF!</f>
        <v>#REF!</v>
      </c>
      <c r="DC89" s="103" t="e">
        <f>#REF!</f>
        <v>#REF!</v>
      </c>
      <c r="DD89" s="103" t="e">
        <f>#REF!</f>
        <v>#REF!</v>
      </c>
      <c r="DE89" s="103" t="e">
        <f>#REF!</f>
        <v>#REF!</v>
      </c>
      <c r="DF89" s="103" t="e">
        <f>#REF!</f>
        <v>#REF!</v>
      </c>
      <c r="DG89" s="103" t="e">
        <f>#REF!</f>
        <v>#REF!</v>
      </c>
      <c r="DH89" s="103" t="e">
        <f>#REF!</f>
        <v>#REF!</v>
      </c>
      <c r="DI89" s="103" t="e">
        <f>#REF!</f>
        <v>#REF!</v>
      </c>
      <c r="DJ89" s="103" t="e">
        <f>#REF!</f>
        <v>#REF!</v>
      </c>
      <c r="DK89" s="103" t="e">
        <f>#REF!</f>
        <v>#REF!</v>
      </c>
      <c r="DL89" s="103" t="e">
        <f>#REF!</f>
        <v>#REF!</v>
      </c>
      <c r="DM89" s="103" t="e">
        <f>#REF!</f>
        <v>#REF!</v>
      </c>
      <c r="DN89" s="103" t="e">
        <f>#REF!</f>
        <v>#REF!</v>
      </c>
      <c r="DO89" s="103" t="e">
        <f>#REF!</f>
        <v>#REF!</v>
      </c>
      <c r="DP89" s="103" t="e">
        <f>#REF!</f>
        <v>#REF!</v>
      </c>
      <c r="DQ89" s="103" t="e">
        <f>#REF!</f>
        <v>#REF!</v>
      </c>
      <c r="DR89" s="103" t="e">
        <f>#REF!</f>
        <v>#REF!</v>
      </c>
      <c r="DS89" s="103" t="e">
        <f>#REF!</f>
        <v>#REF!</v>
      </c>
      <c r="DT89" s="103" t="e">
        <f>#REF!</f>
        <v>#REF!</v>
      </c>
      <c r="DU89" s="103" t="e">
        <f>#REF!</f>
        <v>#REF!</v>
      </c>
      <c r="DV89" s="103" t="e">
        <f>#REF!</f>
        <v>#REF!</v>
      </c>
      <c r="DW89" s="103" t="e">
        <f>#REF!</f>
        <v>#REF!</v>
      </c>
      <c r="DX89" s="103" t="e">
        <f>#REF!</f>
        <v>#REF!</v>
      </c>
      <c r="DY89" s="103" t="e">
        <f>#REF!</f>
        <v>#REF!</v>
      </c>
      <c r="DZ89" s="104" t="e">
        <f>#REF!</f>
        <v>#REF!</v>
      </c>
      <c r="EA89" s="103" t="e">
        <f>#REF!</f>
        <v>#REF!</v>
      </c>
      <c r="EB89" s="103" t="e">
        <f>#REF!</f>
        <v>#REF!</v>
      </c>
      <c r="EC89" s="103" t="e">
        <f>#REF!</f>
        <v>#REF!</v>
      </c>
      <c r="ED89" s="103" t="e">
        <f>#REF!</f>
        <v>#REF!</v>
      </c>
      <c r="EE89" s="103" t="e">
        <f>#REF!</f>
        <v>#REF!</v>
      </c>
      <c r="EF89" s="103" t="e">
        <f>#REF!</f>
        <v>#REF!</v>
      </c>
      <c r="EG89" s="103" t="e">
        <f>#REF!</f>
        <v>#REF!</v>
      </c>
      <c r="EH89" s="103" t="e">
        <f>#REF!</f>
        <v>#REF!</v>
      </c>
      <c r="EI89" s="103" t="e">
        <f>#REF!</f>
        <v>#REF!</v>
      </c>
      <c r="EJ89" s="103" t="e">
        <f>#REF!</f>
        <v>#REF!</v>
      </c>
      <c r="EK89" s="103" t="e">
        <f>#REF!</f>
        <v>#REF!</v>
      </c>
      <c r="EL89" s="103" t="e">
        <f>#REF!</f>
        <v>#REF!</v>
      </c>
      <c r="EM89" s="103" t="e">
        <f>#REF!</f>
        <v>#REF!</v>
      </c>
      <c r="EN89" s="103" t="e">
        <f>#REF!</f>
        <v>#REF!</v>
      </c>
      <c r="EO89" s="103" t="e">
        <f>#REF!</f>
        <v>#REF!</v>
      </c>
      <c r="EP89" s="103" t="e">
        <f>#REF!</f>
        <v>#REF!</v>
      </c>
      <c r="EQ89" s="103" t="e">
        <f>#REF!</f>
        <v>#REF!</v>
      </c>
      <c r="ER89" s="103" t="e">
        <f>#REF!</f>
        <v>#REF!</v>
      </c>
      <c r="ES89" s="103" t="e">
        <f>#REF!</f>
        <v>#REF!</v>
      </c>
      <c r="ET89" s="103" t="e">
        <f>#REF!</f>
        <v>#REF!</v>
      </c>
      <c r="EU89" s="103" t="e">
        <f>#REF!</f>
        <v>#REF!</v>
      </c>
      <c r="EV89" s="103" t="e">
        <f>#REF!</f>
        <v>#REF!</v>
      </c>
      <c r="EW89" s="103" t="e">
        <f>#REF!</f>
        <v>#REF!</v>
      </c>
      <c r="EX89" s="103" t="e">
        <f>#REF!</f>
        <v>#REF!</v>
      </c>
      <c r="EY89" s="103" t="e">
        <f>#REF!</f>
        <v>#REF!</v>
      </c>
      <c r="EZ89" s="103" t="e">
        <f>#REF!</f>
        <v>#REF!</v>
      </c>
      <c r="FA89" s="103" t="e">
        <f>#REF!</f>
        <v>#REF!</v>
      </c>
      <c r="FB89" s="104" t="e">
        <f>#REF!</f>
        <v>#REF!</v>
      </c>
      <c r="FC89" s="103" t="e">
        <f>#REF!</f>
        <v>#REF!</v>
      </c>
      <c r="FD89" s="103" t="e">
        <f>#REF!</f>
        <v>#REF!</v>
      </c>
      <c r="FE89" s="103" t="e">
        <f>#REF!</f>
        <v>#REF!</v>
      </c>
      <c r="FF89" s="103" t="e">
        <f>#REF!</f>
        <v>#REF!</v>
      </c>
      <c r="FG89" s="103" t="e">
        <f>#REF!</f>
        <v>#REF!</v>
      </c>
      <c r="FH89" s="103" t="e">
        <f>#REF!</f>
        <v>#REF!</v>
      </c>
      <c r="FI89" s="103" t="e">
        <f>#REF!</f>
        <v>#REF!</v>
      </c>
      <c r="FJ89" s="103" t="e">
        <f>#REF!</f>
        <v>#REF!</v>
      </c>
      <c r="FK89" s="103" t="e">
        <f>#REF!</f>
        <v>#REF!</v>
      </c>
      <c r="FL89" s="103" t="e">
        <f>#REF!</f>
        <v>#REF!</v>
      </c>
      <c r="FM89" s="103" t="e">
        <f>#REF!</f>
        <v>#REF!</v>
      </c>
      <c r="FN89" s="103" t="e">
        <f>#REF!</f>
        <v>#REF!</v>
      </c>
      <c r="FO89" s="103" t="e">
        <f>#REF!</f>
        <v>#REF!</v>
      </c>
      <c r="FP89" s="103" t="e">
        <f>#REF!</f>
        <v>#REF!</v>
      </c>
      <c r="FQ89" s="103" t="e">
        <f>#REF!</f>
        <v>#REF!</v>
      </c>
      <c r="FR89" s="103" t="e">
        <f>#REF!</f>
        <v>#REF!</v>
      </c>
      <c r="FS89" s="103" t="e">
        <f>#REF!</f>
        <v>#REF!</v>
      </c>
      <c r="FT89" s="103" t="e">
        <f>#REF!</f>
        <v>#REF!</v>
      </c>
      <c r="FU89" s="103" t="e">
        <f>#REF!</f>
        <v>#REF!</v>
      </c>
      <c r="FV89" s="103" t="e">
        <f>#REF!</f>
        <v>#REF!</v>
      </c>
      <c r="FW89" s="103" t="e">
        <f>#REF!</f>
        <v>#REF!</v>
      </c>
      <c r="FX89" s="103" t="e">
        <f>#REF!</f>
        <v>#REF!</v>
      </c>
      <c r="FY89" s="103" t="e">
        <f>#REF!</f>
        <v>#REF!</v>
      </c>
      <c r="FZ89" s="103" t="e">
        <f>#REF!</f>
        <v>#REF!</v>
      </c>
      <c r="GA89" s="103" t="e">
        <f>#REF!</f>
        <v>#REF!</v>
      </c>
      <c r="GB89" s="103" t="e">
        <f>#REF!</f>
        <v>#REF!</v>
      </c>
      <c r="GC89" s="103" t="e">
        <f>#REF!</f>
        <v>#REF!</v>
      </c>
      <c r="GD89" s="104" t="e">
        <f>#REF!</f>
        <v>#REF!</v>
      </c>
      <c r="GF89" s="116"/>
    </row>
    <row r="90" spans="1:189" s="106" customFormat="1" ht="17" hidden="1" customHeight="1">
      <c r="A90" s="101"/>
      <c r="B90" s="101"/>
      <c r="C90" s="102" t="s">
        <v>453</v>
      </c>
      <c r="D90" s="103"/>
      <c r="E90" s="103"/>
      <c r="F90" s="103"/>
      <c r="G90" s="103"/>
      <c r="H90" s="104"/>
      <c r="I90" s="105"/>
      <c r="J90" s="103"/>
      <c r="K90" s="103"/>
      <c r="L90" s="103"/>
      <c r="M90" s="103"/>
      <c r="N90" s="103"/>
      <c r="O90" s="103"/>
      <c r="P90" s="103"/>
      <c r="Q90" s="103"/>
      <c r="R90" s="103" t="e">
        <f>R89-K89</f>
        <v>#REF!</v>
      </c>
      <c r="S90" s="103" t="e">
        <f t="shared" ref="S90" si="247">S89-L89</f>
        <v>#REF!</v>
      </c>
      <c r="T90" s="103" t="e">
        <f t="shared" ref="T90" si="248">T89-M89</f>
        <v>#REF!</v>
      </c>
      <c r="U90" s="103" t="e">
        <f t="shared" ref="U90" si="249">U89-N89</f>
        <v>#REF!</v>
      </c>
      <c r="V90" s="103" t="e">
        <f t="shared" ref="V90" si="250">V89-O89</f>
        <v>#REF!</v>
      </c>
      <c r="W90" s="103" t="e">
        <f t="shared" ref="W90" si="251">W89-P89</f>
        <v>#REF!</v>
      </c>
      <c r="X90" s="103" t="e">
        <f t="shared" ref="X90" si="252">X89-Q89</f>
        <v>#REF!</v>
      </c>
      <c r="Y90" s="103" t="e">
        <f t="shared" ref="Y90" si="253">Y89-R89</f>
        <v>#REF!</v>
      </c>
      <c r="Z90" s="103" t="e">
        <f t="shared" ref="Z90" si="254">Z89-S89</f>
        <v>#REF!</v>
      </c>
      <c r="AA90" s="103" t="e">
        <f t="shared" ref="AA90" si="255">AA89-T89</f>
        <v>#REF!</v>
      </c>
      <c r="AB90" s="103" t="e">
        <f t="shared" ref="AB90" si="256">AB89-U89</f>
        <v>#REF!</v>
      </c>
      <c r="AC90" s="103" t="e">
        <f t="shared" ref="AC90" si="257">AC89-V89</f>
        <v>#REF!</v>
      </c>
      <c r="AD90" s="103" t="e">
        <f t="shared" ref="AD90" si="258">AD89-W89</f>
        <v>#REF!</v>
      </c>
      <c r="AE90" s="103" t="e">
        <f t="shared" ref="AE90" si="259">AE89-X89</f>
        <v>#REF!</v>
      </c>
      <c r="AF90" s="103" t="e">
        <f t="shared" ref="AF90" si="260">AF89-Y89</f>
        <v>#REF!</v>
      </c>
      <c r="AG90" s="103" t="e">
        <f t="shared" ref="AG90" si="261">AG89-Z89</f>
        <v>#REF!</v>
      </c>
      <c r="AH90" s="103" t="e">
        <f t="shared" ref="AH90" si="262">AH89-AA89</f>
        <v>#REF!</v>
      </c>
      <c r="AI90" s="103" t="e">
        <f t="shared" ref="AI90" si="263">AI89-AB89</f>
        <v>#REF!</v>
      </c>
      <c r="AJ90" s="103" t="e">
        <f t="shared" ref="AJ90" si="264">AJ89-AC89</f>
        <v>#REF!</v>
      </c>
      <c r="AK90" s="103" t="e">
        <f t="shared" ref="AK90" si="265">AK89-AD89</f>
        <v>#REF!</v>
      </c>
      <c r="AL90" s="103" t="e">
        <f t="shared" ref="AL90" si="266">AL89-AE89</f>
        <v>#REF!</v>
      </c>
      <c r="AM90" s="104" t="e">
        <f t="shared" ref="AM90" si="267">AM89-AF89</f>
        <v>#REF!</v>
      </c>
      <c r="AN90" s="105" t="e">
        <f t="shared" ref="AN90" si="268">AN89-AG89</f>
        <v>#REF!</v>
      </c>
      <c r="AO90" s="103" t="e">
        <f t="shared" ref="AO90" si="269">AO89-AH89</f>
        <v>#REF!</v>
      </c>
      <c r="AP90" s="103" t="e">
        <f t="shared" ref="AP90" si="270">AP89-AI89</f>
        <v>#REF!</v>
      </c>
      <c r="AQ90" s="103" t="e">
        <f t="shared" ref="AQ90" si="271">AQ89-AJ89</f>
        <v>#REF!</v>
      </c>
      <c r="AR90" s="103" t="e">
        <f t="shared" ref="AR90" si="272">AR89-AK89</f>
        <v>#REF!</v>
      </c>
      <c r="AS90" s="103" t="e">
        <f t="shared" ref="AS90" si="273">AS89-AL89</f>
        <v>#REF!</v>
      </c>
      <c r="AT90" s="103" t="e">
        <f t="shared" ref="AT90" si="274">AT89-AM89</f>
        <v>#REF!</v>
      </c>
      <c r="AU90" s="103" t="e">
        <f t="shared" ref="AU90" si="275">AU89-AN89</f>
        <v>#REF!</v>
      </c>
      <c r="AV90" s="103" t="e">
        <f t="shared" ref="AV90" si="276">AV89-AO89</f>
        <v>#REF!</v>
      </c>
      <c r="AW90" s="103" t="e">
        <f t="shared" ref="AW90" si="277">AW89-AP89</f>
        <v>#REF!</v>
      </c>
      <c r="AX90" s="103" t="e">
        <f t="shared" ref="AX90" si="278">AX89-AQ89</f>
        <v>#REF!</v>
      </c>
      <c r="AY90" s="103" t="e">
        <f t="shared" ref="AY90" si="279">AY89-AR89</f>
        <v>#REF!</v>
      </c>
      <c r="AZ90" s="103" t="e">
        <f t="shared" ref="AZ90" si="280">AZ89-AS89</f>
        <v>#REF!</v>
      </c>
      <c r="BA90" s="103" t="e">
        <f t="shared" ref="BA90" si="281">BA89-AT89</f>
        <v>#REF!</v>
      </c>
      <c r="BB90" s="103" t="e">
        <f t="shared" ref="BB90" si="282">BB89-AU89</f>
        <v>#REF!</v>
      </c>
      <c r="BC90" s="137" t="e">
        <f t="shared" ref="BC90" si="283">BC89-AV89</f>
        <v>#REF!</v>
      </c>
      <c r="BD90" s="137" t="e">
        <f t="shared" ref="BD90" si="284">BD89-AW89</f>
        <v>#REF!</v>
      </c>
      <c r="BE90" s="137" t="e">
        <f t="shared" ref="BE90" si="285">BE89-AX89</f>
        <v>#REF!</v>
      </c>
      <c r="BF90" s="137" t="e">
        <f t="shared" ref="BF90" si="286">BF89-AY89</f>
        <v>#REF!</v>
      </c>
      <c r="BG90" s="137" t="e">
        <f t="shared" ref="BG90" si="287">BG89-AZ89</f>
        <v>#REF!</v>
      </c>
      <c r="BH90" s="103" t="e">
        <f t="shared" ref="BH90" si="288">BH89-BA89</f>
        <v>#REF!</v>
      </c>
      <c r="BI90" s="103" t="e">
        <f t="shared" ref="BI90" si="289">BI89-BB89</f>
        <v>#REF!</v>
      </c>
      <c r="BJ90" s="103" t="e">
        <f t="shared" ref="BJ90" si="290">BJ89-BC89</f>
        <v>#REF!</v>
      </c>
      <c r="BK90" s="103" t="e">
        <f t="shared" ref="BK90" si="291">BK89-BD89</f>
        <v>#REF!</v>
      </c>
      <c r="BL90" s="103" t="e">
        <f t="shared" ref="BL90" si="292">BL89-BE89</f>
        <v>#REF!</v>
      </c>
      <c r="BM90" s="103" t="e">
        <f t="shared" ref="BM90" si="293">BM89-BF89</f>
        <v>#REF!</v>
      </c>
      <c r="BN90" s="103" t="e">
        <f t="shared" ref="BN90" si="294">BN89-BG89</f>
        <v>#REF!</v>
      </c>
      <c r="BO90" s="104" t="e">
        <f t="shared" ref="BO90" si="295">BO89-BH89</f>
        <v>#REF!</v>
      </c>
      <c r="BP90" s="103" t="e">
        <f t="shared" ref="BP90" si="296">BP89-BI89</f>
        <v>#REF!</v>
      </c>
      <c r="BQ90" s="103" t="e">
        <f t="shared" ref="BQ90" si="297">BQ89-BJ89</f>
        <v>#REF!</v>
      </c>
      <c r="BR90" s="103" t="e">
        <f t="shared" ref="BR90" si="298">BR89-BK89</f>
        <v>#REF!</v>
      </c>
      <c r="BS90" s="103" t="e">
        <f t="shared" ref="BS90" si="299">BS89-BL89</f>
        <v>#REF!</v>
      </c>
      <c r="BT90" s="103" t="e">
        <f t="shared" ref="BT90" si="300">BT89-BM89</f>
        <v>#REF!</v>
      </c>
      <c r="BU90" s="103" t="e">
        <f t="shared" ref="BU90" si="301">BU89-BN89</f>
        <v>#REF!</v>
      </c>
      <c r="BV90" s="103" t="e">
        <f t="shared" ref="BV90" si="302">BV89-BO89</f>
        <v>#REF!</v>
      </c>
      <c r="BW90" s="103" t="e">
        <f t="shared" ref="BW90" si="303">BW89-BP89</f>
        <v>#REF!</v>
      </c>
      <c r="BX90" s="103" t="e">
        <f t="shared" ref="BX90" si="304">BX89-BQ89</f>
        <v>#REF!</v>
      </c>
      <c r="BY90" s="103" t="e">
        <f t="shared" ref="BY90" si="305">BY89-BR89</f>
        <v>#REF!</v>
      </c>
      <c r="BZ90" s="103" t="e">
        <f t="shared" ref="BZ90" si="306">BZ89-BS89</f>
        <v>#REF!</v>
      </c>
      <c r="CA90" s="103" t="e">
        <f t="shared" ref="CA90" si="307">CA89-BT89</f>
        <v>#REF!</v>
      </c>
      <c r="CB90" s="103" t="e">
        <f t="shared" ref="CB90" si="308">CB89-BU89</f>
        <v>#REF!</v>
      </c>
      <c r="CC90" s="103" t="e">
        <f t="shared" ref="CC90" si="309">CC89-BV89</f>
        <v>#REF!</v>
      </c>
      <c r="CD90" s="103" t="e">
        <f t="shared" ref="CD90" si="310">CD89-BW89</f>
        <v>#REF!</v>
      </c>
      <c r="CE90" s="103" t="e">
        <f t="shared" ref="CE90" si="311">CE89-BX89</f>
        <v>#REF!</v>
      </c>
      <c r="CF90" s="103" t="e">
        <f t="shared" ref="CF90" si="312">CF89-BY89</f>
        <v>#REF!</v>
      </c>
      <c r="CG90" s="103" t="e">
        <f t="shared" ref="CG90" si="313">CG89-BZ89</f>
        <v>#REF!</v>
      </c>
      <c r="CH90" s="103" t="e">
        <f t="shared" ref="CH90" si="314">CH89-CA89</f>
        <v>#REF!</v>
      </c>
      <c r="CI90" s="103" t="e">
        <f t="shared" ref="CI90" si="315">CI89-CB89</f>
        <v>#REF!</v>
      </c>
      <c r="CJ90" s="103" t="e">
        <f t="shared" ref="CJ90" si="316">CJ89-CC89</f>
        <v>#REF!</v>
      </c>
      <c r="CK90" s="103" t="e">
        <f t="shared" ref="CK90" si="317">CK89-CD89</f>
        <v>#REF!</v>
      </c>
      <c r="CL90" s="103" t="e">
        <f t="shared" ref="CL90" si="318">CL89-CE89</f>
        <v>#REF!</v>
      </c>
      <c r="CM90" s="103" t="e">
        <f t="shared" ref="CM90" si="319">CM89-CF89</f>
        <v>#REF!</v>
      </c>
      <c r="CN90" s="103" t="e">
        <f t="shared" ref="CN90" si="320">CN89-CG89</f>
        <v>#REF!</v>
      </c>
      <c r="CO90" s="103" t="e">
        <f t="shared" ref="CO90" si="321">CO89-CH89</f>
        <v>#REF!</v>
      </c>
      <c r="CP90" s="103" t="e">
        <f t="shared" ref="CP90" si="322">CP89-CI89</f>
        <v>#REF!</v>
      </c>
      <c r="CQ90" s="104" t="e">
        <f t="shared" ref="CQ90" si="323">CQ89-CJ89</f>
        <v>#REF!</v>
      </c>
      <c r="CR90" s="103" t="e">
        <f t="shared" ref="CR90" si="324">CR89-CK89</f>
        <v>#REF!</v>
      </c>
      <c r="CS90" s="103" t="e">
        <f t="shared" ref="CS90" si="325">CS89-CL89</f>
        <v>#REF!</v>
      </c>
      <c r="CT90" s="103" t="e">
        <f t="shared" ref="CT90" si="326">CT89-CM89</f>
        <v>#REF!</v>
      </c>
      <c r="CU90" s="103" t="e">
        <f t="shared" ref="CU90" si="327">CU89-CN89</f>
        <v>#REF!</v>
      </c>
      <c r="CV90" s="103" t="e">
        <f t="shared" ref="CV90" si="328">CV89-CO89</f>
        <v>#REF!</v>
      </c>
      <c r="CW90" s="103" t="e">
        <f t="shared" ref="CW90" si="329">CW89-CP89</f>
        <v>#REF!</v>
      </c>
      <c r="CX90" s="103" t="e">
        <f t="shared" ref="CX90" si="330">CX89-CQ89</f>
        <v>#REF!</v>
      </c>
      <c r="CY90" s="103" t="e">
        <f t="shared" ref="CY90" si="331">CY89-CR89</f>
        <v>#REF!</v>
      </c>
      <c r="CZ90" s="103" t="e">
        <f t="shared" ref="CZ90" si="332">CZ89-CS89</f>
        <v>#REF!</v>
      </c>
      <c r="DA90" s="103" t="e">
        <f t="shared" ref="DA90" si="333">DA89-CT89</f>
        <v>#REF!</v>
      </c>
      <c r="DB90" s="103" t="e">
        <f t="shared" ref="DB90" si="334">DB89-CU89</f>
        <v>#REF!</v>
      </c>
      <c r="DC90" s="103" t="e">
        <f t="shared" ref="DC90" si="335">DC89-CV89</f>
        <v>#REF!</v>
      </c>
      <c r="DD90" s="103" t="e">
        <f t="shared" ref="DD90" si="336">DD89-CW89</f>
        <v>#REF!</v>
      </c>
      <c r="DE90" s="103" t="e">
        <f t="shared" ref="DE90" si="337">DE89-CX89</f>
        <v>#REF!</v>
      </c>
      <c r="DF90" s="103" t="e">
        <f t="shared" ref="DF90" si="338">DF89-CY89</f>
        <v>#REF!</v>
      </c>
      <c r="DG90" s="103" t="e">
        <f t="shared" ref="DG90" si="339">DG89-CZ89</f>
        <v>#REF!</v>
      </c>
      <c r="DH90" s="103" t="e">
        <f t="shared" ref="DH90" si="340">DH89-DA89</f>
        <v>#REF!</v>
      </c>
      <c r="DI90" s="103" t="e">
        <f t="shared" ref="DI90" si="341">DI89-DB89</f>
        <v>#REF!</v>
      </c>
      <c r="DJ90" s="103" t="e">
        <f t="shared" ref="DJ90" si="342">DJ89-DC89</f>
        <v>#REF!</v>
      </c>
      <c r="DK90" s="103" t="e">
        <f t="shared" ref="DK90" si="343">DK89-DD89</f>
        <v>#REF!</v>
      </c>
      <c r="DL90" s="103" t="e">
        <f t="shared" ref="DL90" si="344">DL89-DE89</f>
        <v>#REF!</v>
      </c>
      <c r="DM90" s="103" t="e">
        <f t="shared" ref="DM90" si="345">DM89-DF89</f>
        <v>#REF!</v>
      </c>
      <c r="DN90" s="103" t="e">
        <f t="shared" ref="DN90" si="346">DN89-DG89</f>
        <v>#REF!</v>
      </c>
      <c r="DO90" s="103" t="e">
        <f t="shared" ref="DO90" si="347">DO89-DH89</f>
        <v>#REF!</v>
      </c>
      <c r="DP90" s="103" t="e">
        <f t="shared" ref="DP90" si="348">DP89-DI89</f>
        <v>#REF!</v>
      </c>
      <c r="DQ90" s="103" t="e">
        <f t="shared" ref="DQ90" si="349">DQ89-DJ89</f>
        <v>#REF!</v>
      </c>
      <c r="DR90" s="103" t="e">
        <f t="shared" ref="DR90" si="350">DR89-DK89</f>
        <v>#REF!</v>
      </c>
      <c r="DS90" s="103" t="e">
        <f t="shared" ref="DS90" si="351">DS89-DL89</f>
        <v>#REF!</v>
      </c>
      <c r="DT90" s="103" t="e">
        <f t="shared" ref="DT90" si="352">DT89-DM89</f>
        <v>#REF!</v>
      </c>
      <c r="DU90" s="103" t="e">
        <f t="shared" ref="DU90" si="353">DU89-DN89</f>
        <v>#REF!</v>
      </c>
      <c r="DV90" s="103" t="e">
        <f t="shared" ref="DV90" si="354">DV89-DO89</f>
        <v>#REF!</v>
      </c>
      <c r="DW90" s="103" t="e">
        <f t="shared" ref="DW90" si="355">DW89-DP89</f>
        <v>#REF!</v>
      </c>
      <c r="DX90" s="103" t="e">
        <f t="shared" ref="DX90" si="356">DX89-DQ89</f>
        <v>#REF!</v>
      </c>
      <c r="DY90" s="103" t="e">
        <f t="shared" ref="DY90" si="357">DY89-DR89</f>
        <v>#REF!</v>
      </c>
      <c r="DZ90" s="104" t="e">
        <f t="shared" ref="DZ90" si="358">DZ89-DS89</f>
        <v>#REF!</v>
      </c>
      <c r="EA90" s="103" t="e">
        <f t="shared" ref="EA90" si="359">EA89-DT89</f>
        <v>#REF!</v>
      </c>
      <c r="EB90" s="103" t="e">
        <f t="shared" ref="EB90" si="360">EB89-DU89</f>
        <v>#REF!</v>
      </c>
      <c r="EC90" s="103" t="e">
        <f t="shared" ref="EC90" si="361">EC89-DV89</f>
        <v>#REF!</v>
      </c>
      <c r="ED90" s="103" t="e">
        <f t="shared" ref="ED90" si="362">ED89-DW89</f>
        <v>#REF!</v>
      </c>
      <c r="EE90" s="103" t="e">
        <f t="shared" ref="EE90" si="363">EE89-DX89</f>
        <v>#REF!</v>
      </c>
      <c r="EF90" s="103" t="e">
        <f t="shared" ref="EF90" si="364">EF89-DY89</f>
        <v>#REF!</v>
      </c>
      <c r="EG90" s="103" t="e">
        <f t="shared" ref="EG90" si="365">EG89-DZ89</f>
        <v>#REF!</v>
      </c>
      <c r="EH90" s="103" t="e">
        <f t="shared" ref="EH90" si="366">EH89-EA89</f>
        <v>#REF!</v>
      </c>
      <c r="EI90" s="103" t="e">
        <f t="shared" ref="EI90" si="367">EI89-EB89</f>
        <v>#REF!</v>
      </c>
      <c r="EJ90" s="103" t="e">
        <f t="shared" ref="EJ90" si="368">EJ89-EC89</f>
        <v>#REF!</v>
      </c>
      <c r="EK90" s="103" t="e">
        <f t="shared" ref="EK90" si="369">EK89-ED89</f>
        <v>#REF!</v>
      </c>
      <c r="EL90" s="103" t="e">
        <f t="shared" ref="EL90" si="370">EL89-EE89</f>
        <v>#REF!</v>
      </c>
      <c r="EM90" s="103" t="e">
        <f t="shared" ref="EM90" si="371">EM89-EF89</f>
        <v>#REF!</v>
      </c>
      <c r="EN90" s="103" t="e">
        <f t="shared" ref="EN90" si="372">EN89-EG89</f>
        <v>#REF!</v>
      </c>
      <c r="EO90" s="103" t="e">
        <f t="shared" ref="EO90" si="373">EO89-EH89</f>
        <v>#REF!</v>
      </c>
      <c r="EP90" s="103" t="e">
        <f t="shared" ref="EP90" si="374">EP89-EI89</f>
        <v>#REF!</v>
      </c>
      <c r="EQ90" s="103" t="e">
        <f t="shared" ref="EQ90" si="375">EQ89-EJ89</f>
        <v>#REF!</v>
      </c>
      <c r="ER90" s="103" t="e">
        <f t="shared" ref="ER90" si="376">ER89-EK89</f>
        <v>#REF!</v>
      </c>
      <c r="ES90" s="103" t="e">
        <f t="shared" ref="ES90" si="377">ES89-EL89</f>
        <v>#REF!</v>
      </c>
      <c r="ET90" s="103" t="e">
        <f t="shared" ref="ET90" si="378">ET89-EM89</f>
        <v>#REF!</v>
      </c>
      <c r="EU90" s="103" t="e">
        <f t="shared" ref="EU90" si="379">EU89-EN89</f>
        <v>#REF!</v>
      </c>
      <c r="EV90" s="103" t="e">
        <f t="shared" ref="EV90" si="380">EV89-EO89</f>
        <v>#REF!</v>
      </c>
      <c r="EW90" s="103" t="e">
        <f t="shared" ref="EW90" si="381">EW89-EP89</f>
        <v>#REF!</v>
      </c>
      <c r="EX90" s="103" t="e">
        <f t="shared" ref="EX90" si="382">EX89-EQ89</f>
        <v>#REF!</v>
      </c>
      <c r="EY90" s="103" t="e">
        <f t="shared" ref="EY90" si="383">EY89-ER89</f>
        <v>#REF!</v>
      </c>
      <c r="EZ90" s="103" t="e">
        <f t="shared" ref="EZ90" si="384">EZ89-ES89</f>
        <v>#REF!</v>
      </c>
      <c r="FA90" s="103" t="e">
        <f t="shared" ref="FA90" si="385">FA89-ET89</f>
        <v>#REF!</v>
      </c>
      <c r="FB90" s="104" t="e">
        <f t="shared" ref="FB90" si="386">FB89-EU89</f>
        <v>#REF!</v>
      </c>
      <c r="FC90" s="103" t="e">
        <f t="shared" ref="FC90" si="387">FC89-EV89</f>
        <v>#REF!</v>
      </c>
      <c r="FD90" s="103" t="e">
        <f t="shared" ref="FD90" si="388">FD89-EW89</f>
        <v>#REF!</v>
      </c>
      <c r="FE90" s="103" t="e">
        <f t="shared" ref="FE90" si="389">FE89-EX89</f>
        <v>#REF!</v>
      </c>
      <c r="FF90" s="103" t="e">
        <f t="shared" ref="FF90" si="390">FF89-EY89</f>
        <v>#REF!</v>
      </c>
      <c r="FG90" s="103" t="e">
        <f t="shared" ref="FG90" si="391">FG89-EZ89</f>
        <v>#REF!</v>
      </c>
      <c r="FH90" s="103" t="e">
        <f t="shared" ref="FH90" si="392">FH89-FA89</f>
        <v>#REF!</v>
      </c>
      <c r="FI90" s="103" t="e">
        <f t="shared" ref="FI90" si="393">FI89-FB89</f>
        <v>#REF!</v>
      </c>
      <c r="FJ90" s="103" t="e">
        <f t="shared" ref="FJ90" si="394">FJ89-FC89</f>
        <v>#REF!</v>
      </c>
      <c r="FK90" s="103" t="e">
        <f t="shared" ref="FK90" si="395">FK89-FD89</f>
        <v>#REF!</v>
      </c>
      <c r="FL90" s="103" t="e">
        <f t="shared" ref="FL90" si="396">FL89-FE89</f>
        <v>#REF!</v>
      </c>
      <c r="FM90" s="103" t="e">
        <f t="shared" ref="FM90" si="397">FM89-FF89</f>
        <v>#REF!</v>
      </c>
      <c r="FN90" s="103" t="e">
        <f t="shared" ref="FN90" si="398">FN89-FG89</f>
        <v>#REF!</v>
      </c>
      <c r="FO90" s="103" t="e">
        <f t="shared" ref="FO90" si="399">FO89-FH89</f>
        <v>#REF!</v>
      </c>
      <c r="FP90" s="103" t="e">
        <f t="shared" ref="FP90" si="400">FP89-FI89</f>
        <v>#REF!</v>
      </c>
      <c r="FQ90" s="103" t="e">
        <f t="shared" ref="FQ90" si="401">FQ89-FJ89</f>
        <v>#REF!</v>
      </c>
      <c r="FR90" s="103" t="e">
        <f t="shared" ref="FR90" si="402">FR89-FK89</f>
        <v>#REF!</v>
      </c>
      <c r="FS90" s="103" t="e">
        <f t="shared" ref="FS90" si="403">FS89-FL89</f>
        <v>#REF!</v>
      </c>
      <c r="FT90" s="103" t="e">
        <f t="shared" ref="FT90" si="404">FT89-FM89</f>
        <v>#REF!</v>
      </c>
      <c r="FU90" s="103" t="e">
        <f t="shared" ref="FU90" si="405">FU89-FN89</f>
        <v>#REF!</v>
      </c>
      <c r="FV90" s="103" t="e">
        <f t="shared" ref="FV90" si="406">FV89-FO89</f>
        <v>#REF!</v>
      </c>
      <c r="FW90" s="103" t="e">
        <f t="shared" ref="FW90" si="407">FW89-FP89</f>
        <v>#REF!</v>
      </c>
      <c r="FX90" s="103" t="e">
        <f t="shared" ref="FX90" si="408">FX89-FQ89</f>
        <v>#REF!</v>
      </c>
      <c r="FY90" s="103" t="e">
        <f t="shared" ref="FY90" si="409">FY89-FR89</f>
        <v>#REF!</v>
      </c>
      <c r="FZ90" s="103" t="e">
        <f t="shared" ref="FZ90" si="410">FZ89-FS89</f>
        <v>#REF!</v>
      </c>
      <c r="GA90" s="103" t="e">
        <f t="shared" ref="GA90" si="411">GA89-FT89</f>
        <v>#REF!</v>
      </c>
      <c r="GB90" s="103" t="e">
        <f t="shared" ref="GB90" si="412">GB89-FU89</f>
        <v>#REF!</v>
      </c>
      <c r="GC90" s="103" t="e">
        <f t="shared" ref="GC90" si="413">GC89-FV89</f>
        <v>#REF!</v>
      </c>
      <c r="GD90" s="104" t="e">
        <f t="shared" ref="GD90" si="414">GD89-FW89</f>
        <v>#REF!</v>
      </c>
      <c r="GF90" s="116"/>
    </row>
    <row r="91" spans="1:189" s="106" customFormat="1" ht="17" hidden="1" customHeight="1">
      <c r="A91" s="101"/>
      <c r="B91" s="101"/>
      <c r="C91" s="102" t="s">
        <v>432</v>
      </c>
      <c r="D91" s="103"/>
      <c r="E91" s="103"/>
      <c r="F91" s="103"/>
      <c r="G91" s="103"/>
      <c r="H91" s="104"/>
      <c r="I91" s="105"/>
      <c r="J91" s="103"/>
      <c r="K91" s="103"/>
      <c r="L91" s="103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4"/>
      <c r="AN91" s="105"/>
      <c r="AO91" s="103"/>
      <c r="AP91" s="103"/>
      <c r="AQ91" s="103"/>
      <c r="AR91" s="103"/>
      <c r="AS91" s="103"/>
      <c r="AT91" s="103"/>
      <c r="AU91" s="103"/>
      <c r="AV91" s="103"/>
      <c r="AW91" s="103"/>
      <c r="AX91" s="103"/>
      <c r="AY91" s="103"/>
      <c r="AZ91" s="103"/>
      <c r="BA91" s="103"/>
      <c r="BB91" s="103"/>
      <c r="BC91" s="137"/>
      <c r="BD91" s="137"/>
      <c r="BE91" s="137"/>
      <c r="BF91" s="137"/>
      <c r="BG91" s="137"/>
      <c r="BH91" s="103">
        <f>-BH56</f>
        <v>0</v>
      </c>
      <c r="BI91" s="103">
        <f t="shared" ref="BI91:DT91" si="415">-BI56</f>
        <v>0</v>
      </c>
      <c r="BJ91" s="103">
        <f t="shared" si="415"/>
        <v>0</v>
      </c>
      <c r="BK91" s="103">
        <f t="shared" si="415"/>
        <v>0</v>
      </c>
      <c r="BL91" s="103">
        <f t="shared" si="415"/>
        <v>0</v>
      </c>
      <c r="BM91" s="103">
        <f t="shared" si="415"/>
        <v>0</v>
      </c>
      <c r="BN91" s="103">
        <f t="shared" si="415"/>
        <v>0</v>
      </c>
      <c r="BO91" s="104">
        <f t="shared" si="415"/>
        <v>0</v>
      </c>
      <c r="BP91" s="103">
        <f t="shared" si="415"/>
        <v>0</v>
      </c>
      <c r="BQ91" s="103">
        <f t="shared" si="415"/>
        <v>0</v>
      </c>
      <c r="BR91" s="103">
        <f t="shared" si="415"/>
        <v>0</v>
      </c>
      <c r="BS91" s="103">
        <f t="shared" si="415"/>
        <v>0</v>
      </c>
      <c r="BT91" s="103">
        <f t="shared" si="415"/>
        <v>0</v>
      </c>
      <c r="BU91" s="103">
        <f t="shared" si="415"/>
        <v>0</v>
      </c>
      <c r="BV91" s="103">
        <f t="shared" si="415"/>
        <v>0</v>
      </c>
      <c r="BW91" s="103">
        <f t="shared" si="415"/>
        <v>0</v>
      </c>
      <c r="BX91" s="103">
        <f t="shared" si="415"/>
        <v>0</v>
      </c>
      <c r="BY91" s="103">
        <f t="shared" si="415"/>
        <v>0</v>
      </c>
      <c r="BZ91" s="103">
        <f t="shared" si="415"/>
        <v>0</v>
      </c>
      <c r="CA91" s="103">
        <f t="shared" si="415"/>
        <v>0</v>
      </c>
      <c r="CB91" s="103">
        <f t="shared" si="415"/>
        <v>0</v>
      </c>
      <c r="CC91" s="103">
        <f t="shared" si="415"/>
        <v>0</v>
      </c>
      <c r="CD91" s="103">
        <f t="shared" si="415"/>
        <v>0</v>
      </c>
      <c r="CE91" s="103">
        <f t="shared" si="415"/>
        <v>0</v>
      </c>
      <c r="CF91" s="103">
        <f t="shared" si="415"/>
        <v>0</v>
      </c>
      <c r="CG91" s="103">
        <f t="shared" si="415"/>
        <v>0</v>
      </c>
      <c r="CH91" s="103">
        <f t="shared" si="415"/>
        <v>0</v>
      </c>
      <c r="CI91" s="103">
        <f t="shared" si="415"/>
        <v>0</v>
      </c>
      <c r="CJ91" s="103">
        <f t="shared" si="415"/>
        <v>0</v>
      </c>
      <c r="CK91" s="103">
        <f t="shared" si="415"/>
        <v>0</v>
      </c>
      <c r="CL91" s="103">
        <f t="shared" si="415"/>
        <v>0</v>
      </c>
      <c r="CM91" s="103">
        <f t="shared" si="415"/>
        <v>0</v>
      </c>
      <c r="CN91" s="103">
        <f t="shared" si="415"/>
        <v>0</v>
      </c>
      <c r="CO91" s="103">
        <f t="shared" si="415"/>
        <v>0</v>
      </c>
      <c r="CP91" s="103">
        <f t="shared" si="415"/>
        <v>0</v>
      </c>
      <c r="CQ91" s="104">
        <f t="shared" si="415"/>
        <v>0</v>
      </c>
      <c r="CR91" s="103">
        <f t="shared" si="415"/>
        <v>0</v>
      </c>
      <c r="CS91" s="103">
        <f t="shared" si="415"/>
        <v>0</v>
      </c>
      <c r="CT91" s="103">
        <f t="shared" si="415"/>
        <v>0</v>
      </c>
      <c r="CU91" s="103">
        <f t="shared" si="415"/>
        <v>0</v>
      </c>
      <c r="CV91" s="103">
        <f t="shared" si="415"/>
        <v>0</v>
      </c>
      <c r="CW91" s="103">
        <f t="shared" si="415"/>
        <v>0</v>
      </c>
      <c r="CX91" s="103">
        <f t="shared" si="415"/>
        <v>0</v>
      </c>
      <c r="CY91" s="103">
        <f t="shared" si="415"/>
        <v>0</v>
      </c>
      <c r="CZ91" s="103">
        <f t="shared" si="415"/>
        <v>0</v>
      </c>
      <c r="DA91" s="103">
        <f t="shared" si="415"/>
        <v>0</v>
      </c>
      <c r="DB91" s="103">
        <f t="shared" si="415"/>
        <v>0</v>
      </c>
      <c r="DC91" s="103">
        <f t="shared" si="415"/>
        <v>0</v>
      </c>
      <c r="DD91" s="103">
        <f t="shared" si="415"/>
        <v>0</v>
      </c>
      <c r="DE91" s="103">
        <f t="shared" si="415"/>
        <v>0</v>
      </c>
      <c r="DF91" s="103">
        <f t="shared" si="415"/>
        <v>0</v>
      </c>
      <c r="DG91" s="103">
        <f t="shared" si="415"/>
        <v>0</v>
      </c>
      <c r="DH91" s="103">
        <f t="shared" si="415"/>
        <v>0</v>
      </c>
      <c r="DI91" s="103">
        <f t="shared" si="415"/>
        <v>0</v>
      </c>
      <c r="DJ91" s="103">
        <f t="shared" si="415"/>
        <v>0</v>
      </c>
      <c r="DK91" s="103">
        <f t="shared" si="415"/>
        <v>0</v>
      </c>
      <c r="DL91" s="103">
        <f t="shared" si="415"/>
        <v>0</v>
      </c>
      <c r="DM91" s="103">
        <f t="shared" si="415"/>
        <v>0</v>
      </c>
      <c r="DN91" s="103">
        <f t="shared" si="415"/>
        <v>0</v>
      </c>
      <c r="DO91" s="103">
        <f t="shared" si="415"/>
        <v>0</v>
      </c>
      <c r="DP91" s="103">
        <f t="shared" si="415"/>
        <v>0</v>
      </c>
      <c r="DQ91" s="103">
        <f t="shared" si="415"/>
        <v>0</v>
      </c>
      <c r="DR91" s="103">
        <f t="shared" si="415"/>
        <v>0</v>
      </c>
      <c r="DS91" s="103">
        <f t="shared" si="415"/>
        <v>0</v>
      </c>
      <c r="DT91" s="103">
        <f t="shared" si="415"/>
        <v>0</v>
      </c>
      <c r="DU91" s="103">
        <f t="shared" ref="DU91:GD91" si="416">-DU56</f>
        <v>0</v>
      </c>
      <c r="DV91" s="103">
        <f t="shared" si="416"/>
        <v>0</v>
      </c>
      <c r="DW91" s="103">
        <f t="shared" si="416"/>
        <v>0</v>
      </c>
      <c r="DX91" s="103">
        <f t="shared" si="416"/>
        <v>0</v>
      </c>
      <c r="DY91" s="103">
        <f t="shared" si="416"/>
        <v>0</v>
      </c>
      <c r="DZ91" s="104">
        <f t="shared" si="416"/>
        <v>0</v>
      </c>
      <c r="EA91" s="103">
        <f t="shared" si="416"/>
        <v>0</v>
      </c>
      <c r="EB91" s="103">
        <f t="shared" si="416"/>
        <v>0</v>
      </c>
      <c r="EC91" s="103">
        <f t="shared" si="416"/>
        <v>0</v>
      </c>
      <c r="ED91" s="103">
        <f t="shared" si="416"/>
        <v>0</v>
      </c>
      <c r="EE91" s="103">
        <f t="shared" si="416"/>
        <v>0</v>
      </c>
      <c r="EF91" s="103">
        <f t="shared" si="416"/>
        <v>0</v>
      </c>
      <c r="EG91" s="103">
        <f t="shared" si="416"/>
        <v>0</v>
      </c>
      <c r="EH91" s="103">
        <f t="shared" si="416"/>
        <v>0</v>
      </c>
      <c r="EI91" s="103">
        <f t="shared" si="416"/>
        <v>0</v>
      </c>
      <c r="EJ91" s="103">
        <f t="shared" si="416"/>
        <v>0</v>
      </c>
      <c r="EK91" s="103">
        <f t="shared" si="416"/>
        <v>0</v>
      </c>
      <c r="EL91" s="103">
        <f t="shared" si="416"/>
        <v>0</v>
      </c>
      <c r="EM91" s="103">
        <f t="shared" si="416"/>
        <v>0</v>
      </c>
      <c r="EN91" s="103">
        <f t="shared" si="416"/>
        <v>0</v>
      </c>
      <c r="EO91" s="103">
        <f t="shared" si="416"/>
        <v>0</v>
      </c>
      <c r="EP91" s="103">
        <f t="shared" si="416"/>
        <v>0</v>
      </c>
      <c r="EQ91" s="103">
        <f t="shared" si="416"/>
        <v>0</v>
      </c>
      <c r="ER91" s="103">
        <f t="shared" si="416"/>
        <v>0</v>
      </c>
      <c r="ES91" s="103">
        <f t="shared" si="416"/>
        <v>0</v>
      </c>
      <c r="ET91" s="103">
        <f t="shared" si="416"/>
        <v>0</v>
      </c>
      <c r="EU91" s="103">
        <f t="shared" si="416"/>
        <v>0</v>
      </c>
      <c r="EV91" s="103">
        <f t="shared" si="416"/>
        <v>0</v>
      </c>
      <c r="EW91" s="103">
        <f t="shared" si="416"/>
        <v>0</v>
      </c>
      <c r="EX91" s="103">
        <f t="shared" si="416"/>
        <v>0</v>
      </c>
      <c r="EY91" s="103">
        <f t="shared" si="416"/>
        <v>0</v>
      </c>
      <c r="EZ91" s="103">
        <f t="shared" si="416"/>
        <v>0</v>
      </c>
      <c r="FA91" s="103">
        <f t="shared" si="416"/>
        <v>0</v>
      </c>
      <c r="FB91" s="104">
        <f t="shared" si="416"/>
        <v>0</v>
      </c>
      <c r="FC91" s="103">
        <f t="shared" si="416"/>
        <v>0</v>
      </c>
      <c r="FD91" s="103">
        <f t="shared" si="416"/>
        <v>0</v>
      </c>
      <c r="FE91" s="103">
        <f t="shared" si="416"/>
        <v>0</v>
      </c>
      <c r="FF91" s="103">
        <f t="shared" si="416"/>
        <v>0</v>
      </c>
      <c r="FG91" s="103">
        <f t="shared" si="416"/>
        <v>0</v>
      </c>
      <c r="FH91" s="103">
        <f t="shared" si="416"/>
        <v>0</v>
      </c>
      <c r="FI91" s="103">
        <f t="shared" si="416"/>
        <v>0</v>
      </c>
      <c r="FJ91" s="103">
        <f t="shared" si="416"/>
        <v>0</v>
      </c>
      <c r="FK91" s="103">
        <f t="shared" si="416"/>
        <v>0</v>
      </c>
      <c r="FL91" s="103">
        <f t="shared" si="416"/>
        <v>0</v>
      </c>
      <c r="FM91" s="103">
        <f t="shared" si="416"/>
        <v>0</v>
      </c>
      <c r="FN91" s="103">
        <f t="shared" si="416"/>
        <v>0</v>
      </c>
      <c r="FO91" s="103">
        <f t="shared" si="416"/>
        <v>0</v>
      </c>
      <c r="FP91" s="103">
        <f t="shared" si="416"/>
        <v>0</v>
      </c>
      <c r="FQ91" s="103">
        <f t="shared" si="416"/>
        <v>0</v>
      </c>
      <c r="FR91" s="103">
        <f t="shared" si="416"/>
        <v>0</v>
      </c>
      <c r="FS91" s="103">
        <f t="shared" si="416"/>
        <v>0</v>
      </c>
      <c r="FT91" s="103">
        <f t="shared" si="416"/>
        <v>0</v>
      </c>
      <c r="FU91" s="103">
        <f t="shared" si="416"/>
        <v>0</v>
      </c>
      <c r="FV91" s="103">
        <f t="shared" si="416"/>
        <v>0</v>
      </c>
      <c r="FW91" s="103">
        <f t="shared" si="416"/>
        <v>0</v>
      </c>
      <c r="FX91" s="103">
        <f t="shared" si="416"/>
        <v>0</v>
      </c>
      <c r="FY91" s="103">
        <f t="shared" si="416"/>
        <v>0</v>
      </c>
      <c r="FZ91" s="103">
        <f t="shared" si="416"/>
        <v>0</v>
      </c>
      <c r="GA91" s="103">
        <f t="shared" si="416"/>
        <v>0</v>
      </c>
      <c r="GB91" s="103">
        <f t="shared" si="416"/>
        <v>0</v>
      </c>
      <c r="GC91" s="103">
        <f t="shared" si="416"/>
        <v>0</v>
      </c>
      <c r="GD91" s="104">
        <f t="shared" si="416"/>
        <v>0</v>
      </c>
      <c r="GF91" s="116"/>
    </row>
    <row r="92" spans="1:189" s="106" customFormat="1" ht="17" hidden="1" customHeight="1">
      <c r="A92" s="101"/>
      <c r="B92" s="101"/>
      <c r="C92" s="102" t="s">
        <v>451</v>
      </c>
      <c r="D92" s="103"/>
      <c r="E92" s="103"/>
      <c r="F92" s="103"/>
      <c r="G92" s="103"/>
      <c r="H92" s="104"/>
      <c r="I92" s="105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4"/>
      <c r="AN92" s="105"/>
      <c r="AO92" s="103"/>
      <c r="AP92" s="103"/>
      <c r="AQ92" s="103"/>
      <c r="AR92" s="103"/>
      <c r="AS92" s="103"/>
      <c r="AT92" s="103"/>
      <c r="AU92" s="103"/>
      <c r="AV92" s="103"/>
      <c r="AW92" s="103"/>
      <c r="AX92" s="103"/>
      <c r="AY92" s="103"/>
      <c r="AZ92" s="103"/>
      <c r="BA92" s="103"/>
      <c r="BB92" s="103" t="e">
        <f>BB89+SUM($R$56:BB91)</f>
        <v>#REF!</v>
      </c>
      <c r="BC92" s="137" t="e">
        <f>BC89+SUM($R$56:BC91)</f>
        <v>#REF!</v>
      </c>
      <c r="BD92" s="137" t="e">
        <f>BD89+SUM($R$56:BD91)</f>
        <v>#REF!</v>
      </c>
      <c r="BE92" s="137" t="e">
        <f>BE89+SUM($R$56:BE91)</f>
        <v>#REF!</v>
      </c>
      <c r="BF92" s="137" t="e">
        <f>BF89+SUM($R$56:BF91)</f>
        <v>#REF!</v>
      </c>
      <c r="BG92" s="137" t="e">
        <f>BG89+SUM($R$56:BG91)</f>
        <v>#REF!</v>
      </c>
      <c r="BH92" s="103" t="e">
        <f>BH89+SUM($BH$91:BH91)</f>
        <v>#REF!</v>
      </c>
      <c r="BI92" s="103" t="e">
        <f>BI89+SUM($BH$91:BI91)</f>
        <v>#REF!</v>
      </c>
      <c r="BJ92" s="103" t="e">
        <f>BJ89+SUM($BH$91:BJ91)</f>
        <v>#REF!</v>
      </c>
      <c r="BK92" s="103" t="e">
        <f>BK89+SUM($BH$91:BK91)</f>
        <v>#REF!</v>
      </c>
      <c r="BL92" s="103" t="e">
        <f>BL89+SUM($BH$91:BL91)</f>
        <v>#REF!</v>
      </c>
      <c r="BM92" s="103" t="e">
        <f>BM89+SUM($BH$91:BM91)</f>
        <v>#REF!</v>
      </c>
      <c r="BN92" s="103" t="e">
        <f>BN89+SUM($BH$91:BN91)</f>
        <v>#REF!</v>
      </c>
      <c r="BO92" s="104" t="e">
        <f>BO89+SUM($BH$91:BO91)</f>
        <v>#REF!</v>
      </c>
      <c r="BP92" s="103" t="e">
        <f>BP89+SUM($BH$91:BP91)</f>
        <v>#REF!</v>
      </c>
      <c r="BQ92" s="103" t="e">
        <f>BQ89+SUM($BH$91:BQ91)</f>
        <v>#REF!</v>
      </c>
      <c r="BR92" s="103" t="e">
        <f>BR89+SUM($BH$91:BR91)</f>
        <v>#REF!</v>
      </c>
      <c r="BS92" s="103" t="e">
        <f>BS89+SUM($BH$91:BS91)</f>
        <v>#REF!</v>
      </c>
      <c r="BT92" s="103" t="e">
        <f>BT89+SUM($BH$91:BT91)</f>
        <v>#REF!</v>
      </c>
      <c r="BU92" s="103" t="e">
        <f>BU89+SUM($BH$91:BU91)</f>
        <v>#REF!</v>
      </c>
      <c r="BV92" s="103" t="e">
        <f>BV89+SUM($BH$91:BV91)</f>
        <v>#REF!</v>
      </c>
      <c r="BW92" s="103" t="e">
        <f>BW89+SUM($BH$91:BW91)</f>
        <v>#REF!</v>
      </c>
      <c r="BX92" s="103" t="e">
        <f>BX89+SUM($BH$91:BX91)</f>
        <v>#REF!</v>
      </c>
      <c r="BY92" s="103" t="e">
        <f>BY89+SUM($BH$91:BY91)</f>
        <v>#REF!</v>
      </c>
      <c r="BZ92" s="103" t="e">
        <f>BZ89+SUM($BH$91:BZ91)</f>
        <v>#REF!</v>
      </c>
      <c r="CA92" s="103" t="e">
        <f>CA89+SUM($BH$91:CA91)</f>
        <v>#REF!</v>
      </c>
      <c r="CB92" s="103" t="e">
        <f>CB89+SUM($BH$91:CB91)</f>
        <v>#REF!</v>
      </c>
      <c r="CC92" s="103" t="e">
        <f>CC89+SUM($BH$91:CC91)</f>
        <v>#REF!</v>
      </c>
      <c r="CD92" s="103" t="e">
        <f>CD89+SUM($BH$91:CD91)</f>
        <v>#REF!</v>
      </c>
      <c r="CE92" s="103" t="e">
        <f>CE89+SUM($BH$91:CE91)</f>
        <v>#REF!</v>
      </c>
      <c r="CF92" s="103" t="e">
        <f>CF89+SUM($BH$91:CF91)</f>
        <v>#REF!</v>
      </c>
      <c r="CG92" s="103" t="e">
        <f>CG89+SUM($BH$91:CG91)</f>
        <v>#REF!</v>
      </c>
      <c r="CH92" s="103" t="e">
        <f>CH89+SUM($BH$91:CH91)</f>
        <v>#REF!</v>
      </c>
      <c r="CI92" s="103" t="e">
        <f>CI89+SUM($BH$91:CI91)</f>
        <v>#REF!</v>
      </c>
      <c r="CJ92" s="103" t="e">
        <f>CJ89+SUM($BH$91:CJ91)</f>
        <v>#REF!</v>
      </c>
      <c r="CK92" s="103" t="e">
        <f>CK89+SUM($BH$91:CK91)</f>
        <v>#REF!</v>
      </c>
      <c r="CL92" s="103" t="e">
        <f>CL89+SUM($BH$91:CL91)</f>
        <v>#REF!</v>
      </c>
      <c r="CM92" s="103" t="e">
        <f>CM89+SUM($BH$91:CM91)</f>
        <v>#REF!</v>
      </c>
      <c r="CN92" s="103" t="e">
        <f>CN89+SUM($BH$91:CN91)</f>
        <v>#REF!</v>
      </c>
      <c r="CO92" s="103" t="e">
        <f>CO89+SUM($BH$91:CO91)</f>
        <v>#REF!</v>
      </c>
      <c r="CP92" s="103" t="e">
        <f>CP89+SUM($BH$91:CP91)</f>
        <v>#REF!</v>
      </c>
      <c r="CQ92" s="104" t="e">
        <f>CQ89+SUM($BH$91:CQ91)</f>
        <v>#REF!</v>
      </c>
      <c r="CR92" s="103" t="e">
        <f>CR89+SUM($BH$91:CR91)</f>
        <v>#REF!</v>
      </c>
      <c r="CS92" s="103" t="e">
        <f>CS89+SUM($BH$91:CS91)</f>
        <v>#REF!</v>
      </c>
      <c r="CT92" s="103" t="e">
        <f>CT89+SUM($BH$91:CT91)</f>
        <v>#REF!</v>
      </c>
      <c r="CU92" s="103" t="e">
        <f>CU89+SUM($BH$91:CU91)</f>
        <v>#REF!</v>
      </c>
      <c r="CV92" s="103" t="e">
        <f>CV89+SUM($BH$91:CV91)</f>
        <v>#REF!</v>
      </c>
      <c r="CW92" s="103" t="e">
        <f>CW89+SUM($BH$91:CW91)</f>
        <v>#REF!</v>
      </c>
      <c r="CX92" s="103" t="e">
        <f>CX89+SUM($BH$91:CX91)</f>
        <v>#REF!</v>
      </c>
      <c r="CY92" s="103" t="e">
        <f>CY89+SUM($BH$91:CY91)</f>
        <v>#REF!</v>
      </c>
      <c r="CZ92" s="103" t="e">
        <f>CZ89+SUM($BH$91:CZ91)</f>
        <v>#REF!</v>
      </c>
      <c r="DA92" s="103" t="e">
        <f>DA89+SUM($BH$91:DA91)</f>
        <v>#REF!</v>
      </c>
      <c r="DB92" s="103" t="e">
        <f>DB89+SUM($BH$91:DB91)</f>
        <v>#REF!</v>
      </c>
      <c r="DC92" s="103" t="e">
        <f>DC89+SUM($BH$91:DC91)</f>
        <v>#REF!</v>
      </c>
      <c r="DD92" s="103" t="e">
        <f>DD89+SUM($BH$91:DD91)</f>
        <v>#REF!</v>
      </c>
      <c r="DE92" s="103" t="e">
        <f>DE89+SUM($BH$91:DE91)</f>
        <v>#REF!</v>
      </c>
      <c r="DF92" s="103" t="e">
        <f>DF89+SUM($BH$91:DF91)</f>
        <v>#REF!</v>
      </c>
      <c r="DG92" s="103" t="e">
        <f>DG89+SUM($BH$91:DG91)</f>
        <v>#REF!</v>
      </c>
      <c r="DH92" s="103" t="e">
        <f>DH89+SUM($BH$91:DH91)</f>
        <v>#REF!</v>
      </c>
      <c r="DI92" s="103" t="e">
        <f>DI89+SUM($BH$91:DI91)</f>
        <v>#REF!</v>
      </c>
      <c r="DJ92" s="103" t="e">
        <f>DJ89+SUM($BH$91:DJ91)</f>
        <v>#REF!</v>
      </c>
      <c r="DK92" s="103" t="e">
        <f>DK89+SUM($BH$91:DK91)</f>
        <v>#REF!</v>
      </c>
      <c r="DL92" s="103" t="e">
        <f>DL89+SUM($BH$91:DL91)</f>
        <v>#REF!</v>
      </c>
      <c r="DM92" s="103" t="e">
        <f>DM89+SUM($BH$91:DM91)</f>
        <v>#REF!</v>
      </c>
      <c r="DN92" s="103" t="e">
        <f>DN89+SUM($BH$91:DN91)</f>
        <v>#REF!</v>
      </c>
      <c r="DO92" s="103" t="e">
        <f>DO89+SUM($BH$91:DO91)</f>
        <v>#REF!</v>
      </c>
      <c r="DP92" s="103" t="e">
        <f>DP89+SUM($BH$91:DP91)</f>
        <v>#REF!</v>
      </c>
      <c r="DQ92" s="103" t="e">
        <f>DQ89+SUM($BH$91:DQ91)</f>
        <v>#REF!</v>
      </c>
      <c r="DR92" s="103" t="e">
        <f>DR89+SUM($BH$91:DR91)</f>
        <v>#REF!</v>
      </c>
      <c r="DS92" s="103" t="e">
        <f>DS89+SUM($BH$91:DS91)</f>
        <v>#REF!</v>
      </c>
      <c r="DT92" s="103" t="e">
        <f>DT89+SUM($BH$91:DT91)</f>
        <v>#REF!</v>
      </c>
      <c r="DU92" s="103" t="e">
        <f>DU89+SUM($BH$91:DU91)</f>
        <v>#REF!</v>
      </c>
      <c r="DV92" s="103" t="e">
        <f>DV89+SUM($BH$91:DV91)</f>
        <v>#REF!</v>
      </c>
      <c r="DW92" s="103" t="e">
        <f>DW89+SUM($BH$91:DW91)</f>
        <v>#REF!</v>
      </c>
      <c r="DX92" s="103" t="e">
        <f>DX89+SUM($BH$91:DX91)</f>
        <v>#REF!</v>
      </c>
      <c r="DY92" s="103" t="e">
        <f>DY89+SUM($BH$91:DY91)</f>
        <v>#REF!</v>
      </c>
      <c r="DZ92" s="104" t="e">
        <f>DZ89+SUM($BH$91:DZ91)</f>
        <v>#REF!</v>
      </c>
      <c r="EA92" s="103" t="e">
        <f>EA89+SUM($BH$91:EA91)</f>
        <v>#REF!</v>
      </c>
      <c r="EB92" s="103" t="e">
        <f>EB89+SUM($BH$91:EB91)</f>
        <v>#REF!</v>
      </c>
      <c r="EC92" s="103" t="e">
        <f>EC89+SUM($BH$91:EC91)</f>
        <v>#REF!</v>
      </c>
      <c r="ED92" s="103" t="e">
        <f>ED89+SUM($BH$91:ED91)</f>
        <v>#REF!</v>
      </c>
      <c r="EE92" s="103" t="e">
        <f>EE89+SUM($BH$91:EE91)</f>
        <v>#REF!</v>
      </c>
      <c r="EF92" s="103" t="e">
        <f>EF89+SUM($BH$91:EF91)</f>
        <v>#REF!</v>
      </c>
      <c r="EG92" s="103" t="e">
        <f>EG89+SUM($BH$91:EG91)</f>
        <v>#REF!</v>
      </c>
      <c r="EH92" s="103" t="e">
        <f>EH89+SUM($BH$91:EH91)</f>
        <v>#REF!</v>
      </c>
      <c r="EI92" s="103" t="e">
        <f>EI89+SUM($BH$91:EI91)</f>
        <v>#REF!</v>
      </c>
      <c r="EJ92" s="103" t="e">
        <f>EJ89+SUM($BH$91:EJ91)</f>
        <v>#REF!</v>
      </c>
      <c r="EK92" s="103" t="e">
        <f>EK89+SUM($BH$91:EK91)</f>
        <v>#REF!</v>
      </c>
      <c r="EL92" s="103" t="e">
        <f>EL89+SUM($BH$91:EL91)</f>
        <v>#REF!</v>
      </c>
      <c r="EM92" s="103" t="e">
        <f>EM89+SUM($BH$91:EM91)</f>
        <v>#REF!</v>
      </c>
      <c r="EN92" s="103" t="e">
        <f>EN89+SUM($BH$91:EN91)</f>
        <v>#REF!</v>
      </c>
      <c r="EO92" s="103" t="e">
        <f>EO89+SUM($BH$91:EO91)</f>
        <v>#REF!</v>
      </c>
      <c r="EP92" s="103" t="e">
        <f>EP89+SUM($BH$91:EP91)</f>
        <v>#REF!</v>
      </c>
      <c r="EQ92" s="103" t="e">
        <f>EQ89+SUM($BH$91:EQ91)</f>
        <v>#REF!</v>
      </c>
      <c r="ER92" s="103" t="e">
        <f>ER89+SUM($BH$91:ER91)</f>
        <v>#REF!</v>
      </c>
      <c r="ES92" s="103" t="e">
        <f>ES89+SUM($BH$91:ES91)</f>
        <v>#REF!</v>
      </c>
      <c r="ET92" s="103" t="e">
        <f>ET89+SUM($BH$91:ET91)</f>
        <v>#REF!</v>
      </c>
      <c r="EU92" s="103" t="e">
        <f>EU89+SUM($BH$91:EU91)</f>
        <v>#REF!</v>
      </c>
      <c r="EV92" s="103" t="e">
        <f>EV89+SUM($BH$91:EV91)</f>
        <v>#REF!</v>
      </c>
      <c r="EW92" s="103" t="e">
        <f>EW89+SUM($BH$91:EW91)</f>
        <v>#REF!</v>
      </c>
      <c r="EX92" s="103" t="e">
        <f>EX89+SUM($BH$91:EX91)</f>
        <v>#REF!</v>
      </c>
      <c r="EY92" s="103" t="e">
        <f>EY89+SUM($BH$91:EY91)</f>
        <v>#REF!</v>
      </c>
      <c r="EZ92" s="103" t="e">
        <f>EZ89+SUM($BH$91:EZ91)</f>
        <v>#REF!</v>
      </c>
      <c r="FA92" s="103" t="e">
        <f>FA89+SUM($BH$91:FA91)</f>
        <v>#REF!</v>
      </c>
      <c r="FB92" s="104" t="e">
        <f>FB89+SUM($BH$91:FB91)</f>
        <v>#REF!</v>
      </c>
      <c r="FC92" s="103" t="e">
        <f>FC89+SUM($BH$91:FC91)</f>
        <v>#REF!</v>
      </c>
      <c r="FD92" s="103" t="e">
        <f>FD89+SUM($BH$91:FD91)</f>
        <v>#REF!</v>
      </c>
      <c r="FE92" s="103" t="e">
        <f>FE89+SUM($BH$91:FE91)</f>
        <v>#REF!</v>
      </c>
      <c r="FF92" s="103" t="e">
        <f>FF89+SUM($BH$91:FF91)</f>
        <v>#REF!</v>
      </c>
      <c r="FG92" s="103" t="e">
        <f>FG89+SUM($BH$91:FG91)</f>
        <v>#REF!</v>
      </c>
      <c r="FH92" s="103" t="e">
        <f>FH89+SUM($BH$91:FH91)</f>
        <v>#REF!</v>
      </c>
      <c r="FI92" s="103" t="e">
        <f>FI89+SUM($BH$91:FI91)</f>
        <v>#REF!</v>
      </c>
      <c r="FJ92" s="103" t="e">
        <f>FJ89+SUM($BH$91:FJ91)</f>
        <v>#REF!</v>
      </c>
      <c r="FK92" s="103" t="e">
        <f>FK89+SUM($BH$91:FK91)</f>
        <v>#REF!</v>
      </c>
      <c r="FL92" s="103" t="e">
        <f>FL89+SUM($BH$91:FL91)</f>
        <v>#REF!</v>
      </c>
      <c r="FM92" s="103" t="e">
        <f>FM89+SUM($BH$91:FM91)</f>
        <v>#REF!</v>
      </c>
      <c r="FN92" s="103" t="e">
        <f>FN89+SUM($BH$91:FN91)</f>
        <v>#REF!</v>
      </c>
      <c r="FO92" s="103" t="e">
        <f>FO89+SUM($BH$91:FO91)</f>
        <v>#REF!</v>
      </c>
      <c r="FP92" s="103" t="e">
        <f>FP89+SUM($BH$91:FP91)</f>
        <v>#REF!</v>
      </c>
      <c r="FQ92" s="103" t="e">
        <f>FQ89+SUM($BH$91:FQ91)</f>
        <v>#REF!</v>
      </c>
      <c r="FR92" s="103" t="e">
        <f>FR89+SUM($BH$91:FR91)</f>
        <v>#REF!</v>
      </c>
      <c r="FS92" s="103" t="e">
        <f>FS89+SUM($BH$91:FS91)</f>
        <v>#REF!</v>
      </c>
      <c r="FT92" s="103" t="e">
        <f>FT89+SUM($BH$91:FT91)</f>
        <v>#REF!</v>
      </c>
      <c r="FU92" s="103" t="e">
        <f>FU89+SUM($BH$91:FU91)</f>
        <v>#REF!</v>
      </c>
      <c r="FV92" s="103" t="e">
        <f>FV89+SUM($BH$91:FV91)</f>
        <v>#REF!</v>
      </c>
      <c r="FW92" s="103" t="e">
        <f>FW89+SUM($BH$91:FW91)</f>
        <v>#REF!</v>
      </c>
      <c r="FX92" s="103" t="e">
        <f>FX89+SUM($BH$91:FX91)</f>
        <v>#REF!</v>
      </c>
      <c r="FY92" s="103" t="e">
        <f>FY89+SUM($BH$91:FY91)</f>
        <v>#REF!</v>
      </c>
      <c r="FZ92" s="103" t="e">
        <f>FZ89+SUM($BH$91:FZ91)</f>
        <v>#REF!</v>
      </c>
      <c r="GA92" s="103" t="e">
        <f>GA89+SUM($BH$91:GA91)</f>
        <v>#REF!</v>
      </c>
      <c r="GB92" s="103" t="e">
        <f>GB89+SUM($BH$91:GB91)</f>
        <v>#REF!</v>
      </c>
      <c r="GC92" s="103" t="e">
        <f>GC89+SUM($BH$91:GC91)</f>
        <v>#REF!</v>
      </c>
      <c r="GD92" s="104" t="e">
        <f>GD89+SUM($BH$91:GD91)</f>
        <v>#REF!</v>
      </c>
      <c r="GF92" s="116"/>
    </row>
    <row r="93" spans="1:189" s="106" customFormat="1" ht="17" hidden="1" customHeight="1">
      <c r="A93" s="101"/>
      <c r="B93" s="101"/>
      <c r="C93" s="102" t="s">
        <v>452</v>
      </c>
      <c r="D93" s="103"/>
      <c r="E93" s="103"/>
      <c r="F93" s="103"/>
      <c r="G93" s="103"/>
      <c r="H93" s="104"/>
      <c r="I93" s="105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4"/>
      <c r="AN93" s="105"/>
      <c r="AO93" s="103"/>
      <c r="AP93" s="103"/>
      <c r="AQ93" s="103"/>
      <c r="AR93" s="103"/>
      <c r="AS93" s="103"/>
      <c r="AT93" s="103" t="e">
        <f>MIN(AT70,AT85)</f>
        <v>#REF!</v>
      </c>
      <c r="AU93" s="103" t="e">
        <f t="shared" ref="AU93:DF93" si="417">MIN(AU70,AU85)</f>
        <v>#REF!</v>
      </c>
      <c r="AV93" s="103" t="e">
        <f t="shared" si="417"/>
        <v>#REF!</v>
      </c>
      <c r="AW93" s="103" t="e">
        <f t="shared" si="417"/>
        <v>#REF!</v>
      </c>
      <c r="AX93" s="103" t="e">
        <f t="shared" si="417"/>
        <v>#REF!</v>
      </c>
      <c r="AY93" s="103" t="e">
        <f t="shared" si="417"/>
        <v>#REF!</v>
      </c>
      <c r="AZ93" s="103" t="e">
        <f t="shared" si="417"/>
        <v>#REF!</v>
      </c>
      <c r="BA93" s="103" t="e">
        <f t="shared" si="417"/>
        <v>#REF!</v>
      </c>
      <c r="BB93" s="103" t="e">
        <f t="shared" si="417"/>
        <v>#REF!</v>
      </c>
      <c r="BC93" s="103" t="e">
        <f t="shared" si="417"/>
        <v>#REF!</v>
      </c>
      <c r="BD93" s="103" t="e">
        <f t="shared" si="417"/>
        <v>#REF!</v>
      </c>
      <c r="BE93" s="103" t="e">
        <f t="shared" si="417"/>
        <v>#REF!</v>
      </c>
      <c r="BF93" s="103" t="e">
        <f t="shared" si="417"/>
        <v>#REF!</v>
      </c>
      <c r="BG93" s="103" t="e">
        <f t="shared" si="417"/>
        <v>#REF!</v>
      </c>
      <c r="BH93" s="103" t="e">
        <f t="shared" si="417"/>
        <v>#REF!</v>
      </c>
      <c r="BI93" s="103" t="e">
        <f t="shared" si="417"/>
        <v>#REF!</v>
      </c>
      <c r="BJ93" s="103" t="e">
        <f t="shared" si="417"/>
        <v>#REF!</v>
      </c>
      <c r="BK93" s="103" t="e">
        <f t="shared" si="417"/>
        <v>#REF!</v>
      </c>
      <c r="BL93" s="103" t="e">
        <f t="shared" si="417"/>
        <v>#REF!</v>
      </c>
      <c r="BM93" s="103" t="e">
        <f t="shared" si="417"/>
        <v>#REF!</v>
      </c>
      <c r="BN93" s="103" t="e">
        <f t="shared" si="417"/>
        <v>#REF!</v>
      </c>
      <c r="BO93" s="104" t="e">
        <f>BO85</f>
        <v>#REF!</v>
      </c>
      <c r="BP93" s="104" t="e">
        <f t="shared" ref="BP93:CQ93" si="418">BP85</f>
        <v>#REF!</v>
      </c>
      <c r="BQ93" s="104" t="e">
        <f t="shared" si="418"/>
        <v>#REF!</v>
      </c>
      <c r="BR93" s="103" t="e">
        <f t="shared" si="418"/>
        <v>#REF!</v>
      </c>
      <c r="BS93" s="103" t="e">
        <f t="shared" si="418"/>
        <v>#REF!</v>
      </c>
      <c r="BT93" s="103" t="e">
        <f t="shared" si="418"/>
        <v>#REF!</v>
      </c>
      <c r="BU93" s="103" t="e">
        <f t="shared" si="418"/>
        <v>#REF!</v>
      </c>
      <c r="BV93" s="103" t="e">
        <f t="shared" si="418"/>
        <v>#REF!</v>
      </c>
      <c r="BW93" s="103" t="e">
        <f t="shared" si="418"/>
        <v>#REF!</v>
      </c>
      <c r="BX93" s="103" t="e">
        <f t="shared" si="418"/>
        <v>#REF!</v>
      </c>
      <c r="BY93" s="103" t="e">
        <f t="shared" si="418"/>
        <v>#REF!</v>
      </c>
      <c r="BZ93" s="103" t="e">
        <f t="shared" si="418"/>
        <v>#REF!</v>
      </c>
      <c r="CA93" s="103" t="e">
        <f t="shared" si="418"/>
        <v>#REF!</v>
      </c>
      <c r="CB93" s="103" t="e">
        <f t="shared" si="418"/>
        <v>#REF!</v>
      </c>
      <c r="CC93" s="103" t="e">
        <f t="shared" si="418"/>
        <v>#REF!</v>
      </c>
      <c r="CD93" s="103" t="e">
        <f t="shared" si="418"/>
        <v>#REF!</v>
      </c>
      <c r="CE93" s="103" t="e">
        <f t="shared" si="418"/>
        <v>#REF!</v>
      </c>
      <c r="CF93" s="103" t="e">
        <f t="shared" si="418"/>
        <v>#REF!</v>
      </c>
      <c r="CG93" s="103" t="e">
        <f t="shared" si="418"/>
        <v>#REF!</v>
      </c>
      <c r="CH93" s="103" t="e">
        <f t="shared" si="418"/>
        <v>#REF!</v>
      </c>
      <c r="CI93" s="103" t="e">
        <f t="shared" si="418"/>
        <v>#REF!</v>
      </c>
      <c r="CJ93" s="103" t="e">
        <f t="shared" si="418"/>
        <v>#REF!</v>
      </c>
      <c r="CK93" s="103" t="e">
        <f t="shared" si="418"/>
        <v>#REF!</v>
      </c>
      <c r="CL93" s="103" t="e">
        <f t="shared" si="418"/>
        <v>#REF!</v>
      </c>
      <c r="CM93" s="103" t="e">
        <f t="shared" si="418"/>
        <v>#REF!</v>
      </c>
      <c r="CN93" s="103" t="e">
        <f t="shared" si="418"/>
        <v>#REF!</v>
      </c>
      <c r="CO93" s="103" t="e">
        <f t="shared" si="418"/>
        <v>#REF!</v>
      </c>
      <c r="CP93" s="103" t="e">
        <f t="shared" si="418"/>
        <v>#REF!</v>
      </c>
      <c r="CQ93" s="104" t="e">
        <f t="shared" si="418"/>
        <v>#REF!</v>
      </c>
      <c r="CR93" s="103" t="e">
        <f t="shared" si="417"/>
        <v>#REF!</v>
      </c>
      <c r="CS93" s="103" t="e">
        <f t="shared" si="417"/>
        <v>#REF!</v>
      </c>
      <c r="CT93" s="103" t="e">
        <f t="shared" si="417"/>
        <v>#REF!</v>
      </c>
      <c r="CU93" s="103" t="e">
        <f t="shared" si="417"/>
        <v>#REF!</v>
      </c>
      <c r="CV93" s="103" t="e">
        <f t="shared" si="417"/>
        <v>#REF!</v>
      </c>
      <c r="CW93" s="103" t="e">
        <f t="shared" si="417"/>
        <v>#REF!</v>
      </c>
      <c r="CX93" s="103" t="e">
        <f t="shared" si="417"/>
        <v>#REF!</v>
      </c>
      <c r="CY93" s="103" t="e">
        <f t="shared" si="417"/>
        <v>#REF!</v>
      </c>
      <c r="CZ93" s="103" t="e">
        <f t="shared" si="417"/>
        <v>#REF!</v>
      </c>
      <c r="DA93" s="103" t="e">
        <f t="shared" si="417"/>
        <v>#REF!</v>
      </c>
      <c r="DB93" s="103" t="e">
        <f t="shared" si="417"/>
        <v>#REF!</v>
      </c>
      <c r="DC93" s="103" t="e">
        <f t="shared" si="417"/>
        <v>#REF!</v>
      </c>
      <c r="DD93" s="103" t="e">
        <f t="shared" si="417"/>
        <v>#REF!</v>
      </c>
      <c r="DE93" s="103" t="e">
        <f t="shared" si="417"/>
        <v>#REF!</v>
      </c>
      <c r="DF93" s="103" t="e">
        <f t="shared" si="417"/>
        <v>#REF!</v>
      </c>
      <c r="DG93" s="103" t="e">
        <f t="shared" ref="DG93:FR93" si="419">MIN(DG70,DG85)</f>
        <v>#REF!</v>
      </c>
      <c r="DH93" s="103" t="e">
        <f t="shared" si="419"/>
        <v>#REF!</v>
      </c>
      <c r="DI93" s="103" t="e">
        <f t="shared" si="419"/>
        <v>#REF!</v>
      </c>
      <c r="DJ93" s="103" t="e">
        <f t="shared" si="419"/>
        <v>#REF!</v>
      </c>
      <c r="DK93" s="103" t="e">
        <f t="shared" si="419"/>
        <v>#REF!</v>
      </c>
      <c r="DL93" s="103" t="e">
        <f t="shared" si="419"/>
        <v>#REF!</v>
      </c>
      <c r="DM93" s="103" t="e">
        <f t="shared" si="419"/>
        <v>#REF!</v>
      </c>
      <c r="DN93" s="103" t="e">
        <f t="shared" si="419"/>
        <v>#REF!</v>
      </c>
      <c r="DO93" s="103" t="e">
        <f t="shared" si="419"/>
        <v>#REF!</v>
      </c>
      <c r="DP93" s="103" t="e">
        <f t="shared" si="419"/>
        <v>#REF!</v>
      </c>
      <c r="DQ93" s="103" t="e">
        <f t="shared" si="419"/>
        <v>#REF!</v>
      </c>
      <c r="DR93" s="103" t="e">
        <f t="shared" si="419"/>
        <v>#REF!</v>
      </c>
      <c r="DS93" s="103" t="e">
        <f t="shared" si="419"/>
        <v>#REF!</v>
      </c>
      <c r="DT93" s="103" t="e">
        <f t="shared" si="419"/>
        <v>#REF!</v>
      </c>
      <c r="DU93" s="103" t="e">
        <f t="shared" si="419"/>
        <v>#REF!</v>
      </c>
      <c r="DV93" s="103" t="e">
        <f t="shared" si="419"/>
        <v>#REF!</v>
      </c>
      <c r="DW93" s="103" t="e">
        <f t="shared" si="419"/>
        <v>#REF!</v>
      </c>
      <c r="DX93" s="103" t="e">
        <f t="shared" si="419"/>
        <v>#REF!</v>
      </c>
      <c r="DY93" s="103" t="e">
        <f t="shared" si="419"/>
        <v>#REF!</v>
      </c>
      <c r="DZ93" s="104" t="e">
        <f t="shared" si="419"/>
        <v>#REF!</v>
      </c>
      <c r="EA93" s="103" t="e">
        <f t="shared" si="419"/>
        <v>#REF!</v>
      </c>
      <c r="EB93" s="103" t="e">
        <f t="shared" si="419"/>
        <v>#REF!</v>
      </c>
      <c r="EC93" s="103" t="e">
        <f t="shared" si="419"/>
        <v>#REF!</v>
      </c>
      <c r="ED93" s="103" t="e">
        <f t="shared" si="419"/>
        <v>#REF!</v>
      </c>
      <c r="EE93" s="103" t="e">
        <f t="shared" si="419"/>
        <v>#REF!</v>
      </c>
      <c r="EF93" s="103" t="e">
        <f t="shared" si="419"/>
        <v>#REF!</v>
      </c>
      <c r="EG93" s="103" t="e">
        <f t="shared" si="419"/>
        <v>#REF!</v>
      </c>
      <c r="EH93" s="103" t="e">
        <f t="shared" si="419"/>
        <v>#REF!</v>
      </c>
      <c r="EI93" s="103" t="e">
        <f t="shared" si="419"/>
        <v>#REF!</v>
      </c>
      <c r="EJ93" s="103" t="e">
        <f t="shared" si="419"/>
        <v>#REF!</v>
      </c>
      <c r="EK93" s="103" t="e">
        <f t="shared" si="419"/>
        <v>#REF!</v>
      </c>
      <c r="EL93" s="103" t="e">
        <f t="shared" si="419"/>
        <v>#REF!</v>
      </c>
      <c r="EM93" s="103" t="e">
        <f t="shared" si="419"/>
        <v>#REF!</v>
      </c>
      <c r="EN93" s="103" t="e">
        <f t="shared" si="419"/>
        <v>#REF!</v>
      </c>
      <c r="EO93" s="103" t="e">
        <f t="shared" si="419"/>
        <v>#REF!</v>
      </c>
      <c r="EP93" s="103" t="e">
        <f t="shared" si="419"/>
        <v>#REF!</v>
      </c>
      <c r="EQ93" s="103" t="e">
        <f t="shared" si="419"/>
        <v>#REF!</v>
      </c>
      <c r="ER93" s="103" t="e">
        <f t="shared" si="419"/>
        <v>#REF!</v>
      </c>
      <c r="ES93" s="103" t="e">
        <f t="shared" si="419"/>
        <v>#REF!</v>
      </c>
      <c r="ET93" s="103" t="e">
        <f t="shared" si="419"/>
        <v>#REF!</v>
      </c>
      <c r="EU93" s="103" t="e">
        <f t="shared" si="419"/>
        <v>#REF!</v>
      </c>
      <c r="EV93" s="103" t="e">
        <f t="shared" si="419"/>
        <v>#REF!</v>
      </c>
      <c r="EW93" s="103" t="e">
        <f t="shared" si="419"/>
        <v>#REF!</v>
      </c>
      <c r="EX93" s="103" t="e">
        <f t="shared" si="419"/>
        <v>#REF!</v>
      </c>
      <c r="EY93" s="103" t="e">
        <f t="shared" si="419"/>
        <v>#REF!</v>
      </c>
      <c r="EZ93" s="103" t="e">
        <f t="shared" si="419"/>
        <v>#REF!</v>
      </c>
      <c r="FA93" s="103" t="e">
        <f t="shared" si="419"/>
        <v>#REF!</v>
      </c>
      <c r="FB93" s="104" t="e">
        <f t="shared" si="419"/>
        <v>#REF!</v>
      </c>
      <c r="FC93" s="103" t="e">
        <f t="shared" si="419"/>
        <v>#REF!</v>
      </c>
      <c r="FD93" s="103" t="e">
        <f t="shared" si="419"/>
        <v>#REF!</v>
      </c>
      <c r="FE93" s="103" t="e">
        <f t="shared" si="419"/>
        <v>#REF!</v>
      </c>
      <c r="FF93" s="103" t="e">
        <f t="shared" si="419"/>
        <v>#REF!</v>
      </c>
      <c r="FG93" s="103" t="e">
        <f t="shared" si="419"/>
        <v>#REF!</v>
      </c>
      <c r="FH93" s="103" t="e">
        <f t="shared" si="419"/>
        <v>#REF!</v>
      </c>
      <c r="FI93" s="103" t="e">
        <f t="shared" si="419"/>
        <v>#REF!</v>
      </c>
      <c r="FJ93" s="103" t="e">
        <f t="shared" si="419"/>
        <v>#REF!</v>
      </c>
      <c r="FK93" s="103" t="e">
        <f t="shared" si="419"/>
        <v>#REF!</v>
      </c>
      <c r="FL93" s="103" t="e">
        <f t="shared" si="419"/>
        <v>#REF!</v>
      </c>
      <c r="FM93" s="103" t="e">
        <f t="shared" si="419"/>
        <v>#REF!</v>
      </c>
      <c r="FN93" s="103" t="e">
        <f t="shared" si="419"/>
        <v>#REF!</v>
      </c>
      <c r="FO93" s="103" t="e">
        <f t="shared" si="419"/>
        <v>#REF!</v>
      </c>
      <c r="FP93" s="103" t="e">
        <f t="shared" si="419"/>
        <v>#REF!</v>
      </c>
      <c r="FQ93" s="103" t="e">
        <f t="shared" si="419"/>
        <v>#REF!</v>
      </c>
      <c r="FR93" s="103" t="e">
        <f t="shared" si="419"/>
        <v>#REF!</v>
      </c>
      <c r="FS93" s="103" t="e">
        <f t="shared" ref="FS93:GD93" si="420">MIN(FS70,FS85)</f>
        <v>#REF!</v>
      </c>
      <c r="FT93" s="103" t="e">
        <f t="shared" si="420"/>
        <v>#REF!</v>
      </c>
      <c r="FU93" s="103" t="e">
        <f t="shared" si="420"/>
        <v>#REF!</v>
      </c>
      <c r="FV93" s="103" t="e">
        <f t="shared" si="420"/>
        <v>#REF!</v>
      </c>
      <c r="FW93" s="103" t="e">
        <f t="shared" si="420"/>
        <v>#REF!</v>
      </c>
      <c r="FX93" s="103" t="e">
        <f t="shared" si="420"/>
        <v>#REF!</v>
      </c>
      <c r="FY93" s="103" t="e">
        <f t="shared" si="420"/>
        <v>#REF!</v>
      </c>
      <c r="FZ93" s="103" t="e">
        <f t="shared" si="420"/>
        <v>#REF!</v>
      </c>
      <c r="GA93" s="103" t="e">
        <f t="shared" si="420"/>
        <v>#REF!</v>
      </c>
      <c r="GB93" s="103" t="e">
        <f t="shared" si="420"/>
        <v>#REF!</v>
      </c>
      <c r="GC93" s="103" t="e">
        <f t="shared" si="420"/>
        <v>#REF!</v>
      </c>
      <c r="GD93" s="104" t="e">
        <f t="shared" si="420"/>
        <v>#REF!</v>
      </c>
      <c r="GF93" s="116"/>
    </row>
    <row r="94" spans="1:189" s="106" customFormat="1" ht="17" hidden="1" customHeight="1">
      <c r="A94" s="101"/>
      <c r="B94" s="101"/>
      <c r="C94" s="102" t="s">
        <v>454</v>
      </c>
      <c r="D94" s="103"/>
      <c r="E94" s="103"/>
      <c r="F94" s="103"/>
      <c r="G94" s="103"/>
      <c r="H94" s="104"/>
      <c r="I94" s="105"/>
      <c r="J94" s="103"/>
      <c r="K94" s="103"/>
      <c r="L94" s="103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4"/>
      <c r="AN94" s="105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 t="e">
        <f t="shared" ref="BB94" si="421">BB93-BB72</f>
        <v>#REF!</v>
      </c>
      <c r="BC94" s="137" t="e">
        <f t="shared" ref="BC94" si="422">BC93-BC72</f>
        <v>#REF!</v>
      </c>
      <c r="BD94" s="137" t="e">
        <f t="shared" ref="BD94" si="423">BD93-BD72</f>
        <v>#REF!</v>
      </c>
      <c r="BE94" s="137" t="e">
        <f t="shared" ref="BE94" si="424">BE93-BE72</f>
        <v>#REF!</v>
      </c>
      <c r="BF94" s="137" t="e">
        <f t="shared" ref="BF94" si="425">BF93-BF72</f>
        <v>#REF!</v>
      </c>
      <c r="BG94" s="137" t="e">
        <f t="shared" ref="BG94" si="426">BG93-BG72</f>
        <v>#REF!</v>
      </c>
      <c r="BH94" s="103" t="e">
        <f t="shared" ref="BH94:DD94" si="427">BH93-BH70</f>
        <v>#REF!</v>
      </c>
      <c r="BI94" s="103" t="e">
        <f t="shared" si="427"/>
        <v>#REF!</v>
      </c>
      <c r="BJ94" s="103" t="e">
        <f t="shared" si="427"/>
        <v>#REF!</v>
      </c>
      <c r="BK94" s="103" t="e">
        <f t="shared" si="427"/>
        <v>#REF!</v>
      </c>
      <c r="BL94" s="103" t="e">
        <f t="shared" si="427"/>
        <v>#REF!</v>
      </c>
      <c r="BM94" s="103" t="e">
        <f t="shared" si="427"/>
        <v>#REF!</v>
      </c>
      <c r="BN94" s="103" t="e">
        <f t="shared" si="427"/>
        <v>#REF!</v>
      </c>
      <c r="BO94" s="104" t="e">
        <f t="shared" si="427"/>
        <v>#REF!</v>
      </c>
      <c r="BP94" s="103" t="e">
        <f t="shared" si="427"/>
        <v>#REF!</v>
      </c>
      <c r="BQ94" s="103" t="e">
        <f t="shared" si="427"/>
        <v>#REF!</v>
      </c>
      <c r="BR94" s="103" t="e">
        <f t="shared" si="427"/>
        <v>#REF!</v>
      </c>
      <c r="BS94" s="103" t="e">
        <f t="shared" si="427"/>
        <v>#REF!</v>
      </c>
      <c r="BT94" s="103" t="e">
        <f t="shared" si="427"/>
        <v>#REF!</v>
      </c>
      <c r="BU94" s="103" t="e">
        <f t="shared" si="427"/>
        <v>#REF!</v>
      </c>
      <c r="BV94" s="103" t="e">
        <f t="shared" si="427"/>
        <v>#REF!</v>
      </c>
      <c r="BW94" s="103" t="e">
        <f t="shared" si="427"/>
        <v>#REF!</v>
      </c>
      <c r="BX94" s="103" t="e">
        <f t="shared" si="427"/>
        <v>#REF!</v>
      </c>
      <c r="BY94" s="103" t="e">
        <f t="shared" si="427"/>
        <v>#REF!</v>
      </c>
      <c r="BZ94" s="103" t="e">
        <f t="shared" si="427"/>
        <v>#REF!</v>
      </c>
      <c r="CA94" s="103" t="e">
        <f t="shared" si="427"/>
        <v>#REF!</v>
      </c>
      <c r="CB94" s="103" t="e">
        <f t="shared" si="427"/>
        <v>#REF!</v>
      </c>
      <c r="CC94" s="103" t="e">
        <f t="shared" si="427"/>
        <v>#REF!</v>
      </c>
      <c r="CD94" s="103" t="e">
        <f t="shared" si="427"/>
        <v>#REF!</v>
      </c>
      <c r="CE94" s="103" t="e">
        <f t="shared" si="427"/>
        <v>#REF!</v>
      </c>
      <c r="CF94" s="103" t="e">
        <f t="shared" si="427"/>
        <v>#REF!</v>
      </c>
      <c r="CG94" s="103" t="e">
        <f t="shared" si="427"/>
        <v>#REF!</v>
      </c>
      <c r="CH94" s="103" t="e">
        <f t="shared" si="427"/>
        <v>#REF!</v>
      </c>
      <c r="CI94" s="103" t="e">
        <f t="shared" si="427"/>
        <v>#REF!</v>
      </c>
      <c r="CJ94" s="103" t="e">
        <f t="shared" si="427"/>
        <v>#REF!</v>
      </c>
      <c r="CK94" s="103" t="e">
        <f t="shared" si="427"/>
        <v>#REF!</v>
      </c>
      <c r="CL94" s="103" t="e">
        <f t="shared" si="427"/>
        <v>#REF!</v>
      </c>
      <c r="CM94" s="103" t="e">
        <f t="shared" si="427"/>
        <v>#REF!</v>
      </c>
      <c r="CN94" s="103" t="e">
        <f t="shared" si="427"/>
        <v>#REF!</v>
      </c>
      <c r="CO94" s="103" t="e">
        <f t="shared" si="427"/>
        <v>#REF!</v>
      </c>
      <c r="CP94" s="103" t="e">
        <f t="shared" si="427"/>
        <v>#REF!</v>
      </c>
      <c r="CQ94" s="104" t="e">
        <f t="shared" si="427"/>
        <v>#REF!</v>
      </c>
      <c r="CR94" s="103" t="e">
        <f t="shared" si="427"/>
        <v>#REF!</v>
      </c>
      <c r="CS94" s="103" t="e">
        <f t="shared" si="427"/>
        <v>#REF!</v>
      </c>
      <c r="CT94" s="103" t="e">
        <f t="shared" si="427"/>
        <v>#REF!</v>
      </c>
      <c r="CU94" s="103" t="e">
        <f t="shared" si="427"/>
        <v>#REF!</v>
      </c>
      <c r="CV94" s="103" t="e">
        <f t="shared" si="427"/>
        <v>#REF!</v>
      </c>
      <c r="CW94" s="103" t="e">
        <f t="shared" si="427"/>
        <v>#REF!</v>
      </c>
      <c r="CX94" s="103" t="e">
        <f t="shared" si="427"/>
        <v>#REF!</v>
      </c>
      <c r="CY94" s="103" t="e">
        <f t="shared" si="427"/>
        <v>#REF!</v>
      </c>
      <c r="CZ94" s="103" t="e">
        <f t="shared" si="427"/>
        <v>#REF!</v>
      </c>
      <c r="DA94" s="103" t="e">
        <f t="shared" si="427"/>
        <v>#REF!</v>
      </c>
      <c r="DB94" s="103" t="e">
        <f t="shared" si="427"/>
        <v>#REF!</v>
      </c>
      <c r="DC94" s="103" t="e">
        <f t="shared" si="427"/>
        <v>#REF!</v>
      </c>
      <c r="DD94" s="103" t="e">
        <f t="shared" si="427"/>
        <v>#REF!</v>
      </c>
      <c r="DE94" s="103" t="e">
        <f>DE93-DE70</f>
        <v>#REF!</v>
      </c>
      <c r="DF94" s="103" t="e">
        <f t="shared" ref="DF94:FQ94" si="428">DF93-DF70</f>
        <v>#REF!</v>
      </c>
      <c r="DG94" s="103" t="e">
        <f t="shared" si="428"/>
        <v>#REF!</v>
      </c>
      <c r="DH94" s="103" t="e">
        <f t="shared" si="428"/>
        <v>#REF!</v>
      </c>
      <c r="DI94" s="103" t="e">
        <f t="shared" si="428"/>
        <v>#REF!</v>
      </c>
      <c r="DJ94" s="103" t="e">
        <f t="shared" si="428"/>
        <v>#REF!</v>
      </c>
      <c r="DK94" s="103" t="e">
        <f t="shared" si="428"/>
        <v>#REF!</v>
      </c>
      <c r="DL94" s="103" t="e">
        <f t="shared" si="428"/>
        <v>#REF!</v>
      </c>
      <c r="DM94" s="103" t="e">
        <f t="shared" si="428"/>
        <v>#REF!</v>
      </c>
      <c r="DN94" s="103" t="e">
        <f t="shared" si="428"/>
        <v>#REF!</v>
      </c>
      <c r="DO94" s="103" t="e">
        <f t="shared" si="428"/>
        <v>#REF!</v>
      </c>
      <c r="DP94" s="103" t="e">
        <f t="shared" si="428"/>
        <v>#REF!</v>
      </c>
      <c r="DQ94" s="103" t="e">
        <f t="shared" si="428"/>
        <v>#REF!</v>
      </c>
      <c r="DR94" s="103" t="e">
        <f t="shared" si="428"/>
        <v>#REF!</v>
      </c>
      <c r="DS94" s="103" t="e">
        <f t="shared" si="428"/>
        <v>#REF!</v>
      </c>
      <c r="DT94" s="103" t="e">
        <f t="shared" si="428"/>
        <v>#REF!</v>
      </c>
      <c r="DU94" s="103" t="e">
        <f t="shared" si="428"/>
        <v>#REF!</v>
      </c>
      <c r="DV94" s="103" t="e">
        <f t="shared" si="428"/>
        <v>#REF!</v>
      </c>
      <c r="DW94" s="103" t="e">
        <f t="shared" si="428"/>
        <v>#REF!</v>
      </c>
      <c r="DX94" s="103" t="e">
        <f t="shared" si="428"/>
        <v>#REF!</v>
      </c>
      <c r="DY94" s="103" t="e">
        <f t="shared" si="428"/>
        <v>#REF!</v>
      </c>
      <c r="DZ94" s="104" t="e">
        <f t="shared" si="428"/>
        <v>#REF!</v>
      </c>
      <c r="EA94" s="103" t="e">
        <f t="shared" si="428"/>
        <v>#REF!</v>
      </c>
      <c r="EB94" s="103" t="e">
        <f t="shared" si="428"/>
        <v>#REF!</v>
      </c>
      <c r="EC94" s="103" t="e">
        <f t="shared" si="428"/>
        <v>#REF!</v>
      </c>
      <c r="ED94" s="103" t="e">
        <f t="shared" si="428"/>
        <v>#REF!</v>
      </c>
      <c r="EE94" s="103" t="e">
        <f t="shared" si="428"/>
        <v>#REF!</v>
      </c>
      <c r="EF94" s="103" t="e">
        <f t="shared" si="428"/>
        <v>#REF!</v>
      </c>
      <c r="EG94" s="103" t="e">
        <f t="shared" si="428"/>
        <v>#REF!</v>
      </c>
      <c r="EH94" s="103" t="e">
        <f t="shared" si="428"/>
        <v>#REF!</v>
      </c>
      <c r="EI94" s="103" t="e">
        <f t="shared" si="428"/>
        <v>#REF!</v>
      </c>
      <c r="EJ94" s="103" t="e">
        <f t="shared" si="428"/>
        <v>#REF!</v>
      </c>
      <c r="EK94" s="103" t="e">
        <f t="shared" si="428"/>
        <v>#REF!</v>
      </c>
      <c r="EL94" s="103" t="e">
        <f t="shared" si="428"/>
        <v>#REF!</v>
      </c>
      <c r="EM94" s="103" t="e">
        <f t="shared" si="428"/>
        <v>#REF!</v>
      </c>
      <c r="EN94" s="103" t="e">
        <f t="shared" si="428"/>
        <v>#REF!</v>
      </c>
      <c r="EO94" s="103" t="e">
        <f t="shared" si="428"/>
        <v>#REF!</v>
      </c>
      <c r="EP94" s="103" t="e">
        <f t="shared" si="428"/>
        <v>#REF!</v>
      </c>
      <c r="EQ94" s="103" t="e">
        <f t="shared" si="428"/>
        <v>#REF!</v>
      </c>
      <c r="ER94" s="103" t="e">
        <f t="shared" si="428"/>
        <v>#REF!</v>
      </c>
      <c r="ES94" s="103" t="e">
        <f t="shared" si="428"/>
        <v>#REF!</v>
      </c>
      <c r="ET94" s="103" t="e">
        <f t="shared" si="428"/>
        <v>#REF!</v>
      </c>
      <c r="EU94" s="103" t="e">
        <f t="shared" si="428"/>
        <v>#REF!</v>
      </c>
      <c r="EV94" s="103" t="e">
        <f t="shared" si="428"/>
        <v>#REF!</v>
      </c>
      <c r="EW94" s="103" t="e">
        <f t="shared" si="428"/>
        <v>#REF!</v>
      </c>
      <c r="EX94" s="103" t="e">
        <f t="shared" si="428"/>
        <v>#REF!</v>
      </c>
      <c r="EY94" s="103" t="e">
        <f t="shared" si="428"/>
        <v>#REF!</v>
      </c>
      <c r="EZ94" s="103" t="e">
        <f t="shared" si="428"/>
        <v>#REF!</v>
      </c>
      <c r="FA94" s="103" t="e">
        <f t="shared" si="428"/>
        <v>#REF!</v>
      </c>
      <c r="FB94" s="104" t="e">
        <f t="shared" si="428"/>
        <v>#REF!</v>
      </c>
      <c r="FC94" s="103" t="e">
        <f t="shared" si="428"/>
        <v>#REF!</v>
      </c>
      <c r="FD94" s="103" t="e">
        <f t="shared" si="428"/>
        <v>#REF!</v>
      </c>
      <c r="FE94" s="103" t="e">
        <f t="shared" si="428"/>
        <v>#REF!</v>
      </c>
      <c r="FF94" s="103" t="e">
        <f t="shared" si="428"/>
        <v>#REF!</v>
      </c>
      <c r="FG94" s="103" t="e">
        <f t="shared" si="428"/>
        <v>#REF!</v>
      </c>
      <c r="FH94" s="103" t="e">
        <f t="shared" si="428"/>
        <v>#REF!</v>
      </c>
      <c r="FI94" s="103" t="e">
        <f t="shared" si="428"/>
        <v>#REF!</v>
      </c>
      <c r="FJ94" s="103" t="e">
        <f t="shared" si="428"/>
        <v>#REF!</v>
      </c>
      <c r="FK94" s="103" t="e">
        <f t="shared" si="428"/>
        <v>#REF!</v>
      </c>
      <c r="FL94" s="103" t="e">
        <f t="shared" si="428"/>
        <v>#REF!</v>
      </c>
      <c r="FM94" s="103" t="e">
        <f t="shared" si="428"/>
        <v>#REF!</v>
      </c>
      <c r="FN94" s="103" t="e">
        <f t="shared" si="428"/>
        <v>#REF!</v>
      </c>
      <c r="FO94" s="103" t="e">
        <f t="shared" si="428"/>
        <v>#REF!</v>
      </c>
      <c r="FP94" s="103" t="e">
        <f t="shared" si="428"/>
        <v>#REF!</v>
      </c>
      <c r="FQ94" s="103" t="e">
        <f t="shared" si="428"/>
        <v>#REF!</v>
      </c>
      <c r="FR94" s="103" t="e">
        <f t="shared" ref="FR94:GD94" si="429">FR93-FR70</f>
        <v>#REF!</v>
      </c>
      <c r="FS94" s="103" t="e">
        <f t="shared" si="429"/>
        <v>#REF!</v>
      </c>
      <c r="FT94" s="103" t="e">
        <f t="shared" si="429"/>
        <v>#REF!</v>
      </c>
      <c r="FU94" s="103" t="e">
        <f t="shared" si="429"/>
        <v>#REF!</v>
      </c>
      <c r="FV94" s="103" t="e">
        <f t="shared" si="429"/>
        <v>#REF!</v>
      </c>
      <c r="FW94" s="103" t="e">
        <f t="shared" si="429"/>
        <v>#REF!</v>
      </c>
      <c r="FX94" s="103" t="e">
        <f t="shared" si="429"/>
        <v>#REF!</v>
      </c>
      <c r="FY94" s="103" t="e">
        <f t="shared" si="429"/>
        <v>#REF!</v>
      </c>
      <c r="FZ94" s="103" t="e">
        <f t="shared" si="429"/>
        <v>#REF!</v>
      </c>
      <c r="GA94" s="103" t="e">
        <f t="shared" si="429"/>
        <v>#REF!</v>
      </c>
      <c r="GB94" s="103" t="e">
        <f t="shared" si="429"/>
        <v>#REF!</v>
      </c>
      <c r="GC94" s="103" t="e">
        <f t="shared" si="429"/>
        <v>#REF!</v>
      </c>
      <c r="GD94" s="104" t="e">
        <f t="shared" si="429"/>
        <v>#REF!</v>
      </c>
      <c r="GF94" s="116"/>
    </row>
    <row r="95" spans="1:189" s="106" customFormat="1" ht="17" hidden="1" customHeight="1">
      <c r="A95" s="101"/>
      <c r="B95" s="101"/>
      <c r="C95" s="102" t="s">
        <v>455</v>
      </c>
      <c r="D95" s="103"/>
      <c r="E95" s="103"/>
      <c r="F95" s="103"/>
      <c r="G95" s="103"/>
      <c r="H95" s="104"/>
      <c r="I95" s="105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4"/>
      <c r="AN95" s="105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 t="e">
        <f t="shared" ref="BB95:BG95" si="430">BB92-BB83</f>
        <v>#REF!</v>
      </c>
      <c r="BC95" s="103" t="e">
        <f t="shared" si="430"/>
        <v>#REF!</v>
      </c>
      <c r="BD95" s="103" t="e">
        <f t="shared" si="430"/>
        <v>#REF!</v>
      </c>
      <c r="BE95" s="103" t="e">
        <f t="shared" si="430"/>
        <v>#REF!</v>
      </c>
      <c r="BF95" s="103" t="e">
        <f t="shared" si="430"/>
        <v>#REF!</v>
      </c>
      <c r="BG95" s="103" t="e">
        <f t="shared" si="430"/>
        <v>#REF!</v>
      </c>
      <c r="BH95" s="103" t="e">
        <f>BH92-BH85</f>
        <v>#REF!</v>
      </c>
      <c r="BI95" s="103" t="e">
        <f t="shared" ref="BI95:DT95" si="431">BI92-BI85</f>
        <v>#REF!</v>
      </c>
      <c r="BJ95" s="103" t="e">
        <f t="shared" si="431"/>
        <v>#REF!</v>
      </c>
      <c r="BK95" s="103" t="e">
        <f t="shared" si="431"/>
        <v>#REF!</v>
      </c>
      <c r="BL95" s="103" t="e">
        <f t="shared" si="431"/>
        <v>#REF!</v>
      </c>
      <c r="BM95" s="103" t="e">
        <f t="shared" si="431"/>
        <v>#REF!</v>
      </c>
      <c r="BN95" s="103" t="e">
        <f t="shared" si="431"/>
        <v>#REF!</v>
      </c>
      <c r="BO95" s="104" t="e">
        <f t="shared" si="431"/>
        <v>#REF!</v>
      </c>
      <c r="BP95" s="103" t="e">
        <f t="shared" si="431"/>
        <v>#REF!</v>
      </c>
      <c r="BQ95" s="103" t="e">
        <f t="shared" si="431"/>
        <v>#REF!</v>
      </c>
      <c r="BR95" s="103" t="e">
        <f t="shared" si="431"/>
        <v>#REF!</v>
      </c>
      <c r="BS95" s="103" t="e">
        <f t="shared" si="431"/>
        <v>#REF!</v>
      </c>
      <c r="BT95" s="103" t="e">
        <f t="shared" si="431"/>
        <v>#REF!</v>
      </c>
      <c r="BU95" s="103" t="e">
        <f t="shared" si="431"/>
        <v>#REF!</v>
      </c>
      <c r="BV95" s="103" t="e">
        <f t="shared" si="431"/>
        <v>#REF!</v>
      </c>
      <c r="BW95" s="103" t="e">
        <f t="shared" si="431"/>
        <v>#REF!</v>
      </c>
      <c r="BX95" s="103" t="e">
        <f t="shared" si="431"/>
        <v>#REF!</v>
      </c>
      <c r="BY95" s="103" t="e">
        <f t="shared" si="431"/>
        <v>#REF!</v>
      </c>
      <c r="BZ95" s="103" t="e">
        <f t="shared" si="431"/>
        <v>#REF!</v>
      </c>
      <c r="CA95" s="103" t="e">
        <f t="shared" si="431"/>
        <v>#REF!</v>
      </c>
      <c r="CB95" s="103" t="e">
        <f t="shared" si="431"/>
        <v>#REF!</v>
      </c>
      <c r="CC95" s="103" t="e">
        <f t="shared" si="431"/>
        <v>#REF!</v>
      </c>
      <c r="CD95" s="103" t="e">
        <f t="shared" si="431"/>
        <v>#REF!</v>
      </c>
      <c r="CE95" s="103" t="e">
        <f t="shared" si="431"/>
        <v>#REF!</v>
      </c>
      <c r="CF95" s="103" t="e">
        <f t="shared" si="431"/>
        <v>#REF!</v>
      </c>
      <c r="CG95" s="103" t="e">
        <f t="shared" si="431"/>
        <v>#REF!</v>
      </c>
      <c r="CH95" s="103" t="e">
        <f t="shared" si="431"/>
        <v>#REF!</v>
      </c>
      <c r="CI95" s="103" t="e">
        <f t="shared" si="431"/>
        <v>#REF!</v>
      </c>
      <c r="CJ95" s="103" t="e">
        <f t="shared" si="431"/>
        <v>#REF!</v>
      </c>
      <c r="CK95" s="103" t="e">
        <f t="shared" si="431"/>
        <v>#REF!</v>
      </c>
      <c r="CL95" s="103" t="e">
        <f t="shared" si="431"/>
        <v>#REF!</v>
      </c>
      <c r="CM95" s="103" t="e">
        <f t="shared" si="431"/>
        <v>#REF!</v>
      </c>
      <c r="CN95" s="103" t="e">
        <f t="shared" si="431"/>
        <v>#REF!</v>
      </c>
      <c r="CO95" s="103" t="e">
        <f t="shared" si="431"/>
        <v>#REF!</v>
      </c>
      <c r="CP95" s="103" t="e">
        <f t="shared" si="431"/>
        <v>#REF!</v>
      </c>
      <c r="CQ95" s="104" t="e">
        <f t="shared" si="431"/>
        <v>#REF!</v>
      </c>
      <c r="CR95" s="103" t="e">
        <f t="shared" si="431"/>
        <v>#REF!</v>
      </c>
      <c r="CS95" s="103" t="e">
        <f t="shared" si="431"/>
        <v>#REF!</v>
      </c>
      <c r="CT95" s="103" t="e">
        <f t="shared" si="431"/>
        <v>#REF!</v>
      </c>
      <c r="CU95" s="103" t="e">
        <f t="shared" si="431"/>
        <v>#REF!</v>
      </c>
      <c r="CV95" s="103" t="e">
        <f t="shared" si="431"/>
        <v>#REF!</v>
      </c>
      <c r="CW95" s="103" t="e">
        <f t="shared" si="431"/>
        <v>#REF!</v>
      </c>
      <c r="CX95" s="103" t="e">
        <f t="shared" si="431"/>
        <v>#REF!</v>
      </c>
      <c r="CY95" s="103" t="e">
        <f t="shared" si="431"/>
        <v>#REF!</v>
      </c>
      <c r="CZ95" s="103" t="e">
        <f t="shared" si="431"/>
        <v>#REF!</v>
      </c>
      <c r="DA95" s="103" t="e">
        <f t="shared" si="431"/>
        <v>#REF!</v>
      </c>
      <c r="DB95" s="103" t="e">
        <f t="shared" si="431"/>
        <v>#REF!</v>
      </c>
      <c r="DC95" s="103" t="e">
        <f t="shared" si="431"/>
        <v>#REF!</v>
      </c>
      <c r="DD95" s="103" t="e">
        <f t="shared" si="431"/>
        <v>#REF!</v>
      </c>
      <c r="DE95" s="103" t="e">
        <f t="shared" si="431"/>
        <v>#REF!</v>
      </c>
      <c r="DF95" s="103" t="e">
        <f t="shared" si="431"/>
        <v>#REF!</v>
      </c>
      <c r="DG95" s="103" t="e">
        <f t="shared" si="431"/>
        <v>#REF!</v>
      </c>
      <c r="DH95" s="103" t="e">
        <f t="shared" si="431"/>
        <v>#REF!</v>
      </c>
      <c r="DI95" s="103" t="e">
        <f t="shared" si="431"/>
        <v>#REF!</v>
      </c>
      <c r="DJ95" s="103" t="e">
        <f t="shared" si="431"/>
        <v>#REF!</v>
      </c>
      <c r="DK95" s="103" t="e">
        <f t="shared" si="431"/>
        <v>#REF!</v>
      </c>
      <c r="DL95" s="103" t="e">
        <f t="shared" si="431"/>
        <v>#REF!</v>
      </c>
      <c r="DM95" s="103" t="e">
        <f t="shared" si="431"/>
        <v>#REF!</v>
      </c>
      <c r="DN95" s="103" t="e">
        <f t="shared" si="431"/>
        <v>#REF!</v>
      </c>
      <c r="DO95" s="103" t="e">
        <f t="shared" si="431"/>
        <v>#REF!</v>
      </c>
      <c r="DP95" s="103" t="e">
        <f t="shared" si="431"/>
        <v>#REF!</v>
      </c>
      <c r="DQ95" s="103" t="e">
        <f t="shared" si="431"/>
        <v>#REF!</v>
      </c>
      <c r="DR95" s="103" t="e">
        <f t="shared" si="431"/>
        <v>#REF!</v>
      </c>
      <c r="DS95" s="103" t="e">
        <f t="shared" si="431"/>
        <v>#REF!</v>
      </c>
      <c r="DT95" s="103" t="e">
        <f t="shared" si="431"/>
        <v>#REF!</v>
      </c>
      <c r="DU95" s="103" t="e">
        <f t="shared" ref="DU95:GD95" si="432">DU92-DU85</f>
        <v>#REF!</v>
      </c>
      <c r="DV95" s="103" t="e">
        <f t="shared" si="432"/>
        <v>#REF!</v>
      </c>
      <c r="DW95" s="103" t="e">
        <f t="shared" si="432"/>
        <v>#REF!</v>
      </c>
      <c r="DX95" s="103" t="e">
        <f t="shared" si="432"/>
        <v>#REF!</v>
      </c>
      <c r="DY95" s="103" t="e">
        <f t="shared" si="432"/>
        <v>#REF!</v>
      </c>
      <c r="DZ95" s="104" t="e">
        <f t="shared" si="432"/>
        <v>#REF!</v>
      </c>
      <c r="EA95" s="103" t="e">
        <f t="shared" si="432"/>
        <v>#REF!</v>
      </c>
      <c r="EB95" s="103" t="e">
        <f t="shared" si="432"/>
        <v>#REF!</v>
      </c>
      <c r="EC95" s="103" t="e">
        <f t="shared" si="432"/>
        <v>#REF!</v>
      </c>
      <c r="ED95" s="103" t="e">
        <f t="shared" si="432"/>
        <v>#REF!</v>
      </c>
      <c r="EE95" s="103" t="e">
        <f t="shared" si="432"/>
        <v>#REF!</v>
      </c>
      <c r="EF95" s="103" t="e">
        <f t="shared" si="432"/>
        <v>#REF!</v>
      </c>
      <c r="EG95" s="103" t="e">
        <f t="shared" si="432"/>
        <v>#REF!</v>
      </c>
      <c r="EH95" s="103" t="e">
        <f t="shared" si="432"/>
        <v>#REF!</v>
      </c>
      <c r="EI95" s="103" t="e">
        <f t="shared" si="432"/>
        <v>#REF!</v>
      </c>
      <c r="EJ95" s="103" t="e">
        <f t="shared" si="432"/>
        <v>#REF!</v>
      </c>
      <c r="EK95" s="103" t="e">
        <f t="shared" si="432"/>
        <v>#REF!</v>
      </c>
      <c r="EL95" s="103" t="e">
        <f t="shared" si="432"/>
        <v>#REF!</v>
      </c>
      <c r="EM95" s="103" t="e">
        <f t="shared" si="432"/>
        <v>#REF!</v>
      </c>
      <c r="EN95" s="103" t="e">
        <f t="shared" si="432"/>
        <v>#REF!</v>
      </c>
      <c r="EO95" s="103" t="e">
        <f t="shared" si="432"/>
        <v>#REF!</v>
      </c>
      <c r="EP95" s="103" t="e">
        <f t="shared" si="432"/>
        <v>#REF!</v>
      </c>
      <c r="EQ95" s="103" t="e">
        <f t="shared" si="432"/>
        <v>#REF!</v>
      </c>
      <c r="ER95" s="103" t="e">
        <f t="shared" si="432"/>
        <v>#REF!</v>
      </c>
      <c r="ES95" s="103" t="e">
        <f t="shared" si="432"/>
        <v>#REF!</v>
      </c>
      <c r="ET95" s="103" t="e">
        <f t="shared" si="432"/>
        <v>#REF!</v>
      </c>
      <c r="EU95" s="103" t="e">
        <f t="shared" si="432"/>
        <v>#REF!</v>
      </c>
      <c r="EV95" s="103" t="e">
        <f t="shared" si="432"/>
        <v>#REF!</v>
      </c>
      <c r="EW95" s="103" t="e">
        <f t="shared" si="432"/>
        <v>#REF!</v>
      </c>
      <c r="EX95" s="103" t="e">
        <f t="shared" si="432"/>
        <v>#REF!</v>
      </c>
      <c r="EY95" s="103" t="e">
        <f t="shared" si="432"/>
        <v>#REF!</v>
      </c>
      <c r="EZ95" s="103" t="e">
        <f t="shared" si="432"/>
        <v>#REF!</v>
      </c>
      <c r="FA95" s="103" t="e">
        <f t="shared" si="432"/>
        <v>#REF!</v>
      </c>
      <c r="FB95" s="104" t="e">
        <f t="shared" si="432"/>
        <v>#REF!</v>
      </c>
      <c r="FC95" s="103" t="e">
        <f t="shared" si="432"/>
        <v>#REF!</v>
      </c>
      <c r="FD95" s="103" t="e">
        <f t="shared" si="432"/>
        <v>#REF!</v>
      </c>
      <c r="FE95" s="103" t="e">
        <f t="shared" si="432"/>
        <v>#REF!</v>
      </c>
      <c r="FF95" s="103" t="e">
        <f t="shared" si="432"/>
        <v>#REF!</v>
      </c>
      <c r="FG95" s="103" t="e">
        <f t="shared" si="432"/>
        <v>#REF!</v>
      </c>
      <c r="FH95" s="103" t="e">
        <f t="shared" si="432"/>
        <v>#REF!</v>
      </c>
      <c r="FI95" s="103" t="e">
        <f t="shared" si="432"/>
        <v>#REF!</v>
      </c>
      <c r="FJ95" s="103" t="e">
        <f t="shared" si="432"/>
        <v>#REF!</v>
      </c>
      <c r="FK95" s="103" t="e">
        <f t="shared" si="432"/>
        <v>#REF!</v>
      </c>
      <c r="FL95" s="103" t="e">
        <f t="shared" si="432"/>
        <v>#REF!</v>
      </c>
      <c r="FM95" s="103" t="e">
        <f t="shared" si="432"/>
        <v>#REF!</v>
      </c>
      <c r="FN95" s="103" t="e">
        <f t="shared" si="432"/>
        <v>#REF!</v>
      </c>
      <c r="FO95" s="103" t="e">
        <f t="shared" si="432"/>
        <v>#REF!</v>
      </c>
      <c r="FP95" s="103" t="e">
        <f t="shared" si="432"/>
        <v>#REF!</v>
      </c>
      <c r="FQ95" s="103" t="e">
        <f t="shared" si="432"/>
        <v>#REF!</v>
      </c>
      <c r="FR95" s="103" t="e">
        <f t="shared" si="432"/>
        <v>#REF!</v>
      </c>
      <c r="FS95" s="103" t="e">
        <f t="shared" si="432"/>
        <v>#REF!</v>
      </c>
      <c r="FT95" s="103" t="e">
        <f t="shared" si="432"/>
        <v>#REF!</v>
      </c>
      <c r="FU95" s="103" t="e">
        <f t="shared" si="432"/>
        <v>#REF!</v>
      </c>
      <c r="FV95" s="103" t="e">
        <f t="shared" si="432"/>
        <v>#REF!</v>
      </c>
      <c r="FW95" s="103" t="e">
        <f t="shared" si="432"/>
        <v>#REF!</v>
      </c>
      <c r="FX95" s="103" t="e">
        <f t="shared" si="432"/>
        <v>#REF!</v>
      </c>
      <c r="FY95" s="103" t="e">
        <f t="shared" si="432"/>
        <v>#REF!</v>
      </c>
      <c r="FZ95" s="103" t="e">
        <f t="shared" si="432"/>
        <v>#REF!</v>
      </c>
      <c r="GA95" s="103" t="e">
        <f t="shared" si="432"/>
        <v>#REF!</v>
      </c>
      <c r="GB95" s="103" t="e">
        <f t="shared" si="432"/>
        <v>#REF!</v>
      </c>
      <c r="GC95" s="103" t="e">
        <f t="shared" si="432"/>
        <v>#REF!</v>
      </c>
      <c r="GD95" s="104" t="e">
        <f t="shared" si="432"/>
        <v>#REF!</v>
      </c>
      <c r="GF95" s="116"/>
    </row>
    <row r="96" spans="1:189" s="106" customFormat="1" ht="17" customHeight="1">
      <c r="A96" s="101"/>
      <c r="B96" s="101"/>
      <c r="C96" s="102" t="s">
        <v>456</v>
      </c>
      <c r="D96" s="103"/>
      <c r="E96" s="103"/>
      <c r="F96" s="103"/>
      <c r="G96" s="103"/>
      <c r="H96" s="104"/>
      <c r="I96" s="105"/>
      <c r="J96" s="103"/>
      <c r="K96" s="103" t="e">
        <f>#REF!</f>
        <v>#REF!</v>
      </c>
      <c r="L96" s="103" t="e">
        <f>#REF!</f>
        <v>#REF!</v>
      </c>
      <c r="M96" s="103" t="e">
        <f>#REF!</f>
        <v>#REF!</v>
      </c>
      <c r="N96" s="103" t="e">
        <f>#REF!</f>
        <v>#REF!</v>
      </c>
      <c r="O96" s="103" t="e">
        <f>#REF!</f>
        <v>#REF!</v>
      </c>
      <c r="P96" s="103" t="e">
        <f>#REF!</f>
        <v>#REF!</v>
      </c>
      <c r="Q96" s="103" t="e">
        <f>#REF!</f>
        <v>#REF!</v>
      </c>
      <c r="R96" s="103" t="e">
        <f>#REF!</f>
        <v>#REF!</v>
      </c>
      <c r="S96" s="103" t="e">
        <f>#REF!</f>
        <v>#REF!</v>
      </c>
      <c r="T96" s="103" t="e">
        <f>#REF!</f>
        <v>#REF!</v>
      </c>
      <c r="U96" s="103" t="e">
        <f>#REF!</f>
        <v>#REF!</v>
      </c>
      <c r="V96" s="103" t="e">
        <f>#REF!</f>
        <v>#REF!</v>
      </c>
      <c r="W96" s="103" t="e">
        <f>#REF!</f>
        <v>#REF!</v>
      </c>
      <c r="X96" s="103" t="e">
        <f>#REF!</f>
        <v>#REF!</v>
      </c>
      <c r="Y96" s="103" t="e">
        <f>#REF!</f>
        <v>#REF!</v>
      </c>
      <c r="Z96" s="103" t="e">
        <f>#REF!</f>
        <v>#REF!</v>
      </c>
      <c r="AA96" s="103" t="e">
        <f>#REF!</f>
        <v>#REF!</v>
      </c>
      <c r="AB96" s="103" t="e">
        <f>#REF!</f>
        <v>#REF!</v>
      </c>
      <c r="AC96" s="103" t="e">
        <f>#REF!</f>
        <v>#REF!</v>
      </c>
      <c r="AD96" s="103" t="e">
        <f>#REF!</f>
        <v>#REF!</v>
      </c>
      <c r="AE96" s="103" t="e">
        <f>#REF!</f>
        <v>#REF!</v>
      </c>
      <c r="AF96" s="103" t="e">
        <f>#REF!</f>
        <v>#REF!</v>
      </c>
      <c r="AG96" s="103" t="e">
        <f>#REF!</f>
        <v>#REF!</v>
      </c>
      <c r="AH96" s="103" t="e">
        <f>#REF!</f>
        <v>#REF!</v>
      </c>
      <c r="AI96" s="103" t="e">
        <f>#REF!</f>
        <v>#REF!</v>
      </c>
      <c r="AJ96" s="103" t="e">
        <f>#REF!</f>
        <v>#REF!</v>
      </c>
      <c r="AK96" s="103" t="e">
        <f>#REF!</f>
        <v>#REF!</v>
      </c>
      <c r="AL96" s="103" t="e">
        <f>#REF!</f>
        <v>#REF!</v>
      </c>
      <c r="AM96" s="104" t="e">
        <f>#REF!</f>
        <v>#REF!</v>
      </c>
      <c r="AN96" s="105" t="e">
        <f>#REF!</f>
        <v>#REF!</v>
      </c>
      <c r="AO96" s="103" t="e">
        <f>#REF!</f>
        <v>#REF!</v>
      </c>
      <c r="AP96" s="103" t="e">
        <f>#REF!</f>
        <v>#REF!</v>
      </c>
      <c r="AQ96" s="103" t="e">
        <f>#REF!</f>
        <v>#REF!</v>
      </c>
      <c r="AR96" s="103" t="e">
        <f>#REF!</f>
        <v>#REF!</v>
      </c>
      <c r="AS96" s="103" t="e">
        <f>#REF!</f>
        <v>#REF!</v>
      </c>
      <c r="AT96" s="103" t="e">
        <f>#REF!</f>
        <v>#REF!</v>
      </c>
      <c r="AU96" s="103" t="e">
        <f>#REF!</f>
        <v>#REF!</v>
      </c>
      <c r="AV96" s="103" t="e">
        <f>#REF!</f>
        <v>#REF!</v>
      </c>
      <c r="AW96" s="103" t="e">
        <f>#REF!</f>
        <v>#REF!</v>
      </c>
      <c r="AX96" s="103" t="e">
        <f>#REF!</f>
        <v>#REF!</v>
      </c>
      <c r="AY96" s="103" t="e">
        <f>#REF!</f>
        <v>#REF!</v>
      </c>
      <c r="AZ96" s="103" t="e">
        <f>#REF!</f>
        <v>#REF!</v>
      </c>
      <c r="BA96" s="103" t="e">
        <f>#REF!</f>
        <v>#REF!</v>
      </c>
      <c r="BB96" s="103" t="e">
        <f>#REF!</f>
        <v>#REF!</v>
      </c>
      <c r="BC96" s="103" t="e">
        <f>#REF!</f>
        <v>#REF!</v>
      </c>
      <c r="BD96" s="103" t="e">
        <f>#REF!</f>
        <v>#REF!</v>
      </c>
      <c r="BE96" s="103" t="e">
        <f>#REF!</f>
        <v>#REF!</v>
      </c>
      <c r="BF96" s="103" t="e">
        <f>#REF!</f>
        <v>#REF!</v>
      </c>
      <c r="BG96" s="103" t="e">
        <f>#REF!</f>
        <v>#REF!</v>
      </c>
      <c r="BH96" s="103" t="e">
        <f>#REF!</f>
        <v>#REF!</v>
      </c>
      <c r="BI96" s="103" t="e">
        <f>#REF!</f>
        <v>#REF!</v>
      </c>
      <c r="BJ96" s="103" t="e">
        <f>#REF!</f>
        <v>#REF!</v>
      </c>
      <c r="BK96" s="103" t="e">
        <f>#REF!</f>
        <v>#REF!</v>
      </c>
      <c r="BL96" s="103" t="e">
        <f>#REF!</f>
        <v>#REF!</v>
      </c>
      <c r="BM96" s="103" t="e">
        <f>#REF!</f>
        <v>#REF!</v>
      </c>
      <c r="BN96" s="103" t="e">
        <f>#REF!</f>
        <v>#REF!</v>
      </c>
      <c r="BO96" s="104" t="e">
        <f>#REF!</f>
        <v>#REF!</v>
      </c>
      <c r="BP96" s="105" t="e">
        <f>#REF!</f>
        <v>#REF!</v>
      </c>
      <c r="BQ96" s="103" t="e">
        <f>#REF!</f>
        <v>#REF!</v>
      </c>
      <c r="BR96" s="103" t="e">
        <f>#REF!</f>
        <v>#REF!</v>
      </c>
      <c r="BS96" s="103" t="e">
        <f>#REF!</f>
        <v>#REF!</v>
      </c>
      <c r="BT96" s="103" t="e">
        <f>#REF!</f>
        <v>#REF!</v>
      </c>
      <c r="BU96" s="103" t="e">
        <f>#REF!</f>
        <v>#REF!</v>
      </c>
      <c r="BV96" s="103" t="e">
        <f>#REF!</f>
        <v>#REF!</v>
      </c>
      <c r="BW96" s="103" t="e">
        <f>#REF!</f>
        <v>#REF!</v>
      </c>
      <c r="BX96" s="103" t="e">
        <f>#REF!</f>
        <v>#REF!</v>
      </c>
      <c r="BY96" s="103" t="e">
        <f>#REF!</f>
        <v>#REF!</v>
      </c>
      <c r="BZ96" s="103" t="e">
        <f>#REF!</f>
        <v>#REF!</v>
      </c>
      <c r="CA96" s="103" t="e">
        <f>#REF!</f>
        <v>#REF!</v>
      </c>
      <c r="CB96" s="103" t="e">
        <f>#REF!</f>
        <v>#REF!</v>
      </c>
      <c r="CC96" s="103" t="e">
        <f>#REF!</f>
        <v>#REF!</v>
      </c>
      <c r="CD96" s="103" t="e">
        <f>#REF!</f>
        <v>#REF!</v>
      </c>
      <c r="CE96" s="103" t="e">
        <f>#REF!</f>
        <v>#REF!</v>
      </c>
      <c r="CF96" s="103" t="e">
        <f>#REF!</f>
        <v>#REF!</v>
      </c>
      <c r="CG96" s="103" t="e">
        <f>#REF!</f>
        <v>#REF!</v>
      </c>
      <c r="CH96" s="103" t="e">
        <f>#REF!</f>
        <v>#REF!</v>
      </c>
      <c r="CI96" s="103" t="e">
        <f>#REF!</f>
        <v>#REF!</v>
      </c>
      <c r="CJ96" s="103" t="e">
        <f>#REF!</f>
        <v>#REF!</v>
      </c>
      <c r="CK96" s="103" t="e">
        <f>#REF!</f>
        <v>#REF!</v>
      </c>
      <c r="CL96" s="103" t="e">
        <f>#REF!</f>
        <v>#REF!</v>
      </c>
      <c r="CM96" s="103" t="e">
        <f>#REF!</f>
        <v>#REF!</v>
      </c>
      <c r="CN96" s="103" t="e">
        <f>#REF!</f>
        <v>#REF!</v>
      </c>
      <c r="CO96" s="103" t="e">
        <f>#REF!</f>
        <v>#REF!</v>
      </c>
      <c r="CP96" s="103" t="e">
        <f>#REF!</f>
        <v>#REF!</v>
      </c>
      <c r="CQ96" s="104" t="e">
        <f>#REF!</f>
        <v>#REF!</v>
      </c>
      <c r="CR96" s="103" t="e">
        <f>#REF!</f>
        <v>#REF!</v>
      </c>
      <c r="CS96" s="103" t="e">
        <f>#REF!</f>
        <v>#REF!</v>
      </c>
      <c r="CT96" s="103" t="e">
        <f>#REF!</f>
        <v>#REF!</v>
      </c>
      <c r="CU96" s="103" t="e">
        <f>#REF!</f>
        <v>#REF!</v>
      </c>
      <c r="CV96" s="103" t="e">
        <f>#REF!</f>
        <v>#REF!</v>
      </c>
      <c r="CW96" s="103" t="e">
        <f>#REF!</f>
        <v>#REF!</v>
      </c>
      <c r="CX96" s="103" t="e">
        <f>#REF!</f>
        <v>#REF!</v>
      </c>
      <c r="CY96" s="103" t="e">
        <f>#REF!</f>
        <v>#REF!</v>
      </c>
      <c r="CZ96" s="103" t="e">
        <f>#REF!</f>
        <v>#REF!</v>
      </c>
      <c r="DA96" s="103" t="e">
        <f>#REF!</f>
        <v>#REF!</v>
      </c>
      <c r="DB96" s="103" t="e">
        <f>#REF!</f>
        <v>#REF!</v>
      </c>
      <c r="DC96" s="103" t="e">
        <f>#REF!</f>
        <v>#REF!</v>
      </c>
      <c r="DD96" s="103" t="e">
        <f>#REF!</f>
        <v>#REF!</v>
      </c>
      <c r="DE96" s="103" t="e">
        <f>#REF!</f>
        <v>#REF!</v>
      </c>
      <c r="DF96" s="103" t="e">
        <f>#REF!</f>
        <v>#REF!</v>
      </c>
      <c r="DG96" s="103" t="e">
        <f>#REF!</f>
        <v>#REF!</v>
      </c>
      <c r="DH96" s="103" t="e">
        <f>#REF!</f>
        <v>#REF!</v>
      </c>
      <c r="DI96" s="103" t="e">
        <f>#REF!</f>
        <v>#REF!</v>
      </c>
      <c r="DJ96" s="103" t="e">
        <f>#REF!</f>
        <v>#REF!</v>
      </c>
      <c r="DK96" s="103" t="e">
        <f>#REF!</f>
        <v>#REF!</v>
      </c>
      <c r="DL96" s="103" t="e">
        <f>#REF!</f>
        <v>#REF!</v>
      </c>
      <c r="DM96" s="103" t="e">
        <f>#REF!</f>
        <v>#REF!</v>
      </c>
      <c r="DN96" s="103" t="e">
        <f>#REF!</f>
        <v>#REF!</v>
      </c>
      <c r="DO96" s="103" t="e">
        <f>#REF!</f>
        <v>#REF!</v>
      </c>
      <c r="DP96" s="103" t="e">
        <f>#REF!</f>
        <v>#REF!</v>
      </c>
      <c r="DQ96" s="103" t="e">
        <f>#REF!</f>
        <v>#REF!</v>
      </c>
      <c r="DR96" s="103" t="e">
        <f>#REF!</f>
        <v>#REF!</v>
      </c>
      <c r="DS96" s="103" t="e">
        <f>#REF!</f>
        <v>#REF!</v>
      </c>
      <c r="DT96" s="103" t="e">
        <f>#REF!</f>
        <v>#REF!</v>
      </c>
      <c r="DU96" s="103" t="e">
        <f>#REF!</f>
        <v>#REF!</v>
      </c>
      <c r="DV96" s="103" t="e">
        <f>#REF!</f>
        <v>#REF!</v>
      </c>
      <c r="DW96" s="103" t="e">
        <f>#REF!</f>
        <v>#REF!</v>
      </c>
      <c r="DX96" s="103" t="e">
        <f>#REF!</f>
        <v>#REF!</v>
      </c>
      <c r="DY96" s="103" t="e">
        <f>#REF!</f>
        <v>#REF!</v>
      </c>
      <c r="DZ96" s="104" t="e">
        <f>#REF!</f>
        <v>#REF!</v>
      </c>
      <c r="EA96" s="105" t="e">
        <f>#REF!</f>
        <v>#REF!</v>
      </c>
      <c r="EB96" s="103" t="e">
        <f>#REF!</f>
        <v>#REF!</v>
      </c>
      <c r="EC96" s="103" t="e">
        <f>#REF!</f>
        <v>#REF!</v>
      </c>
      <c r="ED96" s="103" t="e">
        <f>#REF!</f>
        <v>#REF!</v>
      </c>
      <c r="EE96" s="103" t="e">
        <f>#REF!</f>
        <v>#REF!</v>
      </c>
      <c r="EF96" s="103" t="e">
        <f>#REF!</f>
        <v>#REF!</v>
      </c>
      <c r="EG96" s="103" t="e">
        <f>#REF!</f>
        <v>#REF!</v>
      </c>
      <c r="EH96" s="103" t="e">
        <f>#REF!</f>
        <v>#REF!</v>
      </c>
      <c r="EI96" s="103" t="e">
        <f>#REF!</f>
        <v>#REF!</v>
      </c>
      <c r="EJ96" s="103" t="e">
        <f>#REF!</f>
        <v>#REF!</v>
      </c>
      <c r="EK96" s="103" t="e">
        <f>#REF!</f>
        <v>#REF!</v>
      </c>
      <c r="EL96" s="103" t="e">
        <f>#REF!</f>
        <v>#REF!</v>
      </c>
      <c r="EM96" s="103" t="e">
        <f>#REF!</f>
        <v>#REF!</v>
      </c>
      <c r="EN96" s="103" t="e">
        <f>#REF!</f>
        <v>#REF!</v>
      </c>
      <c r="EO96" s="103" t="e">
        <f>#REF!</f>
        <v>#REF!</v>
      </c>
      <c r="EP96" s="103" t="e">
        <f>#REF!</f>
        <v>#REF!</v>
      </c>
      <c r="EQ96" s="103" t="e">
        <f>#REF!</f>
        <v>#REF!</v>
      </c>
      <c r="ER96" s="103" t="e">
        <f>#REF!</f>
        <v>#REF!</v>
      </c>
      <c r="ES96" s="103" t="e">
        <f>#REF!</f>
        <v>#REF!</v>
      </c>
      <c r="ET96" s="103" t="e">
        <f>#REF!</f>
        <v>#REF!</v>
      </c>
      <c r="EU96" s="103" t="e">
        <f>#REF!</f>
        <v>#REF!</v>
      </c>
      <c r="EV96" s="103" t="e">
        <f>#REF!</f>
        <v>#REF!</v>
      </c>
      <c r="EW96" s="103" t="e">
        <f>#REF!</f>
        <v>#REF!</v>
      </c>
      <c r="EX96" s="103" t="e">
        <f>#REF!</f>
        <v>#REF!</v>
      </c>
      <c r="EY96" s="103" t="e">
        <f>#REF!</f>
        <v>#REF!</v>
      </c>
      <c r="EZ96" s="103" t="e">
        <f>#REF!</f>
        <v>#REF!</v>
      </c>
      <c r="FA96" s="103" t="e">
        <f>#REF!</f>
        <v>#REF!</v>
      </c>
      <c r="FB96" s="104" t="e">
        <f>#REF!</f>
        <v>#REF!</v>
      </c>
      <c r="FC96" s="105" t="e">
        <f>#REF!</f>
        <v>#REF!</v>
      </c>
      <c r="FD96" s="103" t="e">
        <f>#REF!</f>
        <v>#REF!</v>
      </c>
      <c r="FE96" s="103" t="e">
        <f>#REF!</f>
        <v>#REF!</v>
      </c>
      <c r="FF96" s="103" t="e">
        <f>#REF!</f>
        <v>#REF!</v>
      </c>
      <c r="FG96" s="103" t="e">
        <f>#REF!</f>
        <v>#REF!</v>
      </c>
      <c r="FH96" s="103" t="e">
        <f>#REF!</f>
        <v>#REF!</v>
      </c>
      <c r="FI96" s="103" t="e">
        <f>#REF!</f>
        <v>#REF!</v>
      </c>
      <c r="FJ96" s="103" t="e">
        <f>#REF!</f>
        <v>#REF!</v>
      </c>
      <c r="FK96" s="103" t="e">
        <f>#REF!</f>
        <v>#REF!</v>
      </c>
      <c r="FL96" s="103" t="e">
        <f>#REF!</f>
        <v>#REF!</v>
      </c>
      <c r="FM96" s="103" t="e">
        <f>#REF!</f>
        <v>#REF!</v>
      </c>
      <c r="FN96" s="103" t="e">
        <f>#REF!</f>
        <v>#REF!</v>
      </c>
      <c r="FO96" s="103" t="e">
        <f>#REF!</f>
        <v>#REF!</v>
      </c>
      <c r="FP96" s="103" t="e">
        <f>#REF!</f>
        <v>#REF!</v>
      </c>
      <c r="FQ96" s="103" t="e">
        <f>#REF!</f>
        <v>#REF!</v>
      </c>
      <c r="FR96" s="103" t="e">
        <f>#REF!</f>
        <v>#REF!</v>
      </c>
      <c r="FS96" s="103" t="e">
        <f>#REF!</f>
        <v>#REF!</v>
      </c>
      <c r="FT96" s="103" t="e">
        <f>#REF!</f>
        <v>#REF!</v>
      </c>
      <c r="FU96" s="103" t="e">
        <f>#REF!</f>
        <v>#REF!</v>
      </c>
      <c r="FV96" s="103" t="e">
        <f>#REF!</f>
        <v>#REF!</v>
      </c>
      <c r="FW96" s="103" t="e">
        <f>#REF!</f>
        <v>#REF!</v>
      </c>
      <c r="FX96" s="103" t="e">
        <f>#REF!</f>
        <v>#REF!</v>
      </c>
      <c r="FY96" s="103" t="e">
        <f>#REF!</f>
        <v>#REF!</v>
      </c>
      <c r="FZ96" s="103" t="e">
        <f>#REF!</f>
        <v>#REF!</v>
      </c>
      <c r="GA96" s="103" t="e">
        <f>#REF!</f>
        <v>#REF!</v>
      </c>
      <c r="GB96" s="103" t="e">
        <f>#REF!</f>
        <v>#REF!</v>
      </c>
      <c r="GC96" s="103" t="e">
        <f>#REF!</f>
        <v>#REF!</v>
      </c>
      <c r="GD96" s="104" t="e">
        <f>#REF!</f>
        <v>#REF!</v>
      </c>
      <c r="GF96" s="116"/>
    </row>
    <row r="97" spans="1:189" s="106" customFormat="1" ht="17" customHeight="1">
      <c r="A97" s="101"/>
      <c r="B97" s="101"/>
      <c r="C97" s="102" t="s">
        <v>459</v>
      </c>
      <c r="D97" s="103"/>
      <c r="E97" s="103"/>
      <c r="F97" s="103"/>
      <c r="G97" s="103"/>
      <c r="H97" s="104"/>
      <c r="I97" s="105"/>
      <c r="J97" s="103"/>
      <c r="K97" s="103"/>
      <c r="L97" s="103"/>
      <c r="M97" s="103"/>
      <c r="N97" s="103"/>
      <c r="O97" s="103"/>
      <c r="P97" s="103"/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4"/>
      <c r="AN97" s="105"/>
      <c r="AO97" s="103"/>
      <c r="AP97" s="103"/>
      <c r="AQ97" s="103"/>
      <c r="AR97" s="103"/>
      <c r="AS97" s="103"/>
      <c r="AT97" s="103" t="e">
        <f t="shared" ref="AT97:CW97" si="433">AT93-AT96</f>
        <v>#REF!</v>
      </c>
      <c r="AU97" s="103" t="e">
        <f t="shared" si="433"/>
        <v>#REF!</v>
      </c>
      <c r="AV97" s="103" t="e">
        <f t="shared" si="433"/>
        <v>#REF!</v>
      </c>
      <c r="AW97" s="103" t="e">
        <f t="shared" si="433"/>
        <v>#REF!</v>
      </c>
      <c r="AX97" s="103" t="e">
        <f t="shared" si="433"/>
        <v>#REF!</v>
      </c>
      <c r="AY97" s="103" t="e">
        <f t="shared" si="433"/>
        <v>#REF!</v>
      </c>
      <c r="AZ97" s="103" t="e">
        <f t="shared" si="433"/>
        <v>#REF!</v>
      </c>
      <c r="BA97" s="103" t="e">
        <f t="shared" si="433"/>
        <v>#REF!</v>
      </c>
      <c r="BB97" s="103" t="e">
        <f t="shared" si="433"/>
        <v>#REF!</v>
      </c>
      <c r="BC97" s="103" t="e">
        <f t="shared" si="433"/>
        <v>#REF!</v>
      </c>
      <c r="BD97" s="103" t="e">
        <f t="shared" si="433"/>
        <v>#REF!</v>
      </c>
      <c r="BE97" s="103" t="e">
        <f t="shared" si="433"/>
        <v>#REF!</v>
      </c>
      <c r="BF97" s="103" t="e">
        <f t="shared" si="433"/>
        <v>#REF!</v>
      </c>
      <c r="BG97" s="103" t="e">
        <f t="shared" si="433"/>
        <v>#REF!</v>
      </c>
      <c r="BH97" s="103" t="e">
        <f t="shared" si="433"/>
        <v>#REF!</v>
      </c>
      <c r="BI97" s="103" t="e">
        <f t="shared" si="433"/>
        <v>#REF!</v>
      </c>
      <c r="BJ97" s="103" t="e">
        <f t="shared" si="433"/>
        <v>#REF!</v>
      </c>
      <c r="BK97" s="103" t="e">
        <f t="shared" si="433"/>
        <v>#REF!</v>
      </c>
      <c r="BL97" s="103" t="e">
        <f t="shared" si="433"/>
        <v>#REF!</v>
      </c>
      <c r="BM97" s="103" t="e">
        <f t="shared" si="433"/>
        <v>#REF!</v>
      </c>
      <c r="BN97" s="103" t="e">
        <f t="shared" si="433"/>
        <v>#REF!</v>
      </c>
      <c r="BO97" s="104" t="e">
        <f t="shared" si="433"/>
        <v>#REF!</v>
      </c>
      <c r="BP97" s="103" t="e">
        <f t="shared" si="433"/>
        <v>#REF!</v>
      </c>
      <c r="BQ97" s="103" t="e">
        <f t="shared" si="433"/>
        <v>#REF!</v>
      </c>
      <c r="BR97" s="103" t="e">
        <f t="shared" si="433"/>
        <v>#REF!</v>
      </c>
      <c r="BS97" s="103" t="e">
        <f t="shared" si="433"/>
        <v>#REF!</v>
      </c>
      <c r="BT97" s="103" t="e">
        <f t="shared" si="433"/>
        <v>#REF!</v>
      </c>
      <c r="BU97" s="103" t="e">
        <f t="shared" si="433"/>
        <v>#REF!</v>
      </c>
      <c r="BV97" s="103" t="e">
        <f t="shared" si="433"/>
        <v>#REF!</v>
      </c>
      <c r="BW97" s="103" t="e">
        <f t="shared" si="433"/>
        <v>#REF!</v>
      </c>
      <c r="BX97" s="103" t="e">
        <f t="shared" si="433"/>
        <v>#REF!</v>
      </c>
      <c r="BY97" s="103" t="e">
        <f t="shared" si="433"/>
        <v>#REF!</v>
      </c>
      <c r="BZ97" s="103" t="e">
        <f t="shared" si="433"/>
        <v>#REF!</v>
      </c>
      <c r="CA97" s="103" t="e">
        <f t="shared" si="433"/>
        <v>#REF!</v>
      </c>
      <c r="CB97" s="103" t="e">
        <f t="shared" si="433"/>
        <v>#REF!</v>
      </c>
      <c r="CC97" s="103" t="e">
        <f t="shared" si="433"/>
        <v>#REF!</v>
      </c>
      <c r="CD97" s="103" t="e">
        <f t="shared" si="433"/>
        <v>#REF!</v>
      </c>
      <c r="CE97" s="103" t="e">
        <f t="shared" si="433"/>
        <v>#REF!</v>
      </c>
      <c r="CF97" s="103" t="e">
        <f t="shared" si="433"/>
        <v>#REF!</v>
      </c>
      <c r="CG97" s="103" t="e">
        <f t="shared" si="433"/>
        <v>#REF!</v>
      </c>
      <c r="CH97" s="103" t="e">
        <f t="shared" si="433"/>
        <v>#REF!</v>
      </c>
      <c r="CI97" s="103" t="e">
        <f t="shared" si="433"/>
        <v>#REF!</v>
      </c>
      <c r="CJ97" s="103" t="e">
        <f t="shared" si="433"/>
        <v>#REF!</v>
      </c>
      <c r="CK97" s="103" t="e">
        <f t="shared" si="433"/>
        <v>#REF!</v>
      </c>
      <c r="CL97" s="103" t="e">
        <f t="shared" si="433"/>
        <v>#REF!</v>
      </c>
      <c r="CM97" s="103" t="e">
        <f t="shared" si="433"/>
        <v>#REF!</v>
      </c>
      <c r="CN97" s="103" t="e">
        <f t="shared" si="433"/>
        <v>#REF!</v>
      </c>
      <c r="CO97" s="103" t="e">
        <f t="shared" si="433"/>
        <v>#REF!</v>
      </c>
      <c r="CP97" s="103" t="e">
        <f t="shared" si="433"/>
        <v>#REF!</v>
      </c>
      <c r="CQ97" s="104" t="e">
        <f t="shared" si="433"/>
        <v>#REF!</v>
      </c>
      <c r="CR97" s="103" t="e">
        <f t="shared" si="433"/>
        <v>#REF!</v>
      </c>
      <c r="CS97" s="103" t="e">
        <f t="shared" si="433"/>
        <v>#REF!</v>
      </c>
      <c r="CT97" s="103" t="e">
        <f t="shared" si="433"/>
        <v>#REF!</v>
      </c>
      <c r="CU97" s="103" t="e">
        <f t="shared" si="433"/>
        <v>#REF!</v>
      </c>
      <c r="CV97" s="103" t="e">
        <f t="shared" si="433"/>
        <v>#REF!</v>
      </c>
      <c r="CW97" s="103" t="e">
        <f t="shared" si="433"/>
        <v>#REF!</v>
      </c>
      <c r="CX97" s="103" t="e">
        <f>CX93-CX96</f>
        <v>#REF!</v>
      </c>
      <c r="CY97" s="103" t="e">
        <f t="shared" ref="CY97:FJ97" si="434">CY93-CY96</f>
        <v>#REF!</v>
      </c>
      <c r="CZ97" s="103" t="e">
        <f t="shared" si="434"/>
        <v>#REF!</v>
      </c>
      <c r="DA97" s="103" t="e">
        <f t="shared" si="434"/>
        <v>#REF!</v>
      </c>
      <c r="DB97" s="103" t="e">
        <f t="shared" si="434"/>
        <v>#REF!</v>
      </c>
      <c r="DC97" s="103" t="e">
        <f t="shared" si="434"/>
        <v>#REF!</v>
      </c>
      <c r="DD97" s="103" t="e">
        <f t="shared" si="434"/>
        <v>#REF!</v>
      </c>
      <c r="DE97" s="103" t="e">
        <f t="shared" si="434"/>
        <v>#REF!</v>
      </c>
      <c r="DF97" s="103" t="e">
        <f t="shared" si="434"/>
        <v>#REF!</v>
      </c>
      <c r="DG97" s="103" t="e">
        <f t="shared" si="434"/>
        <v>#REF!</v>
      </c>
      <c r="DH97" s="103" t="e">
        <f t="shared" si="434"/>
        <v>#REF!</v>
      </c>
      <c r="DI97" s="103" t="e">
        <f t="shared" si="434"/>
        <v>#REF!</v>
      </c>
      <c r="DJ97" s="103" t="e">
        <f t="shared" si="434"/>
        <v>#REF!</v>
      </c>
      <c r="DK97" s="103" t="e">
        <f t="shared" si="434"/>
        <v>#REF!</v>
      </c>
      <c r="DL97" s="103" t="e">
        <f t="shared" si="434"/>
        <v>#REF!</v>
      </c>
      <c r="DM97" s="103" t="e">
        <f t="shared" si="434"/>
        <v>#REF!</v>
      </c>
      <c r="DN97" s="103" t="e">
        <f t="shared" si="434"/>
        <v>#REF!</v>
      </c>
      <c r="DO97" s="103" t="e">
        <f t="shared" si="434"/>
        <v>#REF!</v>
      </c>
      <c r="DP97" s="103" t="e">
        <f t="shared" si="434"/>
        <v>#REF!</v>
      </c>
      <c r="DQ97" s="103" t="e">
        <f t="shared" si="434"/>
        <v>#REF!</v>
      </c>
      <c r="DR97" s="103" t="e">
        <f t="shared" si="434"/>
        <v>#REF!</v>
      </c>
      <c r="DS97" s="103" t="e">
        <f t="shared" si="434"/>
        <v>#REF!</v>
      </c>
      <c r="DT97" s="103" t="e">
        <f t="shared" si="434"/>
        <v>#REF!</v>
      </c>
      <c r="DU97" s="103" t="e">
        <f t="shared" si="434"/>
        <v>#REF!</v>
      </c>
      <c r="DV97" s="103" t="e">
        <f t="shared" si="434"/>
        <v>#REF!</v>
      </c>
      <c r="DW97" s="103" t="e">
        <f t="shared" si="434"/>
        <v>#REF!</v>
      </c>
      <c r="DX97" s="103" t="e">
        <f t="shared" si="434"/>
        <v>#REF!</v>
      </c>
      <c r="DY97" s="103" t="e">
        <f t="shared" si="434"/>
        <v>#REF!</v>
      </c>
      <c r="DZ97" s="104" t="e">
        <f t="shared" si="434"/>
        <v>#REF!</v>
      </c>
      <c r="EA97" s="105" t="e">
        <f t="shared" si="434"/>
        <v>#REF!</v>
      </c>
      <c r="EB97" s="103" t="e">
        <f t="shared" si="434"/>
        <v>#REF!</v>
      </c>
      <c r="EC97" s="103" t="e">
        <f t="shared" si="434"/>
        <v>#REF!</v>
      </c>
      <c r="ED97" s="103" t="e">
        <f t="shared" si="434"/>
        <v>#REF!</v>
      </c>
      <c r="EE97" s="103" t="e">
        <f t="shared" si="434"/>
        <v>#REF!</v>
      </c>
      <c r="EF97" s="103" t="e">
        <f t="shared" si="434"/>
        <v>#REF!</v>
      </c>
      <c r="EG97" s="103" t="e">
        <f t="shared" si="434"/>
        <v>#REF!</v>
      </c>
      <c r="EH97" s="103" t="e">
        <f t="shared" si="434"/>
        <v>#REF!</v>
      </c>
      <c r="EI97" s="103" t="e">
        <f t="shared" si="434"/>
        <v>#REF!</v>
      </c>
      <c r="EJ97" s="103" t="e">
        <f t="shared" si="434"/>
        <v>#REF!</v>
      </c>
      <c r="EK97" s="103" t="e">
        <f t="shared" si="434"/>
        <v>#REF!</v>
      </c>
      <c r="EL97" s="103" t="e">
        <f t="shared" si="434"/>
        <v>#REF!</v>
      </c>
      <c r="EM97" s="103" t="e">
        <f t="shared" si="434"/>
        <v>#REF!</v>
      </c>
      <c r="EN97" s="103" t="e">
        <f t="shared" si="434"/>
        <v>#REF!</v>
      </c>
      <c r="EO97" s="103" t="e">
        <f t="shared" si="434"/>
        <v>#REF!</v>
      </c>
      <c r="EP97" s="103" t="e">
        <f t="shared" si="434"/>
        <v>#REF!</v>
      </c>
      <c r="EQ97" s="103" t="e">
        <f t="shared" si="434"/>
        <v>#REF!</v>
      </c>
      <c r="ER97" s="103" t="e">
        <f t="shared" si="434"/>
        <v>#REF!</v>
      </c>
      <c r="ES97" s="103" t="e">
        <f t="shared" si="434"/>
        <v>#REF!</v>
      </c>
      <c r="ET97" s="103" t="e">
        <f t="shared" si="434"/>
        <v>#REF!</v>
      </c>
      <c r="EU97" s="103" t="e">
        <f t="shared" si="434"/>
        <v>#REF!</v>
      </c>
      <c r="EV97" s="103" t="e">
        <f t="shared" si="434"/>
        <v>#REF!</v>
      </c>
      <c r="EW97" s="103" t="e">
        <f t="shared" si="434"/>
        <v>#REF!</v>
      </c>
      <c r="EX97" s="103" t="e">
        <f t="shared" si="434"/>
        <v>#REF!</v>
      </c>
      <c r="EY97" s="103" t="e">
        <f t="shared" si="434"/>
        <v>#REF!</v>
      </c>
      <c r="EZ97" s="103" t="e">
        <f t="shared" si="434"/>
        <v>#REF!</v>
      </c>
      <c r="FA97" s="103" t="e">
        <f t="shared" si="434"/>
        <v>#REF!</v>
      </c>
      <c r="FB97" s="104" t="e">
        <f t="shared" si="434"/>
        <v>#REF!</v>
      </c>
      <c r="FC97" s="105" t="e">
        <f t="shared" si="434"/>
        <v>#REF!</v>
      </c>
      <c r="FD97" s="103" t="e">
        <f t="shared" si="434"/>
        <v>#REF!</v>
      </c>
      <c r="FE97" s="103" t="e">
        <f t="shared" si="434"/>
        <v>#REF!</v>
      </c>
      <c r="FF97" s="103" t="e">
        <f t="shared" si="434"/>
        <v>#REF!</v>
      </c>
      <c r="FG97" s="103" t="e">
        <f t="shared" si="434"/>
        <v>#REF!</v>
      </c>
      <c r="FH97" s="103" t="e">
        <f t="shared" si="434"/>
        <v>#REF!</v>
      </c>
      <c r="FI97" s="103" t="e">
        <f t="shared" si="434"/>
        <v>#REF!</v>
      </c>
      <c r="FJ97" s="103" t="e">
        <f t="shared" si="434"/>
        <v>#REF!</v>
      </c>
      <c r="FK97" s="103" t="e">
        <f t="shared" ref="FK97:GD97" si="435">FK93-FK96</f>
        <v>#REF!</v>
      </c>
      <c r="FL97" s="103" t="e">
        <f t="shared" si="435"/>
        <v>#REF!</v>
      </c>
      <c r="FM97" s="103" t="e">
        <f t="shared" si="435"/>
        <v>#REF!</v>
      </c>
      <c r="FN97" s="103" t="e">
        <f t="shared" si="435"/>
        <v>#REF!</v>
      </c>
      <c r="FO97" s="103" t="e">
        <f t="shared" si="435"/>
        <v>#REF!</v>
      </c>
      <c r="FP97" s="103" t="e">
        <f t="shared" si="435"/>
        <v>#REF!</v>
      </c>
      <c r="FQ97" s="103" t="e">
        <f t="shared" si="435"/>
        <v>#REF!</v>
      </c>
      <c r="FR97" s="103" t="e">
        <f t="shared" si="435"/>
        <v>#REF!</v>
      </c>
      <c r="FS97" s="103" t="e">
        <f t="shared" si="435"/>
        <v>#REF!</v>
      </c>
      <c r="FT97" s="103" t="e">
        <f t="shared" si="435"/>
        <v>#REF!</v>
      </c>
      <c r="FU97" s="103" t="e">
        <f t="shared" si="435"/>
        <v>#REF!</v>
      </c>
      <c r="FV97" s="103" t="e">
        <f t="shared" si="435"/>
        <v>#REF!</v>
      </c>
      <c r="FW97" s="103" t="e">
        <f t="shared" si="435"/>
        <v>#REF!</v>
      </c>
      <c r="FX97" s="103" t="e">
        <f t="shared" si="435"/>
        <v>#REF!</v>
      </c>
      <c r="FY97" s="103" t="e">
        <f t="shared" si="435"/>
        <v>#REF!</v>
      </c>
      <c r="FZ97" s="103" t="e">
        <f t="shared" si="435"/>
        <v>#REF!</v>
      </c>
      <c r="GA97" s="103" t="e">
        <f t="shared" si="435"/>
        <v>#REF!</v>
      </c>
      <c r="GB97" s="103" t="e">
        <f t="shared" si="435"/>
        <v>#REF!</v>
      </c>
      <c r="GC97" s="103" t="e">
        <f t="shared" si="435"/>
        <v>#REF!</v>
      </c>
      <c r="GD97" s="104" t="e">
        <f t="shared" si="435"/>
        <v>#REF!</v>
      </c>
      <c r="GF97" s="116"/>
    </row>
    <row r="98" spans="1:189" s="106" customFormat="1" ht="17" customHeight="1">
      <c r="A98" s="101"/>
      <c r="B98" s="101"/>
      <c r="C98" s="102"/>
      <c r="D98" s="103"/>
      <c r="E98" s="103"/>
      <c r="F98" s="103"/>
      <c r="G98" s="103"/>
      <c r="H98" s="104"/>
      <c r="I98" s="105"/>
      <c r="J98" s="103"/>
      <c r="K98" s="103"/>
      <c r="L98" s="103"/>
      <c r="M98" s="103"/>
      <c r="N98" s="103"/>
      <c r="O98" s="103"/>
      <c r="P98" s="103"/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4"/>
      <c r="AN98" s="105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4"/>
      <c r="BP98" s="105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03"/>
      <c r="CE98" s="103"/>
      <c r="CF98" s="103"/>
      <c r="CG98" s="103"/>
      <c r="CH98" s="103"/>
      <c r="CI98" s="103"/>
      <c r="CJ98" s="103"/>
      <c r="CK98" s="103"/>
      <c r="CL98" s="103"/>
      <c r="CM98" s="103"/>
      <c r="CN98" s="103"/>
      <c r="CO98" s="103"/>
      <c r="CP98" s="103"/>
      <c r="CQ98" s="104"/>
      <c r="CR98" s="103"/>
      <c r="CS98" s="103"/>
      <c r="CT98" s="103"/>
      <c r="CU98" s="103"/>
      <c r="CV98" s="103"/>
      <c r="CW98" s="103"/>
      <c r="CX98" s="103" t="e">
        <f>CX97+CX62</f>
        <v>#REF!</v>
      </c>
      <c r="CY98" s="103" t="e">
        <f t="shared" ref="CY98:FJ98" si="436">CY97+CY62</f>
        <v>#REF!</v>
      </c>
      <c r="CZ98" s="103" t="e">
        <f t="shared" si="436"/>
        <v>#REF!</v>
      </c>
      <c r="DA98" s="103" t="e">
        <f t="shared" si="436"/>
        <v>#REF!</v>
      </c>
      <c r="DB98" s="103" t="e">
        <f t="shared" si="436"/>
        <v>#REF!</v>
      </c>
      <c r="DC98" s="103" t="e">
        <f t="shared" si="436"/>
        <v>#REF!</v>
      </c>
      <c r="DD98" s="103" t="e">
        <f t="shared" si="436"/>
        <v>#REF!</v>
      </c>
      <c r="DE98" s="103" t="e">
        <f t="shared" si="436"/>
        <v>#REF!</v>
      </c>
      <c r="DF98" s="103" t="e">
        <f t="shared" si="436"/>
        <v>#REF!</v>
      </c>
      <c r="DG98" s="103" t="e">
        <f t="shared" si="436"/>
        <v>#REF!</v>
      </c>
      <c r="DH98" s="103" t="e">
        <f t="shared" si="436"/>
        <v>#REF!</v>
      </c>
      <c r="DI98" s="103" t="e">
        <f t="shared" si="436"/>
        <v>#REF!</v>
      </c>
      <c r="DJ98" s="103" t="e">
        <f t="shared" si="436"/>
        <v>#REF!</v>
      </c>
      <c r="DK98" s="103" t="e">
        <f t="shared" si="436"/>
        <v>#REF!</v>
      </c>
      <c r="DL98" s="103" t="e">
        <f t="shared" si="436"/>
        <v>#REF!</v>
      </c>
      <c r="DM98" s="103" t="e">
        <f t="shared" si="436"/>
        <v>#REF!</v>
      </c>
      <c r="DN98" s="103" t="e">
        <f t="shared" si="436"/>
        <v>#REF!</v>
      </c>
      <c r="DO98" s="103" t="e">
        <f t="shared" si="436"/>
        <v>#REF!</v>
      </c>
      <c r="DP98" s="103" t="e">
        <f t="shared" si="436"/>
        <v>#REF!</v>
      </c>
      <c r="DQ98" s="103" t="e">
        <f t="shared" si="436"/>
        <v>#REF!</v>
      </c>
      <c r="DR98" s="103" t="e">
        <f t="shared" si="436"/>
        <v>#REF!</v>
      </c>
      <c r="DS98" s="103" t="e">
        <f t="shared" si="436"/>
        <v>#REF!</v>
      </c>
      <c r="DT98" s="103" t="e">
        <f t="shared" si="436"/>
        <v>#REF!</v>
      </c>
      <c r="DU98" s="103" t="e">
        <f t="shared" si="436"/>
        <v>#REF!</v>
      </c>
      <c r="DV98" s="103" t="e">
        <f t="shared" si="436"/>
        <v>#REF!</v>
      </c>
      <c r="DW98" s="103" t="e">
        <f t="shared" si="436"/>
        <v>#REF!</v>
      </c>
      <c r="DX98" s="103" t="e">
        <f t="shared" si="436"/>
        <v>#REF!</v>
      </c>
      <c r="DY98" s="103" t="e">
        <f t="shared" si="436"/>
        <v>#REF!</v>
      </c>
      <c r="DZ98" s="104" t="e">
        <f>DZ97+DZ62</f>
        <v>#REF!</v>
      </c>
      <c r="EA98" s="105" t="e">
        <f t="shared" si="436"/>
        <v>#REF!</v>
      </c>
      <c r="EB98" s="103" t="e">
        <f t="shared" si="436"/>
        <v>#REF!</v>
      </c>
      <c r="EC98" s="103" t="e">
        <f t="shared" si="436"/>
        <v>#REF!</v>
      </c>
      <c r="ED98" s="103" t="e">
        <f t="shared" si="436"/>
        <v>#REF!</v>
      </c>
      <c r="EE98" s="103" t="e">
        <f t="shared" si="436"/>
        <v>#REF!</v>
      </c>
      <c r="EF98" s="103" t="e">
        <f t="shared" si="436"/>
        <v>#REF!</v>
      </c>
      <c r="EG98" s="103" t="e">
        <f t="shared" si="436"/>
        <v>#REF!</v>
      </c>
      <c r="EH98" s="103" t="e">
        <f t="shared" si="436"/>
        <v>#REF!</v>
      </c>
      <c r="EI98" s="103" t="e">
        <f t="shared" si="436"/>
        <v>#REF!</v>
      </c>
      <c r="EJ98" s="103" t="e">
        <f t="shared" si="436"/>
        <v>#REF!</v>
      </c>
      <c r="EK98" s="103" t="e">
        <f t="shared" si="436"/>
        <v>#REF!</v>
      </c>
      <c r="EL98" s="103" t="e">
        <f t="shared" si="436"/>
        <v>#REF!</v>
      </c>
      <c r="EM98" s="103" t="e">
        <f t="shared" si="436"/>
        <v>#REF!</v>
      </c>
      <c r="EN98" s="103" t="e">
        <f t="shared" si="436"/>
        <v>#REF!</v>
      </c>
      <c r="EO98" s="103" t="e">
        <f t="shared" si="436"/>
        <v>#REF!</v>
      </c>
      <c r="EP98" s="103" t="e">
        <f t="shared" si="436"/>
        <v>#REF!</v>
      </c>
      <c r="EQ98" s="103" t="e">
        <f t="shared" si="436"/>
        <v>#REF!</v>
      </c>
      <c r="ER98" s="103" t="e">
        <f t="shared" si="436"/>
        <v>#REF!</v>
      </c>
      <c r="ES98" s="103" t="e">
        <f t="shared" si="436"/>
        <v>#REF!</v>
      </c>
      <c r="ET98" s="103" t="e">
        <f t="shared" si="436"/>
        <v>#REF!</v>
      </c>
      <c r="EU98" s="103" t="e">
        <f t="shared" si="436"/>
        <v>#REF!</v>
      </c>
      <c r="EV98" s="103" t="e">
        <f t="shared" si="436"/>
        <v>#REF!</v>
      </c>
      <c r="EW98" s="103" t="e">
        <f t="shared" si="436"/>
        <v>#REF!</v>
      </c>
      <c r="EX98" s="103" t="e">
        <f t="shared" si="436"/>
        <v>#REF!</v>
      </c>
      <c r="EY98" s="103" t="e">
        <f t="shared" si="436"/>
        <v>#REF!</v>
      </c>
      <c r="EZ98" s="103" t="e">
        <f t="shared" si="436"/>
        <v>#REF!</v>
      </c>
      <c r="FA98" s="103" t="e">
        <f t="shared" si="436"/>
        <v>#REF!</v>
      </c>
      <c r="FB98" s="104" t="e">
        <f t="shared" si="436"/>
        <v>#REF!</v>
      </c>
      <c r="FC98" s="105" t="e">
        <f t="shared" si="436"/>
        <v>#REF!</v>
      </c>
      <c r="FD98" s="103" t="e">
        <f t="shared" si="436"/>
        <v>#REF!</v>
      </c>
      <c r="FE98" s="103" t="e">
        <f t="shared" si="436"/>
        <v>#REF!</v>
      </c>
      <c r="FF98" s="103" t="e">
        <f t="shared" si="436"/>
        <v>#REF!</v>
      </c>
      <c r="FG98" s="103" t="e">
        <f t="shared" si="436"/>
        <v>#REF!</v>
      </c>
      <c r="FH98" s="103" t="e">
        <f t="shared" si="436"/>
        <v>#REF!</v>
      </c>
      <c r="FI98" s="103" t="e">
        <f t="shared" si="436"/>
        <v>#REF!</v>
      </c>
      <c r="FJ98" s="103" t="e">
        <f t="shared" si="436"/>
        <v>#REF!</v>
      </c>
      <c r="FK98" s="103" t="e">
        <f t="shared" ref="FK98:GD98" si="437">FK97+FK62</f>
        <v>#REF!</v>
      </c>
      <c r="FL98" s="103" t="e">
        <f t="shared" si="437"/>
        <v>#REF!</v>
      </c>
      <c r="FM98" s="103" t="e">
        <f t="shared" si="437"/>
        <v>#REF!</v>
      </c>
      <c r="FN98" s="103" t="e">
        <f t="shared" si="437"/>
        <v>#REF!</v>
      </c>
      <c r="FO98" s="103" t="e">
        <f t="shared" si="437"/>
        <v>#REF!</v>
      </c>
      <c r="FP98" s="103" t="e">
        <f t="shared" si="437"/>
        <v>#REF!</v>
      </c>
      <c r="FQ98" s="103" t="e">
        <f t="shared" si="437"/>
        <v>#REF!</v>
      </c>
      <c r="FR98" s="103" t="e">
        <f t="shared" si="437"/>
        <v>#REF!</v>
      </c>
      <c r="FS98" s="103" t="e">
        <f t="shared" si="437"/>
        <v>#REF!</v>
      </c>
      <c r="FT98" s="103" t="e">
        <f t="shared" si="437"/>
        <v>#REF!</v>
      </c>
      <c r="FU98" s="103" t="e">
        <f t="shared" si="437"/>
        <v>#REF!</v>
      </c>
      <c r="FV98" s="103" t="e">
        <f t="shared" si="437"/>
        <v>#REF!</v>
      </c>
      <c r="FW98" s="103" t="e">
        <f t="shared" si="437"/>
        <v>#REF!</v>
      </c>
      <c r="FX98" s="103" t="e">
        <f t="shared" si="437"/>
        <v>#REF!</v>
      </c>
      <c r="FY98" s="103" t="e">
        <f t="shared" si="437"/>
        <v>#REF!</v>
      </c>
      <c r="FZ98" s="103" t="e">
        <f t="shared" si="437"/>
        <v>#REF!</v>
      </c>
      <c r="GA98" s="103" t="e">
        <f t="shared" si="437"/>
        <v>#REF!</v>
      </c>
      <c r="GB98" s="103" t="e">
        <f t="shared" si="437"/>
        <v>#REF!</v>
      </c>
      <c r="GC98" s="103" t="e">
        <f t="shared" si="437"/>
        <v>#REF!</v>
      </c>
      <c r="GD98" s="104" t="e">
        <f t="shared" si="437"/>
        <v>#REF!</v>
      </c>
      <c r="GF98" s="116"/>
    </row>
    <row r="99" spans="1:189" s="106" customFormat="1" ht="17" customHeight="1">
      <c r="A99" s="101"/>
      <c r="B99" s="121" t="s">
        <v>449</v>
      </c>
      <c r="C99" s="155" t="s">
        <v>448</v>
      </c>
      <c r="D99" s="156"/>
      <c r="E99" s="156"/>
      <c r="F99" s="156"/>
      <c r="G99" s="156"/>
      <c r="H99" s="157"/>
      <c r="I99" s="158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  <c r="AC99" s="156"/>
      <c r="AD99" s="156"/>
      <c r="AE99" s="156"/>
      <c r="AF99" s="156"/>
      <c r="AG99" s="156"/>
      <c r="AH99" s="156"/>
      <c r="AI99" s="156"/>
      <c r="AJ99" s="156"/>
      <c r="AK99" s="156"/>
      <c r="AL99" s="156"/>
      <c r="AM99" s="157"/>
      <c r="AN99" s="158"/>
      <c r="AO99" s="156"/>
      <c r="AP99" s="156"/>
      <c r="AQ99" s="156"/>
      <c r="AR99" s="156"/>
      <c r="AS99" s="156"/>
      <c r="AT99" s="156" t="e">
        <f>AT48+AT85</f>
        <v>#REF!</v>
      </c>
      <c r="AU99" s="156" t="e">
        <f t="shared" ref="AU99:DF99" si="438">AU48+AU85</f>
        <v>#REF!</v>
      </c>
      <c r="AV99" s="156" t="e">
        <f t="shared" si="438"/>
        <v>#REF!</v>
      </c>
      <c r="AW99" s="156" t="e">
        <f t="shared" si="438"/>
        <v>#REF!</v>
      </c>
      <c r="AX99" s="156" t="e">
        <f t="shared" si="438"/>
        <v>#REF!</v>
      </c>
      <c r="AY99" s="156" t="e">
        <f t="shared" si="438"/>
        <v>#REF!</v>
      </c>
      <c r="AZ99" s="156" t="e">
        <f t="shared" si="438"/>
        <v>#REF!</v>
      </c>
      <c r="BA99" s="156" t="e">
        <f t="shared" si="438"/>
        <v>#REF!</v>
      </c>
      <c r="BB99" s="156" t="e">
        <f t="shared" si="438"/>
        <v>#REF!</v>
      </c>
      <c r="BC99" s="156" t="e">
        <f t="shared" si="438"/>
        <v>#REF!</v>
      </c>
      <c r="BD99" s="156" t="e">
        <f t="shared" si="438"/>
        <v>#REF!</v>
      </c>
      <c r="BE99" s="156" t="e">
        <f t="shared" si="438"/>
        <v>#REF!</v>
      </c>
      <c r="BF99" s="156" t="e">
        <f t="shared" si="438"/>
        <v>#REF!</v>
      </c>
      <c r="BG99" s="156" t="e">
        <f t="shared" si="438"/>
        <v>#REF!</v>
      </c>
      <c r="BH99" s="156" t="e">
        <f t="shared" si="438"/>
        <v>#REF!</v>
      </c>
      <c r="BI99" s="156" t="e">
        <f t="shared" si="438"/>
        <v>#REF!</v>
      </c>
      <c r="BJ99" s="156" t="e">
        <f t="shared" si="438"/>
        <v>#REF!</v>
      </c>
      <c r="BK99" s="156" t="e">
        <f t="shared" si="438"/>
        <v>#REF!</v>
      </c>
      <c r="BL99" s="156" t="e">
        <f t="shared" si="438"/>
        <v>#REF!</v>
      </c>
      <c r="BM99" s="156" t="e">
        <f t="shared" si="438"/>
        <v>#REF!</v>
      </c>
      <c r="BN99" s="156" t="e">
        <f t="shared" si="438"/>
        <v>#REF!</v>
      </c>
      <c r="BO99" s="157" t="e">
        <f t="shared" si="438"/>
        <v>#REF!</v>
      </c>
      <c r="BP99" s="158" t="e">
        <f t="shared" si="438"/>
        <v>#REF!</v>
      </c>
      <c r="BQ99" s="156" t="e">
        <f t="shared" si="438"/>
        <v>#REF!</v>
      </c>
      <c r="BR99" s="156" t="e">
        <f t="shared" si="438"/>
        <v>#REF!</v>
      </c>
      <c r="BS99" s="156" t="e">
        <f t="shared" si="438"/>
        <v>#REF!</v>
      </c>
      <c r="BT99" s="156" t="e">
        <f t="shared" si="438"/>
        <v>#REF!</v>
      </c>
      <c r="BU99" s="156" t="e">
        <f t="shared" si="438"/>
        <v>#REF!</v>
      </c>
      <c r="BV99" s="156" t="e">
        <f t="shared" si="438"/>
        <v>#REF!</v>
      </c>
      <c r="BW99" s="156" t="e">
        <f t="shared" si="438"/>
        <v>#REF!</v>
      </c>
      <c r="BX99" s="156" t="e">
        <f t="shared" si="438"/>
        <v>#REF!</v>
      </c>
      <c r="BY99" s="156" t="e">
        <f t="shared" si="438"/>
        <v>#REF!</v>
      </c>
      <c r="BZ99" s="156" t="e">
        <f t="shared" si="438"/>
        <v>#REF!</v>
      </c>
      <c r="CA99" s="156" t="e">
        <f t="shared" si="438"/>
        <v>#REF!</v>
      </c>
      <c r="CB99" s="156" t="e">
        <f t="shared" si="438"/>
        <v>#REF!</v>
      </c>
      <c r="CC99" s="156" t="e">
        <f t="shared" si="438"/>
        <v>#REF!</v>
      </c>
      <c r="CD99" s="156" t="e">
        <f t="shared" si="438"/>
        <v>#REF!</v>
      </c>
      <c r="CE99" s="156" t="e">
        <f t="shared" si="438"/>
        <v>#REF!</v>
      </c>
      <c r="CF99" s="156" t="e">
        <f t="shared" si="438"/>
        <v>#REF!</v>
      </c>
      <c r="CG99" s="156" t="e">
        <f t="shared" si="438"/>
        <v>#REF!</v>
      </c>
      <c r="CH99" s="156" t="e">
        <f t="shared" si="438"/>
        <v>#REF!</v>
      </c>
      <c r="CI99" s="156" t="e">
        <f t="shared" si="438"/>
        <v>#REF!</v>
      </c>
      <c r="CJ99" s="156" t="e">
        <f t="shared" si="438"/>
        <v>#REF!</v>
      </c>
      <c r="CK99" s="156" t="e">
        <f t="shared" si="438"/>
        <v>#REF!</v>
      </c>
      <c r="CL99" s="156" t="e">
        <f t="shared" si="438"/>
        <v>#REF!</v>
      </c>
      <c r="CM99" s="156" t="e">
        <f t="shared" si="438"/>
        <v>#REF!</v>
      </c>
      <c r="CN99" s="156" t="e">
        <f t="shared" si="438"/>
        <v>#REF!</v>
      </c>
      <c r="CO99" s="156" t="e">
        <f t="shared" si="438"/>
        <v>#REF!</v>
      </c>
      <c r="CP99" s="156" t="e">
        <f t="shared" si="438"/>
        <v>#REF!</v>
      </c>
      <c r="CQ99" s="157" t="e">
        <f t="shared" si="438"/>
        <v>#REF!</v>
      </c>
      <c r="CR99" s="156" t="e">
        <f t="shared" si="438"/>
        <v>#REF!</v>
      </c>
      <c r="CS99" s="156" t="e">
        <f t="shared" si="438"/>
        <v>#REF!</v>
      </c>
      <c r="CT99" s="156" t="e">
        <f t="shared" si="438"/>
        <v>#REF!</v>
      </c>
      <c r="CU99" s="156" t="e">
        <f t="shared" si="438"/>
        <v>#REF!</v>
      </c>
      <c r="CV99" s="156" t="e">
        <f t="shared" si="438"/>
        <v>#REF!</v>
      </c>
      <c r="CW99" s="156" t="e">
        <f t="shared" si="438"/>
        <v>#REF!</v>
      </c>
      <c r="CX99" s="156" t="e">
        <f t="shared" si="438"/>
        <v>#REF!</v>
      </c>
      <c r="CY99" s="156" t="e">
        <f t="shared" si="438"/>
        <v>#REF!</v>
      </c>
      <c r="CZ99" s="156" t="e">
        <f t="shared" si="438"/>
        <v>#REF!</v>
      </c>
      <c r="DA99" s="156" t="e">
        <f t="shared" si="438"/>
        <v>#REF!</v>
      </c>
      <c r="DB99" s="156" t="e">
        <f t="shared" si="438"/>
        <v>#REF!</v>
      </c>
      <c r="DC99" s="156" t="e">
        <f t="shared" si="438"/>
        <v>#REF!</v>
      </c>
      <c r="DD99" s="156" t="e">
        <f t="shared" si="438"/>
        <v>#REF!</v>
      </c>
      <c r="DE99" s="156" t="e">
        <f>DE48+DE85</f>
        <v>#REF!</v>
      </c>
      <c r="DF99" s="156" t="e">
        <f t="shared" si="438"/>
        <v>#REF!</v>
      </c>
      <c r="DG99" s="156" t="e">
        <f t="shared" ref="DG99:FR99" si="439">DG48+DG85</f>
        <v>#REF!</v>
      </c>
      <c r="DH99" s="156" t="e">
        <f t="shared" si="439"/>
        <v>#REF!</v>
      </c>
      <c r="DI99" s="156" t="e">
        <f t="shared" si="439"/>
        <v>#REF!</v>
      </c>
      <c r="DJ99" s="156" t="e">
        <f t="shared" si="439"/>
        <v>#REF!</v>
      </c>
      <c r="DK99" s="156" t="e">
        <f t="shared" si="439"/>
        <v>#REF!</v>
      </c>
      <c r="DL99" s="156" t="e">
        <f t="shared" si="439"/>
        <v>#REF!</v>
      </c>
      <c r="DM99" s="156" t="e">
        <f t="shared" si="439"/>
        <v>#REF!</v>
      </c>
      <c r="DN99" s="156" t="e">
        <f t="shared" si="439"/>
        <v>#REF!</v>
      </c>
      <c r="DO99" s="156" t="e">
        <f t="shared" si="439"/>
        <v>#REF!</v>
      </c>
      <c r="DP99" s="156" t="e">
        <f t="shared" si="439"/>
        <v>#REF!</v>
      </c>
      <c r="DQ99" s="156" t="e">
        <f t="shared" si="439"/>
        <v>#REF!</v>
      </c>
      <c r="DR99" s="156" t="e">
        <f t="shared" si="439"/>
        <v>#REF!</v>
      </c>
      <c r="DS99" s="156" t="e">
        <f t="shared" si="439"/>
        <v>#REF!</v>
      </c>
      <c r="DT99" s="156" t="e">
        <f t="shared" si="439"/>
        <v>#REF!</v>
      </c>
      <c r="DU99" s="156" t="e">
        <f t="shared" si="439"/>
        <v>#REF!</v>
      </c>
      <c r="DV99" s="156" t="e">
        <f t="shared" si="439"/>
        <v>#REF!</v>
      </c>
      <c r="DW99" s="156" t="e">
        <f t="shared" si="439"/>
        <v>#REF!</v>
      </c>
      <c r="DX99" s="156" t="e">
        <f t="shared" si="439"/>
        <v>#REF!</v>
      </c>
      <c r="DY99" s="156" t="e">
        <f t="shared" si="439"/>
        <v>#REF!</v>
      </c>
      <c r="DZ99" s="157" t="e">
        <f t="shared" si="439"/>
        <v>#REF!</v>
      </c>
      <c r="EA99" s="158" t="e">
        <f t="shared" si="439"/>
        <v>#REF!</v>
      </c>
      <c r="EB99" s="156" t="e">
        <f t="shared" si="439"/>
        <v>#REF!</v>
      </c>
      <c r="EC99" s="156" t="e">
        <f t="shared" si="439"/>
        <v>#REF!</v>
      </c>
      <c r="ED99" s="156" t="e">
        <f t="shared" si="439"/>
        <v>#REF!</v>
      </c>
      <c r="EE99" s="156" t="e">
        <f t="shared" si="439"/>
        <v>#REF!</v>
      </c>
      <c r="EF99" s="156" t="e">
        <f t="shared" si="439"/>
        <v>#REF!</v>
      </c>
      <c r="EG99" s="156" t="e">
        <f t="shared" si="439"/>
        <v>#REF!</v>
      </c>
      <c r="EH99" s="156" t="e">
        <f t="shared" si="439"/>
        <v>#REF!</v>
      </c>
      <c r="EI99" s="156" t="e">
        <f t="shared" si="439"/>
        <v>#REF!</v>
      </c>
      <c r="EJ99" s="156" t="e">
        <f t="shared" si="439"/>
        <v>#REF!</v>
      </c>
      <c r="EK99" s="156" t="e">
        <f t="shared" si="439"/>
        <v>#REF!</v>
      </c>
      <c r="EL99" s="156" t="e">
        <f t="shared" si="439"/>
        <v>#REF!</v>
      </c>
      <c r="EM99" s="156" t="e">
        <f t="shared" si="439"/>
        <v>#REF!</v>
      </c>
      <c r="EN99" s="156" t="e">
        <f t="shared" si="439"/>
        <v>#REF!</v>
      </c>
      <c r="EO99" s="156" t="e">
        <f t="shared" si="439"/>
        <v>#REF!</v>
      </c>
      <c r="EP99" s="156" t="e">
        <f t="shared" si="439"/>
        <v>#REF!</v>
      </c>
      <c r="EQ99" s="156" t="e">
        <f t="shared" si="439"/>
        <v>#REF!</v>
      </c>
      <c r="ER99" s="156" t="e">
        <f t="shared" si="439"/>
        <v>#REF!</v>
      </c>
      <c r="ES99" s="156" t="e">
        <f t="shared" si="439"/>
        <v>#REF!</v>
      </c>
      <c r="ET99" s="156" t="e">
        <f t="shared" si="439"/>
        <v>#REF!</v>
      </c>
      <c r="EU99" s="156" t="e">
        <f t="shared" si="439"/>
        <v>#REF!</v>
      </c>
      <c r="EV99" s="156" t="e">
        <f t="shared" si="439"/>
        <v>#REF!</v>
      </c>
      <c r="EW99" s="156" t="e">
        <f t="shared" si="439"/>
        <v>#REF!</v>
      </c>
      <c r="EX99" s="156" t="e">
        <f t="shared" si="439"/>
        <v>#REF!</v>
      </c>
      <c r="EY99" s="156" t="e">
        <f t="shared" si="439"/>
        <v>#REF!</v>
      </c>
      <c r="EZ99" s="156" t="e">
        <f t="shared" si="439"/>
        <v>#REF!</v>
      </c>
      <c r="FA99" s="156" t="e">
        <f t="shared" si="439"/>
        <v>#REF!</v>
      </c>
      <c r="FB99" s="157" t="e">
        <f t="shared" si="439"/>
        <v>#REF!</v>
      </c>
      <c r="FC99" s="158" t="e">
        <f t="shared" si="439"/>
        <v>#REF!</v>
      </c>
      <c r="FD99" s="156" t="e">
        <f t="shared" si="439"/>
        <v>#REF!</v>
      </c>
      <c r="FE99" s="156" t="e">
        <f t="shared" si="439"/>
        <v>#REF!</v>
      </c>
      <c r="FF99" s="156" t="e">
        <f t="shared" si="439"/>
        <v>#REF!</v>
      </c>
      <c r="FG99" s="156" t="e">
        <f t="shared" si="439"/>
        <v>#REF!</v>
      </c>
      <c r="FH99" s="156" t="e">
        <f t="shared" si="439"/>
        <v>#REF!</v>
      </c>
      <c r="FI99" s="156" t="e">
        <f t="shared" si="439"/>
        <v>#REF!</v>
      </c>
      <c r="FJ99" s="156" t="e">
        <f t="shared" si="439"/>
        <v>#REF!</v>
      </c>
      <c r="FK99" s="156" t="e">
        <f t="shared" si="439"/>
        <v>#REF!</v>
      </c>
      <c r="FL99" s="156" t="e">
        <f t="shared" si="439"/>
        <v>#REF!</v>
      </c>
      <c r="FM99" s="156" t="e">
        <f t="shared" si="439"/>
        <v>#REF!</v>
      </c>
      <c r="FN99" s="156" t="e">
        <f t="shared" si="439"/>
        <v>#REF!</v>
      </c>
      <c r="FO99" s="156" t="e">
        <f t="shared" si="439"/>
        <v>#REF!</v>
      </c>
      <c r="FP99" s="156" t="e">
        <f t="shared" si="439"/>
        <v>#REF!</v>
      </c>
      <c r="FQ99" s="156" t="e">
        <f t="shared" si="439"/>
        <v>#REF!</v>
      </c>
      <c r="FR99" s="156" t="e">
        <f t="shared" si="439"/>
        <v>#REF!</v>
      </c>
      <c r="FS99" s="156" t="e">
        <f t="shared" ref="FS99:GD99" si="440">FS48+FS85</f>
        <v>#REF!</v>
      </c>
      <c r="FT99" s="156" t="e">
        <f t="shared" si="440"/>
        <v>#REF!</v>
      </c>
      <c r="FU99" s="156" t="e">
        <f t="shared" si="440"/>
        <v>#REF!</v>
      </c>
      <c r="FV99" s="156" t="e">
        <f t="shared" si="440"/>
        <v>#REF!</v>
      </c>
      <c r="FW99" s="156" t="e">
        <f t="shared" si="440"/>
        <v>#REF!</v>
      </c>
      <c r="FX99" s="156" t="e">
        <f t="shared" si="440"/>
        <v>#REF!</v>
      </c>
      <c r="FY99" s="156" t="e">
        <f t="shared" si="440"/>
        <v>#REF!</v>
      </c>
      <c r="FZ99" s="156" t="e">
        <f t="shared" si="440"/>
        <v>#REF!</v>
      </c>
      <c r="GA99" s="156" t="e">
        <f t="shared" si="440"/>
        <v>#REF!</v>
      </c>
      <c r="GB99" s="156" t="e">
        <f t="shared" si="440"/>
        <v>#REF!</v>
      </c>
      <c r="GC99" s="156" t="e">
        <f t="shared" si="440"/>
        <v>#REF!</v>
      </c>
      <c r="GD99" s="157" t="e">
        <f t="shared" si="440"/>
        <v>#REF!</v>
      </c>
      <c r="GF99" s="116"/>
    </row>
    <row r="100" spans="1:189" s="106" customFormat="1" ht="17" customHeight="1">
      <c r="A100" s="101"/>
      <c r="B100" s="101"/>
      <c r="C100" s="155" t="s">
        <v>427</v>
      </c>
      <c r="D100" s="156"/>
      <c r="E100" s="156"/>
      <c r="F100" s="156"/>
      <c r="G100" s="156"/>
      <c r="H100" s="157"/>
      <c r="I100" s="158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  <c r="AC100" s="156"/>
      <c r="AD100" s="156"/>
      <c r="AE100" s="156"/>
      <c r="AF100" s="156"/>
      <c r="AG100" s="156"/>
      <c r="AH100" s="156"/>
      <c r="AI100" s="156"/>
      <c r="AJ100" s="156"/>
      <c r="AK100" s="156"/>
      <c r="AL100" s="156"/>
      <c r="AM100" s="157"/>
      <c r="AN100" s="158"/>
      <c r="AO100" s="156"/>
      <c r="AP100" s="156"/>
      <c r="AQ100" s="156"/>
      <c r="AR100" s="156"/>
      <c r="AS100" s="156"/>
      <c r="AT100" s="156"/>
      <c r="AU100" s="156"/>
      <c r="AV100" s="156"/>
      <c r="AW100" s="156"/>
      <c r="AX100" s="156"/>
      <c r="AY100" s="156"/>
      <c r="AZ100" s="156"/>
      <c r="BA100" s="156" t="e">
        <f t="shared" ref="BA100:CW100" si="441">BA49+BA87</f>
        <v>#REF!</v>
      </c>
      <c r="BB100" s="156" t="e">
        <f t="shared" si="441"/>
        <v>#REF!</v>
      </c>
      <c r="BC100" s="156" t="e">
        <f t="shared" si="441"/>
        <v>#REF!</v>
      </c>
      <c r="BD100" s="156" t="e">
        <f t="shared" si="441"/>
        <v>#REF!</v>
      </c>
      <c r="BE100" s="156" t="e">
        <f t="shared" si="441"/>
        <v>#REF!</v>
      </c>
      <c r="BF100" s="156" t="e">
        <f t="shared" si="441"/>
        <v>#REF!</v>
      </c>
      <c r="BG100" s="156" t="e">
        <f t="shared" si="441"/>
        <v>#REF!</v>
      </c>
      <c r="BH100" s="156" t="e">
        <f t="shared" si="441"/>
        <v>#REF!</v>
      </c>
      <c r="BI100" s="156" t="e">
        <f t="shared" si="441"/>
        <v>#REF!</v>
      </c>
      <c r="BJ100" s="156" t="e">
        <f t="shared" si="441"/>
        <v>#REF!</v>
      </c>
      <c r="BK100" s="156" t="e">
        <f t="shared" si="441"/>
        <v>#REF!</v>
      </c>
      <c r="BL100" s="156" t="e">
        <f t="shared" si="441"/>
        <v>#REF!</v>
      </c>
      <c r="BM100" s="156" t="e">
        <f t="shared" si="441"/>
        <v>#REF!</v>
      </c>
      <c r="BN100" s="156" t="e">
        <f t="shared" si="441"/>
        <v>#REF!</v>
      </c>
      <c r="BO100" s="157" t="e">
        <f t="shared" si="441"/>
        <v>#REF!</v>
      </c>
      <c r="BP100" s="158" t="e">
        <f t="shared" si="441"/>
        <v>#REF!</v>
      </c>
      <c r="BQ100" s="156" t="e">
        <f t="shared" si="441"/>
        <v>#REF!</v>
      </c>
      <c r="BR100" s="156" t="e">
        <f t="shared" si="441"/>
        <v>#REF!</v>
      </c>
      <c r="BS100" s="156" t="e">
        <f t="shared" si="441"/>
        <v>#REF!</v>
      </c>
      <c r="BT100" s="156" t="e">
        <f t="shared" si="441"/>
        <v>#REF!</v>
      </c>
      <c r="BU100" s="156" t="e">
        <f t="shared" si="441"/>
        <v>#REF!</v>
      </c>
      <c r="BV100" s="156" t="e">
        <f t="shared" si="441"/>
        <v>#REF!</v>
      </c>
      <c r="BW100" s="156" t="e">
        <f t="shared" si="441"/>
        <v>#REF!</v>
      </c>
      <c r="BX100" s="156" t="e">
        <f t="shared" si="441"/>
        <v>#REF!</v>
      </c>
      <c r="BY100" s="156" t="e">
        <f t="shared" si="441"/>
        <v>#REF!</v>
      </c>
      <c r="BZ100" s="156" t="e">
        <f t="shared" si="441"/>
        <v>#REF!</v>
      </c>
      <c r="CA100" s="156" t="e">
        <f t="shared" si="441"/>
        <v>#REF!</v>
      </c>
      <c r="CB100" s="156" t="e">
        <f t="shared" si="441"/>
        <v>#REF!</v>
      </c>
      <c r="CC100" s="156" t="e">
        <f t="shared" si="441"/>
        <v>#REF!</v>
      </c>
      <c r="CD100" s="156" t="e">
        <f t="shared" si="441"/>
        <v>#REF!</v>
      </c>
      <c r="CE100" s="156" t="e">
        <f t="shared" si="441"/>
        <v>#REF!</v>
      </c>
      <c r="CF100" s="156" t="e">
        <f t="shared" si="441"/>
        <v>#REF!</v>
      </c>
      <c r="CG100" s="156" t="e">
        <f t="shared" si="441"/>
        <v>#REF!</v>
      </c>
      <c r="CH100" s="156" t="e">
        <f t="shared" si="441"/>
        <v>#REF!</v>
      </c>
      <c r="CI100" s="156" t="e">
        <f t="shared" si="441"/>
        <v>#REF!</v>
      </c>
      <c r="CJ100" s="156" t="e">
        <f t="shared" si="441"/>
        <v>#REF!</v>
      </c>
      <c r="CK100" s="156" t="e">
        <f t="shared" si="441"/>
        <v>#REF!</v>
      </c>
      <c r="CL100" s="156" t="e">
        <f t="shared" si="441"/>
        <v>#REF!</v>
      </c>
      <c r="CM100" s="156" t="e">
        <f t="shared" si="441"/>
        <v>#REF!</v>
      </c>
      <c r="CN100" s="156" t="e">
        <f t="shared" si="441"/>
        <v>#REF!</v>
      </c>
      <c r="CO100" s="156" t="e">
        <f t="shared" si="441"/>
        <v>#REF!</v>
      </c>
      <c r="CP100" s="156" t="e">
        <f t="shared" si="441"/>
        <v>#REF!</v>
      </c>
      <c r="CQ100" s="157" t="e">
        <f t="shared" si="441"/>
        <v>#REF!</v>
      </c>
      <c r="CR100" s="156" t="e">
        <f t="shared" si="441"/>
        <v>#REF!</v>
      </c>
      <c r="CS100" s="156" t="e">
        <f t="shared" si="441"/>
        <v>#REF!</v>
      </c>
      <c r="CT100" s="156" t="e">
        <f t="shared" si="441"/>
        <v>#REF!</v>
      </c>
      <c r="CU100" s="156" t="e">
        <f t="shared" si="441"/>
        <v>#REF!</v>
      </c>
      <c r="CV100" s="156" t="e">
        <f t="shared" si="441"/>
        <v>#REF!</v>
      </c>
      <c r="CW100" s="156" t="e">
        <f t="shared" si="441"/>
        <v>#REF!</v>
      </c>
      <c r="CX100" s="156" t="e">
        <f>CX49+CX87</f>
        <v>#REF!</v>
      </c>
      <c r="CY100" s="156" t="e">
        <f t="shared" ref="CY100:FJ100" si="442">CY49+CY87</f>
        <v>#REF!</v>
      </c>
      <c r="CZ100" s="156" t="e">
        <f t="shared" si="442"/>
        <v>#REF!</v>
      </c>
      <c r="DA100" s="156" t="e">
        <f t="shared" si="442"/>
        <v>#REF!</v>
      </c>
      <c r="DB100" s="156" t="e">
        <f t="shared" si="442"/>
        <v>#REF!</v>
      </c>
      <c r="DC100" s="156" t="e">
        <f t="shared" si="442"/>
        <v>#REF!</v>
      </c>
      <c r="DD100" s="156" t="e">
        <f t="shared" si="442"/>
        <v>#REF!</v>
      </c>
      <c r="DE100" s="156" t="e">
        <f t="shared" si="442"/>
        <v>#REF!</v>
      </c>
      <c r="DF100" s="156" t="e">
        <f t="shared" si="442"/>
        <v>#REF!</v>
      </c>
      <c r="DG100" s="156" t="e">
        <f t="shared" si="442"/>
        <v>#REF!</v>
      </c>
      <c r="DH100" s="156" t="e">
        <f t="shared" si="442"/>
        <v>#REF!</v>
      </c>
      <c r="DI100" s="156" t="e">
        <f t="shared" si="442"/>
        <v>#REF!</v>
      </c>
      <c r="DJ100" s="156" t="e">
        <f t="shared" si="442"/>
        <v>#REF!</v>
      </c>
      <c r="DK100" s="156" t="e">
        <f t="shared" si="442"/>
        <v>#REF!</v>
      </c>
      <c r="DL100" s="156" t="e">
        <f t="shared" si="442"/>
        <v>#REF!</v>
      </c>
      <c r="DM100" s="156" t="e">
        <f t="shared" si="442"/>
        <v>#REF!</v>
      </c>
      <c r="DN100" s="156" t="e">
        <f t="shared" si="442"/>
        <v>#REF!</v>
      </c>
      <c r="DO100" s="156" t="e">
        <f t="shared" si="442"/>
        <v>#REF!</v>
      </c>
      <c r="DP100" s="156" t="e">
        <f t="shared" si="442"/>
        <v>#REF!</v>
      </c>
      <c r="DQ100" s="156" t="e">
        <f t="shared" si="442"/>
        <v>#REF!</v>
      </c>
      <c r="DR100" s="156" t="e">
        <f t="shared" si="442"/>
        <v>#REF!</v>
      </c>
      <c r="DS100" s="156" t="e">
        <f t="shared" si="442"/>
        <v>#REF!</v>
      </c>
      <c r="DT100" s="156" t="e">
        <f t="shared" si="442"/>
        <v>#REF!</v>
      </c>
      <c r="DU100" s="156" t="e">
        <f t="shared" si="442"/>
        <v>#REF!</v>
      </c>
      <c r="DV100" s="156" t="e">
        <f t="shared" si="442"/>
        <v>#REF!</v>
      </c>
      <c r="DW100" s="156" t="e">
        <f t="shared" si="442"/>
        <v>#REF!</v>
      </c>
      <c r="DX100" s="156" t="e">
        <f t="shared" si="442"/>
        <v>#REF!</v>
      </c>
      <c r="DY100" s="156" t="e">
        <f t="shared" si="442"/>
        <v>#REF!</v>
      </c>
      <c r="DZ100" s="157" t="e">
        <f t="shared" si="442"/>
        <v>#REF!</v>
      </c>
      <c r="EA100" s="158" t="e">
        <f t="shared" si="442"/>
        <v>#REF!</v>
      </c>
      <c r="EB100" s="156" t="e">
        <f t="shared" si="442"/>
        <v>#REF!</v>
      </c>
      <c r="EC100" s="156" t="e">
        <f t="shared" si="442"/>
        <v>#REF!</v>
      </c>
      <c r="ED100" s="156" t="e">
        <f t="shared" si="442"/>
        <v>#REF!</v>
      </c>
      <c r="EE100" s="156" t="e">
        <f t="shared" si="442"/>
        <v>#REF!</v>
      </c>
      <c r="EF100" s="156" t="e">
        <f t="shared" si="442"/>
        <v>#REF!</v>
      </c>
      <c r="EG100" s="156" t="e">
        <f t="shared" si="442"/>
        <v>#REF!</v>
      </c>
      <c r="EH100" s="156" t="e">
        <f t="shared" si="442"/>
        <v>#REF!</v>
      </c>
      <c r="EI100" s="156" t="e">
        <f t="shared" si="442"/>
        <v>#REF!</v>
      </c>
      <c r="EJ100" s="156" t="e">
        <f t="shared" si="442"/>
        <v>#REF!</v>
      </c>
      <c r="EK100" s="156" t="e">
        <f t="shared" si="442"/>
        <v>#REF!</v>
      </c>
      <c r="EL100" s="156" t="e">
        <f t="shared" si="442"/>
        <v>#REF!</v>
      </c>
      <c r="EM100" s="156" t="e">
        <f t="shared" si="442"/>
        <v>#REF!</v>
      </c>
      <c r="EN100" s="156" t="e">
        <f t="shared" si="442"/>
        <v>#REF!</v>
      </c>
      <c r="EO100" s="156" t="e">
        <f t="shared" si="442"/>
        <v>#REF!</v>
      </c>
      <c r="EP100" s="156" t="e">
        <f t="shared" si="442"/>
        <v>#REF!</v>
      </c>
      <c r="EQ100" s="156" t="e">
        <f t="shared" si="442"/>
        <v>#REF!</v>
      </c>
      <c r="ER100" s="156" t="e">
        <f t="shared" si="442"/>
        <v>#REF!</v>
      </c>
      <c r="ES100" s="156" t="e">
        <f t="shared" si="442"/>
        <v>#REF!</v>
      </c>
      <c r="ET100" s="156" t="e">
        <f t="shared" si="442"/>
        <v>#REF!</v>
      </c>
      <c r="EU100" s="156" t="e">
        <f t="shared" si="442"/>
        <v>#REF!</v>
      </c>
      <c r="EV100" s="156" t="e">
        <f t="shared" si="442"/>
        <v>#REF!</v>
      </c>
      <c r="EW100" s="156" t="e">
        <f t="shared" si="442"/>
        <v>#REF!</v>
      </c>
      <c r="EX100" s="156" t="e">
        <f t="shared" si="442"/>
        <v>#REF!</v>
      </c>
      <c r="EY100" s="156" t="e">
        <f t="shared" si="442"/>
        <v>#REF!</v>
      </c>
      <c r="EZ100" s="156" t="e">
        <f t="shared" si="442"/>
        <v>#REF!</v>
      </c>
      <c r="FA100" s="156" t="e">
        <f t="shared" si="442"/>
        <v>#REF!</v>
      </c>
      <c r="FB100" s="157" t="e">
        <f t="shared" si="442"/>
        <v>#REF!</v>
      </c>
      <c r="FC100" s="158" t="e">
        <f t="shared" si="442"/>
        <v>#REF!</v>
      </c>
      <c r="FD100" s="156" t="e">
        <f t="shared" si="442"/>
        <v>#REF!</v>
      </c>
      <c r="FE100" s="156" t="e">
        <f t="shared" si="442"/>
        <v>#REF!</v>
      </c>
      <c r="FF100" s="156" t="e">
        <f t="shared" si="442"/>
        <v>#REF!</v>
      </c>
      <c r="FG100" s="156" t="e">
        <f t="shared" si="442"/>
        <v>#REF!</v>
      </c>
      <c r="FH100" s="156" t="e">
        <f t="shared" si="442"/>
        <v>#REF!</v>
      </c>
      <c r="FI100" s="156" t="e">
        <f t="shared" si="442"/>
        <v>#REF!</v>
      </c>
      <c r="FJ100" s="156" t="e">
        <f t="shared" si="442"/>
        <v>#REF!</v>
      </c>
      <c r="FK100" s="156" t="e">
        <f t="shared" ref="FK100:GD100" si="443">FK49+FK87</f>
        <v>#REF!</v>
      </c>
      <c r="FL100" s="156" t="e">
        <f t="shared" si="443"/>
        <v>#REF!</v>
      </c>
      <c r="FM100" s="156" t="e">
        <f t="shared" si="443"/>
        <v>#REF!</v>
      </c>
      <c r="FN100" s="156" t="e">
        <f t="shared" si="443"/>
        <v>#REF!</v>
      </c>
      <c r="FO100" s="156" t="e">
        <f t="shared" si="443"/>
        <v>#REF!</v>
      </c>
      <c r="FP100" s="156" t="e">
        <f t="shared" si="443"/>
        <v>#REF!</v>
      </c>
      <c r="FQ100" s="156" t="e">
        <f t="shared" si="443"/>
        <v>#REF!</v>
      </c>
      <c r="FR100" s="156" t="e">
        <f t="shared" si="443"/>
        <v>#REF!</v>
      </c>
      <c r="FS100" s="156" t="e">
        <f t="shared" si="443"/>
        <v>#REF!</v>
      </c>
      <c r="FT100" s="156" t="e">
        <f t="shared" si="443"/>
        <v>#REF!</v>
      </c>
      <c r="FU100" s="156" t="e">
        <f t="shared" si="443"/>
        <v>#REF!</v>
      </c>
      <c r="FV100" s="156" t="e">
        <f t="shared" si="443"/>
        <v>#REF!</v>
      </c>
      <c r="FW100" s="156" t="e">
        <f t="shared" si="443"/>
        <v>#REF!</v>
      </c>
      <c r="FX100" s="156" t="e">
        <f t="shared" si="443"/>
        <v>#REF!</v>
      </c>
      <c r="FY100" s="156" t="e">
        <f t="shared" si="443"/>
        <v>#REF!</v>
      </c>
      <c r="FZ100" s="156" t="e">
        <f t="shared" si="443"/>
        <v>#REF!</v>
      </c>
      <c r="GA100" s="156" t="e">
        <f t="shared" si="443"/>
        <v>#REF!</v>
      </c>
      <c r="GB100" s="156" t="e">
        <f t="shared" si="443"/>
        <v>#REF!</v>
      </c>
      <c r="GC100" s="156" t="e">
        <f t="shared" si="443"/>
        <v>#REF!</v>
      </c>
      <c r="GD100" s="157" t="e">
        <f t="shared" si="443"/>
        <v>#REF!</v>
      </c>
      <c r="GF100" s="116"/>
    </row>
    <row r="101" spans="1:189" s="106" customFormat="1" ht="17" customHeight="1">
      <c r="A101" s="101"/>
      <c r="B101" s="101"/>
      <c r="C101" s="155" t="s">
        <v>450</v>
      </c>
      <c r="D101" s="156"/>
      <c r="E101" s="156"/>
      <c r="F101" s="156"/>
      <c r="G101" s="156"/>
      <c r="H101" s="157"/>
      <c r="I101" s="158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  <c r="AC101" s="156"/>
      <c r="AD101" s="156"/>
      <c r="AE101" s="156"/>
      <c r="AF101" s="156"/>
      <c r="AG101" s="156"/>
      <c r="AH101" s="156"/>
      <c r="AI101" s="156"/>
      <c r="AJ101" s="156"/>
      <c r="AK101" s="156"/>
      <c r="AL101" s="156"/>
      <c r="AM101" s="157"/>
      <c r="AN101" s="158"/>
      <c r="AO101" s="156"/>
      <c r="AP101" s="156"/>
      <c r="AQ101" s="156"/>
      <c r="AR101" s="156"/>
      <c r="AS101" s="156"/>
      <c r="AT101" s="156" t="e">
        <f>MIN(AT70,AT85)</f>
        <v>#REF!</v>
      </c>
      <c r="AU101" s="156" t="e">
        <f t="shared" ref="AU101:DF101" si="444">MIN(AU70,AU85)</f>
        <v>#REF!</v>
      </c>
      <c r="AV101" s="156" t="e">
        <f t="shared" si="444"/>
        <v>#REF!</v>
      </c>
      <c r="AW101" s="156" t="e">
        <f t="shared" si="444"/>
        <v>#REF!</v>
      </c>
      <c r="AX101" s="156" t="e">
        <f t="shared" si="444"/>
        <v>#REF!</v>
      </c>
      <c r="AY101" s="156" t="e">
        <f t="shared" si="444"/>
        <v>#REF!</v>
      </c>
      <c r="AZ101" s="156" t="e">
        <f t="shared" si="444"/>
        <v>#REF!</v>
      </c>
      <c r="BA101" s="156" t="e">
        <f t="shared" si="444"/>
        <v>#REF!</v>
      </c>
      <c r="BB101" s="156" t="e">
        <f t="shared" si="444"/>
        <v>#REF!</v>
      </c>
      <c r="BC101" s="156" t="e">
        <f t="shared" si="444"/>
        <v>#REF!</v>
      </c>
      <c r="BD101" s="156" t="e">
        <f t="shared" si="444"/>
        <v>#REF!</v>
      </c>
      <c r="BE101" s="156" t="e">
        <f t="shared" si="444"/>
        <v>#REF!</v>
      </c>
      <c r="BF101" s="156" t="e">
        <f t="shared" si="444"/>
        <v>#REF!</v>
      </c>
      <c r="BG101" s="156" t="e">
        <f t="shared" si="444"/>
        <v>#REF!</v>
      </c>
      <c r="BH101" s="156" t="e">
        <f t="shared" si="444"/>
        <v>#REF!</v>
      </c>
      <c r="BI101" s="156" t="e">
        <f t="shared" si="444"/>
        <v>#REF!</v>
      </c>
      <c r="BJ101" s="156" t="e">
        <f t="shared" si="444"/>
        <v>#REF!</v>
      </c>
      <c r="BK101" s="156" t="e">
        <f t="shared" si="444"/>
        <v>#REF!</v>
      </c>
      <c r="BL101" s="156" t="e">
        <f t="shared" si="444"/>
        <v>#REF!</v>
      </c>
      <c r="BM101" s="156" t="e">
        <f t="shared" si="444"/>
        <v>#REF!</v>
      </c>
      <c r="BN101" s="156" t="e">
        <f t="shared" si="444"/>
        <v>#REF!</v>
      </c>
      <c r="BO101" s="156" t="e">
        <f t="shared" si="444"/>
        <v>#REF!</v>
      </c>
      <c r="BP101" s="156" t="e">
        <f t="shared" si="444"/>
        <v>#REF!</v>
      </c>
      <c r="BQ101" s="156" t="e">
        <f t="shared" si="444"/>
        <v>#REF!</v>
      </c>
      <c r="BR101" s="156" t="e">
        <f t="shared" si="444"/>
        <v>#REF!</v>
      </c>
      <c r="BS101" s="156" t="e">
        <f t="shared" si="444"/>
        <v>#REF!</v>
      </c>
      <c r="BT101" s="156" t="e">
        <f t="shared" si="444"/>
        <v>#REF!</v>
      </c>
      <c r="BU101" s="156" t="e">
        <f t="shared" si="444"/>
        <v>#REF!</v>
      </c>
      <c r="BV101" s="156" t="e">
        <f t="shared" si="444"/>
        <v>#REF!</v>
      </c>
      <c r="BW101" s="156" t="e">
        <f t="shared" si="444"/>
        <v>#REF!</v>
      </c>
      <c r="BX101" s="156" t="e">
        <f t="shared" si="444"/>
        <v>#REF!</v>
      </c>
      <c r="BY101" s="156" t="e">
        <f t="shared" si="444"/>
        <v>#REF!</v>
      </c>
      <c r="BZ101" s="156" t="e">
        <f t="shared" si="444"/>
        <v>#REF!</v>
      </c>
      <c r="CA101" s="156" t="e">
        <f t="shared" si="444"/>
        <v>#REF!</v>
      </c>
      <c r="CB101" s="156" t="e">
        <f t="shared" si="444"/>
        <v>#REF!</v>
      </c>
      <c r="CC101" s="156" t="e">
        <f t="shared" si="444"/>
        <v>#REF!</v>
      </c>
      <c r="CD101" s="156" t="e">
        <f t="shared" si="444"/>
        <v>#REF!</v>
      </c>
      <c r="CE101" s="156" t="e">
        <f t="shared" si="444"/>
        <v>#REF!</v>
      </c>
      <c r="CF101" s="156" t="e">
        <f t="shared" si="444"/>
        <v>#REF!</v>
      </c>
      <c r="CG101" s="156" t="e">
        <f t="shared" si="444"/>
        <v>#REF!</v>
      </c>
      <c r="CH101" s="156" t="e">
        <f t="shared" si="444"/>
        <v>#REF!</v>
      </c>
      <c r="CI101" s="156" t="e">
        <f t="shared" si="444"/>
        <v>#REF!</v>
      </c>
      <c r="CJ101" s="156" t="e">
        <f t="shared" si="444"/>
        <v>#REF!</v>
      </c>
      <c r="CK101" s="156" t="e">
        <f t="shared" si="444"/>
        <v>#REF!</v>
      </c>
      <c r="CL101" s="156" t="e">
        <f t="shared" si="444"/>
        <v>#REF!</v>
      </c>
      <c r="CM101" s="156" t="e">
        <f t="shared" si="444"/>
        <v>#REF!</v>
      </c>
      <c r="CN101" s="156" t="e">
        <f t="shared" si="444"/>
        <v>#REF!</v>
      </c>
      <c r="CO101" s="156" t="e">
        <f t="shared" si="444"/>
        <v>#REF!</v>
      </c>
      <c r="CP101" s="156" t="e">
        <f t="shared" si="444"/>
        <v>#REF!</v>
      </c>
      <c r="CQ101" s="156" t="e">
        <f t="shared" si="444"/>
        <v>#REF!</v>
      </c>
      <c r="CR101" s="156" t="e">
        <f t="shared" si="444"/>
        <v>#REF!</v>
      </c>
      <c r="CS101" s="156" t="e">
        <f t="shared" si="444"/>
        <v>#REF!</v>
      </c>
      <c r="CT101" s="156" t="e">
        <f t="shared" si="444"/>
        <v>#REF!</v>
      </c>
      <c r="CU101" s="156" t="e">
        <f t="shared" si="444"/>
        <v>#REF!</v>
      </c>
      <c r="CV101" s="156" t="e">
        <f t="shared" si="444"/>
        <v>#REF!</v>
      </c>
      <c r="CW101" s="156" t="e">
        <f t="shared" si="444"/>
        <v>#REF!</v>
      </c>
      <c r="CX101" s="156" t="e">
        <f t="shared" si="444"/>
        <v>#REF!</v>
      </c>
      <c r="CY101" s="156" t="e">
        <f t="shared" si="444"/>
        <v>#REF!</v>
      </c>
      <c r="CZ101" s="156" t="e">
        <f t="shared" si="444"/>
        <v>#REF!</v>
      </c>
      <c r="DA101" s="156" t="e">
        <f t="shared" si="444"/>
        <v>#REF!</v>
      </c>
      <c r="DB101" s="156" t="e">
        <f t="shared" si="444"/>
        <v>#REF!</v>
      </c>
      <c r="DC101" s="156" t="e">
        <f t="shared" si="444"/>
        <v>#REF!</v>
      </c>
      <c r="DD101" s="156" t="e">
        <f t="shared" si="444"/>
        <v>#REF!</v>
      </c>
      <c r="DE101" s="156" t="e">
        <f t="shared" si="444"/>
        <v>#REF!</v>
      </c>
      <c r="DF101" s="156" t="e">
        <f t="shared" si="444"/>
        <v>#REF!</v>
      </c>
      <c r="DG101" s="156" t="e">
        <f t="shared" ref="DG101:FR101" si="445">MIN(DG70,DG85)</f>
        <v>#REF!</v>
      </c>
      <c r="DH101" s="156" t="e">
        <f t="shared" si="445"/>
        <v>#REF!</v>
      </c>
      <c r="DI101" s="156" t="e">
        <f t="shared" si="445"/>
        <v>#REF!</v>
      </c>
      <c r="DJ101" s="156" t="e">
        <f t="shared" si="445"/>
        <v>#REF!</v>
      </c>
      <c r="DK101" s="156" t="e">
        <f t="shared" si="445"/>
        <v>#REF!</v>
      </c>
      <c r="DL101" s="156" t="e">
        <f t="shared" si="445"/>
        <v>#REF!</v>
      </c>
      <c r="DM101" s="156" t="e">
        <f t="shared" si="445"/>
        <v>#REF!</v>
      </c>
      <c r="DN101" s="156" t="e">
        <f t="shared" si="445"/>
        <v>#REF!</v>
      </c>
      <c r="DO101" s="156" t="e">
        <f t="shared" si="445"/>
        <v>#REF!</v>
      </c>
      <c r="DP101" s="156" t="e">
        <f t="shared" si="445"/>
        <v>#REF!</v>
      </c>
      <c r="DQ101" s="156" t="e">
        <f t="shared" si="445"/>
        <v>#REF!</v>
      </c>
      <c r="DR101" s="156" t="e">
        <f t="shared" si="445"/>
        <v>#REF!</v>
      </c>
      <c r="DS101" s="156" t="e">
        <f t="shared" si="445"/>
        <v>#REF!</v>
      </c>
      <c r="DT101" s="156" t="e">
        <f t="shared" si="445"/>
        <v>#REF!</v>
      </c>
      <c r="DU101" s="156" t="e">
        <f t="shared" si="445"/>
        <v>#REF!</v>
      </c>
      <c r="DV101" s="156" t="e">
        <f t="shared" si="445"/>
        <v>#REF!</v>
      </c>
      <c r="DW101" s="156" t="e">
        <f t="shared" si="445"/>
        <v>#REF!</v>
      </c>
      <c r="DX101" s="156" t="e">
        <f t="shared" si="445"/>
        <v>#REF!</v>
      </c>
      <c r="DY101" s="156" t="e">
        <f t="shared" si="445"/>
        <v>#REF!</v>
      </c>
      <c r="DZ101" s="156" t="e">
        <f t="shared" si="445"/>
        <v>#REF!</v>
      </c>
      <c r="EA101" s="156" t="e">
        <f t="shared" si="445"/>
        <v>#REF!</v>
      </c>
      <c r="EB101" s="156" t="e">
        <f t="shared" si="445"/>
        <v>#REF!</v>
      </c>
      <c r="EC101" s="156" t="e">
        <f t="shared" si="445"/>
        <v>#REF!</v>
      </c>
      <c r="ED101" s="156" t="e">
        <f t="shared" si="445"/>
        <v>#REF!</v>
      </c>
      <c r="EE101" s="156" t="e">
        <f t="shared" si="445"/>
        <v>#REF!</v>
      </c>
      <c r="EF101" s="156" t="e">
        <f t="shared" si="445"/>
        <v>#REF!</v>
      </c>
      <c r="EG101" s="156" t="e">
        <f t="shared" si="445"/>
        <v>#REF!</v>
      </c>
      <c r="EH101" s="156" t="e">
        <f t="shared" si="445"/>
        <v>#REF!</v>
      </c>
      <c r="EI101" s="156" t="e">
        <f t="shared" si="445"/>
        <v>#REF!</v>
      </c>
      <c r="EJ101" s="156" t="e">
        <f t="shared" si="445"/>
        <v>#REF!</v>
      </c>
      <c r="EK101" s="156" t="e">
        <f t="shared" si="445"/>
        <v>#REF!</v>
      </c>
      <c r="EL101" s="156" t="e">
        <f t="shared" si="445"/>
        <v>#REF!</v>
      </c>
      <c r="EM101" s="156" t="e">
        <f t="shared" si="445"/>
        <v>#REF!</v>
      </c>
      <c r="EN101" s="156" t="e">
        <f t="shared" si="445"/>
        <v>#REF!</v>
      </c>
      <c r="EO101" s="156" t="e">
        <f t="shared" si="445"/>
        <v>#REF!</v>
      </c>
      <c r="EP101" s="156" t="e">
        <f t="shared" si="445"/>
        <v>#REF!</v>
      </c>
      <c r="EQ101" s="156" t="e">
        <f t="shared" si="445"/>
        <v>#REF!</v>
      </c>
      <c r="ER101" s="156" t="e">
        <f t="shared" si="445"/>
        <v>#REF!</v>
      </c>
      <c r="ES101" s="156" t="e">
        <f t="shared" si="445"/>
        <v>#REF!</v>
      </c>
      <c r="ET101" s="156" t="e">
        <f t="shared" si="445"/>
        <v>#REF!</v>
      </c>
      <c r="EU101" s="156" t="e">
        <f t="shared" si="445"/>
        <v>#REF!</v>
      </c>
      <c r="EV101" s="156" t="e">
        <f t="shared" si="445"/>
        <v>#REF!</v>
      </c>
      <c r="EW101" s="156" t="e">
        <f t="shared" si="445"/>
        <v>#REF!</v>
      </c>
      <c r="EX101" s="156" t="e">
        <f t="shared" si="445"/>
        <v>#REF!</v>
      </c>
      <c r="EY101" s="156" t="e">
        <f t="shared" si="445"/>
        <v>#REF!</v>
      </c>
      <c r="EZ101" s="156" t="e">
        <f t="shared" si="445"/>
        <v>#REF!</v>
      </c>
      <c r="FA101" s="156" t="e">
        <f t="shared" si="445"/>
        <v>#REF!</v>
      </c>
      <c r="FB101" s="156" t="e">
        <f t="shared" si="445"/>
        <v>#REF!</v>
      </c>
      <c r="FC101" s="156" t="e">
        <f t="shared" si="445"/>
        <v>#REF!</v>
      </c>
      <c r="FD101" s="156" t="e">
        <f t="shared" si="445"/>
        <v>#REF!</v>
      </c>
      <c r="FE101" s="156" t="e">
        <f t="shared" si="445"/>
        <v>#REF!</v>
      </c>
      <c r="FF101" s="156" t="e">
        <f t="shared" si="445"/>
        <v>#REF!</v>
      </c>
      <c r="FG101" s="156" t="e">
        <f t="shared" si="445"/>
        <v>#REF!</v>
      </c>
      <c r="FH101" s="156" t="e">
        <f t="shared" si="445"/>
        <v>#REF!</v>
      </c>
      <c r="FI101" s="156" t="e">
        <f t="shared" si="445"/>
        <v>#REF!</v>
      </c>
      <c r="FJ101" s="156" t="e">
        <f t="shared" si="445"/>
        <v>#REF!</v>
      </c>
      <c r="FK101" s="156" t="e">
        <f t="shared" si="445"/>
        <v>#REF!</v>
      </c>
      <c r="FL101" s="156" t="e">
        <f t="shared" si="445"/>
        <v>#REF!</v>
      </c>
      <c r="FM101" s="156" t="e">
        <f t="shared" si="445"/>
        <v>#REF!</v>
      </c>
      <c r="FN101" s="156" t="e">
        <f t="shared" si="445"/>
        <v>#REF!</v>
      </c>
      <c r="FO101" s="156" t="e">
        <f t="shared" si="445"/>
        <v>#REF!</v>
      </c>
      <c r="FP101" s="156" t="e">
        <f t="shared" si="445"/>
        <v>#REF!</v>
      </c>
      <c r="FQ101" s="156" t="e">
        <f t="shared" si="445"/>
        <v>#REF!</v>
      </c>
      <c r="FR101" s="156" t="e">
        <f t="shared" si="445"/>
        <v>#REF!</v>
      </c>
      <c r="FS101" s="156" t="e">
        <f t="shared" ref="FS101:GD101" si="446">MIN(FS70,FS85)</f>
        <v>#REF!</v>
      </c>
      <c r="FT101" s="156" t="e">
        <f t="shared" si="446"/>
        <v>#REF!</v>
      </c>
      <c r="FU101" s="156" t="e">
        <f t="shared" si="446"/>
        <v>#REF!</v>
      </c>
      <c r="FV101" s="156" t="e">
        <f t="shared" si="446"/>
        <v>#REF!</v>
      </c>
      <c r="FW101" s="156" t="e">
        <f t="shared" si="446"/>
        <v>#REF!</v>
      </c>
      <c r="FX101" s="156" t="e">
        <f t="shared" si="446"/>
        <v>#REF!</v>
      </c>
      <c r="FY101" s="156" t="e">
        <f t="shared" si="446"/>
        <v>#REF!</v>
      </c>
      <c r="FZ101" s="156" t="e">
        <f t="shared" si="446"/>
        <v>#REF!</v>
      </c>
      <c r="GA101" s="156" t="e">
        <f t="shared" si="446"/>
        <v>#REF!</v>
      </c>
      <c r="GB101" s="156" t="e">
        <f t="shared" si="446"/>
        <v>#REF!</v>
      </c>
      <c r="GC101" s="156" t="e">
        <f t="shared" si="446"/>
        <v>#REF!</v>
      </c>
      <c r="GD101" s="156" t="e">
        <f t="shared" si="446"/>
        <v>#REF!</v>
      </c>
      <c r="GF101" s="116"/>
    </row>
    <row r="102" spans="1:189" s="106" customFormat="1" ht="17" hidden="1" customHeight="1">
      <c r="A102" s="101"/>
      <c r="B102" s="101"/>
      <c r="C102" s="102" t="s">
        <v>424</v>
      </c>
      <c r="D102" s="103"/>
      <c r="E102" s="103"/>
      <c r="F102" s="103"/>
      <c r="G102" s="103"/>
      <c r="H102" s="104"/>
      <c r="I102" s="105"/>
      <c r="J102" s="103"/>
      <c r="K102" s="103"/>
      <c r="L102" s="103"/>
      <c r="M102" s="103"/>
      <c r="N102" s="103"/>
      <c r="O102" s="103"/>
      <c r="P102" s="103"/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4"/>
      <c r="AN102" s="105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4"/>
      <c r="BP102" s="105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03"/>
      <c r="CE102" s="103"/>
      <c r="CF102" s="103"/>
      <c r="CG102" s="103"/>
      <c r="CH102" s="103"/>
      <c r="CI102" s="103"/>
      <c r="CJ102" s="103"/>
      <c r="CK102" s="103"/>
      <c r="CL102" s="103"/>
      <c r="CM102" s="103"/>
      <c r="CN102" s="103"/>
      <c r="CO102" s="103"/>
      <c r="CP102" s="103"/>
      <c r="CQ102" s="104"/>
      <c r="CR102" s="103"/>
      <c r="CS102" s="103"/>
      <c r="CT102" s="103"/>
      <c r="CU102" s="103"/>
      <c r="CV102" s="103"/>
      <c r="CW102" s="103"/>
      <c r="CX102" s="103"/>
      <c r="CY102" s="103"/>
      <c r="CZ102" s="103"/>
      <c r="DA102" s="103"/>
      <c r="DB102" s="103"/>
      <c r="DC102" s="103"/>
      <c r="DD102" s="103"/>
      <c r="DE102" s="103"/>
      <c r="DF102" s="103"/>
      <c r="DG102" s="103"/>
      <c r="DH102" s="103"/>
      <c r="DI102" s="103"/>
      <c r="DJ102" s="103"/>
      <c r="DK102" s="103"/>
      <c r="DL102" s="103"/>
      <c r="DM102" s="103"/>
      <c r="DN102" s="103"/>
      <c r="DO102" s="103"/>
      <c r="DP102" s="103"/>
      <c r="DQ102" s="103"/>
      <c r="DR102" s="103"/>
      <c r="DS102" s="103"/>
      <c r="DT102" s="103"/>
      <c r="DU102" s="103"/>
      <c r="DV102" s="103"/>
      <c r="DW102" s="103"/>
      <c r="DX102" s="103"/>
      <c r="DY102" s="103"/>
      <c r="DZ102" s="104"/>
      <c r="EA102" s="105"/>
      <c r="EB102" s="103"/>
      <c r="EC102" s="103"/>
      <c r="ED102" s="103"/>
      <c r="EE102" s="103"/>
      <c r="EF102" s="103"/>
      <c r="EG102" s="103"/>
      <c r="EH102" s="103"/>
      <c r="EI102" s="103"/>
      <c r="EJ102" s="103"/>
      <c r="EK102" s="103"/>
      <c r="EL102" s="103"/>
      <c r="EM102" s="103"/>
      <c r="EN102" s="103"/>
      <c r="EO102" s="103"/>
      <c r="EP102" s="103"/>
      <c r="EQ102" s="103"/>
      <c r="ER102" s="103"/>
      <c r="ES102" s="103"/>
      <c r="ET102" s="103"/>
      <c r="EU102" s="103"/>
      <c r="EV102" s="103"/>
      <c r="EW102" s="103"/>
      <c r="EX102" s="103"/>
      <c r="EY102" s="103"/>
      <c r="EZ102" s="103"/>
      <c r="FA102" s="103"/>
      <c r="FB102" s="104"/>
      <c r="FC102" s="105"/>
      <c r="FD102" s="103"/>
      <c r="FE102" s="103"/>
      <c r="FF102" s="103"/>
      <c r="FG102" s="103"/>
      <c r="FH102" s="103"/>
      <c r="FI102" s="103"/>
      <c r="FJ102" s="103"/>
      <c r="FK102" s="103"/>
      <c r="FL102" s="103"/>
      <c r="FM102" s="103"/>
      <c r="FN102" s="103"/>
      <c r="FO102" s="103"/>
      <c r="FP102" s="103"/>
      <c r="FQ102" s="103"/>
      <c r="FR102" s="103"/>
      <c r="FS102" s="103"/>
      <c r="FT102" s="103"/>
      <c r="FU102" s="103"/>
      <c r="FV102" s="103"/>
      <c r="FW102" s="103"/>
      <c r="FX102" s="103"/>
      <c r="FY102" s="103"/>
      <c r="FZ102" s="103"/>
      <c r="GA102" s="103"/>
      <c r="GB102" s="103"/>
      <c r="GC102" s="103"/>
      <c r="GD102" s="104"/>
      <c r="GF102" s="116"/>
    </row>
    <row r="103" spans="1:189" s="106" customFormat="1" ht="17" hidden="1" customHeight="1">
      <c r="A103" s="101"/>
      <c r="B103" s="101"/>
      <c r="C103" s="102" t="s">
        <v>40</v>
      </c>
      <c r="D103" s="103"/>
      <c r="E103" s="103"/>
      <c r="F103" s="103"/>
      <c r="G103" s="103"/>
      <c r="H103" s="104"/>
      <c r="I103" s="105">
        <v>0</v>
      </c>
      <c r="J103" s="103">
        <v>0</v>
      </c>
      <c r="K103" s="103">
        <v>108698</v>
      </c>
      <c r="L103" s="103">
        <v>157108.66666666666</v>
      </c>
      <c r="M103" s="103">
        <v>197207.33333333331</v>
      </c>
      <c r="N103" s="103">
        <v>265614.75</v>
      </c>
      <c r="O103" s="103">
        <v>334022.16666666663</v>
      </c>
      <c r="P103" s="103">
        <v>334022.16666666663</v>
      </c>
      <c r="Q103" s="103">
        <v>402429.58333333331</v>
      </c>
      <c r="R103" s="103">
        <v>470837</v>
      </c>
      <c r="S103" s="103">
        <v>533845.83333333337</v>
      </c>
      <c r="T103" s="103">
        <v>596143.66666666674</v>
      </c>
      <c r="U103" s="103">
        <v>658441.5</v>
      </c>
      <c r="V103" s="103">
        <v>720739.33333333326</v>
      </c>
      <c r="W103" s="103">
        <v>720739.33333333326</v>
      </c>
      <c r="X103" s="103">
        <v>783037.16666666663</v>
      </c>
      <c r="Y103" s="103">
        <v>845335</v>
      </c>
      <c r="Z103" s="103">
        <v>911296</v>
      </c>
      <c r="AA103" s="103">
        <v>976798</v>
      </c>
      <c r="AB103" s="103">
        <v>1042300</v>
      </c>
      <c r="AC103" s="103">
        <v>1107802</v>
      </c>
      <c r="AD103" s="103">
        <v>1107802</v>
      </c>
      <c r="AE103" s="103">
        <v>1173304</v>
      </c>
      <c r="AF103" s="103">
        <v>1238805.9999999998</v>
      </c>
      <c r="AG103" s="103">
        <v>1295273.6666666665</v>
      </c>
      <c r="AH103" s="103">
        <v>1350801.3333333333</v>
      </c>
      <c r="AI103" s="103">
        <v>1406329</v>
      </c>
      <c r="AJ103" s="103">
        <v>1461856.6666666665</v>
      </c>
      <c r="AK103" s="103">
        <v>1461856.6666666665</v>
      </c>
      <c r="AL103" s="103">
        <v>1517384.3333333333</v>
      </c>
      <c r="AM103" s="104">
        <v>1572912</v>
      </c>
      <c r="AN103" s="105">
        <v>1608550.5</v>
      </c>
      <c r="AO103" s="103">
        <v>1642883</v>
      </c>
      <c r="AP103" s="103">
        <v>1677215.5</v>
      </c>
      <c r="AQ103" s="103">
        <v>1711548</v>
      </c>
      <c r="AR103" s="103">
        <v>1711548</v>
      </c>
      <c r="AS103" s="103">
        <v>1745880.5</v>
      </c>
      <c r="AT103" s="103">
        <v>1780213</v>
      </c>
      <c r="AU103" s="103">
        <v>1827804.6666666667</v>
      </c>
      <c r="AV103" s="103">
        <v>1863088.3333333333</v>
      </c>
      <c r="AW103" s="103">
        <v>1898372</v>
      </c>
      <c r="AX103" s="103">
        <v>1933655.6666666665</v>
      </c>
      <c r="AY103" s="103">
        <v>1933655.6666666665</v>
      </c>
      <c r="AZ103" s="103">
        <v>1968939.3333333333</v>
      </c>
      <c r="BA103" s="103">
        <v>2004223</v>
      </c>
      <c r="BB103" s="103">
        <v>2052187.4998333333</v>
      </c>
      <c r="BC103" s="103">
        <v>2087652.9996666666</v>
      </c>
      <c r="BD103" s="103">
        <v>2123118.4994999999</v>
      </c>
      <c r="BE103" s="103">
        <v>2158583.9993333332</v>
      </c>
      <c r="BF103" s="103">
        <v>2158583.9993333332</v>
      </c>
      <c r="BG103" s="103">
        <v>2194049.4991666665</v>
      </c>
      <c r="BH103" s="103">
        <v>2229514.9989999998</v>
      </c>
      <c r="BI103" s="103">
        <v>2278245.8321666666</v>
      </c>
      <c r="BJ103" s="103">
        <v>2313758.6653333334</v>
      </c>
      <c r="BK103" s="103">
        <v>2349271.4984999998</v>
      </c>
      <c r="BL103" s="103">
        <v>2384784.3316666665</v>
      </c>
      <c r="BM103" s="103">
        <v>2384784.3316666665</v>
      </c>
      <c r="BN103" s="103">
        <v>2420297.1648333333</v>
      </c>
      <c r="BO103" s="104">
        <v>2455809.9979999997</v>
      </c>
      <c r="BP103" s="105">
        <v>2503549.3313333332</v>
      </c>
      <c r="BQ103" s="103">
        <v>2538159.6646666666</v>
      </c>
      <c r="BR103" s="103">
        <v>2572769.9979999997</v>
      </c>
      <c r="BS103" s="103">
        <v>2607380.3313333332</v>
      </c>
      <c r="BT103" s="103">
        <v>2607380.3313333332</v>
      </c>
      <c r="BU103" s="103">
        <v>2641990.6646666666</v>
      </c>
      <c r="BV103" s="103">
        <v>2676600.9979999997</v>
      </c>
      <c r="BW103" s="103">
        <v>2725166.4979999997</v>
      </c>
      <c r="BX103" s="103">
        <v>2760081.9979999997</v>
      </c>
      <c r="BY103" s="103">
        <v>2794997.4980000001</v>
      </c>
      <c r="BZ103" s="103">
        <v>2829912.9979999997</v>
      </c>
      <c r="CA103" s="103">
        <v>2829912.9979999997</v>
      </c>
      <c r="CB103" s="103">
        <v>2864828.4980000001</v>
      </c>
      <c r="CC103" s="103">
        <v>2899743.9980000001</v>
      </c>
      <c r="CD103" s="103">
        <v>2946981.6645</v>
      </c>
      <c r="CE103" s="103">
        <v>2983190.3310000002</v>
      </c>
      <c r="CF103" s="103">
        <v>3019398.9975000001</v>
      </c>
      <c r="CG103" s="103">
        <v>3055607.6639999999</v>
      </c>
      <c r="CH103" s="103">
        <v>3055607.6639999999</v>
      </c>
      <c r="CI103" s="103">
        <v>3091816.3305000002</v>
      </c>
      <c r="CJ103" s="103">
        <v>3128024.9970000004</v>
      </c>
      <c r="CK103" s="103">
        <v>3171861.4968333337</v>
      </c>
      <c r="CL103" s="103">
        <v>3207433.9966666671</v>
      </c>
      <c r="CM103" s="103">
        <v>3243006.4965000004</v>
      </c>
      <c r="CN103" s="103">
        <v>3278578.9963333337</v>
      </c>
      <c r="CO103" s="103">
        <v>3278578.9963333337</v>
      </c>
      <c r="CP103" s="103">
        <v>3314151.496166667</v>
      </c>
      <c r="CQ103" s="104">
        <v>3349723.9960000007</v>
      </c>
      <c r="CR103" s="105">
        <v>3376663.8293333338</v>
      </c>
      <c r="CS103" s="103">
        <v>3403398.6626666673</v>
      </c>
      <c r="CT103" s="103">
        <v>3430133.4960000003</v>
      </c>
      <c r="CU103" s="103">
        <v>3456868.3293333333</v>
      </c>
      <c r="CV103" s="103">
        <v>3456868.3293333333</v>
      </c>
      <c r="CW103" s="103">
        <v>3483603.1626666673</v>
      </c>
      <c r="CX103" s="103">
        <v>3510337.9960000003</v>
      </c>
      <c r="CY103" s="103">
        <v>3548889.9960000003</v>
      </c>
      <c r="CZ103" s="103">
        <v>3587097.9960000003</v>
      </c>
      <c r="DA103" s="103">
        <v>3625305.9960000003</v>
      </c>
      <c r="DB103" s="103">
        <v>3663513.9960000003</v>
      </c>
      <c r="DC103" s="103">
        <v>3663513.9960000003</v>
      </c>
      <c r="DD103" s="103">
        <v>3701721.9960000003</v>
      </c>
      <c r="DE103" s="103">
        <v>3739929.9960000003</v>
      </c>
      <c r="DF103" s="103">
        <v>3778895.6626666673</v>
      </c>
      <c r="DG103" s="103">
        <v>3817490.3293333342</v>
      </c>
      <c r="DH103" s="103">
        <v>3856084.9960000012</v>
      </c>
      <c r="DI103" s="103">
        <v>3894679.6626666677</v>
      </c>
      <c r="DJ103" s="103">
        <v>3894679.6626666677</v>
      </c>
      <c r="DK103" s="103">
        <v>3933274.3293333342</v>
      </c>
      <c r="DL103" s="103">
        <v>3971868.9960000012</v>
      </c>
      <c r="DM103" s="103">
        <v>4010809.1626666677</v>
      </c>
      <c r="DN103" s="103">
        <v>4049394.3293333342</v>
      </c>
      <c r="DO103" s="103">
        <v>4087979.4960000012</v>
      </c>
      <c r="DP103" s="103">
        <v>4126564.6626666682</v>
      </c>
      <c r="DQ103" s="103">
        <v>4126564.6626666682</v>
      </c>
      <c r="DR103" s="103">
        <v>4165149.8293333352</v>
      </c>
      <c r="DS103" s="103">
        <v>4203734.9960000012</v>
      </c>
      <c r="DT103" s="103">
        <v>4242728.3291666685</v>
      </c>
      <c r="DU103" s="103">
        <v>4281311.6623333357</v>
      </c>
      <c r="DV103" s="103">
        <v>4319894.9955000021</v>
      </c>
      <c r="DW103" s="103">
        <v>4358478.3286666684</v>
      </c>
      <c r="DX103" s="103">
        <v>4358478.3286666684</v>
      </c>
      <c r="DY103" s="103">
        <v>4397061.6618333347</v>
      </c>
      <c r="DZ103" s="104">
        <v>4435644.995000002</v>
      </c>
      <c r="EA103" s="105">
        <v>4469718.4948333353</v>
      </c>
      <c r="EB103" s="103">
        <v>4503368.9946666686</v>
      </c>
      <c r="EC103" s="103">
        <v>4537019.4945000019</v>
      </c>
      <c r="ED103" s="103">
        <v>4570669.9943333352</v>
      </c>
      <c r="EE103" s="103">
        <v>4570669.9943333352</v>
      </c>
      <c r="EF103" s="103">
        <v>4604320.4941666685</v>
      </c>
      <c r="EG103" s="103">
        <v>4637970.9940000009</v>
      </c>
      <c r="EH103" s="103">
        <v>4649853.8271666681</v>
      </c>
      <c r="EI103" s="103">
        <v>4661302.6603333354</v>
      </c>
      <c r="EJ103" s="103">
        <v>4672751.4935000017</v>
      </c>
      <c r="EK103" s="103">
        <v>4684200.3266666681</v>
      </c>
      <c r="EL103" s="103">
        <v>4684200.3266666681</v>
      </c>
      <c r="EM103" s="103">
        <v>4695649.1598333344</v>
      </c>
      <c r="EN103" s="103">
        <v>4707097.9930000016</v>
      </c>
      <c r="EO103" s="103">
        <v>4721012.4930000016</v>
      </c>
      <c r="EP103" s="103">
        <v>4734487.9930000026</v>
      </c>
      <c r="EQ103" s="103">
        <v>4747963.4930000026</v>
      </c>
      <c r="ER103" s="103">
        <v>4761438.9930000016</v>
      </c>
      <c r="ES103" s="103">
        <v>4761438.9930000016</v>
      </c>
      <c r="ET103" s="103">
        <v>4774914.4930000026</v>
      </c>
      <c r="EU103" s="103">
        <v>4788389.9930000026</v>
      </c>
      <c r="EV103" s="103">
        <v>4826516.1596666686</v>
      </c>
      <c r="EW103" s="103">
        <v>4864200.3263333347</v>
      </c>
      <c r="EX103" s="103">
        <v>4901884.4930000026</v>
      </c>
      <c r="EY103" s="103">
        <v>4939568.6596666686</v>
      </c>
      <c r="EZ103" s="103">
        <v>4939568.6596666686</v>
      </c>
      <c r="FA103" s="103">
        <v>4977252.8263333347</v>
      </c>
      <c r="FB103" s="104">
        <v>5014936.9930000016</v>
      </c>
      <c r="FC103" s="105">
        <v>5053083.3263333356</v>
      </c>
      <c r="FD103" s="103">
        <v>5090786.6596666686</v>
      </c>
      <c r="FE103" s="103">
        <v>5128489.9930000026</v>
      </c>
      <c r="FF103" s="103">
        <v>5166193.3263333356</v>
      </c>
      <c r="FG103" s="103">
        <v>5166193.3263333356</v>
      </c>
      <c r="FH103" s="103">
        <v>5203896.6596666686</v>
      </c>
      <c r="FI103" s="103">
        <v>5241599.9930000026</v>
      </c>
      <c r="FJ103" s="103">
        <v>5280297.4930000026</v>
      </c>
      <c r="FK103" s="103">
        <v>5318550.9930000026</v>
      </c>
      <c r="FL103" s="103">
        <v>5356804.4930000026</v>
      </c>
      <c r="FM103" s="103">
        <v>5395057.9930000026</v>
      </c>
      <c r="FN103" s="103">
        <v>5395057.9930000026</v>
      </c>
      <c r="FO103" s="103">
        <v>5433311.4930000026</v>
      </c>
      <c r="FP103" s="103">
        <v>5471564.9930000026</v>
      </c>
      <c r="FQ103" s="103">
        <v>5510587.9931666683</v>
      </c>
      <c r="FR103" s="103">
        <v>5549167.993333336</v>
      </c>
      <c r="FS103" s="103">
        <v>5587747.9935000027</v>
      </c>
      <c r="FT103" s="103">
        <v>5626327.9936666694</v>
      </c>
      <c r="FU103" s="103">
        <v>5626327.9936666694</v>
      </c>
      <c r="FV103" s="103">
        <v>5664907.9938333351</v>
      </c>
      <c r="FW103" s="103">
        <v>5703487.9940000027</v>
      </c>
      <c r="FX103" s="103">
        <v>5742585.8271666691</v>
      </c>
      <c r="FY103" s="103">
        <v>5781239.6603333363</v>
      </c>
      <c r="FZ103" s="103">
        <v>5819893.4935000027</v>
      </c>
      <c r="GA103" s="103">
        <v>5858547.326666669</v>
      </c>
      <c r="GB103" s="103">
        <v>5858547.326666669</v>
      </c>
      <c r="GC103" s="103">
        <v>5897201.1598333353</v>
      </c>
      <c r="GD103" s="104">
        <v>5935854.9930000026</v>
      </c>
      <c r="GF103" s="116"/>
    </row>
    <row r="104" spans="1:189" s="106" customFormat="1" ht="17" hidden="1" customHeight="1">
      <c r="A104" s="101"/>
      <c r="B104" s="101"/>
      <c r="C104" s="102" t="s">
        <v>70</v>
      </c>
      <c r="D104" s="103"/>
      <c r="E104" s="103"/>
      <c r="F104" s="103"/>
      <c r="G104" s="103"/>
      <c r="H104" s="104"/>
      <c r="I104" s="105">
        <v>0</v>
      </c>
      <c r="J104" s="103">
        <v>0</v>
      </c>
      <c r="K104" s="103">
        <v>531030</v>
      </c>
      <c r="L104" s="103">
        <v>531030</v>
      </c>
      <c r="M104" s="103">
        <v>531030</v>
      </c>
      <c r="N104" s="103">
        <v>578501</v>
      </c>
      <c r="O104" s="103">
        <v>622843</v>
      </c>
      <c r="P104" s="103">
        <v>622843</v>
      </c>
      <c r="Q104" s="103">
        <v>669577</v>
      </c>
      <c r="R104" s="103">
        <v>716512</v>
      </c>
      <c r="S104" s="103">
        <v>763741</v>
      </c>
      <c r="T104" s="103">
        <v>811467</v>
      </c>
      <c r="U104" s="103">
        <v>861352</v>
      </c>
      <c r="V104" s="103">
        <v>910861</v>
      </c>
      <c r="W104" s="103">
        <v>910861</v>
      </c>
      <c r="X104" s="103">
        <v>952012</v>
      </c>
      <c r="Y104" s="103">
        <v>991817</v>
      </c>
      <c r="Z104" s="103">
        <v>1032245</v>
      </c>
      <c r="AA104" s="103">
        <v>1073028</v>
      </c>
      <c r="AB104" s="103">
        <v>1116427</v>
      </c>
      <c r="AC104" s="103">
        <v>1158677</v>
      </c>
      <c r="AD104" s="103">
        <v>1158677</v>
      </c>
      <c r="AE104" s="103">
        <v>1197988</v>
      </c>
      <c r="AF104" s="103">
        <v>1237379</v>
      </c>
      <c r="AG104" s="103">
        <v>1277085</v>
      </c>
      <c r="AH104" s="103">
        <v>1318849</v>
      </c>
      <c r="AI104" s="103">
        <v>1360545</v>
      </c>
      <c r="AJ104" s="103">
        <v>1399952</v>
      </c>
      <c r="AK104" s="103">
        <v>1399952</v>
      </c>
      <c r="AL104" s="103">
        <v>1440824</v>
      </c>
      <c r="AM104" s="104">
        <v>1480084</v>
      </c>
      <c r="AN104" s="105">
        <v>1519869</v>
      </c>
      <c r="AO104" s="103">
        <v>1557539</v>
      </c>
      <c r="AP104" s="103">
        <v>1594745</v>
      </c>
      <c r="AQ104" s="103">
        <v>1629948</v>
      </c>
      <c r="AR104" s="103">
        <v>1629948</v>
      </c>
      <c r="AS104" s="103">
        <v>1668884</v>
      </c>
      <c r="AT104" s="103">
        <v>1707770</v>
      </c>
      <c r="AU104" s="103">
        <v>1746806</v>
      </c>
      <c r="AV104" s="103">
        <v>1785540</v>
      </c>
      <c r="AW104" s="103">
        <v>1824274</v>
      </c>
      <c r="AX104" s="103">
        <v>1856510.8397124973</v>
      </c>
      <c r="AY104" s="103">
        <v>1856510.8397124973</v>
      </c>
      <c r="AZ104" s="103">
        <v>1894759.6914404128</v>
      </c>
      <c r="BA104" s="103">
        <v>1932990.4766132045</v>
      </c>
      <c r="BB104" s="103">
        <v>1971166.8551304836</v>
      </c>
      <c r="BC104" s="103">
        <v>2009996.7929822116</v>
      </c>
      <c r="BD104" s="103">
        <v>2048826.1867673844</v>
      </c>
      <c r="BE104" s="103">
        <v>2081063.0261459015</v>
      </c>
      <c r="BF104" s="103">
        <v>2081063.0261459015</v>
      </c>
      <c r="BG104" s="103">
        <v>2119414.8655244187</v>
      </c>
      <c r="BH104" s="103">
        <v>2158418.4494622704</v>
      </c>
      <c r="BI104" s="103">
        <v>2197368.7078560558</v>
      </c>
      <c r="BJ104" s="103">
        <v>2236313.6336954343</v>
      </c>
      <c r="BK104" s="103">
        <v>2275258.0262793722</v>
      </c>
      <c r="BL104" s="103">
        <v>2307609.8655377659</v>
      </c>
      <c r="BM104" s="103">
        <v>2307609.8655377659</v>
      </c>
      <c r="BN104" s="103">
        <v>2345961.7047961596</v>
      </c>
      <c r="BO104" s="104">
        <v>2384965.2887219992</v>
      </c>
      <c r="BP104" s="105">
        <v>2423915.5471145827</v>
      </c>
      <c r="BQ104" s="103">
        <v>2462860.4729538411</v>
      </c>
      <c r="BR104" s="103">
        <v>2501804.8655377673</v>
      </c>
      <c r="BS104" s="103">
        <v>2530370.7047961596</v>
      </c>
      <c r="BT104" s="103">
        <v>2530370.7047961596</v>
      </c>
      <c r="BU104" s="103">
        <v>2568607.5440545524</v>
      </c>
      <c r="BV104" s="103">
        <v>2607496.1279803915</v>
      </c>
      <c r="BW104" s="103">
        <v>2646331.3863729755</v>
      </c>
      <c r="BX104" s="103">
        <v>2685161.3122122339</v>
      </c>
      <c r="BY104" s="103">
        <v>2722454.7047961596</v>
      </c>
      <c r="BZ104" s="103">
        <v>2753155.544054552</v>
      </c>
      <c r="CA104" s="103">
        <v>2753155.544054552</v>
      </c>
      <c r="CB104" s="103">
        <v>2789856.3833129448</v>
      </c>
      <c r="CC104" s="103">
        <v>2828744.9672387838</v>
      </c>
      <c r="CD104" s="103">
        <v>2867580.2256313679</v>
      </c>
      <c r="CE104" s="103">
        <v>2906410.1514706262</v>
      </c>
      <c r="CF104" s="103">
        <v>2945239.544054552</v>
      </c>
      <c r="CG104" s="103">
        <v>2977476.3833129443</v>
      </c>
      <c r="CH104" s="103">
        <v>2977476.3833129443</v>
      </c>
      <c r="CI104" s="103">
        <v>3015713.2225713371</v>
      </c>
      <c r="CJ104" s="103">
        <v>3054601.8064971762</v>
      </c>
      <c r="CK104" s="103">
        <v>3093437.0648897607</v>
      </c>
      <c r="CL104" s="103">
        <v>3132266.990729019</v>
      </c>
      <c r="CM104" s="103">
        <v>3171096.3833129443</v>
      </c>
      <c r="CN104" s="103">
        <v>3203333.2225713371</v>
      </c>
      <c r="CO104" s="103">
        <v>3203333.2225713371</v>
      </c>
      <c r="CP104" s="103">
        <v>3241570.0618297299</v>
      </c>
      <c r="CQ104" s="104">
        <v>3280458.645755569</v>
      </c>
      <c r="CR104" s="105">
        <v>3319293.904148153</v>
      </c>
      <c r="CS104" s="103">
        <v>3358123.8299874114</v>
      </c>
      <c r="CT104" s="103">
        <v>3378137.2225713371</v>
      </c>
      <c r="CU104" s="103">
        <v>3391558.0618297299</v>
      </c>
      <c r="CV104" s="103">
        <v>3391558.0618297299</v>
      </c>
      <c r="CW104" s="103">
        <v>3391558.0618297299</v>
      </c>
      <c r="CX104" s="103">
        <v>3429794.9010881223</v>
      </c>
      <c r="CY104" s="103">
        <v>3467074.4010881223</v>
      </c>
      <c r="CZ104" s="103">
        <v>3504244.4010881223</v>
      </c>
      <c r="DA104" s="103">
        <v>3542907.8010881222</v>
      </c>
      <c r="DB104" s="103">
        <v>3581128.0410881219</v>
      </c>
      <c r="DC104" s="103">
        <v>3581128.0410881219</v>
      </c>
      <c r="DD104" s="103">
        <v>3618270.4650881221</v>
      </c>
      <c r="DE104" s="103">
        <v>3656012.807488122</v>
      </c>
      <c r="DF104" s="103">
        <v>3694848.6417281218</v>
      </c>
      <c r="DG104" s="103">
        <v>3733678.6251521222</v>
      </c>
      <c r="DH104" s="103">
        <v>3772508.0234945221</v>
      </c>
      <c r="DI104" s="103">
        <v>3810744.8633287624</v>
      </c>
      <c r="DJ104" s="103">
        <v>3810744.8633287624</v>
      </c>
      <c r="DK104" s="103">
        <v>3849040.947312186</v>
      </c>
      <c r="DL104" s="103">
        <v>3887935.4557105284</v>
      </c>
      <c r="DM104" s="103">
        <v>3926771.3065503626</v>
      </c>
      <c r="DN104" s="103">
        <v>3965601.2916343464</v>
      </c>
      <c r="DO104" s="103">
        <v>4004430.6901427442</v>
      </c>
      <c r="DP104" s="103">
        <v>4042667.5299935844</v>
      </c>
      <c r="DQ104" s="103">
        <v>4042667.5299935844</v>
      </c>
      <c r="DR104" s="103">
        <v>4080963.6139786681</v>
      </c>
      <c r="DS104" s="103">
        <v>4119858.1223771768</v>
      </c>
      <c r="DT104" s="103">
        <v>4158693.9732170277</v>
      </c>
      <c r="DU104" s="103">
        <v>4197523.9583010133</v>
      </c>
      <c r="DV104" s="103">
        <v>4236353.3568094112</v>
      </c>
      <c r="DW104" s="103">
        <v>4274590.1966602514</v>
      </c>
      <c r="DX104" s="103">
        <v>4274590.1966602514</v>
      </c>
      <c r="DY104" s="103">
        <v>4312886.2806453351</v>
      </c>
      <c r="DZ104" s="104">
        <v>4351780.7890438437</v>
      </c>
      <c r="EA104" s="105">
        <v>4390616.6398836952</v>
      </c>
      <c r="EB104" s="103">
        <v>4429446.6249676794</v>
      </c>
      <c r="EC104" s="103">
        <v>4468276.0234760782</v>
      </c>
      <c r="ED104" s="103">
        <v>4502749.8633269183</v>
      </c>
      <c r="EE104" s="103">
        <v>4502749.8633269183</v>
      </c>
      <c r="EF104" s="103">
        <v>4537867.1848120019</v>
      </c>
      <c r="EG104" s="103">
        <v>4574028.7869605105</v>
      </c>
      <c r="EH104" s="103">
        <v>4610150.7211753614</v>
      </c>
      <c r="EI104" s="103">
        <v>4640828.2560968464</v>
      </c>
      <c r="EJ104" s="103">
        <v>4670647.8375889957</v>
      </c>
      <c r="EK104" s="103">
        <v>4697072.3662382104</v>
      </c>
      <c r="EL104" s="103">
        <v>4697072.3662382104</v>
      </c>
      <c r="EM104" s="103">
        <v>4719679.2136031315</v>
      </c>
      <c r="EN104" s="103">
        <v>4739418.8133396236</v>
      </c>
      <c r="EO104" s="103">
        <v>4739418.8133396236</v>
      </c>
      <c r="EP104" s="103">
        <v>4739418.8133396236</v>
      </c>
      <c r="EQ104" s="103">
        <v>4739418.8133396236</v>
      </c>
      <c r="ER104" s="103">
        <v>4739418.8133396236</v>
      </c>
      <c r="ES104" s="103">
        <v>4739418.8133396236</v>
      </c>
      <c r="ET104" s="103">
        <v>4739418.8133396236</v>
      </c>
      <c r="EU104" s="103">
        <v>4743644.3007078692</v>
      </c>
      <c r="EV104" s="103">
        <v>4761725.2994446941</v>
      </c>
      <c r="EW104" s="103">
        <v>4788111.7618183773</v>
      </c>
      <c r="EX104" s="103">
        <v>4818407.6705557453</v>
      </c>
      <c r="EY104" s="103">
        <v>4850822.2276794817</v>
      </c>
      <c r="EZ104" s="103">
        <v>4850822.2276794817</v>
      </c>
      <c r="FA104" s="103">
        <v>4887618.1321418565</v>
      </c>
      <c r="FB104" s="104">
        <v>4925675.3225880936</v>
      </c>
      <c r="FC104" s="105">
        <v>4964652.5916327173</v>
      </c>
      <c r="FD104" s="103">
        <v>5003496.7185371798</v>
      </c>
      <c r="FE104" s="103">
        <v>5042327.5312276259</v>
      </c>
      <c r="FF104" s="103">
        <v>5076801.5124966707</v>
      </c>
      <c r="FG104" s="103">
        <v>5076801.5124966707</v>
      </c>
      <c r="FH104" s="103">
        <v>5115097.6106235757</v>
      </c>
      <c r="FI104" s="103">
        <v>5153992.1204362661</v>
      </c>
      <c r="FJ104" s="103">
        <v>5192827.9714175351</v>
      </c>
      <c r="FK104" s="103">
        <v>5230505.9565156614</v>
      </c>
      <c r="FL104" s="103">
        <v>5268183.355025474</v>
      </c>
      <c r="FM104" s="103">
        <v>5305268.1948764548</v>
      </c>
      <c r="FN104" s="103">
        <v>5305268.1948764548</v>
      </c>
      <c r="FO104" s="103">
        <v>5343564.2788615534</v>
      </c>
      <c r="FP104" s="103">
        <v>5382458.787260063</v>
      </c>
      <c r="FQ104" s="103">
        <v>5421294.6380999144</v>
      </c>
      <c r="FR104" s="103">
        <v>5460124.6231838986</v>
      </c>
      <c r="FS104" s="103">
        <v>5498954.0216922974</v>
      </c>
      <c r="FT104" s="103">
        <v>5537190.8615431376</v>
      </c>
      <c r="FU104" s="103">
        <v>5537190.8615431376</v>
      </c>
      <c r="FV104" s="103">
        <v>5575486.9455282213</v>
      </c>
      <c r="FW104" s="103">
        <v>5614381.453926729</v>
      </c>
      <c r="FX104" s="103">
        <v>5653217.3047665805</v>
      </c>
      <c r="FY104" s="103">
        <v>5692047.2898505656</v>
      </c>
      <c r="FZ104" s="103">
        <v>5730876.6883589644</v>
      </c>
      <c r="GA104" s="103">
        <v>5769113.5282098036</v>
      </c>
      <c r="GB104" s="103">
        <v>5769113.5282098036</v>
      </c>
      <c r="GC104" s="103">
        <v>5807409.6121948883</v>
      </c>
      <c r="GD104" s="104">
        <v>5846304.120593396</v>
      </c>
      <c r="GF104" s="116"/>
    </row>
    <row r="105" spans="1:189" s="106" customFormat="1" ht="17" hidden="1" customHeight="1">
      <c r="A105" s="101"/>
      <c r="B105" s="101"/>
      <c r="C105" s="102" t="s">
        <v>74</v>
      </c>
      <c r="D105" s="103"/>
      <c r="E105" s="103"/>
      <c r="F105" s="103"/>
      <c r="G105" s="103"/>
      <c r="H105" s="104"/>
      <c r="I105" s="105">
        <v>0</v>
      </c>
      <c r="J105" s="103">
        <v>0</v>
      </c>
      <c r="K105" s="103">
        <f>K106+K107</f>
        <v>1412106.1601608503</v>
      </c>
      <c r="L105" s="103">
        <f t="shared" ref="L105:BW105" si="447">L106+L107</f>
        <v>1412106.1601608503</v>
      </c>
      <c r="M105" s="103">
        <f t="shared" si="447"/>
        <v>1412106.1601608503</v>
      </c>
      <c r="N105" s="103">
        <f t="shared" si="447"/>
        <v>1412106.1601608503</v>
      </c>
      <c r="O105" s="103">
        <f t="shared" si="447"/>
        <v>1423776.1601608503</v>
      </c>
      <c r="P105" s="103">
        <f t="shared" si="447"/>
        <v>1423522.1601608503</v>
      </c>
      <c r="Q105" s="103">
        <f t="shared" si="447"/>
        <v>1424343.1601608503</v>
      </c>
      <c r="R105" s="103">
        <f t="shared" si="447"/>
        <v>1461216.1601608503</v>
      </c>
      <c r="S105" s="103">
        <f t="shared" si="447"/>
        <v>1454850.1601608503</v>
      </c>
      <c r="T105" s="103">
        <f t="shared" si="447"/>
        <v>1459200.1601608503</v>
      </c>
      <c r="U105" s="103">
        <f t="shared" si="447"/>
        <v>1591578.1582220504</v>
      </c>
      <c r="V105" s="103">
        <f t="shared" si="447"/>
        <v>1585512.1582220504</v>
      </c>
      <c r="W105" s="103">
        <f t="shared" si="447"/>
        <v>1608501.1582220504</v>
      </c>
      <c r="X105" s="103">
        <f t="shared" si="447"/>
        <v>1609244.1582220504</v>
      </c>
      <c r="Y105" s="103">
        <f t="shared" si="447"/>
        <v>1671173.1569170505</v>
      </c>
      <c r="Z105" s="103">
        <f t="shared" si="447"/>
        <v>1683287.1569170505</v>
      </c>
      <c r="AA105" s="103">
        <f t="shared" si="447"/>
        <v>1796776.1562570501</v>
      </c>
      <c r="AB105" s="103">
        <f t="shared" si="447"/>
        <v>1661546.3435689022</v>
      </c>
      <c r="AC105" s="103">
        <f t="shared" si="447"/>
        <v>1668820.3435689022</v>
      </c>
      <c r="AD105" s="103">
        <f t="shared" si="447"/>
        <v>1635679.3435689022</v>
      </c>
      <c r="AE105" s="103">
        <f t="shared" si="447"/>
        <v>1669175.3435689022</v>
      </c>
      <c r="AF105" s="103">
        <f t="shared" si="447"/>
        <v>1767850.3435689022</v>
      </c>
      <c r="AG105" s="103">
        <f t="shared" si="447"/>
        <v>1806943.3435689022</v>
      </c>
      <c r="AH105" s="103">
        <f t="shared" si="447"/>
        <v>1909118.3435689022</v>
      </c>
      <c r="AI105" s="103">
        <f t="shared" si="447"/>
        <v>1929230.3435689022</v>
      </c>
      <c r="AJ105" s="103">
        <f t="shared" si="447"/>
        <v>2062291.3435689022</v>
      </c>
      <c r="AK105" s="103">
        <f t="shared" si="447"/>
        <v>2196532.3435689025</v>
      </c>
      <c r="AL105" s="103">
        <f t="shared" si="447"/>
        <v>2198671.3435689025</v>
      </c>
      <c r="AM105" s="104">
        <f t="shared" si="447"/>
        <v>2060448.3435689022</v>
      </c>
      <c r="AN105" s="105">
        <f t="shared" si="447"/>
        <v>2073845.3435689022</v>
      </c>
      <c r="AO105" s="103">
        <f t="shared" si="447"/>
        <v>2054742.3435689022</v>
      </c>
      <c r="AP105" s="103">
        <f t="shared" si="447"/>
        <v>2050196.3435689022</v>
      </c>
      <c r="AQ105" s="103">
        <f t="shared" si="447"/>
        <v>1965257.8435689022</v>
      </c>
      <c r="AR105" s="103">
        <f t="shared" si="447"/>
        <v>1940541.1326773081</v>
      </c>
      <c r="AS105" s="103">
        <f t="shared" si="447"/>
        <v>1949757.1326773081</v>
      </c>
      <c r="AT105" s="103">
        <f t="shared" si="447"/>
        <v>1924644.4217857139</v>
      </c>
      <c r="AU105" s="103">
        <f t="shared" si="447"/>
        <v>1948968.1386863943</v>
      </c>
      <c r="AV105" s="103">
        <f t="shared" si="447"/>
        <v>1948915.8555870745</v>
      </c>
      <c r="AW105" s="103">
        <f t="shared" si="447"/>
        <v>1954743.5724877552</v>
      </c>
      <c r="AX105" s="103">
        <f t="shared" si="447"/>
        <v>1976741.2893884357</v>
      </c>
      <c r="AY105" s="103">
        <f t="shared" si="447"/>
        <v>2130577.5062891161</v>
      </c>
      <c r="AZ105" s="103">
        <f t="shared" si="447"/>
        <v>2135617.5062891161</v>
      </c>
      <c r="BA105" s="103">
        <f t="shared" si="447"/>
        <v>2132008.7231897963</v>
      </c>
      <c r="BB105" s="103">
        <f t="shared" si="447"/>
        <v>2244823.0970922397</v>
      </c>
      <c r="BC105" s="103">
        <f t="shared" si="447"/>
        <v>2273357.470994683</v>
      </c>
      <c r="BD105" s="103">
        <f t="shared" si="447"/>
        <v>2270459.8448971263</v>
      </c>
      <c r="BE105" s="103">
        <f t="shared" si="447"/>
        <v>2262644.2187995692</v>
      </c>
      <c r="BF105" s="103">
        <f t="shared" si="447"/>
        <v>2252868.5927020125</v>
      </c>
      <c r="BG105" s="103">
        <f t="shared" si="447"/>
        <v>2257908.5927020125</v>
      </c>
      <c r="BH105" s="103">
        <f t="shared" si="447"/>
        <v>2299092.9666044558</v>
      </c>
      <c r="BI105" s="103">
        <f t="shared" si="447"/>
        <v>2298771.7760784659</v>
      </c>
      <c r="BJ105" s="103">
        <f t="shared" si="447"/>
        <v>2296472.5855524768</v>
      </c>
      <c r="BK105" s="103">
        <f t="shared" si="447"/>
        <v>2286261.3950264873</v>
      </c>
      <c r="BL105" s="103">
        <f t="shared" si="447"/>
        <v>2276050.2045004983</v>
      </c>
      <c r="BM105" s="103">
        <f t="shared" si="447"/>
        <v>2265839.0139745087</v>
      </c>
      <c r="BN105" s="103">
        <f t="shared" si="447"/>
        <v>2265839.0139745087</v>
      </c>
      <c r="BO105" s="104">
        <f t="shared" si="447"/>
        <v>2462471.8234485192</v>
      </c>
      <c r="BP105" s="105">
        <f t="shared" si="447"/>
        <v>2462224.4553879593</v>
      </c>
      <c r="BQ105" s="103">
        <f t="shared" si="447"/>
        <v>2461977.0873273998</v>
      </c>
      <c r="BR105" s="103">
        <f t="shared" si="447"/>
        <v>2461729.7192668403</v>
      </c>
      <c r="BS105" s="103">
        <f t="shared" si="447"/>
        <v>2476812.8402062804</v>
      </c>
      <c r="BT105" s="103">
        <f t="shared" si="447"/>
        <v>2649220.9721457204</v>
      </c>
      <c r="BU105" s="103">
        <f t="shared" si="447"/>
        <v>2649220.9721457204</v>
      </c>
      <c r="BV105" s="103">
        <f t="shared" si="447"/>
        <v>2639083.6040851609</v>
      </c>
      <c r="BW105" s="103">
        <f t="shared" si="447"/>
        <v>2628832.9978202879</v>
      </c>
      <c r="BX105" s="103">
        <f t="shared" ref="BX105:EI105" si="448">BX106+BX107</f>
        <v>2653384.2915554149</v>
      </c>
      <c r="BY105" s="103">
        <f t="shared" si="448"/>
        <v>2677935.5852905419</v>
      </c>
      <c r="BZ105" s="103">
        <f t="shared" si="448"/>
        <v>2702486.8790256688</v>
      </c>
      <c r="CA105" s="103">
        <f t="shared" si="448"/>
        <v>2727038.1727607958</v>
      </c>
      <c r="CB105" s="103">
        <f t="shared" si="448"/>
        <v>2727038.1727607958</v>
      </c>
      <c r="CC105" s="103">
        <f t="shared" si="448"/>
        <v>2751589.4664959228</v>
      </c>
      <c r="CD105" s="103">
        <f t="shared" si="448"/>
        <v>2742052.6342676762</v>
      </c>
      <c r="CE105" s="103">
        <f t="shared" si="448"/>
        <v>2779308.2820394291</v>
      </c>
      <c r="CF105" s="103">
        <f t="shared" si="448"/>
        <v>2816563.929811182</v>
      </c>
      <c r="CG105" s="103">
        <f t="shared" si="448"/>
        <v>2853819.5775829349</v>
      </c>
      <c r="CH105" s="103">
        <f t="shared" si="448"/>
        <v>2891075.2253546882</v>
      </c>
      <c r="CI105" s="103">
        <f t="shared" si="448"/>
        <v>2891075.2253546882</v>
      </c>
      <c r="CJ105" s="103">
        <f t="shared" si="448"/>
        <v>2928330.8731264416</v>
      </c>
      <c r="CK105" s="103">
        <f t="shared" si="448"/>
        <v>2919561.0692359926</v>
      </c>
      <c r="CL105" s="103">
        <f t="shared" si="448"/>
        <v>2960451.3653455437</v>
      </c>
      <c r="CM105" s="103">
        <f t="shared" si="448"/>
        <v>3001341.6614550953</v>
      </c>
      <c r="CN105" s="103">
        <f t="shared" si="448"/>
        <v>3042231.9575646464</v>
      </c>
      <c r="CO105" s="103">
        <f t="shared" si="448"/>
        <v>3083122.2536741975</v>
      </c>
      <c r="CP105" s="103">
        <f t="shared" si="448"/>
        <v>3083122.2536741975</v>
      </c>
      <c r="CQ105" s="104">
        <f t="shared" si="448"/>
        <v>3124012.549783749</v>
      </c>
      <c r="CR105" s="105">
        <f t="shared" si="448"/>
        <v>3116196.2431200058</v>
      </c>
      <c r="CS105" s="103">
        <f t="shared" si="448"/>
        <v>3166625.6364562623</v>
      </c>
      <c r="CT105" s="103">
        <f t="shared" si="448"/>
        <v>3217456.0297925193</v>
      </c>
      <c r="CU105" s="103">
        <f t="shared" si="448"/>
        <v>3268286.4231287758</v>
      </c>
      <c r="CV105" s="103">
        <f t="shared" si="448"/>
        <v>3319116.8164650328</v>
      </c>
      <c r="CW105" s="103">
        <f t="shared" si="448"/>
        <v>3319116.8164650328</v>
      </c>
      <c r="CX105" s="103">
        <f t="shared" si="448"/>
        <v>3369947.2098012893</v>
      </c>
      <c r="CY105" s="103">
        <f t="shared" si="448"/>
        <v>3361035.1719081933</v>
      </c>
      <c r="CZ105" s="103">
        <f t="shared" si="448"/>
        <v>3363973.1340150964</v>
      </c>
      <c r="DA105" s="103">
        <f t="shared" si="448"/>
        <v>3366911.0961219999</v>
      </c>
      <c r="DB105" s="103">
        <f t="shared" si="448"/>
        <v>3369849.0582289035</v>
      </c>
      <c r="DC105" s="103">
        <f t="shared" si="448"/>
        <v>3372787.0203358065</v>
      </c>
      <c r="DD105" s="103">
        <f t="shared" si="448"/>
        <v>3372787.0203358065</v>
      </c>
      <c r="DE105" s="103">
        <f t="shared" si="448"/>
        <v>3375724.9824427105</v>
      </c>
      <c r="DF105" s="103">
        <f t="shared" si="448"/>
        <v>3366641.5339573668</v>
      </c>
      <c r="DG105" s="103">
        <f t="shared" si="448"/>
        <v>3381258.0854720231</v>
      </c>
      <c r="DH105" s="103">
        <f t="shared" si="448"/>
        <v>3395874.6369866794</v>
      </c>
      <c r="DI105" s="103">
        <f t="shared" si="448"/>
        <v>3410491.1885013361</v>
      </c>
      <c r="DJ105" s="103">
        <f t="shared" si="448"/>
        <v>3425107.7400159924</v>
      </c>
      <c r="DK105" s="103">
        <f t="shared" si="448"/>
        <v>3425107.7400159924</v>
      </c>
      <c r="DL105" s="103">
        <f t="shared" si="448"/>
        <v>3439724.2915306487</v>
      </c>
      <c r="DM105" s="103">
        <f t="shared" si="448"/>
        <v>3429616.2693037894</v>
      </c>
      <c r="DN105" s="103">
        <f t="shared" si="448"/>
        <v>3443208.2470769295</v>
      </c>
      <c r="DO105" s="103">
        <f t="shared" si="448"/>
        <v>3456800.2248500697</v>
      </c>
      <c r="DP105" s="103">
        <f t="shared" si="448"/>
        <v>3470392.2026232099</v>
      </c>
      <c r="DQ105" s="103">
        <f t="shared" si="448"/>
        <v>3483984.1803963501</v>
      </c>
      <c r="DR105" s="103">
        <f t="shared" si="448"/>
        <v>3483984.1803963501</v>
      </c>
      <c r="DS105" s="103">
        <f t="shared" si="448"/>
        <v>3497576.1581694903</v>
      </c>
      <c r="DT105" s="103">
        <f t="shared" si="448"/>
        <v>3487553.2852021093</v>
      </c>
      <c r="DU105" s="103">
        <f t="shared" si="448"/>
        <v>3501230.4122347292</v>
      </c>
      <c r="DV105" s="103">
        <f t="shared" si="448"/>
        <v>3514907.5392673481</v>
      </c>
      <c r="DW105" s="103">
        <f t="shared" si="448"/>
        <v>3528584.6662999671</v>
      </c>
      <c r="DX105" s="103">
        <f t="shared" si="448"/>
        <v>3542261.793332587</v>
      </c>
      <c r="DY105" s="103">
        <f t="shared" si="448"/>
        <v>3542261.793332587</v>
      </c>
      <c r="DZ105" s="104">
        <f t="shared" si="448"/>
        <v>3555938.920365206</v>
      </c>
      <c r="EA105" s="105">
        <f t="shared" si="448"/>
        <v>3545127.7145424318</v>
      </c>
      <c r="EB105" s="103">
        <f t="shared" si="448"/>
        <v>3569866.5087196585</v>
      </c>
      <c r="EC105" s="103">
        <f t="shared" si="448"/>
        <v>3594605.3028968843</v>
      </c>
      <c r="ED105" s="103">
        <f t="shared" si="448"/>
        <v>3619344.097074111</v>
      </c>
      <c r="EE105" s="103">
        <f t="shared" si="448"/>
        <v>3644082.8912513368</v>
      </c>
      <c r="EF105" s="103">
        <f t="shared" si="448"/>
        <v>3644082.8912513368</v>
      </c>
      <c r="EG105" s="103">
        <f t="shared" si="448"/>
        <v>3668821.6854285635</v>
      </c>
      <c r="EH105" s="103">
        <f t="shared" si="448"/>
        <v>3661919.1855181018</v>
      </c>
      <c r="EI105" s="103">
        <f t="shared" si="448"/>
        <v>3677709.685607641</v>
      </c>
      <c r="EJ105" s="103">
        <f t="shared" ref="EJ105:GD105" si="449">EJ106+EJ107</f>
        <v>3693500.1856971793</v>
      </c>
      <c r="EK105" s="103">
        <f t="shared" si="449"/>
        <v>3709290.685786718</v>
      </c>
      <c r="EL105" s="103">
        <f t="shared" si="449"/>
        <v>3725081.1858762568</v>
      </c>
      <c r="EM105" s="103">
        <f t="shared" si="449"/>
        <v>3725081.1858762568</v>
      </c>
      <c r="EN105" s="103">
        <f t="shared" si="449"/>
        <v>3740871.6859657951</v>
      </c>
      <c r="EO105" s="103">
        <f t="shared" si="449"/>
        <v>3733905.0609966926</v>
      </c>
      <c r="EP105" s="103">
        <f t="shared" si="449"/>
        <v>3754576.4360275907</v>
      </c>
      <c r="EQ105" s="103">
        <f t="shared" si="449"/>
        <v>3775247.8110584882</v>
      </c>
      <c r="ER105" s="103">
        <f t="shared" si="449"/>
        <v>3795919.1860893862</v>
      </c>
      <c r="ES105" s="103">
        <f t="shared" si="449"/>
        <v>3816590.5611202838</v>
      </c>
      <c r="ET105" s="103">
        <f t="shared" si="449"/>
        <v>3816590.5611202838</v>
      </c>
      <c r="EU105" s="103">
        <f t="shared" si="449"/>
        <v>3837261.9361511813</v>
      </c>
      <c r="EV105" s="103">
        <f t="shared" si="449"/>
        <v>3828377.6391180311</v>
      </c>
      <c r="EW105" s="103">
        <f t="shared" si="449"/>
        <v>3860950.3420848809</v>
      </c>
      <c r="EX105" s="103">
        <f t="shared" si="449"/>
        <v>3893523.0450517307</v>
      </c>
      <c r="EY105" s="103">
        <f t="shared" si="449"/>
        <v>3926095.7480185805</v>
      </c>
      <c r="EZ105" s="103">
        <f t="shared" si="449"/>
        <v>3958668.4509854298</v>
      </c>
      <c r="FA105" s="103">
        <f t="shared" si="449"/>
        <v>3958668.4509854298</v>
      </c>
      <c r="FB105" s="104">
        <f t="shared" si="449"/>
        <v>3991241.1539522791</v>
      </c>
      <c r="FC105" s="105">
        <f t="shared" si="449"/>
        <v>3982348.6884138687</v>
      </c>
      <c r="FD105" s="103">
        <f t="shared" si="449"/>
        <v>4019858.2228754582</v>
      </c>
      <c r="FE105" s="103">
        <f t="shared" si="449"/>
        <v>4057367.7573370477</v>
      </c>
      <c r="FF105" s="103">
        <f t="shared" si="449"/>
        <v>4094877.2917986372</v>
      </c>
      <c r="FG105" s="103">
        <f t="shared" si="449"/>
        <v>4132386.8262602268</v>
      </c>
      <c r="FH105" s="103">
        <f t="shared" si="449"/>
        <v>4132386.8262602268</v>
      </c>
      <c r="FI105" s="103">
        <f t="shared" si="449"/>
        <v>4169896.3607218163</v>
      </c>
      <c r="FJ105" s="103">
        <f t="shared" si="449"/>
        <v>4161721.8661648203</v>
      </c>
      <c r="FK105" s="103">
        <f t="shared" si="449"/>
        <v>4206817.1716078231</v>
      </c>
      <c r="FL105" s="103">
        <f t="shared" si="449"/>
        <v>4251912.477050826</v>
      </c>
      <c r="FM105" s="103">
        <f t="shared" si="449"/>
        <v>4297007.7824938297</v>
      </c>
      <c r="FN105" s="103">
        <f t="shared" si="449"/>
        <v>4342103.0879368335</v>
      </c>
      <c r="FO105" s="103">
        <f t="shared" si="449"/>
        <v>4342103.0879368335</v>
      </c>
      <c r="FP105" s="103">
        <f t="shared" si="449"/>
        <v>4387198.3933798354</v>
      </c>
      <c r="FQ105" s="103">
        <f t="shared" si="449"/>
        <v>4378233.5975066805</v>
      </c>
      <c r="FR105" s="103">
        <f t="shared" si="449"/>
        <v>4440384.4016335234</v>
      </c>
      <c r="FS105" s="103">
        <f t="shared" si="449"/>
        <v>4502535.2057603681</v>
      </c>
      <c r="FT105" s="103">
        <f t="shared" si="449"/>
        <v>4564686.009887212</v>
      </c>
      <c r="FU105" s="103">
        <f t="shared" si="449"/>
        <v>4626836.8140140567</v>
      </c>
      <c r="FV105" s="103">
        <f t="shared" si="449"/>
        <v>4626836.8140140567</v>
      </c>
      <c r="FW105" s="103">
        <f t="shared" si="449"/>
        <v>4688987.6181409005</v>
      </c>
      <c r="FX105" s="103">
        <f t="shared" si="449"/>
        <v>4664186.3444758561</v>
      </c>
      <c r="FY105" s="103">
        <f t="shared" si="449"/>
        <v>4746058.470810811</v>
      </c>
      <c r="FZ105" s="103">
        <f t="shared" si="449"/>
        <v>4827930.597145766</v>
      </c>
      <c r="GA105" s="103">
        <f t="shared" si="449"/>
        <v>4909802.7234807219</v>
      </c>
      <c r="GB105" s="103">
        <f t="shared" si="449"/>
        <v>4991674.8498156779</v>
      </c>
      <c r="GC105" s="103">
        <f t="shared" si="449"/>
        <v>4991674.8498156779</v>
      </c>
      <c r="GD105" s="104">
        <f t="shared" si="449"/>
        <v>5073546.9761506328</v>
      </c>
      <c r="GF105" s="116"/>
    </row>
    <row r="106" spans="1:189" s="106" customFormat="1" ht="17" hidden="1" customHeight="1">
      <c r="A106" s="101"/>
      <c r="B106" s="101"/>
      <c r="C106" s="102" t="s">
        <v>52</v>
      </c>
      <c r="D106" s="103"/>
      <c r="E106" s="103"/>
      <c r="F106" s="103"/>
      <c r="G106" s="103"/>
      <c r="H106" s="104"/>
      <c r="I106" s="105">
        <v>0</v>
      </c>
      <c r="J106" s="103">
        <v>0</v>
      </c>
      <c r="K106" s="103">
        <v>1180492.5718792502</v>
      </c>
      <c r="L106" s="103">
        <v>1180492.5718792502</v>
      </c>
      <c r="M106" s="103">
        <v>1180492.5718792502</v>
      </c>
      <c r="N106" s="103">
        <v>1180492.5718792502</v>
      </c>
      <c r="O106" s="103">
        <v>1186556.5718792502</v>
      </c>
      <c r="P106" s="103">
        <v>1185483.5718792502</v>
      </c>
      <c r="Q106" s="103">
        <v>1186304.5718792502</v>
      </c>
      <c r="R106" s="103">
        <v>1225848.5718792502</v>
      </c>
      <c r="S106" s="103">
        <v>1218978.5718792502</v>
      </c>
      <c r="T106" s="103">
        <v>1225299.5718792502</v>
      </c>
      <c r="U106" s="103">
        <v>1329251.5700642504</v>
      </c>
      <c r="V106" s="103">
        <v>1325444.5700642504</v>
      </c>
      <c r="W106" s="103">
        <v>1321574.5700642504</v>
      </c>
      <c r="X106" s="103">
        <v>1321226.5700642504</v>
      </c>
      <c r="Y106" s="103">
        <v>1311639.5700642504</v>
      </c>
      <c r="Z106" s="103">
        <v>1312318.5700642504</v>
      </c>
      <c r="AA106" s="103">
        <v>1430285.5694642502</v>
      </c>
      <c r="AB106" s="103">
        <v>1245689.8616086822</v>
      </c>
      <c r="AC106" s="103">
        <v>1248458.8616086822</v>
      </c>
      <c r="AD106" s="103">
        <v>1205198.8616086822</v>
      </c>
      <c r="AE106" s="103">
        <v>1235852.8616086822</v>
      </c>
      <c r="AF106" s="103">
        <v>1241120.8616086822</v>
      </c>
      <c r="AG106" s="103">
        <v>1230545.8616086822</v>
      </c>
      <c r="AH106" s="103">
        <v>1229085.8616086822</v>
      </c>
      <c r="AI106" s="103">
        <v>1225884.8616086822</v>
      </c>
      <c r="AJ106" s="103">
        <v>1221306.8616086822</v>
      </c>
      <c r="AK106" s="103">
        <v>1275900.8616086822</v>
      </c>
      <c r="AL106" s="103">
        <v>1277082.8616086822</v>
      </c>
      <c r="AM106" s="104">
        <v>1190428.8616086822</v>
      </c>
      <c r="AN106" s="105">
        <v>1209892.8616086822</v>
      </c>
      <c r="AO106" s="103">
        <v>1183787.8616086822</v>
      </c>
      <c r="AP106" s="103">
        <v>1184191.8616086822</v>
      </c>
      <c r="AQ106" s="103">
        <v>1208953.3616086822</v>
      </c>
      <c r="AR106" s="103">
        <v>1204844.8157948304</v>
      </c>
      <c r="AS106" s="103">
        <v>1204844.8157948304</v>
      </c>
      <c r="AT106" s="103">
        <v>1200736.2699809787</v>
      </c>
      <c r="AU106" s="103">
        <v>1197160.3639441426</v>
      </c>
      <c r="AV106" s="103">
        <v>1193584.4579073065</v>
      </c>
      <c r="AW106" s="103">
        <v>1190008.5518704706</v>
      </c>
      <c r="AX106" s="103">
        <v>1186432.6458336348</v>
      </c>
      <c r="AY106" s="103">
        <v>1327745.2397967987</v>
      </c>
      <c r="AZ106" s="103">
        <v>1327745.2397967987</v>
      </c>
      <c r="BA106" s="103">
        <v>1324169.3337599626</v>
      </c>
      <c r="BB106" s="103">
        <v>1433311.2665474047</v>
      </c>
      <c r="BC106" s="103">
        <v>1429753.1993348468</v>
      </c>
      <c r="BD106" s="103">
        <v>1426195.1321222889</v>
      </c>
      <c r="BE106" s="103">
        <v>1422637.0649097308</v>
      </c>
      <c r="BF106" s="103">
        <v>1419078.9976971729</v>
      </c>
      <c r="BG106" s="103">
        <v>1419078.9976971729</v>
      </c>
      <c r="BH106" s="103">
        <v>1415520.930484615</v>
      </c>
      <c r="BI106" s="103">
        <v>1411641.7516040113</v>
      </c>
      <c r="BJ106" s="103">
        <v>1407762.5727234078</v>
      </c>
      <c r="BK106" s="103">
        <v>1403883.3938428042</v>
      </c>
      <c r="BL106" s="103">
        <v>1400004.2149622007</v>
      </c>
      <c r="BM106" s="103">
        <v>1396125.0360815972</v>
      </c>
      <c r="BN106" s="103">
        <v>1396125.0360815972</v>
      </c>
      <c r="BO106" s="104">
        <v>1392245.8572009935</v>
      </c>
      <c r="BP106" s="105">
        <v>1388332.9801022052</v>
      </c>
      <c r="BQ106" s="103">
        <v>1384420.1030034169</v>
      </c>
      <c r="BR106" s="103">
        <v>1380507.2259046286</v>
      </c>
      <c r="BS106" s="103">
        <v>1376594.3488058401</v>
      </c>
      <c r="BT106" s="103">
        <v>1372681.4717070519</v>
      </c>
      <c r="BU106" s="103">
        <v>1372681.4717070519</v>
      </c>
      <c r="BV106" s="103">
        <v>1368768.5946082636</v>
      </c>
      <c r="BW106" s="103">
        <v>1364870.9080371675</v>
      </c>
      <c r="BX106" s="103">
        <v>1370773.2214660712</v>
      </c>
      <c r="BY106" s="103">
        <v>1376675.5348949751</v>
      </c>
      <c r="BZ106" s="103">
        <v>1382577.8483238791</v>
      </c>
      <c r="CA106" s="103">
        <v>1388480.1617527828</v>
      </c>
      <c r="CB106" s="103">
        <v>1388480.1617527828</v>
      </c>
      <c r="CC106" s="103">
        <v>1394382.4751816867</v>
      </c>
      <c r="CD106" s="103">
        <v>1390898.47207841</v>
      </c>
      <c r="CE106" s="103">
        <v>1390550.468975133</v>
      </c>
      <c r="CF106" s="103">
        <v>1390202.4658718561</v>
      </c>
      <c r="CG106" s="103">
        <v>1389854.4627685791</v>
      </c>
      <c r="CH106" s="103">
        <v>1389506.4596653022</v>
      </c>
      <c r="CI106" s="103">
        <v>1389506.4596653022</v>
      </c>
      <c r="CJ106" s="103">
        <v>1389158.4565620255</v>
      </c>
      <c r="CK106" s="103">
        <v>1385762.16180821</v>
      </c>
      <c r="CL106" s="103">
        <v>1402553.8670543944</v>
      </c>
      <c r="CM106" s="103">
        <v>1419345.5723005789</v>
      </c>
      <c r="CN106" s="103">
        <v>1436137.2775467634</v>
      </c>
      <c r="CO106" s="103">
        <v>1452928.9827929479</v>
      </c>
      <c r="CP106" s="103">
        <v>1452928.9827929479</v>
      </c>
      <c r="CQ106" s="104">
        <v>1469720.6880391324</v>
      </c>
      <c r="CR106" s="105">
        <v>1466955.0119176037</v>
      </c>
      <c r="CS106" s="103">
        <v>1469722.3357960749</v>
      </c>
      <c r="CT106" s="103">
        <v>1472890.6596745462</v>
      </c>
      <c r="CU106" s="103">
        <v>1476058.9835530175</v>
      </c>
      <c r="CV106" s="103">
        <v>1479227.3074314888</v>
      </c>
      <c r="CW106" s="103">
        <v>1479227.3074314888</v>
      </c>
      <c r="CX106" s="103">
        <v>1482395.63130996</v>
      </c>
      <c r="CY106" s="103">
        <v>1479176.4825275054</v>
      </c>
      <c r="CZ106" s="103">
        <v>1483869.3337450509</v>
      </c>
      <c r="DA106" s="103">
        <v>1488562.1849625963</v>
      </c>
      <c r="DB106" s="103">
        <v>1493255.0361801418</v>
      </c>
      <c r="DC106" s="103">
        <v>1497947.8873976872</v>
      </c>
      <c r="DD106" s="103">
        <v>1497947.8873976872</v>
      </c>
      <c r="DE106" s="103">
        <v>1502640.7386152328</v>
      </c>
      <c r="DF106" s="103">
        <v>1499431.0814776199</v>
      </c>
      <c r="DG106" s="103">
        <v>1512045.4243400071</v>
      </c>
      <c r="DH106" s="103">
        <v>1524659.7672023943</v>
      </c>
      <c r="DI106" s="103">
        <v>1537274.1100647817</v>
      </c>
      <c r="DJ106" s="103">
        <v>1549888.4529271689</v>
      </c>
      <c r="DK106" s="103">
        <v>1549888.4529271689</v>
      </c>
      <c r="DL106" s="103">
        <v>1562502.7957895561</v>
      </c>
      <c r="DM106" s="103">
        <v>1559131.2053291511</v>
      </c>
      <c r="DN106" s="103">
        <v>1571583.6148687459</v>
      </c>
      <c r="DO106" s="103">
        <v>1584036.0244083407</v>
      </c>
      <c r="DP106" s="103">
        <v>1596488.4339479355</v>
      </c>
      <c r="DQ106" s="103">
        <v>1608940.8434875302</v>
      </c>
      <c r="DR106" s="103">
        <v>1608940.8434875302</v>
      </c>
      <c r="DS106" s="103">
        <v>1621393.2530271253</v>
      </c>
      <c r="DT106" s="103">
        <v>1618109.5543804599</v>
      </c>
      <c r="DU106" s="103">
        <v>1630649.8557337949</v>
      </c>
      <c r="DV106" s="103">
        <v>1643190.1570871298</v>
      </c>
      <c r="DW106" s="103">
        <v>1655730.4584404647</v>
      </c>
      <c r="DX106" s="103">
        <v>1668270.7597937996</v>
      </c>
      <c r="DY106" s="103">
        <v>1668270.7597937996</v>
      </c>
      <c r="DZ106" s="104">
        <v>1680811.0611471343</v>
      </c>
      <c r="EA106" s="105">
        <v>1677383.0740687463</v>
      </c>
      <c r="EB106" s="103">
        <v>1697691.0869903583</v>
      </c>
      <c r="EC106" s="103">
        <v>1717999.0999119703</v>
      </c>
      <c r="ED106" s="103">
        <v>1738307.1128335823</v>
      </c>
      <c r="EE106" s="103">
        <v>1758615.1257551943</v>
      </c>
      <c r="EF106" s="103">
        <v>1758615.1257551943</v>
      </c>
      <c r="EG106" s="103">
        <v>1778923.1386768064</v>
      </c>
      <c r="EH106" s="103">
        <v>1776808.3509100035</v>
      </c>
      <c r="EI106" s="103">
        <v>1781598.5631432005</v>
      </c>
      <c r="EJ106" s="103">
        <v>1786388.7753763977</v>
      </c>
      <c r="EK106" s="103">
        <v>1791178.9876095946</v>
      </c>
      <c r="EL106" s="103">
        <v>1795969.1998427918</v>
      </c>
      <c r="EM106" s="103">
        <v>1795969.1998427918</v>
      </c>
      <c r="EN106" s="103">
        <v>1800759.4120759887</v>
      </c>
      <c r="EO106" s="103">
        <v>1798663.2272473776</v>
      </c>
      <c r="EP106" s="103">
        <v>1808417.0424187663</v>
      </c>
      <c r="EQ106" s="103">
        <v>1818170.8575901552</v>
      </c>
      <c r="ER106" s="103">
        <v>1827924.6727615441</v>
      </c>
      <c r="ES106" s="103">
        <v>1837678.4879329328</v>
      </c>
      <c r="ET106" s="103">
        <v>1837678.4879329328</v>
      </c>
      <c r="EU106" s="103">
        <v>1847432.3031043217</v>
      </c>
      <c r="EV106" s="103">
        <v>1844024.3572220374</v>
      </c>
      <c r="EW106" s="103">
        <v>1858391.4113397531</v>
      </c>
      <c r="EX106" s="103">
        <v>1872758.4654574688</v>
      </c>
      <c r="EY106" s="103">
        <v>1887125.5195751844</v>
      </c>
      <c r="EZ106" s="103">
        <v>1901492.5736929001</v>
      </c>
      <c r="FA106" s="103">
        <v>1901492.5736929001</v>
      </c>
      <c r="FB106" s="104">
        <v>1915859.6278106158</v>
      </c>
      <c r="FC106" s="105">
        <v>1912478.4391746332</v>
      </c>
      <c r="FD106" s="103">
        <v>1931817.2505386507</v>
      </c>
      <c r="FE106" s="103">
        <v>1951156.0619026681</v>
      </c>
      <c r="FF106" s="103">
        <v>1970494.8732666855</v>
      </c>
      <c r="FG106" s="103">
        <v>1989833.6846307029</v>
      </c>
      <c r="FH106" s="103">
        <v>1989833.6846307029</v>
      </c>
      <c r="FI106" s="103">
        <v>2009172.4959947204</v>
      </c>
      <c r="FJ106" s="103">
        <v>2006229.0694238378</v>
      </c>
      <c r="FK106" s="103">
        <v>2032999.4428529551</v>
      </c>
      <c r="FL106" s="103">
        <v>2059769.8162820726</v>
      </c>
      <c r="FM106" s="103">
        <v>2086540.1897111898</v>
      </c>
      <c r="FN106" s="103">
        <v>2113310.5631403076</v>
      </c>
      <c r="FO106" s="103">
        <v>2113310.5631403076</v>
      </c>
      <c r="FP106" s="103">
        <v>2140080.9365694243</v>
      </c>
      <c r="FQ106" s="103">
        <v>2136863.0921505699</v>
      </c>
      <c r="FR106" s="103">
        <v>2181204.8477317146</v>
      </c>
      <c r="FS106" s="103">
        <v>2225546.6033128593</v>
      </c>
      <c r="FT106" s="103">
        <v>2269888.3588940045</v>
      </c>
      <c r="FU106" s="103">
        <v>2314230.1144751497</v>
      </c>
      <c r="FV106" s="103">
        <v>2314230.1144751497</v>
      </c>
      <c r="FW106" s="103">
        <v>2358571.8700562944</v>
      </c>
      <c r="FX106" s="103">
        <v>2348775.1950330939</v>
      </c>
      <c r="FY106" s="103">
        <v>2410317.9200098929</v>
      </c>
      <c r="FZ106" s="103">
        <v>2471860.6449866924</v>
      </c>
      <c r="GA106" s="103">
        <v>2533403.3699634913</v>
      </c>
      <c r="GB106" s="103">
        <v>2594946.0949402908</v>
      </c>
      <c r="GC106" s="103">
        <v>2594946.0949402908</v>
      </c>
      <c r="GD106" s="104">
        <v>2656488.8199170902</v>
      </c>
      <c r="GF106" s="116"/>
    </row>
    <row r="107" spans="1:189" s="106" customFormat="1" ht="17" hidden="1" customHeight="1">
      <c r="A107" s="101"/>
      <c r="B107" s="101"/>
      <c r="C107" s="102" t="s">
        <v>53</v>
      </c>
      <c r="D107" s="103"/>
      <c r="E107" s="103"/>
      <c r="F107" s="103"/>
      <c r="G107" s="103"/>
      <c r="H107" s="104"/>
      <c r="I107" s="105">
        <v>0</v>
      </c>
      <c r="J107" s="103">
        <v>0</v>
      </c>
      <c r="K107" s="103">
        <v>231613.58828160001</v>
      </c>
      <c r="L107" s="103">
        <v>231613.58828160001</v>
      </c>
      <c r="M107" s="103">
        <v>231613.58828160001</v>
      </c>
      <c r="N107" s="103">
        <v>231613.58828160001</v>
      </c>
      <c r="O107" s="103">
        <v>237219.58828160001</v>
      </c>
      <c r="P107" s="103">
        <v>238038.58828160001</v>
      </c>
      <c r="Q107" s="103">
        <v>238038.58828160001</v>
      </c>
      <c r="R107" s="103">
        <v>235367.58828160001</v>
      </c>
      <c r="S107" s="103">
        <v>235871.58828160001</v>
      </c>
      <c r="T107" s="103">
        <v>233900.58828160001</v>
      </c>
      <c r="U107" s="103">
        <v>262326.58815780003</v>
      </c>
      <c r="V107" s="103">
        <v>260067.5881578</v>
      </c>
      <c r="W107" s="103">
        <v>286926.58815780003</v>
      </c>
      <c r="X107" s="103">
        <v>288017.58815780003</v>
      </c>
      <c r="Y107" s="103">
        <v>359533.58685279998</v>
      </c>
      <c r="Z107" s="103">
        <v>370968.58685279998</v>
      </c>
      <c r="AA107" s="103">
        <v>366490.58679279999</v>
      </c>
      <c r="AB107" s="103">
        <v>415856.48196022003</v>
      </c>
      <c r="AC107" s="103">
        <v>420361.48196022003</v>
      </c>
      <c r="AD107" s="103">
        <v>430480.48196022003</v>
      </c>
      <c r="AE107" s="103">
        <v>433322.48196022003</v>
      </c>
      <c r="AF107" s="103">
        <v>526729.48196022003</v>
      </c>
      <c r="AG107" s="103">
        <v>576397.48196022003</v>
      </c>
      <c r="AH107" s="103">
        <v>680032.48196022003</v>
      </c>
      <c r="AI107" s="103">
        <v>703345.48196022003</v>
      </c>
      <c r="AJ107" s="103">
        <v>840984.48196022003</v>
      </c>
      <c r="AK107" s="103">
        <v>920631.48196022003</v>
      </c>
      <c r="AL107" s="103">
        <v>921588.48196022003</v>
      </c>
      <c r="AM107" s="104">
        <v>870019.48196022003</v>
      </c>
      <c r="AN107" s="105">
        <v>863952.48196022003</v>
      </c>
      <c r="AO107" s="103">
        <v>870954.48196022003</v>
      </c>
      <c r="AP107" s="103">
        <v>866004.48196022003</v>
      </c>
      <c r="AQ107" s="103">
        <v>756304.48196022003</v>
      </c>
      <c r="AR107" s="103">
        <v>735696.31688247761</v>
      </c>
      <c r="AS107" s="103">
        <v>744912.31688247761</v>
      </c>
      <c r="AT107" s="103">
        <v>723908.15180473519</v>
      </c>
      <c r="AU107" s="103">
        <v>751807.77474225161</v>
      </c>
      <c r="AV107" s="103">
        <v>755331.39767976804</v>
      </c>
      <c r="AW107" s="103">
        <v>764735.02061728446</v>
      </c>
      <c r="AX107" s="103">
        <v>790308.64355480089</v>
      </c>
      <c r="AY107" s="103">
        <v>802832.26649231731</v>
      </c>
      <c r="AZ107" s="103">
        <v>807872.26649231731</v>
      </c>
      <c r="BA107" s="103">
        <v>807839.38942983374</v>
      </c>
      <c r="BB107" s="103">
        <v>811511.83054483484</v>
      </c>
      <c r="BC107" s="103">
        <v>843604.27165983606</v>
      </c>
      <c r="BD107" s="103">
        <v>844264.71277483727</v>
      </c>
      <c r="BE107" s="103">
        <v>840007.15388983826</v>
      </c>
      <c r="BF107" s="103">
        <v>833789.59500483947</v>
      </c>
      <c r="BG107" s="103">
        <v>838829.59500483947</v>
      </c>
      <c r="BH107" s="103">
        <v>883572.03611984069</v>
      </c>
      <c r="BI107" s="103">
        <v>887130.02447445469</v>
      </c>
      <c r="BJ107" s="103">
        <v>888710.01282906893</v>
      </c>
      <c r="BK107" s="103">
        <v>882378.00118368317</v>
      </c>
      <c r="BL107" s="103">
        <v>876045.98953829741</v>
      </c>
      <c r="BM107" s="103">
        <v>869713.97789291141</v>
      </c>
      <c r="BN107" s="103">
        <v>869713.97789291141</v>
      </c>
      <c r="BO107" s="104">
        <v>1070225.9662475258</v>
      </c>
      <c r="BP107" s="105">
        <v>1073891.4752857543</v>
      </c>
      <c r="BQ107" s="103">
        <v>1077556.9843239828</v>
      </c>
      <c r="BR107" s="103">
        <v>1081222.4933622114</v>
      </c>
      <c r="BS107" s="103">
        <v>1100218.4914004402</v>
      </c>
      <c r="BT107" s="103">
        <v>1276539.5004386688</v>
      </c>
      <c r="BU107" s="103">
        <v>1276539.5004386688</v>
      </c>
      <c r="BV107" s="103">
        <v>1270315.0094768973</v>
      </c>
      <c r="BW107" s="103">
        <v>1263962.0897831204</v>
      </c>
      <c r="BX107" s="103">
        <v>1282611.0700893435</v>
      </c>
      <c r="BY107" s="103">
        <v>1301260.050395567</v>
      </c>
      <c r="BZ107" s="103">
        <v>1319909.03070179</v>
      </c>
      <c r="CA107" s="103">
        <v>1338558.011008013</v>
      </c>
      <c r="CB107" s="103">
        <v>1338558.011008013</v>
      </c>
      <c r="CC107" s="103">
        <v>1357206.9913142361</v>
      </c>
      <c r="CD107" s="103">
        <v>1351154.1621892662</v>
      </c>
      <c r="CE107" s="103">
        <v>1388757.8130642963</v>
      </c>
      <c r="CF107" s="103">
        <v>1426361.4639393259</v>
      </c>
      <c r="CG107" s="103">
        <v>1463965.114814356</v>
      </c>
      <c r="CH107" s="103">
        <v>1501568.7656893861</v>
      </c>
      <c r="CI107" s="103">
        <v>1501568.7656893861</v>
      </c>
      <c r="CJ107" s="103">
        <v>1539172.4165644161</v>
      </c>
      <c r="CK107" s="103">
        <v>1533798.9074277827</v>
      </c>
      <c r="CL107" s="103">
        <v>1557897.4982911493</v>
      </c>
      <c r="CM107" s="103">
        <v>1581996.0891545163</v>
      </c>
      <c r="CN107" s="103">
        <v>1606094.680017883</v>
      </c>
      <c r="CO107" s="103">
        <v>1630193.2708812496</v>
      </c>
      <c r="CP107" s="103">
        <v>1630193.2708812496</v>
      </c>
      <c r="CQ107" s="104">
        <v>1654291.8617446166</v>
      </c>
      <c r="CR107" s="105">
        <v>1649241.2312024022</v>
      </c>
      <c r="CS107" s="103">
        <v>1696903.3006601874</v>
      </c>
      <c r="CT107" s="103">
        <v>1744565.3701179731</v>
      </c>
      <c r="CU107" s="103">
        <v>1792227.4395757583</v>
      </c>
      <c r="CV107" s="103">
        <v>1839889.509033544</v>
      </c>
      <c r="CW107" s="103">
        <v>1839889.509033544</v>
      </c>
      <c r="CX107" s="103">
        <v>1887551.5784913292</v>
      </c>
      <c r="CY107" s="103">
        <v>1881858.6893806877</v>
      </c>
      <c r="CZ107" s="103">
        <v>1880103.8002700456</v>
      </c>
      <c r="DA107" s="103">
        <v>1878348.9111594036</v>
      </c>
      <c r="DB107" s="103">
        <v>1876594.0220487616</v>
      </c>
      <c r="DC107" s="103">
        <v>1874839.1329381196</v>
      </c>
      <c r="DD107" s="103">
        <v>1874839.1329381196</v>
      </c>
      <c r="DE107" s="103">
        <v>1873084.243827478</v>
      </c>
      <c r="DF107" s="103">
        <v>1867210.4524797471</v>
      </c>
      <c r="DG107" s="103">
        <v>1869212.6611320162</v>
      </c>
      <c r="DH107" s="103">
        <v>1871214.8697842853</v>
      </c>
      <c r="DI107" s="103">
        <v>1873217.0784365544</v>
      </c>
      <c r="DJ107" s="103">
        <v>1875219.2870888235</v>
      </c>
      <c r="DK107" s="103">
        <v>1875219.2870888235</v>
      </c>
      <c r="DL107" s="103">
        <v>1877221.4957410926</v>
      </c>
      <c r="DM107" s="103">
        <v>1870485.063974638</v>
      </c>
      <c r="DN107" s="103">
        <v>1871624.6322081834</v>
      </c>
      <c r="DO107" s="103">
        <v>1872764.2004417288</v>
      </c>
      <c r="DP107" s="103">
        <v>1873903.7686752742</v>
      </c>
      <c r="DQ107" s="103">
        <v>1875043.3369088196</v>
      </c>
      <c r="DR107" s="103">
        <v>1875043.3369088196</v>
      </c>
      <c r="DS107" s="103">
        <v>1876182.905142365</v>
      </c>
      <c r="DT107" s="103">
        <v>1869443.7308216495</v>
      </c>
      <c r="DU107" s="103">
        <v>1870580.5565009341</v>
      </c>
      <c r="DV107" s="103">
        <v>1871717.3821802186</v>
      </c>
      <c r="DW107" s="103">
        <v>1872854.2078595026</v>
      </c>
      <c r="DX107" s="103">
        <v>1873991.0335387872</v>
      </c>
      <c r="DY107" s="103">
        <v>1873991.0335387872</v>
      </c>
      <c r="DZ107" s="104">
        <v>1875127.8592180717</v>
      </c>
      <c r="EA107" s="105">
        <v>1867744.6404736857</v>
      </c>
      <c r="EB107" s="103">
        <v>1872175.4217293002</v>
      </c>
      <c r="EC107" s="103">
        <v>1876606.2029849142</v>
      </c>
      <c r="ED107" s="103">
        <v>1881036.9842405287</v>
      </c>
      <c r="EE107" s="103">
        <v>1885467.7654961427</v>
      </c>
      <c r="EF107" s="103">
        <v>1885467.7654961427</v>
      </c>
      <c r="EG107" s="103">
        <v>1889898.5467517572</v>
      </c>
      <c r="EH107" s="103">
        <v>1885110.8346080985</v>
      </c>
      <c r="EI107" s="103">
        <v>1896111.1224644403</v>
      </c>
      <c r="EJ107" s="103">
        <v>1907111.4103207816</v>
      </c>
      <c r="EK107" s="103">
        <v>1918111.6981771234</v>
      </c>
      <c r="EL107" s="103">
        <v>1929111.9860334648</v>
      </c>
      <c r="EM107" s="103">
        <v>1929111.9860334648</v>
      </c>
      <c r="EN107" s="103">
        <v>1940112.2738898066</v>
      </c>
      <c r="EO107" s="103">
        <v>1935241.8337493152</v>
      </c>
      <c r="EP107" s="103">
        <v>1946159.3936088243</v>
      </c>
      <c r="EQ107" s="103">
        <v>1957076.953468333</v>
      </c>
      <c r="ER107" s="103">
        <v>1967994.5133278421</v>
      </c>
      <c r="ES107" s="103">
        <v>1978912.0731873508</v>
      </c>
      <c r="ET107" s="103">
        <v>1978912.0731873508</v>
      </c>
      <c r="EU107" s="103">
        <v>1989829.6330468599</v>
      </c>
      <c r="EV107" s="103">
        <v>1984353.2818959937</v>
      </c>
      <c r="EW107" s="103">
        <v>2002558.9307451276</v>
      </c>
      <c r="EX107" s="103">
        <v>2020764.5795942619</v>
      </c>
      <c r="EY107" s="103">
        <v>2038970.2284433958</v>
      </c>
      <c r="EZ107" s="103">
        <v>2057175.8772925297</v>
      </c>
      <c r="FA107" s="103">
        <v>2057175.8772925297</v>
      </c>
      <c r="FB107" s="104">
        <v>2075381.5261416635</v>
      </c>
      <c r="FC107" s="105">
        <v>2069870.2492392357</v>
      </c>
      <c r="FD107" s="103">
        <v>2088040.9723368078</v>
      </c>
      <c r="FE107" s="103">
        <v>2106211.6954343799</v>
      </c>
      <c r="FF107" s="103">
        <v>2124382.418531952</v>
      </c>
      <c r="FG107" s="103">
        <v>2142553.1416295241</v>
      </c>
      <c r="FH107" s="103">
        <v>2142553.1416295241</v>
      </c>
      <c r="FI107" s="103">
        <v>2160723.8647270962</v>
      </c>
      <c r="FJ107" s="103">
        <v>2155492.7967409822</v>
      </c>
      <c r="FK107" s="103">
        <v>2173817.7287548678</v>
      </c>
      <c r="FL107" s="103">
        <v>2192142.6607687538</v>
      </c>
      <c r="FM107" s="103">
        <v>2210467.5927826399</v>
      </c>
      <c r="FN107" s="103">
        <v>2228792.5247965255</v>
      </c>
      <c r="FO107" s="103">
        <v>2228792.5247965255</v>
      </c>
      <c r="FP107" s="103">
        <v>2247117.4568104111</v>
      </c>
      <c r="FQ107" s="103">
        <v>2241370.5053561106</v>
      </c>
      <c r="FR107" s="103">
        <v>2259179.5539018093</v>
      </c>
      <c r="FS107" s="103">
        <v>2276988.6024475088</v>
      </c>
      <c r="FT107" s="103">
        <v>2294797.6509932075</v>
      </c>
      <c r="FU107" s="103">
        <v>2312606.699538907</v>
      </c>
      <c r="FV107" s="103">
        <v>2312606.699538907</v>
      </c>
      <c r="FW107" s="103">
        <v>2330415.7480846057</v>
      </c>
      <c r="FX107" s="103">
        <v>2315411.1494427621</v>
      </c>
      <c r="FY107" s="103">
        <v>2335740.5508009181</v>
      </c>
      <c r="FZ107" s="103">
        <v>2356069.9521590741</v>
      </c>
      <c r="GA107" s="103">
        <v>2376399.3535172306</v>
      </c>
      <c r="GB107" s="103">
        <v>2396728.7548753866</v>
      </c>
      <c r="GC107" s="103">
        <v>2396728.7548753866</v>
      </c>
      <c r="GD107" s="104">
        <v>2417058.1562335426</v>
      </c>
      <c r="GF107" s="116"/>
    </row>
    <row r="108" spans="1:189" s="106" customFormat="1" ht="17" hidden="1" customHeight="1">
      <c r="A108" s="101"/>
      <c r="B108" s="101"/>
      <c r="C108" s="102" t="s">
        <v>267</v>
      </c>
      <c r="D108" s="103"/>
      <c r="E108" s="103"/>
      <c r="F108" s="103"/>
      <c r="G108" s="103"/>
      <c r="H108" s="104"/>
      <c r="I108" s="105">
        <v>0</v>
      </c>
      <c r="J108" s="103">
        <v>0</v>
      </c>
      <c r="K108" s="103">
        <v>108698</v>
      </c>
      <c r="L108" s="103">
        <v>157108.66666666666</v>
      </c>
      <c r="M108" s="103">
        <v>197207.33333333331</v>
      </c>
      <c r="N108" s="103">
        <v>265614.75</v>
      </c>
      <c r="O108" s="103">
        <v>334022.16666666663</v>
      </c>
      <c r="P108" s="103">
        <v>334022.16666666663</v>
      </c>
      <c r="Q108" s="103">
        <v>402429.58333333331</v>
      </c>
      <c r="R108" s="103">
        <v>470837</v>
      </c>
      <c r="S108" s="103">
        <v>533859.5</v>
      </c>
      <c r="T108" s="103">
        <v>596152</v>
      </c>
      <c r="U108" s="103">
        <v>658444.5</v>
      </c>
      <c r="V108" s="103">
        <v>720737</v>
      </c>
      <c r="W108" s="103">
        <v>720737</v>
      </c>
      <c r="X108" s="103">
        <v>783029.5</v>
      </c>
      <c r="Y108" s="103">
        <v>845322</v>
      </c>
      <c r="Z108" s="103">
        <v>908653.66666666651</v>
      </c>
      <c r="AA108" s="103">
        <v>970671.33333333337</v>
      </c>
      <c r="AB108" s="103">
        <v>1032689</v>
      </c>
      <c r="AC108" s="103">
        <v>1094706.6666666665</v>
      </c>
      <c r="AD108" s="103">
        <v>1094706.6666666665</v>
      </c>
      <c r="AE108" s="103">
        <v>1156724.3333333335</v>
      </c>
      <c r="AF108" s="103">
        <v>1218742</v>
      </c>
      <c r="AG108" s="103">
        <v>1331776.6666666667</v>
      </c>
      <c r="AH108" s="103">
        <v>1414205.2000433151</v>
      </c>
      <c r="AI108" s="103">
        <v>1485729.18095239</v>
      </c>
      <c r="AJ108" s="103">
        <v>1498423.7489523899</v>
      </c>
      <c r="AK108" s="103">
        <v>1498423.7489523899</v>
      </c>
      <c r="AL108" s="103">
        <v>1555007.79895239</v>
      </c>
      <c r="AM108" s="104">
        <v>1603844.4489523899</v>
      </c>
      <c r="AN108" s="105">
        <v>1583244.830126527</v>
      </c>
      <c r="AO108" s="103">
        <v>1593094.830126527</v>
      </c>
      <c r="AP108" s="103">
        <v>1614461.512126527</v>
      </c>
      <c r="AQ108" s="103">
        <v>1652723.0321265268</v>
      </c>
      <c r="AR108" s="103">
        <v>1671438.0321265268</v>
      </c>
      <c r="AS108" s="103">
        <v>1680807.6321265269</v>
      </c>
      <c r="AT108" s="103">
        <v>1695582.6321265269</v>
      </c>
      <c r="AU108" s="103">
        <v>1720254.9020150909</v>
      </c>
      <c r="AV108" s="103">
        <v>1745161.9020150909</v>
      </c>
      <c r="AW108" s="103">
        <v>1812359.79522376</v>
      </c>
      <c r="AX108" s="103">
        <v>1878557.79522376</v>
      </c>
      <c r="AY108" s="103">
        <v>1916635.9020150912</v>
      </c>
      <c r="AZ108" s="103">
        <v>1964120.3020150911</v>
      </c>
      <c r="BA108" s="103">
        <v>1993454.202015091</v>
      </c>
      <c r="BB108" s="103">
        <v>2027340.9703428121</v>
      </c>
      <c r="BC108" s="103">
        <v>2066421.0964883268</v>
      </c>
      <c r="BD108" s="103">
        <v>2072581.9481228921</v>
      </c>
      <c r="BE108" s="103">
        <v>2072581.9481228921</v>
      </c>
      <c r="BF108" s="103">
        <v>2122004.6022078646</v>
      </c>
      <c r="BG108" s="103">
        <v>2128149.9481228921</v>
      </c>
      <c r="BH108" s="103">
        <v>2177458.1368910228</v>
      </c>
      <c r="BI108" s="103">
        <v>2116190.9937350866</v>
      </c>
      <c r="BJ108" s="103">
        <v>2123905.1937350864</v>
      </c>
      <c r="BK108" s="103">
        <v>2131619.3937350865</v>
      </c>
      <c r="BL108" s="103">
        <v>2139333.5937350867</v>
      </c>
      <c r="BM108" s="103">
        <v>2147047.7937350865</v>
      </c>
      <c r="BN108" s="103">
        <v>2147047.7937350865</v>
      </c>
      <c r="BO108" s="104">
        <v>2154761.9937350866</v>
      </c>
      <c r="BP108" s="105">
        <v>2093937.7853717282</v>
      </c>
      <c r="BQ108" s="103">
        <v>2161366.7743717283</v>
      </c>
      <c r="BR108" s="103">
        <v>2212794.7743717283</v>
      </c>
      <c r="BS108" s="103">
        <v>2264222.7743717283</v>
      </c>
      <c r="BT108" s="103">
        <v>2315650.7743717283</v>
      </c>
      <c r="BU108" s="103">
        <v>2315650.7743717283</v>
      </c>
      <c r="BV108" s="103">
        <v>2587088.7743717283</v>
      </c>
      <c r="BW108" s="103">
        <v>2525585.1367824902</v>
      </c>
      <c r="BX108" s="103">
        <v>2550132.1167824902</v>
      </c>
      <c r="BY108" s="103">
        <v>2574679.0967824901</v>
      </c>
      <c r="BZ108" s="103">
        <v>2601626.0767824901</v>
      </c>
      <c r="CA108" s="103">
        <v>2628573.0567824901</v>
      </c>
      <c r="CB108" s="103">
        <v>2630973.0567824901</v>
      </c>
      <c r="CC108" s="103">
        <v>2657920.0367824906</v>
      </c>
      <c r="CD108" s="103">
        <v>2600699.0434130086</v>
      </c>
      <c r="CE108" s="103">
        <v>2645954.6234130086</v>
      </c>
      <c r="CF108" s="103">
        <v>2688810.2034130087</v>
      </c>
      <c r="CG108" s="103">
        <v>2740065.7834130093</v>
      </c>
      <c r="CH108" s="103">
        <v>2791321.3634130089</v>
      </c>
      <c r="CI108" s="103">
        <v>2799721.3634130089</v>
      </c>
      <c r="CJ108" s="103">
        <v>2850976.9434130085</v>
      </c>
      <c r="CK108" s="103">
        <v>2798358.1200703159</v>
      </c>
      <c r="CL108" s="103">
        <v>2872044.220070316</v>
      </c>
      <c r="CM108" s="103">
        <v>2937330.3200703161</v>
      </c>
      <c r="CN108" s="103">
        <v>3002616.4200703162</v>
      </c>
      <c r="CO108" s="103">
        <v>3067902.5200703158</v>
      </c>
      <c r="CP108" s="103">
        <v>3067902.5200703158</v>
      </c>
      <c r="CQ108" s="104">
        <v>3133188.6200703159</v>
      </c>
      <c r="CR108" s="105">
        <v>3085762.5573447007</v>
      </c>
      <c r="CS108" s="103">
        <v>3144008.2573447004</v>
      </c>
      <c r="CT108" s="103">
        <v>3202654.9573447006</v>
      </c>
      <c r="CU108" s="103">
        <v>3244312.7797220689</v>
      </c>
      <c r="CV108" s="103">
        <v>3276582.7797220689</v>
      </c>
      <c r="CW108" s="103">
        <v>3314014.357344701</v>
      </c>
      <c r="CX108" s="103">
        <v>3366727.0573447007</v>
      </c>
      <c r="CY108" s="103">
        <v>3324970.2482115249</v>
      </c>
      <c r="CZ108" s="103">
        <v>3328908.2482115249</v>
      </c>
      <c r="DA108" s="103">
        <v>3332846.2482115249</v>
      </c>
      <c r="DB108" s="103">
        <v>3336784.2482115249</v>
      </c>
      <c r="DC108" s="103">
        <v>3340722.2482115249</v>
      </c>
      <c r="DD108" s="103">
        <v>3340722.2482115249</v>
      </c>
      <c r="DE108" s="103">
        <v>3344660.2482115249</v>
      </c>
      <c r="DF108" s="103">
        <v>3290628.7954786164</v>
      </c>
      <c r="DG108" s="103">
        <v>3298504.7954786164</v>
      </c>
      <c r="DH108" s="103">
        <v>3306380.7954786164</v>
      </c>
      <c r="DI108" s="103">
        <v>3314256.7954786164</v>
      </c>
      <c r="DJ108" s="103">
        <v>3322132.7954786164</v>
      </c>
      <c r="DK108" s="103">
        <v>3322132.7954786164</v>
      </c>
      <c r="DL108" s="103">
        <v>3330008.7954786164</v>
      </c>
      <c r="DM108" s="103">
        <v>3269474.1968993517</v>
      </c>
      <c r="DN108" s="103">
        <v>3277350.1968993517</v>
      </c>
      <c r="DO108" s="103">
        <v>3285226.1968993517</v>
      </c>
      <c r="DP108" s="103">
        <v>3293102.1968993517</v>
      </c>
      <c r="DQ108" s="103">
        <v>3300978.1968993517</v>
      </c>
      <c r="DR108" s="103">
        <v>3300978.1968993517</v>
      </c>
      <c r="DS108" s="103">
        <v>3308854.1968993517</v>
      </c>
      <c r="DT108" s="103">
        <v>3248820.6406406886</v>
      </c>
      <c r="DU108" s="103">
        <v>3256696.6406406886</v>
      </c>
      <c r="DV108" s="103">
        <v>3264572.6406406886</v>
      </c>
      <c r="DW108" s="103">
        <v>3272448.6406406886</v>
      </c>
      <c r="DX108" s="103">
        <v>3280324.6406406886</v>
      </c>
      <c r="DY108" s="103">
        <v>3280324.6406406886</v>
      </c>
      <c r="DZ108" s="104">
        <v>3288200.6406406886</v>
      </c>
      <c r="EA108" s="105">
        <v>3223442.2176139988</v>
      </c>
      <c r="EB108" s="103">
        <v>3235256.2176139988</v>
      </c>
      <c r="EC108" s="103">
        <v>3247070.2176139988</v>
      </c>
      <c r="ED108" s="103">
        <v>3258884.2176139988</v>
      </c>
      <c r="EE108" s="103">
        <v>3270698.2176139988</v>
      </c>
      <c r="EF108" s="103">
        <v>3270698.2176139988</v>
      </c>
      <c r="EG108" s="103">
        <v>3282512.2176139988</v>
      </c>
      <c r="EH108" s="103">
        <v>3241200.4283613237</v>
      </c>
      <c r="EI108" s="103">
        <v>3274736.4283613237</v>
      </c>
      <c r="EJ108" s="103">
        <v>3308272.4283613237</v>
      </c>
      <c r="EK108" s="103">
        <v>3341808.4283613237</v>
      </c>
      <c r="EL108" s="103">
        <v>3375344.4283613237</v>
      </c>
      <c r="EM108" s="103">
        <v>3375344.4283613237</v>
      </c>
      <c r="EN108" s="103">
        <v>3408880.4283613237</v>
      </c>
      <c r="EO108" s="103">
        <v>3367204.5194049282</v>
      </c>
      <c r="EP108" s="103">
        <v>3412608.5194049282</v>
      </c>
      <c r="EQ108" s="103">
        <v>3454195.6806763448</v>
      </c>
      <c r="ER108" s="103">
        <v>3454195.6806763448</v>
      </c>
      <c r="ES108" s="103">
        <v>3548820.5194049282</v>
      </c>
      <c r="ET108" s="103">
        <v>3548820.5194049282</v>
      </c>
      <c r="EU108" s="103">
        <v>3594224.5194049282</v>
      </c>
      <c r="EV108" s="103">
        <v>3541005.5268190261</v>
      </c>
      <c r="EW108" s="103">
        <v>3609111.5268190261</v>
      </c>
      <c r="EX108" s="103">
        <v>3677217.5268190261</v>
      </c>
      <c r="EY108" s="103">
        <v>3745323.5268190261</v>
      </c>
      <c r="EZ108" s="103">
        <v>3813429.5268190261</v>
      </c>
      <c r="FA108" s="103">
        <v>3813429.5268190261</v>
      </c>
      <c r="FB108" s="104">
        <v>3881535.5268190261</v>
      </c>
      <c r="FC108" s="105">
        <v>3828324.5318453624</v>
      </c>
      <c r="FD108" s="103">
        <v>3908298.5318453624</v>
      </c>
      <c r="FE108" s="103">
        <v>3988272.5318453624</v>
      </c>
      <c r="FF108" s="103">
        <v>4068246.5318453624</v>
      </c>
      <c r="FG108" s="103">
        <v>4148220.5318453624</v>
      </c>
      <c r="FH108" s="103">
        <v>4148220.5318453624</v>
      </c>
      <c r="FI108" s="103">
        <v>4228194.5318453619</v>
      </c>
      <c r="FJ108" s="103">
        <v>4179245.2117815739</v>
      </c>
      <c r="FK108" s="103">
        <v>4222875.0117815733</v>
      </c>
      <c r="FL108" s="103">
        <v>4266504.8117815731</v>
      </c>
      <c r="FM108" s="103">
        <v>4310134.6117815739</v>
      </c>
      <c r="FN108" s="103">
        <v>4353764.4117815737</v>
      </c>
      <c r="FO108" s="103">
        <v>4353764.4117815737</v>
      </c>
      <c r="FP108" s="103">
        <v>4397394.2117815735</v>
      </c>
      <c r="FQ108" s="103">
        <v>4343704.1501549268</v>
      </c>
      <c r="FR108" s="103">
        <v>4399299.7501549274</v>
      </c>
      <c r="FS108" s="103">
        <v>4454895.350154927</v>
      </c>
      <c r="FT108" s="103">
        <v>4510490.9501549266</v>
      </c>
      <c r="FU108" s="103">
        <v>4566086.5501549272</v>
      </c>
      <c r="FV108" s="103">
        <v>4566086.5501549272</v>
      </c>
      <c r="FW108" s="103">
        <v>4621682.1501549268</v>
      </c>
      <c r="FX108" s="103">
        <v>4472683.8069631411</v>
      </c>
      <c r="FY108" s="103">
        <v>4556077.2069631414</v>
      </c>
      <c r="FZ108" s="103">
        <v>4581333.7737350026</v>
      </c>
      <c r="GA108" s="103">
        <v>4581333.7737350026</v>
      </c>
      <c r="GB108" s="103">
        <v>4776857.4937350024</v>
      </c>
      <c r="GC108" s="103">
        <v>4776857.4937350024</v>
      </c>
      <c r="GD108" s="104">
        <v>4889650.806963142</v>
      </c>
      <c r="GF108" s="116"/>
    </row>
    <row r="109" spans="1:189" s="111" customFormat="1" ht="17" hidden="1" customHeight="1">
      <c r="A109" s="101"/>
      <c r="B109" s="101"/>
      <c r="C109" s="107" t="s">
        <v>269</v>
      </c>
      <c r="D109" s="108"/>
      <c r="E109" s="108"/>
      <c r="F109" s="108"/>
      <c r="G109" s="108"/>
      <c r="H109" s="109"/>
      <c r="I109" s="110" t="s">
        <v>66</v>
      </c>
      <c r="J109" s="108" t="s">
        <v>66</v>
      </c>
      <c r="K109" s="108" t="s">
        <v>66</v>
      </c>
      <c r="L109" s="108" t="s">
        <v>66</v>
      </c>
      <c r="M109" s="108" t="s">
        <v>66</v>
      </c>
      <c r="N109" s="108" t="s">
        <v>66</v>
      </c>
      <c r="O109" s="108" t="s">
        <v>66</v>
      </c>
      <c r="P109" s="108" t="s">
        <v>66</v>
      </c>
      <c r="Q109" s="108" t="s">
        <v>66</v>
      </c>
      <c r="R109" s="108" t="s">
        <v>66</v>
      </c>
      <c r="S109" s="108" t="s">
        <v>66</v>
      </c>
      <c r="T109" s="108" t="s">
        <v>66</v>
      </c>
      <c r="U109" s="108" t="s">
        <v>66</v>
      </c>
      <c r="V109" s="108" t="s">
        <v>66</v>
      </c>
      <c r="W109" s="108" t="s">
        <v>66</v>
      </c>
      <c r="X109" s="108" t="s">
        <v>66</v>
      </c>
      <c r="Y109" s="108" t="s">
        <v>66</v>
      </c>
      <c r="Z109" s="108" t="s">
        <v>66</v>
      </c>
      <c r="AA109" s="108" t="s">
        <v>66</v>
      </c>
      <c r="AB109" s="108" t="s">
        <v>66</v>
      </c>
      <c r="AC109" s="108" t="s">
        <v>66</v>
      </c>
      <c r="AD109" s="108" t="s">
        <v>66</v>
      </c>
      <c r="AE109" s="108" t="s">
        <v>66</v>
      </c>
      <c r="AF109" s="108" t="s">
        <v>66</v>
      </c>
      <c r="AG109" s="108" t="s">
        <v>66</v>
      </c>
      <c r="AH109" s="108" t="s">
        <v>374</v>
      </c>
      <c r="AI109" s="108" t="s">
        <v>374</v>
      </c>
      <c r="AJ109" s="108" t="s">
        <v>374</v>
      </c>
      <c r="AK109" s="108" t="s">
        <v>374</v>
      </c>
      <c r="AL109" s="108" t="s">
        <v>374</v>
      </c>
      <c r="AM109" s="109" t="s">
        <v>374</v>
      </c>
      <c r="AN109" s="110" t="s">
        <v>374</v>
      </c>
      <c r="AO109" s="108" t="s">
        <v>374</v>
      </c>
      <c r="AP109" s="108" t="s">
        <v>374</v>
      </c>
      <c r="AQ109" s="108" t="s">
        <v>374</v>
      </c>
      <c r="AR109" s="108" t="s">
        <v>374</v>
      </c>
      <c r="AS109" s="108" t="s">
        <v>374</v>
      </c>
      <c r="AT109" s="108" t="s">
        <v>374</v>
      </c>
      <c r="AU109" s="108" t="s">
        <v>374</v>
      </c>
      <c r="AV109" s="108" t="s">
        <v>374</v>
      </c>
      <c r="AW109" s="108" t="s">
        <v>374</v>
      </c>
      <c r="AX109" s="108" t="s">
        <v>374</v>
      </c>
      <c r="AY109" s="108" t="s">
        <v>374</v>
      </c>
      <c r="AZ109" s="108" t="s">
        <v>374</v>
      </c>
      <c r="BA109" s="108" t="s">
        <v>374</v>
      </c>
      <c r="BB109" s="108" t="s">
        <v>374</v>
      </c>
      <c r="BC109" s="108" t="s">
        <v>374</v>
      </c>
      <c r="BD109" s="108" t="s">
        <v>375</v>
      </c>
      <c r="BE109" s="108" t="s">
        <v>375</v>
      </c>
      <c r="BF109" s="108" t="s">
        <v>375</v>
      </c>
      <c r="BG109" s="108" t="s">
        <v>375</v>
      </c>
      <c r="BH109" s="108" t="s">
        <v>74</v>
      </c>
      <c r="BI109" s="108" t="s">
        <v>74</v>
      </c>
      <c r="BJ109" s="108" t="s">
        <v>74</v>
      </c>
      <c r="BK109" s="108" t="s">
        <v>74</v>
      </c>
      <c r="BL109" s="108" t="s">
        <v>74</v>
      </c>
      <c r="BM109" s="108" t="s">
        <v>74</v>
      </c>
      <c r="BN109" s="108" t="s">
        <v>74</v>
      </c>
      <c r="BO109" s="109" t="s">
        <v>74</v>
      </c>
      <c r="BP109" s="108" t="s">
        <v>74</v>
      </c>
      <c r="BQ109" s="108" t="s">
        <v>74</v>
      </c>
      <c r="BR109" s="108" t="s">
        <v>74</v>
      </c>
      <c r="BS109" s="108" t="s">
        <v>74</v>
      </c>
      <c r="BT109" s="108" t="s">
        <v>74</v>
      </c>
      <c r="BU109" s="108" t="s">
        <v>74</v>
      </c>
      <c r="BV109" s="108" t="s">
        <v>74</v>
      </c>
      <c r="BW109" s="108" t="s">
        <v>74</v>
      </c>
      <c r="BX109" s="108" t="s">
        <v>74</v>
      </c>
      <c r="BY109" s="108" t="s">
        <v>74</v>
      </c>
      <c r="BZ109" s="108" t="s">
        <v>74</v>
      </c>
      <c r="CA109" s="108" t="s">
        <v>74</v>
      </c>
      <c r="CB109" s="108" t="s">
        <v>74</v>
      </c>
      <c r="CC109" s="108" t="s">
        <v>74</v>
      </c>
      <c r="CD109" s="108" t="s">
        <v>74</v>
      </c>
      <c r="CE109" s="108" t="s">
        <v>74</v>
      </c>
      <c r="CF109" s="108" t="s">
        <v>74</v>
      </c>
      <c r="CG109" s="108" t="s">
        <v>74</v>
      </c>
      <c r="CH109" s="108" t="s">
        <v>74</v>
      </c>
      <c r="CI109" s="108" t="s">
        <v>74</v>
      </c>
      <c r="CJ109" s="108" t="s">
        <v>74</v>
      </c>
      <c r="CK109" s="108" t="s">
        <v>74</v>
      </c>
      <c r="CL109" s="108" t="s">
        <v>74</v>
      </c>
      <c r="CM109" s="108" t="s">
        <v>74</v>
      </c>
      <c r="CN109" s="108" t="s">
        <v>74</v>
      </c>
      <c r="CO109" s="108" t="s">
        <v>74</v>
      </c>
      <c r="CP109" s="108" t="s">
        <v>74</v>
      </c>
      <c r="CQ109" s="109" t="s">
        <v>74</v>
      </c>
      <c r="CR109" s="108" t="s">
        <v>74</v>
      </c>
      <c r="CS109" s="108" t="s">
        <v>74</v>
      </c>
      <c r="CT109" s="108" t="s">
        <v>74</v>
      </c>
      <c r="CU109" s="108" t="s">
        <v>199</v>
      </c>
      <c r="CV109" s="108" t="s">
        <v>199</v>
      </c>
      <c r="CW109" s="108" t="s">
        <v>74</v>
      </c>
      <c r="CX109" s="108" t="s">
        <v>74</v>
      </c>
      <c r="CY109" s="108" t="s">
        <v>74</v>
      </c>
      <c r="CZ109" s="108" t="s">
        <v>74</v>
      </c>
      <c r="DA109" s="108" t="s">
        <v>74</v>
      </c>
      <c r="DB109" s="108" t="s">
        <v>74</v>
      </c>
      <c r="DC109" s="108" t="s">
        <v>74</v>
      </c>
      <c r="DD109" s="108" t="s">
        <v>74</v>
      </c>
      <c r="DE109" s="108" t="s">
        <v>74</v>
      </c>
      <c r="DF109" s="108" t="s">
        <v>74</v>
      </c>
      <c r="DG109" s="108" t="s">
        <v>74</v>
      </c>
      <c r="DH109" s="108" t="s">
        <v>74</v>
      </c>
      <c r="DI109" s="108" t="s">
        <v>74</v>
      </c>
      <c r="DJ109" s="108" t="s">
        <v>74</v>
      </c>
      <c r="DK109" s="108" t="s">
        <v>74</v>
      </c>
      <c r="DL109" s="108" t="s">
        <v>74</v>
      </c>
      <c r="DM109" s="108" t="s">
        <v>74</v>
      </c>
      <c r="DN109" s="108" t="s">
        <v>74</v>
      </c>
      <c r="DO109" s="108" t="s">
        <v>74</v>
      </c>
      <c r="DP109" s="108" t="s">
        <v>74</v>
      </c>
      <c r="DQ109" s="108" t="s">
        <v>74</v>
      </c>
      <c r="DR109" s="108" t="s">
        <v>74</v>
      </c>
      <c r="DS109" s="108" t="s">
        <v>74</v>
      </c>
      <c r="DT109" s="108" t="s">
        <v>74</v>
      </c>
      <c r="DU109" s="108" t="s">
        <v>74</v>
      </c>
      <c r="DV109" s="108" t="s">
        <v>74</v>
      </c>
      <c r="DW109" s="108" t="s">
        <v>74</v>
      </c>
      <c r="DX109" s="108" t="s">
        <v>74</v>
      </c>
      <c r="DY109" s="108" t="s">
        <v>74</v>
      </c>
      <c r="DZ109" s="109" t="s">
        <v>74</v>
      </c>
      <c r="EA109" s="108" t="s">
        <v>74</v>
      </c>
      <c r="EB109" s="108" t="s">
        <v>74</v>
      </c>
      <c r="EC109" s="108" t="s">
        <v>74</v>
      </c>
      <c r="ED109" s="108" t="s">
        <v>74</v>
      </c>
      <c r="EE109" s="108" t="s">
        <v>74</v>
      </c>
      <c r="EF109" s="108" t="s">
        <v>74</v>
      </c>
      <c r="EG109" s="108" t="s">
        <v>74</v>
      </c>
      <c r="EH109" s="108" t="s">
        <v>74</v>
      </c>
      <c r="EI109" s="108" t="s">
        <v>74</v>
      </c>
      <c r="EJ109" s="108" t="s">
        <v>74</v>
      </c>
      <c r="EK109" s="108" t="s">
        <v>74</v>
      </c>
      <c r="EL109" s="108" t="s">
        <v>74</v>
      </c>
      <c r="EM109" s="108" t="s">
        <v>74</v>
      </c>
      <c r="EN109" s="108" t="s">
        <v>74</v>
      </c>
      <c r="EO109" s="108" t="s">
        <v>74</v>
      </c>
      <c r="EP109" s="108" t="s">
        <v>74</v>
      </c>
      <c r="EQ109" s="108" t="s">
        <v>133</v>
      </c>
      <c r="ER109" s="108" t="s">
        <v>133</v>
      </c>
      <c r="ES109" s="108" t="s">
        <v>74</v>
      </c>
      <c r="ET109" s="108" t="s">
        <v>74</v>
      </c>
      <c r="EU109" s="108" t="s">
        <v>74</v>
      </c>
      <c r="EV109" s="108" t="s">
        <v>74</v>
      </c>
      <c r="EW109" s="108" t="s">
        <v>74</v>
      </c>
      <c r="EX109" s="108" t="s">
        <v>74</v>
      </c>
      <c r="EY109" s="108" t="s">
        <v>74</v>
      </c>
      <c r="EZ109" s="108" t="s">
        <v>74</v>
      </c>
      <c r="FA109" s="108" t="s">
        <v>74</v>
      </c>
      <c r="FB109" s="109" t="s">
        <v>74</v>
      </c>
      <c r="FC109" s="108" t="s">
        <v>74</v>
      </c>
      <c r="FD109" s="108" t="s">
        <v>74</v>
      </c>
      <c r="FE109" s="108" t="s">
        <v>74</v>
      </c>
      <c r="FF109" s="108" t="s">
        <v>74</v>
      </c>
      <c r="FG109" s="108" t="s">
        <v>74</v>
      </c>
      <c r="FH109" s="108" t="s">
        <v>74</v>
      </c>
      <c r="FI109" s="108" t="s">
        <v>74</v>
      </c>
      <c r="FJ109" s="108" t="s">
        <v>74</v>
      </c>
      <c r="FK109" s="108" t="s">
        <v>74</v>
      </c>
      <c r="FL109" s="108" t="s">
        <v>74</v>
      </c>
      <c r="FM109" s="108" t="s">
        <v>74</v>
      </c>
      <c r="FN109" s="108" t="s">
        <v>74</v>
      </c>
      <c r="FO109" s="108" t="s">
        <v>74</v>
      </c>
      <c r="FP109" s="108" t="s">
        <v>74</v>
      </c>
      <c r="FQ109" s="108" t="s">
        <v>74</v>
      </c>
      <c r="FR109" s="108" t="s">
        <v>74</v>
      </c>
      <c r="FS109" s="108" t="s">
        <v>74</v>
      </c>
      <c r="FT109" s="108" t="s">
        <v>74</v>
      </c>
      <c r="FU109" s="108" t="s">
        <v>74</v>
      </c>
      <c r="FV109" s="108" t="s">
        <v>74</v>
      </c>
      <c r="FW109" s="108" t="s">
        <v>74</v>
      </c>
      <c r="FX109" s="108" t="s">
        <v>74</v>
      </c>
      <c r="FY109" s="108" t="s">
        <v>74</v>
      </c>
      <c r="FZ109" s="108" t="s">
        <v>81</v>
      </c>
      <c r="GA109" s="108" t="s">
        <v>81</v>
      </c>
      <c r="GB109" s="108" t="s">
        <v>81</v>
      </c>
      <c r="GC109" s="108" t="s">
        <v>81</v>
      </c>
      <c r="GD109" s="109" t="s">
        <v>74</v>
      </c>
      <c r="GE109" s="106"/>
      <c r="GF109" s="116"/>
      <c r="GG109" s="106"/>
    </row>
    <row r="110" spans="1:189" s="106" customFormat="1" ht="17" hidden="1" customHeight="1">
      <c r="A110" s="101"/>
      <c r="B110" s="101"/>
      <c r="C110" s="102" t="s">
        <v>423</v>
      </c>
      <c r="D110" s="103"/>
      <c r="E110" s="103"/>
      <c r="F110" s="103"/>
      <c r="G110" s="103"/>
      <c r="H110" s="104"/>
      <c r="I110" s="105"/>
      <c r="J110" s="103"/>
      <c r="K110" s="103">
        <f>K108-M104</f>
        <v>-422332</v>
      </c>
      <c r="L110" s="103">
        <f t="shared" ref="L110:BW110" si="450">L108-N104</f>
        <v>-421392.33333333337</v>
      </c>
      <c r="M110" s="103">
        <f t="shared" si="450"/>
        <v>-425635.66666666669</v>
      </c>
      <c r="N110" s="103">
        <f t="shared" si="450"/>
        <v>-357228.25</v>
      </c>
      <c r="O110" s="103">
        <f t="shared" si="450"/>
        <v>-335554.83333333337</v>
      </c>
      <c r="P110" s="103">
        <f t="shared" si="450"/>
        <v>-382489.83333333337</v>
      </c>
      <c r="Q110" s="103">
        <f t="shared" si="450"/>
        <v>-361311.41666666669</v>
      </c>
      <c r="R110" s="103">
        <f t="shared" si="450"/>
        <v>-340630</v>
      </c>
      <c r="S110" s="103">
        <f t="shared" si="450"/>
        <v>-327492.5</v>
      </c>
      <c r="T110" s="103">
        <f t="shared" si="450"/>
        <v>-314709</v>
      </c>
      <c r="U110" s="103">
        <f t="shared" si="450"/>
        <v>-252416.5</v>
      </c>
      <c r="V110" s="103">
        <f t="shared" si="450"/>
        <v>-231275</v>
      </c>
      <c r="W110" s="103">
        <f t="shared" si="450"/>
        <v>-271080</v>
      </c>
      <c r="X110" s="103">
        <f t="shared" si="450"/>
        <v>-249215.5</v>
      </c>
      <c r="Y110" s="103">
        <f t="shared" si="450"/>
        <v>-227706</v>
      </c>
      <c r="Z110" s="103">
        <f t="shared" si="450"/>
        <v>-207773.33333333349</v>
      </c>
      <c r="AA110" s="103">
        <f t="shared" si="450"/>
        <v>-188005.66666666663</v>
      </c>
      <c r="AB110" s="103">
        <f t="shared" si="450"/>
        <v>-125988</v>
      </c>
      <c r="AC110" s="103">
        <f t="shared" si="450"/>
        <v>-103281.33333333349</v>
      </c>
      <c r="AD110" s="103">
        <f t="shared" si="450"/>
        <v>-142672.33333333349</v>
      </c>
      <c r="AE110" s="103">
        <f t="shared" si="450"/>
        <v>-120360.66666666651</v>
      </c>
      <c r="AF110" s="103">
        <f t="shared" si="450"/>
        <v>-100107</v>
      </c>
      <c r="AG110" s="103">
        <f t="shared" si="450"/>
        <v>-28768.333333333256</v>
      </c>
      <c r="AH110" s="103">
        <f t="shared" si="450"/>
        <v>14253.200043315068</v>
      </c>
      <c r="AI110" s="103">
        <f t="shared" si="450"/>
        <v>85777.180952389957</v>
      </c>
      <c r="AJ110" s="103">
        <f t="shared" si="450"/>
        <v>57599.748952389928</v>
      </c>
      <c r="AK110" s="103">
        <f t="shared" si="450"/>
        <v>18339.748952389928</v>
      </c>
      <c r="AL110" s="103">
        <f t="shared" si="450"/>
        <v>35138.798952389974</v>
      </c>
      <c r="AM110" s="104">
        <f t="shared" si="450"/>
        <v>46305.448952389881</v>
      </c>
      <c r="AN110" s="103">
        <f t="shared" si="450"/>
        <v>-11500.169873473002</v>
      </c>
      <c r="AO110" s="103">
        <f t="shared" si="450"/>
        <v>-36853.169873473002</v>
      </c>
      <c r="AP110" s="103">
        <f t="shared" si="450"/>
        <v>-15486.487873472972</v>
      </c>
      <c r="AQ110" s="103">
        <f t="shared" si="450"/>
        <v>-16160.967873473186</v>
      </c>
      <c r="AR110" s="103">
        <f t="shared" si="450"/>
        <v>-36331.967873473186</v>
      </c>
      <c r="AS110" s="103">
        <f t="shared" si="450"/>
        <v>-65998.367873473093</v>
      </c>
      <c r="AT110" s="103">
        <f t="shared" si="450"/>
        <v>-89957.367873473093</v>
      </c>
      <c r="AU110" s="103">
        <f t="shared" si="450"/>
        <v>-104019.09798490908</v>
      </c>
      <c r="AV110" s="103">
        <f t="shared" si="450"/>
        <v>-111348.93769740639</v>
      </c>
      <c r="AW110" s="103">
        <f t="shared" si="450"/>
        <v>-44151.04448873736</v>
      </c>
      <c r="AX110" s="103">
        <f t="shared" si="450"/>
        <v>-16201.896216652822</v>
      </c>
      <c r="AY110" s="103">
        <f t="shared" si="450"/>
        <v>-16354.574598113308</v>
      </c>
      <c r="AZ110" s="103">
        <f t="shared" si="450"/>
        <v>-7046.5531153925695</v>
      </c>
      <c r="BA110" s="103">
        <f t="shared" si="450"/>
        <v>-16542.590967120603</v>
      </c>
      <c r="BB110" s="103">
        <f t="shared" si="450"/>
        <v>-21485.216424572282</v>
      </c>
      <c r="BC110" s="103">
        <f t="shared" si="450"/>
        <v>-14641.929657574743</v>
      </c>
      <c r="BD110" s="103">
        <f t="shared" si="450"/>
        <v>-8481.0780230094679</v>
      </c>
      <c r="BE110" s="103">
        <f t="shared" si="450"/>
        <v>-46832.917401526589</v>
      </c>
      <c r="BF110" s="103">
        <f t="shared" si="450"/>
        <v>-36413.847254405729</v>
      </c>
      <c r="BG110" s="103">
        <f t="shared" si="450"/>
        <v>-69218.759733163752</v>
      </c>
      <c r="BH110" s="103">
        <f t="shared" si="450"/>
        <v>-58855.496804411523</v>
      </c>
      <c r="BI110" s="103">
        <f t="shared" si="450"/>
        <v>-159067.03254428552</v>
      </c>
      <c r="BJ110" s="103">
        <f t="shared" si="450"/>
        <v>-183704.67180267954</v>
      </c>
      <c r="BK110" s="103">
        <f t="shared" si="450"/>
        <v>-175990.47180267936</v>
      </c>
      <c r="BL110" s="103">
        <f t="shared" si="450"/>
        <v>-206628.11106107291</v>
      </c>
      <c r="BM110" s="103">
        <f t="shared" si="450"/>
        <v>-237917.4949869127</v>
      </c>
      <c r="BN110" s="103">
        <f t="shared" si="450"/>
        <v>-276867.75337949628</v>
      </c>
      <c r="BO110" s="104">
        <f t="shared" si="450"/>
        <v>-308098.47921875445</v>
      </c>
      <c r="BP110" s="103">
        <f t="shared" si="450"/>
        <v>-407867.08016603906</v>
      </c>
      <c r="BQ110" s="103">
        <f t="shared" si="450"/>
        <v>-369003.93042443134</v>
      </c>
      <c r="BR110" s="103">
        <f t="shared" si="450"/>
        <v>-317575.93042443134</v>
      </c>
      <c r="BS110" s="103">
        <f t="shared" si="450"/>
        <v>-304384.76968282415</v>
      </c>
      <c r="BT110" s="103">
        <f t="shared" si="450"/>
        <v>-291845.35360866319</v>
      </c>
      <c r="BU110" s="103">
        <f t="shared" si="450"/>
        <v>-330680.61200124724</v>
      </c>
      <c r="BV110" s="103">
        <f t="shared" si="450"/>
        <v>-98072.537840505596</v>
      </c>
      <c r="BW110" s="103">
        <f t="shared" si="450"/>
        <v>-196869.56801366946</v>
      </c>
      <c r="BX110" s="103">
        <f t="shared" ref="BX110:EI110" si="451">BX108-BZ104</f>
        <v>-203023.42727206182</v>
      </c>
      <c r="BY110" s="103">
        <f t="shared" si="451"/>
        <v>-178476.44727206184</v>
      </c>
      <c r="BZ110" s="103">
        <f t="shared" si="451"/>
        <v>-188230.30653045466</v>
      </c>
      <c r="CA110" s="103">
        <f t="shared" si="451"/>
        <v>-200171.91045629373</v>
      </c>
      <c r="CB110" s="103">
        <f t="shared" si="451"/>
        <v>-236607.16884887777</v>
      </c>
      <c r="CC110" s="103">
        <f t="shared" si="451"/>
        <v>-248490.11468813568</v>
      </c>
      <c r="CD110" s="103">
        <f t="shared" si="451"/>
        <v>-344540.50064154342</v>
      </c>
      <c r="CE110" s="103">
        <f t="shared" si="451"/>
        <v>-331521.75989993569</v>
      </c>
      <c r="CF110" s="103">
        <f t="shared" si="451"/>
        <v>-288666.17989993561</v>
      </c>
      <c r="CG110" s="103">
        <f t="shared" si="451"/>
        <v>-275647.43915832788</v>
      </c>
      <c r="CH110" s="103">
        <f t="shared" si="451"/>
        <v>-263280.44308416732</v>
      </c>
      <c r="CI110" s="103">
        <f t="shared" si="451"/>
        <v>-293715.70147675183</v>
      </c>
      <c r="CJ110" s="103">
        <f t="shared" si="451"/>
        <v>-281290.04731601058</v>
      </c>
      <c r="CK110" s="103">
        <f t="shared" si="451"/>
        <v>-372738.26324262843</v>
      </c>
      <c r="CL110" s="103">
        <f t="shared" si="451"/>
        <v>-331289.00250102114</v>
      </c>
      <c r="CM110" s="103">
        <f t="shared" si="451"/>
        <v>-266002.90250102105</v>
      </c>
      <c r="CN110" s="103">
        <f t="shared" si="451"/>
        <v>-238953.64175941376</v>
      </c>
      <c r="CO110" s="103">
        <f t="shared" si="451"/>
        <v>-212556.12568525318</v>
      </c>
      <c r="CP110" s="103">
        <f t="shared" si="451"/>
        <v>-251391.38407783723</v>
      </c>
      <c r="CQ110" s="104">
        <f t="shared" si="451"/>
        <v>-224935.20991709549</v>
      </c>
      <c r="CR110" s="103">
        <f t="shared" si="451"/>
        <v>-292374.66522663645</v>
      </c>
      <c r="CS110" s="103">
        <f t="shared" si="451"/>
        <v>-247549.80448502954</v>
      </c>
      <c r="CT110" s="103">
        <f t="shared" si="451"/>
        <v>-188903.10448502935</v>
      </c>
      <c r="CU110" s="103">
        <f t="shared" si="451"/>
        <v>-147245.28210766101</v>
      </c>
      <c r="CV110" s="103">
        <f t="shared" si="451"/>
        <v>-153212.12136605335</v>
      </c>
      <c r="CW110" s="103">
        <f t="shared" si="451"/>
        <v>-153060.04374342132</v>
      </c>
      <c r="CX110" s="103">
        <f t="shared" si="451"/>
        <v>-137517.3437434216</v>
      </c>
      <c r="CY110" s="103">
        <f t="shared" si="451"/>
        <v>-217937.55287659727</v>
      </c>
      <c r="CZ110" s="103">
        <f t="shared" si="451"/>
        <v>-252219.79287659703</v>
      </c>
      <c r="DA110" s="103">
        <f t="shared" si="451"/>
        <v>-248281.79287659703</v>
      </c>
      <c r="DB110" s="103">
        <f t="shared" si="451"/>
        <v>-281486.21687659714</v>
      </c>
      <c r="DC110" s="103">
        <f t="shared" si="451"/>
        <v>-315290.55927659711</v>
      </c>
      <c r="DD110" s="103">
        <f t="shared" si="451"/>
        <v>-354126.39351659687</v>
      </c>
      <c r="DE110" s="103">
        <f t="shared" si="451"/>
        <v>-389018.37694059731</v>
      </c>
      <c r="DF110" s="103">
        <f t="shared" si="451"/>
        <v>-481879.22801590571</v>
      </c>
      <c r="DG110" s="103">
        <f t="shared" si="451"/>
        <v>-512240.06785014598</v>
      </c>
      <c r="DH110" s="103">
        <f t="shared" si="451"/>
        <v>-504364.06785014598</v>
      </c>
      <c r="DI110" s="103">
        <f t="shared" si="451"/>
        <v>-534784.15183356963</v>
      </c>
      <c r="DJ110" s="103">
        <f t="shared" si="451"/>
        <v>-565802.66023191204</v>
      </c>
      <c r="DK110" s="103">
        <f t="shared" si="451"/>
        <v>-604638.51107174624</v>
      </c>
      <c r="DL110" s="103">
        <f t="shared" si="451"/>
        <v>-635592.49615572998</v>
      </c>
      <c r="DM110" s="103">
        <f t="shared" si="451"/>
        <v>-734956.49324339256</v>
      </c>
      <c r="DN110" s="103">
        <f t="shared" si="451"/>
        <v>-765317.33309423272</v>
      </c>
      <c r="DO110" s="103">
        <f t="shared" si="451"/>
        <v>-757441.33309423272</v>
      </c>
      <c r="DP110" s="103">
        <f t="shared" si="451"/>
        <v>-787861.41707931645</v>
      </c>
      <c r="DQ110" s="103">
        <f t="shared" si="451"/>
        <v>-818879.92547782511</v>
      </c>
      <c r="DR110" s="103">
        <f t="shared" si="451"/>
        <v>-857715.77631767606</v>
      </c>
      <c r="DS110" s="103">
        <f t="shared" si="451"/>
        <v>-888669.76140166167</v>
      </c>
      <c r="DT110" s="103">
        <f t="shared" si="451"/>
        <v>-987532.7161687226</v>
      </c>
      <c r="DU110" s="103">
        <f t="shared" si="451"/>
        <v>-1017893.5560195628</v>
      </c>
      <c r="DV110" s="103">
        <f t="shared" si="451"/>
        <v>-1010017.5560195628</v>
      </c>
      <c r="DW110" s="103">
        <f t="shared" si="451"/>
        <v>-1040437.6400046465</v>
      </c>
      <c r="DX110" s="103">
        <f t="shared" si="451"/>
        <v>-1071456.1484031552</v>
      </c>
      <c r="DY110" s="103">
        <f t="shared" si="451"/>
        <v>-1110291.9992430066</v>
      </c>
      <c r="DZ110" s="104">
        <f t="shared" si="451"/>
        <v>-1141245.9843269908</v>
      </c>
      <c r="EA110" s="103">
        <f t="shared" si="451"/>
        <v>-1244833.8058620794</v>
      </c>
      <c r="EB110" s="103">
        <f t="shared" si="451"/>
        <v>-1267493.6457129195</v>
      </c>
      <c r="EC110" s="103">
        <f t="shared" si="451"/>
        <v>-1255679.6457129195</v>
      </c>
      <c r="ED110" s="103">
        <f t="shared" si="451"/>
        <v>-1278982.9671980031</v>
      </c>
      <c r="EE110" s="103">
        <f t="shared" si="451"/>
        <v>-1303330.5693465117</v>
      </c>
      <c r="EF110" s="103">
        <f t="shared" si="451"/>
        <v>-1339452.5035613626</v>
      </c>
      <c r="EG110" s="103">
        <f t="shared" si="451"/>
        <v>-1358316.0384828476</v>
      </c>
      <c r="EH110" s="103">
        <f t="shared" si="451"/>
        <v>-1429447.409227672</v>
      </c>
      <c r="EI110" s="103">
        <f t="shared" si="451"/>
        <v>-1422335.9378768867</v>
      </c>
      <c r="EJ110" s="103">
        <f t="shared" ref="EJ110:GD110" si="452">EJ108-EL104</f>
        <v>-1388799.9378768867</v>
      </c>
      <c r="EK110" s="103">
        <f t="shared" si="452"/>
        <v>-1377870.7852418078</v>
      </c>
      <c r="EL110" s="103">
        <f t="shared" si="452"/>
        <v>-1364074.3849783</v>
      </c>
      <c r="EM110" s="103">
        <f t="shared" si="452"/>
        <v>-1364074.3849783</v>
      </c>
      <c r="EN110" s="103">
        <f t="shared" si="452"/>
        <v>-1330538.3849783</v>
      </c>
      <c r="EO110" s="103">
        <f t="shared" si="452"/>
        <v>-1372214.2939346954</v>
      </c>
      <c r="EP110" s="103">
        <f t="shared" si="452"/>
        <v>-1326810.2939346954</v>
      </c>
      <c r="EQ110" s="103">
        <f t="shared" si="452"/>
        <v>-1285223.1326632788</v>
      </c>
      <c r="ER110" s="103">
        <f t="shared" si="452"/>
        <v>-1285223.1326632788</v>
      </c>
      <c r="ES110" s="103">
        <f t="shared" si="452"/>
        <v>-1194823.781302941</v>
      </c>
      <c r="ET110" s="103">
        <f t="shared" si="452"/>
        <v>-1212904.7800397659</v>
      </c>
      <c r="EU110" s="103">
        <f t="shared" si="452"/>
        <v>-1193887.2424134491</v>
      </c>
      <c r="EV110" s="103">
        <f t="shared" si="452"/>
        <v>-1277402.1437367192</v>
      </c>
      <c r="EW110" s="103">
        <f t="shared" si="452"/>
        <v>-1241710.7008604556</v>
      </c>
      <c r="EX110" s="103">
        <f t="shared" si="452"/>
        <v>-1173604.7008604556</v>
      </c>
      <c r="EY110" s="103">
        <f t="shared" si="452"/>
        <v>-1142294.6053228304</v>
      </c>
      <c r="EZ110" s="103">
        <f t="shared" si="452"/>
        <v>-1112245.7957690675</v>
      </c>
      <c r="FA110" s="103">
        <f t="shared" si="452"/>
        <v>-1151223.0648136912</v>
      </c>
      <c r="FB110" s="104">
        <f t="shared" si="452"/>
        <v>-1121961.1917181537</v>
      </c>
      <c r="FC110" s="103">
        <f t="shared" si="452"/>
        <v>-1214002.9993822635</v>
      </c>
      <c r="FD110" s="103">
        <f t="shared" si="452"/>
        <v>-1168502.9806513083</v>
      </c>
      <c r="FE110" s="103">
        <f t="shared" si="452"/>
        <v>-1088528.9806513083</v>
      </c>
      <c r="FF110" s="103">
        <f t="shared" si="452"/>
        <v>-1046851.0787782134</v>
      </c>
      <c r="FG110" s="103">
        <f t="shared" si="452"/>
        <v>-1005771.5885909037</v>
      </c>
      <c r="FH110" s="103">
        <f t="shared" si="452"/>
        <v>-1044607.4395721727</v>
      </c>
      <c r="FI110" s="103">
        <f t="shared" si="452"/>
        <v>-1002311.4246702995</v>
      </c>
      <c r="FJ110" s="103">
        <f t="shared" si="452"/>
        <v>-1088938.1432439</v>
      </c>
      <c r="FK110" s="103">
        <f t="shared" si="452"/>
        <v>-1082393.1830948815</v>
      </c>
      <c r="FL110" s="103">
        <f t="shared" si="452"/>
        <v>-1038763.3830948817</v>
      </c>
      <c r="FM110" s="103">
        <f t="shared" si="452"/>
        <v>-1033429.6670799796</v>
      </c>
      <c r="FN110" s="103">
        <f t="shared" si="452"/>
        <v>-1028694.3754784893</v>
      </c>
      <c r="FO110" s="103">
        <f t="shared" si="452"/>
        <v>-1067530.2263183407</v>
      </c>
      <c r="FP110" s="103">
        <f t="shared" si="452"/>
        <v>-1062730.4114023251</v>
      </c>
      <c r="FQ110" s="103">
        <f t="shared" si="452"/>
        <v>-1155249.8715373706</v>
      </c>
      <c r="FR110" s="103">
        <f t="shared" si="452"/>
        <v>-1137891.1113882102</v>
      </c>
      <c r="FS110" s="103">
        <f t="shared" si="452"/>
        <v>-1082295.5113882106</v>
      </c>
      <c r="FT110" s="103">
        <f t="shared" si="452"/>
        <v>-1064995.9953732947</v>
      </c>
      <c r="FU110" s="103">
        <f t="shared" si="452"/>
        <v>-1048294.9037718019</v>
      </c>
      <c r="FV110" s="103">
        <f t="shared" si="452"/>
        <v>-1087130.7546116533</v>
      </c>
      <c r="FW110" s="103">
        <f t="shared" si="452"/>
        <v>-1070365.1396956388</v>
      </c>
      <c r="FX110" s="103">
        <f t="shared" si="452"/>
        <v>-1258192.8813958233</v>
      </c>
      <c r="FY110" s="103">
        <f t="shared" si="452"/>
        <v>-1213036.3212466622</v>
      </c>
      <c r="FZ110" s="103">
        <f t="shared" si="452"/>
        <v>-1187779.754474801</v>
      </c>
      <c r="GA110" s="103">
        <f t="shared" si="452"/>
        <v>-1226075.8384598857</v>
      </c>
      <c r="GB110" s="103">
        <f t="shared" si="452"/>
        <v>-1069446.6268583937</v>
      </c>
      <c r="GC110" s="103">
        <f t="shared" si="452"/>
        <v>4776857.4937350024</v>
      </c>
      <c r="GD110" s="104">
        <f t="shared" si="452"/>
        <v>4889650.806963142</v>
      </c>
      <c r="GF110" s="116"/>
    </row>
    <row r="111" spans="1:189" s="106" customFormat="1" ht="17" hidden="1" customHeight="1">
      <c r="A111" s="101"/>
      <c r="B111" s="101"/>
      <c r="C111" s="102"/>
      <c r="D111" s="103"/>
      <c r="E111" s="103"/>
      <c r="F111" s="103"/>
      <c r="G111" s="103"/>
      <c r="H111" s="104"/>
      <c r="I111" s="105"/>
      <c r="J111" s="103"/>
      <c r="K111" s="103"/>
      <c r="L111" s="103">
        <f t="shared" ref="L111:X111" si="453">L108-E108</f>
        <v>157108.66666666666</v>
      </c>
      <c r="M111" s="103">
        <f t="shared" si="453"/>
        <v>197207.33333333331</v>
      </c>
      <c r="N111" s="103">
        <f t="shared" si="453"/>
        <v>265614.75</v>
      </c>
      <c r="O111" s="103">
        <f t="shared" si="453"/>
        <v>334022.16666666663</v>
      </c>
      <c r="P111" s="103">
        <f t="shared" si="453"/>
        <v>334022.16666666663</v>
      </c>
      <c r="Q111" s="103">
        <f t="shared" si="453"/>
        <v>402429.58333333331</v>
      </c>
      <c r="R111" s="103"/>
      <c r="S111" s="103">
        <f t="shared" si="453"/>
        <v>376750.83333333337</v>
      </c>
      <c r="T111" s="103">
        <f t="shared" si="453"/>
        <v>398944.66666666669</v>
      </c>
      <c r="U111" s="103">
        <f t="shared" si="453"/>
        <v>392829.75</v>
      </c>
      <c r="V111" s="103">
        <f t="shared" si="453"/>
        <v>386714.83333333337</v>
      </c>
      <c r="W111" s="103">
        <f t="shared" si="453"/>
        <v>386714.83333333337</v>
      </c>
      <c r="X111" s="103">
        <f t="shared" si="453"/>
        <v>380599.91666666669</v>
      </c>
      <c r="Y111" s="103">
        <f>Y105-R105</f>
        <v>209956.99675620021</v>
      </c>
      <c r="Z111" s="103">
        <f t="shared" ref="Z111:CK113" si="454">Z105-S105</f>
        <v>228436.99675620021</v>
      </c>
      <c r="AA111" s="103">
        <f t="shared" si="454"/>
        <v>337575.99609619984</v>
      </c>
      <c r="AB111" s="103">
        <f t="shared" si="454"/>
        <v>69968.185346851824</v>
      </c>
      <c r="AC111" s="103">
        <f t="shared" si="454"/>
        <v>83308.185346851824</v>
      </c>
      <c r="AD111" s="103">
        <f t="shared" si="454"/>
        <v>27178.185346851824</v>
      </c>
      <c r="AE111" s="103">
        <f t="shared" si="454"/>
        <v>59931.185346851824</v>
      </c>
      <c r="AF111" s="103">
        <f t="shared" si="454"/>
        <v>96677.186651851749</v>
      </c>
      <c r="AG111" s="103">
        <f t="shared" si="454"/>
        <v>123656.18665185175</v>
      </c>
      <c r="AH111" s="103">
        <f t="shared" si="454"/>
        <v>112342.18731185212</v>
      </c>
      <c r="AI111" s="103">
        <f t="shared" si="454"/>
        <v>267684</v>
      </c>
      <c r="AJ111" s="103">
        <f t="shared" si="454"/>
        <v>393471</v>
      </c>
      <c r="AK111" s="103">
        <f t="shared" si="454"/>
        <v>560853.00000000023</v>
      </c>
      <c r="AL111" s="103">
        <f t="shared" si="454"/>
        <v>529496.00000000023</v>
      </c>
      <c r="AM111" s="104">
        <f t="shared" si="454"/>
        <v>292598</v>
      </c>
      <c r="AN111" s="103">
        <f t="shared" si="454"/>
        <v>266902</v>
      </c>
      <c r="AO111" s="103">
        <f t="shared" si="454"/>
        <v>145624</v>
      </c>
      <c r="AP111" s="103">
        <f t="shared" si="454"/>
        <v>120966</v>
      </c>
      <c r="AQ111" s="103">
        <f t="shared" si="454"/>
        <v>-97033.5</v>
      </c>
      <c r="AR111" s="103">
        <f t="shared" si="454"/>
        <v>-255991.21089159441</v>
      </c>
      <c r="AS111" s="103">
        <f t="shared" si="454"/>
        <v>-248914.21089159441</v>
      </c>
      <c r="AT111" s="103">
        <f t="shared" si="454"/>
        <v>-135803.92178318836</v>
      </c>
      <c r="AU111" s="103">
        <f t="shared" si="454"/>
        <v>-124877.20488250791</v>
      </c>
      <c r="AV111" s="103">
        <f t="shared" si="454"/>
        <v>-105826.4879818277</v>
      </c>
      <c r="AW111" s="103">
        <f t="shared" si="454"/>
        <v>-95452.771081147017</v>
      </c>
      <c r="AX111" s="103">
        <f t="shared" si="454"/>
        <v>11483.44581953343</v>
      </c>
      <c r="AY111" s="103">
        <f t="shared" si="454"/>
        <v>190036.37361180806</v>
      </c>
      <c r="AZ111" s="103">
        <f t="shared" si="454"/>
        <v>185860.37361180806</v>
      </c>
      <c r="BA111" s="103">
        <f>BA105-AT105</f>
        <v>207364.30140408245</v>
      </c>
      <c r="BB111" s="103">
        <f t="shared" si="454"/>
        <v>295854.95840584533</v>
      </c>
      <c r="BC111" s="103">
        <f t="shared" si="454"/>
        <v>324441.61540760845</v>
      </c>
      <c r="BD111" s="103">
        <f t="shared" si="454"/>
        <v>315716.2724093711</v>
      </c>
      <c r="BE111" s="103">
        <f t="shared" si="454"/>
        <v>285902.92941113352</v>
      </c>
      <c r="BF111" s="103">
        <f t="shared" si="454"/>
        <v>122291.0864128964</v>
      </c>
      <c r="BG111" s="103">
        <f t="shared" si="454"/>
        <v>122291.0864128964</v>
      </c>
      <c r="BH111" s="103">
        <f t="shared" si="454"/>
        <v>167084.24341465952</v>
      </c>
      <c r="BI111" s="103">
        <f t="shared" si="454"/>
        <v>53948.678986226209</v>
      </c>
      <c r="BJ111" s="103">
        <f t="shared" si="454"/>
        <v>23115.11455779383</v>
      </c>
      <c r="BK111" s="103">
        <f t="shared" si="454"/>
        <v>15801.550129360985</v>
      </c>
      <c r="BL111" s="103">
        <f t="shared" si="454"/>
        <v>13405.985700929072</v>
      </c>
      <c r="BM111" s="103">
        <f t="shared" si="454"/>
        <v>12970.421272496227</v>
      </c>
      <c r="BN111" s="103">
        <f t="shared" si="454"/>
        <v>7930.4212724962272</v>
      </c>
      <c r="BO111" s="104">
        <f t="shared" si="454"/>
        <v>163378.85684406338</v>
      </c>
      <c r="BP111" s="103">
        <f t="shared" si="454"/>
        <v>163452.6793094934</v>
      </c>
      <c r="BQ111" s="103">
        <f t="shared" si="454"/>
        <v>165504.50177492294</v>
      </c>
      <c r="BR111" s="103">
        <f t="shared" si="454"/>
        <v>175468.32424035296</v>
      </c>
      <c r="BS111" s="103">
        <f t="shared" si="454"/>
        <v>200762.6357057821</v>
      </c>
      <c r="BT111" s="103">
        <f t="shared" si="454"/>
        <v>383381.95817121165</v>
      </c>
      <c r="BU111" s="103">
        <f t="shared" si="454"/>
        <v>383381.95817121165</v>
      </c>
      <c r="BV111" s="103">
        <f t="shared" si="454"/>
        <v>176611.78063664166</v>
      </c>
      <c r="BW111" s="103">
        <f t="shared" si="454"/>
        <v>166608.54243232869</v>
      </c>
      <c r="BX111" s="103">
        <f t="shared" si="454"/>
        <v>191407.20422801515</v>
      </c>
      <c r="BY111" s="103">
        <f t="shared" si="454"/>
        <v>216205.86602370162</v>
      </c>
      <c r="BZ111" s="103">
        <f t="shared" si="454"/>
        <v>225674.03881938849</v>
      </c>
      <c r="CA111" s="103">
        <f t="shared" si="454"/>
        <v>77817.200615075417</v>
      </c>
      <c r="CB111" s="103">
        <f t="shared" si="454"/>
        <v>77817.200615075417</v>
      </c>
      <c r="CC111" s="103">
        <f t="shared" si="454"/>
        <v>112505.86241076188</v>
      </c>
      <c r="CD111" s="103">
        <f t="shared" si="454"/>
        <v>113219.63644738821</v>
      </c>
      <c r="CE111" s="103">
        <f t="shared" si="454"/>
        <v>125923.99048401415</v>
      </c>
      <c r="CF111" s="103">
        <f t="shared" si="454"/>
        <v>138628.34452064009</v>
      </c>
      <c r="CG111" s="103">
        <f t="shared" si="454"/>
        <v>151332.69855726603</v>
      </c>
      <c r="CH111" s="103">
        <f t="shared" si="454"/>
        <v>164037.05259389244</v>
      </c>
      <c r="CI111" s="103">
        <f t="shared" si="454"/>
        <v>164037.05259389244</v>
      </c>
      <c r="CJ111" s="103">
        <f t="shared" si="454"/>
        <v>176741.40663051885</v>
      </c>
      <c r="CK111" s="103">
        <f t="shared" si="454"/>
        <v>177508.43496831646</v>
      </c>
      <c r="CL111" s="103">
        <f t="shared" ref="CL111:EW113" si="455">CL105-CE105</f>
        <v>181143.08330611465</v>
      </c>
      <c r="CM111" s="103">
        <f t="shared" si="455"/>
        <v>184777.73164391331</v>
      </c>
      <c r="CN111" s="103">
        <f t="shared" si="455"/>
        <v>188412.37998171151</v>
      </c>
      <c r="CO111" s="103">
        <f t="shared" si="455"/>
        <v>192047.02831950923</v>
      </c>
      <c r="CP111" s="103">
        <f t="shared" si="455"/>
        <v>192047.02831950923</v>
      </c>
      <c r="CQ111" s="104">
        <f t="shared" si="455"/>
        <v>195681.67665730743</v>
      </c>
      <c r="CR111" s="103">
        <f t="shared" si="455"/>
        <v>196635.1738840132</v>
      </c>
      <c r="CS111" s="103">
        <f t="shared" si="455"/>
        <v>206174.2711107186</v>
      </c>
      <c r="CT111" s="103">
        <f t="shared" si="455"/>
        <v>216114.36833742401</v>
      </c>
      <c r="CU111" s="103">
        <f t="shared" si="455"/>
        <v>226054.46556412941</v>
      </c>
      <c r="CV111" s="103">
        <f t="shared" si="455"/>
        <v>235994.56279083528</v>
      </c>
      <c r="CW111" s="103">
        <f t="shared" si="455"/>
        <v>235994.56279083528</v>
      </c>
      <c r="CX111" s="103">
        <f>CX105-CQ105</f>
        <v>245934.66001754021</v>
      </c>
      <c r="CY111" s="103">
        <f t="shared" si="455"/>
        <v>244838.92878818745</v>
      </c>
      <c r="CZ111" s="103">
        <f t="shared" si="455"/>
        <v>197347.49755883403</v>
      </c>
      <c r="DA111" s="103">
        <f t="shared" si="455"/>
        <v>149455.06632948061</v>
      </c>
      <c r="DB111" s="103">
        <f t="shared" si="455"/>
        <v>101562.63510012766</v>
      </c>
      <c r="DC111" s="103">
        <f t="shared" si="455"/>
        <v>53670.203870773781</v>
      </c>
      <c r="DD111" s="103">
        <f t="shared" si="455"/>
        <v>53670.203870773781</v>
      </c>
      <c r="DE111" s="103">
        <f t="shared" si="455"/>
        <v>5777.7726414212957</v>
      </c>
      <c r="DF111" s="103">
        <f t="shared" si="455"/>
        <v>5606.3620491735637</v>
      </c>
      <c r="DG111" s="103">
        <f t="shared" si="455"/>
        <v>17284.951456926763</v>
      </c>
      <c r="DH111" s="103">
        <f t="shared" si="455"/>
        <v>28963.540864679497</v>
      </c>
      <c r="DI111" s="103">
        <f t="shared" si="455"/>
        <v>40642.130272432696</v>
      </c>
      <c r="DJ111" s="103">
        <f t="shared" si="455"/>
        <v>52320.719680185895</v>
      </c>
      <c r="DK111" s="103">
        <f t="shared" si="455"/>
        <v>52320.719680185895</v>
      </c>
      <c r="DL111" s="103">
        <f t="shared" si="455"/>
        <v>63999.309087938163</v>
      </c>
      <c r="DM111" s="103">
        <f t="shared" si="455"/>
        <v>62974.735346422531</v>
      </c>
      <c r="DN111" s="103">
        <f t="shared" si="455"/>
        <v>61950.161604906432</v>
      </c>
      <c r="DO111" s="103">
        <f t="shared" si="455"/>
        <v>60925.587863390334</v>
      </c>
      <c r="DP111" s="103">
        <f t="shared" si="455"/>
        <v>59901.01412187377</v>
      </c>
      <c r="DQ111" s="103">
        <f t="shared" si="455"/>
        <v>58876.440380357672</v>
      </c>
      <c r="DR111" s="103">
        <f t="shared" si="455"/>
        <v>58876.440380357672</v>
      </c>
      <c r="DS111" s="103">
        <f t="shared" si="455"/>
        <v>57851.866638841573</v>
      </c>
      <c r="DT111" s="103">
        <f t="shared" si="455"/>
        <v>57937.015898319893</v>
      </c>
      <c r="DU111" s="103">
        <f t="shared" si="455"/>
        <v>58022.165157799609</v>
      </c>
      <c r="DV111" s="103">
        <f t="shared" si="455"/>
        <v>58107.314417278394</v>
      </c>
      <c r="DW111" s="103">
        <f t="shared" si="455"/>
        <v>58192.463676757179</v>
      </c>
      <c r="DX111" s="103">
        <f t="shared" si="455"/>
        <v>58277.612936236896</v>
      </c>
      <c r="DY111" s="103">
        <f t="shared" si="455"/>
        <v>58277.612936236896</v>
      </c>
      <c r="DZ111" s="104">
        <f t="shared" si="455"/>
        <v>58362.762195715681</v>
      </c>
      <c r="EA111" s="103">
        <f t="shared" si="455"/>
        <v>57574.429340322502</v>
      </c>
      <c r="EB111" s="103">
        <f t="shared" si="455"/>
        <v>68636.096484929323</v>
      </c>
      <c r="EC111" s="103">
        <f t="shared" si="455"/>
        <v>79697.763629536144</v>
      </c>
      <c r="ED111" s="103">
        <f t="shared" si="455"/>
        <v>90759.430774143897</v>
      </c>
      <c r="EE111" s="103">
        <f t="shared" si="455"/>
        <v>101821.09791874979</v>
      </c>
      <c r="EF111" s="103">
        <f t="shared" si="455"/>
        <v>101821.09791874979</v>
      </c>
      <c r="EG111" s="103">
        <f t="shared" si="455"/>
        <v>112882.76506335754</v>
      </c>
      <c r="EH111" s="103">
        <f t="shared" si="455"/>
        <v>116791.47097567003</v>
      </c>
      <c r="EI111" s="103">
        <f t="shared" si="455"/>
        <v>107843.17688798252</v>
      </c>
      <c r="EJ111" s="103">
        <f t="shared" si="455"/>
        <v>98894.882800295018</v>
      </c>
      <c r="EK111" s="103">
        <f t="shared" si="455"/>
        <v>89946.588712607045</v>
      </c>
      <c r="EL111" s="103">
        <f t="shared" si="455"/>
        <v>80998.294624920003</v>
      </c>
      <c r="EM111" s="103">
        <f t="shared" si="455"/>
        <v>80998.294624920003</v>
      </c>
      <c r="EN111" s="103">
        <f t="shared" si="455"/>
        <v>72050.000537231565</v>
      </c>
      <c r="EO111" s="103">
        <f t="shared" si="455"/>
        <v>71985.875478590839</v>
      </c>
      <c r="EP111" s="103">
        <f t="shared" si="455"/>
        <v>76866.750419949647</v>
      </c>
      <c r="EQ111" s="103">
        <f t="shared" si="455"/>
        <v>81747.625361308921</v>
      </c>
      <c r="ER111" s="103">
        <f t="shared" si="455"/>
        <v>86628.500302668195</v>
      </c>
      <c r="ES111" s="103">
        <f t="shared" si="455"/>
        <v>91509.375244027004</v>
      </c>
      <c r="ET111" s="103">
        <f t="shared" si="455"/>
        <v>91509.375244027004</v>
      </c>
      <c r="EU111" s="103">
        <f t="shared" si="455"/>
        <v>96390.250185386278</v>
      </c>
      <c r="EV111" s="103">
        <f t="shared" si="455"/>
        <v>94472.578121338505</v>
      </c>
      <c r="EW111" s="103">
        <f t="shared" si="455"/>
        <v>106373.90605729027</v>
      </c>
      <c r="EX111" s="103">
        <f t="shared" ref="EX111:GD113" si="456">EX105-EQ105</f>
        <v>118275.23399324249</v>
      </c>
      <c r="EY111" s="103">
        <f t="shared" si="456"/>
        <v>130176.56192919426</v>
      </c>
      <c r="EZ111" s="103">
        <f t="shared" si="456"/>
        <v>142077.88986514602</v>
      </c>
      <c r="FA111" s="103">
        <f t="shared" si="456"/>
        <v>142077.88986514602</v>
      </c>
      <c r="FB111" s="104">
        <f>FB105-EU105</f>
        <v>153979.21780109778</v>
      </c>
      <c r="FC111" s="103">
        <f t="shared" si="456"/>
        <v>153971.04929583753</v>
      </c>
      <c r="FD111" s="103">
        <f t="shared" si="456"/>
        <v>158907.88079057727</v>
      </c>
      <c r="FE111" s="103">
        <f t="shared" si="456"/>
        <v>163844.71228531701</v>
      </c>
      <c r="FF111" s="103">
        <f t="shared" si="456"/>
        <v>168781.54378005676</v>
      </c>
      <c r="FG111" s="103">
        <f t="shared" si="456"/>
        <v>173718.37527479697</v>
      </c>
      <c r="FH111" s="103">
        <f t="shared" si="456"/>
        <v>173718.37527479697</v>
      </c>
      <c r="FI111" s="103">
        <f t="shared" si="456"/>
        <v>178655.20676953718</v>
      </c>
      <c r="FJ111" s="103">
        <f t="shared" si="456"/>
        <v>179373.17775095161</v>
      </c>
      <c r="FK111" s="103">
        <f t="shared" si="456"/>
        <v>186958.94873236492</v>
      </c>
      <c r="FL111" s="103">
        <f t="shared" si="456"/>
        <v>194544.71971377824</v>
      </c>
      <c r="FM111" s="103">
        <f t="shared" si="456"/>
        <v>202130.49069519248</v>
      </c>
      <c r="FN111" s="103">
        <f t="shared" si="456"/>
        <v>209716.26167660672</v>
      </c>
      <c r="FO111" s="103">
        <f t="shared" si="456"/>
        <v>209716.26167660672</v>
      </c>
      <c r="FP111" s="103">
        <f t="shared" si="456"/>
        <v>217302.0326580191</v>
      </c>
      <c r="FQ111" s="103">
        <f t="shared" si="456"/>
        <v>216511.73134186026</v>
      </c>
      <c r="FR111" s="103">
        <f t="shared" si="456"/>
        <v>233567.23002570029</v>
      </c>
      <c r="FS111" s="103">
        <f t="shared" si="456"/>
        <v>250622.72870954219</v>
      </c>
      <c r="FT111" s="103">
        <f t="shared" si="456"/>
        <v>267678.22739338223</v>
      </c>
      <c r="FU111" s="103">
        <f t="shared" si="456"/>
        <v>284733.7260772232</v>
      </c>
      <c r="FV111" s="103">
        <f t="shared" si="456"/>
        <v>284733.7260772232</v>
      </c>
      <c r="FW111" s="103">
        <f t="shared" si="456"/>
        <v>301789.2247610651</v>
      </c>
      <c r="FX111" s="103">
        <f t="shared" si="456"/>
        <v>285952.74696917553</v>
      </c>
      <c r="FY111" s="103">
        <f t="shared" si="456"/>
        <v>305674.06917728763</v>
      </c>
      <c r="FZ111" s="103">
        <f t="shared" si="456"/>
        <v>325395.39138539787</v>
      </c>
      <c r="GA111" s="103">
        <f t="shared" si="456"/>
        <v>345116.71359350998</v>
      </c>
      <c r="GB111" s="103">
        <f t="shared" si="456"/>
        <v>364838.03580162115</v>
      </c>
      <c r="GC111" s="103">
        <f t="shared" si="456"/>
        <v>364838.03580162115</v>
      </c>
      <c r="GD111" s="104">
        <f t="shared" si="456"/>
        <v>384559.35800973233</v>
      </c>
      <c r="GF111" s="116"/>
    </row>
    <row r="112" spans="1:189" s="106" customFormat="1" ht="17" hidden="1" customHeight="1">
      <c r="A112" s="101"/>
      <c r="B112" s="101"/>
      <c r="C112" s="102"/>
      <c r="D112" s="103"/>
      <c r="E112" s="103"/>
      <c r="F112" s="103"/>
      <c r="G112" s="103"/>
      <c r="H112" s="104"/>
      <c r="I112" s="105"/>
      <c r="J112" s="103"/>
      <c r="K112" s="103"/>
      <c r="L112" s="103"/>
      <c r="M112" s="103"/>
      <c r="N112" s="103"/>
      <c r="O112" s="103"/>
      <c r="P112" s="103"/>
      <c r="Q112" s="103"/>
      <c r="R112" s="103"/>
      <c r="S112" s="103"/>
      <c r="T112" s="103"/>
      <c r="U112" s="103"/>
      <c r="V112" s="103"/>
      <c r="W112" s="103"/>
      <c r="X112" s="103"/>
      <c r="Y112" s="103">
        <f t="shared" ref="Y112:Y113" si="457">Y106-R106</f>
        <v>85790.99818500015</v>
      </c>
      <c r="Z112" s="103">
        <f t="shared" si="454"/>
        <v>93339.99818500015</v>
      </c>
      <c r="AA112" s="103">
        <f t="shared" si="454"/>
        <v>204985.997585</v>
      </c>
      <c r="AB112" s="103">
        <f t="shared" si="454"/>
        <v>-83561.708455568179</v>
      </c>
      <c r="AC112" s="103">
        <f t="shared" si="454"/>
        <v>-76985.708455568179</v>
      </c>
      <c r="AD112" s="103">
        <f t="shared" si="454"/>
        <v>-116375.70845556818</v>
      </c>
      <c r="AE112" s="103">
        <f t="shared" si="454"/>
        <v>-85373.708455568179</v>
      </c>
      <c r="AF112" s="103">
        <f t="shared" si="454"/>
        <v>-70518.708455568179</v>
      </c>
      <c r="AG112" s="103">
        <f t="shared" si="454"/>
        <v>-81772.708455568179</v>
      </c>
      <c r="AH112" s="103">
        <f t="shared" si="454"/>
        <v>-201199.70785556803</v>
      </c>
      <c r="AI112" s="103">
        <f t="shared" si="454"/>
        <v>-19805</v>
      </c>
      <c r="AJ112" s="103">
        <f t="shared" si="454"/>
        <v>-27152</v>
      </c>
      <c r="AK112" s="103">
        <f t="shared" si="454"/>
        <v>70702</v>
      </c>
      <c r="AL112" s="103">
        <f t="shared" si="454"/>
        <v>41230</v>
      </c>
      <c r="AM112" s="104">
        <f t="shared" si="454"/>
        <v>-50692</v>
      </c>
      <c r="AN112" s="103">
        <f t="shared" si="454"/>
        <v>-20653</v>
      </c>
      <c r="AO112" s="103">
        <f t="shared" si="454"/>
        <v>-45298</v>
      </c>
      <c r="AP112" s="103">
        <f t="shared" si="454"/>
        <v>-41693</v>
      </c>
      <c r="AQ112" s="103">
        <f t="shared" si="454"/>
        <v>-12353.5</v>
      </c>
      <c r="AR112" s="103">
        <f t="shared" si="454"/>
        <v>-71056.045813851757</v>
      </c>
      <c r="AS112" s="103">
        <f t="shared" si="454"/>
        <v>-72238.045813851757</v>
      </c>
      <c r="AT112" s="103">
        <f t="shared" si="454"/>
        <v>10307.408372296486</v>
      </c>
      <c r="AU112" s="103">
        <f t="shared" si="454"/>
        <v>-12732.497664539609</v>
      </c>
      <c r="AV112" s="103">
        <f t="shared" si="454"/>
        <v>9796.5962986242957</v>
      </c>
      <c r="AW112" s="103">
        <f t="shared" si="454"/>
        <v>5816.6902617884334</v>
      </c>
      <c r="AX112" s="103">
        <f t="shared" si="454"/>
        <v>-22520.715775047429</v>
      </c>
      <c r="AY112" s="103">
        <f t="shared" si="454"/>
        <v>122900.42400196823</v>
      </c>
      <c r="AZ112" s="103">
        <f t="shared" si="454"/>
        <v>122900.42400196823</v>
      </c>
      <c r="BA112" s="103">
        <f t="shared" si="454"/>
        <v>123433.06377898389</v>
      </c>
      <c r="BB112" s="103">
        <f t="shared" si="454"/>
        <v>236150.9026032621</v>
      </c>
      <c r="BC112" s="103">
        <f t="shared" si="454"/>
        <v>236168.74142754031</v>
      </c>
      <c r="BD112" s="103">
        <f t="shared" si="454"/>
        <v>236186.58025181829</v>
      </c>
      <c r="BE112" s="103">
        <f t="shared" si="454"/>
        <v>236204.41907609603</v>
      </c>
      <c r="BF112" s="103">
        <f t="shared" si="454"/>
        <v>91333.757900374243</v>
      </c>
      <c r="BG112" s="103">
        <f t="shared" si="454"/>
        <v>91333.757900374243</v>
      </c>
      <c r="BH112" s="103">
        <f t="shared" si="454"/>
        <v>91351.596724652452</v>
      </c>
      <c r="BI112" s="103">
        <f t="shared" si="454"/>
        <v>-21669.514943393413</v>
      </c>
      <c r="BJ112" s="103">
        <f t="shared" si="454"/>
        <v>-21990.626611439046</v>
      </c>
      <c r="BK112" s="103">
        <f t="shared" si="454"/>
        <v>-22311.738279484678</v>
      </c>
      <c r="BL112" s="103">
        <f t="shared" si="454"/>
        <v>-22632.849947530078</v>
      </c>
      <c r="BM112" s="103">
        <f t="shared" si="454"/>
        <v>-22953.96161557571</v>
      </c>
      <c r="BN112" s="103">
        <f t="shared" si="454"/>
        <v>-22953.96161557571</v>
      </c>
      <c r="BO112" s="104">
        <f t="shared" si="454"/>
        <v>-23275.073283621576</v>
      </c>
      <c r="BP112" s="103">
        <f t="shared" si="454"/>
        <v>-23308.771501806099</v>
      </c>
      <c r="BQ112" s="103">
        <f t="shared" si="454"/>
        <v>-23342.469719990855</v>
      </c>
      <c r="BR112" s="103">
        <f t="shared" si="454"/>
        <v>-23376.167938175611</v>
      </c>
      <c r="BS112" s="103">
        <f t="shared" si="454"/>
        <v>-23409.8661563606</v>
      </c>
      <c r="BT112" s="103">
        <f t="shared" si="454"/>
        <v>-23443.564374545356</v>
      </c>
      <c r="BU112" s="103">
        <f t="shared" si="454"/>
        <v>-23443.564374545356</v>
      </c>
      <c r="BV112" s="103">
        <f t="shared" si="454"/>
        <v>-23477.26259272988</v>
      </c>
      <c r="BW112" s="103">
        <f t="shared" si="454"/>
        <v>-23462.072065037675</v>
      </c>
      <c r="BX112" s="103">
        <f t="shared" si="454"/>
        <v>-13646.881537345704</v>
      </c>
      <c r="BY112" s="103">
        <f t="shared" si="454"/>
        <v>-3831.6910096534993</v>
      </c>
      <c r="BZ112" s="103">
        <f t="shared" si="454"/>
        <v>5983.4995180389378</v>
      </c>
      <c r="CA112" s="103">
        <f t="shared" si="454"/>
        <v>15798.690045730909</v>
      </c>
      <c r="CB112" s="103">
        <f t="shared" si="454"/>
        <v>15798.690045730909</v>
      </c>
      <c r="CC112" s="103">
        <f t="shared" si="454"/>
        <v>25613.880573423114</v>
      </c>
      <c r="CD112" s="103">
        <f t="shared" si="454"/>
        <v>26027.564041242469</v>
      </c>
      <c r="CE112" s="103">
        <f t="shared" si="454"/>
        <v>19777.247509061825</v>
      </c>
      <c r="CF112" s="103">
        <f t="shared" si="454"/>
        <v>13526.930976880947</v>
      </c>
      <c r="CG112" s="103">
        <f t="shared" si="454"/>
        <v>7276.6144447000697</v>
      </c>
      <c r="CH112" s="103">
        <f t="shared" si="454"/>
        <v>1026.2979125194252</v>
      </c>
      <c r="CI112" s="103">
        <f t="shared" si="454"/>
        <v>1026.2979125194252</v>
      </c>
      <c r="CJ112" s="103">
        <f t="shared" si="454"/>
        <v>-5224.0186196612194</v>
      </c>
      <c r="CK112" s="103">
        <f t="shared" si="454"/>
        <v>-5136.3102702000178</v>
      </c>
      <c r="CL112" s="103">
        <f t="shared" si="455"/>
        <v>12003.398079261417</v>
      </c>
      <c r="CM112" s="103">
        <f t="shared" si="455"/>
        <v>29143.106428722851</v>
      </c>
      <c r="CN112" s="103">
        <f t="shared" si="455"/>
        <v>46282.814778184285</v>
      </c>
      <c r="CO112" s="103">
        <f t="shared" si="455"/>
        <v>63422.52312764572</v>
      </c>
      <c r="CP112" s="103">
        <f t="shared" si="455"/>
        <v>63422.52312764572</v>
      </c>
      <c r="CQ112" s="104">
        <f t="shared" si="455"/>
        <v>80562.231477106921</v>
      </c>
      <c r="CR112" s="103">
        <f t="shared" si="455"/>
        <v>81192.850109393708</v>
      </c>
      <c r="CS112" s="103">
        <f t="shared" si="455"/>
        <v>67168.468741680495</v>
      </c>
      <c r="CT112" s="103">
        <f t="shared" si="455"/>
        <v>53545.087373967282</v>
      </c>
      <c r="CU112" s="103">
        <f t="shared" si="455"/>
        <v>39921.70600625407</v>
      </c>
      <c r="CV112" s="103">
        <f t="shared" si="455"/>
        <v>26298.324638540857</v>
      </c>
      <c r="CW112" s="103">
        <f t="shared" si="455"/>
        <v>26298.324638540857</v>
      </c>
      <c r="CX112" s="103">
        <f>CX106-CQ106</f>
        <v>12674.943270827644</v>
      </c>
      <c r="CY112" s="103">
        <f t="shared" si="455"/>
        <v>12221.470609901706</v>
      </c>
      <c r="CZ112" s="103">
        <f t="shared" si="455"/>
        <v>14146.997948976001</v>
      </c>
      <c r="DA112" s="103">
        <f t="shared" si="455"/>
        <v>15671.525288050063</v>
      </c>
      <c r="DB112" s="103">
        <f t="shared" si="455"/>
        <v>17196.052627124358</v>
      </c>
      <c r="DC112" s="103">
        <f t="shared" si="455"/>
        <v>18720.57996619842</v>
      </c>
      <c r="DD112" s="103">
        <f t="shared" si="455"/>
        <v>18720.57996619842</v>
      </c>
      <c r="DE112" s="103">
        <f t="shared" si="455"/>
        <v>20245.107305272715</v>
      </c>
      <c r="DF112" s="103">
        <f t="shared" si="455"/>
        <v>20254.598950114567</v>
      </c>
      <c r="DG112" s="103">
        <f t="shared" si="455"/>
        <v>28176.090594956186</v>
      </c>
      <c r="DH112" s="103">
        <f t="shared" si="455"/>
        <v>36097.582239798037</v>
      </c>
      <c r="DI112" s="103">
        <f t="shared" si="455"/>
        <v>44019.073884639889</v>
      </c>
      <c r="DJ112" s="103">
        <f t="shared" si="455"/>
        <v>51940.565529481741</v>
      </c>
      <c r="DK112" s="103">
        <f t="shared" si="455"/>
        <v>51940.565529481741</v>
      </c>
      <c r="DL112" s="103">
        <f t="shared" si="455"/>
        <v>59862.05717432336</v>
      </c>
      <c r="DM112" s="103">
        <f t="shared" si="455"/>
        <v>59700.123851531185</v>
      </c>
      <c r="DN112" s="103">
        <f t="shared" si="455"/>
        <v>59538.190528738778</v>
      </c>
      <c r="DO112" s="103">
        <f t="shared" si="455"/>
        <v>59376.257205946371</v>
      </c>
      <c r="DP112" s="103">
        <f t="shared" si="455"/>
        <v>59214.323883153731</v>
      </c>
      <c r="DQ112" s="103">
        <f t="shared" si="455"/>
        <v>59052.390560361324</v>
      </c>
      <c r="DR112" s="103">
        <f t="shared" si="455"/>
        <v>59052.390560361324</v>
      </c>
      <c r="DS112" s="103">
        <f t="shared" si="455"/>
        <v>58890.45723756915</v>
      </c>
      <c r="DT112" s="103">
        <f t="shared" si="455"/>
        <v>58978.349051308818</v>
      </c>
      <c r="DU112" s="103">
        <f t="shared" si="455"/>
        <v>59066.240865048952</v>
      </c>
      <c r="DV112" s="103">
        <f t="shared" si="455"/>
        <v>59154.132678789087</v>
      </c>
      <c r="DW112" s="103">
        <f t="shared" si="455"/>
        <v>59242.024492529221</v>
      </c>
      <c r="DX112" s="103">
        <f t="shared" si="455"/>
        <v>59329.916306269355</v>
      </c>
      <c r="DY112" s="103">
        <f t="shared" si="455"/>
        <v>59329.916306269355</v>
      </c>
      <c r="DZ112" s="104">
        <f t="shared" si="455"/>
        <v>59417.808120009024</v>
      </c>
      <c r="EA112" s="103">
        <f t="shared" si="455"/>
        <v>59273.519688286353</v>
      </c>
      <c r="EB112" s="103">
        <f t="shared" si="455"/>
        <v>67041.231256563449</v>
      </c>
      <c r="EC112" s="103">
        <f t="shared" si="455"/>
        <v>74808.942824840546</v>
      </c>
      <c r="ED112" s="103">
        <f t="shared" si="455"/>
        <v>82576.654393117642</v>
      </c>
      <c r="EE112" s="103">
        <f t="shared" si="455"/>
        <v>90344.365961394738</v>
      </c>
      <c r="EF112" s="103">
        <f t="shared" si="455"/>
        <v>90344.365961394738</v>
      </c>
      <c r="EG112" s="103">
        <f t="shared" si="455"/>
        <v>98112.077529672068</v>
      </c>
      <c r="EH112" s="103">
        <f t="shared" si="455"/>
        <v>99425.276841257233</v>
      </c>
      <c r="EI112" s="103">
        <f t="shared" si="455"/>
        <v>83907.476152842166</v>
      </c>
      <c r="EJ112" s="103">
        <f t="shared" si="455"/>
        <v>68389.675464427331</v>
      </c>
      <c r="EK112" s="103">
        <f t="shared" si="455"/>
        <v>52871.874776012264</v>
      </c>
      <c r="EL112" s="103">
        <f t="shared" si="455"/>
        <v>37354.07408759743</v>
      </c>
      <c r="EM112" s="103">
        <f t="shared" si="455"/>
        <v>37354.07408759743</v>
      </c>
      <c r="EN112" s="103">
        <f>EN106-EG106</f>
        <v>21836.273399182362</v>
      </c>
      <c r="EO112" s="103">
        <f t="shared" si="455"/>
        <v>21854.876337374095</v>
      </c>
      <c r="EP112" s="103">
        <f t="shared" si="455"/>
        <v>26818.479275565827</v>
      </c>
      <c r="EQ112" s="103">
        <f t="shared" si="455"/>
        <v>31782.08221375756</v>
      </c>
      <c r="ER112" s="103">
        <f t="shared" si="455"/>
        <v>36745.685151949525</v>
      </c>
      <c r="ES112" s="103">
        <f t="shared" si="455"/>
        <v>41709.288090141024</v>
      </c>
      <c r="ET112" s="103">
        <f t="shared" si="455"/>
        <v>41709.288090141024</v>
      </c>
      <c r="EU112" s="103">
        <f t="shared" si="455"/>
        <v>46672.89102833299</v>
      </c>
      <c r="EV112" s="103">
        <f t="shared" si="455"/>
        <v>45361.129974659765</v>
      </c>
      <c r="EW112" s="103">
        <f t="shared" si="455"/>
        <v>49974.368920986773</v>
      </c>
      <c r="EX112" s="103">
        <f t="shared" si="456"/>
        <v>54587.607867313549</v>
      </c>
      <c r="EY112" s="103">
        <f t="shared" si="456"/>
        <v>59200.846813640324</v>
      </c>
      <c r="EZ112" s="103">
        <f t="shared" si="456"/>
        <v>63814.085759967333</v>
      </c>
      <c r="FA112" s="103">
        <f t="shared" si="456"/>
        <v>63814.085759967333</v>
      </c>
      <c r="FB112" s="104">
        <f t="shared" si="456"/>
        <v>68427.324706294108</v>
      </c>
      <c r="FC112" s="103">
        <f t="shared" si="456"/>
        <v>68454.08195259585</v>
      </c>
      <c r="FD112" s="103">
        <f t="shared" si="456"/>
        <v>73425.839198897593</v>
      </c>
      <c r="FE112" s="103">
        <f t="shared" si="456"/>
        <v>78397.596445199335</v>
      </c>
      <c r="FF112" s="103">
        <f t="shared" si="456"/>
        <v>83369.353691501077</v>
      </c>
      <c r="FG112" s="103">
        <f t="shared" si="456"/>
        <v>88341.11093780282</v>
      </c>
      <c r="FH112" s="103">
        <f t="shared" si="456"/>
        <v>88341.11093780282</v>
      </c>
      <c r="FI112" s="103">
        <f t="shared" si="456"/>
        <v>93312.868184104562</v>
      </c>
      <c r="FJ112" s="103">
        <f t="shared" si="456"/>
        <v>93750.63024920458</v>
      </c>
      <c r="FK112" s="103">
        <f t="shared" si="456"/>
        <v>101182.19231430441</v>
      </c>
      <c r="FL112" s="103">
        <f t="shared" si="456"/>
        <v>108613.75437940448</v>
      </c>
      <c r="FM112" s="103">
        <f t="shared" si="456"/>
        <v>116045.31644450431</v>
      </c>
      <c r="FN112" s="103">
        <f t="shared" si="456"/>
        <v>123476.8785096046</v>
      </c>
      <c r="FO112" s="103">
        <f t="shared" si="456"/>
        <v>123476.8785096046</v>
      </c>
      <c r="FP112" s="103">
        <f t="shared" si="456"/>
        <v>130908.44057470397</v>
      </c>
      <c r="FQ112" s="103">
        <f t="shared" si="456"/>
        <v>130634.02272673207</v>
      </c>
      <c r="FR112" s="103">
        <f t="shared" si="456"/>
        <v>148205.40487875952</v>
      </c>
      <c r="FS112" s="103">
        <f t="shared" si="456"/>
        <v>165776.78703078674</v>
      </c>
      <c r="FT112" s="103">
        <f t="shared" si="456"/>
        <v>183348.16918281466</v>
      </c>
      <c r="FU112" s="103">
        <f t="shared" si="456"/>
        <v>200919.55133484211</v>
      </c>
      <c r="FV112" s="103">
        <f t="shared" si="456"/>
        <v>200919.55133484211</v>
      </c>
      <c r="FW112" s="103">
        <f t="shared" si="456"/>
        <v>218490.93348687002</v>
      </c>
      <c r="FX112" s="103">
        <f t="shared" si="456"/>
        <v>211912.10288252402</v>
      </c>
      <c r="FY112" s="103">
        <f t="shared" si="456"/>
        <v>229113.0722781783</v>
      </c>
      <c r="FZ112" s="103">
        <f t="shared" si="456"/>
        <v>246314.04167383304</v>
      </c>
      <c r="GA112" s="103">
        <f t="shared" si="456"/>
        <v>263515.01106948685</v>
      </c>
      <c r="GB112" s="103">
        <f t="shared" si="456"/>
        <v>280715.98046514113</v>
      </c>
      <c r="GC112" s="103">
        <f t="shared" si="456"/>
        <v>280715.98046514113</v>
      </c>
      <c r="GD112" s="104">
        <f t="shared" si="456"/>
        <v>297916.94986079587</v>
      </c>
      <c r="GF112" s="116"/>
    </row>
    <row r="113" spans="1:189" s="106" customFormat="1" ht="13" hidden="1">
      <c r="A113" s="101"/>
      <c r="B113" s="101"/>
      <c r="C113" s="102"/>
      <c r="D113" s="117"/>
      <c r="E113" s="103"/>
      <c r="F113" s="103"/>
      <c r="G113" s="103"/>
      <c r="H113" s="104"/>
      <c r="I113" s="105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103"/>
      <c r="U113" s="103"/>
      <c r="V113" s="103"/>
      <c r="W113" s="103"/>
      <c r="X113" s="103"/>
      <c r="Y113" s="103">
        <f t="shared" si="457"/>
        <v>124165.99857119998</v>
      </c>
      <c r="Z113" s="103">
        <f t="shared" si="454"/>
        <v>135096.99857119998</v>
      </c>
      <c r="AA113" s="103">
        <f t="shared" si="454"/>
        <v>132589.99851119998</v>
      </c>
      <c r="AB113" s="103">
        <f t="shared" si="454"/>
        <v>153529.89380242</v>
      </c>
      <c r="AC113" s="103">
        <f t="shared" si="454"/>
        <v>160293.89380242003</v>
      </c>
      <c r="AD113" s="103">
        <f t="shared" si="454"/>
        <v>143553.89380242</v>
      </c>
      <c r="AE113" s="103">
        <f t="shared" si="454"/>
        <v>145304.89380242</v>
      </c>
      <c r="AF113" s="103">
        <f t="shared" si="454"/>
        <v>167195.89510742004</v>
      </c>
      <c r="AG113" s="103">
        <f t="shared" si="454"/>
        <v>205428.89510742004</v>
      </c>
      <c r="AH113" s="103">
        <f t="shared" si="454"/>
        <v>313541.89516742004</v>
      </c>
      <c r="AI113" s="103">
        <f t="shared" si="454"/>
        <v>287489</v>
      </c>
      <c r="AJ113" s="103">
        <f t="shared" si="454"/>
        <v>420623</v>
      </c>
      <c r="AK113" s="103">
        <f t="shared" si="454"/>
        <v>490151</v>
      </c>
      <c r="AL113" s="103">
        <f t="shared" si="454"/>
        <v>488266</v>
      </c>
      <c r="AM113" s="104">
        <f t="shared" si="454"/>
        <v>343290</v>
      </c>
      <c r="AN113" s="103">
        <f t="shared" si="454"/>
        <v>287555</v>
      </c>
      <c r="AO113" s="103">
        <f t="shared" si="454"/>
        <v>190922</v>
      </c>
      <c r="AP113" s="103">
        <f t="shared" si="454"/>
        <v>162659</v>
      </c>
      <c r="AQ113" s="103">
        <f t="shared" si="454"/>
        <v>-84680</v>
      </c>
      <c r="AR113" s="103">
        <f t="shared" si="454"/>
        <v>-184935.16507774242</v>
      </c>
      <c r="AS113" s="103">
        <f t="shared" si="454"/>
        <v>-176676.16507774242</v>
      </c>
      <c r="AT113" s="103">
        <f t="shared" si="454"/>
        <v>-146111.33015548484</v>
      </c>
      <c r="AU113" s="103">
        <f t="shared" si="454"/>
        <v>-112144.70721796842</v>
      </c>
      <c r="AV113" s="103">
        <f t="shared" si="454"/>
        <v>-115623.08428045199</v>
      </c>
      <c r="AW113" s="103">
        <f t="shared" si="454"/>
        <v>-101269.46134293557</v>
      </c>
      <c r="AX113" s="103">
        <f t="shared" si="454"/>
        <v>34004.161594580859</v>
      </c>
      <c r="AY113" s="103">
        <f t="shared" si="454"/>
        <v>67135.949609839707</v>
      </c>
      <c r="AZ113" s="103">
        <f t="shared" si="454"/>
        <v>62959.949609839707</v>
      </c>
      <c r="BA113" s="103">
        <f t="shared" si="454"/>
        <v>83931.237625098554</v>
      </c>
      <c r="BB113" s="103">
        <f t="shared" si="454"/>
        <v>59704.055802583229</v>
      </c>
      <c r="BC113" s="103">
        <f t="shared" si="454"/>
        <v>88272.87398006802</v>
      </c>
      <c r="BD113" s="103">
        <f t="shared" si="454"/>
        <v>79529.69215755281</v>
      </c>
      <c r="BE113" s="103">
        <f t="shared" si="454"/>
        <v>49698.510335037368</v>
      </c>
      <c r="BF113" s="103">
        <f t="shared" si="454"/>
        <v>30957.328512522159</v>
      </c>
      <c r="BG113" s="103">
        <f t="shared" si="454"/>
        <v>30957.328512522159</v>
      </c>
      <c r="BH113" s="103">
        <f t="shared" si="454"/>
        <v>75732.64669000695</v>
      </c>
      <c r="BI113" s="103">
        <f t="shared" si="454"/>
        <v>75618.193929619854</v>
      </c>
      <c r="BJ113" s="103">
        <f t="shared" si="454"/>
        <v>45105.741169232875</v>
      </c>
      <c r="BK113" s="103">
        <f t="shared" si="454"/>
        <v>38113.288408845896</v>
      </c>
      <c r="BL113" s="103">
        <f t="shared" si="454"/>
        <v>36038.83564845915</v>
      </c>
      <c r="BM113" s="103">
        <f t="shared" si="454"/>
        <v>35924.382888071937</v>
      </c>
      <c r="BN113" s="103">
        <f t="shared" si="454"/>
        <v>30884.382888071937</v>
      </c>
      <c r="BO113" s="104">
        <f t="shared" si="454"/>
        <v>186653.93012768507</v>
      </c>
      <c r="BP113" s="103">
        <f t="shared" si="454"/>
        <v>186761.45081129961</v>
      </c>
      <c r="BQ113" s="103">
        <f t="shared" si="454"/>
        <v>188846.97149491392</v>
      </c>
      <c r="BR113" s="103">
        <f t="shared" si="454"/>
        <v>198844.49217852822</v>
      </c>
      <c r="BS113" s="103">
        <f t="shared" si="454"/>
        <v>224172.50186214282</v>
      </c>
      <c r="BT113" s="103">
        <f t="shared" si="454"/>
        <v>406825.52254575735</v>
      </c>
      <c r="BU113" s="103">
        <f t="shared" si="454"/>
        <v>406825.52254575735</v>
      </c>
      <c r="BV113" s="103">
        <f t="shared" si="454"/>
        <v>200089.04322937154</v>
      </c>
      <c r="BW113" s="103">
        <f t="shared" si="454"/>
        <v>190070.61449736613</v>
      </c>
      <c r="BX113" s="103">
        <f t="shared" si="454"/>
        <v>205054.08576536062</v>
      </c>
      <c r="BY113" s="103">
        <f t="shared" si="454"/>
        <v>220037.55703335558</v>
      </c>
      <c r="BZ113" s="103">
        <f t="shared" si="454"/>
        <v>219690.53930134978</v>
      </c>
      <c r="CA113" s="103">
        <f t="shared" si="454"/>
        <v>62018.510569344275</v>
      </c>
      <c r="CB113" s="103">
        <f t="shared" si="454"/>
        <v>62018.510569344275</v>
      </c>
      <c r="CC113" s="103">
        <f t="shared" si="454"/>
        <v>86891.981837338768</v>
      </c>
      <c r="CD113" s="103">
        <f t="shared" si="454"/>
        <v>87192.072406145744</v>
      </c>
      <c r="CE113" s="103">
        <f t="shared" si="454"/>
        <v>106146.74297495279</v>
      </c>
      <c r="CF113" s="103">
        <f t="shared" si="454"/>
        <v>125101.41354375891</v>
      </c>
      <c r="CG113" s="103">
        <f t="shared" si="454"/>
        <v>144056.08411256596</v>
      </c>
      <c r="CH113" s="103">
        <f t="shared" si="454"/>
        <v>163010.75468137302</v>
      </c>
      <c r="CI113" s="103">
        <f t="shared" si="454"/>
        <v>163010.75468137302</v>
      </c>
      <c r="CJ113" s="103">
        <f t="shared" si="454"/>
        <v>181965.42525018007</v>
      </c>
      <c r="CK113" s="103">
        <f t="shared" si="454"/>
        <v>182644.74523851648</v>
      </c>
      <c r="CL113" s="103">
        <f t="shared" si="455"/>
        <v>169139.68522685301</v>
      </c>
      <c r="CM113" s="103">
        <f t="shared" si="455"/>
        <v>155634.62521519046</v>
      </c>
      <c r="CN113" s="103">
        <f t="shared" si="455"/>
        <v>142129.56520352699</v>
      </c>
      <c r="CO113" s="103">
        <f t="shared" si="455"/>
        <v>128624.50519186351</v>
      </c>
      <c r="CP113" s="103">
        <f t="shared" si="455"/>
        <v>128624.50519186351</v>
      </c>
      <c r="CQ113" s="104">
        <f t="shared" si="455"/>
        <v>115119.44518020051</v>
      </c>
      <c r="CR113" s="103">
        <f t="shared" si="455"/>
        <v>115442.32377461949</v>
      </c>
      <c r="CS113" s="103">
        <f t="shared" si="455"/>
        <v>139005.80236903811</v>
      </c>
      <c r="CT113" s="103">
        <f t="shared" si="455"/>
        <v>162569.28096345672</v>
      </c>
      <c r="CU113" s="103">
        <f t="shared" si="455"/>
        <v>186132.75955787534</v>
      </c>
      <c r="CV113" s="103">
        <f t="shared" si="455"/>
        <v>209696.23815229442</v>
      </c>
      <c r="CW113" s="103">
        <f t="shared" si="455"/>
        <v>209696.23815229442</v>
      </c>
      <c r="CX113" s="103">
        <f t="shared" si="455"/>
        <v>233259.71674671257</v>
      </c>
      <c r="CY113" s="103">
        <f t="shared" si="455"/>
        <v>232617.45817828551</v>
      </c>
      <c r="CZ113" s="103">
        <f t="shared" si="455"/>
        <v>183200.49960985826</v>
      </c>
      <c r="DA113" s="103">
        <f t="shared" si="455"/>
        <v>133783.54104143055</v>
      </c>
      <c r="DB113" s="103">
        <f t="shared" si="455"/>
        <v>84366.582473003305</v>
      </c>
      <c r="DC113" s="103">
        <f t="shared" si="455"/>
        <v>34949.623904575594</v>
      </c>
      <c r="DD113" s="103">
        <f t="shared" si="455"/>
        <v>34949.623904575594</v>
      </c>
      <c r="DE113" s="103">
        <f t="shared" si="455"/>
        <v>-14467.334663851187</v>
      </c>
      <c r="DF113" s="103">
        <f t="shared" si="455"/>
        <v>-14648.236900940537</v>
      </c>
      <c r="DG113" s="103">
        <f t="shared" si="455"/>
        <v>-10891.139138029423</v>
      </c>
      <c r="DH113" s="103">
        <f t="shared" si="455"/>
        <v>-7134.0413751183078</v>
      </c>
      <c r="DI113" s="103">
        <f t="shared" si="455"/>
        <v>-3376.9436122071929</v>
      </c>
      <c r="DJ113" s="103">
        <f t="shared" si="455"/>
        <v>380.15415070392191</v>
      </c>
      <c r="DK113" s="103">
        <f t="shared" si="455"/>
        <v>380.15415070392191</v>
      </c>
      <c r="DL113" s="103">
        <f t="shared" si="455"/>
        <v>4137.2519136145711</v>
      </c>
      <c r="DM113" s="103">
        <f t="shared" si="455"/>
        <v>3274.6114948908798</v>
      </c>
      <c r="DN113" s="103">
        <f t="shared" si="455"/>
        <v>2411.9710761671886</v>
      </c>
      <c r="DO113" s="103">
        <f t="shared" si="455"/>
        <v>1549.3306574434973</v>
      </c>
      <c r="DP113" s="103">
        <f t="shared" si="455"/>
        <v>686.69023871980608</v>
      </c>
      <c r="DQ113" s="103">
        <f t="shared" si="455"/>
        <v>-175.95018000388518</v>
      </c>
      <c r="DR113" s="103">
        <f t="shared" si="455"/>
        <v>-175.95018000388518</v>
      </c>
      <c r="DS113" s="103">
        <f t="shared" si="455"/>
        <v>-1038.5905987275764</v>
      </c>
      <c r="DT113" s="103">
        <f t="shared" si="455"/>
        <v>-1041.3331529884599</v>
      </c>
      <c r="DU113" s="103">
        <f t="shared" si="455"/>
        <v>-1044.0757072493434</v>
      </c>
      <c r="DV113" s="103">
        <f t="shared" si="455"/>
        <v>-1046.8182615102269</v>
      </c>
      <c r="DW113" s="103">
        <f t="shared" si="455"/>
        <v>-1049.560815771576</v>
      </c>
      <c r="DX113" s="103">
        <f t="shared" si="455"/>
        <v>-1052.3033700324595</v>
      </c>
      <c r="DY113" s="103">
        <f t="shared" si="455"/>
        <v>-1052.3033700324595</v>
      </c>
      <c r="DZ113" s="104">
        <f t="shared" si="455"/>
        <v>-1055.045924293343</v>
      </c>
      <c r="EA113" s="103">
        <f t="shared" si="455"/>
        <v>-1699.0903479638509</v>
      </c>
      <c r="EB113" s="103">
        <f t="shared" si="455"/>
        <v>1594.8652283661067</v>
      </c>
      <c r="EC113" s="103">
        <f t="shared" si="455"/>
        <v>4888.8208046955988</v>
      </c>
      <c r="ED113" s="103">
        <f t="shared" si="455"/>
        <v>8182.7763810260221</v>
      </c>
      <c r="EE113" s="103">
        <f t="shared" si="455"/>
        <v>11476.731957355514</v>
      </c>
      <c r="EF113" s="103">
        <f t="shared" si="455"/>
        <v>11476.731957355514</v>
      </c>
      <c r="EG113" s="103">
        <f t="shared" si="455"/>
        <v>14770.687533685472</v>
      </c>
      <c r="EH113" s="103">
        <f t="shared" si="455"/>
        <v>17366.194134412799</v>
      </c>
      <c r="EI113" s="103">
        <f t="shared" si="455"/>
        <v>23935.700735140126</v>
      </c>
      <c r="EJ113" s="103">
        <f t="shared" si="455"/>
        <v>30505.207335867453</v>
      </c>
      <c r="EK113" s="103">
        <f t="shared" si="455"/>
        <v>37074.713936594781</v>
      </c>
      <c r="EL113" s="103">
        <f t="shared" si="455"/>
        <v>43644.220537322108</v>
      </c>
      <c r="EM113" s="103">
        <f t="shared" si="455"/>
        <v>43644.220537322108</v>
      </c>
      <c r="EN113" s="103">
        <f t="shared" si="455"/>
        <v>50213.727138049435</v>
      </c>
      <c r="EO113" s="103">
        <f t="shared" si="455"/>
        <v>50130.999141216744</v>
      </c>
      <c r="EP113" s="103">
        <f t="shared" si="455"/>
        <v>50048.271144384053</v>
      </c>
      <c r="EQ113" s="103">
        <f t="shared" si="455"/>
        <v>49965.543147551361</v>
      </c>
      <c r="ER113" s="103">
        <f t="shared" si="455"/>
        <v>49882.81515071867</v>
      </c>
      <c r="ES113" s="103">
        <f t="shared" si="455"/>
        <v>49800.087153885979</v>
      </c>
      <c r="ET113" s="103">
        <f t="shared" si="455"/>
        <v>49800.087153885979</v>
      </c>
      <c r="EU113" s="103">
        <f t="shared" si="455"/>
        <v>49717.359157053288</v>
      </c>
      <c r="EV113" s="103">
        <f t="shared" si="455"/>
        <v>49111.448146678507</v>
      </c>
      <c r="EW113" s="103">
        <f t="shared" si="455"/>
        <v>56399.537136303261</v>
      </c>
      <c r="EX113" s="103">
        <f t="shared" si="456"/>
        <v>63687.626125928946</v>
      </c>
      <c r="EY113" s="103">
        <f t="shared" si="456"/>
        <v>70975.715115553699</v>
      </c>
      <c r="EZ113" s="103">
        <f t="shared" si="456"/>
        <v>78263.804105178919</v>
      </c>
      <c r="FA113" s="103">
        <f t="shared" si="456"/>
        <v>78263.804105178919</v>
      </c>
      <c r="FB113" s="104">
        <f t="shared" si="456"/>
        <v>85551.893094803672</v>
      </c>
      <c r="FC113" s="103">
        <f t="shared" si="456"/>
        <v>85516.967343241908</v>
      </c>
      <c r="FD113" s="103">
        <f t="shared" si="456"/>
        <v>85482.041591680143</v>
      </c>
      <c r="FE113" s="103">
        <f t="shared" si="456"/>
        <v>85447.115840117913</v>
      </c>
      <c r="FF113" s="103">
        <f t="shared" si="456"/>
        <v>85412.190088556148</v>
      </c>
      <c r="FG113" s="103">
        <f t="shared" si="456"/>
        <v>85377.264336994383</v>
      </c>
      <c r="FH113" s="103">
        <f t="shared" si="456"/>
        <v>85377.264336994383</v>
      </c>
      <c r="FI113" s="103">
        <f t="shared" si="456"/>
        <v>85342.338585432619</v>
      </c>
      <c r="FJ113" s="103">
        <f t="shared" si="456"/>
        <v>85622.547501746565</v>
      </c>
      <c r="FK113" s="103">
        <f t="shared" si="456"/>
        <v>85776.756418060046</v>
      </c>
      <c r="FL113" s="103">
        <f t="shared" si="456"/>
        <v>85930.965334373992</v>
      </c>
      <c r="FM113" s="103">
        <f t="shared" si="456"/>
        <v>86085.174250687938</v>
      </c>
      <c r="FN113" s="103">
        <f t="shared" si="456"/>
        <v>86239.383167001419</v>
      </c>
      <c r="FO113" s="103">
        <f t="shared" si="456"/>
        <v>86239.383167001419</v>
      </c>
      <c r="FP113" s="103">
        <f t="shared" si="456"/>
        <v>86393.592083314899</v>
      </c>
      <c r="FQ113" s="103">
        <f t="shared" si="456"/>
        <v>85877.708615128417</v>
      </c>
      <c r="FR113" s="103">
        <f t="shared" si="456"/>
        <v>85361.825146941468</v>
      </c>
      <c r="FS113" s="103">
        <f t="shared" si="456"/>
        <v>84845.941678754985</v>
      </c>
      <c r="FT113" s="103">
        <f t="shared" si="456"/>
        <v>84330.058210567571</v>
      </c>
      <c r="FU113" s="103">
        <f t="shared" si="456"/>
        <v>83814.174742381554</v>
      </c>
      <c r="FV113" s="103">
        <f t="shared" si="456"/>
        <v>83814.174742381554</v>
      </c>
      <c r="FW113" s="103">
        <f t="shared" si="456"/>
        <v>83298.291274194606</v>
      </c>
      <c r="FX113" s="103">
        <f t="shared" si="456"/>
        <v>74040.644086651504</v>
      </c>
      <c r="FY113" s="103">
        <f t="shared" si="456"/>
        <v>76560.996899108868</v>
      </c>
      <c r="FZ113" s="103">
        <f t="shared" si="456"/>
        <v>79081.349711565301</v>
      </c>
      <c r="GA113" s="103">
        <f t="shared" si="456"/>
        <v>81601.702524023131</v>
      </c>
      <c r="GB113" s="103">
        <f t="shared" si="456"/>
        <v>84122.055336479563</v>
      </c>
      <c r="GC113" s="103">
        <f t="shared" si="456"/>
        <v>84122.055336479563</v>
      </c>
      <c r="GD113" s="104">
        <f t="shared" si="456"/>
        <v>86642.408148936927</v>
      </c>
    </row>
    <row r="114" spans="1:189" s="106" customFormat="1" ht="17" hidden="1" customHeight="1">
      <c r="A114" s="101"/>
      <c r="B114" s="101"/>
      <c r="C114" s="142" t="s">
        <v>429</v>
      </c>
      <c r="D114" s="139"/>
      <c r="E114" s="139"/>
      <c r="F114" s="139"/>
      <c r="G114" s="139"/>
      <c r="H114" s="140"/>
      <c r="I114" s="141"/>
      <c r="J114" s="139"/>
      <c r="K114" s="139"/>
      <c r="L114" s="139"/>
      <c r="M114" s="139"/>
      <c r="N114" s="139"/>
      <c r="O114" s="139"/>
      <c r="P114" s="139"/>
      <c r="Q114" s="139"/>
      <c r="R114" s="139"/>
      <c r="S114" s="139"/>
      <c r="T114" s="139"/>
      <c r="U114" s="139"/>
      <c r="V114" s="139"/>
      <c r="W114" s="139"/>
      <c r="X114" s="139"/>
      <c r="Y114" s="139"/>
      <c r="Z114" s="139"/>
      <c r="AA114" s="139"/>
      <c r="AB114" s="139"/>
      <c r="AC114" s="139"/>
      <c r="AD114" s="139"/>
      <c r="AE114" s="139"/>
      <c r="AF114" s="139"/>
      <c r="AG114" s="139"/>
      <c r="AH114" s="139"/>
      <c r="AI114" s="139"/>
      <c r="AJ114" s="139"/>
      <c r="AK114" s="139"/>
      <c r="AL114" s="139"/>
      <c r="AM114" s="140"/>
      <c r="AN114" s="139"/>
      <c r="AO114" s="139"/>
      <c r="AP114" s="139"/>
      <c r="AQ114" s="139"/>
      <c r="AR114" s="139"/>
      <c r="AS114" s="139"/>
      <c r="AT114" s="139"/>
      <c r="AU114" s="139"/>
      <c r="AV114" s="139"/>
      <c r="AW114" s="139"/>
      <c r="AX114" s="139"/>
      <c r="AY114" s="139"/>
      <c r="AZ114" s="139"/>
      <c r="BA114" s="139"/>
      <c r="BB114" s="139"/>
      <c r="BC114" s="139"/>
      <c r="BD114" s="139"/>
      <c r="BE114" s="139"/>
      <c r="BF114" s="139"/>
      <c r="BG114" s="139"/>
      <c r="BH114" s="139"/>
      <c r="BI114" s="139"/>
      <c r="BJ114" s="139"/>
      <c r="BK114" s="139"/>
      <c r="BL114" s="139"/>
      <c r="BM114" s="139"/>
      <c r="BN114" s="139"/>
      <c r="BO114" s="144"/>
      <c r="BP114" s="139"/>
      <c r="BQ114" s="139"/>
      <c r="BR114" s="139"/>
      <c r="BS114" s="139"/>
      <c r="BT114" s="139"/>
      <c r="BU114" s="139"/>
      <c r="BV114" s="139"/>
      <c r="BW114" s="139"/>
      <c r="BX114" s="139"/>
      <c r="BY114" s="139"/>
      <c r="BZ114" s="139"/>
      <c r="CA114" s="139"/>
      <c r="CB114" s="139"/>
      <c r="CC114" s="139"/>
      <c r="CD114" s="139"/>
      <c r="CE114" s="139"/>
      <c r="CF114" s="139"/>
      <c r="CG114" s="139"/>
      <c r="CH114" s="139"/>
      <c r="CI114" s="139"/>
      <c r="CJ114" s="139"/>
      <c r="CK114" s="139"/>
      <c r="CL114" s="139"/>
      <c r="CM114" s="139"/>
      <c r="CN114" s="139"/>
      <c r="CO114" s="139"/>
      <c r="CP114" s="139"/>
      <c r="CQ114" s="140"/>
      <c r="CR114" s="139"/>
      <c r="CS114" s="139"/>
      <c r="CT114" s="139"/>
      <c r="CU114" s="139"/>
      <c r="CV114" s="139"/>
      <c r="CW114" s="139"/>
      <c r="CX114" s="139"/>
      <c r="CY114" s="139"/>
      <c r="CZ114" s="139"/>
      <c r="DA114" s="139"/>
      <c r="DB114" s="139"/>
      <c r="DC114" s="139"/>
      <c r="DD114" s="139"/>
      <c r="DE114" s="139"/>
      <c r="DF114" s="139"/>
      <c r="DG114" s="139"/>
      <c r="DH114" s="139"/>
      <c r="DI114" s="139"/>
      <c r="DJ114" s="139"/>
      <c r="DK114" s="139"/>
      <c r="DL114" s="139"/>
      <c r="DM114" s="139"/>
      <c r="DN114" s="139"/>
      <c r="DO114" s="139"/>
      <c r="DP114" s="139"/>
      <c r="DQ114" s="139"/>
      <c r="DR114" s="139"/>
      <c r="DS114" s="139"/>
      <c r="DT114" s="139"/>
      <c r="DU114" s="139"/>
      <c r="DV114" s="139"/>
      <c r="DW114" s="139"/>
      <c r="DX114" s="139"/>
      <c r="DY114" s="139"/>
      <c r="DZ114" s="140"/>
      <c r="EA114" s="139"/>
      <c r="EB114" s="139"/>
      <c r="EC114" s="139"/>
      <c r="ED114" s="139"/>
      <c r="EE114" s="139"/>
      <c r="EF114" s="139"/>
      <c r="EG114" s="139"/>
      <c r="EH114" s="139"/>
      <c r="EI114" s="139"/>
      <c r="EJ114" s="139"/>
      <c r="EK114" s="139"/>
      <c r="EL114" s="139"/>
      <c r="EM114" s="139"/>
      <c r="EN114" s="139"/>
      <c r="EO114" s="139"/>
      <c r="EP114" s="139"/>
      <c r="EQ114" s="139"/>
      <c r="ER114" s="139"/>
      <c r="ES114" s="139"/>
      <c r="ET114" s="139"/>
      <c r="EU114" s="139"/>
      <c r="EV114" s="139"/>
      <c r="EW114" s="139"/>
      <c r="EX114" s="139"/>
      <c r="EY114" s="139"/>
      <c r="EZ114" s="139"/>
      <c r="FA114" s="139"/>
      <c r="FB114" s="144"/>
      <c r="FC114" s="143"/>
      <c r="FD114" s="143"/>
      <c r="FE114" s="143"/>
      <c r="FF114" s="143"/>
      <c r="FG114" s="143"/>
      <c r="FH114" s="143"/>
      <c r="FI114" s="143"/>
      <c r="FJ114" s="143"/>
      <c r="FK114" s="143"/>
      <c r="FL114" s="143"/>
      <c r="FM114" s="143"/>
      <c r="FN114" s="143"/>
      <c r="FO114" s="143"/>
      <c r="FP114" s="143"/>
      <c r="FQ114" s="143"/>
      <c r="FR114" s="143"/>
      <c r="FS114" s="143"/>
      <c r="FT114" s="143"/>
      <c r="FU114" s="143"/>
      <c r="FV114" s="143"/>
      <c r="FW114" s="143"/>
      <c r="FX114" s="143"/>
      <c r="FY114" s="143"/>
      <c r="FZ114" s="143"/>
      <c r="GA114" s="143"/>
      <c r="GB114" s="143"/>
      <c r="GC114" s="143"/>
      <c r="GD114" s="144"/>
      <c r="GF114" s="116"/>
    </row>
    <row r="115" spans="1:189" s="106" customFormat="1" ht="17" hidden="1" customHeight="1">
      <c r="A115" s="101"/>
      <c r="B115" s="101"/>
      <c r="C115" s="102" t="s">
        <v>433</v>
      </c>
      <c r="D115" s="103"/>
      <c r="E115" s="103"/>
      <c r="F115" s="103"/>
      <c r="G115" s="103"/>
      <c r="H115" s="104"/>
      <c r="I115" s="105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  <c r="AC115" s="103"/>
      <c r="AD115" s="103"/>
      <c r="AE115" s="103"/>
      <c r="AF115" s="103"/>
      <c r="AG115" s="103">
        <f>AG105+SUM(AG$114:$BO114)</f>
        <v>1806943.3435689022</v>
      </c>
      <c r="AH115" s="103">
        <f>AH105+SUM(AH$114:$BO114)</f>
        <v>1909118.3435689022</v>
      </c>
      <c r="AI115" s="103">
        <f>AI105+SUM(AI$114:$BO114)</f>
        <v>1929230.3435689022</v>
      </c>
      <c r="AJ115" s="103">
        <f>AJ105+SUM(AJ$114:$BO114)</f>
        <v>2062291.3435689022</v>
      </c>
      <c r="AK115" s="103">
        <f>AK105+SUM(AK$114:$BO114)</f>
        <v>2196532.3435689025</v>
      </c>
      <c r="AL115" s="103">
        <f>AL105+SUM(AL$114:$BO114)</f>
        <v>2198671.3435689025</v>
      </c>
      <c r="AM115" s="104">
        <f>AM105+SUM($AM$114:AM114)</f>
        <v>2060448.3435689022</v>
      </c>
      <c r="AN115" s="105">
        <f>AN105+SUM($AM$114:AN114)</f>
        <v>2073845.3435689022</v>
      </c>
      <c r="AO115" s="103">
        <f>AO105+SUM($AM$114:AO114)</f>
        <v>2054742.3435689022</v>
      </c>
      <c r="AP115" s="103">
        <f>AP105+SUM($AM$114:AP114)</f>
        <v>2050196.3435689022</v>
      </c>
      <c r="AQ115" s="103">
        <f>AQ105+SUM($AM$114:AQ114)</f>
        <v>1965257.8435689022</v>
      </c>
      <c r="AR115" s="103">
        <f>AR105+SUM($AM$114:AR114)</f>
        <v>1940541.1326773081</v>
      </c>
      <c r="AS115" s="103">
        <f>AS105+SUM($AM$114:AS114)</f>
        <v>1949757.1326773081</v>
      </c>
      <c r="AT115" s="103">
        <f>AT105+SUM($AM$114:AT114)</f>
        <v>1924644.4217857139</v>
      </c>
      <c r="AU115" s="103">
        <f>AU105+SUM($AM$114:AU114)</f>
        <v>1948968.1386863943</v>
      </c>
      <c r="AV115" s="103">
        <f>AV105+SUM($AM$114:AV114)</f>
        <v>1948915.8555870745</v>
      </c>
      <c r="AW115" s="103">
        <f>AW105+SUM($AM$114:AW114)</f>
        <v>1954743.5724877552</v>
      </c>
      <c r="AX115" s="103">
        <f>AX105+SUM($AM$114:AX114)</f>
        <v>1976741.2893884357</v>
      </c>
      <c r="AY115" s="103">
        <f>AY105+SUM($AM$114:AY114)</f>
        <v>2130577.5062891161</v>
      </c>
      <c r="AZ115" s="103">
        <f>AZ105+SUM($AM$114:AZ114)</f>
        <v>2135617.5062891161</v>
      </c>
      <c r="BA115" s="103">
        <f>BA105+SUM($AM$114:BA114)</f>
        <v>2132008.7231897963</v>
      </c>
      <c r="BB115" s="103">
        <f>BB105+SUM($AM$114:BB114)</f>
        <v>2244823.0970922397</v>
      </c>
      <c r="BC115" s="103">
        <f>BC105+SUM($AM$114:BC114)</f>
        <v>2273357.470994683</v>
      </c>
      <c r="BD115" s="103">
        <f>BD105+SUM($AM$114:BD114)</f>
        <v>2270459.8448971263</v>
      </c>
      <c r="BE115" s="103">
        <f>BE105+SUM($AM$114:BE114)</f>
        <v>2262644.2187995692</v>
      </c>
      <c r="BF115" s="103">
        <f>BF105+SUM($AM$114:BF114)</f>
        <v>2252868.5927020125</v>
      </c>
      <c r="BG115" s="103">
        <f>BG105+SUM($AM$114:BG114)</f>
        <v>2257908.5927020125</v>
      </c>
      <c r="BH115" s="103">
        <f>BH105+SUM($AM$114:BH114)</f>
        <v>2299092.9666044558</v>
      </c>
      <c r="BI115" s="103">
        <f>BI105+SUM($AM$114:BI114)</f>
        <v>2298771.7760784659</v>
      </c>
      <c r="BJ115" s="103">
        <f>BJ105+SUM($AM$114:BJ114)</f>
        <v>2296472.5855524768</v>
      </c>
      <c r="BK115" s="103">
        <f>BK105+SUM($AM$114:BK114)</f>
        <v>2286261.3950264873</v>
      </c>
      <c r="BL115" s="103">
        <f>BL105+SUM($AM$114:BL114)</f>
        <v>2276050.2045004983</v>
      </c>
      <c r="BM115" s="103">
        <f>BM105+SUM($AM$114:BM114)</f>
        <v>2265839.0139745087</v>
      </c>
      <c r="BN115" s="103">
        <f>BN105+SUM($AM$114:BN114)</f>
        <v>2265839.0139745087</v>
      </c>
      <c r="BO115" s="104">
        <f>BO105+SUM($AM$114:BO114)</f>
        <v>2462471.8234485192</v>
      </c>
      <c r="BP115" s="105">
        <f>BP105+SUM($AM$114:BP114)</f>
        <v>2462224.4553879593</v>
      </c>
      <c r="BQ115" s="103">
        <f>BQ105+SUM($AM$114:BQ114)</f>
        <v>2461977.0873273998</v>
      </c>
      <c r="BR115" s="103">
        <f>BR105+SUM($AM$114:BR114)</f>
        <v>2461729.7192668403</v>
      </c>
      <c r="BS115" s="103">
        <f>BS105+SUM($AM$114:BS114)</f>
        <v>2476812.8402062804</v>
      </c>
      <c r="BT115" s="103">
        <f>BT105+SUM($AM$114:BT114)</f>
        <v>2649220.9721457204</v>
      </c>
      <c r="BU115" s="103">
        <f>BU105+SUM($AM$114:BU114)</f>
        <v>2649220.9721457204</v>
      </c>
      <c r="BV115" s="103">
        <f>BV105+SUM($AM$114:BV114)</f>
        <v>2639083.6040851609</v>
      </c>
      <c r="BW115" s="103">
        <f>BW105+SUM($AM$114:BW114)</f>
        <v>2628832.9978202879</v>
      </c>
      <c r="BX115" s="103">
        <f>BX105+SUM($AM$114:BX114)</f>
        <v>2653384.2915554149</v>
      </c>
      <c r="BY115" s="103">
        <f>BY105+SUM($AM$114:BY114)</f>
        <v>2677935.5852905419</v>
      </c>
      <c r="BZ115" s="103">
        <f>BZ105+SUM($AM$114:BZ114)</f>
        <v>2702486.8790256688</v>
      </c>
      <c r="CA115" s="103">
        <f>CA105+SUM($AM$114:CA114)</f>
        <v>2727038.1727607958</v>
      </c>
      <c r="CB115" s="103">
        <f>CB105+SUM($AM$114:CB114)</f>
        <v>2727038.1727607958</v>
      </c>
      <c r="CC115" s="103">
        <f>CC105+SUM($AM$114:CC114)</f>
        <v>2751589.4664959228</v>
      </c>
      <c r="CD115" s="103">
        <f>CD105+SUM($AM$114:CD114)</f>
        <v>2742052.6342676762</v>
      </c>
      <c r="CE115" s="103">
        <f>CE105+SUM($AM$114:CE114)</f>
        <v>2779308.2820394291</v>
      </c>
      <c r="CF115" s="103">
        <f>CF105+SUM($AM$114:CF114)</f>
        <v>2816563.929811182</v>
      </c>
      <c r="CG115" s="103">
        <f>CG105+SUM($AM$114:CG114)</f>
        <v>2853819.5775829349</v>
      </c>
      <c r="CH115" s="103">
        <f>CH105+SUM($AM$114:CH114)</f>
        <v>2891075.2253546882</v>
      </c>
      <c r="CI115" s="103">
        <f>CI105+SUM($AM$114:CI114)</f>
        <v>2891075.2253546882</v>
      </c>
      <c r="CJ115" s="103">
        <f>CJ105+SUM($AM$114:CJ114)</f>
        <v>2928330.8731264416</v>
      </c>
      <c r="CK115" s="103">
        <f>CK105+SUM($AM$114:CK114)</f>
        <v>2919561.0692359926</v>
      </c>
      <c r="CL115" s="103">
        <f>CL105+SUM($AM$114:CL114)</f>
        <v>2960451.3653455437</v>
      </c>
      <c r="CM115" s="103">
        <f>CM105+SUM($AM$114:CM114)</f>
        <v>3001341.6614550953</v>
      </c>
      <c r="CN115" s="103">
        <f>CN105+SUM($AM$114:CN114)</f>
        <v>3042231.9575646464</v>
      </c>
      <c r="CO115" s="103">
        <f>CO105+SUM($AM$114:CO114)</f>
        <v>3083122.2536741975</v>
      </c>
      <c r="CP115" s="103">
        <f>CP105+SUM($AM$114:CP114)</f>
        <v>3083122.2536741975</v>
      </c>
      <c r="CQ115" s="104">
        <f>CQ105+SUM($AM$114:CQ114)</f>
        <v>3124012.549783749</v>
      </c>
      <c r="CR115" s="105">
        <f>CR105+SUM($AM$114:CR114)</f>
        <v>3116196.2431200058</v>
      </c>
      <c r="CS115" s="103">
        <f>CS105+SUM($AM$114:CS114)</f>
        <v>3166625.6364562623</v>
      </c>
      <c r="CT115" s="103">
        <f>CT105+SUM($AM$114:CT114)</f>
        <v>3217456.0297925193</v>
      </c>
      <c r="CU115" s="103">
        <f>CU105+SUM($AM$114:CU114)</f>
        <v>3268286.4231287758</v>
      </c>
      <c r="CV115" s="103">
        <f>CV105+SUM($AM$114:CV114)</f>
        <v>3319116.8164650328</v>
      </c>
      <c r="CW115" s="103">
        <f>CW105+SUM($AM$114:CW114)</f>
        <v>3319116.8164650328</v>
      </c>
      <c r="CX115" s="103">
        <f>CX105+SUM($AM$114:CX114)</f>
        <v>3369947.2098012893</v>
      </c>
      <c r="CY115" s="103">
        <f>CY105+SUM($AM$114:CY114)</f>
        <v>3361035.1719081933</v>
      </c>
      <c r="CZ115" s="103">
        <f>CZ105+SUM($AM$114:CZ114)</f>
        <v>3363973.1340150964</v>
      </c>
      <c r="DA115" s="103">
        <f>DA105+SUM($AM$114:DA114)</f>
        <v>3366911.0961219999</v>
      </c>
      <c r="DB115" s="103">
        <f>DB105+SUM($AM$114:DB114)</f>
        <v>3369849.0582289035</v>
      </c>
      <c r="DC115" s="103">
        <f>DC105+SUM($AM$114:DC114)</f>
        <v>3372787.0203358065</v>
      </c>
      <c r="DD115" s="103">
        <f>DD105+SUM($AM$114:DD114)</f>
        <v>3372787.0203358065</v>
      </c>
      <c r="DE115" s="103">
        <f>DE105+SUM($AM$114:DE114)</f>
        <v>3375724.9824427105</v>
      </c>
      <c r="DF115" s="103">
        <f>DF105+SUM($AM$114:DF114)</f>
        <v>3366641.5339573668</v>
      </c>
      <c r="DG115" s="103">
        <f>DG105+SUM($AM$114:DG114)</f>
        <v>3381258.0854720231</v>
      </c>
      <c r="DH115" s="103">
        <f>DH105+SUM($AM$114:DH114)</f>
        <v>3395874.6369866794</v>
      </c>
      <c r="DI115" s="103">
        <f>DI105+SUM($AM$114:DI114)</f>
        <v>3410491.1885013361</v>
      </c>
      <c r="DJ115" s="103">
        <f>DJ105+SUM($AM$114:DJ114)</f>
        <v>3425107.7400159924</v>
      </c>
      <c r="DK115" s="103">
        <f>DK105+SUM($AM$114:DK114)</f>
        <v>3425107.7400159924</v>
      </c>
      <c r="DL115" s="103">
        <f>DL105+SUM($AM$114:DL114)</f>
        <v>3439724.2915306487</v>
      </c>
      <c r="DM115" s="103">
        <f>DM105+SUM($AM$114:DM114)</f>
        <v>3429616.2693037894</v>
      </c>
      <c r="DN115" s="103">
        <f>DN105+SUM($AM$114:DN114)</f>
        <v>3443208.2470769295</v>
      </c>
      <c r="DO115" s="103">
        <f>DO105+SUM($AM$114:DO114)</f>
        <v>3456800.2248500697</v>
      </c>
      <c r="DP115" s="103">
        <f>DP105+SUM($AM$114:DP114)</f>
        <v>3470392.2026232099</v>
      </c>
      <c r="DQ115" s="103">
        <f>DQ105+SUM($AM$114:DQ114)</f>
        <v>3483984.1803963501</v>
      </c>
      <c r="DR115" s="103">
        <f>DR105+SUM($AM$114:DR114)</f>
        <v>3483984.1803963501</v>
      </c>
      <c r="DS115" s="103">
        <f>DS105+SUM($AM$114:DS114)</f>
        <v>3497576.1581694903</v>
      </c>
      <c r="DT115" s="103">
        <f>DT105+SUM($AM$114:DT114)</f>
        <v>3487553.2852021093</v>
      </c>
      <c r="DU115" s="103">
        <f>DU105+SUM($AM$114:DU114)</f>
        <v>3501230.4122347292</v>
      </c>
      <c r="DV115" s="103">
        <f>DV105+SUM($AM$114:DV114)</f>
        <v>3514907.5392673481</v>
      </c>
      <c r="DW115" s="103">
        <f>DW105+SUM($AM$114:DW114)</f>
        <v>3528584.6662999671</v>
      </c>
      <c r="DX115" s="103">
        <f>DX105+SUM($AM$114:DX114)</f>
        <v>3542261.793332587</v>
      </c>
      <c r="DY115" s="103">
        <f>DY105+SUM($AM$114:DY114)</f>
        <v>3542261.793332587</v>
      </c>
      <c r="DZ115" s="104">
        <f>DZ105+SUM($AM$114:DZ114)</f>
        <v>3555938.920365206</v>
      </c>
      <c r="EA115" s="105">
        <f>EA105+SUM($AM$114:EA114)</f>
        <v>3545127.7145424318</v>
      </c>
      <c r="EB115" s="103">
        <f>EB105+SUM($AM$114:EB114)</f>
        <v>3569866.5087196585</v>
      </c>
      <c r="EC115" s="103">
        <f>EC105+SUM($AM$114:EC114)</f>
        <v>3594605.3028968843</v>
      </c>
      <c r="ED115" s="103">
        <f>ED105+SUM($AM$114:ED114)</f>
        <v>3619344.097074111</v>
      </c>
      <c r="EE115" s="103">
        <f>EE105+SUM($AM$114:EE114)</f>
        <v>3644082.8912513368</v>
      </c>
      <c r="EF115" s="103">
        <f>EF105+SUM($AM$114:EF114)</f>
        <v>3644082.8912513368</v>
      </c>
      <c r="EG115" s="103">
        <f>EG105+SUM($AM$114:EG114)</f>
        <v>3668821.6854285635</v>
      </c>
      <c r="EH115" s="103">
        <f>EH105+SUM($AM$114:EH114)</f>
        <v>3661919.1855181018</v>
      </c>
      <c r="EI115" s="103">
        <f>EI105+SUM($AM$114:EI114)</f>
        <v>3677709.685607641</v>
      </c>
      <c r="EJ115" s="103">
        <f>EJ105+SUM($AM$114:EJ114)</f>
        <v>3693500.1856971793</v>
      </c>
      <c r="EK115" s="103">
        <f>EK105+SUM($AM$114:EK114)</f>
        <v>3709290.685786718</v>
      </c>
      <c r="EL115" s="103">
        <f>EL105+SUM($AM$114:EL114)</f>
        <v>3725081.1858762568</v>
      </c>
      <c r="EM115" s="103">
        <f>EM105+SUM($AM$114:EM114)</f>
        <v>3725081.1858762568</v>
      </c>
      <c r="EN115" s="103">
        <f>EN105+SUM($AM$114:EN114)</f>
        <v>3740871.6859657951</v>
      </c>
      <c r="EO115" s="103">
        <f>EO105+SUM($AM$114:EO114)</f>
        <v>3733905.0609966926</v>
      </c>
      <c r="EP115" s="103">
        <f>EP105+SUM($AM$114:EP114)</f>
        <v>3754576.4360275907</v>
      </c>
      <c r="EQ115" s="103">
        <f>EQ105+SUM($AM$114:EQ114)</f>
        <v>3775247.8110584882</v>
      </c>
      <c r="ER115" s="103">
        <f>ER105+SUM($AM$114:ER114)</f>
        <v>3795919.1860893862</v>
      </c>
      <c r="ES115" s="103">
        <f>ES105+SUM($AM$114:ES114)</f>
        <v>3816590.5611202838</v>
      </c>
      <c r="ET115" s="103">
        <f>ET105+SUM($AM$114:ET114)</f>
        <v>3816590.5611202838</v>
      </c>
      <c r="EU115" s="103">
        <f>EU105+SUM($AM$114:EU114)</f>
        <v>3837261.9361511813</v>
      </c>
      <c r="EV115" s="103">
        <f>EV105+SUM($AM$114:EV114)</f>
        <v>3828377.6391180311</v>
      </c>
      <c r="EW115" s="103">
        <f>EW105+SUM($AM$114:EW114)</f>
        <v>3860950.3420848809</v>
      </c>
      <c r="EX115" s="103">
        <f>EX105+SUM($AM$114:EX114)</f>
        <v>3893523.0450517307</v>
      </c>
      <c r="EY115" s="103">
        <f>EY105+SUM($AM$114:EY114)</f>
        <v>3926095.7480185805</v>
      </c>
      <c r="EZ115" s="103">
        <f>EZ105+SUM($AM$114:EZ114)</f>
        <v>3958668.4509854298</v>
      </c>
      <c r="FA115" s="103">
        <f>FA105+SUM($AM$114:FA114)</f>
        <v>3958668.4509854298</v>
      </c>
      <c r="FB115" s="104">
        <f>FB105+SUM($AM$114:FB114)</f>
        <v>3991241.1539522791</v>
      </c>
      <c r="FC115" s="105">
        <f>FC105+SUM($AM$114:FC114)</f>
        <v>3982348.6884138687</v>
      </c>
      <c r="FD115" s="103">
        <f>FD105+SUM($AM$114:FD114)</f>
        <v>4019858.2228754582</v>
      </c>
      <c r="FE115" s="103">
        <f>FE105+SUM($AM$114:FE114)</f>
        <v>4057367.7573370477</v>
      </c>
      <c r="FF115" s="103">
        <f>FF105+SUM($AM$114:FF114)</f>
        <v>4094877.2917986372</v>
      </c>
      <c r="FG115" s="103">
        <f>FG105+SUM($AM$114:FG114)</f>
        <v>4132386.8262602268</v>
      </c>
      <c r="FH115" s="103">
        <f>FH105+SUM($AM$114:FH114)</f>
        <v>4132386.8262602268</v>
      </c>
      <c r="FI115" s="103">
        <f>FI105+SUM($AM$114:FI114)</f>
        <v>4169896.3607218163</v>
      </c>
      <c r="FJ115" s="103">
        <f>FJ105+SUM($AM$114:FJ114)</f>
        <v>4161721.8661648203</v>
      </c>
      <c r="FK115" s="103">
        <f>FK105+SUM($AM$114:FK114)</f>
        <v>4206817.1716078231</v>
      </c>
      <c r="FL115" s="103">
        <f>FL105+SUM($AM$114:FL114)</f>
        <v>4251912.477050826</v>
      </c>
      <c r="FM115" s="103">
        <f>FM105+SUM($AM$114:FM114)</f>
        <v>4297007.7824938297</v>
      </c>
      <c r="FN115" s="103">
        <f>FN105+SUM($AM$114:FN114)</f>
        <v>4342103.0879368335</v>
      </c>
      <c r="FO115" s="103">
        <f>FO105+SUM($AM$114:FO114)</f>
        <v>4342103.0879368335</v>
      </c>
      <c r="FP115" s="103">
        <f>FP105+SUM($AM$114:FP114)</f>
        <v>4387198.3933798354</v>
      </c>
      <c r="FQ115" s="103">
        <f>FQ105+SUM($AM$114:FQ114)</f>
        <v>4378233.5975066805</v>
      </c>
      <c r="FR115" s="103">
        <f>FR105+SUM($AM$114:FR114)</f>
        <v>4440384.4016335234</v>
      </c>
      <c r="FS115" s="103">
        <f>FS105+SUM($AM$114:FS114)</f>
        <v>4502535.2057603681</v>
      </c>
      <c r="FT115" s="103">
        <f>FT105+SUM($AM$114:FT114)</f>
        <v>4564686.009887212</v>
      </c>
      <c r="FU115" s="103">
        <f>FU105+SUM($AM$114:FU114)</f>
        <v>4626836.8140140567</v>
      </c>
      <c r="FV115" s="103">
        <f>FV105+SUM($AM$114:FV114)</f>
        <v>4626836.8140140567</v>
      </c>
      <c r="FW115" s="103">
        <f>FW105+SUM($AM$114:FW114)</f>
        <v>4688987.6181409005</v>
      </c>
      <c r="FX115" s="103">
        <f>FX105+SUM($AM$114:FX114)</f>
        <v>4664186.3444758561</v>
      </c>
      <c r="FY115" s="103">
        <f>FY105+SUM($AM$114:FY114)</f>
        <v>4746058.470810811</v>
      </c>
      <c r="FZ115" s="103">
        <f>FZ105+SUM($AM$114:FZ114)</f>
        <v>4827930.597145766</v>
      </c>
      <c r="GA115" s="103">
        <f>GA105+SUM($AM$114:GA114)</f>
        <v>4909802.7234807219</v>
      </c>
      <c r="GB115" s="103">
        <f>GB105+SUM($AM$114:GB114)</f>
        <v>4991674.8498156779</v>
      </c>
      <c r="GC115" s="103">
        <f>GC105+SUM($AM$114:GC114)</f>
        <v>4991674.8498156779</v>
      </c>
      <c r="GD115" s="104">
        <f>GD105+SUM($AM$114:GD114)</f>
        <v>5073546.9761506328</v>
      </c>
      <c r="GF115" s="116"/>
    </row>
    <row r="116" spans="1:189" s="106" customFormat="1" ht="17" hidden="1" customHeight="1">
      <c r="A116" s="101"/>
      <c r="B116" s="101"/>
      <c r="C116" s="102" t="s">
        <v>427</v>
      </c>
      <c r="D116" s="103"/>
      <c r="E116" s="103"/>
      <c r="F116" s="103"/>
      <c r="G116" s="103"/>
      <c r="H116" s="104"/>
      <c r="I116" s="105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  <c r="AC116" s="103"/>
      <c r="AD116" s="103"/>
      <c r="AE116" s="103"/>
      <c r="AF116" s="103"/>
      <c r="AG116" s="103">
        <f>AG105+SUM(AG$114:$BO114)-AG103</f>
        <v>511669.67690223572</v>
      </c>
      <c r="AH116" s="103">
        <f>AH105+SUM(AH$114:$BO114)-AH103</f>
        <v>558317.01023556897</v>
      </c>
      <c r="AI116" s="103">
        <f>AI105+SUM(AI$114:$BO114)-AI103</f>
        <v>522901.34356890223</v>
      </c>
      <c r="AJ116" s="103">
        <f>AJ105+SUM(AJ$114:$BO114)-AJ103</f>
        <v>600434.67690223572</v>
      </c>
      <c r="AK116" s="103">
        <f>AK105+SUM(AK$114:$BO114)-AK103</f>
        <v>734675.67690223595</v>
      </c>
      <c r="AL116" s="103">
        <f>AL105+SUM(AL$114:$BO114)-AL103</f>
        <v>681287.01023556921</v>
      </c>
      <c r="AM116" s="104">
        <f>AM115-AM103</f>
        <v>487536.34356890223</v>
      </c>
      <c r="AN116" s="105">
        <f t="shared" ref="AN116:CY116" si="458">AN115-AN103</f>
        <v>465294.84356890223</v>
      </c>
      <c r="AO116" s="103">
        <f t="shared" si="458"/>
        <v>411859.34356890223</v>
      </c>
      <c r="AP116" s="103">
        <f t="shared" si="458"/>
        <v>372980.84356890223</v>
      </c>
      <c r="AQ116" s="103">
        <f t="shared" si="458"/>
        <v>253709.84356890223</v>
      </c>
      <c r="AR116" s="103">
        <f t="shared" si="458"/>
        <v>228993.13267730805</v>
      </c>
      <c r="AS116" s="103">
        <f t="shared" si="458"/>
        <v>203876.63267730805</v>
      </c>
      <c r="AT116" s="103">
        <f t="shared" si="458"/>
        <v>144431.42178571387</v>
      </c>
      <c r="AU116" s="103">
        <f t="shared" si="458"/>
        <v>121163.47201972757</v>
      </c>
      <c r="AV116" s="103">
        <f t="shared" si="458"/>
        <v>85827.522253741277</v>
      </c>
      <c r="AW116" s="103">
        <f t="shared" si="458"/>
        <v>56371.572487755213</v>
      </c>
      <c r="AX116" s="103">
        <f t="shared" si="458"/>
        <v>43085.622721769148</v>
      </c>
      <c r="AY116" s="103">
        <f t="shared" si="458"/>
        <v>196921.8396224496</v>
      </c>
      <c r="AZ116" s="103">
        <f t="shared" si="458"/>
        <v>166678.17295578285</v>
      </c>
      <c r="BA116" s="103">
        <f t="shared" si="458"/>
        <v>127785.72318979632</v>
      </c>
      <c r="BB116" s="103">
        <f t="shared" si="458"/>
        <v>192635.59725890635</v>
      </c>
      <c r="BC116" s="103">
        <f t="shared" si="458"/>
        <v>185704.47132801637</v>
      </c>
      <c r="BD116" s="103">
        <f t="shared" si="458"/>
        <v>147341.3453971264</v>
      </c>
      <c r="BE116" s="103">
        <f t="shared" si="458"/>
        <v>104060.21946623595</v>
      </c>
      <c r="BF116" s="103">
        <f t="shared" si="458"/>
        <v>94284.593368679285</v>
      </c>
      <c r="BG116" s="103">
        <f t="shared" si="458"/>
        <v>63859.093535345979</v>
      </c>
      <c r="BH116" s="103">
        <f t="shared" si="458"/>
        <v>69577.967604456004</v>
      </c>
      <c r="BI116" s="103">
        <f t="shared" si="458"/>
        <v>20525.94391179923</v>
      </c>
      <c r="BJ116" s="103">
        <f t="shared" si="458"/>
        <v>-17286.079780856613</v>
      </c>
      <c r="BK116" s="103">
        <f t="shared" si="458"/>
        <v>-63010.103473512456</v>
      </c>
      <c r="BL116" s="103">
        <f t="shared" si="458"/>
        <v>-108734.1271661683</v>
      </c>
      <c r="BM116" s="103">
        <f t="shared" si="458"/>
        <v>-118945.31769215781</v>
      </c>
      <c r="BN116" s="103">
        <f t="shared" si="458"/>
        <v>-154458.15085882461</v>
      </c>
      <c r="BO116" s="104">
        <f>BO115-BO103</f>
        <v>6661.8254485195503</v>
      </c>
      <c r="BP116" s="105">
        <f t="shared" si="458"/>
        <v>-41324.875945373904</v>
      </c>
      <c r="BQ116" s="103">
        <f t="shared" si="458"/>
        <v>-76182.577339266893</v>
      </c>
      <c r="BR116" s="103">
        <f t="shared" si="458"/>
        <v>-111040.27873315942</v>
      </c>
      <c r="BS116" s="103">
        <f t="shared" si="458"/>
        <v>-130567.49112705281</v>
      </c>
      <c r="BT116" s="103">
        <f t="shared" si="458"/>
        <v>41840.640812387224</v>
      </c>
      <c r="BU116" s="103">
        <f t="shared" si="458"/>
        <v>7230.3074790537357</v>
      </c>
      <c r="BV116" s="103">
        <f t="shared" si="458"/>
        <v>-37517.393914838787</v>
      </c>
      <c r="BW116" s="103">
        <f t="shared" si="458"/>
        <v>-96333.500179711729</v>
      </c>
      <c r="BX116" s="103">
        <f t="shared" si="458"/>
        <v>-106697.70644458476</v>
      </c>
      <c r="BY116" s="103">
        <f t="shared" si="458"/>
        <v>-117061.91270945827</v>
      </c>
      <c r="BZ116" s="103">
        <f t="shared" si="458"/>
        <v>-127426.11897433084</v>
      </c>
      <c r="CA116" s="103">
        <f t="shared" si="458"/>
        <v>-102874.82523920387</v>
      </c>
      <c r="CB116" s="103">
        <f t="shared" si="458"/>
        <v>-137790.32523920434</v>
      </c>
      <c r="CC116" s="103">
        <f t="shared" si="458"/>
        <v>-148154.53150407737</v>
      </c>
      <c r="CD116" s="103">
        <f t="shared" si="458"/>
        <v>-204929.0302323238</v>
      </c>
      <c r="CE116" s="103">
        <f t="shared" si="458"/>
        <v>-203882.04896057118</v>
      </c>
      <c r="CF116" s="103">
        <f t="shared" si="458"/>
        <v>-202835.06768881809</v>
      </c>
      <c r="CG116" s="103">
        <f t="shared" si="458"/>
        <v>-201788.086417065</v>
      </c>
      <c r="CH116" s="103">
        <f t="shared" si="458"/>
        <v>-164532.43864531163</v>
      </c>
      <c r="CI116" s="103">
        <f t="shared" si="458"/>
        <v>-200741.10514531191</v>
      </c>
      <c r="CJ116" s="103">
        <f t="shared" si="458"/>
        <v>-199694.12387355883</v>
      </c>
      <c r="CK116" s="103">
        <f t="shared" si="458"/>
        <v>-252300.42759734113</v>
      </c>
      <c r="CL116" s="103">
        <f t="shared" si="458"/>
        <v>-246982.63132112334</v>
      </c>
      <c r="CM116" s="103">
        <f t="shared" si="458"/>
        <v>-241664.83504490508</v>
      </c>
      <c r="CN116" s="103">
        <f t="shared" si="458"/>
        <v>-236347.03876868729</v>
      </c>
      <c r="CO116" s="103">
        <f t="shared" si="458"/>
        <v>-195456.74265913619</v>
      </c>
      <c r="CP116" s="103">
        <f t="shared" si="458"/>
        <v>-231029.24249246949</v>
      </c>
      <c r="CQ116" s="104">
        <f t="shared" si="458"/>
        <v>-225711.4462162517</v>
      </c>
      <c r="CR116" s="105">
        <f t="shared" si="458"/>
        <v>-260467.58621332794</v>
      </c>
      <c r="CS116" s="103">
        <f t="shared" si="458"/>
        <v>-236773.02621040493</v>
      </c>
      <c r="CT116" s="103">
        <f t="shared" si="458"/>
        <v>-212677.46620748099</v>
      </c>
      <c r="CU116" s="103">
        <f t="shared" si="458"/>
        <v>-188581.90620455751</v>
      </c>
      <c r="CV116" s="103">
        <f t="shared" si="458"/>
        <v>-137751.51286830055</v>
      </c>
      <c r="CW116" s="103">
        <f t="shared" si="458"/>
        <v>-164486.3462016345</v>
      </c>
      <c r="CX116" s="103">
        <f t="shared" si="458"/>
        <v>-140390.78619871102</v>
      </c>
      <c r="CY116" s="103">
        <f t="shared" si="458"/>
        <v>-187854.82409180701</v>
      </c>
      <c r="CZ116" s="103">
        <f t="shared" ref="CZ116:FK116" si="459">CZ115-CZ103</f>
        <v>-223124.86198490392</v>
      </c>
      <c r="DA116" s="103">
        <f t="shared" si="459"/>
        <v>-258394.89987800037</v>
      </c>
      <c r="DB116" s="103">
        <f t="shared" si="459"/>
        <v>-293664.93777109683</v>
      </c>
      <c r="DC116" s="103">
        <f t="shared" si="459"/>
        <v>-290726.97566419374</v>
      </c>
      <c r="DD116" s="103">
        <f t="shared" si="459"/>
        <v>-328934.97566419374</v>
      </c>
      <c r="DE116" s="103">
        <f t="shared" si="459"/>
        <v>-364205.01355728973</v>
      </c>
      <c r="DF116" s="103">
        <f t="shared" si="459"/>
        <v>-412254.12870930042</v>
      </c>
      <c r="DG116" s="103">
        <f t="shared" si="459"/>
        <v>-436232.24386131112</v>
      </c>
      <c r="DH116" s="103">
        <f t="shared" si="459"/>
        <v>-460210.35901332181</v>
      </c>
      <c r="DI116" s="103">
        <f t="shared" si="459"/>
        <v>-484188.47416533157</v>
      </c>
      <c r="DJ116" s="103">
        <f t="shared" si="459"/>
        <v>-469571.92265067529</v>
      </c>
      <c r="DK116" s="103">
        <f t="shared" si="459"/>
        <v>-508166.5893173418</v>
      </c>
      <c r="DL116" s="103">
        <f t="shared" si="459"/>
        <v>-532144.70446935249</v>
      </c>
      <c r="DM116" s="103">
        <f t="shared" si="459"/>
        <v>-581192.89336287836</v>
      </c>
      <c r="DN116" s="103">
        <f t="shared" si="459"/>
        <v>-606186.08225640468</v>
      </c>
      <c r="DO116" s="103">
        <f t="shared" si="459"/>
        <v>-631179.27114993148</v>
      </c>
      <c r="DP116" s="103">
        <f t="shared" si="459"/>
        <v>-656172.46004345827</v>
      </c>
      <c r="DQ116" s="103">
        <f t="shared" si="459"/>
        <v>-642580.48227031808</v>
      </c>
      <c r="DR116" s="103">
        <f t="shared" si="459"/>
        <v>-681165.64893698506</v>
      </c>
      <c r="DS116" s="103">
        <f t="shared" si="459"/>
        <v>-706158.83783051092</v>
      </c>
      <c r="DT116" s="103">
        <f t="shared" si="459"/>
        <v>-755175.04396455921</v>
      </c>
      <c r="DU116" s="103">
        <f t="shared" si="459"/>
        <v>-780081.25009860657</v>
      </c>
      <c r="DV116" s="103">
        <f t="shared" si="459"/>
        <v>-804987.45623265393</v>
      </c>
      <c r="DW116" s="103">
        <f t="shared" si="459"/>
        <v>-829893.66236670129</v>
      </c>
      <c r="DX116" s="103">
        <f t="shared" si="459"/>
        <v>-816216.53533408139</v>
      </c>
      <c r="DY116" s="103">
        <f t="shared" si="459"/>
        <v>-854799.86850074772</v>
      </c>
      <c r="DZ116" s="104">
        <f t="shared" si="459"/>
        <v>-879706.07463479601</v>
      </c>
      <c r="EA116" s="105">
        <f t="shared" si="459"/>
        <v>-924590.78029090352</v>
      </c>
      <c r="EB116" s="103">
        <f t="shared" si="459"/>
        <v>-933502.48594701011</v>
      </c>
      <c r="EC116" s="103">
        <f t="shared" si="459"/>
        <v>-942414.19160311762</v>
      </c>
      <c r="ED116" s="103">
        <f t="shared" si="459"/>
        <v>-951325.89725922421</v>
      </c>
      <c r="EE116" s="103">
        <f t="shared" si="459"/>
        <v>-926587.10308199842</v>
      </c>
      <c r="EF116" s="103">
        <f t="shared" si="459"/>
        <v>-960237.60291533172</v>
      </c>
      <c r="EG116" s="103">
        <f t="shared" si="459"/>
        <v>-969149.30857143737</v>
      </c>
      <c r="EH116" s="103">
        <f t="shared" si="459"/>
        <v>-987934.64164856635</v>
      </c>
      <c r="EI116" s="103">
        <f t="shared" si="459"/>
        <v>-983592.9747256944</v>
      </c>
      <c r="EJ116" s="103">
        <f t="shared" si="459"/>
        <v>-979251.30780282244</v>
      </c>
      <c r="EK116" s="103">
        <f t="shared" si="459"/>
        <v>-974909.64087995002</v>
      </c>
      <c r="EL116" s="103">
        <f t="shared" si="459"/>
        <v>-959119.14079041127</v>
      </c>
      <c r="EM116" s="103">
        <f t="shared" si="459"/>
        <v>-970567.9739570776</v>
      </c>
      <c r="EN116" s="103">
        <f t="shared" si="459"/>
        <v>-966226.30703420658</v>
      </c>
      <c r="EO116" s="103">
        <f t="shared" si="459"/>
        <v>-987107.43200330902</v>
      </c>
      <c r="EP116" s="103">
        <f t="shared" si="459"/>
        <v>-979911.55697241193</v>
      </c>
      <c r="EQ116" s="103">
        <f t="shared" si="459"/>
        <v>-972715.68194151437</v>
      </c>
      <c r="ER116" s="103">
        <f t="shared" si="459"/>
        <v>-965519.80691061541</v>
      </c>
      <c r="ES116" s="103">
        <f t="shared" si="459"/>
        <v>-944848.43187971786</v>
      </c>
      <c r="ET116" s="103">
        <f t="shared" si="459"/>
        <v>-958323.93187971879</v>
      </c>
      <c r="EU116" s="103">
        <f t="shared" si="459"/>
        <v>-951128.05684882123</v>
      </c>
      <c r="EV116" s="103">
        <f t="shared" si="459"/>
        <v>-998138.52054863749</v>
      </c>
      <c r="EW116" s="103">
        <f t="shared" si="459"/>
        <v>-1003249.9842484538</v>
      </c>
      <c r="EX116" s="103">
        <f t="shared" si="459"/>
        <v>-1008361.4479482719</v>
      </c>
      <c r="EY116" s="103">
        <f t="shared" si="459"/>
        <v>-1013472.9116480881</v>
      </c>
      <c r="EZ116" s="103">
        <f t="shared" si="459"/>
        <v>-980900.20868123882</v>
      </c>
      <c r="FA116" s="103">
        <f t="shared" si="459"/>
        <v>-1018584.3753479049</v>
      </c>
      <c r="FB116" s="104">
        <f t="shared" si="459"/>
        <v>-1023695.8390477225</v>
      </c>
      <c r="FC116" s="105">
        <f t="shared" si="459"/>
        <v>-1070734.6379194669</v>
      </c>
      <c r="FD116" s="103">
        <f t="shared" si="459"/>
        <v>-1070928.4367912104</v>
      </c>
      <c r="FE116" s="103">
        <f t="shared" si="459"/>
        <v>-1071122.2356629549</v>
      </c>
      <c r="FF116" s="103">
        <f t="shared" si="459"/>
        <v>-1071316.0345346984</v>
      </c>
      <c r="FG116" s="103">
        <f t="shared" si="459"/>
        <v>-1033806.5000731088</v>
      </c>
      <c r="FH116" s="103">
        <f t="shared" si="459"/>
        <v>-1071509.8334064418</v>
      </c>
      <c r="FI116" s="103">
        <f t="shared" si="459"/>
        <v>-1071703.6322781863</v>
      </c>
      <c r="FJ116" s="103">
        <f t="shared" si="459"/>
        <v>-1118575.6268351823</v>
      </c>
      <c r="FK116" s="103">
        <f t="shared" si="459"/>
        <v>-1111733.8213921795</v>
      </c>
      <c r="FL116" s="103">
        <f t="shared" ref="FL116:GD116" si="460">FL115-FL103</f>
        <v>-1104892.0159491766</v>
      </c>
      <c r="FM116" s="103">
        <f t="shared" si="460"/>
        <v>-1098050.2105061729</v>
      </c>
      <c r="FN116" s="103">
        <f t="shared" si="460"/>
        <v>-1052954.9050631691</v>
      </c>
      <c r="FO116" s="103">
        <f t="shared" si="460"/>
        <v>-1091208.4050631691</v>
      </c>
      <c r="FP116" s="103">
        <f t="shared" si="460"/>
        <v>-1084366.5996201672</v>
      </c>
      <c r="FQ116" s="103">
        <f t="shared" si="460"/>
        <v>-1132354.3956599878</v>
      </c>
      <c r="FR116" s="103">
        <f t="shared" si="460"/>
        <v>-1108783.5916998126</v>
      </c>
      <c r="FS116" s="103">
        <f t="shared" si="460"/>
        <v>-1085212.7877396345</v>
      </c>
      <c r="FT116" s="103">
        <f t="shared" si="460"/>
        <v>-1061641.9837794574</v>
      </c>
      <c r="FU116" s="103">
        <f t="shared" si="460"/>
        <v>-999491.17965261266</v>
      </c>
      <c r="FV116" s="103">
        <f t="shared" si="460"/>
        <v>-1038071.1798192784</v>
      </c>
      <c r="FW116" s="103">
        <f t="shared" si="460"/>
        <v>-1014500.3758591022</v>
      </c>
      <c r="FX116" s="103">
        <f t="shared" si="460"/>
        <v>-1078399.482690813</v>
      </c>
      <c r="FY116" s="103">
        <f t="shared" si="460"/>
        <v>-1035181.1895225253</v>
      </c>
      <c r="FZ116" s="103">
        <f t="shared" si="460"/>
        <v>-991962.89635423664</v>
      </c>
      <c r="GA116" s="103">
        <f t="shared" si="460"/>
        <v>-948744.60318594705</v>
      </c>
      <c r="GB116" s="103">
        <f t="shared" si="460"/>
        <v>-866872.47685099114</v>
      </c>
      <c r="GC116" s="103">
        <f t="shared" si="460"/>
        <v>-905526.31001765747</v>
      </c>
      <c r="GD116" s="138">
        <f t="shared" si="460"/>
        <v>-862308.01684936974</v>
      </c>
      <c r="GF116" s="116"/>
    </row>
    <row r="117" spans="1:189" s="106" customFormat="1" ht="17" hidden="1" customHeight="1">
      <c r="A117" s="101"/>
      <c r="B117" s="101"/>
      <c r="C117" s="102" t="s">
        <v>438</v>
      </c>
      <c r="D117" s="103"/>
      <c r="E117" s="103"/>
      <c r="F117" s="103"/>
      <c r="G117" s="103"/>
      <c r="H117" s="104"/>
      <c r="I117" s="105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  <c r="AC117" s="103"/>
      <c r="AD117" s="103"/>
      <c r="AE117" s="103"/>
      <c r="AF117" s="103"/>
      <c r="AG117" s="103">
        <f t="shared" ref="AG117:AL117" si="461">AG105-AI104</f>
        <v>446398.34356890223</v>
      </c>
      <c r="AH117" s="103">
        <f t="shared" si="461"/>
        <v>509166.34356890223</v>
      </c>
      <c r="AI117" s="103">
        <f t="shared" si="461"/>
        <v>529278.34356890223</v>
      </c>
      <c r="AJ117" s="103">
        <f t="shared" si="461"/>
        <v>621467.34356890223</v>
      </c>
      <c r="AK117" s="103">
        <f t="shared" si="461"/>
        <v>716448.34356890246</v>
      </c>
      <c r="AL117" s="103">
        <f t="shared" si="461"/>
        <v>678802.34356890246</v>
      </c>
      <c r="AM117" s="104">
        <f>AM115-AO104</f>
        <v>502909.34356890223</v>
      </c>
      <c r="AN117" s="105">
        <f t="shared" ref="AN117:CY117" si="462">AN115-AP104</f>
        <v>479100.34356890223</v>
      </c>
      <c r="AO117" s="103">
        <f t="shared" si="462"/>
        <v>424794.34356890223</v>
      </c>
      <c r="AP117" s="103">
        <f t="shared" si="462"/>
        <v>420248.34356890223</v>
      </c>
      <c r="AQ117" s="103">
        <f t="shared" si="462"/>
        <v>296373.84356890223</v>
      </c>
      <c r="AR117" s="103">
        <f t="shared" si="462"/>
        <v>232771.13267730805</v>
      </c>
      <c r="AS117" s="103">
        <f t="shared" si="462"/>
        <v>202951.13267730805</v>
      </c>
      <c r="AT117" s="103">
        <f t="shared" si="462"/>
        <v>139104.42178571387</v>
      </c>
      <c r="AU117" s="103">
        <f t="shared" si="462"/>
        <v>124694.13868639432</v>
      </c>
      <c r="AV117" s="103">
        <f t="shared" si="462"/>
        <v>92405.015874577221</v>
      </c>
      <c r="AW117" s="103">
        <f t="shared" si="462"/>
        <v>98232.7327752579</v>
      </c>
      <c r="AX117" s="103">
        <f t="shared" si="462"/>
        <v>81981.597948022885</v>
      </c>
      <c r="AY117" s="103">
        <f t="shared" si="462"/>
        <v>197587.02967591165</v>
      </c>
      <c r="AZ117" s="103">
        <f t="shared" si="462"/>
        <v>164450.65115863248</v>
      </c>
      <c r="BA117" s="103">
        <f t="shared" si="462"/>
        <v>122011.93020758475</v>
      </c>
      <c r="BB117" s="103">
        <f t="shared" si="462"/>
        <v>195996.91032485524</v>
      </c>
      <c r="BC117" s="103">
        <f t="shared" si="462"/>
        <v>192294.44484878145</v>
      </c>
      <c r="BD117" s="103">
        <f t="shared" si="462"/>
        <v>189396.81875122478</v>
      </c>
      <c r="BE117" s="103">
        <f t="shared" si="462"/>
        <v>143229.35327515053</v>
      </c>
      <c r="BF117" s="103">
        <f t="shared" si="462"/>
        <v>94450.143239742145</v>
      </c>
      <c r="BG117" s="103">
        <f t="shared" si="462"/>
        <v>60539.884845956694</v>
      </c>
      <c r="BH117" s="103">
        <f t="shared" si="462"/>
        <v>62779.332909021527</v>
      </c>
      <c r="BI117" s="103">
        <f t="shared" si="462"/>
        <v>23513.749799093697</v>
      </c>
      <c r="BJ117" s="103">
        <f t="shared" si="462"/>
        <v>-11137.279985289089</v>
      </c>
      <c r="BK117" s="103">
        <f t="shared" si="462"/>
        <v>-21348.470511278603</v>
      </c>
      <c r="BL117" s="103">
        <f t="shared" si="462"/>
        <v>-69911.50029566139</v>
      </c>
      <c r="BM117" s="103">
        <f t="shared" si="462"/>
        <v>-119126.27474749042</v>
      </c>
      <c r="BN117" s="103">
        <f t="shared" si="462"/>
        <v>-158076.533140074</v>
      </c>
      <c r="BO117" s="104">
        <f t="shared" si="462"/>
        <v>-388.64950532186776</v>
      </c>
      <c r="BP117" s="105">
        <f t="shared" si="462"/>
        <v>-39580.410149808042</v>
      </c>
      <c r="BQ117" s="103">
        <f t="shared" si="462"/>
        <v>-68393.617468759883</v>
      </c>
      <c r="BR117" s="103">
        <f t="shared" si="462"/>
        <v>-68640.985529319383</v>
      </c>
      <c r="BS117" s="103">
        <f t="shared" si="462"/>
        <v>-91794.703848272096</v>
      </c>
      <c r="BT117" s="103">
        <f t="shared" si="462"/>
        <v>41724.84416532889</v>
      </c>
      <c r="BU117" s="103">
        <f t="shared" si="462"/>
        <v>2889.5857727448456</v>
      </c>
      <c r="BV117" s="103">
        <f t="shared" si="462"/>
        <v>-46077.708127073012</v>
      </c>
      <c r="BW117" s="103">
        <f t="shared" si="462"/>
        <v>-93621.706975871697</v>
      </c>
      <c r="BX117" s="103">
        <f t="shared" si="462"/>
        <v>-99771.252499137074</v>
      </c>
      <c r="BY117" s="103">
        <f t="shared" si="462"/>
        <v>-75219.958764010109</v>
      </c>
      <c r="BZ117" s="103">
        <f t="shared" si="462"/>
        <v>-87369.504287275951</v>
      </c>
      <c r="CA117" s="103">
        <f t="shared" si="462"/>
        <v>-101706.79447798803</v>
      </c>
      <c r="CB117" s="103">
        <f t="shared" si="462"/>
        <v>-140542.05287057208</v>
      </c>
      <c r="CC117" s="103">
        <f t="shared" si="462"/>
        <v>-154820.68497470347</v>
      </c>
      <c r="CD117" s="103">
        <f t="shared" si="462"/>
        <v>-203186.90978687583</v>
      </c>
      <c r="CE117" s="103">
        <f t="shared" si="462"/>
        <v>-198168.10127351526</v>
      </c>
      <c r="CF117" s="103">
        <f t="shared" si="462"/>
        <v>-160912.45350176236</v>
      </c>
      <c r="CG117" s="103">
        <f t="shared" si="462"/>
        <v>-161893.64498840226</v>
      </c>
      <c r="CH117" s="103">
        <f t="shared" si="462"/>
        <v>-163526.58114248794</v>
      </c>
      <c r="CI117" s="103">
        <f t="shared" si="462"/>
        <v>-202361.83953507245</v>
      </c>
      <c r="CJ117" s="103">
        <f t="shared" si="462"/>
        <v>-203936.11760257743</v>
      </c>
      <c r="CK117" s="103">
        <f t="shared" si="462"/>
        <v>-251535.3140769517</v>
      </c>
      <c r="CL117" s="103">
        <f t="shared" si="462"/>
        <v>-242881.85722579341</v>
      </c>
      <c r="CM117" s="103">
        <f t="shared" si="462"/>
        <v>-201991.56111624185</v>
      </c>
      <c r="CN117" s="103">
        <f t="shared" si="462"/>
        <v>-199338.10426508356</v>
      </c>
      <c r="CO117" s="103">
        <f t="shared" si="462"/>
        <v>-197336.39208137151</v>
      </c>
      <c r="CP117" s="103">
        <f t="shared" si="462"/>
        <v>-236171.65047395555</v>
      </c>
      <c r="CQ117" s="104">
        <f t="shared" si="462"/>
        <v>-234111.28020366235</v>
      </c>
      <c r="CR117" s="105">
        <f t="shared" si="462"/>
        <v>-261940.97945133131</v>
      </c>
      <c r="CS117" s="103">
        <f t="shared" si="462"/>
        <v>-224932.42537346762</v>
      </c>
      <c r="CT117" s="103">
        <f t="shared" si="462"/>
        <v>-174102.03203721065</v>
      </c>
      <c r="CU117" s="103">
        <f t="shared" si="462"/>
        <v>-123271.63870095415</v>
      </c>
      <c r="CV117" s="103">
        <f t="shared" si="462"/>
        <v>-110678.08462308953</v>
      </c>
      <c r="CW117" s="103">
        <f t="shared" si="462"/>
        <v>-147957.58462308953</v>
      </c>
      <c r="CX117" s="103">
        <f t="shared" si="462"/>
        <v>-134297.19128683303</v>
      </c>
      <c r="CY117" s="103">
        <f t="shared" si="462"/>
        <v>-181872.62917992892</v>
      </c>
      <c r="CZ117" s="103">
        <f t="shared" ref="CZ117:FK117" si="463">CZ115-DB104</f>
        <v>-217154.90707302559</v>
      </c>
      <c r="DA117" s="103">
        <f t="shared" si="463"/>
        <v>-214216.94496612204</v>
      </c>
      <c r="DB117" s="103">
        <f t="shared" si="463"/>
        <v>-248421.40685921861</v>
      </c>
      <c r="DC117" s="103">
        <f t="shared" si="463"/>
        <v>-283225.78715231549</v>
      </c>
      <c r="DD117" s="103">
        <f t="shared" si="463"/>
        <v>-322061.62139231525</v>
      </c>
      <c r="DE117" s="103">
        <f t="shared" si="463"/>
        <v>-357953.64270941168</v>
      </c>
      <c r="DF117" s="103">
        <f t="shared" si="463"/>
        <v>-405866.48953715526</v>
      </c>
      <c r="DG117" s="103">
        <f t="shared" si="463"/>
        <v>-429486.77785673924</v>
      </c>
      <c r="DH117" s="103">
        <f t="shared" si="463"/>
        <v>-414870.22634208295</v>
      </c>
      <c r="DI117" s="103">
        <f t="shared" si="463"/>
        <v>-438549.75881084986</v>
      </c>
      <c r="DJ117" s="103">
        <f t="shared" si="463"/>
        <v>-462827.71569453599</v>
      </c>
      <c r="DK117" s="103">
        <f t="shared" si="463"/>
        <v>-501663.56653437018</v>
      </c>
      <c r="DL117" s="103">
        <f t="shared" si="463"/>
        <v>-525877.00010369765</v>
      </c>
      <c r="DM117" s="103">
        <f t="shared" si="463"/>
        <v>-574814.42083895486</v>
      </c>
      <c r="DN117" s="103">
        <f t="shared" si="463"/>
        <v>-599459.28291665483</v>
      </c>
      <c r="DO117" s="103">
        <f t="shared" si="463"/>
        <v>-585867.30514351465</v>
      </c>
      <c r="DP117" s="103">
        <f t="shared" si="463"/>
        <v>-610571.4113554582</v>
      </c>
      <c r="DQ117" s="103">
        <f t="shared" si="463"/>
        <v>-635873.94198082667</v>
      </c>
      <c r="DR117" s="103">
        <f t="shared" si="463"/>
        <v>-674709.79282067763</v>
      </c>
      <c r="DS117" s="103">
        <f t="shared" si="463"/>
        <v>-699947.80013152305</v>
      </c>
      <c r="DT117" s="103">
        <f t="shared" si="463"/>
        <v>-748800.07160730194</v>
      </c>
      <c r="DU117" s="103">
        <f t="shared" si="463"/>
        <v>-773359.7844255222</v>
      </c>
      <c r="DV117" s="103">
        <f t="shared" si="463"/>
        <v>-759682.65739290323</v>
      </c>
      <c r="DW117" s="103">
        <f t="shared" si="463"/>
        <v>-784301.614345368</v>
      </c>
      <c r="DX117" s="103">
        <f t="shared" si="463"/>
        <v>-809518.99571125675</v>
      </c>
      <c r="DY117" s="103">
        <f t="shared" si="463"/>
        <v>-848354.84655110817</v>
      </c>
      <c r="DZ117" s="104">
        <f t="shared" si="463"/>
        <v>-873507.70460247342</v>
      </c>
      <c r="EA117" s="105">
        <f t="shared" si="463"/>
        <v>-923148.30893364642</v>
      </c>
      <c r="EB117" s="103">
        <f t="shared" si="463"/>
        <v>-932883.35460725985</v>
      </c>
      <c r="EC117" s="103">
        <f t="shared" si="463"/>
        <v>-908144.56043003406</v>
      </c>
      <c r="ED117" s="103">
        <f t="shared" si="463"/>
        <v>-918523.08773789089</v>
      </c>
      <c r="EE117" s="103">
        <f t="shared" si="463"/>
        <v>-929945.89570917375</v>
      </c>
      <c r="EF117" s="103">
        <f t="shared" si="463"/>
        <v>-966067.82992402464</v>
      </c>
      <c r="EG117" s="103">
        <f t="shared" si="463"/>
        <v>-972006.57066828292</v>
      </c>
      <c r="EH117" s="103">
        <f t="shared" si="463"/>
        <v>-1008728.6520708939</v>
      </c>
      <c r="EI117" s="103">
        <f t="shared" si="463"/>
        <v>-1019362.6806305693</v>
      </c>
      <c r="EJ117" s="103">
        <f t="shared" si="463"/>
        <v>-1003572.1805410311</v>
      </c>
      <c r="EK117" s="103">
        <f t="shared" si="463"/>
        <v>-1010388.5278164134</v>
      </c>
      <c r="EL117" s="103">
        <f t="shared" si="463"/>
        <v>-1014337.6274633668</v>
      </c>
      <c r="EM117" s="103">
        <f t="shared" si="463"/>
        <v>-1014337.6274633668</v>
      </c>
      <c r="EN117" s="103">
        <f t="shared" si="463"/>
        <v>-998547.12737382855</v>
      </c>
      <c r="EO117" s="103">
        <f t="shared" si="463"/>
        <v>-1005513.752342931</v>
      </c>
      <c r="EP117" s="103">
        <f t="shared" si="463"/>
        <v>-984842.37731203297</v>
      </c>
      <c r="EQ117" s="103">
        <f t="shared" si="463"/>
        <v>-964171.00228113541</v>
      </c>
      <c r="ER117" s="103">
        <f t="shared" si="463"/>
        <v>-943499.62725023739</v>
      </c>
      <c r="ES117" s="103">
        <f t="shared" si="463"/>
        <v>-927053.73958758544</v>
      </c>
      <c r="ET117" s="103">
        <f t="shared" si="463"/>
        <v>-945134.73832441028</v>
      </c>
      <c r="EU117" s="103">
        <f t="shared" si="463"/>
        <v>-950849.82566719595</v>
      </c>
      <c r="EV117" s="103">
        <f t="shared" si="463"/>
        <v>-990030.03143771412</v>
      </c>
      <c r="EW117" s="103">
        <f t="shared" si="463"/>
        <v>-989871.88559460081</v>
      </c>
      <c r="EX117" s="103">
        <f t="shared" si="463"/>
        <v>-957299.18262775103</v>
      </c>
      <c r="EY117" s="103">
        <f t="shared" si="463"/>
        <v>-961522.38412327599</v>
      </c>
      <c r="EZ117" s="103">
        <f t="shared" si="463"/>
        <v>-967006.87160266377</v>
      </c>
      <c r="FA117" s="103">
        <f t="shared" si="463"/>
        <v>-1005984.1406472875</v>
      </c>
      <c r="FB117" s="104">
        <f t="shared" si="463"/>
        <v>-1012255.5645849006</v>
      </c>
      <c r="FC117" s="105">
        <f t="shared" si="463"/>
        <v>-1059978.8428137572</v>
      </c>
      <c r="FD117" s="103">
        <f t="shared" si="463"/>
        <v>-1056943.2896212125</v>
      </c>
      <c r="FE117" s="103">
        <f t="shared" si="463"/>
        <v>-1019433.755159623</v>
      </c>
      <c r="FF117" s="103">
        <f t="shared" si="463"/>
        <v>-1020220.3188249385</v>
      </c>
      <c r="FG117" s="103">
        <f t="shared" si="463"/>
        <v>-1021605.2941760393</v>
      </c>
      <c r="FH117" s="103">
        <f t="shared" si="463"/>
        <v>-1060441.1451573083</v>
      </c>
      <c r="FI117" s="103">
        <f t="shared" si="463"/>
        <v>-1060609.5957938451</v>
      </c>
      <c r="FJ117" s="103">
        <f t="shared" si="463"/>
        <v>-1106461.4888606537</v>
      </c>
      <c r="FK117" s="103">
        <f t="shared" si="463"/>
        <v>-1098451.0232686317</v>
      </c>
      <c r="FL117" s="103">
        <f t="shared" ref="FL117:GC117" si="464">FL115-FN104</f>
        <v>-1053355.7178256288</v>
      </c>
      <c r="FM117" s="103">
        <f t="shared" si="464"/>
        <v>-1046556.4963677237</v>
      </c>
      <c r="FN117" s="103">
        <f t="shared" si="464"/>
        <v>-1040355.6993232295</v>
      </c>
      <c r="FO117" s="103">
        <f t="shared" si="464"/>
        <v>-1079191.5501630809</v>
      </c>
      <c r="FP117" s="103">
        <f t="shared" si="464"/>
        <v>-1072926.2298040632</v>
      </c>
      <c r="FQ117" s="103">
        <f t="shared" si="464"/>
        <v>-1120720.4241856169</v>
      </c>
      <c r="FR117" s="103">
        <f t="shared" si="464"/>
        <v>-1096806.4599096142</v>
      </c>
      <c r="FS117" s="103">
        <f t="shared" si="464"/>
        <v>-1034655.6557827694</v>
      </c>
      <c r="FT117" s="103">
        <f t="shared" si="464"/>
        <v>-1010800.9356410094</v>
      </c>
      <c r="FU117" s="103">
        <f t="shared" si="464"/>
        <v>-987544.63991267234</v>
      </c>
      <c r="FV117" s="103">
        <f t="shared" si="464"/>
        <v>-1026380.4907525238</v>
      </c>
      <c r="FW117" s="103">
        <f t="shared" si="464"/>
        <v>-1003059.6717096651</v>
      </c>
      <c r="FX117" s="103">
        <f t="shared" si="464"/>
        <v>-1066690.3438831083</v>
      </c>
      <c r="FY117" s="103">
        <f t="shared" si="464"/>
        <v>-1023055.0573989926</v>
      </c>
      <c r="FZ117" s="103">
        <f t="shared" si="464"/>
        <v>-941182.93106403761</v>
      </c>
      <c r="GA117" s="103">
        <f t="shared" si="464"/>
        <v>-897606.88871416636</v>
      </c>
      <c r="GB117" s="103">
        <f t="shared" si="464"/>
        <v>-854629.27077771816</v>
      </c>
      <c r="GC117" s="103">
        <f t="shared" si="464"/>
        <v>4991674.8498156779</v>
      </c>
      <c r="GD117" s="104"/>
      <c r="GF117" s="116"/>
    </row>
    <row r="118" spans="1:189" s="106" customFormat="1" ht="17" hidden="1" customHeight="1">
      <c r="A118" s="101"/>
      <c r="B118" s="101"/>
      <c r="C118" s="102" t="s">
        <v>439</v>
      </c>
      <c r="D118" s="103"/>
      <c r="E118" s="103"/>
      <c r="F118" s="103"/>
      <c r="G118" s="103"/>
      <c r="H118" s="104"/>
      <c r="I118" s="105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  <c r="AC118" s="103"/>
      <c r="AD118" s="103"/>
      <c r="AE118" s="103"/>
      <c r="AF118" s="103"/>
      <c r="AG118" s="103">
        <f t="shared" ref="AG118:AL118" si="465">AG108-Z108</f>
        <v>423123.00000000023</v>
      </c>
      <c r="AH118" s="103">
        <f t="shared" si="465"/>
        <v>443533.8667099817</v>
      </c>
      <c r="AI118" s="103">
        <f t="shared" si="465"/>
        <v>453040.18095238996</v>
      </c>
      <c r="AJ118" s="103">
        <f t="shared" si="465"/>
        <v>403717.08228572342</v>
      </c>
      <c r="AK118" s="103">
        <f t="shared" si="465"/>
        <v>403717.08228572342</v>
      </c>
      <c r="AL118" s="103">
        <f t="shared" si="465"/>
        <v>398283.46561905649</v>
      </c>
      <c r="AM118" s="104"/>
      <c r="AN118" s="105">
        <f t="shared" ref="AN118:CY118" si="466">AN115-AG115</f>
        <v>266902</v>
      </c>
      <c r="AO118" s="103">
        <f t="shared" si="466"/>
        <v>145624</v>
      </c>
      <c r="AP118" s="103">
        <f t="shared" si="466"/>
        <v>120966</v>
      </c>
      <c r="AQ118" s="103">
        <f t="shared" si="466"/>
        <v>-97033.5</v>
      </c>
      <c r="AR118" s="103">
        <f t="shared" si="466"/>
        <v>-255991.21089159441</v>
      </c>
      <c r="AS118" s="103">
        <f t="shared" si="466"/>
        <v>-248914.21089159441</v>
      </c>
      <c r="AT118" s="103">
        <f t="shared" si="466"/>
        <v>-135803.92178318836</v>
      </c>
      <c r="AU118" s="103">
        <f t="shared" si="466"/>
        <v>-124877.20488250791</v>
      </c>
      <c r="AV118" s="103">
        <f t="shared" si="466"/>
        <v>-105826.4879818277</v>
      </c>
      <c r="AW118" s="103">
        <f t="shared" si="466"/>
        <v>-95452.771081147017</v>
      </c>
      <c r="AX118" s="103">
        <f t="shared" si="466"/>
        <v>11483.44581953343</v>
      </c>
      <c r="AY118" s="103">
        <f t="shared" si="466"/>
        <v>190036.37361180806</v>
      </c>
      <c r="AZ118" s="103">
        <f t="shared" si="466"/>
        <v>185860.37361180806</v>
      </c>
      <c r="BA118" s="103">
        <f t="shared" si="466"/>
        <v>207364.30140408245</v>
      </c>
      <c r="BB118" s="103">
        <f t="shared" si="466"/>
        <v>295854.95840584533</v>
      </c>
      <c r="BC118" s="103">
        <f t="shared" si="466"/>
        <v>324441.61540760845</v>
      </c>
      <c r="BD118" s="103">
        <f t="shared" si="466"/>
        <v>315716.2724093711</v>
      </c>
      <c r="BE118" s="103">
        <f t="shared" si="466"/>
        <v>285902.92941113352</v>
      </c>
      <c r="BF118" s="103">
        <f t="shared" si="466"/>
        <v>122291.0864128964</v>
      </c>
      <c r="BG118" s="103">
        <f t="shared" si="466"/>
        <v>122291.0864128964</v>
      </c>
      <c r="BH118" s="103">
        <f t="shared" si="466"/>
        <v>167084.24341465952</v>
      </c>
      <c r="BI118" s="103">
        <f t="shared" si="466"/>
        <v>53948.678986226209</v>
      </c>
      <c r="BJ118" s="103">
        <f t="shared" si="466"/>
        <v>23115.11455779383</v>
      </c>
      <c r="BK118" s="103">
        <f t="shared" si="466"/>
        <v>15801.550129360985</v>
      </c>
      <c r="BL118" s="103">
        <f t="shared" si="466"/>
        <v>13405.985700929072</v>
      </c>
      <c r="BM118" s="103">
        <f t="shared" si="466"/>
        <v>12970.421272496227</v>
      </c>
      <c r="BN118" s="103">
        <f t="shared" si="466"/>
        <v>7930.4212724962272</v>
      </c>
      <c r="BO118" s="104">
        <f t="shared" si="466"/>
        <v>163378.85684406338</v>
      </c>
      <c r="BP118" s="105">
        <f t="shared" si="466"/>
        <v>163452.6793094934</v>
      </c>
      <c r="BQ118" s="103">
        <f t="shared" si="466"/>
        <v>165504.50177492294</v>
      </c>
      <c r="BR118" s="103">
        <f t="shared" si="466"/>
        <v>175468.32424035296</v>
      </c>
      <c r="BS118" s="103">
        <f t="shared" si="466"/>
        <v>200762.6357057821</v>
      </c>
      <c r="BT118" s="103">
        <f t="shared" si="466"/>
        <v>383381.95817121165</v>
      </c>
      <c r="BU118" s="103">
        <f t="shared" si="466"/>
        <v>383381.95817121165</v>
      </c>
      <c r="BV118" s="103">
        <f t="shared" si="466"/>
        <v>176611.78063664166</v>
      </c>
      <c r="BW118" s="103">
        <f t="shared" si="466"/>
        <v>166608.54243232869</v>
      </c>
      <c r="BX118" s="103">
        <f t="shared" si="466"/>
        <v>191407.20422801515</v>
      </c>
      <c r="BY118" s="103">
        <f t="shared" si="466"/>
        <v>216205.86602370162</v>
      </c>
      <c r="BZ118" s="103">
        <f t="shared" si="466"/>
        <v>225674.03881938849</v>
      </c>
      <c r="CA118" s="103">
        <f t="shared" si="466"/>
        <v>77817.200615075417</v>
      </c>
      <c r="CB118" s="103">
        <f t="shared" si="466"/>
        <v>77817.200615075417</v>
      </c>
      <c r="CC118" s="103">
        <f t="shared" si="466"/>
        <v>112505.86241076188</v>
      </c>
      <c r="CD118" s="103">
        <f t="shared" si="466"/>
        <v>113219.63644738821</v>
      </c>
      <c r="CE118" s="103">
        <f t="shared" si="466"/>
        <v>125923.99048401415</v>
      </c>
      <c r="CF118" s="103">
        <f t="shared" si="466"/>
        <v>138628.34452064009</v>
      </c>
      <c r="CG118" s="103">
        <f t="shared" si="466"/>
        <v>151332.69855726603</v>
      </c>
      <c r="CH118" s="103">
        <f t="shared" si="466"/>
        <v>164037.05259389244</v>
      </c>
      <c r="CI118" s="103">
        <f t="shared" si="466"/>
        <v>164037.05259389244</v>
      </c>
      <c r="CJ118" s="103">
        <f t="shared" si="466"/>
        <v>176741.40663051885</v>
      </c>
      <c r="CK118" s="103">
        <f t="shared" si="466"/>
        <v>177508.43496831646</v>
      </c>
      <c r="CL118" s="103">
        <f t="shared" si="466"/>
        <v>181143.08330611465</v>
      </c>
      <c r="CM118" s="103">
        <f t="shared" si="466"/>
        <v>184777.73164391331</v>
      </c>
      <c r="CN118" s="103">
        <f t="shared" si="466"/>
        <v>188412.37998171151</v>
      </c>
      <c r="CO118" s="103">
        <f t="shared" si="466"/>
        <v>192047.02831950923</v>
      </c>
      <c r="CP118" s="103">
        <f t="shared" si="466"/>
        <v>192047.02831950923</v>
      </c>
      <c r="CQ118" s="104">
        <f t="shared" si="466"/>
        <v>195681.67665730743</v>
      </c>
      <c r="CR118" s="105">
        <f t="shared" si="466"/>
        <v>196635.1738840132</v>
      </c>
      <c r="CS118" s="103">
        <f t="shared" si="466"/>
        <v>206174.2711107186</v>
      </c>
      <c r="CT118" s="103">
        <f t="shared" si="466"/>
        <v>216114.36833742401</v>
      </c>
      <c r="CU118" s="103">
        <f t="shared" si="466"/>
        <v>226054.46556412941</v>
      </c>
      <c r="CV118" s="103">
        <f t="shared" si="466"/>
        <v>235994.56279083528</v>
      </c>
      <c r="CW118" s="103">
        <f t="shared" si="466"/>
        <v>235994.56279083528</v>
      </c>
      <c r="CX118" s="103">
        <f t="shared" si="466"/>
        <v>245934.66001754021</v>
      </c>
      <c r="CY118" s="103">
        <f t="shared" si="466"/>
        <v>244838.92878818745</v>
      </c>
      <c r="CZ118" s="103">
        <f t="shared" ref="CZ118:FK118" si="467">CZ115-CS115</f>
        <v>197347.49755883403</v>
      </c>
      <c r="DA118" s="103">
        <f t="shared" si="467"/>
        <v>149455.06632948061</v>
      </c>
      <c r="DB118" s="103">
        <f t="shared" si="467"/>
        <v>101562.63510012766</v>
      </c>
      <c r="DC118" s="103">
        <f t="shared" si="467"/>
        <v>53670.203870773781</v>
      </c>
      <c r="DD118" s="103">
        <f t="shared" si="467"/>
        <v>53670.203870773781</v>
      </c>
      <c r="DE118" s="103">
        <f t="shared" si="467"/>
        <v>5777.7726414212957</v>
      </c>
      <c r="DF118" s="103">
        <f t="shared" si="467"/>
        <v>5606.3620491735637</v>
      </c>
      <c r="DG118" s="103">
        <f t="shared" si="467"/>
        <v>17284.951456926763</v>
      </c>
      <c r="DH118" s="103">
        <f t="shared" si="467"/>
        <v>28963.540864679497</v>
      </c>
      <c r="DI118" s="103">
        <f t="shared" si="467"/>
        <v>40642.130272432696</v>
      </c>
      <c r="DJ118" s="103">
        <f t="shared" si="467"/>
        <v>52320.719680185895</v>
      </c>
      <c r="DK118" s="103">
        <f t="shared" si="467"/>
        <v>52320.719680185895</v>
      </c>
      <c r="DL118" s="103">
        <f t="shared" si="467"/>
        <v>63999.309087938163</v>
      </c>
      <c r="DM118" s="103">
        <f t="shared" si="467"/>
        <v>62974.735346422531</v>
      </c>
      <c r="DN118" s="103">
        <f t="shared" si="467"/>
        <v>61950.161604906432</v>
      </c>
      <c r="DO118" s="103">
        <f t="shared" si="467"/>
        <v>60925.587863390334</v>
      </c>
      <c r="DP118" s="103">
        <f t="shared" si="467"/>
        <v>59901.01412187377</v>
      </c>
      <c r="DQ118" s="103">
        <f t="shared" si="467"/>
        <v>58876.440380357672</v>
      </c>
      <c r="DR118" s="103">
        <f t="shared" si="467"/>
        <v>58876.440380357672</v>
      </c>
      <c r="DS118" s="103">
        <f t="shared" si="467"/>
        <v>57851.866638841573</v>
      </c>
      <c r="DT118" s="103">
        <f t="shared" si="467"/>
        <v>57937.015898319893</v>
      </c>
      <c r="DU118" s="103">
        <f t="shared" si="467"/>
        <v>58022.165157799609</v>
      </c>
      <c r="DV118" s="103">
        <f t="shared" si="467"/>
        <v>58107.314417278394</v>
      </c>
      <c r="DW118" s="103">
        <f t="shared" si="467"/>
        <v>58192.463676757179</v>
      </c>
      <c r="DX118" s="103">
        <f t="shared" si="467"/>
        <v>58277.612936236896</v>
      </c>
      <c r="DY118" s="103">
        <f t="shared" si="467"/>
        <v>58277.612936236896</v>
      </c>
      <c r="DZ118" s="104">
        <f t="shared" si="467"/>
        <v>58362.762195715681</v>
      </c>
      <c r="EA118" s="105">
        <f t="shared" si="467"/>
        <v>57574.429340322502</v>
      </c>
      <c r="EB118" s="103">
        <f t="shared" si="467"/>
        <v>68636.096484929323</v>
      </c>
      <c r="EC118" s="103">
        <f t="shared" si="467"/>
        <v>79697.763629536144</v>
      </c>
      <c r="ED118" s="103">
        <f t="shared" si="467"/>
        <v>90759.430774143897</v>
      </c>
      <c r="EE118" s="103">
        <f t="shared" si="467"/>
        <v>101821.09791874979</v>
      </c>
      <c r="EF118" s="103">
        <f t="shared" si="467"/>
        <v>101821.09791874979</v>
      </c>
      <c r="EG118" s="103">
        <f t="shared" si="467"/>
        <v>112882.76506335754</v>
      </c>
      <c r="EH118" s="103">
        <f t="shared" si="467"/>
        <v>116791.47097567003</v>
      </c>
      <c r="EI118" s="103">
        <f t="shared" si="467"/>
        <v>107843.17688798252</v>
      </c>
      <c r="EJ118" s="103">
        <f t="shared" si="467"/>
        <v>98894.882800295018</v>
      </c>
      <c r="EK118" s="103">
        <f t="shared" si="467"/>
        <v>89946.588712607045</v>
      </c>
      <c r="EL118" s="103">
        <f t="shared" si="467"/>
        <v>80998.294624920003</v>
      </c>
      <c r="EM118" s="103">
        <f t="shared" si="467"/>
        <v>80998.294624920003</v>
      </c>
      <c r="EN118" s="103">
        <f t="shared" si="467"/>
        <v>72050.000537231565</v>
      </c>
      <c r="EO118" s="103">
        <f t="shared" si="467"/>
        <v>71985.875478590839</v>
      </c>
      <c r="EP118" s="103">
        <f t="shared" si="467"/>
        <v>76866.750419949647</v>
      </c>
      <c r="EQ118" s="103">
        <f t="shared" si="467"/>
        <v>81747.625361308921</v>
      </c>
      <c r="ER118" s="103">
        <f t="shared" si="467"/>
        <v>86628.500302668195</v>
      </c>
      <c r="ES118" s="103">
        <f t="shared" si="467"/>
        <v>91509.375244027004</v>
      </c>
      <c r="ET118" s="103">
        <f t="shared" si="467"/>
        <v>91509.375244027004</v>
      </c>
      <c r="EU118" s="103">
        <f t="shared" si="467"/>
        <v>96390.250185386278</v>
      </c>
      <c r="EV118" s="103">
        <f t="shared" si="467"/>
        <v>94472.578121338505</v>
      </c>
      <c r="EW118" s="103">
        <f t="shared" si="467"/>
        <v>106373.90605729027</v>
      </c>
      <c r="EX118" s="103">
        <f t="shared" si="467"/>
        <v>118275.23399324249</v>
      </c>
      <c r="EY118" s="103">
        <f t="shared" si="467"/>
        <v>130176.56192919426</v>
      </c>
      <c r="EZ118" s="103">
        <f t="shared" si="467"/>
        <v>142077.88986514602</v>
      </c>
      <c r="FA118" s="103">
        <f t="shared" si="467"/>
        <v>142077.88986514602</v>
      </c>
      <c r="FB118" s="104">
        <f t="shared" si="467"/>
        <v>153979.21780109778</v>
      </c>
      <c r="FC118" s="105">
        <f t="shared" si="467"/>
        <v>153971.04929583753</v>
      </c>
      <c r="FD118" s="103">
        <f t="shared" si="467"/>
        <v>158907.88079057727</v>
      </c>
      <c r="FE118" s="103">
        <f t="shared" si="467"/>
        <v>163844.71228531701</v>
      </c>
      <c r="FF118" s="103">
        <f t="shared" si="467"/>
        <v>168781.54378005676</v>
      </c>
      <c r="FG118" s="103">
        <f t="shared" si="467"/>
        <v>173718.37527479697</v>
      </c>
      <c r="FH118" s="103">
        <f t="shared" si="467"/>
        <v>173718.37527479697</v>
      </c>
      <c r="FI118" s="103">
        <f t="shared" si="467"/>
        <v>178655.20676953718</v>
      </c>
      <c r="FJ118" s="103">
        <f t="shared" si="467"/>
        <v>179373.17775095161</v>
      </c>
      <c r="FK118" s="103">
        <f t="shared" si="467"/>
        <v>186958.94873236492</v>
      </c>
      <c r="FL118" s="103">
        <f t="shared" ref="FL118:GD118" si="468">FL115-FE115</f>
        <v>194544.71971377824</v>
      </c>
      <c r="FM118" s="103">
        <f t="shared" si="468"/>
        <v>202130.49069519248</v>
      </c>
      <c r="FN118" s="103">
        <f t="shared" si="468"/>
        <v>209716.26167660672</v>
      </c>
      <c r="FO118" s="103">
        <f t="shared" si="468"/>
        <v>209716.26167660672</v>
      </c>
      <c r="FP118" s="103">
        <f t="shared" si="468"/>
        <v>217302.0326580191</v>
      </c>
      <c r="FQ118" s="103">
        <f t="shared" si="468"/>
        <v>216511.73134186026</v>
      </c>
      <c r="FR118" s="103">
        <f t="shared" si="468"/>
        <v>233567.23002570029</v>
      </c>
      <c r="FS118" s="103">
        <f t="shared" si="468"/>
        <v>250622.72870954219</v>
      </c>
      <c r="FT118" s="103">
        <f t="shared" si="468"/>
        <v>267678.22739338223</v>
      </c>
      <c r="FU118" s="103">
        <f t="shared" si="468"/>
        <v>284733.7260772232</v>
      </c>
      <c r="FV118" s="103">
        <f t="shared" si="468"/>
        <v>284733.7260772232</v>
      </c>
      <c r="FW118" s="103">
        <f t="shared" si="468"/>
        <v>301789.2247610651</v>
      </c>
      <c r="FX118" s="103">
        <f t="shared" si="468"/>
        <v>285952.74696917553</v>
      </c>
      <c r="FY118" s="103">
        <f t="shared" si="468"/>
        <v>305674.06917728763</v>
      </c>
      <c r="FZ118" s="103">
        <f t="shared" si="468"/>
        <v>325395.39138539787</v>
      </c>
      <c r="GA118" s="103">
        <f t="shared" si="468"/>
        <v>345116.71359350998</v>
      </c>
      <c r="GB118" s="103">
        <f t="shared" si="468"/>
        <v>364838.03580162115</v>
      </c>
      <c r="GC118" s="103">
        <f t="shared" si="468"/>
        <v>364838.03580162115</v>
      </c>
      <c r="GD118" s="104">
        <f t="shared" si="468"/>
        <v>384559.35800973233</v>
      </c>
      <c r="GF118" s="116"/>
    </row>
    <row r="119" spans="1:189" s="106" customFormat="1" ht="17" hidden="1" customHeight="1">
      <c r="A119" s="101"/>
      <c r="B119" s="101"/>
      <c r="C119" s="102" t="s">
        <v>440</v>
      </c>
      <c r="D119" s="103"/>
      <c r="E119" s="103"/>
      <c r="F119" s="103"/>
      <c r="G119" s="103"/>
      <c r="H119" s="104"/>
      <c r="I119" s="105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4"/>
      <c r="AN119" s="105"/>
      <c r="AO119" s="103"/>
      <c r="AP119" s="103"/>
      <c r="AQ119" s="103"/>
      <c r="AR119" s="103"/>
      <c r="AS119" s="103"/>
      <c r="AT119" s="103"/>
      <c r="AU119" s="103"/>
      <c r="AV119" s="103"/>
      <c r="AW119" s="103"/>
      <c r="AX119" s="103"/>
      <c r="AY119" s="103"/>
      <c r="AZ119" s="103"/>
      <c r="BA119" s="103"/>
      <c r="BB119" s="103"/>
      <c r="BC119" s="103">
        <f t="shared" ref="BC119:DN119" si="469">BC115-BB115</f>
        <v>28534.373902443331</v>
      </c>
      <c r="BD119" s="103">
        <f t="shared" si="469"/>
        <v>-2897.6260975566693</v>
      </c>
      <c r="BE119" s="103">
        <f t="shared" si="469"/>
        <v>-7815.6260975571349</v>
      </c>
      <c r="BF119" s="103">
        <f t="shared" si="469"/>
        <v>-9775.6260975566693</v>
      </c>
      <c r="BG119" s="103">
        <f t="shared" si="469"/>
        <v>5040</v>
      </c>
      <c r="BH119" s="103">
        <f t="shared" si="469"/>
        <v>41184.373902443331</v>
      </c>
      <c r="BI119" s="103">
        <f>BI115-BH115</f>
        <v>-321.19052598997951</v>
      </c>
      <c r="BJ119" s="103">
        <f t="shared" si="469"/>
        <v>-2299.1905259890482</v>
      </c>
      <c r="BK119" s="103">
        <f t="shared" si="469"/>
        <v>-10211.190525989514</v>
      </c>
      <c r="BL119" s="103">
        <f t="shared" si="469"/>
        <v>-10211.190525989048</v>
      </c>
      <c r="BM119" s="103">
        <f t="shared" si="469"/>
        <v>-10211.190525989514</v>
      </c>
      <c r="BN119" s="103">
        <f t="shared" si="469"/>
        <v>0</v>
      </c>
      <c r="BO119" s="104">
        <f t="shared" si="469"/>
        <v>196632.80947401049</v>
      </c>
      <c r="BP119" s="105">
        <f t="shared" si="469"/>
        <v>-247.36806055996567</v>
      </c>
      <c r="BQ119" s="103">
        <f t="shared" si="469"/>
        <v>-247.36806055950001</v>
      </c>
      <c r="BR119" s="103">
        <f t="shared" si="469"/>
        <v>-247.36806055950001</v>
      </c>
      <c r="BS119" s="103">
        <f t="shared" si="469"/>
        <v>15083.120939440094</v>
      </c>
      <c r="BT119" s="103">
        <f t="shared" si="469"/>
        <v>172408.13193944003</v>
      </c>
      <c r="BU119" s="103">
        <f t="shared" si="469"/>
        <v>0</v>
      </c>
      <c r="BV119" s="103">
        <f t="shared" si="469"/>
        <v>-10137.3680605595</v>
      </c>
      <c r="BW119" s="103">
        <f t="shared" si="469"/>
        <v>-10250.606264872942</v>
      </c>
      <c r="BX119" s="103">
        <f t="shared" si="469"/>
        <v>24551.293735126965</v>
      </c>
      <c r="BY119" s="103">
        <f t="shared" si="469"/>
        <v>24551.293735126965</v>
      </c>
      <c r="BZ119" s="103">
        <f t="shared" si="469"/>
        <v>24551.293735126965</v>
      </c>
      <c r="CA119" s="103">
        <f t="shared" si="469"/>
        <v>24551.293735126965</v>
      </c>
      <c r="CB119" s="103">
        <f t="shared" si="469"/>
        <v>0</v>
      </c>
      <c r="CC119" s="103">
        <f t="shared" si="469"/>
        <v>24551.293735126965</v>
      </c>
      <c r="CD119" s="103">
        <f t="shared" si="469"/>
        <v>-9536.8322282466106</v>
      </c>
      <c r="CE119" s="103">
        <f t="shared" si="469"/>
        <v>37255.647771752905</v>
      </c>
      <c r="CF119" s="103">
        <f t="shared" si="469"/>
        <v>37255.647771752905</v>
      </c>
      <c r="CG119" s="103">
        <f t="shared" si="469"/>
        <v>37255.647771752905</v>
      </c>
      <c r="CH119" s="103">
        <f t="shared" si="469"/>
        <v>37255.647771753371</v>
      </c>
      <c r="CI119" s="103">
        <f t="shared" si="469"/>
        <v>0</v>
      </c>
      <c r="CJ119" s="103">
        <f t="shared" si="469"/>
        <v>37255.647771753371</v>
      </c>
      <c r="CK119" s="103">
        <f t="shared" si="469"/>
        <v>-8769.8038904489949</v>
      </c>
      <c r="CL119" s="103">
        <f t="shared" si="469"/>
        <v>40890.296109551098</v>
      </c>
      <c r="CM119" s="103">
        <f t="shared" si="469"/>
        <v>40890.296109551564</v>
      </c>
      <c r="CN119" s="103">
        <f t="shared" si="469"/>
        <v>40890.296109551098</v>
      </c>
      <c r="CO119" s="103">
        <f t="shared" si="469"/>
        <v>40890.296109551098</v>
      </c>
      <c r="CP119" s="103">
        <f t="shared" si="469"/>
        <v>0</v>
      </c>
      <c r="CQ119" s="104">
        <f t="shared" si="469"/>
        <v>40890.296109551564</v>
      </c>
      <c r="CR119" s="105">
        <f t="shared" si="469"/>
        <v>-7816.3066637432203</v>
      </c>
      <c r="CS119" s="103">
        <f t="shared" si="469"/>
        <v>50429.3933362565</v>
      </c>
      <c r="CT119" s="103">
        <f t="shared" si="469"/>
        <v>50830.393336256966</v>
      </c>
      <c r="CU119" s="103">
        <f t="shared" si="469"/>
        <v>50830.3933362565</v>
      </c>
      <c r="CV119" s="103">
        <f t="shared" si="469"/>
        <v>50830.393336256966</v>
      </c>
      <c r="CW119" s="103">
        <f t="shared" si="469"/>
        <v>0</v>
      </c>
      <c r="CX119" s="103">
        <f t="shared" si="469"/>
        <v>50830.3933362565</v>
      </c>
      <c r="CY119" s="103">
        <f t="shared" si="469"/>
        <v>-8912.0378930959851</v>
      </c>
      <c r="CZ119" s="103">
        <f t="shared" si="469"/>
        <v>2937.9621069030836</v>
      </c>
      <c r="DA119" s="103">
        <f t="shared" si="469"/>
        <v>2937.9621069035493</v>
      </c>
      <c r="DB119" s="103">
        <f t="shared" si="469"/>
        <v>2937.9621069035493</v>
      </c>
      <c r="DC119" s="103">
        <f t="shared" si="469"/>
        <v>2937.9621069030836</v>
      </c>
      <c r="DD119" s="103">
        <f t="shared" si="469"/>
        <v>0</v>
      </c>
      <c r="DE119" s="103">
        <f t="shared" si="469"/>
        <v>2937.9621069040149</v>
      </c>
      <c r="DF119" s="103">
        <f t="shared" si="469"/>
        <v>-9083.448485343717</v>
      </c>
      <c r="DG119" s="103">
        <f t="shared" si="469"/>
        <v>14616.551514656283</v>
      </c>
      <c r="DH119" s="103">
        <f t="shared" si="469"/>
        <v>14616.551514656283</v>
      </c>
      <c r="DI119" s="103">
        <f t="shared" si="469"/>
        <v>14616.551514656749</v>
      </c>
      <c r="DJ119" s="103">
        <f t="shared" si="469"/>
        <v>14616.551514656283</v>
      </c>
      <c r="DK119" s="103">
        <f t="shared" si="469"/>
        <v>0</v>
      </c>
      <c r="DL119" s="103">
        <f t="shared" si="469"/>
        <v>14616.551514656283</v>
      </c>
      <c r="DM119" s="103">
        <f t="shared" si="469"/>
        <v>-10108.02222685935</v>
      </c>
      <c r="DN119" s="103">
        <f t="shared" si="469"/>
        <v>13591.977773140185</v>
      </c>
      <c r="DO119" s="103">
        <f t="shared" ref="DO119:FZ119" si="470">DO115-DN115</f>
        <v>13591.977773140185</v>
      </c>
      <c r="DP119" s="103">
        <f t="shared" si="470"/>
        <v>13591.977773140185</v>
      </c>
      <c r="DQ119" s="103">
        <f t="shared" si="470"/>
        <v>13591.977773140185</v>
      </c>
      <c r="DR119" s="103">
        <f t="shared" si="470"/>
        <v>0</v>
      </c>
      <c r="DS119" s="103">
        <f t="shared" si="470"/>
        <v>13591.977773140185</v>
      </c>
      <c r="DT119" s="103">
        <f t="shared" si="470"/>
        <v>-10022.87296738103</v>
      </c>
      <c r="DU119" s="103">
        <f t="shared" si="470"/>
        <v>13677.127032619901</v>
      </c>
      <c r="DV119" s="103">
        <f t="shared" si="470"/>
        <v>13677.12703261897</v>
      </c>
      <c r="DW119" s="103">
        <f t="shared" si="470"/>
        <v>13677.12703261897</v>
      </c>
      <c r="DX119" s="103">
        <f t="shared" si="470"/>
        <v>13677.127032619901</v>
      </c>
      <c r="DY119" s="103">
        <f t="shared" si="470"/>
        <v>0</v>
      </c>
      <c r="DZ119" s="104">
        <f t="shared" si="470"/>
        <v>13677.12703261897</v>
      </c>
      <c r="EA119" s="105">
        <f t="shared" si="470"/>
        <v>-10811.205822774209</v>
      </c>
      <c r="EB119" s="103">
        <f t="shared" si="470"/>
        <v>24738.794177226722</v>
      </c>
      <c r="EC119" s="103">
        <f t="shared" si="470"/>
        <v>24738.794177225791</v>
      </c>
      <c r="ED119" s="103">
        <f t="shared" si="470"/>
        <v>24738.794177226722</v>
      </c>
      <c r="EE119" s="103">
        <f t="shared" si="470"/>
        <v>24738.794177225791</v>
      </c>
      <c r="EF119" s="103">
        <f t="shared" si="470"/>
        <v>0</v>
      </c>
      <c r="EG119" s="103">
        <f t="shared" si="470"/>
        <v>24738.794177226722</v>
      </c>
      <c r="EH119" s="103">
        <f t="shared" si="470"/>
        <v>-6902.4999104617164</v>
      </c>
      <c r="EI119" s="103">
        <f t="shared" si="470"/>
        <v>15790.500089539215</v>
      </c>
      <c r="EJ119" s="103">
        <f t="shared" si="470"/>
        <v>15790.500089538284</v>
      </c>
      <c r="EK119" s="103">
        <f t="shared" si="470"/>
        <v>15790.500089538749</v>
      </c>
      <c r="EL119" s="103">
        <f t="shared" si="470"/>
        <v>15790.500089538749</v>
      </c>
      <c r="EM119" s="103">
        <f t="shared" si="470"/>
        <v>0</v>
      </c>
      <c r="EN119" s="103">
        <f t="shared" si="470"/>
        <v>15790.500089538284</v>
      </c>
      <c r="EO119" s="103">
        <f t="shared" si="470"/>
        <v>-6966.6249691024423</v>
      </c>
      <c r="EP119" s="103">
        <f t="shared" si="470"/>
        <v>20671.375030898023</v>
      </c>
      <c r="EQ119" s="103">
        <f t="shared" si="470"/>
        <v>20671.375030897558</v>
      </c>
      <c r="ER119" s="103">
        <f t="shared" si="470"/>
        <v>20671.375030898023</v>
      </c>
      <c r="ES119" s="103">
        <f t="shared" si="470"/>
        <v>20671.375030897558</v>
      </c>
      <c r="ET119" s="103">
        <f t="shared" si="470"/>
        <v>0</v>
      </c>
      <c r="EU119" s="103">
        <f t="shared" si="470"/>
        <v>20671.375030897558</v>
      </c>
      <c r="EV119" s="103">
        <f t="shared" si="470"/>
        <v>-8884.2970331502147</v>
      </c>
      <c r="EW119" s="103">
        <f t="shared" si="470"/>
        <v>32572.702966849785</v>
      </c>
      <c r="EX119" s="103">
        <f t="shared" si="470"/>
        <v>32572.702966849785</v>
      </c>
      <c r="EY119" s="103">
        <f t="shared" si="470"/>
        <v>32572.702966849785</v>
      </c>
      <c r="EZ119" s="103">
        <f t="shared" si="470"/>
        <v>32572.70296684932</v>
      </c>
      <c r="FA119" s="103">
        <f t="shared" si="470"/>
        <v>0</v>
      </c>
      <c r="FB119" s="104">
        <f t="shared" si="470"/>
        <v>32572.70296684932</v>
      </c>
      <c r="FC119" s="105">
        <f t="shared" si="470"/>
        <v>-8892.4655384104699</v>
      </c>
      <c r="FD119" s="103">
        <f t="shared" si="470"/>
        <v>37509.53446158953</v>
      </c>
      <c r="FE119" s="103">
        <f t="shared" si="470"/>
        <v>37509.53446158953</v>
      </c>
      <c r="FF119" s="103">
        <f t="shared" si="470"/>
        <v>37509.53446158953</v>
      </c>
      <c r="FG119" s="103">
        <f t="shared" si="470"/>
        <v>37509.53446158953</v>
      </c>
      <c r="FH119" s="103">
        <f t="shared" si="470"/>
        <v>0</v>
      </c>
      <c r="FI119" s="103">
        <f t="shared" si="470"/>
        <v>37509.53446158953</v>
      </c>
      <c r="FJ119" s="103">
        <f t="shared" si="470"/>
        <v>-8174.49455699604</v>
      </c>
      <c r="FK119" s="103">
        <f t="shared" si="470"/>
        <v>45095.305443002842</v>
      </c>
      <c r="FL119" s="103">
        <f t="shared" si="470"/>
        <v>45095.305443002842</v>
      </c>
      <c r="FM119" s="103">
        <f t="shared" si="470"/>
        <v>45095.305443003774</v>
      </c>
      <c r="FN119" s="103">
        <f t="shared" si="470"/>
        <v>45095.305443003774</v>
      </c>
      <c r="FO119" s="103">
        <f t="shared" si="470"/>
        <v>0</v>
      </c>
      <c r="FP119" s="103">
        <f t="shared" si="470"/>
        <v>45095.305443001911</v>
      </c>
      <c r="FQ119" s="103">
        <f t="shared" si="470"/>
        <v>-8964.7958731548861</v>
      </c>
      <c r="FR119" s="103">
        <f t="shared" si="470"/>
        <v>62150.804126842879</v>
      </c>
      <c r="FS119" s="103">
        <f t="shared" si="470"/>
        <v>62150.804126844741</v>
      </c>
      <c r="FT119" s="103">
        <f t="shared" si="470"/>
        <v>62150.80412684381</v>
      </c>
      <c r="FU119" s="103">
        <f t="shared" si="470"/>
        <v>62150.804126844741</v>
      </c>
      <c r="FV119" s="103">
        <f t="shared" si="470"/>
        <v>0</v>
      </c>
      <c r="FW119" s="103">
        <f t="shared" si="470"/>
        <v>62150.80412684381</v>
      </c>
      <c r="FX119" s="103">
        <f t="shared" si="470"/>
        <v>-24801.273665044457</v>
      </c>
      <c r="FY119" s="103">
        <f t="shared" si="470"/>
        <v>81872.126334954984</v>
      </c>
      <c r="FZ119" s="103">
        <f t="shared" si="470"/>
        <v>81872.126334954984</v>
      </c>
      <c r="GA119" s="103">
        <f t="shared" ref="GA119:GD119" si="471">GA115-FZ115</f>
        <v>81872.126334955916</v>
      </c>
      <c r="GB119" s="103">
        <f t="shared" si="471"/>
        <v>81872.126334955916</v>
      </c>
      <c r="GC119" s="103">
        <f t="shared" si="471"/>
        <v>0</v>
      </c>
      <c r="GD119" s="104">
        <f t="shared" si="471"/>
        <v>81872.126334954984</v>
      </c>
      <c r="GF119" s="116"/>
    </row>
    <row r="120" spans="1:189" s="111" customFormat="1" ht="13" hidden="1">
      <c r="A120" s="101"/>
      <c r="B120" s="101"/>
      <c r="C120" s="107"/>
      <c r="D120" s="108"/>
      <c r="E120" s="108"/>
      <c r="F120" s="108"/>
      <c r="G120" s="108"/>
      <c r="H120" s="109"/>
      <c r="I120" s="110"/>
      <c r="J120" s="108"/>
      <c r="K120" s="108"/>
      <c r="L120" s="108"/>
      <c r="M120" s="108"/>
      <c r="N120" s="108"/>
      <c r="O120" s="108"/>
      <c r="P120" s="108"/>
      <c r="Q120" s="108"/>
      <c r="R120" s="108"/>
      <c r="S120" s="108"/>
      <c r="T120" s="108"/>
      <c r="U120" s="108"/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9"/>
      <c r="AN120" s="110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8"/>
      <c r="AY120" s="108"/>
      <c r="AZ120" s="108"/>
      <c r="BA120" s="108"/>
      <c r="BB120" s="108"/>
      <c r="BC120" s="108"/>
      <c r="BD120" s="108"/>
      <c r="BE120" s="108"/>
      <c r="BF120" s="108"/>
      <c r="BG120" s="108"/>
      <c r="BH120" s="108"/>
      <c r="BI120" s="108"/>
      <c r="BJ120" s="108"/>
      <c r="BK120" s="108"/>
      <c r="BL120" s="108"/>
      <c r="BM120" s="108"/>
      <c r="BN120" s="108"/>
      <c r="BO120" s="109"/>
      <c r="BP120" s="110"/>
      <c r="BQ120" s="108"/>
      <c r="BR120" s="108"/>
      <c r="BS120" s="108"/>
      <c r="BT120" s="108"/>
      <c r="BU120" s="108"/>
      <c r="BV120" s="108"/>
      <c r="BW120" s="108"/>
      <c r="BX120" s="108"/>
      <c r="BY120" s="108"/>
      <c r="BZ120" s="108"/>
      <c r="CA120" s="108"/>
      <c r="CB120" s="108"/>
      <c r="CC120" s="108"/>
      <c r="CD120" s="108"/>
      <c r="CE120" s="108"/>
      <c r="CF120" s="108"/>
      <c r="CG120" s="108"/>
      <c r="CH120" s="108"/>
      <c r="CI120" s="108"/>
      <c r="CJ120" s="108"/>
      <c r="CK120" s="108"/>
      <c r="CL120" s="108"/>
      <c r="CM120" s="108"/>
      <c r="CN120" s="108"/>
      <c r="CO120" s="108"/>
      <c r="CP120" s="108"/>
      <c r="CQ120" s="109"/>
      <c r="CR120" s="110"/>
      <c r="CS120" s="108"/>
      <c r="CT120" s="108"/>
      <c r="CU120" s="108"/>
      <c r="CV120" s="108"/>
      <c r="CW120" s="108"/>
      <c r="CX120" s="108"/>
      <c r="CY120" s="108"/>
      <c r="CZ120" s="108"/>
      <c r="DA120" s="108"/>
      <c r="DB120" s="108"/>
      <c r="DC120" s="108"/>
      <c r="DD120" s="108"/>
      <c r="DE120" s="108"/>
      <c r="DF120" s="108"/>
      <c r="DG120" s="108"/>
      <c r="DH120" s="108"/>
      <c r="DI120" s="108"/>
      <c r="DJ120" s="108"/>
      <c r="DK120" s="108"/>
      <c r="DL120" s="108"/>
      <c r="DM120" s="108"/>
      <c r="DN120" s="108"/>
      <c r="DO120" s="108"/>
      <c r="DP120" s="108"/>
      <c r="DQ120" s="108"/>
      <c r="DR120" s="108"/>
      <c r="DS120" s="108"/>
      <c r="DT120" s="108"/>
      <c r="DU120" s="108"/>
      <c r="DV120" s="108"/>
      <c r="DW120" s="108"/>
      <c r="DX120" s="108"/>
      <c r="DY120" s="108"/>
      <c r="DZ120" s="109"/>
      <c r="EA120" s="110"/>
      <c r="EB120" s="108"/>
      <c r="EC120" s="108"/>
      <c r="ED120" s="108"/>
      <c r="EE120" s="108"/>
      <c r="EF120" s="108"/>
      <c r="EG120" s="108"/>
      <c r="EH120" s="108"/>
      <c r="EI120" s="108"/>
      <c r="EJ120" s="108"/>
      <c r="EK120" s="108"/>
      <c r="EL120" s="108"/>
      <c r="EM120" s="108"/>
      <c r="EN120" s="108"/>
      <c r="EO120" s="108"/>
      <c r="EP120" s="108"/>
      <c r="EQ120" s="108"/>
      <c r="ER120" s="108"/>
      <c r="ES120" s="108"/>
      <c r="ET120" s="108"/>
      <c r="EU120" s="108"/>
      <c r="EV120" s="108"/>
      <c r="EW120" s="108"/>
      <c r="EX120" s="108"/>
      <c r="EY120" s="108"/>
      <c r="EZ120" s="108"/>
      <c r="FA120" s="108"/>
      <c r="FB120" s="109"/>
      <c r="FC120" s="110"/>
      <c r="FD120" s="108"/>
      <c r="FE120" s="108"/>
      <c r="FF120" s="108"/>
      <c r="FG120" s="108"/>
      <c r="FH120" s="108"/>
      <c r="FI120" s="108"/>
      <c r="FJ120" s="108"/>
      <c r="FK120" s="108"/>
      <c r="FL120" s="108"/>
      <c r="FM120" s="108"/>
      <c r="FN120" s="108"/>
      <c r="FO120" s="108"/>
      <c r="FP120" s="108"/>
      <c r="FQ120" s="108"/>
      <c r="FR120" s="108"/>
      <c r="FS120" s="108"/>
      <c r="FT120" s="108"/>
      <c r="FU120" s="108"/>
      <c r="FV120" s="108"/>
      <c r="FW120" s="108"/>
      <c r="FX120" s="108"/>
      <c r="FY120" s="108"/>
      <c r="FZ120" s="108"/>
      <c r="GA120" s="108"/>
      <c r="GB120" s="108"/>
      <c r="GC120" s="108"/>
      <c r="GD120" s="109"/>
      <c r="GE120" s="106"/>
    </row>
    <row r="121" spans="1:189" s="111" customFormat="1" ht="13" hidden="1">
      <c r="A121" s="101"/>
      <c r="B121" s="101"/>
      <c r="C121" s="107"/>
      <c r="D121" s="108"/>
      <c r="E121" s="108"/>
      <c r="F121" s="108"/>
      <c r="G121" s="108"/>
      <c r="H121" s="109"/>
      <c r="I121" s="110"/>
      <c r="J121" s="108"/>
      <c r="K121" s="108"/>
      <c r="L121" s="108"/>
      <c r="M121" s="108"/>
      <c r="N121" s="108"/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9"/>
      <c r="AN121" s="110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8"/>
      <c r="AY121" s="108"/>
      <c r="AZ121" s="108"/>
      <c r="BA121" s="108"/>
      <c r="BB121" s="108"/>
      <c r="BC121" s="108"/>
      <c r="BD121" s="108"/>
      <c r="BE121" s="108"/>
      <c r="BF121" s="108"/>
      <c r="BG121" s="108"/>
      <c r="BH121" s="108"/>
      <c r="BI121" s="108"/>
      <c r="BJ121" s="108"/>
      <c r="BK121" s="108"/>
      <c r="BL121" s="108"/>
      <c r="BM121" s="108"/>
      <c r="BN121" s="108"/>
      <c r="BO121" s="109"/>
      <c r="BP121" s="110"/>
      <c r="BQ121" s="108"/>
      <c r="BR121" s="108"/>
      <c r="BS121" s="108"/>
      <c r="BT121" s="108"/>
      <c r="BU121" s="108"/>
      <c r="BV121" s="108"/>
      <c r="BW121" s="108"/>
      <c r="BX121" s="108"/>
      <c r="BY121" s="108"/>
      <c r="BZ121" s="108"/>
      <c r="CA121" s="108"/>
      <c r="CB121" s="108"/>
      <c r="CC121" s="108"/>
      <c r="CD121" s="108"/>
      <c r="CE121" s="108"/>
      <c r="CF121" s="108"/>
      <c r="CG121" s="108"/>
      <c r="CH121" s="108"/>
      <c r="CI121" s="108"/>
      <c r="CJ121" s="108"/>
      <c r="CK121" s="108"/>
      <c r="CL121" s="108"/>
      <c r="CM121" s="108"/>
      <c r="CN121" s="108"/>
      <c r="CO121" s="108"/>
      <c r="CP121" s="108"/>
      <c r="CQ121" s="109"/>
      <c r="CR121" s="110"/>
      <c r="CS121" s="108"/>
      <c r="CT121" s="108"/>
      <c r="CU121" s="108"/>
      <c r="CV121" s="108"/>
      <c r="CW121" s="108"/>
      <c r="CX121" s="108"/>
      <c r="CY121" s="108"/>
      <c r="CZ121" s="108"/>
      <c r="DA121" s="108"/>
      <c r="DB121" s="108"/>
      <c r="DC121" s="108"/>
      <c r="DD121" s="108"/>
      <c r="DE121" s="108"/>
      <c r="DF121" s="108"/>
      <c r="DG121" s="108"/>
      <c r="DH121" s="108"/>
      <c r="DI121" s="108"/>
      <c r="DJ121" s="108"/>
      <c r="DK121" s="108"/>
      <c r="DL121" s="108"/>
      <c r="DM121" s="108"/>
      <c r="DN121" s="108"/>
      <c r="DO121" s="108"/>
      <c r="DP121" s="108"/>
      <c r="DQ121" s="108"/>
      <c r="DR121" s="108"/>
      <c r="DS121" s="108"/>
      <c r="DT121" s="108"/>
      <c r="DU121" s="108"/>
      <c r="DV121" s="108"/>
      <c r="DW121" s="108"/>
      <c r="DX121" s="108"/>
      <c r="DY121" s="108"/>
      <c r="DZ121" s="109"/>
      <c r="EA121" s="110"/>
      <c r="EB121" s="108"/>
      <c r="EC121" s="108"/>
      <c r="ED121" s="108"/>
      <c r="EE121" s="108"/>
      <c r="EF121" s="108"/>
      <c r="EG121" s="108"/>
      <c r="EH121" s="108"/>
      <c r="EI121" s="108"/>
      <c r="EJ121" s="108"/>
      <c r="EK121" s="108"/>
      <c r="EL121" s="108"/>
      <c r="EM121" s="108"/>
      <c r="EN121" s="108"/>
      <c r="EO121" s="108"/>
      <c r="EP121" s="108"/>
      <c r="EQ121" s="108"/>
      <c r="ER121" s="108"/>
      <c r="ES121" s="108"/>
      <c r="ET121" s="108"/>
      <c r="EU121" s="108"/>
      <c r="EV121" s="108"/>
      <c r="EW121" s="108"/>
      <c r="EX121" s="108"/>
      <c r="EY121" s="108"/>
      <c r="EZ121" s="108"/>
      <c r="FA121" s="108"/>
      <c r="FB121" s="109"/>
      <c r="FC121" s="110"/>
      <c r="FD121" s="108"/>
      <c r="FE121" s="108"/>
      <c r="FF121" s="108"/>
      <c r="FG121" s="108"/>
      <c r="FH121" s="108"/>
      <c r="FI121" s="108"/>
      <c r="FJ121" s="108"/>
      <c r="FK121" s="108"/>
      <c r="FL121" s="108"/>
      <c r="FM121" s="108"/>
      <c r="FN121" s="108"/>
      <c r="FO121" s="108"/>
      <c r="FP121" s="108"/>
      <c r="FQ121" s="108"/>
      <c r="FR121" s="108"/>
      <c r="FS121" s="108"/>
      <c r="FT121" s="108"/>
      <c r="FU121" s="108"/>
      <c r="FV121" s="108"/>
      <c r="FW121" s="108"/>
      <c r="FX121" s="108"/>
      <c r="FY121" s="108"/>
      <c r="FZ121" s="108"/>
      <c r="GA121" s="108"/>
      <c r="GB121" s="108"/>
      <c r="GC121" s="108"/>
      <c r="GD121" s="109"/>
      <c r="GE121" s="106"/>
    </row>
    <row r="122" spans="1:189" s="111" customFormat="1" ht="13" hidden="1">
      <c r="A122" s="101"/>
      <c r="B122" s="101"/>
      <c r="C122" s="107"/>
      <c r="D122" s="108"/>
      <c r="E122" s="108"/>
      <c r="F122" s="108"/>
      <c r="G122" s="108"/>
      <c r="H122" s="109"/>
      <c r="I122" s="110"/>
      <c r="J122" s="108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9"/>
      <c r="AN122" s="110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8"/>
      <c r="AY122" s="108"/>
      <c r="AZ122" s="108"/>
      <c r="BA122" s="108"/>
      <c r="BB122" s="108"/>
      <c r="BC122" s="108"/>
      <c r="BD122" s="108"/>
      <c r="BE122" s="108"/>
      <c r="BF122" s="108"/>
      <c r="BG122" s="108"/>
      <c r="BH122" s="108"/>
      <c r="BI122" s="108"/>
      <c r="BJ122" s="108"/>
      <c r="BK122" s="108"/>
      <c r="BL122" s="108"/>
      <c r="BM122" s="108"/>
      <c r="BN122" s="108"/>
      <c r="BO122" s="109"/>
      <c r="BP122" s="110"/>
      <c r="BQ122" s="108"/>
      <c r="BR122" s="108"/>
      <c r="BS122" s="108"/>
      <c r="BT122" s="108"/>
      <c r="BU122" s="108"/>
      <c r="BV122" s="108"/>
      <c r="BW122" s="108"/>
      <c r="BX122" s="108"/>
      <c r="BY122" s="108"/>
      <c r="BZ122" s="108"/>
      <c r="CA122" s="108"/>
      <c r="CB122" s="108"/>
      <c r="CC122" s="108"/>
      <c r="CD122" s="108"/>
      <c r="CE122" s="108"/>
      <c r="CF122" s="108"/>
      <c r="CG122" s="108"/>
      <c r="CH122" s="108"/>
      <c r="CI122" s="108"/>
      <c r="CJ122" s="108"/>
      <c r="CK122" s="108"/>
      <c r="CL122" s="108"/>
      <c r="CM122" s="108"/>
      <c r="CN122" s="108"/>
      <c r="CO122" s="108"/>
      <c r="CP122" s="108"/>
      <c r="CQ122" s="109"/>
      <c r="CR122" s="110"/>
      <c r="CS122" s="108"/>
      <c r="CT122" s="108"/>
      <c r="CU122" s="108"/>
      <c r="CV122" s="108"/>
      <c r="CW122" s="108"/>
      <c r="CX122" s="108"/>
      <c r="CY122" s="108"/>
      <c r="CZ122" s="108"/>
      <c r="DA122" s="108"/>
      <c r="DB122" s="108"/>
      <c r="DC122" s="108"/>
      <c r="DD122" s="108"/>
      <c r="DE122" s="108"/>
      <c r="DF122" s="108"/>
      <c r="DG122" s="108"/>
      <c r="DH122" s="108"/>
      <c r="DI122" s="108"/>
      <c r="DJ122" s="108"/>
      <c r="DK122" s="108"/>
      <c r="DL122" s="108"/>
      <c r="DM122" s="108"/>
      <c r="DN122" s="108"/>
      <c r="DO122" s="108"/>
      <c r="DP122" s="108"/>
      <c r="DQ122" s="108"/>
      <c r="DR122" s="108"/>
      <c r="DS122" s="108"/>
      <c r="DT122" s="108"/>
      <c r="DU122" s="108"/>
      <c r="DV122" s="108"/>
      <c r="DW122" s="108"/>
      <c r="DX122" s="108"/>
      <c r="DY122" s="108"/>
      <c r="DZ122" s="109"/>
      <c r="EA122" s="110"/>
      <c r="EB122" s="108"/>
      <c r="EC122" s="108"/>
      <c r="ED122" s="108"/>
      <c r="EE122" s="108"/>
      <c r="EF122" s="108"/>
      <c r="EG122" s="108"/>
      <c r="EH122" s="108"/>
      <c r="EI122" s="108"/>
      <c r="EJ122" s="108"/>
      <c r="EK122" s="108"/>
      <c r="EL122" s="108"/>
      <c r="EM122" s="108"/>
      <c r="EN122" s="108"/>
      <c r="EO122" s="108"/>
      <c r="EP122" s="108"/>
      <c r="EQ122" s="108"/>
      <c r="ER122" s="108"/>
      <c r="ES122" s="108"/>
      <c r="ET122" s="108"/>
      <c r="EU122" s="108"/>
      <c r="EV122" s="108"/>
      <c r="EW122" s="108"/>
      <c r="EX122" s="108"/>
      <c r="EY122" s="108"/>
      <c r="EZ122" s="108"/>
      <c r="FA122" s="108"/>
      <c r="FB122" s="109"/>
      <c r="FC122" s="110"/>
      <c r="FD122" s="108"/>
      <c r="FE122" s="108"/>
      <c r="FF122" s="108"/>
      <c r="FG122" s="108"/>
      <c r="FH122" s="108"/>
      <c r="FI122" s="108"/>
      <c r="FJ122" s="108"/>
      <c r="FK122" s="108"/>
      <c r="FL122" s="108"/>
      <c r="FM122" s="108"/>
      <c r="FN122" s="108"/>
      <c r="FO122" s="108"/>
      <c r="FP122" s="108"/>
      <c r="FQ122" s="108"/>
      <c r="FR122" s="108"/>
      <c r="FS122" s="108"/>
      <c r="FT122" s="108"/>
      <c r="FU122" s="108"/>
      <c r="FV122" s="108"/>
      <c r="FW122" s="108"/>
      <c r="FX122" s="108"/>
      <c r="FY122" s="108"/>
      <c r="FZ122" s="108"/>
      <c r="GA122" s="108"/>
      <c r="GB122" s="108"/>
      <c r="GC122" s="108"/>
      <c r="GD122" s="109"/>
      <c r="GE122" s="106"/>
    </row>
    <row r="123" spans="1:189" s="159" customFormat="1" ht="17" hidden="1" customHeight="1">
      <c r="A123" s="121"/>
      <c r="B123" s="121"/>
      <c r="C123" s="162" t="s">
        <v>441</v>
      </c>
      <c r="D123" s="163"/>
      <c r="E123" s="163"/>
      <c r="F123" s="163"/>
      <c r="G123" s="163"/>
      <c r="H123" s="164"/>
      <c r="I123" s="165"/>
      <c r="J123" s="163"/>
      <c r="K123" s="163"/>
      <c r="L123" s="163"/>
      <c r="M123" s="163"/>
      <c r="N123" s="163"/>
      <c r="O123" s="163"/>
      <c r="P123" s="163"/>
      <c r="Q123" s="163"/>
      <c r="R123" s="163"/>
      <c r="S123" s="163"/>
      <c r="T123" s="163"/>
      <c r="U123" s="163"/>
      <c r="V123" s="163"/>
      <c r="W123" s="163"/>
      <c r="X123" s="163"/>
      <c r="Y123" s="163"/>
      <c r="Z123" s="163"/>
      <c r="AA123" s="163"/>
      <c r="AB123" s="163"/>
      <c r="AC123" s="163"/>
      <c r="AD123" s="163"/>
      <c r="AE123" s="163"/>
      <c r="AF123" s="163"/>
      <c r="AG123" s="163"/>
      <c r="AH123" s="163"/>
      <c r="AI123" s="163"/>
      <c r="AJ123" s="163"/>
      <c r="AK123" s="163"/>
      <c r="AL123" s="163"/>
      <c r="AM123" s="164"/>
      <c r="AN123" s="165"/>
      <c r="AO123" s="163"/>
      <c r="AP123" s="163"/>
      <c r="AQ123" s="163"/>
      <c r="AR123" s="163"/>
      <c r="AS123" s="163"/>
      <c r="AT123" s="163" t="e">
        <f t="shared" ref="AT123:BG123" si="472">AT118+AT69+AT86</f>
        <v>#REF!</v>
      </c>
      <c r="AU123" s="163" t="e">
        <f t="shared" si="472"/>
        <v>#REF!</v>
      </c>
      <c r="AV123" s="163" t="e">
        <f t="shared" si="472"/>
        <v>#REF!</v>
      </c>
      <c r="AW123" s="163" t="e">
        <f t="shared" si="472"/>
        <v>#REF!</v>
      </c>
      <c r="AX123" s="163" t="e">
        <f t="shared" si="472"/>
        <v>#REF!</v>
      </c>
      <c r="AY123" s="163" t="e">
        <f t="shared" si="472"/>
        <v>#REF!</v>
      </c>
      <c r="AZ123" s="163" t="e">
        <f t="shared" si="472"/>
        <v>#REF!</v>
      </c>
      <c r="BA123" s="163" t="e">
        <f t="shared" si="472"/>
        <v>#REF!</v>
      </c>
      <c r="BB123" s="163" t="e">
        <f t="shared" si="472"/>
        <v>#REF!</v>
      </c>
      <c r="BC123" s="163" t="e">
        <f t="shared" si="472"/>
        <v>#REF!</v>
      </c>
      <c r="BD123" s="163" t="e">
        <f t="shared" si="472"/>
        <v>#REF!</v>
      </c>
      <c r="BE123" s="163" t="e">
        <f t="shared" si="472"/>
        <v>#REF!</v>
      </c>
      <c r="BF123" s="163" t="e">
        <f t="shared" si="472"/>
        <v>#REF!</v>
      </c>
      <c r="BG123" s="163" t="e">
        <f t="shared" si="472"/>
        <v>#REF!</v>
      </c>
      <c r="BH123" s="163" t="e">
        <f>BH118+BH69+BH86</f>
        <v>#REF!</v>
      </c>
      <c r="BI123" s="163" t="e">
        <f t="shared" ref="BI123:DT123" si="473">BI118+BI69+BI86</f>
        <v>#REF!</v>
      </c>
      <c r="BJ123" s="163" t="e">
        <f t="shared" si="473"/>
        <v>#REF!</v>
      </c>
      <c r="BK123" s="163" t="e">
        <f t="shared" si="473"/>
        <v>#REF!</v>
      </c>
      <c r="BL123" s="163" t="e">
        <f t="shared" si="473"/>
        <v>#REF!</v>
      </c>
      <c r="BM123" s="163" t="e">
        <f t="shared" si="473"/>
        <v>#REF!</v>
      </c>
      <c r="BN123" s="163" t="e">
        <f t="shared" si="473"/>
        <v>#REF!</v>
      </c>
      <c r="BO123" s="164" t="e">
        <f t="shared" si="473"/>
        <v>#REF!</v>
      </c>
      <c r="BP123" s="163" t="e">
        <f t="shared" si="473"/>
        <v>#REF!</v>
      </c>
      <c r="BQ123" s="163" t="e">
        <f t="shared" si="473"/>
        <v>#REF!</v>
      </c>
      <c r="BR123" s="163" t="e">
        <f t="shared" si="473"/>
        <v>#REF!</v>
      </c>
      <c r="BS123" s="163" t="e">
        <f t="shared" si="473"/>
        <v>#REF!</v>
      </c>
      <c r="BT123" s="163" t="e">
        <f t="shared" si="473"/>
        <v>#REF!</v>
      </c>
      <c r="BU123" s="163" t="e">
        <f t="shared" si="473"/>
        <v>#REF!</v>
      </c>
      <c r="BV123" s="163" t="e">
        <f t="shared" si="473"/>
        <v>#REF!</v>
      </c>
      <c r="BW123" s="163" t="e">
        <f t="shared" si="473"/>
        <v>#REF!</v>
      </c>
      <c r="BX123" s="163" t="e">
        <f t="shared" si="473"/>
        <v>#REF!</v>
      </c>
      <c r="BY123" s="163" t="e">
        <f t="shared" si="473"/>
        <v>#REF!</v>
      </c>
      <c r="BZ123" s="163" t="e">
        <f t="shared" si="473"/>
        <v>#REF!</v>
      </c>
      <c r="CA123" s="163" t="e">
        <f t="shared" si="473"/>
        <v>#REF!</v>
      </c>
      <c r="CB123" s="163" t="e">
        <f t="shared" si="473"/>
        <v>#REF!</v>
      </c>
      <c r="CC123" s="163" t="e">
        <f t="shared" si="473"/>
        <v>#REF!</v>
      </c>
      <c r="CD123" s="163" t="e">
        <f t="shared" si="473"/>
        <v>#REF!</v>
      </c>
      <c r="CE123" s="163" t="e">
        <f t="shared" si="473"/>
        <v>#REF!</v>
      </c>
      <c r="CF123" s="163" t="e">
        <f t="shared" si="473"/>
        <v>#REF!</v>
      </c>
      <c r="CG123" s="163" t="e">
        <f t="shared" si="473"/>
        <v>#REF!</v>
      </c>
      <c r="CH123" s="163" t="e">
        <f t="shared" si="473"/>
        <v>#REF!</v>
      </c>
      <c r="CI123" s="163" t="e">
        <f t="shared" si="473"/>
        <v>#REF!</v>
      </c>
      <c r="CJ123" s="163" t="e">
        <f t="shared" si="473"/>
        <v>#REF!</v>
      </c>
      <c r="CK123" s="163" t="e">
        <f t="shared" si="473"/>
        <v>#REF!</v>
      </c>
      <c r="CL123" s="163" t="e">
        <f t="shared" si="473"/>
        <v>#REF!</v>
      </c>
      <c r="CM123" s="163" t="e">
        <f t="shared" si="473"/>
        <v>#REF!</v>
      </c>
      <c r="CN123" s="163" t="e">
        <f t="shared" si="473"/>
        <v>#REF!</v>
      </c>
      <c r="CO123" s="163" t="e">
        <f t="shared" si="473"/>
        <v>#REF!</v>
      </c>
      <c r="CP123" s="163" t="e">
        <f t="shared" si="473"/>
        <v>#REF!</v>
      </c>
      <c r="CQ123" s="164" t="e">
        <f t="shared" si="473"/>
        <v>#REF!</v>
      </c>
      <c r="CR123" s="163" t="e">
        <f t="shared" si="473"/>
        <v>#REF!</v>
      </c>
      <c r="CS123" s="163" t="e">
        <f t="shared" si="473"/>
        <v>#REF!</v>
      </c>
      <c r="CT123" s="163" t="e">
        <f t="shared" si="473"/>
        <v>#REF!</v>
      </c>
      <c r="CU123" s="163" t="e">
        <f t="shared" si="473"/>
        <v>#REF!</v>
      </c>
      <c r="CV123" s="163" t="e">
        <f t="shared" si="473"/>
        <v>#REF!</v>
      </c>
      <c r="CW123" s="163" t="e">
        <f t="shared" si="473"/>
        <v>#REF!</v>
      </c>
      <c r="CX123" s="163" t="e">
        <f t="shared" si="473"/>
        <v>#REF!</v>
      </c>
      <c r="CY123" s="163" t="e">
        <f t="shared" si="473"/>
        <v>#REF!</v>
      </c>
      <c r="CZ123" s="163" t="e">
        <f t="shared" si="473"/>
        <v>#REF!</v>
      </c>
      <c r="DA123" s="163" t="e">
        <f t="shared" si="473"/>
        <v>#REF!</v>
      </c>
      <c r="DB123" s="163" t="e">
        <f t="shared" si="473"/>
        <v>#REF!</v>
      </c>
      <c r="DC123" s="163" t="e">
        <f t="shared" si="473"/>
        <v>#REF!</v>
      </c>
      <c r="DD123" s="163" t="e">
        <f t="shared" si="473"/>
        <v>#REF!</v>
      </c>
      <c r="DE123" s="163" t="e">
        <f t="shared" si="473"/>
        <v>#REF!</v>
      </c>
      <c r="DF123" s="163" t="e">
        <f t="shared" si="473"/>
        <v>#REF!</v>
      </c>
      <c r="DG123" s="163" t="e">
        <f t="shared" si="473"/>
        <v>#REF!</v>
      </c>
      <c r="DH123" s="163" t="e">
        <f t="shared" si="473"/>
        <v>#REF!</v>
      </c>
      <c r="DI123" s="163" t="e">
        <f t="shared" si="473"/>
        <v>#REF!</v>
      </c>
      <c r="DJ123" s="163" t="e">
        <f t="shared" si="473"/>
        <v>#REF!</v>
      </c>
      <c r="DK123" s="163" t="e">
        <f t="shared" si="473"/>
        <v>#REF!</v>
      </c>
      <c r="DL123" s="163" t="e">
        <f t="shared" si="473"/>
        <v>#REF!</v>
      </c>
      <c r="DM123" s="163" t="e">
        <f t="shared" si="473"/>
        <v>#REF!</v>
      </c>
      <c r="DN123" s="163" t="e">
        <f t="shared" si="473"/>
        <v>#REF!</v>
      </c>
      <c r="DO123" s="163" t="e">
        <f t="shared" si="473"/>
        <v>#REF!</v>
      </c>
      <c r="DP123" s="163" t="e">
        <f t="shared" si="473"/>
        <v>#REF!</v>
      </c>
      <c r="DQ123" s="163" t="e">
        <f t="shared" si="473"/>
        <v>#REF!</v>
      </c>
      <c r="DR123" s="163" t="e">
        <f t="shared" si="473"/>
        <v>#REF!</v>
      </c>
      <c r="DS123" s="163" t="e">
        <f t="shared" si="473"/>
        <v>#REF!</v>
      </c>
      <c r="DT123" s="163" t="e">
        <f t="shared" si="473"/>
        <v>#REF!</v>
      </c>
      <c r="DU123" s="163" t="e">
        <f t="shared" ref="DU123:GD123" si="474">DU118+DU69+DU86</f>
        <v>#REF!</v>
      </c>
      <c r="DV123" s="163" t="e">
        <f t="shared" si="474"/>
        <v>#REF!</v>
      </c>
      <c r="DW123" s="163" t="e">
        <f t="shared" si="474"/>
        <v>#REF!</v>
      </c>
      <c r="DX123" s="163" t="e">
        <f t="shared" si="474"/>
        <v>#REF!</v>
      </c>
      <c r="DY123" s="163" t="e">
        <f t="shared" si="474"/>
        <v>#REF!</v>
      </c>
      <c r="DZ123" s="164" t="e">
        <f t="shared" si="474"/>
        <v>#REF!</v>
      </c>
      <c r="EA123" s="163" t="e">
        <f t="shared" si="474"/>
        <v>#REF!</v>
      </c>
      <c r="EB123" s="163" t="e">
        <f t="shared" si="474"/>
        <v>#REF!</v>
      </c>
      <c r="EC123" s="163" t="e">
        <f t="shared" si="474"/>
        <v>#REF!</v>
      </c>
      <c r="ED123" s="163" t="e">
        <f t="shared" si="474"/>
        <v>#REF!</v>
      </c>
      <c r="EE123" s="163" t="e">
        <f t="shared" si="474"/>
        <v>#REF!</v>
      </c>
      <c r="EF123" s="163" t="e">
        <f t="shared" si="474"/>
        <v>#REF!</v>
      </c>
      <c r="EG123" s="163" t="e">
        <f t="shared" si="474"/>
        <v>#REF!</v>
      </c>
      <c r="EH123" s="163" t="e">
        <f t="shared" si="474"/>
        <v>#REF!</v>
      </c>
      <c r="EI123" s="163" t="e">
        <f t="shared" si="474"/>
        <v>#REF!</v>
      </c>
      <c r="EJ123" s="163" t="e">
        <f t="shared" si="474"/>
        <v>#REF!</v>
      </c>
      <c r="EK123" s="163" t="e">
        <f t="shared" si="474"/>
        <v>#REF!</v>
      </c>
      <c r="EL123" s="163" t="e">
        <f t="shared" si="474"/>
        <v>#REF!</v>
      </c>
      <c r="EM123" s="163" t="e">
        <f t="shared" si="474"/>
        <v>#REF!</v>
      </c>
      <c r="EN123" s="163" t="e">
        <f t="shared" si="474"/>
        <v>#REF!</v>
      </c>
      <c r="EO123" s="163" t="e">
        <f t="shared" si="474"/>
        <v>#REF!</v>
      </c>
      <c r="EP123" s="163" t="e">
        <f t="shared" si="474"/>
        <v>#REF!</v>
      </c>
      <c r="EQ123" s="163" t="e">
        <f t="shared" si="474"/>
        <v>#REF!</v>
      </c>
      <c r="ER123" s="163" t="e">
        <f t="shared" si="474"/>
        <v>#REF!</v>
      </c>
      <c r="ES123" s="163" t="e">
        <f t="shared" si="474"/>
        <v>#REF!</v>
      </c>
      <c r="ET123" s="163" t="e">
        <f t="shared" si="474"/>
        <v>#REF!</v>
      </c>
      <c r="EU123" s="163" t="e">
        <f t="shared" si="474"/>
        <v>#REF!</v>
      </c>
      <c r="EV123" s="163" t="e">
        <f t="shared" si="474"/>
        <v>#REF!</v>
      </c>
      <c r="EW123" s="163" t="e">
        <f t="shared" si="474"/>
        <v>#REF!</v>
      </c>
      <c r="EX123" s="163" t="e">
        <f t="shared" si="474"/>
        <v>#REF!</v>
      </c>
      <c r="EY123" s="163" t="e">
        <f t="shared" si="474"/>
        <v>#REF!</v>
      </c>
      <c r="EZ123" s="163" t="e">
        <f t="shared" si="474"/>
        <v>#REF!</v>
      </c>
      <c r="FA123" s="163" t="e">
        <f t="shared" si="474"/>
        <v>#REF!</v>
      </c>
      <c r="FB123" s="164" t="e">
        <f t="shared" si="474"/>
        <v>#REF!</v>
      </c>
      <c r="FC123" s="163" t="e">
        <f t="shared" si="474"/>
        <v>#REF!</v>
      </c>
      <c r="FD123" s="163" t="e">
        <f t="shared" si="474"/>
        <v>#REF!</v>
      </c>
      <c r="FE123" s="163" t="e">
        <f t="shared" si="474"/>
        <v>#REF!</v>
      </c>
      <c r="FF123" s="163" t="e">
        <f t="shared" si="474"/>
        <v>#REF!</v>
      </c>
      <c r="FG123" s="163" t="e">
        <f t="shared" si="474"/>
        <v>#REF!</v>
      </c>
      <c r="FH123" s="163" t="e">
        <f t="shared" si="474"/>
        <v>#REF!</v>
      </c>
      <c r="FI123" s="163" t="e">
        <f t="shared" si="474"/>
        <v>#REF!</v>
      </c>
      <c r="FJ123" s="163" t="e">
        <f t="shared" si="474"/>
        <v>#REF!</v>
      </c>
      <c r="FK123" s="163" t="e">
        <f t="shared" si="474"/>
        <v>#REF!</v>
      </c>
      <c r="FL123" s="163" t="e">
        <f t="shared" si="474"/>
        <v>#REF!</v>
      </c>
      <c r="FM123" s="163" t="e">
        <f t="shared" si="474"/>
        <v>#REF!</v>
      </c>
      <c r="FN123" s="163" t="e">
        <f t="shared" si="474"/>
        <v>#REF!</v>
      </c>
      <c r="FO123" s="163" t="e">
        <f t="shared" si="474"/>
        <v>#REF!</v>
      </c>
      <c r="FP123" s="163" t="e">
        <f t="shared" si="474"/>
        <v>#REF!</v>
      </c>
      <c r="FQ123" s="163" t="e">
        <f t="shared" si="474"/>
        <v>#REF!</v>
      </c>
      <c r="FR123" s="163" t="e">
        <f t="shared" si="474"/>
        <v>#REF!</v>
      </c>
      <c r="FS123" s="163" t="e">
        <f t="shared" si="474"/>
        <v>#REF!</v>
      </c>
      <c r="FT123" s="163" t="e">
        <f t="shared" si="474"/>
        <v>#REF!</v>
      </c>
      <c r="FU123" s="163" t="e">
        <f t="shared" si="474"/>
        <v>#REF!</v>
      </c>
      <c r="FV123" s="163" t="e">
        <f t="shared" si="474"/>
        <v>#REF!</v>
      </c>
      <c r="FW123" s="163" t="e">
        <f t="shared" si="474"/>
        <v>#REF!</v>
      </c>
      <c r="FX123" s="163" t="e">
        <f t="shared" si="474"/>
        <v>#REF!</v>
      </c>
      <c r="FY123" s="163" t="e">
        <f t="shared" si="474"/>
        <v>#REF!</v>
      </c>
      <c r="FZ123" s="163" t="e">
        <f t="shared" si="474"/>
        <v>#REF!</v>
      </c>
      <c r="GA123" s="163" t="e">
        <f t="shared" si="474"/>
        <v>#REF!</v>
      </c>
      <c r="GB123" s="163" t="e">
        <f t="shared" si="474"/>
        <v>#REF!</v>
      </c>
      <c r="GC123" s="163" t="e">
        <f t="shared" si="474"/>
        <v>#REF!</v>
      </c>
      <c r="GD123" s="164" t="e">
        <f t="shared" si="474"/>
        <v>#REF!</v>
      </c>
      <c r="GE123" s="106"/>
      <c r="GF123" s="116"/>
      <c r="GG123" s="160"/>
    </row>
    <row r="124" spans="1:189" s="108" customFormat="1" ht="13">
      <c r="A124" s="129"/>
      <c r="B124" s="129"/>
      <c r="C124" s="166"/>
      <c r="AT124" s="108" t="e">
        <f>IF(AT101=AT70,"MPS","NAND")</f>
        <v>#REF!</v>
      </c>
      <c r="AU124" s="108" t="e">
        <f t="shared" ref="AU124:DF124" si="475">IF(AU101=AU70,"MPS","NAND")</f>
        <v>#REF!</v>
      </c>
      <c r="AV124" s="108" t="e">
        <f t="shared" si="475"/>
        <v>#REF!</v>
      </c>
      <c r="AW124" s="108" t="e">
        <f t="shared" si="475"/>
        <v>#REF!</v>
      </c>
      <c r="AX124" s="108" t="e">
        <f t="shared" si="475"/>
        <v>#REF!</v>
      </c>
      <c r="AY124" s="108" t="e">
        <f t="shared" si="475"/>
        <v>#REF!</v>
      </c>
      <c r="AZ124" s="108" t="e">
        <f t="shared" si="475"/>
        <v>#REF!</v>
      </c>
      <c r="BA124" s="108" t="e">
        <f t="shared" si="475"/>
        <v>#REF!</v>
      </c>
      <c r="BB124" s="108" t="e">
        <f t="shared" si="475"/>
        <v>#REF!</v>
      </c>
      <c r="BC124" s="108" t="e">
        <f t="shared" si="475"/>
        <v>#REF!</v>
      </c>
      <c r="BD124" s="108" t="e">
        <f t="shared" si="475"/>
        <v>#REF!</v>
      </c>
      <c r="BE124" s="108" t="e">
        <f t="shared" si="475"/>
        <v>#REF!</v>
      </c>
      <c r="BF124" s="108" t="e">
        <f t="shared" si="475"/>
        <v>#REF!</v>
      </c>
      <c r="BG124" s="108" t="e">
        <f t="shared" si="475"/>
        <v>#REF!</v>
      </c>
      <c r="BH124" s="108" t="e">
        <f t="shared" si="475"/>
        <v>#REF!</v>
      </c>
      <c r="BI124" s="108" t="e">
        <f t="shared" si="475"/>
        <v>#REF!</v>
      </c>
      <c r="BJ124" s="108" t="e">
        <f t="shared" si="475"/>
        <v>#REF!</v>
      </c>
      <c r="BK124" s="108" t="e">
        <f t="shared" si="475"/>
        <v>#REF!</v>
      </c>
      <c r="BL124" s="108" t="e">
        <f t="shared" si="475"/>
        <v>#REF!</v>
      </c>
      <c r="BM124" s="108" t="e">
        <f t="shared" si="475"/>
        <v>#REF!</v>
      </c>
      <c r="BN124" s="108" t="e">
        <f t="shared" si="475"/>
        <v>#REF!</v>
      </c>
      <c r="BO124" s="108" t="e">
        <f t="shared" si="475"/>
        <v>#REF!</v>
      </c>
      <c r="BP124" s="108" t="e">
        <f t="shared" si="475"/>
        <v>#REF!</v>
      </c>
      <c r="BQ124" s="108" t="e">
        <f t="shared" si="475"/>
        <v>#REF!</v>
      </c>
      <c r="BR124" s="108" t="e">
        <f t="shared" si="475"/>
        <v>#REF!</v>
      </c>
      <c r="BS124" s="108" t="e">
        <f t="shared" si="475"/>
        <v>#REF!</v>
      </c>
      <c r="BT124" s="108" t="e">
        <f t="shared" si="475"/>
        <v>#REF!</v>
      </c>
      <c r="BU124" s="108" t="e">
        <f t="shared" si="475"/>
        <v>#REF!</v>
      </c>
      <c r="BV124" s="108" t="e">
        <f t="shared" si="475"/>
        <v>#REF!</v>
      </c>
      <c r="BW124" s="108" t="e">
        <f t="shared" si="475"/>
        <v>#REF!</v>
      </c>
      <c r="BX124" s="108" t="e">
        <f t="shared" si="475"/>
        <v>#REF!</v>
      </c>
      <c r="BY124" s="108" t="e">
        <f t="shared" si="475"/>
        <v>#REF!</v>
      </c>
      <c r="BZ124" s="108" t="e">
        <f t="shared" si="475"/>
        <v>#REF!</v>
      </c>
      <c r="CA124" s="108" t="e">
        <f t="shared" si="475"/>
        <v>#REF!</v>
      </c>
      <c r="CB124" s="108" t="e">
        <f t="shared" si="475"/>
        <v>#REF!</v>
      </c>
      <c r="CC124" s="108" t="e">
        <f t="shared" si="475"/>
        <v>#REF!</v>
      </c>
      <c r="CD124" s="108" t="e">
        <f t="shared" si="475"/>
        <v>#REF!</v>
      </c>
      <c r="CE124" s="108" t="e">
        <f t="shared" si="475"/>
        <v>#REF!</v>
      </c>
      <c r="CF124" s="108" t="e">
        <f t="shared" si="475"/>
        <v>#REF!</v>
      </c>
      <c r="CG124" s="108" t="e">
        <f t="shared" si="475"/>
        <v>#REF!</v>
      </c>
      <c r="CH124" s="108" t="e">
        <f t="shared" si="475"/>
        <v>#REF!</v>
      </c>
      <c r="CI124" s="108" t="e">
        <f t="shared" si="475"/>
        <v>#REF!</v>
      </c>
      <c r="CJ124" s="108" t="e">
        <f t="shared" si="475"/>
        <v>#REF!</v>
      </c>
      <c r="CK124" s="108" t="e">
        <f t="shared" si="475"/>
        <v>#REF!</v>
      </c>
      <c r="CL124" s="108" t="e">
        <f t="shared" si="475"/>
        <v>#REF!</v>
      </c>
      <c r="CM124" s="108" t="e">
        <f t="shared" si="475"/>
        <v>#REF!</v>
      </c>
      <c r="CN124" s="108" t="e">
        <f t="shared" si="475"/>
        <v>#REF!</v>
      </c>
      <c r="CO124" s="108" t="e">
        <f t="shared" si="475"/>
        <v>#REF!</v>
      </c>
      <c r="CP124" s="108" t="e">
        <f t="shared" si="475"/>
        <v>#REF!</v>
      </c>
      <c r="CQ124" s="108" t="e">
        <f t="shared" si="475"/>
        <v>#REF!</v>
      </c>
      <c r="CR124" s="108" t="e">
        <f t="shared" si="475"/>
        <v>#REF!</v>
      </c>
      <c r="CS124" s="108" t="e">
        <f t="shared" si="475"/>
        <v>#REF!</v>
      </c>
      <c r="CT124" s="108" t="e">
        <f t="shared" si="475"/>
        <v>#REF!</v>
      </c>
      <c r="CU124" s="108" t="e">
        <f t="shared" si="475"/>
        <v>#REF!</v>
      </c>
      <c r="CV124" s="108" t="e">
        <f t="shared" si="475"/>
        <v>#REF!</v>
      </c>
      <c r="CW124" s="108" t="e">
        <f t="shared" si="475"/>
        <v>#REF!</v>
      </c>
      <c r="CX124" s="108" t="e">
        <f t="shared" si="475"/>
        <v>#REF!</v>
      </c>
      <c r="CY124" s="108" t="e">
        <f t="shared" si="475"/>
        <v>#REF!</v>
      </c>
      <c r="CZ124" s="108" t="e">
        <f t="shared" si="475"/>
        <v>#REF!</v>
      </c>
      <c r="DA124" s="108" t="e">
        <f t="shared" si="475"/>
        <v>#REF!</v>
      </c>
      <c r="DB124" s="108" t="e">
        <f t="shared" si="475"/>
        <v>#REF!</v>
      </c>
      <c r="DC124" s="108" t="e">
        <f t="shared" si="475"/>
        <v>#REF!</v>
      </c>
      <c r="DD124" s="108" t="e">
        <f t="shared" si="475"/>
        <v>#REF!</v>
      </c>
      <c r="DE124" s="108" t="e">
        <f t="shared" si="475"/>
        <v>#REF!</v>
      </c>
      <c r="DF124" s="108" t="e">
        <f t="shared" si="475"/>
        <v>#REF!</v>
      </c>
      <c r="DG124" s="108" t="e">
        <f t="shared" ref="DG124:FR124" si="476">IF(DG101=DG70,"MPS","NAND")</f>
        <v>#REF!</v>
      </c>
      <c r="DH124" s="108" t="e">
        <f t="shared" si="476"/>
        <v>#REF!</v>
      </c>
      <c r="DI124" s="108" t="e">
        <f t="shared" si="476"/>
        <v>#REF!</v>
      </c>
      <c r="DJ124" s="108" t="e">
        <f t="shared" si="476"/>
        <v>#REF!</v>
      </c>
      <c r="DK124" s="108" t="e">
        <f t="shared" si="476"/>
        <v>#REF!</v>
      </c>
      <c r="DL124" s="108" t="e">
        <f t="shared" si="476"/>
        <v>#REF!</v>
      </c>
      <c r="DM124" s="108" t="e">
        <f t="shared" si="476"/>
        <v>#REF!</v>
      </c>
      <c r="DN124" s="108" t="e">
        <f t="shared" si="476"/>
        <v>#REF!</v>
      </c>
      <c r="DO124" s="108" t="e">
        <f t="shared" si="476"/>
        <v>#REF!</v>
      </c>
      <c r="DP124" s="108" t="e">
        <f t="shared" si="476"/>
        <v>#REF!</v>
      </c>
      <c r="DQ124" s="108" t="e">
        <f t="shared" si="476"/>
        <v>#REF!</v>
      </c>
      <c r="DR124" s="108" t="e">
        <f t="shared" si="476"/>
        <v>#REF!</v>
      </c>
      <c r="DS124" s="108" t="e">
        <f t="shared" si="476"/>
        <v>#REF!</v>
      </c>
      <c r="DT124" s="108" t="e">
        <f t="shared" si="476"/>
        <v>#REF!</v>
      </c>
      <c r="DU124" s="108" t="e">
        <f t="shared" si="476"/>
        <v>#REF!</v>
      </c>
      <c r="DV124" s="108" t="e">
        <f t="shared" si="476"/>
        <v>#REF!</v>
      </c>
      <c r="DW124" s="108" t="e">
        <f t="shared" si="476"/>
        <v>#REF!</v>
      </c>
      <c r="DX124" s="108" t="e">
        <f t="shared" si="476"/>
        <v>#REF!</v>
      </c>
      <c r="DY124" s="108" t="e">
        <f t="shared" si="476"/>
        <v>#REF!</v>
      </c>
      <c r="DZ124" s="108" t="e">
        <f t="shared" si="476"/>
        <v>#REF!</v>
      </c>
      <c r="EA124" s="108" t="e">
        <f t="shared" si="476"/>
        <v>#REF!</v>
      </c>
      <c r="EB124" s="108" t="e">
        <f t="shared" si="476"/>
        <v>#REF!</v>
      </c>
      <c r="EC124" s="108" t="e">
        <f t="shared" si="476"/>
        <v>#REF!</v>
      </c>
      <c r="ED124" s="108" t="e">
        <f t="shared" si="476"/>
        <v>#REF!</v>
      </c>
      <c r="EE124" s="108" t="e">
        <f t="shared" si="476"/>
        <v>#REF!</v>
      </c>
      <c r="EF124" s="108" t="e">
        <f t="shared" si="476"/>
        <v>#REF!</v>
      </c>
      <c r="EG124" s="108" t="e">
        <f t="shared" si="476"/>
        <v>#REF!</v>
      </c>
      <c r="EH124" s="108" t="e">
        <f t="shared" si="476"/>
        <v>#REF!</v>
      </c>
      <c r="EI124" s="108" t="e">
        <f t="shared" si="476"/>
        <v>#REF!</v>
      </c>
      <c r="EJ124" s="108" t="e">
        <f t="shared" si="476"/>
        <v>#REF!</v>
      </c>
      <c r="EK124" s="108" t="e">
        <f t="shared" si="476"/>
        <v>#REF!</v>
      </c>
      <c r="EL124" s="108" t="e">
        <f t="shared" si="476"/>
        <v>#REF!</v>
      </c>
      <c r="EM124" s="108" t="e">
        <f t="shared" si="476"/>
        <v>#REF!</v>
      </c>
      <c r="EN124" s="108" t="e">
        <f t="shared" si="476"/>
        <v>#REF!</v>
      </c>
      <c r="EO124" s="108" t="e">
        <f t="shared" si="476"/>
        <v>#REF!</v>
      </c>
      <c r="EP124" s="108" t="e">
        <f t="shared" si="476"/>
        <v>#REF!</v>
      </c>
      <c r="EQ124" s="108" t="e">
        <f t="shared" si="476"/>
        <v>#REF!</v>
      </c>
      <c r="ER124" s="108" t="e">
        <f t="shared" si="476"/>
        <v>#REF!</v>
      </c>
      <c r="ES124" s="108" t="e">
        <f t="shared" si="476"/>
        <v>#REF!</v>
      </c>
      <c r="ET124" s="108" t="e">
        <f t="shared" si="476"/>
        <v>#REF!</v>
      </c>
      <c r="EU124" s="108" t="e">
        <f t="shared" si="476"/>
        <v>#REF!</v>
      </c>
      <c r="EV124" s="108" t="e">
        <f t="shared" si="476"/>
        <v>#REF!</v>
      </c>
      <c r="EW124" s="108" t="e">
        <f t="shared" si="476"/>
        <v>#REF!</v>
      </c>
      <c r="EX124" s="108" t="e">
        <f t="shared" si="476"/>
        <v>#REF!</v>
      </c>
      <c r="EY124" s="108" t="e">
        <f t="shared" si="476"/>
        <v>#REF!</v>
      </c>
      <c r="EZ124" s="108" t="e">
        <f t="shared" si="476"/>
        <v>#REF!</v>
      </c>
      <c r="FA124" s="108" t="e">
        <f t="shared" si="476"/>
        <v>#REF!</v>
      </c>
      <c r="FB124" s="108" t="e">
        <f t="shared" si="476"/>
        <v>#REF!</v>
      </c>
      <c r="FC124" s="108" t="e">
        <f t="shared" si="476"/>
        <v>#REF!</v>
      </c>
      <c r="FD124" s="108" t="e">
        <f t="shared" si="476"/>
        <v>#REF!</v>
      </c>
      <c r="FE124" s="108" t="e">
        <f t="shared" si="476"/>
        <v>#REF!</v>
      </c>
      <c r="FF124" s="108" t="e">
        <f t="shared" si="476"/>
        <v>#REF!</v>
      </c>
      <c r="FG124" s="108" t="e">
        <f t="shared" si="476"/>
        <v>#REF!</v>
      </c>
      <c r="FH124" s="108" t="e">
        <f t="shared" si="476"/>
        <v>#REF!</v>
      </c>
      <c r="FI124" s="108" t="e">
        <f t="shared" si="476"/>
        <v>#REF!</v>
      </c>
      <c r="FJ124" s="108" t="e">
        <f t="shared" si="476"/>
        <v>#REF!</v>
      </c>
      <c r="FK124" s="108" t="e">
        <f t="shared" si="476"/>
        <v>#REF!</v>
      </c>
      <c r="FL124" s="108" t="e">
        <f t="shared" si="476"/>
        <v>#REF!</v>
      </c>
      <c r="FM124" s="108" t="e">
        <f t="shared" si="476"/>
        <v>#REF!</v>
      </c>
      <c r="FN124" s="108" t="e">
        <f t="shared" si="476"/>
        <v>#REF!</v>
      </c>
      <c r="FO124" s="108" t="e">
        <f t="shared" si="476"/>
        <v>#REF!</v>
      </c>
      <c r="FP124" s="108" t="e">
        <f t="shared" si="476"/>
        <v>#REF!</v>
      </c>
      <c r="FQ124" s="108" t="e">
        <f t="shared" si="476"/>
        <v>#REF!</v>
      </c>
      <c r="FR124" s="108" t="e">
        <f t="shared" si="476"/>
        <v>#REF!</v>
      </c>
      <c r="FS124" s="108" t="e">
        <f t="shared" ref="FS124:GD124" si="477">IF(FS101=FS70,"MPS","NAND")</f>
        <v>#REF!</v>
      </c>
      <c r="FT124" s="108" t="e">
        <f t="shared" si="477"/>
        <v>#REF!</v>
      </c>
      <c r="FU124" s="108" t="e">
        <f t="shared" si="477"/>
        <v>#REF!</v>
      </c>
      <c r="FV124" s="108" t="e">
        <f t="shared" si="477"/>
        <v>#REF!</v>
      </c>
      <c r="FW124" s="108" t="e">
        <f t="shared" si="477"/>
        <v>#REF!</v>
      </c>
      <c r="FX124" s="108" t="e">
        <f t="shared" si="477"/>
        <v>#REF!</v>
      </c>
      <c r="FY124" s="108" t="e">
        <f t="shared" si="477"/>
        <v>#REF!</v>
      </c>
      <c r="FZ124" s="108" t="e">
        <f t="shared" si="477"/>
        <v>#REF!</v>
      </c>
      <c r="GA124" s="108" t="e">
        <f t="shared" si="477"/>
        <v>#REF!</v>
      </c>
      <c r="GB124" s="108" t="e">
        <f t="shared" si="477"/>
        <v>#REF!</v>
      </c>
      <c r="GC124" s="108" t="e">
        <f t="shared" si="477"/>
        <v>#REF!</v>
      </c>
      <c r="GD124" s="108" t="e">
        <f t="shared" si="477"/>
        <v>#REF!</v>
      </c>
    </row>
    <row r="125" spans="1:189" ht="13"/>
    <row r="126" spans="1:189" ht="13">
      <c r="DL126" s="117" t="e">
        <f t="shared" ref="DL126:EF126" si="478">DL73-DE73</f>
        <v>#REF!</v>
      </c>
      <c r="DM126" s="117" t="e">
        <f t="shared" si="478"/>
        <v>#REF!</v>
      </c>
      <c r="DN126" s="117" t="e">
        <f t="shared" si="478"/>
        <v>#REF!</v>
      </c>
      <c r="DO126" s="117" t="e">
        <f t="shared" si="478"/>
        <v>#REF!</v>
      </c>
      <c r="DP126" s="117" t="e">
        <f t="shared" si="478"/>
        <v>#REF!</v>
      </c>
      <c r="DQ126" s="117" t="e">
        <f t="shared" si="478"/>
        <v>#REF!</v>
      </c>
      <c r="DR126" s="117" t="e">
        <f t="shared" si="478"/>
        <v>#REF!</v>
      </c>
      <c r="DS126" s="117" t="e">
        <f t="shared" si="478"/>
        <v>#REF!</v>
      </c>
      <c r="DT126" s="117" t="e">
        <f t="shared" si="478"/>
        <v>#REF!</v>
      </c>
      <c r="DU126" s="117" t="e">
        <f t="shared" si="478"/>
        <v>#REF!</v>
      </c>
      <c r="DV126" s="117" t="e">
        <f t="shared" si="478"/>
        <v>#REF!</v>
      </c>
      <c r="DW126" s="117" t="e">
        <f t="shared" si="478"/>
        <v>#REF!</v>
      </c>
      <c r="DX126" s="117" t="e">
        <f t="shared" si="478"/>
        <v>#REF!</v>
      </c>
      <c r="DY126" s="117" t="e">
        <f t="shared" si="478"/>
        <v>#REF!</v>
      </c>
      <c r="DZ126" s="117" t="e">
        <f t="shared" si="478"/>
        <v>#REF!</v>
      </c>
      <c r="EA126" s="117" t="e">
        <f t="shared" si="478"/>
        <v>#REF!</v>
      </c>
      <c r="EB126" s="117" t="e">
        <f t="shared" si="478"/>
        <v>#REF!</v>
      </c>
      <c r="EC126" s="117" t="e">
        <f t="shared" si="478"/>
        <v>#REF!</v>
      </c>
      <c r="ED126" s="117" t="e">
        <f t="shared" si="478"/>
        <v>#REF!</v>
      </c>
      <c r="EE126" s="117" t="e">
        <f t="shared" si="478"/>
        <v>#REF!</v>
      </c>
      <c r="EF126" s="117" t="e">
        <f t="shared" si="478"/>
        <v>#REF!</v>
      </c>
      <c r="EG126" s="117" t="e">
        <f>EG73-DZ73</f>
        <v>#REF!</v>
      </c>
      <c r="EH126" s="117" t="e">
        <f t="shared" ref="EH126:FB126" si="479">EH73-EA73</f>
        <v>#REF!</v>
      </c>
      <c r="EI126" s="117" t="e">
        <f t="shared" si="479"/>
        <v>#REF!</v>
      </c>
      <c r="EJ126" s="117" t="e">
        <f t="shared" si="479"/>
        <v>#REF!</v>
      </c>
      <c r="EK126" s="117" t="e">
        <f t="shared" si="479"/>
        <v>#REF!</v>
      </c>
      <c r="EL126" s="117" t="e">
        <f t="shared" si="479"/>
        <v>#REF!</v>
      </c>
      <c r="EM126" s="117" t="e">
        <f t="shared" si="479"/>
        <v>#REF!</v>
      </c>
      <c r="EN126" s="117" t="e">
        <f t="shared" si="479"/>
        <v>#REF!</v>
      </c>
      <c r="EO126" s="117" t="e">
        <f t="shared" si="479"/>
        <v>#REF!</v>
      </c>
      <c r="EP126" s="117" t="e">
        <f t="shared" si="479"/>
        <v>#REF!</v>
      </c>
      <c r="EQ126" s="117" t="e">
        <f t="shared" si="479"/>
        <v>#REF!</v>
      </c>
      <c r="ER126" s="117" t="e">
        <f t="shared" si="479"/>
        <v>#REF!</v>
      </c>
      <c r="ES126" s="117" t="e">
        <f t="shared" si="479"/>
        <v>#REF!</v>
      </c>
      <c r="ET126" s="117" t="e">
        <f t="shared" si="479"/>
        <v>#REF!</v>
      </c>
      <c r="EU126" s="117" t="e">
        <f t="shared" si="479"/>
        <v>#REF!</v>
      </c>
      <c r="EV126" s="117" t="e">
        <f t="shared" si="479"/>
        <v>#REF!</v>
      </c>
      <c r="EW126" s="117" t="e">
        <f t="shared" si="479"/>
        <v>#REF!</v>
      </c>
      <c r="EX126" s="117" t="e">
        <f t="shared" si="479"/>
        <v>#REF!</v>
      </c>
      <c r="EY126" s="117" t="e">
        <f t="shared" si="479"/>
        <v>#REF!</v>
      </c>
      <c r="EZ126" s="117" t="e">
        <f t="shared" si="479"/>
        <v>#REF!</v>
      </c>
      <c r="FA126" s="117" t="e">
        <f t="shared" si="479"/>
        <v>#REF!</v>
      </c>
      <c r="FB126" s="117" t="e">
        <f t="shared" si="479"/>
        <v>#REF!</v>
      </c>
      <c r="FC126" s="117" t="e">
        <f t="shared" ref="FC126" si="480">FC73-EV73</f>
        <v>#REF!</v>
      </c>
      <c r="FD126" s="117" t="e">
        <f t="shared" ref="FD126" si="481">FD73-EW73</f>
        <v>#REF!</v>
      </c>
      <c r="FE126" s="117" t="e">
        <f t="shared" ref="FE126" si="482">FE73-EX73</f>
        <v>#REF!</v>
      </c>
      <c r="FF126" s="117" t="e">
        <f t="shared" ref="FF126" si="483">FF73-EY73</f>
        <v>#REF!</v>
      </c>
      <c r="FG126" s="117" t="e">
        <f t="shared" ref="FG126" si="484">FG73-EZ73</f>
        <v>#REF!</v>
      </c>
      <c r="FH126" s="117" t="e">
        <f t="shared" ref="FH126" si="485">FH73-FA73</f>
        <v>#REF!</v>
      </c>
      <c r="FI126" s="117" t="e">
        <f t="shared" ref="FI126" si="486">FI73-FB73</f>
        <v>#REF!</v>
      </c>
      <c r="FJ126" s="117" t="e">
        <f t="shared" ref="FJ126" si="487">FJ73-FC73</f>
        <v>#REF!</v>
      </c>
      <c r="FK126" s="117" t="e">
        <f t="shared" ref="FK126" si="488">FK73-FD73</f>
        <v>#REF!</v>
      </c>
      <c r="FL126" s="117" t="e">
        <f t="shared" ref="FL126" si="489">FL73-FE73</f>
        <v>#REF!</v>
      </c>
      <c r="FM126" s="117" t="e">
        <f t="shared" ref="FM126" si="490">FM73-FF73</f>
        <v>#REF!</v>
      </c>
      <c r="FN126" s="117" t="e">
        <f t="shared" ref="FN126" si="491">FN73-FG73</f>
        <v>#REF!</v>
      </c>
      <c r="FO126" s="117" t="e">
        <f t="shared" ref="FO126" si="492">FO73-FH73</f>
        <v>#REF!</v>
      </c>
      <c r="FP126" s="117" t="e">
        <f t="shared" ref="FP126" si="493">FP73-FI73</f>
        <v>#REF!</v>
      </c>
      <c r="FQ126" s="117" t="e">
        <f t="shared" ref="FQ126" si="494">FQ73-FJ73</f>
        <v>#REF!</v>
      </c>
      <c r="FR126" s="117" t="e">
        <f t="shared" ref="FR126" si="495">FR73-FK73</f>
        <v>#REF!</v>
      </c>
      <c r="FS126" s="117" t="e">
        <f t="shared" ref="FS126" si="496">FS73-FL73</f>
        <v>#REF!</v>
      </c>
      <c r="FT126" s="117" t="e">
        <f t="shared" ref="FT126" si="497">FT73-FM73</f>
        <v>#REF!</v>
      </c>
      <c r="FU126" s="117" t="e">
        <f t="shared" ref="FU126" si="498">FU73-FN73</f>
        <v>#REF!</v>
      </c>
      <c r="FV126" s="117" t="e">
        <f t="shared" ref="FV126" si="499">FV73-FO73</f>
        <v>#REF!</v>
      </c>
      <c r="FW126" s="117" t="e">
        <f t="shared" ref="FW126" si="500">FW73-FP73</f>
        <v>#REF!</v>
      </c>
      <c r="FX126" s="117" t="e">
        <f t="shared" ref="FX126" si="501">FX73-FQ73</f>
        <v>#REF!</v>
      </c>
      <c r="FY126" s="117" t="e">
        <f t="shared" ref="FY126" si="502">FY73-FR73</f>
        <v>#REF!</v>
      </c>
      <c r="FZ126" s="117" t="e">
        <f t="shared" ref="FZ126" si="503">FZ73-FS73</f>
        <v>#REF!</v>
      </c>
      <c r="GA126" s="117" t="e">
        <f t="shared" ref="GA126" si="504">GA73-FT73</f>
        <v>#REF!</v>
      </c>
      <c r="GB126" s="117" t="e">
        <f t="shared" ref="GB126" si="505">GB73-FU73</f>
        <v>#REF!</v>
      </c>
      <c r="GC126" s="117" t="e">
        <f t="shared" ref="GC126" si="506">GC73-FV73</f>
        <v>#REF!</v>
      </c>
      <c r="GD126" s="117" t="e">
        <f t="shared" ref="GD126" si="507">GD73-FW73</f>
        <v>#REF!</v>
      </c>
    </row>
    <row r="127" spans="1:189" ht="13"/>
    <row r="128" spans="1:189" ht="13"/>
    <row r="129" spans="1:3" ht="13"/>
    <row r="130" spans="1:3" ht="13"/>
    <row r="131" spans="1:3" ht="13"/>
    <row r="132" spans="1:3" ht="13"/>
    <row r="133" spans="1:3" ht="13"/>
    <row r="134" spans="1:3" ht="13"/>
    <row r="135" spans="1:3" ht="13"/>
    <row r="136" spans="1:3" ht="13"/>
    <row r="137" spans="1:3" ht="13"/>
    <row r="138" spans="1:3" ht="13"/>
    <row r="139" spans="1:3" s="108" customFormat="1" ht="13">
      <c r="A139" s="129"/>
      <c r="B139" s="129"/>
      <c r="C139" s="167"/>
    </row>
    <row r="140" spans="1:3" s="108" customFormat="1" ht="13">
      <c r="A140" s="129"/>
      <c r="B140" s="129"/>
      <c r="C140" s="167"/>
    </row>
    <row r="141" spans="1:3" s="108" customFormat="1" ht="13">
      <c r="A141" s="129"/>
      <c r="B141" s="129"/>
      <c r="C141" s="167"/>
    </row>
    <row r="142" spans="1:3" s="108" customFormat="1" ht="13">
      <c r="A142" s="129"/>
      <c r="B142" s="129"/>
      <c r="C142" s="167"/>
    </row>
    <row r="143" spans="1:3" s="108" customFormat="1" ht="13">
      <c r="A143" s="129"/>
      <c r="B143" s="129"/>
      <c r="C143" s="167"/>
    </row>
    <row r="144" spans="1:3" s="119" customFormat="1" ht="13">
      <c r="A144" s="129"/>
      <c r="B144" s="129"/>
      <c r="C144" s="168"/>
    </row>
    <row r="145" spans="1:3" ht="13"/>
    <row r="146" spans="1:3" ht="13"/>
    <row r="147" spans="1:3" ht="13"/>
    <row r="148" spans="1:3" ht="13"/>
    <row r="149" spans="1:3" s="108" customFormat="1" ht="13">
      <c r="A149" s="129"/>
      <c r="B149" s="129"/>
      <c r="C149" s="167"/>
    </row>
    <row r="150" spans="1:3" s="108" customFormat="1" ht="13">
      <c r="A150" s="129"/>
      <c r="B150" s="129"/>
      <c r="C150" s="167"/>
    </row>
    <row r="151" spans="1:3" s="108" customFormat="1" ht="13">
      <c r="A151" s="129"/>
      <c r="B151" s="129"/>
      <c r="C151" s="167"/>
    </row>
    <row r="152" spans="1:3" s="108" customFormat="1" ht="13">
      <c r="A152" s="129"/>
      <c r="B152" s="129"/>
      <c r="C152" s="167"/>
    </row>
    <row r="153" spans="1:3" s="108" customFormat="1" ht="13">
      <c r="A153" s="129"/>
      <c r="B153" s="129"/>
      <c r="C153" s="167"/>
    </row>
    <row r="154" spans="1:3" s="119" customFormat="1" ht="13">
      <c r="A154" s="129"/>
      <c r="B154" s="129"/>
      <c r="C154" s="168"/>
    </row>
    <row r="155" spans="1:3" ht="13"/>
    <row r="156" spans="1:3" ht="13"/>
    <row r="157" spans="1:3" s="108" customFormat="1" ht="13">
      <c r="A157" s="129"/>
      <c r="B157" s="129"/>
      <c r="C157" s="167"/>
    </row>
    <row r="158" spans="1:3" s="108" customFormat="1" ht="13">
      <c r="A158" s="129"/>
      <c r="B158" s="129"/>
      <c r="C158" s="167"/>
    </row>
    <row r="159" spans="1:3" s="108" customFormat="1" ht="13">
      <c r="A159" s="129"/>
      <c r="B159" s="129"/>
      <c r="C159" s="167"/>
    </row>
    <row r="160" spans="1:3" s="108" customFormat="1" ht="13">
      <c r="A160" s="129"/>
      <c r="B160" s="129"/>
      <c r="C160" s="167"/>
    </row>
    <row r="161" spans="1:3" s="108" customFormat="1" ht="13">
      <c r="A161" s="129"/>
      <c r="B161" s="129"/>
      <c r="C161" s="167"/>
    </row>
    <row r="162" spans="1:3" s="119" customFormat="1" ht="13">
      <c r="A162" s="129"/>
      <c r="B162" s="129"/>
      <c r="C162" s="168"/>
    </row>
    <row r="163" spans="1:3" ht="13"/>
    <row r="164" spans="1:3" ht="13"/>
    <row r="165" spans="1:3" ht="13"/>
    <row r="166" spans="1:3" ht="13"/>
    <row r="167" spans="1:3" ht="13"/>
    <row r="168" spans="1:3" ht="13"/>
    <row r="169" spans="1:3" ht="13"/>
    <row r="170" spans="1:3" ht="13"/>
    <row r="171" spans="1:3" ht="13"/>
    <row r="172" spans="1:3" s="108" customFormat="1" ht="13">
      <c r="A172" s="129"/>
      <c r="B172" s="129"/>
      <c r="C172" s="167"/>
    </row>
    <row r="173" spans="1:3" s="108" customFormat="1" ht="13">
      <c r="A173" s="129"/>
      <c r="B173" s="129"/>
      <c r="C173" s="167"/>
    </row>
    <row r="174" spans="1:3" s="108" customFormat="1" ht="13">
      <c r="A174" s="129"/>
      <c r="B174" s="129"/>
      <c r="C174" s="167"/>
    </row>
    <row r="175" spans="1:3" s="108" customFormat="1" ht="13">
      <c r="A175" s="129"/>
      <c r="B175" s="129"/>
      <c r="C175" s="167"/>
    </row>
    <row r="176" spans="1:3" s="108" customFormat="1" ht="13">
      <c r="A176" s="129"/>
      <c r="B176" s="129"/>
      <c r="C176" s="167"/>
    </row>
    <row r="177" spans="1:3" s="119" customFormat="1" ht="13">
      <c r="A177" s="129"/>
      <c r="B177" s="129"/>
      <c r="C177" s="168"/>
    </row>
    <row r="178" spans="1:3" ht="13"/>
    <row r="179" spans="1:3" ht="13"/>
    <row r="180" spans="1:3" ht="13"/>
    <row r="181" spans="1:3" ht="13"/>
    <row r="182" spans="1:3" ht="13"/>
    <row r="183" spans="1:3" s="108" customFormat="1" ht="13">
      <c r="A183" s="129"/>
      <c r="B183" s="129"/>
      <c r="C183" s="166"/>
    </row>
    <row r="184" spans="1:3" s="108" customFormat="1" ht="13">
      <c r="A184" s="129"/>
      <c r="B184" s="129"/>
      <c r="C184" s="166"/>
    </row>
    <row r="185" spans="1:3" ht="13"/>
    <row r="186" spans="1:3" ht="13"/>
    <row r="187" spans="1:3" ht="13"/>
    <row r="188" spans="1:3" ht="13"/>
    <row r="189" spans="1:3" s="108" customFormat="1" ht="13">
      <c r="A189" s="129"/>
      <c r="B189" s="129"/>
      <c r="C189" s="167"/>
    </row>
    <row r="190" spans="1:3" s="108" customFormat="1" ht="13">
      <c r="A190" s="129"/>
      <c r="B190" s="129"/>
      <c r="C190" s="167"/>
    </row>
    <row r="191" spans="1:3" s="108" customFormat="1" ht="13">
      <c r="A191" s="129"/>
      <c r="B191" s="129"/>
      <c r="C191" s="167"/>
    </row>
    <row r="192" spans="1:3" s="108" customFormat="1" ht="13">
      <c r="A192" s="129"/>
      <c r="B192" s="129"/>
      <c r="C192" s="167"/>
    </row>
    <row r="193" spans="1:3" s="108" customFormat="1" ht="13">
      <c r="A193" s="129"/>
      <c r="B193" s="129"/>
      <c r="C193" s="167"/>
    </row>
    <row r="194" spans="1:3" s="119" customFormat="1" ht="13">
      <c r="A194" s="129"/>
      <c r="B194" s="129"/>
      <c r="C194" s="168"/>
    </row>
    <row r="195" spans="1:3" ht="13"/>
    <row r="196" spans="1:3" s="108" customFormat="1" ht="13">
      <c r="A196" s="129"/>
      <c r="B196" s="129"/>
      <c r="C196" s="166"/>
    </row>
    <row r="197" spans="1:3" s="108" customFormat="1" ht="13">
      <c r="A197" s="129"/>
      <c r="B197" s="129"/>
      <c r="C197" s="166"/>
    </row>
    <row r="198" spans="1:3" s="108" customFormat="1" ht="13">
      <c r="A198" s="129"/>
      <c r="B198" s="129"/>
      <c r="C198" s="166"/>
    </row>
    <row r="199" spans="1:3" s="108" customFormat="1" ht="13">
      <c r="A199" s="129"/>
      <c r="B199" s="129"/>
      <c r="C199" s="166"/>
    </row>
    <row r="200" spans="1:3" s="108" customFormat="1" ht="13">
      <c r="A200" s="129"/>
      <c r="B200" s="129"/>
      <c r="C200" s="166"/>
    </row>
    <row r="201" spans="1:3" s="108" customFormat="1" ht="13">
      <c r="A201" s="129"/>
      <c r="B201" s="129"/>
      <c r="C201" s="166"/>
    </row>
    <row r="202" spans="1:3" s="108" customFormat="1" ht="13">
      <c r="A202" s="129"/>
      <c r="B202" s="129"/>
      <c r="C202" s="166"/>
    </row>
    <row r="203" spans="1:3" s="108" customFormat="1" ht="13">
      <c r="A203" s="129"/>
      <c r="B203" s="129"/>
      <c r="C203" s="166"/>
    </row>
    <row r="204" spans="1:3" ht="13"/>
    <row r="205" spans="1:3" s="108" customFormat="1" ht="13">
      <c r="A205" s="129"/>
      <c r="B205" s="129"/>
      <c r="C205" s="166"/>
    </row>
    <row r="206" spans="1:3" s="108" customFormat="1" ht="13">
      <c r="A206" s="129"/>
      <c r="B206" s="129"/>
      <c r="C206" s="166"/>
    </row>
    <row r="207" spans="1:3" s="108" customFormat="1" ht="13">
      <c r="A207" s="129"/>
      <c r="B207" s="129"/>
      <c r="C207" s="166"/>
    </row>
    <row r="208" spans="1:3" s="108" customFormat="1" ht="13">
      <c r="A208" s="129"/>
      <c r="B208" s="129"/>
      <c r="C208" s="166"/>
    </row>
    <row r="209" spans="1:3" s="108" customFormat="1" ht="13">
      <c r="A209" s="129"/>
      <c r="B209" s="129"/>
      <c r="C209" s="166"/>
    </row>
    <row r="210" spans="1:3" s="108" customFormat="1" ht="13">
      <c r="A210" s="129"/>
      <c r="B210" s="129"/>
      <c r="C210" s="166"/>
    </row>
    <row r="211" spans="1:3" s="108" customFormat="1" ht="13">
      <c r="A211" s="129"/>
      <c r="B211" s="129"/>
      <c r="C211" s="166"/>
    </row>
    <row r="212" spans="1:3" s="108" customFormat="1" ht="13">
      <c r="A212" s="129"/>
      <c r="B212" s="129"/>
      <c r="C212" s="166"/>
    </row>
    <row r="213" spans="1:3" s="108" customFormat="1" ht="13">
      <c r="A213" s="129"/>
      <c r="B213" s="129"/>
      <c r="C213" s="166"/>
    </row>
    <row r="214" spans="1:3" s="108" customFormat="1" ht="13">
      <c r="A214" s="129"/>
      <c r="B214" s="129"/>
      <c r="C214" s="166"/>
    </row>
    <row r="215" spans="1:3" s="108" customFormat="1" ht="13">
      <c r="A215" s="129"/>
      <c r="B215" s="129"/>
      <c r="C215" s="166"/>
    </row>
    <row r="216" spans="1:3" s="108" customFormat="1" ht="13">
      <c r="A216" s="129"/>
      <c r="B216" s="129"/>
      <c r="C216" s="166"/>
    </row>
    <row r="217" spans="1:3" s="108" customFormat="1" ht="13">
      <c r="A217" s="129"/>
      <c r="B217" s="129"/>
      <c r="C217" s="166"/>
    </row>
    <row r="218" spans="1:3" s="108" customFormat="1" ht="13">
      <c r="A218" s="129"/>
      <c r="B218" s="129"/>
      <c r="C218" s="166"/>
    </row>
    <row r="219" spans="1:3" ht="13"/>
    <row r="220" spans="1:3" s="108" customFormat="1" ht="13">
      <c r="A220" s="129"/>
      <c r="B220" s="129"/>
      <c r="C220" s="166"/>
    </row>
    <row r="221" spans="1:3" s="108" customFormat="1" ht="13">
      <c r="A221" s="129"/>
      <c r="B221" s="129"/>
      <c r="C221" s="166"/>
    </row>
    <row r="222" spans="1:3" s="108" customFormat="1" ht="13">
      <c r="A222" s="129"/>
      <c r="B222" s="129"/>
      <c r="C222" s="166"/>
    </row>
    <row r="223" spans="1:3" s="108" customFormat="1" ht="13">
      <c r="A223" s="129"/>
      <c r="B223" s="129"/>
      <c r="C223" s="166"/>
    </row>
    <row r="224" spans="1:3" s="108" customFormat="1" ht="13">
      <c r="A224" s="129"/>
      <c r="B224" s="129"/>
      <c r="C224" s="166"/>
    </row>
    <row r="225" spans="1:3" s="108" customFormat="1" ht="13">
      <c r="A225" s="129"/>
      <c r="B225" s="129"/>
      <c r="C225" s="166"/>
    </row>
    <row r="226" spans="1:3" s="108" customFormat="1" ht="13">
      <c r="A226" s="129"/>
      <c r="B226" s="129"/>
      <c r="C226" s="166"/>
    </row>
    <row r="227" spans="1:3" s="108" customFormat="1" ht="13">
      <c r="A227" s="129"/>
      <c r="B227" s="129"/>
      <c r="C227" s="166"/>
    </row>
    <row r="228" spans="1:3" s="108" customFormat="1" ht="13">
      <c r="A228" s="129"/>
      <c r="B228" s="129"/>
      <c r="C228" s="166"/>
    </row>
    <row r="229" spans="1:3" s="108" customFormat="1" ht="13">
      <c r="A229" s="129"/>
      <c r="B229" s="129"/>
      <c r="C229" s="166"/>
    </row>
    <row r="230" spans="1:3" s="108" customFormat="1" ht="13">
      <c r="A230" s="129"/>
      <c r="B230" s="129"/>
      <c r="C230" s="166"/>
    </row>
    <row r="231" spans="1:3" s="108" customFormat="1" ht="13">
      <c r="A231" s="129"/>
      <c r="B231" s="129"/>
      <c r="C231" s="166"/>
    </row>
    <row r="232" spans="1:3" s="108" customFormat="1" ht="13">
      <c r="A232" s="129"/>
      <c r="B232" s="129"/>
      <c r="C232" s="166"/>
    </row>
    <row r="233" spans="1:3" s="108" customFormat="1" ht="13">
      <c r="A233" s="129"/>
      <c r="B233" s="129"/>
      <c r="C233" s="166"/>
    </row>
    <row r="234" spans="1:3" s="108" customFormat="1" ht="13">
      <c r="A234" s="129"/>
      <c r="B234" s="129"/>
      <c r="C234" s="166"/>
    </row>
    <row r="235" spans="1:3" s="108" customFormat="1" ht="13">
      <c r="A235" s="129"/>
      <c r="B235" s="129"/>
      <c r="C235" s="166"/>
    </row>
    <row r="236" spans="1:3" s="108" customFormat="1" ht="13">
      <c r="A236" s="129"/>
      <c r="B236" s="129"/>
      <c r="C236" s="166"/>
    </row>
    <row r="237" spans="1:3" s="108" customFormat="1" ht="13">
      <c r="A237" s="129"/>
      <c r="B237" s="129"/>
      <c r="C237" s="166"/>
    </row>
    <row r="238" spans="1:3" s="108" customFormat="1" ht="13">
      <c r="A238" s="129"/>
      <c r="B238" s="129"/>
      <c r="C238" s="166"/>
    </row>
    <row r="239" spans="1:3" s="108" customFormat="1" ht="13">
      <c r="A239" s="129"/>
      <c r="B239" s="129"/>
      <c r="C239" s="166"/>
    </row>
    <row r="240" spans="1:3" s="108" customFormat="1" ht="13">
      <c r="A240" s="129"/>
      <c r="B240" s="129"/>
      <c r="C240" s="166"/>
    </row>
    <row r="241" spans="1:185" s="108" customFormat="1" ht="13">
      <c r="A241" s="129"/>
      <c r="B241" s="129"/>
      <c r="C241" s="166"/>
    </row>
    <row r="242" spans="1:185" s="108" customFormat="1" ht="13">
      <c r="A242" s="129"/>
      <c r="B242" s="129"/>
      <c r="C242" s="166"/>
    </row>
    <row r="243" spans="1:185" s="108" customFormat="1" ht="13">
      <c r="A243" s="129"/>
      <c r="B243" s="129"/>
      <c r="C243" s="166"/>
    </row>
    <row r="244" spans="1:185" ht="13"/>
    <row r="245" spans="1:185" s="108" customFormat="1" ht="13">
      <c r="A245" s="129"/>
      <c r="B245" s="129"/>
      <c r="C245" s="166"/>
    </row>
    <row r="246" spans="1:185" s="108" customFormat="1" ht="13">
      <c r="A246" s="129"/>
      <c r="B246" s="129"/>
      <c r="C246" s="166"/>
    </row>
    <row r="247" spans="1:185" s="108" customFormat="1" ht="13">
      <c r="A247" s="129"/>
      <c r="B247" s="129"/>
      <c r="C247" s="166"/>
    </row>
    <row r="248" spans="1:185" s="108" customFormat="1" ht="13">
      <c r="A248" s="129"/>
      <c r="B248" s="129"/>
      <c r="C248" s="166"/>
    </row>
    <row r="249" spans="1:185" s="108" customFormat="1" ht="13">
      <c r="A249" s="129"/>
      <c r="B249" s="129"/>
      <c r="C249" s="167"/>
    </row>
    <row r="250" spans="1:185" s="108" customFormat="1" ht="13">
      <c r="A250" s="129"/>
      <c r="B250" s="129"/>
      <c r="C250" s="167"/>
    </row>
    <row r="251" spans="1:185" s="108" customFormat="1" ht="13">
      <c r="A251" s="129"/>
      <c r="B251" s="129"/>
      <c r="C251" s="167"/>
    </row>
    <row r="252" spans="1:185" s="108" customFormat="1" ht="13">
      <c r="A252" s="129"/>
      <c r="B252" s="129"/>
      <c r="C252" s="167"/>
    </row>
    <row r="253" spans="1:185" s="108" customFormat="1" ht="13">
      <c r="A253" s="129"/>
      <c r="B253" s="129"/>
      <c r="C253" s="167"/>
    </row>
    <row r="254" spans="1:185" s="119" customFormat="1" ht="13">
      <c r="A254" s="129"/>
      <c r="B254" s="129"/>
      <c r="C254" s="168"/>
    </row>
    <row r="255" spans="1:185" s="119" customFormat="1" ht="13">
      <c r="A255" s="129"/>
      <c r="B255" s="129"/>
      <c r="C255" s="168"/>
    </row>
    <row r="256" spans="1:185" s="119" customFormat="1" ht="13">
      <c r="A256" s="169"/>
      <c r="B256" s="169"/>
      <c r="C256" s="168"/>
      <c r="D256" s="117"/>
      <c r="E256" s="117"/>
      <c r="F256" s="117"/>
      <c r="G256" s="117"/>
      <c r="I256" s="117"/>
      <c r="J256" s="117"/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N256" s="117"/>
      <c r="AO256" s="117"/>
      <c r="AP256" s="117"/>
      <c r="AQ256" s="117"/>
      <c r="AR256" s="117"/>
      <c r="AS256" s="117"/>
      <c r="AU256" s="117"/>
      <c r="AV256" s="117"/>
      <c r="AW256" s="117"/>
      <c r="AX256" s="117"/>
      <c r="AY256" s="117"/>
      <c r="AZ256" s="117"/>
      <c r="BB256" s="117"/>
      <c r="BC256" s="117"/>
      <c r="BD256" s="117"/>
      <c r="BE256" s="117"/>
      <c r="BF256" s="117"/>
      <c r="BG256" s="117"/>
      <c r="BI256" s="117"/>
      <c r="BJ256" s="117"/>
      <c r="BK256" s="117"/>
      <c r="BL256" s="117"/>
      <c r="BM256" s="117"/>
      <c r="BN256" s="117"/>
      <c r="BP256" s="117"/>
      <c r="BQ256" s="117"/>
      <c r="BR256" s="117"/>
      <c r="BS256" s="117"/>
      <c r="BT256" s="117"/>
      <c r="BU256" s="117"/>
      <c r="BW256" s="117"/>
      <c r="BX256" s="117"/>
      <c r="BY256" s="117"/>
      <c r="BZ256" s="117"/>
      <c r="CA256" s="117"/>
      <c r="CB256" s="117"/>
      <c r="CD256" s="117"/>
      <c r="CE256" s="117"/>
      <c r="CF256" s="117"/>
      <c r="CG256" s="117"/>
      <c r="CH256" s="117"/>
      <c r="CI256" s="117"/>
      <c r="CK256" s="117"/>
      <c r="CL256" s="117"/>
      <c r="CM256" s="117"/>
      <c r="CN256" s="117"/>
      <c r="CO256" s="117"/>
      <c r="CP256" s="117"/>
      <c r="CR256" s="117"/>
      <c r="CS256" s="117"/>
      <c r="CT256" s="117"/>
      <c r="CU256" s="117"/>
      <c r="CV256" s="117"/>
      <c r="CW256" s="117"/>
      <c r="CY256" s="117"/>
      <c r="CZ256" s="117"/>
      <c r="DA256" s="117"/>
      <c r="DB256" s="117"/>
      <c r="DC256" s="117"/>
      <c r="DD256" s="117"/>
      <c r="DF256" s="117"/>
      <c r="DG256" s="117"/>
      <c r="DH256" s="117"/>
      <c r="DI256" s="117"/>
      <c r="DJ256" s="117"/>
      <c r="DK256" s="117"/>
      <c r="DM256" s="117"/>
      <c r="DN256" s="117"/>
      <c r="DO256" s="117"/>
      <c r="DP256" s="117"/>
      <c r="DQ256" s="117"/>
      <c r="DR256" s="117"/>
      <c r="DT256" s="117"/>
      <c r="DU256" s="117"/>
      <c r="DV256" s="117"/>
      <c r="DW256" s="117"/>
      <c r="DX256" s="117"/>
      <c r="DY256" s="117"/>
      <c r="EA256" s="117"/>
      <c r="EB256" s="117"/>
      <c r="EC256" s="117"/>
      <c r="ED256" s="117"/>
      <c r="EE256" s="117"/>
      <c r="EF256" s="117"/>
      <c r="EH256" s="117"/>
      <c r="EI256" s="117"/>
      <c r="EJ256" s="117"/>
      <c r="EK256" s="117"/>
      <c r="EL256" s="117"/>
      <c r="EM256" s="117"/>
      <c r="EO256" s="117"/>
      <c r="EP256" s="117"/>
      <c r="EQ256" s="117"/>
      <c r="ER256" s="117"/>
      <c r="ES256" s="117"/>
      <c r="ET256" s="117"/>
      <c r="EV256" s="117"/>
      <c r="EW256" s="117"/>
      <c r="EX256" s="117"/>
      <c r="EY256" s="117"/>
      <c r="EZ256" s="117"/>
      <c r="FA256" s="117"/>
      <c r="FC256" s="117"/>
      <c r="FD256" s="117"/>
      <c r="FE256" s="117"/>
      <c r="FF256" s="117"/>
      <c r="FG256" s="117"/>
      <c r="FH256" s="117"/>
      <c r="FJ256" s="117"/>
      <c r="FK256" s="117"/>
      <c r="FL256" s="117"/>
      <c r="FM256" s="117"/>
      <c r="FN256" s="117"/>
      <c r="FO256" s="117"/>
      <c r="FQ256" s="117"/>
      <c r="FR256" s="117"/>
      <c r="FS256" s="117"/>
      <c r="FT256" s="117"/>
      <c r="FU256" s="117"/>
      <c r="FV256" s="117"/>
      <c r="FX256" s="117"/>
      <c r="FY256" s="117"/>
      <c r="FZ256" s="117"/>
      <c r="GA256" s="117"/>
      <c r="GB256" s="117"/>
      <c r="GC256" s="117"/>
    </row>
    <row r="257" spans="1:188" s="122" customFormat="1" ht="13">
      <c r="A257" s="129"/>
      <c r="B257" s="129"/>
      <c r="C257" s="170"/>
      <c r="D257" s="117"/>
      <c r="E257" s="117"/>
    </row>
    <row r="258" spans="1:188" s="119" customFormat="1" ht="13">
      <c r="A258" s="169"/>
      <c r="B258" s="169"/>
      <c r="C258" s="168"/>
      <c r="D258" s="117"/>
      <c r="E258" s="117"/>
      <c r="F258" s="117"/>
      <c r="G258" s="117"/>
      <c r="I258" s="117"/>
      <c r="J258" s="117"/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  <c r="AD258" s="117"/>
      <c r="AE258" s="117"/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117"/>
      <c r="BI258" s="117"/>
      <c r="BJ258" s="117"/>
      <c r="BK258" s="117"/>
      <c r="BL258" s="117"/>
      <c r="BM258" s="117"/>
      <c r="BN258" s="117"/>
      <c r="BP258" s="117"/>
      <c r="BQ258" s="117"/>
      <c r="BR258" s="117"/>
      <c r="BS258" s="117"/>
      <c r="BT258" s="117"/>
      <c r="BU258" s="117"/>
      <c r="BW258" s="117"/>
      <c r="BX258" s="117"/>
      <c r="BY258" s="117"/>
      <c r="BZ258" s="117"/>
      <c r="CA258" s="117"/>
      <c r="CB258" s="117"/>
      <c r="CD258" s="117"/>
      <c r="CE258" s="117"/>
      <c r="CF258" s="117"/>
      <c r="CG258" s="117"/>
      <c r="CH258" s="117"/>
      <c r="CI258" s="117"/>
      <c r="CK258" s="117"/>
      <c r="CL258" s="117"/>
      <c r="CM258" s="117"/>
      <c r="CN258" s="117"/>
      <c r="CO258" s="117"/>
      <c r="CP258" s="117"/>
      <c r="CR258" s="117"/>
      <c r="CS258" s="117"/>
      <c r="CT258" s="117"/>
      <c r="CU258" s="117"/>
      <c r="CV258" s="117"/>
      <c r="CW258" s="117"/>
      <c r="CY258" s="117"/>
      <c r="CZ258" s="117"/>
      <c r="DA258" s="117"/>
      <c r="DB258" s="117"/>
      <c r="DC258" s="117"/>
      <c r="DD258" s="117"/>
      <c r="DF258" s="117"/>
      <c r="DG258" s="117"/>
      <c r="DH258" s="117"/>
      <c r="DI258" s="117"/>
      <c r="DJ258" s="117"/>
      <c r="DK258" s="117"/>
      <c r="DM258" s="117"/>
      <c r="DN258" s="117"/>
      <c r="DO258" s="117"/>
      <c r="DP258" s="117"/>
      <c r="DQ258" s="117"/>
      <c r="DR258" s="117"/>
      <c r="DT258" s="117"/>
      <c r="DU258" s="117"/>
      <c r="DV258" s="117"/>
      <c r="DW258" s="117"/>
      <c r="DX258" s="117"/>
      <c r="DY258" s="117"/>
      <c r="EA258" s="117"/>
      <c r="EB258" s="117"/>
      <c r="EC258" s="117"/>
      <c r="ED258" s="117"/>
      <c r="EE258" s="117"/>
      <c r="EF258" s="117"/>
      <c r="EH258" s="117"/>
      <c r="EI258" s="117"/>
      <c r="EJ258" s="117"/>
      <c r="EK258" s="117"/>
      <c r="EL258" s="117"/>
      <c r="EM258" s="117"/>
      <c r="EO258" s="117"/>
      <c r="EP258" s="117"/>
      <c r="EQ258" s="117"/>
      <c r="ER258" s="117"/>
      <c r="ES258" s="117"/>
      <c r="ET258" s="117"/>
      <c r="EV258" s="117"/>
      <c r="EW258" s="117"/>
      <c r="EX258" s="117"/>
      <c r="EY258" s="117"/>
      <c r="EZ258" s="117"/>
      <c r="FA258" s="117"/>
      <c r="FC258" s="117"/>
      <c r="FD258" s="117"/>
      <c r="FE258" s="117"/>
      <c r="FF258" s="117"/>
      <c r="FG258" s="117"/>
      <c r="FH258" s="117"/>
      <c r="FJ258" s="117"/>
      <c r="FK258" s="117"/>
      <c r="FL258" s="117"/>
      <c r="FM258" s="117"/>
      <c r="FN258" s="117"/>
      <c r="FO258" s="117"/>
      <c r="FQ258" s="117"/>
      <c r="FR258" s="117"/>
      <c r="FS258" s="117"/>
      <c r="FT258" s="117"/>
      <c r="FU258" s="117"/>
      <c r="FV258" s="117"/>
      <c r="FX258" s="117"/>
      <c r="FY258" s="117"/>
      <c r="FZ258" s="117"/>
      <c r="GA258" s="117"/>
      <c r="GB258" s="117"/>
      <c r="GC258" s="117"/>
    </row>
    <row r="259" spans="1:188" ht="13"/>
    <row r="260" spans="1:188" ht="13"/>
    <row r="261" spans="1:188" ht="13"/>
    <row r="262" spans="1:188" ht="13"/>
    <row r="264" spans="1:188" s="119" customFormat="1" ht="17" customHeight="1">
      <c r="A264" s="129"/>
      <c r="B264" s="129"/>
      <c r="C264" s="168"/>
    </row>
    <row r="266" spans="1:188" ht="17" customHeight="1">
      <c r="C266" s="170"/>
      <c r="F266" s="122"/>
      <c r="G266" s="122"/>
      <c r="H266" s="122"/>
      <c r="I266" s="122"/>
      <c r="J266" s="122"/>
      <c r="K266" s="122"/>
      <c r="L266" s="122"/>
      <c r="M266" s="122"/>
      <c r="N266" s="123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  <c r="BJ266" s="122"/>
      <c r="BK266" s="122"/>
      <c r="BL266" s="122"/>
      <c r="BM266" s="122"/>
      <c r="BN266" s="122"/>
      <c r="BO266" s="122"/>
      <c r="BP266" s="122"/>
      <c r="BQ266" s="122"/>
      <c r="BR266" s="122"/>
      <c r="BS266" s="122"/>
      <c r="BT266" s="122"/>
      <c r="BU266" s="122"/>
      <c r="BV266" s="122"/>
      <c r="BW266" s="122"/>
      <c r="BX266" s="122"/>
      <c r="BY266" s="122"/>
      <c r="BZ266" s="122"/>
      <c r="CA266" s="122"/>
      <c r="CB266" s="122"/>
      <c r="CC266" s="122"/>
      <c r="CD266" s="122"/>
      <c r="CE266" s="122"/>
      <c r="CF266" s="122"/>
      <c r="CG266" s="122"/>
      <c r="CH266" s="122"/>
      <c r="CI266" s="122"/>
      <c r="CJ266" s="122"/>
      <c r="CK266" s="122"/>
      <c r="CL266" s="122"/>
      <c r="CM266" s="122"/>
      <c r="CN266" s="122"/>
      <c r="CO266" s="122"/>
      <c r="CP266" s="122"/>
      <c r="CQ266" s="122"/>
      <c r="CR266" s="122"/>
      <c r="CS266" s="122"/>
      <c r="CT266" s="122"/>
      <c r="CU266" s="122"/>
      <c r="CV266" s="122"/>
      <c r="CW266" s="122"/>
      <c r="CX266" s="122"/>
      <c r="CY266" s="122"/>
      <c r="CZ266" s="122"/>
      <c r="DA266" s="122"/>
      <c r="DB266" s="122"/>
      <c r="DC266" s="122"/>
      <c r="DD266" s="122"/>
      <c r="DE266" s="122"/>
      <c r="DF266" s="122"/>
      <c r="DG266" s="122"/>
      <c r="DH266" s="122"/>
      <c r="DI266" s="122"/>
      <c r="DJ266" s="122"/>
      <c r="DK266" s="122"/>
      <c r="DL266" s="122"/>
      <c r="DM266" s="122"/>
      <c r="DN266" s="122"/>
      <c r="DO266" s="122"/>
      <c r="DP266" s="122"/>
      <c r="DQ266" s="122"/>
      <c r="DR266" s="122"/>
      <c r="DS266" s="122"/>
      <c r="DT266" s="122"/>
      <c r="DU266" s="122"/>
      <c r="DV266" s="122"/>
      <c r="DW266" s="122"/>
      <c r="DX266" s="122"/>
      <c r="DY266" s="122"/>
      <c r="DZ266" s="122"/>
      <c r="EA266" s="122"/>
      <c r="EB266" s="122"/>
      <c r="EC266" s="122"/>
      <c r="ED266" s="122"/>
      <c r="EE266" s="122"/>
      <c r="EF266" s="122"/>
      <c r="EG266" s="122"/>
      <c r="EH266" s="122"/>
      <c r="EI266" s="122"/>
      <c r="EJ266" s="122"/>
      <c r="EK266" s="122"/>
      <c r="EL266" s="122"/>
      <c r="EM266" s="122"/>
      <c r="EN266" s="122"/>
      <c r="EO266" s="122"/>
      <c r="EP266" s="122"/>
      <c r="EQ266" s="122"/>
      <c r="ER266" s="122"/>
      <c r="ES266" s="122"/>
      <c r="ET266" s="122"/>
      <c r="EU266" s="122"/>
      <c r="EV266" s="122"/>
      <c r="EW266" s="122"/>
      <c r="EX266" s="122"/>
      <c r="EY266" s="122"/>
      <c r="EZ266" s="122"/>
      <c r="FA266" s="122"/>
      <c r="FB266" s="122"/>
      <c r="FC266" s="122"/>
      <c r="FD266" s="122"/>
      <c r="FE266" s="122"/>
      <c r="FF266" s="122"/>
      <c r="FG266" s="122"/>
      <c r="FH266" s="122"/>
      <c r="FI266" s="122"/>
      <c r="FJ266" s="122"/>
      <c r="FK266" s="122"/>
      <c r="FL266" s="122"/>
      <c r="FM266" s="122"/>
      <c r="FN266" s="122"/>
      <c r="FO266" s="122"/>
      <c r="FP266" s="122"/>
      <c r="FQ266" s="122"/>
      <c r="FR266" s="122"/>
      <c r="FS266" s="122"/>
      <c r="FT266" s="122"/>
      <c r="FU266" s="122"/>
      <c r="FV266" s="122"/>
      <c r="FW266" s="122"/>
      <c r="FX266" s="122"/>
      <c r="FY266" s="122"/>
      <c r="FZ266" s="122"/>
      <c r="GA266" s="122"/>
      <c r="GB266" s="122"/>
      <c r="GC266" s="122"/>
      <c r="GD266" s="122"/>
    </row>
    <row r="267" spans="1:188" ht="17" customHeight="1">
      <c r="AF267" s="124"/>
    </row>
    <row r="269" spans="1:188" s="119" customFormat="1" ht="17" customHeight="1">
      <c r="A269" s="129"/>
      <c r="B269" s="129"/>
      <c r="C269" s="168"/>
    </row>
    <row r="270" spans="1:188" ht="17" customHeight="1">
      <c r="AT270" s="103"/>
      <c r="AU270" s="103"/>
      <c r="AV270" s="103"/>
      <c r="AW270" s="103"/>
      <c r="AX270" s="103"/>
      <c r="AY270" s="103"/>
      <c r="AZ270" s="103"/>
      <c r="BA270" s="103"/>
    </row>
    <row r="271" spans="1:188" s="122" customFormat="1" ht="17" customHeight="1">
      <c r="A271" s="129"/>
      <c r="B271" s="129"/>
      <c r="C271" s="170"/>
      <c r="D271" s="117"/>
      <c r="E271" s="117"/>
    </row>
    <row r="272" spans="1:188" ht="13"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  <c r="BN272" s="125"/>
      <c r="BO272" s="125"/>
      <c r="BP272" s="125"/>
      <c r="BQ272" s="125"/>
      <c r="BR272" s="125"/>
      <c r="BS272" s="125"/>
      <c r="BT272" s="125"/>
      <c r="BU272" s="125"/>
      <c r="BV272" s="125"/>
      <c r="BW272" s="125"/>
      <c r="BX272" s="125"/>
      <c r="BY272" s="125"/>
      <c r="BZ272" s="125"/>
      <c r="CA272" s="125"/>
      <c r="CB272" s="125"/>
      <c r="CC272" s="125"/>
      <c r="CD272" s="125"/>
      <c r="CE272" s="125"/>
      <c r="CF272" s="125"/>
      <c r="CG272" s="125"/>
      <c r="CH272" s="125"/>
      <c r="CI272" s="125"/>
      <c r="CJ272" s="125"/>
      <c r="CK272" s="125"/>
      <c r="CL272" s="125"/>
      <c r="CM272" s="125"/>
      <c r="CN272" s="125"/>
      <c r="CO272" s="125"/>
      <c r="CP272" s="125"/>
      <c r="CQ272" s="125"/>
      <c r="CR272" s="125"/>
      <c r="CS272" s="125"/>
      <c r="CT272" s="125"/>
      <c r="CU272" s="125"/>
      <c r="CV272" s="125"/>
      <c r="CW272" s="125"/>
      <c r="CX272" s="125"/>
      <c r="CY272" s="125"/>
      <c r="CZ272" s="125"/>
      <c r="DA272" s="125"/>
      <c r="DB272" s="125"/>
      <c r="DC272" s="125"/>
      <c r="DD272" s="125"/>
      <c r="DE272" s="125"/>
      <c r="DF272" s="125"/>
      <c r="DG272" s="125"/>
      <c r="DH272" s="125"/>
      <c r="DI272" s="125"/>
      <c r="DJ272" s="125"/>
      <c r="DK272" s="125"/>
      <c r="DL272" s="125"/>
      <c r="DM272" s="125"/>
      <c r="DN272" s="125"/>
      <c r="DO272" s="125"/>
      <c r="DP272" s="125"/>
      <c r="DQ272" s="125"/>
      <c r="DR272" s="125"/>
      <c r="DS272" s="125"/>
      <c r="DT272" s="125"/>
      <c r="DU272" s="125"/>
      <c r="DV272" s="125"/>
      <c r="DW272" s="125"/>
      <c r="DX272" s="125"/>
      <c r="DY272" s="125"/>
      <c r="DZ272" s="125"/>
      <c r="EA272" s="125"/>
      <c r="EB272" s="125"/>
      <c r="EC272" s="125"/>
      <c r="ED272" s="125"/>
      <c r="EE272" s="125"/>
      <c r="EF272" s="125"/>
      <c r="EG272" s="125"/>
      <c r="EH272" s="125"/>
      <c r="EI272" s="125"/>
      <c r="EJ272" s="125"/>
      <c r="EK272" s="125"/>
      <c r="EL272" s="125"/>
      <c r="EM272" s="125"/>
      <c r="EN272" s="125"/>
      <c r="EO272" s="125"/>
      <c r="EP272" s="125"/>
      <c r="EQ272" s="125"/>
      <c r="ER272" s="125"/>
      <c r="ES272" s="125"/>
      <c r="ET272" s="125"/>
      <c r="EU272" s="125"/>
      <c r="EV272" s="125"/>
      <c r="EW272" s="125"/>
      <c r="EX272" s="125"/>
      <c r="EY272" s="125"/>
      <c r="EZ272" s="125"/>
      <c r="FA272" s="125"/>
      <c r="FB272" s="125"/>
      <c r="FC272" s="125"/>
      <c r="FD272" s="125"/>
      <c r="FE272" s="125"/>
      <c r="FF272" s="125"/>
      <c r="FG272" s="125"/>
      <c r="FH272" s="125"/>
      <c r="FI272" s="125"/>
      <c r="FJ272" s="125"/>
      <c r="FK272" s="125"/>
      <c r="FL272" s="125"/>
      <c r="FM272" s="125"/>
      <c r="FN272" s="125"/>
      <c r="FO272" s="125"/>
      <c r="FP272" s="125"/>
      <c r="FQ272" s="125"/>
      <c r="FR272" s="125"/>
      <c r="FS272" s="125"/>
      <c r="FT272" s="125"/>
      <c r="FU272" s="125"/>
      <c r="FV272" s="125"/>
      <c r="FW272" s="125"/>
      <c r="FX272" s="125"/>
      <c r="FY272" s="125"/>
      <c r="FZ272" s="125"/>
      <c r="GA272" s="125"/>
      <c r="GB272" s="125"/>
      <c r="GC272" s="125"/>
      <c r="GD272" s="125"/>
      <c r="GF272" s="129"/>
    </row>
    <row r="274" spans="1:188" ht="17" customHeight="1">
      <c r="BV274" s="103"/>
      <c r="CC274" s="103"/>
      <c r="CJ274" s="103"/>
      <c r="CQ274" s="103"/>
    </row>
    <row r="275" spans="1:188" s="122" customFormat="1" ht="17" customHeight="1">
      <c r="A275" s="129"/>
      <c r="B275" s="129"/>
      <c r="C275" s="170"/>
      <c r="D275" s="117"/>
      <c r="E275" s="117"/>
    </row>
    <row r="276" spans="1:188" ht="17" customHeight="1">
      <c r="I276" s="126"/>
      <c r="J276" s="126"/>
      <c r="K276" s="126"/>
      <c r="L276" s="126"/>
      <c r="M276" s="126"/>
      <c r="N276" s="126"/>
      <c r="O276" s="126"/>
      <c r="P276" s="126"/>
      <c r="Q276" s="126"/>
      <c r="R276" s="126"/>
      <c r="S276" s="126"/>
      <c r="T276" s="126"/>
      <c r="U276" s="126"/>
      <c r="V276" s="126"/>
      <c r="W276" s="126"/>
      <c r="X276" s="126"/>
      <c r="Y276" s="126"/>
      <c r="Z276" s="126"/>
      <c r="AA276" s="126"/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26"/>
      <c r="AP276" s="126"/>
      <c r="AQ276" s="126"/>
      <c r="AR276" s="126"/>
      <c r="AS276" s="126"/>
      <c r="AT276" s="126"/>
      <c r="AU276" s="126"/>
      <c r="AV276" s="126"/>
      <c r="AW276" s="126"/>
      <c r="AX276" s="126"/>
      <c r="AY276" s="126"/>
      <c r="AZ276" s="126"/>
      <c r="BA276" s="126"/>
      <c r="BB276" s="126"/>
      <c r="BC276" s="126"/>
      <c r="BD276" s="126"/>
      <c r="BE276" s="126"/>
      <c r="BF276" s="126"/>
      <c r="BG276" s="126"/>
      <c r="BH276" s="126"/>
      <c r="BI276" s="126"/>
      <c r="BJ276" s="126"/>
      <c r="BK276" s="126"/>
      <c r="BL276" s="126"/>
      <c r="BM276" s="126"/>
      <c r="BN276" s="126"/>
      <c r="BO276" s="126"/>
      <c r="BP276" s="126"/>
      <c r="BQ276" s="126"/>
      <c r="BR276" s="126"/>
      <c r="BS276" s="126"/>
      <c r="BT276" s="126"/>
      <c r="BU276" s="126"/>
      <c r="BV276" s="126"/>
      <c r="BW276" s="126"/>
      <c r="BX276" s="126"/>
      <c r="BY276" s="126"/>
      <c r="BZ276" s="126"/>
      <c r="CA276" s="126"/>
      <c r="CB276" s="126"/>
      <c r="CC276" s="126"/>
      <c r="CD276" s="126"/>
      <c r="CE276" s="126"/>
      <c r="CF276" s="126"/>
      <c r="CG276" s="126"/>
      <c r="CH276" s="126"/>
      <c r="CI276" s="126"/>
      <c r="CJ276" s="126"/>
      <c r="CK276" s="126"/>
      <c r="CL276" s="126"/>
      <c r="CM276" s="126"/>
      <c r="CN276" s="126"/>
      <c r="CO276" s="126"/>
      <c r="CP276" s="126"/>
      <c r="CQ276" s="126"/>
      <c r="CR276" s="126"/>
      <c r="CS276" s="126"/>
      <c r="CT276" s="126"/>
      <c r="CU276" s="126"/>
      <c r="CV276" s="126"/>
      <c r="CW276" s="126"/>
      <c r="CX276" s="126"/>
      <c r="CY276" s="126"/>
      <c r="CZ276" s="126"/>
      <c r="DA276" s="126"/>
      <c r="DB276" s="126"/>
      <c r="DC276" s="126"/>
      <c r="DD276" s="126"/>
      <c r="DE276" s="126"/>
      <c r="DF276" s="126"/>
      <c r="DG276" s="126"/>
      <c r="DH276" s="126"/>
      <c r="DI276" s="126"/>
      <c r="DJ276" s="126"/>
      <c r="DK276" s="126"/>
      <c r="DL276" s="126"/>
      <c r="DM276" s="126"/>
      <c r="DN276" s="126"/>
      <c r="DO276" s="126"/>
      <c r="DP276" s="126"/>
      <c r="DQ276" s="126"/>
      <c r="DR276" s="126"/>
      <c r="DS276" s="126"/>
      <c r="DT276" s="126"/>
      <c r="DU276" s="126"/>
      <c r="DV276" s="126"/>
      <c r="DW276" s="126"/>
      <c r="DX276" s="126"/>
      <c r="DY276" s="126"/>
      <c r="DZ276" s="126"/>
      <c r="EA276" s="126"/>
      <c r="EB276" s="126"/>
      <c r="EC276" s="126"/>
      <c r="ED276" s="126"/>
      <c r="EE276" s="126"/>
      <c r="EF276" s="126"/>
      <c r="EG276" s="126"/>
      <c r="EH276" s="126"/>
      <c r="EI276" s="126"/>
      <c r="EJ276" s="126"/>
      <c r="EK276" s="126"/>
      <c r="EL276" s="126"/>
      <c r="EM276" s="126"/>
      <c r="EN276" s="126"/>
      <c r="EO276" s="126"/>
      <c r="EP276" s="126"/>
      <c r="EQ276" s="126"/>
      <c r="ER276" s="126"/>
      <c r="ES276" s="126"/>
      <c r="ET276" s="126"/>
      <c r="EU276" s="126"/>
      <c r="EV276" s="126"/>
      <c r="EW276" s="126"/>
      <c r="EX276" s="126"/>
      <c r="EY276" s="126"/>
      <c r="EZ276" s="126"/>
      <c r="FA276" s="126"/>
      <c r="FB276" s="126"/>
      <c r="FC276" s="126"/>
      <c r="FD276" s="126"/>
      <c r="FE276" s="126"/>
      <c r="FF276" s="126"/>
      <c r="FG276" s="126"/>
      <c r="FH276" s="126"/>
      <c r="FI276" s="126"/>
      <c r="FJ276" s="126"/>
      <c r="FK276" s="126"/>
      <c r="FL276" s="126"/>
      <c r="FM276" s="126"/>
      <c r="FN276" s="126"/>
      <c r="FO276" s="126"/>
      <c r="FP276" s="126"/>
      <c r="FQ276" s="126"/>
      <c r="FR276" s="126"/>
      <c r="FS276" s="126"/>
      <c r="FT276" s="126"/>
      <c r="FU276" s="126"/>
      <c r="FV276" s="126"/>
      <c r="FW276" s="126"/>
      <c r="FX276" s="126"/>
      <c r="FY276" s="126"/>
      <c r="FZ276" s="126"/>
      <c r="GA276" s="126"/>
      <c r="GB276" s="126"/>
      <c r="GC276" s="126"/>
      <c r="GD276" s="126"/>
      <c r="GF276" s="129"/>
    </row>
    <row r="279" spans="1:188" s="122" customFormat="1" ht="13">
      <c r="A279" s="129"/>
      <c r="B279" s="129"/>
      <c r="C279" s="170"/>
      <c r="D279" s="117"/>
      <c r="E279" s="117"/>
    </row>
    <row r="280" spans="1:188" ht="13">
      <c r="I280" s="126"/>
      <c r="J280" s="126"/>
      <c r="K280" s="126"/>
      <c r="L280" s="126"/>
      <c r="M280" s="126"/>
      <c r="N280" s="126"/>
      <c r="O280" s="126"/>
      <c r="P280" s="126"/>
      <c r="Q280" s="126"/>
      <c r="R280" s="126"/>
      <c r="S280" s="126"/>
      <c r="T280" s="126"/>
      <c r="U280" s="126"/>
      <c r="V280" s="126"/>
      <c r="W280" s="126"/>
      <c r="X280" s="126"/>
      <c r="Y280" s="126"/>
      <c r="Z280" s="126"/>
      <c r="AA280" s="126"/>
      <c r="AB280" s="126"/>
      <c r="AC280" s="126"/>
      <c r="AD280" s="126"/>
      <c r="AE280" s="126"/>
      <c r="AF280" s="126"/>
      <c r="AG280" s="126"/>
      <c r="AH280" s="126"/>
      <c r="AI280" s="126"/>
      <c r="AJ280" s="126"/>
      <c r="AK280" s="126"/>
      <c r="AL280" s="126"/>
      <c r="AM280" s="126"/>
      <c r="AN280" s="126"/>
      <c r="AO280" s="126"/>
      <c r="AP280" s="126"/>
      <c r="AQ280" s="126"/>
      <c r="AR280" s="126"/>
      <c r="AS280" s="126"/>
      <c r="AT280" s="126"/>
      <c r="AU280" s="126"/>
      <c r="AV280" s="126"/>
      <c r="AW280" s="126"/>
      <c r="AX280" s="126"/>
      <c r="AY280" s="126"/>
      <c r="AZ280" s="126"/>
      <c r="BA280" s="126"/>
      <c r="BB280" s="126"/>
      <c r="BC280" s="126"/>
      <c r="BD280" s="126"/>
      <c r="BE280" s="126"/>
      <c r="BF280" s="126"/>
      <c r="BG280" s="126"/>
      <c r="BH280" s="126"/>
      <c r="BI280" s="126"/>
      <c r="BJ280" s="126"/>
      <c r="BK280" s="126"/>
      <c r="BL280" s="126"/>
      <c r="BM280" s="126"/>
      <c r="BN280" s="126"/>
      <c r="BO280" s="126"/>
      <c r="BP280" s="126"/>
      <c r="BQ280" s="126"/>
      <c r="BR280" s="126"/>
      <c r="BS280" s="126"/>
      <c r="BT280" s="126"/>
      <c r="BU280" s="126"/>
      <c r="BV280" s="126"/>
      <c r="BW280" s="126"/>
      <c r="BX280" s="126"/>
      <c r="BY280" s="126"/>
      <c r="BZ280" s="126"/>
      <c r="CA280" s="126"/>
      <c r="CB280" s="126"/>
      <c r="CC280" s="126"/>
      <c r="CD280" s="126"/>
      <c r="CE280" s="126"/>
      <c r="CF280" s="126"/>
      <c r="CG280" s="126"/>
      <c r="CH280" s="126"/>
      <c r="CI280" s="126"/>
      <c r="CJ280" s="126"/>
      <c r="CK280" s="126"/>
      <c r="CL280" s="126"/>
      <c r="CM280" s="126"/>
      <c r="CN280" s="126"/>
      <c r="CO280" s="126"/>
      <c r="CP280" s="126"/>
      <c r="CQ280" s="126"/>
      <c r="CR280" s="126"/>
      <c r="CS280" s="126"/>
      <c r="CT280" s="126"/>
      <c r="CU280" s="126"/>
      <c r="CV280" s="126"/>
      <c r="CW280" s="126"/>
      <c r="CX280" s="126"/>
      <c r="CY280" s="126"/>
      <c r="CZ280" s="126"/>
      <c r="DA280" s="126"/>
      <c r="DB280" s="126"/>
      <c r="DC280" s="126"/>
      <c r="DD280" s="126"/>
      <c r="DE280" s="126"/>
      <c r="DF280" s="126"/>
      <c r="DG280" s="126"/>
      <c r="DH280" s="126"/>
      <c r="DI280" s="126"/>
      <c r="DJ280" s="126"/>
      <c r="DK280" s="126"/>
      <c r="DL280" s="126"/>
      <c r="DM280" s="126"/>
      <c r="DN280" s="126"/>
      <c r="DO280" s="126"/>
      <c r="DP280" s="126"/>
      <c r="DQ280" s="126"/>
      <c r="DR280" s="126"/>
      <c r="DS280" s="126"/>
      <c r="DT280" s="126"/>
      <c r="DU280" s="126"/>
      <c r="DV280" s="126"/>
      <c r="DW280" s="126"/>
      <c r="DX280" s="126"/>
      <c r="DY280" s="126"/>
      <c r="DZ280" s="126"/>
      <c r="EA280" s="126"/>
      <c r="EB280" s="126"/>
      <c r="EC280" s="126"/>
      <c r="ED280" s="126"/>
      <c r="EE280" s="126"/>
      <c r="EF280" s="126"/>
      <c r="EG280" s="126"/>
      <c r="EH280" s="126"/>
      <c r="EI280" s="126"/>
      <c r="EJ280" s="126"/>
      <c r="EK280" s="126"/>
      <c r="EL280" s="126"/>
      <c r="EM280" s="126"/>
      <c r="EN280" s="126"/>
      <c r="EO280" s="126"/>
      <c r="EP280" s="126"/>
      <c r="EQ280" s="126"/>
      <c r="ER280" s="126"/>
      <c r="ES280" s="126"/>
      <c r="ET280" s="126"/>
      <c r="EU280" s="126"/>
      <c r="EV280" s="126"/>
      <c r="EW280" s="126"/>
      <c r="EX280" s="126"/>
      <c r="EY280" s="126"/>
      <c r="EZ280" s="126"/>
      <c r="FA280" s="126"/>
      <c r="FB280" s="126"/>
      <c r="FC280" s="126"/>
      <c r="FD280" s="126"/>
      <c r="FE280" s="126"/>
      <c r="FF280" s="126"/>
      <c r="FG280" s="126"/>
      <c r="FH280" s="126"/>
      <c r="FI280" s="126"/>
      <c r="FJ280" s="126"/>
      <c r="FK280" s="126"/>
      <c r="FL280" s="126"/>
      <c r="FM280" s="126"/>
      <c r="FN280" s="126"/>
      <c r="FO280" s="126"/>
      <c r="FP280" s="126"/>
      <c r="FQ280" s="126"/>
      <c r="FR280" s="126"/>
      <c r="FS280" s="126"/>
      <c r="FT280" s="126"/>
      <c r="FU280" s="126"/>
      <c r="FV280" s="126"/>
      <c r="FW280" s="126"/>
      <c r="FX280" s="126"/>
      <c r="FY280" s="126"/>
      <c r="FZ280" s="126"/>
      <c r="GA280" s="126"/>
      <c r="GB280" s="126"/>
      <c r="GC280" s="126"/>
      <c r="GD280" s="126"/>
    </row>
    <row r="281" spans="1:188" ht="13"/>
    <row r="282" spans="1:188" ht="13"/>
    <row r="283" spans="1:188" s="122" customFormat="1" ht="13">
      <c r="A283" s="129"/>
      <c r="B283" s="129"/>
      <c r="C283" s="170"/>
      <c r="D283" s="117"/>
      <c r="E283" s="117"/>
    </row>
    <row r="284" spans="1:188" ht="13">
      <c r="I284" s="126"/>
      <c r="J284" s="126"/>
      <c r="K284" s="126"/>
      <c r="L284" s="126"/>
      <c r="M284" s="126"/>
      <c r="N284" s="126"/>
      <c r="O284" s="126"/>
      <c r="P284" s="126"/>
      <c r="Q284" s="126"/>
      <c r="R284" s="126"/>
      <c r="S284" s="126"/>
      <c r="T284" s="126"/>
      <c r="U284" s="126"/>
      <c r="V284" s="126"/>
      <c r="W284" s="126"/>
      <c r="X284" s="126"/>
      <c r="Y284" s="126"/>
      <c r="Z284" s="126"/>
      <c r="AA284" s="12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26"/>
      <c r="AO284" s="126"/>
      <c r="AP284" s="126"/>
      <c r="AQ284" s="126"/>
      <c r="AR284" s="126"/>
      <c r="AS284" s="126"/>
      <c r="AT284" s="126"/>
      <c r="AU284" s="126"/>
      <c r="AV284" s="126"/>
      <c r="AW284" s="126"/>
      <c r="AX284" s="126"/>
      <c r="AY284" s="126"/>
      <c r="AZ284" s="126"/>
      <c r="BA284" s="126"/>
      <c r="BB284" s="126"/>
      <c r="BC284" s="126"/>
      <c r="BD284" s="126"/>
      <c r="BE284" s="126"/>
      <c r="BF284" s="126"/>
      <c r="BG284" s="126"/>
      <c r="BH284" s="126"/>
      <c r="BI284" s="126"/>
      <c r="BJ284" s="126"/>
      <c r="BK284" s="126"/>
      <c r="BL284" s="126"/>
      <c r="BM284" s="126"/>
      <c r="BN284" s="126"/>
      <c r="BO284" s="126"/>
      <c r="BP284" s="126"/>
      <c r="BQ284" s="126"/>
      <c r="BR284" s="126"/>
      <c r="BS284" s="126"/>
      <c r="BT284" s="126"/>
      <c r="BU284" s="126"/>
      <c r="BV284" s="126"/>
      <c r="BW284" s="126"/>
      <c r="BX284" s="126"/>
      <c r="BY284" s="126"/>
      <c r="BZ284" s="126"/>
      <c r="CA284" s="126"/>
      <c r="CB284" s="126"/>
      <c r="CC284" s="126"/>
      <c r="CD284" s="126"/>
      <c r="CE284" s="126"/>
      <c r="CF284" s="126"/>
      <c r="CG284" s="126"/>
      <c r="CH284" s="126"/>
      <c r="CI284" s="126"/>
      <c r="CJ284" s="126"/>
      <c r="CK284" s="126"/>
      <c r="CL284" s="126"/>
      <c r="CM284" s="126"/>
      <c r="CN284" s="126"/>
      <c r="CO284" s="126"/>
      <c r="CP284" s="126"/>
      <c r="CQ284" s="126"/>
      <c r="CR284" s="126"/>
      <c r="CS284" s="126"/>
      <c r="CT284" s="126"/>
      <c r="CU284" s="126"/>
      <c r="CV284" s="126"/>
      <c r="CW284" s="126"/>
      <c r="CX284" s="126"/>
      <c r="CY284" s="126"/>
      <c r="CZ284" s="126"/>
      <c r="DA284" s="126"/>
      <c r="DB284" s="126"/>
      <c r="DC284" s="126"/>
      <c r="DD284" s="126"/>
      <c r="DE284" s="126"/>
      <c r="DF284" s="126"/>
      <c r="DG284" s="126"/>
      <c r="DH284" s="126"/>
      <c r="DI284" s="126"/>
      <c r="DJ284" s="126"/>
      <c r="DK284" s="126"/>
      <c r="DL284" s="126"/>
      <c r="DM284" s="126"/>
      <c r="DN284" s="126"/>
      <c r="DO284" s="126"/>
      <c r="DP284" s="126"/>
      <c r="DQ284" s="126"/>
      <c r="DR284" s="126"/>
      <c r="DS284" s="126"/>
      <c r="DT284" s="126"/>
      <c r="DU284" s="126"/>
      <c r="DV284" s="126"/>
      <c r="DW284" s="126"/>
      <c r="DX284" s="126"/>
      <c r="DY284" s="126"/>
      <c r="DZ284" s="126"/>
      <c r="EA284" s="126"/>
      <c r="EB284" s="126"/>
      <c r="EC284" s="126"/>
      <c r="ED284" s="126"/>
      <c r="EE284" s="126"/>
      <c r="EF284" s="126"/>
      <c r="EG284" s="126"/>
      <c r="EH284" s="126"/>
      <c r="EI284" s="126"/>
      <c r="EJ284" s="126"/>
      <c r="EK284" s="126"/>
      <c r="EL284" s="126"/>
      <c r="EM284" s="126"/>
      <c r="EN284" s="126"/>
      <c r="EO284" s="126"/>
      <c r="EP284" s="126"/>
      <c r="EQ284" s="126"/>
      <c r="ER284" s="126"/>
      <c r="ES284" s="126"/>
      <c r="ET284" s="126"/>
      <c r="EU284" s="126"/>
      <c r="EV284" s="126"/>
      <c r="EW284" s="126"/>
      <c r="EX284" s="126"/>
      <c r="EY284" s="126"/>
      <c r="EZ284" s="126"/>
      <c r="FA284" s="126"/>
      <c r="FB284" s="126"/>
      <c r="FC284" s="126"/>
      <c r="FD284" s="126"/>
      <c r="FE284" s="126"/>
      <c r="FF284" s="126"/>
      <c r="FG284" s="126"/>
      <c r="FH284" s="126"/>
      <c r="FI284" s="126"/>
      <c r="FJ284" s="126"/>
      <c r="FK284" s="126"/>
      <c r="FL284" s="126"/>
      <c r="FM284" s="126"/>
      <c r="FN284" s="126"/>
      <c r="FO284" s="126"/>
      <c r="FP284" s="126"/>
      <c r="FQ284" s="126"/>
      <c r="FR284" s="126"/>
      <c r="FS284" s="126"/>
      <c r="FT284" s="126"/>
      <c r="FU284" s="126"/>
      <c r="FV284" s="126"/>
      <c r="FW284" s="126"/>
      <c r="FX284" s="126"/>
      <c r="FY284" s="126"/>
      <c r="FZ284" s="126"/>
      <c r="GA284" s="126"/>
      <c r="GB284" s="126"/>
      <c r="GC284" s="126"/>
      <c r="GD284" s="126"/>
    </row>
    <row r="285" spans="1:188" ht="13"/>
    <row r="286" spans="1:188" ht="13"/>
    <row r="287" spans="1:188" s="122" customFormat="1" ht="13">
      <c r="A287" s="129"/>
      <c r="B287" s="129"/>
      <c r="C287" s="170"/>
      <c r="D287" s="117"/>
      <c r="E287" s="117"/>
    </row>
    <row r="288" spans="1:188" ht="13">
      <c r="I288" s="126"/>
      <c r="J288" s="126"/>
      <c r="K288" s="126"/>
      <c r="L288" s="126"/>
      <c r="M288" s="126"/>
      <c r="N288" s="126"/>
      <c r="O288" s="126"/>
      <c r="P288" s="126"/>
      <c r="Q288" s="126"/>
      <c r="R288" s="126"/>
      <c r="S288" s="126"/>
      <c r="T288" s="126"/>
      <c r="U288" s="126"/>
      <c r="V288" s="126"/>
      <c r="W288" s="126"/>
      <c r="X288" s="126"/>
      <c r="Y288" s="126"/>
      <c r="Z288" s="126"/>
      <c r="AA288" s="126"/>
      <c r="AB288" s="126"/>
      <c r="AC288" s="126"/>
      <c r="AD288" s="126"/>
      <c r="AE288" s="126"/>
      <c r="AF288" s="126"/>
      <c r="AG288" s="126"/>
      <c r="AH288" s="126"/>
      <c r="AI288" s="126"/>
      <c r="AJ288" s="126"/>
      <c r="AK288" s="126"/>
      <c r="AL288" s="126"/>
      <c r="AM288" s="126"/>
      <c r="AN288" s="126"/>
      <c r="AO288" s="126"/>
      <c r="AP288" s="126"/>
      <c r="AQ288" s="126"/>
      <c r="AR288" s="126"/>
      <c r="AS288" s="126"/>
      <c r="AT288" s="126"/>
      <c r="AU288" s="126"/>
      <c r="AV288" s="126"/>
      <c r="AW288" s="126"/>
      <c r="AX288" s="126"/>
      <c r="AY288" s="126"/>
      <c r="AZ288" s="126"/>
      <c r="BA288" s="126"/>
      <c r="BB288" s="126"/>
      <c r="BC288" s="126"/>
      <c r="BD288" s="126"/>
      <c r="BE288" s="126"/>
      <c r="BF288" s="126"/>
      <c r="BG288" s="126"/>
      <c r="BH288" s="126"/>
      <c r="BI288" s="126"/>
      <c r="BJ288" s="126"/>
      <c r="BK288" s="126"/>
      <c r="BL288" s="126"/>
      <c r="BM288" s="126"/>
      <c r="BN288" s="126"/>
      <c r="BO288" s="126"/>
      <c r="BP288" s="126"/>
      <c r="BQ288" s="126"/>
      <c r="BR288" s="126"/>
      <c r="BS288" s="126"/>
      <c r="BT288" s="126"/>
      <c r="BU288" s="126"/>
      <c r="BV288" s="126"/>
      <c r="BW288" s="126"/>
      <c r="BX288" s="126"/>
      <c r="BY288" s="126"/>
      <c r="BZ288" s="126"/>
      <c r="CA288" s="126"/>
      <c r="CB288" s="126"/>
      <c r="CC288" s="126"/>
      <c r="CD288" s="126"/>
      <c r="CE288" s="126"/>
      <c r="CF288" s="126"/>
      <c r="CG288" s="126"/>
      <c r="CH288" s="126"/>
      <c r="CI288" s="126"/>
      <c r="CJ288" s="126"/>
      <c r="CK288" s="126"/>
      <c r="CL288" s="126"/>
      <c r="CM288" s="126"/>
      <c r="CN288" s="126"/>
      <c r="CO288" s="126"/>
      <c r="CP288" s="126"/>
      <c r="CQ288" s="126"/>
      <c r="CR288" s="126"/>
      <c r="CS288" s="126"/>
      <c r="CT288" s="126"/>
      <c r="CU288" s="126"/>
      <c r="CV288" s="126"/>
      <c r="CW288" s="126"/>
      <c r="CX288" s="126"/>
      <c r="CY288" s="126"/>
      <c r="CZ288" s="126"/>
      <c r="DA288" s="126"/>
      <c r="DB288" s="126"/>
      <c r="DC288" s="126"/>
      <c r="DD288" s="126"/>
      <c r="DE288" s="126"/>
      <c r="DF288" s="126"/>
      <c r="DG288" s="126"/>
      <c r="DH288" s="126"/>
      <c r="DI288" s="126"/>
      <c r="DJ288" s="126"/>
      <c r="DK288" s="126"/>
      <c r="DL288" s="126"/>
      <c r="DM288" s="126"/>
      <c r="DN288" s="126"/>
      <c r="DO288" s="126"/>
      <c r="DP288" s="126"/>
      <c r="DQ288" s="126"/>
      <c r="DR288" s="126"/>
      <c r="DS288" s="126"/>
      <c r="DT288" s="126"/>
      <c r="DU288" s="126"/>
      <c r="DV288" s="126"/>
      <c r="DW288" s="126"/>
      <c r="DX288" s="126"/>
      <c r="DY288" s="126"/>
      <c r="DZ288" s="126"/>
      <c r="EA288" s="126"/>
      <c r="EB288" s="126"/>
      <c r="EC288" s="126"/>
      <c r="ED288" s="126"/>
      <c r="EE288" s="126"/>
      <c r="EF288" s="126"/>
      <c r="EG288" s="126"/>
      <c r="EH288" s="126"/>
      <c r="EI288" s="126"/>
      <c r="EJ288" s="126"/>
      <c r="EK288" s="126"/>
      <c r="EL288" s="126"/>
      <c r="EM288" s="126"/>
      <c r="EN288" s="126"/>
      <c r="EO288" s="126"/>
      <c r="EP288" s="126"/>
      <c r="EQ288" s="126"/>
      <c r="ER288" s="126"/>
      <c r="ES288" s="126"/>
      <c r="ET288" s="126"/>
      <c r="EU288" s="126"/>
      <c r="EV288" s="126"/>
      <c r="EW288" s="126"/>
      <c r="EX288" s="126"/>
      <c r="EY288" s="126"/>
      <c r="EZ288" s="126"/>
      <c r="FA288" s="126"/>
      <c r="FB288" s="126"/>
      <c r="FC288" s="126"/>
      <c r="FD288" s="126"/>
      <c r="FE288" s="126"/>
      <c r="FF288" s="126"/>
      <c r="FG288" s="126"/>
      <c r="FH288" s="126"/>
      <c r="FI288" s="126"/>
      <c r="FJ288" s="126"/>
      <c r="FK288" s="126"/>
      <c r="FL288" s="126"/>
      <c r="FM288" s="126"/>
      <c r="FN288" s="126"/>
      <c r="FO288" s="126"/>
      <c r="FP288" s="126"/>
      <c r="FQ288" s="126"/>
      <c r="FR288" s="126"/>
      <c r="FS288" s="126"/>
      <c r="FT288" s="126"/>
      <c r="FU288" s="126"/>
      <c r="FV288" s="126"/>
      <c r="FW288" s="126"/>
      <c r="FX288" s="126"/>
      <c r="FY288" s="126"/>
      <c r="FZ288" s="126"/>
      <c r="GA288" s="126"/>
      <c r="GB288" s="126"/>
      <c r="GC288" s="126"/>
      <c r="GD288" s="126"/>
    </row>
    <row r="289" spans="1:186" ht="13"/>
    <row r="290" spans="1:186" s="119" customFormat="1" ht="13">
      <c r="A290" s="129"/>
      <c r="B290" s="129"/>
      <c r="C290" s="168"/>
    </row>
    <row r="291" spans="1:186" ht="13"/>
    <row r="292" spans="1:186" s="122" customFormat="1" ht="13">
      <c r="A292" s="129"/>
      <c r="B292" s="129"/>
      <c r="C292" s="170"/>
      <c r="D292" s="117"/>
      <c r="E292" s="117"/>
    </row>
    <row r="293" spans="1:186" ht="13"/>
    <row r="294" spans="1:186" ht="13"/>
    <row r="295" spans="1:186" s="122" customFormat="1" ht="13">
      <c r="A295" s="129"/>
      <c r="B295" s="129"/>
      <c r="C295" s="170"/>
      <c r="D295" s="117"/>
      <c r="E295" s="117"/>
    </row>
    <row r="296" spans="1:186" ht="13"/>
    <row r="297" spans="1:186" ht="13"/>
    <row r="298" spans="1:186" s="122" customFormat="1" ht="13">
      <c r="A298" s="129"/>
      <c r="B298" s="129"/>
      <c r="C298" s="170"/>
      <c r="D298" s="117"/>
      <c r="E298" s="117"/>
    </row>
    <row r="299" spans="1:186" ht="13"/>
    <row r="300" spans="1:186" s="119" customFormat="1" ht="13">
      <c r="A300" s="129"/>
      <c r="B300" s="129"/>
      <c r="C300" s="168"/>
    </row>
    <row r="301" spans="1:186" ht="13">
      <c r="AF301" s="127"/>
      <c r="AM301" s="127"/>
    </row>
    <row r="302" spans="1:186" s="122" customFormat="1" ht="13">
      <c r="A302" s="129"/>
      <c r="B302" s="129"/>
      <c r="C302" s="170"/>
      <c r="D302" s="117"/>
      <c r="E302" s="117"/>
    </row>
    <row r="303" spans="1:186" ht="13"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  <c r="BL303" s="125"/>
      <c r="BM303" s="125"/>
      <c r="BN303" s="125"/>
      <c r="BO303" s="125"/>
      <c r="BP303" s="125"/>
      <c r="BQ303" s="125"/>
      <c r="BR303" s="125"/>
      <c r="BS303" s="125"/>
      <c r="BT303" s="125"/>
      <c r="BU303" s="125"/>
      <c r="BV303" s="125"/>
      <c r="BW303" s="125"/>
      <c r="BX303" s="125"/>
      <c r="BY303" s="125"/>
      <c r="BZ303" s="125"/>
      <c r="CA303" s="125"/>
      <c r="CB303" s="125"/>
      <c r="CC303" s="125"/>
      <c r="CD303" s="125"/>
      <c r="CE303" s="125"/>
      <c r="CF303" s="125"/>
      <c r="CG303" s="125"/>
      <c r="CH303" s="125"/>
      <c r="CI303" s="125"/>
      <c r="CJ303" s="125"/>
      <c r="CK303" s="125"/>
      <c r="CL303" s="125"/>
      <c r="CM303" s="125"/>
      <c r="CN303" s="125"/>
      <c r="CO303" s="125"/>
      <c r="CP303" s="125"/>
      <c r="CQ303" s="125"/>
      <c r="CR303" s="125"/>
      <c r="CS303" s="125"/>
      <c r="CT303" s="125"/>
      <c r="CU303" s="125"/>
      <c r="CV303" s="125"/>
      <c r="CW303" s="125"/>
      <c r="CX303" s="125"/>
      <c r="CY303" s="125"/>
      <c r="CZ303" s="125"/>
      <c r="DA303" s="125"/>
      <c r="DB303" s="125"/>
      <c r="DC303" s="125"/>
      <c r="DD303" s="125"/>
      <c r="DE303" s="125"/>
      <c r="DF303" s="125"/>
      <c r="DG303" s="125"/>
      <c r="DH303" s="125"/>
      <c r="DI303" s="125"/>
      <c r="DJ303" s="125"/>
      <c r="DK303" s="125"/>
      <c r="DL303" s="125"/>
      <c r="DM303" s="125"/>
      <c r="DN303" s="125"/>
      <c r="DO303" s="125"/>
      <c r="DP303" s="125"/>
      <c r="DQ303" s="125"/>
      <c r="DR303" s="125"/>
      <c r="DS303" s="125"/>
      <c r="DT303" s="125"/>
      <c r="DU303" s="125"/>
      <c r="DV303" s="125"/>
      <c r="DW303" s="125"/>
      <c r="DX303" s="125"/>
      <c r="DY303" s="125"/>
      <c r="DZ303" s="125"/>
      <c r="EA303" s="125"/>
      <c r="EB303" s="125"/>
      <c r="EC303" s="125"/>
      <c r="ED303" s="125"/>
      <c r="EE303" s="125"/>
      <c r="EF303" s="125"/>
      <c r="EG303" s="125"/>
      <c r="EH303" s="125"/>
      <c r="EI303" s="125"/>
      <c r="EJ303" s="125"/>
      <c r="EK303" s="125"/>
      <c r="EL303" s="125"/>
      <c r="EM303" s="125"/>
      <c r="EN303" s="125"/>
      <c r="EO303" s="125"/>
      <c r="EP303" s="125"/>
      <c r="EQ303" s="125"/>
      <c r="ER303" s="125"/>
      <c r="ES303" s="125"/>
      <c r="ET303" s="125"/>
      <c r="EU303" s="125"/>
      <c r="EV303" s="125"/>
      <c r="EW303" s="125"/>
      <c r="EX303" s="125"/>
      <c r="EY303" s="125"/>
      <c r="EZ303" s="125"/>
      <c r="FA303" s="125"/>
      <c r="FB303" s="125"/>
      <c r="FC303" s="125"/>
      <c r="FD303" s="125"/>
      <c r="FE303" s="125"/>
      <c r="FF303" s="125"/>
      <c r="FG303" s="125"/>
      <c r="FH303" s="125"/>
      <c r="FI303" s="125"/>
      <c r="FJ303" s="125"/>
      <c r="FK303" s="125"/>
      <c r="FL303" s="125"/>
      <c r="FM303" s="125"/>
      <c r="FN303" s="125"/>
      <c r="FO303" s="125"/>
      <c r="FP303" s="125"/>
      <c r="FQ303" s="125"/>
      <c r="FR303" s="125"/>
      <c r="FS303" s="125"/>
      <c r="FT303" s="125"/>
      <c r="FU303" s="125"/>
      <c r="FV303" s="125"/>
      <c r="FW303" s="125"/>
      <c r="FX303" s="125"/>
      <c r="FY303" s="125"/>
      <c r="FZ303" s="125"/>
      <c r="GA303" s="125"/>
      <c r="GB303" s="125"/>
      <c r="GC303" s="125"/>
      <c r="GD303" s="125"/>
    </row>
    <row r="304" spans="1:186" ht="13"/>
    <row r="305" spans="3:186" ht="13"/>
    <row r="306" spans="3:186" ht="13">
      <c r="C306" s="170"/>
      <c r="F306" s="122"/>
      <c r="G306" s="122"/>
      <c r="H306" s="122"/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  <c r="AO306" s="122"/>
      <c r="AP306" s="122"/>
      <c r="AQ306" s="122"/>
      <c r="AR306" s="122"/>
      <c r="AS306" s="122"/>
      <c r="AT306" s="122"/>
      <c r="AU306" s="122"/>
      <c r="AV306" s="122"/>
      <c r="AW306" s="122"/>
      <c r="AX306" s="122"/>
      <c r="AY306" s="122"/>
      <c r="AZ306" s="122"/>
      <c r="BA306" s="122"/>
      <c r="BB306" s="122"/>
      <c r="BC306" s="122"/>
      <c r="BD306" s="122"/>
      <c r="BE306" s="122"/>
      <c r="BF306" s="122"/>
      <c r="BG306" s="122"/>
      <c r="BH306" s="122"/>
      <c r="BI306" s="122"/>
      <c r="BJ306" s="122"/>
      <c r="BK306" s="122"/>
      <c r="BL306" s="122"/>
      <c r="BM306" s="122"/>
      <c r="BN306" s="122"/>
      <c r="BO306" s="122"/>
      <c r="BP306" s="122"/>
      <c r="BQ306" s="122"/>
      <c r="BR306" s="122"/>
      <c r="BS306" s="122"/>
      <c r="BT306" s="122"/>
      <c r="BU306" s="122"/>
      <c r="BV306" s="122"/>
      <c r="BW306" s="122"/>
      <c r="BX306" s="122"/>
      <c r="BY306" s="122"/>
      <c r="BZ306" s="122"/>
      <c r="CA306" s="122"/>
      <c r="CB306" s="122"/>
      <c r="CC306" s="122"/>
      <c r="CD306" s="122"/>
      <c r="CE306" s="122"/>
      <c r="CF306" s="122"/>
      <c r="CG306" s="122"/>
      <c r="CH306" s="122"/>
      <c r="CI306" s="122"/>
      <c r="CJ306" s="122"/>
      <c r="CK306" s="122"/>
      <c r="CL306" s="122"/>
      <c r="CM306" s="122"/>
      <c r="CN306" s="122"/>
      <c r="CO306" s="122"/>
      <c r="CP306" s="122"/>
      <c r="CQ306" s="122"/>
      <c r="CR306" s="122"/>
      <c r="CS306" s="122"/>
      <c r="CT306" s="122"/>
      <c r="CU306" s="122"/>
      <c r="CV306" s="122"/>
      <c r="CW306" s="122"/>
      <c r="CX306" s="122"/>
      <c r="CY306" s="122"/>
      <c r="CZ306" s="122"/>
      <c r="DA306" s="122"/>
      <c r="DB306" s="122"/>
      <c r="DC306" s="122"/>
      <c r="DD306" s="122"/>
      <c r="DE306" s="122"/>
      <c r="DF306" s="122"/>
      <c r="DG306" s="122"/>
      <c r="DH306" s="122"/>
      <c r="DI306" s="122"/>
      <c r="DJ306" s="122"/>
      <c r="DK306" s="122"/>
      <c r="DL306" s="122"/>
      <c r="DM306" s="122"/>
      <c r="DN306" s="122"/>
      <c r="DO306" s="122"/>
      <c r="DP306" s="122"/>
      <c r="DQ306" s="122"/>
      <c r="DR306" s="122"/>
      <c r="DS306" s="122"/>
      <c r="DT306" s="122"/>
      <c r="DU306" s="122"/>
      <c r="DV306" s="122"/>
      <c r="DW306" s="122"/>
      <c r="DX306" s="122"/>
      <c r="DY306" s="122"/>
      <c r="DZ306" s="122"/>
      <c r="EA306" s="122"/>
      <c r="EB306" s="122"/>
      <c r="EC306" s="122"/>
      <c r="ED306" s="122"/>
      <c r="EE306" s="122"/>
      <c r="EF306" s="122"/>
      <c r="EG306" s="122"/>
      <c r="EH306" s="122"/>
      <c r="EI306" s="122"/>
      <c r="EJ306" s="122"/>
      <c r="EK306" s="122"/>
      <c r="EL306" s="122"/>
      <c r="EM306" s="122"/>
      <c r="EN306" s="122"/>
      <c r="EO306" s="122"/>
      <c r="EP306" s="122"/>
      <c r="EQ306" s="122"/>
      <c r="ER306" s="122"/>
      <c r="ES306" s="122"/>
      <c r="ET306" s="122"/>
      <c r="EU306" s="122"/>
      <c r="EV306" s="122"/>
      <c r="EW306" s="122"/>
      <c r="EX306" s="122"/>
      <c r="EY306" s="122"/>
      <c r="EZ306" s="122"/>
      <c r="FA306" s="122"/>
      <c r="FB306" s="122"/>
      <c r="FC306" s="122"/>
      <c r="FD306" s="122"/>
      <c r="FE306" s="122"/>
      <c r="FF306" s="122"/>
      <c r="FG306" s="122"/>
      <c r="FH306" s="122"/>
      <c r="FI306" s="122"/>
      <c r="FJ306" s="122"/>
      <c r="FK306" s="122"/>
      <c r="FL306" s="122"/>
      <c r="FM306" s="122"/>
      <c r="FN306" s="122"/>
      <c r="FO306" s="122"/>
      <c r="FP306" s="122"/>
      <c r="FQ306" s="122"/>
      <c r="FR306" s="122"/>
      <c r="FS306" s="122"/>
      <c r="FT306" s="122"/>
      <c r="FU306" s="122"/>
      <c r="FV306" s="122"/>
      <c r="FW306" s="122"/>
      <c r="FX306" s="122"/>
      <c r="FY306" s="122"/>
      <c r="FZ306" s="122"/>
      <c r="GA306" s="122"/>
      <c r="GB306" s="122"/>
      <c r="GC306" s="122"/>
      <c r="GD306" s="122"/>
    </row>
    <row r="307" spans="3:186" ht="13"/>
    <row r="308" spans="3:186" ht="13"/>
    <row r="309" spans="3:186" ht="13"/>
    <row r="310" spans="3:186" ht="13">
      <c r="C310" s="170"/>
      <c r="F310" s="122"/>
      <c r="G310" s="122"/>
      <c r="H310" s="122"/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  <c r="AA310" s="122"/>
      <c r="AB310" s="122"/>
      <c r="AC310" s="122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  <c r="AO310" s="122"/>
      <c r="AP310" s="122"/>
      <c r="AQ310" s="122"/>
      <c r="AR310" s="122"/>
      <c r="AS310" s="122"/>
      <c r="AT310" s="122"/>
      <c r="AU310" s="122"/>
      <c r="AV310" s="122"/>
      <c r="AW310" s="122"/>
      <c r="AX310" s="122"/>
      <c r="AY310" s="122"/>
      <c r="AZ310" s="122"/>
      <c r="BA310" s="122"/>
      <c r="BB310" s="122"/>
      <c r="BC310" s="122"/>
      <c r="BD310" s="122"/>
      <c r="BE310" s="122"/>
      <c r="BF310" s="122"/>
      <c r="BG310" s="122"/>
      <c r="BH310" s="122"/>
      <c r="BI310" s="122"/>
      <c r="BJ310" s="122"/>
      <c r="BK310" s="122"/>
      <c r="BL310" s="122"/>
      <c r="BM310" s="122"/>
      <c r="BN310" s="122"/>
      <c r="BO310" s="122"/>
      <c r="BP310" s="122"/>
      <c r="BQ310" s="122"/>
      <c r="BR310" s="122"/>
      <c r="BS310" s="122"/>
      <c r="BT310" s="122"/>
      <c r="BU310" s="122"/>
      <c r="BV310" s="122"/>
      <c r="BW310" s="122"/>
      <c r="BX310" s="122"/>
      <c r="BY310" s="122"/>
      <c r="BZ310" s="122"/>
      <c r="CA310" s="122"/>
      <c r="CB310" s="122"/>
      <c r="CC310" s="122"/>
      <c r="CD310" s="122"/>
      <c r="CE310" s="122"/>
      <c r="CF310" s="122"/>
      <c r="CG310" s="122"/>
      <c r="CH310" s="122"/>
      <c r="CI310" s="122"/>
      <c r="CJ310" s="122"/>
      <c r="CK310" s="122"/>
      <c r="CL310" s="122"/>
      <c r="CM310" s="122"/>
      <c r="CN310" s="122"/>
      <c r="CO310" s="122"/>
      <c r="CP310" s="122"/>
      <c r="CQ310" s="122"/>
      <c r="CR310" s="122"/>
      <c r="CS310" s="122"/>
      <c r="CT310" s="122"/>
      <c r="CU310" s="122"/>
      <c r="CV310" s="122"/>
      <c r="CW310" s="122"/>
      <c r="CX310" s="122"/>
      <c r="CY310" s="122"/>
      <c r="CZ310" s="122"/>
      <c r="DA310" s="122"/>
      <c r="DB310" s="122"/>
      <c r="DC310" s="122"/>
      <c r="DD310" s="122"/>
      <c r="DE310" s="122"/>
      <c r="DF310" s="122"/>
      <c r="DG310" s="122"/>
      <c r="DH310" s="122"/>
      <c r="DI310" s="122"/>
      <c r="DJ310" s="122"/>
      <c r="DK310" s="122"/>
      <c r="DL310" s="122"/>
      <c r="DM310" s="122"/>
      <c r="DN310" s="122"/>
      <c r="DO310" s="122"/>
      <c r="DP310" s="122"/>
      <c r="DQ310" s="122"/>
      <c r="DR310" s="122"/>
      <c r="DS310" s="122"/>
      <c r="DT310" s="122"/>
      <c r="DU310" s="122"/>
      <c r="DV310" s="122"/>
      <c r="DW310" s="122"/>
      <c r="DX310" s="122"/>
      <c r="DY310" s="122"/>
      <c r="DZ310" s="122"/>
      <c r="EA310" s="122"/>
      <c r="EB310" s="122"/>
      <c r="EC310" s="122"/>
      <c r="ED310" s="122"/>
      <c r="EE310" s="122"/>
      <c r="EF310" s="122"/>
      <c r="EG310" s="122"/>
      <c r="EH310" s="122"/>
      <c r="EI310" s="122"/>
      <c r="EJ310" s="122"/>
      <c r="EK310" s="122"/>
      <c r="EL310" s="122"/>
      <c r="EM310" s="122"/>
      <c r="EN310" s="122"/>
      <c r="EO310" s="122"/>
      <c r="EP310" s="122"/>
      <c r="EQ310" s="122"/>
      <c r="ER310" s="122"/>
      <c r="ES310" s="122"/>
      <c r="ET310" s="122"/>
      <c r="EU310" s="122"/>
      <c r="EV310" s="122"/>
      <c r="EW310" s="122"/>
      <c r="EX310" s="122"/>
      <c r="EY310" s="122"/>
      <c r="EZ310" s="122"/>
      <c r="FA310" s="122"/>
      <c r="FB310" s="122"/>
      <c r="FC310" s="122"/>
      <c r="FD310" s="122"/>
      <c r="FE310" s="122"/>
      <c r="FF310" s="122"/>
      <c r="FG310" s="122"/>
      <c r="FH310" s="122"/>
      <c r="FI310" s="122"/>
      <c r="FJ310" s="122"/>
      <c r="FK310" s="122"/>
      <c r="FL310" s="122"/>
      <c r="FM310" s="122"/>
      <c r="FN310" s="122"/>
      <c r="FO310" s="122"/>
      <c r="FP310" s="122"/>
      <c r="FQ310" s="122"/>
      <c r="FR310" s="122"/>
      <c r="FS310" s="122"/>
      <c r="FT310" s="122"/>
      <c r="FU310" s="122"/>
      <c r="FV310" s="122"/>
      <c r="FW310" s="122"/>
      <c r="FX310" s="122"/>
      <c r="FY310" s="122"/>
      <c r="FZ310" s="122"/>
      <c r="GA310" s="122"/>
      <c r="GB310" s="122"/>
      <c r="GC310" s="122"/>
      <c r="GD310" s="122"/>
    </row>
    <row r="311" spans="3:186" ht="13"/>
    <row r="312" spans="3:186" ht="13"/>
    <row r="313" spans="3:186" ht="13"/>
    <row r="314" spans="3:186" ht="13">
      <c r="C314" s="170"/>
      <c r="F314" s="122"/>
      <c r="G314" s="122"/>
      <c r="H314" s="122"/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  <c r="AO314" s="122"/>
      <c r="AP314" s="122"/>
      <c r="AQ314" s="122"/>
      <c r="AR314" s="122"/>
      <c r="AS314" s="122"/>
      <c r="AT314" s="122"/>
      <c r="AU314" s="122"/>
      <c r="AV314" s="122"/>
      <c r="AW314" s="122"/>
      <c r="AX314" s="122"/>
      <c r="AY314" s="122"/>
      <c r="AZ314" s="122"/>
      <c r="BA314" s="122"/>
      <c r="BB314" s="122"/>
      <c r="BC314" s="122"/>
      <c r="BD314" s="122"/>
      <c r="BE314" s="122"/>
      <c r="BF314" s="122"/>
      <c r="BG314" s="122"/>
      <c r="BH314" s="122"/>
      <c r="BI314" s="122"/>
      <c r="BJ314" s="122"/>
      <c r="BK314" s="122"/>
      <c r="BL314" s="122"/>
      <c r="BM314" s="122"/>
      <c r="BN314" s="122"/>
      <c r="BO314" s="122"/>
      <c r="BP314" s="122"/>
      <c r="BQ314" s="122"/>
      <c r="BR314" s="122"/>
      <c r="BS314" s="122"/>
      <c r="BT314" s="122"/>
      <c r="BU314" s="122"/>
      <c r="BV314" s="122"/>
      <c r="BW314" s="122"/>
      <c r="BX314" s="122"/>
      <c r="BY314" s="122"/>
      <c r="BZ314" s="122"/>
      <c r="CA314" s="122"/>
      <c r="CB314" s="122"/>
      <c r="CC314" s="122"/>
      <c r="CD314" s="122"/>
      <c r="CE314" s="122"/>
      <c r="CF314" s="122"/>
      <c r="CG314" s="122"/>
      <c r="CH314" s="122"/>
      <c r="CI314" s="122"/>
      <c r="CJ314" s="122"/>
      <c r="CK314" s="122"/>
      <c r="CL314" s="122"/>
      <c r="CM314" s="122"/>
      <c r="CN314" s="122"/>
      <c r="CO314" s="122"/>
      <c r="CP314" s="122"/>
      <c r="CQ314" s="122"/>
      <c r="CR314" s="122"/>
      <c r="CS314" s="122"/>
      <c r="CT314" s="122"/>
      <c r="CU314" s="122"/>
      <c r="CV314" s="122"/>
      <c r="CW314" s="122"/>
      <c r="CX314" s="122"/>
      <c r="CY314" s="122"/>
      <c r="CZ314" s="122"/>
      <c r="DA314" s="122"/>
      <c r="DB314" s="122"/>
      <c r="DC314" s="122"/>
      <c r="DD314" s="122"/>
      <c r="DE314" s="122"/>
      <c r="DF314" s="122"/>
      <c r="DG314" s="122"/>
      <c r="DH314" s="122"/>
      <c r="DI314" s="122"/>
      <c r="DJ314" s="122"/>
      <c r="DK314" s="122"/>
      <c r="DL314" s="122"/>
      <c r="DM314" s="122"/>
      <c r="DN314" s="122"/>
      <c r="DO314" s="122"/>
      <c r="DP314" s="122"/>
      <c r="DQ314" s="122"/>
      <c r="DR314" s="122"/>
      <c r="DS314" s="122"/>
      <c r="DT314" s="122"/>
      <c r="DU314" s="122"/>
      <c r="DV314" s="122"/>
      <c r="DW314" s="122"/>
      <c r="DX314" s="122"/>
      <c r="DY314" s="122"/>
      <c r="DZ314" s="122"/>
      <c r="EA314" s="122"/>
      <c r="EB314" s="122"/>
      <c r="EC314" s="122"/>
      <c r="ED314" s="122"/>
      <c r="EE314" s="122"/>
      <c r="EF314" s="122"/>
      <c r="EG314" s="122"/>
      <c r="EH314" s="122"/>
      <c r="EI314" s="122"/>
      <c r="EJ314" s="122"/>
      <c r="EK314" s="122"/>
      <c r="EL314" s="122"/>
      <c r="EM314" s="122"/>
      <c r="EN314" s="122"/>
      <c r="EO314" s="122"/>
      <c r="EP314" s="122"/>
      <c r="EQ314" s="122"/>
      <c r="ER314" s="122"/>
      <c r="ES314" s="122"/>
      <c r="ET314" s="122"/>
      <c r="EU314" s="122"/>
      <c r="EV314" s="122"/>
      <c r="EW314" s="122"/>
      <c r="EX314" s="122"/>
      <c r="EY314" s="122"/>
      <c r="EZ314" s="122"/>
      <c r="FA314" s="122"/>
      <c r="FB314" s="122"/>
      <c r="FC314" s="122"/>
      <c r="FD314" s="122"/>
      <c r="FE314" s="122"/>
      <c r="FF314" s="122"/>
      <c r="FG314" s="122"/>
      <c r="FH314" s="122"/>
      <c r="FI314" s="122"/>
      <c r="FJ314" s="122"/>
      <c r="FK314" s="122"/>
      <c r="FL314" s="122"/>
      <c r="FM314" s="122"/>
      <c r="FN314" s="122"/>
      <c r="FO314" s="122"/>
      <c r="FP314" s="122"/>
      <c r="FQ314" s="122"/>
      <c r="FR314" s="122"/>
      <c r="FS314" s="122"/>
      <c r="FT314" s="122"/>
      <c r="FU314" s="122"/>
      <c r="FV314" s="122"/>
      <c r="FW314" s="122"/>
      <c r="FX314" s="122"/>
      <c r="FY314" s="122"/>
      <c r="FZ314" s="122"/>
      <c r="GA314" s="122"/>
      <c r="GB314" s="122"/>
      <c r="GC314" s="122"/>
      <c r="GD314" s="122"/>
    </row>
    <row r="315" spans="3:186" ht="13"/>
    <row r="316" spans="3:186" ht="13"/>
    <row r="317" spans="3:186" ht="13"/>
    <row r="318" spans="3:186" ht="13">
      <c r="C318" s="170"/>
      <c r="F318" s="122"/>
      <c r="G318" s="122"/>
      <c r="H318" s="122"/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  <c r="AA318" s="122"/>
      <c r="AB318" s="122"/>
      <c r="AC318" s="122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  <c r="AO318" s="122"/>
      <c r="AP318" s="122"/>
      <c r="AQ318" s="122"/>
      <c r="AR318" s="122"/>
      <c r="AS318" s="122"/>
      <c r="AT318" s="122"/>
      <c r="AU318" s="122"/>
      <c r="AV318" s="122"/>
      <c r="AW318" s="122"/>
      <c r="AX318" s="122"/>
      <c r="AY318" s="122"/>
      <c r="AZ318" s="122"/>
      <c r="BA318" s="122"/>
      <c r="BB318" s="122"/>
      <c r="BC318" s="122"/>
      <c r="BD318" s="122"/>
      <c r="BE318" s="122"/>
      <c r="BF318" s="122"/>
      <c r="BG318" s="122"/>
      <c r="BH318" s="122"/>
      <c r="BI318" s="122"/>
      <c r="BJ318" s="122"/>
      <c r="BK318" s="122"/>
      <c r="BL318" s="122"/>
      <c r="BM318" s="122"/>
      <c r="BN318" s="122"/>
      <c r="BO318" s="122"/>
      <c r="BP318" s="122"/>
      <c r="BQ318" s="122"/>
      <c r="BR318" s="122"/>
      <c r="BS318" s="122"/>
      <c r="BT318" s="122"/>
      <c r="BU318" s="122"/>
      <c r="BV318" s="122"/>
      <c r="BW318" s="122"/>
      <c r="BX318" s="122"/>
      <c r="BY318" s="122"/>
      <c r="BZ318" s="122"/>
      <c r="CA318" s="122"/>
      <c r="CB318" s="122"/>
      <c r="CC318" s="122"/>
      <c r="CD318" s="122"/>
      <c r="CE318" s="122"/>
      <c r="CF318" s="122"/>
      <c r="CG318" s="122"/>
      <c r="CH318" s="122"/>
      <c r="CI318" s="122"/>
      <c r="CJ318" s="122"/>
      <c r="CK318" s="122"/>
      <c r="CL318" s="122"/>
      <c r="CM318" s="122"/>
      <c r="CN318" s="122"/>
      <c r="CO318" s="122"/>
      <c r="CP318" s="122"/>
      <c r="CQ318" s="122"/>
      <c r="CR318" s="122"/>
      <c r="CS318" s="122"/>
      <c r="CT318" s="122"/>
      <c r="CU318" s="122"/>
      <c r="CV318" s="122"/>
      <c r="CW318" s="122"/>
      <c r="CX318" s="122"/>
      <c r="CY318" s="122"/>
      <c r="CZ318" s="122"/>
      <c r="DA318" s="122"/>
      <c r="DB318" s="122"/>
      <c r="DC318" s="122"/>
      <c r="DD318" s="122"/>
      <c r="DE318" s="122"/>
      <c r="DF318" s="122"/>
      <c r="DG318" s="122"/>
      <c r="DH318" s="122"/>
      <c r="DI318" s="122"/>
      <c r="DJ318" s="122"/>
      <c r="DK318" s="122"/>
      <c r="DL318" s="122"/>
      <c r="DM318" s="122"/>
      <c r="DN318" s="122"/>
      <c r="DO318" s="122"/>
      <c r="DP318" s="122"/>
      <c r="DQ318" s="122"/>
      <c r="DR318" s="122"/>
      <c r="DS318" s="122"/>
      <c r="DT318" s="122"/>
      <c r="DU318" s="122"/>
      <c r="DV318" s="122"/>
      <c r="DW318" s="122"/>
      <c r="DX318" s="122"/>
      <c r="DY318" s="122"/>
      <c r="DZ318" s="122"/>
      <c r="EA318" s="122"/>
      <c r="EB318" s="122"/>
      <c r="EC318" s="122"/>
      <c r="ED318" s="122"/>
      <c r="EE318" s="122"/>
      <c r="EF318" s="122"/>
      <c r="EG318" s="122"/>
      <c r="EH318" s="122"/>
      <c r="EI318" s="122"/>
      <c r="EJ318" s="122"/>
      <c r="EK318" s="122"/>
      <c r="EL318" s="122"/>
      <c r="EM318" s="122"/>
      <c r="EN318" s="122"/>
      <c r="EO318" s="122"/>
      <c r="EP318" s="122"/>
      <c r="EQ318" s="122"/>
      <c r="ER318" s="122"/>
      <c r="ES318" s="122"/>
      <c r="ET318" s="122"/>
      <c r="EU318" s="122"/>
      <c r="EV318" s="122"/>
      <c r="EW318" s="122"/>
      <c r="EX318" s="122"/>
      <c r="EY318" s="122"/>
      <c r="EZ318" s="122"/>
      <c r="FA318" s="122"/>
      <c r="FB318" s="122"/>
      <c r="FC318" s="122"/>
      <c r="FD318" s="122"/>
      <c r="FE318" s="122"/>
      <c r="FF318" s="122"/>
      <c r="FG318" s="122"/>
      <c r="FH318" s="122"/>
      <c r="FI318" s="122"/>
      <c r="FJ318" s="122"/>
      <c r="FK318" s="122"/>
      <c r="FL318" s="122"/>
      <c r="FM318" s="122"/>
      <c r="FN318" s="122"/>
      <c r="FO318" s="122"/>
      <c r="FP318" s="122"/>
      <c r="FQ318" s="122"/>
      <c r="FR318" s="122"/>
      <c r="FS318" s="122"/>
      <c r="FT318" s="122"/>
      <c r="FU318" s="122"/>
      <c r="FV318" s="122"/>
      <c r="FW318" s="122"/>
      <c r="FX318" s="122"/>
      <c r="FY318" s="122"/>
      <c r="FZ318" s="122"/>
      <c r="GA318" s="122"/>
      <c r="GB318" s="122"/>
      <c r="GC318" s="122"/>
      <c r="GD318" s="122"/>
    </row>
    <row r="319" spans="3:186" ht="13"/>
    <row r="320" spans="3:186" ht="13"/>
    <row r="321" spans="3:186" ht="13"/>
    <row r="322" spans="3:186" ht="13">
      <c r="C322" s="170"/>
      <c r="F322" s="122"/>
      <c r="G322" s="122"/>
      <c r="H322" s="122"/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  <c r="AA322" s="122"/>
      <c r="AB322" s="122"/>
      <c r="AC322" s="122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  <c r="AO322" s="122"/>
      <c r="AP322" s="122"/>
      <c r="AQ322" s="122"/>
      <c r="AR322" s="122"/>
      <c r="AS322" s="122"/>
      <c r="AT322" s="122"/>
      <c r="AU322" s="122"/>
      <c r="AV322" s="122"/>
      <c r="AW322" s="122"/>
      <c r="AX322" s="122"/>
      <c r="AY322" s="122"/>
      <c r="AZ322" s="122"/>
      <c r="BA322" s="122"/>
      <c r="BB322" s="122"/>
      <c r="BC322" s="122"/>
      <c r="BD322" s="122"/>
      <c r="BE322" s="122"/>
      <c r="BF322" s="122"/>
      <c r="BG322" s="122"/>
      <c r="BH322" s="122"/>
      <c r="BI322" s="122"/>
      <c r="BJ322" s="122"/>
      <c r="BK322" s="122"/>
      <c r="BL322" s="122"/>
      <c r="BM322" s="122"/>
      <c r="BN322" s="122"/>
      <c r="BO322" s="122"/>
      <c r="BP322" s="122"/>
      <c r="BQ322" s="122"/>
      <c r="BR322" s="122"/>
      <c r="BS322" s="122"/>
      <c r="BT322" s="122"/>
      <c r="BU322" s="122"/>
      <c r="BV322" s="122"/>
      <c r="BW322" s="122"/>
      <c r="BX322" s="122"/>
      <c r="BY322" s="122"/>
      <c r="BZ322" s="122"/>
      <c r="CA322" s="122"/>
      <c r="CB322" s="122"/>
      <c r="CC322" s="122"/>
      <c r="CD322" s="122"/>
      <c r="CE322" s="122"/>
      <c r="CF322" s="122"/>
      <c r="CG322" s="122"/>
      <c r="CH322" s="122"/>
      <c r="CI322" s="122"/>
      <c r="CJ322" s="122"/>
      <c r="CK322" s="122"/>
      <c r="CL322" s="122"/>
      <c r="CM322" s="122"/>
      <c r="CN322" s="122"/>
      <c r="CO322" s="122"/>
      <c r="CP322" s="122"/>
      <c r="CQ322" s="122"/>
      <c r="CR322" s="122"/>
      <c r="CS322" s="122"/>
      <c r="CT322" s="122"/>
      <c r="CU322" s="122"/>
      <c r="CV322" s="122"/>
      <c r="CW322" s="122"/>
      <c r="CX322" s="122"/>
      <c r="CY322" s="122"/>
      <c r="CZ322" s="122"/>
      <c r="DA322" s="122"/>
      <c r="DB322" s="122"/>
      <c r="DC322" s="122"/>
      <c r="DD322" s="122"/>
      <c r="DE322" s="122"/>
      <c r="DF322" s="122"/>
      <c r="DG322" s="122"/>
      <c r="DH322" s="122"/>
      <c r="DI322" s="122"/>
      <c r="DJ322" s="122"/>
      <c r="DK322" s="122"/>
      <c r="DL322" s="122"/>
      <c r="DM322" s="122"/>
      <c r="DN322" s="122"/>
      <c r="DO322" s="122"/>
      <c r="DP322" s="122"/>
      <c r="DQ322" s="122"/>
      <c r="DR322" s="122"/>
      <c r="DS322" s="122"/>
      <c r="DT322" s="122"/>
      <c r="DU322" s="122"/>
      <c r="DV322" s="122"/>
      <c r="DW322" s="122"/>
      <c r="DX322" s="122"/>
      <c r="DY322" s="122"/>
      <c r="DZ322" s="122"/>
      <c r="EA322" s="122"/>
      <c r="EB322" s="122"/>
      <c r="EC322" s="122"/>
      <c r="ED322" s="122"/>
      <c r="EE322" s="122"/>
      <c r="EF322" s="122"/>
      <c r="EG322" s="122"/>
      <c r="EH322" s="122"/>
      <c r="EI322" s="122"/>
      <c r="EJ322" s="122"/>
      <c r="EK322" s="122"/>
      <c r="EL322" s="122"/>
      <c r="EM322" s="122"/>
      <c r="EN322" s="122"/>
      <c r="EO322" s="122"/>
      <c r="EP322" s="122"/>
      <c r="EQ322" s="122"/>
      <c r="ER322" s="122"/>
      <c r="ES322" s="122"/>
      <c r="ET322" s="122"/>
      <c r="EU322" s="122"/>
      <c r="EV322" s="122"/>
      <c r="EW322" s="122"/>
      <c r="EX322" s="122"/>
      <c r="EY322" s="122"/>
      <c r="EZ322" s="122"/>
      <c r="FA322" s="122"/>
      <c r="FB322" s="122"/>
      <c r="FC322" s="122"/>
      <c r="FD322" s="122"/>
      <c r="FE322" s="122"/>
      <c r="FF322" s="122"/>
      <c r="FG322" s="122"/>
      <c r="FH322" s="122"/>
      <c r="FI322" s="122"/>
      <c r="FJ322" s="122"/>
      <c r="FK322" s="122"/>
      <c r="FL322" s="122"/>
      <c r="FM322" s="122"/>
      <c r="FN322" s="122"/>
      <c r="FO322" s="122"/>
      <c r="FP322" s="122"/>
      <c r="FQ322" s="122"/>
      <c r="FR322" s="122"/>
      <c r="FS322" s="122"/>
      <c r="FT322" s="122"/>
      <c r="FU322" s="122"/>
      <c r="FV322" s="122"/>
      <c r="FW322" s="122"/>
      <c r="FX322" s="122"/>
      <c r="FY322" s="122"/>
      <c r="FZ322" s="122"/>
      <c r="GA322" s="122"/>
      <c r="GB322" s="122"/>
      <c r="GC322" s="122"/>
      <c r="GD322" s="122"/>
    </row>
    <row r="323" spans="3:186" ht="13"/>
    <row r="324" spans="3:186" ht="13"/>
    <row r="325" spans="3:186" ht="13">
      <c r="D325" s="128"/>
    </row>
    <row r="326" spans="3:186" ht="13">
      <c r="C326" s="170"/>
      <c r="F326" s="122"/>
      <c r="G326" s="122"/>
      <c r="H326" s="122"/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  <c r="AO326" s="122"/>
      <c r="AP326" s="122"/>
      <c r="AQ326" s="122"/>
      <c r="AR326" s="122"/>
      <c r="AS326" s="122"/>
      <c r="AT326" s="122"/>
      <c r="AU326" s="122"/>
      <c r="AV326" s="122"/>
      <c r="AW326" s="122"/>
      <c r="AX326" s="122"/>
      <c r="AY326" s="122"/>
      <c r="AZ326" s="122"/>
      <c r="BA326" s="122"/>
      <c r="BB326" s="122"/>
      <c r="BC326" s="122"/>
      <c r="BD326" s="122"/>
      <c r="BE326" s="122"/>
      <c r="BF326" s="122"/>
      <c r="BG326" s="122"/>
      <c r="BH326" s="122"/>
      <c r="BI326" s="122"/>
      <c r="BJ326" s="122"/>
      <c r="BK326" s="122"/>
      <c r="BL326" s="122"/>
      <c r="BM326" s="122"/>
      <c r="BN326" s="122"/>
      <c r="BO326" s="122"/>
      <c r="BP326" s="122"/>
      <c r="BQ326" s="122"/>
      <c r="BR326" s="122"/>
      <c r="BS326" s="122"/>
      <c r="BT326" s="122"/>
      <c r="BU326" s="122"/>
      <c r="BV326" s="122"/>
      <c r="BW326" s="122"/>
      <c r="BX326" s="122"/>
      <c r="BY326" s="122"/>
      <c r="BZ326" s="122"/>
      <c r="CA326" s="122"/>
      <c r="CB326" s="122"/>
      <c r="CC326" s="122"/>
      <c r="CD326" s="122"/>
      <c r="CE326" s="122"/>
      <c r="CF326" s="122"/>
      <c r="CG326" s="122"/>
      <c r="CH326" s="122"/>
      <c r="CI326" s="122"/>
      <c r="CJ326" s="122"/>
      <c r="CK326" s="122"/>
      <c r="CL326" s="122"/>
      <c r="CM326" s="122"/>
      <c r="CN326" s="122"/>
      <c r="CO326" s="122"/>
      <c r="CP326" s="122"/>
      <c r="CQ326" s="122"/>
      <c r="CR326" s="122"/>
      <c r="CS326" s="122"/>
      <c r="CT326" s="122"/>
      <c r="CU326" s="122"/>
      <c r="CV326" s="122"/>
      <c r="CW326" s="122"/>
      <c r="CX326" s="122"/>
      <c r="CY326" s="122"/>
      <c r="CZ326" s="122"/>
      <c r="DA326" s="122"/>
      <c r="DB326" s="122"/>
      <c r="DC326" s="122"/>
      <c r="DD326" s="122"/>
      <c r="DE326" s="122"/>
      <c r="DF326" s="122"/>
      <c r="DG326" s="122"/>
      <c r="DH326" s="122"/>
      <c r="DI326" s="122"/>
      <c r="DJ326" s="122"/>
      <c r="DK326" s="122"/>
      <c r="DL326" s="122"/>
      <c r="DM326" s="122"/>
      <c r="DN326" s="122"/>
      <c r="DO326" s="122"/>
      <c r="DP326" s="122"/>
      <c r="DQ326" s="122"/>
      <c r="DR326" s="122"/>
      <c r="DS326" s="122"/>
      <c r="DT326" s="122"/>
      <c r="DU326" s="122"/>
      <c r="DV326" s="122"/>
      <c r="DW326" s="122"/>
      <c r="DX326" s="122"/>
      <c r="DY326" s="122"/>
      <c r="DZ326" s="122"/>
      <c r="EA326" s="122"/>
      <c r="EB326" s="122"/>
      <c r="EC326" s="122"/>
      <c r="ED326" s="122"/>
      <c r="EE326" s="122"/>
      <c r="EF326" s="122"/>
      <c r="EG326" s="122"/>
      <c r="EH326" s="122"/>
      <c r="EI326" s="122"/>
      <c r="EJ326" s="122"/>
      <c r="EK326" s="122"/>
      <c r="EL326" s="122"/>
      <c r="EM326" s="122"/>
      <c r="EN326" s="122"/>
      <c r="EO326" s="122"/>
      <c r="EP326" s="122"/>
      <c r="EQ326" s="122"/>
      <c r="ER326" s="122"/>
      <c r="ES326" s="122"/>
      <c r="ET326" s="122"/>
      <c r="EU326" s="122"/>
      <c r="EV326" s="122"/>
      <c r="EW326" s="122"/>
      <c r="EX326" s="122"/>
      <c r="EY326" s="122"/>
      <c r="EZ326" s="122"/>
      <c r="FA326" s="122"/>
      <c r="FB326" s="122"/>
      <c r="FC326" s="122"/>
      <c r="FD326" s="122"/>
      <c r="FE326" s="122"/>
      <c r="FF326" s="122"/>
      <c r="FG326" s="122"/>
      <c r="FH326" s="122"/>
      <c r="FI326" s="122"/>
      <c r="FJ326" s="122"/>
      <c r="FK326" s="122"/>
      <c r="FL326" s="122"/>
      <c r="FM326" s="122"/>
      <c r="FN326" s="122"/>
      <c r="FO326" s="122"/>
      <c r="FP326" s="122"/>
      <c r="FQ326" s="122"/>
      <c r="FR326" s="122"/>
      <c r="FS326" s="122"/>
      <c r="FT326" s="122"/>
      <c r="FU326" s="122"/>
      <c r="FV326" s="122"/>
      <c r="FW326" s="122"/>
      <c r="FX326" s="122"/>
      <c r="FY326" s="122"/>
      <c r="FZ326" s="122"/>
      <c r="GA326" s="122"/>
      <c r="GB326" s="122"/>
      <c r="GC326" s="122"/>
      <c r="GD326" s="122"/>
    </row>
    <row r="327" spans="3:186" ht="13"/>
    <row r="328" spans="3:186" ht="13"/>
    <row r="329" spans="3:186" ht="13">
      <c r="D329" s="128"/>
    </row>
    <row r="330" spans="3:186" ht="13">
      <c r="C330" s="170"/>
      <c r="F330" s="122"/>
      <c r="G330" s="122"/>
      <c r="H330" s="122"/>
      <c r="I330" s="122"/>
      <c r="J330" s="122"/>
      <c r="K330" s="122"/>
      <c r="L330" s="122"/>
      <c r="M330" s="122"/>
      <c r="N330" s="122"/>
      <c r="O330" s="122"/>
      <c r="P330" s="122"/>
      <c r="Q330" s="122"/>
      <c r="R330" s="122"/>
      <c r="S330" s="122"/>
      <c r="T330" s="122"/>
      <c r="U330" s="122"/>
      <c r="V330" s="122"/>
      <c r="W330" s="122"/>
      <c r="X330" s="122"/>
      <c r="Y330" s="122"/>
      <c r="Z330" s="122"/>
      <c r="AA330" s="122"/>
      <c r="AB330" s="122"/>
      <c r="AC330" s="122"/>
      <c r="AD330" s="122"/>
      <c r="AE330" s="122"/>
      <c r="AF330" s="122"/>
      <c r="AG330" s="122"/>
      <c r="AH330" s="122"/>
      <c r="AI330" s="122"/>
      <c r="AJ330" s="122"/>
      <c r="AK330" s="122"/>
      <c r="AL330" s="122"/>
      <c r="AM330" s="122"/>
      <c r="AN330" s="122"/>
      <c r="AO330" s="122"/>
      <c r="AP330" s="122"/>
      <c r="AQ330" s="122"/>
      <c r="AR330" s="122"/>
      <c r="AS330" s="122"/>
      <c r="AT330" s="122"/>
      <c r="AU330" s="122"/>
      <c r="AV330" s="122"/>
      <c r="AW330" s="122"/>
      <c r="AX330" s="122"/>
      <c r="AY330" s="122"/>
      <c r="AZ330" s="122"/>
      <c r="BA330" s="122"/>
      <c r="BB330" s="122"/>
      <c r="BC330" s="122"/>
      <c r="BD330" s="122"/>
      <c r="BE330" s="122"/>
      <c r="BF330" s="122"/>
      <c r="BG330" s="122"/>
      <c r="BH330" s="122"/>
      <c r="BI330" s="122"/>
      <c r="BJ330" s="122"/>
      <c r="BK330" s="122"/>
      <c r="BL330" s="122"/>
      <c r="BM330" s="122"/>
      <c r="BN330" s="122"/>
      <c r="BO330" s="122"/>
      <c r="BP330" s="122"/>
      <c r="BQ330" s="122"/>
      <c r="BR330" s="122"/>
      <c r="BS330" s="122"/>
      <c r="BT330" s="122"/>
      <c r="BU330" s="122"/>
      <c r="BV330" s="122"/>
      <c r="BW330" s="122"/>
      <c r="BX330" s="122"/>
      <c r="BY330" s="122"/>
      <c r="BZ330" s="122"/>
      <c r="CA330" s="122"/>
      <c r="CB330" s="122"/>
      <c r="CC330" s="122"/>
      <c r="CD330" s="122"/>
      <c r="CE330" s="122"/>
      <c r="CF330" s="122"/>
      <c r="CG330" s="122"/>
      <c r="CH330" s="122"/>
      <c r="CI330" s="122"/>
      <c r="CJ330" s="122"/>
      <c r="CK330" s="122"/>
      <c r="CL330" s="122"/>
      <c r="CM330" s="122"/>
      <c r="CN330" s="122"/>
      <c r="CO330" s="122"/>
      <c r="CP330" s="122"/>
      <c r="CQ330" s="122"/>
      <c r="CR330" s="122"/>
      <c r="CS330" s="122"/>
      <c r="CT330" s="122"/>
      <c r="CU330" s="122"/>
      <c r="CV330" s="122"/>
      <c r="CW330" s="122"/>
      <c r="CX330" s="122"/>
      <c r="CY330" s="122"/>
      <c r="CZ330" s="122"/>
      <c r="DA330" s="122"/>
      <c r="DB330" s="122"/>
      <c r="DC330" s="122"/>
      <c r="DD330" s="122"/>
      <c r="DE330" s="122"/>
      <c r="DF330" s="122"/>
      <c r="DG330" s="122"/>
      <c r="DH330" s="122"/>
      <c r="DI330" s="122"/>
      <c r="DJ330" s="122"/>
      <c r="DK330" s="122"/>
      <c r="DL330" s="122"/>
      <c r="DM330" s="122"/>
      <c r="DN330" s="122"/>
      <c r="DO330" s="122"/>
      <c r="DP330" s="122"/>
      <c r="DQ330" s="122"/>
      <c r="DR330" s="122"/>
      <c r="DS330" s="122"/>
      <c r="DT330" s="122"/>
      <c r="DU330" s="122"/>
      <c r="DV330" s="122"/>
      <c r="DW330" s="122"/>
      <c r="DX330" s="122"/>
      <c r="DY330" s="122"/>
      <c r="DZ330" s="122"/>
      <c r="EA330" s="122"/>
      <c r="EB330" s="122"/>
      <c r="EC330" s="122"/>
      <c r="ED330" s="122"/>
      <c r="EE330" s="122"/>
      <c r="EF330" s="122"/>
      <c r="EG330" s="122"/>
      <c r="EH330" s="122"/>
      <c r="EI330" s="122"/>
      <c r="EJ330" s="122"/>
      <c r="EK330" s="122"/>
      <c r="EL330" s="122"/>
      <c r="EM330" s="122"/>
      <c r="EN330" s="122"/>
      <c r="EO330" s="122"/>
      <c r="EP330" s="122"/>
      <c r="EQ330" s="122"/>
      <c r="ER330" s="122"/>
      <c r="ES330" s="122"/>
      <c r="ET330" s="122"/>
      <c r="EU330" s="122"/>
      <c r="EV330" s="122"/>
      <c r="EW330" s="122"/>
      <c r="EX330" s="122"/>
      <c r="EY330" s="122"/>
      <c r="EZ330" s="122"/>
      <c r="FA330" s="122"/>
      <c r="FB330" s="122"/>
      <c r="FC330" s="122"/>
      <c r="FD330" s="122"/>
      <c r="FE330" s="122"/>
      <c r="FF330" s="122"/>
      <c r="FG330" s="122"/>
      <c r="FH330" s="122"/>
      <c r="FI330" s="122"/>
      <c r="FJ330" s="122"/>
      <c r="FK330" s="122"/>
      <c r="FL330" s="122"/>
      <c r="FM330" s="122"/>
      <c r="FN330" s="122"/>
      <c r="FO330" s="122"/>
      <c r="FP330" s="122"/>
      <c r="FQ330" s="122"/>
      <c r="FR330" s="122"/>
      <c r="FS330" s="122"/>
      <c r="FT330" s="122"/>
      <c r="FU330" s="122"/>
      <c r="FV330" s="122"/>
      <c r="FW330" s="122"/>
      <c r="FX330" s="122"/>
      <c r="FY330" s="122"/>
      <c r="FZ330" s="122"/>
      <c r="GA330" s="122"/>
      <c r="GB330" s="122"/>
      <c r="GC330" s="122"/>
      <c r="GD330" s="122"/>
    </row>
    <row r="331" spans="3:186" ht="13"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  <c r="BL331" s="125"/>
      <c r="BM331" s="125"/>
      <c r="BN331" s="125"/>
      <c r="BO331" s="125"/>
      <c r="BP331" s="125"/>
      <c r="BQ331" s="125"/>
      <c r="BR331" s="125"/>
      <c r="BS331" s="125"/>
      <c r="BT331" s="125"/>
      <c r="BU331" s="125"/>
      <c r="BV331" s="125"/>
      <c r="BW331" s="125"/>
      <c r="BX331" s="125"/>
      <c r="BY331" s="125"/>
      <c r="BZ331" s="125"/>
      <c r="CA331" s="125"/>
      <c r="CB331" s="125"/>
      <c r="CC331" s="125"/>
      <c r="CD331" s="125"/>
      <c r="CE331" s="125"/>
      <c r="CF331" s="125"/>
      <c r="CG331" s="125"/>
      <c r="CH331" s="125"/>
      <c r="CI331" s="125"/>
      <c r="CJ331" s="125"/>
      <c r="CK331" s="125"/>
      <c r="CL331" s="125"/>
      <c r="CM331" s="125"/>
      <c r="CN331" s="125"/>
      <c r="CO331" s="125"/>
      <c r="CP331" s="125"/>
      <c r="CQ331" s="125"/>
      <c r="CR331" s="125"/>
      <c r="CS331" s="125"/>
      <c r="CT331" s="125"/>
      <c r="CU331" s="125"/>
      <c r="CV331" s="125"/>
      <c r="CW331" s="125"/>
      <c r="CX331" s="125"/>
      <c r="CY331" s="125"/>
      <c r="CZ331" s="125"/>
      <c r="DA331" s="125"/>
      <c r="DB331" s="125"/>
      <c r="DC331" s="125"/>
      <c r="DD331" s="125"/>
      <c r="DE331" s="125"/>
      <c r="DF331" s="125"/>
      <c r="DG331" s="125"/>
      <c r="DH331" s="125"/>
      <c r="DI331" s="125"/>
      <c r="DJ331" s="125"/>
      <c r="DK331" s="125"/>
      <c r="DL331" s="125"/>
      <c r="DM331" s="125"/>
      <c r="DN331" s="125"/>
      <c r="DO331" s="125"/>
      <c r="DP331" s="125"/>
      <c r="DQ331" s="125"/>
      <c r="DR331" s="125"/>
      <c r="DS331" s="125"/>
      <c r="DT331" s="125"/>
      <c r="DU331" s="125"/>
      <c r="DV331" s="125"/>
      <c r="DW331" s="125"/>
      <c r="DX331" s="125"/>
      <c r="DY331" s="125"/>
      <c r="DZ331" s="125"/>
      <c r="EA331" s="125"/>
      <c r="EB331" s="125"/>
      <c r="EC331" s="125"/>
      <c r="ED331" s="125"/>
      <c r="EE331" s="125"/>
      <c r="EF331" s="125"/>
      <c r="EG331" s="125"/>
      <c r="EH331" s="125"/>
      <c r="EI331" s="125"/>
      <c r="EJ331" s="125"/>
      <c r="EK331" s="125"/>
      <c r="EL331" s="125"/>
      <c r="EM331" s="125"/>
      <c r="EN331" s="125"/>
      <c r="EO331" s="125"/>
      <c r="EP331" s="125"/>
      <c r="EQ331" s="125"/>
      <c r="ER331" s="125"/>
      <c r="ES331" s="125"/>
      <c r="ET331" s="125"/>
      <c r="EU331" s="125"/>
      <c r="EV331" s="125"/>
      <c r="EW331" s="125"/>
      <c r="EX331" s="125"/>
      <c r="EY331" s="125"/>
      <c r="EZ331" s="125"/>
      <c r="FA331" s="125"/>
      <c r="FB331" s="125"/>
      <c r="FC331" s="125"/>
      <c r="FD331" s="125"/>
      <c r="FE331" s="125"/>
      <c r="FF331" s="125"/>
      <c r="FG331" s="125"/>
      <c r="FH331" s="125"/>
      <c r="FI331" s="125"/>
      <c r="FJ331" s="125"/>
      <c r="FK331" s="125"/>
      <c r="FL331" s="125"/>
      <c r="FM331" s="125"/>
      <c r="FN331" s="125"/>
      <c r="FO331" s="125"/>
      <c r="FP331" s="125"/>
      <c r="FQ331" s="125"/>
      <c r="FR331" s="125"/>
      <c r="FS331" s="125"/>
      <c r="FT331" s="125"/>
      <c r="FU331" s="125"/>
      <c r="FV331" s="125"/>
      <c r="FW331" s="125"/>
      <c r="FX331" s="125"/>
      <c r="FY331" s="125"/>
      <c r="FZ331" s="125"/>
      <c r="GA331" s="125"/>
      <c r="GB331" s="125"/>
      <c r="GC331" s="125"/>
      <c r="GD331" s="125"/>
    </row>
    <row r="332" spans="3:186" ht="13"/>
    <row r="333" spans="3:186" ht="13">
      <c r="D333" s="128"/>
    </row>
    <row r="334" spans="3:186" ht="13">
      <c r="C334" s="170"/>
      <c r="F334" s="122"/>
      <c r="G334" s="122"/>
      <c r="H334" s="122"/>
      <c r="I334" s="122"/>
      <c r="J334" s="122"/>
      <c r="K334" s="122"/>
      <c r="L334" s="122"/>
      <c r="M334" s="122"/>
      <c r="N334" s="122"/>
      <c r="O334" s="122"/>
      <c r="P334" s="122"/>
      <c r="Q334" s="122"/>
      <c r="R334" s="122"/>
      <c r="S334" s="122"/>
      <c r="T334" s="122"/>
      <c r="U334" s="122"/>
      <c r="V334" s="122"/>
      <c r="W334" s="122"/>
      <c r="X334" s="122"/>
      <c r="Y334" s="122"/>
      <c r="Z334" s="122"/>
      <c r="AA334" s="122"/>
      <c r="AB334" s="122"/>
      <c r="AC334" s="122"/>
      <c r="AD334" s="122"/>
      <c r="AE334" s="122"/>
      <c r="AF334" s="122"/>
      <c r="AG334" s="122"/>
      <c r="AH334" s="122"/>
      <c r="AI334" s="122"/>
      <c r="AJ334" s="122"/>
      <c r="AK334" s="122"/>
      <c r="AL334" s="122"/>
      <c r="AM334" s="122"/>
      <c r="AN334" s="122"/>
      <c r="AO334" s="122"/>
      <c r="AP334" s="122"/>
      <c r="AQ334" s="122"/>
      <c r="AR334" s="122"/>
      <c r="AS334" s="122"/>
      <c r="AT334" s="122"/>
      <c r="AU334" s="122"/>
      <c r="AV334" s="122"/>
      <c r="AW334" s="122"/>
      <c r="AX334" s="122"/>
      <c r="AY334" s="122"/>
      <c r="AZ334" s="122"/>
      <c r="BA334" s="122"/>
      <c r="BB334" s="122"/>
      <c r="BC334" s="122"/>
      <c r="BD334" s="122"/>
      <c r="BE334" s="122"/>
      <c r="BF334" s="122"/>
      <c r="BG334" s="122"/>
      <c r="BH334" s="122"/>
      <c r="BI334" s="122"/>
      <c r="BJ334" s="122"/>
      <c r="BK334" s="122"/>
      <c r="BL334" s="122"/>
      <c r="BM334" s="122"/>
      <c r="BN334" s="122"/>
      <c r="BO334" s="122"/>
      <c r="BP334" s="122"/>
      <c r="BQ334" s="122"/>
      <c r="BR334" s="122"/>
      <c r="BS334" s="122"/>
      <c r="BT334" s="122"/>
      <c r="BU334" s="122"/>
      <c r="BV334" s="122"/>
      <c r="BW334" s="122"/>
      <c r="BX334" s="122"/>
      <c r="BY334" s="122"/>
      <c r="BZ334" s="122"/>
      <c r="CA334" s="122"/>
      <c r="CB334" s="122"/>
      <c r="CC334" s="122"/>
      <c r="CD334" s="122"/>
      <c r="CE334" s="122"/>
      <c r="CF334" s="122"/>
      <c r="CG334" s="122"/>
      <c r="CH334" s="122"/>
      <c r="CI334" s="122"/>
      <c r="CJ334" s="122"/>
      <c r="CK334" s="122"/>
      <c r="CL334" s="122"/>
      <c r="CM334" s="122"/>
      <c r="CN334" s="122"/>
      <c r="CO334" s="122"/>
      <c r="CP334" s="122"/>
      <c r="CQ334" s="122"/>
      <c r="CR334" s="122"/>
      <c r="CS334" s="122"/>
      <c r="CT334" s="122"/>
      <c r="CU334" s="122"/>
      <c r="CV334" s="122"/>
      <c r="CW334" s="122"/>
      <c r="CX334" s="122"/>
      <c r="CY334" s="122"/>
      <c r="CZ334" s="122"/>
      <c r="DA334" s="122"/>
      <c r="DB334" s="122"/>
      <c r="DC334" s="122"/>
      <c r="DD334" s="122"/>
      <c r="DE334" s="122"/>
      <c r="DF334" s="122"/>
      <c r="DG334" s="122"/>
      <c r="DH334" s="122"/>
      <c r="DI334" s="122"/>
      <c r="DJ334" s="122"/>
      <c r="DK334" s="122"/>
      <c r="DL334" s="122"/>
      <c r="DM334" s="122"/>
      <c r="DN334" s="122"/>
      <c r="DO334" s="122"/>
      <c r="DP334" s="122"/>
      <c r="DQ334" s="122"/>
      <c r="DR334" s="122"/>
      <c r="DS334" s="122"/>
      <c r="DT334" s="122"/>
      <c r="DU334" s="122"/>
      <c r="DV334" s="122"/>
      <c r="DW334" s="122"/>
      <c r="DX334" s="122"/>
      <c r="DY334" s="122"/>
      <c r="DZ334" s="122"/>
      <c r="EA334" s="122"/>
      <c r="EB334" s="122"/>
      <c r="EC334" s="122"/>
      <c r="ED334" s="122"/>
      <c r="EE334" s="122"/>
      <c r="EF334" s="122"/>
      <c r="EG334" s="122"/>
      <c r="EH334" s="122"/>
      <c r="EI334" s="122"/>
      <c r="EJ334" s="122"/>
      <c r="EK334" s="122"/>
      <c r="EL334" s="122"/>
      <c r="EM334" s="122"/>
      <c r="EN334" s="122"/>
      <c r="EO334" s="122"/>
      <c r="EP334" s="122"/>
      <c r="EQ334" s="122"/>
      <c r="ER334" s="122"/>
      <c r="ES334" s="122"/>
      <c r="ET334" s="122"/>
      <c r="EU334" s="122"/>
      <c r="EV334" s="122"/>
      <c r="EW334" s="122"/>
      <c r="EX334" s="122"/>
      <c r="EY334" s="122"/>
      <c r="EZ334" s="122"/>
      <c r="FA334" s="122"/>
      <c r="FB334" s="122"/>
      <c r="FC334" s="122"/>
      <c r="FD334" s="122"/>
      <c r="FE334" s="122"/>
      <c r="FF334" s="122"/>
      <c r="FG334" s="122"/>
      <c r="FH334" s="122"/>
      <c r="FI334" s="122"/>
      <c r="FJ334" s="122"/>
      <c r="FK334" s="122"/>
      <c r="FL334" s="122"/>
      <c r="FM334" s="122"/>
      <c r="FN334" s="122"/>
      <c r="FO334" s="122"/>
      <c r="FP334" s="122"/>
      <c r="FQ334" s="122"/>
      <c r="FR334" s="122"/>
      <c r="FS334" s="122"/>
      <c r="FT334" s="122"/>
      <c r="FU334" s="122"/>
      <c r="FV334" s="122"/>
      <c r="FW334" s="122"/>
      <c r="FX334" s="122"/>
      <c r="FY334" s="122"/>
      <c r="FZ334" s="122"/>
      <c r="GA334" s="122"/>
      <c r="GB334" s="122"/>
      <c r="GC334" s="122"/>
      <c r="GD334" s="122"/>
    </row>
    <row r="335" spans="3:186" ht="13"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  <c r="BL335" s="125"/>
      <c r="BM335" s="125"/>
      <c r="BN335" s="125"/>
      <c r="BO335" s="125"/>
      <c r="BP335" s="125"/>
      <c r="BQ335" s="125"/>
      <c r="BR335" s="125"/>
      <c r="BS335" s="125"/>
      <c r="BT335" s="125"/>
      <c r="BU335" s="125"/>
      <c r="BV335" s="125"/>
      <c r="BW335" s="125"/>
      <c r="BX335" s="125"/>
      <c r="BY335" s="125"/>
      <c r="BZ335" s="125"/>
      <c r="CA335" s="125"/>
      <c r="CB335" s="125"/>
      <c r="CC335" s="125"/>
      <c r="CD335" s="125"/>
      <c r="CE335" s="125"/>
      <c r="CF335" s="125"/>
      <c r="CG335" s="125"/>
      <c r="CH335" s="125"/>
      <c r="CI335" s="125"/>
      <c r="CJ335" s="125"/>
      <c r="CK335" s="125"/>
      <c r="CL335" s="125"/>
      <c r="CM335" s="125"/>
      <c r="CN335" s="125"/>
      <c r="CO335" s="125"/>
      <c r="CP335" s="125"/>
      <c r="CQ335" s="125"/>
      <c r="CR335" s="125"/>
      <c r="CS335" s="125"/>
      <c r="CT335" s="125"/>
      <c r="CU335" s="125"/>
      <c r="CV335" s="125"/>
      <c r="CW335" s="125"/>
      <c r="CX335" s="125"/>
      <c r="CY335" s="125"/>
      <c r="CZ335" s="125"/>
      <c r="DA335" s="125"/>
      <c r="DB335" s="125"/>
      <c r="DC335" s="125"/>
      <c r="DD335" s="125"/>
      <c r="DE335" s="125"/>
      <c r="DF335" s="125"/>
      <c r="DG335" s="125"/>
      <c r="DH335" s="125"/>
      <c r="DI335" s="125"/>
      <c r="DJ335" s="125"/>
      <c r="DK335" s="125"/>
      <c r="DL335" s="125"/>
      <c r="DM335" s="125"/>
      <c r="DN335" s="125"/>
      <c r="DO335" s="125"/>
      <c r="DP335" s="125"/>
      <c r="DQ335" s="125"/>
      <c r="DR335" s="125"/>
      <c r="DS335" s="125"/>
      <c r="DT335" s="125"/>
      <c r="DU335" s="125"/>
      <c r="DV335" s="125"/>
      <c r="DW335" s="125"/>
      <c r="DX335" s="125"/>
      <c r="DY335" s="125"/>
      <c r="DZ335" s="125"/>
      <c r="EA335" s="125"/>
      <c r="EB335" s="125"/>
      <c r="EC335" s="125"/>
      <c r="ED335" s="125"/>
      <c r="EE335" s="125"/>
      <c r="EF335" s="125"/>
      <c r="EG335" s="125"/>
      <c r="EH335" s="125"/>
      <c r="EI335" s="125"/>
      <c r="EJ335" s="125"/>
      <c r="EK335" s="125"/>
      <c r="EL335" s="125"/>
      <c r="EM335" s="125"/>
      <c r="EN335" s="125"/>
      <c r="EO335" s="125"/>
      <c r="EP335" s="125"/>
      <c r="EQ335" s="125"/>
      <c r="ER335" s="125"/>
      <c r="ES335" s="125"/>
      <c r="ET335" s="125"/>
      <c r="EU335" s="125"/>
      <c r="EV335" s="125"/>
      <c r="EW335" s="125"/>
      <c r="EX335" s="125"/>
      <c r="EY335" s="125"/>
      <c r="EZ335" s="125"/>
      <c r="FA335" s="125"/>
      <c r="FB335" s="125"/>
      <c r="FC335" s="125"/>
      <c r="FD335" s="125"/>
      <c r="FE335" s="125"/>
      <c r="FF335" s="125"/>
      <c r="FG335" s="125"/>
      <c r="FH335" s="125"/>
      <c r="FI335" s="125"/>
      <c r="FJ335" s="125"/>
      <c r="FK335" s="125"/>
      <c r="FL335" s="125"/>
      <c r="FM335" s="125"/>
      <c r="FN335" s="125"/>
      <c r="FO335" s="125"/>
      <c r="FP335" s="125"/>
      <c r="FQ335" s="125"/>
      <c r="FR335" s="125"/>
      <c r="FS335" s="125"/>
      <c r="FT335" s="125"/>
      <c r="FU335" s="125"/>
      <c r="FV335" s="125"/>
      <c r="FW335" s="125"/>
      <c r="FX335" s="125"/>
      <c r="FY335" s="125"/>
      <c r="FZ335" s="125"/>
      <c r="GA335" s="125"/>
      <c r="GB335" s="125"/>
      <c r="GC335" s="125"/>
      <c r="GD335" s="125"/>
    </row>
    <row r="336" spans="3:186" ht="13"/>
    <row r="337" spans="3:186" ht="13">
      <c r="D337" s="128"/>
    </row>
    <row r="338" spans="3:186" ht="13">
      <c r="C338" s="170"/>
      <c r="F338" s="122"/>
      <c r="G338" s="122"/>
      <c r="H338" s="122"/>
      <c r="I338" s="122"/>
      <c r="J338" s="122"/>
      <c r="K338" s="122"/>
      <c r="L338" s="122"/>
      <c r="M338" s="122"/>
      <c r="N338" s="122"/>
      <c r="O338" s="122"/>
      <c r="P338" s="122"/>
      <c r="Q338" s="122"/>
      <c r="R338" s="122"/>
      <c r="S338" s="122"/>
      <c r="T338" s="122"/>
      <c r="U338" s="122"/>
      <c r="V338" s="122"/>
      <c r="W338" s="122"/>
      <c r="X338" s="122"/>
      <c r="Y338" s="122"/>
      <c r="Z338" s="122"/>
      <c r="AA338" s="122"/>
      <c r="AB338" s="122"/>
      <c r="AC338" s="122"/>
      <c r="AD338" s="122"/>
      <c r="AE338" s="122"/>
      <c r="AF338" s="122"/>
      <c r="AG338" s="122"/>
      <c r="AH338" s="122"/>
      <c r="AI338" s="122"/>
      <c r="AJ338" s="122"/>
      <c r="AK338" s="122"/>
      <c r="AL338" s="122"/>
      <c r="AM338" s="122"/>
      <c r="AN338" s="122"/>
      <c r="AO338" s="122"/>
      <c r="AP338" s="122"/>
      <c r="AQ338" s="122"/>
      <c r="AR338" s="122"/>
      <c r="AS338" s="122"/>
      <c r="AT338" s="122"/>
      <c r="AU338" s="122"/>
      <c r="AV338" s="122"/>
      <c r="AW338" s="122"/>
      <c r="AX338" s="122"/>
      <c r="AY338" s="122"/>
      <c r="AZ338" s="122"/>
      <c r="BA338" s="122"/>
      <c r="BB338" s="122"/>
      <c r="BC338" s="122"/>
      <c r="BD338" s="122"/>
      <c r="BE338" s="122"/>
      <c r="BF338" s="122"/>
      <c r="BG338" s="122"/>
      <c r="BH338" s="122"/>
      <c r="BI338" s="122"/>
      <c r="BJ338" s="122"/>
      <c r="BK338" s="122"/>
      <c r="BL338" s="122"/>
      <c r="BM338" s="122"/>
      <c r="BN338" s="122"/>
      <c r="BO338" s="122"/>
      <c r="BP338" s="122"/>
      <c r="BQ338" s="122"/>
      <c r="BR338" s="122"/>
      <c r="BS338" s="122"/>
      <c r="BT338" s="122"/>
      <c r="BU338" s="122"/>
      <c r="BV338" s="122"/>
      <c r="BW338" s="122"/>
      <c r="BX338" s="122"/>
      <c r="BY338" s="122"/>
      <c r="BZ338" s="122"/>
      <c r="CA338" s="122"/>
      <c r="CB338" s="122"/>
      <c r="CC338" s="122"/>
      <c r="CD338" s="122"/>
      <c r="CE338" s="122"/>
      <c r="CF338" s="122"/>
      <c r="CG338" s="122"/>
      <c r="CH338" s="122"/>
      <c r="CI338" s="122"/>
      <c r="CJ338" s="122"/>
      <c r="CK338" s="122"/>
      <c r="CL338" s="122"/>
      <c r="CM338" s="122"/>
      <c r="CN338" s="122"/>
      <c r="CO338" s="122"/>
      <c r="CP338" s="122"/>
      <c r="CQ338" s="122"/>
      <c r="CR338" s="122"/>
      <c r="CS338" s="122"/>
      <c r="CT338" s="122"/>
      <c r="CU338" s="122"/>
      <c r="CV338" s="122"/>
      <c r="CW338" s="122"/>
      <c r="CX338" s="122"/>
      <c r="CY338" s="122"/>
      <c r="CZ338" s="122"/>
      <c r="DA338" s="122"/>
      <c r="DB338" s="122"/>
      <c r="DC338" s="122"/>
      <c r="DD338" s="122"/>
      <c r="DE338" s="122"/>
      <c r="DF338" s="122"/>
      <c r="DG338" s="122"/>
      <c r="DH338" s="122"/>
      <c r="DI338" s="122"/>
      <c r="DJ338" s="122"/>
      <c r="DK338" s="122"/>
      <c r="DL338" s="122"/>
      <c r="DM338" s="122"/>
      <c r="DN338" s="122"/>
      <c r="DO338" s="122"/>
      <c r="DP338" s="122"/>
      <c r="DQ338" s="122"/>
      <c r="DR338" s="122"/>
      <c r="DS338" s="122"/>
      <c r="DT338" s="122"/>
      <c r="DU338" s="122"/>
      <c r="DV338" s="122"/>
      <c r="DW338" s="122"/>
      <c r="DX338" s="122"/>
      <c r="DY338" s="122"/>
      <c r="DZ338" s="122"/>
      <c r="EA338" s="122"/>
      <c r="EB338" s="122"/>
      <c r="EC338" s="122"/>
      <c r="ED338" s="122"/>
      <c r="EE338" s="122"/>
      <c r="EF338" s="122"/>
      <c r="EG338" s="122"/>
      <c r="EH338" s="122"/>
      <c r="EI338" s="122"/>
      <c r="EJ338" s="122"/>
      <c r="EK338" s="122"/>
      <c r="EL338" s="122"/>
      <c r="EM338" s="122"/>
      <c r="EN338" s="122"/>
      <c r="EO338" s="122"/>
      <c r="EP338" s="122"/>
      <c r="EQ338" s="122"/>
      <c r="ER338" s="122"/>
      <c r="ES338" s="122"/>
      <c r="ET338" s="122"/>
      <c r="EU338" s="122"/>
      <c r="EV338" s="122"/>
      <c r="EW338" s="122"/>
      <c r="EX338" s="122"/>
      <c r="EY338" s="122"/>
      <c r="EZ338" s="122"/>
      <c r="FA338" s="122"/>
      <c r="FB338" s="122"/>
      <c r="FC338" s="122"/>
      <c r="FD338" s="122"/>
      <c r="FE338" s="122"/>
      <c r="FF338" s="122"/>
      <c r="FG338" s="122"/>
      <c r="FH338" s="122"/>
      <c r="FI338" s="122"/>
      <c r="FJ338" s="122"/>
      <c r="FK338" s="122"/>
      <c r="FL338" s="122"/>
      <c r="FM338" s="122"/>
      <c r="FN338" s="122"/>
      <c r="FO338" s="122"/>
      <c r="FP338" s="122"/>
      <c r="FQ338" s="122"/>
      <c r="FR338" s="122"/>
      <c r="FS338" s="122"/>
      <c r="FT338" s="122"/>
      <c r="FU338" s="122"/>
      <c r="FV338" s="122"/>
      <c r="FW338" s="122"/>
      <c r="FX338" s="122"/>
      <c r="FY338" s="122"/>
      <c r="FZ338" s="122"/>
      <c r="GA338" s="122"/>
      <c r="GB338" s="122"/>
      <c r="GC338" s="122"/>
      <c r="GD338" s="122"/>
    </row>
    <row r="339" spans="3:186" ht="13"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  <c r="BL339" s="125"/>
      <c r="BM339" s="125"/>
      <c r="BN339" s="125"/>
      <c r="BO339" s="125"/>
      <c r="BP339" s="125"/>
      <c r="BQ339" s="125"/>
      <c r="BR339" s="125"/>
      <c r="BS339" s="125"/>
      <c r="BT339" s="125"/>
      <c r="BU339" s="125"/>
      <c r="BV339" s="125"/>
      <c r="BW339" s="125"/>
      <c r="BX339" s="125"/>
      <c r="BY339" s="125"/>
      <c r="BZ339" s="125"/>
      <c r="CA339" s="125"/>
      <c r="CB339" s="125"/>
      <c r="CC339" s="125"/>
      <c r="CD339" s="125"/>
      <c r="CE339" s="125"/>
      <c r="CF339" s="125"/>
      <c r="CG339" s="125"/>
      <c r="CH339" s="125"/>
      <c r="CI339" s="125"/>
      <c r="CJ339" s="125"/>
      <c r="CK339" s="125"/>
      <c r="CL339" s="125"/>
      <c r="CM339" s="125"/>
      <c r="CN339" s="125"/>
      <c r="CO339" s="125"/>
      <c r="CP339" s="125"/>
      <c r="CQ339" s="125"/>
      <c r="CR339" s="125"/>
      <c r="CS339" s="125"/>
      <c r="CT339" s="125"/>
      <c r="CU339" s="125"/>
      <c r="CV339" s="125"/>
      <c r="CW339" s="125"/>
      <c r="CX339" s="125"/>
      <c r="CY339" s="125"/>
      <c r="CZ339" s="125"/>
      <c r="DA339" s="125"/>
      <c r="DB339" s="125"/>
      <c r="DC339" s="125"/>
      <c r="DD339" s="125"/>
      <c r="DE339" s="125"/>
      <c r="DF339" s="125"/>
      <c r="DG339" s="125"/>
      <c r="DH339" s="125"/>
      <c r="DI339" s="125"/>
      <c r="DJ339" s="125"/>
      <c r="DK339" s="125"/>
      <c r="DL339" s="125"/>
      <c r="DM339" s="125"/>
      <c r="DN339" s="125"/>
      <c r="DO339" s="125"/>
      <c r="DP339" s="125"/>
      <c r="DQ339" s="125"/>
      <c r="DR339" s="125"/>
      <c r="DS339" s="125"/>
      <c r="DT339" s="125"/>
      <c r="DU339" s="125"/>
      <c r="DV339" s="125"/>
      <c r="DW339" s="125"/>
      <c r="DX339" s="125"/>
      <c r="DY339" s="125"/>
      <c r="DZ339" s="125"/>
      <c r="EA339" s="125"/>
      <c r="EB339" s="125"/>
      <c r="EC339" s="125"/>
      <c r="ED339" s="125"/>
      <c r="EE339" s="125"/>
      <c r="EF339" s="125"/>
      <c r="EG339" s="125"/>
      <c r="EH339" s="125"/>
      <c r="EI339" s="125"/>
      <c r="EJ339" s="125"/>
      <c r="EK339" s="125"/>
      <c r="EL339" s="125"/>
      <c r="EM339" s="125"/>
      <c r="EN339" s="125"/>
      <c r="EO339" s="125"/>
      <c r="EP339" s="125"/>
      <c r="EQ339" s="125"/>
      <c r="ER339" s="125"/>
      <c r="ES339" s="125"/>
      <c r="ET339" s="125"/>
      <c r="EU339" s="125"/>
      <c r="EV339" s="125"/>
      <c r="EW339" s="125"/>
      <c r="EX339" s="125"/>
      <c r="EY339" s="125"/>
      <c r="EZ339" s="125"/>
      <c r="FA339" s="125"/>
      <c r="FB339" s="125"/>
      <c r="FC339" s="125"/>
      <c r="FD339" s="125"/>
      <c r="FE339" s="125"/>
      <c r="FF339" s="125"/>
      <c r="FG339" s="125"/>
      <c r="FH339" s="125"/>
      <c r="FI339" s="125"/>
      <c r="FJ339" s="125"/>
      <c r="FK339" s="125"/>
      <c r="FL339" s="125"/>
      <c r="FM339" s="125"/>
      <c r="FN339" s="125"/>
      <c r="FO339" s="125"/>
      <c r="FP339" s="125"/>
      <c r="FQ339" s="125"/>
      <c r="FR339" s="125"/>
      <c r="FS339" s="125"/>
      <c r="FT339" s="125"/>
      <c r="FU339" s="125"/>
      <c r="FV339" s="125"/>
      <c r="FW339" s="125"/>
      <c r="FX339" s="125"/>
      <c r="FY339" s="125"/>
      <c r="FZ339" s="125"/>
      <c r="GA339" s="125"/>
      <c r="GB339" s="125"/>
      <c r="GC339" s="125"/>
      <c r="GD339" s="125"/>
    </row>
    <row r="340" spans="3:186" ht="13"/>
    <row r="341" spans="3:186" ht="13">
      <c r="D341" s="128"/>
    </row>
    <row r="342" spans="3:186" ht="13">
      <c r="C342" s="170"/>
      <c r="F342" s="122"/>
      <c r="G342" s="122"/>
      <c r="H342" s="122"/>
      <c r="I342" s="122"/>
      <c r="J342" s="122"/>
      <c r="K342" s="122"/>
      <c r="L342" s="122"/>
      <c r="M342" s="122"/>
      <c r="N342" s="122"/>
      <c r="O342" s="122"/>
      <c r="P342" s="122"/>
      <c r="Q342" s="122"/>
      <c r="R342" s="122"/>
      <c r="S342" s="122"/>
      <c r="T342" s="122"/>
      <c r="U342" s="122"/>
      <c r="V342" s="122"/>
      <c r="W342" s="122"/>
      <c r="X342" s="122"/>
      <c r="Y342" s="122"/>
      <c r="Z342" s="122"/>
      <c r="AA342" s="122"/>
      <c r="AB342" s="122"/>
      <c r="AC342" s="122"/>
      <c r="AD342" s="122"/>
      <c r="AE342" s="122"/>
      <c r="AF342" s="122"/>
      <c r="AG342" s="122"/>
      <c r="AH342" s="122"/>
      <c r="AI342" s="122"/>
      <c r="AJ342" s="122"/>
      <c r="AK342" s="122"/>
      <c r="AL342" s="122"/>
      <c r="AM342" s="122"/>
      <c r="AN342" s="122"/>
      <c r="AO342" s="122"/>
      <c r="AP342" s="122"/>
      <c r="AQ342" s="122"/>
      <c r="AR342" s="122"/>
      <c r="AS342" s="122"/>
      <c r="AT342" s="122"/>
      <c r="AU342" s="122"/>
      <c r="AV342" s="122"/>
      <c r="AW342" s="122"/>
      <c r="AX342" s="122"/>
      <c r="AY342" s="122"/>
      <c r="AZ342" s="122"/>
      <c r="BA342" s="122"/>
      <c r="BB342" s="122"/>
      <c r="BC342" s="122"/>
      <c r="BD342" s="122"/>
      <c r="BE342" s="122"/>
      <c r="BF342" s="122"/>
      <c r="BG342" s="122"/>
      <c r="BH342" s="122"/>
      <c r="BI342" s="122"/>
      <c r="BJ342" s="122"/>
      <c r="BK342" s="122"/>
      <c r="BL342" s="122"/>
      <c r="BM342" s="122"/>
      <c r="BN342" s="122"/>
      <c r="BO342" s="122"/>
      <c r="BP342" s="122"/>
      <c r="BQ342" s="122"/>
      <c r="BR342" s="122"/>
      <c r="BS342" s="122"/>
      <c r="BT342" s="122"/>
      <c r="BU342" s="122"/>
      <c r="BV342" s="122"/>
      <c r="BW342" s="122"/>
      <c r="BX342" s="122"/>
      <c r="BY342" s="122"/>
      <c r="BZ342" s="122"/>
      <c r="CA342" s="122"/>
      <c r="CB342" s="122"/>
      <c r="CC342" s="122"/>
      <c r="CD342" s="122"/>
      <c r="CE342" s="122"/>
      <c r="CF342" s="122"/>
      <c r="CG342" s="122"/>
      <c r="CH342" s="122"/>
      <c r="CI342" s="122"/>
      <c r="CJ342" s="122"/>
      <c r="CK342" s="122"/>
      <c r="CL342" s="122"/>
      <c r="CM342" s="122"/>
      <c r="CN342" s="122"/>
      <c r="CO342" s="122"/>
      <c r="CP342" s="122"/>
      <c r="CQ342" s="122"/>
      <c r="CR342" s="122"/>
      <c r="CS342" s="122"/>
      <c r="CT342" s="122"/>
      <c r="CU342" s="122"/>
      <c r="CV342" s="122"/>
      <c r="CW342" s="122"/>
      <c r="CX342" s="122"/>
      <c r="CY342" s="122"/>
      <c r="CZ342" s="122"/>
      <c r="DA342" s="122"/>
      <c r="DB342" s="122"/>
      <c r="DC342" s="122"/>
      <c r="DD342" s="122"/>
      <c r="DE342" s="122"/>
      <c r="DF342" s="122"/>
      <c r="DG342" s="122"/>
      <c r="DH342" s="122"/>
      <c r="DI342" s="122"/>
      <c r="DJ342" s="122"/>
      <c r="DK342" s="122"/>
      <c r="DL342" s="122"/>
      <c r="DM342" s="122"/>
      <c r="DN342" s="122"/>
      <c r="DO342" s="122"/>
      <c r="DP342" s="122"/>
      <c r="DQ342" s="122"/>
      <c r="DR342" s="122"/>
      <c r="DS342" s="122"/>
      <c r="DT342" s="122"/>
      <c r="DU342" s="122"/>
      <c r="DV342" s="122"/>
      <c r="DW342" s="122"/>
      <c r="DX342" s="122"/>
      <c r="DY342" s="122"/>
      <c r="DZ342" s="122"/>
      <c r="EA342" s="122"/>
      <c r="EB342" s="122"/>
      <c r="EC342" s="122"/>
      <c r="ED342" s="122"/>
      <c r="EE342" s="122"/>
      <c r="EF342" s="122"/>
      <c r="EG342" s="122"/>
      <c r="EH342" s="122"/>
      <c r="EI342" s="122"/>
      <c r="EJ342" s="122"/>
      <c r="EK342" s="122"/>
      <c r="EL342" s="122"/>
      <c r="EM342" s="122"/>
      <c r="EN342" s="122"/>
      <c r="EO342" s="122"/>
      <c r="EP342" s="122"/>
      <c r="EQ342" s="122"/>
      <c r="ER342" s="122"/>
      <c r="ES342" s="122"/>
      <c r="ET342" s="122"/>
      <c r="EU342" s="122"/>
      <c r="EV342" s="122"/>
      <c r="EW342" s="122"/>
      <c r="EX342" s="122"/>
      <c r="EY342" s="122"/>
      <c r="EZ342" s="122"/>
      <c r="FA342" s="122"/>
      <c r="FB342" s="122"/>
      <c r="FC342" s="122"/>
      <c r="FD342" s="122"/>
      <c r="FE342" s="122"/>
      <c r="FF342" s="122"/>
      <c r="FG342" s="122"/>
      <c r="FH342" s="122"/>
      <c r="FI342" s="122"/>
      <c r="FJ342" s="122"/>
      <c r="FK342" s="122"/>
      <c r="FL342" s="122"/>
      <c r="FM342" s="122"/>
      <c r="FN342" s="122"/>
      <c r="FO342" s="122"/>
      <c r="FP342" s="122"/>
      <c r="FQ342" s="122"/>
      <c r="FR342" s="122"/>
      <c r="FS342" s="122"/>
      <c r="FT342" s="122"/>
      <c r="FU342" s="122"/>
      <c r="FV342" s="122"/>
      <c r="FW342" s="122"/>
      <c r="FX342" s="122"/>
      <c r="FY342" s="122"/>
      <c r="FZ342" s="122"/>
      <c r="GA342" s="122"/>
      <c r="GB342" s="122"/>
      <c r="GC342" s="122"/>
      <c r="GD342" s="122"/>
    </row>
    <row r="343" spans="3:186" ht="13"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  <c r="BN343" s="125"/>
      <c r="BO343" s="125"/>
      <c r="BP343" s="125"/>
      <c r="BQ343" s="125"/>
      <c r="BR343" s="125"/>
      <c r="BS343" s="125"/>
      <c r="BT343" s="125"/>
      <c r="BU343" s="125"/>
      <c r="BV343" s="125"/>
      <c r="BW343" s="125"/>
      <c r="BX343" s="125"/>
      <c r="BY343" s="125"/>
      <c r="BZ343" s="125"/>
      <c r="CA343" s="125"/>
      <c r="CB343" s="125"/>
      <c r="CC343" s="125"/>
      <c r="CD343" s="125"/>
      <c r="CE343" s="125"/>
      <c r="CF343" s="125"/>
      <c r="CG343" s="125"/>
      <c r="CH343" s="125"/>
      <c r="CI343" s="125"/>
      <c r="CJ343" s="125"/>
      <c r="CK343" s="125"/>
      <c r="CL343" s="125"/>
      <c r="CM343" s="125"/>
      <c r="CN343" s="125"/>
      <c r="CO343" s="125"/>
      <c r="CP343" s="125"/>
      <c r="CQ343" s="125"/>
      <c r="CR343" s="125"/>
      <c r="CS343" s="125"/>
      <c r="CT343" s="125"/>
      <c r="CU343" s="125"/>
      <c r="CV343" s="125"/>
      <c r="CW343" s="125"/>
      <c r="CX343" s="125"/>
      <c r="CY343" s="125"/>
      <c r="CZ343" s="125"/>
      <c r="DA343" s="125"/>
      <c r="DB343" s="125"/>
      <c r="DC343" s="125"/>
      <c r="DD343" s="125"/>
      <c r="DE343" s="125"/>
      <c r="DF343" s="125"/>
      <c r="DG343" s="125"/>
      <c r="DH343" s="125"/>
      <c r="DI343" s="125"/>
      <c r="DJ343" s="125"/>
      <c r="DK343" s="125"/>
      <c r="DL343" s="125"/>
      <c r="DM343" s="125"/>
      <c r="DN343" s="125"/>
      <c r="DO343" s="125"/>
      <c r="DP343" s="125"/>
      <c r="DQ343" s="125"/>
      <c r="DR343" s="125"/>
      <c r="DS343" s="125"/>
      <c r="DT343" s="125"/>
      <c r="DU343" s="125"/>
      <c r="DV343" s="125"/>
      <c r="DW343" s="125"/>
      <c r="DX343" s="125"/>
      <c r="DY343" s="125"/>
      <c r="DZ343" s="125"/>
      <c r="EA343" s="125"/>
      <c r="EB343" s="125"/>
      <c r="EC343" s="125"/>
      <c r="ED343" s="125"/>
      <c r="EE343" s="125"/>
      <c r="EF343" s="125"/>
      <c r="EG343" s="125"/>
      <c r="EH343" s="125"/>
      <c r="EI343" s="125"/>
      <c r="EJ343" s="125"/>
      <c r="EK343" s="125"/>
      <c r="EL343" s="125"/>
      <c r="EM343" s="125"/>
      <c r="EN343" s="125"/>
      <c r="EO343" s="125"/>
      <c r="EP343" s="125"/>
      <c r="EQ343" s="125"/>
      <c r="ER343" s="125"/>
      <c r="ES343" s="125"/>
      <c r="ET343" s="125"/>
      <c r="EU343" s="125"/>
      <c r="EV343" s="125"/>
      <c r="EW343" s="125"/>
      <c r="EX343" s="125"/>
      <c r="EY343" s="125"/>
      <c r="EZ343" s="125"/>
      <c r="FA343" s="125"/>
      <c r="FB343" s="125"/>
      <c r="FC343" s="125"/>
      <c r="FD343" s="125"/>
      <c r="FE343" s="125"/>
      <c r="FF343" s="125"/>
      <c r="FG343" s="125"/>
      <c r="FH343" s="125"/>
      <c r="FI343" s="125"/>
      <c r="FJ343" s="125"/>
      <c r="FK343" s="125"/>
      <c r="FL343" s="125"/>
      <c r="FM343" s="125"/>
      <c r="FN343" s="125"/>
      <c r="FO343" s="125"/>
      <c r="FP343" s="125"/>
      <c r="FQ343" s="125"/>
      <c r="FR343" s="125"/>
      <c r="FS343" s="125"/>
      <c r="FT343" s="125"/>
      <c r="FU343" s="125"/>
      <c r="FV343" s="125"/>
      <c r="FW343" s="125"/>
      <c r="FX343" s="125"/>
      <c r="FY343" s="125"/>
      <c r="FZ343" s="125"/>
      <c r="GA343" s="125"/>
      <c r="GB343" s="125"/>
      <c r="GC343" s="125"/>
      <c r="GD343" s="125"/>
    </row>
    <row r="344" spans="3:186" ht="13"/>
    <row r="345" spans="3:186" ht="13">
      <c r="D345" s="128"/>
    </row>
    <row r="346" spans="3:186" ht="13">
      <c r="C346" s="170"/>
      <c r="F346" s="122"/>
      <c r="G346" s="122"/>
      <c r="H346" s="122"/>
      <c r="I346" s="122"/>
      <c r="J346" s="122"/>
      <c r="K346" s="122"/>
      <c r="L346" s="122"/>
      <c r="M346" s="122"/>
      <c r="N346" s="122"/>
      <c r="O346" s="122"/>
      <c r="P346" s="122"/>
      <c r="Q346" s="122"/>
      <c r="R346" s="122"/>
      <c r="S346" s="122"/>
      <c r="T346" s="122"/>
      <c r="U346" s="122"/>
      <c r="V346" s="122"/>
      <c r="W346" s="122"/>
      <c r="X346" s="122"/>
      <c r="Y346" s="122"/>
      <c r="Z346" s="122"/>
      <c r="AA346" s="122"/>
      <c r="AB346" s="122"/>
      <c r="AC346" s="122"/>
      <c r="AD346" s="122"/>
      <c r="AE346" s="122"/>
      <c r="AF346" s="122"/>
      <c r="AG346" s="122"/>
      <c r="AH346" s="122"/>
      <c r="AI346" s="122"/>
      <c r="AJ346" s="122"/>
      <c r="AK346" s="122"/>
      <c r="AL346" s="122"/>
      <c r="AM346" s="122"/>
      <c r="AN346" s="122"/>
      <c r="AO346" s="122"/>
      <c r="AP346" s="122"/>
      <c r="AQ346" s="122"/>
      <c r="AR346" s="122"/>
      <c r="AS346" s="122"/>
      <c r="AT346" s="122"/>
      <c r="AU346" s="122"/>
      <c r="AV346" s="122"/>
      <c r="AW346" s="122"/>
      <c r="AX346" s="122"/>
      <c r="AY346" s="122"/>
      <c r="AZ346" s="122"/>
      <c r="BA346" s="122"/>
      <c r="BB346" s="122"/>
      <c r="BC346" s="122"/>
      <c r="BD346" s="122"/>
      <c r="BE346" s="122"/>
      <c r="BF346" s="122"/>
      <c r="BG346" s="122"/>
      <c r="BH346" s="122"/>
      <c r="BI346" s="122"/>
      <c r="BJ346" s="122"/>
      <c r="BK346" s="122"/>
      <c r="BL346" s="122"/>
      <c r="BM346" s="122"/>
      <c r="BN346" s="122"/>
      <c r="BO346" s="122"/>
      <c r="BP346" s="122"/>
      <c r="BQ346" s="122"/>
      <c r="BR346" s="122"/>
      <c r="BS346" s="122"/>
      <c r="BT346" s="122"/>
      <c r="BU346" s="122"/>
      <c r="BV346" s="122"/>
      <c r="BW346" s="122"/>
      <c r="BX346" s="122"/>
      <c r="BY346" s="122"/>
      <c r="BZ346" s="122"/>
      <c r="CA346" s="122"/>
      <c r="CB346" s="122"/>
      <c r="CC346" s="122"/>
      <c r="CD346" s="122"/>
      <c r="CE346" s="122"/>
      <c r="CF346" s="122"/>
      <c r="CG346" s="122"/>
      <c r="CH346" s="122"/>
      <c r="CI346" s="122"/>
      <c r="CJ346" s="122"/>
      <c r="CK346" s="122"/>
      <c r="CL346" s="122"/>
      <c r="CM346" s="122"/>
      <c r="CN346" s="122"/>
      <c r="CO346" s="122"/>
      <c r="CP346" s="122"/>
      <c r="CQ346" s="122"/>
      <c r="CR346" s="122"/>
      <c r="CS346" s="122"/>
      <c r="CT346" s="122"/>
      <c r="CU346" s="122"/>
      <c r="CV346" s="122"/>
      <c r="CW346" s="122"/>
      <c r="CX346" s="122"/>
      <c r="CY346" s="122"/>
      <c r="CZ346" s="122"/>
      <c r="DA346" s="122"/>
      <c r="DB346" s="122"/>
      <c r="DC346" s="122"/>
      <c r="DD346" s="122"/>
      <c r="DE346" s="122"/>
      <c r="DF346" s="122"/>
      <c r="DG346" s="122"/>
      <c r="DH346" s="122"/>
      <c r="DI346" s="122"/>
      <c r="DJ346" s="122"/>
      <c r="DK346" s="122"/>
      <c r="DL346" s="122"/>
      <c r="DM346" s="122"/>
      <c r="DN346" s="122"/>
      <c r="DO346" s="122"/>
      <c r="DP346" s="122"/>
      <c r="DQ346" s="122"/>
      <c r="DR346" s="122"/>
      <c r="DS346" s="122"/>
      <c r="DT346" s="122"/>
      <c r="DU346" s="122"/>
      <c r="DV346" s="122"/>
      <c r="DW346" s="122"/>
      <c r="DX346" s="122"/>
      <c r="DY346" s="122"/>
      <c r="DZ346" s="122"/>
      <c r="EA346" s="122"/>
      <c r="EB346" s="122"/>
      <c r="EC346" s="122"/>
      <c r="ED346" s="122"/>
      <c r="EE346" s="122"/>
      <c r="EF346" s="122"/>
      <c r="EG346" s="122"/>
      <c r="EH346" s="122"/>
      <c r="EI346" s="122"/>
      <c r="EJ346" s="122"/>
      <c r="EK346" s="122"/>
      <c r="EL346" s="122"/>
      <c r="EM346" s="122"/>
      <c r="EN346" s="122"/>
      <c r="EO346" s="122"/>
      <c r="EP346" s="122"/>
      <c r="EQ346" s="122"/>
      <c r="ER346" s="122"/>
      <c r="ES346" s="122"/>
      <c r="ET346" s="122"/>
      <c r="EU346" s="122"/>
      <c r="EV346" s="122"/>
      <c r="EW346" s="122"/>
      <c r="EX346" s="122"/>
      <c r="EY346" s="122"/>
      <c r="EZ346" s="122"/>
      <c r="FA346" s="122"/>
      <c r="FB346" s="122"/>
      <c r="FC346" s="122"/>
      <c r="FD346" s="122"/>
      <c r="FE346" s="122"/>
      <c r="FF346" s="122"/>
      <c r="FG346" s="122"/>
      <c r="FH346" s="122"/>
      <c r="FI346" s="122"/>
      <c r="FJ346" s="122"/>
      <c r="FK346" s="122"/>
      <c r="FL346" s="122"/>
      <c r="FM346" s="122"/>
      <c r="FN346" s="122"/>
      <c r="FO346" s="122"/>
      <c r="FP346" s="122"/>
      <c r="FQ346" s="122"/>
      <c r="FR346" s="122"/>
      <c r="FS346" s="122"/>
      <c r="FT346" s="122"/>
      <c r="FU346" s="122"/>
      <c r="FV346" s="122"/>
      <c r="FW346" s="122"/>
      <c r="FX346" s="122"/>
      <c r="FY346" s="122"/>
      <c r="FZ346" s="122"/>
      <c r="GA346" s="122"/>
      <c r="GB346" s="122"/>
      <c r="GC346" s="122"/>
      <c r="GD346" s="122"/>
    </row>
    <row r="347" spans="3:186" ht="13"/>
    <row r="348" spans="3:186" ht="13">
      <c r="D348" s="128"/>
    </row>
    <row r="349" spans="3:186" ht="13">
      <c r="C349" s="170"/>
      <c r="F349" s="122"/>
      <c r="G349" s="122"/>
      <c r="H349" s="122"/>
      <c r="I349" s="122"/>
      <c r="J349" s="122"/>
      <c r="K349" s="122"/>
      <c r="L349" s="122"/>
      <c r="M349" s="122"/>
      <c r="N349" s="122"/>
      <c r="O349" s="122"/>
      <c r="P349" s="122"/>
      <c r="Q349" s="122"/>
      <c r="R349" s="122"/>
      <c r="S349" s="122"/>
      <c r="T349" s="122"/>
      <c r="U349" s="122"/>
      <c r="V349" s="122"/>
      <c r="W349" s="122"/>
      <c r="X349" s="122"/>
      <c r="Y349" s="122"/>
      <c r="Z349" s="122"/>
      <c r="AA349" s="122"/>
      <c r="AB349" s="122"/>
      <c r="AC349" s="122"/>
      <c r="AD349" s="122"/>
      <c r="AE349" s="122"/>
      <c r="AF349" s="122"/>
      <c r="AG349" s="122"/>
      <c r="AH349" s="122"/>
      <c r="AI349" s="122"/>
      <c r="AJ349" s="122"/>
      <c r="AK349" s="122"/>
      <c r="AL349" s="122"/>
      <c r="AM349" s="122"/>
      <c r="AN349" s="122"/>
      <c r="AO349" s="122"/>
      <c r="AP349" s="122"/>
      <c r="AQ349" s="122"/>
      <c r="AR349" s="122"/>
      <c r="AS349" s="122"/>
      <c r="AT349" s="122"/>
      <c r="AU349" s="122"/>
      <c r="AV349" s="122"/>
      <c r="AW349" s="122"/>
      <c r="AX349" s="122"/>
      <c r="AY349" s="122"/>
      <c r="AZ349" s="122"/>
      <c r="BA349" s="122"/>
      <c r="BB349" s="122"/>
      <c r="BC349" s="122"/>
      <c r="BD349" s="122"/>
      <c r="BE349" s="122"/>
      <c r="BF349" s="122"/>
      <c r="BG349" s="122"/>
      <c r="BH349" s="122"/>
      <c r="BI349" s="122"/>
      <c r="BJ349" s="122"/>
      <c r="BK349" s="122"/>
      <c r="BL349" s="122"/>
      <c r="BM349" s="122"/>
      <c r="BN349" s="122"/>
      <c r="BO349" s="122"/>
      <c r="BP349" s="122"/>
      <c r="BQ349" s="122"/>
      <c r="BR349" s="122"/>
      <c r="BS349" s="122"/>
      <c r="BT349" s="122"/>
      <c r="BU349" s="122"/>
      <c r="BV349" s="122"/>
      <c r="BW349" s="122"/>
      <c r="BX349" s="122"/>
      <c r="BY349" s="122"/>
      <c r="BZ349" s="122"/>
      <c r="CA349" s="122"/>
      <c r="CB349" s="122"/>
      <c r="CC349" s="122"/>
      <c r="CD349" s="122"/>
      <c r="CE349" s="122"/>
      <c r="CF349" s="122"/>
      <c r="CG349" s="122"/>
      <c r="CH349" s="122"/>
      <c r="CI349" s="122"/>
      <c r="CJ349" s="122"/>
      <c r="CK349" s="122"/>
      <c r="CL349" s="122"/>
      <c r="CM349" s="122"/>
      <c r="CN349" s="122"/>
      <c r="CO349" s="122"/>
      <c r="CP349" s="122"/>
      <c r="CQ349" s="122"/>
      <c r="CR349" s="122"/>
      <c r="CS349" s="122"/>
      <c r="CT349" s="122"/>
      <c r="CU349" s="122"/>
      <c r="CV349" s="122"/>
      <c r="CW349" s="122"/>
      <c r="CX349" s="122"/>
      <c r="CY349" s="122"/>
      <c r="CZ349" s="122"/>
      <c r="DA349" s="122"/>
      <c r="DB349" s="122"/>
      <c r="DC349" s="122"/>
      <c r="DD349" s="122"/>
      <c r="DE349" s="122"/>
      <c r="DF349" s="122"/>
      <c r="DG349" s="122"/>
      <c r="DH349" s="122"/>
      <c r="DI349" s="122"/>
      <c r="DJ349" s="122"/>
      <c r="DK349" s="122"/>
      <c r="DL349" s="122"/>
      <c r="DM349" s="122"/>
      <c r="DN349" s="122"/>
      <c r="DO349" s="122"/>
      <c r="DP349" s="122"/>
      <c r="DQ349" s="122"/>
      <c r="DR349" s="122"/>
      <c r="DS349" s="122"/>
      <c r="DT349" s="122"/>
      <c r="DU349" s="122"/>
      <c r="DV349" s="122"/>
      <c r="DW349" s="122"/>
      <c r="DX349" s="122"/>
      <c r="DY349" s="122"/>
      <c r="DZ349" s="122"/>
      <c r="EA349" s="122"/>
      <c r="EB349" s="122"/>
      <c r="EC349" s="122"/>
      <c r="ED349" s="122"/>
      <c r="EE349" s="122"/>
      <c r="EF349" s="122"/>
      <c r="EG349" s="122"/>
      <c r="EH349" s="122"/>
      <c r="EI349" s="122"/>
      <c r="EJ349" s="122"/>
      <c r="EK349" s="122"/>
      <c r="EL349" s="122"/>
      <c r="EM349" s="122"/>
      <c r="EN349" s="122"/>
      <c r="EO349" s="122"/>
      <c r="EP349" s="122"/>
      <c r="EQ349" s="122"/>
      <c r="ER349" s="122"/>
      <c r="ES349" s="122"/>
      <c r="ET349" s="122"/>
      <c r="EU349" s="122"/>
      <c r="EV349" s="122"/>
      <c r="EW349" s="122"/>
      <c r="EX349" s="122"/>
      <c r="EY349" s="122"/>
      <c r="EZ349" s="122"/>
      <c r="FA349" s="122"/>
      <c r="FB349" s="122"/>
      <c r="FC349" s="122"/>
      <c r="FD349" s="122"/>
      <c r="FE349" s="122"/>
      <c r="FF349" s="122"/>
      <c r="FG349" s="122"/>
      <c r="FH349" s="122"/>
      <c r="FI349" s="122"/>
      <c r="FJ349" s="122"/>
      <c r="FK349" s="122"/>
      <c r="FL349" s="122"/>
      <c r="FM349" s="122"/>
      <c r="FN349" s="122"/>
      <c r="FO349" s="122"/>
      <c r="FP349" s="122"/>
      <c r="FQ349" s="122"/>
      <c r="FR349" s="122"/>
      <c r="FS349" s="122"/>
      <c r="FT349" s="122"/>
      <c r="FU349" s="122"/>
      <c r="FV349" s="122"/>
      <c r="FW349" s="122"/>
      <c r="FX349" s="122"/>
      <c r="FY349" s="122"/>
      <c r="FZ349" s="122"/>
      <c r="GA349" s="122"/>
      <c r="GB349" s="122"/>
      <c r="GC349" s="122"/>
      <c r="GD349" s="122"/>
    </row>
    <row r="350" spans="3:186" ht="13"/>
    <row r="351" spans="3:186" ht="13">
      <c r="D351" s="128"/>
    </row>
    <row r="352" spans="3:186" ht="13">
      <c r="C352" s="170"/>
      <c r="F352" s="122"/>
      <c r="G352" s="122"/>
      <c r="H352" s="122"/>
      <c r="I352" s="122"/>
      <c r="J352" s="122"/>
      <c r="K352" s="122"/>
      <c r="L352" s="122"/>
      <c r="M352" s="122"/>
      <c r="N352" s="122"/>
      <c r="O352" s="122"/>
      <c r="P352" s="122"/>
      <c r="Q352" s="122"/>
      <c r="R352" s="122"/>
      <c r="S352" s="122"/>
      <c r="T352" s="122"/>
      <c r="U352" s="122"/>
      <c r="V352" s="122"/>
      <c r="W352" s="122"/>
      <c r="X352" s="122"/>
      <c r="Y352" s="122"/>
      <c r="Z352" s="122"/>
      <c r="AA352" s="122"/>
      <c r="AB352" s="122"/>
      <c r="AC352" s="122"/>
      <c r="AD352" s="122"/>
      <c r="AE352" s="122"/>
      <c r="AF352" s="122"/>
      <c r="AG352" s="122"/>
      <c r="AH352" s="122"/>
      <c r="AI352" s="122"/>
      <c r="AJ352" s="122"/>
      <c r="AK352" s="122"/>
      <c r="AL352" s="122"/>
      <c r="AM352" s="122"/>
      <c r="AN352" s="122"/>
      <c r="AO352" s="122"/>
      <c r="AP352" s="122"/>
      <c r="AQ352" s="122"/>
      <c r="AR352" s="122"/>
      <c r="AS352" s="122"/>
      <c r="AT352" s="122"/>
      <c r="AU352" s="122"/>
      <c r="AV352" s="122"/>
      <c r="AW352" s="122"/>
      <c r="AX352" s="122"/>
      <c r="AY352" s="122"/>
      <c r="AZ352" s="122"/>
      <c r="BA352" s="122"/>
      <c r="BB352" s="122"/>
      <c r="BC352" s="122"/>
      <c r="BD352" s="122"/>
      <c r="BE352" s="122"/>
      <c r="BF352" s="122"/>
      <c r="BG352" s="122"/>
      <c r="BH352" s="122"/>
      <c r="BI352" s="122"/>
      <c r="BJ352" s="122"/>
      <c r="BK352" s="122"/>
      <c r="BL352" s="122"/>
      <c r="BM352" s="122"/>
      <c r="BN352" s="122"/>
      <c r="BO352" s="122"/>
      <c r="BP352" s="122"/>
      <c r="BQ352" s="122"/>
      <c r="BR352" s="122"/>
      <c r="BS352" s="122"/>
      <c r="BT352" s="122"/>
      <c r="BU352" s="122"/>
      <c r="BV352" s="122"/>
      <c r="BW352" s="122"/>
      <c r="BX352" s="122"/>
      <c r="BY352" s="122"/>
      <c r="BZ352" s="122"/>
      <c r="CA352" s="122"/>
      <c r="CB352" s="122"/>
      <c r="CC352" s="122"/>
      <c r="CD352" s="122"/>
      <c r="CE352" s="122"/>
      <c r="CF352" s="122"/>
      <c r="CG352" s="122"/>
      <c r="CH352" s="122"/>
      <c r="CI352" s="122"/>
      <c r="CJ352" s="122"/>
      <c r="CK352" s="122"/>
      <c r="CL352" s="122"/>
      <c r="CM352" s="122"/>
      <c r="CN352" s="122"/>
      <c r="CO352" s="122"/>
      <c r="CP352" s="122"/>
      <c r="CQ352" s="122"/>
      <c r="CR352" s="122"/>
      <c r="CS352" s="122"/>
      <c r="CT352" s="122"/>
      <c r="CU352" s="122"/>
      <c r="CV352" s="122"/>
      <c r="CW352" s="122"/>
      <c r="CX352" s="122"/>
      <c r="CY352" s="122"/>
      <c r="CZ352" s="122"/>
      <c r="DA352" s="122"/>
      <c r="DB352" s="122"/>
      <c r="DC352" s="122"/>
      <c r="DD352" s="122"/>
      <c r="DE352" s="122"/>
      <c r="DF352" s="122"/>
      <c r="DG352" s="122"/>
      <c r="DH352" s="122"/>
      <c r="DI352" s="122"/>
      <c r="DJ352" s="122"/>
      <c r="DK352" s="122"/>
      <c r="DL352" s="122"/>
      <c r="DM352" s="122"/>
      <c r="DN352" s="122"/>
      <c r="DO352" s="122"/>
      <c r="DP352" s="122"/>
      <c r="DQ352" s="122"/>
      <c r="DR352" s="122"/>
      <c r="DS352" s="122"/>
      <c r="DT352" s="122"/>
      <c r="DU352" s="122"/>
      <c r="DV352" s="122"/>
      <c r="DW352" s="122"/>
      <c r="DX352" s="122"/>
      <c r="DY352" s="122"/>
      <c r="DZ352" s="122"/>
      <c r="EA352" s="122"/>
      <c r="EB352" s="122"/>
      <c r="EC352" s="122"/>
      <c r="ED352" s="122"/>
      <c r="EE352" s="122"/>
      <c r="EF352" s="122"/>
      <c r="EG352" s="122"/>
      <c r="EH352" s="122"/>
      <c r="EI352" s="122"/>
      <c r="EJ352" s="122"/>
      <c r="EK352" s="122"/>
      <c r="EL352" s="122"/>
      <c r="EM352" s="122"/>
      <c r="EN352" s="122"/>
      <c r="EO352" s="122"/>
      <c r="EP352" s="122"/>
      <c r="EQ352" s="122"/>
      <c r="ER352" s="122"/>
      <c r="ES352" s="122"/>
      <c r="ET352" s="122"/>
      <c r="EU352" s="122"/>
      <c r="EV352" s="122"/>
      <c r="EW352" s="122"/>
      <c r="EX352" s="122"/>
      <c r="EY352" s="122"/>
      <c r="EZ352" s="122"/>
      <c r="FA352" s="122"/>
      <c r="FB352" s="122"/>
      <c r="FC352" s="122"/>
      <c r="FD352" s="122"/>
      <c r="FE352" s="122"/>
      <c r="FF352" s="122"/>
      <c r="FG352" s="122"/>
      <c r="FH352" s="122"/>
      <c r="FI352" s="122"/>
      <c r="FJ352" s="122"/>
      <c r="FK352" s="122"/>
      <c r="FL352" s="122"/>
      <c r="FM352" s="122"/>
      <c r="FN352" s="122"/>
      <c r="FO352" s="122"/>
      <c r="FP352" s="122"/>
      <c r="FQ352" s="122"/>
      <c r="FR352" s="122"/>
      <c r="FS352" s="122"/>
      <c r="FT352" s="122"/>
      <c r="FU352" s="122"/>
      <c r="FV352" s="122"/>
      <c r="FW352" s="122"/>
      <c r="FX352" s="122"/>
      <c r="FY352" s="122"/>
      <c r="FZ352" s="122"/>
      <c r="GA352" s="122"/>
      <c r="GB352" s="122"/>
      <c r="GC352" s="122"/>
      <c r="GD352" s="122"/>
    </row>
    <row r="353" spans="1:186" ht="13"/>
    <row r="354" spans="1:186" ht="13">
      <c r="D354" s="128"/>
    </row>
    <row r="355" spans="1:186" ht="13">
      <c r="C355" s="170"/>
      <c r="F355" s="122"/>
      <c r="G355" s="122"/>
      <c r="H355" s="122"/>
      <c r="I355" s="122"/>
      <c r="J355" s="122"/>
      <c r="K355" s="122"/>
      <c r="L355" s="122"/>
      <c r="M355" s="122"/>
      <c r="N355" s="122"/>
      <c r="O355" s="122"/>
      <c r="P355" s="122"/>
      <c r="Q355" s="122"/>
      <c r="R355" s="122"/>
      <c r="S355" s="122"/>
      <c r="T355" s="122"/>
      <c r="U355" s="122"/>
      <c r="V355" s="122"/>
      <c r="W355" s="122"/>
      <c r="X355" s="122"/>
      <c r="Y355" s="122"/>
      <c r="Z355" s="122"/>
      <c r="AA355" s="122"/>
      <c r="AB355" s="122"/>
      <c r="AC355" s="122"/>
      <c r="AD355" s="122"/>
      <c r="AE355" s="122"/>
      <c r="AF355" s="122"/>
      <c r="AG355" s="122"/>
      <c r="AH355" s="122"/>
      <c r="AI355" s="122"/>
      <c r="AJ355" s="122"/>
      <c r="AK355" s="122"/>
      <c r="AL355" s="122"/>
      <c r="AM355" s="122"/>
      <c r="AN355" s="122"/>
      <c r="AO355" s="122"/>
      <c r="AP355" s="122"/>
      <c r="AQ355" s="122"/>
      <c r="AR355" s="122"/>
      <c r="AS355" s="122"/>
      <c r="AT355" s="122"/>
      <c r="AU355" s="122"/>
      <c r="AV355" s="122"/>
      <c r="AW355" s="122"/>
      <c r="AX355" s="122"/>
      <c r="AY355" s="122"/>
      <c r="AZ355" s="122"/>
      <c r="BA355" s="122"/>
      <c r="BB355" s="122"/>
      <c r="BC355" s="122"/>
      <c r="BD355" s="122"/>
      <c r="BE355" s="122"/>
      <c r="BF355" s="122"/>
      <c r="BG355" s="122"/>
      <c r="BH355" s="122"/>
      <c r="BI355" s="122"/>
      <c r="BJ355" s="122"/>
      <c r="BK355" s="122"/>
      <c r="BL355" s="122"/>
      <c r="BM355" s="122"/>
      <c r="BN355" s="122"/>
      <c r="BO355" s="122"/>
      <c r="BP355" s="122"/>
      <c r="BQ355" s="122"/>
      <c r="BR355" s="122"/>
      <c r="BS355" s="122"/>
      <c r="BT355" s="122"/>
      <c r="BU355" s="122"/>
      <c r="BV355" s="122"/>
      <c r="BW355" s="122"/>
      <c r="BX355" s="122"/>
      <c r="BY355" s="122"/>
      <c r="BZ355" s="122"/>
      <c r="CA355" s="122"/>
      <c r="CB355" s="122"/>
      <c r="CC355" s="122"/>
      <c r="CD355" s="122"/>
      <c r="CE355" s="122"/>
      <c r="CF355" s="122"/>
      <c r="CG355" s="122"/>
      <c r="CH355" s="122"/>
      <c r="CI355" s="122"/>
      <c r="CJ355" s="122"/>
      <c r="CK355" s="122"/>
      <c r="CL355" s="122"/>
      <c r="CM355" s="122"/>
      <c r="CN355" s="122"/>
      <c r="CO355" s="122"/>
      <c r="CP355" s="122"/>
      <c r="CQ355" s="122"/>
      <c r="CR355" s="122"/>
      <c r="CS355" s="122"/>
      <c r="CT355" s="122"/>
      <c r="CU355" s="122"/>
      <c r="CV355" s="122"/>
      <c r="CW355" s="122"/>
      <c r="CX355" s="122"/>
      <c r="CY355" s="122"/>
      <c r="CZ355" s="122"/>
      <c r="DA355" s="122"/>
      <c r="DB355" s="122"/>
      <c r="DC355" s="122"/>
      <c r="DD355" s="122"/>
      <c r="DE355" s="122"/>
      <c r="DF355" s="122"/>
      <c r="DG355" s="122"/>
      <c r="DH355" s="122"/>
      <c r="DI355" s="122"/>
      <c r="DJ355" s="122"/>
      <c r="DK355" s="122"/>
      <c r="DL355" s="122"/>
      <c r="DM355" s="122"/>
      <c r="DN355" s="122"/>
      <c r="DO355" s="122"/>
      <c r="DP355" s="122"/>
      <c r="DQ355" s="122"/>
      <c r="DR355" s="122"/>
      <c r="DS355" s="122"/>
      <c r="DT355" s="122"/>
      <c r="DU355" s="122"/>
      <c r="DV355" s="122"/>
      <c r="DW355" s="122"/>
      <c r="DX355" s="122"/>
      <c r="DY355" s="122"/>
      <c r="DZ355" s="122"/>
      <c r="EA355" s="122"/>
      <c r="EB355" s="122"/>
      <c r="EC355" s="122"/>
      <c r="ED355" s="122"/>
      <c r="EE355" s="122"/>
      <c r="EF355" s="122"/>
      <c r="EG355" s="122"/>
      <c r="EH355" s="122"/>
      <c r="EI355" s="122"/>
      <c r="EJ355" s="122"/>
      <c r="EK355" s="122"/>
      <c r="EL355" s="122"/>
      <c r="EM355" s="122"/>
      <c r="EN355" s="122"/>
      <c r="EO355" s="122"/>
      <c r="EP355" s="122"/>
      <c r="EQ355" s="122"/>
      <c r="ER355" s="122"/>
      <c r="ES355" s="122"/>
      <c r="ET355" s="122"/>
      <c r="EU355" s="122"/>
      <c r="EV355" s="122"/>
      <c r="EW355" s="122"/>
      <c r="EX355" s="122"/>
      <c r="EY355" s="122"/>
      <c r="EZ355" s="122"/>
      <c r="FA355" s="122"/>
      <c r="FB355" s="122"/>
      <c r="FC355" s="122"/>
      <c r="FD355" s="122"/>
      <c r="FE355" s="122"/>
      <c r="FF355" s="122"/>
      <c r="FG355" s="122"/>
      <c r="FH355" s="122"/>
      <c r="FI355" s="122"/>
      <c r="FJ355" s="122"/>
      <c r="FK355" s="122"/>
      <c r="FL355" s="122"/>
      <c r="FM355" s="122"/>
      <c r="FN355" s="122"/>
      <c r="FO355" s="122"/>
      <c r="FP355" s="122"/>
      <c r="FQ355" s="122"/>
      <c r="FR355" s="122"/>
      <c r="FS355" s="122"/>
      <c r="FT355" s="122"/>
      <c r="FU355" s="122"/>
      <c r="FV355" s="122"/>
      <c r="FW355" s="122"/>
      <c r="FX355" s="122"/>
      <c r="FY355" s="122"/>
      <c r="FZ355" s="122"/>
      <c r="GA355" s="122"/>
      <c r="GB355" s="122"/>
      <c r="GC355" s="122"/>
      <c r="GD355" s="122"/>
    </row>
    <row r="356" spans="1:186" ht="13"/>
    <row r="357" spans="1:186" s="119" customFormat="1" ht="13">
      <c r="A357" s="129"/>
      <c r="B357" s="129"/>
      <c r="C357" s="168"/>
    </row>
    <row r="358" spans="1:186" ht="13">
      <c r="C358" s="168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/>
      <c r="AN358" s="119"/>
      <c r="AO358" s="119"/>
      <c r="AP358" s="119"/>
      <c r="AQ358" s="119"/>
      <c r="AR358" s="119"/>
      <c r="AS358" s="119"/>
      <c r="AT358" s="119"/>
      <c r="AU358" s="119"/>
      <c r="AV358" s="119"/>
      <c r="AW358" s="119"/>
      <c r="AX358" s="119"/>
      <c r="AY358" s="119"/>
      <c r="AZ358" s="119"/>
      <c r="BA358" s="119"/>
      <c r="BB358" s="119"/>
      <c r="BC358" s="119"/>
      <c r="BD358" s="119"/>
      <c r="BE358" s="119"/>
      <c r="BF358" s="119"/>
      <c r="BG358" s="119"/>
      <c r="BH358" s="119"/>
      <c r="BI358" s="119"/>
      <c r="BJ358" s="119"/>
      <c r="BK358" s="119"/>
      <c r="BL358" s="119"/>
      <c r="BM358" s="119"/>
      <c r="BN358" s="119"/>
      <c r="BO358" s="119"/>
      <c r="BP358" s="119"/>
      <c r="BQ358" s="119"/>
      <c r="BR358" s="119"/>
      <c r="BS358" s="119"/>
      <c r="BT358" s="119"/>
      <c r="BU358" s="119"/>
      <c r="BV358" s="119"/>
      <c r="BW358" s="119"/>
      <c r="BX358" s="119"/>
      <c r="BY358" s="119"/>
      <c r="BZ358" s="119"/>
      <c r="CA358" s="119"/>
      <c r="CB358" s="119"/>
      <c r="CC358" s="119"/>
      <c r="CD358" s="119"/>
      <c r="CE358" s="119"/>
      <c r="CF358" s="119"/>
      <c r="CG358" s="119"/>
      <c r="CH358" s="119"/>
      <c r="CI358" s="119"/>
      <c r="CJ358" s="119"/>
      <c r="CK358" s="119"/>
      <c r="CL358" s="119"/>
      <c r="CM358" s="119"/>
      <c r="CN358" s="119"/>
      <c r="CO358" s="119"/>
      <c r="CP358" s="119"/>
      <c r="CQ358" s="119"/>
      <c r="CR358" s="119"/>
      <c r="CS358" s="119"/>
      <c r="CT358" s="119"/>
      <c r="CU358" s="119"/>
      <c r="CV358" s="119"/>
      <c r="CW358" s="119"/>
      <c r="CX358" s="119"/>
      <c r="CY358" s="119"/>
      <c r="CZ358" s="119"/>
      <c r="DA358" s="119"/>
      <c r="DB358" s="119"/>
      <c r="DC358" s="119"/>
      <c r="DD358" s="119"/>
      <c r="DE358" s="119"/>
      <c r="DF358" s="119"/>
      <c r="DG358" s="119"/>
      <c r="DH358" s="119"/>
      <c r="DI358" s="119"/>
      <c r="DJ358" s="119"/>
      <c r="DK358" s="119"/>
      <c r="DL358" s="119"/>
      <c r="DM358" s="119"/>
      <c r="DN358" s="119"/>
      <c r="DO358" s="119"/>
      <c r="DP358" s="119"/>
      <c r="DQ358" s="119"/>
      <c r="DR358" s="119"/>
      <c r="DS358" s="119"/>
      <c r="DT358" s="119"/>
      <c r="DU358" s="119"/>
      <c r="DV358" s="119"/>
      <c r="DW358" s="119"/>
      <c r="DX358" s="119"/>
      <c r="DY358" s="119"/>
      <c r="DZ358" s="119"/>
      <c r="EA358" s="119"/>
      <c r="EB358" s="119"/>
      <c r="EC358" s="119"/>
      <c r="ED358" s="119"/>
      <c r="EE358" s="119"/>
      <c r="EF358" s="119"/>
      <c r="EG358" s="119"/>
      <c r="EH358" s="119"/>
      <c r="EI358" s="119"/>
      <c r="EJ358" s="119"/>
      <c r="EK358" s="119"/>
      <c r="EL358" s="119"/>
      <c r="EM358" s="119"/>
      <c r="EN358" s="119"/>
      <c r="EO358" s="119"/>
      <c r="EP358" s="119"/>
      <c r="EQ358" s="119"/>
      <c r="ER358" s="119"/>
      <c r="ES358" s="119"/>
      <c r="ET358" s="119"/>
      <c r="EU358" s="119"/>
      <c r="EV358" s="119"/>
      <c r="EW358" s="119"/>
      <c r="EX358" s="119"/>
      <c r="EY358" s="119"/>
      <c r="EZ358" s="119"/>
      <c r="FA358" s="119"/>
      <c r="FB358" s="119"/>
      <c r="FC358" s="119"/>
      <c r="FD358" s="119"/>
      <c r="FE358" s="119"/>
      <c r="FF358" s="119"/>
      <c r="FG358" s="119"/>
      <c r="FH358" s="119"/>
      <c r="FI358" s="119"/>
      <c r="FJ358" s="119"/>
      <c r="FK358" s="119"/>
      <c r="FL358" s="119"/>
      <c r="FM358" s="119"/>
      <c r="FN358" s="119"/>
      <c r="FO358" s="119"/>
      <c r="FP358" s="119"/>
      <c r="FQ358" s="119"/>
      <c r="FR358" s="119"/>
      <c r="FS358" s="119"/>
      <c r="FT358" s="119"/>
      <c r="FU358" s="119"/>
      <c r="FV358" s="119"/>
      <c r="FW358" s="119"/>
      <c r="FX358" s="119"/>
      <c r="FY358" s="119"/>
      <c r="FZ358" s="119"/>
      <c r="GA358" s="119"/>
      <c r="GB358" s="119"/>
      <c r="GC358" s="119"/>
      <c r="GD358" s="119"/>
    </row>
    <row r="359" spans="1:186" ht="13"/>
    <row r="360" spans="1:186" s="108" customFormat="1" ht="13">
      <c r="A360" s="129"/>
      <c r="B360" s="129"/>
      <c r="C360" s="166"/>
      <c r="I360" s="117"/>
      <c r="J360" s="117"/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117"/>
      <c r="BN360" s="117"/>
      <c r="BO360" s="117"/>
      <c r="BP360" s="117"/>
      <c r="BQ360" s="117"/>
      <c r="BR360" s="117"/>
      <c r="BS360" s="117"/>
      <c r="BT360" s="117"/>
      <c r="BU360" s="117"/>
      <c r="BV360" s="117"/>
      <c r="BW360" s="117"/>
      <c r="BX360" s="117"/>
      <c r="BY360" s="117"/>
      <c r="BZ360" s="117"/>
      <c r="CA360" s="117"/>
      <c r="CB360" s="117"/>
      <c r="CC360" s="117"/>
      <c r="CD360" s="117"/>
      <c r="CE360" s="117"/>
      <c r="CF360" s="117"/>
      <c r="CG360" s="117"/>
      <c r="CH360" s="117"/>
      <c r="CI360" s="117"/>
      <c r="CJ360" s="117"/>
      <c r="CK360" s="117"/>
      <c r="CL360" s="117"/>
      <c r="CM360" s="117"/>
      <c r="CN360" s="117"/>
      <c r="CO360" s="117"/>
      <c r="CP360" s="117"/>
      <c r="CQ360" s="117"/>
      <c r="CR360" s="117"/>
      <c r="CS360" s="117"/>
      <c r="CT360" s="117"/>
      <c r="CU360" s="117"/>
      <c r="CV360" s="117"/>
      <c r="CW360" s="117"/>
      <c r="CX360" s="117"/>
      <c r="CY360" s="117"/>
      <c r="CZ360" s="117"/>
      <c r="DA360" s="117"/>
      <c r="DB360" s="117"/>
      <c r="DC360" s="117"/>
      <c r="DD360" s="117"/>
      <c r="DE360" s="117"/>
      <c r="DF360" s="117"/>
      <c r="DG360" s="117"/>
      <c r="DH360" s="117"/>
      <c r="DI360" s="117"/>
      <c r="DJ360" s="117"/>
      <c r="DK360" s="117"/>
      <c r="DL360" s="117"/>
      <c r="DM360" s="117"/>
      <c r="DN360" s="117"/>
      <c r="DO360" s="117"/>
      <c r="DP360" s="117"/>
      <c r="DQ360" s="117"/>
      <c r="DR360" s="117"/>
      <c r="DS360" s="117"/>
      <c r="DT360" s="117"/>
      <c r="DU360" s="117"/>
      <c r="DV360" s="117"/>
      <c r="DW360" s="117"/>
      <c r="DX360" s="117"/>
      <c r="DY360" s="117"/>
      <c r="DZ360" s="117"/>
      <c r="EA360" s="117"/>
      <c r="EB360" s="117"/>
      <c r="EC360" s="117"/>
      <c r="ED360" s="117"/>
      <c r="EE360" s="117"/>
      <c r="EF360" s="117"/>
      <c r="EG360" s="117"/>
      <c r="EH360" s="117"/>
      <c r="EI360" s="117"/>
      <c r="EJ360" s="117"/>
      <c r="EK360" s="117"/>
      <c r="EL360" s="117"/>
      <c r="EM360" s="117"/>
      <c r="EN360" s="117"/>
      <c r="EO360" s="117"/>
      <c r="EP360" s="117"/>
      <c r="EQ360" s="117"/>
      <c r="ER360" s="117"/>
      <c r="ES360" s="117"/>
      <c r="ET360" s="117"/>
      <c r="EU360" s="117"/>
      <c r="EV360" s="117"/>
      <c r="EW360" s="117"/>
      <c r="EX360" s="117"/>
      <c r="EY360" s="117"/>
      <c r="EZ360" s="117"/>
      <c r="FA360" s="117"/>
      <c r="FB360" s="117"/>
      <c r="FC360" s="117"/>
      <c r="FD360" s="117"/>
      <c r="FE360" s="117"/>
      <c r="FF360" s="117"/>
      <c r="FG360" s="117"/>
      <c r="FH360" s="117"/>
      <c r="FI360" s="117"/>
      <c r="FJ360" s="117"/>
      <c r="FK360" s="117"/>
      <c r="FL360" s="117"/>
      <c r="FM360" s="117"/>
      <c r="FN360" s="117"/>
      <c r="FO360" s="117"/>
      <c r="FP360" s="117"/>
      <c r="FQ360" s="117"/>
      <c r="FR360" s="117"/>
      <c r="FS360" s="117"/>
      <c r="FT360" s="117"/>
      <c r="FU360" s="117"/>
      <c r="FV360" s="117"/>
      <c r="FW360" s="117"/>
      <c r="FX360" s="117"/>
      <c r="FY360" s="117"/>
      <c r="FZ360" s="117"/>
      <c r="GA360" s="117"/>
      <c r="GB360" s="117"/>
      <c r="GC360" s="117"/>
      <c r="GD360" s="117"/>
    </row>
    <row r="361" spans="1:186" s="108" customFormat="1" ht="13">
      <c r="A361" s="129"/>
      <c r="B361" s="129"/>
      <c r="C361" s="166"/>
      <c r="I361" s="117"/>
      <c r="J361" s="117"/>
      <c r="K361" s="117"/>
      <c r="L361" s="117"/>
      <c r="M361" s="117"/>
      <c r="N361" s="117"/>
      <c r="O361" s="117"/>
      <c r="P361" s="117"/>
      <c r="Q361" s="117"/>
      <c r="R361" s="117"/>
      <c r="S361" s="117"/>
      <c r="T361" s="117"/>
      <c r="U361" s="117"/>
      <c r="V361" s="117"/>
      <c r="W361" s="117"/>
      <c r="X361" s="11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  <c r="AZ361" s="117"/>
      <c r="BA361" s="117"/>
      <c r="BB361" s="117"/>
      <c r="BC361" s="117"/>
      <c r="BD361" s="117"/>
      <c r="BE361" s="117"/>
      <c r="BF361" s="117"/>
      <c r="BG361" s="117"/>
      <c r="BH361" s="117"/>
      <c r="BI361" s="117"/>
      <c r="BJ361" s="117"/>
      <c r="BK361" s="117"/>
      <c r="BL361" s="117"/>
      <c r="BM361" s="117"/>
      <c r="BN361" s="117"/>
      <c r="BO361" s="117"/>
      <c r="BP361" s="117"/>
      <c r="BQ361" s="117"/>
      <c r="BR361" s="117"/>
      <c r="BS361" s="117"/>
      <c r="BT361" s="117"/>
      <c r="BU361" s="117"/>
      <c r="BV361" s="117"/>
      <c r="BW361" s="117"/>
      <c r="BX361" s="117"/>
      <c r="BY361" s="117"/>
      <c r="BZ361" s="117"/>
      <c r="CA361" s="117"/>
      <c r="CB361" s="117"/>
      <c r="CC361" s="117"/>
      <c r="CD361" s="117"/>
      <c r="CE361" s="117"/>
      <c r="CF361" s="117"/>
      <c r="CG361" s="117"/>
      <c r="CH361" s="117"/>
      <c r="CI361" s="117"/>
      <c r="CJ361" s="117"/>
      <c r="CK361" s="117"/>
      <c r="CL361" s="117"/>
      <c r="CM361" s="117"/>
      <c r="CN361" s="117"/>
      <c r="CO361" s="117"/>
      <c r="CP361" s="117"/>
      <c r="CQ361" s="117"/>
      <c r="CR361" s="117"/>
      <c r="CS361" s="117"/>
      <c r="CT361" s="117"/>
      <c r="CU361" s="117"/>
      <c r="CV361" s="117"/>
      <c r="CW361" s="117"/>
      <c r="CX361" s="117"/>
      <c r="CY361" s="117"/>
      <c r="CZ361" s="117"/>
      <c r="DA361" s="117"/>
      <c r="DB361" s="117"/>
      <c r="DC361" s="117"/>
      <c r="DD361" s="117"/>
      <c r="DE361" s="117"/>
      <c r="DF361" s="117"/>
      <c r="DG361" s="117"/>
      <c r="DH361" s="117"/>
      <c r="DI361" s="117"/>
      <c r="DJ361" s="117"/>
      <c r="DK361" s="117"/>
      <c r="DL361" s="117"/>
      <c r="DM361" s="117"/>
      <c r="DN361" s="117"/>
      <c r="DO361" s="117"/>
      <c r="DP361" s="117"/>
      <c r="DQ361" s="117"/>
      <c r="DR361" s="117"/>
      <c r="DS361" s="117"/>
      <c r="DT361" s="117"/>
      <c r="DU361" s="117"/>
      <c r="DV361" s="117"/>
      <c r="DW361" s="117"/>
      <c r="DX361" s="117"/>
      <c r="DY361" s="117"/>
      <c r="DZ361" s="117"/>
      <c r="EA361" s="117"/>
      <c r="EB361" s="117"/>
      <c r="EC361" s="117"/>
      <c r="ED361" s="117"/>
      <c r="EE361" s="117"/>
      <c r="EF361" s="117"/>
      <c r="EG361" s="117"/>
      <c r="EH361" s="117"/>
      <c r="EI361" s="117"/>
      <c r="EJ361" s="117"/>
      <c r="EK361" s="117"/>
      <c r="EL361" s="117"/>
      <c r="EM361" s="117"/>
      <c r="EN361" s="117"/>
      <c r="EO361" s="117"/>
      <c r="EP361" s="117"/>
      <c r="EQ361" s="117"/>
      <c r="ER361" s="117"/>
      <c r="ES361" s="117"/>
      <c r="ET361" s="117"/>
      <c r="EU361" s="117"/>
      <c r="EV361" s="117"/>
      <c r="EW361" s="117"/>
      <c r="EX361" s="117"/>
      <c r="EY361" s="117"/>
      <c r="EZ361" s="117"/>
      <c r="FA361" s="117"/>
      <c r="FB361" s="117"/>
      <c r="FC361" s="117"/>
      <c r="FD361" s="117"/>
      <c r="FE361" s="117"/>
      <c r="FF361" s="117"/>
      <c r="FG361" s="117"/>
      <c r="FH361" s="117"/>
      <c r="FI361" s="117"/>
      <c r="FJ361" s="117"/>
      <c r="FK361" s="117"/>
      <c r="FL361" s="117"/>
      <c r="FM361" s="117"/>
      <c r="FN361" s="117"/>
      <c r="FO361" s="117"/>
      <c r="FP361" s="117"/>
      <c r="FQ361" s="117"/>
      <c r="FR361" s="117"/>
      <c r="FS361" s="117"/>
      <c r="FT361" s="117"/>
      <c r="FU361" s="117"/>
      <c r="FV361" s="117"/>
      <c r="FW361" s="117"/>
      <c r="FX361" s="117"/>
      <c r="FY361" s="117"/>
      <c r="FZ361" s="117"/>
      <c r="GA361" s="117"/>
      <c r="GB361" s="117"/>
      <c r="GC361" s="117"/>
      <c r="GD361" s="117"/>
    </row>
    <row r="362" spans="1:186" ht="13"/>
    <row r="363" spans="1:186" ht="13"/>
    <row r="364" spans="1:186" ht="13"/>
    <row r="365" spans="1:186" ht="13"/>
    <row r="366" spans="1:186" ht="13"/>
    <row r="367" spans="1:186" ht="13"/>
    <row r="368" spans="1:186" ht="13"/>
    <row r="369" ht="13"/>
    <row r="370" ht="13"/>
    <row r="371" ht="13"/>
    <row r="372" ht="13"/>
    <row r="373" ht="13"/>
    <row r="374" ht="13"/>
    <row r="375" ht="13"/>
    <row r="376" ht="13"/>
    <row r="377" ht="13"/>
    <row r="378" ht="13"/>
    <row r="379" ht="13"/>
    <row r="380" ht="13"/>
    <row r="381" ht="13"/>
    <row r="382" ht="13"/>
    <row r="383" ht="13"/>
    <row r="384" ht="13"/>
    <row r="385" spans="1:186" s="108" customFormat="1" ht="13">
      <c r="A385" s="129"/>
      <c r="B385" s="129"/>
      <c r="C385" s="167"/>
      <c r="I385" s="117"/>
      <c r="J385" s="117"/>
      <c r="K385" s="117"/>
      <c r="L385" s="117"/>
      <c r="M385" s="117"/>
      <c r="N385" s="117"/>
      <c r="O385" s="117"/>
      <c r="P385" s="117"/>
      <c r="Q385" s="117"/>
      <c r="R385" s="117"/>
      <c r="S385" s="117"/>
      <c r="T385" s="117"/>
      <c r="U385" s="117"/>
      <c r="V385" s="117"/>
      <c r="W385" s="117"/>
      <c r="X385" s="11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  <c r="AZ385" s="117"/>
      <c r="BA385" s="117"/>
      <c r="BB385" s="117"/>
      <c r="BC385" s="117"/>
      <c r="BD385" s="117"/>
      <c r="BE385" s="117"/>
      <c r="BF385" s="117"/>
      <c r="BG385" s="117"/>
      <c r="BH385" s="117"/>
      <c r="BI385" s="117"/>
      <c r="BJ385" s="117"/>
      <c r="BK385" s="117"/>
      <c r="BL385" s="117"/>
      <c r="BM385" s="117"/>
      <c r="BN385" s="117"/>
      <c r="BO385" s="117"/>
      <c r="BP385" s="117"/>
      <c r="BQ385" s="117"/>
      <c r="BR385" s="117"/>
      <c r="BS385" s="117"/>
      <c r="BT385" s="117"/>
      <c r="BU385" s="117"/>
      <c r="BV385" s="117"/>
      <c r="BW385" s="117"/>
      <c r="BX385" s="117"/>
      <c r="BY385" s="117"/>
      <c r="BZ385" s="117"/>
      <c r="CA385" s="117"/>
      <c r="CB385" s="117"/>
      <c r="CC385" s="117"/>
      <c r="CD385" s="117"/>
      <c r="CE385" s="117"/>
      <c r="CF385" s="117"/>
      <c r="CG385" s="117"/>
      <c r="CH385" s="117"/>
      <c r="CI385" s="117"/>
      <c r="CJ385" s="117"/>
      <c r="CK385" s="117"/>
      <c r="CL385" s="117"/>
      <c r="CM385" s="117"/>
      <c r="CN385" s="117"/>
      <c r="CO385" s="117"/>
      <c r="CP385" s="117"/>
      <c r="CQ385" s="117"/>
      <c r="CR385" s="117"/>
      <c r="CS385" s="117"/>
      <c r="CT385" s="117"/>
      <c r="CU385" s="117"/>
      <c r="CV385" s="117"/>
      <c r="CW385" s="117"/>
      <c r="CX385" s="117"/>
      <c r="CY385" s="117"/>
      <c r="CZ385" s="117"/>
      <c r="DA385" s="117"/>
      <c r="DB385" s="117"/>
      <c r="DC385" s="117"/>
      <c r="DD385" s="117"/>
      <c r="DE385" s="117"/>
      <c r="DF385" s="117"/>
      <c r="DG385" s="117"/>
      <c r="DH385" s="117"/>
      <c r="DI385" s="117"/>
      <c r="DJ385" s="117"/>
      <c r="DK385" s="117"/>
      <c r="DL385" s="117"/>
      <c r="DM385" s="117"/>
      <c r="DN385" s="117"/>
      <c r="DO385" s="117"/>
      <c r="DP385" s="117"/>
      <c r="DQ385" s="117"/>
      <c r="DR385" s="117"/>
      <c r="DS385" s="117"/>
      <c r="DT385" s="117"/>
      <c r="DU385" s="117"/>
      <c r="DV385" s="117"/>
      <c r="DW385" s="117"/>
      <c r="DX385" s="117"/>
      <c r="DY385" s="117"/>
      <c r="DZ385" s="117"/>
      <c r="EA385" s="117"/>
      <c r="EB385" s="117"/>
      <c r="EC385" s="117"/>
      <c r="ED385" s="117"/>
      <c r="EE385" s="117"/>
      <c r="EF385" s="117"/>
      <c r="EG385" s="117"/>
      <c r="EH385" s="117"/>
      <c r="EI385" s="117"/>
      <c r="EJ385" s="117"/>
      <c r="EK385" s="117"/>
      <c r="EL385" s="117"/>
      <c r="EM385" s="117"/>
      <c r="EN385" s="117"/>
      <c r="EO385" s="117"/>
      <c r="EP385" s="117"/>
      <c r="EQ385" s="117"/>
      <c r="ER385" s="117"/>
      <c r="ES385" s="117"/>
      <c r="ET385" s="117"/>
      <c r="EU385" s="117"/>
      <c r="EV385" s="117"/>
      <c r="EW385" s="117"/>
      <c r="EX385" s="117"/>
      <c r="EY385" s="117"/>
      <c r="EZ385" s="117"/>
      <c r="FA385" s="117"/>
      <c r="FB385" s="117"/>
      <c r="FC385" s="117"/>
      <c r="FD385" s="117"/>
      <c r="FE385" s="117"/>
      <c r="FF385" s="117"/>
      <c r="FG385" s="117"/>
      <c r="FH385" s="117"/>
      <c r="FI385" s="117"/>
      <c r="FJ385" s="117"/>
      <c r="FK385" s="117"/>
      <c r="FL385" s="117"/>
      <c r="FM385" s="117"/>
      <c r="FN385" s="117"/>
      <c r="FO385" s="117"/>
      <c r="FP385" s="117"/>
      <c r="FQ385" s="117"/>
      <c r="FR385" s="117"/>
      <c r="FS385" s="117"/>
      <c r="FT385" s="117"/>
      <c r="FU385" s="117"/>
      <c r="FV385" s="117"/>
      <c r="FW385" s="117"/>
      <c r="FX385" s="117"/>
      <c r="FY385" s="117"/>
      <c r="FZ385" s="117"/>
      <c r="GA385" s="117"/>
      <c r="GB385" s="117"/>
      <c r="GC385" s="117"/>
      <c r="GD385" s="117"/>
    </row>
    <row r="386" spans="1:186" s="108" customFormat="1" ht="13">
      <c r="A386" s="129"/>
      <c r="B386" s="129"/>
      <c r="C386" s="167"/>
      <c r="I386" s="117"/>
      <c r="J386" s="117"/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  <c r="AZ386" s="117"/>
      <c r="BA386" s="117"/>
      <c r="BB386" s="117"/>
      <c r="BC386" s="117"/>
      <c r="BD386" s="117"/>
      <c r="BE386" s="117"/>
      <c r="BF386" s="117"/>
      <c r="BG386" s="117"/>
      <c r="BH386" s="117"/>
      <c r="BI386" s="117"/>
      <c r="BJ386" s="117"/>
      <c r="BK386" s="117"/>
      <c r="BL386" s="117"/>
      <c r="BM386" s="117"/>
      <c r="BN386" s="117"/>
      <c r="BO386" s="117"/>
      <c r="BP386" s="117"/>
      <c r="BQ386" s="117"/>
      <c r="BR386" s="117"/>
      <c r="BS386" s="117"/>
      <c r="BT386" s="117"/>
      <c r="BU386" s="117"/>
      <c r="BV386" s="117"/>
      <c r="BW386" s="117"/>
      <c r="BX386" s="117"/>
      <c r="BY386" s="117"/>
      <c r="BZ386" s="117"/>
      <c r="CA386" s="117"/>
      <c r="CB386" s="117"/>
      <c r="CC386" s="117"/>
      <c r="CD386" s="117"/>
      <c r="CE386" s="117"/>
      <c r="CF386" s="117"/>
      <c r="CG386" s="117"/>
      <c r="CH386" s="117"/>
      <c r="CI386" s="117"/>
      <c r="CJ386" s="117"/>
      <c r="CK386" s="117"/>
      <c r="CL386" s="117"/>
      <c r="CM386" s="117"/>
      <c r="CN386" s="117"/>
      <c r="CO386" s="117"/>
      <c r="CP386" s="117"/>
      <c r="CQ386" s="117"/>
      <c r="CR386" s="117"/>
      <c r="CS386" s="117"/>
      <c r="CT386" s="117"/>
      <c r="CU386" s="117"/>
      <c r="CV386" s="117"/>
      <c r="CW386" s="117"/>
      <c r="CX386" s="117"/>
      <c r="CY386" s="117"/>
      <c r="CZ386" s="117"/>
      <c r="DA386" s="117"/>
      <c r="DB386" s="117"/>
      <c r="DC386" s="117"/>
      <c r="DD386" s="117"/>
      <c r="DE386" s="117"/>
      <c r="DF386" s="117"/>
      <c r="DG386" s="117"/>
      <c r="DH386" s="117"/>
      <c r="DI386" s="117"/>
      <c r="DJ386" s="117"/>
      <c r="DK386" s="117"/>
      <c r="DL386" s="117"/>
      <c r="DM386" s="117"/>
      <c r="DN386" s="117"/>
      <c r="DO386" s="117"/>
      <c r="DP386" s="117"/>
      <c r="DQ386" s="117"/>
      <c r="DR386" s="117"/>
      <c r="DS386" s="117"/>
      <c r="DT386" s="117"/>
      <c r="DU386" s="117"/>
      <c r="DV386" s="117"/>
      <c r="DW386" s="117"/>
      <c r="DX386" s="117"/>
      <c r="DY386" s="117"/>
      <c r="DZ386" s="117"/>
      <c r="EA386" s="117"/>
      <c r="EB386" s="117"/>
      <c r="EC386" s="117"/>
      <c r="ED386" s="117"/>
      <c r="EE386" s="117"/>
      <c r="EF386" s="117"/>
      <c r="EG386" s="117"/>
      <c r="EH386" s="117"/>
      <c r="EI386" s="117"/>
      <c r="EJ386" s="117"/>
      <c r="EK386" s="117"/>
      <c r="EL386" s="117"/>
      <c r="EM386" s="117"/>
      <c r="EN386" s="117"/>
      <c r="EO386" s="117"/>
      <c r="EP386" s="117"/>
      <c r="EQ386" s="117"/>
      <c r="ER386" s="117"/>
      <c r="ES386" s="117"/>
      <c r="ET386" s="117"/>
      <c r="EU386" s="117"/>
      <c r="EV386" s="117"/>
      <c r="EW386" s="117"/>
      <c r="EX386" s="117"/>
      <c r="EY386" s="117"/>
      <c r="EZ386" s="117"/>
      <c r="FA386" s="117"/>
      <c r="FB386" s="117"/>
      <c r="FC386" s="117"/>
      <c r="FD386" s="117"/>
      <c r="FE386" s="117"/>
      <c r="FF386" s="117"/>
      <c r="FG386" s="117"/>
      <c r="FH386" s="117"/>
      <c r="FI386" s="117"/>
      <c r="FJ386" s="117"/>
      <c r="FK386" s="117"/>
      <c r="FL386" s="117"/>
      <c r="FM386" s="117"/>
      <c r="FN386" s="117"/>
      <c r="FO386" s="117"/>
      <c r="FP386" s="117"/>
      <c r="FQ386" s="117"/>
      <c r="FR386" s="117"/>
      <c r="FS386" s="117"/>
      <c r="FT386" s="117"/>
      <c r="FU386" s="117"/>
      <c r="FV386" s="117"/>
      <c r="FW386" s="117"/>
      <c r="FX386" s="117"/>
      <c r="FY386" s="117"/>
      <c r="FZ386" s="117"/>
      <c r="GA386" s="117"/>
      <c r="GB386" s="117"/>
      <c r="GC386" s="117"/>
      <c r="GD386" s="117"/>
    </row>
    <row r="387" spans="1:186" s="108" customFormat="1" ht="13">
      <c r="A387" s="129"/>
      <c r="B387" s="129"/>
      <c r="C387" s="167"/>
      <c r="I387" s="117"/>
      <c r="J387" s="117"/>
      <c r="K387" s="117"/>
      <c r="L387" s="117"/>
      <c r="M387" s="117"/>
      <c r="N387" s="117"/>
      <c r="O387" s="117"/>
      <c r="P387" s="117"/>
      <c r="Q387" s="117"/>
      <c r="R387" s="117"/>
      <c r="S387" s="117"/>
      <c r="T387" s="117"/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/>
      <c r="BB387" s="117"/>
      <c r="BC387" s="117"/>
      <c r="BD387" s="117"/>
      <c r="BE387" s="117"/>
      <c r="BF387" s="117"/>
      <c r="BG387" s="117"/>
      <c r="BH387" s="117"/>
      <c r="BI387" s="117"/>
      <c r="BJ387" s="117"/>
      <c r="BK387" s="117"/>
      <c r="BL387" s="117"/>
      <c r="BM387" s="117"/>
      <c r="BN387" s="117"/>
      <c r="BO387" s="117"/>
      <c r="BP387" s="117"/>
      <c r="BQ387" s="117"/>
      <c r="BR387" s="117"/>
      <c r="BS387" s="117"/>
      <c r="BT387" s="117"/>
      <c r="BU387" s="117"/>
      <c r="BV387" s="117"/>
      <c r="BW387" s="117"/>
      <c r="BX387" s="117"/>
      <c r="BY387" s="117"/>
      <c r="BZ387" s="117"/>
      <c r="CA387" s="117"/>
      <c r="CB387" s="117"/>
      <c r="CC387" s="117"/>
      <c r="CD387" s="117"/>
      <c r="CE387" s="117"/>
      <c r="CF387" s="117"/>
      <c r="CG387" s="117"/>
      <c r="CH387" s="117"/>
      <c r="CI387" s="117"/>
      <c r="CJ387" s="117"/>
      <c r="CK387" s="117"/>
      <c r="CL387" s="117"/>
      <c r="CM387" s="117"/>
      <c r="CN387" s="117"/>
      <c r="CO387" s="117"/>
      <c r="CP387" s="117"/>
      <c r="CQ387" s="117"/>
      <c r="CR387" s="117"/>
      <c r="CS387" s="117"/>
      <c r="CT387" s="117"/>
      <c r="CU387" s="117"/>
      <c r="CV387" s="117"/>
      <c r="CW387" s="117"/>
      <c r="CX387" s="117"/>
      <c r="CY387" s="117"/>
      <c r="CZ387" s="117"/>
      <c r="DA387" s="117"/>
      <c r="DB387" s="117"/>
      <c r="DC387" s="117"/>
      <c r="DD387" s="117"/>
      <c r="DE387" s="117"/>
      <c r="DF387" s="117"/>
      <c r="DG387" s="117"/>
      <c r="DH387" s="117"/>
      <c r="DI387" s="117"/>
      <c r="DJ387" s="117"/>
      <c r="DK387" s="117"/>
      <c r="DL387" s="117"/>
      <c r="DM387" s="117"/>
      <c r="DN387" s="117"/>
      <c r="DO387" s="117"/>
      <c r="DP387" s="117"/>
      <c r="DQ387" s="117"/>
      <c r="DR387" s="117"/>
      <c r="DS387" s="117"/>
      <c r="DT387" s="117"/>
      <c r="DU387" s="117"/>
      <c r="DV387" s="117"/>
      <c r="DW387" s="117"/>
      <c r="DX387" s="117"/>
      <c r="DY387" s="117"/>
      <c r="DZ387" s="117"/>
      <c r="EA387" s="117"/>
      <c r="EB387" s="117"/>
      <c r="EC387" s="117"/>
      <c r="ED387" s="117"/>
      <c r="EE387" s="117"/>
      <c r="EF387" s="117"/>
      <c r="EG387" s="117"/>
      <c r="EH387" s="117"/>
      <c r="EI387" s="117"/>
      <c r="EJ387" s="117"/>
      <c r="EK387" s="117"/>
      <c r="EL387" s="117"/>
      <c r="EM387" s="117"/>
      <c r="EN387" s="117"/>
      <c r="EO387" s="117"/>
      <c r="EP387" s="117"/>
      <c r="EQ387" s="117"/>
      <c r="ER387" s="117"/>
      <c r="ES387" s="117"/>
      <c r="ET387" s="117"/>
      <c r="EU387" s="117"/>
      <c r="EV387" s="117"/>
      <c r="EW387" s="117"/>
      <c r="EX387" s="117"/>
      <c r="EY387" s="117"/>
      <c r="EZ387" s="117"/>
      <c r="FA387" s="117"/>
      <c r="FB387" s="117"/>
      <c r="FC387" s="117"/>
      <c r="FD387" s="117"/>
      <c r="FE387" s="117"/>
      <c r="FF387" s="117"/>
      <c r="FG387" s="117"/>
      <c r="FH387" s="117"/>
      <c r="FI387" s="117"/>
      <c r="FJ387" s="117"/>
      <c r="FK387" s="117"/>
      <c r="FL387" s="117"/>
      <c r="FM387" s="117"/>
      <c r="FN387" s="117"/>
      <c r="FO387" s="117"/>
      <c r="FP387" s="117"/>
      <c r="FQ387" s="117"/>
      <c r="FR387" s="117"/>
      <c r="FS387" s="117"/>
      <c r="FT387" s="117"/>
      <c r="FU387" s="117"/>
      <c r="FV387" s="117"/>
      <c r="FW387" s="117"/>
      <c r="FX387" s="117"/>
      <c r="FY387" s="117"/>
      <c r="FZ387" s="117"/>
      <c r="GA387" s="117"/>
      <c r="GB387" s="117"/>
      <c r="GC387" s="117"/>
      <c r="GD387" s="117"/>
    </row>
    <row r="388" spans="1:186" s="108" customFormat="1" ht="13">
      <c r="A388" s="129"/>
      <c r="B388" s="129"/>
      <c r="C388" s="167"/>
      <c r="I388" s="117"/>
      <c r="J388" s="117"/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  <c r="AZ388" s="117"/>
      <c r="BA388" s="117"/>
      <c r="BB388" s="117"/>
      <c r="BC388" s="117"/>
      <c r="BD388" s="117"/>
      <c r="BE388" s="117"/>
      <c r="BF388" s="117"/>
      <c r="BG388" s="117"/>
      <c r="BH388" s="117"/>
      <c r="BI388" s="117"/>
      <c r="BJ388" s="117"/>
      <c r="BK388" s="117"/>
      <c r="BL388" s="117"/>
      <c r="BM388" s="117"/>
      <c r="BN388" s="117"/>
      <c r="BO388" s="117"/>
      <c r="BP388" s="117"/>
      <c r="BQ388" s="117"/>
      <c r="BR388" s="117"/>
      <c r="BS388" s="117"/>
      <c r="BT388" s="117"/>
      <c r="BU388" s="117"/>
      <c r="BV388" s="117"/>
      <c r="BW388" s="117"/>
      <c r="BX388" s="117"/>
      <c r="BY388" s="117"/>
      <c r="BZ388" s="117"/>
      <c r="CA388" s="117"/>
      <c r="CB388" s="117"/>
      <c r="CC388" s="117"/>
      <c r="CD388" s="117"/>
      <c r="CE388" s="117"/>
      <c r="CF388" s="117"/>
      <c r="CG388" s="117"/>
      <c r="CH388" s="117"/>
      <c r="CI388" s="117"/>
      <c r="CJ388" s="117"/>
      <c r="CK388" s="117"/>
      <c r="CL388" s="117"/>
      <c r="CM388" s="117"/>
      <c r="CN388" s="117"/>
      <c r="CO388" s="117"/>
      <c r="CP388" s="117"/>
      <c r="CQ388" s="117"/>
      <c r="CR388" s="117"/>
      <c r="CS388" s="117"/>
      <c r="CT388" s="117"/>
      <c r="CU388" s="117"/>
      <c r="CV388" s="117"/>
      <c r="CW388" s="117"/>
      <c r="CX388" s="117"/>
      <c r="CY388" s="117"/>
      <c r="CZ388" s="117"/>
      <c r="DA388" s="117"/>
      <c r="DB388" s="117"/>
      <c r="DC388" s="117"/>
      <c r="DD388" s="117"/>
      <c r="DE388" s="117"/>
      <c r="DF388" s="117"/>
      <c r="DG388" s="117"/>
      <c r="DH388" s="117"/>
      <c r="DI388" s="117"/>
      <c r="DJ388" s="117"/>
      <c r="DK388" s="117"/>
      <c r="DL388" s="117"/>
      <c r="DM388" s="117"/>
      <c r="DN388" s="117"/>
      <c r="DO388" s="117"/>
      <c r="DP388" s="117"/>
      <c r="DQ388" s="117"/>
      <c r="DR388" s="117"/>
      <c r="DS388" s="117"/>
      <c r="DT388" s="117"/>
      <c r="DU388" s="117"/>
      <c r="DV388" s="117"/>
      <c r="DW388" s="117"/>
      <c r="DX388" s="117"/>
      <c r="DY388" s="117"/>
      <c r="DZ388" s="117"/>
      <c r="EA388" s="117"/>
      <c r="EB388" s="117"/>
      <c r="EC388" s="117"/>
      <c r="ED388" s="117"/>
      <c r="EE388" s="117"/>
      <c r="EF388" s="117"/>
      <c r="EG388" s="117"/>
      <c r="EH388" s="117"/>
      <c r="EI388" s="117"/>
      <c r="EJ388" s="117"/>
      <c r="EK388" s="117"/>
      <c r="EL388" s="117"/>
      <c r="EM388" s="117"/>
      <c r="EN388" s="117"/>
      <c r="EO388" s="117"/>
      <c r="EP388" s="117"/>
      <c r="EQ388" s="117"/>
      <c r="ER388" s="117"/>
      <c r="ES388" s="117"/>
      <c r="ET388" s="117"/>
      <c r="EU388" s="117"/>
      <c r="EV388" s="117"/>
      <c r="EW388" s="117"/>
      <c r="EX388" s="117"/>
      <c r="EY388" s="117"/>
      <c r="EZ388" s="117"/>
      <c r="FA388" s="117"/>
      <c r="FB388" s="117"/>
      <c r="FC388" s="117"/>
      <c r="FD388" s="117"/>
      <c r="FE388" s="117"/>
      <c r="FF388" s="117"/>
      <c r="FG388" s="117"/>
      <c r="FH388" s="117"/>
      <c r="FI388" s="117"/>
      <c r="FJ388" s="117"/>
      <c r="FK388" s="117"/>
      <c r="FL388" s="117"/>
      <c r="FM388" s="117"/>
      <c r="FN388" s="117"/>
      <c r="FO388" s="117"/>
      <c r="FP388" s="117"/>
      <c r="FQ388" s="117"/>
      <c r="FR388" s="117"/>
      <c r="FS388" s="117"/>
      <c r="FT388" s="117"/>
      <c r="FU388" s="117"/>
      <c r="FV388" s="117"/>
      <c r="FW388" s="117"/>
      <c r="FX388" s="117"/>
      <c r="FY388" s="117"/>
      <c r="FZ388" s="117"/>
      <c r="GA388" s="117"/>
      <c r="GB388" s="117"/>
      <c r="GC388" s="117"/>
      <c r="GD388" s="117"/>
    </row>
    <row r="389" spans="1:186" s="108" customFormat="1" ht="13">
      <c r="A389" s="129"/>
      <c r="B389" s="129"/>
      <c r="C389" s="167"/>
      <c r="I389" s="117"/>
      <c r="J389" s="117"/>
      <c r="K389" s="117"/>
      <c r="L389" s="117"/>
      <c r="M389" s="117"/>
      <c r="N389" s="117"/>
      <c r="O389" s="117"/>
      <c r="P389" s="117"/>
      <c r="Q389" s="117"/>
      <c r="R389" s="117"/>
      <c r="S389" s="117"/>
      <c r="T389" s="117"/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117"/>
      <c r="BH389" s="117"/>
      <c r="BI389" s="117"/>
      <c r="BJ389" s="117"/>
      <c r="BK389" s="117"/>
      <c r="BL389" s="117"/>
      <c r="BM389" s="117"/>
      <c r="BN389" s="117"/>
      <c r="BO389" s="117"/>
      <c r="BP389" s="117"/>
      <c r="BQ389" s="117"/>
      <c r="BR389" s="117"/>
      <c r="BS389" s="117"/>
      <c r="BT389" s="117"/>
      <c r="BU389" s="117"/>
      <c r="BV389" s="117"/>
      <c r="BW389" s="117"/>
      <c r="BX389" s="117"/>
      <c r="BY389" s="117"/>
      <c r="BZ389" s="117"/>
      <c r="CA389" s="117"/>
      <c r="CB389" s="117"/>
      <c r="CC389" s="117"/>
      <c r="CD389" s="117"/>
      <c r="CE389" s="117"/>
      <c r="CF389" s="117"/>
      <c r="CG389" s="117"/>
      <c r="CH389" s="117"/>
      <c r="CI389" s="117"/>
      <c r="CJ389" s="117"/>
      <c r="CK389" s="117"/>
      <c r="CL389" s="117"/>
      <c r="CM389" s="117"/>
      <c r="CN389" s="117"/>
      <c r="CO389" s="117"/>
      <c r="CP389" s="117"/>
      <c r="CQ389" s="117"/>
      <c r="CR389" s="117"/>
      <c r="CS389" s="117"/>
      <c r="CT389" s="117"/>
      <c r="CU389" s="117"/>
      <c r="CV389" s="117"/>
      <c r="CW389" s="117"/>
      <c r="CX389" s="117"/>
      <c r="CY389" s="117"/>
      <c r="CZ389" s="117"/>
      <c r="DA389" s="117"/>
      <c r="DB389" s="117"/>
      <c r="DC389" s="117"/>
      <c r="DD389" s="117"/>
      <c r="DE389" s="117"/>
      <c r="DF389" s="117"/>
      <c r="DG389" s="117"/>
      <c r="DH389" s="117"/>
      <c r="DI389" s="117"/>
      <c r="DJ389" s="117"/>
      <c r="DK389" s="117"/>
      <c r="DL389" s="117"/>
      <c r="DM389" s="117"/>
      <c r="DN389" s="117"/>
      <c r="DO389" s="117"/>
      <c r="DP389" s="117"/>
      <c r="DQ389" s="117"/>
      <c r="DR389" s="117"/>
      <c r="DS389" s="117"/>
      <c r="DT389" s="117"/>
      <c r="DU389" s="117"/>
      <c r="DV389" s="117"/>
      <c r="DW389" s="117"/>
      <c r="DX389" s="117"/>
      <c r="DY389" s="117"/>
      <c r="DZ389" s="117"/>
      <c r="EA389" s="117"/>
      <c r="EB389" s="117"/>
      <c r="EC389" s="117"/>
      <c r="ED389" s="117"/>
      <c r="EE389" s="117"/>
      <c r="EF389" s="117"/>
      <c r="EG389" s="117"/>
      <c r="EH389" s="117"/>
      <c r="EI389" s="117"/>
      <c r="EJ389" s="117"/>
      <c r="EK389" s="117"/>
      <c r="EL389" s="117"/>
      <c r="EM389" s="117"/>
      <c r="EN389" s="117"/>
      <c r="EO389" s="117"/>
      <c r="EP389" s="117"/>
      <c r="EQ389" s="117"/>
      <c r="ER389" s="117"/>
      <c r="ES389" s="117"/>
      <c r="ET389" s="117"/>
      <c r="EU389" s="117"/>
      <c r="EV389" s="117"/>
      <c r="EW389" s="117"/>
      <c r="EX389" s="117"/>
      <c r="EY389" s="117"/>
      <c r="EZ389" s="117"/>
      <c r="FA389" s="117"/>
      <c r="FB389" s="117"/>
      <c r="FC389" s="117"/>
      <c r="FD389" s="117"/>
      <c r="FE389" s="117"/>
      <c r="FF389" s="117"/>
      <c r="FG389" s="117"/>
      <c r="FH389" s="117"/>
      <c r="FI389" s="117"/>
      <c r="FJ389" s="117"/>
      <c r="FK389" s="117"/>
      <c r="FL389" s="117"/>
      <c r="FM389" s="117"/>
      <c r="FN389" s="117"/>
      <c r="FO389" s="117"/>
      <c r="FP389" s="117"/>
      <c r="FQ389" s="117"/>
      <c r="FR389" s="117"/>
      <c r="FS389" s="117"/>
      <c r="FT389" s="117"/>
      <c r="FU389" s="117"/>
      <c r="FV389" s="117"/>
      <c r="FW389" s="117"/>
      <c r="FX389" s="117"/>
      <c r="FY389" s="117"/>
      <c r="FZ389" s="117"/>
      <c r="GA389" s="117"/>
      <c r="GB389" s="117"/>
      <c r="GC389" s="117"/>
      <c r="GD389" s="117"/>
    </row>
    <row r="390" spans="1:186" s="108" customFormat="1" ht="13">
      <c r="A390" s="129"/>
      <c r="B390" s="129"/>
      <c r="C390" s="167"/>
      <c r="I390" s="117"/>
      <c r="J390" s="117"/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/>
      <c r="BD390" s="117"/>
      <c r="BE390" s="117"/>
      <c r="BF390" s="117"/>
      <c r="BG390" s="117"/>
      <c r="BH390" s="117"/>
      <c r="BI390" s="117"/>
      <c r="BJ390" s="117"/>
      <c r="BK390" s="117"/>
      <c r="BL390" s="117"/>
      <c r="BM390" s="117"/>
      <c r="BN390" s="117"/>
      <c r="BO390" s="117"/>
      <c r="BP390" s="117"/>
      <c r="BQ390" s="117"/>
      <c r="BR390" s="117"/>
      <c r="BS390" s="117"/>
      <c r="BT390" s="117"/>
      <c r="BU390" s="117"/>
      <c r="BV390" s="117"/>
      <c r="BW390" s="117"/>
      <c r="BX390" s="117"/>
      <c r="BY390" s="117"/>
      <c r="BZ390" s="117"/>
      <c r="CA390" s="117"/>
      <c r="CB390" s="117"/>
      <c r="CC390" s="117"/>
      <c r="CD390" s="117"/>
      <c r="CE390" s="117"/>
      <c r="CF390" s="117"/>
      <c r="CG390" s="117"/>
      <c r="CH390" s="117"/>
      <c r="CI390" s="117"/>
      <c r="CJ390" s="117"/>
      <c r="CK390" s="117"/>
      <c r="CL390" s="117"/>
      <c r="CM390" s="117"/>
      <c r="CN390" s="117"/>
      <c r="CO390" s="117"/>
      <c r="CP390" s="117"/>
      <c r="CQ390" s="117"/>
      <c r="CR390" s="117"/>
      <c r="CS390" s="117"/>
      <c r="CT390" s="117"/>
      <c r="CU390" s="117"/>
      <c r="CV390" s="117"/>
      <c r="CW390" s="117"/>
      <c r="CX390" s="117"/>
      <c r="CY390" s="117"/>
      <c r="CZ390" s="117"/>
      <c r="DA390" s="117"/>
      <c r="DB390" s="117"/>
      <c r="DC390" s="117"/>
      <c r="DD390" s="117"/>
      <c r="DE390" s="117"/>
      <c r="DF390" s="117"/>
      <c r="DG390" s="117"/>
      <c r="DH390" s="117"/>
      <c r="DI390" s="117"/>
      <c r="DJ390" s="117"/>
      <c r="DK390" s="117"/>
      <c r="DL390" s="117"/>
      <c r="DM390" s="117"/>
      <c r="DN390" s="117"/>
      <c r="DO390" s="117"/>
      <c r="DP390" s="117"/>
      <c r="DQ390" s="117"/>
      <c r="DR390" s="117"/>
      <c r="DS390" s="117"/>
      <c r="DT390" s="117"/>
      <c r="DU390" s="117"/>
      <c r="DV390" s="117"/>
      <c r="DW390" s="117"/>
      <c r="DX390" s="117"/>
      <c r="DY390" s="117"/>
      <c r="DZ390" s="117"/>
      <c r="EA390" s="117"/>
      <c r="EB390" s="117"/>
      <c r="EC390" s="117"/>
      <c r="ED390" s="117"/>
      <c r="EE390" s="117"/>
      <c r="EF390" s="117"/>
      <c r="EG390" s="117"/>
      <c r="EH390" s="117"/>
      <c r="EI390" s="117"/>
      <c r="EJ390" s="117"/>
      <c r="EK390" s="117"/>
      <c r="EL390" s="117"/>
      <c r="EM390" s="117"/>
      <c r="EN390" s="117"/>
      <c r="EO390" s="117"/>
      <c r="EP390" s="117"/>
      <c r="EQ390" s="117"/>
      <c r="ER390" s="117"/>
      <c r="ES390" s="117"/>
      <c r="ET390" s="117"/>
      <c r="EU390" s="117"/>
      <c r="EV390" s="117"/>
      <c r="EW390" s="117"/>
      <c r="EX390" s="117"/>
      <c r="EY390" s="117"/>
      <c r="EZ390" s="117"/>
      <c r="FA390" s="117"/>
      <c r="FB390" s="117"/>
      <c r="FC390" s="117"/>
      <c r="FD390" s="117"/>
      <c r="FE390" s="117"/>
      <c r="FF390" s="117"/>
      <c r="FG390" s="117"/>
      <c r="FH390" s="117"/>
      <c r="FI390" s="117"/>
      <c r="FJ390" s="117"/>
      <c r="FK390" s="117"/>
      <c r="FL390" s="117"/>
      <c r="FM390" s="117"/>
      <c r="FN390" s="117"/>
      <c r="FO390" s="117"/>
      <c r="FP390" s="117"/>
      <c r="FQ390" s="117"/>
      <c r="FR390" s="117"/>
      <c r="FS390" s="117"/>
      <c r="FT390" s="117"/>
      <c r="FU390" s="117"/>
      <c r="FV390" s="117"/>
      <c r="FW390" s="117"/>
      <c r="FX390" s="117"/>
      <c r="FY390" s="117"/>
      <c r="FZ390" s="117"/>
      <c r="GA390" s="117"/>
      <c r="GB390" s="117"/>
      <c r="GC390" s="117"/>
      <c r="GD390" s="117"/>
    </row>
    <row r="391" spans="1:186" s="108" customFormat="1" ht="13">
      <c r="A391" s="129"/>
      <c r="B391" s="129"/>
      <c r="C391" s="167"/>
      <c r="I391" s="117"/>
      <c r="J391" s="117"/>
      <c r="K391" s="117"/>
      <c r="L391" s="117"/>
      <c r="M391" s="117"/>
      <c r="N391" s="117"/>
      <c r="O391" s="117"/>
      <c r="P391" s="117"/>
      <c r="Q391" s="117"/>
      <c r="R391" s="117"/>
      <c r="S391" s="117"/>
      <c r="T391" s="117"/>
      <c r="U391" s="117"/>
      <c r="V391" s="117"/>
      <c r="W391" s="117"/>
      <c r="X391" s="11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/>
      <c r="BB391" s="117"/>
      <c r="BC391" s="117"/>
      <c r="BD391" s="117"/>
      <c r="BE391" s="117"/>
      <c r="BF391" s="117"/>
      <c r="BG391" s="117"/>
      <c r="BH391" s="117"/>
      <c r="BI391" s="117"/>
      <c r="BJ391" s="117"/>
      <c r="BK391" s="117"/>
      <c r="BL391" s="117"/>
      <c r="BM391" s="117"/>
      <c r="BN391" s="117"/>
      <c r="BO391" s="117"/>
      <c r="BP391" s="117"/>
      <c r="BQ391" s="117"/>
      <c r="BR391" s="117"/>
      <c r="BS391" s="117"/>
      <c r="BT391" s="117"/>
      <c r="BU391" s="117"/>
      <c r="BV391" s="117"/>
      <c r="BW391" s="117"/>
      <c r="BX391" s="117"/>
      <c r="BY391" s="117"/>
      <c r="BZ391" s="117"/>
      <c r="CA391" s="117"/>
      <c r="CB391" s="117"/>
      <c r="CC391" s="117"/>
      <c r="CD391" s="117"/>
      <c r="CE391" s="117"/>
      <c r="CF391" s="117"/>
      <c r="CG391" s="117"/>
      <c r="CH391" s="117"/>
      <c r="CI391" s="117"/>
      <c r="CJ391" s="117"/>
      <c r="CK391" s="117"/>
      <c r="CL391" s="117"/>
      <c r="CM391" s="117"/>
      <c r="CN391" s="117"/>
      <c r="CO391" s="117"/>
      <c r="CP391" s="117"/>
      <c r="CQ391" s="117"/>
      <c r="CR391" s="117"/>
      <c r="CS391" s="117"/>
      <c r="CT391" s="117"/>
      <c r="CU391" s="117"/>
      <c r="CV391" s="117"/>
      <c r="CW391" s="117"/>
      <c r="CX391" s="117"/>
      <c r="CY391" s="117"/>
      <c r="CZ391" s="117"/>
      <c r="DA391" s="117"/>
      <c r="DB391" s="117"/>
      <c r="DC391" s="117"/>
      <c r="DD391" s="117"/>
      <c r="DE391" s="117"/>
      <c r="DF391" s="117"/>
      <c r="DG391" s="117"/>
      <c r="DH391" s="117"/>
      <c r="DI391" s="117"/>
      <c r="DJ391" s="117"/>
      <c r="DK391" s="117"/>
      <c r="DL391" s="117"/>
      <c r="DM391" s="117"/>
      <c r="DN391" s="117"/>
      <c r="DO391" s="117"/>
      <c r="DP391" s="117"/>
      <c r="DQ391" s="117"/>
      <c r="DR391" s="117"/>
      <c r="DS391" s="117"/>
      <c r="DT391" s="117"/>
      <c r="DU391" s="117"/>
      <c r="DV391" s="117"/>
      <c r="DW391" s="117"/>
      <c r="DX391" s="117"/>
      <c r="DY391" s="117"/>
      <c r="DZ391" s="117"/>
      <c r="EA391" s="117"/>
      <c r="EB391" s="117"/>
      <c r="EC391" s="117"/>
      <c r="ED391" s="117"/>
      <c r="EE391" s="117"/>
      <c r="EF391" s="117"/>
      <c r="EG391" s="117"/>
      <c r="EH391" s="117"/>
      <c r="EI391" s="117"/>
      <c r="EJ391" s="117"/>
      <c r="EK391" s="117"/>
      <c r="EL391" s="117"/>
      <c r="EM391" s="117"/>
      <c r="EN391" s="117"/>
      <c r="EO391" s="117"/>
      <c r="EP391" s="117"/>
      <c r="EQ391" s="117"/>
      <c r="ER391" s="117"/>
      <c r="ES391" s="117"/>
      <c r="ET391" s="117"/>
      <c r="EU391" s="117"/>
      <c r="EV391" s="117"/>
      <c r="EW391" s="117"/>
      <c r="EX391" s="117"/>
      <c r="EY391" s="117"/>
      <c r="EZ391" s="117"/>
      <c r="FA391" s="117"/>
      <c r="FB391" s="117"/>
      <c r="FC391" s="117"/>
      <c r="FD391" s="117"/>
      <c r="FE391" s="117"/>
      <c r="FF391" s="117"/>
      <c r="FG391" s="117"/>
      <c r="FH391" s="117"/>
      <c r="FI391" s="117"/>
      <c r="FJ391" s="117"/>
      <c r="FK391" s="117"/>
      <c r="FL391" s="117"/>
      <c r="FM391" s="117"/>
      <c r="FN391" s="117"/>
      <c r="FO391" s="117"/>
      <c r="FP391" s="117"/>
      <c r="FQ391" s="117"/>
      <c r="FR391" s="117"/>
      <c r="FS391" s="117"/>
      <c r="FT391" s="117"/>
      <c r="FU391" s="117"/>
      <c r="FV391" s="117"/>
      <c r="FW391" s="117"/>
      <c r="FX391" s="117"/>
      <c r="FY391" s="117"/>
      <c r="FZ391" s="117"/>
      <c r="GA391" s="117"/>
      <c r="GB391" s="117"/>
      <c r="GC391" s="117"/>
      <c r="GD391" s="117"/>
    </row>
    <row r="392" spans="1:186" s="108" customFormat="1" ht="13">
      <c r="A392" s="129"/>
      <c r="B392" s="129"/>
      <c r="C392" s="167"/>
      <c r="I392" s="117"/>
      <c r="J392" s="117"/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117"/>
      <c r="BH392" s="117"/>
      <c r="BI392" s="117"/>
      <c r="BJ392" s="117"/>
      <c r="BK392" s="117"/>
      <c r="BL392" s="117"/>
      <c r="BM392" s="117"/>
      <c r="BN392" s="117"/>
      <c r="BO392" s="117"/>
      <c r="BP392" s="117"/>
      <c r="BQ392" s="117"/>
      <c r="BR392" s="117"/>
      <c r="BS392" s="117"/>
      <c r="BT392" s="117"/>
      <c r="BU392" s="117"/>
      <c r="BV392" s="117"/>
      <c r="BW392" s="117"/>
      <c r="BX392" s="117"/>
      <c r="BY392" s="117"/>
      <c r="BZ392" s="117"/>
      <c r="CA392" s="117"/>
      <c r="CB392" s="117"/>
      <c r="CC392" s="117"/>
      <c r="CD392" s="117"/>
      <c r="CE392" s="117"/>
      <c r="CF392" s="117"/>
      <c r="CG392" s="117"/>
      <c r="CH392" s="117"/>
      <c r="CI392" s="117"/>
      <c r="CJ392" s="117"/>
      <c r="CK392" s="117"/>
      <c r="CL392" s="117"/>
      <c r="CM392" s="117"/>
      <c r="CN392" s="117"/>
      <c r="CO392" s="117"/>
      <c r="CP392" s="117"/>
      <c r="CQ392" s="117"/>
      <c r="CR392" s="117"/>
      <c r="CS392" s="117"/>
      <c r="CT392" s="117"/>
      <c r="CU392" s="117"/>
      <c r="CV392" s="117"/>
      <c r="CW392" s="117"/>
      <c r="CX392" s="117"/>
      <c r="CY392" s="117"/>
      <c r="CZ392" s="117"/>
      <c r="DA392" s="117"/>
      <c r="DB392" s="117"/>
      <c r="DC392" s="117"/>
      <c r="DD392" s="117"/>
      <c r="DE392" s="117"/>
      <c r="DF392" s="117"/>
      <c r="DG392" s="117"/>
      <c r="DH392" s="117"/>
      <c r="DI392" s="117"/>
      <c r="DJ392" s="117"/>
      <c r="DK392" s="117"/>
      <c r="DL392" s="117"/>
      <c r="DM392" s="117"/>
      <c r="DN392" s="117"/>
      <c r="DO392" s="117"/>
      <c r="DP392" s="117"/>
      <c r="DQ392" s="117"/>
      <c r="DR392" s="117"/>
      <c r="DS392" s="117"/>
      <c r="DT392" s="117"/>
      <c r="DU392" s="117"/>
      <c r="DV392" s="117"/>
      <c r="DW392" s="117"/>
      <c r="DX392" s="117"/>
      <c r="DY392" s="117"/>
      <c r="DZ392" s="117"/>
      <c r="EA392" s="117"/>
      <c r="EB392" s="117"/>
      <c r="EC392" s="117"/>
      <c r="ED392" s="117"/>
      <c r="EE392" s="117"/>
      <c r="EF392" s="117"/>
      <c r="EG392" s="117"/>
      <c r="EH392" s="117"/>
      <c r="EI392" s="117"/>
      <c r="EJ392" s="117"/>
      <c r="EK392" s="117"/>
      <c r="EL392" s="117"/>
      <c r="EM392" s="117"/>
      <c r="EN392" s="117"/>
      <c r="EO392" s="117"/>
      <c r="EP392" s="117"/>
      <c r="EQ392" s="117"/>
      <c r="ER392" s="117"/>
      <c r="ES392" s="117"/>
      <c r="ET392" s="117"/>
      <c r="EU392" s="117"/>
      <c r="EV392" s="117"/>
      <c r="EW392" s="117"/>
      <c r="EX392" s="117"/>
      <c r="EY392" s="117"/>
      <c r="EZ392" s="117"/>
      <c r="FA392" s="117"/>
      <c r="FB392" s="117"/>
      <c r="FC392" s="117"/>
      <c r="FD392" s="117"/>
      <c r="FE392" s="117"/>
      <c r="FF392" s="117"/>
      <c r="FG392" s="117"/>
      <c r="FH392" s="117"/>
      <c r="FI392" s="117"/>
      <c r="FJ392" s="117"/>
      <c r="FK392" s="117"/>
      <c r="FL392" s="117"/>
      <c r="FM392" s="117"/>
      <c r="FN392" s="117"/>
      <c r="FO392" s="117"/>
      <c r="FP392" s="117"/>
      <c r="FQ392" s="117"/>
      <c r="FR392" s="117"/>
      <c r="FS392" s="117"/>
      <c r="FT392" s="117"/>
      <c r="FU392" s="117"/>
      <c r="FV392" s="117"/>
      <c r="FW392" s="117"/>
      <c r="FX392" s="117"/>
      <c r="FY392" s="117"/>
      <c r="FZ392" s="117"/>
      <c r="GA392" s="117"/>
      <c r="GB392" s="117"/>
      <c r="GC392" s="117"/>
      <c r="GD392" s="117"/>
    </row>
    <row r="393" spans="1:186" s="108" customFormat="1" ht="13">
      <c r="A393" s="129"/>
      <c r="B393" s="129"/>
      <c r="C393" s="167"/>
      <c r="I393" s="117"/>
      <c r="J393" s="117"/>
      <c r="K393" s="117"/>
      <c r="L393" s="117"/>
      <c r="M393" s="117"/>
      <c r="N393" s="117"/>
      <c r="O393" s="117"/>
      <c r="P393" s="117"/>
      <c r="Q393" s="117"/>
      <c r="R393" s="117"/>
      <c r="S393" s="117"/>
      <c r="T393" s="117"/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  <c r="BA393" s="117"/>
      <c r="BB393" s="117"/>
      <c r="BC393" s="117"/>
      <c r="BD393" s="117"/>
      <c r="BE393" s="117"/>
      <c r="BF393" s="117"/>
      <c r="BG393" s="117"/>
      <c r="BH393" s="117"/>
      <c r="BI393" s="117"/>
      <c r="BJ393" s="117"/>
      <c r="BK393" s="117"/>
      <c r="BL393" s="117"/>
      <c r="BM393" s="117"/>
      <c r="BN393" s="117"/>
      <c r="BO393" s="117"/>
      <c r="BP393" s="117"/>
      <c r="BQ393" s="117"/>
      <c r="BR393" s="117"/>
      <c r="BS393" s="117"/>
      <c r="BT393" s="117"/>
      <c r="BU393" s="117"/>
      <c r="BV393" s="117"/>
      <c r="BW393" s="117"/>
      <c r="BX393" s="117"/>
      <c r="BY393" s="117"/>
      <c r="BZ393" s="117"/>
      <c r="CA393" s="117"/>
      <c r="CB393" s="117"/>
      <c r="CC393" s="117"/>
      <c r="CD393" s="117"/>
      <c r="CE393" s="117"/>
      <c r="CF393" s="117"/>
      <c r="CG393" s="117"/>
      <c r="CH393" s="117"/>
      <c r="CI393" s="117"/>
      <c r="CJ393" s="117"/>
      <c r="CK393" s="117"/>
      <c r="CL393" s="117"/>
      <c r="CM393" s="117"/>
      <c r="CN393" s="117"/>
      <c r="CO393" s="117"/>
      <c r="CP393" s="117"/>
      <c r="CQ393" s="117"/>
      <c r="CR393" s="117"/>
      <c r="CS393" s="117"/>
      <c r="CT393" s="117"/>
      <c r="CU393" s="117"/>
      <c r="CV393" s="117"/>
      <c r="CW393" s="117"/>
      <c r="CX393" s="117"/>
      <c r="CY393" s="117"/>
      <c r="CZ393" s="117"/>
      <c r="DA393" s="117"/>
      <c r="DB393" s="117"/>
      <c r="DC393" s="117"/>
      <c r="DD393" s="117"/>
      <c r="DE393" s="117"/>
      <c r="DF393" s="117"/>
      <c r="DG393" s="117"/>
      <c r="DH393" s="117"/>
      <c r="DI393" s="117"/>
      <c r="DJ393" s="117"/>
      <c r="DK393" s="117"/>
      <c r="DL393" s="117"/>
      <c r="DM393" s="117"/>
      <c r="DN393" s="117"/>
      <c r="DO393" s="117"/>
      <c r="DP393" s="117"/>
      <c r="DQ393" s="117"/>
      <c r="DR393" s="117"/>
      <c r="DS393" s="117"/>
      <c r="DT393" s="117"/>
      <c r="DU393" s="117"/>
      <c r="DV393" s="117"/>
      <c r="DW393" s="117"/>
      <c r="DX393" s="117"/>
      <c r="DY393" s="117"/>
      <c r="DZ393" s="117"/>
      <c r="EA393" s="117"/>
      <c r="EB393" s="117"/>
      <c r="EC393" s="117"/>
      <c r="ED393" s="117"/>
      <c r="EE393" s="117"/>
      <c r="EF393" s="117"/>
      <c r="EG393" s="117"/>
      <c r="EH393" s="117"/>
      <c r="EI393" s="117"/>
      <c r="EJ393" s="117"/>
      <c r="EK393" s="117"/>
      <c r="EL393" s="117"/>
      <c r="EM393" s="117"/>
      <c r="EN393" s="117"/>
      <c r="EO393" s="117"/>
      <c r="EP393" s="117"/>
      <c r="EQ393" s="117"/>
      <c r="ER393" s="117"/>
      <c r="ES393" s="117"/>
      <c r="ET393" s="117"/>
      <c r="EU393" s="117"/>
      <c r="EV393" s="117"/>
      <c r="EW393" s="117"/>
      <c r="EX393" s="117"/>
      <c r="EY393" s="117"/>
      <c r="EZ393" s="117"/>
      <c r="FA393" s="117"/>
      <c r="FB393" s="117"/>
      <c r="FC393" s="117"/>
      <c r="FD393" s="117"/>
      <c r="FE393" s="117"/>
      <c r="FF393" s="117"/>
      <c r="FG393" s="117"/>
      <c r="FH393" s="117"/>
      <c r="FI393" s="117"/>
      <c r="FJ393" s="117"/>
      <c r="FK393" s="117"/>
      <c r="FL393" s="117"/>
      <c r="FM393" s="117"/>
      <c r="FN393" s="117"/>
      <c r="FO393" s="117"/>
      <c r="FP393" s="117"/>
      <c r="FQ393" s="117"/>
      <c r="FR393" s="117"/>
      <c r="FS393" s="117"/>
      <c r="FT393" s="117"/>
      <c r="FU393" s="117"/>
      <c r="FV393" s="117"/>
      <c r="FW393" s="117"/>
      <c r="FX393" s="117"/>
      <c r="FY393" s="117"/>
      <c r="FZ393" s="117"/>
      <c r="GA393" s="117"/>
      <c r="GB393" s="117"/>
      <c r="GC393" s="117"/>
      <c r="GD393" s="117"/>
    </row>
    <row r="394" spans="1:186" s="108" customFormat="1" ht="13">
      <c r="A394" s="129"/>
      <c r="B394" s="129"/>
      <c r="C394" s="167"/>
    </row>
    <row r="395" spans="1:186" ht="13">
      <c r="C395" s="168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/>
      <c r="AF395" s="119"/>
      <c r="AG395" s="119"/>
      <c r="AH395" s="119"/>
      <c r="AI395" s="119"/>
      <c r="AJ395" s="119"/>
      <c r="AK395" s="119"/>
      <c r="AL395" s="119"/>
      <c r="AM395" s="119"/>
      <c r="AN395" s="119"/>
      <c r="AO395" s="119"/>
      <c r="AP395" s="119"/>
      <c r="AQ395" s="119"/>
      <c r="AR395" s="119"/>
      <c r="AS395" s="119"/>
      <c r="AT395" s="119"/>
      <c r="AU395" s="119"/>
      <c r="AV395" s="119"/>
      <c r="AW395" s="119"/>
      <c r="AX395" s="119"/>
      <c r="AY395" s="119"/>
      <c r="AZ395" s="119"/>
      <c r="BA395" s="119"/>
      <c r="BB395" s="119"/>
      <c r="BC395" s="119"/>
      <c r="BD395" s="119"/>
      <c r="BE395" s="119"/>
      <c r="BF395" s="119"/>
      <c r="BG395" s="119"/>
      <c r="BH395" s="119"/>
      <c r="BI395" s="119"/>
      <c r="BJ395" s="119"/>
      <c r="BK395" s="119"/>
      <c r="BL395" s="119"/>
      <c r="BM395" s="119"/>
      <c r="BN395" s="119"/>
      <c r="BO395" s="119"/>
      <c r="BP395" s="119"/>
      <c r="BQ395" s="119"/>
      <c r="BR395" s="119"/>
      <c r="BS395" s="119"/>
      <c r="BT395" s="119"/>
      <c r="BU395" s="119"/>
      <c r="BV395" s="119"/>
      <c r="BW395" s="119"/>
      <c r="BX395" s="119"/>
      <c r="BY395" s="119"/>
      <c r="BZ395" s="119"/>
      <c r="CA395" s="119"/>
      <c r="CB395" s="119"/>
      <c r="CC395" s="119"/>
      <c r="CD395" s="119"/>
      <c r="CE395" s="119"/>
      <c r="CF395" s="119"/>
      <c r="CG395" s="119"/>
      <c r="CH395" s="119"/>
      <c r="CI395" s="119"/>
      <c r="CJ395" s="119"/>
      <c r="CK395" s="119"/>
      <c r="CL395" s="119"/>
      <c r="CM395" s="119"/>
      <c r="CN395" s="119"/>
      <c r="CO395" s="119"/>
      <c r="CP395" s="119"/>
      <c r="CQ395" s="119"/>
      <c r="CR395" s="119"/>
      <c r="CS395" s="119"/>
      <c r="CT395" s="119"/>
      <c r="CU395" s="119"/>
      <c r="CV395" s="119"/>
      <c r="CW395" s="119"/>
      <c r="CX395" s="119"/>
      <c r="CY395" s="119"/>
      <c r="CZ395" s="119"/>
      <c r="DA395" s="119"/>
      <c r="DB395" s="119"/>
      <c r="DC395" s="119"/>
      <c r="DD395" s="119"/>
      <c r="DE395" s="119"/>
      <c r="DF395" s="119"/>
      <c r="DG395" s="119"/>
      <c r="DH395" s="119"/>
      <c r="DI395" s="119"/>
      <c r="DJ395" s="119"/>
      <c r="DK395" s="119"/>
      <c r="DL395" s="119"/>
      <c r="DM395" s="119"/>
      <c r="DN395" s="119"/>
      <c r="DO395" s="119"/>
      <c r="DP395" s="119"/>
      <c r="DQ395" s="119"/>
      <c r="DR395" s="119"/>
      <c r="DS395" s="119"/>
      <c r="DT395" s="119"/>
      <c r="DU395" s="119"/>
      <c r="DV395" s="119"/>
      <c r="DW395" s="119"/>
      <c r="DX395" s="119"/>
      <c r="DY395" s="119"/>
      <c r="DZ395" s="119"/>
      <c r="EA395" s="119"/>
      <c r="EB395" s="119"/>
      <c r="EC395" s="119"/>
      <c r="ED395" s="119"/>
      <c r="EE395" s="119"/>
      <c r="EF395" s="119"/>
      <c r="EG395" s="119"/>
      <c r="EH395" s="119"/>
      <c r="EI395" s="119"/>
      <c r="EJ395" s="119"/>
      <c r="EK395" s="119"/>
      <c r="EL395" s="119"/>
      <c r="EM395" s="119"/>
      <c r="EN395" s="119"/>
      <c r="EO395" s="119"/>
      <c r="EP395" s="119"/>
      <c r="EQ395" s="119"/>
      <c r="ER395" s="119"/>
      <c r="ES395" s="119"/>
      <c r="ET395" s="119"/>
      <c r="EU395" s="119"/>
      <c r="EV395" s="119"/>
      <c r="EW395" s="119"/>
      <c r="EX395" s="119"/>
      <c r="EY395" s="119"/>
      <c r="EZ395" s="119"/>
      <c r="FA395" s="119"/>
      <c r="FB395" s="119"/>
      <c r="FC395" s="119"/>
      <c r="FD395" s="119"/>
      <c r="FE395" s="119"/>
      <c r="FF395" s="119"/>
      <c r="FG395" s="119"/>
      <c r="FH395" s="119"/>
      <c r="FI395" s="119"/>
      <c r="FJ395" s="119"/>
      <c r="FK395" s="119"/>
      <c r="FL395" s="119"/>
      <c r="FM395" s="119"/>
      <c r="FN395" s="119"/>
      <c r="FO395" s="119"/>
      <c r="FP395" s="119"/>
      <c r="FQ395" s="119"/>
      <c r="FR395" s="119"/>
      <c r="FS395" s="119"/>
      <c r="FT395" s="119"/>
      <c r="FU395" s="119"/>
      <c r="FV395" s="119"/>
      <c r="FW395" s="119"/>
      <c r="FX395" s="119"/>
      <c r="FY395" s="119"/>
      <c r="FZ395" s="119"/>
      <c r="GA395" s="119"/>
      <c r="GB395" s="119"/>
      <c r="GC395" s="119"/>
      <c r="GD395" s="119"/>
    </row>
    <row r="396" spans="1:186" ht="13"/>
    <row r="397" spans="1:186" ht="13"/>
    <row r="398" spans="1:186" ht="13"/>
    <row r="399" spans="1:186" ht="13"/>
    <row r="400" spans="1:186" ht="13"/>
    <row r="401" spans="1:186" ht="13"/>
    <row r="402" spans="1:186" ht="13"/>
    <row r="403" spans="1:186" ht="13"/>
    <row r="404" spans="1:186" ht="13"/>
    <row r="405" spans="1:186" ht="13"/>
    <row r="406" spans="1:186" ht="13"/>
    <row r="407" spans="1:186" ht="13"/>
    <row r="408" spans="1:186" s="108" customFormat="1" ht="13">
      <c r="A408" s="129"/>
      <c r="B408" s="129"/>
      <c r="C408" s="167"/>
    </row>
    <row r="409" spans="1:186" s="108" customFormat="1" ht="13">
      <c r="A409" s="129"/>
      <c r="B409" s="129"/>
      <c r="C409" s="167"/>
    </row>
    <row r="410" spans="1:186" s="108" customFormat="1" ht="13">
      <c r="A410" s="129"/>
      <c r="B410" s="129"/>
      <c r="C410" s="167"/>
    </row>
    <row r="411" spans="1:186" s="108" customFormat="1" ht="13">
      <c r="A411" s="129"/>
      <c r="B411" s="129"/>
      <c r="C411" s="167"/>
    </row>
    <row r="412" spans="1:186" s="108" customFormat="1" ht="13">
      <c r="A412" s="129"/>
      <c r="B412" s="129"/>
      <c r="C412" s="167"/>
    </row>
    <row r="413" spans="1:186" ht="13">
      <c r="C413" s="168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  <c r="AG413" s="119"/>
      <c r="AH413" s="119"/>
      <c r="AI413" s="119"/>
      <c r="AJ413" s="119"/>
      <c r="AK413" s="119"/>
      <c r="AL413" s="119"/>
      <c r="AM413" s="119"/>
      <c r="AN413" s="119"/>
      <c r="AO413" s="119"/>
      <c r="AP413" s="119"/>
      <c r="AQ413" s="119"/>
      <c r="AR413" s="119"/>
      <c r="AS413" s="119"/>
      <c r="AT413" s="119"/>
      <c r="AU413" s="119"/>
      <c r="AV413" s="119"/>
      <c r="AW413" s="119"/>
      <c r="AX413" s="119"/>
      <c r="AY413" s="119"/>
      <c r="AZ413" s="119"/>
      <c r="BA413" s="119"/>
      <c r="BB413" s="119"/>
      <c r="BC413" s="119"/>
      <c r="BD413" s="119"/>
      <c r="BE413" s="119"/>
      <c r="BF413" s="119"/>
      <c r="BG413" s="119"/>
      <c r="BH413" s="119"/>
      <c r="BI413" s="119"/>
      <c r="BJ413" s="119"/>
      <c r="BK413" s="119"/>
      <c r="BL413" s="119"/>
      <c r="BM413" s="119"/>
      <c r="BN413" s="119"/>
      <c r="BO413" s="119"/>
      <c r="BP413" s="119"/>
      <c r="BQ413" s="119"/>
      <c r="BR413" s="119"/>
      <c r="BS413" s="119"/>
      <c r="BT413" s="119"/>
      <c r="BU413" s="119"/>
      <c r="BV413" s="119"/>
      <c r="BW413" s="119"/>
      <c r="BX413" s="119"/>
      <c r="BY413" s="119"/>
      <c r="BZ413" s="119"/>
      <c r="CA413" s="119"/>
      <c r="CB413" s="119"/>
      <c r="CC413" s="119"/>
      <c r="CD413" s="119"/>
      <c r="CE413" s="119"/>
      <c r="CF413" s="119"/>
      <c r="CG413" s="119"/>
      <c r="CH413" s="119"/>
      <c r="CI413" s="119"/>
      <c r="CJ413" s="119"/>
      <c r="CK413" s="119"/>
      <c r="CL413" s="119"/>
      <c r="CM413" s="119"/>
      <c r="CN413" s="119"/>
      <c r="CO413" s="119"/>
      <c r="CP413" s="119"/>
      <c r="CQ413" s="119"/>
      <c r="CR413" s="119"/>
      <c r="CS413" s="119"/>
      <c r="CT413" s="119"/>
      <c r="CU413" s="119"/>
      <c r="CV413" s="119"/>
      <c r="CW413" s="119"/>
      <c r="CX413" s="119"/>
      <c r="CY413" s="119"/>
      <c r="CZ413" s="119"/>
      <c r="DA413" s="119"/>
      <c r="DB413" s="119"/>
      <c r="DC413" s="119"/>
      <c r="DD413" s="119"/>
      <c r="DE413" s="119"/>
      <c r="DF413" s="119"/>
      <c r="DG413" s="119"/>
      <c r="DH413" s="119"/>
      <c r="DI413" s="119"/>
      <c r="DJ413" s="119"/>
      <c r="DK413" s="119"/>
      <c r="DL413" s="119"/>
      <c r="DM413" s="119"/>
      <c r="DN413" s="119"/>
      <c r="DO413" s="119"/>
      <c r="DP413" s="119"/>
      <c r="DQ413" s="119"/>
      <c r="DR413" s="119"/>
      <c r="DS413" s="119"/>
      <c r="DT413" s="119"/>
      <c r="DU413" s="119"/>
      <c r="DV413" s="119"/>
      <c r="DW413" s="119"/>
      <c r="DX413" s="119"/>
      <c r="DY413" s="119"/>
      <c r="DZ413" s="119"/>
      <c r="EA413" s="119"/>
      <c r="EB413" s="119"/>
      <c r="EC413" s="119"/>
      <c r="ED413" s="119"/>
      <c r="EE413" s="119"/>
      <c r="EF413" s="119"/>
      <c r="EG413" s="119"/>
      <c r="EH413" s="119"/>
      <c r="EI413" s="119"/>
      <c r="EJ413" s="119"/>
      <c r="EK413" s="119"/>
      <c r="EL413" s="119"/>
      <c r="EM413" s="119"/>
      <c r="EN413" s="119"/>
      <c r="EO413" s="119"/>
      <c r="EP413" s="119"/>
      <c r="EQ413" s="119"/>
      <c r="ER413" s="119"/>
      <c r="ES413" s="119"/>
      <c r="ET413" s="119"/>
      <c r="EU413" s="119"/>
      <c r="EV413" s="119"/>
      <c r="EW413" s="119"/>
      <c r="EX413" s="119"/>
      <c r="EY413" s="119"/>
      <c r="EZ413" s="119"/>
      <c r="FA413" s="119"/>
      <c r="FB413" s="119"/>
      <c r="FC413" s="119"/>
      <c r="FD413" s="119"/>
      <c r="FE413" s="119"/>
      <c r="FF413" s="119"/>
      <c r="FG413" s="119"/>
      <c r="FH413" s="119"/>
      <c r="FI413" s="119"/>
      <c r="FJ413" s="119"/>
      <c r="FK413" s="119"/>
      <c r="FL413" s="119"/>
      <c r="FM413" s="119"/>
      <c r="FN413" s="119"/>
      <c r="FO413" s="119"/>
      <c r="FP413" s="119"/>
      <c r="FQ413" s="119"/>
      <c r="FR413" s="119"/>
      <c r="FS413" s="119"/>
      <c r="FT413" s="119"/>
      <c r="FU413" s="119"/>
      <c r="FV413" s="119"/>
      <c r="FW413" s="119"/>
      <c r="FX413" s="119"/>
      <c r="FY413" s="119"/>
      <c r="FZ413" s="119"/>
      <c r="GA413" s="119"/>
      <c r="GB413" s="119"/>
      <c r="GC413" s="119"/>
      <c r="GD413" s="119"/>
    </row>
    <row r="414" spans="1:186" ht="13"/>
    <row r="415" spans="1:186" ht="13"/>
    <row r="416" spans="1:186" ht="13"/>
    <row r="417" spans="1:186" ht="13"/>
    <row r="418" spans="1:186" s="108" customFormat="1" ht="13">
      <c r="A418" s="129"/>
      <c r="B418" s="129"/>
      <c r="C418" s="167"/>
    </row>
    <row r="419" spans="1:186" s="108" customFormat="1" ht="13">
      <c r="A419" s="129"/>
      <c r="B419" s="129"/>
      <c r="C419" s="167"/>
    </row>
    <row r="420" spans="1:186" s="108" customFormat="1" ht="13">
      <c r="A420" s="129"/>
      <c r="B420" s="129"/>
      <c r="C420" s="167"/>
    </row>
    <row r="421" spans="1:186" s="108" customFormat="1" ht="13">
      <c r="A421" s="129"/>
      <c r="B421" s="129"/>
      <c r="C421" s="167"/>
    </row>
    <row r="422" spans="1:186" s="108" customFormat="1" ht="13">
      <c r="A422" s="129"/>
      <c r="B422" s="129"/>
      <c r="C422" s="167"/>
    </row>
    <row r="423" spans="1:186" ht="13">
      <c r="C423" s="168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  <c r="AG423" s="119"/>
      <c r="AH423" s="119"/>
      <c r="AI423" s="119"/>
      <c r="AJ423" s="119"/>
      <c r="AK423" s="119"/>
      <c r="AL423" s="119"/>
      <c r="AM423" s="119"/>
      <c r="AN423" s="119"/>
      <c r="AO423" s="119"/>
      <c r="AP423" s="119"/>
      <c r="AQ423" s="119"/>
      <c r="AR423" s="119"/>
      <c r="AS423" s="119"/>
      <c r="AT423" s="119"/>
      <c r="AU423" s="119"/>
      <c r="AV423" s="119"/>
      <c r="AW423" s="119"/>
      <c r="AX423" s="119"/>
      <c r="AY423" s="119"/>
      <c r="AZ423" s="119"/>
      <c r="BA423" s="119"/>
      <c r="BB423" s="119"/>
      <c r="BC423" s="119"/>
      <c r="BD423" s="119"/>
      <c r="BE423" s="119"/>
      <c r="BF423" s="119"/>
      <c r="BG423" s="119"/>
      <c r="BH423" s="119"/>
      <c r="BI423" s="119"/>
      <c r="BJ423" s="119"/>
      <c r="BK423" s="119"/>
      <c r="BL423" s="119"/>
      <c r="BM423" s="119"/>
      <c r="BN423" s="119"/>
      <c r="BO423" s="119"/>
      <c r="BP423" s="119"/>
      <c r="BQ423" s="119"/>
      <c r="BR423" s="119"/>
      <c r="BS423" s="119"/>
      <c r="BT423" s="119"/>
      <c r="BU423" s="119"/>
      <c r="BV423" s="119"/>
      <c r="BW423" s="119"/>
      <c r="BX423" s="119"/>
      <c r="BY423" s="119"/>
      <c r="BZ423" s="119"/>
      <c r="CA423" s="119"/>
      <c r="CB423" s="119"/>
      <c r="CC423" s="119"/>
      <c r="CD423" s="119"/>
      <c r="CE423" s="119"/>
      <c r="CF423" s="119"/>
      <c r="CG423" s="119"/>
      <c r="CH423" s="119"/>
      <c r="CI423" s="119"/>
      <c r="CJ423" s="119"/>
      <c r="CK423" s="119"/>
      <c r="CL423" s="119"/>
      <c r="CM423" s="119"/>
      <c r="CN423" s="119"/>
      <c r="CO423" s="119"/>
      <c r="CP423" s="119"/>
      <c r="CQ423" s="119"/>
      <c r="CR423" s="119"/>
      <c r="CS423" s="119"/>
      <c r="CT423" s="119"/>
      <c r="CU423" s="119"/>
      <c r="CV423" s="119"/>
      <c r="CW423" s="119"/>
      <c r="CX423" s="119"/>
      <c r="CY423" s="119"/>
      <c r="CZ423" s="119"/>
      <c r="DA423" s="119"/>
      <c r="DB423" s="119"/>
      <c r="DC423" s="119"/>
      <c r="DD423" s="119"/>
      <c r="DE423" s="119"/>
      <c r="DF423" s="119"/>
      <c r="DG423" s="119"/>
      <c r="DH423" s="119"/>
      <c r="DI423" s="119"/>
      <c r="DJ423" s="119"/>
      <c r="DK423" s="119"/>
      <c r="DL423" s="119"/>
      <c r="DM423" s="119"/>
      <c r="DN423" s="119"/>
      <c r="DO423" s="119"/>
      <c r="DP423" s="119"/>
      <c r="DQ423" s="119"/>
      <c r="DR423" s="119"/>
      <c r="DS423" s="119"/>
      <c r="DT423" s="119"/>
      <c r="DU423" s="119"/>
      <c r="DV423" s="119"/>
      <c r="DW423" s="119"/>
      <c r="DX423" s="119"/>
      <c r="DY423" s="119"/>
      <c r="DZ423" s="119"/>
      <c r="EA423" s="119"/>
      <c r="EB423" s="119"/>
      <c r="EC423" s="119"/>
      <c r="ED423" s="119"/>
      <c r="EE423" s="119"/>
      <c r="EF423" s="119"/>
      <c r="EG423" s="119"/>
      <c r="EH423" s="119"/>
      <c r="EI423" s="119"/>
      <c r="EJ423" s="119"/>
      <c r="EK423" s="119"/>
      <c r="EL423" s="119"/>
      <c r="EM423" s="119"/>
      <c r="EN423" s="119"/>
      <c r="EO423" s="119"/>
      <c r="EP423" s="119"/>
      <c r="EQ423" s="119"/>
      <c r="ER423" s="119"/>
      <c r="ES423" s="119"/>
      <c r="ET423" s="119"/>
      <c r="EU423" s="119"/>
      <c r="EV423" s="119"/>
      <c r="EW423" s="119"/>
      <c r="EX423" s="119"/>
      <c r="EY423" s="119"/>
      <c r="EZ423" s="119"/>
      <c r="FA423" s="119"/>
      <c r="FB423" s="119"/>
      <c r="FC423" s="119"/>
      <c r="FD423" s="119"/>
      <c r="FE423" s="119"/>
      <c r="FF423" s="119"/>
      <c r="FG423" s="119"/>
      <c r="FH423" s="119"/>
      <c r="FI423" s="119"/>
      <c r="FJ423" s="119"/>
      <c r="FK423" s="119"/>
      <c r="FL423" s="119"/>
      <c r="FM423" s="119"/>
      <c r="FN423" s="119"/>
      <c r="FO423" s="119"/>
      <c r="FP423" s="119"/>
      <c r="FQ423" s="119"/>
      <c r="FR423" s="119"/>
      <c r="FS423" s="119"/>
      <c r="FT423" s="119"/>
      <c r="FU423" s="119"/>
      <c r="FV423" s="119"/>
      <c r="FW423" s="119"/>
      <c r="FX423" s="119"/>
      <c r="FY423" s="119"/>
      <c r="FZ423" s="119"/>
      <c r="GA423" s="119"/>
      <c r="GB423" s="119"/>
      <c r="GC423" s="119"/>
      <c r="GD423" s="119"/>
    </row>
    <row r="424" spans="1:186" ht="13"/>
    <row r="425" spans="1:186" ht="13"/>
    <row r="426" spans="1:186" s="108" customFormat="1" ht="13">
      <c r="A426" s="129"/>
      <c r="B426" s="129"/>
      <c r="C426" s="167"/>
    </row>
    <row r="427" spans="1:186" s="108" customFormat="1" ht="13">
      <c r="A427" s="129"/>
      <c r="B427" s="129"/>
      <c r="C427" s="167"/>
    </row>
    <row r="428" spans="1:186" s="108" customFormat="1" ht="13">
      <c r="A428" s="129"/>
      <c r="B428" s="129"/>
      <c r="C428" s="167"/>
    </row>
    <row r="429" spans="1:186" s="108" customFormat="1" ht="13">
      <c r="A429" s="129"/>
      <c r="B429" s="129"/>
      <c r="C429" s="167"/>
    </row>
    <row r="430" spans="1:186" s="108" customFormat="1" ht="13">
      <c r="A430" s="129"/>
      <c r="B430" s="129"/>
      <c r="C430" s="167"/>
    </row>
    <row r="431" spans="1:186" ht="13">
      <c r="C431" s="168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119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119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119"/>
      <c r="BV431" s="119"/>
      <c r="BW431" s="119"/>
      <c r="BX431" s="119"/>
      <c r="BY431" s="119"/>
      <c r="BZ431" s="119"/>
      <c r="CA431" s="119"/>
      <c r="CB431" s="119"/>
      <c r="CC431" s="119"/>
      <c r="CD431" s="119"/>
      <c r="CE431" s="119"/>
      <c r="CF431" s="119"/>
      <c r="CG431" s="119"/>
      <c r="CH431" s="119"/>
      <c r="CI431" s="119"/>
      <c r="CJ431" s="119"/>
      <c r="CK431" s="119"/>
      <c r="CL431" s="119"/>
      <c r="CM431" s="119"/>
      <c r="CN431" s="119"/>
      <c r="CO431" s="119"/>
      <c r="CP431" s="119"/>
      <c r="CQ431" s="119"/>
      <c r="CR431" s="119"/>
      <c r="CS431" s="119"/>
      <c r="CT431" s="119"/>
      <c r="CU431" s="119"/>
      <c r="CV431" s="119"/>
      <c r="CW431" s="119"/>
      <c r="CX431" s="119"/>
      <c r="CY431" s="119"/>
      <c r="CZ431" s="119"/>
      <c r="DA431" s="119"/>
      <c r="DB431" s="119"/>
      <c r="DC431" s="119"/>
      <c r="DD431" s="119"/>
      <c r="DE431" s="119"/>
      <c r="DF431" s="119"/>
      <c r="DG431" s="119"/>
      <c r="DH431" s="119"/>
      <c r="DI431" s="119"/>
      <c r="DJ431" s="119"/>
      <c r="DK431" s="119"/>
      <c r="DL431" s="119"/>
      <c r="DM431" s="119"/>
      <c r="DN431" s="119"/>
      <c r="DO431" s="119"/>
      <c r="DP431" s="119"/>
      <c r="DQ431" s="119"/>
      <c r="DR431" s="119"/>
      <c r="DS431" s="119"/>
      <c r="DT431" s="119"/>
      <c r="DU431" s="119"/>
      <c r="DV431" s="119"/>
      <c r="DW431" s="119"/>
      <c r="DX431" s="119"/>
      <c r="DY431" s="119"/>
      <c r="DZ431" s="119"/>
      <c r="EA431" s="119"/>
      <c r="EB431" s="119"/>
      <c r="EC431" s="119"/>
      <c r="ED431" s="119"/>
      <c r="EE431" s="119"/>
      <c r="EF431" s="119"/>
      <c r="EG431" s="119"/>
      <c r="EH431" s="119"/>
      <c r="EI431" s="119"/>
      <c r="EJ431" s="119"/>
      <c r="EK431" s="119"/>
      <c r="EL431" s="119"/>
      <c r="EM431" s="119"/>
      <c r="EN431" s="119"/>
      <c r="EO431" s="119"/>
      <c r="EP431" s="119"/>
      <c r="EQ431" s="119"/>
      <c r="ER431" s="119"/>
      <c r="ES431" s="119"/>
      <c r="ET431" s="119"/>
      <c r="EU431" s="119"/>
      <c r="EV431" s="119"/>
      <c r="EW431" s="119"/>
      <c r="EX431" s="119"/>
      <c r="EY431" s="119"/>
      <c r="EZ431" s="119"/>
      <c r="FA431" s="119"/>
      <c r="FB431" s="119"/>
      <c r="FC431" s="119"/>
      <c r="FD431" s="119"/>
      <c r="FE431" s="119"/>
      <c r="FF431" s="119"/>
      <c r="FG431" s="119"/>
      <c r="FH431" s="119"/>
      <c r="FI431" s="119"/>
      <c r="FJ431" s="119"/>
      <c r="FK431" s="119"/>
      <c r="FL431" s="119"/>
      <c r="FM431" s="119"/>
      <c r="FN431" s="119"/>
      <c r="FO431" s="119"/>
      <c r="FP431" s="119"/>
      <c r="FQ431" s="119"/>
      <c r="FR431" s="119"/>
      <c r="FS431" s="119"/>
      <c r="FT431" s="119"/>
      <c r="FU431" s="119"/>
      <c r="FV431" s="119"/>
      <c r="FW431" s="119"/>
      <c r="FX431" s="119"/>
      <c r="FY431" s="119"/>
      <c r="FZ431" s="119"/>
      <c r="GA431" s="119"/>
      <c r="GB431" s="119"/>
      <c r="GC431" s="119"/>
      <c r="GD431" s="119"/>
    </row>
    <row r="432" spans="1:186" ht="13"/>
    <row r="433" spans="1:186" ht="13"/>
    <row r="434" spans="1:186" ht="13"/>
    <row r="435" spans="1:186" ht="13"/>
    <row r="436" spans="1:186" ht="13"/>
    <row r="437" spans="1:186" ht="13"/>
    <row r="438" spans="1:186" ht="13"/>
    <row r="439" spans="1:186" ht="13"/>
    <row r="440" spans="1:186" ht="13"/>
    <row r="441" spans="1:186" s="108" customFormat="1" ht="13">
      <c r="A441" s="129"/>
      <c r="B441" s="129"/>
      <c r="C441" s="167"/>
    </row>
    <row r="442" spans="1:186" s="108" customFormat="1" ht="13">
      <c r="A442" s="129"/>
      <c r="B442" s="129"/>
      <c r="C442" s="167"/>
    </row>
    <row r="443" spans="1:186" s="108" customFormat="1" ht="13">
      <c r="A443" s="129"/>
      <c r="B443" s="129"/>
      <c r="C443" s="167"/>
    </row>
    <row r="444" spans="1:186" s="108" customFormat="1" ht="13">
      <c r="A444" s="129"/>
      <c r="B444" s="129"/>
      <c r="C444" s="167"/>
    </row>
    <row r="445" spans="1:186" s="108" customFormat="1" ht="13">
      <c r="A445" s="129"/>
      <c r="B445" s="129"/>
      <c r="C445" s="167"/>
    </row>
    <row r="446" spans="1:186" ht="13">
      <c r="C446" s="168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19"/>
      <c r="AI446" s="119"/>
      <c r="AJ446" s="119"/>
      <c r="AK446" s="119"/>
      <c r="AL446" s="119"/>
      <c r="AM446" s="119"/>
      <c r="AN446" s="119"/>
      <c r="AO446" s="119"/>
      <c r="AP446" s="119"/>
      <c r="AQ446" s="119"/>
      <c r="AR446" s="119"/>
      <c r="AS446" s="119"/>
      <c r="AT446" s="119"/>
      <c r="AU446" s="119"/>
      <c r="AV446" s="119"/>
      <c r="AW446" s="119"/>
      <c r="AX446" s="119"/>
      <c r="AY446" s="119"/>
      <c r="AZ446" s="119"/>
      <c r="BA446" s="119"/>
      <c r="BB446" s="119"/>
      <c r="BC446" s="119"/>
      <c r="BD446" s="119"/>
      <c r="BE446" s="119"/>
      <c r="BF446" s="119"/>
      <c r="BG446" s="119"/>
      <c r="BH446" s="119"/>
      <c r="BI446" s="119"/>
      <c r="BJ446" s="119"/>
      <c r="BK446" s="119"/>
      <c r="BL446" s="119"/>
      <c r="BM446" s="119"/>
      <c r="BN446" s="119"/>
      <c r="BO446" s="119"/>
      <c r="BP446" s="119"/>
      <c r="BQ446" s="119"/>
      <c r="BR446" s="119"/>
      <c r="BS446" s="119"/>
      <c r="BT446" s="119"/>
      <c r="BU446" s="119"/>
      <c r="BV446" s="119"/>
      <c r="BW446" s="119"/>
      <c r="BX446" s="119"/>
      <c r="BY446" s="119"/>
      <c r="BZ446" s="119"/>
      <c r="CA446" s="119"/>
      <c r="CB446" s="119"/>
      <c r="CC446" s="119"/>
      <c r="CD446" s="119"/>
      <c r="CE446" s="119"/>
      <c r="CF446" s="119"/>
      <c r="CG446" s="119"/>
      <c r="CH446" s="119"/>
      <c r="CI446" s="119"/>
      <c r="CJ446" s="119"/>
      <c r="CK446" s="119"/>
      <c r="CL446" s="119"/>
      <c r="CM446" s="119"/>
      <c r="CN446" s="119"/>
      <c r="CO446" s="119"/>
      <c r="CP446" s="119"/>
      <c r="CQ446" s="119"/>
      <c r="CR446" s="119"/>
      <c r="CS446" s="119"/>
      <c r="CT446" s="119"/>
      <c r="CU446" s="119"/>
      <c r="CV446" s="119"/>
      <c r="CW446" s="119"/>
      <c r="CX446" s="119"/>
      <c r="CY446" s="119"/>
      <c r="CZ446" s="119"/>
      <c r="DA446" s="119"/>
      <c r="DB446" s="119"/>
      <c r="DC446" s="119"/>
      <c r="DD446" s="119"/>
      <c r="DE446" s="119"/>
      <c r="DF446" s="119"/>
      <c r="DG446" s="119"/>
      <c r="DH446" s="119"/>
      <c r="DI446" s="119"/>
      <c r="DJ446" s="119"/>
      <c r="DK446" s="119"/>
      <c r="DL446" s="119"/>
      <c r="DM446" s="119"/>
      <c r="DN446" s="119"/>
      <c r="DO446" s="119"/>
      <c r="DP446" s="119"/>
      <c r="DQ446" s="119"/>
      <c r="DR446" s="119"/>
      <c r="DS446" s="119"/>
      <c r="DT446" s="119"/>
      <c r="DU446" s="119"/>
      <c r="DV446" s="119"/>
      <c r="DW446" s="119"/>
      <c r="DX446" s="119"/>
      <c r="DY446" s="119"/>
      <c r="DZ446" s="119"/>
      <c r="EA446" s="119"/>
      <c r="EB446" s="119"/>
      <c r="EC446" s="119"/>
      <c r="ED446" s="119"/>
      <c r="EE446" s="119"/>
      <c r="EF446" s="119"/>
      <c r="EG446" s="119"/>
      <c r="EH446" s="119"/>
      <c r="EI446" s="119"/>
      <c r="EJ446" s="119"/>
      <c r="EK446" s="119"/>
      <c r="EL446" s="119"/>
      <c r="EM446" s="119"/>
      <c r="EN446" s="119"/>
      <c r="EO446" s="119"/>
      <c r="EP446" s="119"/>
      <c r="EQ446" s="119"/>
      <c r="ER446" s="119"/>
      <c r="ES446" s="119"/>
      <c r="ET446" s="119"/>
      <c r="EU446" s="119"/>
      <c r="EV446" s="119"/>
      <c r="EW446" s="119"/>
      <c r="EX446" s="119"/>
      <c r="EY446" s="119"/>
      <c r="EZ446" s="119"/>
      <c r="FA446" s="119"/>
      <c r="FB446" s="119"/>
      <c r="FC446" s="119"/>
      <c r="FD446" s="119"/>
      <c r="FE446" s="119"/>
      <c r="FF446" s="119"/>
      <c r="FG446" s="119"/>
      <c r="FH446" s="119"/>
      <c r="FI446" s="119"/>
      <c r="FJ446" s="119"/>
      <c r="FK446" s="119"/>
      <c r="FL446" s="119"/>
      <c r="FM446" s="119"/>
      <c r="FN446" s="119"/>
      <c r="FO446" s="119"/>
      <c r="FP446" s="119"/>
      <c r="FQ446" s="119"/>
      <c r="FR446" s="119"/>
      <c r="FS446" s="119"/>
      <c r="FT446" s="119"/>
      <c r="FU446" s="119"/>
      <c r="FV446" s="119"/>
      <c r="FW446" s="119"/>
      <c r="FX446" s="119"/>
      <c r="FY446" s="119"/>
      <c r="FZ446" s="119"/>
      <c r="GA446" s="119"/>
      <c r="GB446" s="119"/>
      <c r="GC446" s="119"/>
      <c r="GD446" s="119"/>
    </row>
    <row r="447" spans="1:186" ht="13"/>
    <row r="448" spans="1:186" ht="13"/>
    <row r="449" spans="1:186" ht="13"/>
    <row r="450" spans="1:186" ht="13"/>
    <row r="451" spans="1:186" ht="13"/>
    <row r="452" spans="1:186" s="108" customFormat="1" ht="13">
      <c r="A452" s="129"/>
      <c r="B452" s="129"/>
      <c r="C452" s="166"/>
      <c r="I452" s="117"/>
      <c r="J452" s="117"/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  <c r="AZ452" s="117"/>
      <c r="BA452" s="117"/>
      <c r="BB452" s="117"/>
      <c r="BC452" s="117"/>
      <c r="BD452" s="117"/>
      <c r="BE452" s="117"/>
      <c r="BF452" s="117"/>
      <c r="BG452" s="117"/>
      <c r="BH452" s="117"/>
      <c r="BI452" s="117"/>
      <c r="BJ452" s="117"/>
      <c r="BK452" s="117"/>
      <c r="BL452" s="117"/>
      <c r="BM452" s="117"/>
      <c r="BN452" s="117"/>
      <c r="BO452" s="117"/>
      <c r="BP452" s="117"/>
      <c r="BQ452" s="117"/>
      <c r="BR452" s="117"/>
      <c r="BS452" s="117"/>
      <c r="BT452" s="117"/>
      <c r="BU452" s="117"/>
      <c r="BV452" s="117"/>
      <c r="BW452" s="117"/>
      <c r="BX452" s="117"/>
      <c r="BY452" s="117"/>
      <c r="BZ452" s="117"/>
      <c r="CA452" s="117"/>
      <c r="CB452" s="117"/>
      <c r="CC452" s="117"/>
      <c r="CD452" s="117"/>
      <c r="CE452" s="117"/>
      <c r="CF452" s="117"/>
      <c r="CG452" s="117"/>
      <c r="CH452" s="117"/>
      <c r="CI452" s="117"/>
      <c r="CJ452" s="117"/>
      <c r="CK452" s="117"/>
      <c r="CL452" s="117"/>
      <c r="CM452" s="117"/>
      <c r="CN452" s="117"/>
      <c r="CO452" s="117"/>
      <c r="CP452" s="117"/>
      <c r="CQ452" s="117"/>
      <c r="CR452" s="117"/>
      <c r="CS452" s="117"/>
      <c r="CT452" s="117"/>
      <c r="CU452" s="117"/>
      <c r="CV452" s="117"/>
      <c r="CW452" s="117"/>
      <c r="CX452" s="117"/>
      <c r="CY452" s="117"/>
      <c r="CZ452" s="117"/>
      <c r="DA452" s="117"/>
      <c r="DB452" s="117"/>
      <c r="DC452" s="117"/>
      <c r="DD452" s="117"/>
      <c r="DE452" s="117"/>
      <c r="DF452" s="117"/>
      <c r="DG452" s="117"/>
      <c r="DH452" s="117"/>
      <c r="DI452" s="117"/>
      <c r="DJ452" s="117"/>
      <c r="DK452" s="117"/>
      <c r="DL452" s="117"/>
      <c r="DM452" s="117"/>
      <c r="DN452" s="117"/>
      <c r="DO452" s="117"/>
      <c r="DP452" s="117"/>
      <c r="DQ452" s="117"/>
      <c r="DR452" s="117"/>
      <c r="DS452" s="117"/>
      <c r="DT452" s="117"/>
      <c r="DU452" s="117"/>
      <c r="DV452" s="117"/>
      <c r="DW452" s="117"/>
      <c r="DX452" s="117"/>
      <c r="DY452" s="117"/>
      <c r="DZ452" s="117"/>
      <c r="EA452" s="117"/>
      <c r="EB452" s="117"/>
      <c r="EC452" s="117"/>
      <c r="ED452" s="117"/>
      <c r="EE452" s="117"/>
      <c r="EF452" s="117"/>
      <c r="EG452" s="117"/>
      <c r="EH452" s="117"/>
      <c r="EI452" s="117"/>
      <c r="EJ452" s="117"/>
      <c r="EK452" s="117"/>
      <c r="EL452" s="117"/>
      <c r="EM452" s="117"/>
      <c r="EN452" s="117"/>
      <c r="EO452" s="117"/>
      <c r="EP452" s="117"/>
      <c r="EQ452" s="117"/>
      <c r="ER452" s="117"/>
      <c r="ES452" s="117"/>
      <c r="ET452" s="117"/>
      <c r="EU452" s="117"/>
      <c r="EV452" s="117"/>
      <c r="EW452" s="117"/>
      <c r="EX452" s="117"/>
      <c r="EY452" s="117"/>
      <c r="EZ452" s="117"/>
      <c r="FA452" s="117"/>
      <c r="FB452" s="117"/>
      <c r="FC452" s="117"/>
      <c r="FD452" s="117"/>
      <c r="FE452" s="117"/>
      <c r="FF452" s="117"/>
      <c r="FG452" s="117"/>
      <c r="FH452" s="117"/>
      <c r="FI452" s="117"/>
      <c r="FJ452" s="117"/>
      <c r="FK452" s="117"/>
      <c r="FL452" s="117"/>
      <c r="FM452" s="117"/>
      <c r="FN452" s="117"/>
      <c r="FO452" s="117"/>
      <c r="FP452" s="117"/>
      <c r="FQ452" s="117"/>
      <c r="FR452" s="117"/>
      <c r="FS452" s="117"/>
      <c r="FT452" s="117"/>
      <c r="FU452" s="117"/>
      <c r="FV452" s="117"/>
      <c r="FW452" s="117"/>
      <c r="FX452" s="117"/>
      <c r="FY452" s="117"/>
      <c r="FZ452" s="117"/>
      <c r="GA452" s="117"/>
      <c r="GB452" s="117"/>
      <c r="GC452" s="117"/>
      <c r="GD452" s="117"/>
    </row>
    <row r="453" spans="1:186" s="108" customFormat="1" ht="13">
      <c r="A453" s="129"/>
      <c r="B453" s="129"/>
      <c r="C453" s="166"/>
      <c r="I453" s="117"/>
      <c r="J453" s="117"/>
      <c r="K453" s="117"/>
      <c r="L453" s="117"/>
      <c r="M453" s="117"/>
      <c r="N453" s="117"/>
      <c r="O453" s="117"/>
      <c r="P453" s="117"/>
      <c r="Q453" s="117"/>
      <c r="R453" s="117"/>
      <c r="S453" s="117"/>
      <c r="T453" s="117"/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  <c r="AZ453" s="117"/>
      <c r="BA453" s="117"/>
      <c r="BB453" s="117"/>
      <c r="BC453" s="117"/>
      <c r="BD453" s="117"/>
      <c r="BE453" s="117"/>
      <c r="BF453" s="117"/>
      <c r="BG453" s="117"/>
      <c r="BH453" s="117"/>
      <c r="BI453" s="117"/>
      <c r="BJ453" s="117"/>
      <c r="BK453" s="117"/>
      <c r="BL453" s="117"/>
      <c r="BM453" s="117"/>
      <c r="BN453" s="117"/>
      <c r="BO453" s="117"/>
      <c r="BP453" s="117"/>
      <c r="BQ453" s="117"/>
      <c r="BR453" s="117"/>
      <c r="BS453" s="117"/>
      <c r="BT453" s="117"/>
      <c r="BU453" s="117"/>
      <c r="BV453" s="117"/>
      <c r="BW453" s="117"/>
      <c r="BX453" s="117"/>
      <c r="BY453" s="117"/>
      <c r="BZ453" s="117"/>
      <c r="CA453" s="117"/>
      <c r="CB453" s="117"/>
      <c r="CC453" s="117"/>
      <c r="CD453" s="117"/>
      <c r="CE453" s="117"/>
      <c r="CF453" s="117"/>
      <c r="CG453" s="117"/>
      <c r="CH453" s="117"/>
      <c r="CI453" s="117"/>
      <c r="CJ453" s="117"/>
      <c r="CK453" s="117"/>
      <c r="CL453" s="117"/>
      <c r="CM453" s="117"/>
      <c r="CN453" s="117"/>
      <c r="CO453" s="117"/>
      <c r="CP453" s="117"/>
      <c r="CQ453" s="117"/>
      <c r="CR453" s="117"/>
      <c r="CS453" s="117"/>
      <c r="CT453" s="117"/>
      <c r="CU453" s="117"/>
      <c r="CV453" s="117"/>
      <c r="CW453" s="117"/>
      <c r="CX453" s="117"/>
      <c r="CY453" s="117"/>
      <c r="CZ453" s="117"/>
      <c r="DA453" s="117"/>
      <c r="DB453" s="117"/>
      <c r="DC453" s="117"/>
      <c r="DD453" s="117"/>
      <c r="DE453" s="117"/>
      <c r="DF453" s="117"/>
      <c r="DG453" s="117"/>
      <c r="DH453" s="117"/>
      <c r="DI453" s="117"/>
      <c r="DJ453" s="117"/>
      <c r="DK453" s="117"/>
      <c r="DL453" s="117"/>
      <c r="DM453" s="117"/>
      <c r="DN453" s="117"/>
      <c r="DO453" s="117"/>
      <c r="DP453" s="117"/>
      <c r="DQ453" s="117"/>
      <c r="DR453" s="117"/>
      <c r="DS453" s="117"/>
      <c r="DT453" s="117"/>
      <c r="DU453" s="117"/>
      <c r="DV453" s="117"/>
      <c r="DW453" s="117"/>
      <c r="DX453" s="117"/>
      <c r="DY453" s="117"/>
      <c r="DZ453" s="117"/>
      <c r="EA453" s="117"/>
      <c r="EB453" s="117"/>
      <c r="EC453" s="117"/>
      <c r="ED453" s="117"/>
      <c r="EE453" s="117"/>
      <c r="EF453" s="117"/>
      <c r="EG453" s="117"/>
      <c r="EH453" s="117"/>
      <c r="EI453" s="117"/>
      <c r="EJ453" s="117"/>
      <c r="EK453" s="117"/>
      <c r="EL453" s="117"/>
      <c r="EM453" s="117"/>
      <c r="EN453" s="117"/>
      <c r="EO453" s="117"/>
      <c r="EP453" s="117"/>
      <c r="EQ453" s="117"/>
      <c r="ER453" s="117"/>
      <c r="ES453" s="117"/>
      <c r="ET453" s="117"/>
      <c r="EU453" s="117"/>
      <c r="EV453" s="117"/>
      <c r="EW453" s="117"/>
      <c r="EX453" s="117"/>
      <c r="EY453" s="117"/>
      <c r="EZ453" s="117"/>
      <c r="FA453" s="117"/>
      <c r="FB453" s="117"/>
      <c r="FC453" s="117"/>
      <c r="FD453" s="117"/>
      <c r="FE453" s="117"/>
      <c r="FF453" s="117"/>
      <c r="FG453" s="117"/>
      <c r="FH453" s="117"/>
      <c r="FI453" s="117"/>
      <c r="FJ453" s="117"/>
      <c r="FK453" s="117"/>
      <c r="FL453" s="117"/>
      <c r="FM453" s="117"/>
      <c r="FN453" s="117"/>
      <c r="FO453" s="117"/>
      <c r="FP453" s="117"/>
      <c r="FQ453" s="117"/>
      <c r="FR453" s="117"/>
      <c r="FS453" s="117"/>
      <c r="FT453" s="117"/>
      <c r="FU453" s="117"/>
      <c r="FV453" s="117"/>
      <c r="FW453" s="117"/>
      <c r="FX453" s="117"/>
      <c r="FY453" s="117"/>
      <c r="FZ453" s="117"/>
      <c r="GA453" s="117"/>
      <c r="GB453" s="117"/>
      <c r="GC453" s="117"/>
      <c r="GD453" s="117"/>
    </row>
    <row r="454" spans="1:186" ht="13"/>
    <row r="455" spans="1:186" ht="13"/>
    <row r="456" spans="1:186" ht="13"/>
    <row r="457" spans="1:186" ht="13"/>
    <row r="458" spans="1:186" s="108" customFormat="1" ht="13">
      <c r="A458" s="129"/>
      <c r="B458" s="129"/>
      <c r="C458" s="167"/>
    </row>
    <row r="459" spans="1:186" s="108" customFormat="1" ht="13">
      <c r="A459" s="129"/>
      <c r="B459" s="129"/>
      <c r="C459" s="167"/>
    </row>
    <row r="460" spans="1:186" s="108" customFormat="1" ht="13">
      <c r="A460" s="129"/>
      <c r="B460" s="129"/>
      <c r="C460" s="167"/>
    </row>
    <row r="461" spans="1:186" s="108" customFormat="1" ht="13">
      <c r="A461" s="129"/>
      <c r="B461" s="129"/>
      <c r="C461" s="167"/>
    </row>
    <row r="462" spans="1:186" s="108" customFormat="1" ht="13">
      <c r="A462" s="129"/>
      <c r="B462" s="129"/>
      <c r="C462" s="167"/>
    </row>
    <row r="463" spans="1:186" ht="13">
      <c r="C463" s="168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  <c r="AG463" s="119"/>
      <c r="AH463" s="119"/>
      <c r="AI463" s="119"/>
      <c r="AJ463" s="119"/>
      <c r="AK463" s="119"/>
      <c r="AL463" s="119"/>
      <c r="AM463" s="119"/>
      <c r="AN463" s="119"/>
      <c r="AO463" s="119"/>
      <c r="AP463" s="119"/>
      <c r="AQ463" s="119"/>
      <c r="AR463" s="119"/>
      <c r="AS463" s="119"/>
      <c r="AT463" s="119"/>
      <c r="AU463" s="119"/>
      <c r="AV463" s="119"/>
      <c r="AW463" s="119"/>
      <c r="AX463" s="119"/>
      <c r="AY463" s="119"/>
      <c r="AZ463" s="119"/>
      <c r="BA463" s="119"/>
      <c r="BB463" s="119"/>
      <c r="BC463" s="119"/>
      <c r="BD463" s="119"/>
      <c r="BE463" s="119"/>
      <c r="BF463" s="119"/>
      <c r="BG463" s="119"/>
      <c r="BH463" s="119"/>
      <c r="BI463" s="119"/>
      <c r="BJ463" s="119"/>
      <c r="BK463" s="119"/>
      <c r="BL463" s="119"/>
      <c r="BM463" s="119"/>
      <c r="BN463" s="119"/>
      <c r="BO463" s="119"/>
      <c r="BP463" s="119"/>
      <c r="BQ463" s="119"/>
      <c r="BR463" s="119"/>
      <c r="BS463" s="119"/>
      <c r="BT463" s="119"/>
      <c r="BU463" s="119"/>
      <c r="BV463" s="119"/>
      <c r="BW463" s="119"/>
      <c r="BX463" s="119"/>
      <c r="BY463" s="119"/>
      <c r="BZ463" s="119"/>
      <c r="CA463" s="119"/>
      <c r="CB463" s="119"/>
      <c r="CC463" s="119"/>
      <c r="CD463" s="119"/>
      <c r="CE463" s="119"/>
      <c r="CF463" s="119"/>
      <c r="CG463" s="119"/>
      <c r="CH463" s="119"/>
      <c r="CI463" s="119"/>
      <c r="CJ463" s="119"/>
      <c r="CK463" s="119"/>
      <c r="CL463" s="119"/>
      <c r="CM463" s="119"/>
      <c r="CN463" s="119"/>
      <c r="CO463" s="119"/>
      <c r="CP463" s="119"/>
      <c r="CQ463" s="119"/>
      <c r="CR463" s="119"/>
      <c r="CS463" s="119"/>
      <c r="CT463" s="119"/>
      <c r="CU463" s="119"/>
      <c r="CV463" s="119"/>
      <c r="CW463" s="119"/>
      <c r="CX463" s="119"/>
      <c r="CY463" s="119"/>
      <c r="CZ463" s="119"/>
      <c r="DA463" s="119"/>
      <c r="DB463" s="119"/>
      <c r="DC463" s="119"/>
      <c r="DD463" s="119"/>
      <c r="DE463" s="119"/>
      <c r="DF463" s="119"/>
      <c r="DG463" s="119"/>
      <c r="DH463" s="119"/>
      <c r="DI463" s="119"/>
      <c r="DJ463" s="119"/>
      <c r="DK463" s="119"/>
      <c r="DL463" s="119"/>
      <c r="DM463" s="119"/>
      <c r="DN463" s="119"/>
      <c r="DO463" s="119"/>
      <c r="DP463" s="119"/>
      <c r="DQ463" s="119"/>
      <c r="DR463" s="119"/>
      <c r="DS463" s="119"/>
      <c r="DT463" s="119"/>
      <c r="DU463" s="119"/>
      <c r="DV463" s="119"/>
      <c r="DW463" s="119"/>
      <c r="DX463" s="119"/>
      <c r="DY463" s="119"/>
      <c r="DZ463" s="119"/>
      <c r="EA463" s="119"/>
      <c r="EB463" s="119"/>
      <c r="EC463" s="119"/>
      <c r="ED463" s="119"/>
      <c r="EE463" s="119"/>
      <c r="EF463" s="119"/>
      <c r="EG463" s="119"/>
      <c r="EH463" s="119"/>
      <c r="EI463" s="119"/>
      <c r="EJ463" s="119"/>
      <c r="EK463" s="119"/>
      <c r="EL463" s="119"/>
      <c r="EM463" s="119"/>
      <c r="EN463" s="119"/>
      <c r="EO463" s="119"/>
      <c r="EP463" s="119"/>
      <c r="EQ463" s="119"/>
      <c r="ER463" s="119"/>
      <c r="ES463" s="119"/>
      <c r="ET463" s="119"/>
      <c r="EU463" s="119"/>
      <c r="EV463" s="119"/>
      <c r="EW463" s="119"/>
      <c r="EX463" s="119"/>
      <c r="EY463" s="119"/>
      <c r="EZ463" s="119"/>
      <c r="FA463" s="119"/>
      <c r="FB463" s="119"/>
      <c r="FC463" s="119"/>
      <c r="FD463" s="119"/>
      <c r="FE463" s="119"/>
      <c r="FF463" s="119"/>
      <c r="FG463" s="119"/>
      <c r="FH463" s="119"/>
      <c r="FI463" s="119"/>
      <c r="FJ463" s="119"/>
      <c r="FK463" s="119"/>
      <c r="FL463" s="119"/>
      <c r="FM463" s="119"/>
      <c r="FN463" s="119"/>
      <c r="FO463" s="119"/>
      <c r="FP463" s="119"/>
      <c r="FQ463" s="119"/>
      <c r="FR463" s="119"/>
      <c r="FS463" s="119"/>
      <c r="FT463" s="119"/>
      <c r="FU463" s="119"/>
      <c r="FV463" s="119"/>
      <c r="FW463" s="119"/>
      <c r="FX463" s="119"/>
      <c r="FY463" s="119"/>
      <c r="FZ463" s="119"/>
      <c r="GA463" s="119"/>
      <c r="GB463" s="119"/>
      <c r="GC463" s="119"/>
      <c r="GD463" s="119"/>
    </row>
    <row r="464" spans="1:186" ht="13"/>
    <row r="465" spans="1:3" s="108" customFormat="1" ht="13">
      <c r="A465" s="129"/>
      <c r="B465" s="129"/>
      <c r="C465" s="166"/>
    </row>
    <row r="466" spans="1:3" s="108" customFormat="1" ht="13">
      <c r="A466" s="129"/>
      <c r="B466" s="129"/>
      <c r="C466" s="166"/>
    </row>
    <row r="467" spans="1:3" ht="13"/>
    <row r="468" spans="1:3" s="108" customFormat="1" ht="13">
      <c r="A468" s="129"/>
      <c r="B468" s="129"/>
      <c r="C468" s="166"/>
    </row>
    <row r="469" spans="1:3" s="108" customFormat="1" ht="13">
      <c r="A469" s="129"/>
      <c r="B469" s="129"/>
      <c r="C469" s="166"/>
    </row>
    <row r="470" spans="1:3" s="108" customFormat="1" ht="13">
      <c r="A470" s="129"/>
      <c r="B470" s="129"/>
      <c r="C470" s="166"/>
    </row>
    <row r="471" spans="1:3" s="108" customFormat="1" ht="13">
      <c r="A471" s="129"/>
      <c r="B471" s="129"/>
      <c r="C471" s="166"/>
    </row>
    <row r="472" spans="1:3" s="108" customFormat="1" ht="13">
      <c r="A472" s="129"/>
      <c r="B472" s="129"/>
      <c r="C472" s="166"/>
    </row>
    <row r="473" spans="1:3" s="108" customFormat="1" ht="13">
      <c r="A473" s="129"/>
      <c r="B473" s="129"/>
      <c r="C473" s="166"/>
    </row>
    <row r="474" spans="1:3" s="108" customFormat="1" ht="13">
      <c r="A474" s="129"/>
      <c r="B474" s="129"/>
      <c r="C474" s="166"/>
    </row>
    <row r="475" spans="1:3" s="108" customFormat="1" ht="13">
      <c r="A475" s="129"/>
      <c r="B475" s="129"/>
      <c r="C475" s="166"/>
    </row>
    <row r="476" spans="1:3" s="108" customFormat="1" ht="13">
      <c r="A476" s="129"/>
      <c r="B476" s="129"/>
      <c r="C476" s="166"/>
    </row>
    <row r="477" spans="1:3" s="108" customFormat="1" ht="13">
      <c r="A477" s="129"/>
      <c r="B477" s="129"/>
      <c r="C477" s="166"/>
    </row>
    <row r="478" spans="1:3" s="108" customFormat="1" ht="13">
      <c r="A478" s="129"/>
      <c r="B478" s="129"/>
      <c r="C478" s="166"/>
    </row>
    <row r="479" spans="1:3" s="108" customFormat="1" ht="13">
      <c r="A479" s="129"/>
      <c r="B479" s="129"/>
      <c r="C479" s="166"/>
    </row>
    <row r="480" spans="1:3" s="108" customFormat="1" ht="13">
      <c r="A480" s="129"/>
      <c r="B480" s="129"/>
      <c r="C480" s="166"/>
    </row>
    <row r="481" spans="1:186" s="108" customFormat="1" ht="13">
      <c r="A481" s="129"/>
      <c r="B481" s="129"/>
      <c r="C481" s="166"/>
    </row>
    <row r="482" spans="1:186" ht="13"/>
    <row r="483" spans="1:186" s="108" customFormat="1" ht="13">
      <c r="A483" s="129"/>
      <c r="B483" s="129"/>
      <c r="C483" s="166"/>
    </row>
    <row r="484" spans="1:186" s="108" customFormat="1" ht="13">
      <c r="A484" s="129"/>
      <c r="B484" s="129"/>
      <c r="C484" s="166"/>
    </row>
    <row r="485" spans="1:186" s="108" customFormat="1" ht="13">
      <c r="A485" s="129"/>
      <c r="B485" s="129"/>
      <c r="C485" s="166"/>
    </row>
    <row r="486" spans="1:186" s="108" customFormat="1" ht="13">
      <c r="A486" s="129"/>
      <c r="B486" s="129"/>
      <c r="C486" s="166"/>
    </row>
    <row r="487" spans="1:186" s="108" customFormat="1" ht="13">
      <c r="A487" s="129"/>
      <c r="B487" s="129"/>
      <c r="C487" s="166"/>
    </row>
    <row r="488" spans="1:186" s="108" customFormat="1" ht="13">
      <c r="A488" s="129"/>
      <c r="B488" s="129"/>
      <c r="C488" s="166"/>
    </row>
    <row r="489" spans="1:186" ht="13"/>
    <row r="490" spans="1:186" s="108" customFormat="1" ht="13">
      <c r="A490" s="129"/>
      <c r="B490" s="129"/>
      <c r="C490" s="166"/>
    </row>
    <row r="491" spans="1:186" s="108" customFormat="1" ht="13">
      <c r="A491" s="129"/>
      <c r="B491" s="129"/>
      <c r="C491" s="166"/>
    </row>
    <row r="492" spans="1:186" s="108" customFormat="1" ht="13">
      <c r="A492" s="129"/>
      <c r="B492" s="129"/>
      <c r="C492" s="166"/>
    </row>
    <row r="493" spans="1:186" s="108" customFormat="1" ht="13">
      <c r="A493" s="129"/>
      <c r="B493" s="129"/>
      <c r="C493" s="166"/>
    </row>
    <row r="494" spans="1:186" s="108" customFormat="1" ht="13">
      <c r="A494" s="129"/>
      <c r="B494" s="129"/>
      <c r="C494" s="167"/>
    </row>
    <row r="495" spans="1:186" s="108" customFormat="1" ht="13">
      <c r="A495" s="129"/>
      <c r="B495" s="129"/>
      <c r="C495" s="171"/>
      <c r="D495" s="117"/>
      <c r="E495" s="117"/>
      <c r="F495" s="117"/>
      <c r="G495" s="117"/>
      <c r="H495" s="117"/>
      <c r="I495" s="117"/>
      <c r="J495" s="117"/>
      <c r="K495" s="117"/>
      <c r="L495" s="117"/>
      <c r="M495" s="117"/>
      <c r="N495" s="117"/>
      <c r="O495" s="117"/>
      <c r="P495" s="117"/>
      <c r="Q495" s="117"/>
      <c r="R495" s="117"/>
      <c r="S495" s="117"/>
      <c r="T495" s="117"/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  <c r="BA495" s="117"/>
      <c r="BB495" s="117"/>
      <c r="BC495" s="117"/>
      <c r="BD495" s="117"/>
      <c r="BE495" s="117"/>
      <c r="BF495" s="117"/>
      <c r="BG495" s="117"/>
      <c r="BH495" s="117"/>
      <c r="BI495" s="117"/>
      <c r="BJ495" s="117"/>
      <c r="BK495" s="117"/>
      <c r="BL495" s="117"/>
      <c r="BM495" s="117"/>
      <c r="BN495" s="117"/>
      <c r="BO495" s="117"/>
      <c r="BP495" s="117"/>
      <c r="BQ495" s="117"/>
      <c r="BR495" s="117"/>
      <c r="BS495" s="117"/>
      <c r="BT495" s="117"/>
      <c r="BU495" s="117"/>
      <c r="BV495" s="117"/>
      <c r="BW495" s="117"/>
      <c r="BX495" s="117"/>
      <c r="BY495" s="117"/>
      <c r="BZ495" s="117"/>
      <c r="CA495" s="117"/>
      <c r="CB495" s="117"/>
      <c r="CC495" s="117"/>
      <c r="CD495" s="117"/>
      <c r="CE495" s="117"/>
      <c r="CF495" s="117"/>
      <c r="CG495" s="117"/>
      <c r="CH495" s="117"/>
      <c r="CI495" s="117"/>
      <c r="CJ495" s="117"/>
      <c r="CK495" s="117"/>
      <c r="CL495" s="117"/>
      <c r="CM495" s="117"/>
      <c r="CN495" s="117"/>
      <c r="CO495" s="117"/>
      <c r="CP495" s="117"/>
      <c r="CQ495" s="117"/>
      <c r="CR495" s="117"/>
      <c r="CS495" s="117"/>
      <c r="CT495" s="117"/>
      <c r="CU495" s="117"/>
      <c r="CV495" s="117"/>
      <c r="CW495" s="117"/>
      <c r="CX495" s="117"/>
      <c r="CY495" s="117"/>
      <c r="CZ495" s="117"/>
      <c r="DA495" s="117"/>
      <c r="DB495" s="117"/>
      <c r="DC495" s="117"/>
      <c r="DD495" s="117"/>
      <c r="DE495" s="117"/>
      <c r="DF495" s="117"/>
      <c r="DG495" s="117"/>
      <c r="DH495" s="117"/>
      <c r="DI495" s="117"/>
      <c r="DJ495" s="117"/>
      <c r="DK495" s="117"/>
      <c r="DL495" s="117"/>
      <c r="DM495" s="117"/>
      <c r="DN495" s="117"/>
      <c r="DO495" s="117"/>
      <c r="DP495" s="117"/>
      <c r="DQ495" s="117"/>
      <c r="DR495" s="117"/>
      <c r="DS495" s="117"/>
      <c r="DT495" s="117"/>
      <c r="DU495" s="117"/>
      <c r="DV495" s="117"/>
      <c r="DW495" s="117"/>
      <c r="DX495" s="117"/>
      <c r="DY495" s="117"/>
      <c r="DZ495" s="117"/>
      <c r="EA495" s="117"/>
      <c r="EB495" s="117"/>
      <c r="EC495" s="117"/>
      <c r="ED495" s="117"/>
      <c r="EE495" s="117"/>
      <c r="EF495" s="117"/>
      <c r="EG495" s="117"/>
      <c r="EH495" s="117"/>
      <c r="EI495" s="117"/>
      <c r="EJ495" s="117"/>
      <c r="EK495" s="117"/>
      <c r="EL495" s="117"/>
      <c r="EM495" s="117"/>
      <c r="EN495" s="117"/>
      <c r="EO495" s="117"/>
      <c r="EP495" s="117"/>
      <c r="EQ495" s="117"/>
      <c r="ER495" s="117"/>
      <c r="ES495" s="117"/>
      <c r="ET495" s="117"/>
      <c r="EU495" s="117"/>
      <c r="EV495" s="117"/>
      <c r="EW495" s="117"/>
      <c r="EX495" s="117"/>
      <c r="EY495" s="117"/>
      <c r="EZ495" s="117"/>
      <c r="FA495" s="117"/>
      <c r="FB495" s="117"/>
      <c r="FC495" s="117"/>
      <c r="FD495" s="117"/>
      <c r="FE495" s="117"/>
      <c r="FF495" s="117"/>
      <c r="FG495" s="117"/>
      <c r="FH495" s="117"/>
      <c r="FI495" s="117"/>
      <c r="FJ495" s="117"/>
      <c r="FK495" s="117"/>
      <c r="FL495" s="117"/>
      <c r="FM495" s="117"/>
      <c r="FN495" s="117"/>
      <c r="FO495" s="117"/>
      <c r="FP495" s="117"/>
      <c r="FQ495" s="117"/>
      <c r="FR495" s="117"/>
      <c r="FS495" s="117"/>
      <c r="FT495" s="117"/>
      <c r="FU495" s="117"/>
      <c r="FV495" s="117"/>
      <c r="FW495" s="117"/>
      <c r="FX495" s="117"/>
      <c r="FY495" s="117"/>
      <c r="FZ495" s="117"/>
      <c r="GA495" s="117"/>
      <c r="GB495" s="117"/>
      <c r="GC495" s="117"/>
      <c r="GD495" s="117"/>
    </row>
    <row r="496" spans="1:186" s="108" customFormat="1" ht="13">
      <c r="A496" s="129"/>
      <c r="B496" s="129"/>
      <c r="C496" s="171"/>
      <c r="D496" s="117"/>
      <c r="E496" s="117"/>
      <c r="F496" s="117"/>
      <c r="G496" s="117"/>
      <c r="H496" s="117"/>
      <c r="I496" s="117"/>
      <c r="J496" s="117"/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  <c r="BO496" s="117"/>
      <c r="BP496" s="117"/>
      <c r="BQ496" s="117"/>
      <c r="BR496" s="117"/>
      <c r="BS496" s="117"/>
      <c r="BT496" s="117"/>
      <c r="BU496" s="117"/>
      <c r="BV496" s="117"/>
      <c r="BW496" s="117"/>
      <c r="BX496" s="117"/>
      <c r="BY496" s="117"/>
      <c r="BZ496" s="117"/>
      <c r="CA496" s="117"/>
      <c r="CB496" s="117"/>
      <c r="CC496" s="117"/>
      <c r="CD496" s="117"/>
      <c r="CE496" s="117"/>
      <c r="CF496" s="117"/>
      <c r="CG496" s="117"/>
      <c r="CH496" s="117"/>
      <c r="CI496" s="117"/>
      <c r="CJ496" s="117"/>
      <c r="CK496" s="117"/>
      <c r="CL496" s="117"/>
      <c r="CM496" s="117"/>
      <c r="CN496" s="117"/>
      <c r="CO496" s="117"/>
      <c r="CP496" s="117"/>
      <c r="CQ496" s="117"/>
      <c r="CR496" s="117"/>
      <c r="CS496" s="117"/>
      <c r="CT496" s="117"/>
      <c r="CU496" s="117"/>
      <c r="CV496" s="117"/>
      <c r="CW496" s="117"/>
      <c r="CX496" s="117"/>
      <c r="CY496" s="117"/>
      <c r="CZ496" s="117"/>
      <c r="DA496" s="117"/>
      <c r="DB496" s="117"/>
      <c r="DC496" s="117"/>
      <c r="DD496" s="117"/>
      <c r="DE496" s="117"/>
      <c r="DF496" s="117"/>
      <c r="DG496" s="117"/>
      <c r="DH496" s="117"/>
      <c r="DI496" s="117"/>
      <c r="DJ496" s="117"/>
      <c r="DK496" s="117"/>
      <c r="DL496" s="117"/>
      <c r="DM496" s="117"/>
      <c r="DN496" s="117"/>
      <c r="DO496" s="117"/>
      <c r="DP496" s="117"/>
      <c r="DQ496" s="117"/>
      <c r="DR496" s="117"/>
      <c r="DS496" s="117"/>
      <c r="DT496" s="117"/>
      <c r="DU496" s="117"/>
      <c r="DV496" s="117"/>
      <c r="DW496" s="117"/>
      <c r="DX496" s="117"/>
      <c r="DY496" s="117"/>
      <c r="DZ496" s="117"/>
      <c r="EA496" s="117"/>
      <c r="EB496" s="117"/>
      <c r="EC496" s="117"/>
      <c r="ED496" s="117"/>
      <c r="EE496" s="117"/>
      <c r="EF496" s="117"/>
      <c r="EG496" s="117"/>
      <c r="EH496" s="117"/>
      <c r="EI496" s="117"/>
      <c r="EJ496" s="117"/>
      <c r="EK496" s="117"/>
      <c r="EL496" s="117"/>
      <c r="EM496" s="117"/>
      <c r="EN496" s="117"/>
      <c r="EO496" s="117"/>
      <c r="EP496" s="117"/>
      <c r="EQ496" s="117"/>
      <c r="ER496" s="117"/>
      <c r="ES496" s="117"/>
      <c r="ET496" s="117"/>
      <c r="EU496" s="117"/>
      <c r="EV496" s="117"/>
      <c r="EW496" s="117"/>
      <c r="EX496" s="117"/>
      <c r="EY496" s="117"/>
      <c r="EZ496" s="117"/>
      <c r="FA496" s="117"/>
      <c r="FB496" s="117"/>
      <c r="FC496" s="117"/>
      <c r="FD496" s="117"/>
      <c r="FE496" s="117"/>
      <c r="FF496" s="117"/>
      <c r="FG496" s="117"/>
      <c r="FH496" s="117"/>
      <c r="FI496" s="117"/>
      <c r="FJ496" s="117"/>
      <c r="FK496" s="117"/>
      <c r="FL496" s="117"/>
      <c r="FM496" s="117"/>
      <c r="FN496" s="117"/>
      <c r="FO496" s="117"/>
      <c r="FP496" s="117"/>
      <c r="FQ496" s="117"/>
      <c r="FR496" s="117"/>
      <c r="FS496" s="117"/>
      <c r="FT496" s="117"/>
      <c r="FU496" s="117"/>
      <c r="FV496" s="117"/>
      <c r="FW496" s="117"/>
      <c r="FX496" s="117"/>
      <c r="FY496" s="117"/>
      <c r="FZ496" s="117"/>
      <c r="GA496" s="117"/>
      <c r="GB496" s="117"/>
      <c r="GC496" s="117"/>
      <c r="GD496" s="117"/>
    </row>
    <row r="497" spans="1:188" s="108" customFormat="1" ht="13">
      <c r="A497" s="129"/>
      <c r="B497" s="129"/>
      <c r="C497" s="171"/>
      <c r="D497" s="117"/>
      <c r="E497" s="117"/>
      <c r="F497" s="117"/>
      <c r="G497" s="117"/>
      <c r="H497" s="117"/>
      <c r="I497" s="117"/>
      <c r="J497" s="117"/>
      <c r="K497" s="117"/>
      <c r="L497" s="117"/>
      <c r="M497" s="117"/>
      <c r="N497" s="117"/>
      <c r="O497" s="117"/>
      <c r="P497" s="117"/>
      <c r="Q497" s="117"/>
      <c r="R497" s="117"/>
      <c r="S497" s="117"/>
      <c r="T497" s="117"/>
      <c r="U497" s="117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  <c r="BA497" s="117"/>
      <c r="BB497" s="117"/>
      <c r="BC497" s="117"/>
      <c r="BD497" s="117"/>
      <c r="BE497" s="117"/>
      <c r="BF497" s="117"/>
      <c r="BG497" s="117"/>
      <c r="BH497" s="117"/>
      <c r="BI497" s="117"/>
      <c r="BJ497" s="117"/>
      <c r="BK497" s="117"/>
      <c r="BL497" s="117"/>
      <c r="BM497" s="117"/>
      <c r="BN497" s="117"/>
      <c r="BO497" s="117"/>
      <c r="BP497" s="117"/>
      <c r="BQ497" s="117"/>
      <c r="BR497" s="117"/>
      <c r="BS497" s="117"/>
      <c r="BT497" s="117"/>
      <c r="BU497" s="117"/>
      <c r="BV497" s="117"/>
      <c r="BW497" s="117"/>
      <c r="BX497" s="117"/>
      <c r="BY497" s="117"/>
      <c r="BZ497" s="117"/>
      <c r="CA497" s="117"/>
      <c r="CB497" s="117"/>
      <c r="CC497" s="117"/>
      <c r="CD497" s="117"/>
      <c r="CE497" s="117"/>
      <c r="CF497" s="117"/>
      <c r="CG497" s="117"/>
      <c r="CH497" s="117"/>
      <c r="CI497" s="117"/>
      <c r="CJ497" s="117"/>
      <c r="CK497" s="117"/>
      <c r="CL497" s="117"/>
      <c r="CM497" s="117"/>
      <c r="CN497" s="117"/>
      <c r="CO497" s="117"/>
      <c r="CP497" s="117"/>
      <c r="CQ497" s="117"/>
      <c r="CR497" s="117"/>
      <c r="CS497" s="117"/>
      <c r="CT497" s="117"/>
      <c r="CU497" s="117"/>
      <c r="CV497" s="117"/>
      <c r="CW497" s="117"/>
      <c r="CX497" s="117"/>
      <c r="CY497" s="117"/>
      <c r="CZ497" s="117"/>
      <c r="DA497" s="117"/>
      <c r="DB497" s="117"/>
      <c r="DC497" s="117"/>
      <c r="DD497" s="117"/>
      <c r="DE497" s="117"/>
      <c r="DF497" s="117"/>
      <c r="DG497" s="117"/>
      <c r="DH497" s="117"/>
      <c r="DI497" s="117"/>
      <c r="DJ497" s="117"/>
      <c r="DK497" s="117"/>
      <c r="DL497" s="117"/>
      <c r="DM497" s="117"/>
      <c r="DN497" s="117"/>
      <c r="DO497" s="117"/>
      <c r="DP497" s="117"/>
      <c r="DQ497" s="117"/>
      <c r="DR497" s="117"/>
      <c r="DS497" s="117"/>
      <c r="DT497" s="117"/>
      <c r="DU497" s="117"/>
      <c r="DV497" s="117"/>
      <c r="DW497" s="117"/>
      <c r="DX497" s="117"/>
      <c r="DY497" s="117"/>
      <c r="DZ497" s="117"/>
      <c r="EA497" s="117"/>
      <c r="EB497" s="117"/>
      <c r="EC497" s="117"/>
      <c r="ED497" s="117"/>
      <c r="EE497" s="117"/>
      <c r="EF497" s="117"/>
      <c r="EG497" s="117"/>
      <c r="EH497" s="117"/>
      <c r="EI497" s="117"/>
      <c r="EJ497" s="117"/>
      <c r="EK497" s="117"/>
      <c r="EL497" s="117"/>
      <c r="EM497" s="117"/>
      <c r="EN497" s="117"/>
      <c r="EO497" s="117"/>
      <c r="EP497" s="117"/>
      <c r="EQ497" s="117"/>
      <c r="ER497" s="117"/>
      <c r="ES497" s="117"/>
      <c r="ET497" s="117"/>
      <c r="EU497" s="117"/>
      <c r="EV497" s="117"/>
      <c r="EW497" s="117"/>
      <c r="EX497" s="117"/>
      <c r="EY497" s="117"/>
      <c r="EZ497" s="117"/>
      <c r="FA497" s="117"/>
      <c r="FB497" s="117"/>
      <c r="FC497" s="117"/>
      <c r="FD497" s="117"/>
      <c r="FE497" s="117"/>
      <c r="FF497" s="117"/>
      <c r="FG497" s="117"/>
      <c r="FH497" s="117"/>
      <c r="FI497" s="117"/>
      <c r="FJ497" s="117"/>
      <c r="FK497" s="117"/>
      <c r="FL497" s="117"/>
      <c r="FM497" s="117"/>
      <c r="FN497" s="117"/>
      <c r="FO497" s="117"/>
      <c r="FP497" s="117"/>
      <c r="FQ497" s="117"/>
      <c r="FR497" s="117"/>
      <c r="FS497" s="117"/>
      <c r="FT497" s="117"/>
      <c r="FU497" s="117"/>
      <c r="FV497" s="117"/>
      <c r="FW497" s="117"/>
      <c r="FX497" s="117"/>
      <c r="FY497" s="117"/>
      <c r="FZ497" s="117"/>
      <c r="GA497" s="117"/>
      <c r="GB497" s="117"/>
      <c r="GC497" s="117"/>
      <c r="GD497" s="117"/>
    </row>
    <row r="498" spans="1:188" s="108" customFormat="1" ht="13">
      <c r="A498" s="129"/>
      <c r="B498" s="129"/>
      <c r="C498" s="167"/>
    </row>
    <row r="499" spans="1:188" ht="13">
      <c r="C499" s="171"/>
    </row>
    <row r="500" spans="1:188" ht="13">
      <c r="C500" s="171"/>
    </row>
    <row r="501" spans="1:188" ht="13">
      <c r="C501" s="171"/>
    </row>
    <row r="503" spans="1:188" ht="13">
      <c r="A503" s="117"/>
      <c r="B503" s="117"/>
    </row>
    <row r="509" spans="1:188" s="129" customFormat="1" ht="13">
      <c r="C509" s="124"/>
      <c r="D509" s="117"/>
      <c r="E509" s="117"/>
      <c r="F509" s="117"/>
      <c r="G509" s="117"/>
      <c r="H509" s="117"/>
      <c r="I509" s="117"/>
      <c r="J509" s="117"/>
      <c r="K509" s="117"/>
      <c r="L509" s="117"/>
      <c r="M509" s="117"/>
      <c r="N509" s="117"/>
      <c r="O509" s="117"/>
      <c r="P509" s="117"/>
      <c r="Q509" s="117"/>
      <c r="R509" s="117"/>
      <c r="S509" s="117"/>
      <c r="T509" s="117"/>
      <c r="U509" s="117"/>
      <c r="V509" s="117"/>
      <c r="W509" s="117"/>
      <c r="X509" s="11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  <c r="BA509" s="117"/>
      <c r="BB509" s="117"/>
      <c r="BC509" s="117"/>
      <c r="BD509" s="117"/>
      <c r="BE509" s="117"/>
      <c r="BF509" s="117"/>
      <c r="BG509" s="117"/>
      <c r="BH509" s="117"/>
      <c r="BI509" s="117"/>
      <c r="BJ509" s="117"/>
      <c r="BK509" s="117"/>
      <c r="BL509" s="117"/>
      <c r="BM509" s="117"/>
      <c r="BN509" s="117"/>
      <c r="BO509" s="117"/>
      <c r="BP509" s="117"/>
      <c r="BQ509" s="117"/>
      <c r="BR509" s="117"/>
      <c r="BS509" s="117"/>
      <c r="BT509" s="117"/>
      <c r="BU509" s="117"/>
      <c r="BV509" s="117"/>
      <c r="BW509" s="117"/>
      <c r="BX509" s="117"/>
      <c r="BY509" s="117"/>
      <c r="BZ509" s="117"/>
      <c r="CA509" s="117"/>
      <c r="CB509" s="117"/>
      <c r="CC509" s="117"/>
      <c r="CD509" s="117"/>
      <c r="CE509" s="117"/>
      <c r="CF509" s="117"/>
      <c r="CG509" s="117"/>
      <c r="CH509" s="117"/>
      <c r="CI509" s="117"/>
      <c r="CJ509" s="117"/>
      <c r="CK509" s="117"/>
      <c r="CL509" s="117"/>
      <c r="CM509" s="117"/>
      <c r="CN509" s="117"/>
      <c r="CO509" s="117"/>
      <c r="CP509" s="117"/>
      <c r="CQ509" s="117"/>
      <c r="CR509" s="117"/>
      <c r="CS509" s="117"/>
      <c r="CT509" s="117"/>
      <c r="CU509" s="117"/>
      <c r="CV509" s="117"/>
      <c r="CW509" s="117"/>
      <c r="CX509" s="117"/>
      <c r="CY509" s="117"/>
      <c r="CZ509" s="117"/>
      <c r="DA509" s="117"/>
      <c r="DB509" s="117"/>
      <c r="DC509" s="117"/>
      <c r="DD509" s="117"/>
      <c r="DE509" s="117"/>
      <c r="DF509" s="117"/>
      <c r="DG509" s="117"/>
      <c r="DH509" s="117"/>
      <c r="DI509" s="117"/>
      <c r="DJ509" s="117"/>
      <c r="DK509" s="117"/>
      <c r="DL509" s="117"/>
      <c r="DM509" s="117"/>
      <c r="DN509" s="117"/>
      <c r="DO509" s="117"/>
      <c r="DP509" s="117"/>
      <c r="DQ509" s="117"/>
      <c r="DR509" s="117"/>
      <c r="DS509" s="117"/>
      <c r="DT509" s="117"/>
      <c r="DU509" s="117"/>
      <c r="DV509" s="117"/>
      <c r="DW509" s="117"/>
      <c r="DX509" s="117"/>
      <c r="DY509" s="117"/>
      <c r="DZ509" s="117"/>
      <c r="EA509" s="117"/>
      <c r="EB509" s="117"/>
      <c r="EC509" s="117"/>
      <c r="ED509" s="117"/>
      <c r="EE509" s="117"/>
      <c r="EF509" s="117"/>
      <c r="EG509" s="117"/>
      <c r="EH509" s="117"/>
      <c r="EI509" s="117"/>
      <c r="EJ509" s="117"/>
      <c r="EK509" s="117"/>
      <c r="EL509" s="117"/>
      <c r="EM509" s="117"/>
      <c r="EN509" s="117"/>
      <c r="EO509" s="117"/>
      <c r="EP509" s="117"/>
      <c r="EQ509" s="117"/>
      <c r="ER509" s="117"/>
      <c r="ES509" s="117"/>
      <c r="ET509" s="117"/>
      <c r="EU509" s="117"/>
      <c r="EV509" s="117"/>
      <c r="EW509" s="117"/>
      <c r="EX509" s="117"/>
      <c r="EY509" s="117"/>
      <c r="EZ509" s="117"/>
      <c r="FA509" s="117"/>
      <c r="FB509" s="117"/>
      <c r="FC509" s="117"/>
      <c r="FD509" s="117"/>
      <c r="FE509" s="117"/>
      <c r="FF509" s="117"/>
      <c r="FG509" s="117"/>
      <c r="FH509" s="117"/>
      <c r="FI509" s="117"/>
      <c r="FJ509" s="117"/>
      <c r="FK509" s="117"/>
      <c r="FL509" s="117"/>
      <c r="FM509" s="117"/>
      <c r="FN509" s="117"/>
      <c r="FO509" s="117"/>
      <c r="FP509" s="117"/>
      <c r="FQ509" s="117"/>
      <c r="FR509" s="117"/>
      <c r="FS509" s="117"/>
      <c r="FT509" s="117"/>
      <c r="FU509" s="117"/>
      <c r="FV509" s="117"/>
      <c r="FW509" s="117"/>
      <c r="FX509" s="117"/>
      <c r="FY509" s="117"/>
      <c r="FZ509" s="117"/>
      <c r="GA509" s="117"/>
      <c r="GB509" s="117"/>
      <c r="GC509" s="117"/>
      <c r="GD509" s="117"/>
      <c r="GE509" s="117"/>
      <c r="GF509" s="117"/>
    </row>
    <row r="510" spans="1:188" s="129" customFormat="1" ht="13">
      <c r="C510" s="124"/>
      <c r="D510" s="117"/>
      <c r="E510" s="117"/>
      <c r="F510" s="117"/>
      <c r="G510" s="117"/>
      <c r="H510" s="117"/>
      <c r="I510" s="117"/>
      <c r="J510" s="117"/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  <c r="BA510" s="117"/>
      <c r="BB510" s="117"/>
      <c r="BC510" s="117"/>
      <c r="BD510" s="117"/>
      <c r="BE510" s="117"/>
      <c r="BF510" s="117"/>
      <c r="BG510" s="117"/>
      <c r="BH510" s="117"/>
      <c r="BI510" s="117"/>
      <c r="BJ510" s="117"/>
      <c r="BK510" s="117"/>
      <c r="BL510" s="117"/>
      <c r="BM510" s="117"/>
      <c r="BN510" s="117"/>
      <c r="BO510" s="117"/>
      <c r="BP510" s="117"/>
      <c r="BQ510" s="117"/>
      <c r="BR510" s="117"/>
      <c r="BS510" s="117"/>
      <c r="BT510" s="117"/>
      <c r="BU510" s="117"/>
      <c r="BV510" s="117"/>
      <c r="BW510" s="117"/>
      <c r="BX510" s="117"/>
      <c r="BY510" s="117"/>
      <c r="BZ510" s="117"/>
      <c r="CA510" s="117"/>
      <c r="CB510" s="117"/>
      <c r="CC510" s="117"/>
      <c r="CD510" s="117"/>
      <c r="CE510" s="117"/>
      <c r="CF510" s="117"/>
      <c r="CG510" s="117"/>
      <c r="CH510" s="117"/>
      <c r="CI510" s="117"/>
      <c r="CJ510" s="117"/>
      <c r="CK510" s="117"/>
      <c r="CL510" s="117"/>
      <c r="CM510" s="117"/>
      <c r="CN510" s="117"/>
      <c r="CO510" s="117"/>
      <c r="CP510" s="117"/>
      <c r="CQ510" s="117"/>
      <c r="CR510" s="117"/>
      <c r="CS510" s="117"/>
      <c r="CT510" s="117"/>
      <c r="CU510" s="117"/>
      <c r="CV510" s="117"/>
      <c r="CW510" s="117"/>
      <c r="CX510" s="117"/>
      <c r="CY510" s="117"/>
      <c r="CZ510" s="117"/>
      <c r="DA510" s="117"/>
      <c r="DB510" s="117"/>
      <c r="DC510" s="117"/>
      <c r="DD510" s="117"/>
      <c r="DE510" s="117"/>
      <c r="DF510" s="117"/>
      <c r="DG510" s="117"/>
      <c r="DH510" s="117"/>
      <c r="DI510" s="117"/>
      <c r="DJ510" s="117"/>
      <c r="DK510" s="117"/>
      <c r="DL510" s="117"/>
      <c r="DM510" s="117"/>
      <c r="DN510" s="117"/>
      <c r="DO510" s="117"/>
      <c r="DP510" s="117"/>
      <c r="DQ510" s="117"/>
      <c r="DR510" s="117"/>
      <c r="DS510" s="117"/>
      <c r="DT510" s="117"/>
      <c r="DU510" s="117"/>
      <c r="DV510" s="117"/>
      <c r="DW510" s="117"/>
      <c r="DX510" s="117"/>
      <c r="DY510" s="117"/>
      <c r="DZ510" s="117"/>
      <c r="EA510" s="117"/>
      <c r="EB510" s="117"/>
      <c r="EC510" s="117"/>
      <c r="ED510" s="117"/>
      <c r="EE510" s="117"/>
      <c r="EF510" s="117"/>
      <c r="EG510" s="117"/>
      <c r="EH510" s="117"/>
      <c r="EI510" s="117"/>
      <c r="EJ510" s="117"/>
      <c r="EK510" s="117"/>
      <c r="EL510" s="117"/>
      <c r="EM510" s="117"/>
      <c r="EN510" s="117"/>
      <c r="EO510" s="117"/>
      <c r="EP510" s="117"/>
      <c r="EQ510" s="117"/>
      <c r="ER510" s="117"/>
      <c r="ES510" s="117"/>
      <c r="ET510" s="117"/>
      <c r="EU510" s="117"/>
      <c r="EV510" s="117"/>
      <c r="EW510" s="117"/>
      <c r="EX510" s="117"/>
      <c r="EY510" s="117"/>
      <c r="EZ510" s="117"/>
      <c r="FA510" s="117"/>
      <c r="FB510" s="117"/>
      <c r="FC510" s="117"/>
      <c r="FD510" s="117"/>
      <c r="FE510" s="117"/>
      <c r="FF510" s="117"/>
      <c r="FG510" s="117"/>
      <c r="FH510" s="117"/>
      <c r="FI510" s="117"/>
      <c r="FJ510" s="117"/>
      <c r="FK510" s="117"/>
      <c r="FL510" s="117"/>
      <c r="FM510" s="117"/>
      <c r="FN510" s="117"/>
      <c r="FO510" s="117"/>
      <c r="FP510" s="117"/>
      <c r="FQ510" s="117"/>
      <c r="FR510" s="117"/>
      <c r="FS510" s="117"/>
      <c r="FT510" s="117"/>
      <c r="FU510" s="117"/>
      <c r="FV510" s="117"/>
      <c r="FW510" s="117"/>
      <c r="FX510" s="117"/>
      <c r="FY510" s="117"/>
      <c r="FZ510" s="117"/>
      <c r="GA510" s="117"/>
      <c r="GB510" s="117"/>
      <c r="GC510" s="117"/>
      <c r="GD510" s="117"/>
      <c r="GE510" s="117"/>
      <c r="GF510" s="117"/>
    </row>
    <row r="511" spans="1:188" s="129" customFormat="1" ht="13">
      <c r="C511" s="124"/>
      <c r="D511" s="117"/>
      <c r="E511" s="117"/>
      <c r="F511" s="117"/>
      <c r="G511" s="117"/>
      <c r="H511" s="117"/>
      <c r="I511" s="117"/>
      <c r="J511" s="117"/>
      <c r="K511" s="117"/>
      <c r="L511" s="117"/>
      <c r="M511" s="117"/>
      <c r="N511" s="117"/>
      <c r="O511" s="117"/>
      <c r="P511" s="117"/>
      <c r="Q511" s="117"/>
      <c r="R511" s="117"/>
      <c r="S511" s="117"/>
      <c r="T511" s="117"/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  <c r="BA511" s="117"/>
      <c r="BB511" s="117"/>
      <c r="BC511" s="117"/>
      <c r="BD511" s="117"/>
      <c r="BE511" s="117"/>
      <c r="BF511" s="117"/>
      <c r="BG511" s="117"/>
      <c r="BH511" s="117"/>
      <c r="BI511" s="117"/>
      <c r="BJ511" s="117"/>
      <c r="BK511" s="117"/>
      <c r="BL511" s="117"/>
      <c r="BM511" s="117"/>
      <c r="BN511" s="117"/>
      <c r="BO511" s="117"/>
      <c r="BP511" s="117"/>
      <c r="BQ511" s="117"/>
      <c r="BR511" s="117"/>
      <c r="BS511" s="117"/>
      <c r="BT511" s="117"/>
      <c r="BU511" s="117"/>
      <c r="BV511" s="117"/>
      <c r="BW511" s="117"/>
      <c r="BX511" s="117"/>
      <c r="BY511" s="117"/>
      <c r="BZ511" s="117"/>
      <c r="CA511" s="117"/>
      <c r="CB511" s="117"/>
      <c r="CC511" s="117"/>
      <c r="CD511" s="117"/>
      <c r="CE511" s="117"/>
      <c r="CF511" s="117"/>
      <c r="CG511" s="117"/>
      <c r="CH511" s="117"/>
      <c r="CI511" s="117"/>
      <c r="CJ511" s="117"/>
      <c r="CK511" s="117"/>
      <c r="CL511" s="117"/>
      <c r="CM511" s="117"/>
      <c r="CN511" s="117"/>
      <c r="CO511" s="117"/>
      <c r="CP511" s="117"/>
      <c r="CQ511" s="117"/>
      <c r="CR511" s="117"/>
      <c r="CS511" s="117"/>
      <c r="CT511" s="117"/>
      <c r="CU511" s="117"/>
      <c r="CV511" s="117"/>
      <c r="CW511" s="117"/>
      <c r="CX511" s="117"/>
      <c r="CY511" s="117"/>
      <c r="CZ511" s="117"/>
      <c r="DA511" s="117"/>
      <c r="DB511" s="117"/>
      <c r="DC511" s="117"/>
      <c r="DD511" s="117"/>
      <c r="DE511" s="117"/>
      <c r="DF511" s="117"/>
      <c r="DG511" s="117"/>
      <c r="DH511" s="117"/>
      <c r="DI511" s="117"/>
      <c r="DJ511" s="117"/>
      <c r="DK511" s="117"/>
      <c r="DL511" s="117"/>
      <c r="DM511" s="117"/>
      <c r="DN511" s="117"/>
      <c r="DO511" s="117"/>
      <c r="DP511" s="117"/>
      <c r="DQ511" s="117"/>
      <c r="DR511" s="117"/>
      <c r="DS511" s="117"/>
      <c r="DT511" s="117"/>
      <c r="DU511" s="117"/>
      <c r="DV511" s="117"/>
      <c r="DW511" s="117"/>
      <c r="DX511" s="117"/>
      <c r="DY511" s="117"/>
      <c r="DZ511" s="117"/>
      <c r="EA511" s="117"/>
      <c r="EB511" s="117"/>
      <c r="EC511" s="117"/>
      <c r="ED511" s="117"/>
      <c r="EE511" s="117"/>
      <c r="EF511" s="117"/>
      <c r="EG511" s="117"/>
      <c r="EH511" s="117"/>
      <c r="EI511" s="117"/>
      <c r="EJ511" s="117"/>
      <c r="EK511" s="117"/>
      <c r="EL511" s="117"/>
      <c r="EM511" s="117"/>
      <c r="EN511" s="117"/>
      <c r="EO511" s="117"/>
      <c r="EP511" s="117"/>
      <c r="EQ511" s="117"/>
      <c r="ER511" s="117"/>
      <c r="ES511" s="117"/>
      <c r="ET511" s="117"/>
      <c r="EU511" s="117"/>
      <c r="EV511" s="117"/>
      <c r="EW511" s="117"/>
      <c r="EX511" s="117"/>
      <c r="EY511" s="117"/>
      <c r="EZ511" s="117"/>
      <c r="FA511" s="117"/>
      <c r="FB511" s="117"/>
      <c r="FC511" s="117"/>
      <c r="FD511" s="117"/>
      <c r="FE511" s="117"/>
      <c r="FF511" s="117"/>
      <c r="FG511" s="117"/>
      <c r="FH511" s="117"/>
      <c r="FI511" s="117"/>
      <c r="FJ511" s="117"/>
      <c r="FK511" s="117"/>
      <c r="FL511" s="117"/>
      <c r="FM511" s="117"/>
      <c r="FN511" s="117"/>
      <c r="FO511" s="117"/>
      <c r="FP511" s="117"/>
      <c r="FQ511" s="117"/>
      <c r="FR511" s="117"/>
      <c r="FS511" s="117"/>
      <c r="FT511" s="117"/>
      <c r="FU511" s="117"/>
      <c r="FV511" s="117"/>
      <c r="FW511" s="117"/>
      <c r="FX511" s="117"/>
      <c r="FY511" s="117"/>
      <c r="FZ511" s="117"/>
      <c r="GA511" s="117"/>
      <c r="GB511" s="117"/>
      <c r="GC511" s="117"/>
      <c r="GD511" s="117"/>
      <c r="GE511" s="117"/>
      <c r="GF511" s="117"/>
    </row>
    <row r="512" spans="1:188" s="129" customFormat="1" ht="13">
      <c r="C512" s="124"/>
      <c r="D512" s="117"/>
      <c r="E512" s="117"/>
      <c r="F512" s="117"/>
      <c r="G512" s="117"/>
      <c r="H512" s="117"/>
      <c r="I512" s="117"/>
      <c r="J512" s="117"/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  <c r="BA512" s="117"/>
      <c r="BB512" s="117"/>
      <c r="BC512" s="117"/>
      <c r="BD512" s="117"/>
      <c r="BE512" s="117"/>
      <c r="BF512" s="117"/>
      <c r="BG512" s="117"/>
      <c r="BH512" s="117"/>
      <c r="BI512" s="117"/>
      <c r="BJ512" s="117"/>
      <c r="BK512" s="117"/>
      <c r="BL512" s="117"/>
      <c r="BM512" s="117"/>
      <c r="BN512" s="117"/>
      <c r="BO512" s="117"/>
      <c r="BP512" s="117"/>
      <c r="BQ512" s="117"/>
      <c r="BR512" s="117"/>
      <c r="BS512" s="117"/>
      <c r="BT512" s="117"/>
      <c r="BU512" s="117"/>
      <c r="BV512" s="117"/>
      <c r="BW512" s="117"/>
      <c r="BX512" s="117"/>
      <c r="BY512" s="117"/>
      <c r="BZ512" s="117"/>
      <c r="CA512" s="117"/>
      <c r="CB512" s="117"/>
      <c r="CC512" s="117"/>
      <c r="CD512" s="117"/>
      <c r="CE512" s="117"/>
      <c r="CF512" s="117"/>
      <c r="CG512" s="117"/>
      <c r="CH512" s="117"/>
      <c r="CI512" s="117"/>
      <c r="CJ512" s="117"/>
      <c r="CK512" s="117"/>
      <c r="CL512" s="117"/>
      <c r="CM512" s="117"/>
      <c r="CN512" s="117"/>
      <c r="CO512" s="117"/>
      <c r="CP512" s="117"/>
      <c r="CQ512" s="117"/>
      <c r="CR512" s="117"/>
      <c r="CS512" s="117"/>
      <c r="CT512" s="117"/>
      <c r="CU512" s="117"/>
      <c r="CV512" s="117"/>
      <c r="CW512" s="117"/>
      <c r="CX512" s="117"/>
      <c r="CY512" s="117"/>
      <c r="CZ512" s="117"/>
      <c r="DA512" s="117"/>
      <c r="DB512" s="117"/>
      <c r="DC512" s="117"/>
      <c r="DD512" s="117"/>
      <c r="DE512" s="117"/>
      <c r="DF512" s="117"/>
      <c r="DG512" s="117"/>
      <c r="DH512" s="117"/>
      <c r="DI512" s="117"/>
      <c r="DJ512" s="117"/>
      <c r="DK512" s="117"/>
      <c r="DL512" s="117"/>
      <c r="DM512" s="117"/>
      <c r="DN512" s="117"/>
      <c r="DO512" s="117"/>
      <c r="DP512" s="117"/>
      <c r="DQ512" s="117"/>
      <c r="DR512" s="117"/>
      <c r="DS512" s="117"/>
      <c r="DT512" s="117"/>
      <c r="DU512" s="117"/>
      <c r="DV512" s="117"/>
      <c r="DW512" s="117"/>
      <c r="DX512" s="117"/>
      <c r="DY512" s="117"/>
      <c r="DZ512" s="117"/>
      <c r="EA512" s="117"/>
      <c r="EB512" s="117"/>
      <c r="EC512" s="117"/>
      <c r="ED512" s="117"/>
      <c r="EE512" s="117"/>
      <c r="EF512" s="117"/>
      <c r="EG512" s="117"/>
      <c r="EH512" s="117"/>
      <c r="EI512" s="117"/>
      <c r="EJ512" s="117"/>
      <c r="EK512" s="117"/>
      <c r="EL512" s="117"/>
      <c r="EM512" s="117"/>
      <c r="EN512" s="117"/>
      <c r="EO512" s="117"/>
      <c r="EP512" s="117"/>
      <c r="EQ512" s="117"/>
      <c r="ER512" s="117"/>
      <c r="ES512" s="117"/>
      <c r="ET512" s="117"/>
      <c r="EU512" s="117"/>
      <c r="EV512" s="117"/>
      <c r="EW512" s="117"/>
      <c r="EX512" s="117"/>
      <c r="EY512" s="117"/>
      <c r="EZ512" s="117"/>
      <c r="FA512" s="117"/>
      <c r="FB512" s="117"/>
      <c r="FC512" s="117"/>
      <c r="FD512" s="117"/>
      <c r="FE512" s="117"/>
      <c r="FF512" s="117"/>
      <c r="FG512" s="117"/>
      <c r="FH512" s="117"/>
      <c r="FI512" s="117"/>
      <c r="FJ512" s="117"/>
      <c r="FK512" s="117"/>
      <c r="FL512" s="117"/>
      <c r="FM512" s="117"/>
      <c r="FN512" s="117"/>
      <c r="FO512" s="117"/>
      <c r="FP512" s="117"/>
      <c r="FQ512" s="117"/>
      <c r="FR512" s="117"/>
      <c r="FS512" s="117"/>
      <c r="FT512" s="117"/>
      <c r="FU512" s="117"/>
      <c r="FV512" s="117"/>
      <c r="FW512" s="117"/>
      <c r="FX512" s="117"/>
      <c r="FY512" s="117"/>
      <c r="FZ512" s="117"/>
      <c r="GA512" s="117"/>
      <c r="GB512" s="117"/>
      <c r="GC512" s="117"/>
      <c r="GD512" s="117"/>
      <c r="GE512" s="117"/>
      <c r="GF512" s="117"/>
    </row>
  </sheetData>
  <pageMargins left="0.75" right="0.75" top="1" bottom="1" header="0.5" footer="0.5"/>
  <pageSetup paperSize="9" orientation="portrait" horizontalDpi="4294967292" verticalDpi="4294967292"/>
  <ignoredErrors>
    <ignoredError sqref="AT85:BO85 CC48:GD48 CC85:GD100" emptyCellReferenc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14"/>
  <sheetViews>
    <sheetView workbookViewId="0">
      <selection activeCell="AE37" sqref="AE37"/>
    </sheetView>
  </sheetViews>
  <sheetFormatPr baseColWidth="10" defaultRowHeight="16"/>
  <cols>
    <col min="1" max="1" width="7.6640625" customWidth="1"/>
    <col min="2" max="2" width="9" customWidth="1"/>
  </cols>
  <sheetData>
    <row r="1" spans="1:7">
      <c r="A1" s="182"/>
      <c r="B1" s="183"/>
      <c r="C1" s="180" t="s">
        <v>473</v>
      </c>
      <c r="D1" s="180" t="s">
        <v>474</v>
      </c>
      <c r="E1" s="180" t="s">
        <v>475</v>
      </c>
      <c r="F1" s="180" t="s">
        <v>476</v>
      </c>
      <c r="G1" s="181" t="s">
        <v>477</v>
      </c>
    </row>
    <row r="2" spans="1:7">
      <c r="A2" s="184" t="s">
        <v>55</v>
      </c>
      <c r="B2" s="185" t="s">
        <v>52</v>
      </c>
      <c r="C2" s="178">
        <v>4001368.5</v>
      </c>
      <c r="D2" s="178">
        <v>4602404</v>
      </c>
      <c r="E2" s="178">
        <v>5776405</v>
      </c>
      <c r="F2" s="178">
        <v>6993516</v>
      </c>
      <c r="G2" s="179">
        <v>8624595</v>
      </c>
    </row>
    <row r="3" spans="1:7">
      <c r="A3" s="184" t="s">
        <v>55</v>
      </c>
      <c r="B3" s="185" t="s">
        <v>53</v>
      </c>
      <c r="C3" s="178">
        <v>1193493.5</v>
      </c>
      <c r="D3" s="178">
        <v>2035938</v>
      </c>
      <c r="E3" s="178">
        <v>2822788</v>
      </c>
      <c r="F3" s="178">
        <v>3007375</v>
      </c>
      <c r="G3" s="179">
        <v>3308022</v>
      </c>
    </row>
    <row r="4" spans="1:7">
      <c r="A4" s="184" t="s">
        <v>55</v>
      </c>
      <c r="B4" s="185" t="s">
        <v>52</v>
      </c>
      <c r="C4" s="178">
        <v>3802646.5101434374</v>
      </c>
      <c r="D4" s="178">
        <v>4245838.7498792978</v>
      </c>
      <c r="E4" s="178">
        <v>5622832.6149641806</v>
      </c>
      <c r="F4" s="178">
        <v>7618344.6049355641</v>
      </c>
      <c r="G4" s="179">
        <v>7623924.6041094083</v>
      </c>
    </row>
    <row r="5" spans="1:7">
      <c r="A5" s="184" t="s">
        <v>55</v>
      </c>
      <c r="B5" s="185" t="s">
        <v>53</v>
      </c>
      <c r="C5" s="178">
        <v>1259873.3073098243</v>
      </c>
      <c r="D5" s="178">
        <v>1959778.7433834113</v>
      </c>
      <c r="E5" s="178">
        <v>2369072.9720233683</v>
      </c>
      <c r="F5" s="178">
        <v>2770737.5849667271</v>
      </c>
      <c r="G5" s="179">
        <v>2836791.3449014877</v>
      </c>
    </row>
    <row r="6" spans="1:7">
      <c r="A6" s="184" t="s">
        <v>55</v>
      </c>
      <c r="B6" s="185" t="s">
        <v>52</v>
      </c>
      <c r="C6" s="178">
        <v>-198721.98985656258</v>
      </c>
      <c r="D6" s="178">
        <v>-356565.2501207022</v>
      </c>
      <c r="E6" s="190">
        <v>-153572.38503581937</v>
      </c>
      <c r="F6" s="178">
        <v>624828.6049355641</v>
      </c>
      <c r="G6" s="179">
        <v>-1000670.3958905917</v>
      </c>
    </row>
    <row r="7" spans="1:7">
      <c r="A7" s="184" t="s">
        <v>55</v>
      </c>
      <c r="B7" s="185" t="s">
        <v>53</v>
      </c>
      <c r="C7" s="178">
        <v>66379.807309824275</v>
      </c>
      <c r="D7" s="178">
        <v>-76159.256616588682</v>
      </c>
      <c r="E7" s="190">
        <v>-453715.02797663165</v>
      </c>
      <c r="F7" s="178">
        <v>-236637.41503327293</v>
      </c>
      <c r="G7" s="179">
        <v>-471230.6550985123</v>
      </c>
    </row>
    <row r="8" spans="1:7" ht="12" customHeight="1">
      <c r="A8" s="184"/>
      <c r="B8" s="185"/>
      <c r="C8" s="178"/>
      <c r="D8" s="178"/>
      <c r="E8" s="178"/>
      <c r="F8" s="178"/>
      <c r="G8" s="179"/>
    </row>
    <row r="9" spans="1:7" ht="12" customHeight="1">
      <c r="A9" s="184" t="s">
        <v>424</v>
      </c>
      <c r="B9" s="185" t="s">
        <v>52</v>
      </c>
      <c r="C9" s="178">
        <v>1223355</v>
      </c>
      <c r="D9" s="178">
        <v>1271496.5</v>
      </c>
      <c r="E9" s="178">
        <v>1856717</v>
      </c>
      <c r="F9" s="178">
        <v>2099077</v>
      </c>
      <c r="G9" s="179">
        <v>2570764.9989999998</v>
      </c>
    </row>
    <row r="10" spans="1:7" ht="12" customHeight="1">
      <c r="A10" s="184" t="s">
        <v>424</v>
      </c>
      <c r="B10" s="185" t="s">
        <v>53</v>
      </c>
      <c r="C10" s="178">
        <v>1086864</v>
      </c>
      <c r="D10" s="178">
        <v>1742565.5</v>
      </c>
      <c r="E10" s="178">
        <v>2241581</v>
      </c>
      <c r="F10" s="178">
        <v>2576775.0010000002</v>
      </c>
      <c r="G10" s="179">
        <v>3024231.0020000003</v>
      </c>
    </row>
    <row r="11" spans="1:7">
      <c r="A11" s="184" t="s">
        <v>424</v>
      </c>
      <c r="B11" s="185" t="s">
        <v>52</v>
      </c>
      <c r="C11" s="178">
        <v>1245569.0401394197</v>
      </c>
      <c r="D11" s="178">
        <v>1310977.345</v>
      </c>
      <c r="E11" s="178">
        <v>1510977.345</v>
      </c>
      <c r="F11" s="178">
        <v>1722364.3687555392</v>
      </c>
      <c r="G11" s="179">
        <v>1746006.9063658242</v>
      </c>
    </row>
    <row r="12" spans="1:7">
      <c r="A12" s="184" t="s">
        <v>424</v>
      </c>
      <c r="B12" s="185" t="s">
        <v>53</v>
      </c>
      <c r="C12" s="178">
        <v>872015.6061230686</v>
      </c>
      <c r="D12" s="178">
        <v>1489171.3358535294</v>
      </c>
      <c r="E12" s="178">
        <v>1697490.8990366501</v>
      </c>
      <c r="F12" s="178">
        <v>1868089.3364139749</v>
      </c>
      <c r="G12" s="179">
        <v>2075096.5693038548</v>
      </c>
    </row>
    <row r="13" spans="1:7">
      <c r="A13" s="184" t="s">
        <v>424</v>
      </c>
      <c r="B13" s="185" t="s">
        <v>52</v>
      </c>
      <c r="C13" s="178">
        <v>22214.040139419725</v>
      </c>
      <c r="D13" s="178">
        <v>39480.844999999972</v>
      </c>
      <c r="E13" s="178">
        <v>-345739.65500000003</v>
      </c>
      <c r="F13" s="178">
        <v>-376712.63124446082</v>
      </c>
      <c r="G13" s="179">
        <v>-824758.09263417567</v>
      </c>
    </row>
    <row r="14" spans="1:7">
      <c r="A14" s="186" t="s">
        <v>424</v>
      </c>
      <c r="B14" s="187" t="s">
        <v>53</v>
      </c>
      <c r="C14" s="188">
        <v>-214848.3938769314</v>
      </c>
      <c r="D14" s="188">
        <v>-253394.1641464706</v>
      </c>
      <c r="E14" s="188">
        <v>-544090.10096334992</v>
      </c>
      <c r="F14" s="188">
        <v>-708685.66458602529</v>
      </c>
      <c r="G14" s="189">
        <v>-949134.43269614549</v>
      </c>
    </row>
  </sheetData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CTB Data </vt:lpstr>
      <vt:lpstr>PGSH</vt:lpstr>
      <vt:lpstr>PGKS</vt:lpstr>
      <vt:lpstr>NAND SIM</vt:lpstr>
      <vt:lpstr>Sheet1</vt:lpstr>
    </vt:vector>
  </TitlesOfParts>
  <Company>Apple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Molly Abramson</dc:creator>
  <cp:lastModifiedBy>Microsoft Office User</cp:lastModifiedBy>
  <cp:lastPrinted>2017-12-15T16:00:10Z</cp:lastPrinted>
  <dcterms:created xsi:type="dcterms:W3CDTF">2017-10-20T02:20:24Z</dcterms:created>
  <dcterms:modified xsi:type="dcterms:W3CDTF">2022-04-13T23:42:49Z</dcterms:modified>
</cp:coreProperties>
</file>